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longh\Desktop\X\04_monitoring\JPAM_2025\sp500_earning_sourcce\data\"/>
    </mc:Choice>
  </mc:AlternateContent>
  <xr:revisionPtr revIDLastSave="0" documentId="13_ncr:1_{92C1A122-378C-4AA7-A414-6AD6FDFC2513}" xr6:coauthVersionLast="47" xr6:coauthVersionMax="47" xr10:uidLastSave="{00000000-0000-0000-0000-000000000000}"/>
  <bookViews>
    <workbookView xWindow="-108" yWindow="-108" windowWidth="30936" windowHeight="16896" firstSheet="1" activeTab="1" xr2:uid="{5BA6BA1B-3C69-4E0E-9843-526B8414B5F1}"/>
  </bookViews>
  <sheets>
    <sheet name="__snloffice" sheetId="3" state="veryHidden" r:id="rId1"/>
    <sheet name="meta" sheetId="10" r:id="rId2"/>
    <sheet name="EPS_Q" sheetId="9" r:id="rId3"/>
    <sheet name="Rev_Q" sheetId="7" r:id="rId4"/>
    <sheet name="Share_Q" sheetId="8" r:id="rId5"/>
    <sheet name="template (2)" sheetId="4" state="hidden" r:id="rId6"/>
    <sheet name="alternative" sheetId="2" state="hidden" r:id="rId7"/>
    <sheet name="template" sheetId="1" state="hidden" r:id="rId8"/>
  </sheets>
  <definedNames>
    <definedName name="_xlnm._FilterDatabase" localSheetId="6" hidden="1">alternative!$A$5:$R$5</definedName>
    <definedName name="_xlnm._FilterDatabase" localSheetId="5" hidden="1">'template (2)'!$A$2:$R$507</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snl__06093671_D6B6_4819_A6BB_9FC6A28BB86D_" localSheetId="6" hidden="1">alternative!$A$5:$A$509</definedName>
    <definedName name="snl__1F230F9E_ED26_4EB7_A6C0_6377358F8BB7_" localSheetId="6" hidden="1">alternative!$U$5:$U$509</definedName>
    <definedName name="snl__2F9F0C82_69DC_4B77_8FF2_91AAB3B89665_" localSheetId="5" hidden="1">'template (2)'!$A$3:$A$506</definedName>
    <definedName name="snl__9A9EE148_1C4E_4959_88BD_E23B215F8CF9_" localSheetId="7" hidden="1">template!$A$3:$A$507</definedName>
    <definedName name="snl__C3E2C727_8D2C_4AA3_BFA2_AF3D9253DC20_" localSheetId="3" hidden="1">Rev_Q!$A$3:$A$605</definedName>
    <definedName name="snl__C3FABF23_C2F4_4947_B3A3_F20DCC292043_" localSheetId="7" hidden="1">template!$G$3:$G$507</definedName>
    <definedName name="snl__D6010664_2F96_4CD3_8713_D86F6A15C913_" localSheetId="1" hidden="1">meta!$A$3:$A$605</definedName>
    <definedName name="snl__DD05786B_F74F_41EF_81C4_978996E6756C_" localSheetId="4" hidden="1">Share_Q!$A$3:$A$605</definedName>
    <definedName name="snl__EB2575FB_1566_4AD7_B62D_422109E0A1F1_" localSheetId="6" hidden="1">alternative!$K$5:$K$509</definedName>
    <definedName name="snl__ED5C5E67_BFDE_4735_B6CF_BC687164877D_" localSheetId="2" hidden="1">EPS_Q!$A$3:$A$605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 i="1" l="1" a="1"/>
  <c r="B4" i="1"/>
  <c r="C4" i="1"/>
  <c r="D4" i="1"/>
  <c r="B5" i="1" a="1"/>
  <c r="B5" i="1"/>
  <c r="C5" i="1"/>
  <c r="D5" i="1"/>
  <c r="B6" i="1" a="1"/>
  <c r="B6" i="1"/>
  <c r="C6" i="1"/>
  <c r="D6" i="1"/>
  <c r="B7" i="1" a="1"/>
  <c r="B7" i="1"/>
  <c r="C7" i="1"/>
  <c r="D7" i="1"/>
  <c r="B8" i="1" a="1"/>
  <c r="B8" i="1"/>
  <c r="C8" i="1"/>
  <c r="D8" i="1"/>
  <c r="B9" i="1" a="1"/>
  <c r="B9" i="1"/>
  <c r="C9" i="1"/>
  <c r="D9" i="1"/>
  <c r="B10" i="1" a="1"/>
  <c r="B10" i="1"/>
  <c r="C10" i="1"/>
  <c r="D10" i="1"/>
  <c r="B11" i="1" a="1"/>
  <c r="B11" i="1"/>
  <c r="C11" i="1"/>
  <c r="D11" i="1"/>
  <c r="B12" i="1" a="1"/>
  <c r="B12" i="1"/>
  <c r="C12" i="1"/>
  <c r="D12" i="1"/>
  <c r="B13" i="1" a="1"/>
  <c r="B13" i="1"/>
  <c r="C13" i="1"/>
  <c r="D13" i="1"/>
  <c r="B14" i="1" a="1"/>
  <c r="B14" i="1"/>
  <c r="C14" i="1"/>
  <c r="D14" i="1"/>
  <c r="B15" i="1" a="1"/>
  <c r="B15" i="1"/>
  <c r="C15" i="1"/>
  <c r="D15" i="1"/>
  <c r="B16" i="1" a="1"/>
  <c r="B16" i="1"/>
  <c r="C16" i="1"/>
  <c r="D16" i="1"/>
  <c r="B17" i="1" a="1"/>
  <c r="B17" i="1"/>
  <c r="C17" i="1"/>
  <c r="D17" i="1"/>
  <c r="B18" i="1" a="1"/>
  <c r="B18" i="1"/>
  <c r="C18" i="1"/>
  <c r="D18" i="1"/>
  <c r="B19" i="1" a="1"/>
  <c r="B19" i="1"/>
  <c r="C19" i="1"/>
  <c r="D19" i="1"/>
  <c r="B20" i="1" a="1"/>
  <c r="B20" i="1"/>
  <c r="C20" i="1"/>
  <c r="D20" i="1"/>
  <c r="B21" i="1" a="1"/>
  <c r="B21" i="1"/>
  <c r="C21" i="1"/>
  <c r="D21" i="1"/>
  <c r="B22" i="1" a="1"/>
  <c r="B22" i="1"/>
  <c r="C22" i="1"/>
  <c r="D22" i="1"/>
  <c r="B23" i="1" a="1"/>
  <c r="B23" i="1"/>
  <c r="C23" i="1"/>
  <c r="D23" i="1"/>
  <c r="B24" i="1" a="1"/>
  <c r="B24" i="1"/>
  <c r="C24" i="1"/>
  <c r="D24" i="1"/>
  <c r="B25" i="1" a="1"/>
  <c r="B25" i="1"/>
  <c r="C25" i="1"/>
  <c r="D25" i="1"/>
  <c r="B26" i="1" a="1"/>
  <c r="B26" i="1"/>
  <c r="C26" i="1"/>
  <c r="D26" i="1"/>
  <c r="B27" i="1" a="1"/>
  <c r="B27" i="1"/>
  <c r="C27" i="1"/>
  <c r="D27" i="1"/>
  <c r="B28" i="1" a="1"/>
  <c r="B28" i="1"/>
  <c r="C28" i="1"/>
  <c r="D28" i="1"/>
  <c r="B29" i="1" a="1"/>
  <c r="B29" i="1"/>
  <c r="C29" i="1"/>
  <c r="D29" i="1"/>
  <c r="B30" i="1" a="1"/>
  <c r="B30" i="1"/>
  <c r="C30" i="1"/>
  <c r="D30" i="1"/>
  <c r="B31" i="1" a="1"/>
  <c r="B31" i="1"/>
  <c r="C31" i="1"/>
  <c r="D31" i="1"/>
  <c r="B32" i="1" a="1"/>
  <c r="B32" i="1"/>
  <c r="C32" i="1"/>
  <c r="D32" i="1"/>
  <c r="B33" i="1" a="1"/>
  <c r="B33" i="1"/>
  <c r="C33" i="1"/>
  <c r="D33" i="1"/>
  <c r="B34" i="1" a="1"/>
  <c r="B34" i="1"/>
  <c r="C34" i="1"/>
  <c r="D34" i="1"/>
  <c r="B35" i="1" a="1"/>
  <c r="B35" i="1"/>
  <c r="C35" i="1"/>
  <c r="D35" i="1"/>
  <c r="B36" i="1" a="1"/>
  <c r="B36" i="1"/>
  <c r="C36" i="1"/>
  <c r="D36" i="1"/>
  <c r="B37" i="1" a="1"/>
  <c r="B37" i="1"/>
  <c r="C37" i="1"/>
  <c r="D37" i="1"/>
  <c r="B38" i="1" a="1"/>
  <c r="B38" i="1"/>
  <c r="C38" i="1"/>
  <c r="D38" i="1"/>
  <c r="B39" i="1" a="1"/>
  <c r="B39" i="1"/>
  <c r="C39" i="1"/>
  <c r="D39" i="1"/>
  <c r="B40" i="1" a="1"/>
  <c r="B40" i="1"/>
  <c r="C40" i="1"/>
  <c r="D40" i="1"/>
  <c r="B41" i="1" a="1"/>
  <c r="B41" i="1"/>
  <c r="C41" i="1"/>
  <c r="D41" i="1"/>
  <c r="B42" i="1" a="1"/>
  <c r="B42" i="1"/>
  <c r="C42" i="1"/>
  <c r="D42" i="1"/>
  <c r="B43" i="1" a="1"/>
  <c r="B43" i="1"/>
  <c r="C43" i="1"/>
  <c r="D43" i="1"/>
  <c r="B44" i="1" a="1"/>
  <c r="B44" i="1"/>
  <c r="C44" i="1"/>
  <c r="D44" i="1"/>
  <c r="B45" i="1" a="1"/>
  <c r="B45" i="1"/>
  <c r="C45" i="1"/>
  <c r="D45" i="1"/>
  <c r="B46" i="1" a="1"/>
  <c r="B46" i="1"/>
  <c r="C46" i="1"/>
  <c r="D46" i="1"/>
  <c r="B47" i="1" a="1"/>
  <c r="B47" i="1"/>
  <c r="C47" i="1"/>
  <c r="D47" i="1"/>
  <c r="B48" i="1" a="1"/>
  <c r="B48" i="1"/>
  <c r="C48" i="1"/>
  <c r="D48" i="1"/>
  <c r="B49" i="1" a="1"/>
  <c r="B49" i="1"/>
  <c r="C49" i="1"/>
  <c r="D49" i="1"/>
  <c r="B50" i="1" a="1"/>
  <c r="B50" i="1"/>
  <c r="C50" i="1"/>
  <c r="D50" i="1"/>
  <c r="B51" i="1" a="1"/>
  <c r="B51" i="1"/>
  <c r="C51" i="1"/>
  <c r="D51" i="1"/>
  <c r="B52" i="1" a="1"/>
  <c r="B52" i="1"/>
  <c r="C52" i="1"/>
  <c r="D52" i="1"/>
  <c r="B53" i="1" a="1"/>
  <c r="B53" i="1"/>
  <c r="C53" i="1"/>
  <c r="D53" i="1"/>
  <c r="B54" i="1" a="1"/>
  <c r="B54" i="1"/>
  <c r="C54" i="1"/>
  <c r="D54" i="1"/>
  <c r="B55" i="1" a="1"/>
  <c r="B55" i="1"/>
  <c r="C55" i="1"/>
  <c r="D55" i="1"/>
  <c r="B56" i="1" a="1"/>
  <c r="B56" i="1"/>
  <c r="C56" i="1"/>
  <c r="D56" i="1"/>
  <c r="B57" i="1" a="1"/>
  <c r="B57" i="1"/>
  <c r="C57" i="1"/>
  <c r="D57" i="1"/>
  <c r="B58" i="1" a="1"/>
  <c r="B58" i="1"/>
  <c r="C58" i="1"/>
  <c r="D58" i="1"/>
  <c r="B59" i="1" a="1"/>
  <c r="B59" i="1"/>
  <c r="C59" i="1"/>
  <c r="D59" i="1"/>
  <c r="B60" i="1" a="1"/>
  <c r="B60" i="1"/>
  <c r="C60" i="1"/>
  <c r="D60" i="1"/>
  <c r="B61" i="1" a="1"/>
  <c r="B61" i="1"/>
  <c r="C61" i="1"/>
  <c r="D61" i="1"/>
  <c r="B62" i="1" a="1"/>
  <c r="B62" i="1"/>
  <c r="C62" i="1"/>
  <c r="D62" i="1"/>
  <c r="B63" i="1" a="1"/>
  <c r="B63" i="1"/>
  <c r="C63" i="1"/>
  <c r="D63" i="1"/>
  <c r="B64" i="1" a="1"/>
  <c r="B64" i="1"/>
  <c r="C64" i="1"/>
  <c r="D64" i="1"/>
  <c r="B65" i="1" a="1"/>
  <c r="B65" i="1"/>
  <c r="C65" i="1"/>
  <c r="D65" i="1"/>
  <c r="B66" i="1" a="1"/>
  <c r="B66" i="1"/>
  <c r="C66" i="1"/>
  <c r="D66" i="1"/>
  <c r="B67" i="1" a="1"/>
  <c r="B67" i="1"/>
  <c r="C67" i="1"/>
  <c r="D67" i="1"/>
  <c r="B68" i="1" a="1"/>
  <c r="B68" i="1"/>
  <c r="C68" i="1"/>
  <c r="D68" i="1"/>
  <c r="B69" i="1" a="1"/>
  <c r="B69" i="1"/>
  <c r="C69" i="1"/>
  <c r="D69" i="1"/>
  <c r="B70" i="1" a="1"/>
  <c r="B70" i="1"/>
  <c r="C70" i="1"/>
  <c r="D70" i="1"/>
  <c r="B71" i="1" a="1"/>
  <c r="B71" i="1"/>
  <c r="C71" i="1"/>
  <c r="D71" i="1"/>
  <c r="B72" i="1" a="1"/>
  <c r="B72" i="1"/>
  <c r="C72" i="1"/>
  <c r="D72" i="1"/>
  <c r="B73" i="1" a="1"/>
  <c r="B73" i="1"/>
  <c r="C73" i="1"/>
  <c r="D73" i="1"/>
  <c r="B74" i="1" a="1"/>
  <c r="B74" i="1"/>
  <c r="C74" i="1"/>
  <c r="D74" i="1"/>
  <c r="B75" i="1" a="1"/>
  <c r="B75" i="1"/>
  <c r="C75" i="1"/>
  <c r="D75" i="1"/>
  <c r="B76" i="1" a="1"/>
  <c r="B76" i="1"/>
  <c r="C76" i="1"/>
  <c r="D76" i="1"/>
  <c r="B77" i="1" a="1"/>
  <c r="B77" i="1"/>
  <c r="C77" i="1"/>
  <c r="D77" i="1"/>
  <c r="B78" i="1" a="1"/>
  <c r="B78" i="1"/>
  <c r="C78" i="1"/>
  <c r="D78" i="1"/>
  <c r="B79" i="1" a="1"/>
  <c r="B79" i="1"/>
  <c r="C79" i="1"/>
  <c r="D79" i="1"/>
  <c r="B80" i="1" a="1"/>
  <c r="B80" i="1"/>
  <c r="C80" i="1"/>
  <c r="D80" i="1"/>
  <c r="B81" i="1" a="1"/>
  <c r="B81" i="1"/>
  <c r="C81" i="1"/>
  <c r="D81" i="1"/>
  <c r="B82" i="1" a="1"/>
  <c r="B82" i="1"/>
  <c r="C82" i="1"/>
  <c r="D82" i="1"/>
  <c r="B83" i="1" a="1"/>
  <c r="B83" i="1"/>
  <c r="C83" i="1"/>
  <c r="D83" i="1"/>
  <c r="B84" i="1" a="1"/>
  <c r="B84" i="1"/>
  <c r="C84" i="1"/>
  <c r="D84" i="1"/>
  <c r="B85" i="1" a="1"/>
  <c r="B85" i="1"/>
  <c r="C85" i="1"/>
  <c r="D85" i="1"/>
  <c r="B86" i="1" a="1"/>
  <c r="B86" i="1"/>
  <c r="C86" i="1"/>
  <c r="D86" i="1"/>
  <c r="B87" i="1" a="1"/>
  <c r="B87" i="1"/>
  <c r="C87" i="1"/>
  <c r="D87" i="1"/>
  <c r="B88" i="1" a="1"/>
  <c r="B88" i="1"/>
  <c r="C88" i="1"/>
  <c r="D88" i="1"/>
  <c r="B89" i="1" a="1"/>
  <c r="B89" i="1"/>
  <c r="C89" i="1"/>
  <c r="D89" i="1"/>
  <c r="B90" i="1" a="1"/>
  <c r="B90" i="1"/>
  <c r="C90" i="1"/>
  <c r="D90" i="1"/>
  <c r="B91" i="1" a="1"/>
  <c r="B91" i="1"/>
  <c r="C91" i="1"/>
  <c r="D91" i="1"/>
  <c r="B92" i="1" a="1"/>
  <c r="B92" i="1"/>
  <c r="C92" i="1"/>
  <c r="D92" i="1"/>
  <c r="B93" i="1" a="1"/>
  <c r="B93" i="1"/>
  <c r="C93" i="1"/>
  <c r="D93" i="1"/>
  <c r="B94" i="1" a="1"/>
  <c r="B94" i="1"/>
  <c r="C94" i="1"/>
  <c r="D94" i="1"/>
  <c r="B95" i="1" a="1"/>
  <c r="B95" i="1"/>
  <c r="C95" i="1"/>
  <c r="D95" i="1"/>
  <c r="B96" i="1" a="1"/>
  <c r="B96" i="1"/>
  <c r="C96" i="1"/>
  <c r="D96" i="1"/>
  <c r="B97" i="1" a="1"/>
  <c r="B97" i="1"/>
  <c r="C97" i="1"/>
  <c r="D97" i="1"/>
  <c r="B98" i="1" a="1"/>
  <c r="B98" i="1"/>
  <c r="C98" i="1"/>
  <c r="D98" i="1"/>
  <c r="B99" i="1" a="1"/>
  <c r="B99" i="1"/>
  <c r="C99" i="1"/>
  <c r="D99" i="1"/>
  <c r="B100" i="1" a="1"/>
  <c r="B100" i="1"/>
  <c r="C100" i="1"/>
  <c r="D100" i="1"/>
  <c r="B101" i="1" a="1"/>
  <c r="B101" i="1"/>
  <c r="C101" i="1"/>
  <c r="D101" i="1"/>
  <c r="B102" i="1" a="1"/>
  <c r="B102" i="1"/>
  <c r="C102" i="1"/>
  <c r="D102" i="1"/>
  <c r="B103" i="1" a="1"/>
  <c r="B103" i="1"/>
  <c r="C103" i="1"/>
  <c r="D103" i="1"/>
  <c r="B104" i="1" a="1"/>
  <c r="B104" i="1"/>
  <c r="C104" i="1"/>
  <c r="D104" i="1"/>
  <c r="B105" i="1" a="1"/>
  <c r="B105" i="1"/>
  <c r="C105" i="1"/>
  <c r="D105" i="1"/>
  <c r="B106" i="1" a="1"/>
  <c r="B106" i="1"/>
  <c r="C106" i="1"/>
  <c r="D106" i="1"/>
  <c r="B107" i="1" a="1"/>
  <c r="B107" i="1"/>
  <c r="C107" i="1"/>
  <c r="D107" i="1"/>
  <c r="B108" i="1" a="1"/>
  <c r="B108" i="1"/>
  <c r="C108" i="1"/>
  <c r="D108" i="1"/>
  <c r="B109" i="1" a="1"/>
  <c r="B109" i="1"/>
  <c r="C109" i="1"/>
  <c r="D109" i="1"/>
  <c r="B110" i="1" a="1"/>
  <c r="B110" i="1"/>
  <c r="C110" i="1"/>
  <c r="D110" i="1"/>
  <c r="B111" i="1" a="1"/>
  <c r="B111" i="1"/>
  <c r="C111" i="1"/>
  <c r="D111" i="1"/>
  <c r="B112" i="1" a="1"/>
  <c r="B112" i="1"/>
  <c r="C112" i="1"/>
  <c r="D112" i="1"/>
  <c r="B113" i="1" a="1"/>
  <c r="B113" i="1"/>
  <c r="C113" i="1"/>
  <c r="D113" i="1"/>
  <c r="B114" i="1" a="1"/>
  <c r="B114" i="1"/>
  <c r="C114" i="1"/>
  <c r="D114" i="1"/>
  <c r="B115" i="1" a="1"/>
  <c r="B115" i="1"/>
  <c r="C115" i="1"/>
  <c r="D115" i="1"/>
  <c r="B116" i="1" a="1"/>
  <c r="B116" i="1"/>
  <c r="C116" i="1"/>
  <c r="D116" i="1"/>
  <c r="B117" i="1" a="1"/>
  <c r="B117" i="1"/>
  <c r="C117" i="1"/>
  <c r="D117" i="1"/>
  <c r="B118" i="1" a="1"/>
  <c r="B118" i="1"/>
  <c r="C118" i="1"/>
  <c r="D118" i="1"/>
  <c r="B119" i="1" a="1"/>
  <c r="B119" i="1"/>
  <c r="C119" i="1"/>
  <c r="D119" i="1"/>
  <c r="B120" i="1" a="1"/>
  <c r="B120" i="1"/>
  <c r="C120" i="1"/>
  <c r="D120" i="1"/>
  <c r="B121" i="1" a="1"/>
  <c r="B121" i="1"/>
  <c r="C121" i="1"/>
  <c r="D121" i="1"/>
  <c r="B122" i="1" a="1"/>
  <c r="B122" i="1"/>
  <c r="C122" i="1"/>
  <c r="D122" i="1"/>
  <c r="B123" i="1" a="1"/>
  <c r="B123" i="1"/>
  <c r="C123" i="1"/>
  <c r="D123" i="1"/>
  <c r="B124" i="1" a="1"/>
  <c r="B124" i="1"/>
  <c r="C124" i="1"/>
  <c r="D124" i="1"/>
  <c r="B125" i="1" a="1"/>
  <c r="B125" i="1"/>
  <c r="C125" i="1"/>
  <c r="D125" i="1"/>
  <c r="B126" i="1" a="1"/>
  <c r="B126" i="1"/>
  <c r="C126" i="1"/>
  <c r="D126" i="1"/>
  <c r="B127" i="1" a="1"/>
  <c r="B127" i="1"/>
  <c r="C127" i="1"/>
  <c r="D127" i="1"/>
  <c r="B128" i="1" a="1"/>
  <c r="B128" i="1"/>
  <c r="C128" i="1"/>
  <c r="D128" i="1"/>
  <c r="B129" i="1" a="1"/>
  <c r="B129" i="1"/>
  <c r="C129" i="1"/>
  <c r="D129" i="1"/>
  <c r="B130" i="1" a="1"/>
  <c r="B130" i="1"/>
  <c r="C130" i="1"/>
  <c r="D130" i="1"/>
  <c r="B131" i="1" a="1"/>
  <c r="B131" i="1"/>
  <c r="C131" i="1"/>
  <c r="D131" i="1"/>
  <c r="B132" i="1" a="1"/>
  <c r="B132" i="1"/>
  <c r="C132" i="1"/>
  <c r="D132" i="1"/>
  <c r="B133" i="1" a="1"/>
  <c r="B133" i="1"/>
  <c r="C133" i="1"/>
  <c r="D133" i="1"/>
  <c r="B134" i="1" a="1"/>
  <c r="B134" i="1"/>
  <c r="C134" i="1"/>
  <c r="D134" i="1"/>
  <c r="B135" i="1" a="1"/>
  <c r="B135" i="1"/>
  <c r="C135" i="1"/>
  <c r="D135" i="1"/>
  <c r="B136" i="1" a="1"/>
  <c r="B136" i="1"/>
  <c r="C136" i="1"/>
  <c r="D136" i="1"/>
  <c r="B137" i="1" a="1"/>
  <c r="B137" i="1"/>
  <c r="C137" i="1"/>
  <c r="D137" i="1"/>
  <c r="B138" i="1" a="1"/>
  <c r="B138" i="1"/>
  <c r="C138" i="1"/>
  <c r="D138" i="1"/>
  <c r="B139" i="1" a="1"/>
  <c r="B139" i="1"/>
  <c r="C139" i="1"/>
  <c r="D139" i="1"/>
  <c r="B140" i="1" a="1"/>
  <c r="B140" i="1"/>
  <c r="C140" i="1"/>
  <c r="D140" i="1"/>
  <c r="B141" i="1" a="1"/>
  <c r="B141" i="1"/>
  <c r="C141" i="1"/>
  <c r="D141" i="1"/>
  <c r="B142" i="1" a="1"/>
  <c r="B142" i="1"/>
  <c r="C142" i="1"/>
  <c r="D142" i="1"/>
  <c r="B143" i="1" a="1"/>
  <c r="B143" i="1"/>
  <c r="C143" i="1"/>
  <c r="D143" i="1"/>
  <c r="B144" i="1" a="1"/>
  <c r="B144" i="1"/>
  <c r="C144" i="1"/>
  <c r="D144" i="1"/>
  <c r="B145" i="1" a="1"/>
  <c r="B145" i="1"/>
  <c r="C145" i="1"/>
  <c r="D145" i="1"/>
  <c r="B146" i="1" a="1"/>
  <c r="B146" i="1"/>
  <c r="C146" i="1"/>
  <c r="D146" i="1"/>
  <c r="B147" i="1" a="1"/>
  <c r="B147" i="1"/>
  <c r="C147" i="1"/>
  <c r="D147" i="1"/>
  <c r="B148" i="1" a="1"/>
  <c r="B148" i="1"/>
  <c r="C148" i="1"/>
  <c r="D148" i="1"/>
  <c r="B149" i="1" a="1"/>
  <c r="B149" i="1"/>
  <c r="C149" i="1"/>
  <c r="D149" i="1"/>
  <c r="B150" i="1" a="1"/>
  <c r="B150" i="1"/>
  <c r="C150" i="1"/>
  <c r="D150" i="1"/>
  <c r="B151" i="1" a="1"/>
  <c r="B151" i="1"/>
  <c r="C151" i="1"/>
  <c r="D151" i="1"/>
  <c r="B152" i="1" a="1"/>
  <c r="B152" i="1"/>
  <c r="C152" i="1"/>
  <c r="D152" i="1"/>
  <c r="B153" i="1" a="1"/>
  <c r="B153" i="1"/>
  <c r="C153" i="1"/>
  <c r="D153" i="1"/>
  <c r="B154" i="1" a="1"/>
  <c r="B154" i="1"/>
  <c r="C154" i="1"/>
  <c r="D154" i="1"/>
  <c r="B155" i="1" a="1"/>
  <c r="B155" i="1"/>
  <c r="C155" i="1"/>
  <c r="D155" i="1"/>
  <c r="B156" i="1" a="1"/>
  <c r="B156" i="1"/>
  <c r="C156" i="1"/>
  <c r="D156" i="1"/>
  <c r="B157" i="1" a="1"/>
  <c r="B157" i="1"/>
  <c r="C157" i="1"/>
  <c r="D157" i="1"/>
  <c r="B158" i="1" a="1"/>
  <c r="B158" i="1"/>
  <c r="C158" i="1"/>
  <c r="D158" i="1"/>
  <c r="B159" i="1" a="1"/>
  <c r="B159" i="1"/>
  <c r="C159" i="1"/>
  <c r="D159" i="1"/>
  <c r="B160" i="1" a="1"/>
  <c r="B160" i="1"/>
  <c r="C160" i="1"/>
  <c r="D160" i="1"/>
  <c r="B161" i="1" a="1"/>
  <c r="B161" i="1"/>
  <c r="C161" i="1"/>
  <c r="D161" i="1"/>
  <c r="B162" i="1" a="1"/>
  <c r="B162" i="1"/>
  <c r="C162" i="1"/>
  <c r="D162" i="1"/>
  <c r="B163" i="1" a="1"/>
  <c r="B163" i="1"/>
  <c r="C163" i="1"/>
  <c r="D163" i="1"/>
  <c r="B164" i="1" a="1"/>
  <c r="B164" i="1"/>
  <c r="C164" i="1"/>
  <c r="D164" i="1"/>
  <c r="B165" i="1" a="1"/>
  <c r="B165" i="1"/>
  <c r="C165" i="1"/>
  <c r="D165" i="1"/>
  <c r="B166" i="1" a="1"/>
  <c r="B166" i="1"/>
  <c r="C166" i="1"/>
  <c r="D166" i="1"/>
  <c r="B167" i="1" a="1"/>
  <c r="B167" i="1"/>
  <c r="C167" i="1"/>
  <c r="D167" i="1"/>
  <c r="B168" i="1" a="1"/>
  <c r="B168" i="1"/>
  <c r="C168" i="1"/>
  <c r="D168" i="1"/>
  <c r="B169" i="1" a="1"/>
  <c r="B169" i="1"/>
  <c r="C169" i="1"/>
  <c r="D169" i="1"/>
  <c r="B170" i="1" a="1"/>
  <c r="B170" i="1"/>
  <c r="C170" i="1"/>
  <c r="D170" i="1"/>
  <c r="B171" i="1" a="1"/>
  <c r="B171" i="1"/>
  <c r="C171" i="1"/>
  <c r="D171" i="1"/>
  <c r="B172" i="1" a="1"/>
  <c r="B172" i="1"/>
  <c r="C172" i="1"/>
  <c r="D172" i="1"/>
  <c r="B173" i="1" a="1"/>
  <c r="B173" i="1"/>
  <c r="C173" i="1"/>
  <c r="D173" i="1"/>
  <c r="B174" i="1" a="1"/>
  <c r="B174" i="1"/>
  <c r="C174" i="1"/>
  <c r="D174" i="1"/>
  <c r="B175" i="1" a="1"/>
  <c r="B175" i="1"/>
  <c r="C175" i="1"/>
  <c r="D175" i="1"/>
  <c r="B176" i="1" a="1"/>
  <c r="B176" i="1"/>
  <c r="C176" i="1"/>
  <c r="D176" i="1"/>
  <c r="B177" i="1" a="1"/>
  <c r="B177" i="1"/>
  <c r="C177" i="1"/>
  <c r="D177" i="1"/>
  <c r="B178" i="1" a="1"/>
  <c r="B178" i="1"/>
  <c r="C178" i="1"/>
  <c r="D178" i="1"/>
  <c r="B179" i="1" a="1"/>
  <c r="B179" i="1"/>
  <c r="C179" i="1"/>
  <c r="D179" i="1"/>
  <c r="B180" i="1" a="1"/>
  <c r="B180" i="1"/>
  <c r="C180" i="1"/>
  <c r="D180" i="1"/>
  <c r="B181" i="1" a="1"/>
  <c r="B181" i="1"/>
  <c r="C181" i="1"/>
  <c r="D181" i="1"/>
  <c r="B182" i="1" a="1"/>
  <c r="B182" i="1"/>
  <c r="C182" i="1"/>
  <c r="D182" i="1"/>
  <c r="B183" i="1" a="1"/>
  <c r="B183" i="1"/>
  <c r="C183" i="1"/>
  <c r="D183" i="1"/>
  <c r="B184" i="1" a="1"/>
  <c r="B184" i="1"/>
  <c r="C184" i="1"/>
  <c r="D184" i="1"/>
  <c r="B185" i="1" a="1"/>
  <c r="B185" i="1"/>
  <c r="C185" i="1"/>
  <c r="D185" i="1"/>
  <c r="B186" i="1" a="1"/>
  <c r="B186" i="1"/>
  <c r="C186" i="1"/>
  <c r="D186" i="1"/>
  <c r="B187" i="1" a="1"/>
  <c r="B187" i="1"/>
  <c r="C187" i="1"/>
  <c r="D187" i="1"/>
  <c r="B188" i="1" a="1"/>
  <c r="B188" i="1"/>
  <c r="C188" i="1"/>
  <c r="D188" i="1"/>
  <c r="B189" i="1" a="1"/>
  <c r="B189" i="1"/>
  <c r="C189" i="1"/>
  <c r="D189" i="1"/>
  <c r="B190" i="1" a="1"/>
  <c r="B190" i="1"/>
  <c r="C190" i="1"/>
  <c r="D190" i="1"/>
  <c r="B191" i="1" a="1"/>
  <c r="B191" i="1"/>
  <c r="C191" i="1"/>
  <c r="D191" i="1"/>
  <c r="B192" i="1" a="1"/>
  <c r="B192" i="1"/>
  <c r="C192" i="1"/>
  <c r="D192" i="1"/>
  <c r="B193" i="1" a="1"/>
  <c r="B193" i="1"/>
  <c r="C193" i="1"/>
  <c r="D193" i="1"/>
  <c r="B194" i="1" a="1"/>
  <c r="B194" i="1"/>
  <c r="C194" i="1"/>
  <c r="D194" i="1"/>
  <c r="B195" i="1" a="1"/>
  <c r="B195" i="1"/>
  <c r="C195" i="1"/>
  <c r="D195" i="1"/>
  <c r="B196" i="1" a="1"/>
  <c r="B196" i="1"/>
  <c r="C196" i="1"/>
  <c r="D196" i="1"/>
  <c r="B197" i="1" a="1"/>
  <c r="B197" i="1"/>
  <c r="C197" i="1"/>
  <c r="D197" i="1"/>
  <c r="B198" i="1" a="1"/>
  <c r="B198" i="1"/>
  <c r="C198" i="1"/>
  <c r="D198" i="1"/>
  <c r="B199" i="1" a="1"/>
  <c r="B199" i="1"/>
  <c r="C199" i="1"/>
  <c r="D199" i="1"/>
  <c r="B200" i="1" a="1"/>
  <c r="B200" i="1"/>
  <c r="C200" i="1"/>
  <c r="D200" i="1"/>
  <c r="B201" i="1" a="1"/>
  <c r="B201" i="1"/>
  <c r="C201" i="1"/>
  <c r="D201" i="1"/>
  <c r="B202" i="1" a="1"/>
  <c r="B202" i="1"/>
  <c r="C202" i="1"/>
  <c r="D202" i="1"/>
  <c r="B203" i="1" a="1"/>
  <c r="B203" i="1"/>
  <c r="C203" i="1"/>
  <c r="D203" i="1"/>
  <c r="B204" i="1" a="1"/>
  <c r="B204" i="1"/>
  <c r="C204" i="1"/>
  <c r="D204" i="1"/>
  <c r="B205" i="1" a="1"/>
  <c r="B205" i="1"/>
  <c r="C205" i="1"/>
  <c r="D205" i="1"/>
  <c r="B206" i="1" a="1"/>
  <c r="B206" i="1"/>
  <c r="C206" i="1"/>
  <c r="D206" i="1"/>
  <c r="B207" i="1" a="1"/>
  <c r="B207" i="1"/>
  <c r="C207" i="1"/>
  <c r="D207" i="1"/>
  <c r="B208" i="1" a="1"/>
  <c r="B208" i="1"/>
  <c r="C208" i="1"/>
  <c r="D208" i="1"/>
  <c r="B209" i="1" a="1"/>
  <c r="B209" i="1"/>
  <c r="C209" i="1"/>
  <c r="D209" i="1"/>
  <c r="B210" i="1" a="1"/>
  <c r="B210" i="1"/>
  <c r="C210" i="1"/>
  <c r="D210" i="1"/>
  <c r="B211" i="1" a="1"/>
  <c r="B211" i="1"/>
  <c r="C211" i="1"/>
  <c r="D211" i="1"/>
  <c r="B212" i="1" a="1"/>
  <c r="B212" i="1"/>
  <c r="C212" i="1"/>
  <c r="D212" i="1"/>
  <c r="B213" i="1" a="1"/>
  <c r="B213" i="1"/>
  <c r="C213" i="1"/>
  <c r="D213" i="1"/>
  <c r="B214" i="1" a="1"/>
  <c r="B214" i="1"/>
  <c r="C214" i="1"/>
  <c r="D214" i="1"/>
  <c r="B215" i="1" a="1"/>
  <c r="B215" i="1"/>
  <c r="C215" i="1"/>
  <c r="D215" i="1"/>
  <c r="B216" i="1" a="1"/>
  <c r="B216" i="1"/>
  <c r="C216" i="1"/>
  <c r="D216" i="1"/>
  <c r="B217" i="1" a="1"/>
  <c r="B217" i="1"/>
  <c r="C217" i="1"/>
  <c r="D217" i="1"/>
  <c r="B218" i="1" a="1"/>
  <c r="B218" i="1"/>
  <c r="C218" i="1"/>
  <c r="D218" i="1"/>
  <c r="B219" i="1" a="1"/>
  <c r="B219" i="1"/>
  <c r="C219" i="1"/>
  <c r="D219" i="1"/>
  <c r="B220" i="1" a="1"/>
  <c r="B220" i="1"/>
  <c r="C220" i="1"/>
  <c r="D220" i="1"/>
  <c r="B221" i="1" a="1"/>
  <c r="B221" i="1"/>
  <c r="C221" i="1"/>
  <c r="D221" i="1"/>
  <c r="B222" i="1" a="1"/>
  <c r="B222" i="1"/>
  <c r="C222" i="1"/>
  <c r="D222" i="1"/>
  <c r="B223" i="1" a="1"/>
  <c r="B223" i="1"/>
  <c r="C223" i="1"/>
  <c r="D223" i="1"/>
  <c r="B224" i="1" a="1"/>
  <c r="B224" i="1"/>
  <c r="C224" i="1"/>
  <c r="D224" i="1"/>
  <c r="B225" i="1" a="1"/>
  <c r="B225" i="1"/>
  <c r="C225" i="1"/>
  <c r="D225" i="1"/>
  <c r="B226" i="1" a="1"/>
  <c r="B226" i="1"/>
  <c r="C226" i="1"/>
  <c r="D226" i="1"/>
  <c r="B227" i="1" a="1"/>
  <c r="B227" i="1"/>
  <c r="C227" i="1"/>
  <c r="D227" i="1"/>
  <c r="B228" i="1" a="1"/>
  <c r="B228" i="1"/>
  <c r="C228" i="1"/>
  <c r="D228" i="1"/>
  <c r="B229" i="1" a="1"/>
  <c r="B229" i="1"/>
  <c r="C229" i="1"/>
  <c r="D229" i="1"/>
  <c r="B230" i="1" a="1"/>
  <c r="B230" i="1"/>
  <c r="C230" i="1"/>
  <c r="D230" i="1"/>
  <c r="B231" i="1" a="1"/>
  <c r="B231" i="1"/>
  <c r="C231" i="1"/>
  <c r="D231" i="1"/>
  <c r="B232" i="1" a="1"/>
  <c r="B232" i="1"/>
  <c r="C232" i="1"/>
  <c r="D232" i="1"/>
  <c r="B233" i="1" a="1"/>
  <c r="B233" i="1"/>
  <c r="C233" i="1"/>
  <c r="D233" i="1"/>
  <c r="B234" i="1" a="1"/>
  <c r="B234" i="1"/>
  <c r="C234" i="1"/>
  <c r="D234" i="1"/>
  <c r="B235" i="1" a="1"/>
  <c r="B235" i="1"/>
  <c r="C235" i="1"/>
  <c r="D235" i="1"/>
  <c r="B236" i="1" a="1"/>
  <c r="B236" i="1"/>
  <c r="C236" i="1"/>
  <c r="D236" i="1"/>
  <c r="B237" i="1" a="1"/>
  <c r="B237" i="1"/>
  <c r="C237" i="1"/>
  <c r="D237" i="1"/>
  <c r="B238" i="1" a="1"/>
  <c r="B238" i="1"/>
  <c r="C238" i="1"/>
  <c r="D238" i="1"/>
  <c r="B239" i="1" a="1"/>
  <c r="B239" i="1"/>
  <c r="C239" i="1"/>
  <c r="D239" i="1"/>
  <c r="B240" i="1" a="1"/>
  <c r="B240" i="1"/>
  <c r="C240" i="1"/>
  <c r="D240" i="1"/>
  <c r="B241" i="1" a="1"/>
  <c r="B241" i="1"/>
  <c r="C241" i="1"/>
  <c r="D241" i="1"/>
  <c r="B242" i="1" a="1"/>
  <c r="B242" i="1"/>
  <c r="C242" i="1"/>
  <c r="D242" i="1"/>
  <c r="B243" i="1" a="1"/>
  <c r="B243" i="1"/>
  <c r="C243" i="1"/>
  <c r="D243" i="1"/>
  <c r="B244" i="1" a="1"/>
  <c r="B244" i="1"/>
  <c r="C244" i="1"/>
  <c r="D244" i="1"/>
  <c r="B245" i="1" a="1"/>
  <c r="B245" i="1"/>
  <c r="C245" i="1"/>
  <c r="D245" i="1"/>
  <c r="B246" i="1" a="1"/>
  <c r="B246" i="1"/>
  <c r="C246" i="1"/>
  <c r="D246" i="1"/>
  <c r="B247" i="1" a="1"/>
  <c r="B247" i="1"/>
  <c r="C247" i="1"/>
  <c r="D247" i="1"/>
  <c r="B248" i="1" a="1"/>
  <c r="B248" i="1"/>
  <c r="C248" i="1"/>
  <c r="D248" i="1"/>
  <c r="B249" i="1" a="1"/>
  <c r="B249" i="1"/>
  <c r="C249" i="1"/>
  <c r="D249" i="1"/>
  <c r="B250" i="1" a="1"/>
  <c r="B250" i="1"/>
  <c r="C250" i="1"/>
  <c r="D250" i="1"/>
  <c r="B251" i="1" a="1"/>
  <c r="B251" i="1"/>
  <c r="C251" i="1"/>
  <c r="D251" i="1"/>
  <c r="B252" i="1" a="1"/>
  <c r="B252" i="1"/>
  <c r="C252" i="1"/>
  <c r="D252" i="1"/>
  <c r="B253" i="1" a="1"/>
  <c r="B253" i="1"/>
  <c r="C253" i="1"/>
  <c r="D253" i="1"/>
  <c r="B254" i="1" a="1"/>
  <c r="B254" i="1"/>
  <c r="C254" i="1"/>
  <c r="D254" i="1"/>
  <c r="B255" i="1" a="1"/>
  <c r="B255" i="1"/>
  <c r="C255" i="1"/>
  <c r="D255" i="1"/>
  <c r="B256" i="1" a="1"/>
  <c r="B256" i="1"/>
  <c r="C256" i="1"/>
  <c r="D256" i="1"/>
  <c r="B257" i="1" a="1"/>
  <c r="B257" i="1"/>
  <c r="C257" i="1"/>
  <c r="D257" i="1"/>
  <c r="B258" i="1" a="1"/>
  <c r="B258" i="1"/>
  <c r="C258" i="1"/>
  <c r="D258" i="1"/>
  <c r="B259" i="1" a="1"/>
  <c r="B259" i="1"/>
  <c r="C259" i="1"/>
  <c r="D259" i="1"/>
  <c r="B260" i="1" a="1"/>
  <c r="B260" i="1"/>
  <c r="C260" i="1"/>
  <c r="D260" i="1"/>
  <c r="B261" i="1" a="1"/>
  <c r="B261" i="1"/>
  <c r="C261" i="1"/>
  <c r="D261" i="1"/>
  <c r="B262" i="1" a="1"/>
  <c r="B262" i="1"/>
  <c r="C262" i="1"/>
  <c r="D262" i="1"/>
  <c r="B263" i="1" a="1"/>
  <c r="B263" i="1"/>
  <c r="C263" i="1"/>
  <c r="D263" i="1"/>
  <c r="B264" i="1" a="1"/>
  <c r="B264" i="1"/>
  <c r="C264" i="1"/>
  <c r="D264" i="1"/>
  <c r="B265" i="1" a="1"/>
  <c r="B265" i="1"/>
  <c r="C265" i="1"/>
  <c r="D265" i="1"/>
  <c r="B266" i="1" a="1"/>
  <c r="B266" i="1"/>
  <c r="C266" i="1"/>
  <c r="D266" i="1"/>
  <c r="B267" i="1" a="1"/>
  <c r="B267" i="1"/>
  <c r="C267" i="1"/>
  <c r="D267" i="1"/>
  <c r="B268" i="1" a="1"/>
  <c r="B268" i="1"/>
  <c r="C268" i="1"/>
  <c r="D268" i="1"/>
  <c r="B269" i="1" a="1"/>
  <c r="B269" i="1"/>
  <c r="C269" i="1"/>
  <c r="D269" i="1"/>
  <c r="B270" i="1" a="1"/>
  <c r="B270" i="1"/>
  <c r="C270" i="1"/>
  <c r="D270" i="1"/>
  <c r="B271" i="1" a="1"/>
  <c r="B271" i="1"/>
  <c r="C271" i="1"/>
  <c r="D271" i="1"/>
  <c r="B272" i="1" a="1"/>
  <c r="B272" i="1"/>
  <c r="C272" i="1"/>
  <c r="D272" i="1"/>
  <c r="B273" i="1" a="1"/>
  <c r="B273" i="1"/>
  <c r="C273" i="1"/>
  <c r="D273" i="1"/>
  <c r="B274" i="1" a="1"/>
  <c r="B274" i="1"/>
  <c r="C274" i="1"/>
  <c r="D274" i="1"/>
  <c r="B275" i="1" a="1"/>
  <c r="B275" i="1"/>
  <c r="C275" i="1"/>
  <c r="D275" i="1"/>
  <c r="B276" i="1" a="1"/>
  <c r="B276" i="1"/>
  <c r="C276" i="1"/>
  <c r="D276" i="1"/>
  <c r="B277" i="1" a="1"/>
  <c r="B277" i="1"/>
  <c r="C277" i="1"/>
  <c r="D277" i="1"/>
  <c r="B278" i="1" a="1"/>
  <c r="B278" i="1"/>
  <c r="C278" i="1"/>
  <c r="D278" i="1"/>
  <c r="B279" i="1" a="1"/>
  <c r="B279" i="1"/>
  <c r="C279" i="1"/>
  <c r="D279" i="1"/>
  <c r="B280" i="1" a="1"/>
  <c r="B280" i="1"/>
  <c r="C280" i="1"/>
  <c r="D280" i="1"/>
  <c r="B281" i="1" a="1"/>
  <c r="B281" i="1"/>
  <c r="C281" i="1"/>
  <c r="D281" i="1"/>
  <c r="B282" i="1" a="1"/>
  <c r="B282" i="1"/>
  <c r="C282" i="1"/>
  <c r="D282" i="1"/>
  <c r="B283" i="1" a="1"/>
  <c r="B283" i="1"/>
  <c r="C283" i="1"/>
  <c r="D283" i="1"/>
  <c r="B284" i="1" a="1"/>
  <c r="B284" i="1"/>
  <c r="C284" i="1"/>
  <c r="D284" i="1"/>
  <c r="B285" i="1" a="1"/>
  <c r="B285" i="1"/>
  <c r="C285" i="1"/>
  <c r="D285" i="1"/>
  <c r="B286" i="1" a="1"/>
  <c r="B286" i="1"/>
  <c r="C286" i="1"/>
  <c r="D286" i="1"/>
  <c r="B287" i="1" a="1"/>
  <c r="B287" i="1"/>
  <c r="C287" i="1"/>
  <c r="D287" i="1"/>
  <c r="B288" i="1" a="1"/>
  <c r="B288" i="1"/>
  <c r="C288" i="1"/>
  <c r="D288" i="1"/>
  <c r="B289" i="1" a="1"/>
  <c r="B289" i="1"/>
  <c r="C289" i="1"/>
  <c r="D289" i="1"/>
  <c r="B290" i="1" a="1"/>
  <c r="B290" i="1"/>
  <c r="C290" i="1"/>
  <c r="D290" i="1"/>
  <c r="B291" i="1" a="1"/>
  <c r="B291" i="1"/>
  <c r="C291" i="1"/>
  <c r="D291" i="1"/>
  <c r="B292" i="1" a="1"/>
  <c r="B292" i="1"/>
  <c r="C292" i="1"/>
  <c r="D292" i="1"/>
  <c r="B293" i="1" a="1"/>
  <c r="B293" i="1"/>
  <c r="C293" i="1"/>
  <c r="D293" i="1"/>
  <c r="B294" i="1" a="1"/>
  <c r="B294" i="1"/>
  <c r="C294" i="1"/>
  <c r="D294" i="1"/>
  <c r="B295" i="1" a="1"/>
  <c r="B295" i="1"/>
  <c r="C295" i="1"/>
  <c r="D295" i="1"/>
  <c r="B296" i="1" a="1"/>
  <c r="B296" i="1"/>
  <c r="C296" i="1"/>
  <c r="D296" i="1"/>
  <c r="B297" i="1" a="1"/>
  <c r="B297" i="1"/>
  <c r="C297" i="1"/>
  <c r="D297" i="1"/>
  <c r="B298" i="1" a="1"/>
  <c r="B298" i="1"/>
  <c r="C298" i="1"/>
  <c r="D298" i="1"/>
  <c r="B299" i="1" a="1"/>
  <c r="B299" i="1"/>
  <c r="C299" i="1"/>
  <c r="D299" i="1"/>
  <c r="B300" i="1" a="1"/>
  <c r="B300" i="1"/>
  <c r="C300" i="1"/>
  <c r="D300" i="1"/>
  <c r="B301" i="1" a="1"/>
  <c r="B301" i="1"/>
  <c r="C301" i="1"/>
  <c r="D301" i="1"/>
  <c r="B302" i="1" a="1"/>
  <c r="B302" i="1"/>
  <c r="C302" i="1"/>
  <c r="D302" i="1"/>
  <c r="B303" i="1" a="1"/>
  <c r="B303" i="1"/>
  <c r="C303" i="1"/>
  <c r="D303" i="1"/>
  <c r="B304" i="1" a="1"/>
  <c r="B304" i="1"/>
  <c r="C304" i="1"/>
  <c r="D304" i="1"/>
  <c r="B305" i="1" a="1"/>
  <c r="B305" i="1"/>
  <c r="C305" i="1"/>
  <c r="D305" i="1"/>
  <c r="B306" i="1" a="1"/>
  <c r="B306" i="1"/>
  <c r="C306" i="1"/>
  <c r="D306" i="1"/>
  <c r="B307" i="1" a="1"/>
  <c r="B307" i="1"/>
  <c r="C307" i="1"/>
  <c r="D307" i="1"/>
  <c r="B308" i="1" a="1"/>
  <c r="B308" i="1"/>
  <c r="C308" i="1"/>
  <c r="D308" i="1"/>
  <c r="B309" i="1" a="1"/>
  <c r="B309" i="1"/>
  <c r="C309" i="1"/>
  <c r="D309" i="1"/>
  <c r="B310" i="1" a="1"/>
  <c r="B310" i="1"/>
  <c r="C310" i="1"/>
  <c r="D310" i="1"/>
  <c r="B311" i="1" a="1"/>
  <c r="B311" i="1"/>
  <c r="C311" i="1"/>
  <c r="D311" i="1"/>
  <c r="B312" i="1" a="1"/>
  <c r="B312" i="1"/>
  <c r="C312" i="1"/>
  <c r="D312" i="1"/>
  <c r="B313" i="1" a="1"/>
  <c r="B313" i="1"/>
  <c r="C313" i="1"/>
  <c r="D313" i="1"/>
  <c r="B314" i="1" a="1"/>
  <c r="B314" i="1"/>
  <c r="C314" i="1"/>
  <c r="D314" i="1"/>
  <c r="B315" i="1" a="1"/>
  <c r="B315" i="1"/>
  <c r="C315" i="1"/>
  <c r="D315" i="1"/>
  <c r="B316" i="1" a="1"/>
  <c r="B316" i="1"/>
  <c r="C316" i="1"/>
  <c r="D316" i="1"/>
  <c r="B317" i="1" a="1"/>
  <c r="B317" i="1"/>
  <c r="C317" i="1"/>
  <c r="D317" i="1"/>
  <c r="B318" i="1" a="1"/>
  <c r="B318" i="1"/>
  <c r="C318" i="1"/>
  <c r="D318" i="1"/>
  <c r="B319" i="1" a="1"/>
  <c r="B319" i="1"/>
  <c r="C319" i="1"/>
  <c r="D319" i="1"/>
  <c r="B320" i="1" a="1"/>
  <c r="B320" i="1"/>
  <c r="C320" i="1"/>
  <c r="D320" i="1"/>
  <c r="B321" i="1" a="1"/>
  <c r="B321" i="1"/>
  <c r="C321" i="1"/>
  <c r="D321" i="1"/>
  <c r="B322" i="1" a="1"/>
  <c r="B322" i="1"/>
  <c r="C322" i="1"/>
  <c r="D322" i="1"/>
  <c r="B323" i="1" a="1"/>
  <c r="B323" i="1"/>
  <c r="C323" i="1"/>
  <c r="D323" i="1"/>
  <c r="B324" i="1" a="1"/>
  <c r="B324" i="1"/>
  <c r="C324" i="1"/>
  <c r="D324" i="1"/>
  <c r="B325" i="1" a="1"/>
  <c r="B325" i="1"/>
  <c r="C325" i="1"/>
  <c r="D325" i="1"/>
  <c r="B326" i="1" a="1"/>
  <c r="B326" i="1"/>
  <c r="C326" i="1"/>
  <c r="D326" i="1"/>
  <c r="B327" i="1" a="1"/>
  <c r="B327" i="1"/>
  <c r="C327" i="1"/>
  <c r="D327" i="1"/>
  <c r="B328" i="1" a="1"/>
  <c r="B328" i="1"/>
  <c r="C328" i="1"/>
  <c r="D328" i="1"/>
  <c r="B329" i="1" a="1"/>
  <c r="B329" i="1"/>
  <c r="C329" i="1"/>
  <c r="D329" i="1"/>
  <c r="B330" i="1" a="1"/>
  <c r="B330" i="1"/>
  <c r="C330" i="1"/>
  <c r="D330" i="1"/>
  <c r="B331" i="1" a="1"/>
  <c r="B331" i="1"/>
  <c r="C331" i="1"/>
  <c r="D331" i="1"/>
  <c r="B332" i="1" a="1"/>
  <c r="B332" i="1"/>
  <c r="C332" i="1"/>
  <c r="D332" i="1"/>
  <c r="B333" i="1" a="1"/>
  <c r="B333" i="1"/>
  <c r="C333" i="1"/>
  <c r="D333" i="1"/>
  <c r="B334" i="1" a="1"/>
  <c r="B334" i="1"/>
  <c r="C334" i="1"/>
  <c r="D334" i="1"/>
  <c r="B335" i="1" a="1"/>
  <c r="B335" i="1"/>
  <c r="C335" i="1"/>
  <c r="D335" i="1"/>
  <c r="B336" i="1" a="1"/>
  <c r="B336" i="1"/>
  <c r="C336" i="1"/>
  <c r="D336" i="1"/>
  <c r="B337" i="1" a="1"/>
  <c r="B337" i="1"/>
  <c r="C337" i="1"/>
  <c r="D337" i="1"/>
  <c r="B338" i="1" a="1"/>
  <c r="B338" i="1"/>
  <c r="C338" i="1"/>
  <c r="D338" i="1"/>
  <c r="B339" i="1" a="1"/>
  <c r="B339" i="1"/>
  <c r="C339" i="1"/>
  <c r="D339" i="1"/>
  <c r="B340" i="1" a="1"/>
  <c r="B340" i="1"/>
  <c r="C340" i="1"/>
  <c r="D340" i="1"/>
  <c r="B341" i="1" a="1"/>
  <c r="B341" i="1"/>
  <c r="C341" i="1"/>
  <c r="D341" i="1"/>
  <c r="B342" i="1" a="1"/>
  <c r="B342" i="1"/>
  <c r="C342" i="1"/>
  <c r="D342" i="1"/>
  <c r="B343" i="1" a="1"/>
  <c r="B343" i="1"/>
  <c r="C343" i="1"/>
  <c r="D343" i="1"/>
  <c r="B344" i="1" a="1"/>
  <c r="B344" i="1"/>
  <c r="C344" i="1"/>
  <c r="D344" i="1"/>
  <c r="B345" i="1" a="1"/>
  <c r="B345" i="1"/>
  <c r="C345" i="1"/>
  <c r="D345" i="1"/>
  <c r="B346" i="1" a="1"/>
  <c r="B346" i="1"/>
  <c r="C346" i="1"/>
  <c r="D346" i="1"/>
  <c r="B347" i="1" a="1"/>
  <c r="B347" i="1"/>
  <c r="C347" i="1"/>
  <c r="D347" i="1"/>
  <c r="B348" i="1" a="1"/>
  <c r="B348" i="1"/>
  <c r="C348" i="1"/>
  <c r="D348" i="1"/>
  <c r="B349" i="1" a="1"/>
  <c r="B349" i="1"/>
  <c r="C349" i="1"/>
  <c r="D349" i="1"/>
  <c r="B350" i="1" a="1"/>
  <c r="B350" i="1"/>
  <c r="C350" i="1"/>
  <c r="D350" i="1"/>
  <c r="B351" i="1" a="1"/>
  <c r="B351" i="1"/>
  <c r="C351" i="1"/>
  <c r="D351" i="1"/>
  <c r="B352" i="1" a="1"/>
  <c r="B352" i="1"/>
  <c r="C352" i="1"/>
  <c r="D352" i="1"/>
  <c r="B353" i="1" a="1"/>
  <c r="B353" i="1"/>
  <c r="C353" i="1"/>
  <c r="D353" i="1"/>
  <c r="B354" i="1" a="1"/>
  <c r="B354" i="1"/>
  <c r="C354" i="1"/>
  <c r="D354" i="1"/>
  <c r="B355" i="1" a="1"/>
  <c r="B355" i="1"/>
  <c r="C355" i="1"/>
  <c r="D355" i="1"/>
  <c r="B356" i="1" a="1"/>
  <c r="B356" i="1"/>
  <c r="C356" i="1"/>
  <c r="D356" i="1"/>
  <c r="B357" i="1" a="1"/>
  <c r="B357" i="1"/>
  <c r="C357" i="1"/>
  <c r="D357" i="1"/>
  <c r="B358" i="1" a="1"/>
  <c r="B358" i="1"/>
  <c r="C358" i="1"/>
  <c r="D358" i="1"/>
  <c r="B359" i="1" a="1"/>
  <c r="B359" i="1"/>
  <c r="C359" i="1"/>
  <c r="D359" i="1"/>
  <c r="B360" i="1" a="1"/>
  <c r="B360" i="1"/>
  <c r="C360" i="1"/>
  <c r="D360" i="1"/>
  <c r="B361" i="1" a="1"/>
  <c r="B361" i="1"/>
  <c r="C361" i="1"/>
  <c r="D361" i="1"/>
  <c r="B362" i="1" a="1"/>
  <c r="B362" i="1"/>
  <c r="C362" i="1"/>
  <c r="D362" i="1"/>
  <c r="B363" i="1" a="1"/>
  <c r="B363" i="1"/>
  <c r="C363" i="1"/>
  <c r="D363" i="1"/>
  <c r="B364" i="1" a="1"/>
  <c r="B364" i="1"/>
  <c r="C364" i="1"/>
  <c r="D364" i="1"/>
  <c r="B365" i="1" a="1"/>
  <c r="B365" i="1"/>
  <c r="C365" i="1"/>
  <c r="D365" i="1"/>
  <c r="B366" i="1" a="1"/>
  <c r="B366" i="1"/>
  <c r="C366" i="1"/>
  <c r="D366" i="1"/>
  <c r="B367" i="1" a="1"/>
  <c r="B367" i="1"/>
  <c r="C367" i="1"/>
  <c r="D367" i="1"/>
  <c r="B368" i="1" a="1"/>
  <c r="B368" i="1"/>
  <c r="C368" i="1"/>
  <c r="D368" i="1"/>
  <c r="B369" i="1" a="1"/>
  <c r="B369" i="1"/>
  <c r="C369" i="1"/>
  <c r="D369" i="1"/>
  <c r="B370" i="1" a="1"/>
  <c r="B370" i="1"/>
  <c r="C370" i="1"/>
  <c r="D370" i="1"/>
  <c r="B371" i="1" a="1"/>
  <c r="B371" i="1"/>
  <c r="C371" i="1"/>
  <c r="D371" i="1"/>
  <c r="B372" i="1" a="1"/>
  <c r="B372" i="1"/>
  <c r="C372" i="1"/>
  <c r="D372" i="1"/>
  <c r="B373" i="1" a="1"/>
  <c r="B373" i="1"/>
  <c r="C373" i="1"/>
  <c r="D373" i="1"/>
  <c r="B374" i="1" a="1"/>
  <c r="B374" i="1"/>
  <c r="C374" i="1"/>
  <c r="D374" i="1"/>
  <c r="B375" i="1" a="1"/>
  <c r="B375" i="1"/>
  <c r="C375" i="1"/>
  <c r="D375" i="1"/>
  <c r="B376" i="1" a="1"/>
  <c r="B376" i="1"/>
  <c r="C376" i="1"/>
  <c r="D376" i="1"/>
  <c r="B377" i="1" a="1"/>
  <c r="B377" i="1"/>
  <c r="C377" i="1"/>
  <c r="D377" i="1"/>
  <c r="B378" i="1" a="1"/>
  <c r="B378" i="1"/>
  <c r="C378" i="1"/>
  <c r="D378" i="1"/>
  <c r="B379" i="1" a="1"/>
  <c r="B379" i="1"/>
  <c r="C379" i="1"/>
  <c r="D379" i="1"/>
  <c r="B380" i="1" a="1"/>
  <c r="B380" i="1"/>
  <c r="C380" i="1"/>
  <c r="D380" i="1"/>
  <c r="B381" i="1" a="1"/>
  <c r="B381" i="1"/>
  <c r="C381" i="1"/>
  <c r="D381" i="1"/>
  <c r="B382" i="1" a="1"/>
  <c r="B382" i="1"/>
  <c r="C382" i="1"/>
  <c r="D382" i="1"/>
  <c r="B383" i="1" a="1"/>
  <c r="B383" i="1"/>
  <c r="C383" i="1"/>
  <c r="D383" i="1"/>
  <c r="B384" i="1" a="1"/>
  <c r="B384" i="1"/>
  <c r="C384" i="1"/>
  <c r="D384" i="1"/>
  <c r="B385" i="1" a="1"/>
  <c r="B385" i="1"/>
  <c r="C385" i="1"/>
  <c r="D385" i="1"/>
  <c r="B386" i="1" a="1"/>
  <c r="B386" i="1"/>
  <c r="C386" i="1"/>
  <c r="D386" i="1"/>
  <c r="B387" i="1" a="1"/>
  <c r="B387" i="1"/>
  <c r="C387" i="1"/>
  <c r="D387" i="1"/>
  <c r="B388" i="1" a="1"/>
  <c r="B388" i="1"/>
  <c r="C388" i="1"/>
  <c r="D388" i="1"/>
  <c r="B389" i="1" a="1"/>
  <c r="B389" i="1"/>
  <c r="C389" i="1"/>
  <c r="D389" i="1"/>
  <c r="B390" i="1" a="1"/>
  <c r="B390" i="1"/>
  <c r="C390" i="1"/>
  <c r="D390" i="1"/>
  <c r="B391" i="1" a="1"/>
  <c r="B391" i="1"/>
  <c r="C391" i="1"/>
  <c r="D391" i="1"/>
  <c r="B392" i="1" a="1"/>
  <c r="B392" i="1"/>
  <c r="C392" i="1"/>
  <c r="D392" i="1"/>
  <c r="B393" i="1" a="1"/>
  <c r="B393" i="1"/>
  <c r="C393" i="1"/>
  <c r="D393" i="1"/>
  <c r="B394" i="1" a="1"/>
  <c r="B394" i="1"/>
  <c r="C394" i="1"/>
  <c r="D394" i="1"/>
  <c r="B395" i="1" a="1"/>
  <c r="B395" i="1"/>
  <c r="C395" i="1"/>
  <c r="D395" i="1"/>
  <c r="B396" i="1" a="1"/>
  <c r="B396" i="1"/>
  <c r="C396" i="1"/>
  <c r="D396" i="1"/>
  <c r="B397" i="1" a="1"/>
  <c r="B397" i="1"/>
  <c r="C397" i="1"/>
  <c r="D397" i="1"/>
  <c r="B398" i="1" a="1"/>
  <c r="B398" i="1"/>
  <c r="C398" i="1"/>
  <c r="D398" i="1"/>
  <c r="B399" i="1" a="1"/>
  <c r="B399" i="1"/>
  <c r="C399" i="1"/>
  <c r="D399" i="1"/>
  <c r="B400" i="1" a="1"/>
  <c r="B400" i="1"/>
  <c r="C400" i="1"/>
  <c r="D400" i="1"/>
  <c r="B401" i="1" a="1"/>
  <c r="B401" i="1"/>
  <c r="C401" i="1"/>
  <c r="D401" i="1"/>
  <c r="B402" i="1" a="1"/>
  <c r="B402" i="1"/>
  <c r="C402" i="1"/>
  <c r="D402" i="1"/>
  <c r="B403" i="1" a="1"/>
  <c r="B403" i="1"/>
  <c r="C403" i="1"/>
  <c r="D403" i="1"/>
  <c r="B404" i="1" a="1"/>
  <c r="B404" i="1"/>
  <c r="C404" i="1"/>
  <c r="D404" i="1"/>
  <c r="B405" i="1" a="1"/>
  <c r="B405" i="1"/>
  <c r="C405" i="1"/>
  <c r="D405" i="1"/>
  <c r="B406" i="1" a="1"/>
  <c r="B406" i="1"/>
  <c r="C406" i="1"/>
  <c r="D406" i="1"/>
  <c r="B407" i="1" a="1"/>
  <c r="B407" i="1"/>
  <c r="C407" i="1"/>
  <c r="D407" i="1"/>
  <c r="B408" i="1" a="1"/>
  <c r="B408" i="1"/>
  <c r="C408" i="1"/>
  <c r="D408" i="1"/>
  <c r="B409" i="1" a="1"/>
  <c r="B409" i="1"/>
  <c r="C409" i="1"/>
  <c r="D409" i="1"/>
  <c r="B410" i="1" a="1"/>
  <c r="B410" i="1"/>
  <c r="C410" i="1"/>
  <c r="D410" i="1"/>
  <c r="B411" i="1" a="1"/>
  <c r="B411" i="1"/>
  <c r="C411" i="1"/>
  <c r="D411" i="1"/>
  <c r="B412" i="1" a="1"/>
  <c r="B412" i="1"/>
  <c r="C412" i="1"/>
  <c r="D412" i="1"/>
  <c r="B413" i="1" a="1"/>
  <c r="B413" i="1"/>
  <c r="C413" i="1"/>
  <c r="D413" i="1"/>
  <c r="B414" i="1" a="1"/>
  <c r="B414" i="1"/>
  <c r="C414" i="1"/>
  <c r="D414" i="1"/>
  <c r="B415" i="1" a="1"/>
  <c r="B415" i="1"/>
  <c r="C415" i="1"/>
  <c r="D415" i="1"/>
  <c r="B416" i="1" a="1"/>
  <c r="B416" i="1"/>
  <c r="C416" i="1"/>
  <c r="D416" i="1"/>
  <c r="B417" i="1" a="1"/>
  <c r="B417" i="1"/>
  <c r="C417" i="1"/>
  <c r="D417" i="1"/>
  <c r="B418" i="1" a="1"/>
  <c r="B418" i="1"/>
  <c r="C418" i="1"/>
  <c r="D418" i="1"/>
  <c r="B419" i="1" a="1"/>
  <c r="B419" i="1"/>
  <c r="C419" i="1"/>
  <c r="D419" i="1"/>
  <c r="B420" i="1" a="1"/>
  <c r="B420" i="1"/>
  <c r="C420" i="1"/>
  <c r="D420" i="1"/>
  <c r="B421" i="1" a="1"/>
  <c r="B421" i="1"/>
  <c r="C421" i="1"/>
  <c r="D421" i="1"/>
  <c r="B422" i="1" a="1"/>
  <c r="B422" i="1"/>
  <c r="C422" i="1"/>
  <c r="D422" i="1"/>
  <c r="B423" i="1" a="1"/>
  <c r="B423" i="1"/>
  <c r="C423" i="1"/>
  <c r="D423" i="1"/>
  <c r="B424" i="1" a="1"/>
  <c r="B424" i="1"/>
  <c r="C424" i="1"/>
  <c r="D424" i="1"/>
  <c r="B425" i="1" a="1"/>
  <c r="B425" i="1"/>
  <c r="C425" i="1"/>
  <c r="D425" i="1"/>
  <c r="B426" i="1" a="1"/>
  <c r="B426" i="1"/>
  <c r="C426" i="1"/>
  <c r="D426" i="1"/>
  <c r="B427" i="1" a="1"/>
  <c r="B427" i="1"/>
  <c r="C427" i="1"/>
  <c r="D427" i="1"/>
  <c r="B428" i="1" a="1"/>
  <c r="B428" i="1"/>
  <c r="C428" i="1"/>
  <c r="D428" i="1"/>
  <c r="B429" i="1" a="1"/>
  <c r="B429" i="1"/>
  <c r="C429" i="1"/>
  <c r="D429" i="1"/>
  <c r="B430" i="1" a="1"/>
  <c r="B430" i="1"/>
  <c r="C430" i="1"/>
  <c r="D430" i="1"/>
  <c r="B431" i="1" a="1"/>
  <c r="B431" i="1"/>
  <c r="C431" i="1"/>
  <c r="D431" i="1"/>
  <c r="B432" i="1" a="1"/>
  <c r="B432" i="1"/>
  <c r="C432" i="1"/>
  <c r="D432" i="1"/>
  <c r="B433" i="1" a="1"/>
  <c r="B433" i="1"/>
  <c r="C433" i="1"/>
  <c r="D433" i="1"/>
  <c r="B434" i="1" a="1"/>
  <c r="B434" i="1"/>
  <c r="C434" i="1"/>
  <c r="D434" i="1"/>
  <c r="B435" i="1" a="1"/>
  <c r="B435" i="1"/>
  <c r="C435" i="1"/>
  <c r="D435" i="1"/>
  <c r="B436" i="1" a="1"/>
  <c r="B436" i="1"/>
  <c r="C436" i="1"/>
  <c r="D436" i="1"/>
  <c r="B437" i="1" a="1"/>
  <c r="B437" i="1"/>
  <c r="C437" i="1"/>
  <c r="D437" i="1"/>
  <c r="B438" i="1" a="1"/>
  <c r="B438" i="1"/>
  <c r="C438" i="1"/>
  <c r="D438" i="1"/>
  <c r="B439" i="1" a="1"/>
  <c r="B439" i="1"/>
  <c r="C439" i="1"/>
  <c r="D439" i="1"/>
  <c r="B440" i="1" a="1"/>
  <c r="B440" i="1"/>
  <c r="C440" i="1"/>
  <c r="D440" i="1"/>
  <c r="B441" i="1" a="1"/>
  <c r="B441" i="1"/>
  <c r="C441" i="1"/>
  <c r="D441" i="1"/>
  <c r="B442" i="1" a="1"/>
  <c r="B442" i="1"/>
  <c r="C442" i="1"/>
  <c r="D442" i="1"/>
  <c r="B443" i="1" a="1"/>
  <c r="B443" i="1"/>
  <c r="C443" i="1"/>
  <c r="D443" i="1"/>
  <c r="B444" i="1" a="1"/>
  <c r="B444" i="1"/>
  <c r="C444" i="1"/>
  <c r="D444" i="1"/>
  <c r="B445" i="1" a="1"/>
  <c r="B445" i="1"/>
  <c r="C445" i="1"/>
  <c r="D445" i="1"/>
  <c r="B446" i="1" a="1"/>
  <c r="B446" i="1"/>
  <c r="C446" i="1"/>
  <c r="D446" i="1"/>
  <c r="B447" i="1" a="1"/>
  <c r="B447" i="1"/>
  <c r="C447" i="1"/>
  <c r="D447" i="1"/>
  <c r="B448" i="1" a="1"/>
  <c r="B448" i="1"/>
  <c r="C448" i="1"/>
  <c r="D448" i="1"/>
  <c r="B449" i="1" a="1"/>
  <c r="B449" i="1"/>
  <c r="C449" i="1"/>
  <c r="D449" i="1"/>
  <c r="B450" i="1" a="1"/>
  <c r="B450" i="1"/>
  <c r="C450" i="1"/>
  <c r="D450" i="1"/>
  <c r="B451" i="1" a="1"/>
  <c r="B451" i="1"/>
  <c r="C451" i="1"/>
  <c r="D451" i="1"/>
  <c r="B452" i="1" a="1"/>
  <c r="B452" i="1"/>
  <c r="C452" i="1"/>
  <c r="D452" i="1"/>
  <c r="B453" i="1" a="1"/>
  <c r="B453" i="1"/>
  <c r="C453" i="1"/>
  <c r="D453" i="1"/>
  <c r="B454" i="1" a="1"/>
  <c r="B454" i="1"/>
  <c r="C454" i="1"/>
  <c r="D454" i="1"/>
  <c r="B455" i="1" a="1"/>
  <c r="B455" i="1"/>
  <c r="C455" i="1"/>
  <c r="D455" i="1"/>
  <c r="B456" i="1" a="1"/>
  <c r="B456" i="1"/>
  <c r="C456" i="1"/>
  <c r="D456" i="1"/>
  <c r="B457" i="1" a="1"/>
  <c r="B457" i="1"/>
  <c r="C457" i="1"/>
  <c r="D457" i="1"/>
  <c r="B458" i="1" a="1"/>
  <c r="B458" i="1"/>
  <c r="C458" i="1"/>
  <c r="D458" i="1"/>
  <c r="B459" i="1" a="1"/>
  <c r="B459" i="1"/>
  <c r="C459" i="1"/>
  <c r="D459" i="1"/>
  <c r="B460" i="1" a="1"/>
  <c r="B460" i="1"/>
  <c r="C460" i="1"/>
  <c r="D460" i="1"/>
  <c r="B461" i="1" a="1"/>
  <c r="B461" i="1"/>
  <c r="C461" i="1"/>
  <c r="D461" i="1"/>
  <c r="B462" i="1" a="1"/>
  <c r="B462" i="1"/>
  <c r="C462" i="1"/>
  <c r="D462" i="1"/>
  <c r="B463" i="1" a="1"/>
  <c r="B463" i="1"/>
  <c r="C463" i="1"/>
  <c r="D463" i="1"/>
  <c r="B464" i="1" a="1"/>
  <c r="B464" i="1"/>
  <c r="C464" i="1"/>
  <c r="D464" i="1"/>
  <c r="B465" i="1" a="1"/>
  <c r="B465" i="1"/>
  <c r="C465" i="1"/>
  <c r="D465" i="1"/>
  <c r="B466" i="1" a="1"/>
  <c r="B466" i="1"/>
  <c r="C466" i="1"/>
  <c r="D466" i="1"/>
  <c r="B467" i="1" a="1"/>
  <c r="B467" i="1"/>
  <c r="C467" i="1"/>
  <c r="D467" i="1"/>
  <c r="B468" i="1" a="1"/>
  <c r="B468" i="1"/>
  <c r="C468" i="1"/>
  <c r="D468" i="1"/>
  <c r="B469" i="1" a="1"/>
  <c r="B469" i="1"/>
  <c r="C469" i="1"/>
  <c r="D469" i="1"/>
  <c r="B470" i="1" a="1"/>
  <c r="B470" i="1"/>
  <c r="C470" i="1"/>
  <c r="D470" i="1"/>
  <c r="B471" i="1" a="1"/>
  <c r="B471" i="1"/>
  <c r="C471" i="1"/>
  <c r="D471" i="1"/>
  <c r="B472" i="1" a="1"/>
  <c r="B472" i="1"/>
  <c r="C472" i="1"/>
  <c r="D472" i="1"/>
  <c r="B473" i="1" a="1"/>
  <c r="B473" i="1"/>
  <c r="C473" i="1"/>
  <c r="D473" i="1"/>
  <c r="B474" i="1" a="1"/>
  <c r="B474" i="1"/>
  <c r="C474" i="1"/>
  <c r="D474" i="1"/>
  <c r="B475" i="1" a="1"/>
  <c r="B475" i="1"/>
  <c r="C475" i="1"/>
  <c r="D475" i="1"/>
  <c r="B476" i="1" a="1"/>
  <c r="B476" i="1"/>
  <c r="C476" i="1"/>
  <c r="D476" i="1"/>
  <c r="B477" i="1" a="1"/>
  <c r="B477" i="1"/>
  <c r="C477" i="1"/>
  <c r="D477" i="1"/>
  <c r="B478" i="1" a="1"/>
  <c r="B478" i="1"/>
  <c r="C478" i="1"/>
  <c r="D478" i="1"/>
  <c r="B479" i="1" a="1"/>
  <c r="B479" i="1"/>
  <c r="C479" i="1"/>
  <c r="D479" i="1"/>
  <c r="B480" i="1" a="1"/>
  <c r="B480" i="1"/>
  <c r="C480" i="1"/>
  <c r="D480" i="1"/>
  <c r="B481" i="1" a="1"/>
  <c r="B481" i="1"/>
  <c r="C481" i="1"/>
  <c r="D481" i="1"/>
  <c r="B482" i="1" a="1"/>
  <c r="B482" i="1"/>
  <c r="C482" i="1"/>
  <c r="D482" i="1"/>
  <c r="B483" i="1" a="1"/>
  <c r="B483" i="1"/>
  <c r="C483" i="1"/>
  <c r="D483" i="1"/>
  <c r="B484" i="1" a="1"/>
  <c r="B484" i="1"/>
  <c r="C484" i="1"/>
  <c r="D484" i="1"/>
  <c r="B485" i="1" a="1"/>
  <c r="B485" i="1"/>
  <c r="C485" i="1"/>
  <c r="D485" i="1"/>
  <c r="B486" i="1" a="1"/>
  <c r="B486" i="1"/>
  <c r="C486" i="1"/>
  <c r="D486" i="1"/>
  <c r="B487" i="1" a="1"/>
  <c r="B487" i="1"/>
  <c r="C487" i="1"/>
  <c r="D487" i="1"/>
  <c r="B488" i="1" a="1"/>
  <c r="B488" i="1"/>
  <c r="C488" i="1"/>
  <c r="D488" i="1"/>
  <c r="B489" i="1" a="1"/>
  <c r="B489" i="1"/>
  <c r="C489" i="1"/>
  <c r="D489" i="1"/>
  <c r="B490" i="1" a="1"/>
  <c r="B490" i="1"/>
  <c r="C490" i="1"/>
  <c r="D490" i="1"/>
  <c r="B491" i="1" a="1"/>
  <c r="B491" i="1"/>
  <c r="C491" i="1"/>
  <c r="D491" i="1"/>
  <c r="B492" i="1" a="1"/>
  <c r="B492" i="1"/>
  <c r="C492" i="1"/>
  <c r="D492" i="1"/>
  <c r="B493" i="1" a="1"/>
  <c r="B493" i="1"/>
  <c r="C493" i="1"/>
  <c r="D493" i="1"/>
  <c r="B494" i="1" a="1"/>
  <c r="B494" i="1"/>
  <c r="C494" i="1"/>
  <c r="D494" i="1"/>
  <c r="B495" i="1" a="1"/>
  <c r="B495" i="1"/>
  <c r="C495" i="1"/>
  <c r="D495" i="1"/>
  <c r="B496" i="1" a="1"/>
  <c r="B496" i="1"/>
  <c r="C496" i="1"/>
  <c r="D496" i="1"/>
  <c r="B497" i="1" a="1"/>
  <c r="B497" i="1"/>
  <c r="C497" i="1"/>
  <c r="D497" i="1"/>
  <c r="B498" i="1" a="1"/>
  <c r="B498" i="1"/>
  <c r="C498" i="1"/>
  <c r="D498" i="1"/>
  <c r="B499" i="1" a="1"/>
  <c r="B499" i="1"/>
  <c r="C499" i="1"/>
  <c r="D499" i="1"/>
  <c r="B500" i="1" a="1"/>
  <c r="B500" i="1"/>
  <c r="C500" i="1"/>
  <c r="D500" i="1"/>
  <c r="B501" i="1" a="1"/>
  <c r="B501" i="1"/>
  <c r="C501" i="1"/>
  <c r="D501" i="1"/>
  <c r="B502" i="1" a="1"/>
  <c r="B502" i="1"/>
  <c r="C502" i="1"/>
  <c r="D502" i="1"/>
  <c r="B503" i="1" a="1"/>
  <c r="B503" i="1"/>
  <c r="C503" i="1"/>
  <c r="D503" i="1"/>
  <c r="B504" i="1" a="1"/>
  <c r="B504" i="1"/>
  <c r="C504" i="1"/>
  <c r="D504" i="1"/>
  <c r="B505" i="1" a="1"/>
  <c r="B505" i="1"/>
  <c r="C505" i="1"/>
  <c r="D505" i="1"/>
  <c r="B506" i="1" a="1"/>
  <c r="B506" i="1"/>
  <c r="C506" i="1"/>
  <c r="D506" i="1"/>
  <c r="H4" i="1" a="1"/>
  <c r="H4" i="1"/>
  <c r="I4" i="1"/>
  <c r="J4" i="1"/>
  <c r="H5" i="1" a="1"/>
  <c r="H5" i="1"/>
  <c r="I5" i="1"/>
  <c r="J5" i="1"/>
  <c r="H6" i="1" a="1"/>
  <c r="H6" i="1"/>
  <c r="I6" i="1"/>
  <c r="J6" i="1"/>
  <c r="H7" i="1" a="1"/>
  <c r="H7" i="1"/>
  <c r="I7" i="1"/>
  <c r="J7" i="1"/>
  <c r="H8" i="1" a="1"/>
  <c r="H8" i="1"/>
  <c r="I8" i="1"/>
  <c r="J8" i="1"/>
  <c r="H9" i="1" a="1"/>
  <c r="H9" i="1"/>
  <c r="I9" i="1"/>
  <c r="J9" i="1"/>
  <c r="H10" i="1" a="1"/>
  <c r="H10" i="1"/>
  <c r="I10" i="1"/>
  <c r="J10" i="1"/>
  <c r="H11" i="1" a="1"/>
  <c r="H11" i="1"/>
  <c r="I11" i="1"/>
  <c r="J11" i="1"/>
  <c r="H12" i="1" a="1"/>
  <c r="H12" i="1"/>
  <c r="I12" i="1"/>
  <c r="J12" i="1"/>
  <c r="H13" i="1" a="1"/>
  <c r="H13" i="1"/>
  <c r="I13" i="1"/>
  <c r="J13" i="1"/>
  <c r="H14" i="1" a="1"/>
  <c r="H14" i="1"/>
  <c r="I14" i="1"/>
  <c r="J14" i="1"/>
  <c r="H15" i="1" a="1"/>
  <c r="H15" i="1"/>
  <c r="I15" i="1"/>
  <c r="J15" i="1"/>
  <c r="H16" i="1" a="1"/>
  <c r="H16" i="1"/>
  <c r="I16" i="1"/>
  <c r="J16" i="1"/>
  <c r="H17" i="1" a="1"/>
  <c r="H17" i="1"/>
  <c r="I17" i="1"/>
  <c r="J17" i="1"/>
  <c r="H18" i="1" a="1"/>
  <c r="H18" i="1"/>
  <c r="I18" i="1"/>
  <c r="J18" i="1"/>
  <c r="H19" i="1" a="1"/>
  <c r="H19" i="1"/>
  <c r="I19" i="1"/>
  <c r="J19" i="1"/>
  <c r="H20" i="1" a="1"/>
  <c r="H20" i="1"/>
  <c r="I20" i="1"/>
  <c r="J20" i="1"/>
  <c r="H21" i="1" a="1"/>
  <c r="H21" i="1"/>
  <c r="I21" i="1"/>
  <c r="J21" i="1"/>
  <c r="H22" i="1" a="1"/>
  <c r="H22" i="1"/>
  <c r="I22" i="1"/>
  <c r="J22" i="1"/>
  <c r="H23" i="1" a="1"/>
  <c r="H23" i="1"/>
  <c r="I23" i="1"/>
  <c r="J23" i="1"/>
  <c r="H24" i="1" a="1"/>
  <c r="H24" i="1"/>
  <c r="I24" i="1"/>
  <c r="J24" i="1"/>
  <c r="H25" i="1" a="1"/>
  <c r="H25" i="1"/>
  <c r="I25" i="1"/>
  <c r="J25" i="1"/>
  <c r="H26" i="1" a="1"/>
  <c r="H26" i="1"/>
  <c r="I26" i="1"/>
  <c r="J26" i="1"/>
  <c r="H27" i="1" a="1"/>
  <c r="H27" i="1"/>
  <c r="I27" i="1"/>
  <c r="J27" i="1"/>
  <c r="H28" i="1" a="1"/>
  <c r="H28" i="1"/>
  <c r="I28" i="1"/>
  <c r="J28" i="1"/>
  <c r="H29" i="1" a="1"/>
  <c r="H29" i="1"/>
  <c r="I29" i="1"/>
  <c r="J29" i="1"/>
  <c r="H30" i="1" a="1"/>
  <c r="H30" i="1"/>
  <c r="I30" i="1"/>
  <c r="J30" i="1"/>
  <c r="H31" i="1" a="1"/>
  <c r="H31" i="1"/>
  <c r="I31" i="1"/>
  <c r="J31" i="1"/>
  <c r="H32" i="1" a="1"/>
  <c r="H32" i="1"/>
  <c r="I32" i="1"/>
  <c r="J32" i="1"/>
  <c r="H33" i="1" a="1"/>
  <c r="H33" i="1"/>
  <c r="I33" i="1"/>
  <c r="J33" i="1"/>
  <c r="H34" i="1" a="1"/>
  <c r="H34" i="1"/>
  <c r="I34" i="1"/>
  <c r="J34" i="1"/>
  <c r="H35" i="1" a="1"/>
  <c r="H35" i="1"/>
  <c r="I35" i="1"/>
  <c r="J35" i="1"/>
  <c r="H36" i="1" a="1"/>
  <c r="H36" i="1"/>
  <c r="I36" i="1"/>
  <c r="J36" i="1"/>
  <c r="H37" i="1" a="1"/>
  <c r="H37" i="1"/>
  <c r="I37" i="1"/>
  <c r="J37" i="1"/>
  <c r="H38" i="1" a="1"/>
  <c r="H38" i="1"/>
  <c r="I38" i="1"/>
  <c r="J38" i="1"/>
  <c r="H39" i="1" a="1"/>
  <c r="H39" i="1"/>
  <c r="I39" i="1"/>
  <c r="J39" i="1"/>
  <c r="H40" i="1" a="1"/>
  <c r="H40" i="1"/>
  <c r="I40" i="1"/>
  <c r="J40" i="1"/>
  <c r="H41" i="1" a="1"/>
  <c r="H41" i="1"/>
  <c r="I41" i="1"/>
  <c r="J41" i="1"/>
  <c r="H42" i="1" a="1"/>
  <c r="H42" i="1"/>
  <c r="I42" i="1"/>
  <c r="J42" i="1"/>
  <c r="H43" i="1" a="1"/>
  <c r="H43" i="1"/>
  <c r="I43" i="1"/>
  <c r="J43" i="1"/>
  <c r="H44" i="1" a="1"/>
  <c r="H44" i="1"/>
  <c r="I44" i="1"/>
  <c r="J44" i="1"/>
  <c r="H45" i="1" a="1"/>
  <c r="H45" i="1"/>
  <c r="I45" i="1"/>
  <c r="J45" i="1"/>
  <c r="H46" i="1" a="1"/>
  <c r="H46" i="1"/>
  <c r="I46" i="1"/>
  <c r="J46" i="1"/>
  <c r="H47" i="1" a="1"/>
  <c r="H47" i="1"/>
  <c r="I47" i="1"/>
  <c r="J47" i="1"/>
  <c r="H48" i="1" a="1"/>
  <c r="H48" i="1"/>
  <c r="I48" i="1"/>
  <c r="J48" i="1"/>
  <c r="H49" i="1" a="1"/>
  <c r="H49" i="1"/>
  <c r="I49" i="1"/>
  <c r="J49" i="1"/>
  <c r="H50" i="1" a="1"/>
  <c r="H50" i="1"/>
  <c r="I50" i="1"/>
  <c r="J50" i="1"/>
  <c r="H51" i="1" a="1"/>
  <c r="H51" i="1"/>
  <c r="I51" i="1"/>
  <c r="J51" i="1"/>
  <c r="H52" i="1" a="1"/>
  <c r="H52" i="1"/>
  <c r="I52" i="1"/>
  <c r="J52" i="1"/>
  <c r="H53" i="1" a="1"/>
  <c r="H53" i="1"/>
  <c r="I53" i="1"/>
  <c r="J53" i="1"/>
  <c r="H54" i="1" a="1"/>
  <c r="H54" i="1"/>
  <c r="I54" i="1"/>
  <c r="J54" i="1"/>
  <c r="H55" i="1" a="1"/>
  <c r="H55" i="1"/>
  <c r="I55" i="1"/>
  <c r="J55" i="1"/>
  <c r="H56" i="1" a="1"/>
  <c r="H56" i="1"/>
  <c r="I56" i="1"/>
  <c r="J56" i="1"/>
  <c r="H57" i="1" a="1"/>
  <c r="H57" i="1"/>
  <c r="I57" i="1"/>
  <c r="J57" i="1"/>
  <c r="H58" i="1" a="1"/>
  <c r="H58" i="1"/>
  <c r="I58" i="1"/>
  <c r="J58" i="1"/>
  <c r="H59" i="1" a="1"/>
  <c r="H59" i="1"/>
  <c r="I59" i="1"/>
  <c r="J59" i="1"/>
  <c r="H60" i="1" a="1"/>
  <c r="H60" i="1"/>
  <c r="I60" i="1"/>
  <c r="J60" i="1"/>
  <c r="H61" i="1" a="1"/>
  <c r="H61" i="1"/>
  <c r="I61" i="1"/>
  <c r="J61" i="1"/>
  <c r="H62" i="1" a="1"/>
  <c r="H62" i="1"/>
  <c r="I62" i="1"/>
  <c r="J62" i="1"/>
  <c r="H63" i="1" a="1"/>
  <c r="H63" i="1"/>
  <c r="I63" i="1"/>
  <c r="J63" i="1"/>
  <c r="H64" i="1" a="1"/>
  <c r="H64" i="1"/>
  <c r="I64" i="1"/>
  <c r="J64" i="1"/>
  <c r="H65" i="1" a="1"/>
  <c r="H65" i="1"/>
  <c r="I65" i="1"/>
  <c r="J65" i="1"/>
  <c r="H66" i="1" a="1"/>
  <c r="H66" i="1"/>
  <c r="I66" i="1"/>
  <c r="J66" i="1"/>
  <c r="H67" i="1" a="1"/>
  <c r="H67" i="1"/>
  <c r="I67" i="1"/>
  <c r="J67" i="1"/>
  <c r="H68" i="1" a="1"/>
  <c r="H68" i="1"/>
  <c r="I68" i="1"/>
  <c r="J68" i="1"/>
  <c r="H69" i="1" a="1"/>
  <c r="H69" i="1"/>
  <c r="I69" i="1"/>
  <c r="J69" i="1"/>
  <c r="H70" i="1" a="1"/>
  <c r="H70" i="1"/>
  <c r="I70" i="1"/>
  <c r="J70" i="1"/>
  <c r="H71" i="1" a="1"/>
  <c r="H71" i="1"/>
  <c r="I71" i="1"/>
  <c r="J71" i="1"/>
  <c r="H72" i="1" a="1"/>
  <c r="H72" i="1"/>
  <c r="I72" i="1"/>
  <c r="J72" i="1"/>
  <c r="H73" i="1" a="1"/>
  <c r="H73" i="1"/>
  <c r="I73" i="1"/>
  <c r="J73" i="1"/>
  <c r="H74" i="1" a="1"/>
  <c r="H74" i="1"/>
  <c r="I74" i="1"/>
  <c r="J74" i="1"/>
  <c r="H75" i="1" a="1"/>
  <c r="H75" i="1"/>
  <c r="I75" i="1"/>
  <c r="J75" i="1"/>
  <c r="H76" i="1" a="1"/>
  <c r="H76" i="1"/>
  <c r="I76" i="1"/>
  <c r="J76" i="1"/>
  <c r="H77" i="1" a="1"/>
  <c r="H77" i="1"/>
  <c r="I77" i="1"/>
  <c r="J77" i="1"/>
  <c r="H78" i="1" a="1"/>
  <c r="H78" i="1"/>
  <c r="I78" i="1"/>
  <c r="J78" i="1"/>
  <c r="H79" i="1" a="1"/>
  <c r="H79" i="1"/>
  <c r="I79" i="1"/>
  <c r="J79" i="1"/>
  <c r="H80" i="1" a="1"/>
  <c r="H80" i="1"/>
  <c r="I80" i="1"/>
  <c r="J80" i="1"/>
  <c r="H81" i="1" a="1"/>
  <c r="H81" i="1"/>
  <c r="I81" i="1"/>
  <c r="J81" i="1"/>
  <c r="H82" i="1" a="1"/>
  <c r="H82" i="1"/>
  <c r="I82" i="1"/>
  <c r="J82" i="1"/>
  <c r="H83" i="1" a="1"/>
  <c r="H83" i="1"/>
  <c r="I83" i="1"/>
  <c r="J83" i="1"/>
  <c r="H84" i="1" a="1"/>
  <c r="H84" i="1"/>
  <c r="I84" i="1"/>
  <c r="J84" i="1"/>
  <c r="H85" i="1" a="1"/>
  <c r="H85" i="1"/>
  <c r="I85" i="1"/>
  <c r="J85" i="1"/>
  <c r="H86" i="1" a="1"/>
  <c r="H86" i="1"/>
  <c r="I86" i="1"/>
  <c r="J86" i="1"/>
  <c r="H87" i="1" a="1"/>
  <c r="H87" i="1"/>
  <c r="I87" i="1"/>
  <c r="J87" i="1"/>
  <c r="H88" i="1" a="1"/>
  <c r="H88" i="1"/>
  <c r="I88" i="1"/>
  <c r="J88" i="1"/>
  <c r="H89" i="1" a="1"/>
  <c r="H89" i="1"/>
  <c r="I89" i="1"/>
  <c r="J89" i="1"/>
  <c r="H90" i="1" a="1"/>
  <c r="H90" i="1"/>
  <c r="I90" i="1"/>
  <c r="J90" i="1"/>
  <c r="H91" i="1" a="1"/>
  <c r="H91" i="1"/>
  <c r="I91" i="1"/>
  <c r="J91" i="1"/>
  <c r="H92" i="1" a="1"/>
  <c r="H92" i="1"/>
  <c r="I92" i="1"/>
  <c r="J92" i="1"/>
  <c r="H93" i="1" a="1"/>
  <c r="H93" i="1"/>
  <c r="I93" i="1"/>
  <c r="J93" i="1"/>
  <c r="H94" i="1" a="1"/>
  <c r="H94" i="1"/>
  <c r="I94" i="1"/>
  <c r="J94" i="1"/>
  <c r="H95" i="1" a="1"/>
  <c r="H95" i="1"/>
  <c r="I95" i="1"/>
  <c r="J95" i="1"/>
  <c r="H96" i="1" a="1"/>
  <c r="H96" i="1"/>
  <c r="I96" i="1"/>
  <c r="J96" i="1"/>
  <c r="H97" i="1" a="1"/>
  <c r="H97" i="1"/>
  <c r="I97" i="1"/>
  <c r="J97" i="1"/>
  <c r="H98" i="1" a="1"/>
  <c r="H98" i="1"/>
  <c r="I98" i="1"/>
  <c r="J98" i="1"/>
  <c r="H99" i="1" a="1"/>
  <c r="H99" i="1"/>
  <c r="I99" i="1"/>
  <c r="J99" i="1"/>
  <c r="H100" i="1" a="1"/>
  <c r="H100" i="1"/>
  <c r="I100" i="1"/>
  <c r="J100" i="1"/>
  <c r="H101" i="1" a="1"/>
  <c r="H101" i="1"/>
  <c r="I101" i="1"/>
  <c r="J101" i="1"/>
  <c r="H102" i="1" a="1"/>
  <c r="H102" i="1"/>
  <c r="I102" i="1"/>
  <c r="J102" i="1"/>
  <c r="H103" i="1" a="1"/>
  <c r="H103" i="1"/>
  <c r="I103" i="1"/>
  <c r="J103" i="1"/>
  <c r="H104" i="1" a="1"/>
  <c r="H104" i="1"/>
  <c r="I104" i="1"/>
  <c r="J104" i="1"/>
  <c r="H105" i="1" a="1"/>
  <c r="H105" i="1"/>
  <c r="I105" i="1"/>
  <c r="J105" i="1"/>
  <c r="H106" i="1" a="1"/>
  <c r="H106" i="1"/>
  <c r="I106" i="1"/>
  <c r="J106" i="1"/>
  <c r="H107" i="1" a="1"/>
  <c r="H107" i="1"/>
  <c r="I107" i="1"/>
  <c r="J107" i="1"/>
  <c r="H108" i="1" a="1"/>
  <c r="H108" i="1"/>
  <c r="I108" i="1"/>
  <c r="J108" i="1"/>
  <c r="H109" i="1" a="1"/>
  <c r="H109" i="1"/>
  <c r="I109" i="1"/>
  <c r="J109" i="1"/>
  <c r="H110" i="1" a="1"/>
  <c r="H110" i="1"/>
  <c r="I110" i="1"/>
  <c r="J110" i="1"/>
  <c r="H111" i="1" a="1"/>
  <c r="H111" i="1"/>
  <c r="I111" i="1"/>
  <c r="J111" i="1"/>
  <c r="H112" i="1" a="1"/>
  <c r="H112" i="1"/>
  <c r="I112" i="1"/>
  <c r="J112" i="1"/>
  <c r="H113" i="1" a="1"/>
  <c r="H113" i="1"/>
  <c r="I113" i="1"/>
  <c r="J113" i="1"/>
  <c r="H114" i="1" a="1"/>
  <c r="H114" i="1"/>
  <c r="I114" i="1"/>
  <c r="J114" i="1"/>
  <c r="H115" i="1" a="1"/>
  <c r="H115" i="1"/>
  <c r="I115" i="1"/>
  <c r="J115" i="1"/>
  <c r="H116" i="1" a="1"/>
  <c r="H116" i="1"/>
  <c r="I116" i="1"/>
  <c r="J116" i="1"/>
  <c r="H117" i="1" a="1"/>
  <c r="H117" i="1"/>
  <c r="I117" i="1"/>
  <c r="J117" i="1"/>
  <c r="H118" i="1" a="1"/>
  <c r="H118" i="1"/>
  <c r="I118" i="1"/>
  <c r="J118" i="1"/>
  <c r="H119" i="1" a="1"/>
  <c r="H119" i="1"/>
  <c r="I119" i="1"/>
  <c r="J119" i="1"/>
  <c r="H120" i="1" a="1"/>
  <c r="H120" i="1"/>
  <c r="I120" i="1"/>
  <c r="J120" i="1"/>
  <c r="H121" i="1" a="1"/>
  <c r="H121" i="1"/>
  <c r="I121" i="1"/>
  <c r="J121" i="1"/>
  <c r="H122" i="1" a="1"/>
  <c r="H122" i="1"/>
  <c r="I122" i="1"/>
  <c r="J122" i="1"/>
  <c r="H123" i="1" a="1"/>
  <c r="H123" i="1"/>
  <c r="I123" i="1"/>
  <c r="J123" i="1"/>
  <c r="H124" i="1" a="1"/>
  <c r="H124" i="1"/>
  <c r="I124" i="1"/>
  <c r="J124" i="1"/>
  <c r="H125" i="1" a="1"/>
  <c r="H125" i="1"/>
  <c r="I125" i="1"/>
  <c r="J125" i="1"/>
  <c r="H126" i="1" a="1"/>
  <c r="H126" i="1"/>
  <c r="I126" i="1"/>
  <c r="J126" i="1"/>
  <c r="H127" i="1" a="1"/>
  <c r="H127" i="1"/>
  <c r="I127" i="1"/>
  <c r="J127" i="1"/>
  <c r="H128" i="1" a="1"/>
  <c r="H128" i="1"/>
  <c r="I128" i="1"/>
  <c r="J128" i="1"/>
  <c r="H129" i="1" a="1"/>
  <c r="H129" i="1"/>
  <c r="I129" i="1"/>
  <c r="J129" i="1"/>
  <c r="H130" i="1" a="1"/>
  <c r="H130" i="1"/>
  <c r="I130" i="1"/>
  <c r="J130" i="1"/>
  <c r="H131" i="1" a="1"/>
  <c r="H131" i="1"/>
  <c r="I131" i="1"/>
  <c r="J131" i="1"/>
  <c r="H132" i="1" a="1"/>
  <c r="H132" i="1"/>
  <c r="I132" i="1"/>
  <c r="J132" i="1"/>
  <c r="H133" i="1" a="1"/>
  <c r="H133" i="1"/>
  <c r="I133" i="1"/>
  <c r="J133" i="1"/>
  <c r="H134" i="1" a="1"/>
  <c r="H134" i="1"/>
  <c r="I134" i="1"/>
  <c r="J134" i="1"/>
  <c r="H135" i="1" a="1"/>
  <c r="H135" i="1"/>
  <c r="I135" i="1"/>
  <c r="J135" i="1"/>
  <c r="H136" i="1" a="1"/>
  <c r="H136" i="1"/>
  <c r="I136" i="1"/>
  <c r="J136" i="1"/>
  <c r="H137" i="1" a="1"/>
  <c r="H137" i="1"/>
  <c r="I137" i="1"/>
  <c r="J137" i="1"/>
  <c r="H138" i="1" a="1"/>
  <c r="H138" i="1"/>
  <c r="I138" i="1"/>
  <c r="J138" i="1"/>
  <c r="H139" i="1" a="1"/>
  <c r="H139" i="1"/>
  <c r="I139" i="1"/>
  <c r="J139" i="1"/>
  <c r="H140" i="1" a="1"/>
  <c r="H140" i="1"/>
  <c r="I140" i="1"/>
  <c r="J140" i="1"/>
  <c r="H141" i="1" a="1"/>
  <c r="H141" i="1"/>
  <c r="I141" i="1"/>
  <c r="J141" i="1"/>
  <c r="H142" i="1" a="1"/>
  <c r="H142" i="1"/>
  <c r="I142" i="1"/>
  <c r="J142" i="1"/>
  <c r="H143" i="1" a="1"/>
  <c r="H143" i="1"/>
  <c r="I143" i="1"/>
  <c r="J143" i="1"/>
  <c r="H144" i="1" a="1"/>
  <c r="H144" i="1"/>
  <c r="I144" i="1"/>
  <c r="J144" i="1"/>
  <c r="H145" i="1" a="1"/>
  <c r="H145" i="1"/>
  <c r="I145" i="1"/>
  <c r="J145" i="1"/>
  <c r="H146" i="1" a="1"/>
  <c r="H146" i="1"/>
  <c r="I146" i="1"/>
  <c r="J146" i="1"/>
  <c r="H147" i="1" a="1"/>
  <c r="H147" i="1"/>
  <c r="I147" i="1"/>
  <c r="J147" i="1"/>
  <c r="H148" i="1" a="1"/>
  <c r="H148" i="1"/>
  <c r="I148" i="1"/>
  <c r="J148" i="1"/>
  <c r="H149" i="1" a="1"/>
  <c r="H149" i="1"/>
  <c r="I149" i="1"/>
  <c r="J149" i="1"/>
  <c r="H150" i="1" a="1"/>
  <c r="H150" i="1"/>
  <c r="I150" i="1"/>
  <c r="J150" i="1"/>
  <c r="H151" i="1" a="1"/>
  <c r="H151" i="1"/>
  <c r="I151" i="1"/>
  <c r="J151" i="1"/>
  <c r="H152" i="1" a="1"/>
  <c r="H152" i="1"/>
  <c r="I152" i="1"/>
  <c r="J152" i="1"/>
  <c r="H153" i="1" a="1"/>
  <c r="H153" i="1"/>
  <c r="I153" i="1"/>
  <c r="J153" i="1"/>
  <c r="H154" i="1" a="1"/>
  <c r="H154" i="1"/>
  <c r="I154" i="1"/>
  <c r="J154" i="1"/>
  <c r="H155" i="1" a="1"/>
  <c r="H155" i="1"/>
  <c r="I155" i="1"/>
  <c r="J155" i="1"/>
  <c r="H156" i="1" a="1"/>
  <c r="H156" i="1"/>
  <c r="I156" i="1"/>
  <c r="J156" i="1"/>
  <c r="H157" i="1" a="1"/>
  <c r="H157" i="1"/>
  <c r="I157" i="1"/>
  <c r="J157" i="1"/>
  <c r="H158" i="1" a="1"/>
  <c r="H158" i="1"/>
  <c r="I158" i="1"/>
  <c r="J158" i="1"/>
  <c r="H159" i="1" a="1"/>
  <c r="H159" i="1"/>
  <c r="I159" i="1"/>
  <c r="J159" i="1"/>
  <c r="H160" i="1" a="1"/>
  <c r="H160" i="1"/>
  <c r="I160" i="1"/>
  <c r="J160" i="1"/>
  <c r="H161" i="1" a="1"/>
  <c r="H161" i="1"/>
  <c r="I161" i="1"/>
  <c r="J161" i="1"/>
  <c r="H162" i="1" a="1"/>
  <c r="H162" i="1"/>
  <c r="I162" i="1"/>
  <c r="J162" i="1"/>
  <c r="H163" i="1" a="1"/>
  <c r="H163" i="1"/>
  <c r="I163" i="1"/>
  <c r="J163" i="1"/>
  <c r="H164" i="1" a="1"/>
  <c r="H164" i="1"/>
  <c r="I164" i="1"/>
  <c r="J164" i="1"/>
  <c r="H165" i="1" a="1"/>
  <c r="H165" i="1"/>
  <c r="I165" i="1"/>
  <c r="J165" i="1"/>
  <c r="H166" i="1" a="1"/>
  <c r="H166" i="1"/>
  <c r="I166" i="1"/>
  <c r="J166" i="1"/>
  <c r="H167" i="1" a="1"/>
  <c r="H167" i="1"/>
  <c r="I167" i="1"/>
  <c r="J167" i="1"/>
  <c r="H168" i="1" a="1"/>
  <c r="H168" i="1"/>
  <c r="I168" i="1"/>
  <c r="J168" i="1"/>
  <c r="H169" i="1" a="1"/>
  <c r="H169" i="1"/>
  <c r="I169" i="1"/>
  <c r="J169" i="1"/>
  <c r="H170" i="1" a="1"/>
  <c r="H170" i="1"/>
  <c r="I170" i="1"/>
  <c r="J170" i="1"/>
  <c r="H171" i="1" a="1"/>
  <c r="H171" i="1"/>
  <c r="I171" i="1"/>
  <c r="J171" i="1"/>
  <c r="H172" i="1" a="1"/>
  <c r="H172" i="1"/>
  <c r="I172" i="1"/>
  <c r="J172" i="1"/>
  <c r="H173" i="1" a="1"/>
  <c r="H173" i="1"/>
  <c r="I173" i="1"/>
  <c r="J173" i="1"/>
  <c r="H174" i="1" a="1"/>
  <c r="H174" i="1"/>
  <c r="I174" i="1"/>
  <c r="J174" i="1"/>
  <c r="H175" i="1" a="1"/>
  <c r="H175" i="1"/>
  <c r="I175" i="1"/>
  <c r="J175" i="1"/>
  <c r="H176" i="1" a="1"/>
  <c r="H176" i="1"/>
  <c r="I176" i="1"/>
  <c r="J176" i="1"/>
  <c r="H177" i="1" a="1"/>
  <c r="H177" i="1"/>
  <c r="I177" i="1"/>
  <c r="J177" i="1"/>
  <c r="H178" i="1" a="1"/>
  <c r="H178" i="1"/>
  <c r="I178" i="1"/>
  <c r="J178" i="1"/>
  <c r="H179" i="1" a="1"/>
  <c r="H179" i="1"/>
  <c r="I179" i="1"/>
  <c r="J179" i="1"/>
  <c r="H180" i="1" a="1"/>
  <c r="H180" i="1"/>
  <c r="I180" i="1"/>
  <c r="J180" i="1"/>
  <c r="H181" i="1" a="1"/>
  <c r="H181" i="1"/>
  <c r="I181" i="1"/>
  <c r="J181" i="1"/>
  <c r="H182" i="1" a="1"/>
  <c r="H182" i="1"/>
  <c r="I182" i="1"/>
  <c r="J182" i="1"/>
  <c r="H183" i="1" a="1"/>
  <c r="H183" i="1"/>
  <c r="I183" i="1"/>
  <c r="J183" i="1"/>
  <c r="H184" i="1" a="1"/>
  <c r="H184" i="1"/>
  <c r="I184" i="1"/>
  <c r="J184" i="1"/>
  <c r="H185" i="1" a="1"/>
  <c r="H185" i="1"/>
  <c r="I185" i="1"/>
  <c r="J185" i="1"/>
  <c r="H186" i="1" a="1"/>
  <c r="H186" i="1"/>
  <c r="I186" i="1"/>
  <c r="J186" i="1"/>
  <c r="H187" i="1" a="1"/>
  <c r="H187" i="1"/>
  <c r="I187" i="1"/>
  <c r="J187" i="1"/>
  <c r="H188" i="1" a="1"/>
  <c r="H188" i="1"/>
  <c r="I188" i="1"/>
  <c r="J188" i="1"/>
  <c r="H189" i="1" a="1"/>
  <c r="H189" i="1"/>
  <c r="I189" i="1"/>
  <c r="J189" i="1"/>
  <c r="H190" i="1" a="1"/>
  <c r="H190" i="1"/>
  <c r="I190" i="1"/>
  <c r="J190" i="1"/>
  <c r="H191" i="1" a="1"/>
  <c r="H191" i="1"/>
  <c r="I191" i="1"/>
  <c r="J191" i="1"/>
  <c r="H192" i="1" a="1"/>
  <c r="H192" i="1"/>
  <c r="I192" i="1"/>
  <c r="J192" i="1"/>
  <c r="H193" i="1" a="1"/>
  <c r="H193" i="1"/>
  <c r="I193" i="1"/>
  <c r="J193" i="1"/>
  <c r="H194" i="1" a="1"/>
  <c r="H194" i="1"/>
  <c r="I194" i="1"/>
  <c r="J194" i="1"/>
  <c r="H195" i="1" a="1"/>
  <c r="H195" i="1"/>
  <c r="I195" i="1"/>
  <c r="J195" i="1"/>
  <c r="H196" i="1" a="1"/>
  <c r="H196" i="1"/>
  <c r="I196" i="1"/>
  <c r="J196" i="1"/>
  <c r="H197" i="1" a="1"/>
  <c r="H197" i="1"/>
  <c r="I197" i="1"/>
  <c r="J197" i="1"/>
  <c r="H198" i="1" a="1"/>
  <c r="H198" i="1"/>
  <c r="I198" i="1"/>
  <c r="J198" i="1"/>
  <c r="H199" i="1" a="1"/>
  <c r="H199" i="1"/>
  <c r="I199" i="1"/>
  <c r="J199" i="1"/>
  <c r="H200" i="1" a="1"/>
  <c r="H200" i="1"/>
  <c r="I200" i="1"/>
  <c r="J200" i="1"/>
  <c r="H201" i="1" a="1"/>
  <c r="H201" i="1"/>
  <c r="I201" i="1"/>
  <c r="J201" i="1"/>
  <c r="H202" i="1" a="1"/>
  <c r="H202" i="1"/>
  <c r="I202" i="1"/>
  <c r="J202" i="1"/>
  <c r="H203" i="1" a="1"/>
  <c r="H203" i="1"/>
  <c r="I203" i="1"/>
  <c r="J203" i="1"/>
  <c r="H204" i="1" a="1"/>
  <c r="H204" i="1"/>
  <c r="I204" i="1"/>
  <c r="J204" i="1"/>
  <c r="H205" i="1" a="1"/>
  <c r="H205" i="1"/>
  <c r="I205" i="1"/>
  <c r="J205" i="1"/>
  <c r="H206" i="1" a="1"/>
  <c r="H206" i="1"/>
  <c r="I206" i="1"/>
  <c r="J206" i="1"/>
  <c r="H207" i="1" a="1"/>
  <c r="H207" i="1"/>
  <c r="I207" i="1"/>
  <c r="J207" i="1"/>
  <c r="H208" i="1" a="1"/>
  <c r="H208" i="1"/>
  <c r="I208" i="1"/>
  <c r="J208" i="1"/>
  <c r="H209" i="1" a="1"/>
  <c r="H209" i="1"/>
  <c r="I209" i="1"/>
  <c r="J209" i="1"/>
  <c r="H210" i="1" a="1"/>
  <c r="H210" i="1"/>
  <c r="I210" i="1"/>
  <c r="J210" i="1"/>
  <c r="H211" i="1" a="1"/>
  <c r="H211" i="1"/>
  <c r="I211" i="1"/>
  <c r="J211" i="1"/>
  <c r="H212" i="1" a="1"/>
  <c r="H212" i="1"/>
  <c r="I212" i="1"/>
  <c r="J212" i="1"/>
  <c r="H213" i="1" a="1"/>
  <c r="H213" i="1"/>
  <c r="I213" i="1"/>
  <c r="J213" i="1"/>
  <c r="H214" i="1" a="1"/>
  <c r="H214" i="1"/>
  <c r="I214" i="1"/>
  <c r="J214" i="1"/>
  <c r="H215" i="1" a="1"/>
  <c r="H215" i="1"/>
  <c r="I215" i="1"/>
  <c r="J215" i="1"/>
  <c r="H216" i="1" a="1"/>
  <c r="H216" i="1"/>
  <c r="I216" i="1"/>
  <c r="J216" i="1"/>
  <c r="H217" i="1" a="1"/>
  <c r="H217" i="1"/>
  <c r="I217" i="1"/>
  <c r="J217" i="1"/>
  <c r="H218" i="1" a="1"/>
  <c r="H218" i="1"/>
  <c r="I218" i="1"/>
  <c r="J218" i="1"/>
  <c r="H219" i="1" a="1"/>
  <c r="H219" i="1"/>
  <c r="I219" i="1"/>
  <c r="J219" i="1"/>
  <c r="H220" i="1" a="1"/>
  <c r="H220" i="1"/>
  <c r="I220" i="1"/>
  <c r="J220" i="1"/>
  <c r="H221" i="1" a="1"/>
  <c r="H221" i="1"/>
  <c r="I221" i="1"/>
  <c r="J221" i="1"/>
  <c r="H222" i="1" a="1"/>
  <c r="H222" i="1"/>
  <c r="I222" i="1"/>
  <c r="J222" i="1"/>
  <c r="H223" i="1" a="1"/>
  <c r="H223" i="1"/>
  <c r="I223" i="1"/>
  <c r="J223" i="1"/>
  <c r="H224" i="1" a="1"/>
  <c r="H224" i="1"/>
  <c r="I224" i="1"/>
  <c r="J224" i="1"/>
  <c r="H225" i="1" a="1"/>
  <c r="H225" i="1"/>
  <c r="I225" i="1"/>
  <c r="J225" i="1"/>
  <c r="H226" i="1" a="1"/>
  <c r="H226" i="1"/>
  <c r="I226" i="1"/>
  <c r="J226" i="1"/>
  <c r="H227" i="1" a="1"/>
  <c r="H227" i="1"/>
  <c r="I227" i="1"/>
  <c r="J227" i="1"/>
  <c r="H228" i="1" a="1"/>
  <c r="H228" i="1"/>
  <c r="I228" i="1"/>
  <c r="J228" i="1"/>
  <c r="H229" i="1" a="1"/>
  <c r="H229" i="1"/>
  <c r="I229" i="1"/>
  <c r="J229" i="1"/>
  <c r="H230" i="1" a="1"/>
  <c r="H230" i="1"/>
  <c r="I230" i="1"/>
  <c r="J230" i="1"/>
  <c r="H231" i="1" a="1"/>
  <c r="H231" i="1"/>
  <c r="I231" i="1"/>
  <c r="J231" i="1"/>
  <c r="H232" i="1" a="1"/>
  <c r="H232" i="1"/>
  <c r="I232" i="1"/>
  <c r="J232" i="1"/>
  <c r="H233" i="1" a="1"/>
  <c r="H233" i="1"/>
  <c r="I233" i="1"/>
  <c r="J233" i="1"/>
  <c r="H234" i="1" a="1"/>
  <c r="H234" i="1"/>
  <c r="I234" i="1"/>
  <c r="J234" i="1"/>
  <c r="H235" i="1" a="1"/>
  <c r="H235" i="1"/>
  <c r="I235" i="1"/>
  <c r="J235" i="1"/>
  <c r="H236" i="1" a="1"/>
  <c r="H236" i="1"/>
  <c r="I236" i="1"/>
  <c r="J236" i="1"/>
  <c r="H237" i="1" a="1"/>
  <c r="H237" i="1"/>
  <c r="I237" i="1"/>
  <c r="J237" i="1"/>
  <c r="H238" i="1" a="1"/>
  <c r="H238" i="1"/>
  <c r="I238" i="1"/>
  <c r="J238" i="1"/>
  <c r="H239" i="1" a="1"/>
  <c r="H239" i="1"/>
  <c r="I239" i="1"/>
  <c r="J239" i="1"/>
  <c r="H240" i="1" a="1"/>
  <c r="H240" i="1"/>
  <c r="I240" i="1"/>
  <c r="J240" i="1"/>
  <c r="H241" i="1" a="1"/>
  <c r="H241" i="1"/>
  <c r="I241" i="1"/>
  <c r="J241" i="1"/>
  <c r="H242" i="1" a="1"/>
  <c r="H242" i="1"/>
  <c r="I242" i="1"/>
  <c r="J242" i="1"/>
  <c r="H243" i="1" a="1"/>
  <c r="H243" i="1"/>
  <c r="I243" i="1"/>
  <c r="J243" i="1"/>
  <c r="H244" i="1" a="1"/>
  <c r="H244" i="1"/>
  <c r="I244" i="1"/>
  <c r="J244" i="1"/>
  <c r="H245" i="1" a="1"/>
  <c r="H245" i="1"/>
  <c r="I245" i="1"/>
  <c r="J245" i="1"/>
  <c r="H246" i="1" a="1"/>
  <c r="H246" i="1"/>
  <c r="I246" i="1"/>
  <c r="J246" i="1"/>
  <c r="H247" i="1" a="1"/>
  <c r="H247" i="1"/>
  <c r="I247" i="1"/>
  <c r="J247" i="1"/>
  <c r="H248" i="1" a="1"/>
  <c r="H248" i="1"/>
  <c r="I248" i="1"/>
  <c r="J248" i="1"/>
  <c r="H249" i="1" a="1"/>
  <c r="H249" i="1"/>
  <c r="I249" i="1"/>
  <c r="J249" i="1"/>
  <c r="H250" i="1" a="1"/>
  <c r="H250" i="1"/>
  <c r="I250" i="1"/>
  <c r="J250" i="1"/>
  <c r="H251" i="1" a="1"/>
  <c r="H251" i="1"/>
  <c r="I251" i="1"/>
  <c r="J251" i="1"/>
  <c r="H252" i="1" a="1"/>
  <c r="H252" i="1"/>
  <c r="I252" i="1"/>
  <c r="J252" i="1"/>
  <c r="H253" i="1" a="1"/>
  <c r="H253" i="1"/>
  <c r="I253" i="1"/>
  <c r="J253" i="1"/>
  <c r="H254" i="1" a="1"/>
  <c r="H254" i="1"/>
  <c r="I254" i="1"/>
  <c r="J254" i="1"/>
  <c r="H255" i="1" a="1"/>
  <c r="H255" i="1"/>
  <c r="I255" i="1"/>
  <c r="J255" i="1"/>
  <c r="H256" i="1" a="1"/>
  <c r="H256" i="1"/>
  <c r="I256" i="1"/>
  <c r="J256" i="1"/>
  <c r="H257" i="1" a="1"/>
  <c r="H257" i="1"/>
  <c r="I257" i="1"/>
  <c r="J257" i="1"/>
  <c r="H258" i="1" a="1"/>
  <c r="H258" i="1"/>
  <c r="I258" i="1"/>
  <c r="J258" i="1"/>
  <c r="H259" i="1" a="1"/>
  <c r="H259" i="1"/>
  <c r="I259" i="1"/>
  <c r="J259" i="1"/>
  <c r="H260" i="1" a="1"/>
  <c r="H260" i="1"/>
  <c r="I260" i="1"/>
  <c r="J260" i="1"/>
  <c r="H261" i="1" a="1"/>
  <c r="H261" i="1"/>
  <c r="I261" i="1"/>
  <c r="J261" i="1"/>
  <c r="H262" i="1" a="1"/>
  <c r="H262" i="1"/>
  <c r="I262" i="1"/>
  <c r="J262" i="1"/>
  <c r="H263" i="1" a="1"/>
  <c r="H263" i="1"/>
  <c r="I263" i="1"/>
  <c r="J263" i="1"/>
  <c r="H264" i="1" a="1"/>
  <c r="H264" i="1"/>
  <c r="I264" i="1"/>
  <c r="J264" i="1"/>
  <c r="H265" i="1" a="1"/>
  <c r="H265" i="1"/>
  <c r="I265" i="1"/>
  <c r="J265" i="1"/>
  <c r="H266" i="1" a="1"/>
  <c r="H266" i="1"/>
  <c r="I266" i="1"/>
  <c r="J266" i="1"/>
  <c r="H267" i="1" a="1"/>
  <c r="H267" i="1"/>
  <c r="I267" i="1"/>
  <c r="J267" i="1"/>
  <c r="H268" i="1" a="1"/>
  <c r="H268" i="1"/>
  <c r="I268" i="1"/>
  <c r="J268" i="1"/>
  <c r="H269" i="1" a="1"/>
  <c r="H269" i="1"/>
  <c r="I269" i="1"/>
  <c r="J269" i="1"/>
  <c r="H270" i="1" a="1"/>
  <c r="H270" i="1"/>
  <c r="I270" i="1"/>
  <c r="J270" i="1"/>
  <c r="H271" i="1" a="1"/>
  <c r="H271" i="1"/>
  <c r="I271" i="1"/>
  <c r="J271" i="1"/>
  <c r="H272" i="1" a="1"/>
  <c r="H272" i="1"/>
  <c r="I272" i="1"/>
  <c r="J272" i="1"/>
  <c r="H273" i="1" a="1"/>
  <c r="H273" i="1"/>
  <c r="I273" i="1"/>
  <c r="J273" i="1"/>
  <c r="H274" i="1" a="1"/>
  <c r="H274" i="1"/>
  <c r="I274" i="1"/>
  <c r="J274" i="1"/>
  <c r="H275" i="1" a="1"/>
  <c r="H275" i="1"/>
  <c r="I275" i="1"/>
  <c r="J275" i="1"/>
  <c r="H276" i="1" a="1"/>
  <c r="H276" i="1"/>
  <c r="I276" i="1"/>
  <c r="J276" i="1"/>
  <c r="H277" i="1" a="1"/>
  <c r="H277" i="1"/>
  <c r="I277" i="1"/>
  <c r="J277" i="1"/>
  <c r="H278" i="1" a="1"/>
  <c r="H278" i="1"/>
  <c r="I278" i="1"/>
  <c r="J278" i="1"/>
  <c r="H279" i="1" a="1"/>
  <c r="H279" i="1"/>
  <c r="I279" i="1"/>
  <c r="J279" i="1"/>
  <c r="H280" i="1" a="1"/>
  <c r="H280" i="1"/>
  <c r="I280" i="1"/>
  <c r="J280" i="1"/>
  <c r="H281" i="1" a="1"/>
  <c r="H281" i="1"/>
  <c r="I281" i="1"/>
  <c r="J281" i="1"/>
  <c r="H282" i="1" a="1"/>
  <c r="H282" i="1"/>
  <c r="I282" i="1"/>
  <c r="J282" i="1"/>
  <c r="H283" i="1" a="1"/>
  <c r="H283" i="1"/>
  <c r="I283" i="1"/>
  <c r="J283" i="1"/>
  <c r="H284" i="1" a="1"/>
  <c r="H284" i="1"/>
  <c r="I284" i="1"/>
  <c r="J284" i="1"/>
  <c r="H285" i="1" a="1"/>
  <c r="H285" i="1"/>
  <c r="I285" i="1"/>
  <c r="J285" i="1"/>
  <c r="H286" i="1" a="1"/>
  <c r="H286" i="1"/>
  <c r="I286" i="1"/>
  <c r="J286" i="1"/>
  <c r="H287" i="1" a="1"/>
  <c r="H287" i="1"/>
  <c r="I287" i="1"/>
  <c r="J287" i="1"/>
  <c r="H288" i="1" a="1"/>
  <c r="H288" i="1"/>
  <c r="I288" i="1"/>
  <c r="J288" i="1"/>
  <c r="H289" i="1" a="1"/>
  <c r="H289" i="1"/>
  <c r="I289" i="1"/>
  <c r="J289" i="1"/>
  <c r="H290" i="1" a="1"/>
  <c r="H290" i="1"/>
  <c r="I290" i="1"/>
  <c r="J290" i="1"/>
  <c r="H291" i="1" a="1"/>
  <c r="H291" i="1"/>
  <c r="I291" i="1"/>
  <c r="J291" i="1"/>
  <c r="H292" i="1" a="1"/>
  <c r="H292" i="1"/>
  <c r="I292" i="1"/>
  <c r="J292" i="1"/>
  <c r="H293" i="1" a="1"/>
  <c r="H293" i="1"/>
  <c r="I293" i="1"/>
  <c r="J293" i="1"/>
  <c r="H294" i="1" a="1"/>
  <c r="H294" i="1"/>
  <c r="I294" i="1"/>
  <c r="J294" i="1"/>
  <c r="H295" i="1" a="1"/>
  <c r="H295" i="1"/>
  <c r="I295" i="1"/>
  <c r="J295" i="1"/>
  <c r="H296" i="1" a="1"/>
  <c r="H296" i="1"/>
  <c r="I296" i="1"/>
  <c r="J296" i="1"/>
  <c r="H297" i="1" a="1"/>
  <c r="H297" i="1"/>
  <c r="I297" i="1"/>
  <c r="J297" i="1"/>
  <c r="H298" i="1" a="1"/>
  <c r="H298" i="1"/>
  <c r="I298" i="1"/>
  <c r="J298" i="1"/>
  <c r="H299" i="1" a="1"/>
  <c r="H299" i="1"/>
  <c r="I299" i="1"/>
  <c r="J299" i="1"/>
  <c r="H300" i="1" a="1"/>
  <c r="H300" i="1"/>
  <c r="I300" i="1"/>
  <c r="J300" i="1"/>
  <c r="H301" i="1" a="1"/>
  <c r="H301" i="1"/>
  <c r="I301" i="1"/>
  <c r="J301" i="1"/>
  <c r="H302" i="1" a="1"/>
  <c r="H302" i="1"/>
  <c r="I302" i="1"/>
  <c r="J302" i="1"/>
  <c r="H303" i="1" a="1"/>
  <c r="H303" i="1"/>
  <c r="I303" i="1"/>
  <c r="J303" i="1"/>
  <c r="H304" i="1" a="1"/>
  <c r="H304" i="1"/>
  <c r="I304" i="1"/>
  <c r="J304" i="1"/>
  <c r="H305" i="1" a="1"/>
  <c r="H305" i="1"/>
  <c r="I305" i="1"/>
  <c r="J305" i="1"/>
  <c r="H306" i="1" a="1"/>
  <c r="H306" i="1"/>
  <c r="I306" i="1"/>
  <c r="J306" i="1"/>
  <c r="H307" i="1" a="1"/>
  <c r="H307" i="1"/>
  <c r="I307" i="1"/>
  <c r="J307" i="1"/>
  <c r="H308" i="1" a="1"/>
  <c r="H308" i="1"/>
  <c r="I308" i="1"/>
  <c r="J308" i="1"/>
  <c r="H309" i="1" a="1"/>
  <c r="H309" i="1"/>
  <c r="I309" i="1"/>
  <c r="J309" i="1"/>
  <c r="H310" i="1" a="1"/>
  <c r="H310" i="1"/>
  <c r="I310" i="1"/>
  <c r="J310" i="1"/>
  <c r="H311" i="1" a="1"/>
  <c r="H311" i="1"/>
  <c r="I311" i="1"/>
  <c r="J311" i="1"/>
  <c r="H312" i="1" a="1"/>
  <c r="H312" i="1"/>
  <c r="I312" i="1"/>
  <c r="J312" i="1"/>
  <c r="H313" i="1" a="1"/>
  <c r="H313" i="1"/>
  <c r="I313" i="1"/>
  <c r="J313" i="1"/>
  <c r="H314" i="1" a="1"/>
  <c r="H314" i="1"/>
  <c r="I314" i="1"/>
  <c r="J314" i="1"/>
  <c r="H315" i="1" a="1"/>
  <c r="H315" i="1"/>
  <c r="I315" i="1"/>
  <c r="J315" i="1"/>
  <c r="H316" i="1" a="1"/>
  <c r="H316" i="1"/>
  <c r="I316" i="1"/>
  <c r="J316" i="1"/>
  <c r="H317" i="1" a="1"/>
  <c r="H317" i="1"/>
  <c r="I317" i="1"/>
  <c r="J317" i="1"/>
  <c r="H318" i="1" a="1"/>
  <c r="H318" i="1"/>
  <c r="I318" i="1"/>
  <c r="J318" i="1"/>
  <c r="H319" i="1" a="1"/>
  <c r="H319" i="1"/>
  <c r="I319" i="1"/>
  <c r="J319" i="1"/>
  <c r="H320" i="1" a="1"/>
  <c r="H320" i="1"/>
  <c r="I320" i="1"/>
  <c r="J320" i="1"/>
  <c r="H321" i="1" a="1"/>
  <c r="H321" i="1"/>
  <c r="I321" i="1"/>
  <c r="J321" i="1"/>
  <c r="H322" i="1" a="1"/>
  <c r="H322" i="1"/>
  <c r="I322" i="1"/>
  <c r="J322" i="1"/>
  <c r="H323" i="1" a="1"/>
  <c r="H323" i="1"/>
  <c r="I323" i="1"/>
  <c r="J323" i="1"/>
  <c r="H324" i="1" a="1"/>
  <c r="H324" i="1"/>
  <c r="I324" i="1"/>
  <c r="J324" i="1"/>
  <c r="H325" i="1" a="1"/>
  <c r="H325" i="1"/>
  <c r="I325" i="1"/>
  <c r="J325" i="1"/>
  <c r="H326" i="1" a="1"/>
  <c r="H326" i="1"/>
  <c r="I326" i="1"/>
  <c r="J326" i="1"/>
  <c r="H327" i="1" a="1"/>
  <c r="H327" i="1"/>
  <c r="I327" i="1"/>
  <c r="J327" i="1"/>
  <c r="H328" i="1" a="1"/>
  <c r="H328" i="1"/>
  <c r="I328" i="1"/>
  <c r="J328" i="1"/>
  <c r="H329" i="1" a="1"/>
  <c r="H329" i="1"/>
  <c r="I329" i="1"/>
  <c r="J329" i="1"/>
  <c r="H330" i="1" a="1"/>
  <c r="H330" i="1"/>
  <c r="I330" i="1"/>
  <c r="J330" i="1"/>
  <c r="H331" i="1" a="1"/>
  <c r="H331" i="1"/>
  <c r="I331" i="1"/>
  <c r="J331" i="1"/>
  <c r="H332" i="1" a="1"/>
  <c r="H332" i="1"/>
  <c r="I332" i="1"/>
  <c r="J332" i="1"/>
  <c r="H333" i="1" a="1"/>
  <c r="H333" i="1"/>
  <c r="I333" i="1"/>
  <c r="J333" i="1"/>
  <c r="H334" i="1" a="1"/>
  <c r="H334" i="1"/>
  <c r="I334" i="1"/>
  <c r="J334" i="1"/>
  <c r="H335" i="1" a="1"/>
  <c r="H335" i="1"/>
  <c r="I335" i="1"/>
  <c r="J335" i="1"/>
  <c r="H336" i="1" a="1"/>
  <c r="H336" i="1"/>
  <c r="I336" i="1"/>
  <c r="J336" i="1"/>
  <c r="H337" i="1" a="1"/>
  <c r="H337" i="1"/>
  <c r="I337" i="1"/>
  <c r="J337" i="1"/>
  <c r="H338" i="1" a="1"/>
  <c r="H338" i="1"/>
  <c r="I338" i="1"/>
  <c r="J338" i="1"/>
  <c r="H339" i="1" a="1"/>
  <c r="H339" i="1"/>
  <c r="I339" i="1"/>
  <c r="J339" i="1"/>
  <c r="H340" i="1" a="1"/>
  <c r="H340" i="1"/>
  <c r="I340" i="1"/>
  <c r="J340" i="1"/>
  <c r="H341" i="1" a="1"/>
  <c r="H341" i="1"/>
  <c r="I341" i="1"/>
  <c r="J341" i="1"/>
  <c r="H342" i="1" a="1"/>
  <c r="H342" i="1"/>
  <c r="I342" i="1"/>
  <c r="J342" i="1"/>
  <c r="H343" i="1" a="1"/>
  <c r="H343" i="1"/>
  <c r="I343" i="1"/>
  <c r="J343" i="1"/>
  <c r="H344" i="1" a="1"/>
  <c r="H344" i="1"/>
  <c r="I344" i="1"/>
  <c r="J344" i="1"/>
  <c r="H345" i="1" a="1"/>
  <c r="H345" i="1"/>
  <c r="I345" i="1"/>
  <c r="J345" i="1"/>
  <c r="H346" i="1" a="1"/>
  <c r="H346" i="1"/>
  <c r="I346" i="1"/>
  <c r="J346" i="1"/>
  <c r="H347" i="1" a="1"/>
  <c r="H347" i="1"/>
  <c r="I347" i="1"/>
  <c r="J347" i="1"/>
  <c r="H348" i="1" a="1"/>
  <c r="H348" i="1"/>
  <c r="I348" i="1"/>
  <c r="J348" i="1"/>
  <c r="H349" i="1" a="1"/>
  <c r="H349" i="1"/>
  <c r="I349" i="1"/>
  <c r="J349" i="1"/>
  <c r="H350" i="1" a="1"/>
  <c r="H350" i="1"/>
  <c r="I350" i="1"/>
  <c r="J350" i="1"/>
  <c r="H351" i="1" a="1"/>
  <c r="H351" i="1"/>
  <c r="I351" i="1"/>
  <c r="J351" i="1"/>
  <c r="H352" i="1" a="1"/>
  <c r="H352" i="1"/>
  <c r="I352" i="1"/>
  <c r="J352" i="1"/>
  <c r="H353" i="1" a="1"/>
  <c r="H353" i="1"/>
  <c r="I353" i="1"/>
  <c r="J353" i="1"/>
  <c r="H354" i="1" a="1"/>
  <c r="H354" i="1"/>
  <c r="I354" i="1"/>
  <c r="J354" i="1"/>
  <c r="H355" i="1" a="1"/>
  <c r="H355" i="1"/>
  <c r="I355" i="1"/>
  <c r="J355" i="1"/>
  <c r="H356" i="1" a="1"/>
  <c r="H356" i="1"/>
  <c r="I356" i="1"/>
  <c r="J356" i="1"/>
  <c r="H357" i="1" a="1"/>
  <c r="H357" i="1"/>
  <c r="I357" i="1"/>
  <c r="J357" i="1"/>
  <c r="H358" i="1" a="1"/>
  <c r="H358" i="1"/>
  <c r="I358" i="1"/>
  <c r="J358" i="1"/>
  <c r="H359" i="1" a="1"/>
  <c r="H359" i="1"/>
  <c r="I359" i="1"/>
  <c r="J359" i="1"/>
  <c r="H360" i="1" a="1"/>
  <c r="H360" i="1"/>
  <c r="I360" i="1"/>
  <c r="J360" i="1"/>
  <c r="H361" i="1" a="1"/>
  <c r="H361" i="1"/>
  <c r="I361" i="1"/>
  <c r="J361" i="1"/>
  <c r="H362" i="1" a="1"/>
  <c r="H362" i="1"/>
  <c r="I362" i="1"/>
  <c r="J362" i="1"/>
  <c r="H363" i="1" a="1"/>
  <c r="H363" i="1"/>
  <c r="I363" i="1"/>
  <c r="J363" i="1"/>
  <c r="H364" i="1" a="1"/>
  <c r="H364" i="1"/>
  <c r="I364" i="1"/>
  <c r="J364" i="1"/>
  <c r="H365" i="1" a="1"/>
  <c r="H365" i="1"/>
  <c r="I365" i="1"/>
  <c r="J365" i="1"/>
  <c r="H366" i="1" a="1"/>
  <c r="H366" i="1"/>
  <c r="I366" i="1"/>
  <c r="J366" i="1"/>
  <c r="H367" i="1" a="1"/>
  <c r="H367" i="1"/>
  <c r="I367" i="1"/>
  <c r="J367" i="1"/>
  <c r="H368" i="1" a="1"/>
  <c r="H368" i="1"/>
  <c r="I368" i="1"/>
  <c r="J368" i="1"/>
  <c r="H369" i="1" a="1"/>
  <c r="H369" i="1"/>
  <c r="I369" i="1"/>
  <c r="J369" i="1"/>
  <c r="H370" i="1" a="1"/>
  <c r="H370" i="1"/>
  <c r="I370" i="1"/>
  <c r="J370" i="1"/>
  <c r="H371" i="1" a="1"/>
  <c r="H371" i="1"/>
  <c r="I371" i="1"/>
  <c r="J371" i="1"/>
  <c r="H372" i="1" a="1"/>
  <c r="H372" i="1"/>
  <c r="I372" i="1"/>
  <c r="J372" i="1"/>
  <c r="H373" i="1" a="1"/>
  <c r="H373" i="1"/>
  <c r="I373" i="1"/>
  <c r="J373" i="1"/>
  <c r="H374" i="1" a="1"/>
  <c r="H374" i="1"/>
  <c r="I374" i="1"/>
  <c r="J374" i="1"/>
  <c r="H375" i="1" a="1"/>
  <c r="H375" i="1"/>
  <c r="I375" i="1"/>
  <c r="J375" i="1"/>
  <c r="H376" i="1" a="1"/>
  <c r="H376" i="1"/>
  <c r="I376" i="1"/>
  <c r="J376" i="1"/>
  <c r="H377" i="1" a="1"/>
  <c r="H377" i="1"/>
  <c r="I377" i="1"/>
  <c r="J377" i="1"/>
  <c r="H378" i="1" a="1"/>
  <c r="H378" i="1"/>
  <c r="I378" i="1"/>
  <c r="J378" i="1"/>
  <c r="H379" i="1" a="1"/>
  <c r="H379" i="1"/>
  <c r="I379" i="1"/>
  <c r="J379" i="1"/>
  <c r="H380" i="1" a="1"/>
  <c r="H380" i="1"/>
  <c r="I380" i="1"/>
  <c r="J380" i="1"/>
  <c r="H381" i="1" a="1"/>
  <c r="H381" i="1"/>
  <c r="I381" i="1"/>
  <c r="J381" i="1"/>
  <c r="H382" i="1" a="1"/>
  <c r="H382" i="1"/>
  <c r="I382" i="1"/>
  <c r="J382" i="1"/>
  <c r="H383" i="1" a="1"/>
  <c r="H383" i="1"/>
  <c r="I383" i="1"/>
  <c r="J383" i="1"/>
  <c r="H384" i="1" a="1"/>
  <c r="H384" i="1"/>
  <c r="I384" i="1"/>
  <c r="J384" i="1"/>
  <c r="H385" i="1" a="1"/>
  <c r="H385" i="1"/>
  <c r="I385" i="1"/>
  <c r="J385" i="1"/>
  <c r="H386" i="1" a="1"/>
  <c r="H386" i="1"/>
  <c r="I386" i="1"/>
  <c r="J386" i="1"/>
  <c r="H387" i="1" a="1"/>
  <c r="H387" i="1"/>
  <c r="I387" i="1"/>
  <c r="J387" i="1"/>
  <c r="H388" i="1" a="1"/>
  <c r="H388" i="1"/>
  <c r="I388" i="1"/>
  <c r="J388" i="1"/>
  <c r="H389" i="1" a="1"/>
  <c r="H389" i="1"/>
  <c r="I389" i="1"/>
  <c r="J389" i="1"/>
  <c r="H390" i="1" a="1"/>
  <c r="H390" i="1"/>
  <c r="I390" i="1"/>
  <c r="J390" i="1"/>
  <c r="H391" i="1" a="1"/>
  <c r="H391" i="1"/>
  <c r="I391" i="1"/>
  <c r="J391" i="1"/>
  <c r="H392" i="1" a="1"/>
  <c r="H392" i="1"/>
  <c r="I392" i="1"/>
  <c r="J392" i="1"/>
  <c r="H393" i="1" a="1"/>
  <c r="H393" i="1"/>
  <c r="I393" i="1"/>
  <c r="J393" i="1"/>
  <c r="H394" i="1" a="1"/>
  <c r="H394" i="1"/>
  <c r="I394" i="1"/>
  <c r="J394" i="1"/>
  <c r="H395" i="1" a="1"/>
  <c r="H395" i="1"/>
  <c r="I395" i="1"/>
  <c r="J395" i="1"/>
  <c r="H396" i="1" a="1"/>
  <c r="H396" i="1"/>
  <c r="I396" i="1"/>
  <c r="J396" i="1"/>
  <c r="H397" i="1" a="1"/>
  <c r="H397" i="1"/>
  <c r="I397" i="1"/>
  <c r="J397" i="1"/>
  <c r="H398" i="1" a="1"/>
  <c r="H398" i="1"/>
  <c r="I398" i="1"/>
  <c r="J398" i="1"/>
  <c r="H399" i="1" a="1"/>
  <c r="H399" i="1"/>
  <c r="I399" i="1"/>
  <c r="J399" i="1"/>
  <c r="H400" i="1" a="1"/>
  <c r="H400" i="1"/>
  <c r="I400" i="1"/>
  <c r="J400" i="1"/>
  <c r="H401" i="1" a="1"/>
  <c r="H401" i="1"/>
  <c r="I401" i="1"/>
  <c r="J401" i="1"/>
  <c r="H402" i="1" a="1"/>
  <c r="H402" i="1"/>
  <c r="I402" i="1"/>
  <c r="J402" i="1"/>
  <c r="H403" i="1" a="1"/>
  <c r="H403" i="1"/>
  <c r="I403" i="1"/>
  <c r="J403" i="1"/>
  <c r="H404" i="1" a="1"/>
  <c r="H404" i="1"/>
  <c r="I404" i="1"/>
  <c r="J404" i="1"/>
  <c r="H405" i="1" a="1"/>
  <c r="H405" i="1"/>
  <c r="I405" i="1"/>
  <c r="J405" i="1"/>
  <c r="H406" i="1" a="1"/>
  <c r="H406" i="1"/>
  <c r="I406" i="1"/>
  <c r="J406" i="1"/>
  <c r="H407" i="1" a="1"/>
  <c r="H407" i="1"/>
  <c r="I407" i="1"/>
  <c r="J407" i="1"/>
  <c r="H408" i="1" a="1"/>
  <c r="H408" i="1"/>
  <c r="I408" i="1"/>
  <c r="J408" i="1"/>
  <c r="H409" i="1" a="1"/>
  <c r="H409" i="1"/>
  <c r="I409" i="1"/>
  <c r="J409" i="1"/>
  <c r="H410" i="1" a="1"/>
  <c r="H410" i="1"/>
  <c r="I410" i="1"/>
  <c r="J410" i="1"/>
  <c r="H411" i="1" a="1"/>
  <c r="H411" i="1"/>
  <c r="I411" i="1"/>
  <c r="J411" i="1"/>
  <c r="H412" i="1" a="1"/>
  <c r="H412" i="1"/>
  <c r="I412" i="1"/>
  <c r="J412" i="1"/>
  <c r="H413" i="1" a="1"/>
  <c r="H413" i="1"/>
  <c r="I413" i="1"/>
  <c r="J413" i="1"/>
  <c r="H414" i="1" a="1"/>
  <c r="H414" i="1"/>
  <c r="I414" i="1"/>
  <c r="J414" i="1"/>
  <c r="H415" i="1" a="1"/>
  <c r="H415" i="1"/>
  <c r="I415" i="1"/>
  <c r="J415" i="1"/>
  <c r="H416" i="1" a="1"/>
  <c r="H416" i="1"/>
  <c r="I416" i="1"/>
  <c r="J416" i="1"/>
  <c r="H417" i="1" a="1"/>
  <c r="H417" i="1"/>
  <c r="I417" i="1"/>
  <c r="J417" i="1"/>
  <c r="H418" i="1" a="1"/>
  <c r="H418" i="1"/>
  <c r="I418" i="1"/>
  <c r="J418" i="1"/>
  <c r="H419" i="1" a="1"/>
  <c r="H419" i="1"/>
  <c r="I419" i="1"/>
  <c r="J419" i="1"/>
  <c r="H420" i="1" a="1"/>
  <c r="H420" i="1"/>
  <c r="I420" i="1"/>
  <c r="J420" i="1"/>
  <c r="H421" i="1" a="1"/>
  <c r="H421" i="1"/>
  <c r="I421" i="1"/>
  <c r="J421" i="1"/>
  <c r="H422" i="1" a="1"/>
  <c r="H422" i="1"/>
  <c r="I422" i="1"/>
  <c r="J422" i="1"/>
  <c r="H423" i="1" a="1"/>
  <c r="H423" i="1"/>
  <c r="I423" i="1"/>
  <c r="J423" i="1"/>
  <c r="H424" i="1" a="1"/>
  <c r="H424" i="1"/>
  <c r="I424" i="1"/>
  <c r="J424" i="1"/>
  <c r="H425" i="1" a="1"/>
  <c r="H425" i="1"/>
  <c r="I425" i="1"/>
  <c r="J425" i="1"/>
  <c r="H426" i="1" a="1"/>
  <c r="H426" i="1"/>
  <c r="I426" i="1"/>
  <c r="J426" i="1"/>
  <c r="H427" i="1" a="1"/>
  <c r="H427" i="1"/>
  <c r="I427" i="1"/>
  <c r="J427" i="1"/>
  <c r="H428" i="1" a="1"/>
  <c r="H428" i="1"/>
  <c r="I428" i="1"/>
  <c r="J428" i="1"/>
  <c r="H429" i="1" a="1"/>
  <c r="H429" i="1"/>
  <c r="I429" i="1"/>
  <c r="J429" i="1"/>
  <c r="H430" i="1" a="1"/>
  <c r="H430" i="1"/>
  <c r="I430" i="1"/>
  <c r="J430" i="1"/>
  <c r="H431" i="1" a="1"/>
  <c r="H431" i="1"/>
  <c r="I431" i="1"/>
  <c r="J431" i="1"/>
  <c r="H432" i="1" a="1"/>
  <c r="H432" i="1"/>
  <c r="I432" i="1"/>
  <c r="J432" i="1"/>
  <c r="H433" i="1" a="1"/>
  <c r="H433" i="1"/>
  <c r="I433" i="1"/>
  <c r="J433" i="1"/>
  <c r="H434" i="1" a="1"/>
  <c r="H434" i="1"/>
  <c r="I434" i="1"/>
  <c r="J434" i="1"/>
  <c r="H435" i="1" a="1"/>
  <c r="H435" i="1"/>
  <c r="I435" i="1"/>
  <c r="J435" i="1"/>
  <c r="H436" i="1" a="1"/>
  <c r="H436" i="1"/>
  <c r="I436" i="1"/>
  <c r="J436" i="1"/>
  <c r="H437" i="1" a="1"/>
  <c r="H437" i="1"/>
  <c r="I437" i="1"/>
  <c r="J437" i="1"/>
  <c r="H438" i="1" a="1"/>
  <c r="H438" i="1"/>
  <c r="I438" i="1"/>
  <c r="J438" i="1"/>
  <c r="H439" i="1" a="1"/>
  <c r="H439" i="1"/>
  <c r="I439" i="1"/>
  <c r="J439" i="1"/>
  <c r="H440" i="1" a="1"/>
  <c r="H440" i="1"/>
  <c r="I440" i="1"/>
  <c r="J440" i="1"/>
  <c r="H441" i="1" a="1"/>
  <c r="H441" i="1"/>
  <c r="I441" i="1"/>
  <c r="J441" i="1"/>
  <c r="H442" i="1" a="1"/>
  <c r="H442" i="1"/>
  <c r="I442" i="1"/>
  <c r="J442" i="1"/>
  <c r="H443" i="1" a="1"/>
  <c r="H443" i="1"/>
  <c r="I443" i="1"/>
  <c r="J443" i="1"/>
  <c r="H444" i="1" a="1"/>
  <c r="H444" i="1"/>
  <c r="I444" i="1"/>
  <c r="J444" i="1"/>
  <c r="H445" i="1" a="1"/>
  <c r="H445" i="1"/>
  <c r="I445" i="1"/>
  <c r="J445" i="1"/>
  <c r="H446" i="1" a="1"/>
  <c r="H446" i="1"/>
  <c r="I446" i="1"/>
  <c r="J446" i="1"/>
  <c r="H447" i="1" a="1"/>
  <c r="H447" i="1"/>
  <c r="I447" i="1"/>
  <c r="J447" i="1"/>
  <c r="H448" i="1" a="1"/>
  <c r="H448" i="1"/>
  <c r="I448" i="1"/>
  <c r="J448" i="1"/>
  <c r="H449" i="1" a="1"/>
  <c r="H449" i="1"/>
  <c r="I449" i="1"/>
  <c r="J449" i="1"/>
  <c r="H450" i="1" a="1"/>
  <c r="H450" i="1"/>
  <c r="I450" i="1"/>
  <c r="J450" i="1"/>
  <c r="H451" i="1" a="1"/>
  <c r="H451" i="1"/>
  <c r="I451" i="1"/>
  <c r="J451" i="1"/>
  <c r="H452" i="1" a="1"/>
  <c r="H452" i="1"/>
  <c r="I452" i="1"/>
  <c r="J452" i="1"/>
  <c r="H453" i="1" a="1"/>
  <c r="H453" i="1"/>
  <c r="I453" i="1"/>
  <c r="J453" i="1"/>
  <c r="H454" i="1" a="1"/>
  <c r="H454" i="1"/>
  <c r="I454" i="1"/>
  <c r="J454" i="1"/>
  <c r="H455" i="1" a="1"/>
  <c r="H455" i="1"/>
  <c r="I455" i="1"/>
  <c r="J455" i="1"/>
  <c r="H456" i="1" a="1"/>
  <c r="H456" i="1"/>
  <c r="I456" i="1"/>
  <c r="J456" i="1"/>
  <c r="H457" i="1" a="1"/>
  <c r="H457" i="1"/>
  <c r="I457" i="1"/>
  <c r="J457" i="1"/>
  <c r="H458" i="1" a="1"/>
  <c r="H458" i="1"/>
  <c r="I458" i="1"/>
  <c r="J458" i="1"/>
  <c r="H459" i="1" a="1"/>
  <c r="H459" i="1"/>
  <c r="I459" i="1"/>
  <c r="J459" i="1"/>
  <c r="H460" i="1" a="1"/>
  <c r="H460" i="1"/>
  <c r="I460" i="1"/>
  <c r="J460" i="1"/>
  <c r="H461" i="1" a="1"/>
  <c r="H461" i="1"/>
  <c r="I461" i="1"/>
  <c r="J461" i="1"/>
  <c r="H462" i="1" a="1"/>
  <c r="H462" i="1"/>
  <c r="I462" i="1"/>
  <c r="J462" i="1"/>
  <c r="H463" i="1" a="1"/>
  <c r="H463" i="1"/>
  <c r="I463" i="1"/>
  <c r="J463" i="1"/>
  <c r="H464" i="1" a="1"/>
  <c r="H464" i="1"/>
  <c r="I464" i="1"/>
  <c r="J464" i="1"/>
  <c r="H465" i="1" a="1"/>
  <c r="H465" i="1"/>
  <c r="I465" i="1"/>
  <c r="J465" i="1"/>
  <c r="H466" i="1" a="1"/>
  <c r="H466" i="1"/>
  <c r="I466" i="1"/>
  <c r="J466" i="1"/>
  <c r="H467" i="1" a="1"/>
  <c r="H467" i="1"/>
  <c r="I467" i="1"/>
  <c r="J467" i="1"/>
  <c r="H468" i="1" a="1"/>
  <c r="H468" i="1"/>
  <c r="I468" i="1"/>
  <c r="J468" i="1"/>
  <c r="H469" i="1" a="1"/>
  <c r="H469" i="1"/>
  <c r="I469" i="1"/>
  <c r="J469" i="1"/>
  <c r="H470" i="1" a="1"/>
  <c r="H470" i="1"/>
  <c r="I470" i="1"/>
  <c r="J470" i="1"/>
  <c r="H471" i="1" a="1"/>
  <c r="H471" i="1"/>
  <c r="I471" i="1"/>
  <c r="J471" i="1"/>
  <c r="H472" i="1" a="1"/>
  <c r="H472" i="1"/>
  <c r="I472" i="1"/>
  <c r="J472" i="1"/>
  <c r="H473" i="1" a="1"/>
  <c r="H473" i="1"/>
  <c r="I473" i="1"/>
  <c r="J473" i="1"/>
  <c r="H474" i="1" a="1"/>
  <c r="H474" i="1"/>
  <c r="I474" i="1"/>
  <c r="J474" i="1"/>
  <c r="H475" i="1" a="1"/>
  <c r="H475" i="1"/>
  <c r="I475" i="1"/>
  <c r="J475" i="1"/>
  <c r="H476" i="1" a="1"/>
  <c r="H476" i="1"/>
  <c r="I476" i="1"/>
  <c r="J476" i="1"/>
  <c r="H477" i="1" a="1"/>
  <c r="H477" i="1"/>
  <c r="I477" i="1"/>
  <c r="J477" i="1"/>
  <c r="H478" i="1" a="1"/>
  <c r="H478" i="1"/>
  <c r="I478" i="1"/>
  <c r="J478" i="1"/>
  <c r="H479" i="1" a="1"/>
  <c r="H479" i="1"/>
  <c r="I479" i="1"/>
  <c r="J479" i="1"/>
  <c r="H480" i="1" a="1"/>
  <c r="H480" i="1"/>
  <c r="I480" i="1"/>
  <c r="J480" i="1"/>
  <c r="H481" i="1" a="1"/>
  <c r="H481" i="1"/>
  <c r="I481" i="1"/>
  <c r="J481" i="1"/>
  <c r="H482" i="1" a="1"/>
  <c r="H482" i="1"/>
  <c r="I482" i="1"/>
  <c r="J482" i="1"/>
  <c r="H483" i="1" a="1"/>
  <c r="H483" i="1"/>
  <c r="I483" i="1"/>
  <c r="J483" i="1"/>
  <c r="H484" i="1" a="1"/>
  <c r="H484" i="1"/>
  <c r="I484" i="1"/>
  <c r="J484" i="1"/>
  <c r="H485" i="1" a="1"/>
  <c r="H485" i="1"/>
  <c r="I485" i="1"/>
  <c r="J485" i="1"/>
  <c r="H486" i="1" a="1"/>
  <c r="H486" i="1"/>
  <c r="I486" i="1"/>
  <c r="J486" i="1"/>
  <c r="H487" i="1" a="1"/>
  <c r="H487" i="1"/>
  <c r="I487" i="1"/>
  <c r="J487" i="1"/>
  <c r="H488" i="1" a="1"/>
  <c r="H488" i="1"/>
  <c r="I488" i="1"/>
  <c r="J488" i="1"/>
  <c r="H489" i="1" a="1"/>
  <c r="H489" i="1"/>
  <c r="I489" i="1"/>
  <c r="J489" i="1"/>
  <c r="H490" i="1" a="1"/>
  <c r="H490" i="1"/>
  <c r="I490" i="1"/>
  <c r="J490" i="1"/>
  <c r="H491" i="1" a="1"/>
  <c r="H491" i="1"/>
  <c r="I491" i="1"/>
  <c r="J491" i="1"/>
  <c r="H492" i="1" a="1"/>
  <c r="H492" i="1"/>
  <c r="I492" i="1"/>
  <c r="J492" i="1"/>
  <c r="H493" i="1" a="1"/>
  <c r="H493" i="1"/>
  <c r="I493" i="1"/>
  <c r="J493" i="1"/>
  <c r="H494" i="1" a="1"/>
  <c r="H494" i="1"/>
  <c r="I494" i="1"/>
  <c r="J494" i="1"/>
  <c r="H495" i="1" a="1"/>
  <c r="H495" i="1"/>
  <c r="I495" i="1"/>
  <c r="J495" i="1"/>
  <c r="H496" i="1" a="1"/>
  <c r="H496" i="1"/>
  <c r="I496" i="1"/>
  <c r="J496" i="1"/>
  <c r="H497" i="1" a="1"/>
  <c r="H497" i="1"/>
  <c r="I497" i="1"/>
  <c r="J497" i="1"/>
  <c r="H498" i="1" a="1"/>
  <c r="H498" i="1"/>
  <c r="I498" i="1"/>
  <c r="J498" i="1"/>
  <c r="H499" i="1" a="1"/>
  <c r="H499" i="1"/>
  <c r="I499" i="1"/>
  <c r="J499" i="1"/>
  <c r="H500" i="1" a="1"/>
  <c r="H500" i="1"/>
  <c r="I500" i="1"/>
  <c r="J500" i="1"/>
  <c r="H501" i="1" a="1"/>
  <c r="H501" i="1"/>
  <c r="I501" i="1"/>
  <c r="J501" i="1"/>
  <c r="H502" i="1" a="1"/>
  <c r="H502" i="1"/>
  <c r="I502" i="1"/>
  <c r="J502" i="1"/>
  <c r="H503" i="1" a="1"/>
  <c r="H503" i="1"/>
  <c r="I503" i="1"/>
  <c r="J503" i="1"/>
  <c r="H504" i="1" a="1"/>
  <c r="H504" i="1"/>
  <c r="I504" i="1"/>
  <c r="J504" i="1"/>
  <c r="H505" i="1" a="1"/>
  <c r="H505" i="1"/>
  <c r="I505" i="1"/>
  <c r="J505" i="1"/>
  <c r="H506" i="1" a="1"/>
  <c r="H506" i="1"/>
  <c r="I506" i="1"/>
  <c r="J506" i="1"/>
  <c r="B6" i="2" a="1"/>
  <c r="B6" i="2"/>
  <c r="C6" i="2"/>
  <c r="D6" i="2"/>
  <c r="B7" i="2" a="1"/>
  <c r="B7" i="2"/>
  <c r="C7" i="2"/>
  <c r="D7" i="2"/>
  <c r="B8" i="2" a="1"/>
  <c r="B8" i="2"/>
  <c r="C8" i="2"/>
  <c r="D8" i="2"/>
  <c r="B9" i="2" a="1"/>
  <c r="B9" i="2"/>
  <c r="C9" i="2"/>
  <c r="D9" i="2"/>
  <c r="B10" i="2" a="1"/>
  <c r="B10" i="2"/>
  <c r="C10" i="2"/>
  <c r="D10" i="2"/>
  <c r="B11" i="2" a="1"/>
  <c r="B11" i="2"/>
  <c r="C11" i="2"/>
  <c r="D11" i="2"/>
  <c r="B12" i="2" a="1"/>
  <c r="B12" i="2"/>
  <c r="C12" i="2"/>
  <c r="D12" i="2"/>
  <c r="B13" i="2" a="1"/>
  <c r="B13" i="2"/>
  <c r="C13" i="2"/>
  <c r="D13" i="2"/>
  <c r="B14" i="2" a="1"/>
  <c r="B14" i="2"/>
  <c r="C14" i="2"/>
  <c r="D14" i="2"/>
  <c r="B15" i="2" a="1"/>
  <c r="B15" i="2"/>
  <c r="C15" i="2"/>
  <c r="D15" i="2"/>
  <c r="B16" i="2" a="1"/>
  <c r="B16" i="2"/>
  <c r="C16" i="2"/>
  <c r="D16" i="2"/>
  <c r="B17" i="2" a="1"/>
  <c r="B17" i="2"/>
  <c r="C17" i="2"/>
  <c r="D17" i="2"/>
  <c r="B18" i="2" a="1"/>
  <c r="B18" i="2"/>
  <c r="C18" i="2"/>
  <c r="D18" i="2"/>
  <c r="B19" i="2" a="1"/>
  <c r="B19" i="2"/>
  <c r="C19" i="2"/>
  <c r="D19" i="2"/>
  <c r="B20" i="2" a="1"/>
  <c r="B20" i="2"/>
  <c r="C20" i="2"/>
  <c r="D20" i="2"/>
  <c r="B21" i="2" a="1"/>
  <c r="B21" i="2"/>
  <c r="C21" i="2"/>
  <c r="D21" i="2"/>
  <c r="B22" i="2" a="1"/>
  <c r="B22" i="2"/>
  <c r="C22" i="2"/>
  <c r="D22" i="2"/>
  <c r="B23" i="2" a="1"/>
  <c r="B23" i="2"/>
  <c r="C23" i="2"/>
  <c r="D23" i="2"/>
  <c r="B24" i="2" a="1"/>
  <c r="B24" i="2"/>
  <c r="C24" i="2"/>
  <c r="D24" i="2"/>
  <c r="B25" i="2" a="1"/>
  <c r="B25" i="2"/>
  <c r="C25" i="2"/>
  <c r="D25" i="2"/>
  <c r="B26" i="2" a="1"/>
  <c r="B26" i="2"/>
  <c r="C26" i="2"/>
  <c r="D26" i="2"/>
  <c r="B27" i="2" a="1"/>
  <c r="B27" i="2"/>
  <c r="C27" i="2"/>
  <c r="D27" i="2"/>
  <c r="B28" i="2" a="1"/>
  <c r="B28" i="2"/>
  <c r="C28" i="2"/>
  <c r="D28" i="2"/>
  <c r="B29" i="2" a="1"/>
  <c r="B29" i="2"/>
  <c r="C29" i="2"/>
  <c r="D29" i="2"/>
  <c r="B30" i="2" a="1"/>
  <c r="B30" i="2"/>
  <c r="C30" i="2"/>
  <c r="D30" i="2"/>
  <c r="B31" i="2" a="1"/>
  <c r="B31" i="2"/>
  <c r="C31" i="2"/>
  <c r="D31" i="2"/>
  <c r="B32" i="2" a="1"/>
  <c r="B32" i="2"/>
  <c r="C32" i="2"/>
  <c r="D32" i="2"/>
  <c r="B33" i="2" a="1"/>
  <c r="B33" i="2"/>
  <c r="C33" i="2"/>
  <c r="D33" i="2"/>
  <c r="B34" i="2" a="1"/>
  <c r="B34" i="2"/>
  <c r="C34" i="2"/>
  <c r="D34" i="2"/>
  <c r="B35" i="2" a="1"/>
  <c r="B35" i="2"/>
  <c r="C35" i="2"/>
  <c r="D35" i="2"/>
  <c r="B36" i="2" a="1"/>
  <c r="B36" i="2"/>
  <c r="C36" i="2"/>
  <c r="D36" i="2"/>
  <c r="B37" i="2" a="1"/>
  <c r="B37" i="2"/>
  <c r="C37" i="2"/>
  <c r="D37" i="2"/>
  <c r="B38" i="2" a="1"/>
  <c r="B38" i="2"/>
  <c r="C38" i="2"/>
  <c r="D38" i="2"/>
  <c r="B39" i="2" a="1"/>
  <c r="B39" i="2"/>
  <c r="C39" i="2"/>
  <c r="D39" i="2"/>
  <c r="B40" i="2" a="1"/>
  <c r="B40" i="2"/>
  <c r="C40" i="2"/>
  <c r="D40" i="2"/>
  <c r="B41" i="2" a="1"/>
  <c r="B41" i="2"/>
  <c r="C41" i="2"/>
  <c r="D41" i="2"/>
  <c r="B42" i="2" a="1"/>
  <c r="B42" i="2"/>
  <c r="C42" i="2"/>
  <c r="D42" i="2"/>
  <c r="B43" i="2" a="1"/>
  <c r="B43" i="2"/>
  <c r="C43" i="2"/>
  <c r="D43" i="2"/>
  <c r="B44" i="2" a="1"/>
  <c r="B44" i="2"/>
  <c r="C44" i="2"/>
  <c r="D44" i="2"/>
  <c r="B45" i="2" a="1"/>
  <c r="B45" i="2"/>
  <c r="C45" i="2"/>
  <c r="D45" i="2"/>
  <c r="B46" i="2" a="1"/>
  <c r="B46" i="2"/>
  <c r="C46" i="2"/>
  <c r="D46" i="2"/>
  <c r="B47" i="2" a="1"/>
  <c r="B47" i="2"/>
  <c r="C47" i="2"/>
  <c r="D47" i="2"/>
  <c r="B48" i="2" a="1"/>
  <c r="B48" i="2"/>
  <c r="C48" i="2"/>
  <c r="D48" i="2"/>
  <c r="B49" i="2" a="1"/>
  <c r="B49" i="2"/>
  <c r="C49" i="2"/>
  <c r="D49" i="2"/>
  <c r="B50" i="2" a="1"/>
  <c r="B50" i="2"/>
  <c r="C50" i="2"/>
  <c r="D50" i="2"/>
  <c r="B51" i="2" a="1"/>
  <c r="B51" i="2"/>
  <c r="C51" i="2"/>
  <c r="D51" i="2"/>
  <c r="B52" i="2" a="1"/>
  <c r="B52" i="2"/>
  <c r="C52" i="2"/>
  <c r="D52" i="2"/>
  <c r="B53" i="2" a="1"/>
  <c r="B53" i="2"/>
  <c r="C53" i="2"/>
  <c r="D53" i="2"/>
  <c r="B54" i="2" a="1"/>
  <c r="B54" i="2"/>
  <c r="C54" i="2"/>
  <c r="D54" i="2"/>
  <c r="B55" i="2" a="1"/>
  <c r="B55" i="2"/>
  <c r="C55" i="2"/>
  <c r="D55" i="2"/>
  <c r="B56" i="2" a="1"/>
  <c r="B56" i="2"/>
  <c r="C56" i="2"/>
  <c r="D56" i="2"/>
  <c r="B57" i="2" a="1"/>
  <c r="B57" i="2"/>
  <c r="C57" i="2"/>
  <c r="D57" i="2"/>
  <c r="B58" i="2" a="1"/>
  <c r="B58" i="2"/>
  <c r="C58" i="2"/>
  <c r="D58" i="2"/>
  <c r="B59" i="2" a="1"/>
  <c r="B59" i="2"/>
  <c r="C59" i="2"/>
  <c r="D59" i="2"/>
  <c r="B60" i="2" a="1"/>
  <c r="B60" i="2"/>
  <c r="C60" i="2"/>
  <c r="D60" i="2"/>
  <c r="B61" i="2" a="1"/>
  <c r="B61" i="2"/>
  <c r="C61" i="2"/>
  <c r="D61" i="2"/>
  <c r="B62" i="2" a="1"/>
  <c r="B62" i="2"/>
  <c r="C62" i="2"/>
  <c r="D62" i="2"/>
  <c r="B63" i="2" a="1"/>
  <c r="B63" i="2"/>
  <c r="C63" i="2"/>
  <c r="D63" i="2"/>
  <c r="B64" i="2" a="1"/>
  <c r="B64" i="2"/>
  <c r="C64" i="2"/>
  <c r="D64" i="2"/>
  <c r="B65" i="2" a="1"/>
  <c r="B65" i="2"/>
  <c r="C65" i="2"/>
  <c r="D65" i="2"/>
  <c r="B66" i="2" a="1"/>
  <c r="B66" i="2"/>
  <c r="C66" i="2"/>
  <c r="D66" i="2"/>
  <c r="B67" i="2" a="1"/>
  <c r="B67" i="2"/>
  <c r="C67" i="2"/>
  <c r="D67" i="2"/>
  <c r="B68" i="2" a="1"/>
  <c r="B68" i="2"/>
  <c r="C68" i="2"/>
  <c r="D68" i="2"/>
  <c r="B69" i="2" a="1"/>
  <c r="B69" i="2"/>
  <c r="C69" i="2"/>
  <c r="D69" i="2"/>
  <c r="B70" i="2" a="1"/>
  <c r="B70" i="2"/>
  <c r="C70" i="2"/>
  <c r="D70" i="2"/>
  <c r="B71" i="2" a="1"/>
  <c r="B71" i="2"/>
  <c r="C71" i="2"/>
  <c r="D71" i="2"/>
  <c r="B72" i="2" a="1"/>
  <c r="B72" i="2"/>
  <c r="C72" i="2"/>
  <c r="D72" i="2"/>
  <c r="B73" i="2" a="1"/>
  <c r="B73" i="2"/>
  <c r="C73" i="2"/>
  <c r="D73" i="2"/>
  <c r="B74" i="2" a="1"/>
  <c r="B74" i="2"/>
  <c r="C74" i="2"/>
  <c r="D74" i="2"/>
  <c r="B75" i="2" a="1"/>
  <c r="B75" i="2"/>
  <c r="C75" i="2"/>
  <c r="D75" i="2"/>
  <c r="B76" i="2" a="1"/>
  <c r="B76" i="2"/>
  <c r="C76" i="2"/>
  <c r="D76" i="2"/>
  <c r="B77" i="2" a="1"/>
  <c r="B77" i="2"/>
  <c r="C77" i="2"/>
  <c r="D77" i="2"/>
  <c r="B78" i="2" a="1"/>
  <c r="B78" i="2"/>
  <c r="C78" i="2"/>
  <c r="D78" i="2"/>
  <c r="B79" i="2" a="1"/>
  <c r="B79" i="2"/>
  <c r="C79" i="2"/>
  <c r="D79" i="2"/>
  <c r="B80" i="2" a="1"/>
  <c r="B80" i="2"/>
  <c r="C80" i="2"/>
  <c r="D80" i="2"/>
  <c r="B81" i="2" a="1"/>
  <c r="B81" i="2"/>
  <c r="C81" i="2"/>
  <c r="D81" i="2"/>
  <c r="B82" i="2" a="1"/>
  <c r="B82" i="2"/>
  <c r="C82" i="2"/>
  <c r="D82" i="2"/>
  <c r="B83" i="2" a="1"/>
  <c r="B83" i="2"/>
  <c r="C83" i="2"/>
  <c r="D83" i="2"/>
  <c r="B84" i="2" a="1"/>
  <c r="B84" i="2"/>
  <c r="C84" i="2"/>
  <c r="D84" i="2"/>
  <c r="B85" i="2" a="1"/>
  <c r="B85" i="2"/>
  <c r="C85" i="2"/>
  <c r="D85" i="2"/>
  <c r="B86" i="2" a="1"/>
  <c r="B86" i="2"/>
  <c r="C86" i="2"/>
  <c r="D86" i="2"/>
  <c r="B87" i="2" a="1"/>
  <c r="B87" i="2"/>
  <c r="C87" i="2"/>
  <c r="D87" i="2"/>
  <c r="B88" i="2" a="1"/>
  <c r="B88" i="2"/>
  <c r="C88" i="2"/>
  <c r="D88" i="2"/>
  <c r="B89" i="2" a="1"/>
  <c r="B89" i="2"/>
  <c r="C89" i="2"/>
  <c r="D89" i="2"/>
  <c r="B90" i="2" a="1"/>
  <c r="B90" i="2"/>
  <c r="C90" i="2"/>
  <c r="D90" i="2"/>
  <c r="B91" i="2" a="1"/>
  <c r="B91" i="2"/>
  <c r="C91" i="2"/>
  <c r="D91" i="2"/>
  <c r="B92" i="2" a="1"/>
  <c r="B92" i="2"/>
  <c r="C92" i="2"/>
  <c r="D92" i="2"/>
  <c r="B93" i="2" a="1"/>
  <c r="B93" i="2"/>
  <c r="C93" i="2"/>
  <c r="D93" i="2"/>
  <c r="B94" i="2" a="1"/>
  <c r="B94" i="2"/>
  <c r="C94" i="2"/>
  <c r="D94" i="2"/>
  <c r="B95" i="2" a="1"/>
  <c r="B95" i="2"/>
  <c r="C95" i="2"/>
  <c r="D95" i="2"/>
  <c r="B96" i="2" a="1"/>
  <c r="B96" i="2"/>
  <c r="C96" i="2"/>
  <c r="D96" i="2"/>
  <c r="B97" i="2" a="1"/>
  <c r="B97" i="2"/>
  <c r="C97" i="2"/>
  <c r="D97" i="2"/>
  <c r="B98" i="2" a="1"/>
  <c r="B98" i="2"/>
  <c r="C98" i="2"/>
  <c r="D98" i="2"/>
  <c r="B99" i="2" a="1"/>
  <c r="B99" i="2"/>
  <c r="C99" i="2"/>
  <c r="D99" i="2"/>
  <c r="B100" i="2" a="1"/>
  <c r="B100" i="2"/>
  <c r="C100" i="2"/>
  <c r="D100" i="2"/>
  <c r="B101" i="2" a="1"/>
  <c r="B101" i="2"/>
  <c r="C101" i="2"/>
  <c r="D101" i="2"/>
  <c r="B102" i="2" a="1"/>
  <c r="B102" i="2"/>
  <c r="C102" i="2"/>
  <c r="D102" i="2"/>
  <c r="B103" i="2" a="1"/>
  <c r="B103" i="2"/>
  <c r="C103" i="2"/>
  <c r="D103" i="2"/>
  <c r="B104" i="2" a="1"/>
  <c r="B104" i="2"/>
  <c r="C104" i="2"/>
  <c r="D104" i="2"/>
  <c r="B105" i="2" a="1"/>
  <c r="B105" i="2"/>
  <c r="C105" i="2"/>
  <c r="D105" i="2"/>
  <c r="B106" i="2" a="1"/>
  <c r="B106" i="2"/>
  <c r="C106" i="2"/>
  <c r="D106" i="2"/>
  <c r="B107" i="2" a="1"/>
  <c r="B107" i="2"/>
  <c r="C107" i="2"/>
  <c r="D107" i="2"/>
  <c r="B108" i="2" a="1"/>
  <c r="B108" i="2"/>
  <c r="C108" i="2"/>
  <c r="D108" i="2"/>
  <c r="B109" i="2" a="1"/>
  <c r="B109" i="2"/>
  <c r="C109" i="2"/>
  <c r="D109" i="2"/>
  <c r="B110" i="2" a="1"/>
  <c r="B110" i="2"/>
  <c r="C110" i="2"/>
  <c r="D110" i="2"/>
  <c r="B111" i="2" a="1"/>
  <c r="B111" i="2"/>
  <c r="C111" i="2"/>
  <c r="D111" i="2"/>
  <c r="B112" i="2" a="1"/>
  <c r="B112" i="2"/>
  <c r="C112" i="2"/>
  <c r="D112" i="2"/>
  <c r="B113" i="2" a="1"/>
  <c r="B113" i="2"/>
  <c r="C113" i="2"/>
  <c r="D113" i="2"/>
  <c r="B114" i="2" a="1"/>
  <c r="B114" i="2"/>
  <c r="C114" i="2"/>
  <c r="D114" i="2"/>
  <c r="B115" i="2" a="1"/>
  <c r="B115" i="2"/>
  <c r="C115" i="2"/>
  <c r="D115" i="2"/>
  <c r="B116" i="2" a="1"/>
  <c r="B116" i="2"/>
  <c r="C116" i="2"/>
  <c r="D116" i="2"/>
  <c r="B117" i="2" a="1"/>
  <c r="B117" i="2"/>
  <c r="C117" i="2"/>
  <c r="D117" i="2"/>
  <c r="B118" i="2" a="1"/>
  <c r="B118" i="2"/>
  <c r="C118" i="2"/>
  <c r="D118" i="2"/>
  <c r="B119" i="2" a="1"/>
  <c r="B119" i="2"/>
  <c r="C119" i="2"/>
  <c r="D119" i="2"/>
  <c r="B120" i="2" a="1"/>
  <c r="B120" i="2"/>
  <c r="C120" i="2"/>
  <c r="D120" i="2"/>
  <c r="B121" i="2" a="1"/>
  <c r="B121" i="2"/>
  <c r="C121" i="2"/>
  <c r="D121" i="2"/>
  <c r="B122" i="2" a="1"/>
  <c r="B122" i="2"/>
  <c r="C122" i="2"/>
  <c r="D122" i="2"/>
  <c r="B123" i="2" a="1"/>
  <c r="B123" i="2"/>
  <c r="C123" i="2"/>
  <c r="D123" i="2"/>
  <c r="B124" i="2" a="1"/>
  <c r="B124" i="2"/>
  <c r="C124" i="2"/>
  <c r="D124" i="2"/>
  <c r="B125" i="2" a="1"/>
  <c r="B125" i="2"/>
  <c r="C125" i="2"/>
  <c r="D125" i="2"/>
  <c r="B126" i="2" a="1"/>
  <c r="B126" i="2"/>
  <c r="C126" i="2"/>
  <c r="D126" i="2"/>
  <c r="B127" i="2" a="1"/>
  <c r="B127" i="2"/>
  <c r="C127" i="2"/>
  <c r="D127" i="2"/>
  <c r="B128" i="2" a="1"/>
  <c r="B128" i="2"/>
  <c r="C128" i="2"/>
  <c r="D128" i="2"/>
  <c r="B129" i="2" a="1"/>
  <c r="B129" i="2"/>
  <c r="C129" i="2"/>
  <c r="D129" i="2"/>
  <c r="B130" i="2" a="1"/>
  <c r="B130" i="2"/>
  <c r="C130" i="2"/>
  <c r="D130" i="2"/>
  <c r="B131" i="2" a="1"/>
  <c r="B131" i="2"/>
  <c r="C131" i="2"/>
  <c r="D131" i="2"/>
  <c r="B132" i="2" a="1"/>
  <c r="B132" i="2"/>
  <c r="C132" i="2"/>
  <c r="D132" i="2"/>
  <c r="B133" i="2" a="1"/>
  <c r="B133" i="2"/>
  <c r="C133" i="2"/>
  <c r="D133" i="2"/>
  <c r="B134" i="2" a="1"/>
  <c r="B134" i="2"/>
  <c r="C134" i="2"/>
  <c r="D134" i="2"/>
  <c r="B135" i="2" a="1"/>
  <c r="B135" i="2"/>
  <c r="C135" i="2"/>
  <c r="D135" i="2"/>
  <c r="B136" i="2" a="1"/>
  <c r="B136" i="2"/>
  <c r="C136" i="2"/>
  <c r="D136" i="2"/>
  <c r="B137" i="2" a="1"/>
  <c r="B137" i="2"/>
  <c r="C137" i="2"/>
  <c r="D137" i="2"/>
  <c r="B138" i="2" a="1"/>
  <c r="B138" i="2"/>
  <c r="C138" i="2"/>
  <c r="D138" i="2"/>
  <c r="B139" i="2" a="1"/>
  <c r="B139" i="2"/>
  <c r="C139" i="2"/>
  <c r="D139" i="2"/>
  <c r="B140" i="2" a="1"/>
  <c r="B140" i="2"/>
  <c r="C140" i="2"/>
  <c r="D140" i="2"/>
  <c r="B141" i="2" a="1"/>
  <c r="B141" i="2"/>
  <c r="C141" i="2"/>
  <c r="D141" i="2"/>
  <c r="B142" i="2" a="1"/>
  <c r="B142" i="2"/>
  <c r="C142" i="2"/>
  <c r="D142" i="2"/>
  <c r="B143" i="2" a="1"/>
  <c r="B143" i="2"/>
  <c r="C143" i="2"/>
  <c r="D143" i="2"/>
  <c r="B144" i="2" a="1"/>
  <c r="B144" i="2"/>
  <c r="C144" i="2"/>
  <c r="D144" i="2"/>
  <c r="B145" i="2" a="1"/>
  <c r="B145" i="2"/>
  <c r="C145" i="2"/>
  <c r="D145" i="2"/>
  <c r="B146" i="2" a="1"/>
  <c r="B146" i="2"/>
  <c r="C146" i="2"/>
  <c r="D146" i="2"/>
  <c r="B147" i="2" a="1"/>
  <c r="B147" i="2"/>
  <c r="C147" i="2"/>
  <c r="D147" i="2"/>
  <c r="B148" i="2" a="1"/>
  <c r="B148" i="2"/>
  <c r="C148" i="2"/>
  <c r="D148" i="2"/>
  <c r="B149" i="2" a="1"/>
  <c r="B149" i="2"/>
  <c r="C149" i="2"/>
  <c r="D149" i="2"/>
  <c r="B150" i="2" a="1"/>
  <c r="B150" i="2"/>
  <c r="C150" i="2"/>
  <c r="D150" i="2"/>
  <c r="B151" i="2" a="1"/>
  <c r="B151" i="2"/>
  <c r="C151" i="2"/>
  <c r="D151" i="2"/>
  <c r="B152" i="2" a="1"/>
  <c r="B152" i="2"/>
  <c r="C152" i="2"/>
  <c r="D152" i="2"/>
  <c r="B153" i="2" a="1"/>
  <c r="B153" i="2"/>
  <c r="C153" i="2"/>
  <c r="D153" i="2"/>
  <c r="B154" i="2" a="1"/>
  <c r="B154" i="2"/>
  <c r="C154" i="2"/>
  <c r="D154" i="2"/>
  <c r="B155" i="2" a="1"/>
  <c r="B155" i="2"/>
  <c r="C155" i="2"/>
  <c r="D155" i="2"/>
  <c r="B156" i="2" a="1"/>
  <c r="B156" i="2"/>
  <c r="C156" i="2"/>
  <c r="D156" i="2"/>
  <c r="B157" i="2" a="1"/>
  <c r="B157" i="2"/>
  <c r="C157" i="2"/>
  <c r="D157" i="2"/>
  <c r="B158" i="2" a="1"/>
  <c r="B158" i="2"/>
  <c r="C158" i="2"/>
  <c r="D158" i="2"/>
  <c r="B159" i="2" a="1"/>
  <c r="B159" i="2"/>
  <c r="C159" i="2"/>
  <c r="D159" i="2"/>
  <c r="B160" i="2" a="1"/>
  <c r="B160" i="2"/>
  <c r="C160" i="2"/>
  <c r="D160" i="2"/>
  <c r="B161" i="2" a="1"/>
  <c r="B161" i="2"/>
  <c r="C161" i="2"/>
  <c r="D161" i="2"/>
  <c r="B162" i="2" a="1"/>
  <c r="B162" i="2"/>
  <c r="C162" i="2"/>
  <c r="D162" i="2"/>
  <c r="B163" i="2" a="1"/>
  <c r="B163" i="2"/>
  <c r="C163" i="2"/>
  <c r="D163" i="2"/>
  <c r="B164" i="2" a="1"/>
  <c r="B164" i="2"/>
  <c r="C164" i="2"/>
  <c r="D164" i="2"/>
  <c r="B165" i="2" a="1"/>
  <c r="B165" i="2"/>
  <c r="C165" i="2"/>
  <c r="D165" i="2"/>
  <c r="B166" i="2" a="1"/>
  <c r="B166" i="2"/>
  <c r="C166" i="2"/>
  <c r="D166" i="2"/>
  <c r="B167" i="2" a="1"/>
  <c r="B167" i="2"/>
  <c r="C167" i="2"/>
  <c r="D167" i="2"/>
  <c r="B168" i="2" a="1"/>
  <c r="B168" i="2"/>
  <c r="C168" i="2"/>
  <c r="D168" i="2"/>
  <c r="B169" i="2" a="1"/>
  <c r="B169" i="2"/>
  <c r="C169" i="2"/>
  <c r="D169" i="2"/>
  <c r="B170" i="2" a="1"/>
  <c r="B170" i="2"/>
  <c r="C170" i="2"/>
  <c r="D170" i="2"/>
  <c r="B171" i="2" a="1"/>
  <c r="B171" i="2"/>
  <c r="C171" i="2"/>
  <c r="D171" i="2"/>
  <c r="B172" i="2" a="1"/>
  <c r="B172" i="2"/>
  <c r="C172" i="2"/>
  <c r="D172" i="2"/>
  <c r="B173" i="2" a="1"/>
  <c r="B173" i="2"/>
  <c r="C173" i="2"/>
  <c r="D173" i="2"/>
  <c r="B174" i="2" a="1"/>
  <c r="B174" i="2"/>
  <c r="C174" i="2"/>
  <c r="D174" i="2"/>
  <c r="B175" i="2" a="1"/>
  <c r="B175" i="2"/>
  <c r="C175" i="2"/>
  <c r="D175" i="2"/>
  <c r="B176" i="2" a="1"/>
  <c r="B176" i="2"/>
  <c r="C176" i="2"/>
  <c r="D176" i="2"/>
  <c r="B177" i="2" a="1"/>
  <c r="B177" i="2"/>
  <c r="C177" i="2"/>
  <c r="D177" i="2"/>
  <c r="B178" i="2" a="1"/>
  <c r="B178" i="2"/>
  <c r="C178" i="2"/>
  <c r="D178" i="2"/>
  <c r="B179" i="2" a="1"/>
  <c r="B179" i="2"/>
  <c r="C179" i="2"/>
  <c r="D179" i="2"/>
  <c r="B180" i="2" a="1"/>
  <c r="B180" i="2"/>
  <c r="C180" i="2"/>
  <c r="D180" i="2"/>
  <c r="B181" i="2" a="1"/>
  <c r="B181" i="2"/>
  <c r="C181" i="2"/>
  <c r="D181" i="2"/>
  <c r="B182" i="2" a="1"/>
  <c r="B182" i="2"/>
  <c r="C182" i="2"/>
  <c r="D182" i="2"/>
  <c r="B183" i="2" a="1"/>
  <c r="B183" i="2"/>
  <c r="C183" i="2"/>
  <c r="D183" i="2"/>
  <c r="B184" i="2" a="1"/>
  <c r="B184" i="2"/>
  <c r="C184" i="2"/>
  <c r="D184" i="2"/>
  <c r="B185" i="2" a="1"/>
  <c r="B185" i="2"/>
  <c r="C185" i="2"/>
  <c r="D185" i="2"/>
  <c r="B186" i="2" a="1"/>
  <c r="B186" i="2"/>
  <c r="C186" i="2"/>
  <c r="D186" i="2"/>
  <c r="B187" i="2" a="1"/>
  <c r="B187" i="2"/>
  <c r="C187" i="2"/>
  <c r="D187" i="2"/>
  <c r="B188" i="2" a="1"/>
  <c r="B188" i="2"/>
  <c r="C188" i="2"/>
  <c r="D188" i="2"/>
  <c r="B189" i="2" a="1"/>
  <c r="B189" i="2"/>
  <c r="C189" i="2"/>
  <c r="D189" i="2"/>
  <c r="B190" i="2" a="1"/>
  <c r="B190" i="2"/>
  <c r="C190" i="2"/>
  <c r="D190" i="2"/>
  <c r="B191" i="2" a="1"/>
  <c r="B191" i="2"/>
  <c r="C191" i="2"/>
  <c r="D191" i="2"/>
  <c r="B192" i="2" a="1"/>
  <c r="B192" i="2"/>
  <c r="C192" i="2"/>
  <c r="D192" i="2"/>
  <c r="B193" i="2" a="1"/>
  <c r="B193" i="2"/>
  <c r="C193" i="2"/>
  <c r="D193" i="2"/>
  <c r="B194" i="2" a="1"/>
  <c r="B194" i="2"/>
  <c r="C194" i="2"/>
  <c r="D194" i="2"/>
  <c r="B195" i="2" a="1"/>
  <c r="B195" i="2"/>
  <c r="C195" i="2"/>
  <c r="D195" i="2"/>
  <c r="B196" i="2" a="1"/>
  <c r="B196" i="2"/>
  <c r="C196" i="2"/>
  <c r="D196" i="2"/>
  <c r="B197" i="2" a="1"/>
  <c r="B197" i="2"/>
  <c r="C197" i="2"/>
  <c r="D197" i="2"/>
  <c r="B198" i="2" a="1"/>
  <c r="B198" i="2"/>
  <c r="C198" i="2"/>
  <c r="D198" i="2"/>
  <c r="B199" i="2" a="1"/>
  <c r="B199" i="2"/>
  <c r="C199" i="2"/>
  <c r="D199" i="2"/>
  <c r="B200" i="2" a="1"/>
  <c r="B200" i="2"/>
  <c r="C200" i="2"/>
  <c r="D200" i="2"/>
  <c r="B201" i="2" a="1"/>
  <c r="B201" i="2"/>
  <c r="C201" i="2"/>
  <c r="D201" i="2"/>
  <c r="B202" i="2" a="1"/>
  <c r="B202" i="2"/>
  <c r="C202" i="2"/>
  <c r="D202" i="2"/>
  <c r="B203" i="2" a="1"/>
  <c r="B203" i="2"/>
  <c r="C203" i="2"/>
  <c r="D203" i="2"/>
  <c r="B204" i="2" a="1"/>
  <c r="B204" i="2"/>
  <c r="C204" i="2"/>
  <c r="D204" i="2"/>
  <c r="B205" i="2" a="1"/>
  <c r="B205" i="2"/>
  <c r="C205" i="2"/>
  <c r="D205" i="2"/>
  <c r="B206" i="2" a="1"/>
  <c r="B206" i="2"/>
  <c r="C206" i="2"/>
  <c r="D206" i="2"/>
  <c r="B207" i="2" a="1"/>
  <c r="B207" i="2"/>
  <c r="C207" i="2"/>
  <c r="D207" i="2"/>
  <c r="B208" i="2" a="1"/>
  <c r="B208" i="2"/>
  <c r="C208" i="2"/>
  <c r="D208" i="2"/>
  <c r="B209" i="2" a="1"/>
  <c r="B209" i="2"/>
  <c r="C209" i="2"/>
  <c r="D209" i="2"/>
  <c r="B210" i="2" a="1"/>
  <c r="B210" i="2"/>
  <c r="C210" i="2"/>
  <c r="D210" i="2"/>
  <c r="B211" i="2" a="1"/>
  <c r="B211" i="2"/>
  <c r="C211" i="2"/>
  <c r="D211" i="2"/>
  <c r="B212" i="2" a="1"/>
  <c r="B212" i="2"/>
  <c r="C212" i="2"/>
  <c r="D212" i="2"/>
  <c r="B213" i="2" a="1"/>
  <c r="B213" i="2"/>
  <c r="C213" i="2"/>
  <c r="D213" i="2"/>
  <c r="B214" i="2" a="1"/>
  <c r="B214" i="2"/>
  <c r="C214" i="2"/>
  <c r="D214" i="2"/>
  <c r="B215" i="2" a="1"/>
  <c r="B215" i="2"/>
  <c r="C215" i="2"/>
  <c r="D215" i="2"/>
  <c r="B216" i="2" a="1"/>
  <c r="B216" i="2"/>
  <c r="C216" i="2"/>
  <c r="D216" i="2"/>
  <c r="B217" i="2" a="1"/>
  <c r="B217" i="2"/>
  <c r="C217" i="2"/>
  <c r="D217" i="2"/>
  <c r="B218" i="2" a="1"/>
  <c r="B218" i="2"/>
  <c r="C218" i="2"/>
  <c r="D218" i="2"/>
  <c r="B219" i="2" a="1"/>
  <c r="B219" i="2"/>
  <c r="C219" i="2"/>
  <c r="D219" i="2"/>
  <c r="B220" i="2" a="1"/>
  <c r="B220" i="2"/>
  <c r="C220" i="2"/>
  <c r="D220" i="2"/>
  <c r="B221" i="2" a="1"/>
  <c r="B221" i="2"/>
  <c r="C221" i="2"/>
  <c r="D221" i="2"/>
  <c r="B222" i="2" a="1"/>
  <c r="B222" i="2"/>
  <c r="C222" i="2"/>
  <c r="D222" i="2"/>
  <c r="B223" i="2" a="1"/>
  <c r="B223" i="2"/>
  <c r="C223" i="2"/>
  <c r="D223" i="2"/>
  <c r="B224" i="2" a="1"/>
  <c r="B224" i="2"/>
  <c r="C224" i="2"/>
  <c r="D224" i="2"/>
  <c r="B225" i="2" a="1"/>
  <c r="B225" i="2"/>
  <c r="C225" i="2"/>
  <c r="D225" i="2"/>
  <c r="B226" i="2" a="1"/>
  <c r="B226" i="2"/>
  <c r="C226" i="2"/>
  <c r="D226" i="2"/>
  <c r="B227" i="2" a="1"/>
  <c r="B227" i="2"/>
  <c r="C227" i="2"/>
  <c r="D227" i="2"/>
  <c r="B228" i="2" a="1"/>
  <c r="B228" i="2"/>
  <c r="C228" i="2"/>
  <c r="D228" i="2"/>
  <c r="B229" i="2" a="1"/>
  <c r="B229" i="2"/>
  <c r="C229" i="2"/>
  <c r="D229" i="2"/>
  <c r="B230" i="2" a="1"/>
  <c r="B230" i="2"/>
  <c r="C230" i="2"/>
  <c r="D230" i="2"/>
  <c r="B231" i="2" a="1"/>
  <c r="B231" i="2"/>
  <c r="C231" i="2"/>
  <c r="D231" i="2"/>
  <c r="B232" i="2" a="1"/>
  <c r="B232" i="2"/>
  <c r="C232" i="2"/>
  <c r="D232" i="2"/>
  <c r="B233" i="2" a="1"/>
  <c r="B233" i="2"/>
  <c r="C233" i="2"/>
  <c r="D233" i="2"/>
  <c r="B234" i="2" a="1"/>
  <c r="B234" i="2"/>
  <c r="C234" i="2"/>
  <c r="D234" i="2"/>
  <c r="B235" i="2" a="1"/>
  <c r="B235" i="2"/>
  <c r="C235" i="2"/>
  <c r="D235" i="2"/>
  <c r="B236" i="2" a="1"/>
  <c r="B236" i="2"/>
  <c r="C236" i="2"/>
  <c r="D236" i="2"/>
  <c r="B237" i="2" a="1"/>
  <c r="B237" i="2"/>
  <c r="C237" i="2"/>
  <c r="D237" i="2"/>
  <c r="B238" i="2" a="1"/>
  <c r="B238" i="2"/>
  <c r="C238" i="2"/>
  <c r="D238" i="2"/>
  <c r="B239" i="2" a="1"/>
  <c r="B239" i="2"/>
  <c r="C239" i="2"/>
  <c r="D239" i="2"/>
  <c r="B240" i="2" a="1"/>
  <c r="B240" i="2"/>
  <c r="C240" i="2"/>
  <c r="D240" i="2"/>
  <c r="B241" i="2" a="1"/>
  <c r="B241" i="2"/>
  <c r="C241" i="2"/>
  <c r="D241" i="2"/>
  <c r="B242" i="2" a="1"/>
  <c r="B242" i="2"/>
  <c r="C242" i="2"/>
  <c r="D242" i="2"/>
  <c r="B243" i="2" a="1"/>
  <c r="B243" i="2"/>
  <c r="C243" i="2"/>
  <c r="D243" i="2"/>
  <c r="B244" i="2" a="1"/>
  <c r="B244" i="2"/>
  <c r="C244" i="2"/>
  <c r="D244" i="2"/>
  <c r="B245" i="2" a="1"/>
  <c r="B245" i="2"/>
  <c r="C245" i="2"/>
  <c r="D245" i="2"/>
  <c r="B246" i="2" a="1"/>
  <c r="B246" i="2"/>
  <c r="C246" i="2"/>
  <c r="D246" i="2"/>
  <c r="B247" i="2" a="1"/>
  <c r="B247" i="2"/>
  <c r="C247" i="2"/>
  <c r="D247" i="2"/>
  <c r="B248" i="2" a="1"/>
  <c r="B248" i="2"/>
  <c r="C248" i="2"/>
  <c r="D248" i="2"/>
  <c r="B249" i="2" a="1"/>
  <c r="B249" i="2"/>
  <c r="C249" i="2"/>
  <c r="D249" i="2"/>
  <c r="B250" i="2" a="1"/>
  <c r="B250" i="2"/>
  <c r="C250" i="2"/>
  <c r="D250" i="2"/>
  <c r="B251" i="2" a="1"/>
  <c r="B251" i="2"/>
  <c r="C251" i="2"/>
  <c r="D251" i="2"/>
  <c r="B252" i="2" a="1"/>
  <c r="B252" i="2"/>
  <c r="C252" i="2"/>
  <c r="D252" i="2"/>
  <c r="B253" i="2" a="1"/>
  <c r="B253" i="2"/>
  <c r="C253" i="2"/>
  <c r="D253" i="2"/>
  <c r="B254" i="2" a="1"/>
  <c r="B254" i="2"/>
  <c r="C254" i="2"/>
  <c r="D254" i="2"/>
  <c r="B255" i="2" a="1"/>
  <c r="B255" i="2"/>
  <c r="C255" i="2"/>
  <c r="D255" i="2"/>
  <c r="B256" i="2" a="1"/>
  <c r="B256" i="2"/>
  <c r="C256" i="2"/>
  <c r="D256" i="2"/>
  <c r="B257" i="2" a="1"/>
  <c r="B257" i="2"/>
  <c r="C257" i="2"/>
  <c r="D257" i="2"/>
  <c r="B258" i="2" a="1"/>
  <c r="B258" i="2"/>
  <c r="C258" i="2"/>
  <c r="D258" i="2"/>
  <c r="B259" i="2" a="1"/>
  <c r="B259" i="2"/>
  <c r="C259" i="2"/>
  <c r="D259" i="2"/>
  <c r="B260" i="2" a="1"/>
  <c r="B260" i="2"/>
  <c r="C260" i="2"/>
  <c r="D260" i="2"/>
  <c r="B261" i="2" a="1"/>
  <c r="B261" i="2"/>
  <c r="C261" i="2"/>
  <c r="D261" i="2"/>
  <c r="B262" i="2" a="1"/>
  <c r="B262" i="2"/>
  <c r="C262" i="2"/>
  <c r="D262" i="2"/>
  <c r="B263" i="2" a="1"/>
  <c r="B263" i="2"/>
  <c r="C263" i="2"/>
  <c r="D263" i="2"/>
  <c r="B264" i="2" a="1"/>
  <c r="B264" i="2"/>
  <c r="C264" i="2"/>
  <c r="D264" i="2"/>
  <c r="B265" i="2" a="1"/>
  <c r="B265" i="2"/>
  <c r="C265" i="2"/>
  <c r="D265" i="2"/>
  <c r="B266" i="2" a="1"/>
  <c r="B266" i="2"/>
  <c r="C266" i="2"/>
  <c r="D266" i="2"/>
  <c r="B267" i="2" a="1"/>
  <c r="B267" i="2"/>
  <c r="C267" i="2"/>
  <c r="D267" i="2"/>
  <c r="B268" i="2" a="1"/>
  <c r="B268" i="2"/>
  <c r="C268" i="2"/>
  <c r="D268" i="2"/>
  <c r="B269" i="2" a="1"/>
  <c r="B269" i="2"/>
  <c r="C269" i="2"/>
  <c r="D269" i="2"/>
  <c r="B270" i="2" a="1"/>
  <c r="B270" i="2"/>
  <c r="C270" i="2"/>
  <c r="D270" i="2"/>
  <c r="B271" i="2" a="1"/>
  <c r="B271" i="2"/>
  <c r="C271" i="2"/>
  <c r="D271" i="2"/>
  <c r="B272" i="2" a="1"/>
  <c r="B272" i="2"/>
  <c r="C272" i="2"/>
  <c r="D272" i="2"/>
  <c r="B273" i="2" a="1"/>
  <c r="B273" i="2"/>
  <c r="C273" i="2"/>
  <c r="D273" i="2"/>
  <c r="B274" i="2" a="1"/>
  <c r="B274" i="2"/>
  <c r="C274" i="2"/>
  <c r="D274" i="2"/>
  <c r="B275" i="2" a="1"/>
  <c r="B275" i="2"/>
  <c r="C275" i="2"/>
  <c r="D275" i="2"/>
  <c r="B276" i="2" a="1"/>
  <c r="B276" i="2"/>
  <c r="C276" i="2"/>
  <c r="D276" i="2"/>
  <c r="B277" i="2" a="1"/>
  <c r="B277" i="2"/>
  <c r="C277" i="2"/>
  <c r="D277" i="2"/>
  <c r="B278" i="2" a="1"/>
  <c r="B278" i="2"/>
  <c r="C278" i="2"/>
  <c r="D278" i="2"/>
  <c r="B279" i="2" a="1"/>
  <c r="B279" i="2"/>
  <c r="C279" i="2"/>
  <c r="D279" i="2"/>
  <c r="B280" i="2" a="1"/>
  <c r="B280" i="2"/>
  <c r="C280" i="2"/>
  <c r="D280" i="2"/>
  <c r="B281" i="2" a="1"/>
  <c r="B281" i="2"/>
  <c r="C281" i="2"/>
  <c r="D281" i="2"/>
  <c r="B282" i="2" a="1"/>
  <c r="B282" i="2"/>
  <c r="C282" i="2"/>
  <c r="D282" i="2"/>
  <c r="B283" i="2" a="1"/>
  <c r="B283" i="2"/>
  <c r="C283" i="2"/>
  <c r="D283" i="2"/>
  <c r="B284" i="2" a="1"/>
  <c r="B284" i="2"/>
  <c r="C284" i="2"/>
  <c r="D284" i="2"/>
  <c r="B285" i="2" a="1"/>
  <c r="B285" i="2"/>
  <c r="C285" i="2"/>
  <c r="D285" i="2"/>
  <c r="B286" i="2" a="1"/>
  <c r="B286" i="2"/>
  <c r="C286" i="2"/>
  <c r="D286" i="2"/>
  <c r="B287" i="2" a="1"/>
  <c r="B287" i="2"/>
  <c r="C287" i="2"/>
  <c r="D287" i="2"/>
  <c r="B288" i="2" a="1"/>
  <c r="B288" i="2"/>
  <c r="C288" i="2"/>
  <c r="D288" i="2"/>
  <c r="B289" i="2" a="1"/>
  <c r="B289" i="2"/>
  <c r="C289" i="2"/>
  <c r="D289" i="2"/>
  <c r="B290" i="2" a="1"/>
  <c r="B290" i="2"/>
  <c r="C290" i="2"/>
  <c r="D290" i="2"/>
  <c r="B291" i="2" a="1"/>
  <c r="B291" i="2"/>
  <c r="C291" i="2"/>
  <c r="D291" i="2"/>
  <c r="B292" i="2" a="1"/>
  <c r="B292" i="2"/>
  <c r="C292" i="2"/>
  <c r="D292" i="2"/>
  <c r="B293" i="2" a="1"/>
  <c r="B293" i="2"/>
  <c r="C293" i="2"/>
  <c r="D293" i="2"/>
  <c r="B294" i="2" a="1"/>
  <c r="B294" i="2"/>
  <c r="C294" i="2"/>
  <c r="D294" i="2"/>
  <c r="B295" i="2" a="1"/>
  <c r="B295" i="2"/>
  <c r="C295" i="2"/>
  <c r="D295" i="2"/>
  <c r="B296" i="2" a="1"/>
  <c r="B296" i="2"/>
  <c r="C296" i="2"/>
  <c r="D296" i="2"/>
  <c r="B297" i="2" a="1"/>
  <c r="B297" i="2"/>
  <c r="C297" i="2"/>
  <c r="D297" i="2"/>
  <c r="B298" i="2" a="1"/>
  <c r="B298" i="2"/>
  <c r="C298" i="2"/>
  <c r="D298" i="2"/>
  <c r="B299" i="2" a="1"/>
  <c r="B299" i="2"/>
  <c r="C299" i="2"/>
  <c r="D299" i="2"/>
  <c r="B300" i="2" a="1"/>
  <c r="B300" i="2"/>
  <c r="C300" i="2"/>
  <c r="D300" i="2"/>
  <c r="B301" i="2" a="1"/>
  <c r="B301" i="2"/>
  <c r="C301" i="2"/>
  <c r="D301" i="2"/>
  <c r="B302" i="2" a="1"/>
  <c r="B302" i="2"/>
  <c r="C302" i="2"/>
  <c r="D302" i="2"/>
  <c r="B303" i="2" a="1"/>
  <c r="B303" i="2"/>
  <c r="C303" i="2"/>
  <c r="D303" i="2"/>
  <c r="B304" i="2" a="1"/>
  <c r="B304" i="2"/>
  <c r="C304" i="2"/>
  <c r="D304" i="2"/>
  <c r="B305" i="2" a="1"/>
  <c r="B305" i="2"/>
  <c r="C305" i="2"/>
  <c r="D305" i="2"/>
  <c r="B306" i="2" a="1"/>
  <c r="B306" i="2"/>
  <c r="C306" i="2"/>
  <c r="D306" i="2"/>
  <c r="B307" i="2" a="1"/>
  <c r="B307" i="2"/>
  <c r="C307" i="2"/>
  <c r="D307" i="2"/>
  <c r="B308" i="2" a="1"/>
  <c r="B308" i="2"/>
  <c r="C308" i="2"/>
  <c r="D308" i="2"/>
  <c r="B309" i="2" a="1"/>
  <c r="B309" i="2"/>
  <c r="C309" i="2"/>
  <c r="D309" i="2"/>
  <c r="B310" i="2" a="1"/>
  <c r="B310" i="2"/>
  <c r="C310" i="2"/>
  <c r="D310" i="2"/>
  <c r="B311" i="2" a="1"/>
  <c r="B311" i="2"/>
  <c r="C311" i="2"/>
  <c r="D311" i="2"/>
  <c r="B312" i="2" a="1"/>
  <c r="B312" i="2"/>
  <c r="C312" i="2"/>
  <c r="D312" i="2"/>
  <c r="B313" i="2" a="1"/>
  <c r="B313" i="2"/>
  <c r="C313" i="2"/>
  <c r="D313" i="2"/>
  <c r="B314" i="2" a="1"/>
  <c r="B314" i="2"/>
  <c r="C314" i="2"/>
  <c r="D314" i="2"/>
  <c r="B315" i="2" a="1"/>
  <c r="B315" i="2"/>
  <c r="C315" i="2"/>
  <c r="D315" i="2"/>
  <c r="B316" i="2" a="1"/>
  <c r="B316" i="2"/>
  <c r="C316" i="2"/>
  <c r="D316" i="2"/>
  <c r="B317" i="2" a="1"/>
  <c r="B317" i="2"/>
  <c r="C317" i="2"/>
  <c r="D317" i="2"/>
  <c r="B318" i="2" a="1"/>
  <c r="B318" i="2"/>
  <c r="C318" i="2"/>
  <c r="D318" i="2"/>
  <c r="B319" i="2" a="1"/>
  <c r="B319" i="2"/>
  <c r="C319" i="2"/>
  <c r="D319" i="2"/>
  <c r="B320" i="2" a="1"/>
  <c r="B320" i="2"/>
  <c r="C320" i="2"/>
  <c r="D320" i="2"/>
  <c r="B321" i="2" a="1"/>
  <c r="B321" i="2"/>
  <c r="C321" i="2"/>
  <c r="D321" i="2"/>
  <c r="B322" i="2" a="1"/>
  <c r="B322" i="2"/>
  <c r="C322" i="2"/>
  <c r="D322" i="2"/>
  <c r="B323" i="2" a="1"/>
  <c r="B323" i="2"/>
  <c r="C323" i="2"/>
  <c r="D323" i="2"/>
  <c r="B324" i="2" a="1"/>
  <c r="B324" i="2"/>
  <c r="C324" i="2"/>
  <c r="D324" i="2"/>
  <c r="B325" i="2" a="1"/>
  <c r="B325" i="2"/>
  <c r="C325" i="2"/>
  <c r="D325" i="2"/>
  <c r="B326" i="2" a="1"/>
  <c r="B326" i="2"/>
  <c r="C326" i="2"/>
  <c r="D326" i="2"/>
  <c r="B327" i="2" a="1"/>
  <c r="B327" i="2"/>
  <c r="C327" i="2"/>
  <c r="D327" i="2"/>
  <c r="B328" i="2" a="1"/>
  <c r="B328" i="2"/>
  <c r="C328" i="2"/>
  <c r="D328" i="2"/>
  <c r="B329" i="2" a="1"/>
  <c r="B329" i="2"/>
  <c r="C329" i="2"/>
  <c r="D329" i="2"/>
  <c r="B330" i="2" a="1"/>
  <c r="B330" i="2"/>
  <c r="C330" i="2"/>
  <c r="D330" i="2"/>
  <c r="B331" i="2" a="1"/>
  <c r="B331" i="2"/>
  <c r="C331" i="2"/>
  <c r="D331" i="2"/>
  <c r="B332" i="2" a="1"/>
  <c r="B332" i="2"/>
  <c r="C332" i="2"/>
  <c r="D332" i="2"/>
  <c r="B333" i="2" a="1"/>
  <c r="B333" i="2"/>
  <c r="C333" i="2"/>
  <c r="D333" i="2"/>
  <c r="B334" i="2" a="1"/>
  <c r="B334" i="2"/>
  <c r="C334" i="2"/>
  <c r="D334" i="2"/>
  <c r="B335" i="2" a="1"/>
  <c r="B335" i="2"/>
  <c r="C335" i="2"/>
  <c r="D335" i="2"/>
  <c r="B336" i="2" a="1"/>
  <c r="B336" i="2"/>
  <c r="C336" i="2"/>
  <c r="D336" i="2"/>
  <c r="B337" i="2" a="1"/>
  <c r="B337" i="2"/>
  <c r="C337" i="2"/>
  <c r="D337" i="2"/>
  <c r="B338" i="2" a="1"/>
  <c r="B338" i="2"/>
  <c r="C338" i="2"/>
  <c r="D338" i="2"/>
  <c r="B339" i="2" a="1"/>
  <c r="B339" i="2"/>
  <c r="C339" i="2"/>
  <c r="D339" i="2"/>
  <c r="B340" i="2" a="1"/>
  <c r="B340" i="2"/>
  <c r="C340" i="2"/>
  <c r="D340" i="2"/>
  <c r="B341" i="2" a="1"/>
  <c r="B341" i="2"/>
  <c r="C341" i="2"/>
  <c r="D341" i="2"/>
  <c r="B342" i="2" a="1"/>
  <c r="B342" i="2"/>
  <c r="C342" i="2"/>
  <c r="D342" i="2"/>
  <c r="B343" i="2" a="1"/>
  <c r="B343" i="2"/>
  <c r="C343" i="2"/>
  <c r="D343" i="2"/>
  <c r="B344" i="2" a="1"/>
  <c r="B344" i="2"/>
  <c r="C344" i="2"/>
  <c r="D344" i="2"/>
  <c r="B345" i="2" a="1"/>
  <c r="B345" i="2"/>
  <c r="C345" i="2"/>
  <c r="D345" i="2"/>
  <c r="B346" i="2" a="1"/>
  <c r="B346" i="2"/>
  <c r="C346" i="2"/>
  <c r="D346" i="2"/>
  <c r="B347" i="2" a="1"/>
  <c r="B347" i="2"/>
  <c r="C347" i="2"/>
  <c r="D347" i="2"/>
  <c r="B348" i="2" a="1"/>
  <c r="B348" i="2"/>
  <c r="C348" i="2"/>
  <c r="D348" i="2"/>
  <c r="B349" i="2" a="1"/>
  <c r="B349" i="2"/>
  <c r="C349" i="2"/>
  <c r="D349" i="2"/>
  <c r="B350" i="2" a="1"/>
  <c r="B350" i="2"/>
  <c r="C350" i="2"/>
  <c r="D350" i="2"/>
  <c r="B351" i="2" a="1"/>
  <c r="B351" i="2"/>
  <c r="C351" i="2"/>
  <c r="D351" i="2"/>
  <c r="B352" i="2" a="1"/>
  <c r="B352" i="2"/>
  <c r="C352" i="2"/>
  <c r="D352" i="2"/>
  <c r="B353" i="2" a="1"/>
  <c r="B353" i="2"/>
  <c r="C353" i="2"/>
  <c r="D353" i="2"/>
  <c r="B354" i="2" a="1"/>
  <c r="B354" i="2"/>
  <c r="C354" i="2"/>
  <c r="D354" i="2"/>
  <c r="B355" i="2" a="1"/>
  <c r="B355" i="2"/>
  <c r="C355" i="2"/>
  <c r="D355" i="2"/>
  <c r="B356" i="2" a="1"/>
  <c r="B356" i="2"/>
  <c r="C356" i="2"/>
  <c r="D356" i="2"/>
  <c r="B357" i="2" a="1"/>
  <c r="B357" i="2"/>
  <c r="C357" i="2"/>
  <c r="D357" i="2"/>
  <c r="B358" i="2" a="1"/>
  <c r="B358" i="2"/>
  <c r="C358" i="2"/>
  <c r="D358" i="2"/>
  <c r="B359" i="2" a="1"/>
  <c r="B359" i="2"/>
  <c r="C359" i="2"/>
  <c r="D359" i="2"/>
  <c r="B360" i="2" a="1"/>
  <c r="B360" i="2"/>
  <c r="C360" i="2"/>
  <c r="D360" i="2"/>
  <c r="B361" i="2" a="1"/>
  <c r="B361" i="2"/>
  <c r="C361" i="2"/>
  <c r="D361" i="2"/>
  <c r="B362" i="2" a="1"/>
  <c r="B362" i="2"/>
  <c r="C362" i="2"/>
  <c r="D362" i="2"/>
  <c r="B363" i="2" a="1"/>
  <c r="B363" i="2"/>
  <c r="C363" i="2"/>
  <c r="D363" i="2"/>
  <c r="B364" i="2" a="1"/>
  <c r="B364" i="2"/>
  <c r="C364" i="2"/>
  <c r="D364" i="2"/>
  <c r="B365" i="2" a="1"/>
  <c r="B365" i="2"/>
  <c r="C365" i="2"/>
  <c r="D365" i="2"/>
  <c r="B366" i="2" a="1"/>
  <c r="B366" i="2"/>
  <c r="C366" i="2"/>
  <c r="D366" i="2"/>
  <c r="B367" i="2" a="1"/>
  <c r="B367" i="2"/>
  <c r="C367" i="2"/>
  <c r="D367" i="2"/>
  <c r="B368" i="2" a="1"/>
  <c r="B368" i="2"/>
  <c r="C368" i="2"/>
  <c r="D368" i="2"/>
  <c r="B369" i="2" a="1"/>
  <c r="B369" i="2"/>
  <c r="C369" i="2"/>
  <c r="D369" i="2"/>
  <c r="B370" i="2" a="1"/>
  <c r="B370" i="2"/>
  <c r="C370" i="2"/>
  <c r="D370" i="2"/>
  <c r="B371" i="2" a="1"/>
  <c r="B371" i="2"/>
  <c r="C371" i="2"/>
  <c r="D371" i="2"/>
  <c r="B372" i="2" a="1"/>
  <c r="B372" i="2"/>
  <c r="C372" i="2"/>
  <c r="D372" i="2"/>
  <c r="B373" i="2" a="1"/>
  <c r="B373" i="2"/>
  <c r="C373" i="2"/>
  <c r="D373" i="2"/>
  <c r="B374" i="2" a="1"/>
  <c r="B374" i="2"/>
  <c r="C374" i="2"/>
  <c r="D374" i="2"/>
  <c r="B375" i="2" a="1"/>
  <c r="B375" i="2"/>
  <c r="C375" i="2"/>
  <c r="D375" i="2"/>
  <c r="B376" i="2" a="1"/>
  <c r="B376" i="2"/>
  <c r="C376" i="2"/>
  <c r="D376" i="2"/>
  <c r="B377" i="2" a="1"/>
  <c r="B377" i="2"/>
  <c r="C377" i="2"/>
  <c r="D377" i="2"/>
  <c r="B378" i="2" a="1"/>
  <c r="B378" i="2"/>
  <c r="C378" i="2"/>
  <c r="D378" i="2"/>
  <c r="B379" i="2" a="1"/>
  <c r="B379" i="2"/>
  <c r="C379" i="2"/>
  <c r="D379" i="2"/>
  <c r="B380" i="2" a="1"/>
  <c r="B380" i="2"/>
  <c r="C380" i="2"/>
  <c r="D380" i="2"/>
  <c r="B381" i="2" a="1"/>
  <c r="B381" i="2"/>
  <c r="C381" i="2"/>
  <c r="D381" i="2"/>
  <c r="B382" i="2" a="1"/>
  <c r="B382" i="2"/>
  <c r="C382" i="2"/>
  <c r="D382" i="2"/>
  <c r="B383" i="2" a="1"/>
  <c r="B383" i="2"/>
  <c r="C383" i="2"/>
  <c r="D383" i="2"/>
  <c r="B384" i="2" a="1"/>
  <c r="B384" i="2"/>
  <c r="C384" i="2"/>
  <c r="D384" i="2"/>
  <c r="B385" i="2" a="1"/>
  <c r="B385" i="2"/>
  <c r="C385" i="2"/>
  <c r="D385" i="2"/>
  <c r="B386" i="2" a="1"/>
  <c r="B386" i="2"/>
  <c r="C386" i="2"/>
  <c r="D386" i="2"/>
  <c r="B387" i="2" a="1"/>
  <c r="B387" i="2"/>
  <c r="C387" i="2"/>
  <c r="D387" i="2"/>
  <c r="B388" i="2" a="1"/>
  <c r="B388" i="2"/>
  <c r="C388" i="2"/>
  <c r="D388" i="2"/>
  <c r="B389" i="2" a="1"/>
  <c r="B389" i="2"/>
  <c r="C389" i="2"/>
  <c r="D389" i="2"/>
  <c r="B390" i="2" a="1"/>
  <c r="B390" i="2"/>
  <c r="C390" i="2"/>
  <c r="D390" i="2"/>
  <c r="B391" i="2" a="1"/>
  <c r="B391" i="2"/>
  <c r="C391" i="2"/>
  <c r="D391" i="2"/>
  <c r="B392" i="2" a="1"/>
  <c r="B392" i="2"/>
  <c r="C392" i="2"/>
  <c r="D392" i="2"/>
  <c r="B393" i="2" a="1"/>
  <c r="B393" i="2"/>
  <c r="C393" i="2"/>
  <c r="D393" i="2"/>
  <c r="B394" i="2" a="1"/>
  <c r="B394" i="2"/>
  <c r="C394" i="2"/>
  <c r="D394" i="2"/>
  <c r="B395" i="2" a="1"/>
  <c r="B395" i="2"/>
  <c r="C395" i="2"/>
  <c r="D395" i="2"/>
  <c r="B396" i="2" a="1"/>
  <c r="B396" i="2"/>
  <c r="C396" i="2"/>
  <c r="D396" i="2"/>
  <c r="B397" i="2" a="1"/>
  <c r="B397" i="2"/>
  <c r="C397" i="2"/>
  <c r="D397" i="2"/>
  <c r="B398" i="2" a="1"/>
  <c r="B398" i="2"/>
  <c r="C398" i="2"/>
  <c r="D398" i="2"/>
  <c r="B399" i="2" a="1"/>
  <c r="B399" i="2"/>
  <c r="C399" i="2"/>
  <c r="D399" i="2"/>
  <c r="B400" i="2" a="1"/>
  <c r="B400" i="2"/>
  <c r="C400" i="2"/>
  <c r="D400" i="2"/>
  <c r="B401" i="2" a="1"/>
  <c r="B401" i="2"/>
  <c r="C401" i="2"/>
  <c r="D401" i="2"/>
  <c r="B402" i="2" a="1"/>
  <c r="B402" i="2"/>
  <c r="C402" i="2"/>
  <c r="D402" i="2"/>
  <c r="B403" i="2" a="1"/>
  <c r="B403" i="2"/>
  <c r="C403" i="2"/>
  <c r="D403" i="2"/>
  <c r="B404" i="2" a="1"/>
  <c r="B404" i="2"/>
  <c r="C404" i="2"/>
  <c r="D404" i="2"/>
  <c r="B405" i="2" a="1"/>
  <c r="B405" i="2"/>
  <c r="C405" i="2"/>
  <c r="D405" i="2"/>
  <c r="B406" i="2" a="1"/>
  <c r="B406" i="2"/>
  <c r="C406" i="2"/>
  <c r="D406" i="2"/>
  <c r="B407" i="2" a="1"/>
  <c r="B407" i="2"/>
  <c r="C407" i="2"/>
  <c r="D407" i="2"/>
  <c r="B408" i="2" a="1"/>
  <c r="B408" i="2"/>
  <c r="C408" i="2"/>
  <c r="D408" i="2"/>
  <c r="B409" i="2" a="1"/>
  <c r="B409" i="2"/>
  <c r="C409" i="2"/>
  <c r="D409" i="2"/>
  <c r="B410" i="2" a="1"/>
  <c r="B410" i="2"/>
  <c r="C410" i="2"/>
  <c r="D410" i="2"/>
  <c r="B411" i="2" a="1"/>
  <c r="B411" i="2"/>
  <c r="C411" i="2"/>
  <c r="D411" i="2"/>
  <c r="B412" i="2" a="1"/>
  <c r="B412" i="2"/>
  <c r="C412" i="2"/>
  <c r="D412" i="2"/>
  <c r="B413" i="2" a="1"/>
  <c r="B413" i="2"/>
  <c r="C413" i="2"/>
  <c r="D413" i="2"/>
  <c r="B414" i="2" a="1"/>
  <c r="B414" i="2"/>
  <c r="C414" i="2"/>
  <c r="D414" i="2"/>
  <c r="B415" i="2" a="1"/>
  <c r="B415" i="2"/>
  <c r="C415" i="2"/>
  <c r="D415" i="2"/>
  <c r="B416" i="2" a="1"/>
  <c r="B416" i="2"/>
  <c r="C416" i="2"/>
  <c r="D416" i="2"/>
  <c r="B417" i="2" a="1"/>
  <c r="B417" i="2"/>
  <c r="C417" i="2"/>
  <c r="D417" i="2"/>
  <c r="B418" i="2" a="1"/>
  <c r="B418" i="2"/>
  <c r="C418" i="2"/>
  <c r="D418" i="2"/>
  <c r="B419" i="2" a="1"/>
  <c r="B419" i="2"/>
  <c r="C419" i="2"/>
  <c r="D419" i="2"/>
  <c r="B420" i="2" a="1"/>
  <c r="B420" i="2"/>
  <c r="C420" i="2"/>
  <c r="D420" i="2"/>
  <c r="B421" i="2" a="1"/>
  <c r="B421" i="2"/>
  <c r="C421" i="2"/>
  <c r="D421" i="2"/>
  <c r="B422" i="2" a="1"/>
  <c r="B422" i="2"/>
  <c r="C422" i="2"/>
  <c r="D422" i="2"/>
  <c r="B423" i="2" a="1"/>
  <c r="B423" i="2"/>
  <c r="C423" i="2"/>
  <c r="D423" i="2"/>
  <c r="B424" i="2" a="1"/>
  <c r="B424" i="2"/>
  <c r="C424" i="2"/>
  <c r="D424" i="2"/>
  <c r="B425" i="2" a="1"/>
  <c r="B425" i="2"/>
  <c r="C425" i="2"/>
  <c r="D425" i="2"/>
  <c r="B426" i="2" a="1"/>
  <c r="B426" i="2"/>
  <c r="C426" i="2"/>
  <c r="D426" i="2"/>
  <c r="B427" i="2" a="1"/>
  <c r="B427" i="2"/>
  <c r="C427" i="2"/>
  <c r="D427" i="2"/>
  <c r="B428" i="2" a="1"/>
  <c r="B428" i="2"/>
  <c r="C428" i="2"/>
  <c r="D428" i="2"/>
  <c r="B429" i="2" a="1"/>
  <c r="B429" i="2"/>
  <c r="C429" i="2"/>
  <c r="D429" i="2"/>
  <c r="B430" i="2" a="1"/>
  <c r="B430" i="2"/>
  <c r="C430" i="2"/>
  <c r="D430" i="2"/>
  <c r="B431" i="2" a="1"/>
  <c r="B431" i="2"/>
  <c r="C431" i="2"/>
  <c r="D431" i="2"/>
  <c r="B432" i="2" a="1"/>
  <c r="B432" i="2"/>
  <c r="C432" i="2"/>
  <c r="D432" i="2"/>
  <c r="B433" i="2" a="1"/>
  <c r="B433" i="2"/>
  <c r="C433" i="2"/>
  <c r="D433" i="2"/>
  <c r="B434" i="2" a="1"/>
  <c r="B434" i="2"/>
  <c r="C434" i="2"/>
  <c r="D434" i="2"/>
  <c r="B435" i="2" a="1"/>
  <c r="B435" i="2"/>
  <c r="C435" i="2"/>
  <c r="D435" i="2"/>
  <c r="B436" i="2" a="1"/>
  <c r="B436" i="2"/>
  <c r="C436" i="2"/>
  <c r="D436" i="2"/>
  <c r="B437" i="2" a="1"/>
  <c r="B437" i="2"/>
  <c r="C437" i="2"/>
  <c r="D437" i="2"/>
  <c r="B438" i="2" a="1"/>
  <c r="B438" i="2"/>
  <c r="C438" i="2"/>
  <c r="D438" i="2"/>
  <c r="B439" i="2" a="1"/>
  <c r="B439" i="2"/>
  <c r="C439" i="2"/>
  <c r="D439" i="2"/>
  <c r="B440" i="2" a="1"/>
  <c r="B440" i="2"/>
  <c r="C440" i="2"/>
  <c r="D440" i="2"/>
  <c r="B441" i="2" a="1"/>
  <c r="B441" i="2"/>
  <c r="C441" i="2"/>
  <c r="D441" i="2"/>
  <c r="B442" i="2" a="1"/>
  <c r="B442" i="2"/>
  <c r="C442" i="2"/>
  <c r="D442" i="2"/>
  <c r="B443" i="2" a="1"/>
  <c r="B443" i="2"/>
  <c r="C443" i="2"/>
  <c r="D443" i="2"/>
  <c r="B444" i="2" a="1"/>
  <c r="B444" i="2"/>
  <c r="C444" i="2"/>
  <c r="D444" i="2"/>
  <c r="B445" i="2" a="1"/>
  <c r="B445" i="2"/>
  <c r="C445" i="2"/>
  <c r="D445" i="2"/>
  <c r="B446" i="2" a="1"/>
  <c r="B446" i="2"/>
  <c r="C446" i="2"/>
  <c r="D446" i="2"/>
  <c r="B447" i="2" a="1"/>
  <c r="B447" i="2"/>
  <c r="C447" i="2"/>
  <c r="D447" i="2"/>
  <c r="B448" i="2" a="1"/>
  <c r="B448" i="2"/>
  <c r="C448" i="2"/>
  <c r="D448" i="2"/>
  <c r="B449" i="2" a="1"/>
  <c r="B449" i="2"/>
  <c r="C449" i="2"/>
  <c r="D449" i="2"/>
  <c r="B450" i="2" a="1"/>
  <c r="B450" i="2"/>
  <c r="C450" i="2"/>
  <c r="D450" i="2"/>
  <c r="B451" i="2" a="1"/>
  <c r="B451" i="2"/>
  <c r="C451" i="2"/>
  <c r="D451" i="2"/>
  <c r="B452" i="2" a="1"/>
  <c r="B452" i="2"/>
  <c r="C452" i="2"/>
  <c r="D452" i="2"/>
  <c r="B453" i="2" a="1"/>
  <c r="B453" i="2"/>
  <c r="C453" i="2"/>
  <c r="D453" i="2"/>
  <c r="B454" i="2" a="1"/>
  <c r="B454" i="2"/>
  <c r="C454" i="2"/>
  <c r="D454" i="2"/>
  <c r="B455" i="2" a="1"/>
  <c r="B455" i="2"/>
  <c r="C455" i="2"/>
  <c r="D455" i="2"/>
  <c r="B456" i="2" a="1"/>
  <c r="B456" i="2"/>
  <c r="C456" i="2"/>
  <c r="D456" i="2"/>
  <c r="B457" i="2" a="1"/>
  <c r="B457" i="2"/>
  <c r="C457" i="2"/>
  <c r="D457" i="2"/>
  <c r="B458" i="2" a="1"/>
  <c r="B458" i="2"/>
  <c r="C458" i="2"/>
  <c r="D458" i="2"/>
  <c r="B459" i="2" a="1"/>
  <c r="B459" i="2"/>
  <c r="C459" i="2"/>
  <c r="D459" i="2"/>
  <c r="B460" i="2" a="1"/>
  <c r="B460" i="2"/>
  <c r="C460" i="2"/>
  <c r="D460" i="2"/>
  <c r="B461" i="2" a="1"/>
  <c r="B461" i="2"/>
  <c r="C461" i="2"/>
  <c r="D461" i="2"/>
  <c r="B462" i="2" a="1"/>
  <c r="B462" i="2"/>
  <c r="C462" i="2"/>
  <c r="D462" i="2"/>
  <c r="B463" i="2" a="1"/>
  <c r="B463" i="2"/>
  <c r="C463" i="2"/>
  <c r="D463" i="2"/>
  <c r="B464" i="2" a="1"/>
  <c r="B464" i="2"/>
  <c r="C464" i="2"/>
  <c r="D464" i="2"/>
  <c r="B465" i="2" a="1"/>
  <c r="B465" i="2"/>
  <c r="C465" i="2"/>
  <c r="D465" i="2"/>
  <c r="B466" i="2" a="1"/>
  <c r="B466" i="2"/>
  <c r="C466" i="2"/>
  <c r="D466" i="2"/>
  <c r="B467" i="2" a="1"/>
  <c r="B467" i="2"/>
  <c r="C467" i="2"/>
  <c r="D467" i="2"/>
  <c r="B468" i="2" a="1"/>
  <c r="B468" i="2"/>
  <c r="C468" i="2"/>
  <c r="D468" i="2"/>
  <c r="B469" i="2" a="1"/>
  <c r="B469" i="2"/>
  <c r="C469" i="2"/>
  <c r="D469" i="2"/>
  <c r="B470" i="2" a="1"/>
  <c r="B470" i="2"/>
  <c r="C470" i="2"/>
  <c r="D470" i="2"/>
  <c r="B471" i="2" a="1"/>
  <c r="B471" i="2"/>
  <c r="C471" i="2"/>
  <c r="D471" i="2"/>
  <c r="B472" i="2" a="1"/>
  <c r="B472" i="2"/>
  <c r="C472" i="2"/>
  <c r="D472" i="2"/>
  <c r="B473" i="2" a="1"/>
  <c r="B473" i="2"/>
  <c r="C473" i="2"/>
  <c r="D473" i="2"/>
  <c r="B474" i="2" a="1"/>
  <c r="B474" i="2"/>
  <c r="C474" i="2"/>
  <c r="D474" i="2"/>
  <c r="B475" i="2" a="1"/>
  <c r="B475" i="2"/>
  <c r="C475" i="2"/>
  <c r="D475" i="2"/>
  <c r="B476" i="2" a="1"/>
  <c r="B476" i="2"/>
  <c r="C476" i="2"/>
  <c r="D476" i="2"/>
  <c r="B477" i="2" a="1"/>
  <c r="B477" i="2"/>
  <c r="C477" i="2"/>
  <c r="D477" i="2"/>
  <c r="B478" i="2" a="1"/>
  <c r="B478" i="2"/>
  <c r="C478" i="2"/>
  <c r="D478" i="2"/>
  <c r="B479" i="2" a="1"/>
  <c r="B479" i="2"/>
  <c r="C479" i="2"/>
  <c r="D479" i="2"/>
  <c r="B480" i="2" a="1"/>
  <c r="B480" i="2"/>
  <c r="C480" i="2"/>
  <c r="D480" i="2"/>
  <c r="B481" i="2" a="1"/>
  <c r="B481" i="2"/>
  <c r="C481" i="2"/>
  <c r="D481" i="2"/>
  <c r="B482" i="2" a="1"/>
  <c r="B482" i="2"/>
  <c r="C482" i="2"/>
  <c r="D482" i="2"/>
  <c r="B483" i="2" a="1"/>
  <c r="B483" i="2"/>
  <c r="C483" i="2"/>
  <c r="D483" i="2"/>
  <c r="B484" i="2" a="1"/>
  <c r="B484" i="2"/>
  <c r="C484" i="2"/>
  <c r="D484" i="2"/>
  <c r="B485" i="2" a="1"/>
  <c r="B485" i="2"/>
  <c r="C485" i="2"/>
  <c r="D485" i="2"/>
  <c r="B486" i="2" a="1"/>
  <c r="B486" i="2"/>
  <c r="C486" i="2"/>
  <c r="D486" i="2"/>
  <c r="B487" i="2" a="1"/>
  <c r="B487" i="2"/>
  <c r="C487" i="2"/>
  <c r="D487" i="2"/>
  <c r="B488" i="2" a="1"/>
  <c r="B488" i="2"/>
  <c r="C488" i="2"/>
  <c r="D488" i="2"/>
  <c r="B489" i="2" a="1"/>
  <c r="B489" i="2"/>
  <c r="C489" i="2"/>
  <c r="D489" i="2"/>
  <c r="B490" i="2" a="1"/>
  <c r="B490" i="2"/>
  <c r="C490" i="2"/>
  <c r="D490" i="2"/>
  <c r="B491" i="2" a="1"/>
  <c r="B491" i="2"/>
  <c r="C491" i="2"/>
  <c r="D491" i="2"/>
  <c r="B492" i="2" a="1"/>
  <c r="B492" i="2"/>
  <c r="C492" i="2"/>
  <c r="D492" i="2"/>
  <c r="B493" i="2" a="1"/>
  <c r="B493" i="2"/>
  <c r="C493" i="2"/>
  <c r="D493" i="2"/>
  <c r="B494" i="2" a="1"/>
  <c r="B494" i="2"/>
  <c r="C494" i="2"/>
  <c r="D494" i="2"/>
  <c r="B495" i="2" a="1"/>
  <c r="B495" i="2"/>
  <c r="C495" i="2"/>
  <c r="D495" i="2"/>
  <c r="B496" i="2" a="1"/>
  <c r="B496" i="2"/>
  <c r="C496" i="2"/>
  <c r="D496" i="2"/>
  <c r="B497" i="2" a="1"/>
  <c r="B497" i="2"/>
  <c r="C497" i="2"/>
  <c r="D497" i="2"/>
  <c r="B498" i="2" a="1"/>
  <c r="B498" i="2"/>
  <c r="C498" i="2"/>
  <c r="D498" i="2"/>
  <c r="B499" i="2" a="1"/>
  <c r="B499" i="2"/>
  <c r="C499" i="2"/>
  <c r="D499" i="2"/>
  <c r="B500" i="2" a="1"/>
  <c r="B500" i="2"/>
  <c r="C500" i="2"/>
  <c r="D500" i="2"/>
  <c r="B501" i="2" a="1"/>
  <c r="B501" i="2"/>
  <c r="C501" i="2"/>
  <c r="D501" i="2"/>
  <c r="B502" i="2" a="1"/>
  <c r="B502" i="2"/>
  <c r="C502" i="2"/>
  <c r="D502" i="2"/>
  <c r="B503" i="2" a="1"/>
  <c r="B503" i="2"/>
  <c r="C503" i="2"/>
  <c r="D503" i="2"/>
  <c r="B504" i="2" a="1"/>
  <c r="B504" i="2"/>
  <c r="C504" i="2"/>
  <c r="D504" i="2"/>
  <c r="B505" i="2" a="1"/>
  <c r="B505" i="2"/>
  <c r="C505" i="2"/>
  <c r="D505" i="2"/>
  <c r="B506" i="2" a="1"/>
  <c r="B506" i="2"/>
  <c r="C506" i="2"/>
  <c r="D506" i="2"/>
  <c r="B507" i="2" a="1"/>
  <c r="B507" i="2"/>
  <c r="C507" i="2"/>
  <c r="D507" i="2"/>
  <c r="B508" i="2" a="1"/>
  <c r="B508" i="2"/>
  <c r="C508" i="2"/>
  <c r="D508"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L6" i="2" a="1"/>
  <c r="L6" i="2"/>
  <c r="M6" i="2"/>
  <c r="N6" i="2"/>
  <c r="L7" i="2" a="1"/>
  <c r="L7" i="2"/>
  <c r="M7" i="2"/>
  <c r="N7" i="2"/>
  <c r="L8" i="2" a="1"/>
  <c r="L8" i="2"/>
  <c r="M8" i="2"/>
  <c r="N8" i="2"/>
  <c r="L9" i="2" a="1"/>
  <c r="L9" i="2"/>
  <c r="M9" i="2"/>
  <c r="N9" i="2"/>
  <c r="L10" i="2" a="1"/>
  <c r="L10" i="2"/>
  <c r="M10" i="2"/>
  <c r="N10" i="2"/>
  <c r="L11" i="2" a="1"/>
  <c r="L11" i="2"/>
  <c r="M11" i="2"/>
  <c r="N11" i="2"/>
  <c r="L12" i="2" a="1"/>
  <c r="L12" i="2"/>
  <c r="M12" i="2"/>
  <c r="N12" i="2"/>
  <c r="L13" i="2" a="1"/>
  <c r="L13" i="2"/>
  <c r="M13" i="2"/>
  <c r="N13" i="2"/>
  <c r="L14" i="2" a="1"/>
  <c r="L14" i="2"/>
  <c r="M14" i="2"/>
  <c r="N14" i="2"/>
  <c r="L15" i="2" a="1"/>
  <c r="L15" i="2"/>
  <c r="M15" i="2"/>
  <c r="N15" i="2"/>
  <c r="L16" i="2" a="1"/>
  <c r="L16" i="2"/>
  <c r="M16" i="2"/>
  <c r="N16" i="2"/>
  <c r="L17" i="2" a="1"/>
  <c r="L17" i="2"/>
  <c r="M17" i="2"/>
  <c r="N17" i="2"/>
  <c r="L18" i="2" a="1"/>
  <c r="L18" i="2"/>
  <c r="M18" i="2"/>
  <c r="N18" i="2"/>
  <c r="L19" i="2" a="1"/>
  <c r="L19" i="2"/>
  <c r="M19" i="2"/>
  <c r="N19" i="2"/>
  <c r="L20" i="2" a="1"/>
  <c r="L20" i="2"/>
  <c r="M20" i="2"/>
  <c r="N20" i="2"/>
  <c r="L21" i="2" a="1"/>
  <c r="L21" i="2"/>
  <c r="M21" i="2"/>
  <c r="N21" i="2"/>
  <c r="L22" i="2" a="1"/>
  <c r="L22" i="2"/>
  <c r="M22" i="2"/>
  <c r="N22" i="2"/>
  <c r="L23" i="2" a="1"/>
  <c r="L23" i="2"/>
  <c r="M23" i="2"/>
  <c r="N23" i="2"/>
  <c r="L24" i="2" a="1"/>
  <c r="L24" i="2"/>
  <c r="M24" i="2"/>
  <c r="N24" i="2"/>
  <c r="L25" i="2" a="1"/>
  <c r="L25" i="2"/>
  <c r="M25" i="2"/>
  <c r="N25" i="2"/>
  <c r="L26" i="2" a="1"/>
  <c r="L26" i="2"/>
  <c r="M26" i="2"/>
  <c r="N26" i="2"/>
  <c r="L27" i="2" a="1"/>
  <c r="L27" i="2"/>
  <c r="M27" i="2"/>
  <c r="N27" i="2"/>
  <c r="L28" i="2" a="1"/>
  <c r="L28" i="2"/>
  <c r="M28" i="2"/>
  <c r="N28" i="2"/>
  <c r="L29" i="2" a="1"/>
  <c r="L29" i="2"/>
  <c r="M29" i="2"/>
  <c r="N29" i="2"/>
  <c r="L30" i="2" a="1"/>
  <c r="L30" i="2"/>
  <c r="M30" i="2"/>
  <c r="N30" i="2"/>
  <c r="L31" i="2" a="1"/>
  <c r="L31" i="2"/>
  <c r="M31" i="2"/>
  <c r="N31" i="2"/>
  <c r="L32" i="2" a="1"/>
  <c r="L32" i="2"/>
  <c r="M32" i="2"/>
  <c r="N32" i="2"/>
  <c r="L33" i="2" a="1"/>
  <c r="L33" i="2"/>
  <c r="M33" i="2"/>
  <c r="N33" i="2"/>
  <c r="L34" i="2" a="1"/>
  <c r="L34" i="2"/>
  <c r="M34" i="2"/>
  <c r="N34" i="2"/>
  <c r="L35" i="2" a="1"/>
  <c r="L35" i="2"/>
  <c r="M35" i="2"/>
  <c r="N35" i="2"/>
  <c r="L36" i="2" a="1"/>
  <c r="L36" i="2"/>
  <c r="M36" i="2"/>
  <c r="N36" i="2"/>
  <c r="L37" i="2" a="1"/>
  <c r="L37" i="2"/>
  <c r="M37" i="2"/>
  <c r="N37" i="2"/>
  <c r="L38" i="2" a="1"/>
  <c r="L38" i="2"/>
  <c r="M38" i="2"/>
  <c r="N38" i="2"/>
  <c r="L39" i="2" a="1"/>
  <c r="L39" i="2"/>
  <c r="M39" i="2"/>
  <c r="N39" i="2"/>
  <c r="L40" i="2" a="1"/>
  <c r="L40" i="2"/>
  <c r="M40" i="2"/>
  <c r="N40" i="2"/>
  <c r="L41" i="2" a="1"/>
  <c r="L41" i="2"/>
  <c r="M41" i="2"/>
  <c r="N41" i="2"/>
  <c r="L42" i="2" a="1"/>
  <c r="L42" i="2"/>
  <c r="M42" i="2"/>
  <c r="N42" i="2"/>
  <c r="L43" i="2" a="1"/>
  <c r="L43" i="2"/>
  <c r="M43" i="2"/>
  <c r="N43" i="2"/>
  <c r="L44" i="2" a="1"/>
  <c r="L44" i="2"/>
  <c r="M44" i="2"/>
  <c r="N44" i="2"/>
  <c r="L45" i="2" a="1"/>
  <c r="L45" i="2"/>
  <c r="M45" i="2"/>
  <c r="N45" i="2"/>
  <c r="L46" i="2" a="1"/>
  <c r="L46" i="2"/>
  <c r="M46" i="2"/>
  <c r="N46" i="2"/>
  <c r="L47" i="2" a="1"/>
  <c r="L47" i="2"/>
  <c r="M47" i="2"/>
  <c r="N47" i="2"/>
  <c r="L48" i="2" a="1"/>
  <c r="L48" i="2"/>
  <c r="M48" i="2"/>
  <c r="N48" i="2"/>
  <c r="L49" i="2" a="1"/>
  <c r="L49" i="2"/>
  <c r="M49" i="2"/>
  <c r="N49" i="2"/>
  <c r="L50" i="2" a="1"/>
  <c r="L50" i="2"/>
  <c r="M50" i="2"/>
  <c r="N50" i="2"/>
  <c r="L51" i="2" a="1"/>
  <c r="L51" i="2"/>
  <c r="M51" i="2"/>
  <c r="N51" i="2"/>
  <c r="L52" i="2" a="1"/>
  <c r="L52" i="2"/>
  <c r="M52" i="2"/>
  <c r="N52" i="2"/>
  <c r="L53" i="2" a="1"/>
  <c r="L53" i="2"/>
  <c r="M53" i="2"/>
  <c r="N53" i="2"/>
  <c r="L54" i="2" a="1"/>
  <c r="L54" i="2"/>
  <c r="M54" i="2"/>
  <c r="N54" i="2"/>
  <c r="L55" i="2" a="1"/>
  <c r="L55" i="2"/>
  <c r="M55" i="2"/>
  <c r="N55" i="2"/>
  <c r="L56" i="2" a="1"/>
  <c r="L56" i="2"/>
  <c r="M56" i="2"/>
  <c r="N56" i="2"/>
  <c r="L57" i="2" a="1"/>
  <c r="L57" i="2"/>
  <c r="M57" i="2"/>
  <c r="N57" i="2"/>
  <c r="L58" i="2" a="1"/>
  <c r="L58" i="2"/>
  <c r="M58" i="2"/>
  <c r="N58" i="2"/>
  <c r="L59" i="2" a="1"/>
  <c r="L59" i="2"/>
  <c r="M59" i="2"/>
  <c r="N59" i="2"/>
  <c r="L60" i="2" a="1"/>
  <c r="L60" i="2"/>
  <c r="M60" i="2"/>
  <c r="N60" i="2"/>
  <c r="L61" i="2" a="1"/>
  <c r="L61" i="2"/>
  <c r="M61" i="2"/>
  <c r="N61" i="2"/>
  <c r="L62" i="2" a="1"/>
  <c r="L62" i="2"/>
  <c r="M62" i="2"/>
  <c r="N62" i="2"/>
  <c r="L63" i="2" a="1"/>
  <c r="L63" i="2"/>
  <c r="M63" i="2"/>
  <c r="N63" i="2"/>
  <c r="L64" i="2" a="1"/>
  <c r="L64" i="2"/>
  <c r="M64" i="2"/>
  <c r="N64" i="2"/>
  <c r="L65" i="2" a="1"/>
  <c r="L65" i="2"/>
  <c r="M65" i="2"/>
  <c r="N65" i="2"/>
  <c r="L66" i="2" a="1"/>
  <c r="L66" i="2"/>
  <c r="M66" i="2"/>
  <c r="N66" i="2"/>
  <c r="L67" i="2" a="1"/>
  <c r="L67" i="2"/>
  <c r="M67" i="2"/>
  <c r="N67" i="2"/>
  <c r="L68" i="2" a="1"/>
  <c r="L68" i="2"/>
  <c r="M68" i="2"/>
  <c r="N68" i="2"/>
  <c r="L69" i="2" a="1"/>
  <c r="L69" i="2"/>
  <c r="M69" i="2"/>
  <c r="N69" i="2"/>
  <c r="L70" i="2" a="1"/>
  <c r="L70" i="2"/>
  <c r="M70" i="2"/>
  <c r="N70" i="2"/>
  <c r="L71" i="2" a="1"/>
  <c r="L71" i="2"/>
  <c r="M71" i="2"/>
  <c r="N71" i="2"/>
  <c r="L72" i="2" a="1"/>
  <c r="L72" i="2"/>
  <c r="M72" i="2"/>
  <c r="N72" i="2"/>
  <c r="L73" i="2" a="1"/>
  <c r="L73" i="2"/>
  <c r="M73" i="2"/>
  <c r="N73" i="2"/>
  <c r="L74" i="2" a="1"/>
  <c r="L74" i="2"/>
  <c r="M74" i="2"/>
  <c r="N74" i="2"/>
  <c r="L75" i="2" a="1"/>
  <c r="L75" i="2"/>
  <c r="M75" i="2"/>
  <c r="N75" i="2"/>
  <c r="L76" i="2" a="1"/>
  <c r="L76" i="2"/>
  <c r="M76" i="2"/>
  <c r="N76" i="2"/>
  <c r="L77" i="2" a="1"/>
  <c r="L77" i="2"/>
  <c r="M77" i="2"/>
  <c r="N77" i="2"/>
  <c r="L78" i="2" a="1"/>
  <c r="L78" i="2"/>
  <c r="M78" i="2"/>
  <c r="N78" i="2"/>
  <c r="L79" i="2" a="1"/>
  <c r="L79" i="2"/>
  <c r="M79" i="2"/>
  <c r="N79" i="2"/>
  <c r="L80" i="2" a="1"/>
  <c r="L80" i="2"/>
  <c r="M80" i="2"/>
  <c r="N80" i="2"/>
  <c r="L81" i="2" a="1"/>
  <c r="L81" i="2"/>
  <c r="M81" i="2"/>
  <c r="N81" i="2"/>
  <c r="L82" i="2" a="1"/>
  <c r="L82" i="2"/>
  <c r="M82" i="2"/>
  <c r="N82" i="2"/>
  <c r="L83" i="2" a="1"/>
  <c r="L83" i="2"/>
  <c r="M83" i="2"/>
  <c r="N83" i="2"/>
  <c r="L84" i="2" a="1"/>
  <c r="L84" i="2"/>
  <c r="M84" i="2"/>
  <c r="N84" i="2"/>
  <c r="L85" i="2" a="1"/>
  <c r="L85" i="2"/>
  <c r="M85" i="2"/>
  <c r="N85" i="2"/>
  <c r="L86" i="2" a="1"/>
  <c r="L86" i="2"/>
  <c r="M86" i="2"/>
  <c r="N86" i="2"/>
  <c r="L87" i="2" a="1"/>
  <c r="L87" i="2"/>
  <c r="M87" i="2"/>
  <c r="N87" i="2"/>
  <c r="L88" i="2" a="1"/>
  <c r="L88" i="2"/>
  <c r="M88" i="2"/>
  <c r="N88" i="2"/>
  <c r="L89" i="2" a="1"/>
  <c r="L89" i="2"/>
  <c r="M89" i="2"/>
  <c r="N89" i="2"/>
  <c r="L90" i="2" a="1"/>
  <c r="L90" i="2"/>
  <c r="M90" i="2"/>
  <c r="N90" i="2"/>
  <c r="L91" i="2" a="1"/>
  <c r="L91" i="2"/>
  <c r="M91" i="2"/>
  <c r="N91" i="2"/>
  <c r="L92" i="2" a="1"/>
  <c r="L92" i="2"/>
  <c r="M92" i="2"/>
  <c r="N92" i="2"/>
  <c r="L93" i="2" a="1"/>
  <c r="L93" i="2"/>
  <c r="M93" i="2"/>
  <c r="N93" i="2"/>
  <c r="L94" i="2" a="1"/>
  <c r="L94" i="2"/>
  <c r="M94" i="2"/>
  <c r="N94" i="2"/>
  <c r="L95" i="2" a="1"/>
  <c r="L95" i="2"/>
  <c r="M95" i="2"/>
  <c r="N95" i="2"/>
  <c r="L96" i="2" a="1"/>
  <c r="L96" i="2"/>
  <c r="M96" i="2"/>
  <c r="N96" i="2"/>
  <c r="L97" i="2" a="1"/>
  <c r="L97" i="2"/>
  <c r="M97" i="2"/>
  <c r="N97" i="2"/>
  <c r="L98" i="2" a="1"/>
  <c r="L98" i="2"/>
  <c r="M98" i="2"/>
  <c r="N98" i="2"/>
  <c r="L99" i="2" a="1"/>
  <c r="L99" i="2"/>
  <c r="M99" i="2"/>
  <c r="N99" i="2"/>
  <c r="L100" i="2" a="1"/>
  <c r="L100" i="2"/>
  <c r="M100" i="2"/>
  <c r="N100" i="2"/>
  <c r="L101" i="2" a="1"/>
  <c r="L101" i="2"/>
  <c r="M101" i="2"/>
  <c r="N101" i="2"/>
  <c r="L102" i="2" a="1"/>
  <c r="L102" i="2"/>
  <c r="M102" i="2"/>
  <c r="N102" i="2"/>
  <c r="L103" i="2" a="1"/>
  <c r="L103" i="2"/>
  <c r="M103" i="2"/>
  <c r="N103" i="2"/>
  <c r="L104" i="2" a="1"/>
  <c r="L104" i="2"/>
  <c r="M104" i="2"/>
  <c r="N104" i="2"/>
  <c r="L105" i="2" a="1"/>
  <c r="L105" i="2"/>
  <c r="M105" i="2"/>
  <c r="N105" i="2"/>
  <c r="L106" i="2" a="1"/>
  <c r="L106" i="2"/>
  <c r="M106" i="2"/>
  <c r="N106" i="2"/>
  <c r="L107" i="2" a="1"/>
  <c r="L107" i="2"/>
  <c r="M107" i="2"/>
  <c r="N107" i="2"/>
  <c r="L108" i="2" a="1"/>
  <c r="L108" i="2"/>
  <c r="M108" i="2"/>
  <c r="N108" i="2"/>
  <c r="L109" i="2" a="1"/>
  <c r="L109" i="2"/>
  <c r="M109" i="2"/>
  <c r="N109" i="2"/>
  <c r="L110" i="2" a="1"/>
  <c r="L110" i="2"/>
  <c r="M110" i="2"/>
  <c r="N110" i="2"/>
  <c r="L111" i="2" a="1"/>
  <c r="L111" i="2"/>
  <c r="M111" i="2"/>
  <c r="N111" i="2"/>
  <c r="L112" i="2" a="1"/>
  <c r="L112" i="2"/>
  <c r="M112" i="2"/>
  <c r="N112" i="2"/>
  <c r="L113" i="2" a="1"/>
  <c r="L113" i="2"/>
  <c r="M113" i="2"/>
  <c r="N113" i="2"/>
  <c r="L114" i="2" a="1"/>
  <c r="L114" i="2"/>
  <c r="M114" i="2"/>
  <c r="N114" i="2"/>
  <c r="L115" i="2" a="1"/>
  <c r="L115" i="2"/>
  <c r="M115" i="2"/>
  <c r="N115" i="2"/>
  <c r="L116" i="2" a="1"/>
  <c r="L116" i="2"/>
  <c r="M116" i="2"/>
  <c r="N116" i="2"/>
  <c r="L117" i="2" a="1"/>
  <c r="L117" i="2"/>
  <c r="M117" i="2"/>
  <c r="N117" i="2"/>
  <c r="L118" i="2" a="1"/>
  <c r="L118" i="2"/>
  <c r="M118" i="2"/>
  <c r="N118" i="2"/>
  <c r="L119" i="2" a="1"/>
  <c r="L119" i="2"/>
  <c r="M119" i="2"/>
  <c r="N119" i="2"/>
  <c r="L120" i="2" a="1"/>
  <c r="L120" i="2"/>
  <c r="M120" i="2"/>
  <c r="N120" i="2"/>
  <c r="L121" i="2" a="1"/>
  <c r="L121" i="2"/>
  <c r="M121" i="2"/>
  <c r="N121" i="2"/>
  <c r="L122" i="2" a="1"/>
  <c r="L122" i="2"/>
  <c r="M122" i="2"/>
  <c r="N122" i="2"/>
  <c r="L123" i="2" a="1"/>
  <c r="L123" i="2"/>
  <c r="M123" i="2"/>
  <c r="N123" i="2"/>
  <c r="L124" i="2" a="1"/>
  <c r="L124" i="2"/>
  <c r="M124" i="2"/>
  <c r="N124" i="2"/>
  <c r="L125" i="2" a="1"/>
  <c r="L125" i="2"/>
  <c r="M125" i="2"/>
  <c r="N125" i="2"/>
  <c r="L126" i="2" a="1"/>
  <c r="L126" i="2"/>
  <c r="M126" i="2"/>
  <c r="N126" i="2"/>
  <c r="L127" i="2" a="1"/>
  <c r="L127" i="2"/>
  <c r="M127" i="2"/>
  <c r="N127" i="2"/>
  <c r="L128" i="2" a="1"/>
  <c r="L128" i="2"/>
  <c r="M128" i="2"/>
  <c r="N128" i="2"/>
  <c r="L129" i="2" a="1"/>
  <c r="L129" i="2"/>
  <c r="M129" i="2"/>
  <c r="N129" i="2"/>
  <c r="L130" i="2" a="1"/>
  <c r="L130" i="2"/>
  <c r="M130" i="2"/>
  <c r="N130" i="2"/>
  <c r="L131" i="2" a="1"/>
  <c r="L131" i="2"/>
  <c r="M131" i="2"/>
  <c r="N131" i="2"/>
  <c r="L132" i="2" a="1"/>
  <c r="L132" i="2"/>
  <c r="M132" i="2"/>
  <c r="N132" i="2"/>
  <c r="L133" i="2" a="1"/>
  <c r="L133" i="2"/>
  <c r="M133" i="2"/>
  <c r="N133" i="2"/>
  <c r="L134" i="2" a="1"/>
  <c r="L134" i="2"/>
  <c r="M134" i="2"/>
  <c r="N134" i="2"/>
  <c r="L135" i="2" a="1"/>
  <c r="L135" i="2"/>
  <c r="M135" i="2"/>
  <c r="N135" i="2"/>
  <c r="L136" i="2" a="1"/>
  <c r="L136" i="2"/>
  <c r="M136" i="2"/>
  <c r="N136" i="2"/>
  <c r="L137" i="2" a="1"/>
  <c r="L137" i="2"/>
  <c r="M137" i="2"/>
  <c r="N137" i="2"/>
  <c r="L138" i="2" a="1"/>
  <c r="L138" i="2"/>
  <c r="M138" i="2"/>
  <c r="N138" i="2"/>
  <c r="L139" i="2" a="1"/>
  <c r="L139" i="2"/>
  <c r="M139" i="2"/>
  <c r="N139" i="2"/>
  <c r="L140" i="2" a="1"/>
  <c r="L140" i="2"/>
  <c r="M140" i="2"/>
  <c r="N140" i="2"/>
  <c r="L141" i="2" a="1"/>
  <c r="L141" i="2"/>
  <c r="M141" i="2"/>
  <c r="N141" i="2"/>
  <c r="L142" i="2" a="1"/>
  <c r="L142" i="2"/>
  <c r="M142" i="2"/>
  <c r="N142" i="2"/>
  <c r="L143" i="2" a="1"/>
  <c r="L143" i="2"/>
  <c r="M143" i="2"/>
  <c r="N143" i="2"/>
  <c r="L144" i="2" a="1"/>
  <c r="L144" i="2"/>
  <c r="M144" i="2"/>
  <c r="N144" i="2"/>
  <c r="L145" i="2" a="1"/>
  <c r="L145" i="2"/>
  <c r="M145" i="2"/>
  <c r="N145" i="2"/>
  <c r="L146" i="2" a="1"/>
  <c r="L146" i="2"/>
  <c r="M146" i="2"/>
  <c r="N146" i="2"/>
  <c r="L147" i="2" a="1"/>
  <c r="L147" i="2"/>
  <c r="M147" i="2"/>
  <c r="N147" i="2"/>
  <c r="L148" i="2" a="1"/>
  <c r="L148" i="2"/>
  <c r="M148" i="2"/>
  <c r="N148" i="2"/>
  <c r="L149" i="2" a="1"/>
  <c r="L149" i="2"/>
  <c r="M149" i="2"/>
  <c r="N149" i="2"/>
  <c r="L150" i="2" a="1"/>
  <c r="L150" i="2"/>
  <c r="M150" i="2"/>
  <c r="N150" i="2"/>
  <c r="L151" i="2" a="1"/>
  <c r="L151" i="2"/>
  <c r="M151" i="2"/>
  <c r="N151" i="2"/>
  <c r="L152" i="2" a="1"/>
  <c r="L152" i="2"/>
  <c r="M152" i="2"/>
  <c r="N152" i="2"/>
  <c r="L153" i="2" a="1"/>
  <c r="L153" i="2"/>
  <c r="M153" i="2"/>
  <c r="N153" i="2"/>
  <c r="L154" i="2" a="1"/>
  <c r="L154" i="2"/>
  <c r="M154" i="2"/>
  <c r="N154" i="2"/>
  <c r="L155" i="2" a="1"/>
  <c r="L155" i="2"/>
  <c r="M155" i="2"/>
  <c r="N155" i="2"/>
  <c r="L156" i="2" a="1"/>
  <c r="L156" i="2"/>
  <c r="M156" i="2"/>
  <c r="N156" i="2"/>
  <c r="L157" i="2" a="1"/>
  <c r="L157" i="2"/>
  <c r="M157" i="2"/>
  <c r="N157" i="2"/>
  <c r="L158" i="2" a="1"/>
  <c r="L158" i="2"/>
  <c r="M158" i="2"/>
  <c r="N158" i="2"/>
  <c r="L159" i="2" a="1"/>
  <c r="L159" i="2"/>
  <c r="M159" i="2"/>
  <c r="N159" i="2"/>
  <c r="L160" i="2" a="1"/>
  <c r="L160" i="2"/>
  <c r="M160" i="2"/>
  <c r="N160" i="2"/>
  <c r="L161" i="2" a="1"/>
  <c r="L161" i="2"/>
  <c r="M161" i="2"/>
  <c r="N161" i="2"/>
  <c r="L162" i="2" a="1"/>
  <c r="L162" i="2"/>
  <c r="M162" i="2"/>
  <c r="N162" i="2"/>
  <c r="L163" i="2" a="1"/>
  <c r="L163" i="2"/>
  <c r="M163" i="2"/>
  <c r="N163" i="2"/>
  <c r="L164" i="2" a="1"/>
  <c r="L164" i="2"/>
  <c r="M164" i="2"/>
  <c r="N164" i="2"/>
  <c r="L165" i="2" a="1"/>
  <c r="L165" i="2"/>
  <c r="M165" i="2"/>
  <c r="N165" i="2"/>
  <c r="L166" i="2" a="1"/>
  <c r="L166" i="2"/>
  <c r="M166" i="2"/>
  <c r="N166" i="2"/>
  <c r="L167" i="2" a="1"/>
  <c r="L167" i="2"/>
  <c r="M167" i="2"/>
  <c r="N167" i="2"/>
  <c r="L168" i="2" a="1"/>
  <c r="L168" i="2"/>
  <c r="M168" i="2"/>
  <c r="N168" i="2"/>
  <c r="L169" i="2" a="1"/>
  <c r="L169" i="2"/>
  <c r="M169" i="2"/>
  <c r="N169" i="2"/>
  <c r="L170" i="2" a="1"/>
  <c r="L170" i="2"/>
  <c r="M170" i="2"/>
  <c r="N170" i="2"/>
  <c r="L171" i="2" a="1"/>
  <c r="L171" i="2"/>
  <c r="M171" i="2"/>
  <c r="N171" i="2"/>
  <c r="L172" i="2" a="1"/>
  <c r="L172" i="2"/>
  <c r="M172" i="2"/>
  <c r="N172" i="2"/>
  <c r="L173" i="2" a="1"/>
  <c r="L173" i="2"/>
  <c r="M173" i="2"/>
  <c r="N173" i="2"/>
  <c r="L174" i="2" a="1"/>
  <c r="L174" i="2"/>
  <c r="M174" i="2"/>
  <c r="N174" i="2"/>
  <c r="L175" i="2" a="1"/>
  <c r="L175" i="2"/>
  <c r="M175" i="2"/>
  <c r="N175" i="2"/>
  <c r="L176" i="2" a="1"/>
  <c r="L176" i="2"/>
  <c r="M176" i="2"/>
  <c r="N176" i="2"/>
  <c r="L177" i="2" a="1"/>
  <c r="L177" i="2"/>
  <c r="M177" i="2"/>
  <c r="N177" i="2"/>
  <c r="L178" i="2" a="1"/>
  <c r="L178" i="2"/>
  <c r="M178" i="2"/>
  <c r="N178" i="2"/>
  <c r="L179" i="2" a="1"/>
  <c r="L179" i="2"/>
  <c r="M179" i="2"/>
  <c r="N179" i="2"/>
  <c r="L180" i="2" a="1"/>
  <c r="L180" i="2"/>
  <c r="M180" i="2"/>
  <c r="N180" i="2"/>
  <c r="L181" i="2" a="1"/>
  <c r="L181" i="2"/>
  <c r="M181" i="2"/>
  <c r="N181" i="2"/>
  <c r="L182" i="2" a="1"/>
  <c r="L182" i="2"/>
  <c r="M182" i="2"/>
  <c r="N182" i="2"/>
  <c r="L183" i="2" a="1"/>
  <c r="L183" i="2"/>
  <c r="M183" i="2"/>
  <c r="N183" i="2"/>
  <c r="L184" i="2" a="1"/>
  <c r="L184" i="2"/>
  <c r="M184" i="2"/>
  <c r="N184" i="2"/>
  <c r="L185" i="2" a="1"/>
  <c r="L185" i="2"/>
  <c r="M185" i="2"/>
  <c r="N185" i="2"/>
  <c r="L186" i="2" a="1"/>
  <c r="L186" i="2"/>
  <c r="M186" i="2"/>
  <c r="N186" i="2"/>
  <c r="L187" i="2" a="1"/>
  <c r="L187" i="2"/>
  <c r="M187" i="2"/>
  <c r="N187" i="2"/>
  <c r="L188" i="2" a="1"/>
  <c r="L188" i="2"/>
  <c r="M188" i="2"/>
  <c r="N188" i="2"/>
  <c r="L189" i="2" a="1"/>
  <c r="L189" i="2"/>
  <c r="M189" i="2"/>
  <c r="N189" i="2"/>
  <c r="L190" i="2" a="1"/>
  <c r="L190" i="2"/>
  <c r="M190" i="2"/>
  <c r="N190" i="2"/>
  <c r="L191" i="2" a="1"/>
  <c r="L191" i="2"/>
  <c r="M191" i="2"/>
  <c r="N191" i="2"/>
  <c r="L192" i="2" a="1"/>
  <c r="L192" i="2"/>
  <c r="M192" i="2"/>
  <c r="N192" i="2"/>
  <c r="L193" i="2" a="1"/>
  <c r="L193" i="2"/>
  <c r="M193" i="2"/>
  <c r="N193" i="2"/>
  <c r="L194" i="2" a="1"/>
  <c r="L194" i="2"/>
  <c r="M194" i="2"/>
  <c r="N194" i="2"/>
  <c r="L195" i="2" a="1"/>
  <c r="L195" i="2"/>
  <c r="M195" i="2"/>
  <c r="N195" i="2"/>
  <c r="L196" i="2" a="1"/>
  <c r="L196" i="2"/>
  <c r="M196" i="2"/>
  <c r="N196" i="2"/>
  <c r="L197" i="2" a="1"/>
  <c r="L197" i="2"/>
  <c r="M197" i="2"/>
  <c r="N197" i="2"/>
  <c r="L198" i="2" a="1"/>
  <c r="L198" i="2"/>
  <c r="M198" i="2"/>
  <c r="N198" i="2"/>
  <c r="L199" i="2" a="1"/>
  <c r="L199" i="2"/>
  <c r="M199" i="2"/>
  <c r="N199" i="2"/>
  <c r="L200" i="2" a="1"/>
  <c r="L200" i="2"/>
  <c r="M200" i="2"/>
  <c r="N200" i="2"/>
  <c r="L201" i="2" a="1"/>
  <c r="L201" i="2"/>
  <c r="M201" i="2"/>
  <c r="N201" i="2"/>
  <c r="L202" i="2" a="1"/>
  <c r="L202" i="2"/>
  <c r="M202" i="2"/>
  <c r="N202" i="2"/>
  <c r="L203" i="2" a="1"/>
  <c r="L203" i="2"/>
  <c r="M203" i="2"/>
  <c r="N203" i="2"/>
  <c r="L204" i="2" a="1"/>
  <c r="L204" i="2"/>
  <c r="M204" i="2"/>
  <c r="N204" i="2"/>
  <c r="L205" i="2" a="1"/>
  <c r="L205" i="2"/>
  <c r="M205" i="2"/>
  <c r="N205" i="2"/>
  <c r="L206" i="2" a="1"/>
  <c r="L206" i="2"/>
  <c r="M206" i="2"/>
  <c r="N206" i="2"/>
  <c r="L207" i="2" a="1"/>
  <c r="L207" i="2"/>
  <c r="M207" i="2"/>
  <c r="N207" i="2"/>
  <c r="L208" i="2" a="1"/>
  <c r="L208" i="2"/>
  <c r="M208" i="2"/>
  <c r="N208" i="2"/>
  <c r="L209" i="2" a="1"/>
  <c r="L209" i="2"/>
  <c r="M209" i="2"/>
  <c r="N209" i="2"/>
  <c r="L210" i="2" a="1"/>
  <c r="L210" i="2"/>
  <c r="M210" i="2"/>
  <c r="N210" i="2"/>
  <c r="L211" i="2" a="1"/>
  <c r="L211" i="2"/>
  <c r="M211" i="2"/>
  <c r="N211" i="2"/>
  <c r="L212" i="2" a="1"/>
  <c r="L212" i="2"/>
  <c r="M212" i="2"/>
  <c r="N212" i="2"/>
  <c r="L213" i="2" a="1"/>
  <c r="L213" i="2"/>
  <c r="M213" i="2"/>
  <c r="N213" i="2"/>
  <c r="L214" i="2" a="1"/>
  <c r="L214" i="2"/>
  <c r="M214" i="2"/>
  <c r="N214" i="2"/>
  <c r="L215" i="2" a="1"/>
  <c r="L215" i="2"/>
  <c r="M215" i="2"/>
  <c r="N215" i="2"/>
  <c r="L216" i="2" a="1"/>
  <c r="L216" i="2"/>
  <c r="M216" i="2"/>
  <c r="N216" i="2"/>
  <c r="L217" i="2" a="1"/>
  <c r="L217" i="2"/>
  <c r="M217" i="2"/>
  <c r="N217" i="2"/>
  <c r="L218" i="2" a="1"/>
  <c r="L218" i="2"/>
  <c r="M218" i="2"/>
  <c r="N218" i="2"/>
  <c r="L219" i="2" a="1"/>
  <c r="L219" i="2"/>
  <c r="M219" i="2"/>
  <c r="N219" i="2"/>
  <c r="L220" i="2" a="1"/>
  <c r="L220" i="2"/>
  <c r="M220" i="2"/>
  <c r="N220" i="2"/>
  <c r="L221" i="2" a="1"/>
  <c r="L221" i="2"/>
  <c r="M221" i="2"/>
  <c r="N221" i="2"/>
  <c r="L222" i="2" a="1"/>
  <c r="L222" i="2"/>
  <c r="M222" i="2"/>
  <c r="N222" i="2"/>
  <c r="L223" i="2" a="1"/>
  <c r="L223" i="2"/>
  <c r="M223" i="2"/>
  <c r="N223" i="2"/>
  <c r="L224" i="2" a="1"/>
  <c r="L224" i="2"/>
  <c r="M224" i="2"/>
  <c r="N224" i="2"/>
  <c r="L225" i="2" a="1"/>
  <c r="L225" i="2"/>
  <c r="M225" i="2"/>
  <c r="N225" i="2"/>
  <c r="L226" i="2" a="1"/>
  <c r="L226" i="2"/>
  <c r="M226" i="2"/>
  <c r="N226" i="2"/>
  <c r="L227" i="2" a="1"/>
  <c r="L227" i="2"/>
  <c r="M227" i="2"/>
  <c r="N227" i="2"/>
  <c r="L228" i="2" a="1"/>
  <c r="L228" i="2"/>
  <c r="M228" i="2"/>
  <c r="N228" i="2"/>
  <c r="L229" i="2" a="1"/>
  <c r="L229" i="2"/>
  <c r="M229" i="2"/>
  <c r="N229" i="2"/>
  <c r="L230" i="2" a="1"/>
  <c r="L230" i="2"/>
  <c r="M230" i="2"/>
  <c r="N230" i="2"/>
  <c r="L231" i="2" a="1"/>
  <c r="L231" i="2"/>
  <c r="M231" i="2"/>
  <c r="N231" i="2"/>
  <c r="L232" i="2" a="1"/>
  <c r="L232" i="2"/>
  <c r="M232" i="2"/>
  <c r="N232" i="2"/>
  <c r="L233" i="2" a="1"/>
  <c r="L233" i="2"/>
  <c r="M233" i="2"/>
  <c r="N233" i="2"/>
  <c r="L234" i="2" a="1"/>
  <c r="L234" i="2"/>
  <c r="M234" i="2"/>
  <c r="N234" i="2"/>
  <c r="L235" i="2" a="1"/>
  <c r="L235" i="2"/>
  <c r="M235" i="2"/>
  <c r="N235" i="2"/>
  <c r="L236" i="2" a="1"/>
  <c r="L236" i="2"/>
  <c r="M236" i="2"/>
  <c r="N236" i="2"/>
  <c r="L237" i="2" a="1"/>
  <c r="L237" i="2"/>
  <c r="M237" i="2"/>
  <c r="N237" i="2"/>
  <c r="L238" i="2" a="1"/>
  <c r="L238" i="2"/>
  <c r="M238" i="2"/>
  <c r="N238" i="2"/>
  <c r="L239" i="2" a="1"/>
  <c r="L239" i="2"/>
  <c r="M239" i="2"/>
  <c r="N239" i="2"/>
  <c r="L240" i="2" a="1"/>
  <c r="L240" i="2"/>
  <c r="M240" i="2"/>
  <c r="N240" i="2"/>
  <c r="L241" i="2" a="1"/>
  <c r="L241" i="2"/>
  <c r="M241" i="2"/>
  <c r="N241" i="2"/>
  <c r="L242" i="2" a="1"/>
  <c r="L242" i="2"/>
  <c r="M242" i="2"/>
  <c r="N242" i="2"/>
  <c r="L243" i="2" a="1"/>
  <c r="L243" i="2"/>
  <c r="M243" i="2"/>
  <c r="N243" i="2"/>
  <c r="L244" i="2" a="1"/>
  <c r="L244" i="2"/>
  <c r="M244" i="2"/>
  <c r="N244" i="2"/>
  <c r="L245" i="2" a="1"/>
  <c r="L245" i="2"/>
  <c r="M245" i="2"/>
  <c r="N245" i="2"/>
  <c r="L246" i="2" a="1"/>
  <c r="L246" i="2"/>
  <c r="M246" i="2"/>
  <c r="N246" i="2"/>
  <c r="L247" i="2" a="1"/>
  <c r="L247" i="2"/>
  <c r="M247" i="2"/>
  <c r="N247" i="2"/>
  <c r="L248" i="2" a="1"/>
  <c r="L248" i="2"/>
  <c r="M248" i="2"/>
  <c r="N248" i="2"/>
  <c r="L249" i="2" a="1"/>
  <c r="L249" i="2"/>
  <c r="M249" i="2"/>
  <c r="N249" i="2"/>
  <c r="L250" i="2" a="1"/>
  <c r="L250" i="2"/>
  <c r="M250" i="2"/>
  <c r="N250" i="2"/>
  <c r="L251" i="2" a="1"/>
  <c r="L251" i="2"/>
  <c r="M251" i="2"/>
  <c r="N251" i="2"/>
  <c r="L252" i="2" a="1"/>
  <c r="L252" i="2"/>
  <c r="M252" i="2"/>
  <c r="N252" i="2"/>
  <c r="L253" i="2" a="1"/>
  <c r="L253" i="2"/>
  <c r="M253" i="2"/>
  <c r="N253" i="2"/>
  <c r="L254" i="2" a="1"/>
  <c r="L254" i="2"/>
  <c r="M254" i="2"/>
  <c r="N254" i="2"/>
  <c r="L255" i="2" a="1"/>
  <c r="L255" i="2"/>
  <c r="M255" i="2"/>
  <c r="N255" i="2"/>
  <c r="L256" i="2" a="1"/>
  <c r="L256" i="2"/>
  <c r="M256" i="2"/>
  <c r="N256" i="2"/>
  <c r="L257" i="2" a="1"/>
  <c r="L257" i="2"/>
  <c r="M257" i="2"/>
  <c r="N257" i="2"/>
  <c r="L258" i="2" a="1"/>
  <c r="L258" i="2"/>
  <c r="M258" i="2"/>
  <c r="N258" i="2"/>
  <c r="L259" i="2" a="1"/>
  <c r="L259" i="2"/>
  <c r="M259" i="2"/>
  <c r="N259" i="2"/>
  <c r="L260" i="2" a="1"/>
  <c r="L260" i="2"/>
  <c r="M260" i="2"/>
  <c r="N260" i="2"/>
  <c r="L261" i="2" a="1"/>
  <c r="L261" i="2"/>
  <c r="M261" i="2"/>
  <c r="N261" i="2"/>
  <c r="L262" i="2" a="1"/>
  <c r="L262" i="2"/>
  <c r="M262" i="2"/>
  <c r="N262" i="2"/>
  <c r="L263" i="2" a="1"/>
  <c r="L263" i="2"/>
  <c r="M263" i="2"/>
  <c r="N263" i="2"/>
  <c r="L264" i="2" a="1"/>
  <c r="L264" i="2"/>
  <c r="M264" i="2"/>
  <c r="N264" i="2"/>
  <c r="L265" i="2" a="1"/>
  <c r="L265" i="2"/>
  <c r="M265" i="2"/>
  <c r="N265" i="2"/>
  <c r="L266" i="2" a="1"/>
  <c r="L266" i="2"/>
  <c r="M266" i="2"/>
  <c r="N266" i="2"/>
  <c r="L267" i="2" a="1"/>
  <c r="L267" i="2"/>
  <c r="M267" i="2"/>
  <c r="N267" i="2"/>
  <c r="L268" i="2" a="1"/>
  <c r="L268" i="2"/>
  <c r="M268" i="2"/>
  <c r="N268" i="2"/>
  <c r="L269" i="2" a="1"/>
  <c r="L269" i="2"/>
  <c r="M269" i="2"/>
  <c r="N269" i="2"/>
  <c r="L270" i="2" a="1"/>
  <c r="L270" i="2"/>
  <c r="M270" i="2"/>
  <c r="N270" i="2"/>
  <c r="L271" i="2" a="1"/>
  <c r="L271" i="2"/>
  <c r="M271" i="2"/>
  <c r="N271" i="2"/>
  <c r="L272" i="2" a="1"/>
  <c r="L272" i="2"/>
  <c r="M272" i="2"/>
  <c r="N272" i="2"/>
  <c r="L273" i="2" a="1"/>
  <c r="L273" i="2"/>
  <c r="M273" i="2"/>
  <c r="N273" i="2"/>
  <c r="L274" i="2" a="1"/>
  <c r="L274" i="2"/>
  <c r="M274" i="2"/>
  <c r="N274" i="2"/>
  <c r="L275" i="2" a="1"/>
  <c r="L275" i="2"/>
  <c r="M275" i="2"/>
  <c r="N275" i="2"/>
  <c r="L276" i="2" a="1"/>
  <c r="L276" i="2"/>
  <c r="M276" i="2"/>
  <c r="N276" i="2"/>
  <c r="L277" i="2" a="1"/>
  <c r="L277" i="2"/>
  <c r="M277" i="2"/>
  <c r="N277" i="2"/>
  <c r="L278" i="2" a="1"/>
  <c r="L278" i="2"/>
  <c r="M278" i="2"/>
  <c r="N278" i="2"/>
  <c r="L279" i="2" a="1"/>
  <c r="L279" i="2"/>
  <c r="M279" i="2"/>
  <c r="N279" i="2"/>
  <c r="L280" i="2" a="1"/>
  <c r="L280" i="2"/>
  <c r="M280" i="2"/>
  <c r="N280" i="2"/>
  <c r="L281" i="2" a="1"/>
  <c r="L281" i="2"/>
  <c r="M281" i="2"/>
  <c r="N281" i="2"/>
  <c r="L282" i="2" a="1"/>
  <c r="L282" i="2"/>
  <c r="M282" i="2"/>
  <c r="N282" i="2"/>
  <c r="L283" i="2" a="1"/>
  <c r="L283" i="2"/>
  <c r="M283" i="2"/>
  <c r="N283" i="2"/>
  <c r="L284" i="2" a="1"/>
  <c r="L284" i="2"/>
  <c r="M284" i="2"/>
  <c r="N284" i="2"/>
  <c r="L285" i="2" a="1"/>
  <c r="L285" i="2"/>
  <c r="M285" i="2"/>
  <c r="N285" i="2"/>
  <c r="L286" i="2" a="1"/>
  <c r="L286" i="2"/>
  <c r="M286" i="2"/>
  <c r="N286" i="2"/>
  <c r="L287" i="2" a="1"/>
  <c r="L287" i="2"/>
  <c r="M287" i="2"/>
  <c r="N287" i="2"/>
  <c r="L288" i="2" a="1"/>
  <c r="L288" i="2"/>
  <c r="M288" i="2"/>
  <c r="N288" i="2"/>
  <c r="L289" i="2" a="1"/>
  <c r="L289" i="2"/>
  <c r="M289" i="2"/>
  <c r="N289" i="2"/>
  <c r="L290" i="2" a="1"/>
  <c r="L290" i="2"/>
  <c r="M290" i="2"/>
  <c r="N290" i="2"/>
  <c r="L291" i="2" a="1"/>
  <c r="L291" i="2"/>
  <c r="M291" i="2"/>
  <c r="N291" i="2"/>
  <c r="L292" i="2" a="1"/>
  <c r="L292" i="2"/>
  <c r="M292" i="2"/>
  <c r="N292" i="2"/>
  <c r="L293" i="2" a="1"/>
  <c r="L293" i="2"/>
  <c r="M293" i="2"/>
  <c r="N293" i="2"/>
  <c r="L294" i="2" a="1"/>
  <c r="L294" i="2"/>
  <c r="M294" i="2"/>
  <c r="N294" i="2"/>
  <c r="L295" i="2" a="1"/>
  <c r="L295" i="2"/>
  <c r="M295" i="2"/>
  <c r="N295" i="2"/>
  <c r="L296" i="2" a="1"/>
  <c r="L296" i="2"/>
  <c r="M296" i="2"/>
  <c r="N296" i="2"/>
  <c r="L297" i="2" a="1"/>
  <c r="L297" i="2"/>
  <c r="M297" i="2"/>
  <c r="N297" i="2"/>
  <c r="L298" i="2" a="1"/>
  <c r="L298" i="2"/>
  <c r="M298" i="2"/>
  <c r="N298" i="2"/>
  <c r="L299" i="2" a="1"/>
  <c r="L299" i="2"/>
  <c r="M299" i="2"/>
  <c r="N299" i="2"/>
  <c r="L300" i="2" a="1"/>
  <c r="L300" i="2"/>
  <c r="M300" i="2"/>
  <c r="N300" i="2"/>
  <c r="L301" i="2" a="1"/>
  <c r="L301" i="2"/>
  <c r="M301" i="2"/>
  <c r="N301" i="2"/>
  <c r="L302" i="2" a="1"/>
  <c r="L302" i="2"/>
  <c r="M302" i="2"/>
  <c r="N302" i="2"/>
  <c r="L303" i="2" a="1"/>
  <c r="L303" i="2"/>
  <c r="M303" i="2"/>
  <c r="N303" i="2"/>
  <c r="L304" i="2" a="1"/>
  <c r="L304" i="2"/>
  <c r="M304" i="2"/>
  <c r="N304" i="2"/>
  <c r="L305" i="2" a="1"/>
  <c r="L305" i="2"/>
  <c r="M305" i="2"/>
  <c r="N305" i="2"/>
  <c r="L306" i="2" a="1"/>
  <c r="L306" i="2"/>
  <c r="M306" i="2"/>
  <c r="N306" i="2"/>
  <c r="L307" i="2" a="1"/>
  <c r="L307" i="2"/>
  <c r="M307" i="2"/>
  <c r="N307" i="2"/>
  <c r="L308" i="2" a="1"/>
  <c r="L308" i="2"/>
  <c r="M308" i="2"/>
  <c r="N308" i="2"/>
  <c r="L309" i="2" a="1"/>
  <c r="L309" i="2"/>
  <c r="M309" i="2"/>
  <c r="N309" i="2"/>
  <c r="L310" i="2" a="1"/>
  <c r="L310" i="2"/>
  <c r="M310" i="2"/>
  <c r="N310" i="2"/>
  <c r="L311" i="2" a="1"/>
  <c r="L311" i="2"/>
  <c r="M311" i="2"/>
  <c r="N311" i="2"/>
  <c r="L312" i="2" a="1"/>
  <c r="L312" i="2"/>
  <c r="M312" i="2"/>
  <c r="N312" i="2"/>
  <c r="L313" i="2" a="1"/>
  <c r="L313" i="2"/>
  <c r="M313" i="2"/>
  <c r="N313" i="2"/>
  <c r="L314" i="2" a="1"/>
  <c r="L314" i="2"/>
  <c r="M314" i="2"/>
  <c r="N314" i="2"/>
  <c r="L315" i="2" a="1"/>
  <c r="L315" i="2"/>
  <c r="M315" i="2"/>
  <c r="N315" i="2"/>
  <c r="L316" i="2" a="1"/>
  <c r="L316" i="2"/>
  <c r="M316" i="2"/>
  <c r="N316" i="2"/>
  <c r="L317" i="2" a="1"/>
  <c r="L317" i="2"/>
  <c r="M317" i="2"/>
  <c r="N317" i="2"/>
  <c r="L318" i="2" a="1"/>
  <c r="L318" i="2"/>
  <c r="M318" i="2"/>
  <c r="N318" i="2"/>
  <c r="L319" i="2" a="1"/>
  <c r="L319" i="2"/>
  <c r="M319" i="2"/>
  <c r="N319" i="2"/>
  <c r="L320" i="2" a="1"/>
  <c r="L320" i="2"/>
  <c r="M320" i="2"/>
  <c r="N320" i="2"/>
  <c r="L321" i="2" a="1"/>
  <c r="L321" i="2"/>
  <c r="M321" i="2"/>
  <c r="N321" i="2"/>
  <c r="L322" i="2" a="1"/>
  <c r="L322" i="2"/>
  <c r="M322" i="2"/>
  <c r="N322" i="2"/>
  <c r="L323" i="2" a="1"/>
  <c r="L323" i="2"/>
  <c r="M323" i="2"/>
  <c r="N323" i="2"/>
  <c r="L324" i="2" a="1"/>
  <c r="L324" i="2"/>
  <c r="M324" i="2"/>
  <c r="N324" i="2"/>
  <c r="L325" i="2" a="1"/>
  <c r="L325" i="2"/>
  <c r="M325" i="2"/>
  <c r="N325" i="2"/>
  <c r="L326" i="2" a="1"/>
  <c r="L326" i="2"/>
  <c r="M326" i="2"/>
  <c r="N326" i="2"/>
  <c r="L327" i="2" a="1"/>
  <c r="L327" i="2"/>
  <c r="M327" i="2"/>
  <c r="N327" i="2"/>
  <c r="L328" i="2" a="1"/>
  <c r="L328" i="2"/>
  <c r="M328" i="2"/>
  <c r="N328" i="2"/>
  <c r="L329" i="2" a="1"/>
  <c r="L329" i="2"/>
  <c r="M329" i="2"/>
  <c r="N329" i="2"/>
  <c r="L330" i="2" a="1"/>
  <c r="L330" i="2"/>
  <c r="M330" i="2"/>
  <c r="N330" i="2"/>
  <c r="L331" i="2" a="1"/>
  <c r="L331" i="2"/>
  <c r="M331" i="2"/>
  <c r="N331" i="2"/>
  <c r="L332" i="2" a="1"/>
  <c r="L332" i="2"/>
  <c r="M332" i="2"/>
  <c r="N332" i="2"/>
  <c r="L333" i="2" a="1"/>
  <c r="L333" i="2"/>
  <c r="M333" i="2"/>
  <c r="N333" i="2"/>
  <c r="L334" i="2" a="1"/>
  <c r="L334" i="2"/>
  <c r="M334" i="2"/>
  <c r="N334" i="2"/>
  <c r="L335" i="2" a="1"/>
  <c r="L335" i="2"/>
  <c r="M335" i="2"/>
  <c r="N335" i="2"/>
  <c r="L336" i="2" a="1"/>
  <c r="L336" i="2"/>
  <c r="M336" i="2"/>
  <c r="N336" i="2"/>
  <c r="L337" i="2" a="1"/>
  <c r="L337" i="2"/>
  <c r="M337" i="2"/>
  <c r="N337" i="2"/>
  <c r="L338" i="2" a="1"/>
  <c r="L338" i="2"/>
  <c r="M338" i="2"/>
  <c r="N338" i="2"/>
  <c r="L339" i="2" a="1"/>
  <c r="L339" i="2"/>
  <c r="M339" i="2"/>
  <c r="N339" i="2"/>
  <c r="L340" i="2" a="1"/>
  <c r="L340" i="2"/>
  <c r="M340" i="2"/>
  <c r="N340" i="2"/>
  <c r="L341" i="2" a="1"/>
  <c r="L341" i="2"/>
  <c r="M341" i="2"/>
  <c r="N341" i="2"/>
  <c r="L342" i="2" a="1"/>
  <c r="L342" i="2"/>
  <c r="M342" i="2"/>
  <c r="N342" i="2"/>
  <c r="L343" i="2" a="1"/>
  <c r="L343" i="2"/>
  <c r="M343" i="2"/>
  <c r="N343" i="2"/>
  <c r="L344" i="2" a="1"/>
  <c r="L344" i="2"/>
  <c r="M344" i="2"/>
  <c r="N344" i="2"/>
  <c r="L345" i="2" a="1"/>
  <c r="L345" i="2"/>
  <c r="M345" i="2"/>
  <c r="N345" i="2"/>
  <c r="L346" i="2" a="1"/>
  <c r="L346" i="2"/>
  <c r="M346" i="2"/>
  <c r="N346" i="2"/>
  <c r="L347" i="2" a="1"/>
  <c r="L347" i="2"/>
  <c r="M347" i="2"/>
  <c r="N347" i="2"/>
  <c r="L348" i="2" a="1"/>
  <c r="L348" i="2"/>
  <c r="M348" i="2"/>
  <c r="N348" i="2"/>
  <c r="L349" i="2" a="1"/>
  <c r="L349" i="2"/>
  <c r="M349" i="2"/>
  <c r="N349" i="2"/>
  <c r="L350" i="2" a="1"/>
  <c r="L350" i="2"/>
  <c r="M350" i="2"/>
  <c r="N350" i="2"/>
  <c r="L351" i="2" a="1"/>
  <c r="L351" i="2"/>
  <c r="M351" i="2"/>
  <c r="N351" i="2"/>
  <c r="L352" i="2" a="1"/>
  <c r="L352" i="2"/>
  <c r="M352" i="2"/>
  <c r="N352" i="2"/>
  <c r="L353" i="2" a="1"/>
  <c r="L353" i="2"/>
  <c r="M353" i="2"/>
  <c r="N353" i="2"/>
  <c r="L354" i="2" a="1"/>
  <c r="L354" i="2"/>
  <c r="M354" i="2"/>
  <c r="N354" i="2"/>
  <c r="L355" i="2" a="1"/>
  <c r="L355" i="2"/>
  <c r="M355" i="2"/>
  <c r="N355" i="2"/>
  <c r="L356" i="2" a="1"/>
  <c r="L356" i="2"/>
  <c r="M356" i="2"/>
  <c r="N356" i="2"/>
  <c r="L357" i="2" a="1"/>
  <c r="L357" i="2"/>
  <c r="M357" i="2"/>
  <c r="N357" i="2"/>
  <c r="L358" i="2" a="1"/>
  <c r="L358" i="2"/>
  <c r="M358" i="2"/>
  <c r="N358" i="2"/>
  <c r="L359" i="2" a="1"/>
  <c r="L359" i="2"/>
  <c r="M359" i="2"/>
  <c r="N359" i="2"/>
  <c r="L360" i="2" a="1"/>
  <c r="L360" i="2"/>
  <c r="M360" i="2"/>
  <c r="N360" i="2"/>
  <c r="L361" i="2" a="1"/>
  <c r="L361" i="2"/>
  <c r="M361" i="2"/>
  <c r="N361" i="2"/>
  <c r="L362" i="2" a="1"/>
  <c r="L362" i="2"/>
  <c r="M362" i="2"/>
  <c r="N362" i="2"/>
  <c r="L363" i="2" a="1"/>
  <c r="L363" i="2"/>
  <c r="M363" i="2"/>
  <c r="N363" i="2"/>
  <c r="L364" i="2" a="1"/>
  <c r="L364" i="2"/>
  <c r="M364" i="2"/>
  <c r="N364" i="2"/>
  <c r="L365" i="2" a="1"/>
  <c r="L365" i="2"/>
  <c r="M365" i="2"/>
  <c r="N365" i="2"/>
  <c r="L366" i="2" a="1"/>
  <c r="L366" i="2"/>
  <c r="M366" i="2"/>
  <c r="N366" i="2"/>
  <c r="L367" i="2" a="1"/>
  <c r="L367" i="2"/>
  <c r="M367" i="2"/>
  <c r="N367" i="2"/>
  <c r="L368" i="2" a="1"/>
  <c r="L368" i="2"/>
  <c r="M368" i="2"/>
  <c r="N368" i="2"/>
  <c r="L369" i="2" a="1"/>
  <c r="L369" i="2"/>
  <c r="M369" i="2"/>
  <c r="N369" i="2"/>
  <c r="L370" i="2" a="1"/>
  <c r="L370" i="2"/>
  <c r="M370" i="2"/>
  <c r="N370" i="2"/>
  <c r="L371" i="2" a="1"/>
  <c r="L371" i="2"/>
  <c r="M371" i="2"/>
  <c r="N371" i="2"/>
  <c r="L372" i="2" a="1"/>
  <c r="L372" i="2"/>
  <c r="M372" i="2"/>
  <c r="N372" i="2"/>
  <c r="L373" i="2" a="1"/>
  <c r="L373" i="2"/>
  <c r="M373" i="2"/>
  <c r="N373" i="2"/>
  <c r="L374" i="2" a="1"/>
  <c r="L374" i="2"/>
  <c r="M374" i="2"/>
  <c r="N374" i="2"/>
  <c r="L375" i="2" a="1"/>
  <c r="L375" i="2"/>
  <c r="M375" i="2"/>
  <c r="N375" i="2"/>
  <c r="L376" i="2" a="1"/>
  <c r="L376" i="2"/>
  <c r="M376" i="2"/>
  <c r="N376" i="2"/>
  <c r="L377" i="2" a="1"/>
  <c r="L377" i="2"/>
  <c r="M377" i="2"/>
  <c r="N377" i="2"/>
  <c r="L378" i="2" a="1"/>
  <c r="L378" i="2"/>
  <c r="M378" i="2"/>
  <c r="N378" i="2"/>
  <c r="L379" i="2" a="1"/>
  <c r="L379" i="2"/>
  <c r="M379" i="2"/>
  <c r="N379" i="2"/>
  <c r="L380" i="2" a="1"/>
  <c r="L380" i="2"/>
  <c r="M380" i="2"/>
  <c r="N380" i="2"/>
  <c r="L381" i="2" a="1"/>
  <c r="L381" i="2"/>
  <c r="M381" i="2"/>
  <c r="N381" i="2"/>
  <c r="L382" i="2" a="1"/>
  <c r="L382" i="2"/>
  <c r="M382" i="2"/>
  <c r="N382" i="2"/>
  <c r="L383" i="2" a="1"/>
  <c r="L383" i="2"/>
  <c r="M383" i="2"/>
  <c r="N383" i="2"/>
  <c r="L384" i="2" a="1"/>
  <c r="L384" i="2"/>
  <c r="M384" i="2"/>
  <c r="N384" i="2"/>
  <c r="L385" i="2" a="1"/>
  <c r="L385" i="2"/>
  <c r="M385" i="2"/>
  <c r="N385" i="2"/>
  <c r="L386" i="2" a="1"/>
  <c r="L386" i="2"/>
  <c r="M386" i="2"/>
  <c r="N386" i="2"/>
  <c r="L387" i="2" a="1"/>
  <c r="L387" i="2"/>
  <c r="M387" i="2"/>
  <c r="N387" i="2"/>
  <c r="L388" i="2" a="1"/>
  <c r="L388" i="2"/>
  <c r="M388" i="2"/>
  <c r="N388" i="2"/>
  <c r="L389" i="2" a="1"/>
  <c r="L389" i="2"/>
  <c r="M389" i="2"/>
  <c r="N389" i="2"/>
  <c r="L390" i="2" a="1"/>
  <c r="L390" i="2"/>
  <c r="M390" i="2"/>
  <c r="N390" i="2"/>
  <c r="L391" i="2" a="1"/>
  <c r="L391" i="2"/>
  <c r="M391" i="2"/>
  <c r="N391" i="2"/>
  <c r="L392" i="2" a="1"/>
  <c r="L392" i="2"/>
  <c r="M392" i="2"/>
  <c r="N392" i="2"/>
  <c r="L393" i="2" a="1"/>
  <c r="L393" i="2"/>
  <c r="M393" i="2"/>
  <c r="N393" i="2"/>
  <c r="L394" i="2" a="1"/>
  <c r="L394" i="2"/>
  <c r="M394" i="2"/>
  <c r="N394" i="2"/>
  <c r="L395" i="2" a="1"/>
  <c r="L395" i="2"/>
  <c r="M395" i="2"/>
  <c r="N395" i="2"/>
  <c r="L396" i="2" a="1"/>
  <c r="L396" i="2"/>
  <c r="M396" i="2"/>
  <c r="N396" i="2"/>
  <c r="L397" i="2" a="1"/>
  <c r="L397" i="2"/>
  <c r="M397" i="2"/>
  <c r="N397" i="2"/>
  <c r="L398" i="2" a="1"/>
  <c r="L398" i="2"/>
  <c r="M398" i="2"/>
  <c r="N398" i="2"/>
  <c r="L399" i="2" a="1"/>
  <c r="L399" i="2"/>
  <c r="M399" i="2"/>
  <c r="N399" i="2"/>
  <c r="L400" i="2" a="1"/>
  <c r="L400" i="2"/>
  <c r="M400" i="2"/>
  <c r="N400" i="2"/>
  <c r="L401" i="2" a="1"/>
  <c r="L401" i="2"/>
  <c r="M401" i="2"/>
  <c r="N401" i="2"/>
  <c r="L402" i="2" a="1"/>
  <c r="L402" i="2"/>
  <c r="M402" i="2"/>
  <c r="N402" i="2"/>
  <c r="L403" i="2" a="1"/>
  <c r="L403" i="2"/>
  <c r="M403" i="2"/>
  <c r="N403" i="2"/>
  <c r="L404" i="2" a="1"/>
  <c r="L404" i="2"/>
  <c r="M404" i="2"/>
  <c r="N404" i="2"/>
  <c r="L405" i="2" a="1"/>
  <c r="L405" i="2"/>
  <c r="M405" i="2"/>
  <c r="N405" i="2"/>
  <c r="L406" i="2" a="1"/>
  <c r="L406" i="2"/>
  <c r="M406" i="2"/>
  <c r="N406" i="2"/>
  <c r="L407" i="2" a="1"/>
  <c r="L407" i="2"/>
  <c r="M407" i="2"/>
  <c r="N407" i="2"/>
  <c r="L408" i="2" a="1"/>
  <c r="L408" i="2"/>
  <c r="M408" i="2"/>
  <c r="N408" i="2"/>
  <c r="L409" i="2" a="1"/>
  <c r="L409" i="2"/>
  <c r="M409" i="2"/>
  <c r="N409" i="2"/>
  <c r="L410" i="2" a="1"/>
  <c r="L410" i="2"/>
  <c r="M410" i="2"/>
  <c r="N410" i="2"/>
  <c r="L411" i="2" a="1"/>
  <c r="L411" i="2"/>
  <c r="M411" i="2"/>
  <c r="N411" i="2"/>
  <c r="L412" i="2" a="1"/>
  <c r="L412" i="2"/>
  <c r="M412" i="2"/>
  <c r="N412" i="2"/>
  <c r="L413" i="2" a="1"/>
  <c r="L413" i="2"/>
  <c r="M413" i="2"/>
  <c r="N413" i="2"/>
  <c r="L414" i="2" a="1"/>
  <c r="L414" i="2"/>
  <c r="M414" i="2"/>
  <c r="N414" i="2"/>
  <c r="L415" i="2" a="1"/>
  <c r="L415" i="2"/>
  <c r="M415" i="2"/>
  <c r="N415" i="2"/>
  <c r="L416" i="2" a="1"/>
  <c r="L416" i="2"/>
  <c r="M416" i="2"/>
  <c r="N416" i="2"/>
  <c r="L417" i="2" a="1"/>
  <c r="L417" i="2"/>
  <c r="M417" i="2"/>
  <c r="N417" i="2"/>
  <c r="L418" i="2" a="1"/>
  <c r="L418" i="2"/>
  <c r="M418" i="2"/>
  <c r="N418" i="2"/>
  <c r="L419" i="2" a="1"/>
  <c r="L419" i="2"/>
  <c r="M419" i="2"/>
  <c r="N419" i="2"/>
  <c r="L420" i="2" a="1"/>
  <c r="L420" i="2"/>
  <c r="M420" i="2"/>
  <c r="N420" i="2"/>
  <c r="L421" i="2" a="1"/>
  <c r="L421" i="2"/>
  <c r="M421" i="2"/>
  <c r="N421" i="2"/>
  <c r="L422" i="2" a="1"/>
  <c r="L422" i="2"/>
  <c r="M422" i="2"/>
  <c r="N422" i="2"/>
  <c r="L423" i="2" a="1"/>
  <c r="L423" i="2"/>
  <c r="M423" i="2"/>
  <c r="N423" i="2"/>
  <c r="L424" i="2" a="1"/>
  <c r="L424" i="2"/>
  <c r="M424" i="2"/>
  <c r="N424" i="2"/>
  <c r="L425" i="2" a="1"/>
  <c r="L425" i="2"/>
  <c r="M425" i="2"/>
  <c r="N425" i="2"/>
  <c r="L426" i="2" a="1"/>
  <c r="L426" i="2"/>
  <c r="M426" i="2"/>
  <c r="N426" i="2"/>
  <c r="L427" i="2" a="1"/>
  <c r="L427" i="2"/>
  <c r="M427" i="2"/>
  <c r="N427" i="2"/>
  <c r="L428" i="2" a="1"/>
  <c r="L428" i="2"/>
  <c r="M428" i="2"/>
  <c r="N428" i="2"/>
  <c r="L429" i="2" a="1"/>
  <c r="L429" i="2"/>
  <c r="M429" i="2"/>
  <c r="N429" i="2"/>
  <c r="L430" i="2" a="1"/>
  <c r="L430" i="2"/>
  <c r="M430" i="2"/>
  <c r="N430" i="2"/>
  <c r="L431" i="2" a="1"/>
  <c r="L431" i="2"/>
  <c r="M431" i="2"/>
  <c r="N431" i="2"/>
  <c r="L432" i="2" a="1"/>
  <c r="L432" i="2"/>
  <c r="M432" i="2"/>
  <c r="N432" i="2"/>
  <c r="L433" i="2" a="1"/>
  <c r="L433" i="2"/>
  <c r="M433" i="2"/>
  <c r="N433" i="2"/>
  <c r="L434" i="2" a="1"/>
  <c r="L434" i="2"/>
  <c r="M434" i="2"/>
  <c r="N434" i="2"/>
  <c r="L435" i="2" a="1"/>
  <c r="L435" i="2"/>
  <c r="M435" i="2"/>
  <c r="N435" i="2"/>
  <c r="L436" i="2" a="1"/>
  <c r="L436" i="2"/>
  <c r="M436" i="2"/>
  <c r="N436" i="2"/>
  <c r="L437" i="2" a="1"/>
  <c r="L437" i="2"/>
  <c r="M437" i="2"/>
  <c r="N437" i="2"/>
  <c r="L438" i="2" a="1"/>
  <c r="L438" i="2"/>
  <c r="M438" i="2"/>
  <c r="N438" i="2"/>
  <c r="L439" i="2" a="1"/>
  <c r="L439" i="2"/>
  <c r="M439" i="2"/>
  <c r="N439" i="2"/>
  <c r="L440" i="2" a="1"/>
  <c r="L440" i="2"/>
  <c r="M440" i="2"/>
  <c r="N440" i="2"/>
  <c r="L441" i="2" a="1"/>
  <c r="L441" i="2"/>
  <c r="M441" i="2"/>
  <c r="N441" i="2"/>
  <c r="L442" i="2" a="1"/>
  <c r="L442" i="2"/>
  <c r="M442" i="2"/>
  <c r="N442" i="2"/>
  <c r="L443" i="2" a="1"/>
  <c r="L443" i="2"/>
  <c r="M443" i="2"/>
  <c r="N443" i="2"/>
  <c r="L444" i="2" a="1"/>
  <c r="L444" i="2"/>
  <c r="M444" i="2"/>
  <c r="N444" i="2"/>
  <c r="L445" i="2" a="1"/>
  <c r="L445" i="2"/>
  <c r="M445" i="2"/>
  <c r="N445" i="2"/>
  <c r="L446" i="2" a="1"/>
  <c r="L446" i="2"/>
  <c r="M446" i="2"/>
  <c r="N446" i="2"/>
  <c r="L447" i="2" a="1"/>
  <c r="L447" i="2"/>
  <c r="M447" i="2"/>
  <c r="N447" i="2"/>
  <c r="L448" i="2" a="1"/>
  <c r="L448" i="2"/>
  <c r="M448" i="2"/>
  <c r="N448" i="2"/>
  <c r="L449" i="2" a="1"/>
  <c r="L449" i="2"/>
  <c r="M449" i="2"/>
  <c r="N449" i="2"/>
  <c r="L450" i="2" a="1"/>
  <c r="L450" i="2"/>
  <c r="M450" i="2"/>
  <c r="N450" i="2"/>
  <c r="L451" i="2" a="1"/>
  <c r="L451" i="2"/>
  <c r="M451" i="2"/>
  <c r="N451" i="2"/>
  <c r="L452" i="2" a="1"/>
  <c r="L452" i="2"/>
  <c r="M452" i="2"/>
  <c r="N452" i="2"/>
  <c r="L453" i="2" a="1"/>
  <c r="L453" i="2"/>
  <c r="M453" i="2"/>
  <c r="N453" i="2"/>
  <c r="L454" i="2" a="1"/>
  <c r="L454" i="2"/>
  <c r="M454" i="2"/>
  <c r="N454" i="2"/>
  <c r="L455" i="2" a="1"/>
  <c r="L455" i="2"/>
  <c r="M455" i="2"/>
  <c r="N455" i="2"/>
  <c r="L456" i="2" a="1"/>
  <c r="L456" i="2"/>
  <c r="M456" i="2"/>
  <c r="N456" i="2"/>
  <c r="L457" i="2" a="1"/>
  <c r="L457" i="2"/>
  <c r="M457" i="2"/>
  <c r="N457" i="2"/>
  <c r="L458" i="2" a="1"/>
  <c r="L458" i="2"/>
  <c r="M458" i="2"/>
  <c r="N458" i="2"/>
  <c r="L459" i="2" a="1"/>
  <c r="L459" i="2"/>
  <c r="M459" i="2"/>
  <c r="N459" i="2"/>
  <c r="L460" i="2" a="1"/>
  <c r="L460" i="2"/>
  <c r="M460" i="2"/>
  <c r="N460" i="2"/>
  <c r="L461" i="2" a="1"/>
  <c r="L461" i="2"/>
  <c r="M461" i="2"/>
  <c r="N461" i="2"/>
  <c r="L462" i="2" a="1"/>
  <c r="L462" i="2"/>
  <c r="M462" i="2"/>
  <c r="N462" i="2"/>
  <c r="L463" i="2" a="1"/>
  <c r="L463" i="2"/>
  <c r="M463" i="2"/>
  <c r="N463" i="2"/>
  <c r="L464" i="2" a="1"/>
  <c r="L464" i="2"/>
  <c r="M464" i="2"/>
  <c r="N464" i="2"/>
  <c r="L465" i="2" a="1"/>
  <c r="L465" i="2"/>
  <c r="M465" i="2"/>
  <c r="N465" i="2"/>
  <c r="L466" i="2" a="1"/>
  <c r="L466" i="2"/>
  <c r="M466" i="2"/>
  <c r="N466" i="2"/>
  <c r="L467" i="2" a="1"/>
  <c r="L467" i="2"/>
  <c r="M467" i="2"/>
  <c r="N467" i="2"/>
  <c r="L468" i="2" a="1"/>
  <c r="L468" i="2"/>
  <c r="M468" i="2"/>
  <c r="N468" i="2"/>
  <c r="L469" i="2" a="1"/>
  <c r="L469" i="2"/>
  <c r="M469" i="2"/>
  <c r="N469" i="2"/>
  <c r="L470" i="2" a="1"/>
  <c r="L470" i="2"/>
  <c r="M470" i="2"/>
  <c r="N470" i="2"/>
  <c r="L471" i="2" a="1"/>
  <c r="L471" i="2"/>
  <c r="M471" i="2"/>
  <c r="N471" i="2"/>
  <c r="L472" i="2" a="1"/>
  <c r="L472" i="2"/>
  <c r="M472" i="2"/>
  <c r="N472" i="2"/>
  <c r="L473" i="2" a="1"/>
  <c r="L473" i="2"/>
  <c r="M473" i="2"/>
  <c r="N473" i="2"/>
  <c r="L474" i="2" a="1"/>
  <c r="L474" i="2"/>
  <c r="M474" i="2"/>
  <c r="N474" i="2"/>
  <c r="L475" i="2" a="1"/>
  <c r="L475" i="2"/>
  <c r="M475" i="2"/>
  <c r="N475" i="2"/>
  <c r="L476" i="2" a="1"/>
  <c r="L476" i="2"/>
  <c r="M476" i="2"/>
  <c r="N476" i="2"/>
  <c r="L477" i="2" a="1"/>
  <c r="L477" i="2"/>
  <c r="M477" i="2"/>
  <c r="N477" i="2"/>
  <c r="L478" i="2" a="1"/>
  <c r="L478" i="2"/>
  <c r="M478" i="2"/>
  <c r="N478" i="2"/>
  <c r="L479" i="2" a="1"/>
  <c r="L479" i="2"/>
  <c r="M479" i="2"/>
  <c r="N479" i="2"/>
  <c r="L480" i="2" a="1"/>
  <c r="L480" i="2"/>
  <c r="M480" i="2"/>
  <c r="N480" i="2"/>
  <c r="L481" i="2" a="1"/>
  <c r="L481" i="2"/>
  <c r="M481" i="2"/>
  <c r="N481" i="2"/>
  <c r="L482" i="2" a="1"/>
  <c r="L482" i="2"/>
  <c r="M482" i="2"/>
  <c r="N482" i="2"/>
  <c r="L483" i="2" a="1"/>
  <c r="L483" i="2"/>
  <c r="M483" i="2"/>
  <c r="N483" i="2"/>
  <c r="L484" i="2" a="1"/>
  <c r="L484" i="2"/>
  <c r="M484" i="2"/>
  <c r="N484" i="2"/>
  <c r="L485" i="2" a="1"/>
  <c r="L485" i="2"/>
  <c r="M485" i="2"/>
  <c r="N485" i="2"/>
  <c r="L486" i="2" a="1"/>
  <c r="L486" i="2"/>
  <c r="M486" i="2"/>
  <c r="N486" i="2"/>
  <c r="L487" i="2" a="1"/>
  <c r="L487" i="2"/>
  <c r="M487" i="2"/>
  <c r="N487" i="2"/>
  <c r="L488" i="2" a="1"/>
  <c r="L488" i="2"/>
  <c r="M488" i="2"/>
  <c r="N488" i="2"/>
  <c r="L489" i="2" a="1"/>
  <c r="L489" i="2"/>
  <c r="M489" i="2"/>
  <c r="N489" i="2"/>
  <c r="L490" i="2" a="1"/>
  <c r="L490" i="2"/>
  <c r="M490" i="2"/>
  <c r="N490" i="2"/>
  <c r="L491" i="2" a="1"/>
  <c r="L491" i="2"/>
  <c r="M491" i="2"/>
  <c r="N491" i="2"/>
  <c r="L492" i="2" a="1"/>
  <c r="L492" i="2"/>
  <c r="M492" i="2"/>
  <c r="N492" i="2"/>
  <c r="L493" i="2" a="1"/>
  <c r="L493" i="2"/>
  <c r="M493" i="2"/>
  <c r="N493" i="2"/>
  <c r="L494" i="2" a="1"/>
  <c r="L494" i="2"/>
  <c r="M494" i="2"/>
  <c r="N494" i="2"/>
  <c r="L495" i="2" a="1"/>
  <c r="L495" i="2"/>
  <c r="M495" i="2"/>
  <c r="N495" i="2"/>
  <c r="L496" i="2" a="1"/>
  <c r="L496" i="2"/>
  <c r="M496" i="2"/>
  <c r="N496" i="2"/>
  <c r="L497" i="2" a="1"/>
  <c r="L497" i="2"/>
  <c r="M497" i="2"/>
  <c r="N497" i="2"/>
  <c r="L498" i="2" a="1"/>
  <c r="L498" i="2"/>
  <c r="M498" i="2"/>
  <c r="N498" i="2"/>
  <c r="L499" i="2" a="1"/>
  <c r="L499" i="2"/>
  <c r="M499" i="2"/>
  <c r="N499" i="2"/>
  <c r="L500" i="2" a="1"/>
  <c r="L500" i="2"/>
  <c r="M500" i="2"/>
  <c r="N500" i="2"/>
  <c r="L501" i="2" a="1"/>
  <c r="L501" i="2"/>
  <c r="M501" i="2"/>
  <c r="N501" i="2"/>
  <c r="L502" i="2" a="1"/>
  <c r="L502" i="2"/>
  <c r="M502" i="2"/>
  <c r="N502" i="2"/>
  <c r="L503" i="2" a="1"/>
  <c r="L503" i="2"/>
  <c r="M503" i="2"/>
  <c r="N503" i="2"/>
  <c r="L504" i="2" a="1"/>
  <c r="L504" i="2"/>
  <c r="M504" i="2"/>
  <c r="N504" i="2"/>
  <c r="L505" i="2" a="1"/>
  <c r="L505" i="2"/>
  <c r="M505" i="2"/>
  <c r="N505" i="2"/>
  <c r="L506" i="2" a="1"/>
  <c r="L506" i="2"/>
  <c r="M506" i="2"/>
  <c r="N506" i="2"/>
  <c r="L507" i="2" a="1"/>
  <c r="L507" i="2"/>
  <c r="M507" i="2"/>
  <c r="N507" i="2"/>
  <c r="L508" i="2" a="1"/>
  <c r="L508" i="2"/>
  <c r="M508" i="2"/>
  <c r="N508"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V6" i="2" a="1"/>
  <c r="V6" i="2"/>
  <c r="W6" i="2"/>
  <c r="X6" i="2"/>
  <c r="V7" i="2" a="1"/>
  <c r="V7" i="2"/>
  <c r="W7" i="2"/>
  <c r="X7" i="2"/>
  <c r="V8" i="2" a="1"/>
  <c r="V8" i="2"/>
  <c r="W8" i="2"/>
  <c r="X8" i="2"/>
  <c r="V9" i="2" a="1"/>
  <c r="V9" i="2"/>
  <c r="W9" i="2"/>
  <c r="X9" i="2"/>
  <c r="V10" i="2" a="1"/>
  <c r="V10" i="2"/>
  <c r="W10" i="2"/>
  <c r="X10" i="2"/>
  <c r="V11" i="2" a="1"/>
  <c r="V11" i="2"/>
  <c r="W11" i="2"/>
  <c r="X11" i="2"/>
  <c r="V12" i="2" a="1"/>
  <c r="V12" i="2"/>
  <c r="W12" i="2"/>
  <c r="X12" i="2"/>
  <c r="V13" i="2" a="1"/>
  <c r="V13" i="2"/>
  <c r="W13" i="2"/>
  <c r="X13" i="2"/>
  <c r="V14" i="2" a="1"/>
  <c r="V14" i="2"/>
  <c r="W14" i="2"/>
  <c r="X14" i="2"/>
  <c r="V15" i="2" a="1"/>
  <c r="V15" i="2"/>
  <c r="W15" i="2"/>
  <c r="X15" i="2"/>
  <c r="V16" i="2" a="1"/>
  <c r="V16" i="2"/>
  <c r="W16" i="2"/>
  <c r="X16" i="2"/>
  <c r="V17" i="2" a="1"/>
  <c r="V17" i="2"/>
  <c r="W17" i="2"/>
  <c r="X17" i="2"/>
  <c r="V18" i="2" a="1"/>
  <c r="V18" i="2"/>
  <c r="W18" i="2"/>
  <c r="X18" i="2"/>
  <c r="V19" i="2" a="1"/>
  <c r="V19" i="2"/>
  <c r="W19" i="2"/>
  <c r="X19" i="2"/>
  <c r="V20" i="2" a="1"/>
  <c r="V20" i="2"/>
  <c r="W20" i="2"/>
  <c r="X20" i="2"/>
  <c r="V21" i="2" a="1"/>
  <c r="V21" i="2"/>
  <c r="W21" i="2"/>
  <c r="X21" i="2"/>
  <c r="V22" i="2" a="1"/>
  <c r="V22" i="2"/>
  <c r="W22" i="2"/>
  <c r="X22" i="2"/>
  <c r="V23" i="2" a="1"/>
  <c r="V23" i="2"/>
  <c r="W23" i="2"/>
  <c r="X23" i="2"/>
  <c r="V24" i="2" a="1"/>
  <c r="V24" i="2"/>
  <c r="W24" i="2"/>
  <c r="X24" i="2"/>
  <c r="V25" i="2" a="1"/>
  <c r="V25" i="2"/>
  <c r="W25" i="2"/>
  <c r="X25" i="2"/>
  <c r="V26" i="2" a="1"/>
  <c r="V26" i="2"/>
  <c r="W26" i="2"/>
  <c r="X26" i="2"/>
  <c r="V27" i="2" a="1"/>
  <c r="V27" i="2"/>
  <c r="W27" i="2"/>
  <c r="X27" i="2"/>
  <c r="V28" i="2" a="1"/>
  <c r="V28" i="2"/>
  <c r="W28" i="2"/>
  <c r="X28" i="2"/>
  <c r="V29" i="2" a="1"/>
  <c r="V29" i="2"/>
  <c r="W29" i="2"/>
  <c r="X29" i="2"/>
  <c r="V30" i="2" a="1"/>
  <c r="V30" i="2"/>
  <c r="W30" i="2"/>
  <c r="X30" i="2"/>
  <c r="V31" i="2" a="1"/>
  <c r="V31" i="2"/>
  <c r="W31" i="2"/>
  <c r="X31" i="2"/>
  <c r="V32" i="2" a="1"/>
  <c r="V32" i="2"/>
  <c r="W32" i="2"/>
  <c r="X32" i="2"/>
  <c r="V33" i="2" a="1"/>
  <c r="V33" i="2"/>
  <c r="W33" i="2"/>
  <c r="X33" i="2"/>
  <c r="V34" i="2" a="1"/>
  <c r="V34" i="2"/>
  <c r="W34" i="2"/>
  <c r="X34" i="2"/>
  <c r="V35" i="2" a="1"/>
  <c r="V35" i="2"/>
  <c r="W35" i="2"/>
  <c r="X35" i="2"/>
  <c r="V36" i="2" a="1"/>
  <c r="V36" i="2"/>
  <c r="W36" i="2"/>
  <c r="X36" i="2"/>
  <c r="V37" i="2" a="1"/>
  <c r="V37" i="2"/>
  <c r="W37" i="2"/>
  <c r="X37" i="2"/>
  <c r="V38" i="2" a="1"/>
  <c r="V38" i="2"/>
  <c r="W38" i="2"/>
  <c r="X38" i="2"/>
  <c r="V39" i="2" a="1"/>
  <c r="V39" i="2"/>
  <c r="W39" i="2"/>
  <c r="X39" i="2"/>
  <c r="V40" i="2" a="1"/>
  <c r="V40" i="2"/>
  <c r="W40" i="2"/>
  <c r="X40" i="2"/>
  <c r="V41" i="2" a="1"/>
  <c r="V41" i="2"/>
  <c r="W41" i="2"/>
  <c r="X41" i="2"/>
  <c r="V42" i="2" a="1"/>
  <c r="V42" i="2"/>
  <c r="W42" i="2"/>
  <c r="X42" i="2"/>
  <c r="V43" i="2" a="1"/>
  <c r="V43" i="2"/>
  <c r="W43" i="2"/>
  <c r="X43" i="2"/>
  <c r="V44" i="2" a="1"/>
  <c r="V44" i="2"/>
  <c r="W44" i="2"/>
  <c r="X44" i="2"/>
  <c r="V45" i="2" a="1"/>
  <c r="V45" i="2"/>
  <c r="W45" i="2"/>
  <c r="X45" i="2"/>
  <c r="V46" i="2" a="1"/>
  <c r="V46" i="2"/>
  <c r="W46" i="2"/>
  <c r="X46" i="2"/>
  <c r="V47" i="2" a="1"/>
  <c r="V47" i="2"/>
  <c r="W47" i="2"/>
  <c r="X47" i="2"/>
  <c r="V48" i="2" a="1"/>
  <c r="V48" i="2"/>
  <c r="W48" i="2"/>
  <c r="X48" i="2"/>
  <c r="V49" i="2" a="1"/>
  <c r="V49" i="2"/>
  <c r="W49" i="2"/>
  <c r="X49" i="2"/>
  <c r="V50" i="2" a="1"/>
  <c r="V50" i="2"/>
  <c r="W50" i="2"/>
  <c r="X50" i="2"/>
  <c r="V51" i="2" a="1"/>
  <c r="V51" i="2"/>
  <c r="W51" i="2"/>
  <c r="X51" i="2"/>
  <c r="V52" i="2" a="1"/>
  <c r="V52" i="2"/>
  <c r="W52" i="2"/>
  <c r="X52" i="2"/>
  <c r="V53" i="2" a="1"/>
  <c r="V53" i="2"/>
  <c r="W53" i="2"/>
  <c r="X53" i="2"/>
  <c r="V54" i="2" a="1"/>
  <c r="V54" i="2"/>
  <c r="W54" i="2"/>
  <c r="X54" i="2"/>
  <c r="V55" i="2" a="1"/>
  <c r="V55" i="2"/>
  <c r="W55" i="2"/>
  <c r="X55" i="2"/>
  <c r="V56" i="2" a="1"/>
  <c r="V56" i="2"/>
  <c r="W56" i="2"/>
  <c r="X56" i="2"/>
  <c r="V57" i="2" a="1"/>
  <c r="V57" i="2"/>
  <c r="W57" i="2"/>
  <c r="X57" i="2"/>
  <c r="V58" i="2" a="1"/>
  <c r="V58" i="2"/>
  <c r="W58" i="2"/>
  <c r="X58" i="2"/>
  <c r="V59" i="2" a="1"/>
  <c r="V59" i="2"/>
  <c r="W59" i="2"/>
  <c r="X59" i="2"/>
  <c r="V60" i="2" a="1"/>
  <c r="V60" i="2"/>
  <c r="W60" i="2"/>
  <c r="X60" i="2"/>
  <c r="V61" i="2" a="1"/>
  <c r="V61" i="2"/>
  <c r="W61" i="2"/>
  <c r="X61" i="2"/>
  <c r="V62" i="2" a="1"/>
  <c r="V62" i="2"/>
  <c r="W62" i="2"/>
  <c r="X62" i="2"/>
  <c r="V63" i="2" a="1"/>
  <c r="V63" i="2"/>
  <c r="W63" i="2"/>
  <c r="X63" i="2"/>
  <c r="V64" i="2" a="1"/>
  <c r="V64" i="2"/>
  <c r="W64" i="2"/>
  <c r="X64" i="2"/>
  <c r="V65" i="2" a="1"/>
  <c r="V65" i="2"/>
  <c r="W65" i="2"/>
  <c r="X65" i="2"/>
  <c r="V66" i="2" a="1"/>
  <c r="V66" i="2"/>
  <c r="W66" i="2"/>
  <c r="X66" i="2"/>
  <c r="V67" i="2" a="1"/>
  <c r="V67" i="2"/>
  <c r="W67" i="2"/>
  <c r="X67" i="2"/>
  <c r="V68" i="2" a="1"/>
  <c r="V68" i="2"/>
  <c r="W68" i="2"/>
  <c r="X68" i="2"/>
  <c r="V69" i="2" a="1"/>
  <c r="V69" i="2"/>
  <c r="W69" i="2"/>
  <c r="X69" i="2"/>
  <c r="V70" i="2" a="1"/>
  <c r="V70" i="2"/>
  <c r="W70" i="2"/>
  <c r="X70" i="2"/>
  <c r="V71" i="2" a="1"/>
  <c r="V71" i="2"/>
  <c r="W71" i="2"/>
  <c r="X71" i="2"/>
  <c r="V72" i="2" a="1"/>
  <c r="V72" i="2"/>
  <c r="W72" i="2"/>
  <c r="X72" i="2"/>
  <c r="V73" i="2" a="1"/>
  <c r="V73" i="2"/>
  <c r="W73" i="2"/>
  <c r="X73" i="2"/>
  <c r="V74" i="2" a="1"/>
  <c r="V74" i="2"/>
  <c r="W74" i="2"/>
  <c r="X74" i="2"/>
  <c r="V75" i="2" a="1"/>
  <c r="V75" i="2"/>
  <c r="W75" i="2"/>
  <c r="X75" i="2"/>
  <c r="V76" i="2" a="1"/>
  <c r="V76" i="2"/>
  <c r="W76" i="2"/>
  <c r="X76" i="2"/>
  <c r="V77" i="2" a="1"/>
  <c r="V77" i="2"/>
  <c r="W77" i="2"/>
  <c r="X77" i="2"/>
  <c r="V78" i="2" a="1"/>
  <c r="V78" i="2"/>
  <c r="W78" i="2"/>
  <c r="X78" i="2"/>
  <c r="V79" i="2" a="1"/>
  <c r="V79" i="2"/>
  <c r="W79" i="2"/>
  <c r="X79" i="2"/>
  <c r="V80" i="2" a="1"/>
  <c r="V80" i="2"/>
  <c r="W80" i="2"/>
  <c r="X80" i="2"/>
  <c r="V81" i="2" a="1"/>
  <c r="V81" i="2"/>
  <c r="W81" i="2"/>
  <c r="X81" i="2"/>
  <c r="V82" i="2" a="1"/>
  <c r="V82" i="2"/>
  <c r="W82" i="2"/>
  <c r="X82" i="2"/>
  <c r="V83" i="2" a="1"/>
  <c r="V83" i="2"/>
  <c r="W83" i="2"/>
  <c r="X83" i="2"/>
  <c r="V84" i="2" a="1"/>
  <c r="V84" i="2"/>
  <c r="W84" i="2"/>
  <c r="X84" i="2"/>
  <c r="V85" i="2" a="1"/>
  <c r="V85" i="2"/>
  <c r="W85" i="2"/>
  <c r="X85" i="2"/>
  <c r="V86" i="2" a="1"/>
  <c r="V86" i="2"/>
  <c r="W86" i="2"/>
  <c r="X86" i="2"/>
  <c r="V87" i="2" a="1"/>
  <c r="V87" i="2"/>
  <c r="W87" i="2"/>
  <c r="X87" i="2"/>
  <c r="V88" i="2" a="1"/>
  <c r="V88" i="2"/>
  <c r="W88" i="2"/>
  <c r="X88" i="2"/>
  <c r="V89" i="2" a="1"/>
  <c r="V89" i="2"/>
  <c r="W89" i="2"/>
  <c r="X89" i="2"/>
  <c r="V90" i="2" a="1"/>
  <c r="V90" i="2"/>
  <c r="W90" i="2"/>
  <c r="X90" i="2"/>
  <c r="V91" i="2" a="1"/>
  <c r="V91" i="2"/>
  <c r="W91" i="2"/>
  <c r="X91" i="2"/>
  <c r="V92" i="2" a="1"/>
  <c r="V92" i="2"/>
  <c r="W92" i="2"/>
  <c r="X92" i="2"/>
  <c r="V93" i="2" a="1"/>
  <c r="V93" i="2"/>
  <c r="W93" i="2"/>
  <c r="X93" i="2"/>
  <c r="V94" i="2" a="1"/>
  <c r="V94" i="2"/>
  <c r="W94" i="2"/>
  <c r="X94" i="2"/>
  <c r="V95" i="2" a="1"/>
  <c r="V95" i="2"/>
  <c r="W95" i="2"/>
  <c r="X95" i="2"/>
  <c r="V96" i="2" a="1"/>
  <c r="V96" i="2"/>
  <c r="W96" i="2"/>
  <c r="X96" i="2"/>
  <c r="V97" i="2" a="1"/>
  <c r="V97" i="2"/>
  <c r="W97" i="2"/>
  <c r="X97" i="2"/>
  <c r="V98" i="2" a="1"/>
  <c r="V98" i="2"/>
  <c r="W98" i="2"/>
  <c r="X98" i="2"/>
  <c r="V99" i="2" a="1"/>
  <c r="V99" i="2"/>
  <c r="W99" i="2"/>
  <c r="X99" i="2"/>
  <c r="V100" i="2" a="1"/>
  <c r="V100" i="2"/>
  <c r="W100" i="2"/>
  <c r="X100" i="2"/>
  <c r="V101" i="2" a="1"/>
  <c r="V101" i="2"/>
  <c r="W101" i="2"/>
  <c r="X101" i="2"/>
  <c r="V102" i="2" a="1"/>
  <c r="V102" i="2"/>
  <c r="W102" i="2"/>
  <c r="X102" i="2"/>
  <c r="V103" i="2" a="1"/>
  <c r="V103" i="2"/>
  <c r="W103" i="2"/>
  <c r="X103" i="2"/>
  <c r="V104" i="2" a="1"/>
  <c r="V104" i="2"/>
  <c r="W104" i="2"/>
  <c r="X104" i="2"/>
  <c r="V105" i="2" a="1"/>
  <c r="V105" i="2"/>
  <c r="W105" i="2"/>
  <c r="X105" i="2"/>
  <c r="V106" i="2" a="1"/>
  <c r="V106" i="2"/>
  <c r="W106" i="2"/>
  <c r="X106" i="2"/>
  <c r="V107" i="2" a="1"/>
  <c r="V107" i="2"/>
  <c r="W107" i="2"/>
  <c r="X107" i="2"/>
  <c r="V108" i="2" a="1"/>
  <c r="V108" i="2"/>
  <c r="W108" i="2"/>
  <c r="X108" i="2"/>
  <c r="V109" i="2" a="1"/>
  <c r="V109" i="2"/>
  <c r="W109" i="2"/>
  <c r="X109" i="2"/>
  <c r="V110" i="2" a="1"/>
  <c r="V110" i="2"/>
  <c r="W110" i="2"/>
  <c r="X110" i="2"/>
  <c r="V111" i="2" a="1"/>
  <c r="V111" i="2"/>
  <c r="W111" i="2"/>
  <c r="X111" i="2"/>
  <c r="V112" i="2" a="1"/>
  <c r="V112" i="2"/>
  <c r="W112" i="2"/>
  <c r="X112" i="2"/>
  <c r="V113" i="2" a="1"/>
  <c r="V113" i="2"/>
  <c r="W113" i="2"/>
  <c r="X113" i="2"/>
  <c r="V114" i="2" a="1"/>
  <c r="V114" i="2"/>
  <c r="W114" i="2"/>
  <c r="X114" i="2"/>
  <c r="V115" i="2" a="1"/>
  <c r="V115" i="2"/>
  <c r="W115" i="2"/>
  <c r="X115" i="2"/>
  <c r="V116" i="2" a="1"/>
  <c r="V116" i="2"/>
  <c r="W116" i="2"/>
  <c r="X116" i="2"/>
  <c r="V117" i="2" a="1"/>
  <c r="V117" i="2"/>
  <c r="W117" i="2"/>
  <c r="X117" i="2"/>
  <c r="V118" i="2" a="1"/>
  <c r="V118" i="2"/>
  <c r="W118" i="2"/>
  <c r="X118" i="2"/>
  <c r="V119" i="2" a="1"/>
  <c r="V119" i="2"/>
  <c r="W119" i="2"/>
  <c r="X119" i="2"/>
  <c r="V120" i="2" a="1"/>
  <c r="V120" i="2"/>
  <c r="W120" i="2"/>
  <c r="X120" i="2"/>
  <c r="V121" i="2" a="1"/>
  <c r="V121" i="2"/>
  <c r="W121" i="2"/>
  <c r="X121" i="2"/>
  <c r="V122" i="2" a="1"/>
  <c r="V122" i="2"/>
  <c r="W122" i="2"/>
  <c r="X122" i="2"/>
  <c r="V123" i="2" a="1"/>
  <c r="V123" i="2"/>
  <c r="W123" i="2"/>
  <c r="X123" i="2"/>
  <c r="V124" i="2" a="1"/>
  <c r="V124" i="2"/>
  <c r="W124" i="2"/>
  <c r="X124" i="2"/>
  <c r="V125" i="2" a="1"/>
  <c r="V125" i="2"/>
  <c r="W125" i="2"/>
  <c r="X125" i="2"/>
  <c r="V126" i="2" a="1"/>
  <c r="V126" i="2"/>
  <c r="W126" i="2"/>
  <c r="X126" i="2"/>
  <c r="V127" i="2" a="1"/>
  <c r="V127" i="2"/>
  <c r="W127" i="2"/>
  <c r="X127" i="2"/>
  <c r="V128" i="2" a="1"/>
  <c r="V128" i="2"/>
  <c r="W128" i="2"/>
  <c r="X128" i="2"/>
  <c r="V129" i="2" a="1"/>
  <c r="V129" i="2"/>
  <c r="W129" i="2"/>
  <c r="X129" i="2"/>
  <c r="V130" i="2" a="1"/>
  <c r="V130" i="2"/>
  <c r="W130" i="2"/>
  <c r="X130" i="2"/>
  <c r="V131" i="2" a="1"/>
  <c r="V131" i="2"/>
  <c r="W131" i="2"/>
  <c r="X131" i="2"/>
  <c r="V132" i="2" a="1"/>
  <c r="V132" i="2"/>
  <c r="W132" i="2"/>
  <c r="X132" i="2"/>
  <c r="V133" i="2" a="1"/>
  <c r="V133" i="2"/>
  <c r="W133" i="2"/>
  <c r="X133" i="2"/>
  <c r="V134" i="2" a="1"/>
  <c r="V134" i="2"/>
  <c r="W134" i="2"/>
  <c r="X134" i="2"/>
  <c r="V135" i="2" a="1"/>
  <c r="V135" i="2"/>
  <c r="W135" i="2"/>
  <c r="X135" i="2"/>
  <c r="V136" i="2" a="1"/>
  <c r="V136" i="2"/>
  <c r="W136" i="2"/>
  <c r="X136" i="2"/>
  <c r="V137" i="2" a="1"/>
  <c r="V137" i="2"/>
  <c r="W137" i="2"/>
  <c r="X137" i="2"/>
  <c r="V138" i="2" a="1"/>
  <c r="V138" i="2"/>
  <c r="W138" i="2"/>
  <c r="X138" i="2"/>
  <c r="V139" i="2" a="1"/>
  <c r="V139" i="2"/>
  <c r="W139" i="2"/>
  <c r="X139" i="2"/>
  <c r="V140" i="2" a="1"/>
  <c r="V140" i="2"/>
  <c r="W140" i="2"/>
  <c r="X140" i="2"/>
  <c r="V141" i="2" a="1"/>
  <c r="V141" i="2"/>
  <c r="W141" i="2"/>
  <c r="X141" i="2"/>
  <c r="V142" i="2" a="1"/>
  <c r="V142" i="2"/>
  <c r="W142" i="2"/>
  <c r="X142" i="2"/>
  <c r="V143" i="2" a="1"/>
  <c r="V143" i="2"/>
  <c r="W143" i="2"/>
  <c r="X143" i="2"/>
  <c r="V144" i="2" a="1"/>
  <c r="V144" i="2"/>
  <c r="W144" i="2"/>
  <c r="X144" i="2"/>
  <c r="V145" i="2" a="1"/>
  <c r="V145" i="2"/>
  <c r="W145" i="2"/>
  <c r="X145" i="2"/>
  <c r="V146" i="2" a="1"/>
  <c r="V146" i="2"/>
  <c r="W146" i="2"/>
  <c r="X146" i="2"/>
  <c r="V147" i="2" a="1"/>
  <c r="V147" i="2"/>
  <c r="W147" i="2"/>
  <c r="X147" i="2"/>
  <c r="V148" i="2" a="1"/>
  <c r="V148" i="2"/>
  <c r="W148" i="2"/>
  <c r="X148" i="2"/>
  <c r="V149" i="2" a="1"/>
  <c r="V149" i="2"/>
  <c r="W149" i="2"/>
  <c r="X149" i="2"/>
  <c r="V150" i="2" a="1"/>
  <c r="V150" i="2"/>
  <c r="W150" i="2"/>
  <c r="X150" i="2"/>
  <c r="V151" i="2" a="1"/>
  <c r="V151" i="2"/>
  <c r="W151" i="2"/>
  <c r="X151" i="2"/>
  <c r="V152" i="2" a="1"/>
  <c r="V152" i="2"/>
  <c r="W152" i="2"/>
  <c r="X152" i="2"/>
  <c r="V153" i="2" a="1"/>
  <c r="V153" i="2"/>
  <c r="W153" i="2"/>
  <c r="X153" i="2"/>
  <c r="V154" i="2" a="1"/>
  <c r="V154" i="2"/>
  <c r="W154" i="2"/>
  <c r="X154" i="2"/>
  <c r="V155" i="2" a="1"/>
  <c r="V155" i="2"/>
  <c r="W155" i="2"/>
  <c r="X155" i="2"/>
  <c r="V156" i="2" a="1"/>
  <c r="V156" i="2"/>
  <c r="W156" i="2"/>
  <c r="X156" i="2"/>
  <c r="V157" i="2" a="1"/>
  <c r="V157" i="2"/>
  <c r="W157" i="2"/>
  <c r="X157" i="2"/>
  <c r="V158" i="2" a="1"/>
  <c r="V158" i="2"/>
  <c r="W158" i="2"/>
  <c r="X158" i="2"/>
  <c r="V159" i="2" a="1"/>
  <c r="V159" i="2"/>
  <c r="W159" i="2"/>
  <c r="X159" i="2"/>
  <c r="V160" i="2" a="1"/>
  <c r="V160" i="2"/>
  <c r="W160" i="2"/>
  <c r="X160" i="2"/>
  <c r="V161" i="2" a="1"/>
  <c r="V161" i="2"/>
  <c r="W161" i="2"/>
  <c r="X161" i="2"/>
  <c r="V162" i="2" a="1"/>
  <c r="V162" i="2"/>
  <c r="W162" i="2"/>
  <c r="X162" i="2"/>
  <c r="V163" i="2" a="1"/>
  <c r="V163" i="2"/>
  <c r="W163" i="2"/>
  <c r="X163" i="2"/>
  <c r="V164" i="2" a="1"/>
  <c r="V164" i="2"/>
  <c r="W164" i="2"/>
  <c r="X164" i="2"/>
  <c r="V165" i="2" a="1"/>
  <c r="V165" i="2"/>
  <c r="W165" i="2"/>
  <c r="X165" i="2"/>
  <c r="V166" i="2" a="1"/>
  <c r="V166" i="2"/>
  <c r="W166" i="2"/>
  <c r="X166" i="2"/>
  <c r="V167" i="2" a="1"/>
  <c r="V167" i="2"/>
  <c r="W167" i="2"/>
  <c r="X167" i="2"/>
  <c r="V168" i="2" a="1"/>
  <c r="V168" i="2"/>
  <c r="W168" i="2"/>
  <c r="X168" i="2"/>
  <c r="V169" i="2" a="1"/>
  <c r="V169" i="2"/>
  <c r="W169" i="2"/>
  <c r="X169" i="2"/>
  <c r="V170" i="2" a="1"/>
  <c r="V170" i="2"/>
  <c r="W170" i="2"/>
  <c r="X170" i="2"/>
  <c r="V171" i="2" a="1"/>
  <c r="V171" i="2"/>
  <c r="W171" i="2"/>
  <c r="X171" i="2"/>
  <c r="V172" i="2" a="1"/>
  <c r="V172" i="2"/>
  <c r="W172" i="2"/>
  <c r="X172" i="2"/>
  <c r="V173" i="2" a="1"/>
  <c r="V173" i="2"/>
  <c r="W173" i="2"/>
  <c r="X173" i="2"/>
  <c r="V174" i="2" a="1"/>
  <c r="V174" i="2"/>
  <c r="W174" i="2"/>
  <c r="X174" i="2"/>
  <c r="V175" i="2" a="1"/>
  <c r="V175" i="2"/>
  <c r="W175" i="2"/>
  <c r="X175" i="2"/>
  <c r="V176" i="2" a="1"/>
  <c r="V176" i="2"/>
  <c r="W176" i="2"/>
  <c r="X176" i="2"/>
  <c r="V177" i="2" a="1"/>
  <c r="V177" i="2"/>
  <c r="W177" i="2"/>
  <c r="X177" i="2"/>
  <c r="V178" i="2" a="1"/>
  <c r="V178" i="2"/>
  <c r="W178" i="2"/>
  <c r="X178" i="2"/>
  <c r="V179" i="2" a="1"/>
  <c r="V179" i="2"/>
  <c r="W179" i="2"/>
  <c r="X179" i="2"/>
  <c r="V180" i="2" a="1"/>
  <c r="V180" i="2"/>
  <c r="W180" i="2"/>
  <c r="X180" i="2"/>
  <c r="V181" i="2" a="1"/>
  <c r="V181" i="2"/>
  <c r="W181" i="2"/>
  <c r="X181" i="2"/>
  <c r="V182" i="2" a="1"/>
  <c r="V182" i="2"/>
  <c r="W182" i="2"/>
  <c r="X182" i="2"/>
  <c r="V183" i="2" a="1"/>
  <c r="V183" i="2"/>
  <c r="W183" i="2"/>
  <c r="X183" i="2"/>
  <c r="V184" i="2" a="1"/>
  <c r="V184" i="2"/>
  <c r="W184" i="2"/>
  <c r="X184" i="2"/>
  <c r="V185" i="2" a="1"/>
  <c r="V185" i="2"/>
  <c r="W185" i="2"/>
  <c r="X185" i="2"/>
  <c r="V186" i="2" a="1"/>
  <c r="V186" i="2"/>
  <c r="W186" i="2"/>
  <c r="X186" i="2"/>
  <c r="V187" i="2" a="1"/>
  <c r="V187" i="2"/>
  <c r="W187" i="2"/>
  <c r="X187" i="2"/>
  <c r="V188" i="2" a="1"/>
  <c r="V188" i="2"/>
  <c r="W188" i="2"/>
  <c r="X188" i="2"/>
  <c r="V189" i="2" a="1"/>
  <c r="V189" i="2"/>
  <c r="W189" i="2"/>
  <c r="X189" i="2"/>
  <c r="V190" i="2" a="1"/>
  <c r="V190" i="2"/>
  <c r="W190" i="2"/>
  <c r="X190" i="2"/>
  <c r="V191" i="2" a="1"/>
  <c r="V191" i="2"/>
  <c r="W191" i="2"/>
  <c r="X191" i="2"/>
  <c r="V192" i="2" a="1"/>
  <c r="V192" i="2"/>
  <c r="W192" i="2"/>
  <c r="X192" i="2"/>
  <c r="V193" i="2" a="1"/>
  <c r="V193" i="2"/>
  <c r="W193" i="2"/>
  <c r="X193" i="2"/>
  <c r="V194" i="2" a="1"/>
  <c r="V194" i="2"/>
  <c r="W194" i="2"/>
  <c r="X194" i="2"/>
  <c r="V195" i="2" a="1"/>
  <c r="V195" i="2"/>
  <c r="W195" i="2"/>
  <c r="X195" i="2"/>
  <c r="V196" i="2" a="1"/>
  <c r="V196" i="2"/>
  <c r="W196" i="2"/>
  <c r="X196" i="2"/>
  <c r="V197" i="2" a="1"/>
  <c r="V197" i="2"/>
  <c r="W197" i="2"/>
  <c r="X197" i="2"/>
  <c r="V198" i="2" a="1"/>
  <c r="V198" i="2"/>
  <c r="W198" i="2"/>
  <c r="X198" i="2"/>
  <c r="V199" i="2" a="1"/>
  <c r="V199" i="2"/>
  <c r="W199" i="2"/>
  <c r="X199" i="2"/>
  <c r="V200" i="2" a="1"/>
  <c r="V200" i="2"/>
  <c r="W200" i="2"/>
  <c r="X200" i="2"/>
  <c r="V201" i="2" a="1"/>
  <c r="V201" i="2"/>
  <c r="W201" i="2"/>
  <c r="X201" i="2"/>
  <c r="V202" i="2" a="1"/>
  <c r="V202" i="2"/>
  <c r="W202" i="2"/>
  <c r="X202" i="2"/>
  <c r="V203" i="2" a="1"/>
  <c r="V203" i="2"/>
  <c r="W203" i="2"/>
  <c r="X203" i="2"/>
  <c r="V204" i="2" a="1"/>
  <c r="V204" i="2"/>
  <c r="W204" i="2"/>
  <c r="X204" i="2"/>
  <c r="V205" i="2" a="1"/>
  <c r="V205" i="2"/>
  <c r="W205" i="2"/>
  <c r="X205" i="2"/>
  <c r="V206" i="2" a="1"/>
  <c r="V206" i="2"/>
  <c r="W206" i="2"/>
  <c r="X206" i="2"/>
  <c r="V207" i="2" a="1"/>
  <c r="V207" i="2"/>
  <c r="W207" i="2"/>
  <c r="X207" i="2"/>
  <c r="V208" i="2" a="1"/>
  <c r="V208" i="2"/>
  <c r="W208" i="2"/>
  <c r="X208" i="2"/>
  <c r="V209" i="2" a="1"/>
  <c r="V209" i="2"/>
  <c r="W209" i="2"/>
  <c r="X209" i="2"/>
  <c r="V210" i="2" a="1"/>
  <c r="V210" i="2"/>
  <c r="W210" i="2"/>
  <c r="X210" i="2"/>
  <c r="V211" i="2" a="1"/>
  <c r="V211" i="2"/>
  <c r="W211" i="2"/>
  <c r="X211" i="2"/>
  <c r="V212" i="2" a="1"/>
  <c r="V212" i="2"/>
  <c r="W212" i="2"/>
  <c r="X212" i="2"/>
  <c r="V213" i="2" a="1"/>
  <c r="V213" i="2"/>
  <c r="W213" i="2"/>
  <c r="X213" i="2"/>
  <c r="V214" i="2" a="1"/>
  <c r="V214" i="2"/>
  <c r="W214" i="2"/>
  <c r="X214" i="2"/>
  <c r="V215" i="2" a="1"/>
  <c r="V215" i="2"/>
  <c r="W215" i="2"/>
  <c r="X215" i="2"/>
  <c r="V216" i="2" a="1"/>
  <c r="V216" i="2"/>
  <c r="W216" i="2"/>
  <c r="X216" i="2"/>
  <c r="V217" i="2" a="1"/>
  <c r="V217" i="2"/>
  <c r="W217" i="2"/>
  <c r="X217" i="2"/>
  <c r="V218" i="2" a="1"/>
  <c r="V218" i="2"/>
  <c r="W218" i="2"/>
  <c r="X218" i="2"/>
  <c r="V219" i="2" a="1"/>
  <c r="V219" i="2"/>
  <c r="W219" i="2"/>
  <c r="X219" i="2"/>
  <c r="V220" i="2" a="1"/>
  <c r="V220" i="2"/>
  <c r="W220" i="2"/>
  <c r="X220" i="2"/>
  <c r="V221" i="2" a="1"/>
  <c r="V221" i="2"/>
  <c r="W221" i="2"/>
  <c r="X221" i="2"/>
  <c r="V222" i="2" a="1"/>
  <c r="V222" i="2"/>
  <c r="W222" i="2"/>
  <c r="X222" i="2"/>
  <c r="V223" i="2" a="1"/>
  <c r="V223" i="2"/>
  <c r="W223" i="2"/>
  <c r="X223" i="2"/>
  <c r="V224" i="2" a="1"/>
  <c r="V224" i="2"/>
  <c r="W224" i="2"/>
  <c r="X224" i="2"/>
  <c r="V225" i="2" a="1"/>
  <c r="V225" i="2"/>
  <c r="W225" i="2"/>
  <c r="X225" i="2"/>
  <c r="V226" i="2" a="1"/>
  <c r="V226" i="2"/>
  <c r="W226" i="2"/>
  <c r="X226" i="2"/>
  <c r="V227" i="2" a="1"/>
  <c r="V227" i="2"/>
  <c r="W227" i="2"/>
  <c r="X227" i="2"/>
  <c r="V228" i="2" a="1"/>
  <c r="V228" i="2"/>
  <c r="W228" i="2"/>
  <c r="X228" i="2"/>
  <c r="V229" i="2" a="1"/>
  <c r="V229" i="2"/>
  <c r="W229" i="2"/>
  <c r="X229" i="2"/>
  <c r="V230" i="2" a="1"/>
  <c r="V230" i="2"/>
  <c r="W230" i="2"/>
  <c r="X230" i="2"/>
  <c r="V231" i="2" a="1"/>
  <c r="V231" i="2"/>
  <c r="W231" i="2"/>
  <c r="X231" i="2"/>
  <c r="V232" i="2" a="1"/>
  <c r="V232" i="2"/>
  <c r="W232" i="2"/>
  <c r="X232" i="2"/>
  <c r="V233" i="2" a="1"/>
  <c r="V233" i="2"/>
  <c r="W233" i="2"/>
  <c r="X233" i="2"/>
  <c r="V234" i="2" a="1"/>
  <c r="V234" i="2"/>
  <c r="W234" i="2"/>
  <c r="X234" i="2"/>
  <c r="V235" i="2" a="1"/>
  <c r="V235" i="2"/>
  <c r="W235" i="2"/>
  <c r="X235" i="2"/>
  <c r="V236" i="2" a="1"/>
  <c r="V236" i="2"/>
  <c r="W236" i="2"/>
  <c r="X236" i="2"/>
  <c r="V237" i="2" a="1"/>
  <c r="V237" i="2"/>
  <c r="W237" i="2"/>
  <c r="X237" i="2"/>
  <c r="V238" i="2" a="1"/>
  <c r="V238" i="2"/>
  <c r="W238" i="2"/>
  <c r="X238" i="2"/>
  <c r="V239" i="2" a="1"/>
  <c r="V239" i="2"/>
  <c r="W239" i="2"/>
  <c r="X239" i="2"/>
  <c r="V240" i="2" a="1"/>
  <c r="V240" i="2"/>
  <c r="W240" i="2"/>
  <c r="X240" i="2"/>
  <c r="V241" i="2" a="1"/>
  <c r="V241" i="2"/>
  <c r="W241" i="2"/>
  <c r="X241" i="2"/>
  <c r="V242" i="2" a="1"/>
  <c r="V242" i="2"/>
  <c r="W242" i="2"/>
  <c r="X242" i="2"/>
  <c r="V243" i="2" a="1"/>
  <c r="V243" i="2"/>
  <c r="W243" i="2"/>
  <c r="X243" i="2"/>
  <c r="V244" i="2" a="1"/>
  <c r="V244" i="2"/>
  <c r="W244" i="2"/>
  <c r="X244" i="2"/>
  <c r="V245" i="2" a="1"/>
  <c r="V245" i="2"/>
  <c r="W245" i="2"/>
  <c r="X245" i="2"/>
  <c r="V246" i="2" a="1"/>
  <c r="V246" i="2"/>
  <c r="W246" i="2"/>
  <c r="X246" i="2"/>
  <c r="V247" i="2" a="1"/>
  <c r="V247" i="2"/>
  <c r="W247" i="2"/>
  <c r="X247" i="2"/>
  <c r="V248" i="2" a="1"/>
  <c r="V248" i="2"/>
  <c r="W248" i="2"/>
  <c r="X248" i="2"/>
  <c r="V249" i="2" a="1"/>
  <c r="V249" i="2"/>
  <c r="W249" i="2"/>
  <c r="X249" i="2"/>
  <c r="V250" i="2" a="1"/>
  <c r="V250" i="2"/>
  <c r="W250" i="2"/>
  <c r="X250" i="2"/>
  <c r="V251" i="2" a="1"/>
  <c r="V251" i="2"/>
  <c r="W251" i="2"/>
  <c r="X251" i="2"/>
  <c r="V252" i="2" a="1"/>
  <c r="V252" i="2"/>
  <c r="W252" i="2"/>
  <c r="X252" i="2"/>
  <c r="V253" i="2" a="1"/>
  <c r="V253" i="2"/>
  <c r="W253" i="2"/>
  <c r="X253" i="2"/>
  <c r="V254" i="2" a="1"/>
  <c r="V254" i="2"/>
  <c r="W254" i="2"/>
  <c r="X254" i="2"/>
  <c r="V255" i="2" a="1"/>
  <c r="V255" i="2"/>
  <c r="W255" i="2"/>
  <c r="X255" i="2"/>
  <c r="V256" i="2" a="1"/>
  <c r="V256" i="2"/>
  <c r="W256" i="2"/>
  <c r="X256" i="2"/>
  <c r="V257" i="2" a="1"/>
  <c r="V257" i="2"/>
  <c r="W257" i="2"/>
  <c r="X257" i="2"/>
  <c r="V258" i="2" a="1"/>
  <c r="V258" i="2"/>
  <c r="W258" i="2"/>
  <c r="X258" i="2"/>
  <c r="V259" i="2" a="1"/>
  <c r="V259" i="2"/>
  <c r="W259" i="2"/>
  <c r="X259" i="2"/>
  <c r="V260" i="2" a="1"/>
  <c r="V260" i="2"/>
  <c r="W260" i="2"/>
  <c r="X260" i="2"/>
  <c r="V261" i="2" a="1"/>
  <c r="V261" i="2"/>
  <c r="W261" i="2"/>
  <c r="X261" i="2"/>
  <c r="V262" i="2" a="1"/>
  <c r="V262" i="2"/>
  <c r="W262" i="2"/>
  <c r="X262" i="2"/>
  <c r="V263" i="2" a="1"/>
  <c r="V263" i="2"/>
  <c r="W263" i="2"/>
  <c r="X263" i="2"/>
  <c r="V264" i="2" a="1"/>
  <c r="V264" i="2"/>
  <c r="W264" i="2"/>
  <c r="X264" i="2"/>
  <c r="V265" i="2" a="1"/>
  <c r="V265" i="2"/>
  <c r="W265" i="2"/>
  <c r="X265" i="2"/>
  <c r="V266" i="2" a="1"/>
  <c r="V266" i="2"/>
  <c r="W266" i="2"/>
  <c r="X266" i="2"/>
  <c r="V267" i="2" a="1"/>
  <c r="V267" i="2"/>
  <c r="W267" i="2"/>
  <c r="X267" i="2"/>
  <c r="V268" i="2" a="1"/>
  <c r="V268" i="2"/>
  <c r="W268" i="2"/>
  <c r="X268" i="2"/>
  <c r="V269" i="2" a="1"/>
  <c r="V269" i="2"/>
  <c r="W269" i="2"/>
  <c r="X269" i="2"/>
  <c r="V270" i="2" a="1"/>
  <c r="V270" i="2"/>
  <c r="W270" i="2"/>
  <c r="X270" i="2"/>
  <c r="V271" i="2" a="1"/>
  <c r="V271" i="2"/>
  <c r="W271" i="2"/>
  <c r="X271" i="2"/>
  <c r="V272" i="2" a="1"/>
  <c r="V272" i="2"/>
  <c r="W272" i="2"/>
  <c r="X272" i="2"/>
  <c r="V273" i="2" a="1"/>
  <c r="V273" i="2"/>
  <c r="W273" i="2"/>
  <c r="X273" i="2"/>
  <c r="V274" i="2" a="1"/>
  <c r="V274" i="2"/>
  <c r="W274" i="2"/>
  <c r="X274" i="2"/>
  <c r="V275" i="2" a="1"/>
  <c r="V275" i="2"/>
  <c r="W275" i="2"/>
  <c r="X275" i="2"/>
  <c r="V276" i="2" a="1"/>
  <c r="V276" i="2"/>
  <c r="W276" i="2"/>
  <c r="X276" i="2"/>
  <c r="V277" i="2" a="1"/>
  <c r="V277" i="2"/>
  <c r="W277" i="2"/>
  <c r="X277" i="2"/>
  <c r="V278" i="2" a="1"/>
  <c r="V278" i="2"/>
  <c r="W278" i="2"/>
  <c r="X278" i="2"/>
  <c r="V279" i="2" a="1"/>
  <c r="V279" i="2"/>
  <c r="W279" i="2"/>
  <c r="X279" i="2"/>
  <c r="V280" i="2" a="1"/>
  <c r="V280" i="2"/>
  <c r="W280" i="2"/>
  <c r="X280" i="2"/>
  <c r="V281" i="2" a="1"/>
  <c r="V281" i="2"/>
  <c r="W281" i="2"/>
  <c r="X281" i="2"/>
  <c r="V282" i="2" a="1"/>
  <c r="V282" i="2"/>
  <c r="W282" i="2"/>
  <c r="X282" i="2"/>
  <c r="V283" i="2" a="1"/>
  <c r="V283" i="2"/>
  <c r="W283" i="2"/>
  <c r="X283" i="2"/>
  <c r="V284" i="2" a="1"/>
  <c r="V284" i="2"/>
  <c r="W284" i="2"/>
  <c r="X284" i="2"/>
  <c r="V285" i="2" a="1"/>
  <c r="V285" i="2"/>
  <c r="W285" i="2"/>
  <c r="X285" i="2"/>
  <c r="V286" i="2" a="1"/>
  <c r="V286" i="2"/>
  <c r="W286" i="2"/>
  <c r="X286" i="2"/>
  <c r="V287" i="2" a="1"/>
  <c r="V287" i="2"/>
  <c r="W287" i="2"/>
  <c r="X287" i="2"/>
  <c r="V288" i="2" a="1"/>
  <c r="V288" i="2"/>
  <c r="W288" i="2"/>
  <c r="X288" i="2"/>
  <c r="V289" i="2" a="1"/>
  <c r="V289" i="2"/>
  <c r="W289" i="2"/>
  <c r="X289" i="2"/>
  <c r="V290" i="2" a="1"/>
  <c r="V290" i="2"/>
  <c r="W290" i="2"/>
  <c r="X290" i="2"/>
  <c r="V291" i="2" a="1"/>
  <c r="V291" i="2"/>
  <c r="W291" i="2"/>
  <c r="X291" i="2"/>
  <c r="V292" i="2" a="1"/>
  <c r="V292" i="2"/>
  <c r="W292" i="2"/>
  <c r="X292" i="2"/>
  <c r="V293" i="2" a="1"/>
  <c r="V293" i="2"/>
  <c r="W293" i="2"/>
  <c r="X293" i="2"/>
  <c r="V294" i="2" a="1"/>
  <c r="V294" i="2"/>
  <c r="W294" i="2"/>
  <c r="X294" i="2"/>
  <c r="V295" i="2" a="1"/>
  <c r="V295" i="2"/>
  <c r="W295" i="2"/>
  <c r="X295" i="2"/>
  <c r="V296" i="2" a="1"/>
  <c r="V296" i="2"/>
  <c r="W296" i="2"/>
  <c r="X296" i="2"/>
  <c r="V297" i="2" a="1"/>
  <c r="V297" i="2"/>
  <c r="W297" i="2"/>
  <c r="X297" i="2"/>
  <c r="V298" i="2" a="1"/>
  <c r="V298" i="2"/>
  <c r="W298" i="2"/>
  <c r="X298" i="2"/>
  <c r="V299" i="2" a="1"/>
  <c r="V299" i="2"/>
  <c r="W299" i="2"/>
  <c r="X299" i="2"/>
  <c r="V300" i="2" a="1"/>
  <c r="V300" i="2"/>
  <c r="W300" i="2"/>
  <c r="X300" i="2"/>
  <c r="V301" i="2" a="1"/>
  <c r="V301" i="2"/>
  <c r="W301" i="2"/>
  <c r="X301" i="2"/>
  <c r="V302" i="2" a="1"/>
  <c r="V302" i="2"/>
  <c r="W302" i="2"/>
  <c r="X302" i="2"/>
  <c r="V303" i="2" a="1"/>
  <c r="V303" i="2"/>
  <c r="W303" i="2"/>
  <c r="X303" i="2"/>
  <c r="V304" i="2" a="1"/>
  <c r="V304" i="2"/>
  <c r="W304" i="2"/>
  <c r="X304" i="2"/>
  <c r="V305" i="2" a="1"/>
  <c r="V305" i="2"/>
  <c r="W305" i="2"/>
  <c r="X305" i="2"/>
  <c r="V306" i="2" a="1"/>
  <c r="V306" i="2"/>
  <c r="W306" i="2"/>
  <c r="X306" i="2"/>
  <c r="V307" i="2" a="1"/>
  <c r="V307" i="2"/>
  <c r="W307" i="2"/>
  <c r="X307" i="2"/>
  <c r="V308" i="2" a="1"/>
  <c r="V308" i="2"/>
  <c r="W308" i="2"/>
  <c r="X308" i="2"/>
  <c r="V309" i="2" a="1"/>
  <c r="V309" i="2"/>
  <c r="W309" i="2"/>
  <c r="X309" i="2"/>
  <c r="V310" i="2" a="1"/>
  <c r="V310" i="2"/>
  <c r="W310" i="2"/>
  <c r="X310" i="2"/>
  <c r="V311" i="2" a="1"/>
  <c r="V311" i="2"/>
  <c r="W311" i="2"/>
  <c r="X311" i="2"/>
  <c r="V312" i="2" a="1"/>
  <c r="V312" i="2"/>
  <c r="W312" i="2"/>
  <c r="X312" i="2"/>
  <c r="V313" i="2" a="1"/>
  <c r="V313" i="2"/>
  <c r="W313" i="2"/>
  <c r="X313" i="2"/>
  <c r="V314" i="2" a="1"/>
  <c r="V314" i="2"/>
  <c r="W314" i="2"/>
  <c r="X314" i="2"/>
  <c r="V315" i="2" a="1"/>
  <c r="V315" i="2"/>
  <c r="W315" i="2"/>
  <c r="X315" i="2"/>
  <c r="V316" i="2" a="1"/>
  <c r="V316" i="2"/>
  <c r="W316" i="2"/>
  <c r="X316" i="2"/>
  <c r="V317" i="2" a="1"/>
  <c r="V317" i="2"/>
  <c r="W317" i="2"/>
  <c r="X317" i="2"/>
  <c r="V318" i="2" a="1"/>
  <c r="V318" i="2"/>
  <c r="W318" i="2"/>
  <c r="X318" i="2"/>
  <c r="V319" i="2" a="1"/>
  <c r="V319" i="2"/>
  <c r="W319" i="2"/>
  <c r="X319" i="2"/>
  <c r="V320" i="2" a="1"/>
  <c r="V320" i="2"/>
  <c r="W320" i="2"/>
  <c r="X320" i="2"/>
  <c r="V321" i="2" a="1"/>
  <c r="V321" i="2"/>
  <c r="W321" i="2"/>
  <c r="X321" i="2"/>
  <c r="V322" i="2" a="1"/>
  <c r="V322" i="2"/>
  <c r="W322" i="2"/>
  <c r="X322" i="2"/>
  <c r="V323" i="2" a="1"/>
  <c r="V323" i="2"/>
  <c r="W323" i="2"/>
  <c r="X323" i="2"/>
  <c r="V324" i="2" a="1"/>
  <c r="V324" i="2"/>
  <c r="W324" i="2"/>
  <c r="X324" i="2"/>
  <c r="V325" i="2" a="1"/>
  <c r="V325" i="2"/>
  <c r="W325" i="2"/>
  <c r="X325" i="2"/>
  <c r="V326" i="2" a="1"/>
  <c r="V326" i="2"/>
  <c r="W326" i="2"/>
  <c r="X326" i="2"/>
  <c r="V327" i="2" a="1"/>
  <c r="V327" i="2"/>
  <c r="W327" i="2"/>
  <c r="X327" i="2"/>
  <c r="V328" i="2" a="1"/>
  <c r="V328" i="2"/>
  <c r="W328" i="2"/>
  <c r="X328" i="2"/>
  <c r="V329" i="2" a="1"/>
  <c r="V329" i="2"/>
  <c r="W329" i="2"/>
  <c r="X329" i="2"/>
  <c r="V330" i="2" a="1"/>
  <c r="V330" i="2"/>
  <c r="W330" i="2"/>
  <c r="X330" i="2"/>
  <c r="V331" i="2" a="1"/>
  <c r="V331" i="2"/>
  <c r="W331" i="2"/>
  <c r="X331" i="2"/>
  <c r="V332" i="2" a="1"/>
  <c r="V332" i="2"/>
  <c r="W332" i="2"/>
  <c r="X332" i="2"/>
  <c r="V333" i="2" a="1"/>
  <c r="V333" i="2"/>
  <c r="W333" i="2"/>
  <c r="X333" i="2"/>
  <c r="V334" i="2" a="1"/>
  <c r="V334" i="2"/>
  <c r="W334" i="2"/>
  <c r="X334" i="2"/>
  <c r="V335" i="2" a="1"/>
  <c r="V335" i="2"/>
  <c r="W335" i="2"/>
  <c r="X335" i="2"/>
  <c r="V336" i="2" a="1"/>
  <c r="V336" i="2"/>
  <c r="W336" i="2"/>
  <c r="X336" i="2"/>
  <c r="V337" i="2" a="1"/>
  <c r="V337" i="2"/>
  <c r="W337" i="2"/>
  <c r="X337" i="2"/>
  <c r="V338" i="2" a="1"/>
  <c r="V338" i="2"/>
  <c r="W338" i="2"/>
  <c r="X338" i="2"/>
  <c r="V339" i="2" a="1"/>
  <c r="V339" i="2"/>
  <c r="W339" i="2"/>
  <c r="X339" i="2"/>
  <c r="V340" i="2" a="1"/>
  <c r="V340" i="2"/>
  <c r="W340" i="2"/>
  <c r="X340" i="2"/>
  <c r="V341" i="2" a="1"/>
  <c r="V341" i="2"/>
  <c r="W341" i="2"/>
  <c r="X341" i="2"/>
  <c r="V342" i="2" a="1"/>
  <c r="V342" i="2"/>
  <c r="W342" i="2"/>
  <c r="X342" i="2"/>
  <c r="V343" i="2" a="1"/>
  <c r="V343" i="2"/>
  <c r="W343" i="2"/>
  <c r="X343" i="2"/>
  <c r="V344" i="2" a="1"/>
  <c r="V344" i="2"/>
  <c r="W344" i="2"/>
  <c r="X344" i="2"/>
  <c r="V345" i="2" a="1"/>
  <c r="V345" i="2"/>
  <c r="W345" i="2"/>
  <c r="X345" i="2"/>
  <c r="V346" i="2" a="1"/>
  <c r="V346" i="2"/>
  <c r="W346" i="2"/>
  <c r="X346" i="2"/>
  <c r="V347" i="2" a="1"/>
  <c r="V347" i="2"/>
  <c r="W347" i="2"/>
  <c r="X347" i="2"/>
  <c r="V348" i="2" a="1"/>
  <c r="V348" i="2"/>
  <c r="W348" i="2"/>
  <c r="X348" i="2"/>
  <c r="V349" i="2" a="1"/>
  <c r="V349" i="2"/>
  <c r="W349" i="2"/>
  <c r="X349" i="2"/>
  <c r="V350" i="2" a="1"/>
  <c r="V350" i="2"/>
  <c r="W350" i="2"/>
  <c r="X350" i="2"/>
  <c r="V351" i="2" a="1"/>
  <c r="V351" i="2"/>
  <c r="W351" i="2"/>
  <c r="X351" i="2"/>
  <c r="V352" i="2" a="1"/>
  <c r="V352" i="2"/>
  <c r="W352" i="2"/>
  <c r="X352" i="2"/>
  <c r="V353" i="2" a="1"/>
  <c r="V353" i="2"/>
  <c r="W353" i="2"/>
  <c r="X353" i="2"/>
  <c r="V354" i="2" a="1"/>
  <c r="V354" i="2"/>
  <c r="W354" i="2"/>
  <c r="X354" i="2"/>
  <c r="V355" i="2" a="1"/>
  <c r="V355" i="2"/>
  <c r="W355" i="2"/>
  <c r="X355" i="2"/>
  <c r="V356" i="2" a="1"/>
  <c r="V356" i="2"/>
  <c r="W356" i="2"/>
  <c r="X356" i="2"/>
  <c r="V357" i="2" a="1"/>
  <c r="V357" i="2"/>
  <c r="W357" i="2"/>
  <c r="X357" i="2"/>
  <c r="V358" i="2" a="1"/>
  <c r="V358" i="2"/>
  <c r="W358" i="2"/>
  <c r="X358" i="2"/>
  <c r="V359" i="2" a="1"/>
  <c r="V359" i="2"/>
  <c r="W359" i="2"/>
  <c r="X359" i="2"/>
  <c r="V360" i="2" a="1"/>
  <c r="V360" i="2"/>
  <c r="W360" i="2"/>
  <c r="X360" i="2"/>
  <c r="V361" i="2" a="1"/>
  <c r="V361" i="2"/>
  <c r="W361" i="2"/>
  <c r="X361" i="2"/>
  <c r="V362" i="2" a="1"/>
  <c r="V362" i="2"/>
  <c r="W362" i="2"/>
  <c r="X362" i="2"/>
  <c r="V363" i="2" a="1"/>
  <c r="V363" i="2"/>
  <c r="W363" i="2"/>
  <c r="X363" i="2"/>
  <c r="V364" i="2" a="1"/>
  <c r="V364" i="2"/>
  <c r="W364" i="2"/>
  <c r="X364" i="2"/>
  <c r="V365" i="2" a="1"/>
  <c r="V365" i="2"/>
  <c r="W365" i="2"/>
  <c r="X365" i="2"/>
  <c r="V366" i="2" a="1"/>
  <c r="V366" i="2"/>
  <c r="W366" i="2"/>
  <c r="X366" i="2"/>
  <c r="V367" i="2" a="1"/>
  <c r="V367" i="2"/>
  <c r="W367" i="2"/>
  <c r="X367" i="2"/>
  <c r="V368" i="2" a="1"/>
  <c r="V368" i="2"/>
  <c r="W368" i="2"/>
  <c r="X368" i="2"/>
  <c r="V369" i="2" a="1"/>
  <c r="V369" i="2"/>
  <c r="W369" i="2"/>
  <c r="X369" i="2"/>
  <c r="V370" i="2" a="1"/>
  <c r="V370" i="2"/>
  <c r="W370" i="2"/>
  <c r="X370" i="2"/>
  <c r="V371" i="2" a="1"/>
  <c r="V371" i="2"/>
  <c r="W371" i="2"/>
  <c r="X371" i="2"/>
  <c r="V372" i="2" a="1"/>
  <c r="V372" i="2"/>
  <c r="W372" i="2"/>
  <c r="X372" i="2"/>
  <c r="V373" i="2" a="1"/>
  <c r="V373" i="2"/>
  <c r="W373" i="2"/>
  <c r="X373" i="2"/>
  <c r="V374" i="2" a="1"/>
  <c r="V374" i="2"/>
  <c r="W374" i="2"/>
  <c r="X374" i="2"/>
  <c r="V375" i="2" a="1"/>
  <c r="V375" i="2"/>
  <c r="W375" i="2"/>
  <c r="X375" i="2"/>
  <c r="V376" i="2" a="1"/>
  <c r="V376" i="2"/>
  <c r="W376" i="2"/>
  <c r="X376" i="2"/>
  <c r="V377" i="2" a="1"/>
  <c r="V377" i="2"/>
  <c r="W377" i="2"/>
  <c r="X377" i="2"/>
  <c r="V378" i="2" a="1"/>
  <c r="V378" i="2"/>
  <c r="W378" i="2"/>
  <c r="X378" i="2"/>
  <c r="V379" i="2" a="1"/>
  <c r="V379" i="2"/>
  <c r="W379" i="2"/>
  <c r="X379" i="2"/>
  <c r="V380" i="2" a="1"/>
  <c r="V380" i="2"/>
  <c r="W380" i="2"/>
  <c r="X380" i="2"/>
  <c r="V381" i="2" a="1"/>
  <c r="V381" i="2"/>
  <c r="W381" i="2"/>
  <c r="X381" i="2"/>
  <c r="V382" i="2" a="1"/>
  <c r="V382" i="2"/>
  <c r="W382" i="2"/>
  <c r="X382" i="2"/>
  <c r="V383" i="2" a="1"/>
  <c r="V383" i="2"/>
  <c r="W383" i="2"/>
  <c r="X383" i="2"/>
  <c r="V384" i="2" a="1"/>
  <c r="V384" i="2"/>
  <c r="W384" i="2"/>
  <c r="X384" i="2"/>
  <c r="V385" i="2" a="1"/>
  <c r="V385" i="2"/>
  <c r="W385" i="2"/>
  <c r="X385" i="2"/>
  <c r="V386" i="2" a="1"/>
  <c r="V386" i="2"/>
  <c r="W386" i="2"/>
  <c r="X386" i="2"/>
  <c r="V387" i="2" a="1"/>
  <c r="V387" i="2"/>
  <c r="W387" i="2"/>
  <c r="X387" i="2"/>
  <c r="V388" i="2" a="1"/>
  <c r="V388" i="2"/>
  <c r="W388" i="2"/>
  <c r="X388" i="2"/>
  <c r="V389" i="2" a="1"/>
  <c r="V389" i="2"/>
  <c r="W389" i="2"/>
  <c r="X389" i="2"/>
  <c r="V390" i="2" a="1"/>
  <c r="V390" i="2"/>
  <c r="W390" i="2"/>
  <c r="X390" i="2"/>
  <c r="V391" i="2" a="1"/>
  <c r="V391" i="2"/>
  <c r="W391" i="2"/>
  <c r="X391" i="2"/>
  <c r="V392" i="2" a="1"/>
  <c r="V392" i="2"/>
  <c r="W392" i="2"/>
  <c r="X392" i="2"/>
  <c r="V393" i="2" a="1"/>
  <c r="V393" i="2"/>
  <c r="W393" i="2"/>
  <c r="X393" i="2"/>
  <c r="V394" i="2" a="1"/>
  <c r="V394" i="2"/>
  <c r="W394" i="2"/>
  <c r="X394" i="2"/>
  <c r="V395" i="2" a="1"/>
  <c r="V395" i="2"/>
  <c r="W395" i="2"/>
  <c r="X395" i="2"/>
  <c r="V396" i="2" a="1"/>
  <c r="V396" i="2"/>
  <c r="W396" i="2"/>
  <c r="X396" i="2"/>
  <c r="V397" i="2" a="1"/>
  <c r="V397" i="2"/>
  <c r="W397" i="2"/>
  <c r="X397" i="2"/>
  <c r="V398" i="2" a="1"/>
  <c r="V398" i="2"/>
  <c r="W398" i="2"/>
  <c r="X398" i="2"/>
  <c r="V399" i="2" a="1"/>
  <c r="V399" i="2"/>
  <c r="W399" i="2"/>
  <c r="X399" i="2"/>
  <c r="V400" i="2" a="1"/>
  <c r="V400" i="2"/>
  <c r="W400" i="2"/>
  <c r="X400" i="2"/>
  <c r="V401" i="2" a="1"/>
  <c r="V401" i="2"/>
  <c r="W401" i="2"/>
  <c r="X401" i="2"/>
  <c r="V402" i="2" a="1"/>
  <c r="V402" i="2"/>
  <c r="W402" i="2"/>
  <c r="X402" i="2"/>
  <c r="V403" i="2" a="1"/>
  <c r="V403" i="2"/>
  <c r="W403" i="2"/>
  <c r="X403" i="2"/>
  <c r="V404" i="2" a="1"/>
  <c r="V404" i="2"/>
  <c r="W404" i="2"/>
  <c r="X404" i="2"/>
  <c r="V405" i="2" a="1"/>
  <c r="V405" i="2"/>
  <c r="W405" i="2"/>
  <c r="X405" i="2"/>
  <c r="V406" i="2" a="1"/>
  <c r="V406" i="2"/>
  <c r="W406" i="2"/>
  <c r="X406" i="2"/>
  <c r="V407" i="2" a="1"/>
  <c r="V407" i="2"/>
  <c r="W407" i="2"/>
  <c r="X407" i="2"/>
  <c r="V408" i="2" a="1"/>
  <c r="V408" i="2"/>
  <c r="W408" i="2"/>
  <c r="X408" i="2"/>
  <c r="V409" i="2" a="1"/>
  <c r="V409" i="2"/>
  <c r="W409" i="2"/>
  <c r="X409" i="2"/>
  <c r="V410" i="2" a="1"/>
  <c r="V410" i="2"/>
  <c r="W410" i="2"/>
  <c r="X410" i="2"/>
  <c r="V411" i="2" a="1"/>
  <c r="V411" i="2"/>
  <c r="W411" i="2"/>
  <c r="X411" i="2"/>
  <c r="V412" i="2" a="1"/>
  <c r="V412" i="2"/>
  <c r="W412" i="2"/>
  <c r="X412" i="2"/>
  <c r="V413" i="2" a="1"/>
  <c r="V413" i="2"/>
  <c r="W413" i="2"/>
  <c r="X413" i="2"/>
  <c r="V414" i="2" a="1"/>
  <c r="V414" i="2"/>
  <c r="W414" i="2"/>
  <c r="X414" i="2"/>
  <c r="V415" i="2" a="1"/>
  <c r="V415" i="2"/>
  <c r="W415" i="2"/>
  <c r="X415" i="2"/>
  <c r="V416" i="2" a="1"/>
  <c r="V416" i="2"/>
  <c r="W416" i="2"/>
  <c r="X416" i="2"/>
  <c r="V417" i="2" a="1"/>
  <c r="V417" i="2"/>
  <c r="W417" i="2"/>
  <c r="X417" i="2"/>
  <c r="V418" i="2" a="1"/>
  <c r="V418" i="2"/>
  <c r="W418" i="2"/>
  <c r="X418" i="2"/>
  <c r="V419" i="2" a="1"/>
  <c r="V419" i="2"/>
  <c r="W419" i="2"/>
  <c r="X419" i="2"/>
  <c r="V420" i="2" a="1"/>
  <c r="V420" i="2"/>
  <c r="W420" i="2"/>
  <c r="X420" i="2"/>
  <c r="V421" i="2" a="1"/>
  <c r="V421" i="2"/>
  <c r="W421" i="2"/>
  <c r="X421" i="2"/>
  <c r="V422" i="2" a="1"/>
  <c r="V422" i="2"/>
  <c r="W422" i="2"/>
  <c r="X422" i="2"/>
  <c r="V423" i="2" a="1"/>
  <c r="V423" i="2"/>
  <c r="W423" i="2"/>
  <c r="X423" i="2"/>
  <c r="V424" i="2" a="1"/>
  <c r="V424" i="2"/>
  <c r="W424" i="2"/>
  <c r="X424" i="2"/>
  <c r="V425" i="2" a="1"/>
  <c r="V425" i="2"/>
  <c r="W425" i="2"/>
  <c r="X425" i="2"/>
  <c r="V426" i="2" a="1"/>
  <c r="V426" i="2"/>
  <c r="W426" i="2"/>
  <c r="X426" i="2"/>
  <c r="V427" i="2" a="1"/>
  <c r="V427" i="2"/>
  <c r="W427" i="2"/>
  <c r="X427" i="2"/>
  <c r="V428" i="2" a="1"/>
  <c r="V428" i="2"/>
  <c r="W428" i="2"/>
  <c r="X428" i="2"/>
  <c r="V429" i="2" a="1"/>
  <c r="V429" i="2"/>
  <c r="W429" i="2"/>
  <c r="X429" i="2"/>
  <c r="V430" i="2" a="1"/>
  <c r="V430" i="2"/>
  <c r="W430" i="2"/>
  <c r="X430" i="2"/>
  <c r="V431" i="2" a="1"/>
  <c r="V431" i="2"/>
  <c r="W431" i="2"/>
  <c r="X431" i="2"/>
  <c r="V432" i="2" a="1"/>
  <c r="V432" i="2"/>
  <c r="W432" i="2"/>
  <c r="X432" i="2"/>
  <c r="V433" i="2" a="1"/>
  <c r="V433" i="2"/>
  <c r="W433" i="2"/>
  <c r="X433" i="2"/>
  <c r="V434" i="2" a="1"/>
  <c r="V434" i="2"/>
  <c r="W434" i="2"/>
  <c r="X434" i="2"/>
  <c r="V435" i="2" a="1"/>
  <c r="V435" i="2"/>
  <c r="W435" i="2"/>
  <c r="X435" i="2"/>
  <c r="V436" i="2" a="1"/>
  <c r="V436" i="2"/>
  <c r="W436" i="2"/>
  <c r="X436" i="2"/>
  <c r="V437" i="2" a="1"/>
  <c r="V437" i="2"/>
  <c r="W437" i="2"/>
  <c r="X437" i="2"/>
  <c r="V438" i="2" a="1"/>
  <c r="V438" i="2"/>
  <c r="W438" i="2"/>
  <c r="X438" i="2"/>
  <c r="V439" i="2" a="1"/>
  <c r="V439" i="2"/>
  <c r="W439" i="2"/>
  <c r="X439" i="2"/>
  <c r="V440" i="2" a="1"/>
  <c r="V440" i="2"/>
  <c r="W440" i="2"/>
  <c r="X440" i="2"/>
  <c r="V441" i="2" a="1"/>
  <c r="V441" i="2"/>
  <c r="W441" i="2"/>
  <c r="X441" i="2"/>
  <c r="V442" i="2" a="1"/>
  <c r="V442" i="2"/>
  <c r="W442" i="2"/>
  <c r="X442" i="2"/>
  <c r="V443" i="2" a="1"/>
  <c r="V443" i="2"/>
  <c r="W443" i="2"/>
  <c r="X443" i="2"/>
  <c r="V444" i="2" a="1"/>
  <c r="V444" i="2"/>
  <c r="W444" i="2"/>
  <c r="X444" i="2"/>
  <c r="V445" i="2" a="1"/>
  <c r="V445" i="2"/>
  <c r="W445" i="2"/>
  <c r="X445" i="2"/>
  <c r="V446" i="2" a="1"/>
  <c r="V446" i="2"/>
  <c r="W446" i="2"/>
  <c r="X446" i="2"/>
  <c r="V447" i="2" a="1"/>
  <c r="V447" i="2"/>
  <c r="W447" i="2"/>
  <c r="X447" i="2"/>
  <c r="V448" i="2" a="1"/>
  <c r="V448" i="2"/>
  <c r="W448" i="2"/>
  <c r="X448" i="2"/>
  <c r="V449" i="2" a="1"/>
  <c r="V449" i="2"/>
  <c r="W449" i="2"/>
  <c r="X449" i="2"/>
  <c r="V450" i="2" a="1"/>
  <c r="V450" i="2"/>
  <c r="W450" i="2"/>
  <c r="X450" i="2"/>
  <c r="V451" i="2" a="1"/>
  <c r="V451" i="2"/>
  <c r="W451" i="2"/>
  <c r="X451" i="2"/>
  <c r="V452" i="2" a="1"/>
  <c r="V452" i="2"/>
  <c r="W452" i="2"/>
  <c r="X452" i="2"/>
  <c r="V453" i="2" a="1"/>
  <c r="V453" i="2"/>
  <c r="W453" i="2"/>
  <c r="X453" i="2"/>
  <c r="V454" i="2" a="1"/>
  <c r="V454" i="2"/>
  <c r="W454" i="2"/>
  <c r="X454" i="2"/>
  <c r="V455" i="2" a="1"/>
  <c r="V455" i="2"/>
  <c r="W455" i="2"/>
  <c r="X455" i="2"/>
  <c r="V456" i="2" a="1"/>
  <c r="V456" i="2"/>
  <c r="W456" i="2"/>
  <c r="X456" i="2"/>
  <c r="V457" i="2" a="1"/>
  <c r="V457" i="2"/>
  <c r="W457" i="2"/>
  <c r="X457" i="2"/>
  <c r="V458" i="2" a="1"/>
  <c r="V458" i="2"/>
  <c r="W458" i="2"/>
  <c r="X458" i="2"/>
  <c r="V459" i="2" a="1"/>
  <c r="V459" i="2"/>
  <c r="W459" i="2"/>
  <c r="X459" i="2"/>
  <c r="V460" i="2" a="1"/>
  <c r="V460" i="2"/>
  <c r="W460" i="2"/>
  <c r="X460" i="2"/>
  <c r="V461" i="2" a="1"/>
  <c r="V461" i="2"/>
  <c r="W461" i="2"/>
  <c r="X461" i="2"/>
  <c r="V462" i="2" a="1"/>
  <c r="V462" i="2"/>
  <c r="W462" i="2"/>
  <c r="X462" i="2"/>
  <c r="V463" i="2" a="1"/>
  <c r="V463" i="2"/>
  <c r="W463" i="2"/>
  <c r="X463" i="2"/>
  <c r="V464" i="2" a="1"/>
  <c r="V464" i="2"/>
  <c r="W464" i="2"/>
  <c r="X464" i="2"/>
  <c r="V465" i="2" a="1"/>
  <c r="V465" i="2"/>
  <c r="W465" i="2"/>
  <c r="X465" i="2"/>
  <c r="V466" i="2" a="1"/>
  <c r="V466" i="2"/>
  <c r="W466" i="2"/>
  <c r="X466" i="2"/>
  <c r="V467" i="2" a="1"/>
  <c r="V467" i="2"/>
  <c r="W467" i="2"/>
  <c r="X467" i="2"/>
  <c r="V468" i="2" a="1"/>
  <c r="V468" i="2"/>
  <c r="W468" i="2"/>
  <c r="X468" i="2"/>
  <c r="V469" i="2" a="1"/>
  <c r="V469" i="2"/>
  <c r="W469" i="2"/>
  <c r="X469" i="2"/>
  <c r="V470" i="2" a="1"/>
  <c r="V470" i="2"/>
  <c r="W470" i="2"/>
  <c r="X470" i="2"/>
  <c r="V471" i="2" a="1"/>
  <c r="V471" i="2"/>
  <c r="W471" i="2"/>
  <c r="X471" i="2"/>
  <c r="V472" i="2" a="1"/>
  <c r="V472" i="2"/>
  <c r="W472" i="2"/>
  <c r="X472" i="2"/>
  <c r="V473" i="2" a="1"/>
  <c r="V473" i="2"/>
  <c r="W473" i="2"/>
  <c r="X473" i="2"/>
  <c r="V474" i="2" a="1"/>
  <c r="V474" i="2"/>
  <c r="W474" i="2"/>
  <c r="X474" i="2"/>
  <c r="V475" i="2" a="1"/>
  <c r="V475" i="2"/>
  <c r="W475" i="2"/>
  <c r="X475" i="2"/>
  <c r="V476" i="2" a="1"/>
  <c r="V476" i="2"/>
  <c r="W476" i="2"/>
  <c r="X476" i="2"/>
  <c r="V477" i="2" a="1"/>
  <c r="V477" i="2"/>
  <c r="W477" i="2"/>
  <c r="X477" i="2"/>
  <c r="V478" i="2" a="1"/>
  <c r="V478" i="2"/>
  <c r="W478" i="2"/>
  <c r="X478" i="2"/>
  <c r="V479" i="2" a="1"/>
  <c r="V479" i="2"/>
  <c r="W479" i="2"/>
  <c r="X479" i="2"/>
  <c r="V480" i="2" a="1"/>
  <c r="V480" i="2"/>
  <c r="W480" i="2"/>
  <c r="X480" i="2"/>
  <c r="V481" i="2" a="1"/>
  <c r="V481" i="2"/>
  <c r="W481" i="2"/>
  <c r="X481" i="2"/>
  <c r="V482" i="2" a="1"/>
  <c r="V482" i="2"/>
  <c r="W482" i="2"/>
  <c r="X482" i="2"/>
  <c r="V483" i="2" a="1"/>
  <c r="V483" i="2"/>
  <c r="W483" i="2"/>
  <c r="X483" i="2"/>
  <c r="V484" i="2" a="1"/>
  <c r="V484" i="2"/>
  <c r="W484" i="2"/>
  <c r="X484" i="2"/>
  <c r="V485" i="2" a="1"/>
  <c r="V485" i="2"/>
  <c r="W485" i="2"/>
  <c r="X485" i="2"/>
  <c r="V486" i="2" a="1"/>
  <c r="V486" i="2"/>
  <c r="W486" i="2"/>
  <c r="X486" i="2"/>
  <c r="V487" i="2" a="1"/>
  <c r="V487" i="2"/>
  <c r="W487" i="2"/>
  <c r="X487" i="2"/>
  <c r="V488" i="2" a="1"/>
  <c r="V488" i="2"/>
  <c r="W488" i="2"/>
  <c r="X488" i="2"/>
  <c r="V489" i="2" a="1"/>
  <c r="V489" i="2"/>
  <c r="W489" i="2"/>
  <c r="X489" i="2"/>
  <c r="V490" i="2" a="1"/>
  <c r="V490" i="2"/>
  <c r="W490" i="2"/>
  <c r="X490" i="2"/>
  <c r="V491" i="2" a="1"/>
  <c r="V491" i="2"/>
  <c r="W491" i="2"/>
  <c r="X491" i="2"/>
  <c r="V492" i="2" a="1"/>
  <c r="V492" i="2"/>
  <c r="W492" i="2"/>
  <c r="X492" i="2"/>
  <c r="V493" i="2" a="1"/>
  <c r="V493" i="2"/>
  <c r="W493" i="2"/>
  <c r="X493" i="2"/>
  <c r="V494" i="2" a="1"/>
  <c r="V494" i="2"/>
  <c r="W494" i="2"/>
  <c r="X494" i="2"/>
  <c r="V495" i="2" a="1"/>
  <c r="V495" i="2"/>
  <c r="W495" i="2"/>
  <c r="X495" i="2"/>
  <c r="V496" i="2" a="1"/>
  <c r="V496" i="2"/>
  <c r="W496" i="2"/>
  <c r="X496" i="2"/>
  <c r="V497" i="2" a="1"/>
  <c r="V497" i="2"/>
  <c r="W497" i="2"/>
  <c r="X497" i="2"/>
  <c r="V498" i="2" a="1"/>
  <c r="V498" i="2"/>
  <c r="W498" i="2"/>
  <c r="X498" i="2"/>
  <c r="V499" i="2" a="1"/>
  <c r="V499" i="2"/>
  <c r="W499" i="2"/>
  <c r="X499" i="2"/>
  <c r="V500" i="2" a="1"/>
  <c r="V500" i="2"/>
  <c r="W500" i="2"/>
  <c r="X500" i="2"/>
  <c r="V501" i="2" a="1"/>
  <c r="V501" i="2"/>
  <c r="W501" i="2"/>
  <c r="X501" i="2"/>
  <c r="V502" i="2" a="1"/>
  <c r="V502" i="2"/>
  <c r="W502" i="2"/>
  <c r="X502" i="2"/>
  <c r="V503" i="2" a="1"/>
  <c r="V503" i="2"/>
  <c r="W503" i="2"/>
  <c r="X503" i="2"/>
  <c r="V504" i="2" a="1"/>
  <c r="V504" i="2"/>
  <c r="W504" i="2"/>
  <c r="X504" i="2"/>
  <c r="V505" i="2" a="1"/>
  <c r="V505" i="2"/>
  <c r="W505" i="2"/>
  <c r="X505" i="2"/>
  <c r="V506" i="2" a="1"/>
  <c r="V506" i="2"/>
  <c r="W506" i="2"/>
  <c r="X506" i="2"/>
  <c r="V507" i="2" a="1"/>
  <c r="V507" i="2"/>
  <c r="W507" i="2"/>
  <c r="X507" i="2"/>
  <c r="V508" i="2" a="1"/>
  <c r="V508" i="2"/>
  <c r="W508" i="2"/>
  <c r="X508"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AA354" i="2"/>
  <c r="AA355" i="2"/>
  <c r="AA356" i="2"/>
  <c r="AA357" i="2"/>
  <c r="AA358" i="2"/>
  <c r="AA359" i="2"/>
  <c r="AA360" i="2"/>
  <c r="AA361"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AA508" i="2"/>
  <c r="B4" i="8" a="1"/>
  <c r="B4" i="8"/>
  <c r="C4" i="8" a="1"/>
  <c r="C4" i="8"/>
  <c r="D4" i="8" a="1"/>
  <c r="D4" i="8"/>
  <c r="E4" i="8" a="1"/>
  <c r="E4" i="8"/>
  <c r="F4" i="8" a="1"/>
  <c r="F4" i="8"/>
  <c r="G4" i="8" a="1"/>
  <c r="G4" i="8"/>
  <c r="H4" i="8" a="1"/>
  <c r="H4" i="8"/>
  <c r="I4" i="8" a="1"/>
  <c r="I4" i="8"/>
  <c r="J4" i="8" a="1"/>
  <c r="J4" i="8"/>
  <c r="K4" i="8" a="1"/>
  <c r="K4" i="8"/>
  <c r="L4" i="8" a="1"/>
  <c r="L4" i="8"/>
  <c r="M4" i="8" a="1"/>
  <c r="M4" i="8"/>
  <c r="N4" i="8" a="1"/>
  <c r="N4" i="8"/>
  <c r="O4" i="8" a="1"/>
  <c r="O4" i="8"/>
  <c r="P4" i="8" a="1"/>
  <c r="P4" i="8"/>
  <c r="Q4" i="8" a="1"/>
  <c r="Q4" i="8"/>
  <c r="R4" i="8" a="1"/>
  <c r="R4" i="8"/>
  <c r="S4" i="8" a="1"/>
  <c r="S4" i="8"/>
  <c r="T4" i="8" a="1"/>
  <c r="T4" i="8"/>
  <c r="U4" i="8" a="1"/>
  <c r="U4" i="8"/>
  <c r="V4" i="8" a="1"/>
  <c r="V4" i="8"/>
  <c r="W4" i="8" a="1"/>
  <c r="W4" i="8"/>
  <c r="X4" i="8" a="1"/>
  <c r="X4" i="8"/>
  <c r="Y4" i="8" a="1"/>
  <c r="Y4" i="8"/>
  <c r="B5" i="8" a="1"/>
  <c r="B5" i="8"/>
  <c r="C5" i="8" a="1"/>
  <c r="C5" i="8"/>
  <c r="D5" i="8" a="1"/>
  <c r="D5" i="8"/>
  <c r="E5" i="8" a="1"/>
  <c r="E5" i="8"/>
  <c r="F5" i="8" a="1"/>
  <c r="F5" i="8"/>
  <c r="G5" i="8" a="1"/>
  <c r="G5" i="8"/>
  <c r="H5" i="8" a="1"/>
  <c r="H5" i="8"/>
  <c r="I5" i="8" a="1"/>
  <c r="I5" i="8"/>
  <c r="J5" i="8" a="1"/>
  <c r="J5" i="8"/>
  <c r="K5" i="8" a="1"/>
  <c r="K5" i="8"/>
  <c r="L5" i="8" a="1"/>
  <c r="L5" i="8"/>
  <c r="M5" i="8" a="1"/>
  <c r="M5" i="8"/>
  <c r="N5" i="8" a="1"/>
  <c r="N5" i="8"/>
  <c r="O5" i="8" a="1"/>
  <c r="O5" i="8"/>
  <c r="P5" i="8" a="1"/>
  <c r="P5" i="8"/>
  <c r="Q5" i="8" a="1"/>
  <c r="Q5" i="8"/>
  <c r="R5" i="8" a="1"/>
  <c r="R5" i="8"/>
  <c r="S5" i="8" a="1"/>
  <c r="S5" i="8"/>
  <c r="T5" i="8" a="1"/>
  <c r="T5" i="8"/>
  <c r="U5" i="8" a="1"/>
  <c r="U5" i="8"/>
  <c r="V5" i="8" a="1"/>
  <c r="V5" i="8"/>
  <c r="W5" i="8" a="1"/>
  <c r="W5" i="8"/>
  <c r="X5" i="8" a="1"/>
  <c r="X5" i="8"/>
  <c r="Y5" i="8" a="1"/>
  <c r="Y5" i="8"/>
  <c r="B6" i="8" a="1"/>
  <c r="B6" i="8"/>
  <c r="C6" i="8" a="1"/>
  <c r="C6" i="8"/>
  <c r="D6" i="8" a="1"/>
  <c r="D6" i="8"/>
  <c r="E6" i="8" a="1"/>
  <c r="E6" i="8"/>
  <c r="F6" i="8" a="1"/>
  <c r="F6" i="8"/>
  <c r="G6" i="8" a="1"/>
  <c r="G6" i="8"/>
  <c r="H6" i="8" a="1"/>
  <c r="H6" i="8"/>
  <c r="I6" i="8" a="1"/>
  <c r="I6" i="8"/>
  <c r="J6" i="8" a="1"/>
  <c r="J6" i="8"/>
  <c r="K6" i="8" a="1"/>
  <c r="K6" i="8"/>
  <c r="L6" i="8" a="1"/>
  <c r="L6" i="8"/>
  <c r="M6" i="8" a="1"/>
  <c r="M6" i="8"/>
  <c r="N6" i="8" a="1"/>
  <c r="N6" i="8"/>
  <c r="O6" i="8" a="1"/>
  <c r="O6" i="8"/>
  <c r="P6" i="8" a="1"/>
  <c r="P6" i="8"/>
  <c r="Q6" i="8" a="1"/>
  <c r="Q6" i="8"/>
  <c r="R6" i="8" a="1"/>
  <c r="R6" i="8"/>
  <c r="S6" i="8" a="1"/>
  <c r="S6" i="8"/>
  <c r="T6" i="8" a="1"/>
  <c r="T6" i="8"/>
  <c r="U6" i="8" a="1"/>
  <c r="U6" i="8"/>
  <c r="V6" i="8" a="1"/>
  <c r="V6" i="8"/>
  <c r="W6" i="8" a="1"/>
  <c r="W6" i="8"/>
  <c r="X6" i="8" a="1"/>
  <c r="X6" i="8"/>
  <c r="Y6" i="8" a="1"/>
  <c r="Y6" i="8"/>
  <c r="B7" i="8" a="1"/>
  <c r="B7" i="8"/>
  <c r="C7" i="8" a="1"/>
  <c r="C7" i="8"/>
  <c r="D7" i="8" a="1"/>
  <c r="D7" i="8"/>
  <c r="E7" i="8" a="1"/>
  <c r="E7" i="8"/>
  <c r="F7" i="8" a="1"/>
  <c r="F7" i="8"/>
  <c r="G7" i="8" a="1"/>
  <c r="G7" i="8"/>
  <c r="H7" i="8" a="1"/>
  <c r="H7" i="8"/>
  <c r="I7" i="8" a="1"/>
  <c r="I7" i="8"/>
  <c r="J7" i="8" a="1"/>
  <c r="J7" i="8"/>
  <c r="K7" i="8" a="1"/>
  <c r="K7" i="8"/>
  <c r="L7" i="8" a="1"/>
  <c r="L7" i="8"/>
  <c r="M7" i="8" a="1"/>
  <c r="M7" i="8"/>
  <c r="N7" i="8" a="1"/>
  <c r="N7" i="8"/>
  <c r="O7" i="8" a="1"/>
  <c r="O7" i="8"/>
  <c r="P7" i="8" a="1"/>
  <c r="P7" i="8"/>
  <c r="Q7" i="8" a="1"/>
  <c r="Q7" i="8"/>
  <c r="R7" i="8" a="1"/>
  <c r="R7" i="8"/>
  <c r="S7" i="8" a="1"/>
  <c r="S7" i="8"/>
  <c r="T7" i="8" a="1"/>
  <c r="T7" i="8"/>
  <c r="U7" i="8" a="1"/>
  <c r="U7" i="8"/>
  <c r="V7" i="8" a="1"/>
  <c r="V7" i="8"/>
  <c r="W7" i="8" a="1"/>
  <c r="W7" i="8"/>
  <c r="X7" i="8" a="1"/>
  <c r="X7" i="8"/>
  <c r="Y7" i="8" a="1"/>
  <c r="Y7" i="8"/>
  <c r="B8" i="8" a="1"/>
  <c r="B8" i="8"/>
  <c r="C8" i="8" a="1"/>
  <c r="C8" i="8"/>
  <c r="D8" i="8" a="1"/>
  <c r="D8" i="8"/>
  <c r="E8" i="8" a="1"/>
  <c r="E8" i="8"/>
  <c r="F8" i="8" a="1"/>
  <c r="F8" i="8"/>
  <c r="G8" i="8" a="1"/>
  <c r="G8" i="8"/>
  <c r="H8" i="8" a="1"/>
  <c r="H8" i="8"/>
  <c r="I8" i="8" a="1"/>
  <c r="I8" i="8"/>
  <c r="J8" i="8" a="1"/>
  <c r="J8" i="8"/>
  <c r="K8" i="8" a="1"/>
  <c r="K8" i="8"/>
  <c r="L8" i="8" a="1"/>
  <c r="L8" i="8"/>
  <c r="M8" i="8" a="1"/>
  <c r="M8" i="8"/>
  <c r="N8" i="8" a="1"/>
  <c r="N8" i="8"/>
  <c r="O8" i="8" a="1"/>
  <c r="O8" i="8"/>
  <c r="P8" i="8" a="1"/>
  <c r="P8" i="8"/>
  <c r="Q8" i="8" a="1"/>
  <c r="Q8" i="8"/>
  <c r="R8" i="8" a="1"/>
  <c r="R8" i="8"/>
  <c r="S8" i="8" a="1"/>
  <c r="S8" i="8"/>
  <c r="T8" i="8" a="1"/>
  <c r="T8" i="8"/>
  <c r="U8" i="8" a="1"/>
  <c r="U8" i="8"/>
  <c r="V8" i="8" a="1"/>
  <c r="V8" i="8"/>
  <c r="W8" i="8" a="1"/>
  <c r="W8" i="8"/>
  <c r="X8" i="8" a="1"/>
  <c r="X8" i="8"/>
  <c r="Y8" i="8" a="1"/>
  <c r="Y8" i="8"/>
  <c r="B9" i="8" a="1"/>
  <c r="B9" i="8"/>
  <c r="C9" i="8" a="1"/>
  <c r="C9" i="8"/>
  <c r="D9" i="8" a="1"/>
  <c r="D9" i="8"/>
  <c r="E9" i="8" a="1"/>
  <c r="E9" i="8"/>
  <c r="F9" i="8" a="1"/>
  <c r="F9" i="8"/>
  <c r="G9" i="8" a="1"/>
  <c r="G9" i="8"/>
  <c r="H9" i="8" a="1"/>
  <c r="H9" i="8"/>
  <c r="I9" i="8" a="1"/>
  <c r="I9" i="8"/>
  <c r="J9" i="8" a="1"/>
  <c r="J9" i="8"/>
  <c r="K9" i="8" a="1"/>
  <c r="K9" i="8"/>
  <c r="L9" i="8" a="1"/>
  <c r="L9" i="8"/>
  <c r="M9" i="8" a="1"/>
  <c r="M9" i="8"/>
  <c r="N9" i="8" a="1"/>
  <c r="N9" i="8"/>
  <c r="O9" i="8" a="1"/>
  <c r="O9" i="8"/>
  <c r="P9" i="8" a="1"/>
  <c r="P9" i="8"/>
  <c r="Q9" i="8" a="1"/>
  <c r="Q9" i="8"/>
  <c r="R9" i="8" a="1"/>
  <c r="R9" i="8"/>
  <c r="S9" i="8" a="1"/>
  <c r="S9" i="8"/>
  <c r="T9" i="8" a="1"/>
  <c r="T9" i="8"/>
  <c r="U9" i="8" a="1"/>
  <c r="U9" i="8"/>
  <c r="V9" i="8" a="1"/>
  <c r="V9" i="8"/>
  <c r="W9" i="8" a="1"/>
  <c r="W9" i="8"/>
  <c r="X9" i="8" a="1"/>
  <c r="X9" i="8"/>
  <c r="Y9" i="8" a="1"/>
  <c r="Y9" i="8"/>
  <c r="B10" i="8" a="1"/>
  <c r="B10" i="8"/>
  <c r="C10" i="8" a="1"/>
  <c r="C10" i="8"/>
  <c r="D10" i="8" a="1"/>
  <c r="D10" i="8"/>
  <c r="E10" i="8" a="1"/>
  <c r="E10" i="8"/>
  <c r="F10" i="8" a="1"/>
  <c r="F10" i="8"/>
  <c r="G10" i="8" a="1"/>
  <c r="G10" i="8"/>
  <c r="H10" i="8" a="1"/>
  <c r="H10" i="8"/>
  <c r="I10" i="8" a="1"/>
  <c r="I10" i="8"/>
  <c r="J10" i="8" a="1"/>
  <c r="J10" i="8"/>
  <c r="K10" i="8" a="1"/>
  <c r="K10" i="8"/>
  <c r="L10" i="8" a="1"/>
  <c r="L10" i="8"/>
  <c r="M10" i="8" a="1"/>
  <c r="M10" i="8"/>
  <c r="N10" i="8" a="1"/>
  <c r="N10" i="8"/>
  <c r="O10" i="8" a="1"/>
  <c r="O10" i="8"/>
  <c r="P10" i="8" a="1"/>
  <c r="P10" i="8"/>
  <c r="Q10" i="8" a="1"/>
  <c r="Q10" i="8"/>
  <c r="R10" i="8" a="1"/>
  <c r="R10" i="8"/>
  <c r="S10" i="8" a="1"/>
  <c r="S10" i="8"/>
  <c r="T10" i="8" a="1"/>
  <c r="T10" i="8"/>
  <c r="U10" i="8" a="1"/>
  <c r="U10" i="8"/>
  <c r="V10" i="8" a="1"/>
  <c r="V10" i="8"/>
  <c r="W10" i="8" a="1"/>
  <c r="W10" i="8"/>
  <c r="X10" i="8" a="1"/>
  <c r="X10" i="8"/>
  <c r="Y10" i="8" a="1"/>
  <c r="Y10" i="8"/>
  <c r="B11" i="8" a="1"/>
  <c r="B11" i="8"/>
  <c r="C11" i="8" a="1"/>
  <c r="C11" i="8"/>
  <c r="D11" i="8" a="1"/>
  <c r="D11" i="8"/>
  <c r="E11" i="8" a="1"/>
  <c r="E11" i="8"/>
  <c r="F11" i="8" a="1"/>
  <c r="F11" i="8"/>
  <c r="G11" i="8" a="1"/>
  <c r="G11" i="8"/>
  <c r="H11" i="8" a="1"/>
  <c r="H11" i="8"/>
  <c r="I11" i="8" a="1"/>
  <c r="I11" i="8"/>
  <c r="J11" i="8" a="1"/>
  <c r="J11" i="8"/>
  <c r="K11" i="8" a="1"/>
  <c r="K11" i="8"/>
  <c r="L11" i="8" a="1"/>
  <c r="L11" i="8"/>
  <c r="M11" i="8" a="1"/>
  <c r="M11" i="8"/>
  <c r="N11" i="8" a="1"/>
  <c r="N11" i="8"/>
  <c r="O11" i="8" a="1"/>
  <c r="O11" i="8"/>
  <c r="P11" i="8" a="1"/>
  <c r="P11" i="8"/>
  <c r="Q11" i="8" a="1"/>
  <c r="Q11" i="8"/>
  <c r="R11" i="8" a="1"/>
  <c r="R11" i="8"/>
  <c r="S11" i="8" a="1"/>
  <c r="S11" i="8"/>
  <c r="T11" i="8" a="1"/>
  <c r="T11" i="8"/>
  <c r="U11" i="8" a="1"/>
  <c r="U11" i="8"/>
  <c r="V11" i="8" a="1"/>
  <c r="V11" i="8"/>
  <c r="W11" i="8" a="1"/>
  <c r="W11" i="8"/>
  <c r="X11" i="8" a="1"/>
  <c r="X11" i="8"/>
  <c r="Y11" i="8" a="1"/>
  <c r="Y11" i="8"/>
  <c r="B12" i="8" a="1"/>
  <c r="B12" i="8"/>
  <c r="C12" i="8" a="1"/>
  <c r="C12" i="8"/>
  <c r="D12" i="8" a="1"/>
  <c r="D12" i="8"/>
  <c r="E12" i="8" a="1"/>
  <c r="E12" i="8"/>
  <c r="F12" i="8" a="1"/>
  <c r="F12" i="8"/>
  <c r="G12" i="8" a="1"/>
  <c r="G12" i="8"/>
  <c r="H12" i="8" a="1"/>
  <c r="H12" i="8"/>
  <c r="I12" i="8" a="1"/>
  <c r="I12" i="8"/>
  <c r="J12" i="8" a="1"/>
  <c r="J12" i="8"/>
  <c r="K12" i="8" a="1"/>
  <c r="K12" i="8"/>
  <c r="L12" i="8" a="1"/>
  <c r="L12" i="8"/>
  <c r="M12" i="8" a="1"/>
  <c r="M12" i="8"/>
  <c r="N12" i="8" a="1"/>
  <c r="N12" i="8"/>
  <c r="O12" i="8" a="1"/>
  <c r="O12" i="8"/>
  <c r="P12" i="8" a="1"/>
  <c r="P12" i="8"/>
  <c r="Q12" i="8" a="1"/>
  <c r="Q12" i="8"/>
  <c r="R12" i="8" a="1"/>
  <c r="R12" i="8"/>
  <c r="S12" i="8" a="1"/>
  <c r="S12" i="8"/>
  <c r="T12" i="8" a="1"/>
  <c r="T12" i="8"/>
  <c r="U12" i="8" a="1"/>
  <c r="U12" i="8"/>
  <c r="V12" i="8" a="1"/>
  <c r="V12" i="8"/>
  <c r="W12" i="8" a="1"/>
  <c r="W12" i="8"/>
  <c r="X12" i="8" a="1"/>
  <c r="X12" i="8"/>
  <c r="Y12" i="8" a="1"/>
  <c r="Y12" i="8"/>
  <c r="B13" i="8" a="1"/>
  <c r="B13" i="8"/>
  <c r="C13" i="8" a="1"/>
  <c r="C13" i="8"/>
  <c r="D13" i="8" a="1"/>
  <c r="D13" i="8"/>
  <c r="E13" i="8" a="1"/>
  <c r="E13" i="8"/>
  <c r="F13" i="8" a="1"/>
  <c r="F13" i="8"/>
  <c r="G13" i="8" a="1"/>
  <c r="G13" i="8"/>
  <c r="H13" i="8" a="1"/>
  <c r="H13" i="8"/>
  <c r="I13" i="8" a="1"/>
  <c r="I13" i="8"/>
  <c r="J13" i="8" a="1"/>
  <c r="J13" i="8"/>
  <c r="K13" i="8" a="1"/>
  <c r="K13" i="8"/>
  <c r="L13" i="8" a="1"/>
  <c r="L13" i="8"/>
  <c r="M13" i="8" a="1"/>
  <c r="M13" i="8"/>
  <c r="N13" i="8" a="1"/>
  <c r="N13" i="8"/>
  <c r="O13" i="8" a="1"/>
  <c r="O13" i="8"/>
  <c r="P13" i="8" a="1"/>
  <c r="P13" i="8"/>
  <c r="Q13" i="8" a="1"/>
  <c r="Q13" i="8"/>
  <c r="R13" i="8" a="1"/>
  <c r="R13" i="8"/>
  <c r="S13" i="8" a="1"/>
  <c r="S13" i="8"/>
  <c r="T13" i="8" a="1"/>
  <c r="T13" i="8"/>
  <c r="U13" i="8" a="1"/>
  <c r="U13" i="8"/>
  <c r="V13" i="8" a="1"/>
  <c r="V13" i="8"/>
  <c r="W13" i="8" a="1"/>
  <c r="W13" i="8"/>
  <c r="X13" i="8" a="1"/>
  <c r="X13" i="8"/>
  <c r="Y13" i="8" a="1"/>
  <c r="Y13" i="8"/>
  <c r="B14" i="8" a="1"/>
  <c r="B14" i="8"/>
  <c r="C14" i="8" a="1"/>
  <c r="C14" i="8"/>
  <c r="D14" i="8" a="1"/>
  <c r="D14" i="8"/>
  <c r="E14" i="8" a="1"/>
  <c r="E14" i="8"/>
  <c r="F14" i="8" a="1"/>
  <c r="F14" i="8"/>
  <c r="G14" i="8" a="1"/>
  <c r="G14" i="8"/>
  <c r="H14" i="8" a="1"/>
  <c r="H14" i="8"/>
  <c r="I14" i="8" a="1"/>
  <c r="I14" i="8"/>
  <c r="J14" i="8" a="1"/>
  <c r="J14" i="8"/>
  <c r="K14" i="8" a="1"/>
  <c r="K14" i="8"/>
  <c r="L14" i="8" a="1"/>
  <c r="L14" i="8"/>
  <c r="M14" i="8" a="1"/>
  <c r="M14" i="8"/>
  <c r="N14" i="8" a="1"/>
  <c r="N14" i="8"/>
  <c r="O14" i="8" a="1"/>
  <c r="O14" i="8"/>
  <c r="P14" i="8" a="1"/>
  <c r="P14" i="8"/>
  <c r="Q14" i="8" a="1"/>
  <c r="Q14" i="8"/>
  <c r="R14" i="8" a="1"/>
  <c r="R14" i="8"/>
  <c r="S14" i="8" a="1"/>
  <c r="S14" i="8"/>
  <c r="T14" i="8" a="1"/>
  <c r="T14" i="8"/>
  <c r="U14" i="8" a="1"/>
  <c r="U14" i="8"/>
  <c r="V14" i="8" a="1"/>
  <c r="V14" i="8"/>
  <c r="W14" i="8" a="1"/>
  <c r="W14" i="8"/>
  <c r="X14" i="8" a="1"/>
  <c r="X14" i="8"/>
  <c r="Y14" i="8" a="1"/>
  <c r="Y14" i="8"/>
  <c r="B15" i="8" a="1"/>
  <c r="B15" i="8"/>
  <c r="C15" i="8" a="1"/>
  <c r="C15" i="8"/>
  <c r="D15" i="8" a="1"/>
  <c r="D15" i="8"/>
  <c r="E15" i="8" a="1"/>
  <c r="E15" i="8"/>
  <c r="F15" i="8" a="1"/>
  <c r="F15" i="8"/>
  <c r="G15" i="8" a="1"/>
  <c r="G15" i="8"/>
  <c r="H15" i="8" a="1"/>
  <c r="H15" i="8"/>
  <c r="I15" i="8" a="1"/>
  <c r="I15" i="8"/>
  <c r="J15" i="8" a="1"/>
  <c r="J15" i="8"/>
  <c r="K15" i="8" a="1"/>
  <c r="K15" i="8"/>
  <c r="L15" i="8" a="1"/>
  <c r="L15" i="8"/>
  <c r="M15" i="8" a="1"/>
  <c r="M15" i="8"/>
  <c r="N15" i="8" a="1"/>
  <c r="N15" i="8"/>
  <c r="O15" i="8" a="1"/>
  <c r="O15" i="8"/>
  <c r="P15" i="8" a="1"/>
  <c r="P15" i="8"/>
  <c r="Q15" i="8" a="1"/>
  <c r="Q15" i="8"/>
  <c r="R15" i="8" a="1"/>
  <c r="R15" i="8"/>
  <c r="S15" i="8" a="1"/>
  <c r="S15" i="8"/>
  <c r="T15" i="8" a="1"/>
  <c r="T15" i="8"/>
  <c r="U15" i="8" a="1"/>
  <c r="U15" i="8"/>
  <c r="V15" i="8" a="1"/>
  <c r="V15" i="8"/>
  <c r="W15" i="8" a="1"/>
  <c r="W15" i="8"/>
  <c r="X15" i="8" a="1"/>
  <c r="X15" i="8"/>
  <c r="Y15" i="8" a="1"/>
  <c r="Y15" i="8"/>
  <c r="B16" i="8" a="1"/>
  <c r="B16" i="8"/>
  <c r="C16" i="8" a="1"/>
  <c r="C16" i="8"/>
  <c r="D16" i="8" a="1"/>
  <c r="D16" i="8"/>
  <c r="E16" i="8" a="1"/>
  <c r="E16" i="8"/>
  <c r="F16" i="8" a="1"/>
  <c r="F16" i="8"/>
  <c r="G16" i="8" a="1"/>
  <c r="G16" i="8"/>
  <c r="H16" i="8" a="1"/>
  <c r="H16" i="8"/>
  <c r="I16" i="8" a="1"/>
  <c r="I16" i="8"/>
  <c r="J16" i="8" a="1"/>
  <c r="J16" i="8"/>
  <c r="K16" i="8" a="1"/>
  <c r="K16" i="8"/>
  <c r="L16" i="8" a="1"/>
  <c r="L16" i="8"/>
  <c r="M16" i="8" a="1"/>
  <c r="M16" i="8"/>
  <c r="N16" i="8" a="1"/>
  <c r="N16" i="8"/>
  <c r="O16" i="8" a="1"/>
  <c r="O16" i="8"/>
  <c r="P16" i="8" a="1"/>
  <c r="P16" i="8"/>
  <c r="Q16" i="8" a="1"/>
  <c r="Q16" i="8"/>
  <c r="R16" i="8" a="1"/>
  <c r="R16" i="8"/>
  <c r="S16" i="8" a="1"/>
  <c r="S16" i="8"/>
  <c r="T16" i="8" a="1"/>
  <c r="T16" i="8"/>
  <c r="U16" i="8" a="1"/>
  <c r="U16" i="8"/>
  <c r="V16" i="8" a="1"/>
  <c r="V16" i="8"/>
  <c r="W16" i="8" a="1"/>
  <c r="W16" i="8"/>
  <c r="X16" i="8" a="1"/>
  <c r="X16" i="8"/>
  <c r="Y16" i="8" a="1"/>
  <c r="Y16" i="8"/>
  <c r="B17" i="8" a="1"/>
  <c r="B17" i="8"/>
  <c r="C17" i="8" a="1"/>
  <c r="C17" i="8"/>
  <c r="D17" i="8" a="1"/>
  <c r="D17" i="8"/>
  <c r="E17" i="8" a="1"/>
  <c r="E17" i="8"/>
  <c r="F17" i="8" a="1"/>
  <c r="F17" i="8"/>
  <c r="G17" i="8" a="1"/>
  <c r="G17" i="8"/>
  <c r="H17" i="8" a="1"/>
  <c r="H17" i="8"/>
  <c r="I17" i="8" a="1"/>
  <c r="I17" i="8"/>
  <c r="J17" i="8" a="1"/>
  <c r="J17" i="8"/>
  <c r="K17" i="8" a="1"/>
  <c r="K17" i="8"/>
  <c r="L17" i="8" a="1"/>
  <c r="L17" i="8"/>
  <c r="M17" i="8" a="1"/>
  <c r="M17" i="8"/>
  <c r="N17" i="8" a="1"/>
  <c r="N17" i="8"/>
  <c r="O17" i="8" a="1"/>
  <c r="O17" i="8"/>
  <c r="P17" i="8" a="1"/>
  <c r="P17" i="8"/>
  <c r="Q17" i="8" a="1"/>
  <c r="Q17" i="8"/>
  <c r="R17" i="8" a="1"/>
  <c r="R17" i="8"/>
  <c r="S17" i="8" a="1"/>
  <c r="S17" i="8"/>
  <c r="T17" i="8" a="1"/>
  <c r="T17" i="8"/>
  <c r="U17" i="8" a="1"/>
  <c r="U17" i="8"/>
  <c r="V17" i="8" a="1"/>
  <c r="V17" i="8"/>
  <c r="W17" i="8" a="1"/>
  <c r="W17" i="8"/>
  <c r="X17" i="8" a="1"/>
  <c r="X17" i="8"/>
  <c r="Y17" i="8" a="1"/>
  <c r="Y17" i="8"/>
  <c r="B18" i="8" a="1"/>
  <c r="B18" i="8"/>
  <c r="C18" i="8" a="1"/>
  <c r="C18" i="8"/>
  <c r="D18" i="8" a="1"/>
  <c r="D18" i="8"/>
  <c r="E18" i="8" a="1"/>
  <c r="E18" i="8"/>
  <c r="F18" i="8" a="1"/>
  <c r="F18" i="8"/>
  <c r="G18" i="8" a="1"/>
  <c r="G18" i="8"/>
  <c r="H18" i="8" a="1"/>
  <c r="H18" i="8"/>
  <c r="I18" i="8" a="1"/>
  <c r="I18" i="8"/>
  <c r="J18" i="8" a="1"/>
  <c r="J18" i="8"/>
  <c r="K18" i="8" a="1"/>
  <c r="K18" i="8"/>
  <c r="L18" i="8" a="1"/>
  <c r="L18" i="8"/>
  <c r="M18" i="8" a="1"/>
  <c r="M18" i="8"/>
  <c r="N18" i="8" a="1"/>
  <c r="N18" i="8"/>
  <c r="O18" i="8" a="1"/>
  <c r="O18" i="8"/>
  <c r="P18" i="8" a="1"/>
  <c r="P18" i="8"/>
  <c r="Q18" i="8" a="1"/>
  <c r="Q18" i="8"/>
  <c r="R18" i="8" a="1"/>
  <c r="R18" i="8"/>
  <c r="S18" i="8" a="1"/>
  <c r="S18" i="8"/>
  <c r="T18" i="8" a="1"/>
  <c r="T18" i="8"/>
  <c r="U18" i="8" a="1"/>
  <c r="U18" i="8"/>
  <c r="V18" i="8" a="1"/>
  <c r="V18" i="8"/>
  <c r="W18" i="8" a="1"/>
  <c r="W18" i="8"/>
  <c r="X18" i="8" a="1"/>
  <c r="X18" i="8"/>
  <c r="Y18" i="8" a="1"/>
  <c r="Y18" i="8"/>
  <c r="B19" i="8" a="1"/>
  <c r="B19" i="8"/>
  <c r="C19" i="8" a="1"/>
  <c r="C19" i="8"/>
  <c r="D19" i="8" a="1"/>
  <c r="D19" i="8"/>
  <c r="E19" i="8" a="1"/>
  <c r="E19" i="8"/>
  <c r="F19" i="8" a="1"/>
  <c r="F19" i="8"/>
  <c r="G19" i="8" a="1"/>
  <c r="G19" i="8"/>
  <c r="H19" i="8" a="1"/>
  <c r="H19" i="8"/>
  <c r="I19" i="8" a="1"/>
  <c r="I19" i="8"/>
  <c r="J19" i="8" a="1"/>
  <c r="J19" i="8"/>
  <c r="K19" i="8" a="1"/>
  <c r="K19" i="8"/>
  <c r="L19" i="8" a="1"/>
  <c r="L19" i="8"/>
  <c r="M19" i="8" a="1"/>
  <c r="M19" i="8"/>
  <c r="N19" i="8" a="1"/>
  <c r="N19" i="8"/>
  <c r="O19" i="8" a="1"/>
  <c r="O19" i="8"/>
  <c r="P19" i="8" a="1"/>
  <c r="P19" i="8"/>
  <c r="Q19" i="8" a="1"/>
  <c r="Q19" i="8"/>
  <c r="R19" i="8" a="1"/>
  <c r="R19" i="8"/>
  <c r="S19" i="8" a="1"/>
  <c r="S19" i="8"/>
  <c r="T19" i="8" a="1"/>
  <c r="T19" i="8"/>
  <c r="U19" i="8" a="1"/>
  <c r="U19" i="8"/>
  <c r="V19" i="8" a="1"/>
  <c r="V19" i="8"/>
  <c r="W19" i="8" a="1"/>
  <c r="W19" i="8"/>
  <c r="X19" i="8" a="1"/>
  <c r="X19" i="8"/>
  <c r="Y19" i="8" a="1"/>
  <c r="Y19" i="8"/>
  <c r="B20" i="8" a="1"/>
  <c r="B20" i="8"/>
  <c r="C20" i="8" a="1"/>
  <c r="C20" i="8"/>
  <c r="D20" i="8" a="1"/>
  <c r="D20" i="8"/>
  <c r="E20" i="8" a="1"/>
  <c r="E20" i="8"/>
  <c r="F20" i="8" a="1"/>
  <c r="F20" i="8"/>
  <c r="G20" i="8" a="1"/>
  <c r="G20" i="8"/>
  <c r="H20" i="8" a="1"/>
  <c r="H20" i="8"/>
  <c r="I20" i="8" a="1"/>
  <c r="I20" i="8"/>
  <c r="J20" i="8" a="1"/>
  <c r="J20" i="8"/>
  <c r="K20" i="8" a="1"/>
  <c r="K20" i="8"/>
  <c r="L20" i="8" a="1"/>
  <c r="L20" i="8"/>
  <c r="M20" i="8" a="1"/>
  <c r="M20" i="8"/>
  <c r="N20" i="8" a="1"/>
  <c r="N20" i="8"/>
  <c r="O20" i="8" a="1"/>
  <c r="O20" i="8"/>
  <c r="P20" i="8" a="1"/>
  <c r="P20" i="8"/>
  <c r="Q20" i="8" a="1"/>
  <c r="Q20" i="8"/>
  <c r="R20" i="8" a="1"/>
  <c r="R20" i="8"/>
  <c r="S20" i="8" a="1"/>
  <c r="S20" i="8"/>
  <c r="T20" i="8" a="1"/>
  <c r="T20" i="8"/>
  <c r="U20" i="8" a="1"/>
  <c r="U20" i="8"/>
  <c r="V20" i="8" a="1"/>
  <c r="V20" i="8"/>
  <c r="W20" i="8" a="1"/>
  <c r="W20" i="8"/>
  <c r="X20" i="8" a="1"/>
  <c r="X20" i="8"/>
  <c r="Y20" i="8" a="1"/>
  <c r="Y20" i="8"/>
  <c r="B21" i="8" a="1"/>
  <c r="B21" i="8"/>
  <c r="C21" i="8" a="1"/>
  <c r="C21" i="8"/>
  <c r="D21" i="8" a="1"/>
  <c r="D21" i="8"/>
  <c r="E21" i="8" a="1"/>
  <c r="E21" i="8"/>
  <c r="F21" i="8" a="1"/>
  <c r="F21" i="8"/>
  <c r="G21" i="8" a="1"/>
  <c r="G21" i="8"/>
  <c r="H21" i="8" a="1"/>
  <c r="H21" i="8"/>
  <c r="I21" i="8" a="1"/>
  <c r="I21" i="8"/>
  <c r="J21" i="8" a="1"/>
  <c r="J21" i="8"/>
  <c r="K21" i="8" a="1"/>
  <c r="K21" i="8"/>
  <c r="L21" i="8" a="1"/>
  <c r="L21" i="8"/>
  <c r="M21" i="8" a="1"/>
  <c r="M21" i="8"/>
  <c r="N21" i="8" a="1"/>
  <c r="N21" i="8"/>
  <c r="O21" i="8" a="1"/>
  <c r="O21" i="8"/>
  <c r="P21" i="8" a="1"/>
  <c r="P21" i="8"/>
  <c r="Q21" i="8" a="1"/>
  <c r="Q21" i="8"/>
  <c r="R21" i="8" a="1"/>
  <c r="R21" i="8"/>
  <c r="S21" i="8" a="1"/>
  <c r="S21" i="8"/>
  <c r="T21" i="8" a="1"/>
  <c r="T21" i="8"/>
  <c r="U21" i="8" a="1"/>
  <c r="U21" i="8"/>
  <c r="V21" i="8" a="1"/>
  <c r="V21" i="8"/>
  <c r="W21" i="8" a="1"/>
  <c r="W21" i="8"/>
  <c r="X21" i="8" a="1"/>
  <c r="X21" i="8"/>
  <c r="Y21" i="8" a="1"/>
  <c r="Y21" i="8"/>
  <c r="B22" i="8" a="1"/>
  <c r="B22" i="8"/>
  <c r="C22" i="8" a="1"/>
  <c r="C22" i="8"/>
  <c r="D22" i="8" a="1"/>
  <c r="D22" i="8"/>
  <c r="E22" i="8" a="1"/>
  <c r="E22" i="8"/>
  <c r="F22" i="8" a="1"/>
  <c r="F22" i="8"/>
  <c r="G22" i="8" a="1"/>
  <c r="G22" i="8"/>
  <c r="H22" i="8" a="1"/>
  <c r="H22" i="8"/>
  <c r="I22" i="8" a="1"/>
  <c r="I22" i="8"/>
  <c r="J22" i="8" a="1"/>
  <c r="J22" i="8"/>
  <c r="K22" i="8" a="1"/>
  <c r="K22" i="8"/>
  <c r="L22" i="8" a="1"/>
  <c r="L22" i="8"/>
  <c r="M22" i="8" a="1"/>
  <c r="M22" i="8"/>
  <c r="N22" i="8" a="1"/>
  <c r="N22" i="8"/>
  <c r="O22" i="8" a="1"/>
  <c r="O22" i="8"/>
  <c r="P22" i="8" a="1"/>
  <c r="P22" i="8"/>
  <c r="Q22" i="8" a="1"/>
  <c r="Q22" i="8"/>
  <c r="R22" i="8" a="1"/>
  <c r="R22" i="8"/>
  <c r="S22" i="8" a="1"/>
  <c r="S22" i="8"/>
  <c r="T22" i="8" a="1"/>
  <c r="T22" i="8"/>
  <c r="U22" i="8" a="1"/>
  <c r="U22" i="8"/>
  <c r="V22" i="8" a="1"/>
  <c r="V22" i="8"/>
  <c r="W22" i="8" a="1"/>
  <c r="W22" i="8"/>
  <c r="X22" i="8" a="1"/>
  <c r="X22" i="8"/>
  <c r="Y22" i="8" a="1"/>
  <c r="Y22" i="8"/>
  <c r="B23" i="8" a="1"/>
  <c r="B23" i="8"/>
  <c r="C23" i="8" a="1"/>
  <c r="C23" i="8"/>
  <c r="D23" i="8" a="1"/>
  <c r="D23" i="8"/>
  <c r="E23" i="8" a="1"/>
  <c r="E23" i="8"/>
  <c r="F23" i="8" a="1"/>
  <c r="F23" i="8"/>
  <c r="G23" i="8" a="1"/>
  <c r="G23" i="8"/>
  <c r="H23" i="8" a="1"/>
  <c r="H23" i="8"/>
  <c r="I23" i="8" a="1"/>
  <c r="I23" i="8"/>
  <c r="J23" i="8" a="1"/>
  <c r="J23" i="8"/>
  <c r="K23" i="8" a="1"/>
  <c r="K23" i="8"/>
  <c r="L23" i="8" a="1"/>
  <c r="L23" i="8"/>
  <c r="M23" i="8" a="1"/>
  <c r="M23" i="8"/>
  <c r="N23" i="8" a="1"/>
  <c r="N23" i="8"/>
  <c r="O23" i="8" a="1"/>
  <c r="O23" i="8"/>
  <c r="P23" i="8" a="1"/>
  <c r="P23" i="8"/>
  <c r="Q23" i="8" a="1"/>
  <c r="Q23" i="8"/>
  <c r="R23" i="8" a="1"/>
  <c r="R23" i="8"/>
  <c r="S23" i="8" a="1"/>
  <c r="S23" i="8"/>
  <c r="T23" i="8" a="1"/>
  <c r="T23" i="8"/>
  <c r="U23" i="8" a="1"/>
  <c r="U23" i="8"/>
  <c r="V23" i="8" a="1"/>
  <c r="V23" i="8"/>
  <c r="W23" i="8" a="1"/>
  <c r="W23" i="8"/>
  <c r="X23" i="8" a="1"/>
  <c r="X23" i="8"/>
  <c r="Y23" i="8" a="1"/>
  <c r="Y23" i="8"/>
  <c r="B24" i="8" a="1"/>
  <c r="B24" i="8"/>
  <c r="C24" i="8" a="1"/>
  <c r="C24" i="8"/>
  <c r="D24" i="8" a="1"/>
  <c r="D24" i="8"/>
  <c r="E24" i="8" a="1"/>
  <c r="E24" i="8"/>
  <c r="F24" i="8" a="1"/>
  <c r="F24" i="8"/>
  <c r="G24" i="8" a="1"/>
  <c r="G24" i="8"/>
  <c r="H24" i="8" a="1"/>
  <c r="H24" i="8"/>
  <c r="I24" i="8" a="1"/>
  <c r="I24" i="8"/>
  <c r="J24" i="8" a="1"/>
  <c r="J24" i="8"/>
  <c r="K24" i="8" a="1"/>
  <c r="K24" i="8"/>
  <c r="L24" i="8" a="1"/>
  <c r="L24" i="8"/>
  <c r="M24" i="8" a="1"/>
  <c r="M24" i="8"/>
  <c r="N24" i="8" a="1"/>
  <c r="N24" i="8"/>
  <c r="O24" i="8" a="1"/>
  <c r="O24" i="8"/>
  <c r="P24" i="8" a="1"/>
  <c r="P24" i="8"/>
  <c r="Q24" i="8" a="1"/>
  <c r="Q24" i="8"/>
  <c r="R24" i="8" a="1"/>
  <c r="R24" i="8"/>
  <c r="S24" i="8" a="1"/>
  <c r="S24" i="8"/>
  <c r="T24" i="8" a="1"/>
  <c r="T24" i="8"/>
  <c r="U24" i="8" a="1"/>
  <c r="U24" i="8"/>
  <c r="V24" i="8" a="1"/>
  <c r="V24" i="8"/>
  <c r="W24" i="8" a="1"/>
  <c r="W24" i="8"/>
  <c r="X24" i="8" a="1"/>
  <c r="X24" i="8"/>
  <c r="Y24" i="8" a="1"/>
  <c r="Y24" i="8"/>
  <c r="B25" i="8" a="1"/>
  <c r="B25" i="8"/>
  <c r="C25" i="8" a="1"/>
  <c r="C25" i="8"/>
  <c r="D25" i="8" a="1"/>
  <c r="D25" i="8"/>
  <c r="E25" i="8" a="1"/>
  <c r="E25" i="8"/>
  <c r="F25" i="8" a="1"/>
  <c r="F25" i="8"/>
  <c r="G25" i="8" a="1"/>
  <c r="G25" i="8"/>
  <c r="H25" i="8" a="1"/>
  <c r="H25" i="8"/>
  <c r="I25" i="8" a="1"/>
  <c r="I25" i="8"/>
  <c r="J25" i="8" a="1"/>
  <c r="J25" i="8"/>
  <c r="K25" i="8" a="1"/>
  <c r="K25" i="8"/>
  <c r="L25" i="8" a="1"/>
  <c r="L25" i="8"/>
  <c r="M25" i="8" a="1"/>
  <c r="M25" i="8"/>
  <c r="N25" i="8" a="1"/>
  <c r="N25" i="8"/>
  <c r="O25" i="8" a="1"/>
  <c r="O25" i="8"/>
  <c r="P25" i="8" a="1"/>
  <c r="P25" i="8"/>
  <c r="Q25" i="8" a="1"/>
  <c r="Q25" i="8"/>
  <c r="R25" i="8" a="1"/>
  <c r="R25" i="8"/>
  <c r="S25" i="8" a="1"/>
  <c r="S25" i="8"/>
  <c r="T25" i="8" a="1"/>
  <c r="T25" i="8"/>
  <c r="U25" i="8" a="1"/>
  <c r="U25" i="8"/>
  <c r="V25" i="8" a="1"/>
  <c r="V25" i="8"/>
  <c r="W25" i="8" a="1"/>
  <c r="W25" i="8"/>
  <c r="X25" i="8" a="1"/>
  <c r="X25" i="8"/>
  <c r="Y25" i="8" a="1"/>
  <c r="Y25" i="8"/>
  <c r="B26" i="8" a="1"/>
  <c r="B26" i="8"/>
  <c r="C26" i="8" a="1"/>
  <c r="C26" i="8"/>
  <c r="D26" i="8" a="1"/>
  <c r="D26" i="8"/>
  <c r="E26" i="8" a="1"/>
  <c r="E26" i="8"/>
  <c r="F26" i="8" a="1"/>
  <c r="F26" i="8"/>
  <c r="G26" i="8" a="1"/>
  <c r="G26" i="8"/>
  <c r="H26" i="8" a="1"/>
  <c r="H26" i="8"/>
  <c r="I26" i="8" a="1"/>
  <c r="I26" i="8"/>
  <c r="J26" i="8" a="1"/>
  <c r="J26" i="8"/>
  <c r="K26" i="8" a="1"/>
  <c r="K26" i="8"/>
  <c r="L26" i="8" a="1"/>
  <c r="L26" i="8"/>
  <c r="M26" i="8" a="1"/>
  <c r="M26" i="8"/>
  <c r="N26" i="8" a="1"/>
  <c r="N26" i="8"/>
  <c r="O26" i="8" a="1"/>
  <c r="O26" i="8"/>
  <c r="P26" i="8" a="1"/>
  <c r="P26" i="8"/>
  <c r="Q26" i="8" a="1"/>
  <c r="Q26" i="8"/>
  <c r="R26" i="8" a="1"/>
  <c r="R26" i="8"/>
  <c r="S26" i="8" a="1"/>
  <c r="S26" i="8"/>
  <c r="T26" i="8" a="1"/>
  <c r="T26" i="8"/>
  <c r="U26" i="8" a="1"/>
  <c r="U26" i="8"/>
  <c r="V26" i="8" a="1"/>
  <c r="V26" i="8"/>
  <c r="W26" i="8" a="1"/>
  <c r="W26" i="8"/>
  <c r="X26" i="8" a="1"/>
  <c r="X26" i="8"/>
  <c r="Y26" i="8" a="1"/>
  <c r="Y26" i="8"/>
  <c r="B27" i="8" a="1"/>
  <c r="B27" i="8"/>
  <c r="C27" i="8" a="1"/>
  <c r="C27" i="8"/>
  <c r="D27" i="8" a="1"/>
  <c r="D27" i="8"/>
  <c r="E27" i="8" a="1"/>
  <c r="E27" i="8"/>
  <c r="F27" i="8" a="1"/>
  <c r="F27" i="8"/>
  <c r="G27" i="8" a="1"/>
  <c r="G27" i="8"/>
  <c r="H27" i="8" a="1"/>
  <c r="H27" i="8"/>
  <c r="I27" i="8" a="1"/>
  <c r="I27" i="8"/>
  <c r="J27" i="8" a="1"/>
  <c r="J27" i="8"/>
  <c r="K27" i="8" a="1"/>
  <c r="K27" i="8"/>
  <c r="L27" i="8" a="1"/>
  <c r="L27" i="8"/>
  <c r="M27" i="8" a="1"/>
  <c r="M27" i="8"/>
  <c r="N27" i="8" a="1"/>
  <c r="N27" i="8"/>
  <c r="O27" i="8" a="1"/>
  <c r="O27" i="8"/>
  <c r="P27" i="8" a="1"/>
  <c r="P27" i="8"/>
  <c r="Q27" i="8" a="1"/>
  <c r="Q27" i="8"/>
  <c r="R27" i="8" a="1"/>
  <c r="R27" i="8"/>
  <c r="S27" i="8" a="1"/>
  <c r="S27" i="8"/>
  <c r="T27" i="8" a="1"/>
  <c r="T27" i="8"/>
  <c r="U27" i="8" a="1"/>
  <c r="U27" i="8"/>
  <c r="V27" i="8" a="1"/>
  <c r="V27" i="8"/>
  <c r="W27" i="8" a="1"/>
  <c r="W27" i="8"/>
  <c r="X27" i="8" a="1"/>
  <c r="X27" i="8"/>
  <c r="Y27" i="8" a="1"/>
  <c r="Y27" i="8"/>
  <c r="B28" i="8" a="1"/>
  <c r="B28" i="8"/>
  <c r="C28" i="8" a="1"/>
  <c r="C28" i="8"/>
  <c r="D28" i="8" a="1"/>
  <c r="D28" i="8"/>
  <c r="E28" i="8" a="1"/>
  <c r="E28" i="8"/>
  <c r="F28" i="8" a="1"/>
  <c r="F28" i="8"/>
  <c r="G28" i="8" a="1"/>
  <c r="G28" i="8"/>
  <c r="H28" i="8" a="1"/>
  <c r="H28" i="8"/>
  <c r="I28" i="8" a="1"/>
  <c r="I28" i="8"/>
  <c r="J28" i="8" a="1"/>
  <c r="J28" i="8"/>
  <c r="K28" i="8" a="1"/>
  <c r="K28" i="8"/>
  <c r="L28" i="8" a="1"/>
  <c r="L28" i="8"/>
  <c r="M28" i="8" a="1"/>
  <c r="M28" i="8"/>
  <c r="N28" i="8" a="1"/>
  <c r="N28" i="8"/>
  <c r="O28" i="8" a="1"/>
  <c r="O28" i="8"/>
  <c r="P28" i="8" a="1"/>
  <c r="P28" i="8"/>
  <c r="Q28" i="8" a="1"/>
  <c r="Q28" i="8"/>
  <c r="R28" i="8" a="1"/>
  <c r="R28" i="8"/>
  <c r="S28" i="8" a="1"/>
  <c r="S28" i="8"/>
  <c r="T28" i="8" a="1"/>
  <c r="T28" i="8"/>
  <c r="U28" i="8" a="1"/>
  <c r="U28" i="8"/>
  <c r="V28" i="8" a="1"/>
  <c r="V28" i="8"/>
  <c r="W28" i="8" a="1"/>
  <c r="W28" i="8"/>
  <c r="X28" i="8" a="1"/>
  <c r="X28" i="8"/>
  <c r="Y28" i="8" a="1"/>
  <c r="Y28" i="8"/>
  <c r="B29" i="8" a="1"/>
  <c r="B29" i="8"/>
  <c r="C29" i="8" a="1"/>
  <c r="C29" i="8"/>
  <c r="D29" i="8" a="1"/>
  <c r="D29" i="8"/>
  <c r="E29" i="8" a="1"/>
  <c r="E29" i="8"/>
  <c r="F29" i="8" a="1"/>
  <c r="F29" i="8"/>
  <c r="G29" i="8" a="1"/>
  <c r="G29" i="8"/>
  <c r="H29" i="8" a="1"/>
  <c r="H29" i="8"/>
  <c r="I29" i="8" a="1"/>
  <c r="I29" i="8"/>
  <c r="J29" i="8" a="1"/>
  <c r="J29" i="8"/>
  <c r="K29" i="8" a="1"/>
  <c r="K29" i="8"/>
  <c r="L29" i="8" a="1"/>
  <c r="L29" i="8"/>
  <c r="M29" i="8" a="1"/>
  <c r="M29" i="8"/>
  <c r="N29" i="8" a="1"/>
  <c r="N29" i="8"/>
  <c r="O29" i="8" a="1"/>
  <c r="O29" i="8"/>
  <c r="P29" i="8" a="1"/>
  <c r="P29" i="8"/>
  <c r="Q29" i="8" a="1"/>
  <c r="Q29" i="8"/>
  <c r="R29" i="8" a="1"/>
  <c r="R29" i="8"/>
  <c r="S29" i="8" a="1"/>
  <c r="S29" i="8"/>
  <c r="T29" i="8" a="1"/>
  <c r="T29" i="8"/>
  <c r="U29" i="8" a="1"/>
  <c r="U29" i="8"/>
  <c r="V29" i="8" a="1"/>
  <c r="V29" i="8"/>
  <c r="W29" i="8" a="1"/>
  <c r="W29" i="8"/>
  <c r="X29" i="8" a="1"/>
  <c r="X29" i="8"/>
  <c r="Y29" i="8" a="1"/>
  <c r="Y29" i="8"/>
  <c r="B30" i="8" a="1"/>
  <c r="B30" i="8"/>
  <c r="C30" i="8" a="1"/>
  <c r="C30" i="8"/>
  <c r="D30" i="8" a="1"/>
  <c r="D30" i="8"/>
  <c r="E30" i="8" a="1"/>
  <c r="E30" i="8"/>
  <c r="F30" i="8" a="1"/>
  <c r="F30" i="8"/>
  <c r="G30" i="8" a="1"/>
  <c r="G30" i="8"/>
  <c r="H30" i="8" a="1"/>
  <c r="H30" i="8"/>
  <c r="I30" i="8" a="1"/>
  <c r="I30" i="8"/>
  <c r="J30" i="8" a="1"/>
  <c r="J30" i="8"/>
  <c r="K30" i="8" a="1"/>
  <c r="K30" i="8"/>
  <c r="L30" i="8" a="1"/>
  <c r="L30" i="8"/>
  <c r="M30" i="8" a="1"/>
  <c r="M30" i="8"/>
  <c r="N30" i="8" a="1"/>
  <c r="N30" i="8"/>
  <c r="O30" i="8" a="1"/>
  <c r="O30" i="8"/>
  <c r="P30" i="8" a="1"/>
  <c r="P30" i="8"/>
  <c r="Q30" i="8" a="1"/>
  <c r="Q30" i="8"/>
  <c r="R30" i="8" a="1"/>
  <c r="R30" i="8"/>
  <c r="S30" i="8" a="1"/>
  <c r="S30" i="8"/>
  <c r="T30" i="8" a="1"/>
  <c r="T30" i="8"/>
  <c r="U30" i="8" a="1"/>
  <c r="U30" i="8"/>
  <c r="V30" i="8" a="1"/>
  <c r="V30" i="8"/>
  <c r="W30" i="8" a="1"/>
  <c r="W30" i="8"/>
  <c r="X30" i="8" a="1"/>
  <c r="X30" i="8"/>
  <c r="Y30" i="8" a="1"/>
  <c r="Y30" i="8"/>
  <c r="B31" i="8" a="1"/>
  <c r="B31" i="8"/>
  <c r="C31" i="8" a="1"/>
  <c r="C31" i="8"/>
  <c r="D31" i="8" a="1"/>
  <c r="D31" i="8"/>
  <c r="E31" i="8" a="1"/>
  <c r="E31" i="8"/>
  <c r="F31" i="8" a="1"/>
  <c r="F31" i="8"/>
  <c r="G31" i="8" a="1"/>
  <c r="G31" i="8"/>
  <c r="H31" i="8" a="1"/>
  <c r="H31" i="8"/>
  <c r="I31" i="8" a="1"/>
  <c r="I31" i="8"/>
  <c r="J31" i="8" a="1"/>
  <c r="J31" i="8"/>
  <c r="K31" i="8" a="1"/>
  <c r="K31" i="8"/>
  <c r="L31" i="8" a="1"/>
  <c r="L31" i="8"/>
  <c r="M31" i="8" a="1"/>
  <c r="M31" i="8"/>
  <c r="N31" i="8" a="1"/>
  <c r="N31" i="8"/>
  <c r="O31" i="8" a="1"/>
  <c r="O31" i="8"/>
  <c r="P31" i="8" a="1"/>
  <c r="P31" i="8"/>
  <c r="Q31" i="8" a="1"/>
  <c r="Q31" i="8"/>
  <c r="R31" i="8" a="1"/>
  <c r="R31" i="8"/>
  <c r="S31" i="8" a="1"/>
  <c r="S31" i="8"/>
  <c r="T31" i="8" a="1"/>
  <c r="T31" i="8"/>
  <c r="U31" i="8" a="1"/>
  <c r="U31" i="8"/>
  <c r="V31" i="8" a="1"/>
  <c r="V31" i="8"/>
  <c r="W31" i="8" a="1"/>
  <c r="W31" i="8"/>
  <c r="X31" i="8" a="1"/>
  <c r="X31" i="8"/>
  <c r="Y31" i="8" a="1"/>
  <c r="Y31" i="8"/>
  <c r="B32" i="8" a="1"/>
  <c r="B32" i="8"/>
  <c r="C32" i="8" a="1"/>
  <c r="C32" i="8"/>
  <c r="D32" i="8" a="1"/>
  <c r="D32" i="8"/>
  <c r="E32" i="8" a="1"/>
  <c r="E32" i="8"/>
  <c r="F32" i="8" a="1"/>
  <c r="F32" i="8"/>
  <c r="G32" i="8" a="1"/>
  <c r="G32" i="8"/>
  <c r="H32" i="8" a="1"/>
  <c r="H32" i="8"/>
  <c r="I32" i="8" a="1"/>
  <c r="I32" i="8"/>
  <c r="J32" i="8" a="1"/>
  <c r="J32" i="8"/>
  <c r="K32" i="8" a="1"/>
  <c r="K32" i="8"/>
  <c r="L32" i="8" a="1"/>
  <c r="L32" i="8"/>
  <c r="M32" i="8" a="1"/>
  <c r="M32" i="8"/>
  <c r="N32" i="8" a="1"/>
  <c r="N32" i="8"/>
  <c r="O32" i="8" a="1"/>
  <c r="O32" i="8"/>
  <c r="P32" i="8" a="1"/>
  <c r="P32" i="8"/>
  <c r="Q32" i="8" a="1"/>
  <c r="Q32" i="8"/>
  <c r="R32" i="8" a="1"/>
  <c r="R32" i="8"/>
  <c r="S32" i="8" a="1"/>
  <c r="S32" i="8"/>
  <c r="T32" i="8" a="1"/>
  <c r="T32" i="8"/>
  <c r="U32" i="8" a="1"/>
  <c r="U32" i="8"/>
  <c r="V32" i="8" a="1"/>
  <c r="V32" i="8"/>
  <c r="W32" i="8" a="1"/>
  <c r="W32" i="8"/>
  <c r="X32" i="8" a="1"/>
  <c r="X32" i="8"/>
  <c r="Y32" i="8" a="1"/>
  <c r="Y32" i="8"/>
  <c r="B33" i="8" a="1"/>
  <c r="B33" i="8"/>
  <c r="C33" i="8" a="1"/>
  <c r="C33" i="8"/>
  <c r="D33" i="8" a="1"/>
  <c r="D33" i="8"/>
  <c r="E33" i="8" a="1"/>
  <c r="E33" i="8"/>
  <c r="F33" i="8" a="1"/>
  <c r="F33" i="8"/>
  <c r="G33" i="8" a="1"/>
  <c r="G33" i="8"/>
  <c r="H33" i="8" a="1"/>
  <c r="H33" i="8"/>
  <c r="I33" i="8" a="1"/>
  <c r="I33" i="8"/>
  <c r="J33" i="8" a="1"/>
  <c r="J33" i="8"/>
  <c r="K33" i="8" a="1"/>
  <c r="K33" i="8"/>
  <c r="L33" i="8" a="1"/>
  <c r="L33" i="8"/>
  <c r="M33" i="8" a="1"/>
  <c r="M33" i="8"/>
  <c r="N33" i="8" a="1"/>
  <c r="N33" i="8"/>
  <c r="O33" i="8" a="1"/>
  <c r="O33" i="8"/>
  <c r="P33" i="8" a="1"/>
  <c r="P33" i="8"/>
  <c r="Q33" i="8" a="1"/>
  <c r="Q33" i="8"/>
  <c r="R33" i="8" a="1"/>
  <c r="R33" i="8"/>
  <c r="S33" i="8" a="1"/>
  <c r="S33" i="8"/>
  <c r="T33" i="8" a="1"/>
  <c r="T33" i="8"/>
  <c r="U33" i="8" a="1"/>
  <c r="U33" i="8"/>
  <c r="V33" i="8" a="1"/>
  <c r="V33" i="8"/>
  <c r="W33" i="8" a="1"/>
  <c r="W33" i="8"/>
  <c r="X33" i="8" a="1"/>
  <c r="X33" i="8"/>
  <c r="Y33" i="8" a="1"/>
  <c r="Y33" i="8"/>
  <c r="B34" i="8" a="1"/>
  <c r="B34" i="8"/>
  <c r="C34" i="8" a="1"/>
  <c r="C34" i="8"/>
  <c r="D34" i="8" a="1"/>
  <c r="D34" i="8"/>
  <c r="E34" i="8" a="1"/>
  <c r="E34" i="8"/>
  <c r="F34" i="8" a="1"/>
  <c r="F34" i="8"/>
  <c r="G34" i="8" a="1"/>
  <c r="G34" i="8"/>
  <c r="H34" i="8" a="1"/>
  <c r="H34" i="8"/>
  <c r="I34" i="8" a="1"/>
  <c r="I34" i="8"/>
  <c r="J34" i="8" a="1"/>
  <c r="J34" i="8"/>
  <c r="K34" i="8" a="1"/>
  <c r="K34" i="8"/>
  <c r="L34" i="8" a="1"/>
  <c r="L34" i="8"/>
  <c r="M34" i="8" a="1"/>
  <c r="M34" i="8"/>
  <c r="N34" i="8" a="1"/>
  <c r="N34" i="8"/>
  <c r="O34" i="8" a="1"/>
  <c r="O34" i="8"/>
  <c r="P34" i="8" a="1"/>
  <c r="P34" i="8"/>
  <c r="Q34" i="8" a="1"/>
  <c r="Q34" i="8"/>
  <c r="R34" i="8" a="1"/>
  <c r="R34" i="8"/>
  <c r="S34" i="8" a="1"/>
  <c r="S34" i="8"/>
  <c r="T34" i="8" a="1"/>
  <c r="T34" i="8"/>
  <c r="U34" i="8" a="1"/>
  <c r="U34" i="8"/>
  <c r="V34" i="8" a="1"/>
  <c r="V34" i="8"/>
  <c r="W34" i="8" a="1"/>
  <c r="W34" i="8"/>
  <c r="X34" i="8" a="1"/>
  <c r="X34" i="8"/>
  <c r="Y34" i="8" a="1"/>
  <c r="Y34" i="8"/>
  <c r="B35" i="8" a="1"/>
  <c r="B35" i="8"/>
  <c r="C35" i="8" a="1"/>
  <c r="C35" i="8"/>
  <c r="D35" i="8" a="1"/>
  <c r="D35" i="8"/>
  <c r="E35" i="8" a="1"/>
  <c r="E35" i="8"/>
  <c r="F35" i="8" a="1"/>
  <c r="F35" i="8"/>
  <c r="G35" i="8" a="1"/>
  <c r="G35" i="8"/>
  <c r="H35" i="8" a="1"/>
  <c r="H35" i="8"/>
  <c r="I35" i="8" a="1"/>
  <c r="I35" i="8"/>
  <c r="J35" i="8" a="1"/>
  <c r="J35" i="8"/>
  <c r="K35" i="8" a="1"/>
  <c r="K35" i="8"/>
  <c r="L35" i="8" a="1"/>
  <c r="L35" i="8"/>
  <c r="M35" i="8" a="1"/>
  <c r="M35" i="8"/>
  <c r="N35" i="8" a="1"/>
  <c r="N35" i="8"/>
  <c r="O35" i="8" a="1"/>
  <c r="O35" i="8"/>
  <c r="P35" i="8" a="1"/>
  <c r="P35" i="8"/>
  <c r="Q35" i="8" a="1"/>
  <c r="Q35" i="8"/>
  <c r="R35" i="8" a="1"/>
  <c r="R35" i="8"/>
  <c r="S35" i="8" a="1"/>
  <c r="S35" i="8"/>
  <c r="T35" i="8" a="1"/>
  <c r="T35" i="8"/>
  <c r="U35" i="8" a="1"/>
  <c r="U35" i="8"/>
  <c r="V35" i="8" a="1"/>
  <c r="V35" i="8"/>
  <c r="W35" i="8" a="1"/>
  <c r="W35" i="8"/>
  <c r="X35" i="8" a="1"/>
  <c r="X35" i="8"/>
  <c r="Y35" i="8" a="1"/>
  <c r="Y35" i="8"/>
  <c r="B36" i="8" a="1"/>
  <c r="B36" i="8"/>
  <c r="C36" i="8" a="1"/>
  <c r="C36" i="8"/>
  <c r="D36" i="8" a="1"/>
  <c r="D36" i="8"/>
  <c r="E36" i="8" a="1"/>
  <c r="E36" i="8"/>
  <c r="F36" i="8" a="1"/>
  <c r="F36" i="8"/>
  <c r="G36" i="8" a="1"/>
  <c r="G36" i="8"/>
  <c r="H36" i="8" a="1"/>
  <c r="H36" i="8"/>
  <c r="I36" i="8" a="1"/>
  <c r="I36" i="8"/>
  <c r="J36" i="8" a="1"/>
  <c r="J36" i="8"/>
  <c r="K36" i="8" a="1"/>
  <c r="K36" i="8"/>
  <c r="L36" i="8" a="1"/>
  <c r="L36" i="8"/>
  <c r="M36" i="8" a="1"/>
  <c r="M36" i="8"/>
  <c r="N36" i="8" a="1"/>
  <c r="N36" i="8"/>
  <c r="O36" i="8" a="1"/>
  <c r="O36" i="8"/>
  <c r="P36" i="8" a="1"/>
  <c r="P36" i="8"/>
  <c r="Q36" i="8" a="1"/>
  <c r="Q36" i="8"/>
  <c r="R36" i="8" a="1"/>
  <c r="R36" i="8"/>
  <c r="S36" i="8" a="1"/>
  <c r="S36" i="8"/>
  <c r="T36" i="8" a="1"/>
  <c r="T36" i="8"/>
  <c r="U36" i="8" a="1"/>
  <c r="U36" i="8"/>
  <c r="V36" i="8" a="1"/>
  <c r="V36" i="8"/>
  <c r="W36" i="8" a="1"/>
  <c r="W36" i="8"/>
  <c r="X36" i="8" a="1"/>
  <c r="X36" i="8"/>
  <c r="Y36" i="8" a="1"/>
  <c r="Y36" i="8"/>
  <c r="B37" i="8" a="1"/>
  <c r="B37" i="8"/>
  <c r="C37" i="8" a="1"/>
  <c r="C37" i="8"/>
  <c r="D37" i="8" a="1"/>
  <c r="D37" i="8"/>
  <c r="E37" i="8" a="1"/>
  <c r="E37" i="8"/>
  <c r="F37" i="8" a="1"/>
  <c r="F37" i="8"/>
  <c r="G37" i="8" a="1"/>
  <c r="G37" i="8"/>
  <c r="H37" i="8" a="1"/>
  <c r="H37" i="8"/>
  <c r="I37" i="8" a="1"/>
  <c r="I37" i="8"/>
  <c r="J37" i="8" a="1"/>
  <c r="J37" i="8"/>
  <c r="K37" i="8" a="1"/>
  <c r="K37" i="8"/>
  <c r="L37" i="8" a="1"/>
  <c r="L37" i="8"/>
  <c r="M37" i="8" a="1"/>
  <c r="M37" i="8"/>
  <c r="N37" i="8" a="1"/>
  <c r="N37" i="8"/>
  <c r="O37" i="8" a="1"/>
  <c r="O37" i="8"/>
  <c r="P37" i="8" a="1"/>
  <c r="P37" i="8"/>
  <c r="Q37" i="8" a="1"/>
  <c r="Q37" i="8"/>
  <c r="R37" i="8" a="1"/>
  <c r="R37" i="8"/>
  <c r="S37" i="8" a="1"/>
  <c r="S37" i="8"/>
  <c r="T37" i="8" a="1"/>
  <c r="T37" i="8"/>
  <c r="U37" i="8" a="1"/>
  <c r="U37" i="8"/>
  <c r="V37" i="8" a="1"/>
  <c r="V37" i="8"/>
  <c r="W37" i="8" a="1"/>
  <c r="W37" i="8"/>
  <c r="X37" i="8" a="1"/>
  <c r="X37" i="8"/>
  <c r="Y37" i="8" a="1"/>
  <c r="Y37" i="8"/>
  <c r="B38" i="8" a="1"/>
  <c r="B38" i="8"/>
  <c r="C38" i="8" a="1"/>
  <c r="C38" i="8"/>
  <c r="D38" i="8" a="1"/>
  <c r="D38" i="8"/>
  <c r="E38" i="8" a="1"/>
  <c r="E38" i="8"/>
  <c r="F38" i="8" a="1"/>
  <c r="F38" i="8"/>
  <c r="G38" i="8" a="1"/>
  <c r="G38" i="8"/>
  <c r="H38" i="8" a="1"/>
  <c r="H38" i="8"/>
  <c r="I38" i="8" a="1"/>
  <c r="I38" i="8"/>
  <c r="J38" i="8" a="1"/>
  <c r="J38" i="8"/>
  <c r="K38" i="8" a="1"/>
  <c r="K38" i="8"/>
  <c r="L38" i="8" a="1"/>
  <c r="L38" i="8"/>
  <c r="M38" i="8" a="1"/>
  <c r="M38" i="8"/>
  <c r="N38" i="8" a="1"/>
  <c r="N38" i="8"/>
  <c r="O38" i="8" a="1"/>
  <c r="O38" i="8"/>
  <c r="P38" i="8" a="1"/>
  <c r="P38" i="8"/>
  <c r="Q38" i="8" a="1"/>
  <c r="Q38" i="8"/>
  <c r="R38" i="8" a="1"/>
  <c r="R38" i="8"/>
  <c r="S38" i="8" a="1"/>
  <c r="S38" i="8"/>
  <c r="T38" i="8" a="1"/>
  <c r="T38" i="8"/>
  <c r="U38" i="8" a="1"/>
  <c r="U38" i="8"/>
  <c r="V38" i="8" a="1"/>
  <c r="V38" i="8"/>
  <c r="W38" i="8" a="1"/>
  <c r="W38" i="8"/>
  <c r="X38" i="8" a="1"/>
  <c r="X38" i="8"/>
  <c r="Y38" i="8" a="1"/>
  <c r="Y38" i="8"/>
  <c r="B39" i="8" a="1"/>
  <c r="B39" i="8"/>
  <c r="C39" i="8" a="1"/>
  <c r="C39" i="8"/>
  <c r="D39" i="8" a="1"/>
  <c r="D39" i="8"/>
  <c r="E39" i="8" a="1"/>
  <c r="E39" i="8"/>
  <c r="F39" i="8" a="1"/>
  <c r="F39" i="8"/>
  <c r="G39" i="8" a="1"/>
  <c r="G39" i="8"/>
  <c r="H39" i="8" a="1"/>
  <c r="H39" i="8"/>
  <c r="I39" i="8" a="1"/>
  <c r="I39" i="8"/>
  <c r="J39" i="8" a="1"/>
  <c r="J39" i="8"/>
  <c r="K39" i="8" a="1"/>
  <c r="K39" i="8"/>
  <c r="L39" i="8" a="1"/>
  <c r="L39" i="8"/>
  <c r="M39" i="8" a="1"/>
  <c r="M39" i="8"/>
  <c r="N39" i="8" a="1"/>
  <c r="N39" i="8"/>
  <c r="O39" i="8" a="1"/>
  <c r="O39" i="8"/>
  <c r="P39" i="8" a="1"/>
  <c r="P39" i="8"/>
  <c r="Q39" i="8" a="1"/>
  <c r="Q39" i="8"/>
  <c r="R39" i="8" a="1"/>
  <c r="R39" i="8"/>
  <c r="S39" i="8" a="1"/>
  <c r="S39" i="8"/>
  <c r="T39" i="8" a="1"/>
  <c r="T39" i="8"/>
  <c r="U39" i="8" a="1"/>
  <c r="U39" i="8"/>
  <c r="V39" i="8" a="1"/>
  <c r="V39" i="8"/>
  <c r="W39" i="8" a="1"/>
  <c r="W39" i="8"/>
  <c r="X39" i="8" a="1"/>
  <c r="X39" i="8"/>
  <c r="Y39" i="8" a="1"/>
  <c r="Y39" i="8"/>
  <c r="B40" i="8" a="1"/>
  <c r="B40" i="8"/>
  <c r="C40" i="8" a="1"/>
  <c r="C40" i="8"/>
  <c r="D40" i="8" a="1"/>
  <c r="D40" i="8"/>
  <c r="E40" i="8" a="1"/>
  <c r="E40" i="8"/>
  <c r="F40" i="8" a="1"/>
  <c r="F40" i="8"/>
  <c r="G40" i="8" a="1"/>
  <c r="G40" i="8"/>
  <c r="H40" i="8" a="1"/>
  <c r="H40" i="8"/>
  <c r="I40" i="8" a="1"/>
  <c r="I40" i="8"/>
  <c r="J40" i="8" a="1"/>
  <c r="J40" i="8"/>
  <c r="K40" i="8" a="1"/>
  <c r="K40" i="8"/>
  <c r="L40" i="8" a="1"/>
  <c r="L40" i="8"/>
  <c r="M40" i="8" a="1"/>
  <c r="M40" i="8"/>
  <c r="N40" i="8" a="1"/>
  <c r="N40" i="8"/>
  <c r="O40" i="8" a="1"/>
  <c r="O40" i="8"/>
  <c r="P40" i="8" a="1"/>
  <c r="P40" i="8"/>
  <c r="Q40" i="8" a="1"/>
  <c r="Q40" i="8"/>
  <c r="R40" i="8" a="1"/>
  <c r="R40" i="8"/>
  <c r="S40" i="8" a="1"/>
  <c r="S40" i="8"/>
  <c r="T40" i="8" a="1"/>
  <c r="T40" i="8"/>
  <c r="U40" i="8" a="1"/>
  <c r="U40" i="8"/>
  <c r="V40" i="8" a="1"/>
  <c r="V40" i="8"/>
  <c r="W40" i="8" a="1"/>
  <c r="W40" i="8"/>
  <c r="X40" i="8" a="1"/>
  <c r="X40" i="8"/>
  <c r="Y40" i="8" a="1"/>
  <c r="Y40" i="8"/>
  <c r="B41" i="8" a="1"/>
  <c r="B41" i="8"/>
  <c r="C41" i="8" a="1"/>
  <c r="C41" i="8"/>
  <c r="D41" i="8" a="1"/>
  <c r="D41" i="8"/>
  <c r="E41" i="8" a="1"/>
  <c r="E41" i="8"/>
  <c r="F41" i="8" a="1"/>
  <c r="F41" i="8"/>
  <c r="G41" i="8" a="1"/>
  <c r="G41" i="8"/>
  <c r="H41" i="8" a="1"/>
  <c r="H41" i="8"/>
  <c r="I41" i="8" a="1"/>
  <c r="I41" i="8"/>
  <c r="J41" i="8" a="1"/>
  <c r="J41" i="8"/>
  <c r="K41" i="8" a="1"/>
  <c r="K41" i="8"/>
  <c r="L41" i="8" a="1"/>
  <c r="L41" i="8"/>
  <c r="M41" i="8" a="1"/>
  <c r="M41" i="8"/>
  <c r="N41" i="8" a="1"/>
  <c r="N41" i="8"/>
  <c r="O41" i="8" a="1"/>
  <c r="O41" i="8"/>
  <c r="P41" i="8" a="1"/>
  <c r="P41" i="8"/>
  <c r="Q41" i="8" a="1"/>
  <c r="Q41" i="8"/>
  <c r="R41" i="8" a="1"/>
  <c r="R41" i="8"/>
  <c r="S41" i="8" a="1"/>
  <c r="S41" i="8"/>
  <c r="T41" i="8" a="1"/>
  <c r="T41" i="8"/>
  <c r="U41" i="8" a="1"/>
  <c r="U41" i="8"/>
  <c r="V41" i="8" a="1"/>
  <c r="V41" i="8"/>
  <c r="W41" i="8" a="1"/>
  <c r="W41" i="8"/>
  <c r="X41" i="8" a="1"/>
  <c r="X41" i="8"/>
  <c r="Y41" i="8" a="1"/>
  <c r="Y41" i="8"/>
  <c r="B42" i="8" a="1"/>
  <c r="B42" i="8"/>
  <c r="C42" i="8" a="1"/>
  <c r="C42" i="8"/>
  <c r="D42" i="8" a="1"/>
  <c r="D42" i="8"/>
  <c r="E42" i="8" a="1"/>
  <c r="E42" i="8"/>
  <c r="F42" i="8" a="1"/>
  <c r="F42" i="8"/>
  <c r="G42" i="8" a="1"/>
  <c r="G42" i="8"/>
  <c r="H42" i="8" a="1"/>
  <c r="H42" i="8"/>
  <c r="I42" i="8" a="1"/>
  <c r="I42" i="8"/>
  <c r="J42" i="8" a="1"/>
  <c r="J42" i="8"/>
  <c r="K42" i="8" a="1"/>
  <c r="K42" i="8"/>
  <c r="L42" i="8" a="1"/>
  <c r="L42" i="8"/>
  <c r="M42" i="8" a="1"/>
  <c r="M42" i="8"/>
  <c r="N42" i="8" a="1"/>
  <c r="N42" i="8"/>
  <c r="O42" i="8" a="1"/>
  <c r="O42" i="8"/>
  <c r="P42" i="8" a="1"/>
  <c r="P42" i="8"/>
  <c r="Q42" i="8" a="1"/>
  <c r="Q42" i="8"/>
  <c r="R42" i="8" a="1"/>
  <c r="R42" i="8"/>
  <c r="S42" i="8" a="1"/>
  <c r="S42" i="8"/>
  <c r="T42" i="8" a="1"/>
  <c r="T42" i="8"/>
  <c r="U42" i="8" a="1"/>
  <c r="U42" i="8"/>
  <c r="V42" i="8" a="1"/>
  <c r="V42" i="8"/>
  <c r="W42" i="8" a="1"/>
  <c r="W42" i="8"/>
  <c r="X42" i="8" a="1"/>
  <c r="X42" i="8"/>
  <c r="Y42" i="8" a="1"/>
  <c r="Y42" i="8"/>
  <c r="B43" i="8" a="1"/>
  <c r="B43" i="8"/>
  <c r="C43" i="8" a="1"/>
  <c r="C43" i="8"/>
  <c r="D43" i="8" a="1"/>
  <c r="D43" i="8"/>
  <c r="E43" i="8" a="1"/>
  <c r="E43" i="8"/>
  <c r="F43" i="8" a="1"/>
  <c r="F43" i="8"/>
  <c r="G43" i="8" a="1"/>
  <c r="G43" i="8"/>
  <c r="H43" i="8" a="1"/>
  <c r="H43" i="8"/>
  <c r="I43" i="8" a="1"/>
  <c r="I43" i="8"/>
  <c r="J43" i="8" a="1"/>
  <c r="J43" i="8"/>
  <c r="K43" i="8" a="1"/>
  <c r="K43" i="8"/>
  <c r="L43" i="8" a="1"/>
  <c r="L43" i="8"/>
  <c r="M43" i="8" a="1"/>
  <c r="M43" i="8"/>
  <c r="N43" i="8" a="1"/>
  <c r="N43" i="8"/>
  <c r="O43" i="8" a="1"/>
  <c r="O43" i="8"/>
  <c r="P43" i="8" a="1"/>
  <c r="P43" i="8"/>
  <c r="Q43" i="8" a="1"/>
  <c r="Q43" i="8"/>
  <c r="R43" i="8" a="1"/>
  <c r="R43" i="8"/>
  <c r="S43" i="8" a="1"/>
  <c r="S43" i="8"/>
  <c r="T43" i="8" a="1"/>
  <c r="T43" i="8"/>
  <c r="U43" i="8" a="1"/>
  <c r="U43" i="8"/>
  <c r="V43" i="8" a="1"/>
  <c r="V43" i="8"/>
  <c r="W43" i="8" a="1"/>
  <c r="W43" i="8"/>
  <c r="X43" i="8" a="1"/>
  <c r="X43" i="8"/>
  <c r="Y43" i="8" a="1"/>
  <c r="Y43" i="8"/>
  <c r="B44" i="8" a="1"/>
  <c r="B44" i="8"/>
  <c r="C44" i="8" a="1"/>
  <c r="C44" i="8"/>
  <c r="D44" i="8" a="1"/>
  <c r="D44" i="8"/>
  <c r="E44" i="8" a="1"/>
  <c r="E44" i="8"/>
  <c r="F44" i="8" a="1"/>
  <c r="F44" i="8"/>
  <c r="G44" i="8" a="1"/>
  <c r="G44" i="8"/>
  <c r="H44" i="8" a="1"/>
  <c r="H44" i="8"/>
  <c r="I44" i="8" a="1"/>
  <c r="I44" i="8"/>
  <c r="J44" i="8" a="1"/>
  <c r="J44" i="8"/>
  <c r="K44" i="8" a="1"/>
  <c r="K44" i="8"/>
  <c r="L44" i="8" a="1"/>
  <c r="L44" i="8"/>
  <c r="M44" i="8" a="1"/>
  <c r="M44" i="8"/>
  <c r="N44" i="8" a="1"/>
  <c r="N44" i="8"/>
  <c r="O44" i="8" a="1"/>
  <c r="O44" i="8"/>
  <c r="P44" i="8" a="1"/>
  <c r="P44" i="8"/>
  <c r="Q44" i="8" a="1"/>
  <c r="Q44" i="8"/>
  <c r="R44" i="8" a="1"/>
  <c r="R44" i="8"/>
  <c r="S44" i="8" a="1"/>
  <c r="S44" i="8"/>
  <c r="T44" i="8" a="1"/>
  <c r="T44" i="8"/>
  <c r="U44" i="8" a="1"/>
  <c r="U44" i="8"/>
  <c r="V44" i="8" a="1"/>
  <c r="V44" i="8"/>
  <c r="W44" i="8" a="1"/>
  <c r="W44" i="8"/>
  <c r="X44" i="8" a="1"/>
  <c r="X44" i="8"/>
  <c r="Y44" i="8" a="1"/>
  <c r="Y44" i="8"/>
  <c r="B45" i="8" a="1"/>
  <c r="B45" i="8"/>
  <c r="C45" i="8" a="1"/>
  <c r="C45" i="8"/>
  <c r="D45" i="8" a="1"/>
  <c r="D45" i="8"/>
  <c r="E45" i="8" a="1"/>
  <c r="E45" i="8"/>
  <c r="F45" i="8" a="1"/>
  <c r="F45" i="8"/>
  <c r="G45" i="8" a="1"/>
  <c r="G45" i="8"/>
  <c r="H45" i="8" a="1"/>
  <c r="H45" i="8"/>
  <c r="I45" i="8" a="1"/>
  <c r="I45" i="8"/>
  <c r="J45" i="8" a="1"/>
  <c r="J45" i="8"/>
  <c r="K45" i="8" a="1"/>
  <c r="K45" i="8"/>
  <c r="L45" i="8" a="1"/>
  <c r="L45" i="8"/>
  <c r="M45" i="8" a="1"/>
  <c r="M45" i="8"/>
  <c r="N45" i="8" a="1"/>
  <c r="N45" i="8"/>
  <c r="O45" i="8" a="1"/>
  <c r="O45" i="8"/>
  <c r="P45" i="8" a="1"/>
  <c r="P45" i="8"/>
  <c r="Q45" i="8" a="1"/>
  <c r="Q45" i="8"/>
  <c r="R45" i="8" a="1"/>
  <c r="R45" i="8"/>
  <c r="S45" i="8" a="1"/>
  <c r="S45" i="8"/>
  <c r="T45" i="8" a="1"/>
  <c r="T45" i="8"/>
  <c r="U45" i="8" a="1"/>
  <c r="U45" i="8"/>
  <c r="V45" i="8" a="1"/>
  <c r="V45" i="8"/>
  <c r="W45" i="8" a="1"/>
  <c r="W45" i="8"/>
  <c r="X45" i="8" a="1"/>
  <c r="X45" i="8"/>
  <c r="Y45" i="8" a="1"/>
  <c r="Y45" i="8"/>
  <c r="B46" i="8" a="1"/>
  <c r="B46" i="8"/>
  <c r="C46" i="8" a="1"/>
  <c r="C46" i="8"/>
  <c r="D46" i="8" a="1"/>
  <c r="D46" i="8"/>
  <c r="E46" i="8" a="1"/>
  <c r="E46" i="8"/>
  <c r="F46" i="8" a="1"/>
  <c r="F46" i="8"/>
  <c r="G46" i="8" a="1"/>
  <c r="G46" i="8"/>
  <c r="H46" i="8" a="1"/>
  <c r="H46" i="8"/>
  <c r="I46" i="8" a="1"/>
  <c r="I46" i="8"/>
  <c r="J46" i="8" a="1"/>
  <c r="J46" i="8"/>
  <c r="K46" i="8" a="1"/>
  <c r="K46" i="8"/>
  <c r="L46" i="8" a="1"/>
  <c r="L46" i="8"/>
  <c r="M46" i="8" a="1"/>
  <c r="M46" i="8"/>
  <c r="N46" i="8" a="1"/>
  <c r="N46" i="8"/>
  <c r="O46" i="8" a="1"/>
  <c r="O46" i="8"/>
  <c r="P46" i="8" a="1"/>
  <c r="P46" i="8"/>
  <c r="Q46" i="8" a="1"/>
  <c r="Q46" i="8"/>
  <c r="R46" i="8" a="1"/>
  <c r="R46" i="8"/>
  <c r="S46" i="8" a="1"/>
  <c r="S46" i="8"/>
  <c r="T46" i="8" a="1"/>
  <c r="T46" i="8"/>
  <c r="U46" i="8" a="1"/>
  <c r="U46" i="8"/>
  <c r="V46" i="8" a="1"/>
  <c r="V46" i="8"/>
  <c r="W46" i="8" a="1"/>
  <c r="W46" i="8"/>
  <c r="X46" i="8" a="1"/>
  <c r="X46" i="8"/>
  <c r="Y46" i="8" a="1"/>
  <c r="Y46" i="8"/>
  <c r="B47" i="8" a="1"/>
  <c r="B47" i="8"/>
  <c r="C47" i="8" a="1"/>
  <c r="C47" i="8"/>
  <c r="D47" i="8" a="1"/>
  <c r="D47" i="8"/>
  <c r="E47" i="8" a="1"/>
  <c r="E47" i="8"/>
  <c r="F47" i="8" a="1"/>
  <c r="F47" i="8"/>
  <c r="G47" i="8" a="1"/>
  <c r="G47" i="8"/>
  <c r="H47" i="8" a="1"/>
  <c r="H47" i="8"/>
  <c r="I47" i="8" a="1"/>
  <c r="I47" i="8"/>
  <c r="J47" i="8" a="1"/>
  <c r="J47" i="8"/>
  <c r="K47" i="8" a="1"/>
  <c r="K47" i="8"/>
  <c r="L47" i="8" a="1"/>
  <c r="L47" i="8"/>
  <c r="M47" i="8" a="1"/>
  <c r="M47" i="8"/>
  <c r="N47" i="8" a="1"/>
  <c r="N47" i="8"/>
  <c r="O47" i="8" a="1"/>
  <c r="O47" i="8"/>
  <c r="P47" i="8" a="1"/>
  <c r="P47" i="8"/>
  <c r="Q47" i="8" a="1"/>
  <c r="Q47" i="8"/>
  <c r="R47" i="8" a="1"/>
  <c r="R47" i="8"/>
  <c r="S47" i="8" a="1"/>
  <c r="S47" i="8"/>
  <c r="T47" i="8" a="1"/>
  <c r="T47" i="8"/>
  <c r="U47" i="8" a="1"/>
  <c r="U47" i="8"/>
  <c r="V47" i="8" a="1"/>
  <c r="V47" i="8"/>
  <c r="W47" i="8" a="1"/>
  <c r="W47" i="8"/>
  <c r="X47" i="8" a="1"/>
  <c r="X47" i="8"/>
  <c r="Y47" i="8" a="1"/>
  <c r="Y47" i="8"/>
  <c r="B48" i="8" a="1"/>
  <c r="B48" i="8"/>
  <c r="C48" i="8" a="1"/>
  <c r="C48" i="8"/>
  <c r="D48" i="8" a="1"/>
  <c r="D48" i="8"/>
  <c r="E48" i="8" a="1"/>
  <c r="E48" i="8"/>
  <c r="F48" i="8" a="1"/>
  <c r="F48" i="8"/>
  <c r="G48" i="8" a="1"/>
  <c r="G48" i="8"/>
  <c r="H48" i="8" a="1"/>
  <c r="H48" i="8"/>
  <c r="I48" i="8" a="1"/>
  <c r="I48" i="8"/>
  <c r="J48" i="8" a="1"/>
  <c r="J48" i="8"/>
  <c r="K48" i="8" a="1"/>
  <c r="K48" i="8"/>
  <c r="L48" i="8" a="1"/>
  <c r="L48" i="8"/>
  <c r="M48" i="8" a="1"/>
  <c r="M48" i="8"/>
  <c r="N48" i="8" a="1"/>
  <c r="N48" i="8"/>
  <c r="O48" i="8" a="1"/>
  <c r="O48" i="8"/>
  <c r="P48" i="8" a="1"/>
  <c r="P48" i="8"/>
  <c r="Q48" i="8" a="1"/>
  <c r="Q48" i="8"/>
  <c r="R48" i="8" a="1"/>
  <c r="R48" i="8"/>
  <c r="S48" i="8" a="1"/>
  <c r="S48" i="8"/>
  <c r="T48" i="8" a="1"/>
  <c r="T48" i="8"/>
  <c r="U48" i="8" a="1"/>
  <c r="U48" i="8"/>
  <c r="V48" i="8" a="1"/>
  <c r="V48" i="8"/>
  <c r="W48" i="8" a="1"/>
  <c r="W48" i="8"/>
  <c r="X48" i="8" a="1"/>
  <c r="X48" i="8"/>
  <c r="Y48" i="8" a="1"/>
  <c r="Y48" i="8"/>
  <c r="B49" i="8" a="1"/>
  <c r="B49" i="8"/>
  <c r="C49" i="8" a="1"/>
  <c r="C49" i="8"/>
  <c r="D49" i="8" a="1"/>
  <c r="D49" i="8"/>
  <c r="E49" i="8" a="1"/>
  <c r="E49" i="8"/>
  <c r="F49" i="8" a="1"/>
  <c r="F49" i="8"/>
  <c r="G49" i="8" a="1"/>
  <c r="G49" i="8"/>
  <c r="H49" i="8" a="1"/>
  <c r="H49" i="8"/>
  <c r="I49" i="8" a="1"/>
  <c r="I49" i="8"/>
  <c r="J49" i="8" a="1"/>
  <c r="J49" i="8"/>
  <c r="K49" i="8" a="1"/>
  <c r="K49" i="8"/>
  <c r="L49" i="8" a="1"/>
  <c r="L49" i="8"/>
  <c r="M49" i="8" a="1"/>
  <c r="M49" i="8"/>
  <c r="N49" i="8" a="1"/>
  <c r="N49" i="8"/>
  <c r="O49" i="8" a="1"/>
  <c r="O49" i="8"/>
  <c r="P49" i="8" a="1"/>
  <c r="P49" i="8"/>
  <c r="Q49" i="8" a="1"/>
  <c r="Q49" i="8"/>
  <c r="R49" i="8" a="1"/>
  <c r="R49" i="8"/>
  <c r="S49" i="8" a="1"/>
  <c r="S49" i="8"/>
  <c r="T49" i="8" a="1"/>
  <c r="T49" i="8"/>
  <c r="U49" i="8" a="1"/>
  <c r="U49" i="8"/>
  <c r="V49" i="8" a="1"/>
  <c r="V49" i="8"/>
  <c r="W49" i="8" a="1"/>
  <c r="W49" i="8"/>
  <c r="X49" i="8" a="1"/>
  <c r="X49" i="8"/>
  <c r="Y49" i="8" a="1"/>
  <c r="Y49" i="8"/>
  <c r="B50" i="8" a="1"/>
  <c r="B50" i="8"/>
  <c r="C50" i="8" a="1"/>
  <c r="C50" i="8"/>
  <c r="D50" i="8" a="1"/>
  <c r="D50" i="8"/>
  <c r="E50" i="8" a="1"/>
  <c r="E50" i="8"/>
  <c r="F50" i="8" a="1"/>
  <c r="F50" i="8"/>
  <c r="G50" i="8" a="1"/>
  <c r="G50" i="8"/>
  <c r="H50" i="8" a="1"/>
  <c r="H50" i="8"/>
  <c r="I50" i="8" a="1"/>
  <c r="I50" i="8"/>
  <c r="J50" i="8" a="1"/>
  <c r="J50" i="8"/>
  <c r="K50" i="8" a="1"/>
  <c r="K50" i="8"/>
  <c r="L50" i="8" a="1"/>
  <c r="L50" i="8"/>
  <c r="M50" i="8" a="1"/>
  <c r="M50" i="8"/>
  <c r="N50" i="8" a="1"/>
  <c r="N50" i="8"/>
  <c r="O50" i="8" a="1"/>
  <c r="O50" i="8"/>
  <c r="P50" i="8" a="1"/>
  <c r="P50" i="8"/>
  <c r="Q50" i="8" a="1"/>
  <c r="Q50" i="8"/>
  <c r="R50" i="8" a="1"/>
  <c r="R50" i="8"/>
  <c r="S50" i="8" a="1"/>
  <c r="S50" i="8"/>
  <c r="T50" i="8" a="1"/>
  <c r="T50" i="8"/>
  <c r="U50" i="8" a="1"/>
  <c r="U50" i="8"/>
  <c r="V50" i="8" a="1"/>
  <c r="V50" i="8"/>
  <c r="W50" i="8" a="1"/>
  <c r="W50" i="8"/>
  <c r="X50" i="8" a="1"/>
  <c r="X50" i="8"/>
  <c r="Y50" i="8" a="1"/>
  <c r="Y50" i="8"/>
  <c r="B51" i="8" a="1"/>
  <c r="B51" i="8"/>
  <c r="C51" i="8" a="1"/>
  <c r="C51" i="8"/>
  <c r="D51" i="8" a="1"/>
  <c r="D51" i="8"/>
  <c r="E51" i="8" a="1"/>
  <c r="E51" i="8"/>
  <c r="F51" i="8" a="1"/>
  <c r="F51" i="8"/>
  <c r="G51" i="8" a="1"/>
  <c r="G51" i="8"/>
  <c r="H51" i="8" a="1"/>
  <c r="H51" i="8"/>
  <c r="I51" i="8" a="1"/>
  <c r="I51" i="8"/>
  <c r="J51" i="8" a="1"/>
  <c r="J51" i="8"/>
  <c r="K51" i="8" a="1"/>
  <c r="K51" i="8"/>
  <c r="L51" i="8" a="1"/>
  <c r="L51" i="8"/>
  <c r="M51" i="8" a="1"/>
  <c r="M51" i="8"/>
  <c r="N51" i="8" a="1"/>
  <c r="N51" i="8"/>
  <c r="O51" i="8" a="1"/>
  <c r="O51" i="8"/>
  <c r="P51" i="8" a="1"/>
  <c r="P51" i="8"/>
  <c r="Q51" i="8" a="1"/>
  <c r="Q51" i="8"/>
  <c r="R51" i="8" a="1"/>
  <c r="R51" i="8"/>
  <c r="S51" i="8" a="1"/>
  <c r="S51" i="8"/>
  <c r="T51" i="8" a="1"/>
  <c r="T51" i="8"/>
  <c r="U51" i="8" a="1"/>
  <c r="U51" i="8"/>
  <c r="V51" i="8" a="1"/>
  <c r="V51" i="8"/>
  <c r="W51" i="8" a="1"/>
  <c r="W51" i="8"/>
  <c r="X51" i="8" a="1"/>
  <c r="X51" i="8"/>
  <c r="Y51" i="8" a="1"/>
  <c r="Y51" i="8"/>
  <c r="B52" i="8" a="1"/>
  <c r="B52" i="8"/>
  <c r="C52" i="8" a="1"/>
  <c r="C52" i="8"/>
  <c r="D52" i="8" a="1"/>
  <c r="D52" i="8"/>
  <c r="E52" i="8" a="1"/>
  <c r="E52" i="8"/>
  <c r="F52" i="8" a="1"/>
  <c r="F52" i="8"/>
  <c r="G52" i="8" a="1"/>
  <c r="G52" i="8"/>
  <c r="H52" i="8" a="1"/>
  <c r="H52" i="8"/>
  <c r="I52" i="8" a="1"/>
  <c r="I52" i="8"/>
  <c r="J52" i="8" a="1"/>
  <c r="J52" i="8"/>
  <c r="K52" i="8" a="1"/>
  <c r="K52" i="8"/>
  <c r="L52" i="8" a="1"/>
  <c r="L52" i="8"/>
  <c r="M52" i="8" a="1"/>
  <c r="M52" i="8"/>
  <c r="N52" i="8" a="1"/>
  <c r="N52" i="8"/>
  <c r="O52" i="8" a="1"/>
  <c r="O52" i="8"/>
  <c r="P52" i="8" a="1"/>
  <c r="P52" i="8"/>
  <c r="Q52" i="8" a="1"/>
  <c r="Q52" i="8"/>
  <c r="R52" i="8" a="1"/>
  <c r="R52" i="8"/>
  <c r="S52" i="8" a="1"/>
  <c r="S52" i="8"/>
  <c r="T52" i="8" a="1"/>
  <c r="T52" i="8"/>
  <c r="U52" i="8" a="1"/>
  <c r="U52" i="8"/>
  <c r="V52" i="8" a="1"/>
  <c r="V52" i="8"/>
  <c r="W52" i="8" a="1"/>
  <c r="W52" i="8"/>
  <c r="X52" i="8" a="1"/>
  <c r="X52" i="8"/>
  <c r="Y52" i="8" a="1"/>
  <c r="Y52" i="8"/>
  <c r="B53" i="8" a="1"/>
  <c r="B53" i="8"/>
  <c r="C53" i="8" a="1"/>
  <c r="C53" i="8"/>
  <c r="D53" i="8" a="1"/>
  <c r="D53" i="8"/>
  <c r="E53" i="8" a="1"/>
  <c r="E53" i="8"/>
  <c r="F53" i="8" a="1"/>
  <c r="F53" i="8"/>
  <c r="G53" i="8" a="1"/>
  <c r="G53" i="8"/>
  <c r="H53" i="8" a="1"/>
  <c r="H53" i="8"/>
  <c r="I53" i="8" a="1"/>
  <c r="I53" i="8"/>
  <c r="J53" i="8" a="1"/>
  <c r="J53" i="8"/>
  <c r="K53" i="8" a="1"/>
  <c r="K53" i="8"/>
  <c r="L53" i="8" a="1"/>
  <c r="L53" i="8"/>
  <c r="M53" i="8" a="1"/>
  <c r="M53" i="8"/>
  <c r="N53" i="8" a="1"/>
  <c r="N53" i="8"/>
  <c r="O53" i="8" a="1"/>
  <c r="O53" i="8"/>
  <c r="P53" i="8" a="1"/>
  <c r="P53" i="8"/>
  <c r="Q53" i="8" a="1"/>
  <c r="Q53" i="8"/>
  <c r="R53" i="8" a="1"/>
  <c r="R53" i="8"/>
  <c r="S53" i="8" a="1"/>
  <c r="S53" i="8"/>
  <c r="T53" i="8" a="1"/>
  <c r="T53" i="8"/>
  <c r="U53" i="8" a="1"/>
  <c r="U53" i="8"/>
  <c r="V53" i="8" a="1"/>
  <c r="V53" i="8"/>
  <c r="W53" i="8" a="1"/>
  <c r="W53" i="8"/>
  <c r="X53" i="8" a="1"/>
  <c r="X53" i="8"/>
  <c r="Y53" i="8" a="1"/>
  <c r="Y53" i="8"/>
  <c r="B54" i="8" a="1"/>
  <c r="B54" i="8"/>
  <c r="C54" i="8" a="1"/>
  <c r="C54" i="8"/>
  <c r="D54" i="8" a="1"/>
  <c r="D54" i="8"/>
  <c r="E54" i="8" a="1"/>
  <c r="E54" i="8"/>
  <c r="F54" i="8" a="1"/>
  <c r="F54" i="8"/>
  <c r="G54" i="8" a="1"/>
  <c r="G54" i="8"/>
  <c r="H54" i="8" a="1"/>
  <c r="H54" i="8"/>
  <c r="I54" i="8" a="1"/>
  <c r="I54" i="8"/>
  <c r="J54" i="8" a="1"/>
  <c r="J54" i="8"/>
  <c r="K54" i="8" a="1"/>
  <c r="K54" i="8"/>
  <c r="L54" i="8" a="1"/>
  <c r="L54" i="8"/>
  <c r="M54" i="8" a="1"/>
  <c r="M54" i="8"/>
  <c r="N54" i="8" a="1"/>
  <c r="N54" i="8"/>
  <c r="O54" i="8" a="1"/>
  <c r="O54" i="8"/>
  <c r="P54" i="8" a="1"/>
  <c r="P54" i="8"/>
  <c r="Q54" i="8" a="1"/>
  <c r="Q54" i="8"/>
  <c r="R54" i="8" a="1"/>
  <c r="R54" i="8"/>
  <c r="S54" i="8" a="1"/>
  <c r="S54" i="8"/>
  <c r="T54" i="8" a="1"/>
  <c r="T54" i="8"/>
  <c r="U54" i="8" a="1"/>
  <c r="U54" i="8"/>
  <c r="V54" i="8" a="1"/>
  <c r="V54" i="8"/>
  <c r="W54" i="8" a="1"/>
  <c r="W54" i="8"/>
  <c r="X54" i="8" a="1"/>
  <c r="X54" i="8"/>
  <c r="Y54" i="8" a="1"/>
  <c r="Y54" i="8"/>
  <c r="B55" i="8" a="1"/>
  <c r="B55" i="8"/>
  <c r="C55" i="8" a="1"/>
  <c r="C55" i="8"/>
  <c r="D55" i="8" a="1"/>
  <c r="D55" i="8"/>
  <c r="E55" i="8" a="1"/>
  <c r="E55" i="8"/>
  <c r="F55" i="8" a="1"/>
  <c r="F55" i="8"/>
  <c r="G55" i="8" a="1"/>
  <c r="G55" i="8"/>
  <c r="H55" i="8" a="1"/>
  <c r="H55" i="8"/>
  <c r="I55" i="8" a="1"/>
  <c r="I55" i="8"/>
  <c r="J55" i="8" a="1"/>
  <c r="J55" i="8"/>
  <c r="K55" i="8" a="1"/>
  <c r="K55" i="8"/>
  <c r="L55" i="8" a="1"/>
  <c r="L55" i="8"/>
  <c r="M55" i="8" a="1"/>
  <c r="M55" i="8"/>
  <c r="N55" i="8" a="1"/>
  <c r="N55" i="8"/>
  <c r="O55" i="8" a="1"/>
  <c r="O55" i="8"/>
  <c r="P55" i="8" a="1"/>
  <c r="P55" i="8"/>
  <c r="Q55" i="8" a="1"/>
  <c r="Q55" i="8"/>
  <c r="R55" i="8" a="1"/>
  <c r="R55" i="8"/>
  <c r="S55" i="8" a="1"/>
  <c r="S55" i="8"/>
  <c r="T55" i="8" a="1"/>
  <c r="T55" i="8"/>
  <c r="U55" i="8" a="1"/>
  <c r="U55" i="8"/>
  <c r="V55" i="8" a="1"/>
  <c r="V55" i="8"/>
  <c r="W55" i="8" a="1"/>
  <c r="W55" i="8"/>
  <c r="X55" i="8" a="1"/>
  <c r="X55" i="8"/>
  <c r="Y55" i="8" a="1"/>
  <c r="Y55" i="8"/>
  <c r="B56" i="8" a="1"/>
  <c r="B56" i="8"/>
  <c r="C56" i="8" a="1"/>
  <c r="C56" i="8"/>
  <c r="D56" i="8" a="1"/>
  <c r="D56" i="8"/>
  <c r="E56" i="8" a="1"/>
  <c r="E56" i="8"/>
  <c r="F56" i="8" a="1"/>
  <c r="F56" i="8"/>
  <c r="G56" i="8" a="1"/>
  <c r="G56" i="8"/>
  <c r="H56" i="8" a="1"/>
  <c r="H56" i="8"/>
  <c r="I56" i="8" a="1"/>
  <c r="I56" i="8"/>
  <c r="J56" i="8" a="1"/>
  <c r="J56" i="8"/>
  <c r="K56" i="8" a="1"/>
  <c r="K56" i="8"/>
  <c r="L56" i="8" a="1"/>
  <c r="L56" i="8"/>
  <c r="M56" i="8" a="1"/>
  <c r="M56" i="8"/>
  <c r="N56" i="8" a="1"/>
  <c r="N56" i="8"/>
  <c r="O56" i="8" a="1"/>
  <c r="O56" i="8"/>
  <c r="P56" i="8" a="1"/>
  <c r="P56" i="8"/>
  <c r="Q56" i="8" a="1"/>
  <c r="Q56" i="8"/>
  <c r="R56" i="8" a="1"/>
  <c r="R56" i="8"/>
  <c r="S56" i="8" a="1"/>
  <c r="S56" i="8"/>
  <c r="T56" i="8" a="1"/>
  <c r="T56" i="8"/>
  <c r="U56" i="8" a="1"/>
  <c r="U56" i="8"/>
  <c r="V56" i="8" a="1"/>
  <c r="V56" i="8"/>
  <c r="W56" i="8" a="1"/>
  <c r="W56" i="8"/>
  <c r="X56" i="8" a="1"/>
  <c r="X56" i="8"/>
  <c r="Y56" i="8" a="1"/>
  <c r="Y56" i="8"/>
  <c r="B57" i="8" a="1"/>
  <c r="B57" i="8"/>
  <c r="C57" i="8" a="1"/>
  <c r="C57" i="8"/>
  <c r="D57" i="8" a="1"/>
  <c r="D57" i="8"/>
  <c r="E57" i="8" a="1"/>
  <c r="E57" i="8"/>
  <c r="F57" i="8" a="1"/>
  <c r="F57" i="8"/>
  <c r="G57" i="8" a="1"/>
  <c r="G57" i="8"/>
  <c r="H57" i="8" a="1"/>
  <c r="H57" i="8"/>
  <c r="I57" i="8" a="1"/>
  <c r="I57" i="8"/>
  <c r="J57" i="8" a="1"/>
  <c r="J57" i="8"/>
  <c r="K57" i="8" a="1"/>
  <c r="K57" i="8"/>
  <c r="L57" i="8" a="1"/>
  <c r="L57" i="8"/>
  <c r="M57" i="8" a="1"/>
  <c r="M57" i="8"/>
  <c r="N57" i="8" a="1"/>
  <c r="N57" i="8"/>
  <c r="O57" i="8" a="1"/>
  <c r="O57" i="8"/>
  <c r="P57" i="8" a="1"/>
  <c r="P57" i="8"/>
  <c r="Q57" i="8" a="1"/>
  <c r="Q57" i="8"/>
  <c r="R57" i="8" a="1"/>
  <c r="R57" i="8"/>
  <c r="S57" i="8" a="1"/>
  <c r="S57" i="8"/>
  <c r="T57" i="8" a="1"/>
  <c r="T57" i="8"/>
  <c r="U57" i="8" a="1"/>
  <c r="U57" i="8"/>
  <c r="V57" i="8" a="1"/>
  <c r="V57" i="8"/>
  <c r="W57" i="8" a="1"/>
  <c r="W57" i="8"/>
  <c r="X57" i="8" a="1"/>
  <c r="X57" i="8"/>
  <c r="Y57" i="8" a="1"/>
  <c r="Y57" i="8"/>
  <c r="B58" i="8" a="1"/>
  <c r="B58" i="8"/>
  <c r="C58" i="8" a="1"/>
  <c r="C58" i="8"/>
  <c r="D58" i="8" a="1"/>
  <c r="D58" i="8"/>
  <c r="E58" i="8" a="1"/>
  <c r="E58" i="8"/>
  <c r="F58" i="8" a="1"/>
  <c r="F58" i="8"/>
  <c r="G58" i="8" a="1"/>
  <c r="G58" i="8"/>
  <c r="H58" i="8" a="1"/>
  <c r="H58" i="8"/>
  <c r="I58" i="8" a="1"/>
  <c r="I58" i="8"/>
  <c r="J58" i="8" a="1"/>
  <c r="J58" i="8"/>
  <c r="K58" i="8" a="1"/>
  <c r="K58" i="8"/>
  <c r="L58" i="8" a="1"/>
  <c r="L58" i="8"/>
  <c r="M58" i="8" a="1"/>
  <c r="M58" i="8"/>
  <c r="N58" i="8" a="1"/>
  <c r="N58" i="8"/>
  <c r="O58" i="8" a="1"/>
  <c r="O58" i="8"/>
  <c r="P58" i="8" a="1"/>
  <c r="P58" i="8"/>
  <c r="Q58" i="8" a="1"/>
  <c r="Q58" i="8"/>
  <c r="R58" i="8" a="1"/>
  <c r="R58" i="8"/>
  <c r="S58" i="8" a="1"/>
  <c r="S58" i="8"/>
  <c r="T58" i="8" a="1"/>
  <c r="T58" i="8"/>
  <c r="U58" i="8" a="1"/>
  <c r="U58" i="8"/>
  <c r="V58" i="8" a="1"/>
  <c r="V58" i="8"/>
  <c r="W58" i="8" a="1"/>
  <c r="W58" i="8"/>
  <c r="X58" i="8" a="1"/>
  <c r="X58" i="8"/>
  <c r="Y58" i="8" a="1"/>
  <c r="Y58" i="8"/>
  <c r="B59" i="8" a="1"/>
  <c r="B59" i="8"/>
  <c r="C59" i="8" a="1"/>
  <c r="C59" i="8"/>
  <c r="D59" i="8" a="1"/>
  <c r="D59" i="8"/>
  <c r="E59" i="8" a="1"/>
  <c r="E59" i="8"/>
  <c r="F59" i="8" a="1"/>
  <c r="F59" i="8"/>
  <c r="G59" i="8" a="1"/>
  <c r="G59" i="8"/>
  <c r="H59" i="8" a="1"/>
  <c r="H59" i="8"/>
  <c r="I59" i="8" a="1"/>
  <c r="I59" i="8"/>
  <c r="J59" i="8" a="1"/>
  <c r="J59" i="8"/>
  <c r="K59" i="8" a="1"/>
  <c r="K59" i="8"/>
  <c r="L59" i="8" a="1"/>
  <c r="L59" i="8"/>
  <c r="M59" i="8" a="1"/>
  <c r="M59" i="8"/>
  <c r="N59" i="8" a="1"/>
  <c r="N59" i="8"/>
  <c r="O59" i="8" a="1"/>
  <c r="O59" i="8"/>
  <c r="P59" i="8" a="1"/>
  <c r="P59" i="8"/>
  <c r="Q59" i="8" a="1"/>
  <c r="Q59" i="8"/>
  <c r="R59" i="8" a="1"/>
  <c r="R59" i="8"/>
  <c r="S59" i="8" a="1"/>
  <c r="S59" i="8"/>
  <c r="T59" i="8" a="1"/>
  <c r="T59" i="8"/>
  <c r="U59" i="8" a="1"/>
  <c r="U59" i="8"/>
  <c r="V59" i="8" a="1"/>
  <c r="V59" i="8"/>
  <c r="W59" i="8" a="1"/>
  <c r="W59" i="8"/>
  <c r="X59" i="8" a="1"/>
  <c r="X59" i="8"/>
  <c r="Y59" i="8" a="1"/>
  <c r="Y59" i="8"/>
  <c r="B60" i="8" a="1"/>
  <c r="B60" i="8"/>
  <c r="C60" i="8" a="1"/>
  <c r="C60" i="8"/>
  <c r="D60" i="8" a="1"/>
  <c r="D60" i="8"/>
  <c r="E60" i="8" a="1"/>
  <c r="E60" i="8"/>
  <c r="F60" i="8" a="1"/>
  <c r="F60" i="8"/>
  <c r="G60" i="8" a="1"/>
  <c r="G60" i="8"/>
  <c r="H60" i="8" a="1"/>
  <c r="H60" i="8"/>
  <c r="I60" i="8" a="1"/>
  <c r="I60" i="8"/>
  <c r="J60" i="8" a="1"/>
  <c r="J60" i="8"/>
  <c r="K60" i="8" a="1"/>
  <c r="K60" i="8"/>
  <c r="L60" i="8" a="1"/>
  <c r="L60" i="8"/>
  <c r="M60" i="8" a="1"/>
  <c r="M60" i="8"/>
  <c r="N60" i="8" a="1"/>
  <c r="N60" i="8"/>
  <c r="O60" i="8" a="1"/>
  <c r="O60" i="8"/>
  <c r="P60" i="8" a="1"/>
  <c r="P60" i="8"/>
  <c r="Q60" i="8" a="1"/>
  <c r="Q60" i="8"/>
  <c r="R60" i="8" a="1"/>
  <c r="R60" i="8"/>
  <c r="S60" i="8" a="1"/>
  <c r="S60" i="8"/>
  <c r="T60" i="8" a="1"/>
  <c r="T60" i="8"/>
  <c r="U60" i="8" a="1"/>
  <c r="U60" i="8"/>
  <c r="V60" i="8" a="1"/>
  <c r="V60" i="8"/>
  <c r="W60" i="8" a="1"/>
  <c r="W60" i="8"/>
  <c r="X60" i="8" a="1"/>
  <c r="X60" i="8"/>
  <c r="Y60" i="8" a="1"/>
  <c r="Y60" i="8"/>
  <c r="B61" i="8" a="1"/>
  <c r="B61" i="8"/>
  <c r="C61" i="8" a="1"/>
  <c r="C61" i="8"/>
  <c r="D61" i="8" a="1"/>
  <c r="D61" i="8"/>
  <c r="E61" i="8" a="1"/>
  <c r="E61" i="8"/>
  <c r="F61" i="8" a="1"/>
  <c r="F61" i="8"/>
  <c r="G61" i="8" a="1"/>
  <c r="G61" i="8"/>
  <c r="H61" i="8" a="1"/>
  <c r="H61" i="8"/>
  <c r="I61" i="8" a="1"/>
  <c r="I61" i="8"/>
  <c r="J61" i="8" a="1"/>
  <c r="J61" i="8"/>
  <c r="K61" i="8" a="1"/>
  <c r="K61" i="8"/>
  <c r="L61" i="8" a="1"/>
  <c r="L61" i="8"/>
  <c r="M61" i="8" a="1"/>
  <c r="M61" i="8"/>
  <c r="N61" i="8" a="1"/>
  <c r="N61" i="8"/>
  <c r="O61" i="8" a="1"/>
  <c r="O61" i="8"/>
  <c r="P61" i="8" a="1"/>
  <c r="P61" i="8"/>
  <c r="Q61" i="8" a="1"/>
  <c r="Q61" i="8"/>
  <c r="R61" i="8" a="1"/>
  <c r="R61" i="8"/>
  <c r="S61" i="8" a="1"/>
  <c r="S61" i="8"/>
  <c r="T61" i="8" a="1"/>
  <c r="T61" i="8"/>
  <c r="U61" i="8" a="1"/>
  <c r="U61" i="8"/>
  <c r="V61" i="8" a="1"/>
  <c r="V61" i="8"/>
  <c r="W61" i="8" a="1"/>
  <c r="W61" i="8"/>
  <c r="X61" i="8" a="1"/>
  <c r="X61" i="8"/>
  <c r="Y61" i="8" a="1"/>
  <c r="Y61" i="8"/>
  <c r="B62" i="8" a="1"/>
  <c r="B62" i="8"/>
  <c r="C62" i="8" a="1"/>
  <c r="C62" i="8"/>
  <c r="D62" i="8" a="1"/>
  <c r="D62" i="8"/>
  <c r="E62" i="8" a="1"/>
  <c r="E62" i="8"/>
  <c r="F62" i="8" a="1"/>
  <c r="F62" i="8"/>
  <c r="G62" i="8" a="1"/>
  <c r="G62" i="8"/>
  <c r="H62" i="8" a="1"/>
  <c r="H62" i="8"/>
  <c r="I62" i="8" a="1"/>
  <c r="I62" i="8"/>
  <c r="J62" i="8" a="1"/>
  <c r="J62" i="8"/>
  <c r="K62" i="8" a="1"/>
  <c r="K62" i="8"/>
  <c r="L62" i="8" a="1"/>
  <c r="L62" i="8"/>
  <c r="M62" i="8" a="1"/>
  <c r="M62" i="8"/>
  <c r="N62" i="8" a="1"/>
  <c r="N62" i="8"/>
  <c r="O62" i="8" a="1"/>
  <c r="O62" i="8"/>
  <c r="P62" i="8" a="1"/>
  <c r="P62" i="8"/>
  <c r="Q62" i="8" a="1"/>
  <c r="Q62" i="8"/>
  <c r="R62" i="8" a="1"/>
  <c r="R62" i="8"/>
  <c r="S62" i="8" a="1"/>
  <c r="S62" i="8"/>
  <c r="T62" i="8" a="1"/>
  <c r="T62" i="8"/>
  <c r="U62" i="8" a="1"/>
  <c r="U62" i="8"/>
  <c r="V62" i="8" a="1"/>
  <c r="V62" i="8"/>
  <c r="W62" i="8" a="1"/>
  <c r="W62" i="8"/>
  <c r="X62" i="8" a="1"/>
  <c r="X62" i="8"/>
  <c r="Y62" i="8" a="1"/>
  <c r="Y62" i="8"/>
  <c r="B63" i="8" a="1"/>
  <c r="B63" i="8"/>
  <c r="C63" i="8" a="1"/>
  <c r="C63" i="8"/>
  <c r="D63" i="8" a="1"/>
  <c r="D63" i="8"/>
  <c r="E63" i="8" a="1"/>
  <c r="E63" i="8"/>
  <c r="F63" i="8" a="1"/>
  <c r="F63" i="8"/>
  <c r="G63" i="8" a="1"/>
  <c r="G63" i="8"/>
  <c r="H63" i="8" a="1"/>
  <c r="H63" i="8"/>
  <c r="I63" i="8" a="1"/>
  <c r="I63" i="8"/>
  <c r="J63" i="8" a="1"/>
  <c r="J63" i="8"/>
  <c r="K63" i="8" a="1"/>
  <c r="K63" i="8"/>
  <c r="L63" i="8" a="1"/>
  <c r="L63" i="8"/>
  <c r="M63" i="8" a="1"/>
  <c r="M63" i="8"/>
  <c r="N63" i="8" a="1"/>
  <c r="N63" i="8"/>
  <c r="O63" i="8" a="1"/>
  <c r="O63" i="8"/>
  <c r="P63" i="8" a="1"/>
  <c r="P63" i="8"/>
  <c r="Q63" i="8" a="1"/>
  <c r="Q63" i="8"/>
  <c r="R63" i="8" a="1"/>
  <c r="R63" i="8"/>
  <c r="S63" i="8" a="1"/>
  <c r="S63" i="8"/>
  <c r="T63" i="8" a="1"/>
  <c r="T63" i="8"/>
  <c r="U63" i="8" a="1"/>
  <c r="U63" i="8"/>
  <c r="V63" i="8" a="1"/>
  <c r="V63" i="8"/>
  <c r="W63" i="8" a="1"/>
  <c r="W63" i="8"/>
  <c r="X63" i="8" a="1"/>
  <c r="X63" i="8"/>
  <c r="Y63" i="8" a="1"/>
  <c r="Y63" i="8"/>
  <c r="B64" i="8" a="1"/>
  <c r="B64" i="8"/>
  <c r="C64" i="8" a="1"/>
  <c r="C64" i="8"/>
  <c r="D64" i="8" a="1"/>
  <c r="D64" i="8"/>
  <c r="E64" i="8" a="1"/>
  <c r="E64" i="8"/>
  <c r="F64" i="8" a="1"/>
  <c r="F64" i="8"/>
  <c r="G64" i="8" a="1"/>
  <c r="G64" i="8"/>
  <c r="H64" i="8" a="1"/>
  <c r="H64" i="8"/>
  <c r="I64" i="8" a="1"/>
  <c r="I64" i="8"/>
  <c r="J64" i="8" a="1"/>
  <c r="J64" i="8"/>
  <c r="K64" i="8" a="1"/>
  <c r="K64" i="8"/>
  <c r="L64" i="8" a="1"/>
  <c r="L64" i="8"/>
  <c r="M64" i="8" a="1"/>
  <c r="M64" i="8"/>
  <c r="N64" i="8" a="1"/>
  <c r="N64" i="8"/>
  <c r="O64" i="8" a="1"/>
  <c r="O64" i="8"/>
  <c r="P64" i="8" a="1"/>
  <c r="P64" i="8"/>
  <c r="Q64" i="8" a="1"/>
  <c r="Q64" i="8"/>
  <c r="R64" i="8" a="1"/>
  <c r="R64" i="8"/>
  <c r="S64" i="8" a="1"/>
  <c r="S64" i="8"/>
  <c r="T64" i="8" a="1"/>
  <c r="T64" i="8"/>
  <c r="U64" i="8" a="1"/>
  <c r="U64" i="8"/>
  <c r="V64" i="8" a="1"/>
  <c r="V64" i="8"/>
  <c r="W64" i="8" a="1"/>
  <c r="W64" i="8"/>
  <c r="X64" i="8" a="1"/>
  <c r="X64" i="8"/>
  <c r="Y64" i="8" a="1"/>
  <c r="Y64" i="8"/>
  <c r="B65" i="8" a="1"/>
  <c r="B65" i="8"/>
  <c r="C65" i="8" a="1"/>
  <c r="C65" i="8"/>
  <c r="D65" i="8" a="1"/>
  <c r="D65" i="8"/>
  <c r="E65" i="8" a="1"/>
  <c r="E65" i="8"/>
  <c r="F65" i="8" a="1"/>
  <c r="F65" i="8"/>
  <c r="G65" i="8" a="1"/>
  <c r="G65" i="8"/>
  <c r="H65" i="8" a="1"/>
  <c r="H65" i="8"/>
  <c r="I65" i="8" a="1"/>
  <c r="I65" i="8"/>
  <c r="J65" i="8" a="1"/>
  <c r="J65" i="8"/>
  <c r="K65" i="8" a="1"/>
  <c r="K65" i="8"/>
  <c r="L65" i="8" a="1"/>
  <c r="L65" i="8"/>
  <c r="M65" i="8" a="1"/>
  <c r="M65" i="8"/>
  <c r="N65" i="8" a="1"/>
  <c r="N65" i="8"/>
  <c r="O65" i="8" a="1"/>
  <c r="O65" i="8"/>
  <c r="P65" i="8" a="1"/>
  <c r="P65" i="8"/>
  <c r="Q65" i="8" a="1"/>
  <c r="Q65" i="8"/>
  <c r="R65" i="8" a="1"/>
  <c r="R65" i="8"/>
  <c r="S65" i="8" a="1"/>
  <c r="S65" i="8"/>
  <c r="T65" i="8" a="1"/>
  <c r="T65" i="8"/>
  <c r="U65" i="8" a="1"/>
  <c r="U65" i="8"/>
  <c r="V65" i="8" a="1"/>
  <c r="V65" i="8"/>
  <c r="W65" i="8" a="1"/>
  <c r="W65" i="8"/>
  <c r="X65" i="8" a="1"/>
  <c r="X65" i="8"/>
  <c r="Y65" i="8" a="1"/>
  <c r="Y65" i="8"/>
  <c r="B66" i="8" a="1"/>
  <c r="B66" i="8"/>
  <c r="C66" i="8" a="1"/>
  <c r="C66" i="8"/>
  <c r="D66" i="8" a="1"/>
  <c r="D66" i="8"/>
  <c r="E66" i="8" a="1"/>
  <c r="E66" i="8"/>
  <c r="F66" i="8" a="1"/>
  <c r="F66" i="8"/>
  <c r="G66" i="8" a="1"/>
  <c r="G66" i="8"/>
  <c r="H66" i="8" a="1"/>
  <c r="H66" i="8"/>
  <c r="I66" i="8" a="1"/>
  <c r="I66" i="8"/>
  <c r="J66" i="8" a="1"/>
  <c r="J66" i="8"/>
  <c r="K66" i="8" a="1"/>
  <c r="K66" i="8"/>
  <c r="L66" i="8" a="1"/>
  <c r="L66" i="8"/>
  <c r="M66" i="8" a="1"/>
  <c r="M66" i="8"/>
  <c r="N66" i="8" a="1"/>
  <c r="N66" i="8"/>
  <c r="O66" i="8" a="1"/>
  <c r="O66" i="8"/>
  <c r="P66" i="8" a="1"/>
  <c r="P66" i="8"/>
  <c r="Q66" i="8" a="1"/>
  <c r="Q66" i="8"/>
  <c r="R66" i="8" a="1"/>
  <c r="R66" i="8"/>
  <c r="S66" i="8" a="1"/>
  <c r="S66" i="8"/>
  <c r="T66" i="8" a="1"/>
  <c r="T66" i="8"/>
  <c r="U66" i="8" a="1"/>
  <c r="U66" i="8"/>
  <c r="V66" i="8" a="1"/>
  <c r="V66" i="8"/>
  <c r="W66" i="8" a="1"/>
  <c r="W66" i="8"/>
  <c r="X66" i="8" a="1"/>
  <c r="X66" i="8"/>
  <c r="Y66" i="8" a="1"/>
  <c r="Y66" i="8"/>
  <c r="B67" i="8" a="1"/>
  <c r="B67" i="8"/>
  <c r="C67" i="8" a="1"/>
  <c r="C67" i="8"/>
  <c r="D67" i="8" a="1"/>
  <c r="D67" i="8"/>
  <c r="E67" i="8" a="1"/>
  <c r="E67" i="8"/>
  <c r="F67" i="8" a="1"/>
  <c r="F67" i="8"/>
  <c r="G67" i="8" a="1"/>
  <c r="G67" i="8"/>
  <c r="H67" i="8" a="1"/>
  <c r="H67" i="8"/>
  <c r="I67" i="8" a="1"/>
  <c r="I67" i="8"/>
  <c r="J67" i="8" a="1"/>
  <c r="J67" i="8"/>
  <c r="K67" i="8" a="1"/>
  <c r="K67" i="8"/>
  <c r="L67" i="8" a="1"/>
  <c r="L67" i="8"/>
  <c r="M67" i="8" a="1"/>
  <c r="M67" i="8"/>
  <c r="N67" i="8" a="1"/>
  <c r="N67" i="8"/>
  <c r="O67" i="8" a="1"/>
  <c r="O67" i="8"/>
  <c r="P67" i="8" a="1"/>
  <c r="P67" i="8"/>
  <c r="Q67" i="8" a="1"/>
  <c r="Q67" i="8"/>
  <c r="R67" i="8" a="1"/>
  <c r="R67" i="8"/>
  <c r="S67" i="8" a="1"/>
  <c r="S67" i="8"/>
  <c r="T67" i="8" a="1"/>
  <c r="T67" i="8"/>
  <c r="U67" i="8" a="1"/>
  <c r="U67" i="8"/>
  <c r="V67" i="8" a="1"/>
  <c r="V67" i="8"/>
  <c r="W67" i="8" a="1"/>
  <c r="W67" i="8"/>
  <c r="X67" i="8" a="1"/>
  <c r="X67" i="8"/>
  <c r="Y67" i="8" a="1"/>
  <c r="Y67" i="8"/>
  <c r="B68" i="8" a="1"/>
  <c r="B68" i="8"/>
  <c r="C68" i="8" a="1"/>
  <c r="C68" i="8"/>
  <c r="D68" i="8" a="1"/>
  <c r="D68" i="8"/>
  <c r="E68" i="8" a="1"/>
  <c r="E68" i="8"/>
  <c r="F68" i="8" a="1"/>
  <c r="F68" i="8"/>
  <c r="G68" i="8" a="1"/>
  <c r="G68" i="8"/>
  <c r="H68" i="8" a="1"/>
  <c r="H68" i="8"/>
  <c r="I68" i="8" a="1"/>
  <c r="I68" i="8"/>
  <c r="J68" i="8" a="1"/>
  <c r="J68" i="8"/>
  <c r="K68" i="8" a="1"/>
  <c r="K68" i="8"/>
  <c r="L68" i="8" a="1"/>
  <c r="L68" i="8"/>
  <c r="M68" i="8" a="1"/>
  <c r="M68" i="8"/>
  <c r="N68" i="8" a="1"/>
  <c r="N68" i="8"/>
  <c r="O68" i="8" a="1"/>
  <c r="O68" i="8"/>
  <c r="P68" i="8" a="1"/>
  <c r="P68" i="8"/>
  <c r="Q68" i="8" a="1"/>
  <c r="Q68" i="8"/>
  <c r="R68" i="8" a="1"/>
  <c r="R68" i="8"/>
  <c r="S68" i="8" a="1"/>
  <c r="S68" i="8"/>
  <c r="T68" i="8" a="1"/>
  <c r="T68" i="8"/>
  <c r="U68" i="8" a="1"/>
  <c r="U68" i="8"/>
  <c r="V68" i="8" a="1"/>
  <c r="V68" i="8"/>
  <c r="W68" i="8" a="1"/>
  <c r="W68" i="8"/>
  <c r="X68" i="8" a="1"/>
  <c r="X68" i="8"/>
  <c r="Y68" i="8" a="1"/>
  <c r="Y68" i="8"/>
  <c r="B69" i="8" a="1"/>
  <c r="B69" i="8"/>
  <c r="C69" i="8" a="1"/>
  <c r="C69" i="8"/>
  <c r="D69" i="8" a="1"/>
  <c r="D69" i="8"/>
  <c r="E69" i="8" a="1"/>
  <c r="E69" i="8"/>
  <c r="F69" i="8" a="1"/>
  <c r="F69" i="8"/>
  <c r="G69" i="8" a="1"/>
  <c r="G69" i="8"/>
  <c r="H69" i="8" a="1"/>
  <c r="H69" i="8"/>
  <c r="I69" i="8" a="1"/>
  <c r="I69" i="8"/>
  <c r="J69" i="8" a="1"/>
  <c r="J69" i="8"/>
  <c r="K69" i="8" a="1"/>
  <c r="K69" i="8"/>
  <c r="L69" i="8" a="1"/>
  <c r="L69" i="8"/>
  <c r="M69" i="8" a="1"/>
  <c r="M69" i="8"/>
  <c r="N69" i="8" a="1"/>
  <c r="N69" i="8"/>
  <c r="O69" i="8" a="1"/>
  <c r="O69" i="8"/>
  <c r="P69" i="8" a="1"/>
  <c r="P69" i="8"/>
  <c r="Q69" i="8" a="1"/>
  <c r="Q69" i="8"/>
  <c r="R69" i="8" a="1"/>
  <c r="R69" i="8"/>
  <c r="S69" i="8" a="1"/>
  <c r="S69" i="8"/>
  <c r="T69" i="8" a="1"/>
  <c r="T69" i="8"/>
  <c r="U69" i="8" a="1"/>
  <c r="U69" i="8"/>
  <c r="V69" i="8" a="1"/>
  <c r="V69" i="8"/>
  <c r="W69" i="8" a="1"/>
  <c r="W69" i="8"/>
  <c r="X69" i="8" a="1"/>
  <c r="X69" i="8"/>
  <c r="Y69" i="8" a="1"/>
  <c r="Y69" i="8"/>
  <c r="B70" i="8" a="1"/>
  <c r="B70" i="8"/>
  <c r="C70" i="8" a="1"/>
  <c r="C70" i="8"/>
  <c r="D70" i="8" a="1"/>
  <c r="D70" i="8"/>
  <c r="E70" i="8" a="1"/>
  <c r="E70" i="8"/>
  <c r="F70" i="8" a="1"/>
  <c r="F70" i="8"/>
  <c r="G70" i="8" a="1"/>
  <c r="G70" i="8"/>
  <c r="H70" i="8" a="1"/>
  <c r="H70" i="8"/>
  <c r="I70" i="8" a="1"/>
  <c r="I70" i="8"/>
  <c r="J70" i="8" a="1"/>
  <c r="J70" i="8"/>
  <c r="K70" i="8" a="1"/>
  <c r="K70" i="8"/>
  <c r="L70" i="8" a="1"/>
  <c r="L70" i="8"/>
  <c r="M70" i="8" a="1"/>
  <c r="M70" i="8"/>
  <c r="N70" i="8" a="1"/>
  <c r="N70" i="8"/>
  <c r="O70" i="8" a="1"/>
  <c r="O70" i="8"/>
  <c r="P70" i="8" a="1"/>
  <c r="P70" i="8"/>
  <c r="Q70" i="8" a="1"/>
  <c r="Q70" i="8"/>
  <c r="R70" i="8" a="1"/>
  <c r="R70" i="8"/>
  <c r="S70" i="8" a="1"/>
  <c r="S70" i="8"/>
  <c r="T70" i="8" a="1"/>
  <c r="T70" i="8"/>
  <c r="U70" i="8" a="1"/>
  <c r="U70" i="8"/>
  <c r="V70" i="8" a="1"/>
  <c r="V70" i="8"/>
  <c r="W70" i="8" a="1"/>
  <c r="W70" i="8"/>
  <c r="X70" i="8" a="1"/>
  <c r="X70" i="8"/>
  <c r="Y70" i="8" a="1"/>
  <c r="Y70" i="8"/>
  <c r="B71" i="8" a="1"/>
  <c r="B71" i="8"/>
  <c r="C71" i="8" a="1"/>
  <c r="C71" i="8"/>
  <c r="D71" i="8" a="1"/>
  <c r="D71" i="8"/>
  <c r="E71" i="8" a="1"/>
  <c r="E71" i="8"/>
  <c r="F71" i="8" a="1"/>
  <c r="F71" i="8"/>
  <c r="G71" i="8" a="1"/>
  <c r="G71" i="8"/>
  <c r="H71" i="8" a="1"/>
  <c r="H71" i="8"/>
  <c r="I71" i="8" a="1"/>
  <c r="I71" i="8"/>
  <c r="J71" i="8" a="1"/>
  <c r="J71" i="8"/>
  <c r="K71" i="8" a="1"/>
  <c r="K71" i="8"/>
  <c r="L71" i="8" a="1"/>
  <c r="L71" i="8"/>
  <c r="M71" i="8" a="1"/>
  <c r="M71" i="8"/>
  <c r="N71" i="8" a="1"/>
  <c r="N71" i="8"/>
  <c r="O71" i="8" a="1"/>
  <c r="O71" i="8"/>
  <c r="P71" i="8" a="1"/>
  <c r="P71" i="8"/>
  <c r="Q71" i="8" a="1"/>
  <c r="Q71" i="8"/>
  <c r="R71" i="8" a="1"/>
  <c r="R71" i="8"/>
  <c r="S71" i="8" a="1"/>
  <c r="S71" i="8"/>
  <c r="T71" i="8" a="1"/>
  <c r="T71" i="8"/>
  <c r="U71" i="8" a="1"/>
  <c r="U71" i="8"/>
  <c r="V71" i="8" a="1"/>
  <c r="V71" i="8"/>
  <c r="W71" i="8" a="1"/>
  <c r="W71" i="8"/>
  <c r="X71" i="8" a="1"/>
  <c r="X71" i="8"/>
  <c r="Y71" i="8" a="1"/>
  <c r="Y71" i="8"/>
  <c r="B72" i="8" a="1"/>
  <c r="B72" i="8"/>
  <c r="C72" i="8" a="1"/>
  <c r="C72" i="8"/>
  <c r="D72" i="8" a="1"/>
  <c r="D72" i="8"/>
  <c r="E72" i="8" a="1"/>
  <c r="E72" i="8"/>
  <c r="F72" i="8" a="1"/>
  <c r="F72" i="8"/>
  <c r="G72" i="8" a="1"/>
  <c r="G72" i="8"/>
  <c r="H72" i="8" a="1"/>
  <c r="H72" i="8"/>
  <c r="I72" i="8" a="1"/>
  <c r="I72" i="8"/>
  <c r="J72" i="8" a="1"/>
  <c r="J72" i="8"/>
  <c r="K72" i="8" a="1"/>
  <c r="K72" i="8"/>
  <c r="L72" i="8" a="1"/>
  <c r="L72" i="8"/>
  <c r="M72" i="8" a="1"/>
  <c r="M72" i="8"/>
  <c r="N72" i="8" a="1"/>
  <c r="N72" i="8"/>
  <c r="O72" i="8" a="1"/>
  <c r="O72" i="8"/>
  <c r="P72" i="8" a="1"/>
  <c r="P72" i="8"/>
  <c r="Q72" i="8" a="1"/>
  <c r="Q72" i="8"/>
  <c r="R72" i="8" a="1"/>
  <c r="R72" i="8"/>
  <c r="S72" i="8" a="1"/>
  <c r="S72" i="8"/>
  <c r="T72" i="8" a="1"/>
  <c r="T72" i="8"/>
  <c r="U72" i="8" a="1"/>
  <c r="U72" i="8"/>
  <c r="V72" i="8" a="1"/>
  <c r="V72" i="8"/>
  <c r="W72" i="8" a="1"/>
  <c r="W72" i="8"/>
  <c r="X72" i="8" a="1"/>
  <c r="X72" i="8"/>
  <c r="Y72" i="8" a="1"/>
  <c r="Y72" i="8"/>
  <c r="B73" i="8" a="1"/>
  <c r="B73" i="8"/>
  <c r="C73" i="8" a="1"/>
  <c r="C73" i="8"/>
  <c r="D73" i="8" a="1"/>
  <c r="D73" i="8"/>
  <c r="E73" i="8" a="1"/>
  <c r="E73" i="8"/>
  <c r="F73" i="8" a="1"/>
  <c r="F73" i="8"/>
  <c r="G73" i="8" a="1"/>
  <c r="G73" i="8"/>
  <c r="H73" i="8" a="1"/>
  <c r="H73" i="8"/>
  <c r="I73" i="8" a="1"/>
  <c r="I73" i="8"/>
  <c r="J73" i="8" a="1"/>
  <c r="J73" i="8"/>
  <c r="K73" i="8" a="1"/>
  <c r="K73" i="8"/>
  <c r="L73" i="8" a="1"/>
  <c r="L73" i="8"/>
  <c r="M73" i="8" a="1"/>
  <c r="M73" i="8"/>
  <c r="N73" i="8" a="1"/>
  <c r="N73" i="8"/>
  <c r="O73" i="8" a="1"/>
  <c r="O73" i="8"/>
  <c r="P73" i="8" a="1"/>
  <c r="P73" i="8"/>
  <c r="Q73" i="8" a="1"/>
  <c r="Q73" i="8"/>
  <c r="R73" i="8" a="1"/>
  <c r="R73" i="8"/>
  <c r="S73" i="8" a="1"/>
  <c r="S73" i="8"/>
  <c r="T73" i="8" a="1"/>
  <c r="T73" i="8"/>
  <c r="U73" i="8" a="1"/>
  <c r="U73" i="8"/>
  <c r="V73" i="8" a="1"/>
  <c r="V73" i="8"/>
  <c r="W73" i="8" a="1"/>
  <c r="W73" i="8"/>
  <c r="X73" i="8" a="1"/>
  <c r="X73" i="8"/>
  <c r="Y73" i="8" a="1"/>
  <c r="Y73" i="8"/>
  <c r="B74" i="8" a="1"/>
  <c r="B74" i="8"/>
  <c r="C74" i="8" a="1"/>
  <c r="C74" i="8"/>
  <c r="D74" i="8" a="1"/>
  <c r="D74" i="8"/>
  <c r="E74" i="8" a="1"/>
  <c r="E74" i="8"/>
  <c r="F74" i="8" a="1"/>
  <c r="F74" i="8"/>
  <c r="G74" i="8" a="1"/>
  <c r="G74" i="8"/>
  <c r="H74" i="8" a="1"/>
  <c r="H74" i="8"/>
  <c r="I74" i="8" a="1"/>
  <c r="I74" i="8"/>
  <c r="J74" i="8" a="1"/>
  <c r="J74" i="8"/>
  <c r="K74" i="8" a="1"/>
  <c r="K74" i="8"/>
  <c r="L74" i="8" a="1"/>
  <c r="L74" i="8"/>
  <c r="M74" i="8" a="1"/>
  <c r="M74" i="8"/>
  <c r="N74" i="8" a="1"/>
  <c r="N74" i="8"/>
  <c r="O74" i="8" a="1"/>
  <c r="O74" i="8"/>
  <c r="P74" i="8" a="1"/>
  <c r="P74" i="8"/>
  <c r="Q74" i="8" a="1"/>
  <c r="Q74" i="8"/>
  <c r="R74" i="8" a="1"/>
  <c r="R74" i="8"/>
  <c r="S74" i="8" a="1"/>
  <c r="S74" i="8"/>
  <c r="T74" i="8" a="1"/>
  <c r="T74" i="8"/>
  <c r="U74" i="8" a="1"/>
  <c r="U74" i="8"/>
  <c r="V74" i="8" a="1"/>
  <c r="V74" i="8"/>
  <c r="W74" i="8" a="1"/>
  <c r="W74" i="8"/>
  <c r="X74" i="8" a="1"/>
  <c r="X74" i="8"/>
  <c r="Y74" i="8" a="1"/>
  <c r="Y74" i="8"/>
  <c r="B75" i="8" a="1"/>
  <c r="B75" i="8"/>
  <c r="C75" i="8" a="1"/>
  <c r="C75" i="8"/>
  <c r="D75" i="8" a="1"/>
  <c r="D75" i="8"/>
  <c r="E75" i="8" a="1"/>
  <c r="E75" i="8"/>
  <c r="F75" i="8" a="1"/>
  <c r="F75" i="8"/>
  <c r="G75" i="8" a="1"/>
  <c r="G75" i="8"/>
  <c r="H75" i="8" a="1"/>
  <c r="H75" i="8"/>
  <c r="I75" i="8" a="1"/>
  <c r="I75" i="8"/>
  <c r="J75" i="8" a="1"/>
  <c r="J75" i="8"/>
  <c r="K75" i="8" a="1"/>
  <c r="K75" i="8"/>
  <c r="L75" i="8" a="1"/>
  <c r="L75" i="8"/>
  <c r="M75" i="8" a="1"/>
  <c r="M75" i="8"/>
  <c r="N75" i="8" a="1"/>
  <c r="N75" i="8"/>
  <c r="O75" i="8" a="1"/>
  <c r="O75" i="8"/>
  <c r="P75" i="8" a="1"/>
  <c r="P75" i="8"/>
  <c r="Q75" i="8" a="1"/>
  <c r="Q75" i="8"/>
  <c r="R75" i="8" a="1"/>
  <c r="R75" i="8"/>
  <c r="S75" i="8" a="1"/>
  <c r="S75" i="8"/>
  <c r="T75" i="8" a="1"/>
  <c r="T75" i="8"/>
  <c r="U75" i="8" a="1"/>
  <c r="U75" i="8"/>
  <c r="V75" i="8" a="1"/>
  <c r="V75" i="8"/>
  <c r="W75" i="8" a="1"/>
  <c r="W75" i="8"/>
  <c r="X75" i="8" a="1"/>
  <c r="X75" i="8"/>
  <c r="Y75" i="8" a="1"/>
  <c r="Y75" i="8"/>
  <c r="B76" i="8" a="1"/>
  <c r="B76" i="8"/>
  <c r="C76" i="8" a="1"/>
  <c r="C76" i="8"/>
  <c r="D76" i="8" a="1"/>
  <c r="D76" i="8"/>
  <c r="E76" i="8" a="1"/>
  <c r="E76" i="8"/>
  <c r="F76" i="8" a="1"/>
  <c r="F76" i="8"/>
  <c r="G76" i="8" a="1"/>
  <c r="G76" i="8"/>
  <c r="H76" i="8" a="1"/>
  <c r="H76" i="8"/>
  <c r="I76" i="8" a="1"/>
  <c r="I76" i="8"/>
  <c r="J76" i="8" a="1"/>
  <c r="J76" i="8"/>
  <c r="K76" i="8" a="1"/>
  <c r="K76" i="8"/>
  <c r="L76" i="8" a="1"/>
  <c r="L76" i="8"/>
  <c r="M76" i="8" a="1"/>
  <c r="M76" i="8"/>
  <c r="N76" i="8" a="1"/>
  <c r="N76" i="8"/>
  <c r="O76" i="8" a="1"/>
  <c r="O76" i="8"/>
  <c r="P76" i="8" a="1"/>
  <c r="P76" i="8"/>
  <c r="Q76" i="8" a="1"/>
  <c r="Q76" i="8"/>
  <c r="R76" i="8" a="1"/>
  <c r="R76" i="8"/>
  <c r="S76" i="8" a="1"/>
  <c r="S76" i="8"/>
  <c r="T76" i="8" a="1"/>
  <c r="T76" i="8"/>
  <c r="U76" i="8" a="1"/>
  <c r="U76" i="8"/>
  <c r="V76" i="8" a="1"/>
  <c r="V76" i="8"/>
  <c r="W76" i="8" a="1"/>
  <c r="W76" i="8"/>
  <c r="X76" i="8" a="1"/>
  <c r="X76" i="8"/>
  <c r="Y76" i="8" a="1"/>
  <c r="Y76" i="8"/>
  <c r="B77" i="8" a="1"/>
  <c r="B77" i="8"/>
  <c r="C77" i="8" a="1"/>
  <c r="C77" i="8"/>
  <c r="D77" i="8" a="1"/>
  <c r="D77" i="8"/>
  <c r="E77" i="8" a="1"/>
  <c r="E77" i="8"/>
  <c r="F77" i="8" a="1"/>
  <c r="F77" i="8"/>
  <c r="G77" i="8" a="1"/>
  <c r="G77" i="8"/>
  <c r="H77" i="8" a="1"/>
  <c r="H77" i="8"/>
  <c r="I77" i="8" a="1"/>
  <c r="I77" i="8"/>
  <c r="J77" i="8" a="1"/>
  <c r="J77" i="8"/>
  <c r="K77" i="8" a="1"/>
  <c r="K77" i="8"/>
  <c r="L77" i="8" a="1"/>
  <c r="L77" i="8"/>
  <c r="M77" i="8" a="1"/>
  <c r="M77" i="8"/>
  <c r="N77" i="8" a="1"/>
  <c r="N77" i="8"/>
  <c r="O77" i="8" a="1"/>
  <c r="O77" i="8"/>
  <c r="P77" i="8" a="1"/>
  <c r="P77" i="8"/>
  <c r="Q77" i="8" a="1"/>
  <c r="Q77" i="8"/>
  <c r="R77" i="8" a="1"/>
  <c r="R77" i="8"/>
  <c r="S77" i="8" a="1"/>
  <c r="S77" i="8"/>
  <c r="T77" i="8" a="1"/>
  <c r="T77" i="8"/>
  <c r="U77" i="8" a="1"/>
  <c r="U77" i="8"/>
  <c r="V77" i="8" a="1"/>
  <c r="V77" i="8"/>
  <c r="W77" i="8" a="1"/>
  <c r="W77" i="8"/>
  <c r="X77" i="8" a="1"/>
  <c r="X77" i="8"/>
  <c r="Y77" i="8" a="1"/>
  <c r="Y77" i="8"/>
  <c r="B78" i="8" a="1"/>
  <c r="B78" i="8"/>
  <c r="C78" i="8" a="1"/>
  <c r="C78" i="8"/>
  <c r="D78" i="8" a="1"/>
  <c r="D78" i="8"/>
  <c r="E78" i="8" a="1"/>
  <c r="E78" i="8"/>
  <c r="F78" i="8" a="1"/>
  <c r="F78" i="8"/>
  <c r="G78" i="8" a="1"/>
  <c r="G78" i="8"/>
  <c r="H78" i="8" a="1"/>
  <c r="H78" i="8"/>
  <c r="I78" i="8" a="1"/>
  <c r="I78" i="8"/>
  <c r="J78" i="8" a="1"/>
  <c r="J78" i="8"/>
  <c r="K78" i="8" a="1"/>
  <c r="K78" i="8"/>
  <c r="L78" i="8" a="1"/>
  <c r="L78" i="8"/>
  <c r="M78" i="8" a="1"/>
  <c r="M78" i="8"/>
  <c r="N78" i="8" a="1"/>
  <c r="N78" i="8"/>
  <c r="O78" i="8" a="1"/>
  <c r="O78" i="8"/>
  <c r="P78" i="8" a="1"/>
  <c r="P78" i="8"/>
  <c r="Q78" i="8" a="1"/>
  <c r="Q78" i="8"/>
  <c r="R78" i="8" a="1"/>
  <c r="R78" i="8"/>
  <c r="S78" i="8" a="1"/>
  <c r="S78" i="8"/>
  <c r="T78" i="8" a="1"/>
  <c r="T78" i="8"/>
  <c r="U78" i="8" a="1"/>
  <c r="U78" i="8"/>
  <c r="V78" i="8" a="1"/>
  <c r="V78" i="8"/>
  <c r="W78" i="8" a="1"/>
  <c r="W78" i="8"/>
  <c r="X78" i="8" a="1"/>
  <c r="X78" i="8"/>
  <c r="Y78" i="8" a="1"/>
  <c r="Y78" i="8"/>
  <c r="B79" i="8" a="1"/>
  <c r="B79" i="8"/>
  <c r="C79" i="8" a="1"/>
  <c r="C79" i="8"/>
  <c r="D79" i="8" a="1"/>
  <c r="D79" i="8"/>
  <c r="E79" i="8" a="1"/>
  <c r="E79" i="8"/>
  <c r="F79" i="8" a="1"/>
  <c r="F79" i="8"/>
  <c r="G79" i="8" a="1"/>
  <c r="G79" i="8"/>
  <c r="H79" i="8" a="1"/>
  <c r="H79" i="8"/>
  <c r="I79" i="8" a="1"/>
  <c r="I79" i="8"/>
  <c r="J79" i="8" a="1"/>
  <c r="J79" i="8"/>
  <c r="K79" i="8" a="1"/>
  <c r="K79" i="8"/>
  <c r="L79" i="8" a="1"/>
  <c r="L79" i="8"/>
  <c r="M79" i="8" a="1"/>
  <c r="M79" i="8"/>
  <c r="N79" i="8" a="1"/>
  <c r="N79" i="8"/>
  <c r="O79" i="8" a="1"/>
  <c r="O79" i="8"/>
  <c r="P79" i="8" a="1"/>
  <c r="P79" i="8"/>
  <c r="Q79" i="8" a="1"/>
  <c r="Q79" i="8"/>
  <c r="R79" i="8" a="1"/>
  <c r="R79" i="8"/>
  <c r="S79" i="8" a="1"/>
  <c r="S79" i="8"/>
  <c r="T79" i="8" a="1"/>
  <c r="T79" i="8"/>
  <c r="U79" i="8" a="1"/>
  <c r="U79" i="8"/>
  <c r="V79" i="8" a="1"/>
  <c r="V79" i="8"/>
  <c r="W79" i="8" a="1"/>
  <c r="W79" i="8"/>
  <c r="X79" i="8" a="1"/>
  <c r="X79" i="8"/>
  <c r="Y79" i="8" a="1"/>
  <c r="Y79" i="8"/>
  <c r="B80" i="8" a="1"/>
  <c r="B80" i="8"/>
  <c r="C80" i="8" a="1"/>
  <c r="C80" i="8"/>
  <c r="D80" i="8" a="1"/>
  <c r="D80" i="8"/>
  <c r="E80" i="8" a="1"/>
  <c r="E80" i="8"/>
  <c r="F80" i="8" a="1"/>
  <c r="F80" i="8"/>
  <c r="G80" i="8" a="1"/>
  <c r="G80" i="8"/>
  <c r="H80" i="8" a="1"/>
  <c r="H80" i="8"/>
  <c r="I80" i="8" a="1"/>
  <c r="I80" i="8"/>
  <c r="J80" i="8" a="1"/>
  <c r="J80" i="8"/>
  <c r="K80" i="8" a="1"/>
  <c r="K80" i="8"/>
  <c r="L80" i="8" a="1"/>
  <c r="L80" i="8"/>
  <c r="M80" i="8" a="1"/>
  <c r="M80" i="8"/>
  <c r="N80" i="8" a="1"/>
  <c r="N80" i="8"/>
  <c r="O80" i="8" a="1"/>
  <c r="O80" i="8"/>
  <c r="P80" i="8" a="1"/>
  <c r="P80" i="8"/>
  <c r="Q80" i="8" a="1"/>
  <c r="Q80" i="8"/>
  <c r="R80" i="8" a="1"/>
  <c r="R80" i="8"/>
  <c r="S80" i="8" a="1"/>
  <c r="S80" i="8"/>
  <c r="T80" i="8" a="1"/>
  <c r="T80" i="8"/>
  <c r="U80" i="8" a="1"/>
  <c r="U80" i="8"/>
  <c r="V80" i="8" a="1"/>
  <c r="V80" i="8"/>
  <c r="W80" i="8" a="1"/>
  <c r="W80" i="8"/>
  <c r="X80" i="8" a="1"/>
  <c r="X80" i="8"/>
  <c r="Y80" i="8" a="1"/>
  <c r="Y80" i="8"/>
  <c r="B81" i="8" a="1"/>
  <c r="B81" i="8"/>
  <c r="C81" i="8" a="1"/>
  <c r="C81" i="8"/>
  <c r="D81" i="8" a="1"/>
  <c r="D81" i="8"/>
  <c r="E81" i="8" a="1"/>
  <c r="E81" i="8"/>
  <c r="F81" i="8" a="1"/>
  <c r="F81" i="8"/>
  <c r="G81" i="8" a="1"/>
  <c r="G81" i="8"/>
  <c r="H81" i="8" a="1"/>
  <c r="H81" i="8"/>
  <c r="I81" i="8" a="1"/>
  <c r="I81" i="8"/>
  <c r="J81" i="8" a="1"/>
  <c r="J81" i="8"/>
  <c r="K81" i="8" a="1"/>
  <c r="K81" i="8"/>
  <c r="L81" i="8" a="1"/>
  <c r="L81" i="8"/>
  <c r="M81" i="8" a="1"/>
  <c r="M81" i="8"/>
  <c r="N81" i="8" a="1"/>
  <c r="N81" i="8"/>
  <c r="O81" i="8" a="1"/>
  <c r="O81" i="8"/>
  <c r="P81" i="8" a="1"/>
  <c r="P81" i="8"/>
  <c r="Q81" i="8" a="1"/>
  <c r="Q81" i="8"/>
  <c r="R81" i="8" a="1"/>
  <c r="R81" i="8"/>
  <c r="S81" i="8" a="1"/>
  <c r="S81" i="8"/>
  <c r="T81" i="8" a="1"/>
  <c r="T81" i="8"/>
  <c r="U81" i="8" a="1"/>
  <c r="U81" i="8"/>
  <c r="V81" i="8" a="1"/>
  <c r="V81" i="8"/>
  <c r="W81" i="8" a="1"/>
  <c r="W81" i="8"/>
  <c r="X81" i="8" a="1"/>
  <c r="X81" i="8"/>
  <c r="Y81" i="8" a="1"/>
  <c r="Y81" i="8"/>
  <c r="B82" i="8" a="1"/>
  <c r="B82" i="8"/>
  <c r="C82" i="8" a="1"/>
  <c r="C82" i="8"/>
  <c r="D82" i="8" a="1"/>
  <c r="D82" i="8"/>
  <c r="E82" i="8" a="1"/>
  <c r="E82" i="8"/>
  <c r="F82" i="8" a="1"/>
  <c r="F82" i="8"/>
  <c r="G82" i="8" a="1"/>
  <c r="G82" i="8"/>
  <c r="H82" i="8" a="1"/>
  <c r="H82" i="8"/>
  <c r="I82" i="8" a="1"/>
  <c r="I82" i="8"/>
  <c r="J82" i="8" a="1"/>
  <c r="J82" i="8"/>
  <c r="K82" i="8" a="1"/>
  <c r="K82" i="8"/>
  <c r="L82" i="8" a="1"/>
  <c r="L82" i="8"/>
  <c r="M82" i="8" a="1"/>
  <c r="M82" i="8"/>
  <c r="N82" i="8" a="1"/>
  <c r="N82" i="8"/>
  <c r="O82" i="8" a="1"/>
  <c r="O82" i="8"/>
  <c r="P82" i="8" a="1"/>
  <c r="P82" i="8"/>
  <c r="Q82" i="8" a="1"/>
  <c r="Q82" i="8"/>
  <c r="R82" i="8" a="1"/>
  <c r="R82" i="8"/>
  <c r="S82" i="8" a="1"/>
  <c r="S82" i="8"/>
  <c r="T82" i="8" a="1"/>
  <c r="T82" i="8"/>
  <c r="U82" i="8" a="1"/>
  <c r="U82" i="8"/>
  <c r="V82" i="8" a="1"/>
  <c r="V82" i="8"/>
  <c r="W82" i="8" a="1"/>
  <c r="W82" i="8"/>
  <c r="X82" i="8" a="1"/>
  <c r="X82" i="8"/>
  <c r="Y82" i="8" a="1"/>
  <c r="Y82" i="8"/>
  <c r="B83" i="8" a="1"/>
  <c r="B83" i="8"/>
  <c r="C83" i="8" a="1"/>
  <c r="C83" i="8"/>
  <c r="D83" i="8" a="1"/>
  <c r="D83" i="8"/>
  <c r="E83" i="8" a="1"/>
  <c r="E83" i="8"/>
  <c r="F83" i="8" a="1"/>
  <c r="F83" i="8"/>
  <c r="G83" i="8" a="1"/>
  <c r="G83" i="8"/>
  <c r="H83" i="8" a="1"/>
  <c r="H83" i="8"/>
  <c r="I83" i="8" a="1"/>
  <c r="I83" i="8"/>
  <c r="J83" i="8" a="1"/>
  <c r="J83" i="8"/>
  <c r="K83" i="8" a="1"/>
  <c r="K83" i="8"/>
  <c r="L83" i="8" a="1"/>
  <c r="L83" i="8"/>
  <c r="M83" i="8" a="1"/>
  <c r="M83" i="8"/>
  <c r="N83" i="8" a="1"/>
  <c r="N83" i="8"/>
  <c r="O83" i="8" a="1"/>
  <c r="O83" i="8"/>
  <c r="P83" i="8" a="1"/>
  <c r="P83" i="8"/>
  <c r="Q83" i="8" a="1"/>
  <c r="Q83" i="8"/>
  <c r="R83" i="8" a="1"/>
  <c r="R83" i="8"/>
  <c r="S83" i="8" a="1"/>
  <c r="S83" i="8"/>
  <c r="T83" i="8" a="1"/>
  <c r="T83" i="8"/>
  <c r="U83" i="8" a="1"/>
  <c r="U83" i="8"/>
  <c r="V83" i="8" a="1"/>
  <c r="V83" i="8"/>
  <c r="W83" i="8" a="1"/>
  <c r="W83" i="8"/>
  <c r="X83" i="8" a="1"/>
  <c r="X83" i="8"/>
  <c r="Y83" i="8" a="1"/>
  <c r="Y83" i="8"/>
  <c r="B84" i="8" a="1"/>
  <c r="B84" i="8"/>
  <c r="C84" i="8" a="1"/>
  <c r="C84" i="8"/>
  <c r="D84" i="8" a="1"/>
  <c r="D84" i="8"/>
  <c r="E84" i="8" a="1"/>
  <c r="E84" i="8"/>
  <c r="F84" i="8" a="1"/>
  <c r="F84" i="8"/>
  <c r="G84" i="8" a="1"/>
  <c r="G84" i="8"/>
  <c r="H84" i="8" a="1"/>
  <c r="H84" i="8"/>
  <c r="I84" i="8" a="1"/>
  <c r="I84" i="8"/>
  <c r="J84" i="8" a="1"/>
  <c r="J84" i="8"/>
  <c r="K84" i="8" a="1"/>
  <c r="K84" i="8"/>
  <c r="L84" i="8" a="1"/>
  <c r="L84" i="8"/>
  <c r="M84" i="8" a="1"/>
  <c r="M84" i="8"/>
  <c r="N84" i="8" a="1"/>
  <c r="N84" i="8"/>
  <c r="O84" i="8" a="1"/>
  <c r="O84" i="8"/>
  <c r="P84" i="8" a="1"/>
  <c r="P84" i="8"/>
  <c r="Q84" i="8" a="1"/>
  <c r="Q84" i="8"/>
  <c r="R84" i="8" a="1"/>
  <c r="R84" i="8"/>
  <c r="S84" i="8" a="1"/>
  <c r="S84" i="8"/>
  <c r="T84" i="8" a="1"/>
  <c r="T84" i="8"/>
  <c r="U84" i="8" a="1"/>
  <c r="U84" i="8"/>
  <c r="V84" i="8" a="1"/>
  <c r="V84" i="8"/>
  <c r="W84" i="8" a="1"/>
  <c r="W84" i="8"/>
  <c r="X84" i="8" a="1"/>
  <c r="X84" i="8"/>
  <c r="Y84" i="8" a="1"/>
  <c r="Y84" i="8"/>
  <c r="B85" i="8" a="1"/>
  <c r="B85" i="8"/>
  <c r="C85" i="8" a="1"/>
  <c r="C85" i="8"/>
  <c r="D85" i="8" a="1"/>
  <c r="D85" i="8"/>
  <c r="E85" i="8" a="1"/>
  <c r="E85" i="8"/>
  <c r="F85" i="8" a="1"/>
  <c r="F85" i="8"/>
  <c r="G85" i="8" a="1"/>
  <c r="G85" i="8"/>
  <c r="H85" i="8" a="1"/>
  <c r="H85" i="8"/>
  <c r="I85" i="8" a="1"/>
  <c r="I85" i="8"/>
  <c r="J85" i="8" a="1"/>
  <c r="J85" i="8"/>
  <c r="K85" i="8" a="1"/>
  <c r="K85" i="8"/>
  <c r="L85" i="8" a="1"/>
  <c r="L85" i="8"/>
  <c r="M85" i="8" a="1"/>
  <c r="M85" i="8"/>
  <c r="N85" i="8" a="1"/>
  <c r="N85" i="8"/>
  <c r="O85" i="8" a="1"/>
  <c r="O85" i="8"/>
  <c r="P85" i="8" a="1"/>
  <c r="P85" i="8"/>
  <c r="Q85" i="8" a="1"/>
  <c r="Q85" i="8"/>
  <c r="R85" i="8" a="1"/>
  <c r="R85" i="8"/>
  <c r="S85" i="8" a="1"/>
  <c r="S85" i="8"/>
  <c r="T85" i="8" a="1"/>
  <c r="T85" i="8"/>
  <c r="U85" i="8" a="1"/>
  <c r="U85" i="8"/>
  <c r="V85" i="8" a="1"/>
  <c r="V85" i="8"/>
  <c r="W85" i="8" a="1"/>
  <c r="W85" i="8"/>
  <c r="X85" i="8" a="1"/>
  <c r="X85" i="8"/>
  <c r="Y85" i="8" a="1"/>
  <c r="Y85" i="8"/>
  <c r="B86" i="8" a="1"/>
  <c r="B86" i="8"/>
  <c r="C86" i="8" a="1"/>
  <c r="C86" i="8"/>
  <c r="D86" i="8" a="1"/>
  <c r="D86" i="8"/>
  <c r="E86" i="8" a="1"/>
  <c r="E86" i="8"/>
  <c r="F86" i="8" a="1"/>
  <c r="F86" i="8"/>
  <c r="G86" i="8" a="1"/>
  <c r="G86" i="8"/>
  <c r="H86" i="8" a="1"/>
  <c r="H86" i="8"/>
  <c r="I86" i="8" a="1"/>
  <c r="I86" i="8"/>
  <c r="J86" i="8" a="1"/>
  <c r="J86" i="8"/>
  <c r="K86" i="8" a="1"/>
  <c r="K86" i="8"/>
  <c r="L86" i="8" a="1"/>
  <c r="L86" i="8"/>
  <c r="M86" i="8" a="1"/>
  <c r="M86" i="8"/>
  <c r="N86" i="8" a="1"/>
  <c r="N86" i="8"/>
  <c r="O86" i="8" a="1"/>
  <c r="O86" i="8"/>
  <c r="P86" i="8" a="1"/>
  <c r="P86" i="8"/>
  <c r="Q86" i="8" a="1"/>
  <c r="Q86" i="8"/>
  <c r="R86" i="8" a="1"/>
  <c r="R86" i="8"/>
  <c r="S86" i="8" a="1"/>
  <c r="S86" i="8"/>
  <c r="T86" i="8" a="1"/>
  <c r="T86" i="8"/>
  <c r="U86" i="8" a="1"/>
  <c r="U86" i="8"/>
  <c r="V86" i="8" a="1"/>
  <c r="V86" i="8"/>
  <c r="W86" i="8" a="1"/>
  <c r="W86" i="8"/>
  <c r="X86" i="8" a="1"/>
  <c r="X86" i="8"/>
  <c r="Y86" i="8" a="1"/>
  <c r="Y86" i="8"/>
  <c r="B87" i="8" a="1"/>
  <c r="B87" i="8"/>
  <c r="C87" i="8" a="1"/>
  <c r="C87" i="8"/>
  <c r="D87" i="8" a="1"/>
  <c r="D87" i="8"/>
  <c r="E87" i="8" a="1"/>
  <c r="E87" i="8"/>
  <c r="F87" i="8" a="1"/>
  <c r="F87" i="8"/>
  <c r="G87" i="8" a="1"/>
  <c r="G87" i="8"/>
  <c r="H87" i="8" a="1"/>
  <c r="H87" i="8"/>
  <c r="I87" i="8" a="1"/>
  <c r="I87" i="8"/>
  <c r="J87" i="8" a="1"/>
  <c r="J87" i="8"/>
  <c r="K87" i="8" a="1"/>
  <c r="K87" i="8"/>
  <c r="L87" i="8" a="1"/>
  <c r="L87" i="8"/>
  <c r="M87" i="8" a="1"/>
  <c r="M87" i="8"/>
  <c r="N87" i="8" a="1"/>
  <c r="N87" i="8"/>
  <c r="O87" i="8" a="1"/>
  <c r="O87" i="8"/>
  <c r="P87" i="8" a="1"/>
  <c r="P87" i="8"/>
  <c r="Q87" i="8" a="1"/>
  <c r="Q87" i="8"/>
  <c r="R87" i="8" a="1"/>
  <c r="R87" i="8"/>
  <c r="S87" i="8" a="1"/>
  <c r="S87" i="8"/>
  <c r="T87" i="8" a="1"/>
  <c r="T87" i="8"/>
  <c r="U87" i="8" a="1"/>
  <c r="U87" i="8"/>
  <c r="V87" i="8" a="1"/>
  <c r="V87" i="8"/>
  <c r="W87" i="8" a="1"/>
  <c r="W87" i="8"/>
  <c r="X87" i="8" a="1"/>
  <c r="X87" i="8"/>
  <c r="Y87" i="8" a="1"/>
  <c r="Y87" i="8"/>
  <c r="B88" i="8" a="1"/>
  <c r="B88" i="8"/>
  <c r="C88" i="8" a="1"/>
  <c r="C88" i="8"/>
  <c r="D88" i="8" a="1"/>
  <c r="D88" i="8"/>
  <c r="E88" i="8" a="1"/>
  <c r="E88" i="8"/>
  <c r="F88" i="8" a="1"/>
  <c r="F88" i="8"/>
  <c r="G88" i="8" a="1"/>
  <c r="G88" i="8"/>
  <c r="H88" i="8" a="1"/>
  <c r="H88" i="8"/>
  <c r="I88" i="8" a="1"/>
  <c r="I88" i="8"/>
  <c r="J88" i="8" a="1"/>
  <c r="J88" i="8"/>
  <c r="K88" i="8" a="1"/>
  <c r="K88" i="8"/>
  <c r="L88" i="8" a="1"/>
  <c r="L88" i="8"/>
  <c r="M88" i="8" a="1"/>
  <c r="M88" i="8"/>
  <c r="N88" i="8" a="1"/>
  <c r="N88" i="8"/>
  <c r="O88" i="8" a="1"/>
  <c r="O88" i="8"/>
  <c r="P88" i="8" a="1"/>
  <c r="P88" i="8"/>
  <c r="Q88" i="8" a="1"/>
  <c r="Q88" i="8"/>
  <c r="R88" i="8" a="1"/>
  <c r="R88" i="8"/>
  <c r="S88" i="8" a="1"/>
  <c r="S88" i="8"/>
  <c r="T88" i="8" a="1"/>
  <c r="T88" i="8"/>
  <c r="U88" i="8" a="1"/>
  <c r="U88" i="8"/>
  <c r="V88" i="8" a="1"/>
  <c r="V88" i="8"/>
  <c r="W88" i="8" a="1"/>
  <c r="W88" i="8"/>
  <c r="X88" i="8" a="1"/>
  <c r="X88" i="8"/>
  <c r="Y88" i="8" a="1"/>
  <c r="Y88" i="8"/>
  <c r="B89" i="8" a="1"/>
  <c r="B89" i="8"/>
  <c r="C89" i="8" a="1"/>
  <c r="C89" i="8"/>
  <c r="D89" i="8" a="1"/>
  <c r="D89" i="8"/>
  <c r="E89" i="8" a="1"/>
  <c r="E89" i="8"/>
  <c r="F89" i="8" a="1"/>
  <c r="F89" i="8"/>
  <c r="G89" i="8" a="1"/>
  <c r="G89" i="8"/>
  <c r="H89" i="8" a="1"/>
  <c r="H89" i="8"/>
  <c r="I89" i="8" a="1"/>
  <c r="I89" i="8"/>
  <c r="J89" i="8" a="1"/>
  <c r="J89" i="8"/>
  <c r="K89" i="8" a="1"/>
  <c r="K89" i="8"/>
  <c r="L89" i="8" a="1"/>
  <c r="L89" i="8"/>
  <c r="M89" i="8" a="1"/>
  <c r="M89" i="8"/>
  <c r="N89" i="8" a="1"/>
  <c r="N89" i="8"/>
  <c r="O89" i="8" a="1"/>
  <c r="O89" i="8"/>
  <c r="P89" i="8" a="1"/>
  <c r="P89" i="8"/>
  <c r="Q89" i="8" a="1"/>
  <c r="Q89" i="8"/>
  <c r="R89" i="8" a="1"/>
  <c r="R89" i="8"/>
  <c r="S89" i="8" a="1"/>
  <c r="S89" i="8"/>
  <c r="T89" i="8" a="1"/>
  <c r="T89" i="8"/>
  <c r="U89" i="8" a="1"/>
  <c r="U89" i="8"/>
  <c r="V89" i="8" a="1"/>
  <c r="V89" i="8"/>
  <c r="W89" i="8" a="1"/>
  <c r="W89" i="8"/>
  <c r="X89" i="8" a="1"/>
  <c r="X89" i="8"/>
  <c r="Y89" i="8" a="1"/>
  <c r="Y89" i="8"/>
  <c r="B90" i="8" a="1"/>
  <c r="B90" i="8"/>
  <c r="C90" i="8" a="1"/>
  <c r="C90" i="8"/>
  <c r="D90" i="8" a="1"/>
  <c r="D90" i="8"/>
  <c r="E90" i="8" a="1"/>
  <c r="E90" i="8"/>
  <c r="F90" i="8" a="1"/>
  <c r="F90" i="8"/>
  <c r="G90" i="8" a="1"/>
  <c r="G90" i="8"/>
  <c r="H90" i="8" a="1"/>
  <c r="H90" i="8"/>
  <c r="I90" i="8" a="1"/>
  <c r="I90" i="8"/>
  <c r="J90" i="8" a="1"/>
  <c r="J90" i="8"/>
  <c r="K90" i="8" a="1"/>
  <c r="K90" i="8"/>
  <c r="L90" i="8" a="1"/>
  <c r="L90" i="8"/>
  <c r="M90" i="8" a="1"/>
  <c r="M90" i="8"/>
  <c r="N90" i="8" a="1"/>
  <c r="N90" i="8"/>
  <c r="O90" i="8" a="1"/>
  <c r="O90" i="8"/>
  <c r="P90" i="8" a="1"/>
  <c r="P90" i="8"/>
  <c r="Q90" i="8" a="1"/>
  <c r="Q90" i="8"/>
  <c r="R90" i="8" a="1"/>
  <c r="R90" i="8"/>
  <c r="S90" i="8" a="1"/>
  <c r="S90" i="8"/>
  <c r="T90" i="8" a="1"/>
  <c r="T90" i="8"/>
  <c r="U90" i="8" a="1"/>
  <c r="U90" i="8"/>
  <c r="V90" i="8" a="1"/>
  <c r="V90" i="8"/>
  <c r="W90" i="8" a="1"/>
  <c r="W90" i="8"/>
  <c r="X90" i="8" a="1"/>
  <c r="X90" i="8"/>
  <c r="Y90" i="8" a="1"/>
  <c r="Y90" i="8"/>
  <c r="B91" i="8" a="1"/>
  <c r="B91" i="8"/>
  <c r="C91" i="8" a="1"/>
  <c r="C91" i="8"/>
  <c r="D91" i="8" a="1"/>
  <c r="D91" i="8"/>
  <c r="E91" i="8" a="1"/>
  <c r="E91" i="8"/>
  <c r="F91" i="8" a="1"/>
  <c r="F91" i="8"/>
  <c r="G91" i="8" a="1"/>
  <c r="G91" i="8"/>
  <c r="H91" i="8" a="1"/>
  <c r="H91" i="8"/>
  <c r="I91" i="8" a="1"/>
  <c r="I91" i="8"/>
  <c r="J91" i="8" a="1"/>
  <c r="J91" i="8"/>
  <c r="K91" i="8" a="1"/>
  <c r="K91" i="8"/>
  <c r="L91" i="8" a="1"/>
  <c r="L91" i="8"/>
  <c r="M91" i="8" a="1"/>
  <c r="M91" i="8"/>
  <c r="N91" i="8" a="1"/>
  <c r="N91" i="8"/>
  <c r="O91" i="8" a="1"/>
  <c r="O91" i="8"/>
  <c r="P91" i="8" a="1"/>
  <c r="P91" i="8"/>
  <c r="Q91" i="8" a="1"/>
  <c r="Q91" i="8"/>
  <c r="R91" i="8" a="1"/>
  <c r="R91" i="8"/>
  <c r="S91" i="8" a="1"/>
  <c r="S91" i="8"/>
  <c r="T91" i="8" a="1"/>
  <c r="T91" i="8"/>
  <c r="U91" i="8" a="1"/>
  <c r="U91" i="8"/>
  <c r="V91" i="8" a="1"/>
  <c r="V91" i="8"/>
  <c r="W91" i="8" a="1"/>
  <c r="W91" i="8"/>
  <c r="X91" i="8" a="1"/>
  <c r="X91" i="8"/>
  <c r="Y91" i="8" a="1"/>
  <c r="Y91" i="8"/>
  <c r="B92" i="8" a="1"/>
  <c r="B92" i="8"/>
  <c r="C92" i="8" a="1"/>
  <c r="C92" i="8"/>
  <c r="D92" i="8" a="1"/>
  <c r="D92" i="8"/>
  <c r="E92" i="8" a="1"/>
  <c r="E92" i="8"/>
  <c r="F92" i="8" a="1"/>
  <c r="F92" i="8"/>
  <c r="G92" i="8" a="1"/>
  <c r="G92" i="8"/>
  <c r="H92" i="8" a="1"/>
  <c r="H92" i="8"/>
  <c r="I92" i="8" a="1"/>
  <c r="I92" i="8"/>
  <c r="J92" i="8" a="1"/>
  <c r="J92" i="8"/>
  <c r="K92" i="8" a="1"/>
  <c r="K92" i="8"/>
  <c r="L92" i="8" a="1"/>
  <c r="L92" i="8"/>
  <c r="M92" i="8" a="1"/>
  <c r="M92" i="8"/>
  <c r="N92" i="8" a="1"/>
  <c r="N92" i="8"/>
  <c r="O92" i="8" a="1"/>
  <c r="O92" i="8"/>
  <c r="P92" i="8" a="1"/>
  <c r="P92" i="8"/>
  <c r="Q92" i="8" a="1"/>
  <c r="Q92" i="8"/>
  <c r="R92" i="8" a="1"/>
  <c r="R92" i="8"/>
  <c r="S92" i="8" a="1"/>
  <c r="S92" i="8"/>
  <c r="T92" i="8" a="1"/>
  <c r="T92" i="8"/>
  <c r="U92" i="8" a="1"/>
  <c r="U92" i="8"/>
  <c r="V92" i="8" a="1"/>
  <c r="V92" i="8"/>
  <c r="W92" i="8" a="1"/>
  <c r="W92" i="8"/>
  <c r="X92" i="8" a="1"/>
  <c r="X92" i="8"/>
  <c r="Y92" i="8" a="1"/>
  <c r="Y92" i="8"/>
  <c r="B93" i="8" a="1"/>
  <c r="B93" i="8"/>
  <c r="C93" i="8" a="1"/>
  <c r="C93" i="8"/>
  <c r="D93" i="8" a="1"/>
  <c r="D93" i="8"/>
  <c r="E93" i="8" a="1"/>
  <c r="E93" i="8"/>
  <c r="F93" i="8" a="1"/>
  <c r="F93" i="8"/>
  <c r="G93" i="8" a="1"/>
  <c r="G93" i="8"/>
  <c r="H93" i="8" a="1"/>
  <c r="H93" i="8"/>
  <c r="I93" i="8" a="1"/>
  <c r="I93" i="8"/>
  <c r="J93" i="8" a="1"/>
  <c r="J93" i="8"/>
  <c r="K93" i="8" a="1"/>
  <c r="K93" i="8"/>
  <c r="L93" i="8" a="1"/>
  <c r="L93" i="8"/>
  <c r="M93" i="8" a="1"/>
  <c r="M93" i="8"/>
  <c r="N93" i="8" a="1"/>
  <c r="N93" i="8"/>
  <c r="O93" i="8" a="1"/>
  <c r="O93" i="8"/>
  <c r="P93" i="8" a="1"/>
  <c r="P93" i="8"/>
  <c r="Q93" i="8" a="1"/>
  <c r="Q93" i="8"/>
  <c r="R93" i="8" a="1"/>
  <c r="R93" i="8"/>
  <c r="S93" i="8" a="1"/>
  <c r="S93" i="8"/>
  <c r="T93" i="8" a="1"/>
  <c r="T93" i="8"/>
  <c r="U93" i="8" a="1"/>
  <c r="U93" i="8"/>
  <c r="V93" i="8" a="1"/>
  <c r="V93" i="8"/>
  <c r="W93" i="8" a="1"/>
  <c r="W93" i="8"/>
  <c r="X93" i="8" a="1"/>
  <c r="X93" i="8"/>
  <c r="Y93" i="8" a="1"/>
  <c r="Y93" i="8"/>
  <c r="B94" i="8" a="1"/>
  <c r="B94" i="8"/>
  <c r="C94" i="8" a="1"/>
  <c r="C94" i="8"/>
  <c r="D94" i="8" a="1"/>
  <c r="D94" i="8"/>
  <c r="E94" i="8" a="1"/>
  <c r="E94" i="8"/>
  <c r="F94" i="8" a="1"/>
  <c r="F94" i="8"/>
  <c r="G94" i="8" a="1"/>
  <c r="G94" i="8"/>
  <c r="H94" i="8" a="1"/>
  <c r="H94" i="8"/>
  <c r="I94" i="8" a="1"/>
  <c r="I94" i="8"/>
  <c r="J94" i="8" a="1"/>
  <c r="J94" i="8"/>
  <c r="K94" i="8" a="1"/>
  <c r="K94" i="8"/>
  <c r="L94" i="8" a="1"/>
  <c r="L94" i="8"/>
  <c r="M94" i="8" a="1"/>
  <c r="M94" i="8"/>
  <c r="N94" i="8" a="1"/>
  <c r="N94" i="8"/>
  <c r="O94" i="8" a="1"/>
  <c r="O94" i="8"/>
  <c r="P94" i="8" a="1"/>
  <c r="P94" i="8"/>
  <c r="Q94" i="8" a="1"/>
  <c r="Q94" i="8"/>
  <c r="R94" i="8" a="1"/>
  <c r="R94" i="8"/>
  <c r="S94" i="8" a="1"/>
  <c r="S94" i="8"/>
  <c r="T94" i="8" a="1"/>
  <c r="T94" i="8"/>
  <c r="U94" i="8" a="1"/>
  <c r="U94" i="8"/>
  <c r="V94" i="8" a="1"/>
  <c r="V94" i="8"/>
  <c r="W94" i="8" a="1"/>
  <c r="W94" i="8"/>
  <c r="X94" i="8" a="1"/>
  <c r="X94" i="8"/>
  <c r="Y94" i="8" a="1"/>
  <c r="Y94" i="8"/>
  <c r="B95" i="8" a="1"/>
  <c r="B95" i="8"/>
  <c r="C95" i="8" a="1"/>
  <c r="C95" i="8"/>
  <c r="D95" i="8" a="1"/>
  <c r="D95" i="8"/>
  <c r="E95" i="8" a="1"/>
  <c r="E95" i="8"/>
  <c r="F95" i="8" a="1"/>
  <c r="F95" i="8"/>
  <c r="G95" i="8" a="1"/>
  <c r="G95" i="8"/>
  <c r="H95" i="8" a="1"/>
  <c r="H95" i="8"/>
  <c r="I95" i="8" a="1"/>
  <c r="I95" i="8"/>
  <c r="J95" i="8" a="1"/>
  <c r="J95" i="8"/>
  <c r="K95" i="8" a="1"/>
  <c r="K95" i="8"/>
  <c r="L95" i="8" a="1"/>
  <c r="L95" i="8"/>
  <c r="M95" i="8" a="1"/>
  <c r="M95" i="8"/>
  <c r="N95" i="8" a="1"/>
  <c r="N95" i="8"/>
  <c r="O95" i="8" a="1"/>
  <c r="O95" i="8"/>
  <c r="P95" i="8" a="1"/>
  <c r="P95" i="8"/>
  <c r="Q95" i="8" a="1"/>
  <c r="Q95" i="8"/>
  <c r="R95" i="8" a="1"/>
  <c r="R95" i="8"/>
  <c r="S95" i="8" a="1"/>
  <c r="S95" i="8"/>
  <c r="T95" i="8" a="1"/>
  <c r="T95" i="8"/>
  <c r="U95" i="8" a="1"/>
  <c r="U95" i="8"/>
  <c r="V95" i="8" a="1"/>
  <c r="V95" i="8"/>
  <c r="W95" i="8" a="1"/>
  <c r="W95" i="8"/>
  <c r="X95" i="8" a="1"/>
  <c r="X95" i="8"/>
  <c r="Y95" i="8" a="1"/>
  <c r="Y95" i="8"/>
  <c r="B96" i="8" a="1"/>
  <c r="B96" i="8"/>
  <c r="C96" i="8" a="1"/>
  <c r="C96" i="8"/>
  <c r="D96" i="8" a="1"/>
  <c r="D96" i="8"/>
  <c r="E96" i="8" a="1"/>
  <c r="E96" i="8"/>
  <c r="F96" i="8" a="1"/>
  <c r="F96" i="8"/>
  <c r="G96" i="8" a="1"/>
  <c r="G96" i="8"/>
  <c r="H96" i="8" a="1"/>
  <c r="H96" i="8"/>
  <c r="I96" i="8" a="1"/>
  <c r="I96" i="8"/>
  <c r="J96" i="8" a="1"/>
  <c r="J96" i="8"/>
  <c r="K96" i="8" a="1"/>
  <c r="K96" i="8"/>
  <c r="L96" i="8" a="1"/>
  <c r="L96" i="8"/>
  <c r="M96" i="8" a="1"/>
  <c r="M96" i="8"/>
  <c r="N96" i="8" a="1"/>
  <c r="N96" i="8"/>
  <c r="O96" i="8" a="1"/>
  <c r="O96" i="8"/>
  <c r="P96" i="8" a="1"/>
  <c r="P96" i="8"/>
  <c r="Q96" i="8" a="1"/>
  <c r="Q96" i="8"/>
  <c r="R96" i="8" a="1"/>
  <c r="R96" i="8"/>
  <c r="S96" i="8" a="1"/>
  <c r="S96" i="8"/>
  <c r="T96" i="8" a="1"/>
  <c r="T96" i="8"/>
  <c r="U96" i="8" a="1"/>
  <c r="U96" i="8"/>
  <c r="V96" i="8" a="1"/>
  <c r="V96" i="8"/>
  <c r="W96" i="8" a="1"/>
  <c r="W96" i="8"/>
  <c r="X96" i="8" a="1"/>
  <c r="X96" i="8"/>
  <c r="Y96" i="8" a="1"/>
  <c r="Y96" i="8"/>
  <c r="B97" i="8" a="1"/>
  <c r="B97" i="8"/>
  <c r="C97" i="8" a="1"/>
  <c r="C97" i="8"/>
  <c r="D97" i="8" a="1"/>
  <c r="D97" i="8"/>
  <c r="E97" i="8" a="1"/>
  <c r="E97" i="8"/>
  <c r="F97" i="8" a="1"/>
  <c r="F97" i="8"/>
  <c r="G97" i="8" a="1"/>
  <c r="G97" i="8"/>
  <c r="H97" i="8" a="1"/>
  <c r="H97" i="8"/>
  <c r="I97" i="8" a="1"/>
  <c r="I97" i="8"/>
  <c r="J97" i="8" a="1"/>
  <c r="J97" i="8"/>
  <c r="K97" i="8" a="1"/>
  <c r="K97" i="8"/>
  <c r="L97" i="8" a="1"/>
  <c r="L97" i="8"/>
  <c r="M97" i="8" a="1"/>
  <c r="M97" i="8"/>
  <c r="N97" i="8" a="1"/>
  <c r="N97" i="8"/>
  <c r="O97" i="8" a="1"/>
  <c r="O97" i="8"/>
  <c r="P97" i="8" a="1"/>
  <c r="P97" i="8"/>
  <c r="Q97" i="8" a="1"/>
  <c r="Q97" i="8"/>
  <c r="R97" i="8" a="1"/>
  <c r="R97" i="8"/>
  <c r="S97" i="8" a="1"/>
  <c r="S97" i="8"/>
  <c r="T97" i="8" a="1"/>
  <c r="T97" i="8"/>
  <c r="U97" i="8" a="1"/>
  <c r="U97" i="8"/>
  <c r="V97" i="8" a="1"/>
  <c r="V97" i="8"/>
  <c r="W97" i="8" a="1"/>
  <c r="W97" i="8"/>
  <c r="X97" i="8" a="1"/>
  <c r="X97" i="8"/>
  <c r="Y97" i="8" a="1"/>
  <c r="Y97" i="8"/>
  <c r="B98" i="8" a="1"/>
  <c r="B98" i="8"/>
  <c r="C98" i="8" a="1"/>
  <c r="C98" i="8"/>
  <c r="D98" i="8" a="1"/>
  <c r="D98" i="8"/>
  <c r="E98" i="8" a="1"/>
  <c r="E98" i="8"/>
  <c r="F98" i="8" a="1"/>
  <c r="F98" i="8"/>
  <c r="G98" i="8" a="1"/>
  <c r="G98" i="8"/>
  <c r="H98" i="8" a="1"/>
  <c r="H98" i="8"/>
  <c r="I98" i="8" a="1"/>
  <c r="I98" i="8"/>
  <c r="J98" i="8" a="1"/>
  <c r="J98" i="8"/>
  <c r="K98" i="8" a="1"/>
  <c r="K98" i="8"/>
  <c r="L98" i="8" a="1"/>
  <c r="L98" i="8"/>
  <c r="M98" i="8" a="1"/>
  <c r="M98" i="8"/>
  <c r="N98" i="8" a="1"/>
  <c r="N98" i="8"/>
  <c r="O98" i="8" a="1"/>
  <c r="O98" i="8"/>
  <c r="P98" i="8" a="1"/>
  <c r="P98" i="8"/>
  <c r="Q98" i="8" a="1"/>
  <c r="Q98" i="8"/>
  <c r="R98" i="8" a="1"/>
  <c r="R98" i="8"/>
  <c r="S98" i="8" a="1"/>
  <c r="S98" i="8"/>
  <c r="T98" i="8" a="1"/>
  <c r="T98" i="8"/>
  <c r="U98" i="8" a="1"/>
  <c r="U98" i="8"/>
  <c r="V98" i="8" a="1"/>
  <c r="V98" i="8"/>
  <c r="W98" i="8" a="1"/>
  <c r="W98" i="8"/>
  <c r="X98" i="8" a="1"/>
  <c r="X98" i="8"/>
  <c r="Y98" i="8" a="1"/>
  <c r="Y98" i="8"/>
  <c r="B99" i="8" a="1"/>
  <c r="B99" i="8"/>
  <c r="C99" i="8" a="1"/>
  <c r="C99" i="8"/>
  <c r="D99" i="8" a="1"/>
  <c r="D99" i="8"/>
  <c r="E99" i="8" a="1"/>
  <c r="E99" i="8"/>
  <c r="F99" i="8" a="1"/>
  <c r="F99" i="8"/>
  <c r="G99" i="8" a="1"/>
  <c r="G99" i="8"/>
  <c r="H99" i="8" a="1"/>
  <c r="H99" i="8"/>
  <c r="I99" i="8" a="1"/>
  <c r="I99" i="8"/>
  <c r="J99" i="8" a="1"/>
  <c r="J99" i="8"/>
  <c r="K99" i="8" a="1"/>
  <c r="K99" i="8"/>
  <c r="L99" i="8" a="1"/>
  <c r="L99" i="8"/>
  <c r="M99" i="8" a="1"/>
  <c r="M99" i="8"/>
  <c r="N99" i="8" a="1"/>
  <c r="N99" i="8"/>
  <c r="O99" i="8" a="1"/>
  <c r="O99" i="8"/>
  <c r="P99" i="8" a="1"/>
  <c r="P99" i="8"/>
  <c r="Q99" i="8" a="1"/>
  <c r="Q99" i="8"/>
  <c r="R99" i="8" a="1"/>
  <c r="R99" i="8"/>
  <c r="S99" i="8" a="1"/>
  <c r="S99" i="8"/>
  <c r="T99" i="8" a="1"/>
  <c r="T99" i="8"/>
  <c r="U99" i="8" a="1"/>
  <c r="U99" i="8"/>
  <c r="V99" i="8" a="1"/>
  <c r="V99" i="8"/>
  <c r="W99" i="8" a="1"/>
  <c r="W99" i="8"/>
  <c r="X99" i="8" a="1"/>
  <c r="X99" i="8"/>
  <c r="Y99" i="8" a="1"/>
  <c r="Y99" i="8"/>
  <c r="B100" i="8" a="1"/>
  <c r="B100" i="8"/>
  <c r="C100" i="8" a="1"/>
  <c r="C100" i="8"/>
  <c r="D100" i="8" a="1"/>
  <c r="D100" i="8"/>
  <c r="E100" i="8" a="1"/>
  <c r="E100" i="8"/>
  <c r="F100" i="8" a="1"/>
  <c r="F100" i="8"/>
  <c r="G100" i="8" a="1"/>
  <c r="G100" i="8"/>
  <c r="H100" i="8" a="1"/>
  <c r="H100" i="8"/>
  <c r="I100" i="8" a="1"/>
  <c r="I100" i="8"/>
  <c r="J100" i="8" a="1"/>
  <c r="J100" i="8"/>
  <c r="K100" i="8" a="1"/>
  <c r="K100" i="8"/>
  <c r="L100" i="8" a="1"/>
  <c r="L100" i="8"/>
  <c r="M100" i="8" a="1"/>
  <c r="M100" i="8"/>
  <c r="N100" i="8" a="1"/>
  <c r="N100" i="8"/>
  <c r="O100" i="8" a="1"/>
  <c r="O100" i="8"/>
  <c r="P100" i="8" a="1"/>
  <c r="P100" i="8"/>
  <c r="Q100" i="8" a="1"/>
  <c r="Q100" i="8"/>
  <c r="R100" i="8" a="1"/>
  <c r="R100" i="8"/>
  <c r="S100" i="8" a="1"/>
  <c r="S100" i="8"/>
  <c r="T100" i="8" a="1"/>
  <c r="T100" i="8"/>
  <c r="U100" i="8" a="1"/>
  <c r="U100" i="8"/>
  <c r="V100" i="8" a="1"/>
  <c r="V100" i="8"/>
  <c r="W100" i="8" a="1"/>
  <c r="W100" i="8"/>
  <c r="X100" i="8" a="1"/>
  <c r="X100" i="8"/>
  <c r="Y100" i="8" a="1"/>
  <c r="Y100" i="8"/>
  <c r="B101" i="8" a="1"/>
  <c r="B101" i="8"/>
  <c r="C101" i="8" a="1"/>
  <c r="C101" i="8"/>
  <c r="D101" i="8" a="1"/>
  <c r="D101" i="8"/>
  <c r="E101" i="8" a="1"/>
  <c r="E101" i="8"/>
  <c r="F101" i="8" a="1"/>
  <c r="F101" i="8"/>
  <c r="G101" i="8" a="1"/>
  <c r="G101" i="8"/>
  <c r="H101" i="8" a="1"/>
  <c r="H101" i="8"/>
  <c r="I101" i="8" a="1"/>
  <c r="I101" i="8"/>
  <c r="J101" i="8" a="1"/>
  <c r="J101" i="8"/>
  <c r="K101" i="8" a="1"/>
  <c r="K101" i="8"/>
  <c r="L101" i="8" a="1"/>
  <c r="L101" i="8"/>
  <c r="M101" i="8" a="1"/>
  <c r="M101" i="8"/>
  <c r="N101" i="8" a="1"/>
  <c r="N101" i="8"/>
  <c r="O101" i="8" a="1"/>
  <c r="O101" i="8"/>
  <c r="P101" i="8" a="1"/>
  <c r="P101" i="8"/>
  <c r="Q101" i="8" a="1"/>
  <c r="Q101" i="8"/>
  <c r="R101" i="8" a="1"/>
  <c r="R101" i="8"/>
  <c r="S101" i="8" a="1"/>
  <c r="S101" i="8"/>
  <c r="T101" i="8" a="1"/>
  <c r="T101" i="8"/>
  <c r="U101" i="8" a="1"/>
  <c r="U101" i="8"/>
  <c r="V101" i="8" a="1"/>
  <c r="V101" i="8"/>
  <c r="W101" i="8" a="1"/>
  <c r="W101" i="8"/>
  <c r="X101" i="8" a="1"/>
  <c r="X101" i="8"/>
  <c r="Y101" i="8" a="1"/>
  <c r="Y101" i="8"/>
  <c r="B102" i="8" a="1"/>
  <c r="B102" i="8"/>
  <c r="C102" i="8" a="1"/>
  <c r="C102" i="8"/>
  <c r="D102" i="8" a="1"/>
  <c r="D102" i="8"/>
  <c r="E102" i="8" a="1"/>
  <c r="E102" i="8"/>
  <c r="F102" i="8" a="1"/>
  <c r="F102" i="8"/>
  <c r="G102" i="8" a="1"/>
  <c r="G102" i="8"/>
  <c r="H102" i="8" a="1"/>
  <c r="H102" i="8"/>
  <c r="I102" i="8" a="1"/>
  <c r="I102" i="8"/>
  <c r="J102" i="8" a="1"/>
  <c r="J102" i="8"/>
  <c r="K102" i="8" a="1"/>
  <c r="K102" i="8"/>
  <c r="L102" i="8" a="1"/>
  <c r="L102" i="8"/>
  <c r="M102" i="8" a="1"/>
  <c r="M102" i="8"/>
  <c r="N102" i="8" a="1"/>
  <c r="N102" i="8"/>
  <c r="O102" i="8" a="1"/>
  <c r="O102" i="8"/>
  <c r="P102" i="8" a="1"/>
  <c r="P102" i="8"/>
  <c r="Q102" i="8" a="1"/>
  <c r="Q102" i="8"/>
  <c r="R102" i="8" a="1"/>
  <c r="R102" i="8"/>
  <c r="S102" i="8" a="1"/>
  <c r="S102" i="8"/>
  <c r="T102" i="8" a="1"/>
  <c r="T102" i="8"/>
  <c r="U102" i="8" a="1"/>
  <c r="U102" i="8"/>
  <c r="V102" i="8" a="1"/>
  <c r="V102" i="8"/>
  <c r="W102" i="8" a="1"/>
  <c r="W102" i="8"/>
  <c r="X102" i="8" a="1"/>
  <c r="X102" i="8"/>
  <c r="Y102" i="8" a="1"/>
  <c r="Y102" i="8"/>
  <c r="B103" i="8" a="1"/>
  <c r="B103" i="8"/>
  <c r="C103" i="8" a="1"/>
  <c r="C103" i="8"/>
  <c r="D103" i="8" a="1"/>
  <c r="D103" i="8"/>
  <c r="E103" i="8" a="1"/>
  <c r="E103" i="8"/>
  <c r="F103" i="8" a="1"/>
  <c r="F103" i="8"/>
  <c r="G103" i="8" a="1"/>
  <c r="G103" i="8"/>
  <c r="H103" i="8" a="1"/>
  <c r="H103" i="8"/>
  <c r="I103" i="8" a="1"/>
  <c r="I103" i="8"/>
  <c r="J103" i="8" a="1"/>
  <c r="J103" i="8"/>
  <c r="K103" i="8" a="1"/>
  <c r="K103" i="8"/>
  <c r="L103" i="8" a="1"/>
  <c r="L103" i="8"/>
  <c r="M103" i="8" a="1"/>
  <c r="M103" i="8"/>
  <c r="N103" i="8" a="1"/>
  <c r="N103" i="8"/>
  <c r="O103" i="8" a="1"/>
  <c r="O103" i="8"/>
  <c r="P103" i="8" a="1"/>
  <c r="P103" i="8"/>
  <c r="Q103" i="8" a="1"/>
  <c r="Q103" i="8"/>
  <c r="R103" i="8" a="1"/>
  <c r="R103" i="8"/>
  <c r="S103" i="8" a="1"/>
  <c r="S103" i="8"/>
  <c r="T103" i="8" a="1"/>
  <c r="T103" i="8"/>
  <c r="U103" i="8" a="1"/>
  <c r="U103" i="8"/>
  <c r="V103" i="8" a="1"/>
  <c r="V103" i="8"/>
  <c r="W103" i="8" a="1"/>
  <c r="W103" i="8"/>
  <c r="X103" i="8" a="1"/>
  <c r="X103" i="8"/>
  <c r="Y103" i="8" a="1"/>
  <c r="Y103" i="8"/>
  <c r="B104" i="8" a="1"/>
  <c r="B104" i="8"/>
  <c r="C104" i="8" a="1"/>
  <c r="C104" i="8"/>
  <c r="D104" i="8" a="1"/>
  <c r="D104" i="8"/>
  <c r="E104" i="8" a="1"/>
  <c r="E104" i="8"/>
  <c r="F104" i="8" a="1"/>
  <c r="F104" i="8"/>
  <c r="G104" i="8" a="1"/>
  <c r="G104" i="8"/>
  <c r="H104" i="8" a="1"/>
  <c r="H104" i="8"/>
  <c r="I104" i="8" a="1"/>
  <c r="I104" i="8"/>
  <c r="J104" i="8" a="1"/>
  <c r="J104" i="8"/>
  <c r="K104" i="8" a="1"/>
  <c r="K104" i="8"/>
  <c r="L104" i="8" a="1"/>
  <c r="L104" i="8"/>
  <c r="M104" i="8" a="1"/>
  <c r="M104" i="8"/>
  <c r="N104" i="8" a="1"/>
  <c r="N104" i="8"/>
  <c r="O104" i="8" a="1"/>
  <c r="O104" i="8"/>
  <c r="P104" i="8" a="1"/>
  <c r="P104" i="8"/>
  <c r="Q104" i="8" a="1"/>
  <c r="Q104" i="8"/>
  <c r="R104" i="8" a="1"/>
  <c r="R104" i="8"/>
  <c r="S104" i="8" a="1"/>
  <c r="S104" i="8"/>
  <c r="T104" i="8" a="1"/>
  <c r="T104" i="8"/>
  <c r="U104" i="8" a="1"/>
  <c r="U104" i="8"/>
  <c r="V104" i="8" a="1"/>
  <c r="V104" i="8"/>
  <c r="W104" i="8" a="1"/>
  <c r="W104" i="8"/>
  <c r="X104" i="8" a="1"/>
  <c r="X104" i="8"/>
  <c r="Y104" i="8" a="1"/>
  <c r="Y104" i="8"/>
  <c r="B105" i="8" a="1"/>
  <c r="B105" i="8"/>
  <c r="C105" i="8" a="1"/>
  <c r="C105" i="8"/>
  <c r="D105" i="8" a="1"/>
  <c r="D105" i="8"/>
  <c r="E105" i="8" a="1"/>
  <c r="E105" i="8"/>
  <c r="F105" i="8" a="1"/>
  <c r="F105" i="8"/>
  <c r="G105" i="8" a="1"/>
  <c r="G105" i="8"/>
  <c r="H105" i="8" a="1"/>
  <c r="H105" i="8"/>
  <c r="I105" i="8" a="1"/>
  <c r="I105" i="8"/>
  <c r="J105" i="8" a="1"/>
  <c r="J105" i="8"/>
  <c r="K105" i="8" a="1"/>
  <c r="K105" i="8"/>
  <c r="L105" i="8" a="1"/>
  <c r="L105" i="8"/>
  <c r="M105" i="8" a="1"/>
  <c r="M105" i="8"/>
  <c r="N105" i="8" a="1"/>
  <c r="N105" i="8"/>
  <c r="O105" i="8" a="1"/>
  <c r="O105" i="8"/>
  <c r="P105" i="8" a="1"/>
  <c r="P105" i="8"/>
  <c r="Q105" i="8" a="1"/>
  <c r="Q105" i="8"/>
  <c r="R105" i="8" a="1"/>
  <c r="R105" i="8"/>
  <c r="S105" i="8" a="1"/>
  <c r="S105" i="8"/>
  <c r="T105" i="8" a="1"/>
  <c r="T105" i="8"/>
  <c r="U105" i="8" a="1"/>
  <c r="U105" i="8"/>
  <c r="V105" i="8" a="1"/>
  <c r="V105" i="8"/>
  <c r="W105" i="8" a="1"/>
  <c r="W105" i="8"/>
  <c r="X105" i="8" a="1"/>
  <c r="X105" i="8"/>
  <c r="Y105" i="8" a="1"/>
  <c r="Y105" i="8"/>
  <c r="B106" i="8" a="1"/>
  <c r="B106" i="8"/>
  <c r="C106" i="8" a="1"/>
  <c r="C106" i="8"/>
  <c r="D106" i="8" a="1"/>
  <c r="D106" i="8"/>
  <c r="E106" i="8" a="1"/>
  <c r="E106" i="8"/>
  <c r="F106" i="8" a="1"/>
  <c r="F106" i="8"/>
  <c r="G106" i="8" a="1"/>
  <c r="G106" i="8"/>
  <c r="H106" i="8" a="1"/>
  <c r="H106" i="8"/>
  <c r="I106" i="8" a="1"/>
  <c r="I106" i="8"/>
  <c r="J106" i="8" a="1"/>
  <c r="J106" i="8"/>
  <c r="K106" i="8" a="1"/>
  <c r="K106" i="8"/>
  <c r="L106" i="8" a="1"/>
  <c r="L106" i="8"/>
  <c r="M106" i="8" a="1"/>
  <c r="M106" i="8"/>
  <c r="N106" i="8" a="1"/>
  <c r="N106" i="8"/>
  <c r="O106" i="8" a="1"/>
  <c r="O106" i="8"/>
  <c r="P106" i="8" a="1"/>
  <c r="P106" i="8"/>
  <c r="Q106" i="8" a="1"/>
  <c r="Q106" i="8"/>
  <c r="R106" i="8" a="1"/>
  <c r="R106" i="8"/>
  <c r="S106" i="8" a="1"/>
  <c r="S106" i="8"/>
  <c r="T106" i="8" a="1"/>
  <c r="T106" i="8"/>
  <c r="U106" i="8" a="1"/>
  <c r="U106" i="8"/>
  <c r="V106" i="8" a="1"/>
  <c r="V106" i="8"/>
  <c r="W106" i="8" a="1"/>
  <c r="W106" i="8"/>
  <c r="X106" i="8" a="1"/>
  <c r="X106" i="8"/>
  <c r="Y106" i="8" a="1"/>
  <c r="Y106" i="8"/>
  <c r="B107" i="8" a="1"/>
  <c r="B107" i="8"/>
  <c r="C107" i="8" a="1"/>
  <c r="C107" i="8"/>
  <c r="D107" i="8" a="1"/>
  <c r="D107" i="8"/>
  <c r="E107" i="8" a="1"/>
  <c r="E107" i="8"/>
  <c r="F107" i="8" a="1"/>
  <c r="F107" i="8"/>
  <c r="G107" i="8" a="1"/>
  <c r="G107" i="8"/>
  <c r="H107" i="8" a="1"/>
  <c r="H107" i="8"/>
  <c r="I107" i="8" a="1"/>
  <c r="I107" i="8"/>
  <c r="J107" i="8" a="1"/>
  <c r="J107" i="8"/>
  <c r="K107" i="8" a="1"/>
  <c r="K107" i="8"/>
  <c r="L107" i="8" a="1"/>
  <c r="L107" i="8"/>
  <c r="M107" i="8" a="1"/>
  <c r="M107" i="8"/>
  <c r="N107" i="8" a="1"/>
  <c r="N107" i="8"/>
  <c r="O107" i="8" a="1"/>
  <c r="O107" i="8"/>
  <c r="P107" i="8" a="1"/>
  <c r="P107" i="8"/>
  <c r="Q107" i="8" a="1"/>
  <c r="Q107" i="8"/>
  <c r="R107" i="8" a="1"/>
  <c r="R107" i="8"/>
  <c r="S107" i="8" a="1"/>
  <c r="S107" i="8"/>
  <c r="T107" i="8" a="1"/>
  <c r="T107" i="8"/>
  <c r="U107" i="8" a="1"/>
  <c r="U107" i="8"/>
  <c r="V107" i="8" a="1"/>
  <c r="V107" i="8"/>
  <c r="W107" i="8" a="1"/>
  <c r="W107" i="8"/>
  <c r="X107" i="8" a="1"/>
  <c r="X107" i="8"/>
  <c r="Y107" i="8" a="1"/>
  <c r="Y107" i="8"/>
  <c r="B108" i="8" a="1"/>
  <c r="B108" i="8"/>
  <c r="C108" i="8" a="1"/>
  <c r="C108" i="8"/>
  <c r="D108" i="8" a="1"/>
  <c r="D108" i="8"/>
  <c r="E108" i="8" a="1"/>
  <c r="E108" i="8"/>
  <c r="F108" i="8" a="1"/>
  <c r="F108" i="8"/>
  <c r="G108" i="8" a="1"/>
  <c r="G108" i="8"/>
  <c r="H108" i="8" a="1"/>
  <c r="H108" i="8"/>
  <c r="I108" i="8" a="1"/>
  <c r="I108" i="8"/>
  <c r="J108" i="8" a="1"/>
  <c r="J108" i="8"/>
  <c r="K108" i="8" a="1"/>
  <c r="K108" i="8"/>
  <c r="L108" i="8" a="1"/>
  <c r="L108" i="8"/>
  <c r="M108" i="8" a="1"/>
  <c r="M108" i="8"/>
  <c r="N108" i="8" a="1"/>
  <c r="N108" i="8"/>
  <c r="O108" i="8" a="1"/>
  <c r="O108" i="8"/>
  <c r="P108" i="8" a="1"/>
  <c r="P108" i="8"/>
  <c r="Q108" i="8" a="1"/>
  <c r="Q108" i="8"/>
  <c r="R108" i="8" a="1"/>
  <c r="R108" i="8"/>
  <c r="S108" i="8" a="1"/>
  <c r="S108" i="8"/>
  <c r="T108" i="8" a="1"/>
  <c r="T108" i="8"/>
  <c r="U108" i="8" a="1"/>
  <c r="U108" i="8"/>
  <c r="V108" i="8" a="1"/>
  <c r="V108" i="8"/>
  <c r="W108" i="8" a="1"/>
  <c r="W108" i="8"/>
  <c r="X108" i="8" a="1"/>
  <c r="X108" i="8"/>
  <c r="Y108" i="8" a="1"/>
  <c r="Y108" i="8"/>
  <c r="B109" i="8" a="1"/>
  <c r="B109" i="8"/>
  <c r="C109" i="8" a="1"/>
  <c r="C109" i="8"/>
  <c r="D109" i="8" a="1"/>
  <c r="D109" i="8"/>
  <c r="E109" i="8" a="1"/>
  <c r="E109" i="8"/>
  <c r="F109" i="8" a="1"/>
  <c r="F109" i="8"/>
  <c r="G109" i="8" a="1"/>
  <c r="G109" i="8"/>
  <c r="H109" i="8" a="1"/>
  <c r="H109" i="8"/>
  <c r="I109" i="8" a="1"/>
  <c r="I109" i="8"/>
  <c r="J109" i="8" a="1"/>
  <c r="J109" i="8"/>
  <c r="K109" i="8" a="1"/>
  <c r="K109" i="8"/>
  <c r="L109" i="8" a="1"/>
  <c r="L109" i="8"/>
  <c r="M109" i="8" a="1"/>
  <c r="M109" i="8"/>
  <c r="N109" i="8" a="1"/>
  <c r="N109" i="8"/>
  <c r="O109" i="8" a="1"/>
  <c r="O109" i="8"/>
  <c r="P109" i="8" a="1"/>
  <c r="P109" i="8"/>
  <c r="Q109" i="8" a="1"/>
  <c r="Q109" i="8"/>
  <c r="R109" i="8" a="1"/>
  <c r="R109" i="8"/>
  <c r="S109" i="8" a="1"/>
  <c r="S109" i="8"/>
  <c r="T109" i="8" a="1"/>
  <c r="T109" i="8"/>
  <c r="U109" i="8" a="1"/>
  <c r="U109" i="8"/>
  <c r="V109" i="8" a="1"/>
  <c r="V109" i="8"/>
  <c r="W109" i="8" a="1"/>
  <c r="W109" i="8"/>
  <c r="X109" i="8" a="1"/>
  <c r="X109" i="8"/>
  <c r="Y109" i="8" a="1"/>
  <c r="Y109" i="8"/>
  <c r="B110" i="8" a="1"/>
  <c r="B110" i="8"/>
  <c r="C110" i="8" a="1"/>
  <c r="C110" i="8"/>
  <c r="D110" i="8" a="1"/>
  <c r="D110" i="8"/>
  <c r="E110" i="8" a="1"/>
  <c r="E110" i="8"/>
  <c r="F110" i="8" a="1"/>
  <c r="F110" i="8"/>
  <c r="G110" i="8" a="1"/>
  <c r="G110" i="8"/>
  <c r="H110" i="8" a="1"/>
  <c r="H110" i="8"/>
  <c r="I110" i="8" a="1"/>
  <c r="I110" i="8"/>
  <c r="J110" i="8" a="1"/>
  <c r="J110" i="8"/>
  <c r="K110" i="8" a="1"/>
  <c r="K110" i="8"/>
  <c r="L110" i="8" a="1"/>
  <c r="L110" i="8"/>
  <c r="M110" i="8" a="1"/>
  <c r="M110" i="8"/>
  <c r="N110" i="8" a="1"/>
  <c r="N110" i="8"/>
  <c r="O110" i="8" a="1"/>
  <c r="O110" i="8"/>
  <c r="P110" i="8" a="1"/>
  <c r="P110" i="8"/>
  <c r="Q110" i="8" a="1"/>
  <c r="Q110" i="8"/>
  <c r="R110" i="8" a="1"/>
  <c r="R110" i="8"/>
  <c r="S110" i="8" a="1"/>
  <c r="S110" i="8"/>
  <c r="T110" i="8" a="1"/>
  <c r="T110" i="8"/>
  <c r="U110" i="8" a="1"/>
  <c r="U110" i="8"/>
  <c r="V110" i="8" a="1"/>
  <c r="V110" i="8"/>
  <c r="W110" i="8" a="1"/>
  <c r="W110" i="8"/>
  <c r="X110" i="8" a="1"/>
  <c r="X110" i="8"/>
  <c r="Y110" i="8" a="1"/>
  <c r="Y110" i="8"/>
  <c r="B111" i="8" a="1"/>
  <c r="B111" i="8"/>
  <c r="C111" i="8" a="1"/>
  <c r="C111" i="8"/>
  <c r="D111" i="8" a="1"/>
  <c r="D111" i="8"/>
  <c r="E111" i="8" a="1"/>
  <c r="E111" i="8"/>
  <c r="F111" i="8" a="1"/>
  <c r="F111" i="8"/>
  <c r="G111" i="8" a="1"/>
  <c r="G111" i="8"/>
  <c r="H111" i="8" a="1"/>
  <c r="H111" i="8"/>
  <c r="I111" i="8" a="1"/>
  <c r="I111" i="8"/>
  <c r="J111" i="8" a="1"/>
  <c r="J111" i="8"/>
  <c r="K111" i="8" a="1"/>
  <c r="K111" i="8"/>
  <c r="L111" i="8" a="1"/>
  <c r="L111" i="8"/>
  <c r="M111" i="8" a="1"/>
  <c r="M111" i="8"/>
  <c r="N111" i="8" a="1"/>
  <c r="N111" i="8"/>
  <c r="O111" i="8" a="1"/>
  <c r="O111" i="8"/>
  <c r="P111" i="8" a="1"/>
  <c r="P111" i="8"/>
  <c r="Q111" i="8" a="1"/>
  <c r="Q111" i="8"/>
  <c r="R111" i="8" a="1"/>
  <c r="R111" i="8"/>
  <c r="S111" i="8" a="1"/>
  <c r="S111" i="8"/>
  <c r="T111" i="8" a="1"/>
  <c r="T111" i="8"/>
  <c r="U111" i="8" a="1"/>
  <c r="U111" i="8"/>
  <c r="V111" i="8" a="1"/>
  <c r="V111" i="8"/>
  <c r="W111" i="8" a="1"/>
  <c r="W111" i="8"/>
  <c r="X111" i="8" a="1"/>
  <c r="X111" i="8"/>
  <c r="Y111" i="8" a="1"/>
  <c r="Y111" i="8"/>
  <c r="B112" i="8" a="1"/>
  <c r="B112" i="8"/>
  <c r="C112" i="8" a="1"/>
  <c r="C112" i="8"/>
  <c r="D112" i="8" a="1"/>
  <c r="D112" i="8"/>
  <c r="E112" i="8" a="1"/>
  <c r="E112" i="8"/>
  <c r="F112" i="8" a="1"/>
  <c r="F112" i="8"/>
  <c r="G112" i="8" a="1"/>
  <c r="G112" i="8"/>
  <c r="H112" i="8" a="1"/>
  <c r="H112" i="8"/>
  <c r="I112" i="8" a="1"/>
  <c r="I112" i="8"/>
  <c r="J112" i="8" a="1"/>
  <c r="J112" i="8"/>
  <c r="K112" i="8" a="1"/>
  <c r="K112" i="8"/>
  <c r="L112" i="8" a="1"/>
  <c r="L112" i="8"/>
  <c r="M112" i="8" a="1"/>
  <c r="M112" i="8"/>
  <c r="N112" i="8" a="1"/>
  <c r="N112" i="8"/>
  <c r="O112" i="8" a="1"/>
  <c r="O112" i="8"/>
  <c r="P112" i="8" a="1"/>
  <c r="P112" i="8"/>
  <c r="Q112" i="8" a="1"/>
  <c r="Q112" i="8"/>
  <c r="R112" i="8" a="1"/>
  <c r="R112" i="8"/>
  <c r="S112" i="8" a="1"/>
  <c r="S112" i="8"/>
  <c r="T112" i="8" a="1"/>
  <c r="T112" i="8"/>
  <c r="U112" i="8" a="1"/>
  <c r="U112" i="8"/>
  <c r="V112" i="8" a="1"/>
  <c r="V112" i="8"/>
  <c r="W112" i="8" a="1"/>
  <c r="W112" i="8"/>
  <c r="X112" i="8" a="1"/>
  <c r="X112" i="8"/>
  <c r="Y112" i="8" a="1"/>
  <c r="Y112" i="8"/>
  <c r="B113" i="8" a="1"/>
  <c r="B113" i="8"/>
  <c r="C113" i="8" a="1"/>
  <c r="C113" i="8"/>
  <c r="D113" i="8" a="1"/>
  <c r="D113" i="8"/>
  <c r="E113" i="8" a="1"/>
  <c r="E113" i="8"/>
  <c r="F113" i="8" a="1"/>
  <c r="F113" i="8"/>
  <c r="G113" i="8" a="1"/>
  <c r="G113" i="8"/>
  <c r="H113" i="8" a="1"/>
  <c r="H113" i="8"/>
  <c r="I113" i="8" a="1"/>
  <c r="I113" i="8"/>
  <c r="J113" i="8" a="1"/>
  <c r="J113" i="8"/>
  <c r="K113" i="8" a="1"/>
  <c r="K113" i="8"/>
  <c r="L113" i="8" a="1"/>
  <c r="L113" i="8"/>
  <c r="M113" i="8" a="1"/>
  <c r="M113" i="8"/>
  <c r="N113" i="8" a="1"/>
  <c r="N113" i="8"/>
  <c r="O113" i="8" a="1"/>
  <c r="O113" i="8"/>
  <c r="P113" i="8" a="1"/>
  <c r="P113" i="8"/>
  <c r="Q113" i="8" a="1"/>
  <c r="Q113" i="8"/>
  <c r="R113" i="8" a="1"/>
  <c r="R113" i="8"/>
  <c r="S113" i="8" a="1"/>
  <c r="S113" i="8"/>
  <c r="T113" i="8" a="1"/>
  <c r="T113" i="8"/>
  <c r="U113" i="8" a="1"/>
  <c r="U113" i="8"/>
  <c r="V113" i="8" a="1"/>
  <c r="V113" i="8"/>
  <c r="W113" i="8" a="1"/>
  <c r="W113" i="8"/>
  <c r="X113" i="8" a="1"/>
  <c r="X113" i="8"/>
  <c r="Y113" i="8" a="1"/>
  <c r="Y113" i="8"/>
  <c r="B114" i="8" a="1"/>
  <c r="B114" i="8"/>
  <c r="C114" i="8" a="1"/>
  <c r="C114" i="8"/>
  <c r="D114" i="8" a="1"/>
  <c r="D114" i="8"/>
  <c r="E114" i="8" a="1"/>
  <c r="E114" i="8"/>
  <c r="F114" i="8" a="1"/>
  <c r="F114" i="8"/>
  <c r="G114" i="8" a="1"/>
  <c r="G114" i="8"/>
  <c r="H114" i="8" a="1"/>
  <c r="H114" i="8"/>
  <c r="I114" i="8" a="1"/>
  <c r="I114" i="8"/>
  <c r="J114" i="8" a="1"/>
  <c r="J114" i="8"/>
  <c r="K114" i="8" a="1"/>
  <c r="K114" i="8"/>
  <c r="L114" i="8" a="1"/>
  <c r="L114" i="8"/>
  <c r="M114" i="8" a="1"/>
  <c r="M114" i="8"/>
  <c r="N114" i="8" a="1"/>
  <c r="N114" i="8"/>
  <c r="O114" i="8" a="1"/>
  <c r="O114" i="8"/>
  <c r="P114" i="8" a="1"/>
  <c r="P114" i="8"/>
  <c r="Q114" i="8" a="1"/>
  <c r="Q114" i="8"/>
  <c r="R114" i="8" a="1"/>
  <c r="R114" i="8"/>
  <c r="S114" i="8" a="1"/>
  <c r="S114" i="8"/>
  <c r="T114" i="8" a="1"/>
  <c r="T114" i="8"/>
  <c r="U114" i="8" a="1"/>
  <c r="U114" i="8"/>
  <c r="V114" i="8" a="1"/>
  <c r="V114" i="8"/>
  <c r="W114" i="8" a="1"/>
  <c r="W114" i="8"/>
  <c r="X114" i="8" a="1"/>
  <c r="X114" i="8"/>
  <c r="Y114" i="8" a="1"/>
  <c r="Y114" i="8"/>
  <c r="B115" i="8" a="1"/>
  <c r="B115" i="8"/>
  <c r="C115" i="8" a="1"/>
  <c r="C115" i="8"/>
  <c r="D115" i="8" a="1"/>
  <c r="D115" i="8"/>
  <c r="E115" i="8" a="1"/>
  <c r="E115" i="8"/>
  <c r="F115" i="8" a="1"/>
  <c r="F115" i="8"/>
  <c r="G115" i="8" a="1"/>
  <c r="G115" i="8"/>
  <c r="H115" i="8" a="1"/>
  <c r="H115" i="8"/>
  <c r="I115" i="8" a="1"/>
  <c r="I115" i="8"/>
  <c r="J115" i="8" a="1"/>
  <c r="J115" i="8"/>
  <c r="K115" i="8" a="1"/>
  <c r="K115" i="8"/>
  <c r="L115" i="8" a="1"/>
  <c r="L115" i="8"/>
  <c r="M115" i="8" a="1"/>
  <c r="M115" i="8"/>
  <c r="N115" i="8" a="1"/>
  <c r="N115" i="8"/>
  <c r="O115" i="8" a="1"/>
  <c r="O115" i="8"/>
  <c r="P115" i="8" a="1"/>
  <c r="P115" i="8"/>
  <c r="Q115" i="8" a="1"/>
  <c r="Q115" i="8"/>
  <c r="R115" i="8" a="1"/>
  <c r="R115" i="8"/>
  <c r="S115" i="8" a="1"/>
  <c r="S115" i="8"/>
  <c r="T115" i="8" a="1"/>
  <c r="T115" i="8"/>
  <c r="U115" i="8" a="1"/>
  <c r="U115" i="8"/>
  <c r="V115" i="8" a="1"/>
  <c r="V115" i="8"/>
  <c r="W115" i="8" a="1"/>
  <c r="W115" i="8"/>
  <c r="X115" i="8" a="1"/>
  <c r="X115" i="8"/>
  <c r="Y115" i="8" a="1"/>
  <c r="Y115" i="8"/>
  <c r="B116" i="8" a="1"/>
  <c r="B116" i="8"/>
  <c r="C116" i="8" a="1"/>
  <c r="C116" i="8"/>
  <c r="D116" i="8" a="1"/>
  <c r="D116" i="8"/>
  <c r="E116" i="8" a="1"/>
  <c r="E116" i="8"/>
  <c r="F116" i="8" a="1"/>
  <c r="F116" i="8"/>
  <c r="G116" i="8" a="1"/>
  <c r="G116" i="8"/>
  <c r="H116" i="8" a="1"/>
  <c r="H116" i="8"/>
  <c r="I116" i="8" a="1"/>
  <c r="I116" i="8"/>
  <c r="J116" i="8" a="1"/>
  <c r="J116" i="8"/>
  <c r="K116" i="8" a="1"/>
  <c r="K116" i="8"/>
  <c r="L116" i="8" a="1"/>
  <c r="L116" i="8"/>
  <c r="M116" i="8" a="1"/>
  <c r="M116" i="8"/>
  <c r="N116" i="8" a="1"/>
  <c r="N116" i="8"/>
  <c r="O116" i="8" a="1"/>
  <c r="O116" i="8"/>
  <c r="P116" i="8" a="1"/>
  <c r="P116" i="8"/>
  <c r="Q116" i="8" a="1"/>
  <c r="Q116" i="8"/>
  <c r="R116" i="8" a="1"/>
  <c r="R116" i="8"/>
  <c r="S116" i="8" a="1"/>
  <c r="S116" i="8"/>
  <c r="T116" i="8" a="1"/>
  <c r="T116" i="8"/>
  <c r="U116" i="8" a="1"/>
  <c r="U116" i="8"/>
  <c r="V116" i="8" a="1"/>
  <c r="V116" i="8"/>
  <c r="W116" i="8" a="1"/>
  <c r="W116" i="8"/>
  <c r="X116" i="8" a="1"/>
  <c r="X116" i="8"/>
  <c r="Y116" i="8" a="1"/>
  <c r="Y116" i="8"/>
  <c r="B117" i="8" a="1"/>
  <c r="B117" i="8"/>
  <c r="C117" i="8" a="1"/>
  <c r="C117" i="8"/>
  <c r="D117" i="8" a="1"/>
  <c r="D117" i="8"/>
  <c r="E117" i="8" a="1"/>
  <c r="E117" i="8"/>
  <c r="F117" i="8" a="1"/>
  <c r="F117" i="8"/>
  <c r="G117" i="8" a="1"/>
  <c r="G117" i="8"/>
  <c r="H117" i="8" a="1"/>
  <c r="H117" i="8"/>
  <c r="I117" i="8" a="1"/>
  <c r="I117" i="8"/>
  <c r="J117" i="8" a="1"/>
  <c r="J117" i="8"/>
  <c r="K117" i="8" a="1"/>
  <c r="K117" i="8"/>
  <c r="L117" i="8" a="1"/>
  <c r="L117" i="8"/>
  <c r="M117" i="8" a="1"/>
  <c r="M117" i="8"/>
  <c r="N117" i="8" a="1"/>
  <c r="N117" i="8"/>
  <c r="O117" i="8" a="1"/>
  <c r="O117" i="8"/>
  <c r="P117" i="8" a="1"/>
  <c r="P117" i="8"/>
  <c r="Q117" i="8" a="1"/>
  <c r="Q117" i="8"/>
  <c r="R117" i="8" a="1"/>
  <c r="R117" i="8"/>
  <c r="S117" i="8" a="1"/>
  <c r="S117" i="8"/>
  <c r="T117" i="8" a="1"/>
  <c r="T117" i="8"/>
  <c r="U117" i="8" a="1"/>
  <c r="U117" i="8"/>
  <c r="V117" i="8" a="1"/>
  <c r="V117" i="8"/>
  <c r="W117" i="8" a="1"/>
  <c r="W117" i="8"/>
  <c r="X117" i="8" a="1"/>
  <c r="X117" i="8"/>
  <c r="Y117" i="8" a="1"/>
  <c r="Y117" i="8"/>
  <c r="B118" i="8" a="1"/>
  <c r="B118" i="8"/>
  <c r="C118" i="8" a="1"/>
  <c r="C118" i="8"/>
  <c r="D118" i="8" a="1"/>
  <c r="D118" i="8"/>
  <c r="E118" i="8" a="1"/>
  <c r="E118" i="8"/>
  <c r="F118" i="8" a="1"/>
  <c r="F118" i="8"/>
  <c r="G118" i="8" a="1"/>
  <c r="G118" i="8"/>
  <c r="H118" i="8" a="1"/>
  <c r="H118" i="8"/>
  <c r="I118" i="8" a="1"/>
  <c r="I118" i="8"/>
  <c r="J118" i="8" a="1"/>
  <c r="J118" i="8"/>
  <c r="K118" i="8" a="1"/>
  <c r="K118" i="8"/>
  <c r="L118" i="8" a="1"/>
  <c r="L118" i="8"/>
  <c r="M118" i="8" a="1"/>
  <c r="M118" i="8"/>
  <c r="N118" i="8" a="1"/>
  <c r="N118" i="8"/>
  <c r="O118" i="8" a="1"/>
  <c r="O118" i="8"/>
  <c r="P118" i="8" a="1"/>
  <c r="P118" i="8"/>
  <c r="Q118" i="8" a="1"/>
  <c r="Q118" i="8"/>
  <c r="R118" i="8" a="1"/>
  <c r="R118" i="8"/>
  <c r="S118" i="8" a="1"/>
  <c r="S118" i="8"/>
  <c r="T118" i="8" a="1"/>
  <c r="T118" i="8"/>
  <c r="U118" i="8" a="1"/>
  <c r="U118" i="8"/>
  <c r="V118" i="8" a="1"/>
  <c r="V118" i="8"/>
  <c r="W118" i="8" a="1"/>
  <c r="W118" i="8"/>
  <c r="X118" i="8" a="1"/>
  <c r="X118" i="8"/>
  <c r="Y118" i="8" a="1"/>
  <c r="Y118" i="8"/>
  <c r="B119" i="8" a="1"/>
  <c r="B119" i="8"/>
  <c r="C119" i="8" a="1"/>
  <c r="C119" i="8"/>
  <c r="D119" i="8" a="1"/>
  <c r="D119" i="8"/>
  <c r="E119" i="8" a="1"/>
  <c r="E119" i="8"/>
  <c r="F119" i="8" a="1"/>
  <c r="F119" i="8"/>
  <c r="G119" i="8" a="1"/>
  <c r="G119" i="8"/>
  <c r="H119" i="8" a="1"/>
  <c r="H119" i="8"/>
  <c r="I119" i="8" a="1"/>
  <c r="I119" i="8"/>
  <c r="J119" i="8" a="1"/>
  <c r="J119" i="8"/>
  <c r="K119" i="8" a="1"/>
  <c r="K119" i="8"/>
  <c r="L119" i="8" a="1"/>
  <c r="L119" i="8"/>
  <c r="M119" i="8" a="1"/>
  <c r="M119" i="8"/>
  <c r="N119" i="8" a="1"/>
  <c r="N119" i="8"/>
  <c r="O119" i="8" a="1"/>
  <c r="O119" i="8"/>
  <c r="P119" i="8" a="1"/>
  <c r="P119" i="8"/>
  <c r="Q119" i="8" a="1"/>
  <c r="Q119" i="8"/>
  <c r="R119" i="8" a="1"/>
  <c r="R119" i="8"/>
  <c r="S119" i="8" a="1"/>
  <c r="S119" i="8"/>
  <c r="T119" i="8" a="1"/>
  <c r="T119" i="8"/>
  <c r="U119" i="8" a="1"/>
  <c r="U119" i="8"/>
  <c r="V119" i="8" a="1"/>
  <c r="V119" i="8"/>
  <c r="W119" i="8" a="1"/>
  <c r="W119" i="8"/>
  <c r="X119" i="8" a="1"/>
  <c r="X119" i="8"/>
  <c r="Y119" i="8" a="1"/>
  <c r="Y119" i="8"/>
  <c r="B120" i="8" a="1"/>
  <c r="B120" i="8"/>
  <c r="C120" i="8" a="1"/>
  <c r="C120" i="8"/>
  <c r="D120" i="8" a="1"/>
  <c r="D120" i="8"/>
  <c r="E120" i="8" a="1"/>
  <c r="E120" i="8"/>
  <c r="F120" i="8" a="1"/>
  <c r="F120" i="8"/>
  <c r="G120" i="8" a="1"/>
  <c r="G120" i="8"/>
  <c r="H120" i="8" a="1"/>
  <c r="H120" i="8"/>
  <c r="I120" i="8" a="1"/>
  <c r="I120" i="8"/>
  <c r="J120" i="8" a="1"/>
  <c r="J120" i="8"/>
  <c r="K120" i="8" a="1"/>
  <c r="K120" i="8"/>
  <c r="L120" i="8" a="1"/>
  <c r="L120" i="8"/>
  <c r="M120" i="8" a="1"/>
  <c r="M120" i="8"/>
  <c r="N120" i="8" a="1"/>
  <c r="N120" i="8"/>
  <c r="O120" i="8" a="1"/>
  <c r="O120" i="8"/>
  <c r="P120" i="8" a="1"/>
  <c r="P120" i="8"/>
  <c r="Q120" i="8" a="1"/>
  <c r="Q120" i="8"/>
  <c r="R120" i="8" a="1"/>
  <c r="R120" i="8"/>
  <c r="S120" i="8" a="1"/>
  <c r="S120" i="8"/>
  <c r="T120" i="8" a="1"/>
  <c r="T120" i="8"/>
  <c r="U120" i="8" a="1"/>
  <c r="U120" i="8"/>
  <c r="V120" i="8" a="1"/>
  <c r="V120" i="8"/>
  <c r="W120" i="8" a="1"/>
  <c r="W120" i="8"/>
  <c r="X120" i="8" a="1"/>
  <c r="X120" i="8"/>
  <c r="Y120" i="8" a="1"/>
  <c r="Y120" i="8"/>
  <c r="B121" i="8" a="1"/>
  <c r="B121" i="8"/>
  <c r="C121" i="8" a="1"/>
  <c r="C121" i="8"/>
  <c r="D121" i="8" a="1"/>
  <c r="D121" i="8"/>
  <c r="E121" i="8" a="1"/>
  <c r="E121" i="8"/>
  <c r="F121" i="8" a="1"/>
  <c r="F121" i="8"/>
  <c r="G121" i="8" a="1"/>
  <c r="G121" i="8"/>
  <c r="H121" i="8" a="1"/>
  <c r="H121" i="8"/>
  <c r="I121" i="8" a="1"/>
  <c r="I121" i="8"/>
  <c r="J121" i="8" a="1"/>
  <c r="J121" i="8"/>
  <c r="K121" i="8" a="1"/>
  <c r="K121" i="8"/>
  <c r="L121" i="8" a="1"/>
  <c r="L121" i="8"/>
  <c r="M121" i="8" a="1"/>
  <c r="M121" i="8"/>
  <c r="N121" i="8" a="1"/>
  <c r="N121" i="8"/>
  <c r="O121" i="8" a="1"/>
  <c r="O121" i="8"/>
  <c r="P121" i="8" a="1"/>
  <c r="P121" i="8"/>
  <c r="Q121" i="8" a="1"/>
  <c r="Q121" i="8"/>
  <c r="R121" i="8" a="1"/>
  <c r="R121" i="8"/>
  <c r="S121" i="8" a="1"/>
  <c r="S121" i="8"/>
  <c r="T121" i="8" a="1"/>
  <c r="T121" i="8"/>
  <c r="U121" i="8" a="1"/>
  <c r="U121" i="8"/>
  <c r="V121" i="8" a="1"/>
  <c r="V121" i="8"/>
  <c r="W121" i="8" a="1"/>
  <c r="W121" i="8"/>
  <c r="X121" i="8" a="1"/>
  <c r="X121" i="8"/>
  <c r="Y121" i="8" a="1"/>
  <c r="Y121" i="8"/>
  <c r="B122" i="8" a="1"/>
  <c r="B122" i="8"/>
  <c r="C122" i="8" a="1"/>
  <c r="C122" i="8"/>
  <c r="D122" i="8" a="1"/>
  <c r="D122" i="8"/>
  <c r="E122" i="8" a="1"/>
  <c r="E122" i="8"/>
  <c r="F122" i="8" a="1"/>
  <c r="F122" i="8"/>
  <c r="G122" i="8" a="1"/>
  <c r="G122" i="8"/>
  <c r="H122" i="8" a="1"/>
  <c r="H122" i="8"/>
  <c r="I122" i="8" a="1"/>
  <c r="I122" i="8"/>
  <c r="J122" i="8" a="1"/>
  <c r="J122" i="8"/>
  <c r="K122" i="8" a="1"/>
  <c r="K122" i="8"/>
  <c r="L122" i="8" a="1"/>
  <c r="L122" i="8"/>
  <c r="M122" i="8" a="1"/>
  <c r="M122" i="8"/>
  <c r="N122" i="8" a="1"/>
  <c r="N122" i="8"/>
  <c r="O122" i="8" a="1"/>
  <c r="O122" i="8"/>
  <c r="P122" i="8" a="1"/>
  <c r="P122" i="8"/>
  <c r="Q122" i="8" a="1"/>
  <c r="Q122" i="8"/>
  <c r="R122" i="8" a="1"/>
  <c r="R122" i="8"/>
  <c r="S122" i="8" a="1"/>
  <c r="S122" i="8"/>
  <c r="T122" i="8" a="1"/>
  <c r="T122" i="8"/>
  <c r="U122" i="8" a="1"/>
  <c r="U122" i="8"/>
  <c r="V122" i="8" a="1"/>
  <c r="V122" i="8"/>
  <c r="W122" i="8" a="1"/>
  <c r="W122" i="8"/>
  <c r="X122" i="8" a="1"/>
  <c r="X122" i="8"/>
  <c r="Y122" i="8" a="1"/>
  <c r="Y122" i="8"/>
  <c r="B123" i="8" a="1"/>
  <c r="B123" i="8"/>
  <c r="C123" i="8" a="1"/>
  <c r="C123" i="8"/>
  <c r="D123" i="8" a="1"/>
  <c r="D123" i="8"/>
  <c r="E123" i="8" a="1"/>
  <c r="E123" i="8"/>
  <c r="F123" i="8" a="1"/>
  <c r="F123" i="8"/>
  <c r="G123" i="8" a="1"/>
  <c r="G123" i="8"/>
  <c r="H123" i="8" a="1"/>
  <c r="H123" i="8"/>
  <c r="I123" i="8" a="1"/>
  <c r="I123" i="8"/>
  <c r="J123" i="8" a="1"/>
  <c r="J123" i="8"/>
  <c r="K123" i="8" a="1"/>
  <c r="K123" i="8"/>
  <c r="L123" i="8" a="1"/>
  <c r="L123" i="8"/>
  <c r="M123" i="8" a="1"/>
  <c r="M123" i="8"/>
  <c r="N123" i="8" a="1"/>
  <c r="N123" i="8"/>
  <c r="O123" i="8" a="1"/>
  <c r="O123" i="8"/>
  <c r="P123" i="8" a="1"/>
  <c r="P123" i="8"/>
  <c r="Q123" i="8" a="1"/>
  <c r="Q123" i="8"/>
  <c r="R123" i="8" a="1"/>
  <c r="R123" i="8"/>
  <c r="S123" i="8" a="1"/>
  <c r="S123" i="8"/>
  <c r="T123" i="8" a="1"/>
  <c r="T123" i="8"/>
  <c r="U123" i="8" a="1"/>
  <c r="U123" i="8"/>
  <c r="V123" i="8" a="1"/>
  <c r="V123" i="8"/>
  <c r="W123" i="8" a="1"/>
  <c r="W123" i="8"/>
  <c r="X123" i="8" a="1"/>
  <c r="X123" i="8"/>
  <c r="Y123" i="8" a="1"/>
  <c r="Y123" i="8"/>
  <c r="B124" i="8" a="1"/>
  <c r="B124" i="8"/>
  <c r="C124" i="8" a="1"/>
  <c r="C124" i="8"/>
  <c r="D124" i="8" a="1"/>
  <c r="D124" i="8"/>
  <c r="E124" i="8" a="1"/>
  <c r="E124" i="8"/>
  <c r="F124" i="8" a="1"/>
  <c r="F124" i="8"/>
  <c r="G124" i="8" a="1"/>
  <c r="G124" i="8"/>
  <c r="H124" i="8" a="1"/>
  <c r="H124" i="8"/>
  <c r="I124" i="8" a="1"/>
  <c r="I124" i="8"/>
  <c r="J124" i="8" a="1"/>
  <c r="J124" i="8"/>
  <c r="K124" i="8" a="1"/>
  <c r="K124" i="8"/>
  <c r="L124" i="8" a="1"/>
  <c r="L124" i="8"/>
  <c r="M124" i="8" a="1"/>
  <c r="M124" i="8"/>
  <c r="N124" i="8" a="1"/>
  <c r="N124" i="8"/>
  <c r="O124" i="8" a="1"/>
  <c r="O124" i="8"/>
  <c r="P124" i="8" a="1"/>
  <c r="P124" i="8"/>
  <c r="Q124" i="8" a="1"/>
  <c r="Q124" i="8"/>
  <c r="R124" i="8" a="1"/>
  <c r="R124" i="8"/>
  <c r="S124" i="8" a="1"/>
  <c r="S124" i="8"/>
  <c r="T124" i="8" a="1"/>
  <c r="T124" i="8"/>
  <c r="U124" i="8" a="1"/>
  <c r="U124" i="8"/>
  <c r="V124" i="8" a="1"/>
  <c r="V124" i="8"/>
  <c r="W124" i="8" a="1"/>
  <c r="W124" i="8"/>
  <c r="X124" i="8" a="1"/>
  <c r="X124" i="8"/>
  <c r="Y124" i="8" a="1"/>
  <c r="Y124" i="8"/>
  <c r="B125" i="8" a="1"/>
  <c r="B125" i="8"/>
  <c r="C125" i="8" a="1"/>
  <c r="C125" i="8"/>
  <c r="D125" i="8" a="1"/>
  <c r="D125" i="8"/>
  <c r="E125" i="8" a="1"/>
  <c r="E125" i="8"/>
  <c r="F125" i="8" a="1"/>
  <c r="F125" i="8"/>
  <c r="G125" i="8" a="1"/>
  <c r="G125" i="8"/>
  <c r="H125" i="8" a="1"/>
  <c r="H125" i="8"/>
  <c r="I125" i="8" a="1"/>
  <c r="I125" i="8"/>
  <c r="J125" i="8" a="1"/>
  <c r="J125" i="8"/>
  <c r="K125" i="8" a="1"/>
  <c r="K125" i="8"/>
  <c r="L125" i="8" a="1"/>
  <c r="L125" i="8"/>
  <c r="M125" i="8" a="1"/>
  <c r="M125" i="8"/>
  <c r="N125" i="8" a="1"/>
  <c r="N125" i="8"/>
  <c r="O125" i="8" a="1"/>
  <c r="O125" i="8"/>
  <c r="P125" i="8" a="1"/>
  <c r="P125" i="8"/>
  <c r="Q125" i="8" a="1"/>
  <c r="Q125" i="8"/>
  <c r="R125" i="8" a="1"/>
  <c r="R125" i="8"/>
  <c r="S125" i="8" a="1"/>
  <c r="S125" i="8"/>
  <c r="T125" i="8" a="1"/>
  <c r="T125" i="8"/>
  <c r="U125" i="8" a="1"/>
  <c r="U125" i="8"/>
  <c r="V125" i="8" a="1"/>
  <c r="V125" i="8"/>
  <c r="W125" i="8" a="1"/>
  <c r="W125" i="8"/>
  <c r="X125" i="8" a="1"/>
  <c r="X125" i="8"/>
  <c r="Y125" i="8" a="1"/>
  <c r="Y125" i="8"/>
  <c r="B126" i="8" a="1"/>
  <c r="B126" i="8"/>
  <c r="C126" i="8" a="1"/>
  <c r="C126" i="8"/>
  <c r="D126" i="8" a="1"/>
  <c r="D126" i="8"/>
  <c r="E126" i="8" a="1"/>
  <c r="E126" i="8"/>
  <c r="F126" i="8" a="1"/>
  <c r="F126" i="8"/>
  <c r="G126" i="8" a="1"/>
  <c r="G126" i="8"/>
  <c r="H126" i="8" a="1"/>
  <c r="H126" i="8"/>
  <c r="I126" i="8" a="1"/>
  <c r="I126" i="8"/>
  <c r="J126" i="8" a="1"/>
  <c r="J126" i="8"/>
  <c r="K126" i="8" a="1"/>
  <c r="K126" i="8"/>
  <c r="L126" i="8" a="1"/>
  <c r="L126" i="8"/>
  <c r="M126" i="8" a="1"/>
  <c r="M126" i="8"/>
  <c r="N126" i="8" a="1"/>
  <c r="N126" i="8"/>
  <c r="O126" i="8" a="1"/>
  <c r="O126" i="8"/>
  <c r="P126" i="8" a="1"/>
  <c r="P126" i="8"/>
  <c r="Q126" i="8" a="1"/>
  <c r="Q126" i="8"/>
  <c r="R126" i="8" a="1"/>
  <c r="R126" i="8"/>
  <c r="S126" i="8" a="1"/>
  <c r="S126" i="8"/>
  <c r="T126" i="8" a="1"/>
  <c r="T126" i="8"/>
  <c r="U126" i="8" a="1"/>
  <c r="U126" i="8"/>
  <c r="V126" i="8" a="1"/>
  <c r="V126" i="8"/>
  <c r="W126" i="8" a="1"/>
  <c r="W126" i="8"/>
  <c r="X126" i="8" a="1"/>
  <c r="X126" i="8"/>
  <c r="Y126" i="8" a="1"/>
  <c r="Y126" i="8"/>
  <c r="B127" i="8" a="1"/>
  <c r="B127" i="8"/>
  <c r="C127" i="8" a="1"/>
  <c r="C127" i="8"/>
  <c r="D127" i="8" a="1"/>
  <c r="D127" i="8"/>
  <c r="E127" i="8" a="1"/>
  <c r="E127" i="8"/>
  <c r="F127" i="8" a="1"/>
  <c r="F127" i="8"/>
  <c r="G127" i="8" a="1"/>
  <c r="G127" i="8"/>
  <c r="H127" i="8" a="1"/>
  <c r="H127" i="8"/>
  <c r="I127" i="8" a="1"/>
  <c r="I127" i="8"/>
  <c r="J127" i="8" a="1"/>
  <c r="J127" i="8"/>
  <c r="K127" i="8" a="1"/>
  <c r="K127" i="8"/>
  <c r="L127" i="8" a="1"/>
  <c r="L127" i="8"/>
  <c r="M127" i="8" a="1"/>
  <c r="M127" i="8"/>
  <c r="N127" i="8" a="1"/>
  <c r="N127" i="8"/>
  <c r="O127" i="8" a="1"/>
  <c r="O127" i="8"/>
  <c r="P127" i="8" a="1"/>
  <c r="P127" i="8"/>
  <c r="Q127" i="8" a="1"/>
  <c r="Q127" i="8"/>
  <c r="R127" i="8" a="1"/>
  <c r="R127" i="8"/>
  <c r="S127" i="8" a="1"/>
  <c r="S127" i="8"/>
  <c r="T127" i="8" a="1"/>
  <c r="T127" i="8"/>
  <c r="U127" i="8" a="1"/>
  <c r="U127" i="8"/>
  <c r="V127" i="8" a="1"/>
  <c r="V127" i="8"/>
  <c r="W127" i="8" a="1"/>
  <c r="W127" i="8"/>
  <c r="X127" i="8" a="1"/>
  <c r="X127" i="8"/>
  <c r="Y127" i="8" a="1"/>
  <c r="Y127" i="8"/>
  <c r="B128" i="8" a="1"/>
  <c r="B128" i="8"/>
  <c r="C128" i="8" a="1"/>
  <c r="C128" i="8"/>
  <c r="D128" i="8" a="1"/>
  <c r="D128" i="8"/>
  <c r="E128" i="8" a="1"/>
  <c r="E128" i="8"/>
  <c r="F128" i="8" a="1"/>
  <c r="F128" i="8"/>
  <c r="G128" i="8" a="1"/>
  <c r="G128" i="8"/>
  <c r="H128" i="8" a="1"/>
  <c r="H128" i="8"/>
  <c r="I128" i="8" a="1"/>
  <c r="I128" i="8"/>
  <c r="J128" i="8" a="1"/>
  <c r="J128" i="8"/>
  <c r="K128" i="8" a="1"/>
  <c r="K128" i="8"/>
  <c r="L128" i="8" a="1"/>
  <c r="L128" i="8"/>
  <c r="M128" i="8" a="1"/>
  <c r="M128" i="8"/>
  <c r="N128" i="8" a="1"/>
  <c r="N128" i="8"/>
  <c r="O128" i="8" a="1"/>
  <c r="O128" i="8"/>
  <c r="P128" i="8" a="1"/>
  <c r="P128" i="8"/>
  <c r="Q128" i="8" a="1"/>
  <c r="Q128" i="8"/>
  <c r="R128" i="8" a="1"/>
  <c r="R128" i="8"/>
  <c r="S128" i="8" a="1"/>
  <c r="S128" i="8"/>
  <c r="T128" i="8" a="1"/>
  <c r="T128" i="8"/>
  <c r="U128" i="8" a="1"/>
  <c r="U128" i="8"/>
  <c r="V128" i="8" a="1"/>
  <c r="V128" i="8"/>
  <c r="W128" i="8" a="1"/>
  <c r="W128" i="8"/>
  <c r="X128" i="8" a="1"/>
  <c r="X128" i="8"/>
  <c r="Y128" i="8" a="1"/>
  <c r="Y128" i="8"/>
  <c r="B129" i="8" a="1"/>
  <c r="B129" i="8"/>
  <c r="C129" i="8" a="1"/>
  <c r="C129" i="8"/>
  <c r="D129" i="8" a="1"/>
  <c r="D129" i="8"/>
  <c r="E129" i="8" a="1"/>
  <c r="E129" i="8"/>
  <c r="F129" i="8" a="1"/>
  <c r="F129" i="8"/>
  <c r="G129" i="8" a="1"/>
  <c r="G129" i="8"/>
  <c r="H129" i="8" a="1"/>
  <c r="H129" i="8"/>
  <c r="I129" i="8" a="1"/>
  <c r="I129" i="8"/>
  <c r="J129" i="8" a="1"/>
  <c r="J129" i="8"/>
  <c r="K129" i="8" a="1"/>
  <c r="K129" i="8"/>
  <c r="L129" i="8" a="1"/>
  <c r="L129" i="8"/>
  <c r="M129" i="8" a="1"/>
  <c r="M129" i="8"/>
  <c r="N129" i="8" a="1"/>
  <c r="N129" i="8"/>
  <c r="O129" i="8" a="1"/>
  <c r="O129" i="8"/>
  <c r="P129" i="8" a="1"/>
  <c r="P129" i="8"/>
  <c r="Q129" i="8" a="1"/>
  <c r="Q129" i="8"/>
  <c r="R129" i="8" a="1"/>
  <c r="R129" i="8"/>
  <c r="S129" i="8" a="1"/>
  <c r="S129" i="8"/>
  <c r="T129" i="8" a="1"/>
  <c r="T129" i="8"/>
  <c r="U129" i="8" a="1"/>
  <c r="U129" i="8"/>
  <c r="V129" i="8" a="1"/>
  <c r="V129" i="8"/>
  <c r="W129" i="8" a="1"/>
  <c r="W129" i="8"/>
  <c r="X129" i="8" a="1"/>
  <c r="X129" i="8"/>
  <c r="Y129" i="8" a="1"/>
  <c r="Y129" i="8"/>
  <c r="B130" i="8" a="1"/>
  <c r="B130" i="8"/>
  <c r="C130" i="8" a="1"/>
  <c r="C130" i="8"/>
  <c r="D130" i="8" a="1"/>
  <c r="D130" i="8"/>
  <c r="E130" i="8" a="1"/>
  <c r="E130" i="8"/>
  <c r="F130" i="8" a="1"/>
  <c r="F130" i="8"/>
  <c r="G130" i="8" a="1"/>
  <c r="G130" i="8"/>
  <c r="H130" i="8" a="1"/>
  <c r="H130" i="8"/>
  <c r="I130" i="8" a="1"/>
  <c r="I130" i="8"/>
  <c r="J130" i="8" a="1"/>
  <c r="J130" i="8"/>
  <c r="K130" i="8" a="1"/>
  <c r="K130" i="8"/>
  <c r="L130" i="8" a="1"/>
  <c r="L130" i="8"/>
  <c r="M130" i="8" a="1"/>
  <c r="M130" i="8"/>
  <c r="N130" i="8" a="1"/>
  <c r="N130" i="8"/>
  <c r="O130" i="8" a="1"/>
  <c r="O130" i="8"/>
  <c r="P130" i="8" a="1"/>
  <c r="P130" i="8"/>
  <c r="Q130" i="8" a="1"/>
  <c r="Q130" i="8"/>
  <c r="R130" i="8" a="1"/>
  <c r="R130" i="8"/>
  <c r="S130" i="8" a="1"/>
  <c r="S130" i="8"/>
  <c r="T130" i="8" a="1"/>
  <c r="T130" i="8"/>
  <c r="U130" i="8" a="1"/>
  <c r="U130" i="8"/>
  <c r="V130" i="8" a="1"/>
  <c r="V130" i="8"/>
  <c r="W130" i="8" a="1"/>
  <c r="W130" i="8"/>
  <c r="X130" i="8" a="1"/>
  <c r="X130" i="8"/>
  <c r="Y130" i="8" a="1"/>
  <c r="Y130" i="8"/>
  <c r="B131" i="8" a="1"/>
  <c r="B131" i="8"/>
  <c r="C131" i="8" a="1"/>
  <c r="C131" i="8"/>
  <c r="D131" i="8" a="1"/>
  <c r="D131" i="8"/>
  <c r="E131" i="8" a="1"/>
  <c r="E131" i="8"/>
  <c r="F131" i="8" a="1"/>
  <c r="F131" i="8"/>
  <c r="G131" i="8" a="1"/>
  <c r="G131" i="8"/>
  <c r="H131" i="8" a="1"/>
  <c r="H131" i="8"/>
  <c r="I131" i="8" a="1"/>
  <c r="I131" i="8"/>
  <c r="J131" i="8" a="1"/>
  <c r="J131" i="8"/>
  <c r="K131" i="8" a="1"/>
  <c r="K131" i="8"/>
  <c r="L131" i="8" a="1"/>
  <c r="L131" i="8"/>
  <c r="M131" i="8" a="1"/>
  <c r="M131" i="8"/>
  <c r="N131" i="8" a="1"/>
  <c r="N131" i="8"/>
  <c r="O131" i="8" a="1"/>
  <c r="O131" i="8"/>
  <c r="P131" i="8" a="1"/>
  <c r="P131" i="8"/>
  <c r="Q131" i="8" a="1"/>
  <c r="Q131" i="8"/>
  <c r="R131" i="8" a="1"/>
  <c r="R131" i="8"/>
  <c r="S131" i="8" a="1"/>
  <c r="S131" i="8"/>
  <c r="T131" i="8" a="1"/>
  <c r="T131" i="8"/>
  <c r="U131" i="8" a="1"/>
  <c r="U131" i="8"/>
  <c r="V131" i="8" a="1"/>
  <c r="V131" i="8"/>
  <c r="W131" i="8" a="1"/>
  <c r="W131" i="8"/>
  <c r="X131" i="8" a="1"/>
  <c r="X131" i="8"/>
  <c r="Y131" i="8" a="1"/>
  <c r="Y131" i="8"/>
  <c r="B132" i="8" a="1"/>
  <c r="B132" i="8"/>
  <c r="C132" i="8" a="1"/>
  <c r="C132" i="8"/>
  <c r="D132" i="8" a="1"/>
  <c r="D132" i="8"/>
  <c r="E132" i="8" a="1"/>
  <c r="E132" i="8"/>
  <c r="F132" i="8" a="1"/>
  <c r="F132" i="8"/>
  <c r="G132" i="8" a="1"/>
  <c r="G132" i="8"/>
  <c r="H132" i="8" a="1"/>
  <c r="H132" i="8"/>
  <c r="I132" i="8" a="1"/>
  <c r="I132" i="8"/>
  <c r="J132" i="8" a="1"/>
  <c r="J132" i="8"/>
  <c r="K132" i="8" a="1"/>
  <c r="K132" i="8"/>
  <c r="L132" i="8" a="1"/>
  <c r="L132" i="8"/>
  <c r="M132" i="8" a="1"/>
  <c r="M132" i="8"/>
  <c r="N132" i="8" a="1"/>
  <c r="N132" i="8"/>
  <c r="O132" i="8" a="1"/>
  <c r="O132" i="8"/>
  <c r="P132" i="8" a="1"/>
  <c r="P132" i="8"/>
  <c r="Q132" i="8" a="1"/>
  <c r="Q132" i="8"/>
  <c r="R132" i="8" a="1"/>
  <c r="R132" i="8"/>
  <c r="S132" i="8" a="1"/>
  <c r="S132" i="8"/>
  <c r="T132" i="8" a="1"/>
  <c r="T132" i="8"/>
  <c r="U132" i="8" a="1"/>
  <c r="U132" i="8"/>
  <c r="V132" i="8" a="1"/>
  <c r="V132" i="8"/>
  <c r="W132" i="8" a="1"/>
  <c r="W132" i="8"/>
  <c r="X132" i="8" a="1"/>
  <c r="X132" i="8"/>
  <c r="Y132" i="8" a="1"/>
  <c r="Y132" i="8"/>
  <c r="B133" i="8" a="1"/>
  <c r="B133" i="8"/>
  <c r="C133" i="8" a="1"/>
  <c r="C133" i="8"/>
  <c r="D133" i="8" a="1"/>
  <c r="D133" i="8"/>
  <c r="E133" i="8" a="1"/>
  <c r="E133" i="8"/>
  <c r="F133" i="8" a="1"/>
  <c r="F133" i="8"/>
  <c r="G133" i="8" a="1"/>
  <c r="G133" i="8"/>
  <c r="H133" i="8" a="1"/>
  <c r="H133" i="8"/>
  <c r="I133" i="8" a="1"/>
  <c r="I133" i="8"/>
  <c r="J133" i="8" a="1"/>
  <c r="J133" i="8"/>
  <c r="K133" i="8" a="1"/>
  <c r="K133" i="8"/>
  <c r="L133" i="8" a="1"/>
  <c r="L133" i="8"/>
  <c r="M133" i="8" a="1"/>
  <c r="M133" i="8"/>
  <c r="N133" i="8" a="1"/>
  <c r="N133" i="8"/>
  <c r="O133" i="8" a="1"/>
  <c r="O133" i="8"/>
  <c r="P133" i="8" a="1"/>
  <c r="P133" i="8"/>
  <c r="Q133" i="8" a="1"/>
  <c r="Q133" i="8"/>
  <c r="R133" i="8" a="1"/>
  <c r="R133" i="8"/>
  <c r="S133" i="8" a="1"/>
  <c r="S133" i="8"/>
  <c r="T133" i="8" a="1"/>
  <c r="T133" i="8"/>
  <c r="U133" i="8" a="1"/>
  <c r="U133" i="8"/>
  <c r="V133" i="8" a="1"/>
  <c r="V133" i="8"/>
  <c r="W133" i="8" a="1"/>
  <c r="W133" i="8"/>
  <c r="X133" i="8" a="1"/>
  <c r="X133" i="8"/>
  <c r="Y133" i="8" a="1"/>
  <c r="Y133" i="8"/>
  <c r="B134" i="8" a="1"/>
  <c r="B134" i="8"/>
  <c r="C134" i="8" a="1"/>
  <c r="C134" i="8"/>
  <c r="D134" i="8" a="1"/>
  <c r="D134" i="8"/>
  <c r="E134" i="8" a="1"/>
  <c r="E134" i="8"/>
  <c r="F134" i="8" a="1"/>
  <c r="F134" i="8"/>
  <c r="G134" i="8" a="1"/>
  <c r="G134" i="8"/>
  <c r="H134" i="8" a="1"/>
  <c r="H134" i="8"/>
  <c r="I134" i="8" a="1"/>
  <c r="I134" i="8"/>
  <c r="J134" i="8" a="1"/>
  <c r="J134" i="8"/>
  <c r="K134" i="8" a="1"/>
  <c r="K134" i="8"/>
  <c r="L134" i="8" a="1"/>
  <c r="L134" i="8"/>
  <c r="M134" i="8" a="1"/>
  <c r="M134" i="8"/>
  <c r="N134" i="8" a="1"/>
  <c r="N134" i="8"/>
  <c r="O134" i="8" a="1"/>
  <c r="O134" i="8"/>
  <c r="P134" i="8" a="1"/>
  <c r="P134" i="8"/>
  <c r="Q134" i="8" a="1"/>
  <c r="Q134" i="8"/>
  <c r="R134" i="8" a="1"/>
  <c r="R134" i="8"/>
  <c r="S134" i="8" a="1"/>
  <c r="S134" i="8"/>
  <c r="T134" i="8" a="1"/>
  <c r="T134" i="8"/>
  <c r="U134" i="8" a="1"/>
  <c r="U134" i="8"/>
  <c r="V134" i="8" a="1"/>
  <c r="V134" i="8"/>
  <c r="W134" i="8" a="1"/>
  <c r="W134" i="8"/>
  <c r="X134" i="8" a="1"/>
  <c r="X134" i="8"/>
  <c r="Y134" i="8" a="1"/>
  <c r="Y134" i="8"/>
  <c r="B135" i="8" a="1"/>
  <c r="B135" i="8"/>
  <c r="C135" i="8" a="1"/>
  <c r="C135" i="8"/>
  <c r="D135" i="8" a="1"/>
  <c r="D135" i="8"/>
  <c r="E135" i="8" a="1"/>
  <c r="E135" i="8"/>
  <c r="F135" i="8" a="1"/>
  <c r="F135" i="8"/>
  <c r="G135" i="8" a="1"/>
  <c r="G135" i="8"/>
  <c r="H135" i="8" a="1"/>
  <c r="H135" i="8"/>
  <c r="I135" i="8" a="1"/>
  <c r="I135" i="8"/>
  <c r="J135" i="8" a="1"/>
  <c r="J135" i="8"/>
  <c r="K135" i="8" a="1"/>
  <c r="K135" i="8"/>
  <c r="L135" i="8" a="1"/>
  <c r="L135" i="8"/>
  <c r="M135" i="8" a="1"/>
  <c r="M135" i="8"/>
  <c r="N135" i="8" a="1"/>
  <c r="N135" i="8"/>
  <c r="O135" i="8" a="1"/>
  <c r="O135" i="8"/>
  <c r="P135" i="8" a="1"/>
  <c r="P135" i="8"/>
  <c r="Q135" i="8" a="1"/>
  <c r="Q135" i="8"/>
  <c r="R135" i="8" a="1"/>
  <c r="R135" i="8"/>
  <c r="S135" i="8" a="1"/>
  <c r="S135" i="8"/>
  <c r="T135" i="8" a="1"/>
  <c r="T135" i="8"/>
  <c r="U135" i="8" a="1"/>
  <c r="U135" i="8"/>
  <c r="V135" i="8" a="1"/>
  <c r="V135" i="8"/>
  <c r="W135" i="8" a="1"/>
  <c r="W135" i="8"/>
  <c r="X135" i="8" a="1"/>
  <c r="X135" i="8"/>
  <c r="Y135" i="8" a="1"/>
  <c r="Y135" i="8"/>
  <c r="B136" i="8" a="1"/>
  <c r="B136" i="8"/>
  <c r="C136" i="8" a="1"/>
  <c r="C136" i="8"/>
  <c r="D136" i="8" a="1"/>
  <c r="D136" i="8"/>
  <c r="E136" i="8" a="1"/>
  <c r="E136" i="8"/>
  <c r="F136" i="8" a="1"/>
  <c r="F136" i="8"/>
  <c r="G136" i="8" a="1"/>
  <c r="G136" i="8"/>
  <c r="H136" i="8" a="1"/>
  <c r="H136" i="8"/>
  <c r="I136" i="8" a="1"/>
  <c r="I136" i="8"/>
  <c r="J136" i="8" a="1"/>
  <c r="J136" i="8"/>
  <c r="K136" i="8" a="1"/>
  <c r="K136" i="8"/>
  <c r="L136" i="8" a="1"/>
  <c r="L136" i="8"/>
  <c r="M136" i="8" a="1"/>
  <c r="M136" i="8"/>
  <c r="N136" i="8" a="1"/>
  <c r="N136" i="8"/>
  <c r="O136" i="8" a="1"/>
  <c r="O136" i="8"/>
  <c r="P136" i="8" a="1"/>
  <c r="P136" i="8"/>
  <c r="Q136" i="8" a="1"/>
  <c r="Q136" i="8"/>
  <c r="R136" i="8" a="1"/>
  <c r="R136" i="8"/>
  <c r="S136" i="8" a="1"/>
  <c r="S136" i="8"/>
  <c r="T136" i="8" a="1"/>
  <c r="T136" i="8"/>
  <c r="U136" i="8" a="1"/>
  <c r="U136" i="8"/>
  <c r="V136" i="8" a="1"/>
  <c r="V136" i="8"/>
  <c r="W136" i="8" a="1"/>
  <c r="W136" i="8"/>
  <c r="X136" i="8" a="1"/>
  <c r="X136" i="8"/>
  <c r="Y136" i="8" a="1"/>
  <c r="Y136" i="8"/>
  <c r="B137" i="8" a="1"/>
  <c r="B137" i="8"/>
  <c r="C137" i="8" a="1"/>
  <c r="C137" i="8"/>
  <c r="D137" i="8" a="1"/>
  <c r="D137" i="8"/>
  <c r="E137" i="8" a="1"/>
  <c r="E137" i="8"/>
  <c r="F137" i="8" a="1"/>
  <c r="F137" i="8"/>
  <c r="G137" i="8" a="1"/>
  <c r="G137" i="8"/>
  <c r="H137" i="8" a="1"/>
  <c r="H137" i="8"/>
  <c r="I137" i="8" a="1"/>
  <c r="I137" i="8"/>
  <c r="J137" i="8" a="1"/>
  <c r="J137" i="8"/>
  <c r="K137" i="8" a="1"/>
  <c r="K137" i="8"/>
  <c r="L137" i="8" a="1"/>
  <c r="L137" i="8"/>
  <c r="M137" i="8" a="1"/>
  <c r="M137" i="8"/>
  <c r="N137" i="8" a="1"/>
  <c r="N137" i="8"/>
  <c r="O137" i="8" a="1"/>
  <c r="O137" i="8"/>
  <c r="P137" i="8" a="1"/>
  <c r="P137" i="8"/>
  <c r="Q137" i="8" a="1"/>
  <c r="Q137" i="8"/>
  <c r="R137" i="8" a="1"/>
  <c r="R137" i="8"/>
  <c r="S137" i="8" a="1"/>
  <c r="S137" i="8"/>
  <c r="T137" i="8" a="1"/>
  <c r="T137" i="8"/>
  <c r="U137" i="8" a="1"/>
  <c r="U137" i="8"/>
  <c r="V137" i="8" a="1"/>
  <c r="V137" i="8"/>
  <c r="W137" i="8" a="1"/>
  <c r="W137" i="8"/>
  <c r="X137" i="8" a="1"/>
  <c r="X137" i="8"/>
  <c r="Y137" i="8" a="1"/>
  <c r="Y137" i="8"/>
  <c r="B138" i="8" a="1"/>
  <c r="B138" i="8"/>
  <c r="C138" i="8" a="1"/>
  <c r="C138" i="8"/>
  <c r="D138" i="8" a="1"/>
  <c r="D138" i="8"/>
  <c r="E138" i="8" a="1"/>
  <c r="E138" i="8"/>
  <c r="F138" i="8" a="1"/>
  <c r="F138" i="8"/>
  <c r="G138" i="8" a="1"/>
  <c r="G138" i="8"/>
  <c r="H138" i="8" a="1"/>
  <c r="H138" i="8"/>
  <c r="I138" i="8" a="1"/>
  <c r="I138" i="8"/>
  <c r="J138" i="8" a="1"/>
  <c r="J138" i="8"/>
  <c r="K138" i="8" a="1"/>
  <c r="K138" i="8"/>
  <c r="L138" i="8" a="1"/>
  <c r="L138" i="8"/>
  <c r="M138" i="8" a="1"/>
  <c r="M138" i="8"/>
  <c r="N138" i="8" a="1"/>
  <c r="N138" i="8"/>
  <c r="O138" i="8" a="1"/>
  <c r="O138" i="8"/>
  <c r="P138" i="8" a="1"/>
  <c r="P138" i="8"/>
  <c r="Q138" i="8" a="1"/>
  <c r="Q138" i="8"/>
  <c r="R138" i="8" a="1"/>
  <c r="R138" i="8"/>
  <c r="S138" i="8" a="1"/>
  <c r="S138" i="8"/>
  <c r="T138" i="8" a="1"/>
  <c r="T138" i="8"/>
  <c r="U138" i="8" a="1"/>
  <c r="U138" i="8"/>
  <c r="V138" i="8" a="1"/>
  <c r="V138" i="8"/>
  <c r="W138" i="8" a="1"/>
  <c r="W138" i="8"/>
  <c r="X138" i="8" a="1"/>
  <c r="X138" i="8"/>
  <c r="Y138" i="8" a="1"/>
  <c r="Y138" i="8"/>
  <c r="B139" i="8" a="1"/>
  <c r="B139" i="8"/>
  <c r="C139" i="8" a="1"/>
  <c r="C139" i="8"/>
  <c r="D139" i="8" a="1"/>
  <c r="D139" i="8"/>
  <c r="E139" i="8" a="1"/>
  <c r="E139" i="8"/>
  <c r="F139" i="8" a="1"/>
  <c r="F139" i="8"/>
  <c r="G139" i="8" a="1"/>
  <c r="G139" i="8"/>
  <c r="H139" i="8" a="1"/>
  <c r="H139" i="8"/>
  <c r="I139" i="8" a="1"/>
  <c r="I139" i="8"/>
  <c r="J139" i="8" a="1"/>
  <c r="J139" i="8"/>
  <c r="K139" i="8" a="1"/>
  <c r="K139" i="8"/>
  <c r="L139" i="8" a="1"/>
  <c r="L139" i="8"/>
  <c r="M139" i="8" a="1"/>
  <c r="M139" i="8"/>
  <c r="N139" i="8" a="1"/>
  <c r="N139" i="8"/>
  <c r="O139" i="8" a="1"/>
  <c r="O139" i="8"/>
  <c r="P139" i="8" a="1"/>
  <c r="P139" i="8"/>
  <c r="Q139" i="8" a="1"/>
  <c r="Q139" i="8"/>
  <c r="R139" i="8" a="1"/>
  <c r="R139" i="8"/>
  <c r="S139" i="8" a="1"/>
  <c r="S139" i="8"/>
  <c r="T139" i="8" a="1"/>
  <c r="T139" i="8"/>
  <c r="U139" i="8" a="1"/>
  <c r="U139" i="8"/>
  <c r="V139" i="8" a="1"/>
  <c r="V139" i="8"/>
  <c r="W139" i="8" a="1"/>
  <c r="W139" i="8"/>
  <c r="X139" i="8" a="1"/>
  <c r="X139" i="8"/>
  <c r="Y139" i="8" a="1"/>
  <c r="Y139" i="8"/>
  <c r="B140" i="8" a="1"/>
  <c r="B140" i="8"/>
  <c r="C140" i="8" a="1"/>
  <c r="C140" i="8"/>
  <c r="D140" i="8" a="1"/>
  <c r="D140" i="8"/>
  <c r="E140" i="8" a="1"/>
  <c r="E140" i="8"/>
  <c r="F140" i="8" a="1"/>
  <c r="F140" i="8"/>
  <c r="G140" i="8" a="1"/>
  <c r="G140" i="8"/>
  <c r="H140" i="8" a="1"/>
  <c r="H140" i="8"/>
  <c r="I140" i="8" a="1"/>
  <c r="I140" i="8"/>
  <c r="J140" i="8" a="1"/>
  <c r="J140" i="8"/>
  <c r="K140" i="8" a="1"/>
  <c r="K140" i="8"/>
  <c r="L140" i="8" a="1"/>
  <c r="L140" i="8"/>
  <c r="M140" i="8" a="1"/>
  <c r="M140" i="8"/>
  <c r="N140" i="8" a="1"/>
  <c r="N140" i="8"/>
  <c r="O140" i="8" a="1"/>
  <c r="O140" i="8"/>
  <c r="P140" i="8" a="1"/>
  <c r="P140" i="8"/>
  <c r="Q140" i="8" a="1"/>
  <c r="Q140" i="8"/>
  <c r="R140" i="8" a="1"/>
  <c r="R140" i="8"/>
  <c r="S140" i="8" a="1"/>
  <c r="S140" i="8"/>
  <c r="T140" i="8" a="1"/>
  <c r="T140" i="8"/>
  <c r="U140" i="8" a="1"/>
  <c r="U140" i="8"/>
  <c r="V140" i="8" a="1"/>
  <c r="V140" i="8"/>
  <c r="W140" i="8" a="1"/>
  <c r="W140" i="8"/>
  <c r="X140" i="8" a="1"/>
  <c r="X140" i="8"/>
  <c r="Y140" i="8" a="1"/>
  <c r="Y140" i="8"/>
  <c r="B141" i="8" a="1"/>
  <c r="B141" i="8"/>
  <c r="C141" i="8" a="1"/>
  <c r="C141" i="8"/>
  <c r="D141" i="8" a="1"/>
  <c r="D141" i="8"/>
  <c r="E141" i="8" a="1"/>
  <c r="E141" i="8"/>
  <c r="F141" i="8" a="1"/>
  <c r="F141" i="8"/>
  <c r="G141" i="8" a="1"/>
  <c r="G141" i="8"/>
  <c r="H141" i="8" a="1"/>
  <c r="H141" i="8"/>
  <c r="I141" i="8" a="1"/>
  <c r="I141" i="8"/>
  <c r="J141" i="8" a="1"/>
  <c r="J141" i="8"/>
  <c r="K141" i="8" a="1"/>
  <c r="K141" i="8"/>
  <c r="L141" i="8" a="1"/>
  <c r="L141" i="8"/>
  <c r="M141" i="8" a="1"/>
  <c r="M141" i="8"/>
  <c r="N141" i="8" a="1"/>
  <c r="N141" i="8"/>
  <c r="O141" i="8" a="1"/>
  <c r="O141" i="8"/>
  <c r="P141" i="8" a="1"/>
  <c r="P141" i="8"/>
  <c r="Q141" i="8" a="1"/>
  <c r="Q141" i="8"/>
  <c r="R141" i="8" a="1"/>
  <c r="R141" i="8"/>
  <c r="S141" i="8" a="1"/>
  <c r="S141" i="8"/>
  <c r="T141" i="8" a="1"/>
  <c r="T141" i="8"/>
  <c r="U141" i="8" a="1"/>
  <c r="U141" i="8"/>
  <c r="V141" i="8" a="1"/>
  <c r="V141" i="8"/>
  <c r="W141" i="8" a="1"/>
  <c r="W141" i="8"/>
  <c r="X141" i="8" a="1"/>
  <c r="X141" i="8"/>
  <c r="Y141" i="8" a="1"/>
  <c r="Y141" i="8"/>
  <c r="B142" i="8" a="1"/>
  <c r="B142" i="8"/>
  <c r="C142" i="8" a="1"/>
  <c r="C142" i="8"/>
  <c r="D142" i="8" a="1"/>
  <c r="D142" i="8"/>
  <c r="E142" i="8" a="1"/>
  <c r="E142" i="8"/>
  <c r="F142" i="8" a="1"/>
  <c r="F142" i="8"/>
  <c r="G142" i="8" a="1"/>
  <c r="G142" i="8"/>
  <c r="H142" i="8" a="1"/>
  <c r="H142" i="8"/>
  <c r="I142" i="8" a="1"/>
  <c r="I142" i="8"/>
  <c r="J142" i="8" a="1"/>
  <c r="J142" i="8"/>
  <c r="K142" i="8" a="1"/>
  <c r="K142" i="8"/>
  <c r="L142" i="8" a="1"/>
  <c r="L142" i="8"/>
  <c r="M142" i="8" a="1"/>
  <c r="M142" i="8"/>
  <c r="N142" i="8" a="1"/>
  <c r="N142" i="8"/>
  <c r="O142" i="8" a="1"/>
  <c r="O142" i="8"/>
  <c r="P142" i="8" a="1"/>
  <c r="P142" i="8"/>
  <c r="Q142" i="8" a="1"/>
  <c r="Q142" i="8"/>
  <c r="R142" i="8" a="1"/>
  <c r="R142" i="8"/>
  <c r="S142" i="8" a="1"/>
  <c r="S142" i="8"/>
  <c r="T142" i="8" a="1"/>
  <c r="T142" i="8"/>
  <c r="U142" i="8" a="1"/>
  <c r="U142" i="8"/>
  <c r="V142" i="8" a="1"/>
  <c r="V142" i="8"/>
  <c r="W142" i="8" a="1"/>
  <c r="W142" i="8"/>
  <c r="X142" i="8" a="1"/>
  <c r="X142" i="8"/>
  <c r="Y142" i="8" a="1"/>
  <c r="Y142" i="8"/>
  <c r="B143" i="8" a="1"/>
  <c r="B143" i="8"/>
  <c r="C143" i="8" a="1"/>
  <c r="C143" i="8"/>
  <c r="D143" i="8" a="1"/>
  <c r="D143" i="8"/>
  <c r="E143" i="8" a="1"/>
  <c r="E143" i="8"/>
  <c r="F143" i="8" a="1"/>
  <c r="F143" i="8"/>
  <c r="G143" i="8" a="1"/>
  <c r="G143" i="8"/>
  <c r="H143" i="8" a="1"/>
  <c r="H143" i="8"/>
  <c r="I143" i="8" a="1"/>
  <c r="I143" i="8"/>
  <c r="J143" i="8" a="1"/>
  <c r="J143" i="8"/>
  <c r="K143" i="8" a="1"/>
  <c r="K143" i="8"/>
  <c r="L143" i="8" a="1"/>
  <c r="L143" i="8"/>
  <c r="M143" i="8" a="1"/>
  <c r="M143" i="8"/>
  <c r="N143" i="8" a="1"/>
  <c r="N143" i="8"/>
  <c r="O143" i="8" a="1"/>
  <c r="O143" i="8"/>
  <c r="P143" i="8" a="1"/>
  <c r="P143" i="8"/>
  <c r="Q143" i="8" a="1"/>
  <c r="Q143" i="8"/>
  <c r="R143" i="8" a="1"/>
  <c r="R143" i="8"/>
  <c r="S143" i="8" a="1"/>
  <c r="S143" i="8"/>
  <c r="T143" i="8" a="1"/>
  <c r="T143" i="8"/>
  <c r="U143" i="8" a="1"/>
  <c r="U143" i="8"/>
  <c r="V143" i="8" a="1"/>
  <c r="V143" i="8"/>
  <c r="W143" i="8" a="1"/>
  <c r="W143" i="8"/>
  <c r="X143" i="8" a="1"/>
  <c r="X143" i="8"/>
  <c r="Y143" i="8" a="1"/>
  <c r="Y143" i="8"/>
  <c r="B144" i="8" a="1"/>
  <c r="B144" i="8"/>
  <c r="C144" i="8" a="1"/>
  <c r="C144" i="8"/>
  <c r="D144" i="8" a="1"/>
  <c r="D144" i="8"/>
  <c r="E144" i="8" a="1"/>
  <c r="E144" i="8"/>
  <c r="F144" i="8" a="1"/>
  <c r="F144" i="8"/>
  <c r="G144" i="8" a="1"/>
  <c r="G144" i="8"/>
  <c r="H144" i="8" a="1"/>
  <c r="H144" i="8"/>
  <c r="I144" i="8" a="1"/>
  <c r="I144" i="8"/>
  <c r="J144" i="8" a="1"/>
  <c r="J144" i="8"/>
  <c r="K144" i="8" a="1"/>
  <c r="K144" i="8"/>
  <c r="L144" i="8" a="1"/>
  <c r="L144" i="8"/>
  <c r="M144" i="8" a="1"/>
  <c r="M144" i="8"/>
  <c r="N144" i="8" a="1"/>
  <c r="N144" i="8"/>
  <c r="O144" i="8" a="1"/>
  <c r="O144" i="8"/>
  <c r="P144" i="8" a="1"/>
  <c r="P144" i="8"/>
  <c r="Q144" i="8" a="1"/>
  <c r="Q144" i="8"/>
  <c r="R144" i="8" a="1"/>
  <c r="R144" i="8"/>
  <c r="S144" i="8" a="1"/>
  <c r="S144" i="8"/>
  <c r="T144" i="8" a="1"/>
  <c r="T144" i="8"/>
  <c r="U144" i="8" a="1"/>
  <c r="U144" i="8"/>
  <c r="V144" i="8" a="1"/>
  <c r="V144" i="8"/>
  <c r="W144" i="8" a="1"/>
  <c r="W144" i="8"/>
  <c r="X144" i="8" a="1"/>
  <c r="X144" i="8"/>
  <c r="Y144" i="8" a="1"/>
  <c r="Y144" i="8"/>
  <c r="B145" i="8" a="1"/>
  <c r="B145" i="8"/>
  <c r="C145" i="8" a="1"/>
  <c r="C145" i="8"/>
  <c r="D145" i="8" a="1"/>
  <c r="D145" i="8"/>
  <c r="E145" i="8" a="1"/>
  <c r="E145" i="8"/>
  <c r="F145" i="8" a="1"/>
  <c r="F145" i="8"/>
  <c r="G145" i="8" a="1"/>
  <c r="G145" i="8"/>
  <c r="H145" i="8" a="1"/>
  <c r="H145" i="8"/>
  <c r="I145" i="8" a="1"/>
  <c r="I145" i="8"/>
  <c r="J145" i="8" a="1"/>
  <c r="J145" i="8"/>
  <c r="K145" i="8" a="1"/>
  <c r="K145" i="8"/>
  <c r="L145" i="8" a="1"/>
  <c r="L145" i="8"/>
  <c r="M145" i="8" a="1"/>
  <c r="M145" i="8"/>
  <c r="N145" i="8" a="1"/>
  <c r="N145" i="8"/>
  <c r="O145" i="8" a="1"/>
  <c r="O145" i="8"/>
  <c r="P145" i="8" a="1"/>
  <c r="P145" i="8"/>
  <c r="Q145" i="8" a="1"/>
  <c r="Q145" i="8"/>
  <c r="R145" i="8" a="1"/>
  <c r="R145" i="8"/>
  <c r="S145" i="8" a="1"/>
  <c r="S145" i="8"/>
  <c r="T145" i="8" a="1"/>
  <c r="T145" i="8"/>
  <c r="U145" i="8" a="1"/>
  <c r="U145" i="8"/>
  <c r="V145" i="8" a="1"/>
  <c r="V145" i="8"/>
  <c r="W145" i="8" a="1"/>
  <c r="W145" i="8"/>
  <c r="X145" i="8" a="1"/>
  <c r="X145" i="8"/>
  <c r="Y145" i="8" a="1"/>
  <c r="Y145" i="8"/>
  <c r="B146" i="8" a="1"/>
  <c r="B146" i="8"/>
  <c r="C146" i="8" a="1"/>
  <c r="C146" i="8"/>
  <c r="D146" i="8" a="1"/>
  <c r="D146" i="8"/>
  <c r="E146" i="8" a="1"/>
  <c r="E146" i="8"/>
  <c r="F146" i="8" a="1"/>
  <c r="F146" i="8"/>
  <c r="G146" i="8" a="1"/>
  <c r="G146" i="8"/>
  <c r="H146" i="8" a="1"/>
  <c r="H146" i="8"/>
  <c r="I146" i="8" a="1"/>
  <c r="I146" i="8"/>
  <c r="J146" i="8" a="1"/>
  <c r="J146" i="8"/>
  <c r="K146" i="8" a="1"/>
  <c r="K146" i="8"/>
  <c r="L146" i="8" a="1"/>
  <c r="L146" i="8"/>
  <c r="M146" i="8" a="1"/>
  <c r="M146" i="8"/>
  <c r="N146" i="8" a="1"/>
  <c r="N146" i="8"/>
  <c r="O146" i="8" a="1"/>
  <c r="O146" i="8"/>
  <c r="P146" i="8" a="1"/>
  <c r="P146" i="8"/>
  <c r="Q146" i="8" a="1"/>
  <c r="Q146" i="8"/>
  <c r="R146" i="8" a="1"/>
  <c r="R146" i="8"/>
  <c r="S146" i="8" a="1"/>
  <c r="S146" i="8"/>
  <c r="T146" i="8" a="1"/>
  <c r="T146" i="8"/>
  <c r="U146" i="8" a="1"/>
  <c r="U146" i="8"/>
  <c r="V146" i="8" a="1"/>
  <c r="V146" i="8"/>
  <c r="W146" i="8" a="1"/>
  <c r="W146" i="8"/>
  <c r="X146" i="8" a="1"/>
  <c r="X146" i="8"/>
  <c r="Y146" i="8" a="1"/>
  <c r="Y146" i="8"/>
  <c r="B147" i="8" a="1"/>
  <c r="B147" i="8"/>
  <c r="C147" i="8" a="1"/>
  <c r="C147" i="8"/>
  <c r="D147" i="8" a="1"/>
  <c r="D147" i="8"/>
  <c r="E147" i="8" a="1"/>
  <c r="E147" i="8"/>
  <c r="F147" i="8" a="1"/>
  <c r="F147" i="8"/>
  <c r="G147" i="8" a="1"/>
  <c r="G147" i="8"/>
  <c r="H147" i="8" a="1"/>
  <c r="H147" i="8"/>
  <c r="I147" i="8" a="1"/>
  <c r="I147" i="8"/>
  <c r="J147" i="8" a="1"/>
  <c r="J147" i="8"/>
  <c r="K147" i="8" a="1"/>
  <c r="K147" i="8"/>
  <c r="L147" i="8" a="1"/>
  <c r="L147" i="8"/>
  <c r="M147" i="8" a="1"/>
  <c r="M147" i="8"/>
  <c r="N147" i="8" a="1"/>
  <c r="N147" i="8"/>
  <c r="O147" i="8" a="1"/>
  <c r="O147" i="8"/>
  <c r="P147" i="8" a="1"/>
  <c r="P147" i="8"/>
  <c r="Q147" i="8" a="1"/>
  <c r="Q147" i="8"/>
  <c r="R147" i="8" a="1"/>
  <c r="R147" i="8"/>
  <c r="S147" i="8" a="1"/>
  <c r="S147" i="8"/>
  <c r="T147" i="8" a="1"/>
  <c r="T147" i="8"/>
  <c r="U147" i="8" a="1"/>
  <c r="U147" i="8"/>
  <c r="V147" i="8" a="1"/>
  <c r="V147" i="8"/>
  <c r="W147" i="8" a="1"/>
  <c r="W147" i="8"/>
  <c r="X147" i="8" a="1"/>
  <c r="X147" i="8"/>
  <c r="Y147" i="8" a="1"/>
  <c r="Y147" i="8"/>
  <c r="B148" i="8" a="1"/>
  <c r="B148" i="8"/>
  <c r="C148" i="8" a="1"/>
  <c r="C148" i="8"/>
  <c r="D148" i="8" a="1"/>
  <c r="D148" i="8"/>
  <c r="E148" i="8" a="1"/>
  <c r="E148" i="8"/>
  <c r="F148" i="8" a="1"/>
  <c r="F148" i="8"/>
  <c r="G148" i="8" a="1"/>
  <c r="G148" i="8"/>
  <c r="H148" i="8" a="1"/>
  <c r="H148" i="8"/>
  <c r="I148" i="8" a="1"/>
  <c r="I148" i="8"/>
  <c r="J148" i="8" a="1"/>
  <c r="J148" i="8"/>
  <c r="K148" i="8" a="1"/>
  <c r="K148" i="8"/>
  <c r="L148" i="8" a="1"/>
  <c r="L148" i="8"/>
  <c r="M148" i="8" a="1"/>
  <c r="M148" i="8"/>
  <c r="N148" i="8" a="1"/>
  <c r="N148" i="8"/>
  <c r="O148" i="8" a="1"/>
  <c r="O148" i="8"/>
  <c r="P148" i="8" a="1"/>
  <c r="P148" i="8"/>
  <c r="Q148" i="8" a="1"/>
  <c r="Q148" i="8"/>
  <c r="R148" i="8" a="1"/>
  <c r="R148" i="8"/>
  <c r="S148" i="8" a="1"/>
  <c r="S148" i="8"/>
  <c r="T148" i="8" a="1"/>
  <c r="T148" i="8"/>
  <c r="U148" i="8" a="1"/>
  <c r="U148" i="8"/>
  <c r="V148" i="8" a="1"/>
  <c r="V148" i="8"/>
  <c r="W148" i="8" a="1"/>
  <c r="W148" i="8"/>
  <c r="X148" i="8" a="1"/>
  <c r="X148" i="8"/>
  <c r="Y148" i="8" a="1"/>
  <c r="Y148" i="8"/>
  <c r="B149" i="8" a="1"/>
  <c r="B149" i="8"/>
  <c r="C149" i="8" a="1"/>
  <c r="C149" i="8"/>
  <c r="D149" i="8" a="1"/>
  <c r="D149" i="8"/>
  <c r="E149" i="8" a="1"/>
  <c r="E149" i="8"/>
  <c r="F149" i="8" a="1"/>
  <c r="F149" i="8"/>
  <c r="G149" i="8" a="1"/>
  <c r="G149" i="8"/>
  <c r="H149" i="8" a="1"/>
  <c r="H149" i="8"/>
  <c r="I149" i="8" a="1"/>
  <c r="I149" i="8"/>
  <c r="J149" i="8" a="1"/>
  <c r="J149" i="8"/>
  <c r="K149" i="8" a="1"/>
  <c r="K149" i="8"/>
  <c r="L149" i="8" a="1"/>
  <c r="L149" i="8"/>
  <c r="M149" i="8" a="1"/>
  <c r="M149" i="8"/>
  <c r="N149" i="8" a="1"/>
  <c r="N149" i="8"/>
  <c r="O149" i="8" a="1"/>
  <c r="O149" i="8"/>
  <c r="P149" i="8" a="1"/>
  <c r="P149" i="8"/>
  <c r="Q149" i="8" a="1"/>
  <c r="Q149" i="8"/>
  <c r="R149" i="8" a="1"/>
  <c r="R149" i="8"/>
  <c r="S149" i="8" a="1"/>
  <c r="S149" i="8"/>
  <c r="T149" i="8" a="1"/>
  <c r="T149" i="8"/>
  <c r="U149" i="8" a="1"/>
  <c r="U149" i="8"/>
  <c r="V149" i="8" a="1"/>
  <c r="V149" i="8"/>
  <c r="W149" i="8" a="1"/>
  <c r="W149" i="8"/>
  <c r="X149" i="8" a="1"/>
  <c r="X149" i="8"/>
  <c r="Y149" i="8" a="1"/>
  <c r="Y149" i="8"/>
  <c r="B150" i="8" a="1"/>
  <c r="B150" i="8"/>
  <c r="C150" i="8" a="1"/>
  <c r="C150" i="8"/>
  <c r="D150" i="8" a="1"/>
  <c r="D150" i="8"/>
  <c r="E150" i="8" a="1"/>
  <c r="E150" i="8"/>
  <c r="F150" i="8" a="1"/>
  <c r="F150" i="8"/>
  <c r="G150" i="8" a="1"/>
  <c r="G150" i="8"/>
  <c r="H150" i="8" a="1"/>
  <c r="H150" i="8"/>
  <c r="I150" i="8" a="1"/>
  <c r="I150" i="8"/>
  <c r="J150" i="8" a="1"/>
  <c r="J150" i="8"/>
  <c r="K150" i="8" a="1"/>
  <c r="K150" i="8"/>
  <c r="L150" i="8" a="1"/>
  <c r="L150" i="8"/>
  <c r="M150" i="8" a="1"/>
  <c r="M150" i="8"/>
  <c r="N150" i="8" a="1"/>
  <c r="N150" i="8"/>
  <c r="O150" i="8" a="1"/>
  <c r="O150" i="8"/>
  <c r="P150" i="8" a="1"/>
  <c r="P150" i="8"/>
  <c r="Q150" i="8" a="1"/>
  <c r="Q150" i="8"/>
  <c r="R150" i="8" a="1"/>
  <c r="R150" i="8"/>
  <c r="S150" i="8" a="1"/>
  <c r="S150" i="8"/>
  <c r="T150" i="8" a="1"/>
  <c r="T150" i="8"/>
  <c r="U150" i="8" a="1"/>
  <c r="U150" i="8"/>
  <c r="V150" i="8" a="1"/>
  <c r="V150" i="8"/>
  <c r="W150" i="8" a="1"/>
  <c r="W150" i="8"/>
  <c r="X150" i="8" a="1"/>
  <c r="X150" i="8"/>
  <c r="Y150" i="8" a="1"/>
  <c r="Y150" i="8"/>
  <c r="B151" i="8" a="1"/>
  <c r="B151" i="8"/>
  <c r="C151" i="8" a="1"/>
  <c r="C151" i="8"/>
  <c r="D151" i="8" a="1"/>
  <c r="D151" i="8"/>
  <c r="E151" i="8" a="1"/>
  <c r="E151" i="8"/>
  <c r="F151" i="8" a="1"/>
  <c r="F151" i="8"/>
  <c r="G151" i="8" a="1"/>
  <c r="G151" i="8"/>
  <c r="H151" i="8" a="1"/>
  <c r="H151" i="8"/>
  <c r="I151" i="8" a="1"/>
  <c r="I151" i="8"/>
  <c r="J151" i="8" a="1"/>
  <c r="J151" i="8"/>
  <c r="K151" i="8" a="1"/>
  <c r="K151" i="8"/>
  <c r="L151" i="8" a="1"/>
  <c r="L151" i="8"/>
  <c r="M151" i="8" a="1"/>
  <c r="M151" i="8"/>
  <c r="N151" i="8" a="1"/>
  <c r="N151" i="8"/>
  <c r="O151" i="8" a="1"/>
  <c r="O151" i="8"/>
  <c r="P151" i="8" a="1"/>
  <c r="P151" i="8"/>
  <c r="Q151" i="8" a="1"/>
  <c r="Q151" i="8"/>
  <c r="R151" i="8" a="1"/>
  <c r="R151" i="8"/>
  <c r="S151" i="8" a="1"/>
  <c r="S151" i="8"/>
  <c r="T151" i="8" a="1"/>
  <c r="T151" i="8"/>
  <c r="U151" i="8" a="1"/>
  <c r="U151" i="8"/>
  <c r="V151" i="8" a="1"/>
  <c r="V151" i="8"/>
  <c r="W151" i="8" a="1"/>
  <c r="W151" i="8"/>
  <c r="X151" i="8" a="1"/>
  <c r="X151" i="8"/>
  <c r="Y151" i="8" a="1"/>
  <c r="Y151" i="8"/>
  <c r="B152" i="8" a="1"/>
  <c r="B152" i="8"/>
  <c r="C152" i="8" a="1"/>
  <c r="C152" i="8"/>
  <c r="D152" i="8" a="1"/>
  <c r="D152" i="8"/>
  <c r="E152" i="8" a="1"/>
  <c r="E152" i="8"/>
  <c r="F152" i="8" a="1"/>
  <c r="F152" i="8"/>
  <c r="G152" i="8" a="1"/>
  <c r="G152" i="8"/>
  <c r="H152" i="8" a="1"/>
  <c r="H152" i="8"/>
  <c r="I152" i="8" a="1"/>
  <c r="I152" i="8"/>
  <c r="J152" i="8" a="1"/>
  <c r="J152" i="8"/>
  <c r="K152" i="8" a="1"/>
  <c r="K152" i="8"/>
  <c r="L152" i="8" a="1"/>
  <c r="L152" i="8"/>
  <c r="M152" i="8" a="1"/>
  <c r="M152" i="8"/>
  <c r="N152" i="8" a="1"/>
  <c r="N152" i="8"/>
  <c r="O152" i="8" a="1"/>
  <c r="O152" i="8"/>
  <c r="P152" i="8" a="1"/>
  <c r="P152" i="8"/>
  <c r="Q152" i="8" a="1"/>
  <c r="Q152" i="8"/>
  <c r="R152" i="8" a="1"/>
  <c r="R152" i="8"/>
  <c r="S152" i="8" a="1"/>
  <c r="S152" i="8"/>
  <c r="T152" i="8" a="1"/>
  <c r="T152" i="8"/>
  <c r="U152" i="8" a="1"/>
  <c r="U152" i="8"/>
  <c r="V152" i="8" a="1"/>
  <c r="V152" i="8"/>
  <c r="W152" i="8" a="1"/>
  <c r="W152" i="8"/>
  <c r="X152" i="8" a="1"/>
  <c r="X152" i="8"/>
  <c r="Y152" i="8" a="1"/>
  <c r="Y152" i="8"/>
  <c r="B153" i="8" a="1"/>
  <c r="B153" i="8"/>
  <c r="C153" i="8" a="1"/>
  <c r="C153" i="8"/>
  <c r="D153" i="8" a="1"/>
  <c r="D153" i="8"/>
  <c r="E153" i="8" a="1"/>
  <c r="E153" i="8"/>
  <c r="F153" i="8" a="1"/>
  <c r="F153" i="8"/>
  <c r="G153" i="8" a="1"/>
  <c r="G153" i="8"/>
  <c r="H153" i="8" a="1"/>
  <c r="H153" i="8"/>
  <c r="I153" i="8" a="1"/>
  <c r="I153" i="8"/>
  <c r="J153" i="8" a="1"/>
  <c r="J153" i="8"/>
  <c r="K153" i="8" a="1"/>
  <c r="K153" i="8"/>
  <c r="L153" i="8" a="1"/>
  <c r="L153" i="8"/>
  <c r="M153" i="8" a="1"/>
  <c r="M153" i="8"/>
  <c r="N153" i="8" a="1"/>
  <c r="N153" i="8"/>
  <c r="O153" i="8" a="1"/>
  <c r="O153" i="8"/>
  <c r="P153" i="8" a="1"/>
  <c r="P153" i="8"/>
  <c r="Q153" i="8" a="1"/>
  <c r="Q153" i="8"/>
  <c r="R153" i="8" a="1"/>
  <c r="R153" i="8"/>
  <c r="S153" i="8" a="1"/>
  <c r="S153" i="8"/>
  <c r="T153" i="8" a="1"/>
  <c r="T153" i="8"/>
  <c r="U153" i="8" a="1"/>
  <c r="U153" i="8"/>
  <c r="V153" i="8" a="1"/>
  <c r="V153" i="8"/>
  <c r="W153" i="8" a="1"/>
  <c r="W153" i="8"/>
  <c r="X153" i="8" a="1"/>
  <c r="X153" i="8"/>
  <c r="Y153" i="8" a="1"/>
  <c r="Y153" i="8"/>
  <c r="B154" i="8" a="1"/>
  <c r="B154" i="8"/>
  <c r="C154" i="8" a="1"/>
  <c r="C154" i="8"/>
  <c r="D154" i="8" a="1"/>
  <c r="D154" i="8"/>
  <c r="E154" i="8" a="1"/>
  <c r="E154" i="8"/>
  <c r="F154" i="8" a="1"/>
  <c r="F154" i="8"/>
  <c r="G154" i="8" a="1"/>
  <c r="G154" i="8"/>
  <c r="H154" i="8" a="1"/>
  <c r="H154" i="8"/>
  <c r="I154" i="8" a="1"/>
  <c r="I154" i="8"/>
  <c r="J154" i="8" a="1"/>
  <c r="J154" i="8"/>
  <c r="K154" i="8" a="1"/>
  <c r="K154" i="8"/>
  <c r="L154" i="8" a="1"/>
  <c r="L154" i="8"/>
  <c r="M154" i="8" a="1"/>
  <c r="M154" i="8"/>
  <c r="N154" i="8" a="1"/>
  <c r="N154" i="8"/>
  <c r="O154" i="8" a="1"/>
  <c r="O154" i="8"/>
  <c r="P154" i="8" a="1"/>
  <c r="P154" i="8"/>
  <c r="Q154" i="8" a="1"/>
  <c r="Q154" i="8"/>
  <c r="R154" i="8" a="1"/>
  <c r="R154" i="8"/>
  <c r="S154" i="8" a="1"/>
  <c r="S154" i="8"/>
  <c r="T154" i="8" a="1"/>
  <c r="T154" i="8"/>
  <c r="U154" i="8" a="1"/>
  <c r="U154" i="8"/>
  <c r="V154" i="8" a="1"/>
  <c r="V154" i="8"/>
  <c r="W154" i="8" a="1"/>
  <c r="W154" i="8"/>
  <c r="X154" i="8" a="1"/>
  <c r="X154" i="8"/>
  <c r="Y154" i="8" a="1"/>
  <c r="Y154" i="8"/>
  <c r="B155" i="8" a="1"/>
  <c r="B155" i="8"/>
  <c r="C155" i="8" a="1"/>
  <c r="C155" i="8"/>
  <c r="D155" i="8" a="1"/>
  <c r="D155" i="8"/>
  <c r="E155" i="8" a="1"/>
  <c r="E155" i="8"/>
  <c r="F155" i="8" a="1"/>
  <c r="F155" i="8"/>
  <c r="G155" i="8" a="1"/>
  <c r="G155" i="8"/>
  <c r="H155" i="8" a="1"/>
  <c r="H155" i="8"/>
  <c r="I155" i="8" a="1"/>
  <c r="I155" i="8"/>
  <c r="J155" i="8" a="1"/>
  <c r="J155" i="8"/>
  <c r="K155" i="8" a="1"/>
  <c r="K155" i="8"/>
  <c r="L155" i="8" a="1"/>
  <c r="L155" i="8"/>
  <c r="M155" i="8" a="1"/>
  <c r="M155" i="8"/>
  <c r="N155" i="8" a="1"/>
  <c r="N155" i="8"/>
  <c r="O155" i="8" a="1"/>
  <c r="O155" i="8"/>
  <c r="P155" i="8" a="1"/>
  <c r="P155" i="8"/>
  <c r="Q155" i="8" a="1"/>
  <c r="Q155" i="8"/>
  <c r="R155" i="8" a="1"/>
  <c r="R155" i="8"/>
  <c r="S155" i="8" a="1"/>
  <c r="S155" i="8"/>
  <c r="T155" i="8" a="1"/>
  <c r="T155" i="8"/>
  <c r="U155" i="8" a="1"/>
  <c r="U155" i="8"/>
  <c r="V155" i="8" a="1"/>
  <c r="V155" i="8"/>
  <c r="W155" i="8" a="1"/>
  <c r="W155" i="8"/>
  <c r="X155" i="8" a="1"/>
  <c r="X155" i="8"/>
  <c r="Y155" i="8" a="1"/>
  <c r="Y155" i="8"/>
  <c r="B156" i="8" a="1"/>
  <c r="B156" i="8"/>
  <c r="C156" i="8" a="1"/>
  <c r="C156" i="8"/>
  <c r="D156" i="8" a="1"/>
  <c r="D156" i="8"/>
  <c r="E156" i="8" a="1"/>
  <c r="E156" i="8"/>
  <c r="F156" i="8" a="1"/>
  <c r="F156" i="8"/>
  <c r="G156" i="8" a="1"/>
  <c r="G156" i="8"/>
  <c r="H156" i="8" a="1"/>
  <c r="H156" i="8"/>
  <c r="I156" i="8" a="1"/>
  <c r="I156" i="8"/>
  <c r="J156" i="8" a="1"/>
  <c r="J156" i="8"/>
  <c r="K156" i="8" a="1"/>
  <c r="K156" i="8"/>
  <c r="L156" i="8" a="1"/>
  <c r="L156" i="8"/>
  <c r="M156" i="8" a="1"/>
  <c r="M156" i="8"/>
  <c r="N156" i="8" a="1"/>
  <c r="N156" i="8"/>
  <c r="O156" i="8" a="1"/>
  <c r="O156" i="8"/>
  <c r="P156" i="8" a="1"/>
  <c r="P156" i="8"/>
  <c r="Q156" i="8" a="1"/>
  <c r="Q156" i="8"/>
  <c r="R156" i="8" a="1"/>
  <c r="R156" i="8"/>
  <c r="S156" i="8" a="1"/>
  <c r="S156" i="8"/>
  <c r="T156" i="8" a="1"/>
  <c r="T156" i="8"/>
  <c r="U156" i="8" a="1"/>
  <c r="U156" i="8"/>
  <c r="V156" i="8" a="1"/>
  <c r="V156" i="8"/>
  <c r="W156" i="8" a="1"/>
  <c r="W156" i="8"/>
  <c r="X156" i="8" a="1"/>
  <c r="X156" i="8"/>
  <c r="Y156" i="8" a="1"/>
  <c r="Y156" i="8"/>
  <c r="B157" i="8" a="1"/>
  <c r="B157" i="8"/>
  <c r="C157" i="8" a="1"/>
  <c r="C157" i="8"/>
  <c r="D157" i="8" a="1"/>
  <c r="D157" i="8"/>
  <c r="E157" i="8" a="1"/>
  <c r="E157" i="8"/>
  <c r="F157" i="8" a="1"/>
  <c r="F157" i="8"/>
  <c r="G157" i="8" a="1"/>
  <c r="G157" i="8"/>
  <c r="H157" i="8" a="1"/>
  <c r="H157" i="8"/>
  <c r="I157" i="8" a="1"/>
  <c r="I157" i="8"/>
  <c r="J157" i="8" a="1"/>
  <c r="J157" i="8"/>
  <c r="K157" i="8" a="1"/>
  <c r="K157" i="8"/>
  <c r="L157" i="8" a="1"/>
  <c r="L157" i="8"/>
  <c r="M157" i="8" a="1"/>
  <c r="M157" i="8"/>
  <c r="N157" i="8" a="1"/>
  <c r="N157" i="8"/>
  <c r="O157" i="8" a="1"/>
  <c r="O157" i="8"/>
  <c r="P157" i="8" a="1"/>
  <c r="P157" i="8"/>
  <c r="Q157" i="8" a="1"/>
  <c r="Q157" i="8"/>
  <c r="R157" i="8" a="1"/>
  <c r="R157" i="8"/>
  <c r="S157" i="8" a="1"/>
  <c r="S157" i="8"/>
  <c r="T157" i="8" a="1"/>
  <c r="T157" i="8"/>
  <c r="U157" i="8" a="1"/>
  <c r="U157" i="8"/>
  <c r="V157" i="8" a="1"/>
  <c r="V157" i="8"/>
  <c r="W157" i="8" a="1"/>
  <c r="W157" i="8"/>
  <c r="X157" i="8" a="1"/>
  <c r="X157" i="8"/>
  <c r="Y157" i="8" a="1"/>
  <c r="Y157" i="8"/>
  <c r="B158" i="8" a="1"/>
  <c r="B158" i="8"/>
  <c r="C158" i="8" a="1"/>
  <c r="C158" i="8"/>
  <c r="D158" i="8" a="1"/>
  <c r="D158" i="8"/>
  <c r="E158" i="8" a="1"/>
  <c r="E158" i="8"/>
  <c r="F158" i="8" a="1"/>
  <c r="F158" i="8"/>
  <c r="G158" i="8" a="1"/>
  <c r="G158" i="8"/>
  <c r="H158" i="8" a="1"/>
  <c r="H158" i="8"/>
  <c r="I158" i="8" a="1"/>
  <c r="I158" i="8"/>
  <c r="J158" i="8" a="1"/>
  <c r="J158" i="8"/>
  <c r="K158" i="8" a="1"/>
  <c r="K158" i="8"/>
  <c r="L158" i="8" a="1"/>
  <c r="L158" i="8"/>
  <c r="M158" i="8" a="1"/>
  <c r="M158" i="8"/>
  <c r="N158" i="8" a="1"/>
  <c r="N158" i="8"/>
  <c r="O158" i="8" a="1"/>
  <c r="O158" i="8"/>
  <c r="P158" i="8" a="1"/>
  <c r="P158" i="8"/>
  <c r="Q158" i="8" a="1"/>
  <c r="Q158" i="8"/>
  <c r="R158" i="8" a="1"/>
  <c r="R158" i="8"/>
  <c r="S158" i="8" a="1"/>
  <c r="S158" i="8"/>
  <c r="T158" i="8" a="1"/>
  <c r="T158" i="8"/>
  <c r="U158" i="8" a="1"/>
  <c r="U158" i="8"/>
  <c r="V158" i="8" a="1"/>
  <c r="V158" i="8"/>
  <c r="W158" i="8" a="1"/>
  <c r="W158" i="8"/>
  <c r="X158" i="8" a="1"/>
  <c r="X158" i="8"/>
  <c r="Y158" i="8" a="1"/>
  <c r="Y158" i="8"/>
  <c r="B159" i="8" a="1"/>
  <c r="B159" i="8"/>
  <c r="C159" i="8" a="1"/>
  <c r="C159" i="8"/>
  <c r="D159" i="8" a="1"/>
  <c r="D159" i="8"/>
  <c r="E159" i="8" a="1"/>
  <c r="E159" i="8"/>
  <c r="F159" i="8" a="1"/>
  <c r="F159" i="8"/>
  <c r="G159" i="8" a="1"/>
  <c r="G159" i="8"/>
  <c r="H159" i="8" a="1"/>
  <c r="H159" i="8"/>
  <c r="I159" i="8" a="1"/>
  <c r="I159" i="8"/>
  <c r="J159" i="8" a="1"/>
  <c r="J159" i="8"/>
  <c r="K159" i="8" a="1"/>
  <c r="K159" i="8"/>
  <c r="L159" i="8" a="1"/>
  <c r="L159" i="8"/>
  <c r="M159" i="8" a="1"/>
  <c r="M159" i="8"/>
  <c r="N159" i="8" a="1"/>
  <c r="N159" i="8"/>
  <c r="O159" i="8" a="1"/>
  <c r="O159" i="8"/>
  <c r="P159" i="8" a="1"/>
  <c r="P159" i="8"/>
  <c r="Q159" i="8" a="1"/>
  <c r="Q159" i="8"/>
  <c r="R159" i="8" a="1"/>
  <c r="R159" i="8"/>
  <c r="S159" i="8" a="1"/>
  <c r="S159" i="8"/>
  <c r="T159" i="8" a="1"/>
  <c r="T159" i="8"/>
  <c r="U159" i="8" a="1"/>
  <c r="U159" i="8"/>
  <c r="V159" i="8" a="1"/>
  <c r="V159" i="8"/>
  <c r="W159" i="8" a="1"/>
  <c r="W159" i="8"/>
  <c r="X159" i="8" a="1"/>
  <c r="X159" i="8"/>
  <c r="Y159" i="8" a="1"/>
  <c r="Y159" i="8"/>
  <c r="B160" i="8" a="1"/>
  <c r="B160" i="8"/>
  <c r="C160" i="8" a="1"/>
  <c r="C160" i="8"/>
  <c r="D160" i="8" a="1"/>
  <c r="D160" i="8"/>
  <c r="E160" i="8" a="1"/>
  <c r="E160" i="8"/>
  <c r="F160" i="8" a="1"/>
  <c r="F160" i="8"/>
  <c r="G160" i="8" a="1"/>
  <c r="G160" i="8"/>
  <c r="H160" i="8" a="1"/>
  <c r="H160" i="8"/>
  <c r="I160" i="8" a="1"/>
  <c r="I160" i="8"/>
  <c r="J160" i="8" a="1"/>
  <c r="J160" i="8"/>
  <c r="K160" i="8" a="1"/>
  <c r="K160" i="8"/>
  <c r="L160" i="8" a="1"/>
  <c r="L160" i="8"/>
  <c r="M160" i="8" a="1"/>
  <c r="M160" i="8"/>
  <c r="N160" i="8" a="1"/>
  <c r="N160" i="8"/>
  <c r="O160" i="8" a="1"/>
  <c r="O160" i="8"/>
  <c r="P160" i="8" a="1"/>
  <c r="P160" i="8"/>
  <c r="Q160" i="8" a="1"/>
  <c r="Q160" i="8"/>
  <c r="R160" i="8" a="1"/>
  <c r="R160" i="8"/>
  <c r="S160" i="8" a="1"/>
  <c r="S160" i="8"/>
  <c r="T160" i="8" a="1"/>
  <c r="T160" i="8"/>
  <c r="U160" i="8" a="1"/>
  <c r="U160" i="8"/>
  <c r="V160" i="8" a="1"/>
  <c r="V160" i="8"/>
  <c r="W160" i="8" a="1"/>
  <c r="W160" i="8"/>
  <c r="X160" i="8" a="1"/>
  <c r="X160" i="8"/>
  <c r="Y160" i="8" a="1"/>
  <c r="Y160" i="8"/>
  <c r="B161" i="8" a="1"/>
  <c r="B161" i="8"/>
  <c r="C161" i="8" a="1"/>
  <c r="C161" i="8"/>
  <c r="D161" i="8" a="1"/>
  <c r="D161" i="8"/>
  <c r="E161" i="8" a="1"/>
  <c r="E161" i="8"/>
  <c r="F161" i="8" a="1"/>
  <c r="F161" i="8"/>
  <c r="G161" i="8" a="1"/>
  <c r="G161" i="8"/>
  <c r="H161" i="8" a="1"/>
  <c r="H161" i="8"/>
  <c r="I161" i="8" a="1"/>
  <c r="I161" i="8"/>
  <c r="J161" i="8" a="1"/>
  <c r="J161" i="8"/>
  <c r="K161" i="8" a="1"/>
  <c r="K161" i="8"/>
  <c r="L161" i="8" a="1"/>
  <c r="L161" i="8"/>
  <c r="M161" i="8" a="1"/>
  <c r="M161" i="8"/>
  <c r="N161" i="8" a="1"/>
  <c r="N161" i="8"/>
  <c r="O161" i="8" a="1"/>
  <c r="O161" i="8"/>
  <c r="P161" i="8" a="1"/>
  <c r="P161" i="8"/>
  <c r="Q161" i="8" a="1"/>
  <c r="Q161" i="8"/>
  <c r="R161" i="8" a="1"/>
  <c r="R161" i="8"/>
  <c r="S161" i="8" a="1"/>
  <c r="S161" i="8"/>
  <c r="T161" i="8" a="1"/>
  <c r="T161" i="8"/>
  <c r="U161" i="8" a="1"/>
  <c r="U161" i="8"/>
  <c r="V161" i="8" a="1"/>
  <c r="V161" i="8"/>
  <c r="W161" i="8" a="1"/>
  <c r="W161" i="8"/>
  <c r="X161" i="8" a="1"/>
  <c r="X161" i="8"/>
  <c r="Y161" i="8" a="1"/>
  <c r="Y161" i="8"/>
  <c r="B162" i="8" a="1"/>
  <c r="B162" i="8"/>
  <c r="C162" i="8" a="1"/>
  <c r="C162" i="8"/>
  <c r="D162" i="8" a="1"/>
  <c r="D162" i="8"/>
  <c r="E162" i="8" a="1"/>
  <c r="E162" i="8"/>
  <c r="F162" i="8" a="1"/>
  <c r="F162" i="8"/>
  <c r="G162" i="8" a="1"/>
  <c r="G162" i="8"/>
  <c r="H162" i="8" a="1"/>
  <c r="H162" i="8"/>
  <c r="I162" i="8" a="1"/>
  <c r="I162" i="8"/>
  <c r="J162" i="8" a="1"/>
  <c r="J162" i="8"/>
  <c r="K162" i="8" a="1"/>
  <c r="K162" i="8"/>
  <c r="L162" i="8" a="1"/>
  <c r="L162" i="8"/>
  <c r="M162" i="8" a="1"/>
  <c r="M162" i="8"/>
  <c r="N162" i="8" a="1"/>
  <c r="N162" i="8"/>
  <c r="O162" i="8" a="1"/>
  <c r="O162" i="8"/>
  <c r="P162" i="8" a="1"/>
  <c r="P162" i="8"/>
  <c r="Q162" i="8" a="1"/>
  <c r="Q162" i="8"/>
  <c r="R162" i="8" a="1"/>
  <c r="R162" i="8"/>
  <c r="S162" i="8" a="1"/>
  <c r="S162" i="8"/>
  <c r="T162" i="8" a="1"/>
  <c r="T162" i="8"/>
  <c r="U162" i="8" a="1"/>
  <c r="U162" i="8"/>
  <c r="V162" i="8" a="1"/>
  <c r="V162" i="8"/>
  <c r="W162" i="8" a="1"/>
  <c r="W162" i="8"/>
  <c r="X162" i="8" a="1"/>
  <c r="X162" i="8"/>
  <c r="Y162" i="8" a="1"/>
  <c r="Y162" i="8"/>
  <c r="B163" i="8" a="1"/>
  <c r="B163" i="8"/>
  <c r="C163" i="8" a="1"/>
  <c r="C163" i="8"/>
  <c r="D163" i="8" a="1"/>
  <c r="D163" i="8"/>
  <c r="E163" i="8" a="1"/>
  <c r="E163" i="8"/>
  <c r="F163" i="8" a="1"/>
  <c r="F163" i="8"/>
  <c r="G163" i="8" a="1"/>
  <c r="G163" i="8"/>
  <c r="H163" i="8" a="1"/>
  <c r="H163" i="8"/>
  <c r="I163" i="8" a="1"/>
  <c r="I163" i="8"/>
  <c r="J163" i="8" a="1"/>
  <c r="J163" i="8"/>
  <c r="K163" i="8" a="1"/>
  <c r="K163" i="8"/>
  <c r="L163" i="8" a="1"/>
  <c r="L163" i="8"/>
  <c r="M163" i="8" a="1"/>
  <c r="M163" i="8"/>
  <c r="N163" i="8" a="1"/>
  <c r="N163" i="8"/>
  <c r="O163" i="8" a="1"/>
  <c r="O163" i="8"/>
  <c r="P163" i="8" a="1"/>
  <c r="P163" i="8"/>
  <c r="Q163" i="8" a="1"/>
  <c r="Q163" i="8"/>
  <c r="R163" i="8" a="1"/>
  <c r="R163" i="8"/>
  <c r="S163" i="8" a="1"/>
  <c r="S163" i="8"/>
  <c r="T163" i="8" a="1"/>
  <c r="T163" i="8"/>
  <c r="U163" i="8" a="1"/>
  <c r="U163" i="8"/>
  <c r="V163" i="8" a="1"/>
  <c r="V163" i="8"/>
  <c r="W163" i="8" a="1"/>
  <c r="W163" i="8"/>
  <c r="X163" i="8" a="1"/>
  <c r="X163" i="8"/>
  <c r="Y163" i="8" a="1"/>
  <c r="Y163" i="8"/>
  <c r="B164" i="8" a="1"/>
  <c r="B164" i="8"/>
  <c r="C164" i="8" a="1"/>
  <c r="C164" i="8"/>
  <c r="D164" i="8" a="1"/>
  <c r="D164" i="8"/>
  <c r="E164" i="8" a="1"/>
  <c r="E164" i="8"/>
  <c r="F164" i="8" a="1"/>
  <c r="F164" i="8"/>
  <c r="G164" i="8" a="1"/>
  <c r="G164" i="8"/>
  <c r="H164" i="8" a="1"/>
  <c r="H164" i="8"/>
  <c r="I164" i="8" a="1"/>
  <c r="I164" i="8"/>
  <c r="J164" i="8" a="1"/>
  <c r="J164" i="8"/>
  <c r="K164" i="8" a="1"/>
  <c r="K164" i="8"/>
  <c r="L164" i="8" a="1"/>
  <c r="L164" i="8"/>
  <c r="M164" i="8" a="1"/>
  <c r="M164" i="8"/>
  <c r="N164" i="8" a="1"/>
  <c r="N164" i="8"/>
  <c r="O164" i="8" a="1"/>
  <c r="O164" i="8"/>
  <c r="P164" i="8" a="1"/>
  <c r="P164" i="8"/>
  <c r="Q164" i="8" a="1"/>
  <c r="Q164" i="8"/>
  <c r="R164" i="8" a="1"/>
  <c r="R164" i="8"/>
  <c r="S164" i="8" a="1"/>
  <c r="S164" i="8"/>
  <c r="T164" i="8" a="1"/>
  <c r="T164" i="8"/>
  <c r="U164" i="8" a="1"/>
  <c r="U164" i="8"/>
  <c r="V164" i="8" a="1"/>
  <c r="V164" i="8"/>
  <c r="W164" i="8" a="1"/>
  <c r="W164" i="8"/>
  <c r="X164" i="8" a="1"/>
  <c r="X164" i="8"/>
  <c r="Y164" i="8" a="1"/>
  <c r="Y164" i="8"/>
  <c r="B165" i="8" a="1"/>
  <c r="B165" i="8"/>
  <c r="C165" i="8" a="1"/>
  <c r="C165" i="8"/>
  <c r="D165" i="8" a="1"/>
  <c r="D165" i="8"/>
  <c r="E165" i="8" a="1"/>
  <c r="E165" i="8"/>
  <c r="F165" i="8" a="1"/>
  <c r="F165" i="8"/>
  <c r="G165" i="8" a="1"/>
  <c r="G165" i="8"/>
  <c r="H165" i="8" a="1"/>
  <c r="H165" i="8"/>
  <c r="I165" i="8" a="1"/>
  <c r="I165" i="8"/>
  <c r="J165" i="8" a="1"/>
  <c r="J165" i="8"/>
  <c r="K165" i="8" a="1"/>
  <c r="K165" i="8"/>
  <c r="L165" i="8" a="1"/>
  <c r="L165" i="8"/>
  <c r="M165" i="8" a="1"/>
  <c r="M165" i="8"/>
  <c r="N165" i="8" a="1"/>
  <c r="N165" i="8"/>
  <c r="O165" i="8" a="1"/>
  <c r="O165" i="8"/>
  <c r="P165" i="8" a="1"/>
  <c r="P165" i="8"/>
  <c r="Q165" i="8" a="1"/>
  <c r="Q165" i="8"/>
  <c r="R165" i="8" a="1"/>
  <c r="R165" i="8"/>
  <c r="S165" i="8" a="1"/>
  <c r="S165" i="8"/>
  <c r="T165" i="8" a="1"/>
  <c r="T165" i="8"/>
  <c r="U165" i="8" a="1"/>
  <c r="U165" i="8"/>
  <c r="V165" i="8" a="1"/>
  <c r="V165" i="8"/>
  <c r="W165" i="8" a="1"/>
  <c r="W165" i="8"/>
  <c r="X165" i="8" a="1"/>
  <c r="X165" i="8"/>
  <c r="Y165" i="8" a="1"/>
  <c r="Y165" i="8"/>
  <c r="B166" i="8" a="1"/>
  <c r="B166" i="8"/>
  <c r="C166" i="8" a="1"/>
  <c r="C166" i="8"/>
  <c r="D166" i="8" a="1"/>
  <c r="D166" i="8"/>
  <c r="E166" i="8" a="1"/>
  <c r="E166" i="8"/>
  <c r="F166" i="8" a="1"/>
  <c r="F166" i="8"/>
  <c r="G166" i="8" a="1"/>
  <c r="G166" i="8"/>
  <c r="H166" i="8" a="1"/>
  <c r="H166" i="8"/>
  <c r="I166" i="8" a="1"/>
  <c r="I166" i="8"/>
  <c r="J166" i="8" a="1"/>
  <c r="J166" i="8"/>
  <c r="K166" i="8" a="1"/>
  <c r="K166" i="8"/>
  <c r="L166" i="8" a="1"/>
  <c r="L166" i="8"/>
  <c r="M166" i="8" a="1"/>
  <c r="M166" i="8"/>
  <c r="N166" i="8" a="1"/>
  <c r="N166" i="8"/>
  <c r="O166" i="8" a="1"/>
  <c r="O166" i="8"/>
  <c r="P166" i="8" a="1"/>
  <c r="P166" i="8"/>
  <c r="Q166" i="8" a="1"/>
  <c r="Q166" i="8"/>
  <c r="R166" i="8" a="1"/>
  <c r="R166" i="8"/>
  <c r="S166" i="8" a="1"/>
  <c r="S166" i="8"/>
  <c r="T166" i="8" a="1"/>
  <c r="T166" i="8"/>
  <c r="U166" i="8" a="1"/>
  <c r="U166" i="8"/>
  <c r="V166" i="8" a="1"/>
  <c r="V166" i="8"/>
  <c r="W166" i="8" a="1"/>
  <c r="W166" i="8"/>
  <c r="X166" i="8" a="1"/>
  <c r="X166" i="8"/>
  <c r="Y166" i="8" a="1"/>
  <c r="Y166" i="8"/>
  <c r="B167" i="8" a="1"/>
  <c r="B167" i="8"/>
  <c r="C167" i="8" a="1"/>
  <c r="C167" i="8"/>
  <c r="D167" i="8" a="1"/>
  <c r="D167" i="8"/>
  <c r="E167" i="8" a="1"/>
  <c r="E167" i="8"/>
  <c r="F167" i="8" a="1"/>
  <c r="F167" i="8"/>
  <c r="G167" i="8" a="1"/>
  <c r="G167" i="8"/>
  <c r="H167" i="8" a="1"/>
  <c r="H167" i="8"/>
  <c r="I167" i="8" a="1"/>
  <c r="I167" i="8"/>
  <c r="J167" i="8" a="1"/>
  <c r="J167" i="8"/>
  <c r="K167" i="8" a="1"/>
  <c r="K167" i="8"/>
  <c r="L167" i="8" a="1"/>
  <c r="L167" i="8"/>
  <c r="M167" i="8" a="1"/>
  <c r="M167" i="8"/>
  <c r="N167" i="8" a="1"/>
  <c r="N167" i="8"/>
  <c r="O167" i="8" a="1"/>
  <c r="O167" i="8"/>
  <c r="P167" i="8" a="1"/>
  <c r="P167" i="8"/>
  <c r="Q167" i="8" a="1"/>
  <c r="Q167" i="8"/>
  <c r="R167" i="8" a="1"/>
  <c r="R167" i="8"/>
  <c r="S167" i="8" a="1"/>
  <c r="S167" i="8"/>
  <c r="T167" i="8" a="1"/>
  <c r="T167" i="8"/>
  <c r="U167" i="8" a="1"/>
  <c r="U167" i="8"/>
  <c r="V167" i="8" a="1"/>
  <c r="V167" i="8"/>
  <c r="W167" i="8" a="1"/>
  <c r="W167" i="8"/>
  <c r="X167" i="8" a="1"/>
  <c r="X167" i="8"/>
  <c r="Y167" i="8" a="1"/>
  <c r="Y167" i="8"/>
  <c r="B168" i="8" a="1"/>
  <c r="B168" i="8"/>
  <c r="C168" i="8" a="1"/>
  <c r="C168" i="8"/>
  <c r="D168" i="8" a="1"/>
  <c r="D168" i="8"/>
  <c r="E168" i="8" a="1"/>
  <c r="E168" i="8"/>
  <c r="F168" i="8" a="1"/>
  <c r="F168" i="8"/>
  <c r="G168" i="8" a="1"/>
  <c r="G168" i="8"/>
  <c r="H168" i="8" a="1"/>
  <c r="H168" i="8"/>
  <c r="I168" i="8" a="1"/>
  <c r="I168" i="8"/>
  <c r="J168" i="8" a="1"/>
  <c r="J168" i="8"/>
  <c r="K168" i="8" a="1"/>
  <c r="K168" i="8"/>
  <c r="L168" i="8" a="1"/>
  <c r="L168" i="8"/>
  <c r="M168" i="8" a="1"/>
  <c r="M168" i="8"/>
  <c r="N168" i="8" a="1"/>
  <c r="N168" i="8"/>
  <c r="O168" i="8" a="1"/>
  <c r="O168" i="8"/>
  <c r="P168" i="8" a="1"/>
  <c r="P168" i="8"/>
  <c r="Q168" i="8" a="1"/>
  <c r="Q168" i="8"/>
  <c r="R168" i="8" a="1"/>
  <c r="R168" i="8"/>
  <c r="S168" i="8" a="1"/>
  <c r="S168" i="8"/>
  <c r="T168" i="8" a="1"/>
  <c r="T168" i="8"/>
  <c r="U168" i="8" a="1"/>
  <c r="U168" i="8"/>
  <c r="V168" i="8" a="1"/>
  <c r="V168" i="8"/>
  <c r="W168" i="8" a="1"/>
  <c r="W168" i="8"/>
  <c r="X168" i="8" a="1"/>
  <c r="X168" i="8"/>
  <c r="Y168" i="8" a="1"/>
  <c r="Y168" i="8"/>
  <c r="B169" i="8" a="1"/>
  <c r="B169" i="8"/>
  <c r="C169" i="8" a="1"/>
  <c r="C169" i="8"/>
  <c r="D169" i="8" a="1"/>
  <c r="D169" i="8"/>
  <c r="E169" i="8" a="1"/>
  <c r="E169" i="8"/>
  <c r="F169" i="8" a="1"/>
  <c r="F169" i="8"/>
  <c r="G169" i="8" a="1"/>
  <c r="G169" i="8"/>
  <c r="H169" i="8" a="1"/>
  <c r="H169" i="8"/>
  <c r="I169" i="8" a="1"/>
  <c r="I169" i="8"/>
  <c r="J169" i="8" a="1"/>
  <c r="J169" i="8"/>
  <c r="K169" i="8" a="1"/>
  <c r="K169" i="8"/>
  <c r="L169" i="8" a="1"/>
  <c r="L169" i="8"/>
  <c r="M169" i="8" a="1"/>
  <c r="M169" i="8"/>
  <c r="N169" i="8" a="1"/>
  <c r="N169" i="8"/>
  <c r="O169" i="8" a="1"/>
  <c r="O169" i="8"/>
  <c r="P169" i="8" a="1"/>
  <c r="P169" i="8"/>
  <c r="Q169" i="8" a="1"/>
  <c r="Q169" i="8"/>
  <c r="R169" i="8" a="1"/>
  <c r="R169" i="8"/>
  <c r="S169" i="8" a="1"/>
  <c r="S169" i="8"/>
  <c r="T169" i="8" a="1"/>
  <c r="T169" i="8"/>
  <c r="U169" i="8" a="1"/>
  <c r="U169" i="8"/>
  <c r="V169" i="8" a="1"/>
  <c r="V169" i="8"/>
  <c r="W169" i="8" a="1"/>
  <c r="W169" i="8"/>
  <c r="X169" i="8" a="1"/>
  <c r="X169" i="8"/>
  <c r="Y169" i="8" a="1"/>
  <c r="Y169" i="8"/>
  <c r="B170" i="8" a="1"/>
  <c r="B170" i="8"/>
  <c r="C170" i="8" a="1"/>
  <c r="C170" i="8"/>
  <c r="D170" i="8" a="1"/>
  <c r="D170" i="8"/>
  <c r="E170" i="8" a="1"/>
  <c r="E170" i="8"/>
  <c r="F170" i="8" a="1"/>
  <c r="F170" i="8"/>
  <c r="G170" i="8" a="1"/>
  <c r="G170" i="8"/>
  <c r="H170" i="8" a="1"/>
  <c r="H170" i="8"/>
  <c r="I170" i="8" a="1"/>
  <c r="I170" i="8"/>
  <c r="J170" i="8" a="1"/>
  <c r="J170" i="8"/>
  <c r="K170" i="8" a="1"/>
  <c r="K170" i="8"/>
  <c r="L170" i="8" a="1"/>
  <c r="L170" i="8"/>
  <c r="M170" i="8" a="1"/>
  <c r="M170" i="8"/>
  <c r="N170" i="8" a="1"/>
  <c r="N170" i="8"/>
  <c r="O170" i="8" a="1"/>
  <c r="O170" i="8"/>
  <c r="P170" i="8" a="1"/>
  <c r="P170" i="8"/>
  <c r="Q170" i="8" a="1"/>
  <c r="Q170" i="8"/>
  <c r="R170" i="8" a="1"/>
  <c r="R170" i="8"/>
  <c r="S170" i="8" a="1"/>
  <c r="S170" i="8"/>
  <c r="T170" i="8" a="1"/>
  <c r="T170" i="8"/>
  <c r="U170" i="8" a="1"/>
  <c r="U170" i="8"/>
  <c r="V170" i="8" a="1"/>
  <c r="V170" i="8"/>
  <c r="W170" i="8" a="1"/>
  <c r="W170" i="8"/>
  <c r="X170" i="8" a="1"/>
  <c r="X170" i="8"/>
  <c r="Y170" i="8" a="1"/>
  <c r="Y170" i="8"/>
  <c r="B171" i="8" a="1"/>
  <c r="B171" i="8"/>
  <c r="C171" i="8" a="1"/>
  <c r="C171" i="8"/>
  <c r="D171" i="8" a="1"/>
  <c r="D171" i="8"/>
  <c r="E171" i="8" a="1"/>
  <c r="E171" i="8"/>
  <c r="F171" i="8" a="1"/>
  <c r="F171" i="8"/>
  <c r="G171" i="8" a="1"/>
  <c r="G171" i="8"/>
  <c r="H171" i="8" a="1"/>
  <c r="H171" i="8"/>
  <c r="I171" i="8" a="1"/>
  <c r="I171" i="8"/>
  <c r="J171" i="8" a="1"/>
  <c r="J171" i="8"/>
  <c r="K171" i="8" a="1"/>
  <c r="K171" i="8"/>
  <c r="L171" i="8" a="1"/>
  <c r="L171" i="8"/>
  <c r="M171" i="8" a="1"/>
  <c r="M171" i="8"/>
  <c r="N171" i="8" a="1"/>
  <c r="N171" i="8"/>
  <c r="O171" i="8" a="1"/>
  <c r="O171" i="8"/>
  <c r="P171" i="8" a="1"/>
  <c r="P171" i="8"/>
  <c r="Q171" i="8" a="1"/>
  <c r="Q171" i="8"/>
  <c r="R171" i="8" a="1"/>
  <c r="R171" i="8"/>
  <c r="S171" i="8" a="1"/>
  <c r="S171" i="8"/>
  <c r="T171" i="8" a="1"/>
  <c r="T171" i="8"/>
  <c r="U171" i="8" a="1"/>
  <c r="U171" i="8"/>
  <c r="V171" i="8" a="1"/>
  <c r="V171" i="8"/>
  <c r="W171" i="8" a="1"/>
  <c r="W171" i="8"/>
  <c r="X171" i="8" a="1"/>
  <c r="X171" i="8"/>
  <c r="Y171" i="8" a="1"/>
  <c r="Y171" i="8"/>
  <c r="B172" i="8" a="1"/>
  <c r="B172" i="8"/>
  <c r="C172" i="8" a="1"/>
  <c r="C172" i="8"/>
  <c r="D172" i="8" a="1"/>
  <c r="D172" i="8"/>
  <c r="E172" i="8" a="1"/>
  <c r="E172" i="8"/>
  <c r="F172" i="8" a="1"/>
  <c r="F172" i="8"/>
  <c r="G172" i="8" a="1"/>
  <c r="G172" i="8"/>
  <c r="H172" i="8" a="1"/>
  <c r="H172" i="8"/>
  <c r="I172" i="8" a="1"/>
  <c r="I172" i="8"/>
  <c r="J172" i="8" a="1"/>
  <c r="J172" i="8"/>
  <c r="K172" i="8" a="1"/>
  <c r="K172" i="8"/>
  <c r="L172" i="8" a="1"/>
  <c r="L172" i="8"/>
  <c r="M172" i="8" a="1"/>
  <c r="M172" i="8"/>
  <c r="N172" i="8" a="1"/>
  <c r="N172" i="8"/>
  <c r="O172" i="8" a="1"/>
  <c r="O172" i="8"/>
  <c r="P172" i="8" a="1"/>
  <c r="P172" i="8"/>
  <c r="Q172" i="8" a="1"/>
  <c r="Q172" i="8"/>
  <c r="R172" i="8" a="1"/>
  <c r="R172" i="8"/>
  <c r="S172" i="8" a="1"/>
  <c r="S172" i="8"/>
  <c r="T172" i="8" a="1"/>
  <c r="T172" i="8"/>
  <c r="U172" i="8" a="1"/>
  <c r="U172" i="8"/>
  <c r="V172" i="8" a="1"/>
  <c r="V172" i="8"/>
  <c r="W172" i="8" a="1"/>
  <c r="W172" i="8"/>
  <c r="X172" i="8" a="1"/>
  <c r="X172" i="8"/>
  <c r="Y172" i="8" a="1"/>
  <c r="Y172" i="8"/>
  <c r="B173" i="8" a="1"/>
  <c r="B173" i="8"/>
  <c r="C173" i="8" a="1"/>
  <c r="C173" i="8"/>
  <c r="D173" i="8" a="1"/>
  <c r="D173" i="8"/>
  <c r="E173" i="8" a="1"/>
  <c r="E173" i="8"/>
  <c r="F173" i="8" a="1"/>
  <c r="F173" i="8"/>
  <c r="G173" i="8" a="1"/>
  <c r="G173" i="8"/>
  <c r="H173" i="8" a="1"/>
  <c r="H173" i="8"/>
  <c r="I173" i="8" a="1"/>
  <c r="I173" i="8"/>
  <c r="J173" i="8" a="1"/>
  <c r="J173" i="8"/>
  <c r="K173" i="8" a="1"/>
  <c r="K173" i="8"/>
  <c r="L173" i="8" a="1"/>
  <c r="L173" i="8"/>
  <c r="M173" i="8" a="1"/>
  <c r="M173" i="8"/>
  <c r="N173" i="8" a="1"/>
  <c r="N173" i="8"/>
  <c r="O173" i="8" a="1"/>
  <c r="O173" i="8"/>
  <c r="P173" i="8" a="1"/>
  <c r="P173" i="8"/>
  <c r="Q173" i="8" a="1"/>
  <c r="Q173" i="8"/>
  <c r="R173" i="8" a="1"/>
  <c r="R173" i="8"/>
  <c r="S173" i="8" a="1"/>
  <c r="S173" i="8"/>
  <c r="T173" i="8" a="1"/>
  <c r="T173" i="8"/>
  <c r="U173" i="8" a="1"/>
  <c r="U173" i="8"/>
  <c r="V173" i="8" a="1"/>
  <c r="V173" i="8"/>
  <c r="W173" i="8" a="1"/>
  <c r="W173" i="8"/>
  <c r="X173" i="8" a="1"/>
  <c r="X173" i="8"/>
  <c r="Y173" i="8" a="1"/>
  <c r="Y173" i="8"/>
  <c r="B174" i="8" a="1"/>
  <c r="B174" i="8"/>
  <c r="C174" i="8" a="1"/>
  <c r="C174" i="8"/>
  <c r="D174" i="8" a="1"/>
  <c r="D174" i="8"/>
  <c r="E174" i="8" a="1"/>
  <c r="E174" i="8"/>
  <c r="F174" i="8" a="1"/>
  <c r="F174" i="8"/>
  <c r="G174" i="8" a="1"/>
  <c r="G174" i="8"/>
  <c r="H174" i="8" a="1"/>
  <c r="H174" i="8"/>
  <c r="I174" i="8" a="1"/>
  <c r="I174" i="8"/>
  <c r="J174" i="8" a="1"/>
  <c r="J174" i="8"/>
  <c r="K174" i="8" a="1"/>
  <c r="K174" i="8"/>
  <c r="L174" i="8" a="1"/>
  <c r="L174" i="8"/>
  <c r="M174" i="8" a="1"/>
  <c r="M174" i="8"/>
  <c r="N174" i="8" a="1"/>
  <c r="N174" i="8"/>
  <c r="O174" i="8" a="1"/>
  <c r="O174" i="8"/>
  <c r="P174" i="8" a="1"/>
  <c r="P174" i="8"/>
  <c r="Q174" i="8" a="1"/>
  <c r="Q174" i="8"/>
  <c r="R174" i="8" a="1"/>
  <c r="R174" i="8"/>
  <c r="S174" i="8" a="1"/>
  <c r="S174" i="8"/>
  <c r="T174" i="8" a="1"/>
  <c r="T174" i="8"/>
  <c r="U174" i="8" a="1"/>
  <c r="U174" i="8"/>
  <c r="V174" i="8" a="1"/>
  <c r="V174" i="8"/>
  <c r="W174" i="8" a="1"/>
  <c r="W174" i="8"/>
  <c r="X174" i="8" a="1"/>
  <c r="X174" i="8"/>
  <c r="Y174" i="8" a="1"/>
  <c r="Y174" i="8"/>
  <c r="B175" i="8" a="1"/>
  <c r="B175" i="8"/>
  <c r="C175" i="8" a="1"/>
  <c r="C175" i="8"/>
  <c r="D175" i="8" a="1"/>
  <c r="D175" i="8"/>
  <c r="E175" i="8" a="1"/>
  <c r="E175" i="8"/>
  <c r="F175" i="8" a="1"/>
  <c r="F175" i="8"/>
  <c r="G175" i="8" a="1"/>
  <c r="G175" i="8"/>
  <c r="H175" i="8" a="1"/>
  <c r="H175" i="8"/>
  <c r="I175" i="8" a="1"/>
  <c r="I175" i="8"/>
  <c r="J175" i="8" a="1"/>
  <c r="J175" i="8"/>
  <c r="K175" i="8" a="1"/>
  <c r="K175" i="8"/>
  <c r="L175" i="8" a="1"/>
  <c r="L175" i="8"/>
  <c r="M175" i="8" a="1"/>
  <c r="M175" i="8"/>
  <c r="N175" i="8" a="1"/>
  <c r="N175" i="8"/>
  <c r="O175" i="8" a="1"/>
  <c r="O175" i="8"/>
  <c r="P175" i="8" a="1"/>
  <c r="P175" i="8"/>
  <c r="Q175" i="8" a="1"/>
  <c r="Q175" i="8"/>
  <c r="R175" i="8" a="1"/>
  <c r="R175" i="8"/>
  <c r="S175" i="8" a="1"/>
  <c r="S175" i="8"/>
  <c r="T175" i="8" a="1"/>
  <c r="T175" i="8"/>
  <c r="U175" i="8" a="1"/>
  <c r="U175" i="8"/>
  <c r="V175" i="8" a="1"/>
  <c r="V175" i="8"/>
  <c r="W175" i="8" a="1"/>
  <c r="W175" i="8"/>
  <c r="X175" i="8" a="1"/>
  <c r="X175" i="8"/>
  <c r="Y175" i="8" a="1"/>
  <c r="Y175" i="8"/>
  <c r="B176" i="8" a="1"/>
  <c r="B176" i="8"/>
  <c r="C176" i="8" a="1"/>
  <c r="C176" i="8"/>
  <c r="D176" i="8" a="1"/>
  <c r="D176" i="8"/>
  <c r="E176" i="8" a="1"/>
  <c r="E176" i="8"/>
  <c r="F176" i="8" a="1"/>
  <c r="F176" i="8"/>
  <c r="G176" i="8" a="1"/>
  <c r="G176" i="8"/>
  <c r="H176" i="8" a="1"/>
  <c r="H176" i="8"/>
  <c r="I176" i="8" a="1"/>
  <c r="I176" i="8"/>
  <c r="J176" i="8" a="1"/>
  <c r="J176" i="8"/>
  <c r="K176" i="8" a="1"/>
  <c r="K176" i="8"/>
  <c r="L176" i="8" a="1"/>
  <c r="L176" i="8"/>
  <c r="M176" i="8" a="1"/>
  <c r="M176" i="8"/>
  <c r="N176" i="8" a="1"/>
  <c r="N176" i="8"/>
  <c r="O176" i="8" a="1"/>
  <c r="O176" i="8"/>
  <c r="P176" i="8" a="1"/>
  <c r="P176" i="8"/>
  <c r="Q176" i="8" a="1"/>
  <c r="Q176" i="8"/>
  <c r="R176" i="8" a="1"/>
  <c r="R176" i="8"/>
  <c r="S176" i="8" a="1"/>
  <c r="S176" i="8"/>
  <c r="T176" i="8" a="1"/>
  <c r="T176" i="8"/>
  <c r="U176" i="8" a="1"/>
  <c r="U176" i="8"/>
  <c r="V176" i="8" a="1"/>
  <c r="V176" i="8"/>
  <c r="W176" i="8" a="1"/>
  <c r="W176" i="8"/>
  <c r="X176" i="8" a="1"/>
  <c r="X176" i="8"/>
  <c r="Y176" i="8" a="1"/>
  <c r="Y176" i="8"/>
  <c r="B177" i="8" a="1"/>
  <c r="B177" i="8"/>
  <c r="C177" i="8" a="1"/>
  <c r="C177" i="8"/>
  <c r="D177" i="8" a="1"/>
  <c r="D177" i="8"/>
  <c r="E177" i="8" a="1"/>
  <c r="E177" i="8"/>
  <c r="F177" i="8" a="1"/>
  <c r="F177" i="8"/>
  <c r="G177" i="8" a="1"/>
  <c r="G177" i="8"/>
  <c r="H177" i="8" a="1"/>
  <c r="H177" i="8"/>
  <c r="I177" i="8" a="1"/>
  <c r="I177" i="8"/>
  <c r="J177" i="8" a="1"/>
  <c r="J177" i="8"/>
  <c r="K177" i="8" a="1"/>
  <c r="K177" i="8"/>
  <c r="L177" i="8" a="1"/>
  <c r="L177" i="8"/>
  <c r="M177" i="8" a="1"/>
  <c r="M177" i="8"/>
  <c r="N177" i="8" a="1"/>
  <c r="N177" i="8"/>
  <c r="O177" i="8" a="1"/>
  <c r="O177" i="8"/>
  <c r="P177" i="8" a="1"/>
  <c r="P177" i="8"/>
  <c r="Q177" i="8" a="1"/>
  <c r="Q177" i="8"/>
  <c r="R177" i="8" a="1"/>
  <c r="R177" i="8"/>
  <c r="S177" i="8" a="1"/>
  <c r="S177" i="8"/>
  <c r="T177" i="8" a="1"/>
  <c r="T177" i="8"/>
  <c r="U177" i="8" a="1"/>
  <c r="U177" i="8"/>
  <c r="V177" i="8" a="1"/>
  <c r="V177" i="8"/>
  <c r="W177" i="8" a="1"/>
  <c r="W177" i="8"/>
  <c r="X177" i="8" a="1"/>
  <c r="X177" i="8"/>
  <c r="Y177" i="8" a="1"/>
  <c r="Y177" i="8"/>
  <c r="B178" i="8" a="1"/>
  <c r="B178" i="8"/>
  <c r="C178" i="8" a="1"/>
  <c r="C178" i="8"/>
  <c r="D178" i="8" a="1"/>
  <c r="D178" i="8"/>
  <c r="E178" i="8" a="1"/>
  <c r="E178" i="8"/>
  <c r="F178" i="8" a="1"/>
  <c r="F178" i="8"/>
  <c r="G178" i="8" a="1"/>
  <c r="G178" i="8"/>
  <c r="H178" i="8" a="1"/>
  <c r="H178" i="8"/>
  <c r="I178" i="8" a="1"/>
  <c r="I178" i="8"/>
  <c r="J178" i="8" a="1"/>
  <c r="J178" i="8"/>
  <c r="K178" i="8" a="1"/>
  <c r="K178" i="8"/>
  <c r="L178" i="8" a="1"/>
  <c r="L178" i="8"/>
  <c r="M178" i="8" a="1"/>
  <c r="M178" i="8"/>
  <c r="N178" i="8" a="1"/>
  <c r="N178" i="8"/>
  <c r="O178" i="8" a="1"/>
  <c r="O178" i="8"/>
  <c r="P178" i="8" a="1"/>
  <c r="P178" i="8"/>
  <c r="Q178" i="8" a="1"/>
  <c r="Q178" i="8"/>
  <c r="R178" i="8" a="1"/>
  <c r="R178" i="8"/>
  <c r="S178" i="8" a="1"/>
  <c r="S178" i="8"/>
  <c r="T178" i="8" a="1"/>
  <c r="T178" i="8"/>
  <c r="U178" i="8" a="1"/>
  <c r="U178" i="8"/>
  <c r="V178" i="8" a="1"/>
  <c r="V178" i="8"/>
  <c r="W178" i="8" a="1"/>
  <c r="W178" i="8"/>
  <c r="X178" i="8" a="1"/>
  <c r="X178" i="8"/>
  <c r="Y178" i="8" a="1"/>
  <c r="Y178" i="8"/>
  <c r="B179" i="8" a="1"/>
  <c r="B179" i="8"/>
  <c r="C179" i="8" a="1"/>
  <c r="C179" i="8"/>
  <c r="D179" i="8" a="1"/>
  <c r="D179" i="8"/>
  <c r="E179" i="8" a="1"/>
  <c r="E179" i="8"/>
  <c r="F179" i="8" a="1"/>
  <c r="F179" i="8"/>
  <c r="G179" i="8" a="1"/>
  <c r="G179" i="8"/>
  <c r="H179" i="8" a="1"/>
  <c r="H179" i="8"/>
  <c r="I179" i="8" a="1"/>
  <c r="I179" i="8"/>
  <c r="J179" i="8" a="1"/>
  <c r="J179" i="8"/>
  <c r="K179" i="8" a="1"/>
  <c r="K179" i="8"/>
  <c r="L179" i="8" a="1"/>
  <c r="L179" i="8"/>
  <c r="M179" i="8" a="1"/>
  <c r="M179" i="8"/>
  <c r="N179" i="8" a="1"/>
  <c r="N179" i="8"/>
  <c r="O179" i="8" a="1"/>
  <c r="O179" i="8"/>
  <c r="P179" i="8" a="1"/>
  <c r="P179" i="8"/>
  <c r="Q179" i="8" a="1"/>
  <c r="Q179" i="8"/>
  <c r="R179" i="8" a="1"/>
  <c r="R179" i="8"/>
  <c r="S179" i="8" a="1"/>
  <c r="S179" i="8"/>
  <c r="T179" i="8" a="1"/>
  <c r="T179" i="8"/>
  <c r="U179" i="8" a="1"/>
  <c r="U179" i="8"/>
  <c r="V179" i="8" a="1"/>
  <c r="V179" i="8"/>
  <c r="W179" i="8" a="1"/>
  <c r="W179" i="8"/>
  <c r="X179" i="8" a="1"/>
  <c r="X179" i="8"/>
  <c r="Y179" i="8" a="1"/>
  <c r="Y179" i="8"/>
  <c r="B180" i="8" a="1"/>
  <c r="B180" i="8"/>
  <c r="C180" i="8" a="1"/>
  <c r="C180" i="8"/>
  <c r="D180" i="8" a="1"/>
  <c r="D180" i="8"/>
  <c r="E180" i="8" a="1"/>
  <c r="E180" i="8"/>
  <c r="F180" i="8" a="1"/>
  <c r="F180" i="8"/>
  <c r="G180" i="8" a="1"/>
  <c r="G180" i="8"/>
  <c r="H180" i="8" a="1"/>
  <c r="H180" i="8"/>
  <c r="I180" i="8" a="1"/>
  <c r="I180" i="8"/>
  <c r="J180" i="8" a="1"/>
  <c r="J180" i="8"/>
  <c r="K180" i="8" a="1"/>
  <c r="K180" i="8"/>
  <c r="L180" i="8" a="1"/>
  <c r="L180" i="8"/>
  <c r="M180" i="8" a="1"/>
  <c r="M180" i="8"/>
  <c r="N180" i="8" a="1"/>
  <c r="N180" i="8"/>
  <c r="O180" i="8" a="1"/>
  <c r="O180" i="8"/>
  <c r="P180" i="8" a="1"/>
  <c r="P180" i="8"/>
  <c r="Q180" i="8" a="1"/>
  <c r="Q180" i="8"/>
  <c r="R180" i="8" a="1"/>
  <c r="R180" i="8"/>
  <c r="S180" i="8" a="1"/>
  <c r="S180" i="8"/>
  <c r="T180" i="8" a="1"/>
  <c r="T180" i="8"/>
  <c r="U180" i="8" a="1"/>
  <c r="U180" i="8"/>
  <c r="V180" i="8" a="1"/>
  <c r="V180" i="8"/>
  <c r="W180" i="8" a="1"/>
  <c r="W180" i="8"/>
  <c r="X180" i="8" a="1"/>
  <c r="X180" i="8"/>
  <c r="Y180" i="8" a="1"/>
  <c r="Y180" i="8"/>
  <c r="B181" i="8" a="1"/>
  <c r="B181" i="8"/>
  <c r="C181" i="8" a="1"/>
  <c r="C181" i="8"/>
  <c r="D181" i="8" a="1"/>
  <c r="D181" i="8"/>
  <c r="E181" i="8" a="1"/>
  <c r="E181" i="8"/>
  <c r="F181" i="8" a="1"/>
  <c r="F181" i="8"/>
  <c r="G181" i="8" a="1"/>
  <c r="G181" i="8"/>
  <c r="H181" i="8" a="1"/>
  <c r="H181" i="8"/>
  <c r="I181" i="8" a="1"/>
  <c r="I181" i="8"/>
  <c r="J181" i="8" a="1"/>
  <c r="J181" i="8"/>
  <c r="K181" i="8" a="1"/>
  <c r="K181" i="8"/>
  <c r="L181" i="8" a="1"/>
  <c r="L181" i="8"/>
  <c r="M181" i="8" a="1"/>
  <c r="M181" i="8"/>
  <c r="N181" i="8" a="1"/>
  <c r="N181" i="8"/>
  <c r="O181" i="8" a="1"/>
  <c r="O181" i="8"/>
  <c r="P181" i="8" a="1"/>
  <c r="P181" i="8"/>
  <c r="Q181" i="8" a="1"/>
  <c r="Q181" i="8"/>
  <c r="R181" i="8" a="1"/>
  <c r="R181" i="8"/>
  <c r="S181" i="8" a="1"/>
  <c r="S181" i="8"/>
  <c r="T181" i="8" a="1"/>
  <c r="T181" i="8"/>
  <c r="U181" i="8" a="1"/>
  <c r="U181" i="8"/>
  <c r="V181" i="8" a="1"/>
  <c r="V181" i="8"/>
  <c r="W181" i="8" a="1"/>
  <c r="W181" i="8"/>
  <c r="X181" i="8" a="1"/>
  <c r="X181" i="8"/>
  <c r="Y181" i="8" a="1"/>
  <c r="Y181" i="8"/>
  <c r="B182" i="8" a="1"/>
  <c r="B182" i="8"/>
  <c r="C182" i="8" a="1"/>
  <c r="C182" i="8"/>
  <c r="D182" i="8" a="1"/>
  <c r="D182" i="8"/>
  <c r="E182" i="8" a="1"/>
  <c r="E182" i="8"/>
  <c r="F182" i="8" a="1"/>
  <c r="F182" i="8"/>
  <c r="G182" i="8" a="1"/>
  <c r="G182" i="8"/>
  <c r="H182" i="8" a="1"/>
  <c r="H182" i="8"/>
  <c r="I182" i="8" a="1"/>
  <c r="I182" i="8"/>
  <c r="J182" i="8" a="1"/>
  <c r="J182" i="8"/>
  <c r="K182" i="8" a="1"/>
  <c r="K182" i="8"/>
  <c r="L182" i="8" a="1"/>
  <c r="L182" i="8"/>
  <c r="M182" i="8" a="1"/>
  <c r="M182" i="8"/>
  <c r="N182" i="8" a="1"/>
  <c r="N182" i="8"/>
  <c r="O182" i="8" a="1"/>
  <c r="O182" i="8"/>
  <c r="P182" i="8" a="1"/>
  <c r="P182" i="8"/>
  <c r="Q182" i="8" a="1"/>
  <c r="Q182" i="8"/>
  <c r="R182" i="8" a="1"/>
  <c r="R182" i="8"/>
  <c r="S182" i="8" a="1"/>
  <c r="S182" i="8"/>
  <c r="T182" i="8" a="1"/>
  <c r="T182" i="8"/>
  <c r="U182" i="8" a="1"/>
  <c r="U182" i="8"/>
  <c r="V182" i="8" a="1"/>
  <c r="V182" i="8"/>
  <c r="W182" i="8" a="1"/>
  <c r="W182" i="8"/>
  <c r="X182" i="8" a="1"/>
  <c r="X182" i="8"/>
  <c r="Y182" i="8" a="1"/>
  <c r="Y182" i="8"/>
  <c r="B183" i="8" a="1"/>
  <c r="B183" i="8"/>
  <c r="C183" i="8" a="1"/>
  <c r="C183" i="8"/>
  <c r="D183" i="8" a="1"/>
  <c r="D183" i="8"/>
  <c r="E183" i="8" a="1"/>
  <c r="E183" i="8"/>
  <c r="F183" i="8" a="1"/>
  <c r="F183" i="8"/>
  <c r="G183" i="8" a="1"/>
  <c r="G183" i="8"/>
  <c r="H183" i="8" a="1"/>
  <c r="H183" i="8"/>
  <c r="I183" i="8" a="1"/>
  <c r="I183" i="8"/>
  <c r="J183" i="8" a="1"/>
  <c r="J183" i="8"/>
  <c r="K183" i="8" a="1"/>
  <c r="K183" i="8"/>
  <c r="L183" i="8" a="1"/>
  <c r="L183" i="8"/>
  <c r="M183" i="8" a="1"/>
  <c r="M183" i="8"/>
  <c r="N183" i="8" a="1"/>
  <c r="N183" i="8"/>
  <c r="O183" i="8" a="1"/>
  <c r="O183" i="8"/>
  <c r="P183" i="8" a="1"/>
  <c r="P183" i="8"/>
  <c r="Q183" i="8" a="1"/>
  <c r="Q183" i="8"/>
  <c r="R183" i="8" a="1"/>
  <c r="R183" i="8"/>
  <c r="S183" i="8" a="1"/>
  <c r="S183" i="8"/>
  <c r="T183" i="8" a="1"/>
  <c r="T183" i="8"/>
  <c r="U183" i="8" a="1"/>
  <c r="U183" i="8"/>
  <c r="V183" i="8" a="1"/>
  <c r="V183" i="8"/>
  <c r="W183" i="8" a="1"/>
  <c r="W183" i="8"/>
  <c r="X183" i="8" a="1"/>
  <c r="X183" i="8"/>
  <c r="Y183" i="8" a="1"/>
  <c r="Y183" i="8"/>
  <c r="B184" i="8" a="1"/>
  <c r="B184" i="8"/>
  <c r="C184" i="8" a="1"/>
  <c r="C184" i="8"/>
  <c r="D184" i="8" a="1"/>
  <c r="D184" i="8"/>
  <c r="E184" i="8" a="1"/>
  <c r="E184" i="8"/>
  <c r="F184" i="8" a="1"/>
  <c r="F184" i="8"/>
  <c r="G184" i="8" a="1"/>
  <c r="G184" i="8"/>
  <c r="H184" i="8" a="1"/>
  <c r="H184" i="8"/>
  <c r="I184" i="8" a="1"/>
  <c r="I184" i="8"/>
  <c r="J184" i="8" a="1"/>
  <c r="J184" i="8"/>
  <c r="K184" i="8" a="1"/>
  <c r="K184" i="8"/>
  <c r="L184" i="8" a="1"/>
  <c r="L184" i="8"/>
  <c r="M184" i="8" a="1"/>
  <c r="M184" i="8"/>
  <c r="N184" i="8" a="1"/>
  <c r="N184" i="8"/>
  <c r="O184" i="8" a="1"/>
  <c r="O184" i="8"/>
  <c r="P184" i="8" a="1"/>
  <c r="P184" i="8"/>
  <c r="Q184" i="8" a="1"/>
  <c r="Q184" i="8"/>
  <c r="R184" i="8" a="1"/>
  <c r="R184" i="8"/>
  <c r="S184" i="8" a="1"/>
  <c r="S184" i="8"/>
  <c r="T184" i="8" a="1"/>
  <c r="T184" i="8"/>
  <c r="U184" i="8" a="1"/>
  <c r="U184" i="8"/>
  <c r="V184" i="8" a="1"/>
  <c r="V184" i="8"/>
  <c r="W184" i="8" a="1"/>
  <c r="W184" i="8"/>
  <c r="X184" i="8" a="1"/>
  <c r="X184" i="8"/>
  <c r="Y184" i="8" a="1"/>
  <c r="Y184" i="8"/>
  <c r="B185" i="8" a="1"/>
  <c r="B185" i="8"/>
  <c r="C185" i="8" a="1"/>
  <c r="C185" i="8"/>
  <c r="D185" i="8" a="1"/>
  <c r="D185" i="8"/>
  <c r="E185" i="8" a="1"/>
  <c r="E185" i="8"/>
  <c r="F185" i="8" a="1"/>
  <c r="F185" i="8"/>
  <c r="G185" i="8" a="1"/>
  <c r="G185" i="8"/>
  <c r="H185" i="8" a="1"/>
  <c r="H185" i="8"/>
  <c r="I185" i="8" a="1"/>
  <c r="I185" i="8"/>
  <c r="J185" i="8" a="1"/>
  <c r="J185" i="8"/>
  <c r="K185" i="8" a="1"/>
  <c r="K185" i="8"/>
  <c r="L185" i="8" a="1"/>
  <c r="L185" i="8"/>
  <c r="M185" i="8" a="1"/>
  <c r="M185" i="8"/>
  <c r="N185" i="8" a="1"/>
  <c r="N185" i="8"/>
  <c r="O185" i="8" a="1"/>
  <c r="O185" i="8"/>
  <c r="P185" i="8" a="1"/>
  <c r="P185" i="8"/>
  <c r="Q185" i="8" a="1"/>
  <c r="Q185" i="8"/>
  <c r="R185" i="8" a="1"/>
  <c r="R185" i="8"/>
  <c r="S185" i="8" a="1"/>
  <c r="S185" i="8"/>
  <c r="T185" i="8" a="1"/>
  <c r="T185" i="8"/>
  <c r="U185" i="8" a="1"/>
  <c r="U185" i="8"/>
  <c r="V185" i="8" a="1"/>
  <c r="V185" i="8"/>
  <c r="W185" i="8" a="1"/>
  <c r="W185" i="8"/>
  <c r="X185" i="8" a="1"/>
  <c r="X185" i="8"/>
  <c r="Y185" i="8" a="1"/>
  <c r="Y185" i="8"/>
  <c r="B186" i="8" a="1"/>
  <c r="B186" i="8"/>
  <c r="C186" i="8" a="1"/>
  <c r="C186" i="8"/>
  <c r="D186" i="8" a="1"/>
  <c r="D186" i="8"/>
  <c r="E186" i="8" a="1"/>
  <c r="E186" i="8"/>
  <c r="F186" i="8" a="1"/>
  <c r="F186" i="8"/>
  <c r="G186" i="8" a="1"/>
  <c r="G186" i="8"/>
  <c r="H186" i="8" a="1"/>
  <c r="H186" i="8"/>
  <c r="I186" i="8" a="1"/>
  <c r="I186" i="8"/>
  <c r="J186" i="8" a="1"/>
  <c r="J186" i="8"/>
  <c r="K186" i="8" a="1"/>
  <c r="K186" i="8"/>
  <c r="L186" i="8" a="1"/>
  <c r="L186" i="8"/>
  <c r="M186" i="8" a="1"/>
  <c r="M186" i="8"/>
  <c r="N186" i="8" a="1"/>
  <c r="N186" i="8"/>
  <c r="O186" i="8" a="1"/>
  <c r="O186" i="8"/>
  <c r="P186" i="8" a="1"/>
  <c r="P186" i="8"/>
  <c r="Q186" i="8" a="1"/>
  <c r="Q186" i="8"/>
  <c r="R186" i="8" a="1"/>
  <c r="R186" i="8"/>
  <c r="S186" i="8" a="1"/>
  <c r="S186" i="8"/>
  <c r="T186" i="8" a="1"/>
  <c r="T186" i="8"/>
  <c r="U186" i="8" a="1"/>
  <c r="U186" i="8"/>
  <c r="V186" i="8" a="1"/>
  <c r="V186" i="8"/>
  <c r="W186" i="8" a="1"/>
  <c r="W186" i="8"/>
  <c r="X186" i="8" a="1"/>
  <c r="X186" i="8"/>
  <c r="Y186" i="8" a="1"/>
  <c r="Y186" i="8"/>
  <c r="B187" i="8" a="1"/>
  <c r="B187" i="8"/>
  <c r="C187" i="8" a="1"/>
  <c r="C187" i="8"/>
  <c r="D187" i="8" a="1"/>
  <c r="D187" i="8"/>
  <c r="E187" i="8" a="1"/>
  <c r="E187" i="8"/>
  <c r="F187" i="8" a="1"/>
  <c r="F187" i="8"/>
  <c r="G187" i="8" a="1"/>
  <c r="G187" i="8"/>
  <c r="H187" i="8" a="1"/>
  <c r="H187" i="8"/>
  <c r="I187" i="8" a="1"/>
  <c r="I187" i="8"/>
  <c r="J187" i="8" a="1"/>
  <c r="J187" i="8"/>
  <c r="K187" i="8" a="1"/>
  <c r="K187" i="8"/>
  <c r="L187" i="8" a="1"/>
  <c r="L187" i="8"/>
  <c r="M187" i="8" a="1"/>
  <c r="M187" i="8"/>
  <c r="N187" i="8" a="1"/>
  <c r="N187" i="8"/>
  <c r="O187" i="8" a="1"/>
  <c r="O187" i="8"/>
  <c r="P187" i="8" a="1"/>
  <c r="P187" i="8"/>
  <c r="Q187" i="8" a="1"/>
  <c r="Q187" i="8"/>
  <c r="R187" i="8" a="1"/>
  <c r="R187" i="8"/>
  <c r="S187" i="8" a="1"/>
  <c r="S187" i="8"/>
  <c r="T187" i="8" a="1"/>
  <c r="T187" i="8"/>
  <c r="U187" i="8" a="1"/>
  <c r="U187" i="8"/>
  <c r="V187" i="8" a="1"/>
  <c r="V187" i="8"/>
  <c r="W187" i="8" a="1"/>
  <c r="W187" i="8"/>
  <c r="X187" i="8" a="1"/>
  <c r="X187" i="8"/>
  <c r="Y187" i="8" a="1"/>
  <c r="Y187" i="8"/>
  <c r="B188" i="8" a="1"/>
  <c r="B188" i="8"/>
  <c r="C188" i="8" a="1"/>
  <c r="C188" i="8"/>
  <c r="D188" i="8" a="1"/>
  <c r="D188" i="8"/>
  <c r="E188" i="8" a="1"/>
  <c r="E188" i="8"/>
  <c r="F188" i="8" a="1"/>
  <c r="F188" i="8"/>
  <c r="G188" i="8" a="1"/>
  <c r="G188" i="8"/>
  <c r="H188" i="8" a="1"/>
  <c r="H188" i="8"/>
  <c r="I188" i="8" a="1"/>
  <c r="I188" i="8"/>
  <c r="J188" i="8" a="1"/>
  <c r="J188" i="8"/>
  <c r="K188" i="8" a="1"/>
  <c r="K188" i="8"/>
  <c r="L188" i="8" a="1"/>
  <c r="L188" i="8"/>
  <c r="M188" i="8" a="1"/>
  <c r="M188" i="8"/>
  <c r="N188" i="8" a="1"/>
  <c r="N188" i="8"/>
  <c r="O188" i="8" a="1"/>
  <c r="O188" i="8"/>
  <c r="P188" i="8" a="1"/>
  <c r="P188" i="8"/>
  <c r="Q188" i="8" a="1"/>
  <c r="Q188" i="8"/>
  <c r="R188" i="8" a="1"/>
  <c r="R188" i="8"/>
  <c r="S188" i="8" a="1"/>
  <c r="S188" i="8"/>
  <c r="T188" i="8" a="1"/>
  <c r="T188" i="8"/>
  <c r="U188" i="8" a="1"/>
  <c r="U188" i="8"/>
  <c r="V188" i="8" a="1"/>
  <c r="V188" i="8"/>
  <c r="W188" i="8" a="1"/>
  <c r="W188" i="8"/>
  <c r="X188" i="8" a="1"/>
  <c r="X188" i="8"/>
  <c r="Y188" i="8" a="1"/>
  <c r="Y188" i="8"/>
  <c r="B189" i="8" a="1"/>
  <c r="B189" i="8"/>
  <c r="C189" i="8" a="1"/>
  <c r="C189" i="8"/>
  <c r="D189" i="8" a="1"/>
  <c r="D189" i="8"/>
  <c r="E189" i="8" a="1"/>
  <c r="E189" i="8"/>
  <c r="F189" i="8" a="1"/>
  <c r="F189" i="8"/>
  <c r="G189" i="8" a="1"/>
  <c r="G189" i="8"/>
  <c r="H189" i="8" a="1"/>
  <c r="H189" i="8"/>
  <c r="I189" i="8" a="1"/>
  <c r="I189" i="8"/>
  <c r="J189" i="8" a="1"/>
  <c r="J189" i="8"/>
  <c r="K189" i="8" a="1"/>
  <c r="K189" i="8"/>
  <c r="L189" i="8" a="1"/>
  <c r="L189" i="8"/>
  <c r="M189" i="8" a="1"/>
  <c r="M189" i="8"/>
  <c r="N189" i="8" a="1"/>
  <c r="N189" i="8"/>
  <c r="O189" i="8" a="1"/>
  <c r="O189" i="8"/>
  <c r="P189" i="8" a="1"/>
  <c r="P189" i="8"/>
  <c r="Q189" i="8" a="1"/>
  <c r="Q189" i="8"/>
  <c r="R189" i="8" a="1"/>
  <c r="R189" i="8"/>
  <c r="S189" i="8" a="1"/>
  <c r="S189" i="8"/>
  <c r="T189" i="8" a="1"/>
  <c r="T189" i="8"/>
  <c r="U189" i="8" a="1"/>
  <c r="U189" i="8"/>
  <c r="V189" i="8" a="1"/>
  <c r="V189" i="8"/>
  <c r="W189" i="8" a="1"/>
  <c r="W189" i="8"/>
  <c r="X189" i="8" a="1"/>
  <c r="X189" i="8"/>
  <c r="Y189" i="8" a="1"/>
  <c r="Y189" i="8"/>
  <c r="B190" i="8" a="1"/>
  <c r="B190" i="8"/>
  <c r="C190" i="8" a="1"/>
  <c r="C190" i="8"/>
  <c r="D190" i="8" a="1"/>
  <c r="D190" i="8"/>
  <c r="E190" i="8" a="1"/>
  <c r="E190" i="8"/>
  <c r="F190" i="8" a="1"/>
  <c r="F190" i="8"/>
  <c r="G190" i="8" a="1"/>
  <c r="G190" i="8"/>
  <c r="H190" i="8" a="1"/>
  <c r="H190" i="8"/>
  <c r="I190" i="8" a="1"/>
  <c r="I190" i="8"/>
  <c r="J190" i="8" a="1"/>
  <c r="J190" i="8"/>
  <c r="K190" i="8" a="1"/>
  <c r="K190" i="8"/>
  <c r="L190" i="8" a="1"/>
  <c r="L190" i="8"/>
  <c r="M190" i="8" a="1"/>
  <c r="M190" i="8"/>
  <c r="N190" i="8" a="1"/>
  <c r="N190" i="8"/>
  <c r="O190" i="8" a="1"/>
  <c r="O190" i="8"/>
  <c r="P190" i="8" a="1"/>
  <c r="P190" i="8"/>
  <c r="Q190" i="8" a="1"/>
  <c r="Q190" i="8"/>
  <c r="R190" i="8" a="1"/>
  <c r="R190" i="8"/>
  <c r="S190" i="8" a="1"/>
  <c r="S190" i="8"/>
  <c r="T190" i="8" a="1"/>
  <c r="T190" i="8"/>
  <c r="U190" i="8" a="1"/>
  <c r="U190" i="8"/>
  <c r="V190" i="8" a="1"/>
  <c r="V190" i="8"/>
  <c r="W190" i="8" a="1"/>
  <c r="W190" i="8"/>
  <c r="X190" i="8" a="1"/>
  <c r="X190" i="8"/>
  <c r="Y190" i="8" a="1"/>
  <c r="Y190" i="8"/>
  <c r="B191" i="8" a="1"/>
  <c r="B191" i="8"/>
  <c r="C191" i="8" a="1"/>
  <c r="C191" i="8"/>
  <c r="D191" i="8" a="1"/>
  <c r="D191" i="8"/>
  <c r="E191" i="8" a="1"/>
  <c r="E191" i="8"/>
  <c r="F191" i="8" a="1"/>
  <c r="F191" i="8"/>
  <c r="G191" i="8" a="1"/>
  <c r="G191" i="8"/>
  <c r="H191" i="8" a="1"/>
  <c r="H191" i="8"/>
  <c r="I191" i="8" a="1"/>
  <c r="I191" i="8"/>
  <c r="J191" i="8" a="1"/>
  <c r="J191" i="8"/>
  <c r="K191" i="8" a="1"/>
  <c r="K191" i="8"/>
  <c r="L191" i="8" a="1"/>
  <c r="L191" i="8"/>
  <c r="M191" i="8" a="1"/>
  <c r="M191" i="8"/>
  <c r="N191" i="8" a="1"/>
  <c r="N191" i="8"/>
  <c r="O191" i="8" a="1"/>
  <c r="O191" i="8"/>
  <c r="P191" i="8" a="1"/>
  <c r="P191" i="8"/>
  <c r="Q191" i="8" a="1"/>
  <c r="Q191" i="8"/>
  <c r="R191" i="8" a="1"/>
  <c r="R191" i="8"/>
  <c r="S191" i="8" a="1"/>
  <c r="S191" i="8"/>
  <c r="T191" i="8" a="1"/>
  <c r="T191" i="8"/>
  <c r="U191" i="8" a="1"/>
  <c r="U191" i="8"/>
  <c r="V191" i="8" a="1"/>
  <c r="V191" i="8"/>
  <c r="W191" i="8" a="1"/>
  <c r="W191" i="8"/>
  <c r="X191" i="8" a="1"/>
  <c r="X191" i="8"/>
  <c r="Y191" i="8" a="1"/>
  <c r="Y191" i="8"/>
  <c r="B192" i="8" a="1"/>
  <c r="B192" i="8"/>
  <c r="C192" i="8" a="1"/>
  <c r="C192" i="8"/>
  <c r="D192" i="8" a="1"/>
  <c r="D192" i="8"/>
  <c r="E192" i="8" a="1"/>
  <c r="E192" i="8"/>
  <c r="F192" i="8" a="1"/>
  <c r="F192" i="8"/>
  <c r="G192" i="8" a="1"/>
  <c r="G192" i="8"/>
  <c r="H192" i="8" a="1"/>
  <c r="H192" i="8"/>
  <c r="I192" i="8" a="1"/>
  <c r="I192" i="8"/>
  <c r="J192" i="8" a="1"/>
  <c r="J192" i="8"/>
  <c r="K192" i="8" a="1"/>
  <c r="K192" i="8"/>
  <c r="L192" i="8" a="1"/>
  <c r="L192" i="8"/>
  <c r="M192" i="8" a="1"/>
  <c r="M192" i="8"/>
  <c r="N192" i="8" a="1"/>
  <c r="N192" i="8"/>
  <c r="O192" i="8" a="1"/>
  <c r="O192" i="8"/>
  <c r="P192" i="8" a="1"/>
  <c r="P192" i="8"/>
  <c r="Q192" i="8" a="1"/>
  <c r="Q192" i="8"/>
  <c r="R192" i="8" a="1"/>
  <c r="R192" i="8"/>
  <c r="S192" i="8" a="1"/>
  <c r="S192" i="8"/>
  <c r="T192" i="8" a="1"/>
  <c r="T192" i="8"/>
  <c r="U192" i="8" a="1"/>
  <c r="U192" i="8"/>
  <c r="V192" i="8" a="1"/>
  <c r="V192" i="8"/>
  <c r="W192" i="8" a="1"/>
  <c r="W192" i="8"/>
  <c r="X192" i="8" a="1"/>
  <c r="X192" i="8"/>
  <c r="Y192" i="8" a="1"/>
  <c r="Y192" i="8"/>
  <c r="B193" i="8" a="1"/>
  <c r="B193" i="8"/>
  <c r="C193" i="8" a="1"/>
  <c r="C193" i="8"/>
  <c r="D193" i="8" a="1"/>
  <c r="D193" i="8"/>
  <c r="E193" i="8" a="1"/>
  <c r="E193" i="8"/>
  <c r="F193" i="8" a="1"/>
  <c r="F193" i="8"/>
  <c r="G193" i="8" a="1"/>
  <c r="G193" i="8"/>
  <c r="H193" i="8" a="1"/>
  <c r="H193" i="8"/>
  <c r="I193" i="8" a="1"/>
  <c r="I193" i="8"/>
  <c r="J193" i="8" a="1"/>
  <c r="J193" i="8"/>
  <c r="K193" i="8" a="1"/>
  <c r="K193" i="8"/>
  <c r="L193" i="8" a="1"/>
  <c r="L193" i="8"/>
  <c r="M193" i="8" a="1"/>
  <c r="M193" i="8"/>
  <c r="N193" i="8" a="1"/>
  <c r="N193" i="8"/>
  <c r="O193" i="8" a="1"/>
  <c r="O193" i="8"/>
  <c r="P193" i="8" a="1"/>
  <c r="P193" i="8"/>
  <c r="Q193" i="8" a="1"/>
  <c r="Q193" i="8"/>
  <c r="R193" i="8" a="1"/>
  <c r="R193" i="8"/>
  <c r="S193" i="8" a="1"/>
  <c r="S193" i="8"/>
  <c r="T193" i="8" a="1"/>
  <c r="T193" i="8"/>
  <c r="U193" i="8" a="1"/>
  <c r="U193" i="8"/>
  <c r="V193" i="8" a="1"/>
  <c r="V193" i="8"/>
  <c r="W193" i="8" a="1"/>
  <c r="W193" i="8"/>
  <c r="X193" i="8" a="1"/>
  <c r="X193" i="8"/>
  <c r="Y193" i="8" a="1"/>
  <c r="Y193" i="8"/>
  <c r="B194" i="8" a="1"/>
  <c r="B194" i="8"/>
  <c r="C194" i="8" a="1"/>
  <c r="C194" i="8"/>
  <c r="D194" i="8" a="1"/>
  <c r="D194" i="8"/>
  <c r="E194" i="8" a="1"/>
  <c r="E194" i="8"/>
  <c r="F194" i="8" a="1"/>
  <c r="F194" i="8"/>
  <c r="G194" i="8" a="1"/>
  <c r="G194" i="8"/>
  <c r="H194" i="8" a="1"/>
  <c r="H194" i="8"/>
  <c r="I194" i="8" a="1"/>
  <c r="I194" i="8"/>
  <c r="J194" i="8" a="1"/>
  <c r="J194" i="8"/>
  <c r="K194" i="8" a="1"/>
  <c r="K194" i="8"/>
  <c r="L194" i="8" a="1"/>
  <c r="L194" i="8"/>
  <c r="M194" i="8" a="1"/>
  <c r="M194" i="8"/>
  <c r="N194" i="8" a="1"/>
  <c r="N194" i="8"/>
  <c r="O194" i="8" a="1"/>
  <c r="O194" i="8"/>
  <c r="P194" i="8" a="1"/>
  <c r="P194" i="8"/>
  <c r="Q194" i="8" a="1"/>
  <c r="Q194" i="8"/>
  <c r="R194" i="8" a="1"/>
  <c r="R194" i="8"/>
  <c r="S194" i="8" a="1"/>
  <c r="S194" i="8"/>
  <c r="T194" i="8" a="1"/>
  <c r="T194" i="8"/>
  <c r="U194" i="8" a="1"/>
  <c r="U194" i="8"/>
  <c r="V194" i="8" a="1"/>
  <c r="V194" i="8"/>
  <c r="W194" i="8" a="1"/>
  <c r="W194" i="8"/>
  <c r="X194" i="8" a="1"/>
  <c r="X194" i="8"/>
  <c r="Y194" i="8" a="1"/>
  <c r="Y194" i="8"/>
  <c r="B195" i="8" a="1"/>
  <c r="B195" i="8"/>
  <c r="C195" i="8" a="1"/>
  <c r="C195" i="8"/>
  <c r="D195" i="8" a="1"/>
  <c r="D195" i="8"/>
  <c r="E195" i="8" a="1"/>
  <c r="E195" i="8"/>
  <c r="F195" i="8" a="1"/>
  <c r="F195" i="8"/>
  <c r="G195" i="8" a="1"/>
  <c r="G195" i="8"/>
  <c r="H195" i="8" a="1"/>
  <c r="H195" i="8"/>
  <c r="I195" i="8" a="1"/>
  <c r="I195" i="8"/>
  <c r="J195" i="8" a="1"/>
  <c r="J195" i="8"/>
  <c r="K195" i="8" a="1"/>
  <c r="K195" i="8"/>
  <c r="L195" i="8" a="1"/>
  <c r="L195" i="8"/>
  <c r="M195" i="8" a="1"/>
  <c r="M195" i="8"/>
  <c r="N195" i="8" a="1"/>
  <c r="N195" i="8"/>
  <c r="O195" i="8" a="1"/>
  <c r="O195" i="8"/>
  <c r="P195" i="8" a="1"/>
  <c r="P195" i="8"/>
  <c r="Q195" i="8" a="1"/>
  <c r="Q195" i="8"/>
  <c r="R195" i="8" a="1"/>
  <c r="R195" i="8"/>
  <c r="S195" i="8" a="1"/>
  <c r="S195" i="8"/>
  <c r="T195" i="8" a="1"/>
  <c r="T195" i="8"/>
  <c r="U195" i="8" a="1"/>
  <c r="U195" i="8"/>
  <c r="V195" i="8" a="1"/>
  <c r="V195" i="8"/>
  <c r="W195" i="8" a="1"/>
  <c r="W195" i="8"/>
  <c r="X195" i="8" a="1"/>
  <c r="X195" i="8"/>
  <c r="Y195" i="8" a="1"/>
  <c r="Y195" i="8"/>
  <c r="B196" i="8" a="1"/>
  <c r="B196" i="8"/>
  <c r="C196" i="8" a="1"/>
  <c r="C196" i="8"/>
  <c r="D196" i="8" a="1"/>
  <c r="D196" i="8"/>
  <c r="E196" i="8" a="1"/>
  <c r="E196" i="8"/>
  <c r="F196" i="8" a="1"/>
  <c r="F196" i="8"/>
  <c r="G196" i="8" a="1"/>
  <c r="G196" i="8"/>
  <c r="H196" i="8" a="1"/>
  <c r="H196" i="8"/>
  <c r="I196" i="8" a="1"/>
  <c r="I196" i="8"/>
  <c r="J196" i="8" a="1"/>
  <c r="J196" i="8"/>
  <c r="K196" i="8" a="1"/>
  <c r="K196" i="8"/>
  <c r="L196" i="8" a="1"/>
  <c r="L196" i="8"/>
  <c r="M196" i="8" a="1"/>
  <c r="M196" i="8"/>
  <c r="N196" i="8" a="1"/>
  <c r="N196" i="8"/>
  <c r="O196" i="8" a="1"/>
  <c r="O196" i="8"/>
  <c r="P196" i="8" a="1"/>
  <c r="P196" i="8"/>
  <c r="Q196" i="8" a="1"/>
  <c r="Q196" i="8"/>
  <c r="R196" i="8" a="1"/>
  <c r="R196" i="8"/>
  <c r="S196" i="8" a="1"/>
  <c r="S196" i="8"/>
  <c r="T196" i="8" a="1"/>
  <c r="T196" i="8"/>
  <c r="U196" i="8" a="1"/>
  <c r="U196" i="8"/>
  <c r="V196" i="8" a="1"/>
  <c r="V196" i="8"/>
  <c r="W196" i="8" a="1"/>
  <c r="W196" i="8"/>
  <c r="X196" i="8" a="1"/>
  <c r="X196" i="8"/>
  <c r="Y196" i="8" a="1"/>
  <c r="Y196" i="8"/>
  <c r="B197" i="8" a="1"/>
  <c r="B197" i="8"/>
  <c r="C197" i="8" a="1"/>
  <c r="C197" i="8"/>
  <c r="D197" i="8" a="1"/>
  <c r="D197" i="8"/>
  <c r="E197" i="8" a="1"/>
  <c r="E197" i="8"/>
  <c r="F197" i="8" a="1"/>
  <c r="F197" i="8"/>
  <c r="G197" i="8" a="1"/>
  <c r="G197" i="8"/>
  <c r="H197" i="8" a="1"/>
  <c r="H197" i="8"/>
  <c r="I197" i="8" a="1"/>
  <c r="I197" i="8"/>
  <c r="J197" i="8" a="1"/>
  <c r="J197" i="8"/>
  <c r="K197" i="8" a="1"/>
  <c r="K197" i="8"/>
  <c r="L197" i="8" a="1"/>
  <c r="L197" i="8"/>
  <c r="M197" i="8" a="1"/>
  <c r="M197" i="8"/>
  <c r="N197" i="8" a="1"/>
  <c r="N197" i="8"/>
  <c r="O197" i="8" a="1"/>
  <c r="O197" i="8"/>
  <c r="P197" i="8" a="1"/>
  <c r="P197" i="8"/>
  <c r="Q197" i="8" a="1"/>
  <c r="Q197" i="8"/>
  <c r="R197" i="8" a="1"/>
  <c r="R197" i="8"/>
  <c r="S197" i="8" a="1"/>
  <c r="S197" i="8"/>
  <c r="T197" i="8" a="1"/>
  <c r="T197" i="8"/>
  <c r="U197" i="8" a="1"/>
  <c r="U197" i="8"/>
  <c r="V197" i="8" a="1"/>
  <c r="V197" i="8"/>
  <c r="W197" i="8" a="1"/>
  <c r="W197" i="8"/>
  <c r="X197" i="8" a="1"/>
  <c r="X197" i="8"/>
  <c r="Y197" i="8" a="1"/>
  <c r="Y197" i="8"/>
  <c r="B198" i="8" a="1"/>
  <c r="B198" i="8"/>
  <c r="C198" i="8" a="1"/>
  <c r="C198" i="8"/>
  <c r="D198" i="8" a="1"/>
  <c r="D198" i="8"/>
  <c r="E198" i="8" a="1"/>
  <c r="E198" i="8"/>
  <c r="F198" i="8" a="1"/>
  <c r="F198" i="8"/>
  <c r="G198" i="8" a="1"/>
  <c r="G198" i="8"/>
  <c r="H198" i="8" a="1"/>
  <c r="H198" i="8"/>
  <c r="I198" i="8" a="1"/>
  <c r="I198" i="8"/>
  <c r="J198" i="8" a="1"/>
  <c r="J198" i="8"/>
  <c r="K198" i="8" a="1"/>
  <c r="K198" i="8"/>
  <c r="L198" i="8" a="1"/>
  <c r="L198" i="8"/>
  <c r="M198" i="8" a="1"/>
  <c r="M198" i="8"/>
  <c r="N198" i="8" a="1"/>
  <c r="N198" i="8"/>
  <c r="O198" i="8" a="1"/>
  <c r="O198" i="8"/>
  <c r="P198" i="8" a="1"/>
  <c r="P198" i="8"/>
  <c r="Q198" i="8" a="1"/>
  <c r="Q198" i="8"/>
  <c r="R198" i="8" a="1"/>
  <c r="R198" i="8"/>
  <c r="S198" i="8" a="1"/>
  <c r="S198" i="8"/>
  <c r="T198" i="8" a="1"/>
  <c r="T198" i="8"/>
  <c r="U198" i="8" a="1"/>
  <c r="U198" i="8"/>
  <c r="V198" i="8" a="1"/>
  <c r="V198" i="8"/>
  <c r="W198" i="8" a="1"/>
  <c r="W198" i="8"/>
  <c r="X198" i="8" a="1"/>
  <c r="X198" i="8"/>
  <c r="Y198" i="8" a="1"/>
  <c r="Y198" i="8"/>
  <c r="B199" i="8" a="1"/>
  <c r="B199" i="8"/>
  <c r="C199" i="8" a="1"/>
  <c r="C199" i="8"/>
  <c r="D199" i="8" a="1"/>
  <c r="D199" i="8"/>
  <c r="E199" i="8" a="1"/>
  <c r="E199" i="8"/>
  <c r="F199" i="8" a="1"/>
  <c r="F199" i="8"/>
  <c r="G199" i="8" a="1"/>
  <c r="G199" i="8"/>
  <c r="H199" i="8" a="1"/>
  <c r="H199" i="8"/>
  <c r="I199" i="8" a="1"/>
  <c r="I199" i="8"/>
  <c r="J199" i="8" a="1"/>
  <c r="J199" i="8"/>
  <c r="K199" i="8" a="1"/>
  <c r="K199" i="8"/>
  <c r="L199" i="8" a="1"/>
  <c r="L199" i="8"/>
  <c r="M199" i="8" a="1"/>
  <c r="M199" i="8"/>
  <c r="N199" i="8" a="1"/>
  <c r="N199" i="8"/>
  <c r="O199" i="8" a="1"/>
  <c r="O199" i="8"/>
  <c r="P199" i="8" a="1"/>
  <c r="P199" i="8"/>
  <c r="Q199" i="8" a="1"/>
  <c r="Q199" i="8"/>
  <c r="R199" i="8" a="1"/>
  <c r="R199" i="8"/>
  <c r="S199" i="8" a="1"/>
  <c r="S199" i="8"/>
  <c r="T199" i="8" a="1"/>
  <c r="T199" i="8"/>
  <c r="U199" i="8" a="1"/>
  <c r="U199" i="8"/>
  <c r="V199" i="8" a="1"/>
  <c r="V199" i="8"/>
  <c r="W199" i="8" a="1"/>
  <c r="W199" i="8"/>
  <c r="X199" i="8" a="1"/>
  <c r="X199" i="8"/>
  <c r="Y199" i="8" a="1"/>
  <c r="Y199" i="8"/>
  <c r="B200" i="8" a="1"/>
  <c r="B200" i="8"/>
  <c r="C200" i="8" a="1"/>
  <c r="C200" i="8"/>
  <c r="D200" i="8" a="1"/>
  <c r="D200" i="8"/>
  <c r="E200" i="8" a="1"/>
  <c r="E200" i="8"/>
  <c r="F200" i="8" a="1"/>
  <c r="F200" i="8"/>
  <c r="G200" i="8" a="1"/>
  <c r="G200" i="8"/>
  <c r="H200" i="8" a="1"/>
  <c r="H200" i="8"/>
  <c r="I200" i="8" a="1"/>
  <c r="I200" i="8"/>
  <c r="J200" i="8" a="1"/>
  <c r="J200" i="8"/>
  <c r="K200" i="8" a="1"/>
  <c r="K200" i="8"/>
  <c r="L200" i="8" a="1"/>
  <c r="L200" i="8"/>
  <c r="M200" i="8" a="1"/>
  <c r="M200" i="8"/>
  <c r="N200" i="8" a="1"/>
  <c r="N200" i="8"/>
  <c r="O200" i="8" a="1"/>
  <c r="O200" i="8"/>
  <c r="P200" i="8" a="1"/>
  <c r="P200" i="8"/>
  <c r="Q200" i="8" a="1"/>
  <c r="Q200" i="8"/>
  <c r="R200" i="8" a="1"/>
  <c r="R200" i="8"/>
  <c r="S200" i="8" a="1"/>
  <c r="S200" i="8"/>
  <c r="T200" i="8" a="1"/>
  <c r="T200" i="8"/>
  <c r="U200" i="8" a="1"/>
  <c r="U200" i="8"/>
  <c r="V200" i="8" a="1"/>
  <c r="V200" i="8"/>
  <c r="W200" i="8" a="1"/>
  <c r="W200" i="8"/>
  <c r="X200" i="8" a="1"/>
  <c r="X200" i="8"/>
  <c r="Y200" i="8" a="1"/>
  <c r="Y200" i="8"/>
  <c r="B201" i="8" a="1"/>
  <c r="B201" i="8"/>
  <c r="C201" i="8" a="1"/>
  <c r="C201" i="8"/>
  <c r="D201" i="8" a="1"/>
  <c r="D201" i="8"/>
  <c r="E201" i="8" a="1"/>
  <c r="E201" i="8"/>
  <c r="F201" i="8" a="1"/>
  <c r="F201" i="8"/>
  <c r="G201" i="8" a="1"/>
  <c r="G201" i="8"/>
  <c r="H201" i="8" a="1"/>
  <c r="H201" i="8"/>
  <c r="I201" i="8" a="1"/>
  <c r="I201" i="8"/>
  <c r="J201" i="8" a="1"/>
  <c r="J201" i="8"/>
  <c r="K201" i="8" a="1"/>
  <c r="K201" i="8"/>
  <c r="L201" i="8" a="1"/>
  <c r="L201" i="8"/>
  <c r="M201" i="8" a="1"/>
  <c r="M201" i="8"/>
  <c r="N201" i="8" a="1"/>
  <c r="N201" i="8"/>
  <c r="O201" i="8" a="1"/>
  <c r="O201" i="8"/>
  <c r="P201" i="8" a="1"/>
  <c r="P201" i="8"/>
  <c r="Q201" i="8" a="1"/>
  <c r="Q201" i="8"/>
  <c r="R201" i="8" a="1"/>
  <c r="R201" i="8"/>
  <c r="S201" i="8" a="1"/>
  <c r="S201" i="8"/>
  <c r="T201" i="8" a="1"/>
  <c r="T201" i="8"/>
  <c r="U201" i="8" a="1"/>
  <c r="U201" i="8"/>
  <c r="V201" i="8" a="1"/>
  <c r="V201" i="8"/>
  <c r="W201" i="8" a="1"/>
  <c r="W201" i="8"/>
  <c r="X201" i="8" a="1"/>
  <c r="X201" i="8"/>
  <c r="Y201" i="8" a="1"/>
  <c r="Y201" i="8"/>
  <c r="B202" i="8" a="1"/>
  <c r="B202" i="8"/>
  <c r="C202" i="8" a="1"/>
  <c r="C202" i="8"/>
  <c r="D202" i="8" a="1"/>
  <c r="D202" i="8"/>
  <c r="E202" i="8" a="1"/>
  <c r="E202" i="8"/>
  <c r="F202" i="8" a="1"/>
  <c r="F202" i="8"/>
  <c r="G202" i="8" a="1"/>
  <c r="G202" i="8"/>
  <c r="H202" i="8" a="1"/>
  <c r="H202" i="8"/>
  <c r="I202" i="8" a="1"/>
  <c r="I202" i="8"/>
  <c r="J202" i="8" a="1"/>
  <c r="J202" i="8"/>
  <c r="K202" i="8" a="1"/>
  <c r="K202" i="8"/>
  <c r="L202" i="8" a="1"/>
  <c r="L202" i="8"/>
  <c r="M202" i="8" a="1"/>
  <c r="M202" i="8"/>
  <c r="N202" i="8" a="1"/>
  <c r="N202" i="8"/>
  <c r="O202" i="8" a="1"/>
  <c r="O202" i="8"/>
  <c r="P202" i="8" a="1"/>
  <c r="P202" i="8"/>
  <c r="Q202" i="8" a="1"/>
  <c r="Q202" i="8"/>
  <c r="R202" i="8" a="1"/>
  <c r="R202" i="8"/>
  <c r="S202" i="8" a="1"/>
  <c r="S202" i="8"/>
  <c r="T202" i="8" a="1"/>
  <c r="T202" i="8"/>
  <c r="U202" i="8" a="1"/>
  <c r="U202" i="8"/>
  <c r="V202" i="8" a="1"/>
  <c r="V202" i="8"/>
  <c r="W202" i="8" a="1"/>
  <c r="W202" i="8"/>
  <c r="X202" i="8" a="1"/>
  <c r="X202" i="8"/>
  <c r="Y202" i="8" a="1"/>
  <c r="Y202" i="8"/>
  <c r="B203" i="8" a="1"/>
  <c r="B203" i="8"/>
  <c r="C203" i="8" a="1"/>
  <c r="C203" i="8"/>
  <c r="D203" i="8" a="1"/>
  <c r="D203" i="8"/>
  <c r="E203" i="8" a="1"/>
  <c r="E203" i="8"/>
  <c r="F203" i="8" a="1"/>
  <c r="F203" i="8"/>
  <c r="G203" i="8" a="1"/>
  <c r="G203" i="8"/>
  <c r="H203" i="8" a="1"/>
  <c r="H203" i="8"/>
  <c r="I203" i="8" a="1"/>
  <c r="I203" i="8"/>
  <c r="J203" i="8" a="1"/>
  <c r="J203" i="8"/>
  <c r="K203" i="8" a="1"/>
  <c r="K203" i="8"/>
  <c r="L203" i="8" a="1"/>
  <c r="L203" i="8"/>
  <c r="M203" i="8" a="1"/>
  <c r="M203" i="8"/>
  <c r="N203" i="8" a="1"/>
  <c r="N203" i="8"/>
  <c r="O203" i="8" a="1"/>
  <c r="O203" i="8"/>
  <c r="P203" i="8" a="1"/>
  <c r="P203" i="8"/>
  <c r="Q203" i="8" a="1"/>
  <c r="Q203" i="8"/>
  <c r="R203" i="8" a="1"/>
  <c r="R203" i="8"/>
  <c r="S203" i="8" a="1"/>
  <c r="S203" i="8"/>
  <c r="T203" i="8" a="1"/>
  <c r="T203" i="8"/>
  <c r="U203" i="8" a="1"/>
  <c r="U203" i="8"/>
  <c r="V203" i="8" a="1"/>
  <c r="V203" i="8"/>
  <c r="W203" i="8" a="1"/>
  <c r="W203" i="8"/>
  <c r="X203" i="8" a="1"/>
  <c r="X203" i="8"/>
  <c r="Y203" i="8" a="1"/>
  <c r="Y203" i="8"/>
  <c r="B204" i="8" a="1"/>
  <c r="B204" i="8"/>
  <c r="C204" i="8" a="1"/>
  <c r="C204" i="8"/>
  <c r="D204" i="8" a="1"/>
  <c r="D204" i="8"/>
  <c r="E204" i="8" a="1"/>
  <c r="E204" i="8"/>
  <c r="F204" i="8" a="1"/>
  <c r="F204" i="8"/>
  <c r="G204" i="8" a="1"/>
  <c r="G204" i="8"/>
  <c r="H204" i="8" a="1"/>
  <c r="H204" i="8"/>
  <c r="I204" i="8" a="1"/>
  <c r="I204" i="8"/>
  <c r="J204" i="8" a="1"/>
  <c r="J204" i="8"/>
  <c r="K204" i="8" a="1"/>
  <c r="K204" i="8"/>
  <c r="L204" i="8" a="1"/>
  <c r="L204" i="8"/>
  <c r="M204" i="8" a="1"/>
  <c r="M204" i="8"/>
  <c r="N204" i="8" a="1"/>
  <c r="N204" i="8"/>
  <c r="O204" i="8" a="1"/>
  <c r="O204" i="8"/>
  <c r="P204" i="8" a="1"/>
  <c r="P204" i="8"/>
  <c r="Q204" i="8" a="1"/>
  <c r="Q204" i="8"/>
  <c r="R204" i="8" a="1"/>
  <c r="R204" i="8"/>
  <c r="S204" i="8" a="1"/>
  <c r="S204" i="8"/>
  <c r="T204" i="8" a="1"/>
  <c r="T204" i="8"/>
  <c r="U204" i="8" a="1"/>
  <c r="U204" i="8"/>
  <c r="V204" i="8" a="1"/>
  <c r="V204" i="8"/>
  <c r="W204" i="8" a="1"/>
  <c r="W204" i="8"/>
  <c r="X204" i="8" a="1"/>
  <c r="X204" i="8"/>
  <c r="Y204" i="8" a="1"/>
  <c r="Y204" i="8"/>
  <c r="B205" i="8" a="1"/>
  <c r="B205" i="8"/>
  <c r="C205" i="8" a="1"/>
  <c r="C205" i="8"/>
  <c r="D205" i="8" a="1"/>
  <c r="D205" i="8"/>
  <c r="E205" i="8" a="1"/>
  <c r="E205" i="8"/>
  <c r="F205" i="8" a="1"/>
  <c r="F205" i="8"/>
  <c r="G205" i="8" a="1"/>
  <c r="G205" i="8"/>
  <c r="H205" i="8" a="1"/>
  <c r="H205" i="8"/>
  <c r="I205" i="8" a="1"/>
  <c r="I205" i="8"/>
  <c r="J205" i="8" a="1"/>
  <c r="J205" i="8"/>
  <c r="K205" i="8" a="1"/>
  <c r="K205" i="8"/>
  <c r="L205" i="8" a="1"/>
  <c r="L205" i="8"/>
  <c r="M205" i="8" a="1"/>
  <c r="M205" i="8"/>
  <c r="N205" i="8" a="1"/>
  <c r="N205" i="8"/>
  <c r="O205" i="8" a="1"/>
  <c r="O205" i="8"/>
  <c r="P205" i="8" a="1"/>
  <c r="P205" i="8"/>
  <c r="Q205" i="8" a="1"/>
  <c r="Q205" i="8"/>
  <c r="R205" i="8" a="1"/>
  <c r="R205" i="8"/>
  <c r="S205" i="8" a="1"/>
  <c r="S205" i="8"/>
  <c r="T205" i="8" a="1"/>
  <c r="T205" i="8"/>
  <c r="U205" i="8" a="1"/>
  <c r="U205" i="8"/>
  <c r="V205" i="8" a="1"/>
  <c r="V205" i="8"/>
  <c r="W205" i="8" a="1"/>
  <c r="W205" i="8"/>
  <c r="X205" i="8" a="1"/>
  <c r="X205" i="8"/>
  <c r="Y205" i="8" a="1"/>
  <c r="Y205" i="8"/>
  <c r="B206" i="8" a="1"/>
  <c r="B206" i="8"/>
  <c r="C206" i="8" a="1"/>
  <c r="C206" i="8"/>
  <c r="D206" i="8" a="1"/>
  <c r="D206" i="8"/>
  <c r="E206" i="8" a="1"/>
  <c r="E206" i="8"/>
  <c r="F206" i="8" a="1"/>
  <c r="F206" i="8"/>
  <c r="G206" i="8" a="1"/>
  <c r="G206" i="8"/>
  <c r="H206" i="8" a="1"/>
  <c r="H206" i="8"/>
  <c r="I206" i="8" a="1"/>
  <c r="I206" i="8"/>
  <c r="J206" i="8" a="1"/>
  <c r="J206" i="8"/>
  <c r="K206" i="8" a="1"/>
  <c r="K206" i="8"/>
  <c r="L206" i="8" a="1"/>
  <c r="L206" i="8"/>
  <c r="M206" i="8" a="1"/>
  <c r="M206" i="8"/>
  <c r="N206" i="8" a="1"/>
  <c r="N206" i="8"/>
  <c r="O206" i="8" a="1"/>
  <c r="O206" i="8"/>
  <c r="P206" i="8" a="1"/>
  <c r="P206" i="8"/>
  <c r="Q206" i="8" a="1"/>
  <c r="Q206" i="8"/>
  <c r="R206" i="8" a="1"/>
  <c r="R206" i="8"/>
  <c r="S206" i="8" a="1"/>
  <c r="S206" i="8"/>
  <c r="T206" i="8" a="1"/>
  <c r="T206" i="8"/>
  <c r="U206" i="8" a="1"/>
  <c r="U206" i="8"/>
  <c r="V206" i="8" a="1"/>
  <c r="V206" i="8"/>
  <c r="W206" i="8" a="1"/>
  <c r="W206" i="8"/>
  <c r="X206" i="8" a="1"/>
  <c r="X206" i="8"/>
  <c r="Y206" i="8" a="1"/>
  <c r="Y206" i="8"/>
  <c r="B207" i="8" a="1"/>
  <c r="B207" i="8"/>
  <c r="C207" i="8" a="1"/>
  <c r="C207" i="8"/>
  <c r="D207" i="8" a="1"/>
  <c r="D207" i="8"/>
  <c r="E207" i="8" a="1"/>
  <c r="E207" i="8"/>
  <c r="F207" i="8" a="1"/>
  <c r="F207" i="8"/>
  <c r="G207" i="8" a="1"/>
  <c r="G207" i="8"/>
  <c r="H207" i="8" a="1"/>
  <c r="H207" i="8"/>
  <c r="I207" i="8" a="1"/>
  <c r="I207" i="8"/>
  <c r="J207" i="8" a="1"/>
  <c r="J207" i="8"/>
  <c r="K207" i="8" a="1"/>
  <c r="K207" i="8"/>
  <c r="L207" i="8" a="1"/>
  <c r="L207" i="8"/>
  <c r="M207" i="8" a="1"/>
  <c r="M207" i="8"/>
  <c r="N207" i="8" a="1"/>
  <c r="N207" i="8"/>
  <c r="O207" i="8" a="1"/>
  <c r="O207" i="8"/>
  <c r="P207" i="8" a="1"/>
  <c r="P207" i="8"/>
  <c r="Q207" i="8" a="1"/>
  <c r="Q207" i="8"/>
  <c r="R207" i="8" a="1"/>
  <c r="R207" i="8"/>
  <c r="S207" i="8" a="1"/>
  <c r="S207" i="8"/>
  <c r="T207" i="8" a="1"/>
  <c r="T207" i="8"/>
  <c r="U207" i="8" a="1"/>
  <c r="U207" i="8"/>
  <c r="V207" i="8" a="1"/>
  <c r="V207" i="8"/>
  <c r="W207" i="8" a="1"/>
  <c r="W207" i="8"/>
  <c r="X207" i="8" a="1"/>
  <c r="X207" i="8"/>
  <c r="Y207" i="8" a="1"/>
  <c r="Y207" i="8"/>
  <c r="B208" i="8" a="1"/>
  <c r="B208" i="8"/>
  <c r="C208" i="8" a="1"/>
  <c r="C208" i="8"/>
  <c r="D208" i="8" a="1"/>
  <c r="D208" i="8"/>
  <c r="E208" i="8" a="1"/>
  <c r="E208" i="8"/>
  <c r="F208" i="8" a="1"/>
  <c r="F208" i="8"/>
  <c r="G208" i="8" a="1"/>
  <c r="G208" i="8"/>
  <c r="H208" i="8" a="1"/>
  <c r="H208" i="8"/>
  <c r="I208" i="8" a="1"/>
  <c r="I208" i="8"/>
  <c r="J208" i="8" a="1"/>
  <c r="J208" i="8"/>
  <c r="K208" i="8" a="1"/>
  <c r="K208" i="8"/>
  <c r="L208" i="8" a="1"/>
  <c r="L208" i="8"/>
  <c r="M208" i="8" a="1"/>
  <c r="M208" i="8"/>
  <c r="N208" i="8" a="1"/>
  <c r="N208" i="8"/>
  <c r="O208" i="8" a="1"/>
  <c r="O208" i="8"/>
  <c r="P208" i="8" a="1"/>
  <c r="P208" i="8"/>
  <c r="Q208" i="8" a="1"/>
  <c r="Q208" i="8"/>
  <c r="R208" i="8" a="1"/>
  <c r="R208" i="8"/>
  <c r="S208" i="8" a="1"/>
  <c r="S208" i="8"/>
  <c r="T208" i="8" a="1"/>
  <c r="T208" i="8"/>
  <c r="U208" i="8" a="1"/>
  <c r="U208" i="8"/>
  <c r="V208" i="8" a="1"/>
  <c r="V208" i="8"/>
  <c r="W208" i="8" a="1"/>
  <c r="W208" i="8"/>
  <c r="X208" i="8" a="1"/>
  <c r="X208" i="8"/>
  <c r="Y208" i="8" a="1"/>
  <c r="Y208" i="8"/>
  <c r="B209" i="8" a="1"/>
  <c r="B209" i="8"/>
  <c r="C209" i="8" a="1"/>
  <c r="C209" i="8"/>
  <c r="D209" i="8" a="1"/>
  <c r="D209" i="8"/>
  <c r="E209" i="8" a="1"/>
  <c r="E209" i="8"/>
  <c r="F209" i="8" a="1"/>
  <c r="F209" i="8"/>
  <c r="G209" i="8" a="1"/>
  <c r="G209" i="8"/>
  <c r="H209" i="8" a="1"/>
  <c r="H209" i="8"/>
  <c r="I209" i="8" a="1"/>
  <c r="I209" i="8"/>
  <c r="J209" i="8" a="1"/>
  <c r="J209" i="8"/>
  <c r="K209" i="8" a="1"/>
  <c r="K209" i="8"/>
  <c r="L209" i="8" a="1"/>
  <c r="L209" i="8"/>
  <c r="M209" i="8" a="1"/>
  <c r="M209" i="8"/>
  <c r="N209" i="8" a="1"/>
  <c r="N209" i="8"/>
  <c r="O209" i="8" a="1"/>
  <c r="O209" i="8"/>
  <c r="P209" i="8" a="1"/>
  <c r="P209" i="8"/>
  <c r="Q209" i="8" a="1"/>
  <c r="Q209" i="8"/>
  <c r="R209" i="8" a="1"/>
  <c r="R209" i="8"/>
  <c r="S209" i="8" a="1"/>
  <c r="S209" i="8"/>
  <c r="T209" i="8" a="1"/>
  <c r="T209" i="8"/>
  <c r="U209" i="8" a="1"/>
  <c r="U209" i="8"/>
  <c r="V209" i="8" a="1"/>
  <c r="V209" i="8"/>
  <c r="W209" i="8" a="1"/>
  <c r="W209" i="8"/>
  <c r="X209" i="8" a="1"/>
  <c r="X209" i="8"/>
  <c r="Y209" i="8" a="1"/>
  <c r="Y209" i="8"/>
  <c r="B210" i="8" a="1"/>
  <c r="B210" i="8"/>
  <c r="C210" i="8" a="1"/>
  <c r="C210" i="8"/>
  <c r="D210" i="8" a="1"/>
  <c r="D210" i="8"/>
  <c r="E210" i="8" a="1"/>
  <c r="E210" i="8"/>
  <c r="F210" i="8" a="1"/>
  <c r="F210" i="8"/>
  <c r="G210" i="8" a="1"/>
  <c r="G210" i="8"/>
  <c r="H210" i="8" a="1"/>
  <c r="H210" i="8"/>
  <c r="I210" i="8" a="1"/>
  <c r="I210" i="8"/>
  <c r="J210" i="8" a="1"/>
  <c r="J210" i="8"/>
  <c r="K210" i="8" a="1"/>
  <c r="K210" i="8"/>
  <c r="L210" i="8" a="1"/>
  <c r="L210" i="8"/>
  <c r="M210" i="8" a="1"/>
  <c r="M210" i="8"/>
  <c r="N210" i="8" a="1"/>
  <c r="N210" i="8"/>
  <c r="O210" i="8" a="1"/>
  <c r="O210" i="8"/>
  <c r="P210" i="8" a="1"/>
  <c r="P210" i="8"/>
  <c r="Q210" i="8" a="1"/>
  <c r="Q210" i="8"/>
  <c r="R210" i="8" a="1"/>
  <c r="R210" i="8"/>
  <c r="S210" i="8" a="1"/>
  <c r="S210" i="8"/>
  <c r="T210" i="8" a="1"/>
  <c r="T210" i="8"/>
  <c r="U210" i="8" a="1"/>
  <c r="U210" i="8"/>
  <c r="V210" i="8" a="1"/>
  <c r="V210" i="8"/>
  <c r="W210" i="8" a="1"/>
  <c r="W210" i="8"/>
  <c r="X210" i="8" a="1"/>
  <c r="X210" i="8"/>
  <c r="Y210" i="8" a="1"/>
  <c r="Y210" i="8"/>
  <c r="B211" i="8" a="1"/>
  <c r="B211" i="8"/>
  <c r="C211" i="8" a="1"/>
  <c r="C211" i="8"/>
  <c r="D211" i="8" a="1"/>
  <c r="D211" i="8"/>
  <c r="E211" i="8" a="1"/>
  <c r="E211" i="8"/>
  <c r="F211" i="8" a="1"/>
  <c r="F211" i="8"/>
  <c r="G211" i="8" a="1"/>
  <c r="G211" i="8"/>
  <c r="H211" i="8" a="1"/>
  <c r="H211" i="8"/>
  <c r="I211" i="8" a="1"/>
  <c r="I211" i="8"/>
  <c r="J211" i="8" a="1"/>
  <c r="J211" i="8"/>
  <c r="K211" i="8" a="1"/>
  <c r="K211" i="8"/>
  <c r="L211" i="8" a="1"/>
  <c r="L211" i="8"/>
  <c r="M211" i="8" a="1"/>
  <c r="M211" i="8"/>
  <c r="N211" i="8" a="1"/>
  <c r="N211" i="8"/>
  <c r="O211" i="8" a="1"/>
  <c r="O211" i="8"/>
  <c r="P211" i="8" a="1"/>
  <c r="P211" i="8"/>
  <c r="Q211" i="8" a="1"/>
  <c r="Q211" i="8"/>
  <c r="R211" i="8" a="1"/>
  <c r="R211" i="8"/>
  <c r="S211" i="8" a="1"/>
  <c r="S211" i="8"/>
  <c r="T211" i="8" a="1"/>
  <c r="T211" i="8"/>
  <c r="U211" i="8" a="1"/>
  <c r="U211" i="8"/>
  <c r="V211" i="8" a="1"/>
  <c r="V211" i="8"/>
  <c r="W211" i="8" a="1"/>
  <c r="W211" i="8"/>
  <c r="X211" i="8" a="1"/>
  <c r="X211" i="8"/>
  <c r="Y211" i="8" a="1"/>
  <c r="Y211" i="8"/>
  <c r="B212" i="8" a="1"/>
  <c r="B212" i="8"/>
  <c r="C212" i="8" a="1"/>
  <c r="C212" i="8"/>
  <c r="D212" i="8" a="1"/>
  <c r="D212" i="8"/>
  <c r="E212" i="8" a="1"/>
  <c r="E212" i="8"/>
  <c r="F212" i="8" a="1"/>
  <c r="F212" i="8"/>
  <c r="G212" i="8" a="1"/>
  <c r="G212" i="8"/>
  <c r="H212" i="8" a="1"/>
  <c r="H212" i="8"/>
  <c r="I212" i="8" a="1"/>
  <c r="I212" i="8"/>
  <c r="J212" i="8" a="1"/>
  <c r="J212" i="8"/>
  <c r="K212" i="8" a="1"/>
  <c r="K212" i="8"/>
  <c r="L212" i="8" a="1"/>
  <c r="L212" i="8"/>
  <c r="M212" i="8" a="1"/>
  <c r="M212" i="8"/>
  <c r="N212" i="8" a="1"/>
  <c r="N212" i="8"/>
  <c r="O212" i="8" a="1"/>
  <c r="O212" i="8"/>
  <c r="P212" i="8" a="1"/>
  <c r="P212" i="8"/>
  <c r="Q212" i="8" a="1"/>
  <c r="Q212" i="8"/>
  <c r="R212" i="8" a="1"/>
  <c r="R212" i="8"/>
  <c r="S212" i="8" a="1"/>
  <c r="S212" i="8"/>
  <c r="T212" i="8" a="1"/>
  <c r="T212" i="8"/>
  <c r="U212" i="8" a="1"/>
  <c r="U212" i="8"/>
  <c r="V212" i="8" a="1"/>
  <c r="V212" i="8"/>
  <c r="W212" i="8" a="1"/>
  <c r="W212" i="8"/>
  <c r="X212" i="8" a="1"/>
  <c r="X212" i="8"/>
  <c r="Y212" i="8" a="1"/>
  <c r="Y212" i="8"/>
  <c r="B213" i="8" a="1"/>
  <c r="B213" i="8"/>
  <c r="C213" i="8" a="1"/>
  <c r="C213" i="8"/>
  <c r="D213" i="8" a="1"/>
  <c r="D213" i="8"/>
  <c r="E213" i="8" a="1"/>
  <c r="E213" i="8"/>
  <c r="F213" i="8" a="1"/>
  <c r="F213" i="8"/>
  <c r="G213" i="8" a="1"/>
  <c r="G213" i="8"/>
  <c r="H213" i="8" a="1"/>
  <c r="H213" i="8"/>
  <c r="I213" i="8" a="1"/>
  <c r="I213" i="8"/>
  <c r="J213" i="8" a="1"/>
  <c r="J213" i="8"/>
  <c r="K213" i="8" a="1"/>
  <c r="K213" i="8"/>
  <c r="L213" i="8" a="1"/>
  <c r="L213" i="8"/>
  <c r="M213" i="8" a="1"/>
  <c r="M213" i="8"/>
  <c r="N213" i="8" a="1"/>
  <c r="N213" i="8"/>
  <c r="O213" i="8" a="1"/>
  <c r="O213" i="8"/>
  <c r="P213" i="8" a="1"/>
  <c r="P213" i="8"/>
  <c r="Q213" i="8" a="1"/>
  <c r="Q213" i="8"/>
  <c r="R213" i="8" a="1"/>
  <c r="R213" i="8"/>
  <c r="S213" i="8" a="1"/>
  <c r="S213" i="8"/>
  <c r="T213" i="8" a="1"/>
  <c r="T213" i="8"/>
  <c r="U213" i="8" a="1"/>
  <c r="U213" i="8"/>
  <c r="V213" i="8" a="1"/>
  <c r="V213" i="8"/>
  <c r="W213" i="8" a="1"/>
  <c r="W213" i="8"/>
  <c r="X213" i="8" a="1"/>
  <c r="X213" i="8"/>
  <c r="Y213" i="8" a="1"/>
  <c r="Y213" i="8"/>
  <c r="B214" i="8" a="1"/>
  <c r="B214" i="8"/>
  <c r="C214" i="8" a="1"/>
  <c r="C214" i="8"/>
  <c r="D214" i="8" a="1"/>
  <c r="D214" i="8"/>
  <c r="E214" i="8" a="1"/>
  <c r="E214" i="8"/>
  <c r="F214" i="8" a="1"/>
  <c r="F214" i="8"/>
  <c r="G214" i="8" a="1"/>
  <c r="G214" i="8"/>
  <c r="H214" i="8" a="1"/>
  <c r="H214" i="8"/>
  <c r="I214" i="8" a="1"/>
  <c r="I214" i="8"/>
  <c r="J214" i="8" a="1"/>
  <c r="J214" i="8"/>
  <c r="K214" i="8" a="1"/>
  <c r="K214" i="8"/>
  <c r="L214" i="8" a="1"/>
  <c r="L214" i="8"/>
  <c r="M214" i="8" a="1"/>
  <c r="M214" i="8"/>
  <c r="N214" i="8" a="1"/>
  <c r="N214" i="8"/>
  <c r="O214" i="8" a="1"/>
  <c r="O214" i="8"/>
  <c r="P214" i="8" a="1"/>
  <c r="P214" i="8"/>
  <c r="Q214" i="8" a="1"/>
  <c r="Q214" i="8"/>
  <c r="R214" i="8" a="1"/>
  <c r="R214" i="8"/>
  <c r="S214" i="8" a="1"/>
  <c r="S214" i="8"/>
  <c r="T214" i="8" a="1"/>
  <c r="T214" i="8"/>
  <c r="U214" i="8" a="1"/>
  <c r="U214" i="8"/>
  <c r="V214" i="8" a="1"/>
  <c r="V214" i="8"/>
  <c r="W214" i="8" a="1"/>
  <c r="W214" i="8"/>
  <c r="X214" i="8" a="1"/>
  <c r="X214" i="8"/>
  <c r="Y214" i="8" a="1"/>
  <c r="Y214" i="8"/>
  <c r="B215" i="8" a="1"/>
  <c r="B215" i="8"/>
  <c r="C215" i="8" a="1"/>
  <c r="C215" i="8"/>
  <c r="D215" i="8" a="1"/>
  <c r="D215" i="8"/>
  <c r="E215" i="8" a="1"/>
  <c r="E215" i="8"/>
  <c r="F215" i="8" a="1"/>
  <c r="F215" i="8"/>
  <c r="G215" i="8" a="1"/>
  <c r="G215" i="8"/>
  <c r="H215" i="8" a="1"/>
  <c r="H215" i="8"/>
  <c r="I215" i="8" a="1"/>
  <c r="I215" i="8"/>
  <c r="J215" i="8" a="1"/>
  <c r="J215" i="8"/>
  <c r="K215" i="8" a="1"/>
  <c r="K215" i="8"/>
  <c r="L215" i="8" a="1"/>
  <c r="L215" i="8"/>
  <c r="M215" i="8" a="1"/>
  <c r="M215" i="8"/>
  <c r="N215" i="8" a="1"/>
  <c r="N215" i="8"/>
  <c r="O215" i="8" a="1"/>
  <c r="O215" i="8"/>
  <c r="P215" i="8" a="1"/>
  <c r="P215" i="8"/>
  <c r="Q215" i="8" a="1"/>
  <c r="Q215" i="8"/>
  <c r="R215" i="8" a="1"/>
  <c r="R215" i="8"/>
  <c r="S215" i="8" a="1"/>
  <c r="S215" i="8"/>
  <c r="T215" i="8" a="1"/>
  <c r="T215" i="8"/>
  <c r="U215" i="8" a="1"/>
  <c r="U215" i="8"/>
  <c r="V215" i="8" a="1"/>
  <c r="V215" i="8"/>
  <c r="W215" i="8" a="1"/>
  <c r="W215" i="8"/>
  <c r="X215" i="8" a="1"/>
  <c r="X215" i="8"/>
  <c r="Y215" i="8" a="1"/>
  <c r="Y215" i="8"/>
  <c r="B216" i="8" a="1"/>
  <c r="B216" i="8"/>
  <c r="C216" i="8" a="1"/>
  <c r="C216" i="8"/>
  <c r="D216" i="8" a="1"/>
  <c r="D216" i="8"/>
  <c r="E216" i="8" a="1"/>
  <c r="E216" i="8"/>
  <c r="F216" i="8" a="1"/>
  <c r="F216" i="8"/>
  <c r="G216" i="8" a="1"/>
  <c r="G216" i="8"/>
  <c r="H216" i="8" a="1"/>
  <c r="H216" i="8"/>
  <c r="I216" i="8" a="1"/>
  <c r="I216" i="8"/>
  <c r="J216" i="8" a="1"/>
  <c r="J216" i="8"/>
  <c r="K216" i="8" a="1"/>
  <c r="K216" i="8"/>
  <c r="L216" i="8" a="1"/>
  <c r="L216" i="8"/>
  <c r="M216" i="8" a="1"/>
  <c r="M216" i="8"/>
  <c r="N216" i="8" a="1"/>
  <c r="N216" i="8"/>
  <c r="O216" i="8" a="1"/>
  <c r="O216" i="8"/>
  <c r="P216" i="8" a="1"/>
  <c r="P216" i="8"/>
  <c r="Q216" i="8" a="1"/>
  <c r="Q216" i="8"/>
  <c r="R216" i="8" a="1"/>
  <c r="R216" i="8"/>
  <c r="S216" i="8" a="1"/>
  <c r="S216" i="8"/>
  <c r="T216" i="8" a="1"/>
  <c r="T216" i="8"/>
  <c r="U216" i="8" a="1"/>
  <c r="U216" i="8"/>
  <c r="V216" i="8" a="1"/>
  <c r="V216" i="8"/>
  <c r="W216" i="8" a="1"/>
  <c r="W216" i="8"/>
  <c r="X216" i="8" a="1"/>
  <c r="X216" i="8"/>
  <c r="Y216" i="8" a="1"/>
  <c r="Y216" i="8"/>
  <c r="B217" i="8" a="1"/>
  <c r="B217" i="8"/>
  <c r="C217" i="8" a="1"/>
  <c r="C217" i="8"/>
  <c r="D217" i="8" a="1"/>
  <c r="D217" i="8"/>
  <c r="E217" i="8" a="1"/>
  <c r="E217" i="8"/>
  <c r="F217" i="8" a="1"/>
  <c r="F217" i="8"/>
  <c r="G217" i="8" a="1"/>
  <c r="G217" i="8"/>
  <c r="H217" i="8" a="1"/>
  <c r="H217" i="8"/>
  <c r="I217" i="8" a="1"/>
  <c r="I217" i="8"/>
  <c r="J217" i="8" a="1"/>
  <c r="J217" i="8"/>
  <c r="K217" i="8" a="1"/>
  <c r="K217" i="8"/>
  <c r="L217" i="8" a="1"/>
  <c r="L217" i="8"/>
  <c r="M217" i="8" a="1"/>
  <c r="M217" i="8"/>
  <c r="N217" i="8" a="1"/>
  <c r="N217" i="8"/>
  <c r="O217" i="8" a="1"/>
  <c r="O217" i="8"/>
  <c r="P217" i="8" a="1"/>
  <c r="P217" i="8"/>
  <c r="Q217" i="8" a="1"/>
  <c r="Q217" i="8"/>
  <c r="R217" i="8" a="1"/>
  <c r="R217" i="8"/>
  <c r="S217" i="8" a="1"/>
  <c r="S217" i="8"/>
  <c r="T217" i="8" a="1"/>
  <c r="T217" i="8"/>
  <c r="U217" i="8" a="1"/>
  <c r="U217" i="8"/>
  <c r="V217" i="8" a="1"/>
  <c r="V217" i="8"/>
  <c r="W217" i="8" a="1"/>
  <c r="W217" i="8"/>
  <c r="X217" i="8" a="1"/>
  <c r="X217" i="8"/>
  <c r="Y217" i="8" a="1"/>
  <c r="Y217" i="8"/>
  <c r="B218" i="8" a="1"/>
  <c r="B218" i="8"/>
  <c r="C218" i="8" a="1"/>
  <c r="C218" i="8"/>
  <c r="D218" i="8" a="1"/>
  <c r="D218" i="8"/>
  <c r="E218" i="8" a="1"/>
  <c r="E218" i="8"/>
  <c r="F218" i="8" a="1"/>
  <c r="F218" i="8"/>
  <c r="G218" i="8" a="1"/>
  <c r="G218" i="8"/>
  <c r="H218" i="8" a="1"/>
  <c r="H218" i="8"/>
  <c r="I218" i="8" a="1"/>
  <c r="I218" i="8"/>
  <c r="J218" i="8" a="1"/>
  <c r="J218" i="8"/>
  <c r="K218" i="8" a="1"/>
  <c r="K218" i="8"/>
  <c r="L218" i="8" a="1"/>
  <c r="L218" i="8"/>
  <c r="M218" i="8" a="1"/>
  <c r="M218" i="8"/>
  <c r="N218" i="8" a="1"/>
  <c r="N218" i="8"/>
  <c r="O218" i="8" a="1"/>
  <c r="O218" i="8"/>
  <c r="P218" i="8" a="1"/>
  <c r="P218" i="8"/>
  <c r="Q218" i="8" a="1"/>
  <c r="Q218" i="8"/>
  <c r="R218" i="8" a="1"/>
  <c r="R218" i="8"/>
  <c r="S218" i="8" a="1"/>
  <c r="S218" i="8"/>
  <c r="T218" i="8" a="1"/>
  <c r="T218" i="8"/>
  <c r="U218" i="8" a="1"/>
  <c r="U218" i="8"/>
  <c r="V218" i="8" a="1"/>
  <c r="V218" i="8"/>
  <c r="W218" i="8" a="1"/>
  <c r="W218" i="8"/>
  <c r="X218" i="8" a="1"/>
  <c r="X218" i="8"/>
  <c r="Y218" i="8" a="1"/>
  <c r="Y218" i="8"/>
  <c r="B219" i="8" a="1"/>
  <c r="B219" i="8"/>
  <c r="C219" i="8" a="1"/>
  <c r="C219" i="8"/>
  <c r="D219" i="8" a="1"/>
  <c r="D219" i="8"/>
  <c r="E219" i="8" a="1"/>
  <c r="E219" i="8"/>
  <c r="F219" i="8" a="1"/>
  <c r="F219" i="8"/>
  <c r="G219" i="8" a="1"/>
  <c r="G219" i="8"/>
  <c r="H219" i="8" a="1"/>
  <c r="H219" i="8"/>
  <c r="I219" i="8" a="1"/>
  <c r="I219" i="8"/>
  <c r="J219" i="8" a="1"/>
  <c r="J219" i="8"/>
  <c r="K219" i="8" a="1"/>
  <c r="K219" i="8"/>
  <c r="L219" i="8" a="1"/>
  <c r="L219" i="8"/>
  <c r="M219" i="8" a="1"/>
  <c r="M219" i="8"/>
  <c r="N219" i="8" a="1"/>
  <c r="N219" i="8"/>
  <c r="O219" i="8" a="1"/>
  <c r="O219" i="8"/>
  <c r="P219" i="8" a="1"/>
  <c r="P219" i="8"/>
  <c r="Q219" i="8" a="1"/>
  <c r="Q219" i="8"/>
  <c r="R219" i="8" a="1"/>
  <c r="R219" i="8"/>
  <c r="S219" i="8" a="1"/>
  <c r="S219" i="8"/>
  <c r="T219" i="8" a="1"/>
  <c r="T219" i="8"/>
  <c r="U219" i="8" a="1"/>
  <c r="U219" i="8"/>
  <c r="V219" i="8" a="1"/>
  <c r="V219" i="8"/>
  <c r="W219" i="8" a="1"/>
  <c r="W219" i="8"/>
  <c r="X219" i="8" a="1"/>
  <c r="X219" i="8"/>
  <c r="Y219" i="8" a="1"/>
  <c r="Y219" i="8"/>
  <c r="B220" i="8" a="1"/>
  <c r="B220" i="8"/>
  <c r="C220" i="8" a="1"/>
  <c r="C220" i="8"/>
  <c r="D220" i="8" a="1"/>
  <c r="D220" i="8"/>
  <c r="E220" i="8" a="1"/>
  <c r="E220" i="8"/>
  <c r="F220" i="8" a="1"/>
  <c r="F220" i="8"/>
  <c r="G220" i="8" a="1"/>
  <c r="G220" i="8"/>
  <c r="H220" i="8" a="1"/>
  <c r="H220" i="8"/>
  <c r="I220" i="8" a="1"/>
  <c r="I220" i="8"/>
  <c r="J220" i="8" a="1"/>
  <c r="J220" i="8"/>
  <c r="K220" i="8" a="1"/>
  <c r="K220" i="8"/>
  <c r="L220" i="8" a="1"/>
  <c r="L220" i="8"/>
  <c r="M220" i="8" a="1"/>
  <c r="M220" i="8"/>
  <c r="N220" i="8" a="1"/>
  <c r="N220" i="8"/>
  <c r="O220" i="8" a="1"/>
  <c r="O220" i="8"/>
  <c r="P220" i="8" a="1"/>
  <c r="P220" i="8"/>
  <c r="Q220" i="8" a="1"/>
  <c r="Q220" i="8"/>
  <c r="R220" i="8" a="1"/>
  <c r="R220" i="8"/>
  <c r="S220" i="8" a="1"/>
  <c r="S220" i="8"/>
  <c r="T220" i="8" a="1"/>
  <c r="T220" i="8"/>
  <c r="U220" i="8" a="1"/>
  <c r="U220" i="8"/>
  <c r="V220" i="8" a="1"/>
  <c r="V220" i="8"/>
  <c r="W220" i="8" a="1"/>
  <c r="W220" i="8"/>
  <c r="X220" i="8" a="1"/>
  <c r="X220" i="8"/>
  <c r="Y220" i="8" a="1"/>
  <c r="Y220" i="8"/>
  <c r="B221" i="8" a="1"/>
  <c r="B221" i="8"/>
  <c r="C221" i="8" a="1"/>
  <c r="C221" i="8"/>
  <c r="D221" i="8" a="1"/>
  <c r="D221" i="8"/>
  <c r="E221" i="8" a="1"/>
  <c r="E221" i="8"/>
  <c r="F221" i="8" a="1"/>
  <c r="F221" i="8"/>
  <c r="G221" i="8" a="1"/>
  <c r="G221" i="8"/>
  <c r="H221" i="8" a="1"/>
  <c r="H221" i="8"/>
  <c r="I221" i="8" a="1"/>
  <c r="I221" i="8"/>
  <c r="J221" i="8" a="1"/>
  <c r="J221" i="8"/>
  <c r="K221" i="8" a="1"/>
  <c r="K221" i="8"/>
  <c r="L221" i="8" a="1"/>
  <c r="L221" i="8"/>
  <c r="M221" i="8" a="1"/>
  <c r="M221" i="8"/>
  <c r="N221" i="8" a="1"/>
  <c r="N221" i="8"/>
  <c r="O221" i="8" a="1"/>
  <c r="O221" i="8"/>
  <c r="P221" i="8" a="1"/>
  <c r="P221" i="8"/>
  <c r="Q221" i="8" a="1"/>
  <c r="Q221" i="8"/>
  <c r="R221" i="8" a="1"/>
  <c r="R221" i="8"/>
  <c r="S221" i="8" a="1"/>
  <c r="S221" i="8"/>
  <c r="T221" i="8" a="1"/>
  <c r="T221" i="8"/>
  <c r="U221" i="8" a="1"/>
  <c r="U221" i="8"/>
  <c r="V221" i="8" a="1"/>
  <c r="V221" i="8"/>
  <c r="W221" i="8" a="1"/>
  <c r="W221" i="8"/>
  <c r="X221" i="8" a="1"/>
  <c r="X221" i="8"/>
  <c r="Y221" i="8" a="1"/>
  <c r="Y221" i="8"/>
  <c r="B222" i="8" a="1"/>
  <c r="B222" i="8"/>
  <c r="C222" i="8" a="1"/>
  <c r="C222" i="8"/>
  <c r="D222" i="8" a="1"/>
  <c r="D222" i="8"/>
  <c r="E222" i="8" a="1"/>
  <c r="E222" i="8"/>
  <c r="F222" i="8" a="1"/>
  <c r="F222" i="8"/>
  <c r="G222" i="8" a="1"/>
  <c r="G222" i="8"/>
  <c r="H222" i="8" a="1"/>
  <c r="H222" i="8"/>
  <c r="I222" i="8" a="1"/>
  <c r="I222" i="8"/>
  <c r="J222" i="8" a="1"/>
  <c r="J222" i="8"/>
  <c r="K222" i="8" a="1"/>
  <c r="K222" i="8"/>
  <c r="L222" i="8" a="1"/>
  <c r="L222" i="8"/>
  <c r="M222" i="8" a="1"/>
  <c r="M222" i="8"/>
  <c r="N222" i="8" a="1"/>
  <c r="N222" i="8"/>
  <c r="O222" i="8" a="1"/>
  <c r="O222" i="8"/>
  <c r="P222" i="8" a="1"/>
  <c r="P222" i="8"/>
  <c r="Q222" i="8" a="1"/>
  <c r="Q222" i="8"/>
  <c r="R222" i="8" a="1"/>
  <c r="R222" i="8"/>
  <c r="S222" i="8" a="1"/>
  <c r="S222" i="8"/>
  <c r="T222" i="8" a="1"/>
  <c r="T222" i="8"/>
  <c r="U222" i="8" a="1"/>
  <c r="U222" i="8"/>
  <c r="V222" i="8" a="1"/>
  <c r="V222" i="8"/>
  <c r="W222" i="8" a="1"/>
  <c r="W222" i="8"/>
  <c r="X222" i="8" a="1"/>
  <c r="X222" i="8"/>
  <c r="Y222" i="8" a="1"/>
  <c r="Y222" i="8"/>
  <c r="B223" i="8" a="1"/>
  <c r="B223" i="8"/>
  <c r="C223" i="8" a="1"/>
  <c r="C223" i="8"/>
  <c r="D223" i="8" a="1"/>
  <c r="D223" i="8"/>
  <c r="E223" i="8" a="1"/>
  <c r="E223" i="8"/>
  <c r="F223" i="8" a="1"/>
  <c r="F223" i="8"/>
  <c r="G223" i="8" a="1"/>
  <c r="G223" i="8"/>
  <c r="H223" i="8" a="1"/>
  <c r="H223" i="8"/>
  <c r="I223" i="8" a="1"/>
  <c r="I223" i="8"/>
  <c r="J223" i="8" a="1"/>
  <c r="J223" i="8"/>
  <c r="K223" i="8" a="1"/>
  <c r="K223" i="8"/>
  <c r="L223" i="8" a="1"/>
  <c r="L223" i="8"/>
  <c r="M223" i="8" a="1"/>
  <c r="M223" i="8"/>
  <c r="N223" i="8" a="1"/>
  <c r="N223" i="8"/>
  <c r="O223" i="8" a="1"/>
  <c r="O223" i="8"/>
  <c r="P223" i="8" a="1"/>
  <c r="P223" i="8"/>
  <c r="Q223" i="8" a="1"/>
  <c r="Q223" i="8"/>
  <c r="R223" i="8" a="1"/>
  <c r="R223" i="8"/>
  <c r="S223" i="8" a="1"/>
  <c r="S223" i="8"/>
  <c r="T223" i="8" a="1"/>
  <c r="T223" i="8"/>
  <c r="U223" i="8" a="1"/>
  <c r="U223" i="8"/>
  <c r="V223" i="8" a="1"/>
  <c r="V223" i="8"/>
  <c r="W223" i="8" a="1"/>
  <c r="W223" i="8"/>
  <c r="X223" i="8" a="1"/>
  <c r="X223" i="8"/>
  <c r="Y223" i="8" a="1"/>
  <c r="Y223" i="8"/>
  <c r="B224" i="8" a="1"/>
  <c r="B224" i="8"/>
  <c r="C224" i="8" a="1"/>
  <c r="C224" i="8"/>
  <c r="D224" i="8" a="1"/>
  <c r="D224" i="8"/>
  <c r="E224" i="8" a="1"/>
  <c r="E224" i="8"/>
  <c r="F224" i="8" a="1"/>
  <c r="F224" i="8"/>
  <c r="G224" i="8" a="1"/>
  <c r="G224" i="8"/>
  <c r="H224" i="8" a="1"/>
  <c r="H224" i="8"/>
  <c r="I224" i="8" a="1"/>
  <c r="I224" i="8"/>
  <c r="J224" i="8" a="1"/>
  <c r="J224" i="8"/>
  <c r="K224" i="8" a="1"/>
  <c r="K224" i="8"/>
  <c r="L224" i="8" a="1"/>
  <c r="L224" i="8"/>
  <c r="M224" i="8" a="1"/>
  <c r="M224" i="8"/>
  <c r="N224" i="8" a="1"/>
  <c r="N224" i="8"/>
  <c r="O224" i="8" a="1"/>
  <c r="O224" i="8"/>
  <c r="P224" i="8" a="1"/>
  <c r="P224" i="8"/>
  <c r="Q224" i="8" a="1"/>
  <c r="Q224" i="8"/>
  <c r="R224" i="8" a="1"/>
  <c r="R224" i="8"/>
  <c r="S224" i="8" a="1"/>
  <c r="S224" i="8"/>
  <c r="T224" i="8" a="1"/>
  <c r="T224" i="8"/>
  <c r="U224" i="8" a="1"/>
  <c r="U224" i="8"/>
  <c r="V224" i="8" a="1"/>
  <c r="V224" i="8"/>
  <c r="W224" i="8" a="1"/>
  <c r="W224" i="8"/>
  <c r="X224" i="8" a="1"/>
  <c r="X224" i="8"/>
  <c r="Y224" i="8" a="1"/>
  <c r="Y224" i="8"/>
  <c r="B225" i="8" a="1"/>
  <c r="B225" i="8"/>
  <c r="C225" i="8" a="1"/>
  <c r="C225" i="8"/>
  <c r="D225" i="8" a="1"/>
  <c r="D225" i="8"/>
  <c r="E225" i="8" a="1"/>
  <c r="E225" i="8"/>
  <c r="F225" i="8" a="1"/>
  <c r="F225" i="8"/>
  <c r="G225" i="8" a="1"/>
  <c r="G225" i="8"/>
  <c r="H225" i="8" a="1"/>
  <c r="H225" i="8"/>
  <c r="I225" i="8" a="1"/>
  <c r="I225" i="8"/>
  <c r="J225" i="8" a="1"/>
  <c r="J225" i="8"/>
  <c r="K225" i="8" a="1"/>
  <c r="K225" i="8"/>
  <c r="L225" i="8" a="1"/>
  <c r="L225" i="8"/>
  <c r="M225" i="8" a="1"/>
  <c r="M225" i="8"/>
  <c r="N225" i="8" a="1"/>
  <c r="N225" i="8"/>
  <c r="O225" i="8" a="1"/>
  <c r="O225" i="8"/>
  <c r="P225" i="8" a="1"/>
  <c r="P225" i="8"/>
  <c r="Q225" i="8" a="1"/>
  <c r="Q225" i="8"/>
  <c r="R225" i="8" a="1"/>
  <c r="R225" i="8"/>
  <c r="S225" i="8" a="1"/>
  <c r="S225" i="8"/>
  <c r="T225" i="8" a="1"/>
  <c r="T225" i="8"/>
  <c r="U225" i="8" a="1"/>
  <c r="U225" i="8"/>
  <c r="V225" i="8" a="1"/>
  <c r="V225" i="8"/>
  <c r="W225" i="8" a="1"/>
  <c r="W225" i="8"/>
  <c r="X225" i="8" a="1"/>
  <c r="X225" i="8"/>
  <c r="Y225" i="8" a="1"/>
  <c r="Y225" i="8"/>
  <c r="B226" i="8" a="1"/>
  <c r="B226" i="8"/>
  <c r="C226" i="8" a="1"/>
  <c r="C226" i="8"/>
  <c r="D226" i="8" a="1"/>
  <c r="D226" i="8"/>
  <c r="E226" i="8" a="1"/>
  <c r="E226" i="8"/>
  <c r="F226" i="8" a="1"/>
  <c r="F226" i="8"/>
  <c r="G226" i="8" a="1"/>
  <c r="G226" i="8"/>
  <c r="H226" i="8" a="1"/>
  <c r="H226" i="8"/>
  <c r="I226" i="8" a="1"/>
  <c r="I226" i="8"/>
  <c r="J226" i="8" a="1"/>
  <c r="J226" i="8"/>
  <c r="K226" i="8" a="1"/>
  <c r="K226" i="8"/>
  <c r="L226" i="8" a="1"/>
  <c r="L226" i="8"/>
  <c r="M226" i="8" a="1"/>
  <c r="M226" i="8"/>
  <c r="N226" i="8" a="1"/>
  <c r="N226" i="8"/>
  <c r="O226" i="8" a="1"/>
  <c r="O226" i="8"/>
  <c r="P226" i="8" a="1"/>
  <c r="P226" i="8"/>
  <c r="Q226" i="8" a="1"/>
  <c r="Q226" i="8"/>
  <c r="R226" i="8" a="1"/>
  <c r="R226" i="8"/>
  <c r="S226" i="8" a="1"/>
  <c r="S226" i="8"/>
  <c r="T226" i="8" a="1"/>
  <c r="T226" i="8"/>
  <c r="U226" i="8" a="1"/>
  <c r="U226" i="8"/>
  <c r="V226" i="8" a="1"/>
  <c r="V226" i="8"/>
  <c r="W226" i="8" a="1"/>
  <c r="W226" i="8"/>
  <c r="X226" i="8" a="1"/>
  <c r="X226" i="8"/>
  <c r="Y226" i="8" a="1"/>
  <c r="Y226" i="8"/>
  <c r="B227" i="8" a="1"/>
  <c r="B227" i="8"/>
  <c r="C227" i="8" a="1"/>
  <c r="C227" i="8"/>
  <c r="D227" i="8" a="1"/>
  <c r="D227" i="8"/>
  <c r="E227" i="8" a="1"/>
  <c r="E227" i="8"/>
  <c r="F227" i="8" a="1"/>
  <c r="F227" i="8"/>
  <c r="G227" i="8" a="1"/>
  <c r="G227" i="8"/>
  <c r="H227" i="8" a="1"/>
  <c r="H227" i="8"/>
  <c r="I227" i="8" a="1"/>
  <c r="I227" i="8"/>
  <c r="J227" i="8" a="1"/>
  <c r="J227" i="8"/>
  <c r="K227" i="8" a="1"/>
  <c r="K227" i="8"/>
  <c r="L227" i="8" a="1"/>
  <c r="L227" i="8"/>
  <c r="M227" i="8" a="1"/>
  <c r="M227" i="8"/>
  <c r="N227" i="8" a="1"/>
  <c r="N227" i="8"/>
  <c r="O227" i="8" a="1"/>
  <c r="O227" i="8"/>
  <c r="P227" i="8" a="1"/>
  <c r="P227" i="8"/>
  <c r="Q227" i="8" a="1"/>
  <c r="Q227" i="8"/>
  <c r="R227" i="8" a="1"/>
  <c r="R227" i="8"/>
  <c r="S227" i="8" a="1"/>
  <c r="S227" i="8"/>
  <c r="T227" i="8" a="1"/>
  <c r="T227" i="8"/>
  <c r="U227" i="8" a="1"/>
  <c r="U227" i="8"/>
  <c r="V227" i="8" a="1"/>
  <c r="V227" i="8"/>
  <c r="W227" i="8" a="1"/>
  <c r="W227" i="8"/>
  <c r="X227" i="8" a="1"/>
  <c r="X227" i="8"/>
  <c r="Y227" i="8" a="1"/>
  <c r="Y227" i="8"/>
  <c r="B228" i="8" a="1"/>
  <c r="B228" i="8"/>
  <c r="C228" i="8" a="1"/>
  <c r="C228" i="8"/>
  <c r="D228" i="8" a="1"/>
  <c r="D228" i="8"/>
  <c r="E228" i="8" a="1"/>
  <c r="E228" i="8"/>
  <c r="F228" i="8" a="1"/>
  <c r="F228" i="8"/>
  <c r="G228" i="8" a="1"/>
  <c r="G228" i="8"/>
  <c r="H228" i="8" a="1"/>
  <c r="H228" i="8"/>
  <c r="I228" i="8" a="1"/>
  <c r="I228" i="8"/>
  <c r="J228" i="8" a="1"/>
  <c r="J228" i="8"/>
  <c r="K228" i="8" a="1"/>
  <c r="K228" i="8"/>
  <c r="L228" i="8" a="1"/>
  <c r="L228" i="8"/>
  <c r="M228" i="8" a="1"/>
  <c r="M228" i="8"/>
  <c r="N228" i="8" a="1"/>
  <c r="N228" i="8"/>
  <c r="O228" i="8" a="1"/>
  <c r="O228" i="8"/>
  <c r="P228" i="8" a="1"/>
  <c r="P228" i="8"/>
  <c r="Q228" i="8" a="1"/>
  <c r="Q228" i="8"/>
  <c r="R228" i="8" a="1"/>
  <c r="R228" i="8"/>
  <c r="S228" i="8" a="1"/>
  <c r="S228" i="8"/>
  <c r="T228" i="8" a="1"/>
  <c r="T228" i="8"/>
  <c r="U228" i="8" a="1"/>
  <c r="U228" i="8"/>
  <c r="V228" i="8" a="1"/>
  <c r="V228" i="8"/>
  <c r="W228" i="8" a="1"/>
  <c r="W228" i="8"/>
  <c r="X228" i="8" a="1"/>
  <c r="X228" i="8"/>
  <c r="Y228" i="8" a="1"/>
  <c r="Y228" i="8"/>
  <c r="B229" i="8" a="1"/>
  <c r="B229" i="8"/>
  <c r="C229" i="8" a="1"/>
  <c r="C229" i="8"/>
  <c r="D229" i="8" a="1"/>
  <c r="D229" i="8"/>
  <c r="E229" i="8" a="1"/>
  <c r="E229" i="8"/>
  <c r="F229" i="8" a="1"/>
  <c r="F229" i="8"/>
  <c r="G229" i="8" a="1"/>
  <c r="G229" i="8"/>
  <c r="H229" i="8" a="1"/>
  <c r="H229" i="8"/>
  <c r="I229" i="8" a="1"/>
  <c r="I229" i="8"/>
  <c r="J229" i="8" a="1"/>
  <c r="J229" i="8"/>
  <c r="K229" i="8" a="1"/>
  <c r="K229" i="8"/>
  <c r="L229" i="8" a="1"/>
  <c r="L229" i="8"/>
  <c r="M229" i="8" a="1"/>
  <c r="M229" i="8"/>
  <c r="N229" i="8" a="1"/>
  <c r="N229" i="8"/>
  <c r="O229" i="8" a="1"/>
  <c r="O229" i="8"/>
  <c r="P229" i="8" a="1"/>
  <c r="P229" i="8"/>
  <c r="Q229" i="8" a="1"/>
  <c r="Q229" i="8"/>
  <c r="R229" i="8" a="1"/>
  <c r="R229" i="8"/>
  <c r="S229" i="8" a="1"/>
  <c r="S229" i="8"/>
  <c r="T229" i="8" a="1"/>
  <c r="T229" i="8"/>
  <c r="U229" i="8" a="1"/>
  <c r="U229" i="8"/>
  <c r="V229" i="8" a="1"/>
  <c r="V229" i="8"/>
  <c r="W229" i="8" a="1"/>
  <c r="W229" i="8"/>
  <c r="X229" i="8" a="1"/>
  <c r="X229" i="8"/>
  <c r="Y229" i="8" a="1"/>
  <c r="Y229" i="8"/>
  <c r="B230" i="8" a="1"/>
  <c r="B230" i="8"/>
  <c r="C230" i="8" a="1"/>
  <c r="C230" i="8"/>
  <c r="D230" i="8" a="1"/>
  <c r="D230" i="8"/>
  <c r="E230" i="8" a="1"/>
  <c r="E230" i="8"/>
  <c r="F230" i="8" a="1"/>
  <c r="F230" i="8"/>
  <c r="G230" i="8" a="1"/>
  <c r="G230" i="8"/>
  <c r="H230" i="8" a="1"/>
  <c r="H230" i="8"/>
  <c r="I230" i="8" a="1"/>
  <c r="I230" i="8"/>
  <c r="J230" i="8" a="1"/>
  <c r="J230" i="8"/>
  <c r="K230" i="8" a="1"/>
  <c r="K230" i="8"/>
  <c r="L230" i="8" a="1"/>
  <c r="L230" i="8"/>
  <c r="M230" i="8" a="1"/>
  <c r="M230" i="8"/>
  <c r="N230" i="8" a="1"/>
  <c r="N230" i="8"/>
  <c r="O230" i="8" a="1"/>
  <c r="O230" i="8"/>
  <c r="P230" i="8" a="1"/>
  <c r="P230" i="8"/>
  <c r="Q230" i="8" a="1"/>
  <c r="Q230" i="8"/>
  <c r="R230" i="8" a="1"/>
  <c r="R230" i="8"/>
  <c r="S230" i="8" a="1"/>
  <c r="S230" i="8"/>
  <c r="T230" i="8" a="1"/>
  <c r="T230" i="8"/>
  <c r="U230" i="8" a="1"/>
  <c r="U230" i="8"/>
  <c r="V230" i="8" a="1"/>
  <c r="V230" i="8"/>
  <c r="W230" i="8" a="1"/>
  <c r="W230" i="8"/>
  <c r="X230" i="8" a="1"/>
  <c r="X230" i="8"/>
  <c r="Y230" i="8" a="1"/>
  <c r="Y230" i="8"/>
  <c r="B231" i="8" a="1"/>
  <c r="B231" i="8"/>
  <c r="C231" i="8" a="1"/>
  <c r="C231" i="8"/>
  <c r="D231" i="8" a="1"/>
  <c r="D231" i="8"/>
  <c r="E231" i="8" a="1"/>
  <c r="E231" i="8"/>
  <c r="F231" i="8" a="1"/>
  <c r="F231" i="8"/>
  <c r="G231" i="8" a="1"/>
  <c r="G231" i="8"/>
  <c r="H231" i="8" a="1"/>
  <c r="H231" i="8"/>
  <c r="I231" i="8" a="1"/>
  <c r="I231" i="8"/>
  <c r="J231" i="8" a="1"/>
  <c r="J231" i="8"/>
  <c r="K231" i="8" a="1"/>
  <c r="K231" i="8"/>
  <c r="L231" i="8" a="1"/>
  <c r="L231" i="8"/>
  <c r="M231" i="8" a="1"/>
  <c r="M231" i="8"/>
  <c r="N231" i="8" a="1"/>
  <c r="N231" i="8"/>
  <c r="O231" i="8" a="1"/>
  <c r="O231" i="8"/>
  <c r="P231" i="8" a="1"/>
  <c r="P231" i="8"/>
  <c r="Q231" i="8" a="1"/>
  <c r="Q231" i="8"/>
  <c r="R231" i="8" a="1"/>
  <c r="R231" i="8"/>
  <c r="S231" i="8" a="1"/>
  <c r="S231" i="8"/>
  <c r="T231" i="8" a="1"/>
  <c r="T231" i="8"/>
  <c r="U231" i="8" a="1"/>
  <c r="U231" i="8"/>
  <c r="V231" i="8" a="1"/>
  <c r="V231" i="8"/>
  <c r="W231" i="8" a="1"/>
  <c r="W231" i="8"/>
  <c r="X231" i="8" a="1"/>
  <c r="X231" i="8"/>
  <c r="Y231" i="8" a="1"/>
  <c r="Y231" i="8"/>
  <c r="B232" i="8" a="1"/>
  <c r="B232" i="8"/>
  <c r="C232" i="8" a="1"/>
  <c r="C232" i="8"/>
  <c r="D232" i="8" a="1"/>
  <c r="D232" i="8"/>
  <c r="E232" i="8" a="1"/>
  <c r="E232" i="8"/>
  <c r="F232" i="8" a="1"/>
  <c r="F232" i="8"/>
  <c r="G232" i="8" a="1"/>
  <c r="G232" i="8"/>
  <c r="H232" i="8" a="1"/>
  <c r="H232" i="8"/>
  <c r="I232" i="8" a="1"/>
  <c r="I232" i="8"/>
  <c r="J232" i="8" a="1"/>
  <c r="J232" i="8"/>
  <c r="K232" i="8" a="1"/>
  <c r="K232" i="8"/>
  <c r="L232" i="8" a="1"/>
  <c r="L232" i="8"/>
  <c r="M232" i="8" a="1"/>
  <c r="M232" i="8"/>
  <c r="N232" i="8" a="1"/>
  <c r="N232" i="8"/>
  <c r="O232" i="8" a="1"/>
  <c r="O232" i="8"/>
  <c r="P232" i="8" a="1"/>
  <c r="P232" i="8"/>
  <c r="Q232" i="8" a="1"/>
  <c r="Q232" i="8"/>
  <c r="R232" i="8" a="1"/>
  <c r="R232" i="8"/>
  <c r="S232" i="8" a="1"/>
  <c r="S232" i="8"/>
  <c r="T232" i="8" a="1"/>
  <c r="T232" i="8"/>
  <c r="U232" i="8" a="1"/>
  <c r="U232" i="8"/>
  <c r="V232" i="8" a="1"/>
  <c r="V232" i="8"/>
  <c r="W232" i="8" a="1"/>
  <c r="W232" i="8"/>
  <c r="X232" i="8" a="1"/>
  <c r="X232" i="8"/>
  <c r="Y232" i="8" a="1"/>
  <c r="Y232" i="8"/>
  <c r="B233" i="8" a="1"/>
  <c r="B233" i="8"/>
  <c r="C233" i="8" a="1"/>
  <c r="C233" i="8"/>
  <c r="D233" i="8" a="1"/>
  <c r="D233" i="8"/>
  <c r="E233" i="8" a="1"/>
  <c r="E233" i="8"/>
  <c r="F233" i="8" a="1"/>
  <c r="F233" i="8"/>
  <c r="G233" i="8" a="1"/>
  <c r="G233" i="8"/>
  <c r="H233" i="8" a="1"/>
  <c r="H233" i="8"/>
  <c r="I233" i="8" a="1"/>
  <c r="I233" i="8"/>
  <c r="J233" i="8" a="1"/>
  <c r="J233" i="8"/>
  <c r="K233" i="8" a="1"/>
  <c r="K233" i="8"/>
  <c r="L233" i="8" a="1"/>
  <c r="L233" i="8"/>
  <c r="M233" i="8" a="1"/>
  <c r="M233" i="8"/>
  <c r="N233" i="8" a="1"/>
  <c r="N233" i="8"/>
  <c r="O233" i="8" a="1"/>
  <c r="O233" i="8"/>
  <c r="P233" i="8" a="1"/>
  <c r="P233" i="8"/>
  <c r="Q233" i="8" a="1"/>
  <c r="Q233" i="8"/>
  <c r="R233" i="8" a="1"/>
  <c r="R233" i="8"/>
  <c r="S233" i="8" a="1"/>
  <c r="S233" i="8"/>
  <c r="T233" i="8" a="1"/>
  <c r="T233" i="8"/>
  <c r="U233" i="8" a="1"/>
  <c r="U233" i="8"/>
  <c r="V233" i="8" a="1"/>
  <c r="V233" i="8"/>
  <c r="W233" i="8" a="1"/>
  <c r="W233" i="8"/>
  <c r="X233" i="8" a="1"/>
  <c r="X233" i="8"/>
  <c r="Y233" i="8" a="1"/>
  <c r="Y233" i="8"/>
  <c r="B234" i="8" a="1"/>
  <c r="B234" i="8"/>
  <c r="C234" i="8" a="1"/>
  <c r="C234" i="8"/>
  <c r="D234" i="8" a="1"/>
  <c r="D234" i="8"/>
  <c r="E234" i="8" a="1"/>
  <c r="E234" i="8"/>
  <c r="F234" i="8" a="1"/>
  <c r="F234" i="8"/>
  <c r="G234" i="8" a="1"/>
  <c r="G234" i="8"/>
  <c r="H234" i="8" a="1"/>
  <c r="H234" i="8"/>
  <c r="I234" i="8" a="1"/>
  <c r="I234" i="8"/>
  <c r="J234" i="8" a="1"/>
  <c r="J234" i="8"/>
  <c r="K234" i="8" a="1"/>
  <c r="K234" i="8"/>
  <c r="L234" i="8" a="1"/>
  <c r="L234" i="8"/>
  <c r="M234" i="8" a="1"/>
  <c r="M234" i="8"/>
  <c r="N234" i="8" a="1"/>
  <c r="N234" i="8"/>
  <c r="O234" i="8" a="1"/>
  <c r="O234" i="8"/>
  <c r="P234" i="8" a="1"/>
  <c r="P234" i="8"/>
  <c r="Q234" i="8" a="1"/>
  <c r="Q234" i="8"/>
  <c r="R234" i="8" a="1"/>
  <c r="R234" i="8"/>
  <c r="S234" i="8" a="1"/>
  <c r="S234" i="8"/>
  <c r="T234" i="8" a="1"/>
  <c r="T234" i="8"/>
  <c r="U234" i="8" a="1"/>
  <c r="U234" i="8"/>
  <c r="V234" i="8" a="1"/>
  <c r="V234" i="8"/>
  <c r="W234" i="8" a="1"/>
  <c r="W234" i="8"/>
  <c r="X234" i="8" a="1"/>
  <c r="X234" i="8"/>
  <c r="Y234" i="8" a="1"/>
  <c r="Y234" i="8"/>
  <c r="B235" i="8" a="1"/>
  <c r="B235" i="8"/>
  <c r="C235" i="8" a="1"/>
  <c r="C235" i="8"/>
  <c r="D235" i="8" a="1"/>
  <c r="D235" i="8"/>
  <c r="E235" i="8" a="1"/>
  <c r="E235" i="8"/>
  <c r="F235" i="8" a="1"/>
  <c r="F235" i="8"/>
  <c r="G235" i="8" a="1"/>
  <c r="G235" i="8"/>
  <c r="H235" i="8" a="1"/>
  <c r="H235" i="8"/>
  <c r="I235" i="8" a="1"/>
  <c r="I235" i="8"/>
  <c r="J235" i="8" a="1"/>
  <c r="J235" i="8"/>
  <c r="K235" i="8" a="1"/>
  <c r="K235" i="8"/>
  <c r="L235" i="8" a="1"/>
  <c r="L235" i="8"/>
  <c r="M235" i="8" a="1"/>
  <c r="M235" i="8"/>
  <c r="N235" i="8" a="1"/>
  <c r="N235" i="8"/>
  <c r="O235" i="8" a="1"/>
  <c r="O235" i="8"/>
  <c r="P235" i="8" a="1"/>
  <c r="P235" i="8"/>
  <c r="Q235" i="8" a="1"/>
  <c r="Q235" i="8"/>
  <c r="R235" i="8" a="1"/>
  <c r="R235" i="8"/>
  <c r="S235" i="8" a="1"/>
  <c r="S235" i="8"/>
  <c r="T235" i="8" a="1"/>
  <c r="T235" i="8"/>
  <c r="U235" i="8" a="1"/>
  <c r="U235" i="8"/>
  <c r="V235" i="8" a="1"/>
  <c r="V235" i="8"/>
  <c r="W235" i="8" a="1"/>
  <c r="W235" i="8"/>
  <c r="X235" i="8" a="1"/>
  <c r="X235" i="8"/>
  <c r="Y235" i="8" a="1"/>
  <c r="Y235" i="8"/>
  <c r="B236" i="8" a="1"/>
  <c r="B236" i="8"/>
  <c r="C236" i="8" a="1"/>
  <c r="C236" i="8"/>
  <c r="D236" i="8" a="1"/>
  <c r="D236" i="8"/>
  <c r="E236" i="8" a="1"/>
  <c r="E236" i="8"/>
  <c r="F236" i="8" a="1"/>
  <c r="F236" i="8"/>
  <c r="G236" i="8" a="1"/>
  <c r="G236" i="8"/>
  <c r="H236" i="8" a="1"/>
  <c r="H236" i="8"/>
  <c r="I236" i="8" a="1"/>
  <c r="I236" i="8"/>
  <c r="J236" i="8" a="1"/>
  <c r="J236" i="8"/>
  <c r="K236" i="8" a="1"/>
  <c r="K236" i="8"/>
  <c r="L236" i="8" a="1"/>
  <c r="L236" i="8"/>
  <c r="M236" i="8" a="1"/>
  <c r="M236" i="8"/>
  <c r="N236" i="8" a="1"/>
  <c r="N236" i="8"/>
  <c r="O236" i="8" a="1"/>
  <c r="O236" i="8"/>
  <c r="P236" i="8" a="1"/>
  <c r="P236" i="8"/>
  <c r="Q236" i="8" a="1"/>
  <c r="Q236" i="8"/>
  <c r="R236" i="8" a="1"/>
  <c r="R236" i="8"/>
  <c r="S236" i="8" a="1"/>
  <c r="S236" i="8"/>
  <c r="T236" i="8" a="1"/>
  <c r="T236" i="8"/>
  <c r="U236" i="8" a="1"/>
  <c r="U236" i="8"/>
  <c r="V236" i="8" a="1"/>
  <c r="V236" i="8"/>
  <c r="W236" i="8" a="1"/>
  <c r="W236" i="8"/>
  <c r="X236" i="8" a="1"/>
  <c r="X236" i="8"/>
  <c r="Y236" i="8" a="1"/>
  <c r="Y236" i="8"/>
  <c r="B237" i="8" a="1"/>
  <c r="B237" i="8"/>
  <c r="C237" i="8" a="1"/>
  <c r="C237" i="8"/>
  <c r="D237" i="8" a="1"/>
  <c r="D237" i="8"/>
  <c r="E237" i="8" a="1"/>
  <c r="E237" i="8"/>
  <c r="F237" i="8" a="1"/>
  <c r="F237" i="8"/>
  <c r="G237" i="8" a="1"/>
  <c r="G237" i="8"/>
  <c r="H237" i="8" a="1"/>
  <c r="H237" i="8"/>
  <c r="I237" i="8" a="1"/>
  <c r="I237" i="8"/>
  <c r="J237" i="8" a="1"/>
  <c r="J237" i="8"/>
  <c r="K237" i="8" a="1"/>
  <c r="K237" i="8"/>
  <c r="L237" i="8" a="1"/>
  <c r="L237" i="8"/>
  <c r="M237" i="8" a="1"/>
  <c r="M237" i="8"/>
  <c r="N237" i="8" a="1"/>
  <c r="N237" i="8"/>
  <c r="O237" i="8" a="1"/>
  <c r="O237" i="8"/>
  <c r="P237" i="8" a="1"/>
  <c r="P237" i="8"/>
  <c r="Q237" i="8" a="1"/>
  <c r="Q237" i="8"/>
  <c r="R237" i="8" a="1"/>
  <c r="R237" i="8"/>
  <c r="S237" i="8" a="1"/>
  <c r="S237" i="8"/>
  <c r="T237" i="8" a="1"/>
  <c r="T237" i="8"/>
  <c r="U237" i="8" a="1"/>
  <c r="U237" i="8"/>
  <c r="V237" i="8" a="1"/>
  <c r="V237" i="8"/>
  <c r="W237" i="8" a="1"/>
  <c r="W237" i="8"/>
  <c r="X237" i="8" a="1"/>
  <c r="X237" i="8"/>
  <c r="Y237" i="8" a="1"/>
  <c r="Y237" i="8"/>
  <c r="B238" i="8" a="1"/>
  <c r="B238" i="8"/>
  <c r="C238" i="8" a="1"/>
  <c r="C238" i="8"/>
  <c r="D238" i="8" a="1"/>
  <c r="D238" i="8"/>
  <c r="E238" i="8" a="1"/>
  <c r="E238" i="8"/>
  <c r="F238" i="8" a="1"/>
  <c r="F238" i="8"/>
  <c r="G238" i="8" a="1"/>
  <c r="G238" i="8"/>
  <c r="H238" i="8" a="1"/>
  <c r="H238" i="8"/>
  <c r="I238" i="8" a="1"/>
  <c r="I238" i="8"/>
  <c r="J238" i="8" a="1"/>
  <c r="J238" i="8"/>
  <c r="K238" i="8" a="1"/>
  <c r="K238" i="8"/>
  <c r="L238" i="8" a="1"/>
  <c r="L238" i="8"/>
  <c r="M238" i="8" a="1"/>
  <c r="M238" i="8"/>
  <c r="N238" i="8" a="1"/>
  <c r="N238" i="8"/>
  <c r="O238" i="8" a="1"/>
  <c r="O238" i="8"/>
  <c r="P238" i="8" a="1"/>
  <c r="P238" i="8"/>
  <c r="Q238" i="8" a="1"/>
  <c r="Q238" i="8"/>
  <c r="R238" i="8" a="1"/>
  <c r="R238" i="8"/>
  <c r="S238" i="8" a="1"/>
  <c r="S238" i="8"/>
  <c r="T238" i="8" a="1"/>
  <c r="T238" i="8"/>
  <c r="U238" i="8" a="1"/>
  <c r="U238" i="8"/>
  <c r="V238" i="8" a="1"/>
  <c r="V238" i="8"/>
  <c r="W238" i="8" a="1"/>
  <c r="W238" i="8"/>
  <c r="X238" i="8" a="1"/>
  <c r="X238" i="8"/>
  <c r="Y238" i="8" a="1"/>
  <c r="Y238" i="8"/>
  <c r="B239" i="8" a="1"/>
  <c r="B239" i="8"/>
  <c r="C239" i="8" a="1"/>
  <c r="C239" i="8"/>
  <c r="D239" i="8" a="1"/>
  <c r="D239" i="8"/>
  <c r="E239" i="8" a="1"/>
  <c r="E239" i="8"/>
  <c r="F239" i="8" a="1"/>
  <c r="F239" i="8"/>
  <c r="G239" i="8" a="1"/>
  <c r="G239" i="8"/>
  <c r="H239" i="8" a="1"/>
  <c r="H239" i="8"/>
  <c r="I239" i="8" a="1"/>
  <c r="I239" i="8"/>
  <c r="J239" i="8" a="1"/>
  <c r="J239" i="8"/>
  <c r="K239" i="8" a="1"/>
  <c r="K239" i="8"/>
  <c r="L239" i="8" a="1"/>
  <c r="L239" i="8"/>
  <c r="M239" i="8" a="1"/>
  <c r="M239" i="8"/>
  <c r="N239" i="8" a="1"/>
  <c r="N239" i="8"/>
  <c r="O239" i="8" a="1"/>
  <c r="O239" i="8"/>
  <c r="P239" i="8" a="1"/>
  <c r="P239" i="8"/>
  <c r="Q239" i="8" a="1"/>
  <c r="Q239" i="8"/>
  <c r="R239" i="8" a="1"/>
  <c r="R239" i="8"/>
  <c r="S239" i="8" a="1"/>
  <c r="S239" i="8"/>
  <c r="T239" i="8" a="1"/>
  <c r="T239" i="8"/>
  <c r="U239" i="8" a="1"/>
  <c r="U239" i="8"/>
  <c r="V239" i="8" a="1"/>
  <c r="V239" i="8"/>
  <c r="W239" i="8" a="1"/>
  <c r="W239" i="8"/>
  <c r="X239" i="8" a="1"/>
  <c r="X239" i="8"/>
  <c r="Y239" i="8" a="1"/>
  <c r="Y239" i="8"/>
  <c r="B240" i="8" a="1"/>
  <c r="B240" i="8"/>
  <c r="C240" i="8" a="1"/>
  <c r="C240" i="8"/>
  <c r="D240" i="8" a="1"/>
  <c r="D240" i="8"/>
  <c r="E240" i="8" a="1"/>
  <c r="E240" i="8"/>
  <c r="F240" i="8" a="1"/>
  <c r="F240" i="8"/>
  <c r="G240" i="8" a="1"/>
  <c r="G240" i="8"/>
  <c r="H240" i="8" a="1"/>
  <c r="H240" i="8"/>
  <c r="I240" i="8" a="1"/>
  <c r="I240" i="8"/>
  <c r="J240" i="8" a="1"/>
  <c r="J240" i="8"/>
  <c r="K240" i="8" a="1"/>
  <c r="K240" i="8"/>
  <c r="L240" i="8" a="1"/>
  <c r="L240" i="8"/>
  <c r="M240" i="8" a="1"/>
  <c r="M240" i="8"/>
  <c r="N240" i="8" a="1"/>
  <c r="N240" i="8"/>
  <c r="O240" i="8" a="1"/>
  <c r="O240" i="8"/>
  <c r="P240" i="8" a="1"/>
  <c r="P240" i="8"/>
  <c r="Q240" i="8" a="1"/>
  <c r="Q240" i="8"/>
  <c r="R240" i="8" a="1"/>
  <c r="R240" i="8"/>
  <c r="S240" i="8" a="1"/>
  <c r="S240" i="8"/>
  <c r="T240" i="8" a="1"/>
  <c r="T240" i="8"/>
  <c r="U240" i="8" a="1"/>
  <c r="U240" i="8"/>
  <c r="V240" i="8" a="1"/>
  <c r="V240" i="8"/>
  <c r="W240" i="8" a="1"/>
  <c r="W240" i="8"/>
  <c r="X240" i="8" a="1"/>
  <c r="X240" i="8"/>
  <c r="Y240" i="8" a="1"/>
  <c r="Y240" i="8"/>
  <c r="B241" i="8" a="1"/>
  <c r="B241" i="8"/>
  <c r="C241" i="8" a="1"/>
  <c r="C241" i="8"/>
  <c r="D241" i="8" a="1"/>
  <c r="D241" i="8"/>
  <c r="E241" i="8" a="1"/>
  <c r="E241" i="8"/>
  <c r="F241" i="8" a="1"/>
  <c r="F241" i="8"/>
  <c r="G241" i="8" a="1"/>
  <c r="G241" i="8"/>
  <c r="H241" i="8" a="1"/>
  <c r="H241" i="8"/>
  <c r="I241" i="8" a="1"/>
  <c r="I241" i="8"/>
  <c r="J241" i="8" a="1"/>
  <c r="J241" i="8"/>
  <c r="K241" i="8" a="1"/>
  <c r="K241" i="8"/>
  <c r="L241" i="8" a="1"/>
  <c r="L241" i="8"/>
  <c r="M241" i="8" a="1"/>
  <c r="M241" i="8"/>
  <c r="N241" i="8" a="1"/>
  <c r="N241" i="8"/>
  <c r="O241" i="8" a="1"/>
  <c r="O241" i="8"/>
  <c r="P241" i="8" a="1"/>
  <c r="P241" i="8"/>
  <c r="Q241" i="8" a="1"/>
  <c r="Q241" i="8"/>
  <c r="R241" i="8" a="1"/>
  <c r="R241" i="8"/>
  <c r="S241" i="8" a="1"/>
  <c r="S241" i="8"/>
  <c r="T241" i="8" a="1"/>
  <c r="T241" i="8"/>
  <c r="U241" i="8" a="1"/>
  <c r="U241" i="8"/>
  <c r="V241" i="8" a="1"/>
  <c r="V241" i="8"/>
  <c r="W241" i="8" a="1"/>
  <c r="W241" i="8"/>
  <c r="X241" i="8" a="1"/>
  <c r="X241" i="8"/>
  <c r="Y241" i="8" a="1"/>
  <c r="Y241" i="8"/>
  <c r="B242" i="8" a="1"/>
  <c r="B242" i="8"/>
  <c r="C242" i="8" a="1"/>
  <c r="C242" i="8"/>
  <c r="D242" i="8" a="1"/>
  <c r="D242" i="8"/>
  <c r="E242" i="8" a="1"/>
  <c r="E242" i="8"/>
  <c r="F242" i="8" a="1"/>
  <c r="F242" i="8"/>
  <c r="G242" i="8" a="1"/>
  <c r="G242" i="8"/>
  <c r="H242" i="8" a="1"/>
  <c r="H242" i="8"/>
  <c r="I242" i="8" a="1"/>
  <c r="I242" i="8"/>
  <c r="J242" i="8" a="1"/>
  <c r="J242" i="8"/>
  <c r="K242" i="8" a="1"/>
  <c r="K242" i="8"/>
  <c r="L242" i="8" a="1"/>
  <c r="L242" i="8"/>
  <c r="M242" i="8" a="1"/>
  <c r="M242" i="8"/>
  <c r="N242" i="8" a="1"/>
  <c r="N242" i="8"/>
  <c r="O242" i="8" a="1"/>
  <c r="O242" i="8"/>
  <c r="P242" i="8" a="1"/>
  <c r="P242" i="8"/>
  <c r="Q242" i="8" a="1"/>
  <c r="Q242" i="8"/>
  <c r="R242" i="8" a="1"/>
  <c r="R242" i="8"/>
  <c r="S242" i="8" a="1"/>
  <c r="S242" i="8"/>
  <c r="T242" i="8" a="1"/>
  <c r="T242" i="8"/>
  <c r="U242" i="8" a="1"/>
  <c r="U242" i="8"/>
  <c r="V242" i="8" a="1"/>
  <c r="V242" i="8"/>
  <c r="W242" i="8" a="1"/>
  <c r="W242" i="8"/>
  <c r="X242" i="8" a="1"/>
  <c r="X242" i="8"/>
  <c r="Y242" i="8" a="1"/>
  <c r="Y242" i="8"/>
  <c r="B243" i="8" a="1"/>
  <c r="B243" i="8"/>
  <c r="C243" i="8" a="1"/>
  <c r="C243" i="8"/>
  <c r="D243" i="8" a="1"/>
  <c r="D243" i="8"/>
  <c r="E243" i="8" a="1"/>
  <c r="E243" i="8"/>
  <c r="F243" i="8" a="1"/>
  <c r="F243" i="8"/>
  <c r="G243" i="8" a="1"/>
  <c r="G243" i="8"/>
  <c r="H243" i="8" a="1"/>
  <c r="H243" i="8"/>
  <c r="I243" i="8" a="1"/>
  <c r="I243" i="8"/>
  <c r="J243" i="8" a="1"/>
  <c r="J243" i="8"/>
  <c r="K243" i="8" a="1"/>
  <c r="K243" i="8"/>
  <c r="L243" i="8" a="1"/>
  <c r="L243" i="8"/>
  <c r="M243" i="8" a="1"/>
  <c r="M243" i="8"/>
  <c r="N243" i="8" a="1"/>
  <c r="N243" i="8"/>
  <c r="O243" i="8" a="1"/>
  <c r="O243" i="8"/>
  <c r="P243" i="8" a="1"/>
  <c r="P243" i="8"/>
  <c r="Q243" i="8" a="1"/>
  <c r="Q243" i="8"/>
  <c r="R243" i="8" a="1"/>
  <c r="R243" i="8"/>
  <c r="S243" i="8" a="1"/>
  <c r="S243" i="8"/>
  <c r="T243" i="8" a="1"/>
  <c r="T243" i="8"/>
  <c r="U243" i="8" a="1"/>
  <c r="U243" i="8"/>
  <c r="V243" i="8" a="1"/>
  <c r="V243" i="8"/>
  <c r="W243" i="8" a="1"/>
  <c r="W243" i="8"/>
  <c r="X243" i="8" a="1"/>
  <c r="X243" i="8"/>
  <c r="Y243" i="8" a="1"/>
  <c r="Y243" i="8"/>
  <c r="B244" i="8" a="1"/>
  <c r="B244" i="8"/>
  <c r="C244" i="8" a="1"/>
  <c r="C244" i="8"/>
  <c r="D244" i="8" a="1"/>
  <c r="D244" i="8"/>
  <c r="E244" i="8" a="1"/>
  <c r="E244" i="8"/>
  <c r="F244" i="8" a="1"/>
  <c r="F244" i="8"/>
  <c r="G244" i="8" a="1"/>
  <c r="G244" i="8"/>
  <c r="H244" i="8" a="1"/>
  <c r="H244" i="8"/>
  <c r="I244" i="8" a="1"/>
  <c r="I244" i="8"/>
  <c r="J244" i="8" a="1"/>
  <c r="J244" i="8"/>
  <c r="K244" i="8" a="1"/>
  <c r="K244" i="8"/>
  <c r="L244" i="8" a="1"/>
  <c r="L244" i="8"/>
  <c r="M244" i="8" a="1"/>
  <c r="M244" i="8"/>
  <c r="N244" i="8" a="1"/>
  <c r="N244" i="8"/>
  <c r="O244" i="8" a="1"/>
  <c r="O244" i="8"/>
  <c r="P244" i="8" a="1"/>
  <c r="P244" i="8"/>
  <c r="Q244" i="8" a="1"/>
  <c r="Q244" i="8"/>
  <c r="R244" i="8" a="1"/>
  <c r="R244" i="8"/>
  <c r="S244" i="8" a="1"/>
  <c r="S244" i="8"/>
  <c r="T244" i="8" a="1"/>
  <c r="T244" i="8"/>
  <c r="U244" i="8" a="1"/>
  <c r="U244" i="8"/>
  <c r="V244" i="8" a="1"/>
  <c r="V244" i="8"/>
  <c r="W244" i="8" a="1"/>
  <c r="W244" i="8"/>
  <c r="X244" i="8" a="1"/>
  <c r="X244" i="8"/>
  <c r="Y244" i="8" a="1"/>
  <c r="Y244" i="8"/>
  <c r="B245" i="8" a="1"/>
  <c r="B245" i="8"/>
  <c r="C245" i="8" a="1"/>
  <c r="C245" i="8"/>
  <c r="D245" i="8" a="1"/>
  <c r="D245" i="8"/>
  <c r="E245" i="8" a="1"/>
  <c r="E245" i="8"/>
  <c r="F245" i="8" a="1"/>
  <c r="F245" i="8"/>
  <c r="G245" i="8" a="1"/>
  <c r="G245" i="8"/>
  <c r="H245" i="8" a="1"/>
  <c r="H245" i="8"/>
  <c r="I245" i="8" a="1"/>
  <c r="I245" i="8"/>
  <c r="J245" i="8" a="1"/>
  <c r="J245" i="8"/>
  <c r="K245" i="8" a="1"/>
  <c r="K245" i="8"/>
  <c r="L245" i="8" a="1"/>
  <c r="L245" i="8"/>
  <c r="M245" i="8" a="1"/>
  <c r="M245" i="8"/>
  <c r="N245" i="8" a="1"/>
  <c r="N245" i="8"/>
  <c r="O245" i="8" a="1"/>
  <c r="O245" i="8"/>
  <c r="P245" i="8" a="1"/>
  <c r="P245" i="8"/>
  <c r="Q245" i="8" a="1"/>
  <c r="Q245" i="8"/>
  <c r="R245" i="8" a="1"/>
  <c r="R245" i="8"/>
  <c r="S245" i="8" a="1"/>
  <c r="S245" i="8"/>
  <c r="T245" i="8" a="1"/>
  <c r="T245" i="8"/>
  <c r="U245" i="8" a="1"/>
  <c r="U245" i="8"/>
  <c r="V245" i="8" a="1"/>
  <c r="V245" i="8"/>
  <c r="W245" i="8" a="1"/>
  <c r="W245" i="8"/>
  <c r="X245" i="8" a="1"/>
  <c r="X245" i="8"/>
  <c r="Y245" i="8" a="1"/>
  <c r="Y245" i="8"/>
  <c r="B246" i="8" a="1"/>
  <c r="B246" i="8"/>
  <c r="C246" i="8" a="1"/>
  <c r="C246" i="8"/>
  <c r="D246" i="8" a="1"/>
  <c r="D246" i="8"/>
  <c r="E246" i="8" a="1"/>
  <c r="E246" i="8"/>
  <c r="F246" i="8" a="1"/>
  <c r="F246" i="8"/>
  <c r="G246" i="8" a="1"/>
  <c r="G246" i="8"/>
  <c r="H246" i="8" a="1"/>
  <c r="H246" i="8"/>
  <c r="I246" i="8" a="1"/>
  <c r="I246" i="8"/>
  <c r="J246" i="8" a="1"/>
  <c r="J246" i="8"/>
  <c r="K246" i="8" a="1"/>
  <c r="K246" i="8"/>
  <c r="L246" i="8" a="1"/>
  <c r="L246" i="8"/>
  <c r="M246" i="8" a="1"/>
  <c r="M246" i="8"/>
  <c r="N246" i="8" a="1"/>
  <c r="N246" i="8"/>
  <c r="O246" i="8" a="1"/>
  <c r="O246" i="8"/>
  <c r="P246" i="8" a="1"/>
  <c r="P246" i="8"/>
  <c r="Q246" i="8" a="1"/>
  <c r="Q246" i="8"/>
  <c r="R246" i="8" a="1"/>
  <c r="R246" i="8"/>
  <c r="S246" i="8" a="1"/>
  <c r="S246" i="8"/>
  <c r="T246" i="8" a="1"/>
  <c r="T246" i="8"/>
  <c r="U246" i="8" a="1"/>
  <c r="U246" i="8"/>
  <c r="V246" i="8" a="1"/>
  <c r="V246" i="8"/>
  <c r="W246" i="8" a="1"/>
  <c r="W246" i="8"/>
  <c r="X246" i="8" a="1"/>
  <c r="X246" i="8"/>
  <c r="Y246" i="8" a="1"/>
  <c r="Y246" i="8"/>
  <c r="B247" i="8" a="1"/>
  <c r="B247" i="8"/>
  <c r="C247" i="8" a="1"/>
  <c r="C247" i="8"/>
  <c r="D247" i="8" a="1"/>
  <c r="D247" i="8"/>
  <c r="E247" i="8" a="1"/>
  <c r="E247" i="8"/>
  <c r="F247" i="8" a="1"/>
  <c r="F247" i="8"/>
  <c r="G247" i="8" a="1"/>
  <c r="G247" i="8"/>
  <c r="H247" i="8" a="1"/>
  <c r="H247" i="8"/>
  <c r="I247" i="8" a="1"/>
  <c r="I247" i="8"/>
  <c r="J247" i="8" a="1"/>
  <c r="J247" i="8"/>
  <c r="K247" i="8" a="1"/>
  <c r="K247" i="8"/>
  <c r="L247" i="8" a="1"/>
  <c r="L247" i="8"/>
  <c r="M247" i="8" a="1"/>
  <c r="M247" i="8"/>
  <c r="N247" i="8" a="1"/>
  <c r="N247" i="8"/>
  <c r="O247" i="8" a="1"/>
  <c r="O247" i="8"/>
  <c r="P247" i="8" a="1"/>
  <c r="P247" i="8"/>
  <c r="Q247" i="8" a="1"/>
  <c r="Q247" i="8"/>
  <c r="R247" i="8" a="1"/>
  <c r="R247" i="8"/>
  <c r="S247" i="8" a="1"/>
  <c r="S247" i="8"/>
  <c r="T247" i="8" a="1"/>
  <c r="T247" i="8"/>
  <c r="U247" i="8" a="1"/>
  <c r="U247" i="8"/>
  <c r="V247" i="8" a="1"/>
  <c r="V247" i="8"/>
  <c r="W247" i="8" a="1"/>
  <c r="W247" i="8"/>
  <c r="X247" i="8" a="1"/>
  <c r="X247" i="8"/>
  <c r="Y247" i="8" a="1"/>
  <c r="Y247" i="8"/>
  <c r="B248" i="8" a="1"/>
  <c r="B248" i="8"/>
  <c r="C248" i="8" a="1"/>
  <c r="C248" i="8"/>
  <c r="D248" i="8" a="1"/>
  <c r="D248" i="8"/>
  <c r="E248" i="8" a="1"/>
  <c r="E248" i="8"/>
  <c r="F248" i="8" a="1"/>
  <c r="F248" i="8"/>
  <c r="G248" i="8" a="1"/>
  <c r="G248" i="8"/>
  <c r="H248" i="8" a="1"/>
  <c r="H248" i="8"/>
  <c r="I248" i="8" a="1"/>
  <c r="I248" i="8"/>
  <c r="J248" i="8" a="1"/>
  <c r="J248" i="8"/>
  <c r="K248" i="8" a="1"/>
  <c r="K248" i="8"/>
  <c r="L248" i="8" a="1"/>
  <c r="L248" i="8"/>
  <c r="M248" i="8" a="1"/>
  <c r="M248" i="8"/>
  <c r="N248" i="8" a="1"/>
  <c r="N248" i="8"/>
  <c r="O248" i="8" a="1"/>
  <c r="O248" i="8"/>
  <c r="P248" i="8" a="1"/>
  <c r="P248" i="8"/>
  <c r="Q248" i="8" a="1"/>
  <c r="Q248" i="8"/>
  <c r="R248" i="8" a="1"/>
  <c r="R248" i="8"/>
  <c r="S248" i="8" a="1"/>
  <c r="S248" i="8"/>
  <c r="T248" i="8" a="1"/>
  <c r="T248" i="8"/>
  <c r="U248" i="8" a="1"/>
  <c r="U248" i="8"/>
  <c r="V248" i="8" a="1"/>
  <c r="V248" i="8"/>
  <c r="W248" i="8" a="1"/>
  <c r="W248" i="8"/>
  <c r="X248" i="8" a="1"/>
  <c r="X248" i="8"/>
  <c r="Y248" i="8" a="1"/>
  <c r="Y248" i="8"/>
  <c r="B249" i="8" a="1"/>
  <c r="B249" i="8"/>
  <c r="C249" i="8" a="1"/>
  <c r="C249" i="8"/>
  <c r="D249" i="8" a="1"/>
  <c r="D249" i="8"/>
  <c r="E249" i="8" a="1"/>
  <c r="E249" i="8"/>
  <c r="F249" i="8" a="1"/>
  <c r="F249" i="8"/>
  <c r="G249" i="8" a="1"/>
  <c r="G249" i="8"/>
  <c r="H249" i="8" a="1"/>
  <c r="H249" i="8"/>
  <c r="I249" i="8" a="1"/>
  <c r="I249" i="8"/>
  <c r="J249" i="8" a="1"/>
  <c r="J249" i="8"/>
  <c r="K249" i="8" a="1"/>
  <c r="K249" i="8"/>
  <c r="L249" i="8" a="1"/>
  <c r="L249" i="8"/>
  <c r="M249" i="8" a="1"/>
  <c r="M249" i="8"/>
  <c r="N249" i="8" a="1"/>
  <c r="N249" i="8"/>
  <c r="O249" i="8" a="1"/>
  <c r="O249" i="8"/>
  <c r="P249" i="8" a="1"/>
  <c r="P249" i="8"/>
  <c r="Q249" i="8" a="1"/>
  <c r="Q249" i="8"/>
  <c r="R249" i="8" a="1"/>
  <c r="R249" i="8"/>
  <c r="S249" i="8" a="1"/>
  <c r="S249" i="8"/>
  <c r="T249" i="8" a="1"/>
  <c r="T249" i="8"/>
  <c r="U249" i="8" a="1"/>
  <c r="U249" i="8"/>
  <c r="V249" i="8" a="1"/>
  <c r="V249" i="8"/>
  <c r="W249" i="8" a="1"/>
  <c r="W249" i="8"/>
  <c r="X249" i="8" a="1"/>
  <c r="X249" i="8"/>
  <c r="Y249" i="8" a="1"/>
  <c r="Y249" i="8"/>
  <c r="B250" i="8" a="1"/>
  <c r="B250" i="8"/>
  <c r="C250" i="8" a="1"/>
  <c r="C250" i="8"/>
  <c r="D250" i="8" a="1"/>
  <c r="D250" i="8"/>
  <c r="E250" i="8" a="1"/>
  <c r="E250" i="8"/>
  <c r="F250" i="8" a="1"/>
  <c r="F250" i="8"/>
  <c r="G250" i="8" a="1"/>
  <c r="G250" i="8"/>
  <c r="H250" i="8" a="1"/>
  <c r="H250" i="8"/>
  <c r="I250" i="8" a="1"/>
  <c r="I250" i="8"/>
  <c r="J250" i="8" a="1"/>
  <c r="J250" i="8"/>
  <c r="K250" i="8" a="1"/>
  <c r="K250" i="8"/>
  <c r="L250" i="8" a="1"/>
  <c r="L250" i="8"/>
  <c r="M250" i="8" a="1"/>
  <c r="M250" i="8"/>
  <c r="N250" i="8" a="1"/>
  <c r="N250" i="8"/>
  <c r="O250" i="8" a="1"/>
  <c r="O250" i="8"/>
  <c r="P250" i="8" a="1"/>
  <c r="P250" i="8"/>
  <c r="Q250" i="8" a="1"/>
  <c r="Q250" i="8"/>
  <c r="R250" i="8" a="1"/>
  <c r="R250" i="8"/>
  <c r="S250" i="8" a="1"/>
  <c r="S250" i="8"/>
  <c r="T250" i="8" a="1"/>
  <c r="T250" i="8"/>
  <c r="U250" i="8" a="1"/>
  <c r="U250" i="8"/>
  <c r="V250" i="8" a="1"/>
  <c r="V250" i="8"/>
  <c r="W250" i="8" a="1"/>
  <c r="W250" i="8"/>
  <c r="X250" i="8" a="1"/>
  <c r="X250" i="8"/>
  <c r="Y250" i="8" a="1"/>
  <c r="Y250" i="8"/>
  <c r="B251" i="8" a="1"/>
  <c r="B251" i="8"/>
  <c r="C251" i="8" a="1"/>
  <c r="C251" i="8"/>
  <c r="D251" i="8" a="1"/>
  <c r="D251" i="8"/>
  <c r="E251" i="8" a="1"/>
  <c r="E251" i="8"/>
  <c r="F251" i="8" a="1"/>
  <c r="F251" i="8"/>
  <c r="G251" i="8" a="1"/>
  <c r="G251" i="8"/>
  <c r="H251" i="8" a="1"/>
  <c r="H251" i="8"/>
  <c r="I251" i="8" a="1"/>
  <c r="I251" i="8"/>
  <c r="J251" i="8" a="1"/>
  <c r="J251" i="8"/>
  <c r="K251" i="8" a="1"/>
  <c r="K251" i="8"/>
  <c r="L251" i="8" a="1"/>
  <c r="L251" i="8"/>
  <c r="M251" i="8" a="1"/>
  <c r="M251" i="8"/>
  <c r="N251" i="8" a="1"/>
  <c r="N251" i="8"/>
  <c r="O251" i="8" a="1"/>
  <c r="O251" i="8"/>
  <c r="P251" i="8" a="1"/>
  <c r="P251" i="8"/>
  <c r="Q251" i="8" a="1"/>
  <c r="Q251" i="8"/>
  <c r="R251" i="8" a="1"/>
  <c r="R251" i="8"/>
  <c r="S251" i="8" a="1"/>
  <c r="S251" i="8"/>
  <c r="T251" i="8" a="1"/>
  <c r="T251" i="8"/>
  <c r="U251" i="8" a="1"/>
  <c r="U251" i="8"/>
  <c r="V251" i="8" a="1"/>
  <c r="V251" i="8"/>
  <c r="W251" i="8" a="1"/>
  <c r="W251" i="8"/>
  <c r="X251" i="8" a="1"/>
  <c r="X251" i="8"/>
  <c r="Y251" i="8" a="1"/>
  <c r="Y251" i="8"/>
  <c r="B252" i="8" a="1"/>
  <c r="B252" i="8"/>
  <c r="C252" i="8" a="1"/>
  <c r="C252" i="8"/>
  <c r="D252" i="8" a="1"/>
  <c r="D252" i="8"/>
  <c r="E252" i="8" a="1"/>
  <c r="E252" i="8"/>
  <c r="F252" i="8" a="1"/>
  <c r="F252" i="8"/>
  <c r="G252" i="8" a="1"/>
  <c r="G252" i="8"/>
  <c r="H252" i="8" a="1"/>
  <c r="H252" i="8"/>
  <c r="I252" i="8" a="1"/>
  <c r="I252" i="8"/>
  <c r="J252" i="8" a="1"/>
  <c r="J252" i="8"/>
  <c r="K252" i="8" a="1"/>
  <c r="K252" i="8"/>
  <c r="L252" i="8" a="1"/>
  <c r="L252" i="8"/>
  <c r="M252" i="8" a="1"/>
  <c r="M252" i="8"/>
  <c r="N252" i="8" a="1"/>
  <c r="N252" i="8"/>
  <c r="O252" i="8" a="1"/>
  <c r="O252" i="8"/>
  <c r="P252" i="8" a="1"/>
  <c r="P252" i="8"/>
  <c r="Q252" i="8" a="1"/>
  <c r="Q252" i="8"/>
  <c r="R252" i="8" a="1"/>
  <c r="R252" i="8"/>
  <c r="S252" i="8" a="1"/>
  <c r="S252" i="8"/>
  <c r="T252" i="8" a="1"/>
  <c r="T252" i="8"/>
  <c r="U252" i="8" a="1"/>
  <c r="U252" i="8"/>
  <c r="V252" i="8" a="1"/>
  <c r="V252" i="8"/>
  <c r="W252" i="8" a="1"/>
  <c r="W252" i="8"/>
  <c r="X252" i="8" a="1"/>
  <c r="X252" i="8"/>
  <c r="Y252" i="8" a="1"/>
  <c r="Y252" i="8"/>
  <c r="B253" i="8" a="1"/>
  <c r="B253" i="8"/>
  <c r="C253" i="8" a="1"/>
  <c r="C253" i="8"/>
  <c r="D253" i="8" a="1"/>
  <c r="D253" i="8"/>
  <c r="E253" i="8" a="1"/>
  <c r="E253" i="8"/>
  <c r="F253" i="8" a="1"/>
  <c r="F253" i="8"/>
  <c r="G253" i="8" a="1"/>
  <c r="G253" i="8"/>
  <c r="H253" i="8" a="1"/>
  <c r="H253" i="8"/>
  <c r="I253" i="8" a="1"/>
  <c r="I253" i="8"/>
  <c r="J253" i="8" a="1"/>
  <c r="J253" i="8"/>
  <c r="K253" i="8" a="1"/>
  <c r="K253" i="8"/>
  <c r="L253" i="8" a="1"/>
  <c r="L253" i="8"/>
  <c r="M253" i="8" a="1"/>
  <c r="M253" i="8"/>
  <c r="N253" i="8" a="1"/>
  <c r="N253" i="8"/>
  <c r="O253" i="8" a="1"/>
  <c r="O253" i="8"/>
  <c r="P253" i="8" a="1"/>
  <c r="P253" i="8"/>
  <c r="Q253" i="8" a="1"/>
  <c r="Q253" i="8"/>
  <c r="R253" i="8" a="1"/>
  <c r="R253" i="8"/>
  <c r="S253" i="8" a="1"/>
  <c r="S253" i="8"/>
  <c r="T253" i="8" a="1"/>
  <c r="T253" i="8"/>
  <c r="U253" i="8" a="1"/>
  <c r="U253" i="8"/>
  <c r="V253" i="8" a="1"/>
  <c r="V253" i="8"/>
  <c r="W253" i="8" a="1"/>
  <c r="W253" i="8"/>
  <c r="X253" i="8" a="1"/>
  <c r="X253" i="8"/>
  <c r="Y253" i="8" a="1"/>
  <c r="Y253" i="8"/>
  <c r="B254" i="8" a="1"/>
  <c r="B254" i="8"/>
  <c r="C254" i="8" a="1"/>
  <c r="C254" i="8"/>
  <c r="D254" i="8" a="1"/>
  <c r="D254" i="8"/>
  <c r="E254" i="8" a="1"/>
  <c r="E254" i="8"/>
  <c r="F254" i="8" a="1"/>
  <c r="F254" i="8"/>
  <c r="G254" i="8" a="1"/>
  <c r="G254" i="8"/>
  <c r="H254" i="8" a="1"/>
  <c r="H254" i="8"/>
  <c r="I254" i="8" a="1"/>
  <c r="I254" i="8"/>
  <c r="J254" i="8" a="1"/>
  <c r="J254" i="8"/>
  <c r="K254" i="8" a="1"/>
  <c r="K254" i="8"/>
  <c r="L254" i="8" a="1"/>
  <c r="L254" i="8"/>
  <c r="M254" i="8" a="1"/>
  <c r="M254" i="8"/>
  <c r="N254" i="8" a="1"/>
  <c r="N254" i="8"/>
  <c r="O254" i="8" a="1"/>
  <c r="O254" i="8"/>
  <c r="P254" i="8" a="1"/>
  <c r="P254" i="8"/>
  <c r="Q254" i="8" a="1"/>
  <c r="Q254" i="8"/>
  <c r="R254" i="8" a="1"/>
  <c r="R254" i="8"/>
  <c r="S254" i="8" a="1"/>
  <c r="S254" i="8"/>
  <c r="T254" i="8" a="1"/>
  <c r="T254" i="8"/>
  <c r="U254" i="8" a="1"/>
  <c r="U254" i="8"/>
  <c r="V254" i="8" a="1"/>
  <c r="V254" i="8"/>
  <c r="W254" i="8" a="1"/>
  <c r="W254" i="8"/>
  <c r="X254" i="8" a="1"/>
  <c r="X254" i="8"/>
  <c r="Y254" i="8" a="1"/>
  <c r="Y254" i="8"/>
  <c r="B255" i="8" a="1"/>
  <c r="B255" i="8"/>
  <c r="C255" i="8" a="1"/>
  <c r="C255" i="8"/>
  <c r="D255" i="8" a="1"/>
  <c r="D255" i="8"/>
  <c r="E255" i="8" a="1"/>
  <c r="E255" i="8"/>
  <c r="F255" i="8" a="1"/>
  <c r="F255" i="8"/>
  <c r="G255" i="8" a="1"/>
  <c r="G255" i="8"/>
  <c r="H255" i="8" a="1"/>
  <c r="H255" i="8"/>
  <c r="I255" i="8" a="1"/>
  <c r="I255" i="8"/>
  <c r="J255" i="8" a="1"/>
  <c r="J255" i="8"/>
  <c r="K255" i="8" a="1"/>
  <c r="K255" i="8"/>
  <c r="L255" i="8" a="1"/>
  <c r="L255" i="8"/>
  <c r="M255" i="8" a="1"/>
  <c r="M255" i="8"/>
  <c r="N255" i="8" a="1"/>
  <c r="N255" i="8"/>
  <c r="O255" i="8" a="1"/>
  <c r="O255" i="8"/>
  <c r="P255" i="8" a="1"/>
  <c r="P255" i="8"/>
  <c r="Q255" i="8" a="1"/>
  <c r="Q255" i="8"/>
  <c r="R255" i="8" a="1"/>
  <c r="R255" i="8"/>
  <c r="S255" i="8" a="1"/>
  <c r="S255" i="8"/>
  <c r="T255" i="8" a="1"/>
  <c r="T255" i="8"/>
  <c r="U255" i="8" a="1"/>
  <c r="U255" i="8"/>
  <c r="V255" i="8" a="1"/>
  <c r="V255" i="8"/>
  <c r="W255" i="8" a="1"/>
  <c r="W255" i="8"/>
  <c r="X255" i="8" a="1"/>
  <c r="X255" i="8"/>
  <c r="Y255" i="8" a="1"/>
  <c r="Y255" i="8"/>
  <c r="B256" i="8" a="1"/>
  <c r="B256" i="8"/>
  <c r="C256" i="8" a="1"/>
  <c r="C256" i="8"/>
  <c r="D256" i="8" a="1"/>
  <c r="D256" i="8"/>
  <c r="E256" i="8" a="1"/>
  <c r="E256" i="8"/>
  <c r="F256" i="8" a="1"/>
  <c r="F256" i="8"/>
  <c r="G256" i="8" a="1"/>
  <c r="G256" i="8"/>
  <c r="H256" i="8" a="1"/>
  <c r="H256" i="8"/>
  <c r="I256" i="8" a="1"/>
  <c r="I256" i="8"/>
  <c r="J256" i="8" a="1"/>
  <c r="J256" i="8"/>
  <c r="K256" i="8" a="1"/>
  <c r="K256" i="8"/>
  <c r="L256" i="8" a="1"/>
  <c r="L256" i="8"/>
  <c r="M256" i="8" a="1"/>
  <c r="M256" i="8"/>
  <c r="N256" i="8" a="1"/>
  <c r="N256" i="8"/>
  <c r="O256" i="8" a="1"/>
  <c r="O256" i="8"/>
  <c r="P256" i="8" a="1"/>
  <c r="P256" i="8"/>
  <c r="Q256" i="8" a="1"/>
  <c r="Q256" i="8"/>
  <c r="R256" i="8" a="1"/>
  <c r="R256" i="8"/>
  <c r="S256" i="8" a="1"/>
  <c r="S256" i="8"/>
  <c r="T256" i="8" a="1"/>
  <c r="T256" i="8"/>
  <c r="U256" i="8" a="1"/>
  <c r="U256" i="8"/>
  <c r="V256" i="8" a="1"/>
  <c r="V256" i="8"/>
  <c r="W256" i="8" a="1"/>
  <c r="W256" i="8"/>
  <c r="X256" i="8" a="1"/>
  <c r="X256" i="8"/>
  <c r="Y256" i="8" a="1"/>
  <c r="Y256" i="8"/>
  <c r="B257" i="8" a="1"/>
  <c r="B257" i="8"/>
  <c r="C257" i="8" a="1"/>
  <c r="C257" i="8"/>
  <c r="D257" i="8" a="1"/>
  <c r="D257" i="8"/>
  <c r="E257" i="8" a="1"/>
  <c r="E257" i="8"/>
  <c r="F257" i="8" a="1"/>
  <c r="F257" i="8"/>
  <c r="G257" i="8" a="1"/>
  <c r="G257" i="8"/>
  <c r="H257" i="8" a="1"/>
  <c r="H257" i="8"/>
  <c r="I257" i="8" a="1"/>
  <c r="I257" i="8"/>
  <c r="J257" i="8" a="1"/>
  <c r="J257" i="8"/>
  <c r="K257" i="8" a="1"/>
  <c r="K257" i="8"/>
  <c r="L257" i="8" a="1"/>
  <c r="L257" i="8"/>
  <c r="M257" i="8" a="1"/>
  <c r="M257" i="8"/>
  <c r="N257" i="8" a="1"/>
  <c r="N257" i="8"/>
  <c r="O257" i="8" a="1"/>
  <c r="O257" i="8"/>
  <c r="P257" i="8" a="1"/>
  <c r="P257" i="8"/>
  <c r="Q257" i="8" a="1"/>
  <c r="Q257" i="8"/>
  <c r="R257" i="8" a="1"/>
  <c r="R257" i="8"/>
  <c r="S257" i="8" a="1"/>
  <c r="S257" i="8"/>
  <c r="T257" i="8" a="1"/>
  <c r="T257" i="8"/>
  <c r="U257" i="8" a="1"/>
  <c r="U257" i="8"/>
  <c r="V257" i="8" a="1"/>
  <c r="V257" i="8"/>
  <c r="W257" i="8" a="1"/>
  <c r="W257" i="8"/>
  <c r="X257" i="8" a="1"/>
  <c r="X257" i="8"/>
  <c r="Y257" i="8" a="1"/>
  <c r="Y257" i="8"/>
  <c r="B258" i="8" a="1"/>
  <c r="B258" i="8"/>
  <c r="C258" i="8" a="1"/>
  <c r="C258" i="8"/>
  <c r="D258" i="8" a="1"/>
  <c r="D258" i="8"/>
  <c r="E258" i="8" a="1"/>
  <c r="E258" i="8"/>
  <c r="F258" i="8" a="1"/>
  <c r="F258" i="8"/>
  <c r="G258" i="8" a="1"/>
  <c r="G258" i="8"/>
  <c r="H258" i="8" a="1"/>
  <c r="H258" i="8"/>
  <c r="I258" i="8" a="1"/>
  <c r="I258" i="8"/>
  <c r="J258" i="8" a="1"/>
  <c r="J258" i="8"/>
  <c r="K258" i="8" a="1"/>
  <c r="K258" i="8"/>
  <c r="L258" i="8" a="1"/>
  <c r="L258" i="8"/>
  <c r="M258" i="8" a="1"/>
  <c r="M258" i="8"/>
  <c r="N258" i="8" a="1"/>
  <c r="N258" i="8"/>
  <c r="O258" i="8" a="1"/>
  <c r="O258" i="8"/>
  <c r="P258" i="8" a="1"/>
  <c r="P258" i="8"/>
  <c r="Q258" i="8" a="1"/>
  <c r="Q258" i="8"/>
  <c r="R258" i="8" a="1"/>
  <c r="R258" i="8"/>
  <c r="S258" i="8" a="1"/>
  <c r="S258" i="8"/>
  <c r="T258" i="8" a="1"/>
  <c r="T258" i="8"/>
  <c r="U258" i="8" a="1"/>
  <c r="U258" i="8"/>
  <c r="V258" i="8" a="1"/>
  <c r="V258" i="8"/>
  <c r="W258" i="8" a="1"/>
  <c r="W258" i="8"/>
  <c r="X258" i="8" a="1"/>
  <c r="X258" i="8"/>
  <c r="Y258" i="8" a="1"/>
  <c r="Y258" i="8"/>
  <c r="B259" i="8" a="1"/>
  <c r="B259" i="8"/>
  <c r="C259" i="8" a="1"/>
  <c r="C259" i="8"/>
  <c r="D259" i="8" a="1"/>
  <c r="D259" i="8"/>
  <c r="E259" i="8" a="1"/>
  <c r="E259" i="8"/>
  <c r="F259" i="8" a="1"/>
  <c r="F259" i="8"/>
  <c r="G259" i="8" a="1"/>
  <c r="G259" i="8"/>
  <c r="H259" i="8" a="1"/>
  <c r="H259" i="8"/>
  <c r="I259" i="8" a="1"/>
  <c r="I259" i="8"/>
  <c r="J259" i="8" a="1"/>
  <c r="J259" i="8"/>
  <c r="K259" i="8" a="1"/>
  <c r="K259" i="8"/>
  <c r="L259" i="8" a="1"/>
  <c r="L259" i="8"/>
  <c r="M259" i="8" a="1"/>
  <c r="M259" i="8"/>
  <c r="N259" i="8" a="1"/>
  <c r="N259" i="8"/>
  <c r="O259" i="8" a="1"/>
  <c r="O259" i="8"/>
  <c r="P259" i="8" a="1"/>
  <c r="P259" i="8"/>
  <c r="Q259" i="8" a="1"/>
  <c r="Q259" i="8"/>
  <c r="R259" i="8" a="1"/>
  <c r="R259" i="8"/>
  <c r="S259" i="8" a="1"/>
  <c r="S259" i="8"/>
  <c r="T259" i="8" a="1"/>
  <c r="T259" i="8"/>
  <c r="U259" i="8" a="1"/>
  <c r="U259" i="8"/>
  <c r="V259" i="8" a="1"/>
  <c r="V259" i="8"/>
  <c r="W259" i="8" a="1"/>
  <c r="W259" i="8"/>
  <c r="X259" i="8" a="1"/>
  <c r="X259" i="8"/>
  <c r="Y259" i="8" a="1"/>
  <c r="Y259" i="8"/>
  <c r="B260" i="8" a="1"/>
  <c r="B260" i="8"/>
  <c r="C260" i="8" a="1"/>
  <c r="C260" i="8"/>
  <c r="D260" i="8" a="1"/>
  <c r="D260" i="8"/>
  <c r="E260" i="8" a="1"/>
  <c r="E260" i="8"/>
  <c r="F260" i="8" a="1"/>
  <c r="F260" i="8"/>
  <c r="G260" i="8" a="1"/>
  <c r="G260" i="8"/>
  <c r="H260" i="8" a="1"/>
  <c r="H260" i="8"/>
  <c r="I260" i="8" a="1"/>
  <c r="I260" i="8"/>
  <c r="J260" i="8" a="1"/>
  <c r="J260" i="8"/>
  <c r="K260" i="8" a="1"/>
  <c r="K260" i="8"/>
  <c r="L260" i="8" a="1"/>
  <c r="L260" i="8"/>
  <c r="M260" i="8" a="1"/>
  <c r="M260" i="8"/>
  <c r="N260" i="8" a="1"/>
  <c r="N260" i="8"/>
  <c r="O260" i="8" a="1"/>
  <c r="O260" i="8"/>
  <c r="P260" i="8" a="1"/>
  <c r="P260" i="8"/>
  <c r="Q260" i="8" a="1"/>
  <c r="Q260" i="8"/>
  <c r="R260" i="8" a="1"/>
  <c r="R260" i="8"/>
  <c r="S260" i="8" a="1"/>
  <c r="S260" i="8"/>
  <c r="T260" i="8" a="1"/>
  <c r="T260" i="8"/>
  <c r="U260" i="8" a="1"/>
  <c r="U260" i="8"/>
  <c r="V260" i="8" a="1"/>
  <c r="V260" i="8"/>
  <c r="W260" i="8" a="1"/>
  <c r="W260" i="8"/>
  <c r="X260" i="8" a="1"/>
  <c r="X260" i="8"/>
  <c r="Y260" i="8" a="1"/>
  <c r="Y260" i="8"/>
  <c r="B261" i="8" a="1"/>
  <c r="B261" i="8"/>
  <c r="C261" i="8" a="1"/>
  <c r="C261" i="8"/>
  <c r="D261" i="8" a="1"/>
  <c r="D261" i="8"/>
  <c r="E261" i="8" a="1"/>
  <c r="E261" i="8"/>
  <c r="F261" i="8" a="1"/>
  <c r="F261" i="8"/>
  <c r="G261" i="8" a="1"/>
  <c r="G261" i="8"/>
  <c r="H261" i="8" a="1"/>
  <c r="H261" i="8"/>
  <c r="I261" i="8" a="1"/>
  <c r="I261" i="8"/>
  <c r="J261" i="8" a="1"/>
  <c r="J261" i="8"/>
  <c r="K261" i="8" a="1"/>
  <c r="K261" i="8"/>
  <c r="L261" i="8" a="1"/>
  <c r="L261" i="8"/>
  <c r="M261" i="8" a="1"/>
  <c r="M261" i="8"/>
  <c r="N261" i="8" a="1"/>
  <c r="N261" i="8"/>
  <c r="O261" i="8" a="1"/>
  <c r="O261" i="8"/>
  <c r="P261" i="8" a="1"/>
  <c r="P261" i="8"/>
  <c r="Q261" i="8" a="1"/>
  <c r="Q261" i="8"/>
  <c r="R261" i="8" a="1"/>
  <c r="R261" i="8"/>
  <c r="S261" i="8" a="1"/>
  <c r="S261" i="8"/>
  <c r="T261" i="8" a="1"/>
  <c r="T261" i="8"/>
  <c r="U261" i="8" a="1"/>
  <c r="U261" i="8"/>
  <c r="V261" i="8" a="1"/>
  <c r="V261" i="8"/>
  <c r="W261" i="8" a="1"/>
  <c r="W261" i="8"/>
  <c r="X261" i="8" a="1"/>
  <c r="X261" i="8"/>
  <c r="Y261" i="8" a="1"/>
  <c r="Y261" i="8"/>
  <c r="B262" i="8" a="1"/>
  <c r="B262" i="8"/>
  <c r="C262" i="8" a="1"/>
  <c r="C262" i="8"/>
  <c r="D262" i="8" a="1"/>
  <c r="D262" i="8"/>
  <c r="E262" i="8" a="1"/>
  <c r="E262" i="8"/>
  <c r="F262" i="8" a="1"/>
  <c r="F262" i="8"/>
  <c r="G262" i="8" a="1"/>
  <c r="G262" i="8"/>
  <c r="H262" i="8" a="1"/>
  <c r="H262" i="8"/>
  <c r="I262" i="8" a="1"/>
  <c r="I262" i="8"/>
  <c r="J262" i="8" a="1"/>
  <c r="J262" i="8"/>
  <c r="K262" i="8" a="1"/>
  <c r="K262" i="8"/>
  <c r="L262" i="8" a="1"/>
  <c r="L262" i="8"/>
  <c r="M262" i="8" a="1"/>
  <c r="M262" i="8"/>
  <c r="N262" i="8" a="1"/>
  <c r="N262" i="8"/>
  <c r="O262" i="8" a="1"/>
  <c r="O262" i="8"/>
  <c r="P262" i="8" a="1"/>
  <c r="P262" i="8"/>
  <c r="Q262" i="8" a="1"/>
  <c r="Q262" i="8"/>
  <c r="R262" i="8" a="1"/>
  <c r="R262" i="8"/>
  <c r="S262" i="8" a="1"/>
  <c r="S262" i="8"/>
  <c r="T262" i="8" a="1"/>
  <c r="T262" i="8"/>
  <c r="U262" i="8" a="1"/>
  <c r="U262" i="8"/>
  <c r="V262" i="8" a="1"/>
  <c r="V262" i="8"/>
  <c r="W262" i="8" a="1"/>
  <c r="W262" i="8"/>
  <c r="X262" i="8" a="1"/>
  <c r="X262" i="8"/>
  <c r="Y262" i="8" a="1"/>
  <c r="Y262" i="8"/>
  <c r="B263" i="8" a="1"/>
  <c r="B263" i="8"/>
  <c r="C263" i="8" a="1"/>
  <c r="C263" i="8"/>
  <c r="D263" i="8" a="1"/>
  <c r="D263" i="8"/>
  <c r="E263" i="8" a="1"/>
  <c r="E263" i="8"/>
  <c r="F263" i="8" a="1"/>
  <c r="F263" i="8"/>
  <c r="G263" i="8" a="1"/>
  <c r="G263" i="8"/>
  <c r="H263" i="8" a="1"/>
  <c r="H263" i="8"/>
  <c r="I263" i="8" a="1"/>
  <c r="I263" i="8"/>
  <c r="J263" i="8" a="1"/>
  <c r="J263" i="8"/>
  <c r="K263" i="8" a="1"/>
  <c r="K263" i="8"/>
  <c r="L263" i="8" a="1"/>
  <c r="L263" i="8"/>
  <c r="M263" i="8" a="1"/>
  <c r="M263" i="8"/>
  <c r="N263" i="8" a="1"/>
  <c r="N263" i="8"/>
  <c r="O263" i="8" a="1"/>
  <c r="O263" i="8"/>
  <c r="P263" i="8" a="1"/>
  <c r="P263" i="8"/>
  <c r="Q263" i="8" a="1"/>
  <c r="Q263" i="8"/>
  <c r="R263" i="8" a="1"/>
  <c r="R263" i="8"/>
  <c r="S263" i="8" a="1"/>
  <c r="S263" i="8"/>
  <c r="T263" i="8" a="1"/>
  <c r="T263" i="8"/>
  <c r="U263" i="8" a="1"/>
  <c r="U263" i="8"/>
  <c r="V263" i="8" a="1"/>
  <c r="V263" i="8"/>
  <c r="W263" i="8" a="1"/>
  <c r="W263" i="8"/>
  <c r="X263" i="8" a="1"/>
  <c r="X263" i="8"/>
  <c r="Y263" i="8" a="1"/>
  <c r="Y263" i="8"/>
  <c r="B264" i="8" a="1"/>
  <c r="B264" i="8"/>
  <c r="C264" i="8" a="1"/>
  <c r="C264" i="8"/>
  <c r="D264" i="8" a="1"/>
  <c r="D264" i="8"/>
  <c r="E264" i="8" a="1"/>
  <c r="E264" i="8"/>
  <c r="F264" i="8" a="1"/>
  <c r="F264" i="8"/>
  <c r="G264" i="8" a="1"/>
  <c r="G264" i="8"/>
  <c r="H264" i="8" a="1"/>
  <c r="H264" i="8"/>
  <c r="I264" i="8" a="1"/>
  <c r="I264" i="8"/>
  <c r="J264" i="8" a="1"/>
  <c r="J264" i="8"/>
  <c r="K264" i="8" a="1"/>
  <c r="K264" i="8"/>
  <c r="L264" i="8" a="1"/>
  <c r="L264" i="8"/>
  <c r="M264" i="8" a="1"/>
  <c r="M264" i="8"/>
  <c r="N264" i="8" a="1"/>
  <c r="N264" i="8"/>
  <c r="O264" i="8" a="1"/>
  <c r="O264" i="8"/>
  <c r="P264" i="8" a="1"/>
  <c r="P264" i="8"/>
  <c r="Q264" i="8" a="1"/>
  <c r="Q264" i="8"/>
  <c r="R264" i="8" a="1"/>
  <c r="R264" i="8"/>
  <c r="S264" i="8" a="1"/>
  <c r="S264" i="8"/>
  <c r="T264" i="8" a="1"/>
  <c r="T264" i="8"/>
  <c r="U264" i="8" a="1"/>
  <c r="U264" i="8"/>
  <c r="V264" i="8" a="1"/>
  <c r="V264" i="8"/>
  <c r="W264" i="8" a="1"/>
  <c r="W264" i="8"/>
  <c r="X264" i="8" a="1"/>
  <c r="X264" i="8"/>
  <c r="Y264" i="8" a="1"/>
  <c r="Y264" i="8"/>
  <c r="B265" i="8" a="1"/>
  <c r="B265" i="8"/>
  <c r="C265" i="8" a="1"/>
  <c r="C265" i="8"/>
  <c r="D265" i="8" a="1"/>
  <c r="D265" i="8"/>
  <c r="E265" i="8" a="1"/>
  <c r="E265" i="8"/>
  <c r="F265" i="8" a="1"/>
  <c r="F265" i="8"/>
  <c r="G265" i="8" a="1"/>
  <c r="G265" i="8"/>
  <c r="H265" i="8" a="1"/>
  <c r="H265" i="8"/>
  <c r="I265" i="8" a="1"/>
  <c r="I265" i="8"/>
  <c r="J265" i="8" a="1"/>
  <c r="J265" i="8"/>
  <c r="K265" i="8" a="1"/>
  <c r="K265" i="8"/>
  <c r="L265" i="8" a="1"/>
  <c r="L265" i="8"/>
  <c r="M265" i="8" a="1"/>
  <c r="M265" i="8"/>
  <c r="N265" i="8" a="1"/>
  <c r="N265" i="8"/>
  <c r="O265" i="8" a="1"/>
  <c r="O265" i="8"/>
  <c r="P265" i="8" a="1"/>
  <c r="P265" i="8"/>
  <c r="Q265" i="8" a="1"/>
  <c r="Q265" i="8"/>
  <c r="R265" i="8" a="1"/>
  <c r="R265" i="8"/>
  <c r="S265" i="8" a="1"/>
  <c r="S265" i="8"/>
  <c r="T265" i="8" a="1"/>
  <c r="T265" i="8"/>
  <c r="U265" i="8" a="1"/>
  <c r="U265" i="8"/>
  <c r="V265" i="8" a="1"/>
  <c r="V265" i="8"/>
  <c r="W265" i="8" a="1"/>
  <c r="W265" i="8"/>
  <c r="X265" i="8" a="1"/>
  <c r="X265" i="8"/>
  <c r="Y265" i="8" a="1"/>
  <c r="Y265" i="8"/>
  <c r="B266" i="8" a="1"/>
  <c r="B266" i="8"/>
  <c r="C266" i="8" a="1"/>
  <c r="C266" i="8"/>
  <c r="D266" i="8" a="1"/>
  <c r="D266" i="8"/>
  <c r="E266" i="8" a="1"/>
  <c r="E266" i="8"/>
  <c r="F266" i="8" a="1"/>
  <c r="F266" i="8"/>
  <c r="G266" i="8" a="1"/>
  <c r="G266" i="8"/>
  <c r="H266" i="8" a="1"/>
  <c r="H266" i="8"/>
  <c r="I266" i="8" a="1"/>
  <c r="I266" i="8"/>
  <c r="J266" i="8" a="1"/>
  <c r="J266" i="8"/>
  <c r="K266" i="8" a="1"/>
  <c r="K266" i="8"/>
  <c r="L266" i="8" a="1"/>
  <c r="L266" i="8"/>
  <c r="M266" i="8" a="1"/>
  <c r="M266" i="8"/>
  <c r="N266" i="8" a="1"/>
  <c r="N266" i="8"/>
  <c r="O266" i="8" a="1"/>
  <c r="O266" i="8"/>
  <c r="P266" i="8" a="1"/>
  <c r="P266" i="8"/>
  <c r="Q266" i="8" a="1"/>
  <c r="Q266" i="8"/>
  <c r="R266" i="8" a="1"/>
  <c r="R266" i="8"/>
  <c r="S266" i="8" a="1"/>
  <c r="S266" i="8"/>
  <c r="T266" i="8" a="1"/>
  <c r="T266" i="8"/>
  <c r="U266" i="8" a="1"/>
  <c r="U266" i="8"/>
  <c r="V266" i="8" a="1"/>
  <c r="V266" i="8"/>
  <c r="W266" i="8" a="1"/>
  <c r="W266" i="8"/>
  <c r="X266" i="8" a="1"/>
  <c r="X266" i="8"/>
  <c r="Y266" i="8" a="1"/>
  <c r="Y266" i="8"/>
  <c r="B267" i="8" a="1"/>
  <c r="B267" i="8"/>
  <c r="C267" i="8" a="1"/>
  <c r="C267" i="8"/>
  <c r="D267" i="8" a="1"/>
  <c r="D267" i="8"/>
  <c r="E267" i="8" a="1"/>
  <c r="E267" i="8"/>
  <c r="F267" i="8" a="1"/>
  <c r="F267" i="8"/>
  <c r="G267" i="8" a="1"/>
  <c r="G267" i="8"/>
  <c r="H267" i="8" a="1"/>
  <c r="H267" i="8"/>
  <c r="I267" i="8" a="1"/>
  <c r="I267" i="8"/>
  <c r="J267" i="8" a="1"/>
  <c r="J267" i="8"/>
  <c r="K267" i="8" a="1"/>
  <c r="K267" i="8"/>
  <c r="L267" i="8" a="1"/>
  <c r="L267" i="8"/>
  <c r="M267" i="8" a="1"/>
  <c r="M267" i="8"/>
  <c r="N267" i="8" a="1"/>
  <c r="N267" i="8"/>
  <c r="O267" i="8" a="1"/>
  <c r="O267" i="8"/>
  <c r="P267" i="8" a="1"/>
  <c r="P267" i="8"/>
  <c r="Q267" i="8" a="1"/>
  <c r="Q267" i="8"/>
  <c r="R267" i="8" a="1"/>
  <c r="R267" i="8"/>
  <c r="S267" i="8" a="1"/>
  <c r="S267" i="8"/>
  <c r="T267" i="8" a="1"/>
  <c r="T267" i="8"/>
  <c r="U267" i="8" a="1"/>
  <c r="U267" i="8"/>
  <c r="V267" i="8" a="1"/>
  <c r="V267" i="8"/>
  <c r="W267" i="8" a="1"/>
  <c r="W267" i="8"/>
  <c r="X267" i="8" a="1"/>
  <c r="X267" i="8"/>
  <c r="Y267" i="8" a="1"/>
  <c r="Y267" i="8"/>
  <c r="B268" i="8" a="1"/>
  <c r="B268" i="8"/>
  <c r="C268" i="8" a="1"/>
  <c r="C268" i="8"/>
  <c r="D268" i="8" a="1"/>
  <c r="D268" i="8"/>
  <c r="E268" i="8" a="1"/>
  <c r="E268" i="8"/>
  <c r="F268" i="8" a="1"/>
  <c r="F268" i="8"/>
  <c r="G268" i="8" a="1"/>
  <c r="G268" i="8"/>
  <c r="H268" i="8" a="1"/>
  <c r="H268" i="8"/>
  <c r="I268" i="8" a="1"/>
  <c r="I268" i="8"/>
  <c r="J268" i="8" a="1"/>
  <c r="J268" i="8"/>
  <c r="K268" i="8" a="1"/>
  <c r="K268" i="8"/>
  <c r="L268" i="8" a="1"/>
  <c r="L268" i="8"/>
  <c r="M268" i="8" a="1"/>
  <c r="M268" i="8"/>
  <c r="N268" i="8" a="1"/>
  <c r="N268" i="8"/>
  <c r="O268" i="8" a="1"/>
  <c r="O268" i="8"/>
  <c r="P268" i="8" a="1"/>
  <c r="P268" i="8"/>
  <c r="Q268" i="8" a="1"/>
  <c r="Q268" i="8"/>
  <c r="R268" i="8" a="1"/>
  <c r="R268" i="8"/>
  <c r="S268" i="8" a="1"/>
  <c r="S268" i="8"/>
  <c r="T268" i="8" a="1"/>
  <c r="T268" i="8"/>
  <c r="U268" i="8" a="1"/>
  <c r="U268" i="8"/>
  <c r="V268" i="8" a="1"/>
  <c r="V268" i="8"/>
  <c r="W268" i="8" a="1"/>
  <c r="W268" i="8"/>
  <c r="X268" i="8" a="1"/>
  <c r="X268" i="8"/>
  <c r="Y268" i="8" a="1"/>
  <c r="Y268" i="8"/>
  <c r="B269" i="8" a="1"/>
  <c r="B269" i="8"/>
  <c r="C269" i="8" a="1"/>
  <c r="C269" i="8"/>
  <c r="D269" i="8" a="1"/>
  <c r="D269" i="8"/>
  <c r="E269" i="8" a="1"/>
  <c r="E269" i="8"/>
  <c r="F269" i="8" a="1"/>
  <c r="F269" i="8"/>
  <c r="G269" i="8" a="1"/>
  <c r="G269" i="8"/>
  <c r="H269" i="8" a="1"/>
  <c r="H269" i="8"/>
  <c r="I269" i="8" a="1"/>
  <c r="I269" i="8"/>
  <c r="J269" i="8" a="1"/>
  <c r="J269" i="8"/>
  <c r="K269" i="8" a="1"/>
  <c r="K269" i="8"/>
  <c r="L269" i="8" a="1"/>
  <c r="L269" i="8"/>
  <c r="M269" i="8" a="1"/>
  <c r="M269" i="8"/>
  <c r="N269" i="8" a="1"/>
  <c r="N269" i="8"/>
  <c r="O269" i="8" a="1"/>
  <c r="O269" i="8"/>
  <c r="P269" i="8" a="1"/>
  <c r="P269" i="8"/>
  <c r="Q269" i="8" a="1"/>
  <c r="Q269" i="8"/>
  <c r="R269" i="8" a="1"/>
  <c r="R269" i="8"/>
  <c r="S269" i="8" a="1"/>
  <c r="S269" i="8"/>
  <c r="T269" i="8" a="1"/>
  <c r="T269" i="8"/>
  <c r="U269" i="8" a="1"/>
  <c r="U269" i="8"/>
  <c r="V269" i="8" a="1"/>
  <c r="V269" i="8"/>
  <c r="W269" i="8" a="1"/>
  <c r="W269" i="8"/>
  <c r="X269" i="8" a="1"/>
  <c r="X269" i="8"/>
  <c r="Y269" i="8" a="1"/>
  <c r="Y269" i="8"/>
  <c r="B270" i="8" a="1"/>
  <c r="B270" i="8"/>
  <c r="C270" i="8" a="1"/>
  <c r="C270" i="8"/>
  <c r="D270" i="8" a="1"/>
  <c r="D270" i="8"/>
  <c r="E270" i="8" a="1"/>
  <c r="E270" i="8"/>
  <c r="F270" i="8" a="1"/>
  <c r="F270" i="8"/>
  <c r="G270" i="8" a="1"/>
  <c r="G270" i="8"/>
  <c r="H270" i="8" a="1"/>
  <c r="H270" i="8"/>
  <c r="I270" i="8" a="1"/>
  <c r="I270" i="8"/>
  <c r="J270" i="8" a="1"/>
  <c r="J270" i="8"/>
  <c r="K270" i="8" a="1"/>
  <c r="K270" i="8"/>
  <c r="L270" i="8" a="1"/>
  <c r="L270" i="8"/>
  <c r="M270" i="8" a="1"/>
  <c r="M270" i="8"/>
  <c r="N270" i="8" a="1"/>
  <c r="N270" i="8"/>
  <c r="O270" i="8" a="1"/>
  <c r="O270" i="8"/>
  <c r="P270" i="8" a="1"/>
  <c r="P270" i="8"/>
  <c r="Q270" i="8" a="1"/>
  <c r="Q270" i="8"/>
  <c r="R270" i="8" a="1"/>
  <c r="R270" i="8"/>
  <c r="S270" i="8" a="1"/>
  <c r="S270" i="8"/>
  <c r="T270" i="8" a="1"/>
  <c r="T270" i="8"/>
  <c r="U270" i="8" a="1"/>
  <c r="U270" i="8"/>
  <c r="V270" i="8" a="1"/>
  <c r="V270" i="8"/>
  <c r="W270" i="8" a="1"/>
  <c r="W270" i="8"/>
  <c r="X270" i="8" a="1"/>
  <c r="X270" i="8"/>
  <c r="Y270" i="8" a="1"/>
  <c r="Y270" i="8"/>
  <c r="B271" i="8" a="1"/>
  <c r="B271" i="8"/>
  <c r="C271" i="8" a="1"/>
  <c r="C271" i="8"/>
  <c r="D271" i="8" a="1"/>
  <c r="D271" i="8"/>
  <c r="E271" i="8" a="1"/>
  <c r="E271" i="8"/>
  <c r="F271" i="8" a="1"/>
  <c r="F271" i="8"/>
  <c r="G271" i="8" a="1"/>
  <c r="G271" i="8"/>
  <c r="H271" i="8" a="1"/>
  <c r="H271" i="8"/>
  <c r="I271" i="8" a="1"/>
  <c r="I271" i="8"/>
  <c r="J271" i="8" a="1"/>
  <c r="J271" i="8"/>
  <c r="K271" i="8" a="1"/>
  <c r="K271" i="8"/>
  <c r="L271" i="8" a="1"/>
  <c r="L271" i="8"/>
  <c r="M271" i="8" a="1"/>
  <c r="M271" i="8"/>
  <c r="N271" i="8" a="1"/>
  <c r="N271" i="8"/>
  <c r="O271" i="8" a="1"/>
  <c r="O271" i="8"/>
  <c r="P271" i="8" a="1"/>
  <c r="P271" i="8"/>
  <c r="Q271" i="8" a="1"/>
  <c r="Q271" i="8"/>
  <c r="R271" i="8" a="1"/>
  <c r="R271" i="8"/>
  <c r="S271" i="8" a="1"/>
  <c r="S271" i="8"/>
  <c r="T271" i="8" a="1"/>
  <c r="T271" i="8"/>
  <c r="U271" i="8" a="1"/>
  <c r="U271" i="8"/>
  <c r="V271" i="8" a="1"/>
  <c r="V271" i="8"/>
  <c r="W271" i="8" a="1"/>
  <c r="W271" i="8"/>
  <c r="X271" i="8" a="1"/>
  <c r="X271" i="8"/>
  <c r="Y271" i="8" a="1"/>
  <c r="Y271" i="8"/>
  <c r="B272" i="8" a="1"/>
  <c r="B272" i="8"/>
  <c r="C272" i="8" a="1"/>
  <c r="C272" i="8"/>
  <c r="D272" i="8" a="1"/>
  <c r="D272" i="8"/>
  <c r="E272" i="8" a="1"/>
  <c r="E272" i="8"/>
  <c r="F272" i="8" a="1"/>
  <c r="F272" i="8"/>
  <c r="G272" i="8" a="1"/>
  <c r="G272" i="8"/>
  <c r="H272" i="8" a="1"/>
  <c r="H272" i="8"/>
  <c r="I272" i="8" a="1"/>
  <c r="I272" i="8"/>
  <c r="J272" i="8" a="1"/>
  <c r="J272" i="8"/>
  <c r="K272" i="8" a="1"/>
  <c r="K272" i="8"/>
  <c r="L272" i="8" a="1"/>
  <c r="L272" i="8"/>
  <c r="M272" i="8" a="1"/>
  <c r="M272" i="8"/>
  <c r="N272" i="8" a="1"/>
  <c r="N272" i="8"/>
  <c r="O272" i="8" a="1"/>
  <c r="O272" i="8"/>
  <c r="P272" i="8" a="1"/>
  <c r="P272" i="8"/>
  <c r="Q272" i="8" a="1"/>
  <c r="Q272" i="8"/>
  <c r="R272" i="8" a="1"/>
  <c r="R272" i="8"/>
  <c r="S272" i="8" a="1"/>
  <c r="S272" i="8"/>
  <c r="T272" i="8" a="1"/>
  <c r="T272" i="8"/>
  <c r="U272" i="8" a="1"/>
  <c r="U272" i="8"/>
  <c r="V272" i="8" a="1"/>
  <c r="V272" i="8"/>
  <c r="W272" i="8" a="1"/>
  <c r="W272" i="8"/>
  <c r="X272" i="8" a="1"/>
  <c r="X272" i="8"/>
  <c r="Y272" i="8" a="1"/>
  <c r="Y272" i="8"/>
  <c r="B273" i="8" a="1"/>
  <c r="B273" i="8"/>
  <c r="C273" i="8" a="1"/>
  <c r="C273" i="8"/>
  <c r="D273" i="8" a="1"/>
  <c r="D273" i="8"/>
  <c r="E273" i="8" a="1"/>
  <c r="E273" i="8"/>
  <c r="F273" i="8" a="1"/>
  <c r="F273" i="8"/>
  <c r="G273" i="8" a="1"/>
  <c r="G273" i="8"/>
  <c r="H273" i="8" a="1"/>
  <c r="H273" i="8"/>
  <c r="I273" i="8" a="1"/>
  <c r="I273" i="8"/>
  <c r="J273" i="8" a="1"/>
  <c r="J273" i="8"/>
  <c r="K273" i="8" a="1"/>
  <c r="K273" i="8"/>
  <c r="L273" i="8" a="1"/>
  <c r="L273" i="8"/>
  <c r="M273" i="8" a="1"/>
  <c r="M273" i="8"/>
  <c r="N273" i="8" a="1"/>
  <c r="N273" i="8"/>
  <c r="O273" i="8" a="1"/>
  <c r="O273" i="8"/>
  <c r="P273" i="8" a="1"/>
  <c r="P273" i="8"/>
  <c r="Q273" i="8" a="1"/>
  <c r="Q273" i="8"/>
  <c r="R273" i="8" a="1"/>
  <c r="R273" i="8"/>
  <c r="S273" i="8" a="1"/>
  <c r="S273" i="8"/>
  <c r="T273" i="8" a="1"/>
  <c r="T273" i="8"/>
  <c r="U273" i="8" a="1"/>
  <c r="U273" i="8"/>
  <c r="V273" i="8" a="1"/>
  <c r="V273" i="8"/>
  <c r="W273" i="8" a="1"/>
  <c r="W273" i="8"/>
  <c r="X273" i="8" a="1"/>
  <c r="X273" i="8"/>
  <c r="Y273" i="8" a="1"/>
  <c r="Y273" i="8"/>
  <c r="B274" i="8" a="1"/>
  <c r="B274" i="8"/>
  <c r="C274" i="8" a="1"/>
  <c r="C274" i="8"/>
  <c r="D274" i="8" a="1"/>
  <c r="D274" i="8"/>
  <c r="E274" i="8" a="1"/>
  <c r="E274" i="8"/>
  <c r="F274" i="8" a="1"/>
  <c r="F274" i="8"/>
  <c r="G274" i="8" a="1"/>
  <c r="G274" i="8"/>
  <c r="H274" i="8" a="1"/>
  <c r="H274" i="8"/>
  <c r="I274" i="8" a="1"/>
  <c r="I274" i="8"/>
  <c r="J274" i="8" a="1"/>
  <c r="J274" i="8"/>
  <c r="K274" i="8" a="1"/>
  <c r="K274" i="8"/>
  <c r="L274" i="8" a="1"/>
  <c r="L274" i="8"/>
  <c r="M274" i="8" a="1"/>
  <c r="M274" i="8"/>
  <c r="N274" i="8" a="1"/>
  <c r="N274" i="8"/>
  <c r="O274" i="8" a="1"/>
  <c r="O274" i="8"/>
  <c r="P274" i="8" a="1"/>
  <c r="P274" i="8"/>
  <c r="Q274" i="8" a="1"/>
  <c r="Q274" i="8"/>
  <c r="R274" i="8" a="1"/>
  <c r="R274" i="8"/>
  <c r="S274" i="8" a="1"/>
  <c r="S274" i="8"/>
  <c r="T274" i="8" a="1"/>
  <c r="T274" i="8"/>
  <c r="U274" i="8" a="1"/>
  <c r="U274" i="8"/>
  <c r="V274" i="8" a="1"/>
  <c r="V274" i="8"/>
  <c r="W274" i="8" a="1"/>
  <c r="W274" i="8"/>
  <c r="X274" i="8" a="1"/>
  <c r="X274" i="8"/>
  <c r="Y274" i="8" a="1"/>
  <c r="Y274" i="8"/>
  <c r="B275" i="8" a="1"/>
  <c r="B275" i="8"/>
  <c r="C275" i="8" a="1"/>
  <c r="C275" i="8"/>
  <c r="D275" i="8" a="1"/>
  <c r="D275" i="8"/>
  <c r="E275" i="8" a="1"/>
  <c r="E275" i="8"/>
  <c r="F275" i="8" a="1"/>
  <c r="F275" i="8"/>
  <c r="G275" i="8" a="1"/>
  <c r="G275" i="8"/>
  <c r="H275" i="8" a="1"/>
  <c r="H275" i="8"/>
  <c r="I275" i="8" a="1"/>
  <c r="I275" i="8"/>
  <c r="J275" i="8" a="1"/>
  <c r="J275" i="8"/>
  <c r="K275" i="8" a="1"/>
  <c r="K275" i="8"/>
  <c r="L275" i="8" a="1"/>
  <c r="L275" i="8"/>
  <c r="M275" i="8" a="1"/>
  <c r="M275" i="8"/>
  <c r="N275" i="8" a="1"/>
  <c r="N275" i="8"/>
  <c r="O275" i="8" a="1"/>
  <c r="O275" i="8"/>
  <c r="P275" i="8" a="1"/>
  <c r="P275" i="8"/>
  <c r="Q275" i="8" a="1"/>
  <c r="Q275" i="8"/>
  <c r="R275" i="8" a="1"/>
  <c r="R275" i="8"/>
  <c r="S275" i="8" a="1"/>
  <c r="S275" i="8"/>
  <c r="T275" i="8" a="1"/>
  <c r="T275" i="8"/>
  <c r="U275" i="8" a="1"/>
  <c r="U275" i="8"/>
  <c r="V275" i="8" a="1"/>
  <c r="V275" i="8"/>
  <c r="W275" i="8" a="1"/>
  <c r="W275" i="8"/>
  <c r="X275" i="8" a="1"/>
  <c r="X275" i="8"/>
  <c r="Y275" i="8" a="1"/>
  <c r="Y275" i="8"/>
  <c r="B276" i="8" a="1"/>
  <c r="B276" i="8"/>
  <c r="C276" i="8" a="1"/>
  <c r="C276" i="8"/>
  <c r="D276" i="8" a="1"/>
  <c r="D276" i="8"/>
  <c r="E276" i="8" a="1"/>
  <c r="E276" i="8"/>
  <c r="F276" i="8" a="1"/>
  <c r="F276" i="8"/>
  <c r="G276" i="8" a="1"/>
  <c r="G276" i="8"/>
  <c r="H276" i="8" a="1"/>
  <c r="H276" i="8"/>
  <c r="I276" i="8" a="1"/>
  <c r="I276" i="8"/>
  <c r="J276" i="8" a="1"/>
  <c r="J276" i="8"/>
  <c r="K276" i="8" a="1"/>
  <c r="K276" i="8"/>
  <c r="L276" i="8" a="1"/>
  <c r="L276" i="8"/>
  <c r="M276" i="8" a="1"/>
  <c r="M276" i="8"/>
  <c r="N276" i="8" a="1"/>
  <c r="N276" i="8"/>
  <c r="O276" i="8" a="1"/>
  <c r="O276" i="8"/>
  <c r="P276" i="8" a="1"/>
  <c r="P276" i="8"/>
  <c r="Q276" i="8" a="1"/>
  <c r="Q276" i="8"/>
  <c r="R276" i="8" a="1"/>
  <c r="R276" i="8"/>
  <c r="S276" i="8" a="1"/>
  <c r="S276" i="8"/>
  <c r="T276" i="8" a="1"/>
  <c r="T276" i="8"/>
  <c r="U276" i="8" a="1"/>
  <c r="U276" i="8"/>
  <c r="V276" i="8" a="1"/>
  <c r="V276" i="8"/>
  <c r="W276" i="8" a="1"/>
  <c r="W276" i="8"/>
  <c r="X276" i="8" a="1"/>
  <c r="X276" i="8"/>
  <c r="Y276" i="8" a="1"/>
  <c r="Y276" i="8"/>
  <c r="B277" i="8" a="1"/>
  <c r="B277" i="8"/>
  <c r="C277" i="8" a="1"/>
  <c r="C277" i="8"/>
  <c r="D277" i="8" a="1"/>
  <c r="D277" i="8"/>
  <c r="E277" i="8" a="1"/>
  <c r="E277" i="8"/>
  <c r="F277" i="8" a="1"/>
  <c r="F277" i="8"/>
  <c r="G277" i="8" a="1"/>
  <c r="G277" i="8"/>
  <c r="H277" i="8" a="1"/>
  <c r="H277" i="8"/>
  <c r="I277" i="8" a="1"/>
  <c r="I277" i="8"/>
  <c r="J277" i="8" a="1"/>
  <c r="J277" i="8"/>
  <c r="K277" i="8" a="1"/>
  <c r="K277" i="8"/>
  <c r="L277" i="8" a="1"/>
  <c r="L277" i="8"/>
  <c r="M277" i="8" a="1"/>
  <c r="M277" i="8"/>
  <c r="N277" i="8" a="1"/>
  <c r="N277" i="8"/>
  <c r="O277" i="8" a="1"/>
  <c r="O277" i="8"/>
  <c r="P277" i="8" a="1"/>
  <c r="P277" i="8"/>
  <c r="Q277" i="8" a="1"/>
  <c r="Q277" i="8"/>
  <c r="R277" i="8" a="1"/>
  <c r="R277" i="8"/>
  <c r="S277" i="8" a="1"/>
  <c r="S277" i="8"/>
  <c r="T277" i="8" a="1"/>
  <c r="T277" i="8"/>
  <c r="U277" i="8" a="1"/>
  <c r="U277" i="8"/>
  <c r="V277" i="8" a="1"/>
  <c r="V277" i="8"/>
  <c r="W277" i="8" a="1"/>
  <c r="W277" i="8"/>
  <c r="X277" i="8" a="1"/>
  <c r="X277" i="8"/>
  <c r="Y277" i="8" a="1"/>
  <c r="Y277" i="8"/>
  <c r="B278" i="8" a="1"/>
  <c r="B278" i="8"/>
  <c r="C278" i="8" a="1"/>
  <c r="C278" i="8"/>
  <c r="D278" i="8" a="1"/>
  <c r="D278" i="8"/>
  <c r="E278" i="8" a="1"/>
  <c r="E278" i="8"/>
  <c r="F278" i="8" a="1"/>
  <c r="F278" i="8"/>
  <c r="G278" i="8" a="1"/>
  <c r="G278" i="8"/>
  <c r="H278" i="8" a="1"/>
  <c r="H278" i="8"/>
  <c r="I278" i="8" a="1"/>
  <c r="I278" i="8"/>
  <c r="J278" i="8" a="1"/>
  <c r="J278" i="8"/>
  <c r="K278" i="8" a="1"/>
  <c r="K278" i="8"/>
  <c r="L278" i="8" a="1"/>
  <c r="L278" i="8"/>
  <c r="M278" i="8" a="1"/>
  <c r="M278" i="8"/>
  <c r="N278" i="8" a="1"/>
  <c r="N278" i="8"/>
  <c r="O278" i="8" a="1"/>
  <c r="O278" i="8"/>
  <c r="P278" i="8" a="1"/>
  <c r="P278" i="8"/>
  <c r="Q278" i="8" a="1"/>
  <c r="Q278" i="8"/>
  <c r="R278" i="8" a="1"/>
  <c r="R278" i="8"/>
  <c r="S278" i="8" a="1"/>
  <c r="S278" i="8"/>
  <c r="T278" i="8" a="1"/>
  <c r="T278" i="8"/>
  <c r="U278" i="8" a="1"/>
  <c r="U278" i="8"/>
  <c r="V278" i="8" a="1"/>
  <c r="V278" i="8"/>
  <c r="W278" i="8" a="1"/>
  <c r="W278" i="8"/>
  <c r="X278" i="8" a="1"/>
  <c r="X278" i="8"/>
  <c r="Y278" i="8" a="1"/>
  <c r="Y278" i="8"/>
  <c r="B279" i="8" a="1"/>
  <c r="B279" i="8"/>
  <c r="C279" i="8" a="1"/>
  <c r="C279" i="8"/>
  <c r="D279" i="8" a="1"/>
  <c r="D279" i="8"/>
  <c r="E279" i="8" a="1"/>
  <c r="E279" i="8"/>
  <c r="F279" i="8" a="1"/>
  <c r="F279" i="8"/>
  <c r="G279" i="8" a="1"/>
  <c r="G279" i="8"/>
  <c r="H279" i="8" a="1"/>
  <c r="H279" i="8"/>
  <c r="I279" i="8" a="1"/>
  <c r="I279" i="8"/>
  <c r="J279" i="8" a="1"/>
  <c r="J279" i="8"/>
  <c r="K279" i="8" a="1"/>
  <c r="K279" i="8"/>
  <c r="L279" i="8" a="1"/>
  <c r="L279" i="8"/>
  <c r="M279" i="8" a="1"/>
  <c r="M279" i="8"/>
  <c r="N279" i="8" a="1"/>
  <c r="N279" i="8"/>
  <c r="O279" i="8" a="1"/>
  <c r="O279" i="8"/>
  <c r="P279" i="8" a="1"/>
  <c r="P279" i="8"/>
  <c r="Q279" i="8" a="1"/>
  <c r="Q279" i="8"/>
  <c r="R279" i="8" a="1"/>
  <c r="R279" i="8"/>
  <c r="S279" i="8" a="1"/>
  <c r="S279" i="8"/>
  <c r="T279" i="8" a="1"/>
  <c r="T279" i="8"/>
  <c r="U279" i="8" a="1"/>
  <c r="U279" i="8"/>
  <c r="V279" i="8" a="1"/>
  <c r="V279" i="8"/>
  <c r="W279" i="8" a="1"/>
  <c r="W279" i="8"/>
  <c r="X279" i="8" a="1"/>
  <c r="X279" i="8"/>
  <c r="Y279" i="8" a="1"/>
  <c r="Y279" i="8"/>
  <c r="B280" i="8" a="1"/>
  <c r="B280" i="8"/>
  <c r="C280" i="8" a="1"/>
  <c r="C280" i="8"/>
  <c r="D280" i="8" a="1"/>
  <c r="D280" i="8"/>
  <c r="E280" i="8" a="1"/>
  <c r="E280" i="8"/>
  <c r="F280" i="8" a="1"/>
  <c r="F280" i="8"/>
  <c r="G280" i="8" a="1"/>
  <c r="G280" i="8"/>
  <c r="H280" i="8" a="1"/>
  <c r="H280" i="8"/>
  <c r="I280" i="8" a="1"/>
  <c r="I280" i="8"/>
  <c r="J280" i="8" a="1"/>
  <c r="J280" i="8"/>
  <c r="K280" i="8" a="1"/>
  <c r="K280" i="8"/>
  <c r="L280" i="8" a="1"/>
  <c r="L280" i="8"/>
  <c r="M280" i="8" a="1"/>
  <c r="M280" i="8"/>
  <c r="N280" i="8" a="1"/>
  <c r="N280" i="8"/>
  <c r="O280" i="8" a="1"/>
  <c r="O280" i="8"/>
  <c r="P280" i="8" a="1"/>
  <c r="P280" i="8"/>
  <c r="Q280" i="8" a="1"/>
  <c r="Q280" i="8"/>
  <c r="R280" i="8" a="1"/>
  <c r="R280" i="8"/>
  <c r="S280" i="8" a="1"/>
  <c r="S280" i="8"/>
  <c r="T280" i="8" a="1"/>
  <c r="T280" i="8"/>
  <c r="U280" i="8" a="1"/>
  <c r="U280" i="8"/>
  <c r="V280" i="8" a="1"/>
  <c r="V280" i="8"/>
  <c r="W280" i="8" a="1"/>
  <c r="W280" i="8"/>
  <c r="X280" i="8" a="1"/>
  <c r="X280" i="8"/>
  <c r="Y280" i="8" a="1"/>
  <c r="Y280" i="8"/>
  <c r="B281" i="8" a="1"/>
  <c r="B281" i="8"/>
  <c r="C281" i="8" a="1"/>
  <c r="C281" i="8"/>
  <c r="D281" i="8" a="1"/>
  <c r="D281" i="8"/>
  <c r="E281" i="8" a="1"/>
  <c r="E281" i="8"/>
  <c r="F281" i="8" a="1"/>
  <c r="F281" i="8"/>
  <c r="G281" i="8" a="1"/>
  <c r="G281" i="8"/>
  <c r="H281" i="8" a="1"/>
  <c r="H281" i="8"/>
  <c r="I281" i="8" a="1"/>
  <c r="I281" i="8"/>
  <c r="J281" i="8" a="1"/>
  <c r="J281" i="8"/>
  <c r="K281" i="8" a="1"/>
  <c r="K281" i="8"/>
  <c r="L281" i="8" a="1"/>
  <c r="L281" i="8"/>
  <c r="M281" i="8" a="1"/>
  <c r="M281" i="8"/>
  <c r="N281" i="8" a="1"/>
  <c r="N281" i="8"/>
  <c r="O281" i="8" a="1"/>
  <c r="O281" i="8"/>
  <c r="P281" i="8" a="1"/>
  <c r="P281" i="8"/>
  <c r="Q281" i="8" a="1"/>
  <c r="Q281" i="8"/>
  <c r="R281" i="8" a="1"/>
  <c r="R281" i="8"/>
  <c r="S281" i="8" a="1"/>
  <c r="S281" i="8"/>
  <c r="T281" i="8" a="1"/>
  <c r="T281" i="8"/>
  <c r="U281" i="8" a="1"/>
  <c r="U281" i="8"/>
  <c r="V281" i="8" a="1"/>
  <c r="V281" i="8"/>
  <c r="W281" i="8" a="1"/>
  <c r="W281" i="8"/>
  <c r="X281" i="8" a="1"/>
  <c r="X281" i="8"/>
  <c r="Y281" i="8" a="1"/>
  <c r="Y281" i="8"/>
  <c r="B282" i="8" a="1"/>
  <c r="B282" i="8"/>
  <c r="C282" i="8" a="1"/>
  <c r="C282" i="8"/>
  <c r="D282" i="8" a="1"/>
  <c r="D282" i="8"/>
  <c r="E282" i="8" a="1"/>
  <c r="E282" i="8"/>
  <c r="F282" i="8" a="1"/>
  <c r="F282" i="8"/>
  <c r="G282" i="8" a="1"/>
  <c r="G282" i="8"/>
  <c r="H282" i="8" a="1"/>
  <c r="H282" i="8"/>
  <c r="I282" i="8" a="1"/>
  <c r="I282" i="8"/>
  <c r="J282" i="8" a="1"/>
  <c r="J282" i="8"/>
  <c r="K282" i="8" a="1"/>
  <c r="K282" i="8"/>
  <c r="L282" i="8" a="1"/>
  <c r="L282" i="8"/>
  <c r="M282" i="8" a="1"/>
  <c r="M282" i="8"/>
  <c r="N282" i="8" a="1"/>
  <c r="N282" i="8"/>
  <c r="O282" i="8" a="1"/>
  <c r="O282" i="8"/>
  <c r="P282" i="8" a="1"/>
  <c r="P282" i="8"/>
  <c r="Q282" i="8" a="1"/>
  <c r="Q282" i="8"/>
  <c r="R282" i="8" a="1"/>
  <c r="R282" i="8"/>
  <c r="S282" i="8" a="1"/>
  <c r="S282" i="8"/>
  <c r="T282" i="8" a="1"/>
  <c r="T282" i="8"/>
  <c r="U282" i="8" a="1"/>
  <c r="U282" i="8"/>
  <c r="V282" i="8" a="1"/>
  <c r="V282" i="8"/>
  <c r="W282" i="8" a="1"/>
  <c r="W282" i="8"/>
  <c r="X282" i="8" a="1"/>
  <c r="X282" i="8"/>
  <c r="Y282" i="8" a="1"/>
  <c r="Y282" i="8"/>
  <c r="B283" i="8" a="1"/>
  <c r="B283" i="8"/>
  <c r="C283" i="8" a="1"/>
  <c r="C283" i="8"/>
  <c r="D283" i="8" a="1"/>
  <c r="D283" i="8"/>
  <c r="E283" i="8" a="1"/>
  <c r="E283" i="8"/>
  <c r="F283" i="8" a="1"/>
  <c r="F283" i="8"/>
  <c r="G283" i="8" a="1"/>
  <c r="G283" i="8"/>
  <c r="H283" i="8" a="1"/>
  <c r="H283" i="8"/>
  <c r="I283" i="8" a="1"/>
  <c r="I283" i="8"/>
  <c r="J283" i="8" a="1"/>
  <c r="J283" i="8"/>
  <c r="K283" i="8" a="1"/>
  <c r="K283" i="8"/>
  <c r="L283" i="8" a="1"/>
  <c r="L283" i="8"/>
  <c r="M283" i="8" a="1"/>
  <c r="M283" i="8"/>
  <c r="N283" i="8" a="1"/>
  <c r="N283" i="8"/>
  <c r="O283" i="8" a="1"/>
  <c r="O283" i="8"/>
  <c r="P283" i="8" a="1"/>
  <c r="P283" i="8"/>
  <c r="Q283" i="8" a="1"/>
  <c r="Q283" i="8"/>
  <c r="R283" i="8" a="1"/>
  <c r="R283" i="8"/>
  <c r="S283" i="8" a="1"/>
  <c r="S283" i="8"/>
  <c r="T283" i="8" a="1"/>
  <c r="T283" i="8"/>
  <c r="U283" i="8" a="1"/>
  <c r="U283" i="8"/>
  <c r="V283" i="8" a="1"/>
  <c r="V283" i="8"/>
  <c r="W283" i="8" a="1"/>
  <c r="W283" i="8"/>
  <c r="X283" i="8" a="1"/>
  <c r="X283" i="8"/>
  <c r="Y283" i="8" a="1"/>
  <c r="Y283" i="8"/>
  <c r="B284" i="8" a="1"/>
  <c r="B284" i="8"/>
  <c r="C284" i="8" a="1"/>
  <c r="C284" i="8"/>
  <c r="D284" i="8" a="1"/>
  <c r="D284" i="8"/>
  <c r="E284" i="8" a="1"/>
  <c r="E284" i="8"/>
  <c r="F284" i="8" a="1"/>
  <c r="F284" i="8"/>
  <c r="G284" i="8" a="1"/>
  <c r="G284" i="8"/>
  <c r="H284" i="8" a="1"/>
  <c r="H284" i="8"/>
  <c r="I284" i="8" a="1"/>
  <c r="I284" i="8"/>
  <c r="J284" i="8" a="1"/>
  <c r="J284" i="8"/>
  <c r="K284" i="8" a="1"/>
  <c r="K284" i="8"/>
  <c r="L284" i="8" a="1"/>
  <c r="L284" i="8"/>
  <c r="M284" i="8" a="1"/>
  <c r="M284" i="8"/>
  <c r="N284" i="8" a="1"/>
  <c r="N284" i="8"/>
  <c r="O284" i="8" a="1"/>
  <c r="O284" i="8"/>
  <c r="P284" i="8" a="1"/>
  <c r="P284" i="8"/>
  <c r="Q284" i="8" a="1"/>
  <c r="Q284" i="8"/>
  <c r="R284" i="8" a="1"/>
  <c r="R284" i="8"/>
  <c r="S284" i="8" a="1"/>
  <c r="S284" i="8"/>
  <c r="T284" i="8" a="1"/>
  <c r="T284" i="8"/>
  <c r="U284" i="8" a="1"/>
  <c r="U284" i="8"/>
  <c r="V284" i="8" a="1"/>
  <c r="V284" i="8"/>
  <c r="W284" i="8" a="1"/>
  <c r="W284" i="8"/>
  <c r="X284" i="8" a="1"/>
  <c r="X284" i="8"/>
  <c r="Y284" i="8" a="1"/>
  <c r="Y284" i="8"/>
  <c r="B285" i="8" a="1"/>
  <c r="B285" i="8"/>
  <c r="C285" i="8" a="1"/>
  <c r="C285" i="8"/>
  <c r="D285" i="8" a="1"/>
  <c r="D285" i="8"/>
  <c r="E285" i="8" a="1"/>
  <c r="E285" i="8"/>
  <c r="F285" i="8" a="1"/>
  <c r="F285" i="8"/>
  <c r="G285" i="8" a="1"/>
  <c r="G285" i="8"/>
  <c r="H285" i="8" a="1"/>
  <c r="H285" i="8"/>
  <c r="I285" i="8" a="1"/>
  <c r="I285" i="8"/>
  <c r="J285" i="8" a="1"/>
  <c r="J285" i="8"/>
  <c r="K285" i="8" a="1"/>
  <c r="K285" i="8"/>
  <c r="L285" i="8" a="1"/>
  <c r="L285" i="8"/>
  <c r="M285" i="8" a="1"/>
  <c r="M285" i="8"/>
  <c r="N285" i="8" a="1"/>
  <c r="N285" i="8"/>
  <c r="O285" i="8" a="1"/>
  <c r="O285" i="8"/>
  <c r="P285" i="8" a="1"/>
  <c r="P285" i="8"/>
  <c r="Q285" i="8" a="1"/>
  <c r="Q285" i="8"/>
  <c r="R285" i="8" a="1"/>
  <c r="R285" i="8"/>
  <c r="S285" i="8" a="1"/>
  <c r="S285" i="8"/>
  <c r="T285" i="8" a="1"/>
  <c r="T285" i="8"/>
  <c r="U285" i="8" a="1"/>
  <c r="U285" i="8"/>
  <c r="V285" i="8" a="1"/>
  <c r="V285" i="8"/>
  <c r="W285" i="8" a="1"/>
  <c r="W285" i="8"/>
  <c r="X285" i="8" a="1"/>
  <c r="X285" i="8"/>
  <c r="Y285" i="8" a="1"/>
  <c r="Y285" i="8"/>
  <c r="B286" i="8" a="1"/>
  <c r="B286" i="8"/>
  <c r="C286" i="8" a="1"/>
  <c r="C286" i="8"/>
  <c r="D286" i="8" a="1"/>
  <c r="D286" i="8"/>
  <c r="E286" i="8" a="1"/>
  <c r="E286" i="8"/>
  <c r="F286" i="8" a="1"/>
  <c r="F286" i="8"/>
  <c r="G286" i="8" a="1"/>
  <c r="G286" i="8"/>
  <c r="H286" i="8" a="1"/>
  <c r="H286" i="8"/>
  <c r="I286" i="8" a="1"/>
  <c r="I286" i="8"/>
  <c r="J286" i="8" a="1"/>
  <c r="J286" i="8"/>
  <c r="K286" i="8" a="1"/>
  <c r="K286" i="8"/>
  <c r="L286" i="8" a="1"/>
  <c r="L286" i="8"/>
  <c r="M286" i="8" a="1"/>
  <c r="M286" i="8"/>
  <c r="N286" i="8" a="1"/>
  <c r="N286" i="8"/>
  <c r="O286" i="8" a="1"/>
  <c r="O286" i="8"/>
  <c r="P286" i="8" a="1"/>
  <c r="P286" i="8"/>
  <c r="Q286" i="8" a="1"/>
  <c r="Q286" i="8"/>
  <c r="R286" i="8" a="1"/>
  <c r="R286" i="8"/>
  <c r="S286" i="8" a="1"/>
  <c r="S286" i="8"/>
  <c r="T286" i="8" a="1"/>
  <c r="T286" i="8"/>
  <c r="U286" i="8" a="1"/>
  <c r="U286" i="8"/>
  <c r="V286" i="8" a="1"/>
  <c r="V286" i="8"/>
  <c r="W286" i="8" a="1"/>
  <c r="W286" i="8"/>
  <c r="X286" i="8" a="1"/>
  <c r="X286" i="8"/>
  <c r="Y286" i="8" a="1"/>
  <c r="Y286" i="8"/>
  <c r="B287" i="8" a="1"/>
  <c r="B287" i="8"/>
  <c r="C287" i="8" a="1"/>
  <c r="C287" i="8"/>
  <c r="D287" i="8" a="1"/>
  <c r="D287" i="8"/>
  <c r="E287" i="8" a="1"/>
  <c r="E287" i="8"/>
  <c r="F287" i="8" a="1"/>
  <c r="F287" i="8"/>
  <c r="G287" i="8" a="1"/>
  <c r="G287" i="8"/>
  <c r="H287" i="8" a="1"/>
  <c r="H287" i="8"/>
  <c r="I287" i="8" a="1"/>
  <c r="I287" i="8"/>
  <c r="J287" i="8" a="1"/>
  <c r="J287" i="8"/>
  <c r="K287" i="8" a="1"/>
  <c r="K287" i="8"/>
  <c r="L287" i="8" a="1"/>
  <c r="L287" i="8"/>
  <c r="M287" i="8" a="1"/>
  <c r="M287" i="8"/>
  <c r="N287" i="8" a="1"/>
  <c r="N287" i="8"/>
  <c r="O287" i="8" a="1"/>
  <c r="O287" i="8"/>
  <c r="P287" i="8" a="1"/>
  <c r="P287" i="8"/>
  <c r="Q287" i="8" a="1"/>
  <c r="Q287" i="8"/>
  <c r="R287" i="8" a="1"/>
  <c r="R287" i="8"/>
  <c r="S287" i="8" a="1"/>
  <c r="S287" i="8"/>
  <c r="T287" i="8" a="1"/>
  <c r="T287" i="8"/>
  <c r="U287" i="8" a="1"/>
  <c r="U287" i="8"/>
  <c r="V287" i="8" a="1"/>
  <c r="V287" i="8"/>
  <c r="W287" i="8" a="1"/>
  <c r="W287" i="8"/>
  <c r="X287" i="8" a="1"/>
  <c r="X287" i="8"/>
  <c r="Y287" i="8" a="1"/>
  <c r="Y287" i="8"/>
  <c r="B288" i="8" a="1"/>
  <c r="B288" i="8"/>
  <c r="C288" i="8" a="1"/>
  <c r="C288" i="8"/>
  <c r="D288" i="8" a="1"/>
  <c r="D288" i="8"/>
  <c r="E288" i="8" a="1"/>
  <c r="E288" i="8"/>
  <c r="F288" i="8" a="1"/>
  <c r="F288" i="8"/>
  <c r="G288" i="8" a="1"/>
  <c r="G288" i="8"/>
  <c r="H288" i="8" a="1"/>
  <c r="H288" i="8"/>
  <c r="I288" i="8" a="1"/>
  <c r="I288" i="8"/>
  <c r="J288" i="8" a="1"/>
  <c r="J288" i="8"/>
  <c r="K288" i="8" a="1"/>
  <c r="K288" i="8"/>
  <c r="L288" i="8" a="1"/>
  <c r="L288" i="8"/>
  <c r="M288" i="8" a="1"/>
  <c r="M288" i="8"/>
  <c r="N288" i="8" a="1"/>
  <c r="N288" i="8"/>
  <c r="O288" i="8" a="1"/>
  <c r="O288" i="8"/>
  <c r="P288" i="8" a="1"/>
  <c r="P288" i="8"/>
  <c r="Q288" i="8" a="1"/>
  <c r="Q288" i="8"/>
  <c r="R288" i="8" a="1"/>
  <c r="R288" i="8"/>
  <c r="S288" i="8" a="1"/>
  <c r="S288" i="8"/>
  <c r="T288" i="8" a="1"/>
  <c r="T288" i="8"/>
  <c r="U288" i="8" a="1"/>
  <c r="U288" i="8"/>
  <c r="V288" i="8" a="1"/>
  <c r="V288" i="8"/>
  <c r="W288" i="8" a="1"/>
  <c r="W288" i="8"/>
  <c r="X288" i="8" a="1"/>
  <c r="X288" i="8"/>
  <c r="Y288" i="8" a="1"/>
  <c r="Y288" i="8"/>
  <c r="B289" i="8" a="1"/>
  <c r="B289" i="8"/>
  <c r="C289" i="8" a="1"/>
  <c r="C289" i="8"/>
  <c r="D289" i="8" a="1"/>
  <c r="D289" i="8"/>
  <c r="E289" i="8" a="1"/>
  <c r="E289" i="8"/>
  <c r="F289" i="8" a="1"/>
  <c r="F289" i="8"/>
  <c r="G289" i="8" a="1"/>
  <c r="G289" i="8"/>
  <c r="H289" i="8" a="1"/>
  <c r="H289" i="8"/>
  <c r="I289" i="8" a="1"/>
  <c r="I289" i="8"/>
  <c r="J289" i="8" a="1"/>
  <c r="J289" i="8"/>
  <c r="K289" i="8" a="1"/>
  <c r="K289" i="8"/>
  <c r="L289" i="8" a="1"/>
  <c r="L289" i="8"/>
  <c r="M289" i="8" a="1"/>
  <c r="M289" i="8"/>
  <c r="N289" i="8" a="1"/>
  <c r="N289" i="8"/>
  <c r="O289" i="8" a="1"/>
  <c r="O289" i="8"/>
  <c r="P289" i="8" a="1"/>
  <c r="P289" i="8"/>
  <c r="Q289" i="8" a="1"/>
  <c r="Q289" i="8"/>
  <c r="R289" i="8" a="1"/>
  <c r="R289" i="8"/>
  <c r="S289" i="8" a="1"/>
  <c r="S289" i="8"/>
  <c r="T289" i="8" a="1"/>
  <c r="T289" i="8"/>
  <c r="U289" i="8" a="1"/>
  <c r="U289" i="8"/>
  <c r="V289" i="8" a="1"/>
  <c r="V289" i="8"/>
  <c r="W289" i="8" a="1"/>
  <c r="W289" i="8"/>
  <c r="X289" i="8" a="1"/>
  <c r="X289" i="8"/>
  <c r="Y289" i="8" a="1"/>
  <c r="Y289" i="8"/>
  <c r="B290" i="8" a="1"/>
  <c r="B290" i="8"/>
  <c r="C290" i="8" a="1"/>
  <c r="C290" i="8"/>
  <c r="D290" i="8" a="1"/>
  <c r="D290" i="8"/>
  <c r="E290" i="8" a="1"/>
  <c r="E290" i="8"/>
  <c r="F290" i="8" a="1"/>
  <c r="F290" i="8"/>
  <c r="G290" i="8" a="1"/>
  <c r="G290" i="8"/>
  <c r="H290" i="8" a="1"/>
  <c r="H290" i="8"/>
  <c r="I290" i="8" a="1"/>
  <c r="I290" i="8"/>
  <c r="J290" i="8" a="1"/>
  <c r="J290" i="8"/>
  <c r="K290" i="8" a="1"/>
  <c r="K290" i="8"/>
  <c r="L290" i="8" a="1"/>
  <c r="L290" i="8"/>
  <c r="M290" i="8" a="1"/>
  <c r="M290" i="8"/>
  <c r="N290" i="8" a="1"/>
  <c r="N290" i="8"/>
  <c r="O290" i="8" a="1"/>
  <c r="O290" i="8"/>
  <c r="P290" i="8" a="1"/>
  <c r="P290" i="8"/>
  <c r="Q290" i="8" a="1"/>
  <c r="Q290" i="8"/>
  <c r="R290" i="8" a="1"/>
  <c r="R290" i="8"/>
  <c r="S290" i="8" a="1"/>
  <c r="S290" i="8"/>
  <c r="T290" i="8" a="1"/>
  <c r="T290" i="8"/>
  <c r="U290" i="8" a="1"/>
  <c r="U290" i="8"/>
  <c r="V290" i="8" a="1"/>
  <c r="V290" i="8"/>
  <c r="W290" i="8" a="1"/>
  <c r="W290" i="8"/>
  <c r="X290" i="8" a="1"/>
  <c r="X290" i="8"/>
  <c r="Y290" i="8" a="1"/>
  <c r="Y290" i="8"/>
  <c r="B291" i="8" a="1"/>
  <c r="B291" i="8"/>
  <c r="C291" i="8" a="1"/>
  <c r="C291" i="8"/>
  <c r="D291" i="8" a="1"/>
  <c r="D291" i="8"/>
  <c r="E291" i="8" a="1"/>
  <c r="E291" i="8"/>
  <c r="F291" i="8" a="1"/>
  <c r="F291" i="8"/>
  <c r="G291" i="8" a="1"/>
  <c r="G291" i="8"/>
  <c r="H291" i="8" a="1"/>
  <c r="H291" i="8"/>
  <c r="I291" i="8" a="1"/>
  <c r="I291" i="8"/>
  <c r="J291" i="8" a="1"/>
  <c r="J291" i="8"/>
  <c r="K291" i="8" a="1"/>
  <c r="K291" i="8"/>
  <c r="L291" i="8" a="1"/>
  <c r="L291" i="8"/>
  <c r="M291" i="8" a="1"/>
  <c r="M291" i="8"/>
  <c r="N291" i="8" a="1"/>
  <c r="N291" i="8"/>
  <c r="O291" i="8" a="1"/>
  <c r="O291" i="8"/>
  <c r="P291" i="8" a="1"/>
  <c r="P291" i="8"/>
  <c r="Q291" i="8" a="1"/>
  <c r="Q291" i="8"/>
  <c r="R291" i="8" a="1"/>
  <c r="R291" i="8"/>
  <c r="S291" i="8" a="1"/>
  <c r="S291" i="8"/>
  <c r="T291" i="8" a="1"/>
  <c r="T291" i="8"/>
  <c r="U291" i="8" a="1"/>
  <c r="U291" i="8"/>
  <c r="V291" i="8" a="1"/>
  <c r="V291" i="8"/>
  <c r="W291" i="8" a="1"/>
  <c r="W291" i="8"/>
  <c r="X291" i="8" a="1"/>
  <c r="X291" i="8"/>
  <c r="Y291" i="8" a="1"/>
  <c r="Y291" i="8"/>
  <c r="B292" i="8" a="1"/>
  <c r="B292" i="8"/>
  <c r="C292" i="8" a="1"/>
  <c r="C292" i="8"/>
  <c r="D292" i="8" a="1"/>
  <c r="D292" i="8"/>
  <c r="E292" i="8" a="1"/>
  <c r="E292" i="8"/>
  <c r="F292" i="8" a="1"/>
  <c r="F292" i="8"/>
  <c r="G292" i="8" a="1"/>
  <c r="G292" i="8"/>
  <c r="H292" i="8" a="1"/>
  <c r="H292" i="8"/>
  <c r="I292" i="8" a="1"/>
  <c r="I292" i="8"/>
  <c r="J292" i="8" a="1"/>
  <c r="J292" i="8"/>
  <c r="K292" i="8" a="1"/>
  <c r="K292" i="8"/>
  <c r="L292" i="8" a="1"/>
  <c r="L292" i="8"/>
  <c r="M292" i="8" a="1"/>
  <c r="M292" i="8"/>
  <c r="N292" i="8" a="1"/>
  <c r="N292" i="8"/>
  <c r="O292" i="8" a="1"/>
  <c r="O292" i="8"/>
  <c r="P292" i="8" a="1"/>
  <c r="P292" i="8"/>
  <c r="Q292" i="8" a="1"/>
  <c r="Q292" i="8"/>
  <c r="R292" i="8" a="1"/>
  <c r="R292" i="8"/>
  <c r="S292" i="8" a="1"/>
  <c r="S292" i="8"/>
  <c r="T292" i="8" a="1"/>
  <c r="T292" i="8"/>
  <c r="U292" i="8" a="1"/>
  <c r="U292" i="8"/>
  <c r="V292" i="8" a="1"/>
  <c r="V292" i="8"/>
  <c r="W292" i="8" a="1"/>
  <c r="W292" i="8"/>
  <c r="X292" i="8" a="1"/>
  <c r="X292" i="8"/>
  <c r="Y292" i="8" a="1"/>
  <c r="Y292" i="8"/>
  <c r="B293" i="8" a="1"/>
  <c r="B293" i="8"/>
  <c r="C293" i="8" a="1"/>
  <c r="C293" i="8"/>
  <c r="D293" i="8" a="1"/>
  <c r="D293" i="8"/>
  <c r="E293" i="8" a="1"/>
  <c r="E293" i="8"/>
  <c r="F293" i="8" a="1"/>
  <c r="F293" i="8"/>
  <c r="G293" i="8" a="1"/>
  <c r="G293" i="8"/>
  <c r="H293" i="8" a="1"/>
  <c r="H293" i="8"/>
  <c r="I293" i="8" a="1"/>
  <c r="I293" i="8"/>
  <c r="J293" i="8" a="1"/>
  <c r="J293" i="8"/>
  <c r="K293" i="8" a="1"/>
  <c r="K293" i="8"/>
  <c r="L293" i="8" a="1"/>
  <c r="L293" i="8"/>
  <c r="M293" i="8" a="1"/>
  <c r="M293" i="8"/>
  <c r="N293" i="8" a="1"/>
  <c r="N293" i="8"/>
  <c r="O293" i="8" a="1"/>
  <c r="O293" i="8"/>
  <c r="P293" i="8" a="1"/>
  <c r="P293" i="8"/>
  <c r="Q293" i="8" a="1"/>
  <c r="Q293" i="8"/>
  <c r="R293" i="8" a="1"/>
  <c r="R293" i="8"/>
  <c r="S293" i="8" a="1"/>
  <c r="S293" i="8"/>
  <c r="T293" i="8" a="1"/>
  <c r="T293" i="8"/>
  <c r="U293" i="8" a="1"/>
  <c r="U293" i="8"/>
  <c r="V293" i="8" a="1"/>
  <c r="V293" i="8"/>
  <c r="W293" i="8" a="1"/>
  <c r="W293" i="8"/>
  <c r="X293" i="8" a="1"/>
  <c r="X293" i="8"/>
  <c r="Y293" i="8" a="1"/>
  <c r="Y293" i="8"/>
  <c r="B294" i="8" a="1"/>
  <c r="B294" i="8"/>
  <c r="C294" i="8" a="1"/>
  <c r="C294" i="8"/>
  <c r="D294" i="8" a="1"/>
  <c r="D294" i="8"/>
  <c r="E294" i="8" a="1"/>
  <c r="E294" i="8"/>
  <c r="F294" i="8" a="1"/>
  <c r="F294" i="8"/>
  <c r="G294" i="8" a="1"/>
  <c r="G294" i="8"/>
  <c r="H294" i="8" a="1"/>
  <c r="H294" i="8"/>
  <c r="I294" i="8" a="1"/>
  <c r="I294" i="8"/>
  <c r="J294" i="8" a="1"/>
  <c r="J294" i="8"/>
  <c r="K294" i="8" a="1"/>
  <c r="K294" i="8"/>
  <c r="L294" i="8" a="1"/>
  <c r="L294" i="8"/>
  <c r="M294" i="8" a="1"/>
  <c r="M294" i="8"/>
  <c r="N294" i="8" a="1"/>
  <c r="N294" i="8"/>
  <c r="O294" i="8" a="1"/>
  <c r="O294" i="8"/>
  <c r="P294" i="8" a="1"/>
  <c r="P294" i="8"/>
  <c r="Q294" i="8" a="1"/>
  <c r="Q294" i="8"/>
  <c r="R294" i="8" a="1"/>
  <c r="R294" i="8"/>
  <c r="S294" i="8" a="1"/>
  <c r="S294" i="8"/>
  <c r="T294" i="8" a="1"/>
  <c r="T294" i="8"/>
  <c r="U294" i="8" a="1"/>
  <c r="U294" i="8"/>
  <c r="V294" i="8" a="1"/>
  <c r="V294" i="8"/>
  <c r="W294" i="8" a="1"/>
  <c r="W294" i="8"/>
  <c r="X294" i="8" a="1"/>
  <c r="X294" i="8"/>
  <c r="Y294" i="8" a="1"/>
  <c r="Y294" i="8"/>
  <c r="B295" i="8" a="1"/>
  <c r="B295" i="8"/>
  <c r="C295" i="8" a="1"/>
  <c r="C295" i="8"/>
  <c r="D295" i="8" a="1"/>
  <c r="D295" i="8"/>
  <c r="E295" i="8" a="1"/>
  <c r="E295" i="8"/>
  <c r="F295" i="8" a="1"/>
  <c r="F295" i="8"/>
  <c r="G295" i="8" a="1"/>
  <c r="G295" i="8"/>
  <c r="H295" i="8" a="1"/>
  <c r="H295" i="8"/>
  <c r="I295" i="8" a="1"/>
  <c r="I295" i="8"/>
  <c r="J295" i="8" a="1"/>
  <c r="J295" i="8"/>
  <c r="K295" i="8" a="1"/>
  <c r="K295" i="8"/>
  <c r="L295" i="8" a="1"/>
  <c r="L295" i="8"/>
  <c r="M295" i="8" a="1"/>
  <c r="M295" i="8"/>
  <c r="N295" i="8" a="1"/>
  <c r="N295" i="8"/>
  <c r="O295" i="8" a="1"/>
  <c r="O295" i="8"/>
  <c r="P295" i="8" a="1"/>
  <c r="P295" i="8"/>
  <c r="Q295" i="8" a="1"/>
  <c r="Q295" i="8"/>
  <c r="R295" i="8" a="1"/>
  <c r="R295" i="8"/>
  <c r="S295" i="8" a="1"/>
  <c r="S295" i="8"/>
  <c r="T295" i="8" a="1"/>
  <c r="T295" i="8"/>
  <c r="U295" i="8" a="1"/>
  <c r="U295" i="8"/>
  <c r="V295" i="8" a="1"/>
  <c r="V295" i="8"/>
  <c r="W295" i="8" a="1"/>
  <c r="W295" i="8"/>
  <c r="X295" i="8" a="1"/>
  <c r="X295" i="8"/>
  <c r="Y295" i="8" a="1"/>
  <c r="Y295" i="8"/>
  <c r="B296" i="8" a="1"/>
  <c r="B296" i="8"/>
  <c r="C296" i="8" a="1"/>
  <c r="C296" i="8"/>
  <c r="D296" i="8" a="1"/>
  <c r="D296" i="8"/>
  <c r="E296" i="8" a="1"/>
  <c r="E296" i="8"/>
  <c r="F296" i="8" a="1"/>
  <c r="F296" i="8"/>
  <c r="G296" i="8" a="1"/>
  <c r="G296" i="8"/>
  <c r="H296" i="8" a="1"/>
  <c r="H296" i="8"/>
  <c r="I296" i="8" a="1"/>
  <c r="I296" i="8"/>
  <c r="J296" i="8" a="1"/>
  <c r="J296" i="8"/>
  <c r="K296" i="8" a="1"/>
  <c r="K296" i="8"/>
  <c r="L296" i="8" a="1"/>
  <c r="L296" i="8"/>
  <c r="M296" i="8" a="1"/>
  <c r="M296" i="8"/>
  <c r="N296" i="8" a="1"/>
  <c r="N296" i="8"/>
  <c r="O296" i="8" a="1"/>
  <c r="O296" i="8"/>
  <c r="P296" i="8" a="1"/>
  <c r="P296" i="8"/>
  <c r="Q296" i="8" a="1"/>
  <c r="Q296" i="8"/>
  <c r="R296" i="8" a="1"/>
  <c r="R296" i="8"/>
  <c r="S296" i="8" a="1"/>
  <c r="S296" i="8"/>
  <c r="T296" i="8" a="1"/>
  <c r="T296" i="8"/>
  <c r="U296" i="8" a="1"/>
  <c r="U296" i="8"/>
  <c r="V296" i="8" a="1"/>
  <c r="V296" i="8"/>
  <c r="W296" i="8" a="1"/>
  <c r="W296" i="8"/>
  <c r="X296" i="8" a="1"/>
  <c r="X296" i="8"/>
  <c r="Y296" i="8" a="1"/>
  <c r="Y296" i="8"/>
  <c r="B297" i="8" a="1"/>
  <c r="B297" i="8"/>
  <c r="C297" i="8" a="1"/>
  <c r="C297" i="8"/>
  <c r="D297" i="8" a="1"/>
  <c r="D297" i="8"/>
  <c r="E297" i="8" a="1"/>
  <c r="E297" i="8"/>
  <c r="F297" i="8" a="1"/>
  <c r="F297" i="8"/>
  <c r="G297" i="8" a="1"/>
  <c r="G297" i="8"/>
  <c r="H297" i="8" a="1"/>
  <c r="H297" i="8"/>
  <c r="I297" i="8" a="1"/>
  <c r="I297" i="8"/>
  <c r="J297" i="8" a="1"/>
  <c r="J297" i="8"/>
  <c r="K297" i="8" a="1"/>
  <c r="K297" i="8"/>
  <c r="L297" i="8" a="1"/>
  <c r="L297" i="8"/>
  <c r="M297" i="8" a="1"/>
  <c r="M297" i="8"/>
  <c r="N297" i="8" a="1"/>
  <c r="N297" i="8"/>
  <c r="O297" i="8" a="1"/>
  <c r="O297" i="8"/>
  <c r="P297" i="8" a="1"/>
  <c r="P297" i="8"/>
  <c r="Q297" i="8" a="1"/>
  <c r="Q297" i="8"/>
  <c r="R297" i="8" a="1"/>
  <c r="R297" i="8"/>
  <c r="S297" i="8" a="1"/>
  <c r="S297" i="8"/>
  <c r="T297" i="8" a="1"/>
  <c r="T297" i="8"/>
  <c r="U297" i="8" a="1"/>
  <c r="U297" i="8"/>
  <c r="V297" i="8" a="1"/>
  <c r="V297" i="8"/>
  <c r="W297" i="8" a="1"/>
  <c r="W297" i="8"/>
  <c r="X297" i="8" a="1"/>
  <c r="X297" i="8"/>
  <c r="Y297" i="8" a="1"/>
  <c r="Y297" i="8"/>
  <c r="B298" i="8" a="1"/>
  <c r="B298" i="8"/>
  <c r="C298" i="8" a="1"/>
  <c r="C298" i="8"/>
  <c r="D298" i="8" a="1"/>
  <c r="D298" i="8"/>
  <c r="E298" i="8" a="1"/>
  <c r="E298" i="8"/>
  <c r="F298" i="8" a="1"/>
  <c r="F298" i="8"/>
  <c r="G298" i="8" a="1"/>
  <c r="G298" i="8"/>
  <c r="H298" i="8" a="1"/>
  <c r="H298" i="8"/>
  <c r="I298" i="8" a="1"/>
  <c r="I298" i="8"/>
  <c r="J298" i="8" a="1"/>
  <c r="J298" i="8"/>
  <c r="K298" i="8" a="1"/>
  <c r="K298" i="8"/>
  <c r="L298" i="8" a="1"/>
  <c r="L298" i="8"/>
  <c r="M298" i="8" a="1"/>
  <c r="M298" i="8"/>
  <c r="N298" i="8" a="1"/>
  <c r="N298" i="8"/>
  <c r="O298" i="8" a="1"/>
  <c r="O298" i="8"/>
  <c r="P298" i="8" a="1"/>
  <c r="P298" i="8"/>
  <c r="Q298" i="8" a="1"/>
  <c r="Q298" i="8"/>
  <c r="R298" i="8" a="1"/>
  <c r="R298" i="8"/>
  <c r="S298" i="8" a="1"/>
  <c r="S298" i="8"/>
  <c r="T298" i="8" a="1"/>
  <c r="T298" i="8"/>
  <c r="U298" i="8" a="1"/>
  <c r="U298" i="8"/>
  <c r="V298" i="8" a="1"/>
  <c r="V298" i="8"/>
  <c r="W298" i="8" a="1"/>
  <c r="W298" i="8"/>
  <c r="X298" i="8" a="1"/>
  <c r="X298" i="8"/>
  <c r="Y298" i="8" a="1"/>
  <c r="Y298" i="8"/>
  <c r="B299" i="8" a="1"/>
  <c r="B299" i="8"/>
  <c r="C299" i="8" a="1"/>
  <c r="C299" i="8"/>
  <c r="D299" i="8" a="1"/>
  <c r="D299" i="8"/>
  <c r="E299" i="8" a="1"/>
  <c r="E299" i="8"/>
  <c r="F299" i="8" a="1"/>
  <c r="F299" i="8"/>
  <c r="G299" i="8" a="1"/>
  <c r="G299" i="8"/>
  <c r="H299" i="8" a="1"/>
  <c r="H299" i="8"/>
  <c r="I299" i="8" a="1"/>
  <c r="I299" i="8"/>
  <c r="J299" i="8" a="1"/>
  <c r="J299" i="8"/>
  <c r="K299" i="8" a="1"/>
  <c r="K299" i="8"/>
  <c r="L299" i="8" a="1"/>
  <c r="L299" i="8"/>
  <c r="M299" i="8" a="1"/>
  <c r="M299" i="8"/>
  <c r="N299" i="8" a="1"/>
  <c r="N299" i="8"/>
  <c r="O299" i="8" a="1"/>
  <c r="O299" i="8"/>
  <c r="P299" i="8" a="1"/>
  <c r="P299" i="8"/>
  <c r="Q299" i="8" a="1"/>
  <c r="Q299" i="8"/>
  <c r="R299" i="8" a="1"/>
  <c r="R299" i="8"/>
  <c r="S299" i="8" a="1"/>
  <c r="S299" i="8"/>
  <c r="T299" i="8" a="1"/>
  <c r="T299" i="8"/>
  <c r="U299" i="8" a="1"/>
  <c r="U299" i="8"/>
  <c r="V299" i="8" a="1"/>
  <c r="V299" i="8"/>
  <c r="W299" i="8" a="1"/>
  <c r="W299" i="8"/>
  <c r="X299" i="8" a="1"/>
  <c r="X299" i="8"/>
  <c r="Y299" i="8" a="1"/>
  <c r="Y299" i="8"/>
  <c r="B300" i="8" a="1"/>
  <c r="B300" i="8"/>
  <c r="C300" i="8" a="1"/>
  <c r="C300" i="8"/>
  <c r="D300" i="8" a="1"/>
  <c r="D300" i="8"/>
  <c r="E300" i="8" a="1"/>
  <c r="E300" i="8"/>
  <c r="F300" i="8" a="1"/>
  <c r="F300" i="8"/>
  <c r="G300" i="8" a="1"/>
  <c r="G300" i="8"/>
  <c r="H300" i="8" a="1"/>
  <c r="H300" i="8"/>
  <c r="I300" i="8" a="1"/>
  <c r="I300" i="8"/>
  <c r="J300" i="8" a="1"/>
  <c r="J300" i="8"/>
  <c r="K300" i="8" a="1"/>
  <c r="K300" i="8"/>
  <c r="L300" i="8" a="1"/>
  <c r="L300" i="8"/>
  <c r="M300" i="8" a="1"/>
  <c r="M300" i="8"/>
  <c r="N300" i="8" a="1"/>
  <c r="N300" i="8"/>
  <c r="O300" i="8" a="1"/>
  <c r="O300" i="8"/>
  <c r="P300" i="8" a="1"/>
  <c r="P300" i="8"/>
  <c r="Q300" i="8" a="1"/>
  <c r="Q300" i="8"/>
  <c r="R300" i="8" a="1"/>
  <c r="R300" i="8"/>
  <c r="S300" i="8" a="1"/>
  <c r="S300" i="8"/>
  <c r="T300" i="8" a="1"/>
  <c r="T300" i="8"/>
  <c r="U300" i="8" a="1"/>
  <c r="U300" i="8"/>
  <c r="V300" i="8" a="1"/>
  <c r="V300" i="8"/>
  <c r="W300" i="8" a="1"/>
  <c r="W300" i="8"/>
  <c r="X300" i="8" a="1"/>
  <c r="X300" i="8"/>
  <c r="Y300" i="8" a="1"/>
  <c r="Y300" i="8"/>
  <c r="B301" i="8" a="1"/>
  <c r="B301" i="8"/>
  <c r="C301" i="8" a="1"/>
  <c r="C301" i="8"/>
  <c r="D301" i="8" a="1"/>
  <c r="D301" i="8"/>
  <c r="E301" i="8" a="1"/>
  <c r="E301" i="8"/>
  <c r="F301" i="8" a="1"/>
  <c r="F301" i="8"/>
  <c r="G301" i="8" a="1"/>
  <c r="G301" i="8"/>
  <c r="H301" i="8" a="1"/>
  <c r="H301" i="8"/>
  <c r="I301" i="8" a="1"/>
  <c r="I301" i="8"/>
  <c r="J301" i="8" a="1"/>
  <c r="J301" i="8"/>
  <c r="K301" i="8" a="1"/>
  <c r="K301" i="8"/>
  <c r="L301" i="8" a="1"/>
  <c r="L301" i="8"/>
  <c r="M301" i="8" a="1"/>
  <c r="M301" i="8"/>
  <c r="N301" i="8" a="1"/>
  <c r="N301" i="8"/>
  <c r="O301" i="8" a="1"/>
  <c r="O301" i="8"/>
  <c r="P301" i="8" a="1"/>
  <c r="P301" i="8"/>
  <c r="Q301" i="8" a="1"/>
  <c r="Q301" i="8"/>
  <c r="R301" i="8" a="1"/>
  <c r="R301" i="8"/>
  <c r="S301" i="8" a="1"/>
  <c r="S301" i="8"/>
  <c r="T301" i="8" a="1"/>
  <c r="T301" i="8"/>
  <c r="U301" i="8" a="1"/>
  <c r="U301" i="8"/>
  <c r="V301" i="8" a="1"/>
  <c r="V301" i="8"/>
  <c r="W301" i="8" a="1"/>
  <c r="W301" i="8"/>
  <c r="X301" i="8" a="1"/>
  <c r="X301" i="8"/>
  <c r="Y301" i="8" a="1"/>
  <c r="Y301" i="8"/>
  <c r="B302" i="8" a="1"/>
  <c r="B302" i="8"/>
  <c r="C302" i="8" a="1"/>
  <c r="C302" i="8"/>
  <c r="D302" i="8" a="1"/>
  <c r="D302" i="8"/>
  <c r="E302" i="8" a="1"/>
  <c r="E302" i="8"/>
  <c r="F302" i="8" a="1"/>
  <c r="F302" i="8"/>
  <c r="G302" i="8" a="1"/>
  <c r="G302" i="8"/>
  <c r="H302" i="8" a="1"/>
  <c r="H302" i="8"/>
  <c r="I302" i="8" a="1"/>
  <c r="I302" i="8"/>
  <c r="J302" i="8" a="1"/>
  <c r="J302" i="8"/>
  <c r="K302" i="8" a="1"/>
  <c r="K302" i="8"/>
  <c r="L302" i="8" a="1"/>
  <c r="L302" i="8"/>
  <c r="M302" i="8" a="1"/>
  <c r="M302" i="8"/>
  <c r="N302" i="8" a="1"/>
  <c r="N302" i="8"/>
  <c r="O302" i="8" a="1"/>
  <c r="O302" i="8"/>
  <c r="P302" i="8" a="1"/>
  <c r="P302" i="8"/>
  <c r="Q302" i="8" a="1"/>
  <c r="Q302" i="8"/>
  <c r="R302" i="8" a="1"/>
  <c r="R302" i="8"/>
  <c r="S302" i="8" a="1"/>
  <c r="S302" i="8"/>
  <c r="T302" i="8" a="1"/>
  <c r="T302" i="8"/>
  <c r="U302" i="8" a="1"/>
  <c r="U302" i="8"/>
  <c r="V302" i="8" a="1"/>
  <c r="V302" i="8"/>
  <c r="W302" i="8" a="1"/>
  <c r="W302" i="8"/>
  <c r="X302" i="8" a="1"/>
  <c r="X302" i="8"/>
  <c r="Y302" i="8" a="1"/>
  <c r="Y302" i="8"/>
  <c r="B303" i="8" a="1"/>
  <c r="B303" i="8"/>
  <c r="C303" i="8" a="1"/>
  <c r="C303" i="8"/>
  <c r="D303" i="8" a="1"/>
  <c r="D303" i="8"/>
  <c r="E303" i="8" a="1"/>
  <c r="E303" i="8"/>
  <c r="F303" i="8" a="1"/>
  <c r="F303" i="8"/>
  <c r="G303" i="8" a="1"/>
  <c r="G303" i="8"/>
  <c r="H303" i="8" a="1"/>
  <c r="H303" i="8"/>
  <c r="I303" i="8" a="1"/>
  <c r="I303" i="8"/>
  <c r="J303" i="8" a="1"/>
  <c r="J303" i="8"/>
  <c r="K303" i="8" a="1"/>
  <c r="K303" i="8"/>
  <c r="L303" i="8" a="1"/>
  <c r="L303" i="8"/>
  <c r="M303" i="8" a="1"/>
  <c r="M303" i="8"/>
  <c r="N303" i="8" a="1"/>
  <c r="N303" i="8"/>
  <c r="O303" i="8" a="1"/>
  <c r="O303" i="8"/>
  <c r="P303" i="8" a="1"/>
  <c r="P303" i="8"/>
  <c r="Q303" i="8" a="1"/>
  <c r="Q303" i="8"/>
  <c r="R303" i="8" a="1"/>
  <c r="R303" i="8"/>
  <c r="S303" i="8" a="1"/>
  <c r="S303" i="8"/>
  <c r="T303" i="8" a="1"/>
  <c r="T303" i="8"/>
  <c r="U303" i="8" a="1"/>
  <c r="U303" i="8"/>
  <c r="V303" i="8" a="1"/>
  <c r="V303" i="8"/>
  <c r="W303" i="8" a="1"/>
  <c r="W303" i="8"/>
  <c r="X303" i="8" a="1"/>
  <c r="X303" i="8"/>
  <c r="Y303" i="8" a="1"/>
  <c r="Y303" i="8"/>
  <c r="B304" i="8" a="1"/>
  <c r="B304" i="8"/>
  <c r="C304" i="8" a="1"/>
  <c r="C304" i="8"/>
  <c r="D304" i="8" a="1"/>
  <c r="D304" i="8"/>
  <c r="E304" i="8" a="1"/>
  <c r="E304" i="8"/>
  <c r="F304" i="8" a="1"/>
  <c r="F304" i="8"/>
  <c r="G304" i="8" a="1"/>
  <c r="G304" i="8"/>
  <c r="H304" i="8" a="1"/>
  <c r="H304" i="8"/>
  <c r="I304" i="8" a="1"/>
  <c r="I304" i="8"/>
  <c r="J304" i="8" a="1"/>
  <c r="J304" i="8"/>
  <c r="K304" i="8" a="1"/>
  <c r="K304" i="8"/>
  <c r="L304" i="8" a="1"/>
  <c r="L304" i="8"/>
  <c r="M304" i="8" a="1"/>
  <c r="M304" i="8"/>
  <c r="N304" i="8" a="1"/>
  <c r="N304" i="8"/>
  <c r="O304" i="8" a="1"/>
  <c r="O304" i="8"/>
  <c r="P304" i="8" a="1"/>
  <c r="P304" i="8"/>
  <c r="Q304" i="8" a="1"/>
  <c r="Q304" i="8"/>
  <c r="R304" i="8" a="1"/>
  <c r="R304" i="8"/>
  <c r="S304" i="8" a="1"/>
  <c r="S304" i="8"/>
  <c r="T304" i="8" a="1"/>
  <c r="T304" i="8"/>
  <c r="U304" i="8" a="1"/>
  <c r="U304" i="8"/>
  <c r="V304" i="8" a="1"/>
  <c r="V304" i="8"/>
  <c r="W304" i="8" a="1"/>
  <c r="W304" i="8"/>
  <c r="X304" i="8" a="1"/>
  <c r="X304" i="8"/>
  <c r="Y304" i="8" a="1"/>
  <c r="Y304" i="8"/>
  <c r="B305" i="8" a="1"/>
  <c r="B305" i="8"/>
  <c r="C305" i="8" a="1"/>
  <c r="C305" i="8"/>
  <c r="D305" i="8" a="1"/>
  <c r="D305" i="8"/>
  <c r="E305" i="8" a="1"/>
  <c r="E305" i="8"/>
  <c r="F305" i="8" a="1"/>
  <c r="F305" i="8"/>
  <c r="G305" i="8" a="1"/>
  <c r="G305" i="8"/>
  <c r="H305" i="8" a="1"/>
  <c r="H305" i="8"/>
  <c r="I305" i="8" a="1"/>
  <c r="I305" i="8"/>
  <c r="J305" i="8" a="1"/>
  <c r="J305" i="8"/>
  <c r="K305" i="8" a="1"/>
  <c r="K305" i="8"/>
  <c r="L305" i="8" a="1"/>
  <c r="L305" i="8"/>
  <c r="M305" i="8" a="1"/>
  <c r="M305" i="8"/>
  <c r="N305" i="8" a="1"/>
  <c r="N305" i="8"/>
  <c r="O305" i="8" a="1"/>
  <c r="O305" i="8"/>
  <c r="P305" i="8" a="1"/>
  <c r="P305" i="8"/>
  <c r="Q305" i="8" a="1"/>
  <c r="Q305" i="8"/>
  <c r="R305" i="8" a="1"/>
  <c r="R305" i="8"/>
  <c r="S305" i="8" a="1"/>
  <c r="S305" i="8"/>
  <c r="T305" i="8" a="1"/>
  <c r="T305" i="8"/>
  <c r="U305" i="8" a="1"/>
  <c r="U305" i="8"/>
  <c r="V305" i="8" a="1"/>
  <c r="V305" i="8"/>
  <c r="W305" i="8" a="1"/>
  <c r="W305" i="8"/>
  <c r="X305" i="8" a="1"/>
  <c r="X305" i="8"/>
  <c r="Y305" i="8" a="1"/>
  <c r="Y305" i="8"/>
  <c r="B306" i="8" a="1"/>
  <c r="B306" i="8"/>
  <c r="C306" i="8" a="1"/>
  <c r="C306" i="8"/>
  <c r="D306" i="8" a="1"/>
  <c r="D306" i="8"/>
  <c r="E306" i="8" a="1"/>
  <c r="E306" i="8"/>
  <c r="F306" i="8" a="1"/>
  <c r="F306" i="8"/>
  <c r="G306" i="8" a="1"/>
  <c r="G306" i="8"/>
  <c r="H306" i="8" a="1"/>
  <c r="H306" i="8"/>
  <c r="I306" i="8" a="1"/>
  <c r="I306" i="8"/>
  <c r="J306" i="8" a="1"/>
  <c r="J306" i="8"/>
  <c r="K306" i="8" a="1"/>
  <c r="K306" i="8"/>
  <c r="L306" i="8" a="1"/>
  <c r="L306" i="8"/>
  <c r="M306" i="8" a="1"/>
  <c r="M306" i="8"/>
  <c r="N306" i="8" a="1"/>
  <c r="N306" i="8"/>
  <c r="O306" i="8" a="1"/>
  <c r="O306" i="8"/>
  <c r="P306" i="8" a="1"/>
  <c r="P306" i="8"/>
  <c r="Q306" i="8" a="1"/>
  <c r="Q306" i="8"/>
  <c r="R306" i="8" a="1"/>
  <c r="R306" i="8"/>
  <c r="S306" i="8" a="1"/>
  <c r="S306" i="8"/>
  <c r="T306" i="8" a="1"/>
  <c r="T306" i="8"/>
  <c r="U306" i="8" a="1"/>
  <c r="U306" i="8"/>
  <c r="V306" i="8" a="1"/>
  <c r="V306" i="8"/>
  <c r="W306" i="8" a="1"/>
  <c r="W306" i="8"/>
  <c r="X306" i="8" a="1"/>
  <c r="X306" i="8"/>
  <c r="Y306" i="8" a="1"/>
  <c r="Y306" i="8"/>
  <c r="B307" i="8" a="1"/>
  <c r="B307" i="8"/>
  <c r="C307" i="8" a="1"/>
  <c r="C307" i="8"/>
  <c r="D307" i="8" a="1"/>
  <c r="D307" i="8"/>
  <c r="E307" i="8" a="1"/>
  <c r="E307" i="8"/>
  <c r="F307" i="8" a="1"/>
  <c r="F307" i="8"/>
  <c r="G307" i="8" a="1"/>
  <c r="G307" i="8"/>
  <c r="H307" i="8" a="1"/>
  <c r="H307" i="8"/>
  <c r="I307" i="8" a="1"/>
  <c r="I307" i="8"/>
  <c r="J307" i="8" a="1"/>
  <c r="J307" i="8"/>
  <c r="K307" i="8" a="1"/>
  <c r="K307" i="8"/>
  <c r="L307" i="8" a="1"/>
  <c r="L307" i="8"/>
  <c r="M307" i="8" a="1"/>
  <c r="M307" i="8"/>
  <c r="N307" i="8" a="1"/>
  <c r="N307" i="8"/>
  <c r="O307" i="8" a="1"/>
  <c r="O307" i="8"/>
  <c r="P307" i="8" a="1"/>
  <c r="P307" i="8"/>
  <c r="Q307" i="8" a="1"/>
  <c r="Q307" i="8"/>
  <c r="R307" i="8" a="1"/>
  <c r="R307" i="8"/>
  <c r="S307" i="8" a="1"/>
  <c r="S307" i="8"/>
  <c r="T307" i="8" a="1"/>
  <c r="T307" i="8"/>
  <c r="U307" i="8" a="1"/>
  <c r="U307" i="8"/>
  <c r="V307" i="8" a="1"/>
  <c r="V307" i="8"/>
  <c r="W307" i="8" a="1"/>
  <c r="W307" i="8"/>
  <c r="X307" i="8" a="1"/>
  <c r="X307" i="8"/>
  <c r="Y307" i="8" a="1"/>
  <c r="Y307" i="8"/>
  <c r="B308" i="8" a="1"/>
  <c r="B308" i="8"/>
  <c r="C308" i="8" a="1"/>
  <c r="C308" i="8"/>
  <c r="D308" i="8" a="1"/>
  <c r="D308" i="8"/>
  <c r="E308" i="8" a="1"/>
  <c r="E308" i="8"/>
  <c r="F308" i="8" a="1"/>
  <c r="F308" i="8"/>
  <c r="G308" i="8" a="1"/>
  <c r="G308" i="8"/>
  <c r="H308" i="8" a="1"/>
  <c r="H308" i="8"/>
  <c r="I308" i="8" a="1"/>
  <c r="I308" i="8"/>
  <c r="J308" i="8" a="1"/>
  <c r="J308" i="8"/>
  <c r="K308" i="8" a="1"/>
  <c r="K308" i="8"/>
  <c r="L308" i="8" a="1"/>
  <c r="L308" i="8"/>
  <c r="M308" i="8" a="1"/>
  <c r="M308" i="8"/>
  <c r="N308" i="8" a="1"/>
  <c r="N308" i="8"/>
  <c r="O308" i="8" a="1"/>
  <c r="O308" i="8"/>
  <c r="P308" i="8" a="1"/>
  <c r="P308" i="8"/>
  <c r="Q308" i="8" a="1"/>
  <c r="Q308" i="8"/>
  <c r="R308" i="8" a="1"/>
  <c r="R308" i="8"/>
  <c r="S308" i="8" a="1"/>
  <c r="S308" i="8"/>
  <c r="T308" i="8" a="1"/>
  <c r="T308" i="8"/>
  <c r="U308" i="8" a="1"/>
  <c r="U308" i="8"/>
  <c r="V308" i="8" a="1"/>
  <c r="V308" i="8"/>
  <c r="W308" i="8" a="1"/>
  <c r="W308" i="8"/>
  <c r="X308" i="8" a="1"/>
  <c r="X308" i="8"/>
  <c r="Y308" i="8" a="1"/>
  <c r="Y308" i="8"/>
  <c r="B309" i="8" a="1"/>
  <c r="B309" i="8"/>
  <c r="C309" i="8" a="1"/>
  <c r="C309" i="8"/>
  <c r="D309" i="8" a="1"/>
  <c r="D309" i="8"/>
  <c r="E309" i="8" a="1"/>
  <c r="E309" i="8"/>
  <c r="F309" i="8" a="1"/>
  <c r="F309" i="8"/>
  <c r="G309" i="8" a="1"/>
  <c r="G309" i="8"/>
  <c r="H309" i="8" a="1"/>
  <c r="H309" i="8"/>
  <c r="I309" i="8" a="1"/>
  <c r="I309" i="8"/>
  <c r="J309" i="8" a="1"/>
  <c r="J309" i="8"/>
  <c r="K309" i="8" a="1"/>
  <c r="K309" i="8"/>
  <c r="L309" i="8" a="1"/>
  <c r="L309" i="8"/>
  <c r="M309" i="8" a="1"/>
  <c r="M309" i="8"/>
  <c r="N309" i="8" a="1"/>
  <c r="N309" i="8"/>
  <c r="O309" i="8" a="1"/>
  <c r="O309" i="8"/>
  <c r="P309" i="8" a="1"/>
  <c r="P309" i="8"/>
  <c r="Q309" i="8" a="1"/>
  <c r="Q309" i="8"/>
  <c r="R309" i="8" a="1"/>
  <c r="R309" i="8"/>
  <c r="S309" i="8" a="1"/>
  <c r="S309" i="8"/>
  <c r="T309" i="8" a="1"/>
  <c r="T309" i="8"/>
  <c r="U309" i="8" a="1"/>
  <c r="U309" i="8"/>
  <c r="V309" i="8" a="1"/>
  <c r="V309" i="8"/>
  <c r="W309" i="8" a="1"/>
  <c r="W309" i="8"/>
  <c r="X309" i="8" a="1"/>
  <c r="X309" i="8"/>
  <c r="Y309" i="8" a="1"/>
  <c r="Y309" i="8"/>
  <c r="B310" i="8" a="1"/>
  <c r="B310" i="8"/>
  <c r="C310" i="8" a="1"/>
  <c r="C310" i="8"/>
  <c r="D310" i="8" a="1"/>
  <c r="D310" i="8"/>
  <c r="E310" i="8" a="1"/>
  <c r="E310" i="8"/>
  <c r="F310" i="8" a="1"/>
  <c r="F310" i="8"/>
  <c r="G310" i="8" a="1"/>
  <c r="G310" i="8"/>
  <c r="H310" i="8" a="1"/>
  <c r="H310" i="8"/>
  <c r="I310" i="8" a="1"/>
  <c r="I310" i="8"/>
  <c r="J310" i="8" a="1"/>
  <c r="J310" i="8"/>
  <c r="K310" i="8" a="1"/>
  <c r="K310" i="8"/>
  <c r="L310" i="8" a="1"/>
  <c r="L310" i="8"/>
  <c r="M310" i="8" a="1"/>
  <c r="M310" i="8"/>
  <c r="N310" i="8" a="1"/>
  <c r="N310" i="8"/>
  <c r="O310" i="8" a="1"/>
  <c r="O310" i="8"/>
  <c r="P310" i="8" a="1"/>
  <c r="P310" i="8"/>
  <c r="Q310" i="8" a="1"/>
  <c r="Q310" i="8"/>
  <c r="R310" i="8" a="1"/>
  <c r="R310" i="8"/>
  <c r="S310" i="8" a="1"/>
  <c r="S310" i="8"/>
  <c r="T310" i="8" a="1"/>
  <c r="T310" i="8"/>
  <c r="U310" i="8" a="1"/>
  <c r="U310" i="8"/>
  <c r="V310" i="8" a="1"/>
  <c r="V310" i="8"/>
  <c r="W310" i="8" a="1"/>
  <c r="W310" i="8"/>
  <c r="X310" i="8" a="1"/>
  <c r="X310" i="8"/>
  <c r="Y310" i="8" a="1"/>
  <c r="Y310" i="8"/>
  <c r="B311" i="8" a="1"/>
  <c r="B311" i="8"/>
  <c r="C311" i="8" a="1"/>
  <c r="C311" i="8"/>
  <c r="D311" i="8" a="1"/>
  <c r="D311" i="8"/>
  <c r="E311" i="8" a="1"/>
  <c r="E311" i="8"/>
  <c r="F311" i="8" a="1"/>
  <c r="F311" i="8"/>
  <c r="G311" i="8" a="1"/>
  <c r="G311" i="8"/>
  <c r="H311" i="8" a="1"/>
  <c r="H311" i="8"/>
  <c r="I311" i="8" a="1"/>
  <c r="I311" i="8"/>
  <c r="J311" i="8" a="1"/>
  <c r="J311" i="8"/>
  <c r="K311" i="8" a="1"/>
  <c r="K311" i="8"/>
  <c r="L311" i="8" a="1"/>
  <c r="L311" i="8"/>
  <c r="M311" i="8" a="1"/>
  <c r="M311" i="8"/>
  <c r="N311" i="8" a="1"/>
  <c r="N311" i="8"/>
  <c r="O311" i="8" a="1"/>
  <c r="O311" i="8"/>
  <c r="P311" i="8" a="1"/>
  <c r="P311" i="8"/>
  <c r="Q311" i="8" a="1"/>
  <c r="Q311" i="8"/>
  <c r="R311" i="8" a="1"/>
  <c r="R311" i="8"/>
  <c r="S311" i="8" a="1"/>
  <c r="S311" i="8"/>
  <c r="T311" i="8" a="1"/>
  <c r="T311" i="8"/>
  <c r="U311" i="8" a="1"/>
  <c r="U311" i="8"/>
  <c r="V311" i="8" a="1"/>
  <c r="V311" i="8"/>
  <c r="W311" i="8" a="1"/>
  <c r="W311" i="8"/>
  <c r="X311" i="8" a="1"/>
  <c r="X311" i="8"/>
  <c r="Y311" i="8" a="1"/>
  <c r="Y311" i="8"/>
  <c r="B312" i="8" a="1"/>
  <c r="B312" i="8"/>
  <c r="C312" i="8" a="1"/>
  <c r="C312" i="8"/>
  <c r="D312" i="8" a="1"/>
  <c r="D312" i="8"/>
  <c r="E312" i="8" a="1"/>
  <c r="E312" i="8"/>
  <c r="F312" i="8" a="1"/>
  <c r="F312" i="8"/>
  <c r="G312" i="8" a="1"/>
  <c r="G312" i="8"/>
  <c r="H312" i="8" a="1"/>
  <c r="H312" i="8"/>
  <c r="I312" i="8" a="1"/>
  <c r="I312" i="8"/>
  <c r="J312" i="8" a="1"/>
  <c r="J312" i="8"/>
  <c r="K312" i="8" a="1"/>
  <c r="K312" i="8"/>
  <c r="L312" i="8" a="1"/>
  <c r="L312" i="8"/>
  <c r="M312" i="8" a="1"/>
  <c r="M312" i="8"/>
  <c r="N312" i="8" a="1"/>
  <c r="N312" i="8"/>
  <c r="O312" i="8" a="1"/>
  <c r="O312" i="8"/>
  <c r="P312" i="8" a="1"/>
  <c r="P312" i="8"/>
  <c r="Q312" i="8" a="1"/>
  <c r="Q312" i="8"/>
  <c r="R312" i="8" a="1"/>
  <c r="R312" i="8"/>
  <c r="S312" i="8" a="1"/>
  <c r="S312" i="8"/>
  <c r="T312" i="8" a="1"/>
  <c r="T312" i="8"/>
  <c r="U312" i="8" a="1"/>
  <c r="U312" i="8"/>
  <c r="V312" i="8" a="1"/>
  <c r="V312" i="8"/>
  <c r="W312" i="8" a="1"/>
  <c r="W312" i="8"/>
  <c r="X312" i="8" a="1"/>
  <c r="X312" i="8"/>
  <c r="Y312" i="8" a="1"/>
  <c r="Y312" i="8"/>
  <c r="B313" i="8" a="1"/>
  <c r="B313" i="8"/>
  <c r="C313" i="8" a="1"/>
  <c r="C313" i="8"/>
  <c r="D313" i="8" a="1"/>
  <c r="D313" i="8"/>
  <c r="E313" i="8" a="1"/>
  <c r="E313" i="8"/>
  <c r="F313" i="8" a="1"/>
  <c r="F313" i="8"/>
  <c r="G313" i="8" a="1"/>
  <c r="G313" i="8"/>
  <c r="H313" i="8" a="1"/>
  <c r="H313" i="8"/>
  <c r="I313" i="8" a="1"/>
  <c r="I313" i="8"/>
  <c r="J313" i="8" a="1"/>
  <c r="J313" i="8"/>
  <c r="K313" i="8" a="1"/>
  <c r="K313" i="8"/>
  <c r="L313" i="8" a="1"/>
  <c r="L313" i="8"/>
  <c r="M313" i="8" a="1"/>
  <c r="M313" i="8"/>
  <c r="N313" i="8" a="1"/>
  <c r="N313" i="8"/>
  <c r="O313" i="8" a="1"/>
  <c r="O313" i="8"/>
  <c r="P313" i="8" a="1"/>
  <c r="P313" i="8"/>
  <c r="Q313" i="8" a="1"/>
  <c r="Q313" i="8"/>
  <c r="R313" i="8" a="1"/>
  <c r="R313" i="8"/>
  <c r="S313" i="8" a="1"/>
  <c r="S313" i="8"/>
  <c r="T313" i="8" a="1"/>
  <c r="T313" i="8"/>
  <c r="U313" i="8" a="1"/>
  <c r="U313" i="8"/>
  <c r="V313" i="8" a="1"/>
  <c r="V313" i="8"/>
  <c r="W313" i="8" a="1"/>
  <c r="W313" i="8"/>
  <c r="X313" i="8" a="1"/>
  <c r="X313" i="8"/>
  <c r="Y313" i="8" a="1"/>
  <c r="Y313" i="8"/>
  <c r="B314" i="8" a="1"/>
  <c r="B314" i="8"/>
  <c r="C314" i="8" a="1"/>
  <c r="C314" i="8"/>
  <c r="D314" i="8" a="1"/>
  <c r="D314" i="8"/>
  <c r="E314" i="8" a="1"/>
  <c r="E314" i="8"/>
  <c r="F314" i="8" a="1"/>
  <c r="F314" i="8"/>
  <c r="G314" i="8" a="1"/>
  <c r="G314" i="8"/>
  <c r="H314" i="8" a="1"/>
  <c r="H314" i="8"/>
  <c r="I314" i="8" a="1"/>
  <c r="I314" i="8"/>
  <c r="J314" i="8" a="1"/>
  <c r="J314" i="8"/>
  <c r="K314" i="8" a="1"/>
  <c r="K314" i="8"/>
  <c r="L314" i="8" a="1"/>
  <c r="L314" i="8"/>
  <c r="M314" i="8" a="1"/>
  <c r="M314" i="8"/>
  <c r="N314" i="8" a="1"/>
  <c r="N314" i="8"/>
  <c r="O314" i="8" a="1"/>
  <c r="O314" i="8"/>
  <c r="P314" i="8" a="1"/>
  <c r="P314" i="8"/>
  <c r="Q314" i="8" a="1"/>
  <c r="Q314" i="8"/>
  <c r="R314" i="8" a="1"/>
  <c r="R314" i="8"/>
  <c r="S314" i="8" a="1"/>
  <c r="S314" i="8"/>
  <c r="T314" i="8" a="1"/>
  <c r="T314" i="8"/>
  <c r="U314" i="8" a="1"/>
  <c r="U314" i="8"/>
  <c r="V314" i="8" a="1"/>
  <c r="V314" i="8"/>
  <c r="W314" i="8" a="1"/>
  <c r="W314" i="8"/>
  <c r="X314" i="8" a="1"/>
  <c r="X314" i="8"/>
  <c r="Y314" i="8" a="1"/>
  <c r="Y314" i="8"/>
  <c r="B315" i="8" a="1"/>
  <c r="B315" i="8"/>
  <c r="C315" i="8" a="1"/>
  <c r="C315" i="8"/>
  <c r="D315" i="8" a="1"/>
  <c r="D315" i="8"/>
  <c r="E315" i="8" a="1"/>
  <c r="E315" i="8"/>
  <c r="F315" i="8" a="1"/>
  <c r="F315" i="8"/>
  <c r="G315" i="8" a="1"/>
  <c r="G315" i="8"/>
  <c r="H315" i="8" a="1"/>
  <c r="H315" i="8"/>
  <c r="I315" i="8" a="1"/>
  <c r="I315" i="8"/>
  <c r="J315" i="8" a="1"/>
  <c r="J315" i="8"/>
  <c r="K315" i="8" a="1"/>
  <c r="K315" i="8"/>
  <c r="L315" i="8" a="1"/>
  <c r="L315" i="8"/>
  <c r="M315" i="8" a="1"/>
  <c r="M315" i="8"/>
  <c r="N315" i="8" a="1"/>
  <c r="N315" i="8"/>
  <c r="O315" i="8" a="1"/>
  <c r="O315" i="8"/>
  <c r="P315" i="8" a="1"/>
  <c r="P315" i="8"/>
  <c r="Q315" i="8" a="1"/>
  <c r="Q315" i="8"/>
  <c r="R315" i="8" a="1"/>
  <c r="R315" i="8"/>
  <c r="S315" i="8" a="1"/>
  <c r="S315" i="8"/>
  <c r="T315" i="8" a="1"/>
  <c r="T315" i="8"/>
  <c r="U315" i="8" a="1"/>
  <c r="U315" i="8"/>
  <c r="V315" i="8" a="1"/>
  <c r="V315" i="8"/>
  <c r="W315" i="8" a="1"/>
  <c r="W315" i="8"/>
  <c r="X315" i="8" a="1"/>
  <c r="X315" i="8"/>
  <c r="Y315" i="8" a="1"/>
  <c r="Y315" i="8"/>
  <c r="B316" i="8" a="1"/>
  <c r="B316" i="8"/>
  <c r="C316" i="8" a="1"/>
  <c r="C316" i="8"/>
  <c r="D316" i="8" a="1"/>
  <c r="D316" i="8"/>
  <c r="E316" i="8" a="1"/>
  <c r="E316" i="8"/>
  <c r="F316" i="8" a="1"/>
  <c r="F316" i="8"/>
  <c r="G316" i="8" a="1"/>
  <c r="G316" i="8"/>
  <c r="H316" i="8" a="1"/>
  <c r="H316" i="8"/>
  <c r="I316" i="8" a="1"/>
  <c r="I316" i="8"/>
  <c r="J316" i="8" a="1"/>
  <c r="J316" i="8"/>
  <c r="K316" i="8" a="1"/>
  <c r="K316" i="8"/>
  <c r="L316" i="8" a="1"/>
  <c r="L316" i="8"/>
  <c r="M316" i="8" a="1"/>
  <c r="M316" i="8"/>
  <c r="N316" i="8" a="1"/>
  <c r="N316" i="8"/>
  <c r="O316" i="8" a="1"/>
  <c r="O316" i="8"/>
  <c r="P316" i="8" a="1"/>
  <c r="P316" i="8"/>
  <c r="Q316" i="8" a="1"/>
  <c r="Q316" i="8"/>
  <c r="R316" i="8" a="1"/>
  <c r="R316" i="8"/>
  <c r="S316" i="8" a="1"/>
  <c r="S316" i="8"/>
  <c r="T316" i="8" a="1"/>
  <c r="T316" i="8"/>
  <c r="U316" i="8" a="1"/>
  <c r="U316" i="8"/>
  <c r="V316" i="8" a="1"/>
  <c r="V316" i="8"/>
  <c r="W316" i="8" a="1"/>
  <c r="W316" i="8"/>
  <c r="X316" i="8" a="1"/>
  <c r="X316" i="8"/>
  <c r="Y316" i="8" a="1"/>
  <c r="Y316" i="8"/>
  <c r="B317" i="8" a="1"/>
  <c r="B317" i="8"/>
  <c r="C317" i="8" a="1"/>
  <c r="C317" i="8"/>
  <c r="D317" i="8" a="1"/>
  <c r="D317" i="8"/>
  <c r="E317" i="8" a="1"/>
  <c r="E317" i="8"/>
  <c r="F317" i="8" a="1"/>
  <c r="F317" i="8"/>
  <c r="G317" i="8" a="1"/>
  <c r="G317" i="8"/>
  <c r="H317" i="8" a="1"/>
  <c r="H317" i="8"/>
  <c r="I317" i="8" a="1"/>
  <c r="I317" i="8"/>
  <c r="J317" i="8" a="1"/>
  <c r="J317" i="8"/>
  <c r="K317" i="8" a="1"/>
  <c r="K317" i="8"/>
  <c r="L317" i="8" a="1"/>
  <c r="L317" i="8"/>
  <c r="M317" i="8" a="1"/>
  <c r="M317" i="8"/>
  <c r="N317" i="8" a="1"/>
  <c r="N317" i="8"/>
  <c r="O317" i="8" a="1"/>
  <c r="O317" i="8"/>
  <c r="P317" i="8" a="1"/>
  <c r="P317" i="8"/>
  <c r="Q317" i="8" a="1"/>
  <c r="Q317" i="8"/>
  <c r="R317" i="8" a="1"/>
  <c r="R317" i="8"/>
  <c r="S317" i="8" a="1"/>
  <c r="S317" i="8"/>
  <c r="T317" i="8" a="1"/>
  <c r="T317" i="8"/>
  <c r="U317" i="8" a="1"/>
  <c r="U317" i="8"/>
  <c r="V317" i="8" a="1"/>
  <c r="V317" i="8"/>
  <c r="W317" i="8" a="1"/>
  <c r="W317" i="8"/>
  <c r="X317" i="8" a="1"/>
  <c r="X317" i="8"/>
  <c r="Y317" i="8" a="1"/>
  <c r="Y317" i="8"/>
  <c r="B318" i="8" a="1"/>
  <c r="B318" i="8"/>
  <c r="C318" i="8" a="1"/>
  <c r="C318" i="8"/>
  <c r="D318" i="8" a="1"/>
  <c r="D318" i="8"/>
  <c r="E318" i="8" a="1"/>
  <c r="E318" i="8"/>
  <c r="F318" i="8" a="1"/>
  <c r="F318" i="8"/>
  <c r="G318" i="8" a="1"/>
  <c r="G318" i="8"/>
  <c r="H318" i="8" a="1"/>
  <c r="H318" i="8"/>
  <c r="I318" i="8" a="1"/>
  <c r="I318" i="8"/>
  <c r="J318" i="8" a="1"/>
  <c r="J318" i="8"/>
  <c r="K318" i="8" a="1"/>
  <c r="K318" i="8"/>
  <c r="L318" i="8" a="1"/>
  <c r="L318" i="8"/>
  <c r="M318" i="8" a="1"/>
  <c r="M318" i="8"/>
  <c r="N318" i="8" a="1"/>
  <c r="N318" i="8"/>
  <c r="O318" i="8" a="1"/>
  <c r="O318" i="8"/>
  <c r="P318" i="8" a="1"/>
  <c r="P318" i="8"/>
  <c r="Q318" i="8" a="1"/>
  <c r="Q318" i="8"/>
  <c r="R318" i="8" a="1"/>
  <c r="R318" i="8"/>
  <c r="S318" i="8" a="1"/>
  <c r="S318" i="8"/>
  <c r="T318" i="8" a="1"/>
  <c r="T318" i="8"/>
  <c r="U318" i="8" a="1"/>
  <c r="U318" i="8"/>
  <c r="V318" i="8" a="1"/>
  <c r="V318" i="8"/>
  <c r="W318" i="8" a="1"/>
  <c r="W318" i="8"/>
  <c r="X318" i="8" a="1"/>
  <c r="X318" i="8"/>
  <c r="Y318" i="8" a="1"/>
  <c r="Y318" i="8"/>
  <c r="B319" i="8" a="1"/>
  <c r="B319" i="8"/>
  <c r="C319" i="8" a="1"/>
  <c r="C319" i="8"/>
  <c r="D319" i="8" a="1"/>
  <c r="D319" i="8"/>
  <c r="E319" i="8" a="1"/>
  <c r="E319" i="8"/>
  <c r="F319" i="8" a="1"/>
  <c r="F319" i="8"/>
  <c r="G319" i="8" a="1"/>
  <c r="G319" i="8"/>
  <c r="H319" i="8" a="1"/>
  <c r="H319" i="8"/>
  <c r="I319" i="8" a="1"/>
  <c r="I319" i="8"/>
  <c r="J319" i="8" a="1"/>
  <c r="J319" i="8"/>
  <c r="K319" i="8" a="1"/>
  <c r="K319" i="8"/>
  <c r="L319" i="8" a="1"/>
  <c r="L319" i="8"/>
  <c r="M319" i="8" a="1"/>
  <c r="M319" i="8"/>
  <c r="N319" i="8" a="1"/>
  <c r="N319" i="8"/>
  <c r="O319" i="8" a="1"/>
  <c r="O319" i="8"/>
  <c r="P319" i="8" a="1"/>
  <c r="P319" i="8"/>
  <c r="Q319" i="8" a="1"/>
  <c r="Q319" i="8"/>
  <c r="R319" i="8" a="1"/>
  <c r="R319" i="8"/>
  <c r="S319" i="8" a="1"/>
  <c r="S319" i="8"/>
  <c r="T319" i="8" a="1"/>
  <c r="T319" i="8"/>
  <c r="U319" i="8" a="1"/>
  <c r="U319" i="8"/>
  <c r="V319" i="8" a="1"/>
  <c r="V319" i="8"/>
  <c r="W319" i="8" a="1"/>
  <c r="W319" i="8"/>
  <c r="X319" i="8" a="1"/>
  <c r="X319" i="8"/>
  <c r="Y319" i="8" a="1"/>
  <c r="Y319" i="8"/>
  <c r="B320" i="8" a="1"/>
  <c r="B320" i="8"/>
  <c r="C320" i="8" a="1"/>
  <c r="C320" i="8"/>
  <c r="D320" i="8" a="1"/>
  <c r="D320" i="8"/>
  <c r="E320" i="8" a="1"/>
  <c r="E320" i="8"/>
  <c r="F320" i="8" a="1"/>
  <c r="F320" i="8"/>
  <c r="G320" i="8" a="1"/>
  <c r="G320" i="8"/>
  <c r="H320" i="8" a="1"/>
  <c r="H320" i="8"/>
  <c r="I320" i="8" a="1"/>
  <c r="I320" i="8"/>
  <c r="J320" i="8" a="1"/>
  <c r="J320" i="8"/>
  <c r="K320" i="8" a="1"/>
  <c r="K320" i="8"/>
  <c r="L320" i="8" a="1"/>
  <c r="L320" i="8"/>
  <c r="M320" i="8" a="1"/>
  <c r="M320" i="8"/>
  <c r="N320" i="8" a="1"/>
  <c r="N320" i="8"/>
  <c r="O320" i="8" a="1"/>
  <c r="O320" i="8"/>
  <c r="P320" i="8" a="1"/>
  <c r="P320" i="8"/>
  <c r="Q320" i="8" a="1"/>
  <c r="Q320" i="8"/>
  <c r="R320" i="8" a="1"/>
  <c r="R320" i="8"/>
  <c r="S320" i="8" a="1"/>
  <c r="S320" i="8"/>
  <c r="T320" i="8" a="1"/>
  <c r="T320" i="8"/>
  <c r="U320" i="8" a="1"/>
  <c r="U320" i="8"/>
  <c r="V320" i="8" a="1"/>
  <c r="V320" i="8"/>
  <c r="W320" i="8" a="1"/>
  <c r="W320" i="8"/>
  <c r="X320" i="8" a="1"/>
  <c r="X320" i="8"/>
  <c r="Y320" i="8" a="1"/>
  <c r="Y320" i="8"/>
  <c r="B321" i="8" a="1"/>
  <c r="B321" i="8"/>
  <c r="C321" i="8" a="1"/>
  <c r="C321" i="8"/>
  <c r="D321" i="8" a="1"/>
  <c r="D321" i="8"/>
  <c r="E321" i="8" a="1"/>
  <c r="E321" i="8"/>
  <c r="F321" i="8" a="1"/>
  <c r="F321" i="8"/>
  <c r="G321" i="8" a="1"/>
  <c r="G321" i="8"/>
  <c r="H321" i="8" a="1"/>
  <c r="H321" i="8"/>
  <c r="I321" i="8" a="1"/>
  <c r="I321" i="8"/>
  <c r="J321" i="8" a="1"/>
  <c r="J321" i="8"/>
  <c r="K321" i="8" a="1"/>
  <c r="K321" i="8"/>
  <c r="L321" i="8" a="1"/>
  <c r="L321" i="8"/>
  <c r="M321" i="8" a="1"/>
  <c r="M321" i="8"/>
  <c r="N321" i="8" a="1"/>
  <c r="N321" i="8"/>
  <c r="O321" i="8" a="1"/>
  <c r="O321" i="8"/>
  <c r="P321" i="8" a="1"/>
  <c r="P321" i="8"/>
  <c r="Q321" i="8" a="1"/>
  <c r="Q321" i="8"/>
  <c r="R321" i="8" a="1"/>
  <c r="R321" i="8"/>
  <c r="S321" i="8" a="1"/>
  <c r="S321" i="8"/>
  <c r="T321" i="8" a="1"/>
  <c r="T321" i="8"/>
  <c r="U321" i="8" a="1"/>
  <c r="U321" i="8"/>
  <c r="V321" i="8" a="1"/>
  <c r="V321" i="8"/>
  <c r="W321" i="8" a="1"/>
  <c r="W321" i="8"/>
  <c r="X321" i="8" a="1"/>
  <c r="X321" i="8"/>
  <c r="Y321" i="8" a="1"/>
  <c r="Y321" i="8"/>
  <c r="B322" i="8" a="1"/>
  <c r="B322" i="8"/>
  <c r="C322" i="8" a="1"/>
  <c r="C322" i="8"/>
  <c r="D322" i="8" a="1"/>
  <c r="D322" i="8"/>
  <c r="E322" i="8" a="1"/>
  <c r="E322" i="8"/>
  <c r="F322" i="8" a="1"/>
  <c r="F322" i="8"/>
  <c r="G322" i="8" a="1"/>
  <c r="G322" i="8"/>
  <c r="H322" i="8" a="1"/>
  <c r="H322" i="8"/>
  <c r="I322" i="8" a="1"/>
  <c r="I322" i="8"/>
  <c r="J322" i="8" a="1"/>
  <c r="J322" i="8"/>
  <c r="K322" i="8" a="1"/>
  <c r="K322" i="8"/>
  <c r="L322" i="8" a="1"/>
  <c r="L322" i="8"/>
  <c r="M322" i="8" a="1"/>
  <c r="M322" i="8"/>
  <c r="N322" i="8" a="1"/>
  <c r="N322" i="8"/>
  <c r="O322" i="8" a="1"/>
  <c r="O322" i="8"/>
  <c r="P322" i="8" a="1"/>
  <c r="P322" i="8"/>
  <c r="Q322" i="8" a="1"/>
  <c r="Q322" i="8"/>
  <c r="R322" i="8" a="1"/>
  <c r="R322" i="8"/>
  <c r="S322" i="8" a="1"/>
  <c r="S322" i="8"/>
  <c r="T322" i="8" a="1"/>
  <c r="T322" i="8"/>
  <c r="U322" i="8" a="1"/>
  <c r="U322" i="8"/>
  <c r="V322" i="8" a="1"/>
  <c r="V322" i="8"/>
  <c r="W322" i="8" a="1"/>
  <c r="W322" i="8"/>
  <c r="X322" i="8" a="1"/>
  <c r="X322" i="8"/>
  <c r="Y322" i="8" a="1"/>
  <c r="Y322" i="8"/>
  <c r="B323" i="8" a="1"/>
  <c r="B323" i="8"/>
  <c r="C323" i="8" a="1"/>
  <c r="C323" i="8"/>
  <c r="D323" i="8" a="1"/>
  <c r="D323" i="8"/>
  <c r="E323" i="8" a="1"/>
  <c r="E323" i="8"/>
  <c r="F323" i="8" a="1"/>
  <c r="F323" i="8"/>
  <c r="G323" i="8" a="1"/>
  <c r="G323" i="8"/>
  <c r="H323" i="8" a="1"/>
  <c r="H323" i="8"/>
  <c r="I323" i="8" a="1"/>
  <c r="I323" i="8"/>
  <c r="J323" i="8" a="1"/>
  <c r="J323" i="8"/>
  <c r="K323" i="8" a="1"/>
  <c r="K323" i="8"/>
  <c r="L323" i="8" a="1"/>
  <c r="L323" i="8"/>
  <c r="M323" i="8" a="1"/>
  <c r="M323" i="8"/>
  <c r="N323" i="8" a="1"/>
  <c r="N323" i="8"/>
  <c r="O323" i="8" a="1"/>
  <c r="O323" i="8"/>
  <c r="P323" i="8" a="1"/>
  <c r="P323" i="8"/>
  <c r="Q323" i="8" a="1"/>
  <c r="Q323" i="8"/>
  <c r="R323" i="8" a="1"/>
  <c r="R323" i="8"/>
  <c r="S323" i="8" a="1"/>
  <c r="S323" i="8"/>
  <c r="T323" i="8" a="1"/>
  <c r="T323" i="8"/>
  <c r="U323" i="8" a="1"/>
  <c r="U323" i="8"/>
  <c r="V323" i="8" a="1"/>
  <c r="V323" i="8"/>
  <c r="W323" i="8" a="1"/>
  <c r="W323" i="8"/>
  <c r="X323" i="8" a="1"/>
  <c r="X323" i="8"/>
  <c r="Y323" i="8" a="1"/>
  <c r="Y323" i="8"/>
  <c r="B324" i="8" a="1"/>
  <c r="B324" i="8"/>
  <c r="C324" i="8" a="1"/>
  <c r="C324" i="8"/>
  <c r="D324" i="8" a="1"/>
  <c r="D324" i="8"/>
  <c r="E324" i="8" a="1"/>
  <c r="E324" i="8"/>
  <c r="F324" i="8" a="1"/>
  <c r="F324" i="8"/>
  <c r="G324" i="8" a="1"/>
  <c r="G324" i="8"/>
  <c r="H324" i="8" a="1"/>
  <c r="H324" i="8"/>
  <c r="I324" i="8" a="1"/>
  <c r="I324" i="8"/>
  <c r="J324" i="8" a="1"/>
  <c r="J324" i="8"/>
  <c r="K324" i="8" a="1"/>
  <c r="K324" i="8"/>
  <c r="L324" i="8" a="1"/>
  <c r="L324" i="8"/>
  <c r="M324" i="8" a="1"/>
  <c r="M324" i="8"/>
  <c r="N324" i="8" a="1"/>
  <c r="N324" i="8"/>
  <c r="O324" i="8" a="1"/>
  <c r="O324" i="8"/>
  <c r="P324" i="8" a="1"/>
  <c r="P324" i="8"/>
  <c r="Q324" i="8" a="1"/>
  <c r="Q324" i="8"/>
  <c r="R324" i="8" a="1"/>
  <c r="R324" i="8"/>
  <c r="S324" i="8" a="1"/>
  <c r="S324" i="8"/>
  <c r="T324" i="8" a="1"/>
  <c r="T324" i="8"/>
  <c r="U324" i="8" a="1"/>
  <c r="U324" i="8"/>
  <c r="V324" i="8" a="1"/>
  <c r="V324" i="8"/>
  <c r="W324" i="8" a="1"/>
  <c r="W324" i="8"/>
  <c r="X324" i="8" a="1"/>
  <c r="X324" i="8"/>
  <c r="Y324" i="8" a="1"/>
  <c r="Y324" i="8"/>
  <c r="B325" i="8" a="1"/>
  <c r="B325" i="8"/>
  <c r="C325" i="8" a="1"/>
  <c r="C325" i="8"/>
  <c r="D325" i="8" a="1"/>
  <c r="D325" i="8"/>
  <c r="E325" i="8" a="1"/>
  <c r="E325" i="8"/>
  <c r="F325" i="8" a="1"/>
  <c r="F325" i="8"/>
  <c r="G325" i="8" a="1"/>
  <c r="G325" i="8"/>
  <c r="H325" i="8" a="1"/>
  <c r="H325" i="8"/>
  <c r="I325" i="8" a="1"/>
  <c r="I325" i="8"/>
  <c r="J325" i="8" a="1"/>
  <c r="J325" i="8"/>
  <c r="K325" i="8" a="1"/>
  <c r="K325" i="8"/>
  <c r="L325" i="8" a="1"/>
  <c r="L325" i="8"/>
  <c r="M325" i="8" a="1"/>
  <c r="M325" i="8"/>
  <c r="N325" i="8" a="1"/>
  <c r="N325" i="8"/>
  <c r="O325" i="8" a="1"/>
  <c r="O325" i="8"/>
  <c r="P325" i="8" a="1"/>
  <c r="P325" i="8"/>
  <c r="Q325" i="8" a="1"/>
  <c r="Q325" i="8"/>
  <c r="R325" i="8" a="1"/>
  <c r="R325" i="8"/>
  <c r="S325" i="8" a="1"/>
  <c r="S325" i="8"/>
  <c r="T325" i="8" a="1"/>
  <c r="T325" i="8"/>
  <c r="U325" i="8" a="1"/>
  <c r="U325" i="8"/>
  <c r="V325" i="8" a="1"/>
  <c r="V325" i="8"/>
  <c r="W325" i="8" a="1"/>
  <c r="W325" i="8"/>
  <c r="X325" i="8" a="1"/>
  <c r="X325" i="8"/>
  <c r="Y325" i="8" a="1"/>
  <c r="Y325" i="8"/>
  <c r="B326" i="8" a="1"/>
  <c r="B326" i="8"/>
  <c r="C326" i="8" a="1"/>
  <c r="C326" i="8"/>
  <c r="D326" i="8" a="1"/>
  <c r="D326" i="8"/>
  <c r="E326" i="8" a="1"/>
  <c r="E326" i="8"/>
  <c r="F326" i="8" a="1"/>
  <c r="F326" i="8"/>
  <c r="G326" i="8" a="1"/>
  <c r="G326" i="8"/>
  <c r="H326" i="8" a="1"/>
  <c r="H326" i="8"/>
  <c r="I326" i="8" a="1"/>
  <c r="I326" i="8"/>
  <c r="J326" i="8" a="1"/>
  <c r="J326" i="8"/>
  <c r="K326" i="8" a="1"/>
  <c r="K326" i="8"/>
  <c r="L326" i="8" a="1"/>
  <c r="L326" i="8"/>
  <c r="M326" i="8" a="1"/>
  <c r="M326" i="8"/>
  <c r="N326" i="8" a="1"/>
  <c r="N326" i="8"/>
  <c r="O326" i="8" a="1"/>
  <c r="O326" i="8"/>
  <c r="P326" i="8" a="1"/>
  <c r="P326" i="8"/>
  <c r="Q326" i="8" a="1"/>
  <c r="Q326" i="8"/>
  <c r="R326" i="8" a="1"/>
  <c r="R326" i="8"/>
  <c r="S326" i="8" a="1"/>
  <c r="S326" i="8"/>
  <c r="T326" i="8" a="1"/>
  <c r="T326" i="8"/>
  <c r="U326" i="8" a="1"/>
  <c r="U326" i="8"/>
  <c r="V326" i="8" a="1"/>
  <c r="V326" i="8"/>
  <c r="W326" i="8" a="1"/>
  <c r="W326" i="8"/>
  <c r="X326" i="8" a="1"/>
  <c r="X326" i="8"/>
  <c r="Y326" i="8" a="1"/>
  <c r="Y326" i="8"/>
  <c r="B327" i="8" a="1"/>
  <c r="B327" i="8"/>
  <c r="C327" i="8" a="1"/>
  <c r="C327" i="8"/>
  <c r="D327" i="8" a="1"/>
  <c r="D327" i="8"/>
  <c r="E327" i="8" a="1"/>
  <c r="E327" i="8"/>
  <c r="F327" i="8" a="1"/>
  <c r="F327" i="8"/>
  <c r="G327" i="8" a="1"/>
  <c r="G327" i="8"/>
  <c r="H327" i="8" a="1"/>
  <c r="H327" i="8"/>
  <c r="I327" i="8" a="1"/>
  <c r="I327" i="8"/>
  <c r="J327" i="8" a="1"/>
  <c r="J327" i="8"/>
  <c r="K327" i="8" a="1"/>
  <c r="K327" i="8"/>
  <c r="L327" i="8" a="1"/>
  <c r="L327" i="8"/>
  <c r="M327" i="8" a="1"/>
  <c r="M327" i="8"/>
  <c r="N327" i="8" a="1"/>
  <c r="N327" i="8"/>
  <c r="O327" i="8" a="1"/>
  <c r="O327" i="8"/>
  <c r="P327" i="8" a="1"/>
  <c r="P327" i="8"/>
  <c r="Q327" i="8" a="1"/>
  <c r="Q327" i="8"/>
  <c r="R327" i="8" a="1"/>
  <c r="R327" i="8"/>
  <c r="S327" i="8" a="1"/>
  <c r="S327" i="8"/>
  <c r="T327" i="8" a="1"/>
  <c r="T327" i="8"/>
  <c r="U327" i="8" a="1"/>
  <c r="U327" i="8"/>
  <c r="V327" i="8" a="1"/>
  <c r="V327" i="8"/>
  <c r="W327" i="8" a="1"/>
  <c r="W327" i="8"/>
  <c r="X327" i="8" a="1"/>
  <c r="X327" i="8"/>
  <c r="Y327" i="8" a="1"/>
  <c r="Y327" i="8"/>
  <c r="B328" i="8" a="1"/>
  <c r="B328" i="8"/>
  <c r="C328" i="8" a="1"/>
  <c r="C328" i="8"/>
  <c r="D328" i="8" a="1"/>
  <c r="D328" i="8"/>
  <c r="E328" i="8" a="1"/>
  <c r="E328" i="8"/>
  <c r="F328" i="8" a="1"/>
  <c r="F328" i="8"/>
  <c r="G328" i="8" a="1"/>
  <c r="G328" i="8"/>
  <c r="H328" i="8" a="1"/>
  <c r="H328" i="8"/>
  <c r="I328" i="8" a="1"/>
  <c r="I328" i="8"/>
  <c r="J328" i="8" a="1"/>
  <c r="J328" i="8"/>
  <c r="K328" i="8" a="1"/>
  <c r="K328" i="8"/>
  <c r="L328" i="8" a="1"/>
  <c r="L328" i="8"/>
  <c r="M328" i="8" a="1"/>
  <c r="M328" i="8"/>
  <c r="N328" i="8" a="1"/>
  <c r="N328" i="8"/>
  <c r="O328" i="8" a="1"/>
  <c r="O328" i="8"/>
  <c r="P328" i="8" a="1"/>
  <c r="P328" i="8"/>
  <c r="Q328" i="8" a="1"/>
  <c r="Q328" i="8"/>
  <c r="R328" i="8" a="1"/>
  <c r="R328" i="8"/>
  <c r="S328" i="8" a="1"/>
  <c r="S328" i="8"/>
  <c r="T328" i="8" a="1"/>
  <c r="T328" i="8"/>
  <c r="U328" i="8" a="1"/>
  <c r="U328" i="8"/>
  <c r="V328" i="8" a="1"/>
  <c r="V328" i="8"/>
  <c r="W328" i="8" a="1"/>
  <c r="W328" i="8"/>
  <c r="X328" i="8" a="1"/>
  <c r="X328" i="8"/>
  <c r="Y328" i="8" a="1"/>
  <c r="Y328" i="8"/>
  <c r="B329" i="8" a="1"/>
  <c r="B329" i="8"/>
  <c r="C329" i="8" a="1"/>
  <c r="C329" i="8"/>
  <c r="D329" i="8" a="1"/>
  <c r="D329" i="8"/>
  <c r="E329" i="8" a="1"/>
  <c r="E329" i="8"/>
  <c r="F329" i="8" a="1"/>
  <c r="F329" i="8"/>
  <c r="G329" i="8" a="1"/>
  <c r="G329" i="8"/>
  <c r="H329" i="8" a="1"/>
  <c r="H329" i="8"/>
  <c r="I329" i="8" a="1"/>
  <c r="I329" i="8"/>
  <c r="J329" i="8" a="1"/>
  <c r="J329" i="8"/>
  <c r="K329" i="8" a="1"/>
  <c r="K329" i="8"/>
  <c r="L329" i="8" a="1"/>
  <c r="L329" i="8"/>
  <c r="M329" i="8" a="1"/>
  <c r="M329" i="8"/>
  <c r="N329" i="8" a="1"/>
  <c r="N329" i="8"/>
  <c r="O329" i="8" a="1"/>
  <c r="O329" i="8"/>
  <c r="P329" i="8" a="1"/>
  <c r="P329" i="8"/>
  <c r="Q329" i="8" a="1"/>
  <c r="Q329" i="8"/>
  <c r="R329" i="8" a="1"/>
  <c r="R329" i="8"/>
  <c r="S329" i="8" a="1"/>
  <c r="S329" i="8"/>
  <c r="T329" i="8" a="1"/>
  <c r="T329" i="8"/>
  <c r="U329" i="8" a="1"/>
  <c r="U329" i="8"/>
  <c r="V329" i="8" a="1"/>
  <c r="V329" i="8"/>
  <c r="W329" i="8" a="1"/>
  <c r="W329" i="8"/>
  <c r="X329" i="8" a="1"/>
  <c r="X329" i="8"/>
  <c r="Y329" i="8" a="1"/>
  <c r="Y329" i="8"/>
  <c r="B330" i="8" a="1"/>
  <c r="B330" i="8"/>
  <c r="C330" i="8" a="1"/>
  <c r="C330" i="8"/>
  <c r="D330" i="8" a="1"/>
  <c r="D330" i="8"/>
  <c r="E330" i="8" a="1"/>
  <c r="E330" i="8"/>
  <c r="F330" i="8" a="1"/>
  <c r="F330" i="8"/>
  <c r="G330" i="8" a="1"/>
  <c r="G330" i="8"/>
  <c r="H330" i="8" a="1"/>
  <c r="H330" i="8"/>
  <c r="I330" i="8" a="1"/>
  <c r="I330" i="8"/>
  <c r="J330" i="8" a="1"/>
  <c r="J330" i="8"/>
  <c r="K330" i="8" a="1"/>
  <c r="K330" i="8"/>
  <c r="L330" i="8" a="1"/>
  <c r="L330" i="8"/>
  <c r="M330" i="8" a="1"/>
  <c r="M330" i="8"/>
  <c r="N330" i="8" a="1"/>
  <c r="N330" i="8"/>
  <c r="O330" i="8" a="1"/>
  <c r="O330" i="8"/>
  <c r="P330" i="8" a="1"/>
  <c r="P330" i="8"/>
  <c r="Q330" i="8" a="1"/>
  <c r="Q330" i="8"/>
  <c r="R330" i="8" a="1"/>
  <c r="R330" i="8"/>
  <c r="S330" i="8" a="1"/>
  <c r="S330" i="8"/>
  <c r="T330" i="8" a="1"/>
  <c r="T330" i="8"/>
  <c r="U330" i="8" a="1"/>
  <c r="U330" i="8"/>
  <c r="V330" i="8" a="1"/>
  <c r="V330" i="8"/>
  <c r="W330" i="8" a="1"/>
  <c r="W330" i="8"/>
  <c r="X330" i="8" a="1"/>
  <c r="X330" i="8"/>
  <c r="Y330" i="8" a="1"/>
  <c r="Y330" i="8"/>
  <c r="B331" i="8" a="1"/>
  <c r="B331" i="8"/>
  <c r="C331" i="8" a="1"/>
  <c r="C331" i="8"/>
  <c r="D331" i="8" a="1"/>
  <c r="D331" i="8"/>
  <c r="E331" i="8" a="1"/>
  <c r="E331" i="8"/>
  <c r="F331" i="8" a="1"/>
  <c r="F331" i="8"/>
  <c r="G331" i="8" a="1"/>
  <c r="G331" i="8"/>
  <c r="H331" i="8" a="1"/>
  <c r="H331" i="8"/>
  <c r="I331" i="8" a="1"/>
  <c r="I331" i="8"/>
  <c r="J331" i="8" a="1"/>
  <c r="J331" i="8"/>
  <c r="K331" i="8" a="1"/>
  <c r="K331" i="8"/>
  <c r="L331" i="8" a="1"/>
  <c r="L331" i="8"/>
  <c r="M331" i="8" a="1"/>
  <c r="M331" i="8"/>
  <c r="N331" i="8" a="1"/>
  <c r="N331" i="8"/>
  <c r="O331" i="8" a="1"/>
  <c r="O331" i="8"/>
  <c r="P331" i="8" a="1"/>
  <c r="P331" i="8"/>
  <c r="Q331" i="8" a="1"/>
  <c r="Q331" i="8"/>
  <c r="R331" i="8" a="1"/>
  <c r="R331" i="8"/>
  <c r="S331" i="8" a="1"/>
  <c r="S331" i="8"/>
  <c r="T331" i="8" a="1"/>
  <c r="T331" i="8"/>
  <c r="U331" i="8" a="1"/>
  <c r="U331" i="8"/>
  <c r="V331" i="8" a="1"/>
  <c r="V331" i="8"/>
  <c r="W331" i="8" a="1"/>
  <c r="W331" i="8"/>
  <c r="X331" i="8" a="1"/>
  <c r="X331" i="8"/>
  <c r="Y331" i="8" a="1"/>
  <c r="Y331" i="8"/>
  <c r="B332" i="8" a="1"/>
  <c r="B332" i="8"/>
  <c r="C332" i="8" a="1"/>
  <c r="C332" i="8"/>
  <c r="D332" i="8" a="1"/>
  <c r="D332" i="8"/>
  <c r="E332" i="8" a="1"/>
  <c r="E332" i="8"/>
  <c r="F332" i="8" a="1"/>
  <c r="F332" i="8"/>
  <c r="G332" i="8" a="1"/>
  <c r="G332" i="8"/>
  <c r="H332" i="8" a="1"/>
  <c r="H332" i="8"/>
  <c r="I332" i="8" a="1"/>
  <c r="I332" i="8"/>
  <c r="J332" i="8" a="1"/>
  <c r="J332" i="8"/>
  <c r="K332" i="8" a="1"/>
  <c r="K332" i="8"/>
  <c r="L332" i="8" a="1"/>
  <c r="L332" i="8"/>
  <c r="M332" i="8" a="1"/>
  <c r="M332" i="8"/>
  <c r="N332" i="8" a="1"/>
  <c r="N332" i="8"/>
  <c r="O332" i="8" a="1"/>
  <c r="O332" i="8"/>
  <c r="P332" i="8" a="1"/>
  <c r="P332" i="8"/>
  <c r="Q332" i="8" a="1"/>
  <c r="Q332" i="8"/>
  <c r="R332" i="8" a="1"/>
  <c r="R332" i="8"/>
  <c r="S332" i="8" a="1"/>
  <c r="S332" i="8"/>
  <c r="T332" i="8" a="1"/>
  <c r="T332" i="8"/>
  <c r="U332" i="8" a="1"/>
  <c r="U332" i="8"/>
  <c r="V332" i="8" a="1"/>
  <c r="V332" i="8"/>
  <c r="W332" i="8" a="1"/>
  <c r="W332" i="8"/>
  <c r="X332" i="8" a="1"/>
  <c r="X332" i="8"/>
  <c r="Y332" i="8" a="1"/>
  <c r="Y332" i="8"/>
  <c r="B333" i="8" a="1"/>
  <c r="B333" i="8"/>
  <c r="C333" i="8" a="1"/>
  <c r="C333" i="8"/>
  <c r="D333" i="8" a="1"/>
  <c r="D333" i="8"/>
  <c r="E333" i="8" a="1"/>
  <c r="E333" i="8"/>
  <c r="F333" i="8" a="1"/>
  <c r="F333" i="8"/>
  <c r="G333" i="8" a="1"/>
  <c r="G333" i="8"/>
  <c r="H333" i="8" a="1"/>
  <c r="H333" i="8"/>
  <c r="I333" i="8" a="1"/>
  <c r="I333" i="8"/>
  <c r="J333" i="8" a="1"/>
  <c r="J333" i="8"/>
  <c r="K333" i="8" a="1"/>
  <c r="K333" i="8"/>
  <c r="L333" i="8" a="1"/>
  <c r="L333" i="8"/>
  <c r="M333" i="8" a="1"/>
  <c r="M333" i="8"/>
  <c r="N333" i="8" a="1"/>
  <c r="N333" i="8"/>
  <c r="O333" i="8" a="1"/>
  <c r="O333" i="8"/>
  <c r="P333" i="8" a="1"/>
  <c r="P333" i="8"/>
  <c r="Q333" i="8" a="1"/>
  <c r="Q333" i="8"/>
  <c r="R333" i="8" a="1"/>
  <c r="R333" i="8"/>
  <c r="S333" i="8" a="1"/>
  <c r="S333" i="8"/>
  <c r="T333" i="8" a="1"/>
  <c r="T333" i="8"/>
  <c r="U333" i="8" a="1"/>
  <c r="U333" i="8"/>
  <c r="V333" i="8" a="1"/>
  <c r="V333" i="8"/>
  <c r="W333" i="8" a="1"/>
  <c r="W333" i="8"/>
  <c r="X333" i="8" a="1"/>
  <c r="X333" i="8"/>
  <c r="Y333" i="8" a="1"/>
  <c r="Y333" i="8"/>
  <c r="B334" i="8" a="1"/>
  <c r="B334" i="8"/>
  <c r="C334" i="8" a="1"/>
  <c r="C334" i="8"/>
  <c r="D334" i="8" a="1"/>
  <c r="D334" i="8"/>
  <c r="E334" i="8" a="1"/>
  <c r="E334" i="8"/>
  <c r="F334" i="8" a="1"/>
  <c r="F334" i="8"/>
  <c r="G334" i="8" a="1"/>
  <c r="G334" i="8"/>
  <c r="H334" i="8" a="1"/>
  <c r="H334" i="8"/>
  <c r="I334" i="8" a="1"/>
  <c r="I334" i="8"/>
  <c r="J334" i="8" a="1"/>
  <c r="J334" i="8"/>
  <c r="K334" i="8" a="1"/>
  <c r="K334" i="8"/>
  <c r="L334" i="8" a="1"/>
  <c r="L334" i="8"/>
  <c r="M334" i="8" a="1"/>
  <c r="M334" i="8"/>
  <c r="N334" i="8" a="1"/>
  <c r="N334" i="8"/>
  <c r="O334" i="8" a="1"/>
  <c r="O334" i="8"/>
  <c r="P334" i="8" a="1"/>
  <c r="P334" i="8"/>
  <c r="Q334" i="8" a="1"/>
  <c r="Q334" i="8"/>
  <c r="R334" i="8" a="1"/>
  <c r="R334" i="8"/>
  <c r="S334" i="8" a="1"/>
  <c r="S334" i="8"/>
  <c r="T334" i="8" a="1"/>
  <c r="T334" i="8"/>
  <c r="U334" i="8" a="1"/>
  <c r="U334" i="8"/>
  <c r="V334" i="8" a="1"/>
  <c r="V334" i="8"/>
  <c r="W334" i="8" a="1"/>
  <c r="W334" i="8"/>
  <c r="X334" i="8" a="1"/>
  <c r="X334" i="8"/>
  <c r="Y334" i="8" a="1"/>
  <c r="Y334" i="8"/>
  <c r="B335" i="8" a="1"/>
  <c r="B335" i="8"/>
  <c r="C335" i="8" a="1"/>
  <c r="C335" i="8"/>
  <c r="D335" i="8" a="1"/>
  <c r="D335" i="8"/>
  <c r="E335" i="8" a="1"/>
  <c r="E335" i="8"/>
  <c r="F335" i="8" a="1"/>
  <c r="F335" i="8"/>
  <c r="G335" i="8" a="1"/>
  <c r="G335" i="8"/>
  <c r="H335" i="8" a="1"/>
  <c r="H335" i="8"/>
  <c r="I335" i="8" a="1"/>
  <c r="I335" i="8"/>
  <c r="J335" i="8" a="1"/>
  <c r="J335" i="8"/>
  <c r="K335" i="8" a="1"/>
  <c r="K335" i="8"/>
  <c r="L335" i="8" a="1"/>
  <c r="L335" i="8"/>
  <c r="M335" i="8" a="1"/>
  <c r="M335" i="8"/>
  <c r="N335" i="8" a="1"/>
  <c r="N335" i="8"/>
  <c r="O335" i="8" a="1"/>
  <c r="O335" i="8"/>
  <c r="P335" i="8" a="1"/>
  <c r="P335" i="8"/>
  <c r="Q335" i="8" a="1"/>
  <c r="Q335" i="8"/>
  <c r="R335" i="8" a="1"/>
  <c r="R335" i="8"/>
  <c r="S335" i="8" a="1"/>
  <c r="S335" i="8"/>
  <c r="T335" i="8" a="1"/>
  <c r="T335" i="8"/>
  <c r="U335" i="8" a="1"/>
  <c r="U335" i="8"/>
  <c r="V335" i="8" a="1"/>
  <c r="V335" i="8"/>
  <c r="W335" i="8" a="1"/>
  <c r="W335" i="8"/>
  <c r="X335" i="8" a="1"/>
  <c r="X335" i="8"/>
  <c r="Y335" i="8" a="1"/>
  <c r="Y335" i="8"/>
  <c r="B336" i="8" a="1"/>
  <c r="B336" i="8"/>
  <c r="C336" i="8" a="1"/>
  <c r="C336" i="8"/>
  <c r="D336" i="8" a="1"/>
  <c r="D336" i="8"/>
  <c r="E336" i="8" a="1"/>
  <c r="E336" i="8"/>
  <c r="F336" i="8" a="1"/>
  <c r="F336" i="8"/>
  <c r="G336" i="8" a="1"/>
  <c r="G336" i="8"/>
  <c r="H336" i="8" a="1"/>
  <c r="H336" i="8"/>
  <c r="I336" i="8" a="1"/>
  <c r="I336" i="8"/>
  <c r="J336" i="8" a="1"/>
  <c r="J336" i="8"/>
  <c r="K336" i="8" a="1"/>
  <c r="K336" i="8"/>
  <c r="L336" i="8" a="1"/>
  <c r="L336" i="8"/>
  <c r="M336" i="8" a="1"/>
  <c r="M336" i="8"/>
  <c r="N336" i="8" a="1"/>
  <c r="N336" i="8"/>
  <c r="O336" i="8" a="1"/>
  <c r="O336" i="8"/>
  <c r="P336" i="8" a="1"/>
  <c r="P336" i="8"/>
  <c r="Q336" i="8" a="1"/>
  <c r="Q336" i="8"/>
  <c r="R336" i="8" a="1"/>
  <c r="R336" i="8"/>
  <c r="S336" i="8" a="1"/>
  <c r="S336" i="8"/>
  <c r="T336" i="8" a="1"/>
  <c r="T336" i="8"/>
  <c r="U336" i="8" a="1"/>
  <c r="U336" i="8"/>
  <c r="V336" i="8" a="1"/>
  <c r="V336" i="8"/>
  <c r="W336" i="8" a="1"/>
  <c r="W336" i="8"/>
  <c r="X336" i="8" a="1"/>
  <c r="X336" i="8"/>
  <c r="Y336" i="8" a="1"/>
  <c r="Y336" i="8"/>
  <c r="B337" i="8" a="1"/>
  <c r="B337" i="8"/>
  <c r="C337" i="8" a="1"/>
  <c r="C337" i="8"/>
  <c r="D337" i="8" a="1"/>
  <c r="D337" i="8"/>
  <c r="E337" i="8" a="1"/>
  <c r="E337" i="8"/>
  <c r="F337" i="8" a="1"/>
  <c r="F337" i="8"/>
  <c r="G337" i="8" a="1"/>
  <c r="G337" i="8"/>
  <c r="H337" i="8" a="1"/>
  <c r="H337" i="8"/>
  <c r="I337" i="8" a="1"/>
  <c r="I337" i="8"/>
  <c r="J337" i="8" a="1"/>
  <c r="J337" i="8"/>
  <c r="K337" i="8" a="1"/>
  <c r="K337" i="8"/>
  <c r="L337" i="8" a="1"/>
  <c r="L337" i="8"/>
  <c r="M337" i="8" a="1"/>
  <c r="M337" i="8"/>
  <c r="N337" i="8" a="1"/>
  <c r="N337" i="8"/>
  <c r="O337" i="8" a="1"/>
  <c r="O337" i="8"/>
  <c r="P337" i="8" a="1"/>
  <c r="P337" i="8"/>
  <c r="Q337" i="8" a="1"/>
  <c r="Q337" i="8"/>
  <c r="R337" i="8" a="1"/>
  <c r="R337" i="8"/>
  <c r="S337" i="8" a="1"/>
  <c r="S337" i="8"/>
  <c r="T337" i="8" a="1"/>
  <c r="T337" i="8"/>
  <c r="U337" i="8" a="1"/>
  <c r="U337" i="8"/>
  <c r="V337" i="8" a="1"/>
  <c r="V337" i="8"/>
  <c r="W337" i="8" a="1"/>
  <c r="W337" i="8"/>
  <c r="X337" i="8" a="1"/>
  <c r="X337" i="8"/>
  <c r="Y337" i="8" a="1"/>
  <c r="Y337" i="8"/>
  <c r="B338" i="8" a="1"/>
  <c r="B338" i="8"/>
  <c r="C338" i="8" a="1"/>
  <c r="C338" i="8"/>
  <c r="D338" i="8" a="1"/>
  <c r="D338" i="8"/>
  <c r="E338" i="8" a="1"/>
  <c r="E338" i="8"/>
  <c r="F338" i="8" a="1"/>
  <c r="F338" i="8"/>
  <c r="G338" i="8" a="1"/>
  <c r="G338" i="8"/>
  <c r="H338" i="8" a="1"/>
  <c r="H338" i="8"/>
  <c r="I338" i="8" a="1"/>
  <c r="I338" i="8"/>
  <c r="J338" i="8" a="1"/>
  <c r="J338" i="8"/>
  <c r="K338" i="8" a="1"/>
  <c r="K338" i="8"/>
  <c r="L338" i="8" a="1"/>
  <c r="L338" i="8"/>
  <c r="M338" i="8" a="1"/>
  <c r="M338" i="8"/>
  <c r="N338" i="8" a="1"/>
  <c r="N338" i="8"/>
  <c r="O338" i="8" a="1"/>
  <c r="O338" i="8"/>
  <c r="P338" i="8" a="1"/>
  <c r="P338" i="8"/>
  <c r="Q338" i="8" a="1"/>
  <c r="Q338" i="8"/>
  <c r="R338" i="8" a="1"/>
  <c r="R338" i="8"/>
  <c r="S338" i="8" a="1"/>
  <c r="S338" i="8"/>
  <c r="T338" i="8" a="1"/>
  <c r="T338" i="8"/>
  <c r="U338" i="8" a="1"/>
  <c r="U338" i="8"/>
  <c r="V338" i="8" a="1"/>
  <c r="V338" i="8"/>
  <c r="W338" i="8" a="1"/>
  <c r="W338" i="8"/>
  <c r="X338" i="8" a="1"/>
  <c r="X338" i="8"/>
  <c r="Y338" i="8" a="1"/>
  <c r="Y338" i="8"/>
  <c r="B339" i="8" a="1"/>
  <c r="B339" i="8"/>
  <c r="C339" i="8" a="1"/>
  <c r="C339" i="8"/>
  <c r="D339" i="8" a="1"/>
  <c r="D339" i="8"/>
  <c r="E339" i="8" a="1"/>
  <c r="E339" i="8"/>
  <c r="F339" i="8" a="1"/>
  <c r="F339" i="8"/>
  <c r="G339" i="8" a="1"/>
  <c r="G339" i="8"/>
  <c r="H339" i="8" a="1"/>
  <c r="H339" i="8"/>
  <c r="I339" i="8" a="1"/>
  <c r="I339" i="8"/>
  <c r="J339" i="8" a="1"/>
  <c r="J339" i="8"/>
  <c r="K339" i="8" a="1"/>
  <c r="K339" i="8"/>
  <c r="L339" i="8" a="1"/>
  <c r="L339" i="8"/>
  <c r="M339" i="8" a="1"/>
  <c r="M339" i="8"/>
  <c r="N339" i="8" a="1"/>
  <c r="N339" i="8"/>
  <c r="O339" i="8" a="1"/>
  <c r="O339" i="8"/>
  <c r="P339" i="8" a="1"/>
  <c r="P339" i="8"/>
  <c r="Q339" i="8" a="1"/>
  <c r="Q339" i="8"/>
  <c r="R339" i="8" a="1"/>
  <c r="R339" i="8"/>
  <c r="S339" i="8" a="1"/>
  <c r="S339" i="8"/>
  <c r="T339" i="8" a="1"/>
  <c r="T339" i="8"/>
  <c r="U339" i="8" a="1"/>
  <c r="U339" i="8"/>
  <c r="V339" i="8" a="1"/>
  <c r="V339" i="8"/>
  <c r="W339" i="8" a="1"/>
  <c r="W339" i="8"/>
  <c r="X339" i="8" a="1"/>
  <c r="X339" i="8"/>
  <c r="Y339" i="8" a="1"/>
  <c r="Y339" i="8"/>
  <c r="B340" i="8" a="1"/>
  <c r="B340" i="8"/>
  <c r="C340" i="8" a="1"/>
  <c r="C340" i="8"/>
  <c r="D340" i="8" a="1"/>
  <c r="D340" i="8"/>
  <c r="E340" i="8" a="1"/>
  <c r="E340" i="8"/>
  <c r="F340" i="8" a="1"/>
  <c r="F340" i="8"/>
  <c r="G340" i="8" a="1"/>
  <c r="G340" i="8"/>
  <c r="H340" i="8" a="1"/>
  <c r="H340" i="8"/>
  <c r="I340" i="8" a="1"/>
  <c r="I340" i="8"/>
  <c r="J340" i="8" a="1"/>
  <c r="J340" i="8"/>
  <c r="K340" i="8" a="1"/>
  <c r="K340" i="8"/>
  <c r="L340" i="8" a="1"/>
  <c r="L340" i="8"/>
  <c r="M340" i="8" a="1"/>
  <c r="M340" i="8"/>
  <c r="N340" i="8" a="1"/>
  <c r="N340" i="8"/>
  <c r="O340" i="8" a="1"/>
  <c r="O340" i="8"/>
  <c r="P340" i="8" a="1"/>
  <c r="P340" i="8"/>
  <c r="Q340" i="8" a="1"/>
  <c r="Q340" i="8"/>
  <c r="R340" i="8" a="1"/>
  <c r="R340" i="8"/>
  <c r="S340" i="8" a="1"/>
  <c r="S340" i="8"/>
  <c r="T340" i="8" a="1"/>
  <c r="T340" i="8"/>
  <c r="U340" i="8" a="1"/>
  <c r="U340" i="8"/>
  <c r="V340" i="8" a="1"/>
  <c r="V340" i="8"/>
  <c r="W340" i="8" a="1"/>
  <c r="W340" i="8"/>
  <c r="X340" i="8" a="1"/>
  <c r="X340" i="8"/>
  <c r="Y340" i="8" a="1"/>
  <c r="Y340" i="8"/>
  <c r="B341" i="8" a="1"/>
  <c r="B341" i="8"/>
  <c r="C341" i="8" a="1"/>
  <c r="C341" i="8"/>
  <c r="D341" i="8" a="1"/>
  <c r="D341" i="8"/>
  <c r="E341" i="8" a="1"/>
  <c r="E341" i="8"/>
  <c r="F341" i="8" a="1"/>
  <c r="F341" i="8"/>
  <c r="G341" i="8" a="1"/>
  <c r="G341" i="8"/>
  <c r="H341" i="8" a="1"/>
  <c r="H341" i="8"/>
  <c r="I341" i="8" a="1"/>
  <c r="I341" i="8"/>
  <c r="J341" i="8" a="1"/>
  <c r="J341" i="8"/>
  <c r="K341" i="8" a="1"/>
  <c r="K341" i="8"/>
  <c r="L341" i="8" a="1"/>
  <c r="L341" i="8"/>
  <c r="M341" i="8" a="1"/>
  <c r="M341" i="8"/>
  <c r="N341" i="8" a="1"/>
  <c r="N341" i="8"/>
  <c r="O341" i="8" a="1"/>
  <c r="O341" i="8"/>
  <c r="P341" i="8" a="1"/>
  <c r="P341" i="8"/>
  <c r="Q341" i="8" a="1"/>
  <c r="Q341" i="8"/>
  <c r="R341" i="8" a="1"/>
  <c r="R341" i="8"/>
  <c r="S341" i="8" a="1"/>
  <c r="S341" i="8"/>
  <c r="T341" i="8" a="1"/>
  <c r="T341" i="8"/>
  <c r="U341" i="8" a="1"/>
  <c r="U341" i="8"/>
  <c r="V341" i="8" a="1"/>
  <c r="V341" i="8"/>
  <c r="W341" i="8" a="1"/>
  <c r="W341" i="8"/>
  <c r="X341" i="8" a="1"/>
  <c r="X341" i="8"/>
  <c r="Y341" i="8" a="1"/>
  <c r="Y341" i="8"/>
  <c r="B342" i="8" a="1"/>
  <c r="B342" i="8"/>
  <c r="C342" i="8" a="1"/>
  <c r="C342" i="8"/>
  <c r="D342" i="8" a="1"/>
  <c r="D342" i="8"/>
  <c r="E342" i="8" a="1"/>
  <c r="E342" i="8"/>
  <c r="F342" i="8" a="1"/>
  <c r="F342" i="8"/>
  <c r="G342" i="8" a="1"/>
  <c r="G342" i="8"/>
  <c r="H342" i="8" a="1"/>
  <c r="H342" i="8"/>
  <c r="I342" i="8" a="1"/>
  <c r="I342" i="8"/>
  <c r="J342" i="8" a="1"/>
  <c r="J342" i="8"/>
  <c r="K342" i="8" a="1"/>
  <c r="K342" i="8"/>
  <c r="L342" i="8" a="1"/>
  <c r="L342" i="8"/>
  <c r="M342" i="8" a="1"/>
  <c r="M342" i="8"/>
  <c r="N342" i="8" a="1"/>
  <c r="N342" i="8"/>
  <c r="O342" i="8" a="1"/>
  <c r="O342" i="8"/>
  <c r="P342" i="8" a="1"/>
  <c r="P342" i="8"/>
  <c r="Q342" i="8" a="1"/>
  <c r="Q342" i="8"/>
  <c r="R342" i="8" a="1"/>
  <c r="R342" i="8"/>
  <c r="S342" i="8" a="1"/>
  <c r="S342" i="8"/>
  <c r="T342" i="8" a="1"/>
  <c r="T342" i="8"/>
  <c r="U342" i="8" a="1"/>
  <c r="U342" i="8"/>
  <c r="V342" i="8" a="1"/>
  <c r="V342" i="8"/>
  <c r="W342" i="8" a="1"/>
  <c r="W342" i="8"/>
  <c r="X342" i="8" a="1"/>
  <c r="X342" i="8"/>
  <c r="Y342" i="8" a="1"/>
  <c r="Y342" i="8"/>
  <c r="B343" i="8" a="1"/>
  <c r="B343" i="8"/>
  <c r="C343" i="8" a="1"/>
  <c r="C343" i="8"/>
  <c r="D343" i="8" a="1"/>
  <c r="D343" i="8"/>
  <c r="E343" i="8" a="1"/>
  <c r="E343" i="8"/>
  <c r="F343" i="8" a="1"/>
  <c r="F343" i="8"/>
  <c r="G343" i="8" a="1"/>
  <c r="G343" i="8"/>
  <c r="H343" i="8" a="1"/>
  <c r="H343" i="8"/>
  <c r="I343" i="8" a="1"/>
  <c r="I343" i="8"/>
  <c r="J343" i="8" a="1"/>
  <c r="J343" i="8"/>
  <c r="K343" i="8" a="1"/>
  <c r="K343" i="8"/>
  <c r="L343" i="8" a="1"/>
  <c r="L343" i="8"/>
  <c r="M343" i="8" a="1"/>
  <c r="M343" i="8"/>
  <c r="N343" i="8" a="1"/>
  <c r="N343" i="8"/>
  <c r="O343" i="8" a="1"/>
  <c r="O343" i="8"/>
  <c r="P343" i="8" a="1"/>
  <c r="P343" i="8"/>
  <c r="Q343" i="8" a="1"/>
  <c r="Q343" i="8"/>
  <c r="R343" i="8" a="1"/>
  <c r="R343" i="8"/>
  <c r="S343" i="8" a="1"/>
  <c r="S343" i="8"/>
  <c r="T343" i="8" a="1"/>
  <c r="T343" i="8"/>
  <c r="U343" i="8" a="1"/>
  <c r="U343" i="8"/>
  <c r="V343" i="8" a="1"/>
  <c r="V343" i="8"/>
  <c r="W343" i="8" a="1"/>
  <c r="W343" i="8"/>
  <c r="X343" i="8" a="1"/>
  <c r="X343" i="8"/>
  <c r="Y343" i="8" a="1"/>
  <c r="Y343" i="8"/>
  <c r="B344" i="8" a="1"/>
  <c r="B344" i="8"/>
  <c r="C344" i="8" a="1"/>
  <c r="C344" i="8"/>
  <c r="D344" i="8" a="1"/>
  <c r="D344" i="8"/>
  <c r="E344" i="8" a="1"/>
  <c r="E344" i="8"/>
  <c r="F344" i="8" a="1"/>
  <c r="F344" i="8"/>
  <c r="G344" i="8" a="1"/>
  <c r="G344" i="8"/>
  <c r="H344" i="8" a="1"/>
  <c r="H344" i="8"/>
  <c r="I344" i="8" a="1"/>
  <c r="I344" i="8"/>
  <c r="J344" i="8" a="1"/>
  <c r="J344" i="8"/>
  <c r="K344" i="8" a="1"/>
  <c r="K344" i="8"/>
  <c r="L344" i="8" a="1"/>
  <c r="L344" i="8"/>
  <c r="M344" i="8" a="1"/>
  <c r="M344" i="8"/>
  <c r="N344" i="8" a="1"/>
  <c r="N344" i="8"/>
  <c r="O344" i="8" a="1"/>
  <c r="O344" i="8"/>
  <c r="P344" i="8" a="1"/>
  <c r="P344" i="8"/>
  <c r="Q344" i="8" a="1"/>
  <c r="Q344" i="8"/>
  <c r="R344" i="8" a="1"/>
  <c r="R344" i="8"/>
  <c r="S344" i="8" a="1"/>
  <c r="S344" i="8"/>
  <c r="T344" i="8" a="1"/>
  <c r="T344" i="8"/>
  <c r="U344" i="8" a="1"/>
  <c r="U344" i="8"/>
  <c r="V344" i="8" a="1"/>
  <c r="V344" i="8"/>
  <c r="W344" i="8" a="1"/>
  <c r="W344" i="8"/>
  <c r="X344" i="8" a="1"/>
  <c r="X344" i="8"/>
  <c r="Y344" i="8" a="1"/>
  <c r="Y344" i="8"/>
  <c r="B345" i="8" a="1"/>
  <c r="B345" i="8"/>
  <c r="C345" i="8" a="1"/>
  <c r="C345" i="8"/>
  <c r="D345" i="8" a="1"/>
  <c r="D345" i="8"/>
  <c r="E345" i="8" a="1"/>
  <c r="E345" i="8"/>
  <c r="F345" i="8" a="1"/>
  <c r="F345" i="8"/>
  <c r="G345" i="8" a="1"/>
  <c r="G345" i="8"/>
  <c r="H345" i="8" a="1"/>
  <c r="H345" i="8"/>
  <c r="I345" i="8" a="1"/>
  <c r="I345" i="8"/>
  <c r="J345" i="8" a="1"/>
  <c r="J345" i="8"/>
  <c r="K345" i="8" a="1"/>
  <c r="K345" i="8"/>
  <c r="L345" i="8" a="1"/>
  <c r="L345" i="8"/>
  <c r="M345" i="8" a="1"/>
  <c r="M345" i="8"/>
  <c r="N345" i="8" a="1"/>
  <c r="N345" i="8"/>
  <c r="O345" i="8" a="1"/>
  <c r="O345" i="8"/>
  <c r="P345" i="8" a="1"/>
  <c r="P345" i="8"/>
  <c r="Q345" i="8" a="1"/>
  <c r="Q345" i="8"/>
  <c r="R345" i="8" a="1"/>
  <c r="R345" i="8"/>
  <c r="S345" i="8" a="1"/>
  <c r="S345" i="8"/>
  <c r="T345" i="8" a="1"/>
  <c r="T345" i="8"/>
  <c r="U345" i="8" a="1"/>
  <c r="U345" i="8"/>
  <c r="V345" i="8" a="1"/>
  <c r="V345" i="8"/>
  <c r="W345" i="8" a="1"/>
  <c r="W345" i="8"/>
  <c r="X345" i="8" a="1"/>
  <c r="X345" i="8"/>
  <c r="Y345" i="8" a="1"/>
  <c r="Y345" i="8"/>
  <c r="B346" i="8" a="1"/>
  <c r="B346" i="8"/>
  <c r="C346" i="8" a="1"/>
  <c r="C346" i="8"/>
  <c r="D346" i="8" a="1"/>
  <c r="D346" i="8"/>
  <c r="E346" i="8" a="1"/>
  <c r="E346" i="8"/>
  <c r="F346" i="8" a="1"/>
  <c r="F346" i="8"/>
  <c r="G346" i="8" a="1"/>
  <c r="G346" i="8"/>
  <c r="H346" i="8" a="1"/>
  <c r="H346" i="8"/>
  <c r="I346" i="8" a="1"/>
  <c r="I346" i="8"/>
  <c r="J346" i="8" a="1"/>
  <c r="J346" i="8"/>
  <c r="K346" i="8" a="1"/>
  <c r="K346" i="8"/>
  <c r="L346" i="8" a="1"/>
  <c r="L346" i="8"/>
  <c r="M346" i="8" a="1"/>
  <c r="M346" i="8"/>
  <c r="N346" i="8" a="1"/>
  <c r="N346" i="8"/>
  <c r="O346" i="8" a="1"/>
  <c r="O346" i="8"/>
  <c r="P346" i="8" a="1"/>
  <c r="P346" i="8"/>
  <c r="Q346" i="8" a="1"/>
  <c r="Q346" i="8"/>
  <c r="R346" i="8" a="1"/>
  <c r="R346" i="8"/>
  <c r="S346" i="8" a="1"/>
  <c r="S346" i="8"/>
  <c r="T346" i="8" a="1"/>
  <c r="T346" i="8"/>
  <c r="U346" i="8" a="1"/>
  <c r="U346" i="8"/>
  <c r="V346" i="8" a="1"/>
  <c r="V346" i="8"/>
  <c r="W346" i="8" a="1"/>
  <c r="W346" i="8"/>
  <c r="X346" i="8" a="1"/>
  <c r="X346" i="8"/>
  <c r="Y346" i="8" a="1"/>
  <c r="Y346" i="8"/>
  <c r="B347" i="8" a="1"/>
  <c r="B347" i="8"/>
  <c r="C347" i="8" a="1"/>
  <c r="C347" i="8"/>
  <c r="D347" i="8" a="1"/>
  <c r="D347" i="8"/>
  <c r="E347" i="8" a="1"/>
  <c r="E347" i="8"/>
  <c r="F347" i="8" a="1"/>
  <c r="F347" i="8"/>
  <c r="G347" i="8" a="1"/>
  <c r="G347" i="8"/>
  <c r="H347" i="8" a="1"/>
  <c r="H347" i="8"/>
  <c r="I347" i="8" a="1"/>
  <c r="I347" i="8"/>
  <c r="J347" i="8" a="1"/>
  <c r="J347" i="8"/>
  <c r="K347" i="8" a="1"/>
  <c r="K347" i="8"/>
  <c r="L347" i="8" a="1"/>
  <c r="L347" i="8"/>
  <c r="M347" i="8" a="1"/>
  <c r="M347" i="8"/>
  <c r="N347" i="8" a="1"/>
  <c r="N347" i="8"/>
  <c r="O347" i="8" a="1"/>
  <c r="O347" i="8"/>
  <c r="P347" i="8" a="1"/>
  <c r="P347" i="8"/>
  <c r="Q347" i="8" a="1"/>
  <c r="Q347" i="8"/>
  <c r="R347" i="8" a="1"/>
  <c r="R347" i="8"/>
  <c r="S347" i="8" a="1"/>
  <c r="S347" i="8"/>
  <c r="T347" i="8" a="1"/>
  <c r="T347" i="8"/>
  <c r="U347" i="8" a="1"/>
  <c r="U347" i="8"/>
  <c r="V347" i="8" a="1"/>
  <c r="V347" i="8"/>
  <c r="W347" i="8" a="1"/>
  <c r="W347" i="8"/>
  <c r="X347" i="8" a="1"/>
  <c r="X347" i="8"/>
  <c r="Y347" i="8" a="1"/>
  <c r="Y347" i="8"/>
  <c r="B348" i="8" a="1"/>
  <c r="B348" i="8"/>
  <c r="C348" i="8" a="1"/>
  <c r="C348" i="8"/>
  <c r="D348" i="8" a="1"/>
  <c r="D348" i="8"/>
  <c r="E348" i="8" a="1"/>
  <c r="E348" i="8"/>
  <c r="F348" i="8" a="1"/>
  <c r="F348" i="8"/>
  <c r="G348" i="8" a="1"/>
  <c r="G348" i="8"/>
  <c r="H348" i="8" a="1"/>
  <c r="H348" i="8"/>
  <c r="I348" i="8" a="1"/>
  <c r="I348" i="8"/>
  <c r="J348" i="8" a="1"/>
  <c r="J348" i="8"/>
  <c r="K348" i="8" a="1"/>
  <c r="K348" i="8"/>
  <c r="L348" i="8" a="1"/>
  <c r="L348" i="8"/>
  <c r="M348" i="8" a="1"/>
  <c r="M348" i="8"/>
  <c r="N348" i="8" a="1"/>
  <c r="N348" i="8"/>
  <c r="O348" i="8" a="1"/>
  <c r="O348" i="8"/>
  <c r="P348" i="8" a="1"/>
  <c r="P348" i="8"/>
  <c r="Q348" i="8" a="1"/>
  <c r="Q348" i="8"/>
  <c r="R348" i="8" a="1"/>
  <c r="R348" i="8"/>
  <c r="S348" i="8" a="1"/>
  <c r="S348" i="8"/>
  <c r="T348" i="8" a="1"/>
  <c r="T348" i="8"/>
  <c r="U348" i="8" a="1"/>
  <c r="U348" i="8"/>
  <c r="V348" i="8" a="1"/>
  <c r="V348" i="8"/>
  <c r="W348" i="8" a="1"/>
  <c r="W348" i="8"/>
  <c r="X348" i="8" a="1"/>
  <c r="X348" i="8"/>
  <c r="Y348" i="8" a="1"/>
  <c r="Y348" i="8"/>
  <c r="B349" i="8" a="1"/>
  <c r="B349" i="8"/>
  <c r="C349" i="8" a="1"/>
  <c r="C349" i="8"/>
  <c r="D349" i="8" a="1"/>
  <c r="D349" i="8"/>
  <c r="E349" i="8" a="1"/>
  <c r="E349" i="8"/>
  <c r="F349" i="8" a="1"/>
  <c r="F349" i="8"/>
  <c r="G349" i="8" a="1"/>
  <c r="G349" i="8"/>
  <c r="H349" i="8" a="1"/>
  <c r="H349" i="8"/>
  <c r="I349" i="8" a="1"/>
  <c r="I349" i="8"/>
  <c r="J349" i="8" a="1"/>
  <c r="J349" i="8"/>
  <c r="K349" i="8" a="1"/>
  <c r="K349" i="8"/>
  <c r="L349" i="8" a="1"/>
  <c r="L349" i="8"/>
  <c r="M349" i="8" a="1"/>
  <c r="M349" i="8"/>
  <c r="N349" i="8" a="1"/>
  <c r="N349" i="8"/>
  <c r="O349" i="8" a="1"/>
  <c r="O349" i="8"/>
  <c r="P349" i="8" a="1"/>
  <c r="P349" i="8"/>
  <c r="Q349" i="8" a="1"/>
  <c r="Q349" i="8"/>
  <c r="R349" i="8" a="1"/>
  <c r="R349" i="8"/>
  <c r="S349" i="8" a="1"/>
  <c r="S349" i="8"/>
  <c r="T349" i="8" a="1"/>
  <c r="T349" i="8"/>
  <c r="U349" i="8" a="1"/>
  <c r="U349" i="8"/>
  <c r="V349" i="8" a="1"/>
  <c r="V349" i="8"/>
  <c r="W349" i="8" a="1"/>
  <c r="W349" i="8"/>
  <c r="X349" i="8" a="1"/>
  <c r="X349" i="8"/>
  <c r="Y349" i="8" a="1"/>
  <c r="Y349" i="8"/>
  <c r="B350" i="8" a="1"/>
  <c r="B350" i="8"/>
  <c r="C350" i="8" a="1"/>
  <c r="C350" i="8"/>
  <c r="D350" i="8" a="1"/>
  <c r="D350" i="8"/>
  <c r="E350" i="8" a="1"/>
  <c r="E350" i="8"/>
  <c r="F350" i="8" a="1"/>
  <c r="F350" i="8"/>
  <c r="G350" i="8" a="1"/>
  <c r="G350" i="8"/>
  <c r="H350" i="8" a="1"/>
  <c r="H350" i="8"/>
  <c r="I350" i="8" a="1"/>
  <c r="I350" i="8"/>
  <c r="J350" i="8" a="1"/>
  <c r="J350" i="8"/>
  <c r="K350" i="8" a="1"/>
  <c r="K350" i="8"/>
  <c r="L350" i="8" a="1"/>
  <c r="L350" i="8"/>
  <c r="M350" i="8" a="1"/>
  <c r="M350" i="8"/>
  <c r="N350" i="8" a="1"/>
  <c r="N350" i="8"/>
  <c r="O350" i="8" a="1"/>
  <c r="O350" i="8"/>
  <c r="P350" i="8" a="1"/>
  <c r="P350" i="8"/>
  <c r="Q350" i="8" a="1"/>
  <c r="Q350" i="8"/>
  <c r="R350" i="8" a="1"/>
  <c r="R350" i="8"/>
  <c r="S350" i="8" a="1"/>
  <c r="S350" i="8"/>
  <c r="T350" i="8" a="1"/>
  <c r="T350" i="8"/>
  <c r="U350" i="8" a="1"/>
  <c r="U350" i="8"/>
  <c r="V350" i="8" a="1"/>
  <c r="V350" i="8"/>
  <c r="W350" i="8" a="1"/>
  <c r="W350" i="8"/>
  <c r="X350" i="8" a="1"/>
  <c r="X350" i="8"/>
  <c r="Y350" i="8" a="1"/>
  <c r="Y350" i="8"/>
  <c r="B351" i="8" a="1"/>
  <c r="B351" i="8"/>
  <c r="C351" i="8" a="1"/>
  <c r="C351" i="8"/>
  <c r="D351" i="8" a="1"/>
  <c r="D351" i="8"/>
  <c r="E351" i="8" a="1"/>
  <c r="E351" i="8"/>
  <c r="F351" i="8" a="1"/>
  <c r="F351" i="8"/>
  <c r="G351" i="8" a="1"/>
  <c r="G351" i="8"/>
  <c r="H351" i="8" a="1"/>
  <c r="H351" i="8"/>
  <c r="I351" i="8" a="1"/>
  <c r="I351" i="8"/>
  <c r="J351" i="8" a="1"/>
  <c r="J351" i="8"/>
  <c r="K351" i="8" a="1"/>
  <c r="K351" i="8"/>
  <c r="L351" i="8" a="1"/>
  <c r="L351" i="8"/>
  <c r="M351" i="8" a="1"/>
  <c r="M351" i="8"/>
  <c r="N351" i="8" a="1"/>
  <c r="N351" i="8"/>
  <c r="O351" i="8" a="1"/>
  <c r="O351" i="8"/>
  <c r="P351" i="8" a="1"/>
  <c r="P351" i="8"/>
  <c r="Q351" i="8" a="1"/>
  <c r="Q351" i="8"/>
  <c r="R351" i="8" a="1"/>
  <c r="R351" i="8"/>
  <c r="S351" i="8" a="1"/>
  <c r="S351" i="8"/>
  <c r="T351" i="8" a="1"/>
  <c r="T351" i="8"/>
  <c r="U351" i="8" a="1"/>
  <c r="U351" i="8"/>
  <c r="V351" i="8" a="1"/>
  <c r="V351" i="8"/>
  <c r="W351" i="8" a="1"/>
  <c r="W351" i="8"/>
  <c r="X351" i="8" a="1"/>
  <c r="X351" i="8"/>
  <c r="Y351" i="8" a="1"/>
  <c r="Y351" i="8"/>
  <c r="B352" i="8" a="1"/>
  <c r="B352" i="8"/>
  <c r="C352" i="8" a="1"/>
  <c r="C352" i="8"/>
  <c r="D352" i="8" a="1"/>
  <c r="D352" i="8"/>
  <c r="E352" i="8" a="1"/>
  <c r="E352" i="8"/>
  <c r="F352" i="8" a="1"/>
  <c r="F352" i="8"/>
  <c r="G352" i="8" a="1"/>
  <c r="G352" i="8"/>
  <c r="H352" i="8" a="1"/>
  <c r="H352" i="8"/>
  <c r="I352" i="8" a="1"/>
  <c r="I352" i="8"/>
  <c r="J352" i="8" a="1"/>
  <c r="J352" i="8"/>
  <c r="K352" i="8" a="1"/>
  <c r="K352" i="8"/>
  <c r="L352" i="8" a="1"/>
  <c r="L352" i="8"/>
  <c r="M352" i="8" a="1"/>
  <c r="M352" i="8"/>
  <c r="N352" i="8" a="1"/>
  <c r="N352" i="8"/>
  <c r="O352" i="8" a="1"/>
  <c r="O352" i="8"/>
  <c r="P352" i="8" a="1"/>
  <c r="P352" i="8"/>
  <c r="Q352" i="8" a="1"/>
  <c r="Q352" i="8"/>
  <c r="R352" i="8" a="1"/>
  <c r="R352" i="8"/>
  <c r="S352" i="8" a="1"/>
  <c r="S352" i="8"/>
  <c r="T352" i="8" a="1"/>
  <c r="T352" i="8"/>
  <c r="U352" i="8" a="1"/>
  <c r="U352" i="8"/>
  <c r="V352" i="8" a="1"/>
  <c r="V352" i="8"/>
  <c r="W352" i="8" a="1"/>
  <c r="W352" i="8"/>
  <c r="X352" i="8" a="1"/>
  <c r="X352" i="8"/>
  <c r="Y352" i="8" a="1"/>
  <c r="Y352" i="8"/>
  <c r="B353" i="8" a="1"/>
  <c r="B353" i="8"/>
  <c r="C353" i="8" a="1"/>
  <c r="C353" i="8"/>
  <c r="D353" i="8" a="1"/>
  <c r="D353" i="8"/>
  <c r="E353" i="8" a="1"/>
  <c r="E353" i="8"/>
  <c r="F353" i="8" a="1"/>
  <c r="F353" i="8"/>
  <c r="G353" i="8" a="1"/>
  <c r="G353" i="8"/>
  <c r="H353" i="8" a="1"/>
  <c r="H353" i="8"/>
  <c r="I353" i="8" a="1"/>
  <c r="I353" i="8"/>
  <c r="J353" i="8" a="1"/>
  <c r="J353" i="8"/>
  <c r="K353" i="8" a="1"/>
  <c r="K353" i="8"/>
  <c r="L353" i="8" a="1"/>
  <c r="L353" i="8"/>
  <c r="M353" i="8" a="1"/>
  <c r="M353" i="8"/>
  <c r="N353" i="8" a="1"/>
  <c r="N353" i="8"/>
  <c r="O353" i="8" a="1"/>
  <c r="O353" i="8"/>
  <c r="P353" i="8" a="1"/>
  <c r="P353" i="8"/>
  <c r="Q353" i="8" a="1"/>
  <c r="Q353" i="8"/>
  <c r="R353" i="8" a="1"/>
  <c r="R353" i="8"/>
  <c r="S353" i="8" a="1"/>
  <c r="S353" i="8"/>
  <c r="T353" i="8" a="1"/>
  <c r="T353" i="8"/>
  <c r="U353" i="8" a="1"/>
  <c r="U353" i="8"/>
  <c r="V353" i="8" a="1"/>
  <c r="V353" i="8"/>
  <c r="W353" i="8" a="1"/>
  <c r="W353" i="8"/>
  <c r="X353" i="8" a="1"/>
  <c r="X353" i="8"/>
  <c r="Y353" i="8" a="1"/>
  <c r="Y353" i="8"/>
  <c r="B354" i="8" a="1"/>
  <c r="B354" i="8"/>
  <c r="C354" i="8" a="1"/>
  <c r="C354" i="8"/>
  <c r="D354" i="8" a="1"/>
  <c r="D354" i="8"/>
  <c r="E354" i="8" a="1"/>
  <c r="E354" i="8"/>
  <c r="F354" i="8" a="1"/>
  <c r="F354" i="8"/>
  <c r="G354" i="8" a="1"/>
  <c r="G354" i="8"/>
  <c r="H354" i="8" a="1"/>
  <c r="H354" i="8"/>
  <c r="I354" i="8" a="1"/>
  <c r="I354" i="8"/>
  <c r="J354" i="8" a="1"/>
  <c r="J354" i="8"/>
  <c r="K354" i="8" a="1"/>
  <c r="K354" i="8"/>
  <c r="L354" i="8" a="1"/>
  <c r="L354" i="8"/>
  <c r="M354" i="8" a="1"/>
  <c r="M354" i="8"/>
  <c r="N354" i="8" a="1"/>
  <c r="N354" i="8"/>
  <c r="O354" i="8" a="1"/>
  <c r="O354" i="8"/>
  <c r="P354" i="8" a="1"/>
  <c r="P354" i="8"/>
  <c r="Q354" i="8" a="1"/>
  <c r="Q354" i="8"/>
  <c r="R354" i="8" a="1"/>
  <c r="R354" i="8"/>
  <c r="S354" i="8" a="1"/>
  <c r="S354" i="8"/>
  <c r="T354" i="8" a="1"/>
  <c r="T354" i="8"/>
  <c r="U354" i="8" a="1"/>
  <c r="U354" i="8"/>
  <c r="V354" i="8" a="1"/>
  <c r="V354" i="8"/>
  <c r="W354" i="8" a="1"/>
  <c r="W354" i="8"/>
  <c r="X354" i="8" a="1"/>
  <c r="X354" i="8"/>
  <c r="Y354" i="8" a="1"/>
  <c r="Y354" i="8"/>
  <c r="B355" i="8" a="1"/>
  <c r="B355" i="8"/>
  <c r="C355" i="8" a="1"/>
  <c r="C355" i="8"/>
  <c r="D355" i="8" a="1"/>
  <c r="D355" i="8"/>
  <c r="E355" i="8" a="1"/>
  <c r="E355" i="8"/>
  <c r="F355" i="8" a="1"/>
  <c r="F355" i="8"/>
  <c r="G355" i="8" a="1"/>
  <c r="G355" i="8"/>
  <c r="H355" i="8" a="1"/>
  <c r="H355" i="8"/>
  <c r="I355" i="8" a="1"/>
  <c r="I355" i="8"/>
  <c r="J355" i="8" a="1"/>
  <c r="J355" i="8"/>
  <c r="K355" i="8" a="1"/>
  <c r="K355" i="8"/>
  <c r="L355" i="8" a="1"/>
  <c r="L355" i="8"/>
  <c r="M355" i="8" a="1"/>
  <c r="M355" i="8"/>
  <c r="N355" i="8" a="1"/>
  <c r="N355" i="8"/>
  <c r="O355" i="8" a="1"/>
  <c r="O355" i="8"/>
  <c r="P355" i="8" a="1"/>
  <c r="P355" i="8"/>
  <c r="Q355" i="8" a="1"/>
  <c r="Q355" i="8"/>
  <c r="R355" i="8" a="1"/>
  <c r="R355" i="8"/>
  <c r="S355" i="8" a="1"/>
  <c r="S355" i="8"/>
  <c r="T355" i="8" a="1"/>
  <c r="T355" i="8"/>
  <c r="U355" i="8" a="1"/>
  <c r="U355" i="8"/>
  <c r="V355" i="8" a="1"/>
  <c r="V355" i="8"/>
  <c r="W355" i="8" a="1"/>
  <c r="W355" i="8"/>
  <c r="X355" i="8" a="1"/>
  <c r="X355" i="8"/>
  <c r="Y355" i="8" a="1"/>
  <c r="Y355" i="8"/>
  <c r="B356" i="8" a="1"/>
  <c r="B356" i="8"/>
  <c r="C356" i="8" a="1"/>
  <c r="C356" i="8"/>
  <c r="D356" i="8" a="1"/>
  <c r="D356" i="8"/>
  <c r="E356" i="8" a="1"/>
  <c r="E356" i="8"/>
  <c r="F356" i="8" a="1"/>
  <c r="F356" i="8"/>
  <c r="G356" i="8" a="1"/>
  <c r="G356" i="8"/>
  <c r="H356" i="8" a="1"/>
  <c r="H356" i="8"/>
  <c r="I356" i="8" a="1"/>
  <c r="I356" i="8"/>
  <c r="J356" i="8" a="1"/>
  <c r="J356" i="8"/>
  <c r="K356" i="8" a="1"/>
  <c r="K356" i="8"/>
  <c r="L356" i="8" a="1"/>
  <c r="L356" i="8"/>
  <c r="M356" i="8" a="1"/>
  <c r="M356" i="8"/>
  <c r="N356" i="8" a="1"/>
  <c r="N356" i="8"/>
  <c r="O356" i="8" a="1"/>
  <c r="O356" i="8"/>
  <c r="P356" i="8" a="1"/>
  <c r="P356" i="8"/>
  <c r="Q356" i="8" a="1"/>
  <c r="Q356" i="8"/>
  <c r="R356" i="8" a="1"/>
  <c r="R356" i="8"/>
  <c r="S356" i="8" a="1"/>
  <c r="S356" i="8"/>
  <c r="T356" i="8" a="1"/>
  <c r="T356" i="8"/>
  <c r="U356" i="8" a="1"/>
  <c r="U356" i="8"/>
  <c r="V356" i="8" a="1"/>
  <c r="V356" i="8"/>
  <c r="W356" i="8" a="1"/>
  <c r="W356" i="8"/>
  <c r="X356" i="8" a="1"/>
  <c r="X356" i="8"/>
  <c r="Y356" i="8" a="1"/>
  <c r="Y356" i="8"/>
  <c r="B357" i="8" a="1"/>
  <c r="B357" i="8"/>
  <c r="C357" i="8" a="1"/>
  <c r="C357" i="8"/>
  <c r="D357" i="8" a="1"/>
  <c r="D357" i="8"/>
  <c r="E357" i="8" a="1"/>
  <c r="E357" i="8"/>
  <c r="F357" i="8" a="1"/>
  <c r="F357" i="8"/>
  <c r="G357" i="8" a="1"/>
  <c r="G357" i="8"/>
  <c r="H357" i="8" a="1"/>
  <c r="H357" i="8"/>
  <c r="I357" i="8" a="1"/>
  <c r="I357" i="8"/>
  <c r="J357" i="8" a="1"/>
  <c r="J357" i="8"/>
  <c r="K357" i="8" a="1"/>
  <c r="K357" i="8"/>
  <c r="L357" i="8" a="1"/>
  <c r="L357" i="8"/>
  <c r="M357" i="8" a="1"/>
  <c r="M357" i="8"/>
  <c r="N357" i="8" a="1"/>
  <c r="N357" i="8"/>
  <c r="O357" i="8" a="1"/>
  <c r="O357" i="8"/>
  <c r="P357" i="8" a="1"/>
  <c r="P357" i="8"/>
  <c r="Q357" i="8" a="1"/>
  <c r="Q357" i="8"/>
  <c r="R357" i="8" a="1"/>
  <c r="R357" i="8"/>
  <c r="S357" i="8" a="1"/>
  <c r="S357" i="8"/>
  <c r="T357" i="8" a="1"/>
  <c r="T357" i="8"/>
  <c r="U357" i="8" a="1"/>
  <c r="U357" i="8"/>
  <c r="V357" i="8" a="1"/>
  <c r="V357" i="8"/>
  <c r="W357" i="8" a="1"/>
  <c r="W357" i="8"/>
  <c r="X357" i="8" a="1"/>
  <c r="X357" i="8"/>
  <c r="Y357" i="8" a="1"/>
  <c r="Y357" i="8"/>
  <c r="B358" i="8" a="1"/>
  <c r="B358" i="8"/>
  <c r="C358" i="8" a="1"/>
  <c r="C358" i="8"/>
  <c r="D358" i="8" a="1"/>
  <c r="D358" i="8"/>
  <c r="E358" i="8" a="1"/>
  <c r="E358" i="8"/>
  <c r="F358" i="8" a="1"/>
  <c r="F358" i="8"/>
  <c r="G358" i="8" a="1"/>
  <c r="G358" i="8"/>
  <c r="H358" i="8" a="1"/>
  <c r="H358" i="8"/>
  <c r="I358" i="8" a="1"/>
  <c r="I358" i="8"/>
  <c r="J358" i="8" a="1"/>
  <c r="J358" i="8"/>
  <c r="K358" i="8" a="1"/>
  <c r="K358" i="8"/>
  <c r="L358" i="8" a="1"/>
  <c r="L358" i="8"/>
  <c r="M358" i="8" a="1"/>
  <c r="M358" i="8"/>
  <c r="N358" i="8" a="1"/>
  <c r="N358" i="8"/>
  <c r="O358" i="8" a="1"/>
  <c r="O358" i="8"/>
  <c r="P358" i="8" a="1"/>
  <c r="P358" i="8"/>
  <c r="Q358" i="8" a="1"/>
  <c r="Q358" i="8"/>
  <c r="R358" i="8" a="1"/>
  <c r="R358" i="8"/>
  <c r="S358" i="8" a="1"/>
  <c r="S358" i="8"/>
  <c r="T358" i="8" a="1"/>
  <c r="T358" i="8"/>
  <c r="U358" i="8" a="1"/>
  <c r="U358" i="8"/>
  <c r="V358" i="8" a="1"/>
  <c r="V358" i="8"/>
  <c r="W358" i="8" a="1"/>
  <c r="W358" i="8"/>
  <c r="X358" i="8" a="1"/>
  <c r="X358" i="8"/>
  <c r="Y358" i="8" a="1"/>
  <c r="Y358" i="8"/>
  <c r="B359" i="8" a="1"/>
  <c r="B359" i="8"/>
  <c r="C359" i="8" a="1"/>
  <c r="C359" i="8"/>
  <c r="D359" i="8" a="1"/>
  <c r="D359" i="8"/>
  <c r="E359" i="8" a="1"/>
  <c r="E359" i="8"/>
  <c r="F359" i="8" a="1"/>
  <c r="F359" i="8"/>
  <c r="G359" i="8" a="1"/>
  <c r="G359" i="8"/>
  <c r="H359" i="8" a="1"/>
  <c r="H359" i="8"/>
  <c r="I359" i="8" a="1"/>
  <c r="I359" i="8"/>
  <c r="J359" i="8" a="1"/>
  <c r="J359" i="8"/>
  <c r="K359" i="8" a="1"/>
  <c r="K359" i="8"/>
  <c r="L359" i="8" a="1"/>
  <c r="L359" i="8"/>
  <c r="M359" i="8" a="1"/>
  <c r="M359" i="8"/>
  <c r="N359" i="8" a="1"/>
  <c r="N359" i="8"/>
  <c r="O359" i="8" a="1"/>
  <c r="O359" i="8"/>
  <c r="P359" i="8" a="1"/>
  <c r="P359" i="8"/>
  <c r="Q359" i="8" a="1"/>
  <c r="Q359" i="8"/>
  <c r="R359" i="8" a="1"/>
  <c r="R359" i="8"/>
  <c r="S359" i="8" a="1"/>
  <c r="S359" i="8"/>
  <c r="T359" i="8" a="1"/>
  <c r="T359" i="8"/>
  <c r="U359" i="8" a="1"/>
  <c r="U359" i="8"/>
  <c r="V359" i="8" a="1"/>
  <c r="V359" i="8"/>
  <c r="W359" i="8" a="1"/>
  <c r="W359" i="8"/>
  <c r="X359" i="8" a="1"/>
  <c r="X359" i="8"/>
  <c r="Y359" i="8" a="1"/>
  <c r="Y359" i="8"/>
  <c r="B360" i="8" a="1"/>
  <c r="B360" i="8"/>
  <c r="C360" i="8" a="1"/>
  <c r="C360" i="8"/>
  <c r="D360" i="8" a="1"/>
  <c r="D360" i="8"/>
  <c r="E360" i="8" a="1"/>
  <c r="E360" i="8"/>
  <c r="F360" i="8" a="1"/>
  <c r="F360" i="8"/>
  <c r="G360" i="8" a="1"/>
  <c r="G360" i="8"/>
  <c r="H360" i="8" a="1"/>
  <c r="H360" i="8"/>
  <c r="I360" i="8" a="1"/>
  <c r="I360" i="8"/>
  <c r="J360" i="8" a="1"/>
  <c r="J360" i="8"/>
  <c r="K360" i="8" a="1"/>
  <c r="K360" i="8"/>
  <c r="L360" i="8" a="1"/>
  <c r="L360" i="8"/>
  <c r="M360" i="8" a="1"/>
  <c r="M360" i="8"/>
  <c r="N360" i="8" a="1"/>
  <c r="N360" i="8"/>
  <c r="O360" i="8" a="1"/>
  <c r="O360" i="8"/>
  <c r="P360" i="8" a="1"/>
  <c r="P360" i="8"/>
  <c r="Q360" i="8" a="1"/>
  <c r="Q360" i="8"/>
  <c r="R360" i="8" a="1"/>
  <c r="R360" i="8"/>
  <c r="S360" i="8" a="1"/>
  <c r="S360" i="8"/>
  <c r="T360" i="8" a="1"/>
  <c r="T360" i="8"/>
  <c r="U360" i="8" a="1"/>
  <c r="U360" i="8"/>
  <c r="V360" i="8" a="1"/>
  <c r="V360" i="8"/>
  <c r="W360" i="8" a="1"/>
  <c r="W360" i="8"/>
  <c r="X360" i="8" a="1"/>
  <c r="X360" i="8"/>
  <c r="Y360" i="8" a="1"/>
  <c r="Y360" i="8"/>
  <c r="B361" i="8" a="1"/>
  <c r="B361" i="8"/>
  <c r="C361" i="8" a="1"/>
  <c r="C361" i="8"/>
  <c r="D361" i="8" a="1"/>
  <c r="D361" i="8"/>
  <c r="E361" i="8" a="1"/>
  <c r="E361" i="8"/>
  <c r="F361" i="8" a="1"/>
  <c r="F361" i="8"/>
  <c r="G361" i="8" a="1"/>
  <c r="G361" i="8"/>
  <c r="H361" i="8" a="1"/>
  <c r="H361" i="8"/>
  <c r="I361" i="8" a="1"/>
  <c r="I361" i="8"/>
  <c r="J361" i="8" a="1"/>
  <c r="J361" i="8"/>
  <c r="K361" i="8" a="1"/>
  <c r="K361" i="8"/>
  <c r="L361" i="8" a="1"/>
  <c r="L361" i="8"/>
  <c r="M361" i="8" a="1"/>
  <c r="M361" i="8"/>
  <c r="N361" i="8" a="1"/>
  <c r="N361" i="8"/>
  <c r="O361" i="8" a="1"/>
  <c r="O361" i="8"/>
  <c r="P361" i="8" a="1"/>
  <c r="P361" i="8"/>
  <c r="Q361" i="8" a="1"/>
  <c r="Q361" i="8"/>
  <c r="R361" i="8" a="1"/>
  <c r="R361" i="8"/>
  <c r="S361" i="8" a="1"/>
  <c r="S361" i="8"/>
  <c r="T361" i="8" a="1"/>
  <c r="T361" i="8"/>
  <c r="U361" i="8" a="1"/>
  <c r="U361" i="8"/>
  <c r="V361" i="8" a="1"/>
  <c r="V361" i="8"/>
  <c r="W361" i="8" a="1"/>
  <c r="W361" i="8"/>
  <c r="X361" i="8" a="1"/>
  <c r="X361" i="8"/>
  <c r="Y361" i="8" a="1"/>
  <c r="Y361" i="8"/>
  <c r="B362" i="8" a="1"/>
  <c r="B362" i="8"/>
  <c r="C362" i="8" a="1"/>
  <c r="C362" i="8"/>
  <c r="D362" i="8" a="1"/>
  <c r="D362" i="8"/>
  <c r="E362" i="8" a="1"/>
  <c r="E362" i="8"/>
  <c r="F362" i="8" a="1"/>
  <c r="F362" i="8"/>
  <c r="G362" i="8" a="1"/>
  <c r="G362" i="8"/>
  <c r="H362" i="8" a="1"/>
  <c r="H362" i="8"/>
  <c r="I362" i="8" a="1"/>
  <c r="I362" i="8"/>
  <c r="J362" i="8" a="1"/>
  <c r="J362" i="8"/>
  <c r="K362" i="8" a="1"/>
  <c r="K362" i="8"/>
  <c r="L362" i="8" a="1"/>
  <c r="L362" i="8"/>
  <c r="M362" i="8" a="1"/>
  <c r="M362" i="8"/>
  <c r="N362" i="8" a="1"/>
  <c r="N362" i="8"/>
  <c r="O362" i="8" a="1"/>
  <c r="O362" i="8"/>
  <c r="P362" i="8" a="1"/>
  <c r="P362" i="8"/>
  <c r="Q362" i="8" a="1"/>
  <c r="Q362" i="8"/>
  <c r="R362" i="8" a="1"/>
  <c r="R362" i="8"/>
  <c r="S362" i="8" a="1"/>
  <c r="S362" i="8"/>
  <c r="T362" i="8" a="1"/>
  <c r="T362" i="8"/>
  <c r="U362" i="8" a="1"/>
  <c r="U362" i="8"/>
  <c r="V362" i="8" a="1"/>
  <c r="V362" i="8"/>
  <c r="W362" i="8" a="1"/>
  <c r="W362" i="8"/>
  <c r="X362" i="8" a="1"/>
  <c r="X362" i="8"/>
  <c r="Y362" i="8" a="1"/>
  <c r="Y362" i="8"/>
  <c r="B363" i="8" a="1"/>
  <c r="B363" i="8"/>
  <c r="C363" i="8" a="1"/>
  <c r="C363" i="8"/>
  <c r="D363" i="8" a="1"/>
  <c r="D363" i="8"/>
  <c r="E363" i="8" a="1"/>
  <c r="E363" i="8"/>
  <c r="F363" i="8" a="1"/>
  <c r="F363" i="8"/>
  <c r="G363" i="8" a="1"/>
  <c r="G363" i="8"/>
  <c r="H363" i="8" a="1"/>
  <c r="H363" i="8"/>
  <c r="I363" i="8" a="1"/>
  <c r="I363" i="8"/>
  <c r="J363" i="8" a="1"/>
  <c r="J363" i="8"/>
  <c r="K363" i="8" a="1"/>
  <c r="K363" i="8"/>
  <c r="L363" i="8" a="1"/>
  <c r="L363" i="8"/>
  <c r="M363" i="8" a="1"/>
  <c r="M363" i="8"/>
  <c r="N363" i="8" a="1"/>
  <c r="N363" i="8"/>
  <c r="O363" i="8" a="1"/>
  <c r="O363" i="8"/>
  <c r="P363" i="8" a="1"/>
  <c r="P363" i="8"/>
  <c r="Q363" i="8" a="1"/>
  <c r="Q363" i="8"/>
  <c r="R363" i="8" a="1"/>
  <c r="R363" i="8"/>
  <c r="S363" i="8" a="1"/>
  <c r="S363" i="8"/>
  <c r="T363" i="8" a="1"/>
  <c r="T363" i="8"/>
  <c r="U363" i="8" a="1"/>
  <c r="U363" i="8"/>
  <c r="V363" i="8" a="1"/>
  <c r="V363" i="8"/>
  <c r="W363" i="8" a="1"/>
  <c r="W363" i="8"/>
  <c r="X363" i="8" a="1"/>
  <c r="X363" i="8"/>
  <c r="Y363" i="8" a="1"/>
  <c r="Y363" i="8"/>
  <c r="B364" i="8" a="1"/>
  <c r="B364" i="8"/>
  <c r="C364" i="8" a="1"/>
  <c r="C364" i="8"/>
  <c r="D364" i="8" a="1"/>
  <c r="D364" i="8"/>
  <c r="E364" i="8" a="1"/>
  <c r="E364" i="8"/>
  <c r="F364" i="8" a="1"/>
  <c r="F364" i="8"/>
  <c r="G364" i="8" a="1"/>
  <c r="G364" i="8"/>
  <c r="H364" i="8" a="1"/>
  <c r="H364" i="8"/>
  <c r="I364" i="8" a="1"/>
  <c r="I364" i="8"/>
  <c r="J364" i="8" a="1"/>
  <c r="J364" i="8"/>
  <c r="K364" i="8" a="1"/>
  <c r="K364" i="8"/>
  <c r="L364" i="8" a="1"/>
  <c r="L364" i="8"/>
  <c r="M364" i="8" a="1"/>
  <c r="M364" i="8"/>
  <c r="N364" i="8" a="1"/>
  <c r="N364" i="8"/>
  <c r="O364" i="8" a="1"/>
  <c r="O364" i="8"/>
  <c r="P364" i="8" a="1"/>
  <c r="P364" i="8"/>
  <c r="Q364" i="8" a="1"/>
  <c r="Q364" i="8"/>
  <c r="R364" i="8" a="1"/>
  <c r="R364" i="8"/>
  <c r="S364" i="8" a="1"/>
  <c r="S364" i="8"/>
  <c r="T364" i="8" a="1"/>
  <c r="T364" i="8"/>
  <c r="U364" i="8" a="1"/>
  <c r="U364" i="8"/>
  <c r="V364" i="8" a="1"/>
  <c r="V364" i="8"/>
  <c r="W364" i="8" a="1"/>
  <c r="W364" i="8"/>
  <c r="X364" i="8" a="1"/>
  <c r="X364" i="8"/>
  <c r="Y364" i="8" a="1"/>
  <c r="Y364" i="8"/>
  <c r="B365" i="8" a="1"/>
  <c r="B365" i="8"/>
  <c r="C365" i="8" a="1"/>
  <c r="C365" i="8"/>
  <c r="D365" i="8" a="1"/>
  <c r="D365" i="8"/>
  <c r="E365" i="8" a="1"/>
  <c r="E365" i="8"/>
  <c r="F365" i="8" a="1"/>
  <c r="F365" i="8"/>
  <c r="G365" i="8" a="1"/>
  <c r="G365" i="8"/>
  <c r="H365" i="8" a="1"/>
  <c r="H365" i="8"/>
  <c r="I365" i="8" a="1"/>
  <c r="I365" i="8"/>
  <c r="J365" i="8" a="1"/>
  <c r="J365" i="8"/>
  <c r="K365" i="8" a="1"/>
  <c r="K365" i="8"/>
  <c r="L365" i="8" a="1"/>
  <c r="L365" i="8"/>
  <c r="M365" i="8" a="1"/>
  <c r="M365" i="8"/>
  <c r="N365" i="8" a="1"/>
  <c r="N365" i="8"/>
  <c r="O365" i="8" a="1"/>
  <c r="O365" i="8"/>
  <c r="P365" i="8" a="1"/>
  <c r="P365" i="8"/>
  <c r="Q365" i="8" a="1"/>
  <c r="Q365" i="8"/>
  <c r="R365" i="8" a="1"/>
  <c r="R365" i="8"/>
  <c r="S365" i="8" a="1"/>
  <c r="S365" i="8"/>
  <c r="T365" i="8" a="1"/>
  <c r="T365" i="8"/>
  <c r="U365" i="8" a="1"/>
  <c r="U365" i="8"/>
  <c r="V365" i="8" a="1"/>
  <c r="V365" i="8"/>
  <c r="W365" i="8" a="1"/>
  <c r="W365" i="8"/>
  <c r="X365" i="8" a="1"/>
  <c r="X365" i="8"/>
  <c r="Y365" i="8" a="1"/>
  <c r="Y365" i="8"/>
  <c r="B366" i="8" a="1"/>
  <c r="B366" i="8"/>
  <c r="C366" i="8" a="1"/>
  <c r="C366" i="8"/>
  <c r="D366" i="8" a="1"/>
  <c r="D366" i="8"/>
  <c r="E366" i="8" a="1"/>
  <c r="E366" i="8"/>
  <c r="F366" i="8" a="1"/>
  <c r="F366" i="8"/>
  <c r="G366" i="8" a="1"/>
  <c r="G366" i="8"/>
  <c r="H366" i="8" a="1"/>
  <c r="H366" i="8"/>
  <c r="I366" i="8" a="1"/>
  <c r="I366" i="8"/>
  <c r="J366" i="8" a="1"/>
  <c r="J366" i="8"/>
  <c r="K366" i="8" a="1"/>
  <c r="K366" i="8"/>
  <c r="L366" i="8" a="1"/>
  <c r="L366" i="8"/>
  <c r="M366" i="8" a="1"/>
  <c r="M366" i="8"/>
  <c r="N366" i="8" a="1"/>
  <c r="N366" i="8"/>
  <c r="O366" i="8" a="1"/>
  <c r="O366" i="8"/>
  <c r="P366" i="8" a="1"/>
  <c r="P366" i="8"/>
  <c r="Q366" i="8" a="1"/>
  <c r="Q366" i="8"/>
  <c r="R366" i="8" a="1"/>
  <c r="R366" i="8"/>
  <c r="S366" i="8" a="1"/>
  <c r="S366" i="8"/>
  <c r="T366" i="8" a="1"/>
  <c r="T366" i="8"/>
  <c r="U366" i="8" a="1"/>
  <c r="U366" i="8"/>
  <c r="V366" i="8" a="1"/>
  <c r="V366" i="8"/>
  <c r="W366" i="8" a="1"/>
  <c r="W366" i="8"/>
  <c r="X366" i="8" a="1"/>
  <c r="X366" i="8"/>
  <c r="Y366" i="8" a="1"/>
  <c r="Y366" i="8"/>
  <c r="B367" i="8" a="1"/>
  <c r="B367" i="8"/>
  <c r="C367" i="8" a="1"/>
  <c r="C367" i="8"/>
  <c r="D367" i="8" a="1"/>
  <c r="D367" i="8"/>
  <c r="E367" i="8" a="1"/>
  <c r="E367" i="8"/>
  <c r="F367" i="8" a="1"/>
  <c r="F367" i="8"/>
  <c r="G367" i="8" a="1"/>
  <c r="G367" i="8"/>
  <c r="H367" i="8" a="1"/>
  <c r="H367" i="8"/>
  <c r="I367" i="8" a="1"/>
  <c r="I367" i="8"/>
  <c r="J367" i="8" a="1"/>
  <c r="J367" i="8"/>
  <c r="K367" i="8" a="1"/>
  <c r="K367" i="8"/>
  <c r="L367" i="8" a="1"/>
  <c r="L367" i="8"/>
  <c r="M367" i="8" a="1"/>
  <c r="M367" i="8"/>
  <c r="N367" i="8" a="1"/>
  <c r="N367" i="8"/>
  <c r="O367" i="8" a="1"/>
  <c r="O367" i="8"/>
  <c r="P367" i="8" a="1"/>
  <c r="P367" i="8"/>
  <c r="Q367" i="8" a="1"/>
  <c r="Q367" i="8"/>
  <c r="R367" i="8" a="1"/>
  <c r="R367" i="8"/>
  <c r="S367" i="8" a="1"/>
  <c r="S367" i="8"/>
  <c r="T367" i="8" a="1"/>
  <c r="T367" i="8"/>
  <c r="U367" i="8" a="1"/>
  <c r="U367" i="8"/>
  <c r="V367" i="8" a="1"/>
  <c r="V367" i="8"/>
  <c r="W367" i="8" a="1"/>
  <c r="W367" i="8"/>
  <c r="X367" i="8" a="1"/>
  <c r="X367" i="8"/>
  <c r="Y367" i="8" a="1"/>
  <c r="Y367" i="8"/>
  <c r="B368" i="8" a="1"/>
  <c r="B368" i="8"/>
  <c r="C368" i="8" a="1"/>
  <c r="C368" i="8"/>
  <c r="D368" i="8" a="1"/>
  <c r="D368" i="8"/>
  <c r="E368" i="8" a="1"/>
  <c r="E368" i="8"/>
  <c r="F368" i="8" a="1"/>
  <c r="F368" i="8"/>
  <c r="G368" i="8" a="1"/>
  <c r="G368" i="8"/>
  <c r="H368" i="8" a="1"/>
  <c r="H368" i="8"/>
  <c r="I368" i="8" a="1"/>
  <c r="I368" i="8"/>
  <c r="J368" i="8" a="1"/>
  <c r="J368" i="8"/>
  <c r="K368" i="8" a="1"/>
  <c r="K368" i="8"/>
  <c r="L368" i="8" a="1"/>
  <c r="L368" i="8"/>
  <c r="M368" i="8" a="1"/>
  <c r="M368" i="8"/>
  <c r="N368" i="8" a="1"/>
  <c r="N368" i="8"/>
  <c r="O368" i="8" a="1"/>
  <c r="O368" i="8"/>
  <c r="P368" i="8" a="1"/>
  <c r="P368" i="8"/>
  <c r="Q368" i="8" a="1"/>
  <c r="Q368" i="8"/>
  <c r="R368" i="8" a="1"/>
  <c r="R368" i="8"/>
  <c r="S368" i="8" a="1"/>
  <c r="S368" i="8"/>
  <c r="T368" i="8" a="1"/>
  <c r="T368" i="8"/>
  <c r="U368" i="8" a="1"/>
  <c r="U368" i="8"/>
  <c r="V368" i="8" a="1"/>
  <c r="V368" i="8"/>
  <c r="W368" i="8" a="1"/>
  <c r="W368" i="8"/>
  <c r="X368" i="8" a="1"/>
  <c r="X368" i="8"/>
  <c r="Y368" i="8" a="1"/>
  <c r="Y368" i="8"/>
  <c r="B369" i="8" a="1"/>
  <c r="B369" i="8"/>
  <c r="C369" i="8" a="1"/>
  <c r="C369" i="8"/>
  <c r="D369" i="8" a="1"/>
  <c r="D369" i="8"/>
  <c r="E369" i="8" a="1"/>
  <c r="E369" i="8"/>
  <c r="F369" i="8" a="1"/>
  <c r="F369" i="8"/>
  <c r="G369" i="8" a="1"/>
  <c r="G369" i="8"/>
  <c r="H369" i="8" a="1"/>
  <c r="H369" i="8"/>
  <c r="I369" i="8" a="1"/>
  <c r="I369" i="8"/>
  <c r="J369" i="8" a="1"/>
  <c r="J369" i="8"/>
  <c r="K369" i="8" a="1"/>
  <c r="K369" i="8"/>
  <c r="L369" i="8" a="1"/>
  <c r="L369" i="8"/>
  <c r="M369" i="8" a="1"/>
  <c r="M369" i="8"/>
  <c r="N369" i="8" a="1"/>
  <c r="N369" i="8"/>
  <c r="O369" i="8" a="1"/>
  <c r="O369" i="8"/>
  <c r="P369" i="8" a="1"/>
  <c r="P369" i="8"/>
  <c r="Q369" i="8" a="1"/>
  <c r="Q369" i="8"/>
  <c r="R369" i="8" a="1"/>
  <c r="R369" i="8"/>
  <c r="S369" i="8" a="1"/>
  <c r="S369" i="8"/>
  <c r="T369" i="8" a="1"/>
  <c r="T369" i="8"/>
  <c r="U369" i="8" a="1"/>
  <c r="U369" i="8"/>
  <c r="V369" i="8" a="1"/>
  <c r="V369" i="8"/>
  <c r="W369" i="8" a="1"/>
  <c r="W369" i="8"/>
  <c r="X369" i="8" a="1"/>
  <c r="X369" i="8"/>
  <c r="Y369" i="8" a="1"/>
  <c r="Y369" i="8"/>
  <c r="B370" i="8" a="1"/>
  <c r="B370" i="8"/>
  <c r="C370" i="8" a="1"/>
  <c r="C370" i="8"/>
  <c r="D370" i="8" a="1"/>
  <c r="D370" i="8"/>
  <c r="E370" i="8" a="1"/>
  <c r="E370" i="8"/>
  <c r="F370" i="8" a="1"/>
  <c r="F370" i="8"/>
  <c r="G370" i="8" a="1"/>
  <c r="G370" i="8"/>
  <c r="H370" i="8" a="1"/>
  <c r="H370" i="8"/>
  <c r="I370" i="8" a="1"/>
  <c r="I370" i="8"/>
  <c r="J370" i="8" a="1"/>
  <c r="J370" i="8"/>
  <c r="K370" i="8" a="1"/>
  <c r="K370" i="8"/>
  <c r="L370" i="8" a="1"/>
  <c r="L370" i="8"/>
  <c r="M370" i="8" a="1"/>
  <c r="M370" i="8"/>
  <c r="N370" i="8" a="1"/>
  <c r="N370" i="8"/>
  <c r="O370" i="8" a="1"/>
  <c r="O370" i="8"/>
  <c r="P370" i="8" a="1"/>
  <c r="P370" i="8"/>
  <c r="Q370" i="8" a="1"/>
  <c r="Q370" i="8"/>
  <c r="R370" i="8" a="1"/>
  <c r="R370" i="8"/>
  <c r="S370" i="8" a="1"/>
  <c r="S370" i="8"/>
  <c r="T370" i="8" a="1"/>
  <c r="T370" i="8"/>
  <c r="U370" i="8" a="1"/>
  <c r="U370" i="8"/>
  <c r="V370" i="8" a="1"/>
  <c r="V370" i="8"/>
  <c r="W370" i="8" a="1"/>
  <c r="W370" i="8"/>
  <c r="X370" i="8" a="1"/>
  <c r="X370" i="8"/>
  <c r="Y370" i="8" a="1"/>
  <c r="Y370" i="8"/>
  <c r="B371" i="8" a="1"/>
  <c r="B371" i="8"/>
  <c r="C371" i="8" a="1"/>
  <c r="C371" i="8"/>
  <c r="D371" i="8" a="1"/>
  <c r="D371" i="8"/>
  <c r="E371" i="8" a="1"/>
  <c r="E371" i="8"/>
  <c r="F371" i="8" a="1"/>
  <c r="F371" i="8"/>
  <c r="G371" i="8" a="1"/>
  <c r="G371" i="8"/>
  <c r="H371" i="8" a="1"/>
  <c r="H371" i="8"/>
  <c r="I371" i="8" a="1"/>
  <c r="I371" i="8"/>
  <c r="J371" i="8" a="1"/>
  <c r="J371" i="8"/>
  <c r="K371" i="8" a="1"/>
  <c r="K371" i="8"/>
  <c r="L371" i="8" a="1"/>
  <c r="L371" i="8"/>
  <c r="M371" i="8" a="1"/>
  <c r="M371" i="8"/>
  <c r="N371" i="8" a="1"/>
  <c r="N371" i="8"/>
  <c r="O371" i="8" a="1"/>
  <c r="O371" i="8"/>
  <c r="P371" i="8" a="1"/>
  <c r="P371" i="8"/>
  <c r="Q371" i="8" a="1"/>
  <c r="Q371" i="8"/>
  <c r="R371" i="8" a="1"/>
  <c r="R371" i="8"/>
  <c r="S371" i="8" a="1"/>
  <c r="S371" i="8"/>
  <c r="T371" i="8" a="1"/>
  <c r="T371" i="8"/>
  <c r="U371" i="8" a="1"/>
  <c r="U371" i="8"/>
  <c r="V371" i="8" a="1"/>
  <c r="V371" i="8"/>
  <c r="W371" i="8" a="1"/>
  <c r="W371" i="8"/>
  <c r="X371" i="8" a="1"/>
  <c r="X371" i="8"/>
  <c r="Y371" i="8" a="1"/>
  <c r="Y371" i="8"/>
  <c r="B372" i="8" a="1"/>
  <c r="B372" i="8"/>
  <c r="C372" i="8" a="1"/>
  <c r="C372" i="8"/>
  <c r="D372" i="8" a="1"/>
  <c r="D372" i="8"/>
  <c r="E372" i="8" a="1"/>
  <c r="E372" i="8"/>
  <c r="F372" i="8" a="1"/>
  <c r="F372" i="8"/>
  <c r="G372" i="8" a="1"/>
  <c r="G372" i="8"/>
  <c r="H372" i="8" a="1"/>
  <c r="H372" i="8"/>
  <c r="I372" i="8" a="1"/>
  <c r="I372" i="8"/>
  <c r="J372" i="8" a="1"/>
  <c r="J372" i="8"/>
  <c r="K372" i="8" a="1"/>
  <c r="K372" i="8"/>
  <c r="L372" i="8" a="1"/>
  <c r="L372" i="8"/>
  <c r="M372" i="8" a="1"/>
  <c r="M372" i="8"/>
  <c r="N372" i="8" a="1"/>
  <c r="N372" i="8"/>
  <c r="O372" i="8" a="1"/>
  <c r="O372" i="8"/>
  <c r="P372" i="8" a="1"/>
  <c r="P372" i="8"/>
  <c r="Q372" i="8" a="1"/>
  <c r="Q372" i="8"/>
  <c r="R372" i="8" a="1"/>
  <c r="R372" i="8"/>
  <c r="S372" i="8" a="1"/>
  <c r="S372" i="8"/>
  <c r="T372" i="8" a="1"/>
  <c r="T372" i="8"/>
  <c r="U372" i="8" a="1"/>
  <c r="U372" i="8"/>
  <c r="V372" i="8" a="1"/>
  <c r="V372" i="8"/>
  <c r="W372" i="8" a="1"/>
  <c r="W372" i="8"/>
  <c r="X372" i="8" a="1"/>
  <c r="X372" i="8"/>
  <c r="Y372" i="8" a="1"/>
  <c r="Y372" i="8"/>
  <c r="B373" i="8" a="1"/>
  <c r="B373" i="8"/>
  <c r="C373" i="8" a="1"/>
  <c r="C373" i="8"/>
  <c r="D373" i="8" a="1"/>
  <c r="D373" i="8"/>
  <c r="E373" i="8" a="1"/>
  <c r="E373" i="8"/>
  <c r="F373" i="8" a="1"/>
  <c r="F373" i="8"/>
  <c r="G373" i="8" a="1"/>
  <c r="G373" i="8"/>
  <c r="H373" i="8" a="1"/>
  <c r="H373" i="8"/>
  <c r="I373" i="8" a="1"/>
  <c r="I373" i="8"/>
  <c r="J373" i="8" a="1"/>
  <c r="J373" i="8"/>
  <c r="K373" i="8" a="1"/>
  <c r="K373" i="8"/>
  <c r="L373" i="8" a="1"/>
  <c r="L373" i="8"/>
  <c r="M373" i="8" a="1"/>
  <c r="M373" i="8"/>
  <c r="N373" i="8" a="1"/>
  <c r="N373" i="8"/>
  <c r="O373" i="8" a="1"/>
  <c r="O373" i="8"/>
  <c r="P373" i="8" a="1"/>
  <c r="P373" i="8"/>
  <c r="Q373" i="8" a="1"/>
  <c r="Q373" i="8"/>
  <c r="R373" i="8" a="1"/>
  <c r="R373" i="8"/>
  <c r="S373" i="8" a="1"/>
  <c r="S373" i="8"/>
  <c r="T373" i="8" a="1"/>
  <c r="T373" i="8"/>
  <c r="U373" i="8" a="1"/>
  <c r="U373" i="8"/>
  <c r="V373" i="8" a="1"/>
  <c r="V373" i="8"/>
  <c r="W373" i="8" a="1"/>
  <c r="W373" i="8"/>
  <c r="X373" i="8" a="1"/>
  <c r="X373" i="8"/>
  <c r="Y373" i="8" a="1"/>
  <c r="Y373" i="8"/>
  <c r="B374" i="8" a="1"/>
  <c r="B374" i="8"/>
  <c r="C374" i="8" a="1"/>
  <c r="C374" i="8"/>
  <c r="D374" i="8" a="1"/>
  <c r="D374" i="8"/>
  <c r="E374" i="8" a="1"/>
  <c r="E374" i="8"/>
  <c r="F374" i="8" a="1"/>
  <c r="F374" i="8"/>
  <c r="G374" i="8" a="1"/>
  <c r="G374" i="8"/>
  <c r="H374" i="8" a="1"/>
  <c r="H374" i="8"/>
  <c r="I374" i="8" a="1"/>
  <c r="I374" i="8"/>
  <c r="J374" i="8" a="1"/>
  <c r="J374" i="8"/>
  <c r="K374" i="8" a="1"/>
  <c r="K374" i="8"/>
  <c r="L374" i="8" a="1"/>
  <c r="L374" i="8"/>
  <c r="M374" i="8" a="1"/>
  <c r="M374" i="8"/>
  <c r="N374" i="8" a="1"/>
  <c r="N374" i="8"/>
  <c r="O374" i="8" a="1"/>
  <c r="O374" i="8"/>
  <c r="P374" i="8" a="1"/>
  <c r="P374" i="8"/>
  <c r="Q374" i="8" a="1"/>
  <c r="Q374" i="8"/>
  <c r="R374" i="8" a="1"/>
  <c r="R374" i="8"/>
  <c r="S374" i="8" a="1"/>
  <c r="S374" i="8"/>
  <c r="T374" i="8" a="1"/>
  <c r="T374" i="8"/>
  <c r="U374" i="8" a="1"/>
  <c r="U374" i="8"/>
  <c r="V374" i="8" a="1"/>
  <c r="V374" i="8"/>
  <c r="W374" i="8" a="1"/>
  <c r="W374" i="8"/>
  <c r="X374" i="8" a="1"/>
  <c r="X374" i="8"/>
  <c r="Y374" i="8" a="1"/>
  <c r="Y374" i="8"/>
  <c r="B375" i="8" a="1"/>
  <c r="B375" i="8"/>
  <c r="C375" i="8" a="1"/>
  <c r="C375" i="8"/>
  <c r="D375" i="8" a="1"/>
  <c r="D375" i="8"/>
  <c r="E375" i="8" a="1"/>
  <c r="E375" i="8"/>
  <c r="F375" i="8" a="1"/>
  <c r="F375" i="8"/>
  <c r="G375" i="8" a="1"/>
  <c r="G375" i="8"/>
  <c r="H375" i="8" a="1"/>
  <c r="H375" i="8"/>
  <c r="I375" i="8" a="1"/>
  <c r="I375" i="8"/>
  <c r="J375" i="8" a="1"/>
  <c r="J375" i="8"/>
  <c r="K375" i="8" a="1"/>
  <c r="K375" i="8"/>
  <c r="L375" i="8" a="1"/>
  <c r="L375" i="8"/>
  <c r="M375" i="8" a="1"/>
  <c r="M375" i="8"/>
  <c r="N375" i="8" a="1"/>
  <c r="N375" i="8"/>
  <c r="O375" i="8" a="1"/>
  <c r="O375" i="8"/>
  <c r="P375" i="8" a="1"/>
  <c r="P375" i="8"/>
  <c r="Q375" i="8" a="1"/>
  <c r="Q375" i="8"/>
  <c r="R375" i="8" a="1"/>
  <c r="R375" i="8"/>
  <c r="S375" i="8" a="1"/>
  <c r="S375" i="8"/>
  <c r="T375" i="8" a="1"/>
  <c r="T375" i="8"/>
  <c r="U375" i="8" a="1"/>
  <c r="U375" i="8"/>
  <c r="V375" i="8" a="1"/>
  <c r="V375" i="8"/>
  <c r="W375" i="8" a="1"/>
  <c r="W375" i="8"/>
  <c r="X375" i="8" a="1"/>
  <c r="X375" i="8"/>
  <c r="Y375" i="8" a="1"/>
  <c r="Y375" i="8"/>
  <c r="B376" i="8" a="1"/>
  <c r="B376" i="8"/>
  <c r="C376" i="8" a="1"/>
  <c r="C376" i="8"/>
  <c r="D376" i="8" a="1"/>
  <c r="D376" i="8"/>
  <c r="E376" i="8" a="1"/>
  <c r="E376" i="8"/>
  <c r="F376" i="8" a="1"/>
  <c r="F376" i="8"/>
  <c r="G376" i="8" a="1"/>
  <c r="G376" i="8"/>
  <c r="H376" i="8" a="1"/>
  <c r="H376" i="8"/>
  <c r="I376" i="8" a="1"/>
  <c r="I376" i="8"/>
  <c r="J376" i="8" a="1"/>
  <c r="J376" i="8"/>
  <c r="K376" i="8" a="1"/>
  <c r="K376" i="8"/>
  <c r="L376" i="8" a="1"/>
  <c r="L376" i="8"/>
  <c r="M376" i="8" a="1"/>
  <c r="M376" i="8"/>
  <c r="N376" i="8" a="1"/>
  <c r="N376" i="8"/>
  <c r="O376" i="8" a="1"/>
  <c r="O376" i="8"/>
  <c r="P376" i="8" a="1"/>
  <c r="P376" i="8"/>
  <c r="Q376" i="8" a="1"/>
  <c r="Q376" i="8"/>
  <c r="R376" i="8" a="1"/>
  <c r="R376" i="8"/>
  <c r="S376" i="8" a="1"/>
  <c r="S376" i="8"/>
  <c r="T376" i="8" a="1"/>
  <c r="T376" i="8"/>
  <c r="U376" i="8" a="1"/>
  <c r="U376" i="8"/>
  <c r="V376" i="8" a="1"/>
  <c r="V376" i="8"/>
  <c r="W376" i="8" a="1"/>
  <c r="W376" i="8"/>
  <c r="X376" i="8" a="1"/>
  <c r="X376" i="8"/>
  <c r="Y376" i="8" a="1"/>
  <c r="Y376" i="8"/>
  <c r="B377" i="8" a="1"/>
  <c r="B377" i="8"/>
  <c r="C377" i="8" a="1"/>
  <c r="C377" i="8"/>
  <c r="D377" i="8" a="1"/>
  <c r="D377" i="8"/>
  <c r="E377" i="8" a="1"/>
  <c r="E377" i="8"/>
  <c r="F377" i="8" a="1"/>
  <c r="F377" i="8"/>
  <c r="G377" i="8" a="1"/>
  <c r="G377" i="8"/>
  <c r="H377" i="8" a="1"/>
  <c r="H377" i="8"/>
  <c r="I377" i="8" a="1"/>
  <c r="I377" i="8"/>
  <c r="J377" i="8" a="1"/>
  <c r="J377" i="8"/>
  <c r="K377" i="8" a="1"/>
  <c r="K377" i="8"/>
  <c r="L377" i="8" a="1"/>
  <c r="L377" i="8"/>
  <c r="M377" i="8" a="1"/>
  <c r="M377" i="8"/>
  <c r="N377" i="8" a="1"/>
  <c r="N377" i="8"/>
  <c r="O377" i="8" a="1"/>
  <c r="O377" i="8"/>
  <c r="P377" i="8" a="1"/>
  <c r="P377" i="8"/>
  <c r="Q377" i="8" a="1"/>
  <c r="Q377" i="8"/>
  <c r="R377" i="8" a="1"/>
  <c r="R377" i="8"/>
  <c r="S377" i="8" a="1"/>
  <c r="S377" i="8"/>
  <c r="T377" i="8" a="1"/>
  <c r="T377" i="8"/>
  <c r="U377" i="8" a="1"/>
  <c r="U377" i="8"/>
  <c r="V377" i="8" a="1"/>
  <c r="V377" i="8"/>
  <c r="W377" i="8" a="1"/>
  <c r="W377" i="8"/>
  <c r="X377" i="8" a="1"/>
  <c r="X377" i="8"/>
  <c r="Y377" i="8" a="1"/>
  <c r="Y377" i="8"/>
  <c r="B378" i="8" a="1"/>
  <c r="B378" i="8"/>
  <c r="C378" i="8" a="1"/>
  <c r="C378" i="8"/>
  <c r="D378" i="8" a="1"/>
  <c r="D378" i="8"/>
  <c r="E378" i="8" a="1"/>
  <c r="E378" i="8"/>
  <c r="F378" i="8" a="1"/>
  <c r="F378" i="8"/>
  <c r="G378" i="8" a="1"/>
  <c r="G378" i="8"/>
  <c r="H378" i="8" a="1"/>
  <c r="H378" i="8"/>
  <c r="I378" i="8" a="1"/>
  <c r="I378" i="8"/>
  <c r="J378" i="8" a="1"/>
  <c r="J378" i="8"/>
  <c r="K378" i="8" a="1"/>
  <c r="K378" i="8"/>
  <c r="L378" i="8" a="1"/>
  <c r="L378" i="8"/>
  <c r="M378" i="8" a="1"/>
  <c r="M378" i="8"/>
  <c r="N378" i="8" a="1"/>
  <c r="N378" i="8"/>
  <c r="O378" i="8" a="1"/>
  <c r="O378" i="8"/>
  <c r="P378" i="8" a="1"/>
  <c r="P378" i="8"/>
  <c r="Q378" i="8" a="1"/>
  <c r="Q378" i="8"/>
  <c r="R378" i="8" a="1"/>
  <c r="R378" i="8"/>
  <c r="S378" i="8" a="1"/>
  <c r="S378" i="8"/>
  <c r="T378" i="8" a="1"/>
  <c r="T378" i="8"/>
  <c r="U378" i="8" a="1"/>
  <c r="U378" i="8"/>
  <c r="V378" i="8" a="1"/>
  <c r="V378" i="8"/>
  <c r="W378" i="8" a="1"/>
  <c r="W378" i="8"/>
  <c r="X378" i="8" a="1"/>
  <c r="X378" i="8"/>
  <c r="Y378" i="8" a="1"/>
  <c r="Y378" i="8"/>
  <c r="B379" i="8" a="1"/>
  <c r="B379" i="8"/>
  <c r="C379" i="8" a="1"/>
  <c r="C379" i="8"/>
  <c r="D379" i="8" a="1"/>
  <c r="D379" i="8"/>
  <c r="E379" i="8" a="1"/>
  <c r="E379" i="8"/>
  <c r="F379" i="8" a="1"/>
  <c r="F379" i="8"/>
  <c r="G379" i="8" a="1"/>
  <c r="G379" i="8"/>
  <c r="H379" i="8" a="1"/>
  <c r="H379" i="8"/>
  <c r="I379" i="8" a="1"/>
  <c r="I379" i="8"/>
  <c r="J379" i="8" a="1"/>
  <c r="J379" i="8"/>
  <c r="K379" i="8" a="1"/>
  <c r="K379" i="8"/>
  <c r="L379" i="8" a="1"/>
  <c r="L379" i="8"/>
  <c r="M379" i="8" a="1"/>
  <c r="M379" i="8"/>
  <c r="N379" i="8" a="1"/>
  <c r="N379" i="8"/>
  <c r="O379" i="8" a="1"/>
  <c r="O379" i="8"/>
  <c r="P379" i="8" a="1"/>
  <c r="P379" i="8"/>
  <c r="Q379" i="8" a="1"/>
  <c r="Q379" i="8"/>
  <c r="R379" i="8" a="1"/>
  <c r="R379" i="8"/>
  <c r="S379" i="8" a="1"/>
  <c r="S379" i="8"/>
  <c r="T379" i="8" a="1"/>
  <c r="T379" i="8"/>
  <c r="U379" i="8" a="1"/>
  <c r="U379" i="8"/>
  <c r="V379" i="8" a="1"/>
  <c r="V379" i="8"/>
  <c r="W379" i="8" a="1"/>
  <c r="W379" i="8"/>
  <c r="X379" i="8" a="1"/>
  <c r="X379" i="8"/>
  <c r="Y379" i="8" a="1"/>
  <c r="Y379" i="8"/>
  <c r="B380" i="8" a="1"/>
  <c r="B380" i="8"/>
  <c r="C380" i="8" a="1"/>
  <c r="C380" i="8"/>
  <c r="D380" i="8" a="1"/>
  <c r="D380" i="8"/>
  <c r="E380" i="8" a="1"/>
  <c r="E380" i="8"/>
  <c r="F380" i="8" a="1"/>
  <c r="F380" i="8"/>
  <c r="G380" i="8" a="1"/>
  <c r="G380" i="8"/>
  <c r="H380" i="8" a="1"/>
  <c r="H380" i="8"/>
  <c r="I380" i="8" a="1"/>
  <c r="I380" i="8"/>
  <c r="J380" i="8" a="1"/>
  <c r="J380" i="8"/>
  <c r="K380" i="8" a="1"/>
  <c r="K380" i="8"/>
  <c r="L380" i="8" a="1"/>
  <c r="L380" i="8"/>
  <c r="M380" i="8" a="1"/>
  <c r="M380" i="8"/>
  <c r="N380" i="8" a="1"/>
  <c r="N380" i="8"/>
  <c r="O380" i="8" a="1"/>
  <c r="O380" i="8"/>
  <c r="P380" i="8" a="1"/>
  <c r="P380" i="8"/>
  <c r="Q380" i="8" a="1"/>
  <c r="Q380" i="8"/>
  <c r="R380" i="8" a="1"/>
  <c r="R380" i="8"/>
  <c r="S380" i="8" a="1"/>
  <c r="S380" i="8"/>
  <c r="T380" i="8" a="1"/>
  <c r="T380" i="8"/>
  <c r="U380" i="8" a="1"/>
  <c r="U380" i="8"/>
  <c r="V380" i="8" a="1"/>
  <c r="V380" i="8"/>
  <c r="W380" i="8" a="1"/>
  <c r="W380" i="8"/>
  <c r="X380" i="8" a="1"/>
  <c r="X380" i="8"/>
  <c r="Y380" i="8" a="1"/>
  <c r="Y380" i="8"/>
  <c r="B381" i="8" a="1"/>
  <c r="B381" i="8"/>
  <c r="C381" i="8" a="1"/>
  <c r="C381" i="8"/>
  <c r="D381" i="8" a="1"/>
  <c r="D381" i="8"/>
  <c r="E381" i="8" a="1"/>
  <c r="E381" i="8"/>
  <c r="F381" i="8" a="1"/>
  <c r="F381" i="8"/>
  <c r="G381" i="8" a="1"/>
  <c r="G381" i="8"/>
  <c r="H381" i="8" a="1"/>
  <c r="H381" i="8"/>
  <c r="I381" i="8" a="1"/>
  <c r="I381" i="8"/>
  <c r="J381" i="8" a="1"/>
  <c r="J381" i="8"/>
  <c r="K381" i="8" a="1"/>
  <c r="K381" i="8"/>
  <c r="L381" i="8" a="1"/>
  <c r="L381" i="8"/>
  <c r="M381" i="8" a="1"/>
  <c r="M381" i="8"/>
  <c r="N381" i="8" a="1"/>
  <c r="N381" i="8"/>
  <c r="O381" i="8" a="1"/>
  <c r="O381" i="8"/>
  <c r="P381" i="8" a="1"/>
  <c r="P381" i="8"/>
  <c r="Q381" i="8" a="1"/>
  <c r="Q381" i="8"/>
  <c r="R381" i="8" a="1"/>
  <c r="R381" i="8"/>
  <c r="S381" i="8" a="1"/>
  <c r="S381" i="8"/>
  <c r="T381" i="8" a="1"/>
  <c r="T381" i="8"/>
  <c r="U381" i="8" a="1"/>
  <c r="U381" i="8"/>
  <c r="V381" i="8" a="1"/>
  <c r="V381" i="8"/>
  <c r="W381" i="8" a="1"/>
  <c r="W381" i="8"/>
  <c r="X381" i="8" a="1"/>
  <c r="X381" i="8"/>
  <c r="Y381" i="8" a="1"/>
  <c r="Y381" i="8"/>
  <c r="B382" i="8" a="1"/>
  <c r="B382" i="8"/>
  <c r="C382" i="8" a="1"/>
  <c r="C382" i="8"/>
  <c r="D382" i="8" a="1"/>
  <c r="D382" i="8"/>
  <c r="E382" i="8" a="1"/>
  <c r="E382" i="8"/>
  <c r="F382" i="8" a="1"/>
  <c r="F382" i="8"/>
  <c r="G382" i="8" a="1"/>
  <c r="G382" i="8"/>
  <c r="H382" i="8" a="1"/>
  <c r="H382" i="8"/>
  <c r="I382" i="8" a="1"/>
  <c r="I382" i="8"/>
  <c r="J382" i="8" a="1"/>
  <c r="J382" i="8"/>
  <c r="K382" i="8" a="1"/>
  <c r="K382" i="8"/>
  <c r="L382" i="8" a="1"/>
  <c r="L382" i="8"/>
  <c r="M382" i="8" a="1"/>
  <c r="M382" i="8"/>
  <c r="N382" i="8" a="1"/>
  <c r="N382" i="8"/>
  <c r="O382" i="8" a="1"/>
  <c r="O382" i="8"/>
  <c r="P382" i="8" a="1"/>
  <c r="P382" i="8"/>
  <c r="Q382" i="8" a="1"/>
  <c r="Q382" i="8"/>
  <c r="R382" i="8" a="1"/>
  <c r="R382" i="8"/>
  <c r="S382" i="8" a="1"/>
  <c r="S382" i="8"/>
  <c r="T382" i="8" a="1"/>
  <c r="T382" i="8"/>
  <c r="U382" i="8" a="1"/>
  <c r="U382" i="8"/>
  <c r="V382" i="8" a="1"/>
  <c r="V382" i="8"/>
  <c r="W382" i="8" a="1"/>
  <c r="W382" i="8"/>
  <c r="X382" i="8" a="1"/>
  <c r="X382" i="8"/>
  <c r="Y382" i="8" a="1"/>
  <c r="Y382" i="8"/>
  <c r="B383" i="8" a="1"/>
  <c r="B383" i="8"/>
  <c r="C383" i="8" a="1"/>
  <c r="C383" i="8"/>
  <c r="D383" i="8" a="1"/>
  <c r="D383" i="8"/>
  <c r="E383" i="8" a="1"/>
  <c r="E383" i="8"/>
  <c r="F383" i="8" a="1"/>
  <c r="F383" i="8"/>
  <c r="G383" i="8" a="1"/>
  <c r="G383" i="8"/>
  <c r="H383" i="8" a="1"/>
  <c r="H383" i="8"/>
  <c r="I383" i="8" a="1"/>
  <c r="I383" i="8"/>
  <c r="J383" i="8" a="1"/>
  <c r="J383" i="8"/>
  <c r="K383" i="8" a="1"/>
  <c r="K383" i="8"/>
  <c r="L383" i="8" a="1"/>
  <c r="L383" i="8"/>
  <c r="M383" i="8" a="1"/>
  <c r="M383" i="8"/>
  <c r="N383" i="8" a="1"/>
  <c r="N383" i="8"/>
  <c r="O383" i="8" a="1"/>
  <c r="O383" i="8"/>
  <c r="P383" i="8" a="1"/>
  <c r="P383" i="8"/>
  <c r="Q383" i="8" a="1"/>
  <c r="Q383" i="8"/>
  <c r="R383" i="8" a="1"/>
  <c r="R383" i="8"/>
  <c r="S383" i="8" a="1"/>
  <c r="S383" i="8"/>
  <c r="T383" i="8" a="1"/>
  <c r="T383" i="8"/>
  <c r="U383" i="8" a="1"/>
  <c r="U383" i="8"/>
  <c r="V383" i="8" a="1"/>
  <c r="V383" i="8"/>
  <c r="W383" i="8" a="1"/>
  <c r="W383" i="8"/>
  <c r="X383" i="8" a="1"/>
  <c r="X383" i="8"/>
  <c r="Y383" i="8" a="1"/>
  <c r="Y383" i="8"/>
  <c r="B384" i="8" a="1"/>
  <c r="B384" i="8"/>
  <c r="C384" i="8" a="1"/>
  <c r="C384" i="8"/>
  <c r="D384" i="8" a="1"/>
  <c r="D384" i="8"/>
  <c r="E384" i="8" a="1"/>
  <c r="E384" i="8"/>
  <c r="F384" i="8" a="1"/>
  <c r="F384" i="8"/>
  <c r="G384" i="8" a="1"/>
  <c r="G384" i="8"/>
  <c r="H384" i="8" a="1"/>
  <c r="H384" i="8"/>
  <c r="I384" i="8" a="1"/>
  <c r="I384" i="8"/>
  <c r="J384" i="8" a="1"/>
  <c r="J384" i="8"/>
  <c r="K384" i="8" a="1"/>
  <c r="K384" i="8"/>
  <c r="L384" i="8" a="1"/>
  <c r="L384" i="8"/>
  <c r="M384" i="8" a="1"/>
  <c r="M384" i="8"/>
  <c r="N384" i="8" a="1"/>
  <c r="N384" i="8"/>
  <c r="O384" i="8" a="1"/>
  <c r="O384" i="8"/>
  <c r="P384" i="8" a="1"/>
  <c r="P384" i="8"/>
  <c r="Q384" i="8" a="1"/>
  <c r="Q384" i="8"/>
  <c r="R384" i="8" a="1"/>
  <c r="R384" i="8"/>
  <c r="S384" i="8" a="1"/>
  <c r="S384" i="8"/>
  <c r="T384" i="8" a="1"/>
  <c r="T384" i="8"/>
  <c r="U384" i="8" a="1"/>
  <c r="U384" i="8"/>
  <c r="V384" i="8" a="1"/>
  <c r="V384" i="8"/>
  <c r="W384" i="8" a="1"/>
  <c r="W384" i="8"/>
  <c r="X384" i="8" a="1"/>
  <c r="X384" i="8"/>
  <c r="Y384" i="8" a="1"/>
  <c r="Y384" i="8"/>
  <c r="B385" i="8" a="1"/>
  <c r="B385" i="8"/>
  <c r="C385" i="8" a="1"/>
  <c r="C385" i="8"/>
  <c r="D385" i="8" a="1"/>
  <c r="D385" i="8"/>
  <c r="E385" i="8" a="1"/>
  <c r="E385" i="8"/>
  <c r="F385" i="8" a="1"/>
  <c r="F385" i="8"/>
  <c r="G385" i="8" a="1"/>
  <c r="G385" i="8"/>
  <c r="H385" i="8" a="1"/>
  <c r="H385" i="8"/>
  <c r="I385" i="8" a="1"/>
  <c r="I385" i="8"/>
  <c r="J385" i="8" a="1"/>
  <c r="J385" i="8"/>
  <c r="K385" i="8" a="1"/>
  <c r="K385" i="8"/>
  <c r="L385" i="8" a="1"/>
  <c r="L385" i="8"/>
  <c r="M385" i="8" a="1"/>
  <c r="M385" i="8"/>
  <c r="N385" i="8" a="1"/>
  <c r="N385" i="8"/>
  <c r="O385" i="8" a="1"/>
  <c r="O385" i="8"/>
  <c r="P385" i="8" a="1"/>
  <c r="P385" i="8"/>
  <c r="Q385" i="8" a="1"/>
  <c r="Q385" i="8"/>
  <c r="R385" i="8" a="1"/>
  <c r="R385" i="8"/>
  <c r="S385" i="8" a="1"/>
  <c r="S385" i="8"/>
  <c r="T385" i="8" a="1"/>
  <c r="T385" i="8"/>
  <c r="U385" i="8" a="1"/>
  <c r="U385" i="8"/>
  <c r="V385" i="8" a="1"/>
  <c r="V385" i="8"/>
  <c r="W385" i="8" a="1"/>
  <c r="W385" i="8"/>
  <c r="X385" i="8" a="1"/>
  <c r="X385" i="8"/>
  <c r="Y385" i="8" a="1"/>
  <c r="Y385" i="8"/>
  <c r="B386" i="8" a="1"/>
  <c r="B386" i="8"/>
  <c r="C386" i="8" a="1"/>
  <c r="C386" i="8"/>
  <c r="D386" i="8" a="1"/>
  <c r="D386" i="8"/>
  <c r="E386" i="8" a="1"/>
  <c r="E386" i="8"/>
  <c r="F386" i="8" a="1"/>
  <c r="F386" i="8"/>
  <c r="G386" i="8" a="1"/>
  <c r="G386" i="8"/>
  <c r="H386" i="8" a="1"/>
  <c r="H386" i="8"/>
  <c r="I386" i="8" a="1"/>
  <c r="I386" i="8"/>
  <c r="J386" i="8" a="1"/>
  <c r="J386" i="8"/>
  <c r="K386" i="8" a="1"/>
  <c r="K386" i="8"/>
  <c r="L386" i="8" a="1"/>
  <c r="L386" i="8"/>
  <c r="M386" i="8" a="1"/>
  <c r="M386" i="8"/>
  <c r="N386" i="8" a="1"/>
  <c r="N386" i="8"/>
  <c r="O386" i="8" a="1"/>
  <c r="O386" i="8"/>
  <c r="P386" i="8" a="1"/>
  <c r="P386" i="8"/>
  <c r="Q386" i="8" a="1"/>
  <c r="Q386" i="8"/>
  <c r="R386" i="8" a="1"/>
  <c r="R386" i="8"/>
  <c r="S386" i="8" a="1"/>
  <c r="S386" i="8"/>
  <c r="T386" i="8" a="1"/>
  <c r="T386" i="8"/>
  <c r="U386" i="8" a="1"/>
  <c r="U386" i="8"/>
  <c r="V386" i="8" a="1"/>
  <c r="V386" i="8"/>
  <c r="W386" i="8" a="1"/>
  <c r="W386" i="8"/>
  <c r="X386" i="8" a="1"/>
  <c r="X386" i="8"/>
  <c r="Y386" i="8" a="1"/>
  <c r="Y386" i="8"/>
  <c r="B387" i="8" a="1"/>
  <c r="B387" i="8"/>
  <c r="C387" i="8" a="1"/>
  <c r="C387" i="8"/>
  <c r="D387" i="8" a="1"/>
  <c r="D387" i="8"/>
  <c r="E387" i="8" a="1"/>
  <c r="E387" i="8"/>
  <c r="F387" i="8" a="1"/>
  <c r="F387" i="8"/>
  <c r="G387" i="8" a="1"/>
  <c r="G387" i="8"/>
  <c r="H387" i="8" a="1"/>
  <c r="H387" i="8"/>
  <c r="I387" i="8" a="1"/>
  <c r="I387" i="8"/>
  <c r="J387" i="8" a="1"/>
  <c r="J387" i="8"/>
  <c r="K387" i="8" a="1"/>
  <c r="K387" i="8"/>
  <c r="L387" i="8" a="1"/>
  <c r="L387" i="8"/>
  <c r="M387" i="8" a="1"/>
  <c r="M387" i="8"/>
  <c r="N387" i="8" a="1"/>
  <c r="N387" i="8"/>
  <c r="O387" i="8" a="1"/>
  <c r="O387" i="8"/>
  <c r="P387" i="8" a="1"/>
  <c r="P387" i="8"/>
  <c r="Q387" i="8" a="1"/>
  <c r="Q387" i="8"/>
  <c r="R387" i="8" a="1"/>
  <c r="R387" i="8"/>
  <c r="S387" i="8" a="1"/>
  <c r="S387" i="8"/>
  <c r="T387" i="8" a="1"/>
  <c r="T387" i="8"/>
  <c r="U387" i="8" a="1"/>
  <c r="U387" i="8"/>
  <c r="V387" i="8" a="1"/>
  <c r="V387" i="8"/>
  <c r="W387" i="8" a="1"/>
  <c r="W387" i="8"/>
  <c r="X387" i="8" a="1"/>
  <c r="X387" i="8"/>
  <c r="Y387" i="8" a="1"/>
  <c r="Y387" i="8"/>
  <c r="B388" i="8" a="1"/>
  <c r="B388" i="8"/>
  <c r="C388" i="8" a="1"/>
  <c r="C388" i="8"/>
  <c r="D388" i="8" a="1"/>
  <c r="D388" i="8"/>
  <c r="E388" i="8" a="1"/>
  <c r="E388" i="8"/>
  <c r="F388" i="8" a="1"/>
  <c r="F388" i="8"/>
  <c r="G388" i="8" a="1"/>
  <c r="G388" i="8"/>
  <c r="H388" i="8" a="1"/>
  <c r="H388" i="8"/>
  <c r="I388" i="8" a="1"/>
  <c r="I388" i="8"/>
  <c r="J388" i="8" a="1"/>
  <c r="J388" i="8"/>
  <c r="K388" i="8" a="1"/>
  <c r="K388" i="8"/>
  <c r="L388" i="8" a="1"/>
  <c r="L388" i="8"/>
  <c r="M388" i="8" a="1"/>
  <c r="M388" i="8"/>
  <c r="N388" i="8" a="1"/>
  <c r="N388" i="8"/>
  <c r="O388" i="8" a="1"/>
  <c r="O388" i="8"/>
  <c r="P388" i="8" a="1"/>
  <c r="P388" i="8"/>
  <c r="Q388" i="8" a="1"/>
  <c r="Q388" i="8"/>
  <c r="R388" i="8" a="1"/>
  <c r="R388" i="8"/>
  <c r="S388" i="8" a="1"/>
  <c r="S388" i="8"/>
  <c r="T388" i="8" a="1"/>
  <c r="T388" i="8"/>
  <c r="U388" i="8" a="1"/>
  <c r="U388" i="8"/>
  <c r="V388" i="8" a="1"/>
  <c r="V388" i="8"/>
  <c r="W388" i="8" a="1"/>
  <c r="W388" i="8"/>
  <c r="X388" i="8" a="1"/>
  <c r="X388" i="8"/>
  <c r="Y388" i="8" a="1"/>
  <c r="Y388" i="8"/>
  <c r="B389" i="8" a="1"/>
  <c r="B389" i="8"/>
  <c r="C389" i="8" a="1"/>
  <c r="C389" i="8"/>
  <c r="D389" i="8" a="1"/>
  <c r="D389" i="8"/>
  <c r="E389" i="8" a="1"/>
  <c r="E389" i="8"/>
  <c r="F389" i="8" a="1"/>
  <c r="F389" i="8"/>
  <c r="G389" i="8" a="1"/>
  <c r="G389" i="8"/>
  <c r="H389" i="8" a="1"/>
  <c r="H389" i="8"/>
  <c r="I389" i="8" a="1"/>
  <c r="I389" i="8"/>
  <c r="J389" i="8" a="1"/>
  <c r="J389" i="8"/>
  <c r="K389" i="8" a="1"/>
  <c r="K389" i="8"/>
  <c r="L389" i="8" a="1"/>
  <c r="L389" i="8"/>
  <c r="M389" i="8" a="1"/>
  <c r="M389" i="8"/>
  <c r="N389" i="8" a="1"/>
  <c r="N389" i="8"/>
  <c r="O389" i="8" a="1"/>
  <c r="O389" i="8"/>
  <c r="P389" i="8" a="1"/>
  <c r="P389" i="8"/>
  <c r="Q389" i="8" a="1"/>
  <c r="Q389" i="8"/>
  <c r="R389" i="8" a="1"/>
  <c r="R389" i="8"/>
  <c r="S389" i="8" a="1"/>
  <c r="S389" i="8"/>
  <c r="T389" i="8" a="1"/>
  <c r="T389" i="8"/>
  <c r="U389" i="8" a="1"/>
  <c r="U389" i="8"/>
  <c r="V389" i="8" a="1"/>
  <c r="V389" i="8"/>
  <c r="W389" i="8" a="1"/>
  <c r="W389" i="8"/>
  <c r="X389" i="8" a="1"/>
  <c r="X389" i="8"/>
  <c r="Y389" i="8" a="1"/>
  <c r="Y389" i="8"/>
  <c r="B390" i="8" a="1"/>
  <c r="B390" i="8"/>
  <c r="C390" i="8" a="1"/>
  <c r="C390" i="8"/>
  <c r="D390" i="8" a="1"/>
  <c r="D390" i="8"/>
  <c r="E390" i="8" a="1"/>
  <c r="E390" i="8"/>
  <c r="F390" i="8" a="1"/>
  <c r="F390" i="8"/>
  <c r="G390" i="8" a="1"/>
  <c r="G390" i="8"/>
  <c r="H390" i="8" a="1"/>
  <c r="H390" i="8"/>
  <c r="I390" i="8" a="1"/>
  <c r="I390" i="8"/>
  <c r="J390" i="8" a="1"/>
  <c r="J390" i="8"/>
  <c r="K390" i="8" a="1"/>
  <c r="K390" i="8"/>
  <c r="L390" i="8" a="1"/>
  <c r="L390" i="8"/>
  <c r="M390" i="8" a="1"/>
  <c r="M390" i="8"/>
  <c r="N390" i="8" a="1"/>
  <c r="N390" i="8"/>
  <c r="O390" i="8" a="1"/>
  <c r="O390" i="8"/>
  <c r="P390" i="8" a="1"/>
  <c r="P390" i="8"/>
  <c r="Q390" i="8" a="1"/>
  <c r="Q390" i="8"/>
  <c r="R390" i="8" a="1"/>
  <c r="R390" i="8"/>
  <c r="S390" i="8" a="1"/>
  <c r="S390" i="8"/>
  <c r="T390" i="8" a="1"/>
  <c r="T390" i="8"/>
  <c r="U390" i="8" a="1"/>
  <c r="U390" i="8"/>
  <c r="V390" i="8" a="1"/>
  <c r="V390" i="8"/>
  <c r="W390" i="8" a="1"/>
  <c r="W390" i="8"/>
  <c r="X390" i="8" a="1"/>
  <c r="X390" i="8"/>
  <c r="Y390" i="8" a="1"/>
  <c r="Y390" i="8"/>
  <c r="B391" i="8" a="1"/>
  <c r="B391" i="8"/>
  <c r="C391" i="8" a="1"/>
  <c r="C391" i="8"/>
  <c r="D391" i="8" a="1"/>
  <c r="D391" i="8"/>
  <c r="E391" i="8" a="1"/>
  <c r="E391" i="8"/>
  <c r="F391" i="8" a="1"/>
  <c r="F391" i="8"/>
  <c r="G391" i="8" a="1"/>
  <c r="G391" i="8"/>
  <c r="H391" i="8" a="1"/>
  <c r="H391" i="8"/>
  <c r="I391" i="8" a="1"/>
  <c r="I391" i="8"/>
  <c r="J391" i="8" a="1"/>
  <c r="J391" i="8"/>
  <c r="K391" i="8" a="1"/>
  <c r="K391" i="8"/>
  <c r="L391" i="8" a="1"/>
  <c r="L391" i="8"/>
  <c r="M391" i="8" a="1"/>
  <c r="M391" i="8"/>
  <c r="N391" i="8" a="1"/>
  <c r="N391" i="8"/>
  <c r="O391" i="8" a="1"/>
  <c r="O391" i="8"/>
  <c r="P391" i="8" a="1"/>
  <c r="P391" i="8"/>
  <c r="Q391" i="8" a="1"/>
  <c r="Q391" i="8"/>
  <c r="R391" i="8" a="1"/>
  <c r="R391" i="8"/>
  <c r="S391" i="8" a="1"/>
  <c r="S391" i="8"/>
  <c r="T391" i="8" a="1"/>
  <c r="T391" i="8"/>
  <c r="U391" i="8" a="1"/>
  <c r="U391" i="8"/>
  <c r="V391" i="8" a="1"/>
  <c r="V391" i="8"/>
  <c r="W391" i="8" a="1"/>
  <c r="W391" i="8"/>
  <c r="X391" i="8" a="1"/>
  <c r="X391" i="8"/>
  <c r="Y391" i="8" a="1"/>
  <c r="Y391" i="8"/>
  <c r="B392" i="8" a="1"/>
  <c r="B392" i="8"/>
  <c r="C392" i="8" a="1"/>
  <c r="C392" i="8"/>
  <c r="D392" i="8" a="1"/>
  <c r="D392" i="8"/>
  <c r="E392" i="8" a="1"/>
  <c r="E392" i="8"/>
  <c r="F392" i="8" a="1"/>
  <c r="F392" i="8"/>
  <c r="G392" i="8" a="1"/>
  <c r="G392" i="8"/>
  <c r="H392" i="8" a="1"/>
  <c r="H392" i="8"/>
  <c r="I392" i="8" a="1"/>
  <c r="I392" i="8"/>
  <c r="J392" i="8" a="1"/>
  <c r="J392" i="8"/>
  <c r="K392" i="8" a="1"/>
  <c r="K392" i="8"/>
  <c r="L392" i="8" a="1"/>
  <c r="L392" i="8"/>
  <c r="M392" i="8" a="1"/>
  <c r="M392" i="8"/>
  <c r="N392" i="8" a="1"/>
  <c r="N392" i="8"/>
  <c r="O392" i="8" a="1"/>
  <c r="O392" i="8"/>
  <c r="P392" i="8" a="1"/>
  <c r="P392" i="8"/>
  <c r="Q392" i="8" a="1"/>
  <c r="Q392" i="8"/>
  <c r="R392" i="8" a="1"/>
  <c r="R392" i="8"/>
  <c r="S392" i="8" a="1"/>
  <c r="S392" i="8"/>
  <c r="T392" i="8" a="1"/>
  <c r="T392" i="8"/>
  <c r="U392" i="8" a="1"/>
  <c r="U392" i="8"/>
  <c r="V392" i="8" a="1"/>
  <c r="V392" i="8"/>
  <c r="W392" i="8" a="1"/>
  <c r="W392" i="8"/>
  <c r="X392" i="8" a="1"/>
  <c r="X392" i="8"/>
  <c r="Y392" i="8" a="1"/>
  <c r="Y392" i="8"/>
  <c r="B393" i="8" a="1"/>
  <c r="B393" i="8"/>
  <c r="C393" i="8" a="1"/>
  <c r="C393" i="8"/>
  <c r="D393" i="8" a="1"/>
  <c r="D393" i="8"/>
  <c r="E393" i="8" a="1"/>
  <c r="E393" i="8"/>
  <c r="F393" i="8" a="1"/>
  <c r="F393" i="8"/>
  <c r="G393" i="8" a="1"/>
  <c r="G393" i="8"/>
  <c r="H393" i="8" a="1"/>
  <c r="H393" i="8"/>
  <c r="I393" i="8" a="1"/>
  <c r="I393" i="8"/>
  <c r="J393" i="8" a="1"/>
  <c r="J393" i="8"/>
  <c r="K393" i="8" a="1"/>
  <c r="K393" i="8"/>
  <c r="L393" i="8" a="1"/>
  <c r="L393" i="8"/>
  <c r="M393" i="8" a="1"/>
  <c r="M393" i="8"/>
  <c r="N393" i="8" a="1"/>
  <c r="N393" i="8"/>
  <c r="O393" i="8" a="1"/>
  <c r="O393" i="8"/>
  <c r="P393" i="8" a="1"/>
  <c r="P393" i="8"/>
  <c r="Q393" i="8" a="1"/>
  <c r="Q393" i="8"/>
  <c r="R393" i="8" a="1"/>
  <c r="R393" i="8"/>
  <c r="S393" i="8" a="1"/>
  <c r="S393" i="8"/>
  <c r="T393" i="8" a="1"/>
  <c r="T393" i="8"/>
  <c r="U393" i="8" a="1"/>
  <c r="U393" i="8"/>
  <c r="V393" i="8" a="1"/>
  <c r="V393" i="8"/>
  <c r="W393" i="8" a="1"/>
  <c r="W393" i="8"/>
  <c r="X393" i="8" a="1"/>
  <c r="X393" i="8"/>
  <c r="Y393" i="8" a="1"/>
  <c r="Y393" i="8"/>
  <c r="B394" i="8" a="1"/>
  <c r="B394" i="8"/>
  <c r="C394" i="8" a="1"/>
  <c r="C394" i="8"/>
  <c r="D394" i="8" a="1"/>
  <c r="D394" i="8"/>
  <c r="E394" i="8" a="1"/>
  <c r="E394" i="8"/>
  <c r="F394" i="8" a="1"/>
  <c r="F394" i="8"/>
  <c r="G394" i="8" a="1"/>
  <c r="G394" i="8"/>
  <c r="H394" i="8" a="1"/>
  <c r="H394" i="8"/>
  <c r="I394" i="8" a="1"/>
  <c r="I394" i="8"/>
  <c r="J394" i="8" a="1"/>
  <c r="J394" i="8"/>
  <c r="K394" i="8" a="1"/>
  <c r="K394" i="8"/>
  <c r="L394" i="8" a="1"/>
  <c r="L394" i="8"/>
  <c r="M394" i="8" a="1"/>
  <c r="M394" i="8"/>
  <c r="N394" i="8" a="1"/>
  <c r="N394" i="8"/>
  <c r="O394" i="8" a="1"/>
  <c r="O394" i="8"/>
  <c r="P394" i="8" a="1"/>
  <c r="P394" i="8"/>
  <c r="Q394" i="8" a="1"/>
  <c r="Q394" i="8"/>
  <c r="R394" i="8" a="1"/>
  <c r="R394" i="8"/>
  <c r="S394" i="8" a="1"/>
  <c r="S394" i="8"/>
  <c r="T394" i="8" a="1"/>
  <c r="T394" i="8"/>
  <c r="U394" i="8" a="1"/>
  <c r="U394" i="8"/>
  <c r="V394" i="8" a="1"/>
  <c r="V394" i="8"/>
  <c r="W394" i="8" a="1"/>
  <c r="W394" i="8"/>
  <c r="X394" i="8" a="1"/>
  <c r="X394" i="8"/>
  <c r="Y394" i="8" a="1"/>
  <c r="Y394" i="8"/>
  <c r="B395" i="8" a="1"/>
  <c r="B395" i="8"/>
  <c r="C395" i="8" a="1"/>
  <c r="C395" i="8"/>
  <c r="D395" i="8" a="1"/>
  <c r="D395" i="8"/>
  <c r="E395" i="8" a="1"/>
  <c r="E395" i="8"/>
  <c r="F395" i="8" a="1"/>
  <c r="F395" i="8"/>
  <c r="G395" i="8" a="1"/>
  <c r="G395" i="8"/>
  <c r="H395" i="8" a="1"/>
  <c r="H395" i="8"/>
  <c r="I395" i="8" a="1"/>
  <c r="I395" i="8"/>
  <c r="J395" i="8" a="1"/>
  <c r="J395" i="8"/>
  <c r="K395" i="8" a="1"/>
  <c r="K395" i="8"/>
  <c r="L395" i="8" a="1"/>
  <c r="L395" i="8"/>
  <c r="M395" i="8" a="1"/>
  <c r="M395" i="8"/>
  <c r="N395" i="8" a="1"/>
  <c r="N395" i="8"/>
  <c r="O395" i="8" a="1"/>
  <c r="O395" i="8"/>
  <c r="P395" i="8" a="1"/>
  <c r="P395" i="8"/>
  <c r="Q395" i="8" a="1"/>
  <c r="Q395" i="8"/>
  <c r="R395" i="8" a="1"/>
  <c r="R395" i="8"/>
  <c r="S395" i="8" a="1"/>
  <c r="S395" i="8"/>
  <c r="T395" i="8" a="1"/>
  <c r="T395" i="8"/>
  <c r="U395" i="8" a="1"/>
  <c r="U395" i="8"/>
  <c r="V395" i="8" a="1"/>
  <c r="V395" i="8"/>
  <c r="W395" i="8" a="1"/>
  <c r="W395" i="8"/>
  <c r="X395" i="8" a="1"/>
  <c r="X395" i="8"/>
  <c r="Y395" i="8" a="1"/>
  <c r="Y395" i="8"/>
  <c r="B396" i="8" a="1"/>
  <c r="B396" i="8"/>
  <c r="C396" i="8" a="1"/>
  <c r="C396" i="8"/>
  <c r="D396" i="8" a="1"/>
  <c r="D396" i="8"/>
  <c r="E396" i="8" a="1"/>
  <c r="E396" i="8"/>
  <c r="F396" i="8" a="1"/>
  <c r="F396" i="8"/>
  <c r="G396" i="8" a="1"/>
  <c r="G396" i="8"/>
  <c r="H396" i="8" a="1"/>
  <c r="H396" i="8"/>
  <c r="I396" i="8" a="1"/>
  <c r="I396" i="8"/>
  <c r="J396" i="8" a="1"/>
  <c r="J396" i="8"/>
  <c r="K396" i="8" a="1"/>
  <c r="K396" i="8"/>
  <c r="L396" i="8" a="1"/>
  <c r="L396" i="8"/>
  <c r="M396" i="8" a="1"/>
  <c r="M396" i="8"/>
  <c r="N396" i="8" a="1"/>
  <c r="N396" i="8"/>
  <c r="O396" i="8" a="1"/>
  <c r="O396" i="8"/>
  <c r="P396" i="8" a="1"/>
  <c r="P396" i="8"/>
  <c r="Q396" i="8" a="1"/>
  <c r="Q396" i="8"/>
  <c r="R396" i="8" a="1"/>
  <c r="R396" i="8"/>
  <c r="S396" i="8" a="1"/>
  <c r="S396" i="8"/>
  <c r="T396" i="8" a="1"/>
  <c r="T396" i="8"/>
  <c r="U396" i="8" a="1"/>
  <c r="U396" i="8"/>
  <c r="V396" i="8" a="1"/>
  <c r="V396" i="8"/>
  <c r="W396" i="8" a="1"/>
  <c r="W396" i="8"/>
  <c r="X396" i="8" a="1"/>
  <c r="X396" i="8"/>
  <c r="Y396" i="8" a="1"/>
  <c r="Y396" i="8"/>
  <c r="B397" i="8" a="1"/>
  <c r="B397" i="8"/>
  <c r="C397" i="8" a="1"/>
  <c r="C397" i="8"/>
  <c r="D397" i="8" a="1"/>
  <c r="D397" i="8"/>
  <c r="E397" i="8" a="1"/>
  <c r="E397" i="8"/>
  <c r="F397" i="8" a="1"/>
  <c r="F397" i="8"/>
  <c r="G397" i="8" a="1"/>
  <c r="G397" i="8"/>
  <c r="H397" i="8" a="1"/>
  <c r="H397" i="8"/>
  <c r="I397" i="8" a="1"/>
  <c r="I397" i="8"/>
  <c r="J397" i="8" a="1"/>
  <c r="J397" i="8"/>
  <c r="K397" i="8" a="1"/>
  <c r="K397" i="8"/>
  <c r="L397" i="8" a="1"/>
  <c r="L397" i="8"/>
  <c r="M397" i="8" a="1"/>
  <c r="M397" i="8"/>
  <c r="N397" i="8" a="1"/>
  <c r="N397" i="8"/>
  <c r="O397" i="8" a="1"/>
  <c r="O397" i="8"/>
  <c r="P397" i="8" a="1"/>
  <c r="P397" i="8"/>
  <c r="Q397" i="8" a="1"/>
  <c r="Q397" i="8"/>
  <c r="R397" i="8" a="1"/>
  <c r="R397" i="8"/>
  <c r="S397" i="8" a="1"/>
  <c r="S397" i="8"/>
  <c r="T397" i="8" a="1"/>
  <c r="T397" i="8"/>
  <c r="U397" i="8" a="1"/>
  <c r="U397" i="8"/>
  <c r="V397" i="8" a="1"/>
  <c r="V397" i="8"/>
  <c r="W397" i="8" a="1"/>
  <c r="W397" i="8"/>
  <c r="X397" i="8" a="1"/>
  <c r="X397" i="8"/>
  <c r="Y397" i="8" a="1"/>
  <c r="Y397" i="8"/>
  <c r="B398" i="8" a="1"/>
  <c r="B398" i="8"/>
  <c r="C398" i="8" a="1"/>
  <c r="C398" i="8"/>
  <c r="D398" i="8" a="1"/>
  <c r="D398" i="8"/>
  <c r="E398" i="8" a="1"/>
  <c r="E398" i="8"/>
  <c r="F398" i="8" a="1"/>
  <c r="F398" i="8"/>
  <c r="G398" i="8" a="1"/>
  <c r="G398" i="8"/>
  <c r="H398" i="8" a="1"/>
  <c r="H398" i="8"/>
  <c r="I398" i="8" a="1"/>
  <c r="I398" i="8"/>
  <c r="J398" i="8" a="1"/>
  <c r="J398" i="8"/>
  <c r="K398" i="8" a="1"/>
  <c r="K398" i="8"/>
  <c r="L398" i="8" a="1"/>
  <c r="L398" i="8"/>
  <c r="M398" i="8" a="1"/>
  <c r="M398" i="8"/>
  <c r="N398" i="8" a="1"/>
  <c r="N398" i="8"/>
  <c r="O398" i="8" a="1"/>
  <c r="O398" i="8"/>
  <c r="P398" i="8" a="1"/>
  <c r="P398" i="8"/>
  <c r="Q398" i="8" a="1"/>
  <c r="Q398" i="8"/>
  <c r="R398" i="8" a="1"/>
  <c r="R398" i="8"/>
  <c r="S398" i="8" a="1"/>
  <c r="S398" i="8"/>
  <c r="T398" i="8" a="1"/>
  <c r="T398" i="8"/>
  <c r="U398" i="8" a="1"/>
  <c r="U398" i="8"/>
  <c r="V398" i="8" a="1"/>
  <c r="V398" i="8"/>
  <c r="W398" i="8" a="1"/>
  <c r="W398" i="8"/>
  <c r="X398" i="8" a="1"/>
  <c r="X398" i="8"/>
  <c r="Y398" i="8" a="1"/>
  <c r="Y398" i="8"/>
  <c r="B399" i="8" a="1"/>
  <c r="B399" i="8"/>
  <c r="C399" i="8" a="1"/>
  <c r="C399" i="8"/>
  <c r="D399" i="8" a="1"/>
  <c r="D399" i="8"/>
  <c r="E399" i="8" a="1"/>
  <c r="E399" i="8"/>
  <c r="F399" i="8" a="1"/>
  <c r="F399" i="8"/>
  <c r="G399" i="8" a="1"/>
  <c r="G399" i="8"/>
  <c r="H399" i="8" a="1"/>
  <c r="H399" i="8"/>
  <c r="I399" i="8" a="1"/>
  <c r="I399" i="8"/>
  <c r="J399" i="8" a="1"/>
  <c r="J399" i="8"/>
  <c r="K399" i="8" a="1"/>
  <c r="K399" i="8"/>
  <c r="L399" i="8" a="1"/>
  <c r="L399" i="8"/>
  <c r="M399" i="8" a="1"/>
  <c r="M399" i="8"/>
  <c r="N399" i="8" a="1"/>
  <c r="N399" i="8"/>
  <c r="O399" i="8" a="1"/>
  <c r="O399" i="8"/>
  <c r="P399" i="8" a="1"/>
  <c r="P399" i="8"/>
  <c r="Q399" i="8" a="1"/>
  <c r="Q399" i="8"/>
  <c r="R399" i="8" a="1"/>
  <c r="R399" i="8"/>
  <c r="S399" i="8" a="1"/>
  <c r="S399" i="8"/>
  <c r="T399" i="8" a="1"/>
  <c r="T399" i="8"/>
  <c r="U399" i="8" a="1"/>
  <c r="U399" i="8"/>
  <c r="V399" i="8" a="1"/>
  <c r="V399" i="8"/>
  <c r="W399" i="8" a="1"/>
  <c r="W399" i="8"/>
  <c r="X399" i="8" a="1"/>
  <c r="X399" i="8"/>
  <c r="Y399" i="8" a="1"/>
  <c r="Y399" i="8"/>
  <c r="B400" i="8" a="1"/>
  <c r="B400" i="8"/>
  <c r="C400" i="8" a="1"/>
  <c r="C400" i="8"/>
  <c r="D400" i="8" a="1"/>
  <c r="D400" i="8"/>
  <c r="E400" i="8" a="1"/>
  <c r="E400" i="8"/>
  <c r="F400" i="8" a="1"/>
  <c r="F400" i="8"/>
  <c r="G400" i="8" a="1"/>
  <c r="G400" i="8"/>
  <c r="H400" i="8" a="1"/>
  <c r="H400" i="8"/>
  <c r="I400" i="8" a="1"/>
  <c r="I400" i="8"/>
  <c r="J400" i="8" a="1"/>
  <c r="J400" i="8"/>
  <c r="K400" i="8" a="1"/>
  <c r="K400" i="8"/>
  <c r="L400" i="8" a="1"/>
  <c r="L400" i="8"/>
  <c r="M400" i="8" a="1"/>
  <c r="M400" i="8"/>
  <c r="N400" i="8" a="1"/>
  <c r="N400" i="8"/>
  <c r="O400" i="8" a="1"/>
  <c r="O400" i="8"/>
  <c r="P400" i="8" a="1"/>
  <c r="P400" i="8"/>
  <c r="Q400" i="8" a="1"/>
  <c r="Q400" i="8"/>
  <c r="R400" i="8" a="1"/>
  <c r="R400" i="8"/>
  <c r="S400" i="8" a="1"/>
  <c r="S400" i="8"/>
  <c r="T400" i="8" a="1"/>
  <c r="T400" i="8"/>
  <c r="U400" i="8" a="1"/>
  <c r="U400" i="8"/>
  <c r="V400" i="8" a="1"/>
  <c r="V400" i="8"/>
  <c r="W400" i="8" a="1"/>
  <c r="W400" i="8"/>
  <c r="X400" i="8" a="1"/>
  <c r="X400" i="8"/>
  <c r="Y400" i="8" a="1"/>
  <c r="Y400" i="8"/>
  <c r="B401" i="8" a="1"/>
  <c r="B401" i="8"/>
  <c r="C401" i="8" a="1"/>
  <c r="C401" i="8"/>
  <c r="D401" i="8" a="1"/>
  <c r="D401" i="8"/>
  <c r="E401" i="8" a="1"/>
  <c r="E401" i="8"/>
  <c r="F401" i="8" a="1"/>
  <c r="F401" i="8"/>
  <c r="G401" i="8" a="1"/>
  <c r="G401" i="8"/>
  <c r="H401" i="8" a="1"/>
  <c r="H401" i="8"/>
  <c r="I401" i="8" a="1"/>
  <c r="I401" i="8"/>
  <c r="J401" i="8" a="1"/>
  <c r="J401" i="8"/>
  <c r="K401" i="8" a="1"/>
  <c r="K401" i="8"/>
  <c r="L401" i="8" a="1"/>
  <c r="L401" i="8"/>
  <c r="M401" i="8" a="1"/>
  <c r="M401" i="8"/>
  <c r="N401" i="8" a="1"/>
  <c r="N401" i="8"/>
  <c r="O401" i="8" a="1"/>
  <c r="O401" i="8"/>
  <c r="P401" i="8" a="1"/>
  <c r="P401" i="8"/>
  <c r="Q401" i="8" a="1"/>
  <c r="Q401" i="8"/>
  <c r="R401" i="8" a="1"/>
  <c r="R401" i="8"/>
  <c r="S401" i="8" a="1"/>
  <c r="S401" i="8"/>
  <c r="T401" i="8" a="1"/>
  <c r="T401" i="8"/>
  <c r="U401" i="8" a="1"/>
  <c r="U401" i="8"/>
  <c r="V401" i="8" a="1"/>
  <c r="V401" i="8"/>
  <c r="W401" i="8" a="1"/>
  <c r="W401" i="8"/>
  <c r="X401" i="8" a="1"/>
  <c r="X401" i="8"/>
  <c r="Y401" i="8" a="1"/>
  <c r="Y401" i="8"/>
  <c r="B402" i="8" a="1"/>
  <c r="B402" i="8"/>
  <c r="C402" i="8" a="1"/>
  <c r="C402" i="8"/>
  <c r="D402" i="8" a="1"/>
  <c r="D402" i="8"/>
  <c r="E402" i="8" a="1"/>
  <c r="E402" i="8"/>
  <c r="F402" i="8" a="1"/>
  <c r="F402" i="8"/>
  <c r="G402" i="8" a="1"/>
  <c r="G402" i="8"/>
  <c r="H402" i="8" a="1"/>
  <c r="H402" i="8"/>
  <c r="I402" i="8" a="1"/>
  <c r="I402" i="8"/>
  <c r="J402" i="8" a="1"/>
  <c r="J402" i="8"/>
  <c r="K402" i="8" a="1"/>
  <c r="K402" i="8"/>
  <c r="L402" i="8" a="1"/>
  <c r="L402" i="8"/>
  <c r="M402" i="8" a="1"/>
  <c r="M402" i="8"/>
  <c r="N402" i="8" a="1"/>
  <c r="N402" i="8"/>
  <c r="O402" i="8" a="1"/>
  <c r="O402" i="8"/>
  <c r="P402" i="8" a="1"/>
  <c r="P402" i="8"/>
  <c r="Q402" i="8" a="1"/>
  <c r="Q402" i="8"/>
  <c r="R402" i="8" a="1"/>
  <c r="R402" i="8"/>
  <c r="S402" i="8" a="1"/>
  <c r="S402" i="8"/>
  <c r="T402" i="8" a="1"/>
  <c r="T402" i="8"/>
  <c r="U402" i="8" a="1"/>
  <c r="U402" i="8"/>
  <c r="V402" i="8" a="1"/>
  <c r="V402" i="8"/>
  <c r="W402" i="8" a="1"/>
  <c r="W402" i="8"/>
  <c r="X402" i="8" a="1"/>
  <c r="X402" i="8"/>
  <c r="Y402" i="8" a="1"/>
  <c r="Y402" i="8"/>
  <c r="B403" i="8" a="1"/>
  <c r="B403" i="8"/>
  <c r="C403" i="8" a="1"/>
  <c r="C403" i="8"/>
  <c r="D403" i="8" a="1"/>
  <c r="D403" i="8"/>
  <c r="E403" i="8" a="1"/>
  <c r="E403" i="8"/>
  <c r="F403" i="8" a="1"/>
  <c r="F403" i="8"/>
  <c r="G403" i="8" a="1"/>
  <c r="G403" i="8"/>
  <c r="H403" i="8" a="1"/>
  <c r="H403" i="8"/>
  <c r="I403" i="8" a="1"/>
  <c r="I403" i="8"/>
  <c r="J403" i="8" a="1"/>
  <c r="J403" i="8"/>
  <c r="K403" i="8" a="1"/>
  <c r="K403" i="8"/>
  <c r="L403" i="8" a="1"/>
  <c r="L403" i="8"/>
  <c r="M403" i="8" a="1"/>
  <c r="M403" i="8"/>
  <c r="N403" i="8" a="1"/>
  <c r="N403" i="8"/>
  <c r="O403" i="8" a="1"/>
  <c r="O403" i="8"/>
  <c r="P403" i="8" a="1"/>
  <c r="P403" i="8"/>
  <c r="Q403" i="8" a="1"/>
  <c r="Q403" i="8"/>
  <c r="R403" i="8" a="1"/>
  <c r="R403" i="8"/>
  <c r="S403" i="8" a="1"/>
  <c r="S403" i="8"/>
  <c r="T403" i="8" a="1"/>
  <c r="T403" i="8"/>
  <c r="U403" i="8" a="1"/>
  <c r="U403" i="8"/>
  <c r="V403" i="8" a="1"/>
  <c r="V403" i="8"/>
  <c r="W403" i="8" a="1"/>
  <c r="W403" i="8"/>
  <c r="X403" i="8" a="1"/>
  <c r="X403" i="8"/>
  <c r="Y403" i="8" a="1"/>
  <c r="Y403" i="8"/>
  <c r="B404" i="8" a="1"/>
  <c r="B404" i="8"/>
  <c r="C404" i="8" a="1"/>
  <c r="C404" i="8"/>
  <c r="D404" i="8" a="1"/>
  <c r="D404" i="8"/>
  <c r="E404" i="8" a="1"/>
  <c r="E404" i="8"/>
  <c r="F404" i="8" a="1"/>
  <c r="F404" i="8"/>
  <c r="G404" i="8" a="1"/>
  <c r="G404" i="8"/>
  <c r="H404" i="8" a="1"/>
  <c r="H404" i="8"/>
  <c r="I404" i="8" a="1"/>
  <c r="I404" i="8"/>
  <c r="J404" i="8" a="1"/>
  <c r="J404" i="8"/>
  <c r="K404" i="8" a="1"/>
  <c r="K404" i="8"/>
  <c r="L404" i="8" a="1"/>
  <c r="L404" i="8"/>
  <c r="M404" i="8" a="1"/>
  <c r="M404" i="8"/>
  <c r="N404" i="8" a="1"/>
  <c r="N404" i="8"/>
  <c r="O404" i="8" a="1"/>
  <c r="O404" i="8"/>
  <c r="P404" i="8" a="1"/>
  <c r="P404" i="8"/>
  <c r="Q404" i="8" a="1"/>
  <c r="Q404" i="8"/>
  <c r="R404" i="8" a="1"/>
  <c r="R404" i="8"/>
  <c r="S404" i="8" a="1"/>
  <c r="S404" i="8"/>
  <c r="T404" i="8" a="1"/>
  <c r="T404" i="8"/>
  <c r="U404" i="8" a="1"/>
  <c r="U404" i="8"/>
  <c r="V404" i="8" a="1"/>
  <c r="V404" i="8"/>
  <c r="W404" i="8" a="1"/>
  <c r="W404" i="8"/>
  <c r="X404" i="8" a="1"/>
  <c r="X404" i="8"/>
  <c r="Y404" i="8" a="1"/>
  <c r="Y404" i="8"/>
  <c r="B405" i="8" a="1"/>
  <c r="B405" i="8"/>
  <c r="C405" i="8" a="1"/>
  <c r="C405" i="8"/>
  <c r="D405" i="8" a="1"/>
  <c r="D405" i="8"/>
  <c r="E405" i="8" a="1"/>
  <c r="E405" i="8"/>
  <c r="F405" i="8" a="1"/>
  <c r="F405" i="8"/>
  <c r="G405" i="8" a="1"/>
  <c r="G405" i="8"/>
  <c r="H405" i="8" a="1"/>
  <c r="H405" i="8"/>
  <c r="I405" i="8" a="1"/>
  <c r="I405" i="8"/>
  <c r="J405" i="8" a="1"/>
  <c r="J405" i="8"/>
  <c r="K405" i="8" a="1"/>
  <c r="K405" i="8"/>
  <c r="L405" i="8" a="1"/>
  <c r="L405" i="8"/>
  <c r="M405" i="8" a="1"/>
  <c r="M405" i="8"/>
  <c r="N405" i="8" a="1"/>
  <c r="N405" i="8"/>
  <c r="O405" i="8" a="1"/>
  <c r="O405" i="8"/>
  <c r="P405" i="8" a="1"/>
  <c r="P405" i="8"/>
  <c r="Q405" i="8" a="1"/>
  <c r="Q405" i="8"/>
  <c r="R405" i="8" a="1"/>
  <c r="R405" i="8"/>
  <c r="S405" i="8" a="1"/>
  <c r="S405" i="8"/>
  <c r="T405" i="8" a="1"/>
  <c r="T405" i="8"/>
  <c r="U405" i="8" a="1"/>
  <c r="U405" i="8"/>
  <c r="V405" i="8" a="1"/>
  <c r="V405" i="8"/>
  <c r="W405" i="8" a="1"/>
  <c r="W405" i="8"/>
  <c r="X405" i="8" a="1"/>
  <c r="X405" i="8"/>
  <c r="Y405" i="8" a="1"/>
  <c r="Y405" i="8"/>
  <c r="B406" i="8" a="1"/>
  <c r="B406" i="8"/>
  <c r="C406" i="8" a="1"/>
  <c r="C406" i="8"/>
  <c r="D406" i="8" a="1"/>
  <c r="D406" i="8"/>
  <c r="E406" i="8" a="1"/>
  <c r="E406" i="8"/>
  <c r="F406" i="8" a="1"/>
  <c r="F406" i="8"/>
  <c r="G406" i="8" a="1"/>
  <c r="G406" i="8"/>
  <c r="H406" i="8" a="1"/>
  <c r="H406" i="8"/>
  <c r="I406" i="8" a="1"/>
  <c r="I406" i="8"/>
  <c r="J406" i="8" a="1"/>
  <c r="J406" i="8"/>
  <c r="K406" i="8" a="1"/>
  <c r="K406" i="8"/>
  <c r="L406" i="8" a="1"/>
  <c r="L406" i="8"/>
  <c r="M406" i="8" a="1"/>
  <c r="M406" i="8"/>
  <c r="N406" i="8" a="1"/>
  <c r="N406" i="8"/>
  <c r="O406" i="8" a="1"/>
  <c r="O406" i="8"/>
  <c r="P406" i="8" a="1"/>
  <c r="P406" i="8"/>
  <c r="Q406" i="8" a="1"/>
  <c r="Q406" i="8"/>
  <c r="R406" i="8" a="1"/>
  <c r="R406" i="8"/>
  <c r="S406" i="8" a="1"/>
  <c r="S406" i="8"/>
  <c r="T406" i="8" a="1"/>
  <c r="T406" i="8"/>
  <c r="U406" i="8" a="1"/>
  <c r="U406" i="8"/>
  <c r="V406" i="8" a="1"/>
  <c r="V406" i="8"/>
  <c r="W406" i="8" a="1"/>
  <c r="W406" i="8"/>
  <c r="X406" i="8" a="1"/>
  <c r="X406" i="8"/>
  <c r="Y406" i="8" a="1"/>
  <c r="Y406" i="8"/>
  <c r="B407" i="8" a="1"/>
  <c r="B407" i="8"/>
  <c r="C407" i="8" a="1"/>
  <c r="C407" i="8"/>
  <c r="D407" i="8" a="1"/>
  <c r="D407" i="8"/>
  <c r="E407" i="8" a="1"/>
  <c r="E407" i="8"/>
  <c r="F407" i="8" a="1"/>
  <c r="F407" i="8"/>
  <c r="G407" i="8" a="1"/>
  <c r="G407" i="8"/>
  <c r="H407" i="8" a="1"/>
  <c r="H407" i="8"/>
  <c r="I407" i="8" a="1"/>
  <c r="I407" i="8"/>
  <c r="J407" i="8" a="1"/>
  <c r="J407" i="8"/>
  <c r="K407" i="8" a="1"/>
  <c r="K407" i="8"/>
  <c r="L407" i="8" a="1"/>
  <c r="L407" i="8"/>
  <c r="M407" i="8" a="1"/>
  <c r="M407" i="8"/>
  <c r="N407" i="8" a="1"/>
  <c r="N407" i="8"/>
  <c r="O407" i="8" a="1"/>
  <c r="O407" i="8"/>
  <c r="P407" i="8" a="1"/>
  <c r="P407" i="8"/>
  <c r="Q407" i="8" a="1"/>
  <c r="Q407" i="8"/>
  <c r="R407" i="8" a="1"/>
  <c r="R407" i="8"/>
  <c r="S407" i="8" a="1"/>
  <c r="S407" i="8"/>
  <c r="T407" i="8" a="1"/>
  <c r="T407" i="8"/>
  <c r="U407" i="8" a="1"/>
  <c r="U407" i="8"/>
  <c r="V407" i="8" a="1"/>
  <c r="V407" i="8"/>
  <c r="W407" i="8" a="1"/>
  <c r="W407" i="8"/>
  <c r="X407" i="8" a="1"/>
  <c r="X407" i="8"/>
  <c r="Y407" i="8" a="1"/>
  <c r="Y407" i="8"/>
  <c r="B408" i="8" a="1"/>
  <c r="B408" i="8"/>
  <c r="C408" i="8" a="1"/>
  <c r="C408" i="8"/>
  <c r="D408" i="8" a="1"/>
  <c r="D408" i="8"/>
  <c r="E408" i="8" a="1"/>
  <c r="E408" i="8"/>
  <c r="F408" i="8" a="1"/>
  <c r="F408" i="8"/>
  <c r="G408" i="8" a="1"/>
  <c r="G408" i="8"/>
  <c r="H408" i="8" a="1"/>
  <c r="H408" i="8"/>
  <c r="I408" i="8" a="1"/>
  <c r="I408" i="8"/>
  <c r="J408" i="8" a="1"/>
  <c r="J408" i="8"/>
  <c r="K408" i="8" a="1"/>
  <c r="K408" i="8"/>
  <c r="L408" i="8" a="1"/>
  <c r="L408" i="8"/>
  <c r="M408" i="8" a="1"/>
  <c r="M408" i="8"/>
  <c r="N408" i="8" a="1"/>
  <c r="N408" i="8"/>
  <c r="O408" i="8" a="1"/>
  <c r="O408" i="8"/>
  <c r="P408" i="8" a="1"/>
  <c r="P408" i="8"/>
  <c r="Q408" i="8" a="1"/>
  <c r="Q408" i="8"/>
  <c r="R408" i="8" a="1"/>
  <c r="R408" i="8"/>
  <c r="S408" i="8" a="1"/>
  <c r="S408" i="8"/>
  <c r="T408" i="8" a="1"/>
  <c r="T408" i="8"/>
  <c r="U408" i="8" a="1"/>
  <c r="U408" i="8"/>
  <c r="V408" i="8" a="1"/>
  <c r="V408" i="8"/>
  <c r="W408" i="8" a="1"/>
  <c r="W408" i="8"/>
  <c r="X408" i="8" a="1"/>
  <c r="X408" i="8"/>
  <c r="Y408" i="8" a="1"/>
  <c r="Y408" i="8"/>
  <c r="B409" i="8" a="1"/>
  <c r="B409" i="8"/>
  <c r="C409" i="8" a="1"/>
  <c r="C409" i="8"/>
  <c r="D409" i="8" a="1"/>
  <c r="D409" i="8"/>
  <c r="E409" i="8" a="1"/>
  <c r="E409" i="8"/>
  <c r="F409" i="8" a="1"/>
  <c r="F409" i="8"/>
  <c r="G409" i="8" a="1"/>
  <c r="G409" i="8"/>
  <c r="H409" i="8" a="1"/>
  <c r="H409" i="8"/>
  <c r="I409" i="8" a="1"/>
  <c r="I409" i="8"/>
  <c r="J409" i="8" a="1"/>
  <c r="J409" i="8"/>
  <c r="K409" i="8" a="1"/>
  <c r="K409" i="8"/>
  <c r="L409" i="8" a="1"/>
  <c r="L409" i="8"/>
  <c r="M409" i="8" a="1"/>
  <c r="M409" i="8"/>
  <c r="N409" i="8" a="1"/>
  <c r="N409" i="8"/>
  <c r="O409" i="8" a="1"/>
  <c r="O409" i="8"/>
  <c r="P409" i="8" a="1"/>
  <c r="P409" i="8"/>
  <c r="Q409" i="8" a="1"/>
  <c r="Q409" i="8"/>
  <c r="R409" i="8" a="1"/>
  <c r="R409" i="8"/>
  <c r="S409" i="8" a="1"/>
  <c r="S409" i="8"/>
  <c r="T409" i="8" a="1"/>
  <c r="T409" i="8"/>
  <c r="U409" i="8" a="1"/>
  <c r="U409" i="8"/>
  <c r="V409" i="8" a="1"/>
  <c r="V409" i="8"/>
  <c r="W409" i="8" a="1"/>
  <c r="W409" i="8"/>
  <c r="X409" i="8" a="1"/>
  <c r="X409" i="8"/>
  <c r="Y409" i="8" a="1"/>
  <c r="Y409" i="8"/>
  <c r="B410" i="8" a="1"/>
  <c r="B410" i="8"/>
  <c r="C410" i="8" a="1"/>
  <c r="C410" i="8"/>
  <c r="D410" i="8" a="1"/>
  <c r="D410" i="8"/>
  <c r="E410" i="8" a="1"/>
  <c r="E410" i="8"/>
  <c r="F410" i="8" a="1"/>
  <c r="F410" i="8"/>
  <c r="G410" i="8" a="1"/>
  <c r="G410" i="8"/>
  <c r="H410" i="8" a="1"/>
  <c r="H410" i="8"/>
  <c r="I410" i="8" a="1"/>
  <c r="I410" i="8"/>
  <c r="J410" i="8" a="1"/>
  <c r="J410" i="8"/>
  <c r="K410" i="8" a="1"/>
  <c r="K410" i="8"/>
  <c r="L410" i="8" a="1"/>
  <c r="L410" i="8"/>
  <c r="M410" i="8" a="1"/>
  <c r="M410" i="8"/>
  <c r="N410" i="8" a="1"/>
  <c r="N410" i="8"/>
  <c r="O410" i="8" a="1"/>
  <c r="O410" i="8"/>
  <c r="P410" i="8" a="1"/>
  <c r="P410" i="8"/>
  <c r="Q410" i="8" a="1"/>
  <c r="Q410" i="8"/>
  <c r="R410" i="8" a="1"/>
  <c r="R410" i="8"/>
  <c r="S410" i="8" a="1"/>
  <c r="S410" i="8"/>
  <c r="T410" i="8" a="1"/>
  <c r="T410" i="8"/>
  <c r="U410" i="8" a="1"/>
  <c r="U410" i="8"/>
  <c r="V410" i="8" a="1"/>
  <c r="V410" i="8"/>
  <c r="W410" i="8" a="1"/>
  <c r="W410" i="8"/>
  <c r="X410" i="8" a="1"/>
  <c r="X410" i="8"/>
  <c r="Y410" i="8" a="1"/>
  <c r="Y410" i="8"/>
  <c r="B411" i="8" a="1"/>
  <c r="B411" i="8"/>
  <c r="C411" i="8" a="1"/>
  <c r="C411" i="8"/>
  <c r="D411" i="8" a="1"/>
  <c r="D411" i="8"/>
  <c r="E411" i="8" a="1"/>
  <c r="E411" i="8"/>
  <c r="F411" i="8" a="1"/>
  <c r="F411" i="8"/>
  <c r="G411" i="8" a="1"/>
  <c r="G411" i="8"/>
  <c r="H411" i="8" a="1"/>
  <c r="H411" i="8"/>
  <c r="I411" i="8" a="1"/>
  <c r="I411" i="8"/>
  <c r="J411" i="8" a="1"/>
  <c r="J411" i="8"/>
  <c r="K411" i="8" a="1"/>
  <c r="K411" i="8"/>
  <c r="L411" i="8" a="1"/>
  <c r="L411" i="8"/>
  <c r="M411" i="8" a="1"/>
  <c r="M411" i="8"/>
  <c r="N411" i="8" a="1"/>
  <c r="N411" i="8"/>
  <c r="O411" i="8" a="1"/>
  <c r="O411" i="8"/>
  <c r="P411" i="8" a="1"/>
  <c r="P411" i="8"/>
  <c r="Q411" i="8" a="1"/>
  <c r="Q411" i="8"/>
  <c r="R411" i="8" a="1"/>
  <c r="R411" i="8"/>
  <c r="S411" i="8" a="1"/>
  <c r="S411" i="8"/>
  <c r="T411" i="8" a="1"/>
  <c r="T411" i="8"/>
  <c r="U411" i="8" a="1"/>
  <c r="U411" i="8"/>
  <c r="V411" i="8" a="1"/>
  <c r="V411" i="8"/>
  <c r="W411" i="8" a="1"/>
  <c r="W411" i="8"/>
  <c r="X411" i="8" a="1"/>
  <c r="X411" i="8"/>
  <c r="Y411" i="8" a="1"/>
  <c r="Y411" i="8"/>
  <c r="B412" i="8" a="1"/>
  <c r="B412" i="8"/>
  <c r="C412" i="8" a="1"/>
  <c r="C412" i="8"/>
  <c r="D412" i="8" a="1"/>
  <c r="D412" i="8"/>
  <c r="E412" i="8" a="1"/>
  <c r="E412" i="8"/>
  <c r="F412" i="8" a="1"/>
  <c r="F412" i="8"/>
  <c r="G412" i="8" a="1"/>
  <c r="G412" i="8"/>
  <c r="H412" i="8" a="1"/>
  <c r="H412" i="8"/>
  <c r="I412" i="8" a="1"/>
  <c r="I412" i="8"/>
  <c r="J412" i="8" a="1"/>
  <c r="J412" i="8"/>
  <c r="K412" i="8" a="1"/>
  <c r="K412" i="8"/>
  <c r="L412" i="8" a="1"/>
  <c r="L412" i="8"/>
  <c r="M412" i="8" a="1"/>
  <c r="M412" i="8"/>
  <c r="N412" i="8" a="1"/>
  <c r="N412" i="8"/>
  <c r="O412" i="8" a="1"/>
  <c r="O412" i="8"/>
  <c r="P412" i="8" a="1"/>
  <c r="P412" i="8"/>
  <c r="Q412" i="8" a="1"/>
  <c r="Q412" i="8"/>
  <c r="R412" i="8" a="1"/>
  <c r="R412" i="8"/>
  <c r="S412" i="8" a="1"/>
  <c r="S412" i="8"/>
  <c r="T412" i="8" a="1"/>
  <c r="T412" i="8"/>
  <c r="U412" i="8" a="1"/>
  <c r="U412" i="8"/>
  <c r="V412" i="8" a="1"/>
  <c r="V412" i="8"/>
  <c r="W412" i="8" a="1"/>
  <c r="W412" i="8"/>
  <c r="X412" i="8" a="1"/>
  <c r="X412" i="8"/>
  <c r="Y412" i="8" a="1"/>
  <c r="Y412" i="8"/>
  <c r="B413" i="8" a="1"/>
  <c r="B413" i="8"/>
  <c r="C413" i="8" a="1"/>
  <c r="C413" i="8"/>
  <c r="D413" i="8" a="1"/>
  <c r="D413" i="8"/>
  <c r="E413" i="8" a="1"/>
  <c r="E413" i="8"/>
  <c r="F413" i="8" a="1"/>
  <c r="F413" i="8"/>
  <c r="G413" i="8" a="1"/>
  <c r="G413" i="8"/>
  <c r="H413" i="8" a="1"/>
  <c r="H413" i="8"/>
  <c r="I413" i="8" a="1"/>
  <c r="I413" i="8"/>
  <c r="J413" i="8" a="1"/>
  <c r="J413" i="8"/>
  <c r="K413" i="8" a="1"/>
  <c r="K413" i="8"/>
  <c r="L413" i="8" a="1"/>
  <c r="L413" i="8"/>
  <c r="M413" i="8" a="1"/>
  <c r="M413" i="8"/>
  <c r="N413" i="8" a="1"/>
  <c r="N413" i="8"/>
  <c r="O413" i="8" a="1"/>
  <c r="O413" i="8"/>
  <c r="P413" i="8" a="1"/>
  <c r="P413" i="8"/>
  <c r="Q413" i="8" a="1"/>
  <c r="Q413" i="8"/>
  <c r="R413" i="8" a="1"/>
  <c r="R413" i="8"/>
  <c r="S413" i="8" a="1"/>
  <c r="S413" i="8"/>
  <c r="T413" i="8" a="1"/>
  <c r="T413" i="8"/>
  <c r="U413" i="8" a="1"/>
  <c r="U413" i="8"/>
  <c r="V413" i="8" a="1"/>
  <c r="V413" i="8"/>
  <c r="W413" i="8" a="1"/>
  <c r="W413" i="8"/>
  <c r="X413" i="8" a="1"/>
  <c r="X413" i="8"/>
  <c r="Y413" i="8" a="1"/>
  <c r="Y413" i="8"/>
  <c r="B414" i="8" a="1"/>
  <c r="B414" i="8"/>
  <c r="C414" i="8" a="1"/>
  <c r="C414" i="8"/>
  <c r="D414" i="8" a="1"/>
  <c r="D414" i="8"/>
  <c r="E414" i="8" a="1"/>
  <c r="E414" i="8"/>
  <c r="F414" i="8" a="1"/>
  <c r="F414" i="8"/>
  <c r="G414" i="8" a="1"/>
  <c r="G414" i="8"/>
  <c r="H414" i="8" a="1"/>
  <c r="H414" i="8"/>
  <c r="I414" i="8" a="1"/>
  <c r="I414" i="8"/>
  <c r="J414" i="8" a="1"/>
  <c r="J414" i="8"/>
  <c r="K414" i="8" a="1"/>
  <c r="K414" i="8"/>
  <c r="L414" i="8" a="1"/>
  <c r="L414" i="8"/>
  <c r="M414" i="8" a="1"/>
  <c r="M414" i="8"/>
  <c r="N414" i="8" a="1"/>
  <c r="N414" i="8"/>
  <c r="O414" i="8" a="1"/>
  <c r="O414" i="8"/>
  <c r="P414" i="8" a="1"/>
  <c r="P414" i="8"/>
  <c r="Q414" i="8" a="1"/>
  <c r="Q414" i="8"/>
  <c r="R414" i="8" a="1"/>
  <c r="R414" i="8"/>
  <c r="S414" i="8" a="1"/>
  <c r="S414" i="8"/>
  <c r="T414" i="8" a="1"/>
  <c r="T414" i="8"/>
  <c r="U414" i="8" a="1"/>
  <c r="U414" i="8"/>
  <c r="V414" i="8" a="1"/>
  <c r="V414" i="8"/>
  <c r="W414" i="8" a="1"/>
  <c r="W414" i="8"/>
  <c r="X414" i="8" a="1"/>
  <c r="X414" i="8"/>
  <c r="Y414" i="8" a="1"/>
  <c r="Y414" i="8"/>
  <c r="B415" i="8" a="1"/>
  <c r="B415" i="8"/>
  <c r="C415" i="8" a="1"/>
  <c r="C415" i="8"/>
  <c r="D415" i="8" a="1"/>
  <c r="D415" i="8"/>
  <c r="E415" i="8" a="1"/>
  <c r="E415" i="8"/>
  <c r="F415" i="8" a="1"/>
  <c r="F415" i="8"/>
  <c r="G415" i="8" a="1"/>
  <c r="G415" i="8"/>
  <c r="H415" i="8" a="1"/>
  <c r="H415" i="8"/>
  <c r="I415" i="8" a="1"/>
  <c r="I415" i="8"/>
  <c r="J415" i="8" a="1"/>
  <c r="J415" i="8"/>
  <c r="K415" i="8" a="1"/>
  <c r="K415" i="8"/>
  <c r="L415" i="8" a="1"/>
  <c r="L415" i="8"/>
  <c r="M415" i="8" a="1"/>
  <c r="M415" i="8"/>
  <c r="N415" i="8" a="1"/>
  <c r="N415" i="8"/>
  <c r="O415" i="8" a="1"/>
  <c r="O415" i="8"/>
  <c r="P415" i="8" a="1"/>
  <c r="P415" i="8"/>
  <c r="Q415" i="8" a="1"/>
  <c r="Q415" i="8"/>
  <c r="R415" i="8" a="1"/>
  <c r="R415" i="8"/>
  <c r="S415" i="8" a="1"/>
  <c r="S415" i="8"/>
  <c r="T415" i="8" a="1"/>
  <c r="T415" i="8"/>
  <c r="U415" i="8" a="1"/>
  <c r="U415" i="8"/>
  <c r="V415" i="8" a="1"/>
  <c r="V415" i="8"/>
  <c r="W415" i="8" a="1"/>
  <c r="W415" i="8"/>
  <c r="X415" i="8" a="1"/>
  <c r="X415" i="8"/>
  <c r="Y415" i="8" a="1"/>
  <c r="Y415" i="8"/>
  <c r="B416" i="8" a="1"/>
  <c r="B416" i="8"/>
  <c r="C416" i="8" a="1"/>
  <c r="C416" i="8"/>
  <c r="D416" i="8" a="1"/>
  <c r="D416" i="8"/>
  <c r="E416" i="8" a="1"/>
  <c r="E416" i="8"/>
  <c r="F416" i="8" a="1"/>
  <c r="F416" i="8"/>
  <c r="G416" i="8" a="1"/>
  <c r="G416" i="8"/>
  <c r="H416" i="8" a="1"/>
  <c r="H416" i="8"/>
  <c r="I416" i="8" a="1"/>
  <c r="I416" i="8"/>
  <c r="J416" i="8" a="1"/>
  <c r="J416" i="8"/>
  <c r="K416" i="8" a="1"/>
  <c r="K416" i="8"/>
  <c r="L416" i="8" a="1"/>
  <c r="L416" i="8"/>
  <c r="M416" i="8" a="1"/>
  <c r="M416" i="8"/>
  <c r="N416" i="8" a="1"/>
  <c r="N416" i="8"/>
  <c r="O416" i="8" a="1"/>
  <c r="O416" i="8"/>
  <c r="P416" i="8" a="1"/>
  <c r="P416" i="8"/>
  <c r="Q416" i="8" a="1"/>
  <c r="Q416" i="8"/>
  <c r="R416" i="8" a="1"/>
  <c r="R416" i="8"/>
  <c r="S416" i="8" a="1"/>
  <c r="S416" i="8"/>
  <c r="T416" i="8" a="1"/>
  <c r="T416" i="8"/>
  <c r="U416" i="8" a="1"/>
  <c r="U416" i="8"/>
  <c r="V416" i="8" a="1"/>
  <c r="V416" i="8"/>
  <c r="W416" i="8" a="1"/>
  <c r="W416" i="8"/>
  <c r="X416" i="8" a="1"/>
  <c r="X416" i="8"/>
  <c r="Y416" i="8" a="1"/>
  <c r="Y416" i="8"/>
  <c r="B417" i="8" a="1"/>
  <c r="B417" i="8"/>
  <c r="C417" i="8" a="1"/>
  <c r="C417" i="8"/>
  <c r="D417" i="8" a="1"/>
  <c r="D417" i="8"/>
  <c r="E417" i="8" a="1"/>
  <c r="E417" i="8"/>
  <c r="F417" i="8" a="1"/>
  <c r="F417" i="8"/>
  <c r="G417" i="8" a="1"/>
  <c r="G417" i="8"/>
  <c r="H417" i="8" a="1"/>
  <c r="H417" i="8"/>
  <c r="I417" i="8" a="1"/>
  <c r="I417" i="8"/>
  <c r="J417" i="8" a="1"/>
  <c r="J417" i="8"/>
  <c r="K417" i="8" a="1"/>
  <c r="K417" i="8"/>
  <c r="L417" i="8" a="1"/>
  <c r="L417" i="8"/>
  <c r="M417" i="8" a="1"/>
  <c r="M417" i="8"/>
  <c r="N417" i="8" a="1"/>
  <c r="N417" i="8"/>
  <c r="O417" i="8" a="1"/>
  <c r="O417" i="8"/>
  <c r="P417" i="8" a="1"/>
  <c r="P417" i="8"/>
  <c r="Q417" i="8" a="1"/>
  <c r="Q417" i="8"/>
  <c r="R417" i="8" a="1"/>
  <c r="R417" i="8"/>
  <c r="S417" i="8" a="1"/>
  <c r="S417" i="8"/>
  <c r="T417" i="8" a="1"/>
  <c r="T417" i="8"/>
  <c r="U417" i="8" a="1"/>
  <c r="U417" i="8"/>
  <c r="V417" i="8" a="1"/>
  <c r="V417" i="8"/>
  <c r="W417" i="8" a="1"/>
  <c r="W417" i="8"/>
  <c r="X417" i="8" a="1"/>
  <c r="X417" i="8"/>
  <c r="Y417" i="8" a="1"/>
  <c r="Y417" i="8"/>
  <c r="B418" i="8" a="1"/>
  <c r="B418" i="8"/>
  <c r="C418" i="8" a="1"/>
  <c r="C418" i="8"/>
  <c r="D418" i="8" a="1"/>
  <c r="D418" i="8"/>
  <c r="E418" i="8" a="1"/>
  <c r="E418" i="8"/>
  <c r="F418" i="8" a="1"/>
  <c r="F418" i="8"/>
  <c r="G418" i="8" a="1"/>
  <c r="G418" i="8"/>
  <c r="H418" i="8" a="1"/>
  <c r="H418" i="8"/>
  <c r="I418" i="8" a="1"/>
  <c r="I418" i="8"/>
  <c r="J418" i="8" a="1"/>
  <c r="J418" i="8"/>
  <c r="K418" i="8" a="1"/>
  <c r="K418" i="8"/>
  <c r="L418" i="8" a="1"/>
  <c r="L418" i="8"/>
  <c r="M418" i="8" a="1"/>
  <c r="M418" i="8"/>
  <c r="N418" i="8" a="1"/>
  <c r="N418" i="8"/>
  <c r="O418" i="8" a="1"/>
  <c r="O418" i="8"/>
  <c r="P418" i="8" a="1"/>
  <c r="P418" i="8"/>
  <c r="Q418" i="8" a="1"/>
  <c r="Q418" i="8"/>
  <c r="R418" i="8" a="1"/>
  <c r="R418" i="8"/>
  <c r="S418" i="8" a="1"/>
  <c r="S418" i="8"/>
  <c r="T418" i="8" a="1"/>
  <c r="T418" i="8"/>
  <c r="U418" i="8" a="1"/>
  <c r="U418" i="8"/>
  <c r="V418" i="8" a="1"/>
  <c r="V418" i="8"/>
  <c r="W418" i="8" a="1"/>
  <c r="W418" i="8"/>
  <c r="X418" i="8" a="1"/>
  <c r="X418" i="8"/>
  <c r="Y418" i="8" a="1"/>
  <c r="Y418" i="8"/>
  <c r="B419" i="8" a="1"/>
  <c r="B419" i="8"/>
  <c r="C419" i="8" a="1"/>
  <c r="C419" i="8"/>
  <c r="D419" i="8" a="1"/>
  <c r="D419" i="8"/>
  <c r="E419" i="8" a="1"/>
  <c r="E419" i="8"/>
  <c r="F419" i="8" a="1"/>
  <c r="F419" i="8"/>
  <c r="G419" i="8" a="1"/>
  <c r="G419" i="8"/>
  <c r="H419" i="8" a="1"/>
  <c r="H419" i="8"/>
  <c r="I419" i="8" a="1"/>
  <c r="I419" i="8"/>
  <c r="J419" i="8" a="1"/>
  <c r="J419" i="8"/>
  <c r="K419" i="8" a="1"/>
  <c r="K419" i="8"/>
  <c r="L419" i="8" a="1"/>
  <c r="L419" i="8"/>
  <c r="M419" i="8" a="1"/>
  <c r="M419" i="8"/>
  <c r="N419" i="8" a="1"/>
  <c r="N419" i="8"/>
  <c r="O419" i="8" a="1"/>
  <c r="O419" i="8"/>
  <c r="P419" i="8" a="1"/>
  <c r="P419" i="8"/>
  <c r="Q419" i="8" a="1"/>
  <c r="Q419" i="8"/>
  <c r="R419" i="8" a="1"/>
  <c r="R419" i="8"/>
  <c r="S419" i="8" a="1"/>
  <c r="S419" i="8"/>
  <c r="T419" i="8" a="1"/>
  <c r="T419" i="8"/>
  <c r="U419" i="8" a="1"/>
  <c r="U419" i="8"/>
  <c r="V419" i="8" a="1"/>
  <c r="V419" i="8"/>
  <c r="W419" i="8" a="1"/>
  <c r="W419" i="8"/>
  <c r="X419" i="8" a="1"/>
  <c r="X419" i="8"/>
  <c r="Y419" i="8" a="1"/>
  <c r="Y419" i="8"/>
  <c r="B420" i="8" a="1"/>
  <c r="B420" i="8"/>
  <c r="C420" i="8" a="1"/>
  <c r="C420" i="8"/>
  <c r="D420" i="8" a="1"/>
  <c r="D420" i="8"/>
  <c r="E420" i="8" a="1"/>
  <c r="E420" i="8"/>
  <c r="F420" i="8" a="1"/>
  <c r="F420" i="8"/>
  <c r="G420" i="8" a="1"/>
  <c r="G420" i="8"/>
  <c r="H420" i="8" a="1"/>
  <c r="H420" i="8"/>
  <c r="I420" i="8" a="1"/>
  <c r="I420" i="8"/>
  <c r="J420" i="8" a="1"/>
  <c r="J420" i="8"/>
  <c r="K420" i="8" a="1"/>
  <c r="K420" i="8"/>
  <c r="L420" i="8" a="1"/>
  <c r="L420" i="8"/>
  <c r="M420" i="8" a="1"/>
  <c r="M420" i="8"/>
  <c r="N420" i="8" a="1"/>
  <c r="N420" i="8"/>
  <c r="O420" i="8" a="1"/>
  <c r="O420" i="8"/>
  <c r="P420" i="8" a="1"/>
  <c r="P420" i="8"/>
  <c r="Q420" i="8" a="1"/>
  <c r="Q420" i="8"/>
  <c r="R420" i="8" a="1"/>
  <c r="R420" i="8"/>
  <c r="S420" i="8" a="1"/>
  <c r="S420" i="8"/>
  <c r="T420" i="8" a="1"/>
  <c r="T420" i="8"/>
  <c r="U420" i="8" a="1"/>
  <c r="U420" i="8"/>
  <c r="V420" i="8" a="1"/>
  <c r="V420" i="8"/>
  <c r="W420" i="8" a="1"/>
  <c r="W420" i="8"/>
  <c r="X420" i="8" a="1"/>
  <c r="X420" i="8"/>
  <c r="Y420" i="8" a="1"/>
  <c r="Y420" i="8"/>
  <c r="B421" i="8" a="1"/>
  <c r="B421" i="8"/>
  <c r="C421" i="8" a="1"/>
  <c r="C421" i="8"/>
  <c r="D421" i="8" a="1"/>
  <c r="D421" i="8"/>
  <c r="E421" i="8" a="1"/>
  <c r="E421" i="8"/>
  <c r="F421" i="8" a="1"/>
  <c r="F421" i="8"/>
  <c r="G421" i="8" a="1"/>
  <c r="G421" i="8"/>
  <c r="H421" i="8" a="1"/>
  <c r="H421" i="8"/>
  <c r="I421" i="8" a="1"/>
  <c r="I421" i="8"/>
  <c r="J421" i="8" a="1"/>
  <c r="J421" i="8"/>
  <c r="K421" i="8" a="1"/>
  <c r="K421" i="8"/>
  <c r="L421" i="8" a="1"/>
  <c r="L421" i="8"/>
  <c r="M421" i="8" a="1"/>
  <c r="M421" i="8"/>
  <c r="N421" i="8" a="1"/>
  <c r="N421" i="8"/>
  <c r="O421" i="8" a="1"/>
  <c r="O421" i="8"/>
  <c r="P421" i="8" a="1"/>
  <c r="P421" i="8"/>
  <c r="Q421" i="8" a="1"/>
  <c r="Q421" i="8"/>
  <c r="R421" i="8" a="1"/>
  <c r="R421" i="8"/>
  <c r="S421" i="8" a="1"/>
  <c r="S421" i="8"/>
  <c r="T421" i="8" a="1"/>
  <c r="T421" i="8"/>
  <c r="U421" i="8" a="1"/>
  <c r="U421" i="8"/>
  <c r="V421" i="8" a="1"/>
  <c r="V421" i="8"/>
  <c r="W421" i="8" a="1"/>
  <c r="W421" i="8"/>
  <c r="X421" i="8" a="1"/>
  <c r="X421" i="8"/>
  <c r="Y421" i="8" a="1"/>
  <c r="Y421" i="8"/>
  <c r="B422" i="8" a="1"/>
  <c r="B422" i="8"/>
  <c r="C422" i="8" a="1"/>
  <c r="C422" i="8"/>
  <c r="D422" i="8" a="1"/>
  <c r="D422" i="8"/>
  <c r="E422" i="8" a="1"/>
  <c r="E422" i="8"/>
  <c r="F422" i="8" a="1"/>
  <c r="F422" i="8"/>
  <c r="G422" i="8" a="1"/>
  <c r="G422" i="8"/>
  <c r="H422" i="8" a="1"/>
  <c r="H422" i="8"/>
  <c r="I422" i="8" a="1"/>
  <c r="I422" i="8"/>
  <c r="J422" i="8" a="1"/>
  <c r="J422" i="8"/>
  <c r="K422" i="8" a="1"/>
  <c r="K422" i="8"/>
  <c r="L422" i="8" a="1"/>
  <c r="L422" i="8"/>
  <c r="M422" i="8" a="1"/>
  <c r="M422" i="8"/>
  <c r="N422" i="8" a="1"/>
  <c r="N422" i="8"/>
  <c r="O422" i="8" a="1"/>
  <c r="O422" i="8"/>
  <c r="P422" i="8" a="1"/>
  <c r="P422" i="8"/>
  <c r="Q422" i="8" a="1"/>
  <c r="Q422" i="8"/>
  <c r="R422" i="8" a="1"/>
  <c r="R422" i="8"/>
  <c r="S422" i="8" a="1"/>
  <c r="S422" i="8"/>
  <c r="T422" i="8" a="1"/>
  <c r="T422" i="8"/>
  <c r="U422" i="8" a="1"/>
  <c r="U422" i="8"/>
  <c r="V422" i="8" a="1"/>
  <c r="V422" i="8"/>
  <c r="W422" i="8" a="1"/>
  <c r="W422" i="8"/>
  <c r="X422" i="8" a="1"/>
  <c r="X422" i="8"/>
  <c r="Y422" i="8" a="1"/>
  <c r="Y422" i="8"/>
  <c r="B423" i="8" a="1"/>
  <c r="B423" i="8"/>
  <c r="C423" i="8" a="1"/>
  <c r="C423" i="8"/>
  <c r="D423" i="8" a="1"/>
  <c r="D423" i="8"/>
  <c r="E423" i="8" a="1"/>
  <c r="E423" i="8"/>
  <c r="F423" i="8" a="1"/>
  <c r="F423" i="8"/>
  <c r="G423" i="8" a="1"/>
  <c r="G423" i="8"/>
  <c r="H423" i="8" a="1"/>
  <c r="H423" i="8"/>
  <c r="I423" i="8" a="1"/>
  <c r="I423" i="8"/>
  <c r="J423" i="8" a="1"/>
  <c r="J423" i="8"/>
  <c r="K423" i="8" a="1"/>
  <c r="K423" i="8"/>
  <c r="L423" i="8" a="1"/>
  <c r="L423" i="8"/>
  <c r="M423" i="8" a="1"/>
  <c r="M423" i="8"/>
  <c r="N423" i="8" a="1"/>
  <c r="N423" i="8"/>
  <c r="O423" i="8" a="1"/>
  <c r="O423" i="8"/>
  <c r="P423" i="8" a="1"/>
  <c r="P423" i="8"/>
  <c r="Q423" i="8" a="1"/>
  <c r="Q423" i="8"/>
  <c r="R423" i="8" a="1"/>
  <c r="R423" i="8"/>
  <c r="S423" i="8" a="1"/>
  <c r="S423" i="8"/>
  <c r="T423" i="8" a="1"/>
  <c r="T423" i="8"/>
  <c r="U423" i="8" a="1"/>
  <c r="U423" i="8"/>
  <c r="V423" i="8" a="1"/>
  <c r="V423" i="8"/>
  <c r="W423" i="8" a="1"/>
  <c r="W423" i="8"/>
  <c r="X423" i="8" a="1"/>
  <c r="X423" i="8"/>
  <c r="Y423" i="8" a="1"/>
  <c r="Y423" i="8"/>
  <c r="B424" i="8" a="1"/>
  <c r="B424" i="8"/>
  <c r="C424" i="8" a="1"/>
  <c r="C424" i="8"/>
  <c r="D424" i="8" a="1"/>
  <c r="D424" i="8"/>
  <c r="E424" i="8" a="1"/>
  <c r="E424" i="8"/>
  <c r="F424" i="8" a="1"/>
  <c r="F424" i="8"/>
  <c r="G424" i="8" a="1"/>
  <c r="G424" i="8"/>
  <c r="H424" i="8" a="1"/>
  <c r="H424" i="8"/>
  <c r="I424" i="8" a="1"/>
  <c r="I424" i="8"/>
  <c r="J424" i="8" a="1"/>
  <c r="J424" i="8"/>
  <c r="K424" i="8" a="1"/>
  <c r="K424" i="8"/>
  <c r="L424" i="8" a="1"/>
  <c r="L424" i="8"/>
  <c r="M424" i="8" a="1"/>
  <c r="M424" i="8"/>
  <c r="N424" i="8" a="1"/>
  <c r="N424" i="8"/>
  <c r="O424" i="8" a="1"/>
  <c r="O424" i="8"/>
  <c r="P424" i="8" a="1"/>
  <c r="P424" i="8"/>
  <c r="Q424" i="8" a="1"/>
  <c r="Q424" i="8"/>
  <c r="R424" i="8" a="1"/>
  <c r="R424" i="8"/>
  <c r="S424" i="8" a="1"/>
  <c r="S424" i="8"/>
  <c r="T424" i="8" a="1"/>
  <c r="T424" i="8"/>
  <c r="U424" i="8" a="1"/>
  <c r="U424" i="8"/>
  <c r="V424" i="8" a="1"/>
  <c r="V424" i="8"/>
  <c r="W424" i="8" a="1"/>
  <c r="W424" i="8"/>
  <c r="X424" i="8" a="1"/>
  <c r="X424" i="8"/>
  <c r="Y424" i="8" a="1"/>
  <c r="Y424" i="8"/>
  <c r="B425" i="8" a="1"/>
  <c r="B425" i="8"/>
  <c r="C425" i="8" a="1"/>
  <c r="C425" i="8"/>
  <c r="D425" i="8" a="1"/>
  <c r="D425" i="8"/>
  <c r="E425" i="8" a="1"/>
  <c r="E425" i="8"/>
  <c r="F425" i="8" a="1"/>
  <c r="F425" i="8"/>
  <c r="G425" i="8" a="1"/>
  <c r="G425" i="8"/>
  <c r="H425" i="8" a="1"/>
  <c r="H425" i="8"/>
  <c r="I425" i="8" a="1"/>
  <c r="I425" i="8"/>
  <c r="J425" i="8" a="1"/>
  <c r="J425" i="8"/>
  <c r="K425" i="8" a="1"/>
  <c r="K425" i="8"/>
  <c r="L425" i="8" a="1"/>
  <c r="L425" i="8"/>
  <c r="M425" i="8" a="1"/>
  <c r="M425" i="8"/>
  <c r="N425" i="8" a="1"/>
  <c r="N425" i="8"/>
  <c r="O425" i="8" a="1"/>
  <c r="O425" i="8"/>
  <c r="P425" i="8" a="1"/>
  <c r="P425" i="8"/>
  <c r="Q425" i="8" a="1"/>
  <c r="Q425" i="8"/>
  <c r="R425" i="8" a="1"/>
  <c r="R425" i="8"/>
  <c r="S425" i="8" a="1"/>
  <c r="S425" i="8"/>
  <c r="T425" i="8" a="1"/>
  <c r="T425" i="8"/>
  <c r="U425" i="8" a="1"/>
  <c r="U425" i="8"/>
  <c r="V425" i="8" a="1"/>
  <c r="V425" i="8"/>
  <c r="W425" i="8" a="1"/>
  <c r="W425" i="8"/>
  <c r="X425" i="8" a="1"/>
  <c r="X425" i="8"/>
  <c r="Y425" i="8" a="1"/>
  <c r="Y425" i="8"/>
  <c r="B426" i="8" a="1"/>
  <c r="B426" i="8"/>
  <c r="C426" i="8" a="1"/>
  <c r="C426" i="8"/>
  <c r="D426" i="8" a="1"/>
  <c r="D426" i="8"/>
  <c r="E426" i="8" a="1"/>
  <c r="E426" i="8"/>
  <c r="F426" i="8" a="1"/>
  <c r="F426" i="8"/>
  <c r="G426" i="8" a="1"/>
  <c r="G426" i="8"/>
  <c r="H426" i="8" a="1"/>
  <c r="H426" i="8"/>
  <c r="I426" i="8" a="1"/>
  <c r="I426" i="8"/>
  <c r="J426" i="8" a="1"/>
  <c r="J426" i="8"/>
  <c r="K426" i="8" a="1"/>
  <c r="K426" i="8"/>
  <c r="L426" i="8" a="1"/>
  <c r="L426" i="8"/>
  <c r="M426" i="8" a="1"/>
  <c r="M426" i="8"/>
  <c r="N426" i="8" a="1"/>
  <c r="N426" i="8"/>
  <c r="O426" i="8" a="1"/>
  <c r="O426" i="8"/>
  <c r="P426" i="8" a="1"/>
  <c r="P426" i="8"/>
  <c r="Q426" i="8" a="1"/>
  <c r="Q426" i="8"/>
  <c r="R426" i="8" a="1"/>
  <c r="R426" i="8"/>
  <c r="S426" i="8" a="1"/>
  <c r="S426" i="8"/>
  <c r="T426" i="8" a="1"/>
  <c r="T426" i="8"/>
  <c r="U426" i="8" a="1"/>
  <c r="U426" i="8"/>
  <c r="V426" i="8" a="1"/>
  <c r="V426" i="8"/>
  <c r="W426" i="8" a="1"/>
  <c r="W426" i="8"/>
  <c r="X426" i="8" a="1"/>
  <c r="X426" i="8"/>
  <c r="Y426" i="8" a="1"/>
  <c r="Y426" i="8"/>
  <c r="B427" i="8" a="1"/>
  <c r="B427" i="8"/>
  <c r="C427" i="8" a="1"/>
  <c r="C427" i="8"/>
  <c r="D427" i="8" a="1"/>
  <c r="D427" i="8"/>
  <c r="E427" i="8" a="1"/>
  <c r="E427" i="8"/>
  <c r="F427" i="8" a="1"/>
  <c r="F427" i="8"/>
  <c r="G427" i="8" a="1"/>
  <c r="G427" i="8"/>
  <c r="H427" i="8" a="1"/>
  <c r="H427" i="8"/>
  <c r="I427" i="8" a="1"/>
  <c r="I427" i="8"/>
  <c r="J427" i="8" a="1"/>
  <c r="J427" i="8"/>
  <c r="K427" i="8" a="1"/>
  <c r="K427" i="8"/>
  <c r="L427" i="8" a="1"/>
  <c r="L427" i="8"/>
  <c r="M427" i="8" a="1"/>
  <c r="M427" i="8"/>
  <c r="N427" i="8" a="1"/>
  <c r="N427" i="8"/>
  <c r="O427" i="8" a="1"/>
  <c r="O427" i="8"/>
  <c r="P427" i="8" a="1"/>
  <c r="P427" i="8"/>
  <c r="Q427" i="8" a="1"/>
  <c r="Q427" i="8"/>
  <c r="R427" i="8" a="1"/>
  <c r="R427" i="8"/>
  <c r="S427" i="8" a="1"/>
  <c r="S427" i="8"/>
  <c r="T427" i="8" a="1"/>
  <c r="T427" i="8"/>
  <c r="U427" i="8" a="1"/>
  <c r="U427" i="8"/>
  <c r="V427" i="8" a="1"/>
  <c r="V427" i="8"/>
  <c r="W427" i="8" a="1"/>
  <c r="W427" i="8"/>
  <c r="X427" i="8" a="1"/>
  <c r="X427" i="8"/>
  <c r="Y427" i="8" a="1"/>
  <c r="Y427" i="8"/>
  <c r="B428" i="8" a="1"/>
  <c r="B428" i="8"/>
  <c r="C428" i="8" a="1"/>
  <c r="C428" i="8"/>
  <c r="D428" i="8" a="1"/>
  <c r="D428" i="8"/>
  <c r="E428" i="8" a="1"/>
  <c r="E428" i="8"/>
  <c r="F428" i="8" a="1"/>
  <c r="F428" i="8"/>
  <c r="G428" i="8" a="1"/>
  <c r="G428" i="8"/>
  <c r="H428" i="8" a="1"/>
  <c r="H428" i="8"/>
  <c r="I428" i="8" a="1"/>
  <c r="I428" i="8"/>
  <c r="J428" i="8" a="1"/>
  <c r="J428" i="8"/>
  <c r="K428" i="8" a="1"/>
  <c r="K428" i="8"/>
  <c r="L428" i="8" a="1"/>
  <c r="L428" i="8"/>
  <c r="M428" i="8" a="1"/>
  <c r="M428" i="8"/>
  <c r="N428" i="8" a="1"/>
  <c r="N428" i="8"/>
  <c r="O428" i="8" a="1"/>
  <c r="O428" i="8"/>
  <c r="P428" i="8" a="1"/>
  <c r="P428" i="8"/>
  <c r="Q428" i="8" a="1"/>
  <c r="Q428" i="8"/>
  <c r="R428" i="8" a="1"/>
  <c r="R428" i="8"/>
  <c r="S428" i="8" a="1"/>
  <c r="S428" i="8"/>
  <c r="T428" i="8" a="1"/>
  <c r="T428" i="8"/>
  <c r="U428" i="8" a="1"/>
  <c r="U428" i="8"/>
  <c r="V428" i="8" a="1"/>
  <c r="V428" i="8"/>
  <c r="W428" i="8" a="1"/>
  <c r="W428" i="8"/>
  <c r="X428" i="8" a="1"/>
  <c r="X428" i="8"/>
  <c r="Y428" i="8" a="1"/>
  <c r="Y428" i="8"/>
  <c r="B429" i="8" a="1"/>
  <c r="B429" i="8"/>
  <c r="C429" i="8" a="1"/>
  <c r="C429" i="8"/>
  <c r="D429" i="8" a="1"/>
  <c r="D429" i="8"/>
  <c r="E429" i="8" a="1"/>
  <c r="E429" i="8"/>
  <c r="F429" i="8" a="1"/>
  <c r="F429" i="8"/>
  <c r="G429" i="8" a="1"/>
  <c r="G429" i="8"/>
  <c r="H429" i="8" a="1"/>
  <c r="H429" i="8"/>
  <c r="I429" i="8" a="1"/>
  <c r="I429" i="8"/>
  <c r="J429" i="8" a="1"/>
  <c r="J429" i="8"/>
  <c r="K429" i="8" a="1"/>
  <c r="K429" i="8"/>
  <c r="L429" i="8" a="1"/>
  <c r="L429" i="8"/>
  <c r="M429" i="8" a="1"/>
  <c r="M429" i="8"/>
  <c r="N429" i="8" a="1"/>
  <c r="N429" i="8"/>
  <c r="O429" i="8" a="1"/>
  <c r="O429" i="8"/>
  <c r="P429" i="8" a="1"/>
  <c r="P429" i="8"/>
  <c r="Q429" i="8" a="1"/>
  <c r="Q429" i="8"/>
  <c r="R429" i="8" a="1"/>
  <c r="R429" i="8"/>
  <c r="S429" i="8" a="1"/>
  <c r="S429" i="8"/>
  <c r="T429" i="8" a="1"/>
  <c r="T429" i="8"/>
  <c r="U429" i="8" a="1"/>
  <c r="U429" i="8"/>
  <c r="V429" i="8" a="1"/>
  <c r="V429" i="8"/>
  <c r="W429" i="8" a="1"/>
  <c r="W429" i="8"/>
  <c r="X429" i="8" a="1"/>
  <c r="X429" i="8"/>
  <c r="Y429" i="8" a="1"/>
  <c r="Y429" i="8"/>
  <c r="B430" i="8" a="1"/>
  <c r="B430" i="8"/>
  <c r="C430" i="8" a="1"/>
  <c r="C430" i="8"/>
  <c r="D430" i="8" a="1"/>
  <c r="D430" i="8"/>
  <c r="E430" i="8" a="1"/>
  <c r="E430" i="8"/>
  <c r="F430" i="8" a="1"/>
  <c r="F430" i="8"/>
  <c r="G430" i="8" a="1"/>
  <c r="G430" i="8"/>
  <c r="H430" i="8" a="1"/>
  <c r="H430" i="8"/>
  <c r="I430" i="8" a="1"/>
  <c r="I430" i="8"/>
  <c r="J430" i="8" a="1"/>
  <c r="J430" i="8"/>
  <c r="K430" i="8" a="1"/>
  <c r="K430" i="8"/>
  <c r="L430" i="8" a="1"/>
  <c r="L430" i="8"/>
  <c r="M430" i="8" a="1"/>
  <c r="M430" i="8"/>
  <c r="N430" i="8" a="1"/>
  <c r="N430" i="8"/>
  <c r="O430" i="8" a="1"/>
  <c r="O430" i="8"/>
  <c r="P430" i="8" a="1"/>
  <c r="P430" i="8"/>
  <c r="Q430" i="8" a="1"/>
  <c r="Q430" i="8"/>
  <c r="R430" i="8" a="1"/>
  <c r="R430" i="8"/>
  <c r="S430" i="8" a="1"/>
  <c r="S430" i="8"/>
  <c r="T430" i="8" a="1"/>
  <c r="T430" i="8"/>
  <c r="U430" i="8" a="1"/>
  <c r="U430" i="8"/>
  <c r="V430" i="8" a="1"/>
  <c r="V430" i="8"/>
  <c r="W430" i="8" a="1"/>
  <c r="W430" i="8"/>
  <c r="X430" i="8" a="1"/>
  <c r="X430" i="8"/>
  <c r="Y430" i="8" a="1"/>
  <c r="Y430" i="8"/>
  <c r="B431" i="8" a="1"/>
  <c r="B431" i="8"/>
  <c r="C431" i="8" a="1"/>
  <c r="C431" i="8"/>
  <c r="D431" i="8" a="1"/>
  <c r="D431" i="8"/>
  <c r="E431" i="8" a="1"/>
  <c r="E431" i="8"/>
  <c r="F431" i="8" a="1"/>
  <c r="F431" i="8"/>
  <c r="G431" i="8" a="1"/>
  <c r="G431" i="8"/>
  <c r="H431" i="8" a="1"/>
  <c r="H431" i="8"/>
  <c r="I431" i="8" a="1"/>
  <c r="I431" i="8"/>
  <c r="J431" i="8" a="1"/>
  <c r="J431" i="8"/>
  <c r="K431" i="8" a="1"/>
  <c r="K431" i="8"/>
  <c r="L431" i="8" a="1"/>
  <c r="L431" i="8"/>
  <c r="M431" i="8" a="1"/>
  <c r="M431" i="8"/>
  <c r="N431" i="8" a="1"/>
  <c r="N431" i="8"/>
  <c r="O431" i="8" a="1"/>
  <c r="O431" i="8"/>
  <c r="P431" i="8" a="1"/>
  <c r="P431" i="8"/>
  <c r="Q431" i="8" a="1"/>
  <c r="Q431" i="8"/>
  <c r="R431" i="8" a="1"/>
  <c r="R431" i="8"/>
  <c r="S431" i="8" a="1"/>
  <c r="S431" i="8"/>
  <c r="T431" i="8" a="1"/>
  <c r="T431" i="8"/>
  <c r="U431" i="8" a="1"/>
  <c r="U431" i="8"/>
  <c r="V431" i="8" a="1"/>
  <c r="V431" i="8"/>
  <c r="W431" i="8" a="1"/>
  <c r="W431" i="8"/>
  <c r="X431" i="8" a="1"/>
  <c r="X431" i="8"/>
  <c r="Y431" i="8" a="1"/>
  <c r="Y431" i="8"/>
  <c r="B432" i="8" a="1"/>
  <c r="B432" i="8"/>
  <c r="C432" i="8" a="1"/>
  <c r="C432" i="8"/>
  <c r="D432" i="8" a="1"/>
  <c r="D432" i="8"/>
  <c r="E432" i="8" a="1"/>
  <c r="E432" i="8"/>
  <c r="F432" i="8" a="1"/>
  <c r="F432" i="8"/>
  <c r="G432" i="8" a="1"/>
  <c r="G432" i="8"/>
  <c r="H432" i="8" a="1"/>
  <c r="H432" i="8"/>
  <c r="I432" i="8" a="1"/>
  <c r="I432" i="8"/>
  <c r="J432" i="8" a="1"/>
  <c r="J432" i="8"/>
  <c r="K432" i="8" a="1"/>
  <c r="K432" i="8"/>
  <c r="L432" i="8" a="1"/>
  <c r="L432" i="8"/>
  <c r="M432" i="8" a="1"/>
  <c r="M432" i="8"/>
  <c r="N432" i="8" a="1"/>
  <c r="N432" i="8"/>
  <c r="O432" i="8" a="1"/>
  <c r="O432" i="8"/>
  <c r="P432" i="8" a="1"/>
  <c r="P432" i="8"/>
  <c r="Q432" i="8" a="1"/>
  <c r="Q432" i="8"/>
  <c r="R432" i="8" a="1"/>
  <c r="R432" i="8"/>
  <c r="S432" i="8" a="1"/>
  <c r="S432" i="8"/>
  <c r="T432" i="8" a="1"/>
  <c r="T432" i="8"/>
  <c r="U432" i="8" a="1"/>
  <c r="U432" i="8"/>
  <c r="V432" i="8" a="1"/>
  <c r="V432" i="8"/>
  <c r="W432" i="8" a="1"/>
  <c r="W432" i="8"/>
  <c r="X432" i="8" a="1"/>
  <c r="X432" i="8"/>
  <c r="Y432" i="8" a="1"/>
  <c r="Y432" i="8"/>
  <c r="B433" i="8" a="1"/>
  <c r="B433" i="8"/>
  <c r="C433" i="8" a="1"/>
  <c r="C433" i="8"/>
  <c r="D433" i="8" a="1"/>
  <c r="D433" i="8"/>
  <c r="E433" i="8" a="1"/>
  <c r="E433" i="8"/>
  <c r="F433" i="8" a="1"/>
  <c r="F433" i="8"/>
  <c r="G433" i="8" a="1"/>
  <c r="G433" i="8"/>
  <c r="H433" i="8" a="1"/>
  <c r="H433" i="8"/>
  <c r="I433" i="8" a="1"/>
  <c r="I433" i="8"/>
  <c r="J433" i="8" a="1"/>
  <c r="J433" i="8"/>
  <c r="K433" i="8" a="1"/>
  <c r="K433" i="8"/>
  <c r="L433" i="8" a="1"/>
  <c r="L433" i="8"/>
  <c r="M433" i="8" a="1"/>
  <c r="M433" i="8"/>
  <c r="N433" i="8" a="1"/>
  <c r="N433" i="8"/>
  <c r="O433" i="8" a="1"/>
  <c r="O433" i="8"/>
  <c r="P433" i="8" a="1"/>
  <c r="P433" i="8"/>
  <c r="Q433" i="8" a="1"/>
  <c r="Q433" i="8"/>
  <c r="R433" i="8" a="1"/>
  <c r="R433" i="8"/>
  <c r="S433" i="8" a="1"/>
  <c r="S433" i="8"/>
  <c r="T433" i="8" a="1"/>
  <c r="T433" i="8"/>
  <c r="U433" i="8" a="1"/>
  <c r="U433" i="8"/>
  <c r="V433" i="8" a="1"/>
  <c r="V433" i="8"/>
  <c r="W433" i="8" a="1"/>
  <c r="W433" i="8"/>
  <c r="X433" i="8" a="1"/>
  <c r="X433" i="8"/>
  <c r="Y433" i="8" a="1"/>
  <c r="Y433" i="8"/>
  <c r="B434" i="8" a="1"/>
  <c r="B434" i="8"/>
  <c r="C434" i="8" a="1"/>
  <c r="C434" i="8"/>
  <c r="D434" i="8" a="1"/>
  <c r="D434" i="8"/>
  <c r="E434" i="8" a="1"/>
  <c r="E434" i="8"/>
  <c r="F434" i="8" a="1"/>
  <c r="F434" i="8"/>
  <c r="G434" i="8" a="1"/>
  <c r="G434" i="8"/>
  <c r="H434" i="8" a="1"/>
  <c r="H434" i="8"/>
  <c r="I434" i="8" a="1"/>
  <c r="I434" i="8"/>
  <c r="J434" i="8" a="1"/>
  <c r="J434" i="8"/>
  <c r="K434" i="8" a="1"/>
  <c r="K434" i="8"/>
  <c r="L434" i="8" a="1"/>
  <c r="L434" i="8"/>
  <c r="M434" i="8" a="1"/>
  <c r="M434" i="8"/>
  <c r="N434" i="8" a="1"/>
  <c r="N434" i="8"/>
  <c r="O434" i="8" a="1"/>
  <c r="O434" i="8"/>
  <c r="P434" i="8" a="1"/>
  <c r="P434" i="8"/>
  <c r="Q434" i="8" a="1"/>
  <c r="Q434" i="8"/>
  <c r="R434" i="8" a="1"/>
  <c r="R434" i="8"/>
  <c r="S434" i="8" a="1"/>
  <c r="S434" i="8"/>
  <c r="T434" i="8" a="1"/>
  <c r="T434" i="8"/>
  <c r="U434" i="8" a="1"/>
  <c r="U434" i="8"/>
  <c r="V434" i="8" a="1"/>
  <c r="V434" i="8"/>
  <c r="W434" i="8" a="1"/>
  <c r="W434" i="8"/>
  <c r="X434" i="8" a="1"/>
  <c r="X434" i="8"/>
  <c r="Y434" i="8" a="1"/>
  <c r="Y434" i="8"/>
  <c r="B435" i="8" a="1"/>
  <c r="B435" i="8"/>
  <c r="C435" i="8" a="1"/>
  <c r="C435" i="8"/>
  <c r="D435" i="8" a="1"/>
  <c r="D435" i="8"/>
  <c r="E435" i="8" a="1"/>
  <c r="E435" i="8"/>
  <c r="F435" i="8" a="1"/>
  <c r="F435" i="8"/>
  <c r="G435" i="8" a="1"/>
  <c r="G435" i="8"/>
  <c r="H435" i="8" a="1"/>
  <c r="H435" i="8"/>
  <c r="I435" i="8" a="1"/>
  <c r="I435" i="8"/>
  <c r="J435" i="8" a="1"/>
  <c r="J435" i="8"/>
  <c r="K435" i="8" a="1"/>
  <c r="K435" i="8"/>
  <c r="L435" i="8" a="1"/>
  <c r="L435" i="8"/>
  <c r="M435" i="8" a="1"/>
  <c r="M435" i="8"/>
  <c r="N435" i="8" a="1"/>
  <c r="N435" i="8"/>
  <c r="O435" i="8" a="1"/>
  <c r="O435" i="8"/>
  <c r="P435" i="8" a="1"/>
  <c r="P435" i="8"/>
  <c r="Q435" i="8" a="1"/>
  <c r="Q435" i="8"/>
  <c r="R435" i="8" a="1"/>
  <c r="R435" i="8"/>
  <c r="S435" i="8" a="1"/>
  <c r="S435" i="8"/>
  <c r="T435" i="8" a="1"/>
  <c r="T435" i="8"/>
  <c r="U435" i="8" a="1"/>
  <c r="U435" i="8"/>
  <c r="V435" i="8" a="1"/>
  <c r="V435" i="8"/>
  <c r="W435" i="8" a="1"/>
  <c r="W435" i="8"/>
  <c r="X435" i="8" a="1"/>
  <c r="X435" i="8"/>
  <c r="Y435" i="8" a="1"/>
  <c r="Y435" i="8"/>
  <c r="B436" i="8" a="1"/>
  <c r="B436" i="8"/>
  <c r="C436" i="8" a="1"/>
  <c r="C436" i="8"/>
  <c r="D436" i="8" a="1"/>
  <c r="D436" i="8"/>
  <c r="E436" i="8" a="1"/>
  <c r="E436" i="8"/>
  <c r="F436" i="8" a="1"/>
  <c r="F436" i="8"/>
  <c r="G436" i="8" a="1"/>
  <c r="G436" i="8"/>
  <c r="H436" i="8" a="1"/>
  <c r="H436" i="8"/>
  <c r="I436" i="8" a="1"/>
  <c r="I436" i="8"/>
  <c r="J436" i="8" a="1"/>
  <c r="J436" i="8"/>
  <c r="K436" i="8" a="1"/>
  <c r="K436" i="8"/>
  <c r="L436" i="8" a="1"/>
  <c r="L436" i="8"/>
  <c r="M436" i="8" a="1"/>
  <c r="M436" i="8"/>
  <c r="N436" i="8" a="1"/>
  <c r="N436" i="8"/>
  <c r="O436" i="8" a="1"/>
  <c r="O436" i="8"/>
  <c r="P436" i="8" a="1"/>
  <c r="P436" i="8"/>
  <c r="Q436" i="8" a="1"/>
  <c r="Q436" i="8"/>
  <c r="R436" i="8" a="1"/>
  <c r="R436" i="8"/>
  <c r="S436" i="8" a="1"/>
  <c r="S436" i="8"/>
  <c r="T436" i="8" a="1"/>
  <c r="T436" i="8"/>
  <c r="U436" i="8" a="1"/>
  <c r="U436" i="8"/>
  <c r="V436" i="8" a="1"/>
  <c r="V436" i="8"/>
  <c r="W436" i="8" a="1"/>
  <c r="W436" i="8"/>
  <c r="X436" i="8" a="1"/>
  <c r="X436" i="8"/>
  <c r="Y436" i="8" a="1"/>
  <c r="Y436" i="8"/>
  <c r="B437" i="8" a="1"/>
  <c r="B437" i="8"/>
  <c r="C437" i="8" a="1"/>
  <c r="C437" i="8"/>
  <c r="D437" i="8" a="1"/>
  <c r="D437" i="8"/>
  <c r="E437" i="8" a="1"/>
  <c r="E437" i="8"/>
  <c r="F437" i="8" a="1"/>
  <c r="F437" i="8"/>
  <c r="G437" i="8" a="1"/>
  <c r="G437" i="8"/>
  <c r="H437" i="8" a="1"/>
  <c r="H437" i="8"/>
  <c r="I437" i="8" a="1"/>
  <c r="I437" i="8"/>
  <c r="J437" i="8" a="1"/>
  <c r="J437" i="8"/>
  <c r="K437" i="8" a="1"/>
  <c r="K437" i="8"/>
  <c r="L437" i="8" a="1"/>
  <c r="L437" i="8"/>
  <c r="M437" i="8" a="1"/>
  <c r="M437" i="8"/>
  <c r="N437" i="8" a="1"/>
  <c r="N437" i="8"/>
  <c r="O437" i="8" a="1"/>
  <c r="O437" i="8"/>
  <c r="P437" i="8" a="1"/>
  <c r="P437" i="8"/>
  <c r="Q437" i="8" a="1"/>
  <c r="Q437" i="8"/>
  <c r="R437" i="8" a="1"/>
  <c r="R437" i="8"/>
  <c r="S437" i="8" a="1"/>
  <c r="S437" i="8"/>
  <c r="T437" i="8" a="1"/>
  <c r="T437" i="8"/>
  <c r="U437" i="8" a="1"/>
  <c r="U437" i="8"/>
  <c r="V437" i="8" a="1"/>
  <c r="V437" i="8"/>
  <c r="W437" i="8" a="1"/>
  <c r="W437" i="8"/>
  <c r="X437" i="8" a="1"/>
  <c r="X437" i="8"/>
  <c r="Y437" i="8" a="1"/>
  <c r="Y437" i="8"/>
  <c r="B438" i="8" a="1"/>
  <c r="B438" i="8"/>
  <c r="C438" i="8" a="1"/>
  <c r="C438" i="8"/>
  <c r="D438" i="8" a="1"/>
  <c r="D438" i="8"/>
  <c r="E438" i="8" a="1"/>
  <c r="E438" i="8"/>
  <c r="F438" i="8" a="1"/>
  <c r="F438" i="8"/>
  <c r="G438" i="8" a="1"/>
  <c r="G438" i="8"/>
  <c r="H438" i="8" a="1"/>
  <c r="H438" i="8"/>
  <c r="I438" i="8" a="1"/>
  <c r="I438" i="8"/>
  <c r="J438" i="8" a="1"/>
  <c r="J438" i="8"/>
  <c r="K438" i="8" a="1"/>
  <c r="K438" i="8"/>
  <c r="L438" i="8" a="1"/>
  <c r="L438" i="8"/>
  <c r="M438" i="8" a="1"/>
  <c r="M438" i="8"/>
  <c r="N438" i="8" a="1"/>
  <c r="N438" i="8"/>
  <c r="O438" i="8" a="1"/>
  <c r="O438" i="8"/>
  <c r="P438" i="8" a="1"/>
  <c r="P438" i="8"/>
  <c r="Q438" i="8" a="1"/>
  <c r="Q438" i="8"/>
  <c r="R438" i="8" a="1"/>
  <c r="R438" i="8"/>
  <c r="S438" i="8" a="1"/>
  <c r="S438" i="8"/>
  <c r="T438" i="8" a="1"/>
  <c r="T438" i="8"/>
  <c r="U438" i="8" a="1"/>
  <c r="U438" i="8"/>
  <c r="V438" i="8" a="1"/>
  <c r="V438" i="8"/>
  <c r="W438" i="8" a="1"/>
  <c r="W438" i="8"/>
  <c r="X438" i="8" a="1"/>
  <c r="X438" i="8"/>
  <c r="Y438" i="8" a="1"/>
  <c r="Y438" i="8"/>
  <c r="B439" i="8" a="1"/>
  <c r="B439" i="8"/>
  <c r="C439" i="8" a="1"/>
  <c r="C439" i="8"/>
  <c r="D439" i="8" a="1"/>
  <c r="D439" i="8"/>
  <c r="E439" i="8" a="1"/>
  <c r="E439" i="8"/>
  <c r="F439" i="8" a="1"/>
  <c r="F439" i="8"/>
  <c r="G439" i="8" a="1"/>
  <c r="G439" i="8"/>
  <c r="H439" i="8" a="1"/>
  <c r="H439" i="8"/>
  <c r="I439" i="8" a="1"/>
  <c r="I439" i="8"/>
  <c r="J439" i="8" a="1"/>
  <c r="J439" i="8"/>
  <c r="K439" i="8" a="1"/>
  <c r="K439" i="8"/>
  <c r="L439" i="8" a="1"/>
  <c r="L439" i="8"/>
  <c r="M439" i="8" a="1"/>
  <c r="M439" i="8"/>
  <c r="N439" i="8" a="1"/>
  <c r="N439" i="8"/>
  <c r="O439" i="8" a="1"/>
  <c r="O439" i="8"/>
  <c r="P439" i="8" a="1"/>
  <c r="P439" i="8"/>
  <c r="Q439" i="8" a="1"/>
  <c r="Q439" i="8"/>
  <c r="R439" i="8" a="1"/>
  <c r="R439" i="8"/>
  <c r="S439" i="8" a="1"/>
  <c r="S439" i="8"/>
  <c r="T439" i="8" a="1"/>
  <c r="T439" i="8"/>
  <c r="U439" i="8" a="1"/>
  <c r="U439" i="8"/>
  <c r="V439" i="8" a="1"/>
  <c r="V439" i="8"/>
  <c r="W439" i="8" a="1"/>
  <c r="W439" i="8"/>
  <c r="X439" i="8" a="1"/>
  <c r="X439" i="8"/>
  <c r="Y439" i="8" a="1"/>
  <c r="Y439" i="8"/>
  <c r="B440" i="8" a="1"/>
  <c r="B440" i="8"/>
  <c r="C440" i="8" a="1"/>
  <c r="C440" i="8"/>
  <c r="D440" i="8" a="1"/>
  <c r="D440" i="8"/>
  <c r="E440" i="8" a="1"/>
  <c r="E440" i="8"/>
  <c r="F440" i="8" a="1"/>
  <c r="F440" i="8"/>
  <c r="G440" i="8" a="1"/>
  <c r="G440" i="8"/>
  <c r="H440" i="8" a="1"/>
  <c r="H440" i="8"/>
  <c r="I440" i="8" a="1"/>
  <c r="I440" i="8"/>
  <c r="J440" i="8" a="1"/>
  <c r="J440" i="8"/>
  <c r="K440" i="8" a="1"/>
  <c r="K440" i="8"/>
  <c r="L440" i="8" a="1"/>
  <c r="L440" i="8"/>
  <c r="M440" i="8" a="1"/>
  <c r="M440" i="8"/>
  <c r="N440" i="8" a="1"/>
  <c r="N440" i="8"/>
  <c r="O440" i="8" a="1"/>
  <c r="O440" i="8"/>
  <c r="P440" i="8" a="1"/>
  <c r="P440" i="8"/>
  <c r="Q440" i="8" a="1"/>
  <c r="Q440" i="8"/>
  <c r="R440" i="8" a="1"/>
  <c r="R440" i="8"/>
  <c r="S440" i="8" a="1"/>
  <c r="S440" i="8"/>
  <c r="T440" i="8" a="1"/>
  <c r="T440" i="8"/>
  <c r="U440" i="8" a="1"/>
  <c r="U440" i="8"/>
  <c r="V440" i="8" a="1"/>
  <c r="V440" i="8"/>
  <c r="W440" i="8" a="1"/>
  <c r="W440" i="8"/>
  <c r="X440" i="8" a="1"/>
  <c r="X440" i="8"/>
  <c r="Y440" i="8" a="1"/>
  <c r="Y440" i="8"/>
  <c r="B441" i="8" a="1"/>
  <c r="B441" i="8"/>
  <c r="C441" i="8" a="1"/>
  <c r="C441" i="8"/>
  <c r="D441" i="8" a="1"/>
  <c r="D441" i="8"/>
  <c r="E441" i="8" a="1"/>
  <c r="E441" i="8"/>
  <c r="F441" i="8" a="1"/>
  <c r="F441" i="8"/>
  <c r="G441" i="8" a="1"/>
  <c r="G441" i="8"/>
  <c r="H441" i="8" a="1"/>
  <c r="H441" i="8"/>
  <c r="I441" i="8" a="1"/>
  <c r="I441" i="8"/>
  <c r="J441" i="8" a="1"/>
  <c r="J441" i="8"/>
  <c r="K441" i="8" a="1"/>
  <c r="K441" i="8"/>
  <c r="L441" i="8" a="1"/>
  <c r="L441" i="8"/>
  <c r="M441" i="8" a="1"/>
  <c r="M441" i="8"/>
  <c r="N441" i="8" a="1"/>
  <c r="N441" i="8"/>
  <c r="O441" i="8" a="1"/>
  <c r="O441" i="8"/>
  <c r="P441" i="8" a="1"/>
  <c r="P441" i="8"/>
  <c r="Q441" i="8" a="1"/>
  <c r="Q441" i="8"/>
  <c r="R441" i="8" a="1"/>
  <c r="R441" i="8"/>
  <c r="S441" i="8" a="1"/>
  <c r="S441" i="8"/>
  <c r="T441" i="8" a="1"/>
  <c r="T441" i="8"/>
  <c r="U441" i="8" a="1"/>
  <c r="U441" i="8"/>
  <c r="V441" i="8" a="1"/>
  <c r="V441" i="8"/>
  <c r="W441" i="8" a="1"/>
  <c r="W441" i="8"/>
  <c r="X441" i="8" a="1"/>
  <c r="X441" i="8"/>
  <c r="Y441" i="8" a="1"/>
  <c r="Y441" i="8"/>
  <c r="B442" i="8" a="1"/>
  <c r="B442" i="8"/>
  <c r="C442" i="8" a="1"/>
  <c r="C442" i="8"/>
  <c r="D442" i="8" a="1"/>
  <c r="D442" i="8"/>
  <c r="E442" i="8" a="1"/>
  <c r="E442" i="8"/>
  <c r="F442" i="8" a="1"/>
  <c r="F442" i="8"/>
  <c r="G442" i="8" a="1"/>
  <c r="G442" i="8"/>
  <c r="H442" i="8" a="1"/>
  <c r="H442" i="8"/>
  <c r="I442" i="8" a="1"/>
  <c r="I442" i="8"/>
  <c r="J442" i="8" a="1"/>
  <c r="J442" i="8"/>
  <c r="K442" i="8" a="1"/>
  <c r="K442" i="8"/>
  <c r="L442" i="8" a="1"/>
  <c r="L442" i="8"/>
  <c r="M442" i="8" a="1"/>
  <c r="M442" i="8"/>
  <c r="N442" i="8" a="1"/>
  <c r="N442" i="8"/>
  <c r="O442" i="8" a="1"/>
  <c r="O442" i="8"/>
  <c r="P442" i="8" a="1"/>
  <c r="P442" i="8"/>
  <c r="Q442" i="8" a="1"/>
  <c r="Q442" i="8"/>
  <c r="R442" i="8" a="1"/>
  <c r="R442" i="8"/>
  <c r="S442" i="8" a="1"/>
  <c r="S442" i="8"/>
  <c r="T442" i="8" a="1"/>
  <c r="T442" i="8"/>
  <c r="U442" i="8" a="1"/>
  <c r="U442" i="8"/>
  <c r="V442" i="8" a="1"/>
  <c r="V442" i="8"/>
  <c r="W442" i="8" a="1"/>
  <c r="W442" i="8"/>
  <c r="X442" i="8" a="1"/>
  <c r="X442" i="8"/>
  <c r="Y442" i="8" a="1"/>
  <c r="Y442" i="8"/>
  <c r="B443" i="8" a="1"/>
  <c r="B443" i="8"/>
  <c r="C443" i="8" a="1"/>
  <c r="C443" i="8"/>
  <c r="D443" i="8" a="1"/>
  <c r="D443" i="8"/>
  <c r="E443" i="8" a="1"/>
  <c r="E443" i="8"/>
  <c r="F443" i="8" a="1"/>
  <c r="F443" i="8"/>
  <c r="G443" i="8" a="1"/>
  <c r="G443" i="8"/>
  <c r="H443" i="8" a="1"/>
  <c r="H443" i="8"/>
  <c r="I443" i="8" a="1"/>
  <c r="I443" i="8"/>
  <c r="J443" i="8" a="1"/>
  <c r="J443" i="8"/>
  <c r="K443" i="8" a="1"/>
  <c r="K443" i="8"/>
  <c r="L443" i="8" a="1"/>
  <c r="L443" i="8"/>
  <c r="M443" i="8" a="1"/>
  <c r="M443" i="8"/>
  <c r="N443" i="8" a="1"/>
  <c r="N443" i="8"/>
  <c r="O443" i="8" a="1"/>
  <c r="O443" i="8"/>
  <c r="P443" i="8" a="1"/>
  <c r="P443" i="8"/>
  <c r="Q443" i="8" a="1"/>
  <c r="Q443" i="8"/>
  <c r="R443" i="8" a="1"/>
  <c r="R443" i="8"/>
  <c r="S443" i="8" a="1"/>
  <c r="S443" i="8"/>
  <c r="T443" i="8" a="1"/>
  <c r="T443" i="8"/>
  <c r="U443" i="8" a="1"/>
  <c r="U443" i="8"/>
  <c r="V443" i="8" a="1"/>
  <c r="V443" i="8"/>
  <c r="W443" i="8" a="1"/>
  <c r="W443" i="8"/>
  <c r="X443" i="8" a="1"/>
  <c r="X443" i="8"/>
  <c r="Y443" i="8" a="1"/>
  <c r="Y443" i="8"/>
  <c r="B444" i="8" a="1"/>
  <c r="B444" i="8"/>
  <c r="C444" i="8" a="1"/>
  <c r="C444" i="8"/>
  <c r="D444" i="8" a="1"/>
  <c r="D444" i="8"/>
  <c r="E444" i="8" a="1"/>
  <c r="E444" i="8"/>
  <c r="F444" i="8" a="1"/>
  <c r="F444" i="8"/>
  <c r="G444" i="8" a="1"/>
  <c r="G444" i="8"/>
  <c r="H444" i="8" a="1"/>
  <c r="H444" i="8"/>
  <c r="I444" i="8" a="1"/>
  <c r="I444" i="8"/>
  <c r="J444" i="8" a="1"/>
  <c r="J444" i="8"/>
  <c r="K444" i="8" a="1"/>
  <c r="K444" i="8"/>
  <c r="L444" i="8" a="1"/>
  <c r="L444" i="8"/>
  <c r="M444" i="8" a="1"/>
  <c r="M444" i="8"/>
  <c r="N444" i="8" a="1"/>
  <c r="N444" i="8"/>
  <c r="O444" i="8" a="1"/>
  <c r="O444" i="8"/>
  <c r="P444" i="8" a="1"/>
  <c r="P444" i="8"/>
  <c r="Q444" i="8" a="1"/>
  <c r="Q444" i="8"/>
  <c r="R444" i="8" a="1"/>
  <c r="R444" i="8"/>
  <c r="S444" i="8" a="1"/>
  <c r="S444" i="8"/>
  <c r="T444" i="8" a="1"/>
  <c r="T444" i="8"/>
  <c r="U444" i="8" a="1"/>
  <c r="U444" i="8"/>
  <c r="V444" i="8" a="1"/>
  <c r="V444" i="8"/>
  <c r="W444" i="8" a="1"/>
  <c r="W444" i="8"/>
  <c r="X444" i="8" a="1"/>
  <c r="X444" i="8"/>
  <c r="Y444" i="8" a="1"/>
  <c r="Y444" i="8"/>
  <c r="B445" i="8" a="1"/>
  <c r="B445" i="8"/>
  <c r="C445" i="8" a="1"/>
  <c r="C445" i="8"/>
  <c r="D445" i="8" a="1"/>
  <c r="D445" i="8"/>
  <c r="E445" i="8" a="1"/>
  <c r="E445" i="8"/>
  <c r="F445" i="8" a="1"/>
  <c r="F445" i="8"/>
  <c r="G445" i="8" a="1"/>
  <c r="G445" i="8"/>
  <c r="H445" i="8" a="1"/>
  <c r="H445" i="8"/>
  <c r="I445" i="8" a="1"/>
  <c r="I445" i="8"/>
  <c r="J445" i="8" a="1"/>
  <c r="J445" i="8"/>
  <c r="K445" i="8" a="1"/>
  <c r="K445" i="8"/>
  <c r="L445" i="8" a="1"/>
  <c r="L445" i="8"/>
  <c r="M445" i="8" a="1"/>
  <c r="M445" i="8"/>
  <c r="N445" i="8" a="1"/>
  <c r="N445" i="8"/>
  <c r="O445" i="8" a="1"/>
  <c r="O445" i="8"/>
  <c r="P445" i="8" a="1"/>
  <c r="P445" i="8"/>
  <c r="Q445" i="8" a="1"/>
  <c r="Q445" i="8"/>
  <c r="R445" i="8" a="1"/>
  <c r="R445" i="8"/>
  <c r="S445" i="8" a="1"/>
  <c r="S445" i="8"/>
  <c r="T445" i="8" a="1"/>
  <c r="T445" i="8"/>
  <c r="U445" i="8" a="1"/>
  <c r="U445" i="8"/>
  <c r="V445" i="8" a="1"/>
  <c r="V445" i="8"/>
  <c r="W445" i="8" a="1"/>
  <c r="W445" i="8"/>
  <c r="X445" i="8" a="1"/>
  <c r="X445" i="8"/>
  <c r="Y445" i="8" a="1"/>
  <c r="Y445" i="8"/>
  <c r="B446" i="8" a="1"/>
  <c r="B446" i="8"/>
  <c r="C446" i="8" a="1"/>
  <c r="C446" i="8"/>
  <c r="D446" i="8" a="1"/>
  <c r="D446" i="8"/>
  <c r="E446" i="8" a="1"/>
  <c r="E446" i="8"/>
  <c r="F446" i="8" a="1"/>
  <c r="F446" i="8"/>
  <c r="G446" i="8" a="1"/>
  <c r="G446" i="8"/>
  <c r="H446" i="8" a="1"/>
  <c r="H446" i="8"/>
  <c r="I446" i="8" a="1"/>
  <c r="I446" i="8"/>
  <c r="J446" i="8" a="1"/>
  <c r="J446" i="8"/>
  <c r="K446" i="8" a="1"/>
  <c r="K446" i="8"/>
  <c r="L446" i="8" a="1"/>
  <c r="L446" i="8"/>
  <c r="M446" i="8" a="1"/>
  <c r="M446" i="8"/>
  <c r="N446" i="8" a="1"/>
  <c r="N446" i="8"/>
  <c r="O446" i="8" a="1"/>
  <c r="O446" i="8"/>
  <c r="P446" i="8" a="1"/>
  <c r="P446" i="8"/>
  <c r="Q446" i="8" a="1"/>
  <c r="Q446" i="8"/>
  <c r="R446" i="8" a="1"/>
  <c r="R446" i="8"/>
  <c r="S446" i="8" a="1"/>
  <c r="S446" i="8"/>
  <c r="T446" i="8" a="1"/>
  <c r="T446" i="8"/>
  <c r="U446" i="8" a="1"/>
  <c r="U446" i="8"/>
  <c r="V446" i="8" a="1"/>
  <c r="V446" i="8"/>
  <c r="W446" i="8" a="1"/>
  <c r="W446" i="8"/>
  <c r="X446" i="8" a="1"/>
  <c r="X446" i="8"/>
  <c r="Y446" i="8" a="1"/>
  <c r="Y446" i="8"/>
  <c r="B447" i="8" a="1"/>
  <c r="B447" i="8"/>
  <c r="C447" i="8" a="1"/>
  <c r="C447" i="8"/>
  <c r="D447" i="8" a="1"/>
  <c r="D447" i="8"/>
  <c r="E447" i="8" a="1"/>
  <c r="E447" i="8"/>
  <c r="F447" i="8" a="1"/>
  <c r="F447" i="8"/>
  <c r="G447" i="8" a="1"/>
  <c r="G447" i="8"/>
  <c r="H447" i="8" a="1"/>
  <c r="H447" i="8"/>
  <c r="I447" i="8" a="1"/>
  <c r="I447" i="8"/>
  <c r="J447" i="8" a="1"/>
  <c r="J447" i="8"/>
  <c r="K447" i="8" a="1"/>
  <c r="K447" i="8"/>
  <c r="L447" i="8" a="1"/>
  <c r="L447" i="8"/>
  <c r="M447" i="8" a="1"/>
  <c r="M447" i="8"/>
  <c r="N447" i="8" a="1"/>
  <c r="N447" i="8"/>
  <c r="O447" i="8" a="1"/>
  <c r="O447" i="8"/>
  <c r="P447" i="8" a="1"/>
  <c r="P447" i="8"/>
  <c r="Q447" i="8" a="1"/>
  <c r="Q447" i="8"/>
  <c r="R447" i="8" a="1"/>
  <c r="R447" i="8"/>
  <c r="S447" i="8" a="1"/>
  <c r="S447" i="8"/>
  <c r="T447" i="8" a="1"/>
  <c r="T447" i="8"/>
  <c r="U447" i="8" a="1"/>
  <c r="U447" i="8"/>
  <c r="V447" i="8" a="1"/>
  <c r="V447" i="8"/>
  <c r="W447" i="8" a="1"/>
  <c r="W447" i="8"/>
  <c r="X447" i="8" a="1"/>
  <c r="X447" i="8"/>
  <c r="Y447" i="8" a="1"/>
  <c r="Y447" i="8"/>
  <c r="B448" i="8" a="1"/>
  <c r="B448" i="8"/>
  <c r="C448" i="8" a="1"/>
  <c r="C448" i="8"/>
  <c r="D448" i="8" a="1"/>
  <c r="D448" i="8"/>
  <c r="E448" i="8" a="1"/>
  <c r="E448" i="8"/>
  <c r="F448" i="8" a="1"/>
  <c r="F448" i="8"/>
  <c r="G448" i="8" a="1"/>
  <c r="G448" i="8"/>
  <c r="H448" i="8" a="1"/>
  <c r="H448" i="8"/>
  <c r="I448" i="8" a="1"/>
  <c r="I448" i="8"/>
  <c r="J448" i="8" a="1"/>
  <c r="J448" i="8"/>
  <c r="K448" i="8" a="1"/>
  <c r="K448" i="8"/>
  <c r="L448" i="8" a="1"/>
  <c r="L448" i="8"/>
  <c r="M448" i="8" a="1"/>
  <c r="M448" i="8"/>
  <c r="N448" i="8" a="1"/>
  <c r="N448" i="8"/>
  <c r="O448" i="8" a="1"/>
  <c r="O448" i="8"/>
  <c r="P448" i="8" a="1"/>
  <c r="P448" i="8"/>
  <c r="Q448" i="8" a="1"/>
  <c r="Q448" i="8"/>
  <c r="R448" i="8" a="1"/>
  <c r="R448" i="8"/>
  <c r="S448" i="8" a="1"/>
  <c r="S448" i="8"/>
  <c r="T448" i="8" a="1"/>
  <c r="T448" i="8"/>
  <c r="U448" i="8" a="1"/>
  <c r="U448" i="8"/>
  <c r="V448" i="8" a="1"/>
  <c r="V448" i="8"/>
  <c r="W448" i="8" a="1"/>
  <c r="W448" i="8"/>
  <c r="X448" i="8" a="1"/>
  <c r="X448" i="8"/>
  <c r="Y448" i="8" a="1"/>
  <c r="Y448" i="8"/>
  <c r="B449" i="8" a="1"/>
  <c r="B449" i="8"/>
  <c r="C449" i="8" a="1"/>
  <c r="C449" i="8"/>
  <c r="D449" i="8" a="1"/>
  <c r="D449" i="8"/>
  <c r="E449" i="8" a="1"/>
  <c r="E449" i="8"/>
  <c r="F449" i="8" a="1"/>
  <c r="F449" i="8"/>
  <c r="G449" i="8" a="1"/>
  <c r="G449" i="8"/>
  <c r="H449" i="8" a="1"/>
  <c r="H449" i="8"/>
  <c r="I449" i="8" a="1"/>
  <c r="I449" i="8"/>
  <c r="J449" i="8" a="1"/>
  <c r="J449" i="8"/>
  <c r="K449" i="8" a="1"/>
  <c r="K449" i="8"/>
  <c r="L449" i="8" a="1"/>
  <c r="L449" i="8"/>
  <c r="M449" i="8" a="1"/>
  <c r="M449" i="8"/>
  <c r="N449" i="8" a="1"/>
  <c r="N449" i="8"/>
  <c r="O449" i="8" a="1"/>
  <c r="O449" i="8"/>
  <c r="P449" i="8" a="1"/>
  <c r="P449" i="8"/>
  <c r="Q449" i="8" a="1"/>
  <c r="Q449" i="8"/>
  <c r="R449" i="8" a="1"/>
  <c r="R449" i="8"/>
  <c r="S449" i="8" a="1"/>
  <c r="S449" i="8"/>
  <c r="T449" i="8" a="1"/>
  <c r="T449" i="8"/>
  <c r="U449" i="8" a="1"/>
  <c r="U449" i="8"/>
  <c r="V449" i="8" a="1"/>
  <c r="V449" i="8"/>
  <c r="W449" i="8" a="1"/>
  <c r="W449" i="8"/>
  <c r="X449" i="8" a="1"/>
  <c r="X449" i="8"/>
  <c r="Y449" i="8" a="1"/>
  <c r="Y449" i="8"/>
  <c r="B450" i="8" a="1"/>
  <c r="B450" i="8"/>
  <c r="C450" i="8" a="1"/>
  <c r="C450" i="8"/>
  <c r="D450" i="8" a="1"/>
  <c r="D450" i="8"/>
  <c r="E450" i="8" a="1"/>
  <c r="E450" i="8"/>
  <c r="F450" i="8" a="1"/>
  <c r="F450" i="8"/>
  <c r="G450" i="8" a="1"/>
  <c r="G450" i="8"/>
  <c r="H450" i="8" a="1"/>
  <c r="H450" i="8"/>
  <c r="I450" i="8" a="1"/>
  <c r="I450" i="8"/>
  <c r="J450" i="8" a="1"/>
  <c r="J450" i="8"/>
  <c r="K450" i="8" a="1"/>
  <c r="K450" i="8"/>
  <c r="L450" i="8" a="1"/>
  <c r="L450" i="8"/>
  <c r="M450" i="8" a="1"/>
  <c r="M450" i="8"/>
  <c r="N450" i="8" a="1"/>
  <c r="N450" i="8"/>
  <c r="O450" i="8" a="1"/>
  <c r="O450" i="8"/>
  <c r="P450" i="8" a="1"/>
  <c r="P450" i="8"/>
  <c r="Q450" i="8" a="1"/>
  <c r="Q450" i="8"/>
  <c r="R450" i="8" a="1"/>
  <c r="R450" i="8"/>
  <c r="S450" i="8" a="1"/>
  <c r="S450" i="8"/>
  <c r="T450" i="8" a="1"/>
  <c r="T450" i="8"/>
  <c r="U450" i="8" a="1"/>
  <c r="U450" i="8"/>
  <c r="V450" i="8" a="1"/>
  <c r="V450" i="8"/>
  <c r="W450" i="8" a="1"/>
  <c r="W450" i="8"/>
  <c r="X450" i="8" a="1"/>
  <c r="X450" i="8"/>
  <c r="Y450" i="8" a="1"/>
  <c r="Y450" i="8"/>
  <c r="B451" i="8" a="1"/>
  <c r="B451" i="8"/>
  <c r="C451" i="8" a="1"/>
  <c r="C451" i="8"/>
  <c r="D451" i="8" a="1"/>
  <c r="D451" i="8"/>
  <c r="E451" i="8" a="1"/>
  <c r="E451" i="8"/>
  <c r="F451" i="8" a="1"/>
  <c r="F451" i="8"/>
  <c r="G451" i="8" a="1"/>
  <c r="G451" i="8"/>
  <c r="H451" i="8" a="1"/>
  <c r="H451" i="8"/>
  <c r="I451" i="8" a="1"/>
  <c r="I451" i="8"/>
  <c r="J451" i="8" a="1"/>
  <c r="J451" i="8"/>
  <c r="K451" i="8" a="1"/>
  <c r="K451" i="8"/>
  <c r="L451" i="8" a="1"/>
  <c r="L451" i="8"/>
  <c r="M451" i="8" a="1"/>
  <c r="M451" i="8"/>
  <c r="N451" i="8" a="1"/>
  <c r="N451" i="8"/>
  <c r="O451" i="8" a="1"/>
  <c r="O451" i="8"/>
  <c r="P451" i="8" a="1"/>
  <c r="P451" i="8"/>
  <c r="Q451" i="8" a="1"/>
  <c r="Q451" i="8"/>
  <c r="R451" i="8" a="1"/>
  <c r="R451" i="8"/>
  <c r="S451" i="8" a="1"/>
  <c r="S451" i="8"/>
  <c r="T451" i="8" a="1"/>
  <c r="T451" i="8"/>
  <c r="U451" i="8" a="1"/>
  <c r="U451" i="8"/>
  <c r="V451" i="8" a="1"/>
  <c r="V451" i="8"/>
  <c r="W451" i="8" a="1"/>
  <c r="W451" i="8"/>
  <c r="X451" i="8" a="1"/>
  <c r="X451" i="8"/>
  <c r="Y451" i="8" a="1"/>
  <c r="Y451" i="8"/>
  <c r="B452" i="8" a="1"/>
  <c r="B452" i="8"/>
  <c r="C452" i="8" a="1"/>
  <c r="C452" i="8"/>
  <c r="D452" i="8" a="1"/>
  <c r="D452" i="8"/>
  <c r="E452" i="8" a="1"/>
  <c r="E452" i="8"/>
  <c r="F452" i="8" a="1"/>
  <c r="F452" i="8"/>
  <c r="G452" i="8" a="1"/>
  <c r="G452" i="8"/>
  <c r="H452" i="8" a="1"/>
  <c r="H452" i="8"/>
  <c r="I452" i="8" a="1"/>
  <c r="I452" i="8"/>
  <c r="J452" i="8" a="1"/>
  <c r="J452" i="8"/>
  <c r="K452" i="8" a="1"/>
  <c r="K452" i="8"/>
  <c r="L452" i="8" a="1"/>
  <c r="L452" i="8"/>
  <c r="M452" i="8" a="1"/>
  <c r="M452" i="8"/>
  <c r="N452" i="8" a="1"/>
  <c r="N452" i="8"/>
  <c r="O452" i="8" a="1"/>
  <c r="O452" i="8"/>
  <c r="P452" i="8" a="1"/>
  <c r="P452" i="8"/>
  <c r="Q452" i="8" a="1"/>
  <c r="Q452" i="8"/>
  <c r="R452" i="8" a="1"/>
  <c r="R452" i="8"/>
  <c r="S452" i="8" a="1"/>
  <c r="S452" i="8"/>
  <c r="T452" i="8" a="1"/>
  <c r="T452" i="8"/>
  <c r="U452" i="8" a="1"/>
  <c r="U452" i="8"/>
  <c r="V452" i="8" a="1"/>
  <c r="V452" i="8"/>
  <c r="W452" i="8" a="1"/>
  <c r="W452" i="8"/>
  <c r="X452" i="8" a="1"/>
  <c r="X452" i="8"/>
  <c r="Y452" i="8" a="1"/>
  <c r="Y452" i="8"/>
  <c r="B453" i="8" a="1"/>
  <c r="B453" i="8"/>
  <c r="C453" i="8" a="1"/>
  <c r="C453" i="8"/>
  <c r="D453" i="8" a="1"/>
  <c r="D453" i="8"/>
  <c r="E453" i="8" a="1"/>
  <c r="E453" i="8"/>
  <c r="F453" i="8" a="1"/>
  <c r="F453" i="8"/>
  <c r="G453" i="8" a="1"/>
  <c r="G453" i="8"/>
  <c r="H453" i="8" a="1"/>
  <c r="H453" i="8"/>
  <c r="I453" i="8" a="1"/>
  <c r="I453" i="8"/>
  <c r="J453" i="8" a="1"/>
  <c r="J453" i="8"/>
  <c r="K453" i="8" a="1"/>
  <c r="K453" i="8"/>
  <c r="L453" i="8" a="1"/>
  <c r="L453" i="8"/>
  <c r="M453" i="8" a="1"/>
  <c r="M453" i="8"/>
  <c r="N453" i="8" a="1"/>
  <c r="N453" i="8"/>
  <c r="O453" i="8" a="1"/>
  <c r="O453" i="8"/>
  <c r="P453" i="8" a="1"/>
  <c r="P453" i="8"/>
  <c r="Q453" i="8" a="1"/>
  <c r="Q453" i="8"/>
  <c r="R453" i="8" a="1"/>
  <c r="R453" i="8"/>
  <c r="S453" i="8" a="1"/>
  <c r="S453" i="8"/>
  <c r="T453" i="8" a="1"/>
  <c r="T453" i="8"/>
  <c r="U453" i="8" a="1"/>
  <c r="U453" i="8"/>
  <c r="V453" i="8" a="1"/>
  <c r="V453" i="8"/>
  <c r="W453" i="8" a="1"/>
  <c r="W453" i="8"/>
  <c r="X453" i="8" a="1"/>
  <c r="X453" i="8"/>
  <c r="Y453" i="8" a="1"/>
  <c r="Y453" i="8"/>
  <c r="B454" i="8" a="1"/>
  <c r="B454" i="8"/>
  <c r="C454" i="8" a="1"/>
  <c r="C454" i="8"/>
  <c r="D454" i="8" a="1"/>
  <c r="D454" i="8"/>
  <c r="E454" i="8" a="1"/>
  <c r="E454" i="8"/>
  <c r="F454" i="8" a="1"/>
  <c r="F454" i="8"/>
  <c r="G454" i="8" a="1"/>
  <c r="G454" i="8"/>
  <c r="H454" i="8" a="1"/>
  <c r="H454" i="8"/>
  <c r="I454" i="8" a="1"/>
  <c r="I454" i="8"/>
  <c r="J454" i="8" a="1"/>
  <c r="J454" i="8"/>
  <c r="K454" i="8" a="1"/>
  <c r="K454" i="8"/>
  <c r="L454" i="8" a="1"/>
  <c r="L454" i="8"/>
  <c r="M454" i="8" a="1"/>
  <c r="M454" i="8"/>
  <c r="N454" i="8" a="1"/>
  <c r="N454" i="8"/>
  <c r="O454" i="8" a="1"/>
  <c r="O454" i="8"/>
  <c r="P454" i="8" a="1"/>
  <c r="P454" i="8"/>
  <c r="Q454" i="8" a="1"/>
  <c r="Q454" i="8"/>
  <c r="R454" i="8" a="1"/>
  <c r="R454" i="8"/>
  <c r="S454" i="8" a="1"/>
  <c r="S454" i="8"/>
  <c r="T454" i="8" a="1"/>
  <c r="T454" i="8"/>
  <c r="U454" i="8" a="1"/>
  <c r="U454" i="8"/>
  <c r="V454" i="8" a="1"/>
  <c r="V454" i="8"/>
  <c r="W454" i="8" a="1"/>
  <c r="W454" i="8"/>
  <c r="X454" i="8" a="1"/>
  <c r="X454" i="8"/>
  <c r="Y454" i="8" a="1"/>
  <c r="Y454" i="8"/>
  <c r="B455" i="8" a="1"/>
  <c r="B455" i="8"/>
  <c r="C455" i="8" a="1"/>
  <c r="C455" i="8"/>
  <c r="D455" i="8" a="1"/>
  <c r="D455" i="8"/>
  <c r="E455" i="8" a="1"/>
  <c r="E455" i="8"/>
  <c r="F455" i="8" a="1"/>
  <c r="F455" i="8"/>
  <c r="G455" i="8" a="1"/>
  <c r="G455" i="8"/>
  <c r="H455" i="8" a="1"/>
  <c r="H455" i="8"/>
  <c r="I455" i="8" a="1"/>
  <c r="I455" i="8"/>
  <c r="J455" i="8" a="1"/>
  <c r="J455" i="8"/>
  <c r="K455" i="8" a="1"/>
  <c r="K455" i="8"/>
  <c r="L455" i="8" a="1"/>
  <c r="L455" i="8"/>
  <c r="M455" i="8" a="1"/>
  <c r="M455" i="8"/>
  <c r="N455" i="8" a="1"/>
  <c r="N455" i="8"/>
  <c r="O455" i="8" a="1"/>
  <c r="O455" i="8"/>
  <c r="P455" i="8" a="1"/>
  <c r="P455" i="8"/>
  <c r="Q455" i="8" a="1"/>
  <c r="Q455" i="8"/>
  <c r="R455" i="8" a="1"/>
  <c r="R455" i="8"/>
  <c r="S455" i="8" a="1"/>
  <c r="S455" i="8"/>
  <c r="T455" i="8" a="1"/>
  <c r="T455" i="8"/>
  <c r="U455" i="8" a="1"/>
  <c r="U455" i="8"/>
  <c r="V455" i="8" a="1"/>
  <c r="V455" i="8"/>
  <c r="W455" i="8" a="1"/>
  <c r="W455" i="8"/>
  <c r="X455" i="8" a="1"/>
  <c r="X455" i="8"/>
  <c r="Y455" i="8" a="1"/>
  <c r="Y455" i="8"/>
  <c r="B456" i="8" a="1"/>
  <c r="B456" i="8"/>
  <c r="C456" i="8" a="1"/>
  <c r="C456" i="8"/>
  <c r="D456" i="8" a="1"/>
  <c r="D456" i="8"/>
  <c r="E456" i="8" a="1"/>
  <c r="E456" i="8"/>
  <c r="F456" i="8" a="1"/>
  <c r="F456" i="8"/>
  <c r="G456" i="8" a="1"/>
  <c r="G456" i="8"/>
  <c r="H456" i="8" a="1"/>
  <c r="H456" i="8"/>
  <c r="I456" i="8" a="1"/>
  <c r="I456" i="8"/>
  <c r="J456" i="8" a="1"/>
  <c r="J456" i="8"/>
  <c r="K456" i="8" a="1"/>
  <c r="K456" i="8"/>
  <c r="L456" i="8" a="1"/>
  <c r="L456" i="8"/>
  <c r="M456" i="8" a="1"/>
  <c r="M456" i="8"/>
  <c r="N456" i="8" a="1"/>
  <c r="N456" i="8"/>
  <c r="O456" i="8" a="1"/>
  <c r="O456" i="8"/>
  <c r="P456" i="8" a="1"/>
  <c r="P456" i="8"/>
  <c r="Q456" i="8" a="1"/>
  <c r="Q456" i="8"/>
  <c r="R456" i="8" a="1"/>
  <c r="R456" i="8"/>
  <c r="S456" i="8" a="1"/>
  <c r="S456" i="8"/>
  <c r="T456" i="8" a="1"/>
  <c r="T456" i="8"/>
  <c r="U456" i="8" a="1"/>
  <c r="U456" i="8"/>
  <c r="V456" i="8" a="1"/>
  <c r="V456" i="8"/>
  <c r="W456" i="8" a="1"/>
  <c r="W456" i="8"/>
  <c r="X456" i="8" a="1"/>
  <c r="X456" i="8"/>
  <c r="Y456" i="8" a="1"/>
  <c r="Y456" i="8"/>
  <c r="B457" i="8" a="1"/>
  <c r="B457" i="8"/>
  <c r="C457" i="8" a="1"/>
  <c r="C457" i="8"/>
  <c r="D457" i="8" a="1"/>
  <c r="D457" i="8"/>
  <c r="E457" i="8" a="1"/>
  <c r="E457" i="8"/>
  <c r="F457" i="8" a="1"/>
  <c r="F457" i="8"/>
  <c r="G457" i="8" a="1"/>
  <c r="G457" i="8"/>
  <c r="H457" i="8" a="1"/>
  <c r="H457" i="8"/>
  <c r="I457" i="8" a="1"/>
  <c r="I457" i="8"/>
  <c r="J457" i="8" a="1"/>
  <c r="J457" i="8"/>
  <c r="K457" i="8" a="1"/>
  <c r="K457" i="8"/>
  <c r="L457" i="8" a="1"/>
  <c r="L457" i="8"/>
  <c r="M457" i="8" a="1"/>
  <c r="M457" i="8"/>
  <c r="N457" i="8" a="1"/>
  <c r="N457" i="8"/>
  <c r="O457" i="8" a="1"/>
  <c r="O457" i="8"/>
  <c r="P457" i="8" a="1"/>
  <c r="P457" i="8"/>
  <c r="Q457" i="8" a="1"/>
  <c r="Q457" i="8"/>
  <c r="R457" i="8" a="1"/>
  <c r="R457" i="8"/>
  <c r="S457" i="8" a="1"/>
  <c r="S457" i="8"/>
  <c r="T457" i="8" a="1"/>
  <c r="T457" i="8"/>
  <c r="U457" i="8" a="1"/>
  <c r="U457" i="8"/>
  <c r="V457" i="8" a="1"/>
  <c r="V457" i="8"/>
  <c r="W457" i="8" a="1"/>
  <c r="W457" i="8"/>
  <c r="X457" i="8" a="1"/>
  <c r="X457" i="8"/>
  <c r="Y457" i="8" a="1"/>
  <c r="Y457" i="8"/>
  <c r="B458" i="8" a="1"/>
  <c r="B458" i="8"/>
  <c r="C458" i="8" a="1"/>
  <c r="C458" i="8"/>
  <c r="D458" i="8" a="1"/>
  <c r="D458" i="8"/>
  <c r="E458" i="8" a="1"/>
  <c r="E458" i="8"/>
  <c r="F458" i="8" a="1"/>
  <c r="F458" i="8"/>
  <c r="G458" i="8" a="1"/>
  <c r="G458" i="8"/>
  <c r="H458" i="8" a="1"/>
  <c r="H458" i="8"/>
  <c r="I458" i="8" a="1"/>
  <c r="I458" i="8"/>
  <c r="J458" i="8" a="1"/>
  <c r="J458" i="8"/>
  <c r="K458" i="8" a="1"/>
  <c r="K458" i="8"/>
  <c r="L458" i="8" a="1"/>
  <c r="L458" i="8"/>
  <c r="M458" i="8" a="1"/>
  <c r="M458" i="8"/>
  <c r="N458" i="8" a="1"/>
  <c r="N458" i="8"/>
  <c r="O458" i="8" a="1"/>
  <c r="O458" i="8"/>
  <c r="P458" i="8" a="1"/>
  <c r="P458" i="8"/>
  <c r="Q458" i="8" a="1"/>
  <c r="Q458" i="8"/>
  <c r="R458" i="8" a="1"/>
  <c r="R458" i="8"/>
  <c r="S458" i="8" a="1"/>
  <c r="S458" i="8"/>
  <c r="T458" i="8" a="1"/>
  <c r="T458" i="8"/>
  <c r="U458" i="8" a="1"/>
  <c r="U458" i="8"/>
  <c r="V458" i="8" a="1"/>
  <c r="V458" i="8"/>
  <c r="W458" i="8" a="1"/>
  <c r="W458" i="8"/>
  <c r="X458" i="8" a="1"/>
  <c r="X458" i="8"/>
  <c r="Y458" i="8" a="1"/>
  <c r="Y458" i="8"/>
  <c r="B459" i="8" a="1"/>
  <c r="B459" i="8"/>
  <c r="C459" i="8" a="1"/>
  <c r="C459" i="8"/>
  <c r="D459" i="8" a="1"/>
  <c r="D459" i="8"/>
  <c r="E459" i="8" a="1"/>
  <c r="E459" i="8"/>
  <c r="F459" i="8" a="1"/>
  <c r="F459" i="8"/>
  <c r="G459" i="8" a="1"/>
  <c r="G459" i="8"/>
  <c r="H459" i="8" a="1"/>
  <c r="H459" i="8"/>
  <c r="I459" i="8" a="1"/>
  <c r="I459" i="8"/>
  <c r="J459" i="8" a="1"/>
  <c r="J459" i="8"/>
  <c r="K459" i="8" a="1"/>
  <c r="K459" i="8"/>
  <c r="L459" i="8" a="1"/>
  <c r="L459" i="8"/>
  <c r="M459" i="8" a="1"/>
  <c r="M459" i="8"/>
  <c r="N459" i="8" a="1"/>
  <c r="N459" i="8"/>
  <c r="O459" i="8" a="1"/>
  <c r="O459" i="8"/>
  <c r="P459" i="8" a="1"/>
  <c r="P459" i="8"/>
  <c r="Q459" i="8" a="1"/>
  <c r="Q459" i="8"/>
  <c r="R459" i="8" a="1"/>
  <c r="R459" i="8"/>
  <c r="S459" i="8" a="1"/>
  <c r="S459" i="8"/>
  <c r="T459" i="8" a="1"/>
  <c r="T459" i="8"/>
  <c r="U459" i="8" a="1"/>
  <c r="U459" i="8"/>
  <c r="V459" i="8" a="1"/>
  <c r="V459" i="8"/>
  <c r="W459" i="8" a="1"/>
  <c r="W459" i="8"/>
  <c r="X459" i="8" a="1"/>
  <c r="X459" i="8"/>
  <c r="Y459" i="8" a="1"/>
  <c r="Y459" i="8"/>
  <c r="B460" i="8" a="1"/>
  <c r="B460" i="8"/>
  <c r="C460" i="8" a="1"/>
  <c r="C460" i="8"/>
  <c r="D460" i="8" a="1"/>
  <c r="D460" i="8"/>
  <c r="E460" i="8" a="1"/>
  <c r="E460" i="8"/>
  <c r="F460" i="8" a="1"/>
  <c r="F460" i="8"/>
  <c r="G460" i="8" a="1"/>
  <c r="G460" i="8"/>
  <c r="H460" i="8" a="1"/>
  <c r="H460" i="8"/>
  <c r="I460" i="8" a="1"/>
  <c r="I460" i="8"/>
  <c r="J460" i="8" a="1"/>
  <c r="J460" i="8"/>
  <c r="K460" i="8" a="1"/>
  <c r="K460" i="8"/>
  <c r="L460" i="8" a="1"/>
  <c r="L460" i="8"/>
  <c r="M460" i="8" a="1"/>
  <c r="M460" i="8"/>
  <c r="N460" i="8" a="1"/>
  <c r="N460" i="8"/>
  <c r="O460" i="8" a="1"/>
  <c r="O460" i="8"/>
  <c r="P460" i="8" a="1"/>
  <c r="P460" i="8"/>
  <c r="Q460" i="8" a="1"/>
  <c r="Q460" i="8"/>
  <c r="R460" i="8" a="1"/>
  <c r="R460" i="8"/>
  <c r="S460" i="8" a="1"/>
  <c r="S460" i="8"/>
  <c r="T460" i="8" a="1"/>
  <c r="T460" i="8"/>
  <c r="U460" i="8" a="1"/>
  <c r="U460" i="8"/>
  <c r="V460" i="8" a="1"/>
  <c r="V460" i="8"/>
  <c r="W460" i="8" a="1"/>
  <c r="W460" i="8"/>
  <c r="X460" i="8" a="1"/>
  <c r="X460" i="8"/>
  <c r="Y460" i="8" a="1"/>
  <c r="Y460" i="8"/>
  <c r="B461" i="8" a="1"/>
  <c r="B461" i="8"/>
  <c r="C461" i="8" a="1"/>
  <c r="C461" i="8"/>
  <c r="D461" i="8" a="1"/>
  <c r="D461" i="8"/>
  <c r="E461" i="8" a="1"/>
  <c r="E461" i="8"/>
  <c r="F461" i="8" a="1"/>
  <c r="F461" i="8"/>
  <c r="G461" i="8" a="1"/>
  <c r="G461" i="8"/>
  <c r="H461" i="8" a="1"/>
  <c r="H461" i="8"/>
  <c r="I461" i="8" a="1"/>
  <c r="I461" i="8"/>
  <c r="J461" i="8" a="1"/>
  <c r="J461" i="8"/>
  <c r="K461" i="8" a="1"/>
  <c r="K461" i="8"/>
  <c r="L461" i="8" a="1"/>
  <c r="L461" i="8"/>
  <c r="M461" i="8" a="1"/>
  <c r="M461" i="8"/>
  <c r="N461" i="8" a="1"/>
  <c r="N461" i="8"/>
  <c r="O461" i="8" a="1"/>
  <c r="O461" i="8"/>
  <c r="P461" i="8" a="1"/>
  <c r="P461" i="8"/>
  <c r="Q461" i="8" a="1"/>
  <c r="Q461" i="8"/>
  <c r="R461" i="8" a="1"/>
  <c r="R461" i="8"/>
  <c r="S461" i="8" a="1"/>
  <c r="S461" i="8"/>
  <c r="T461" i="8" a="1"/>
  <c r="T461" i="8"/>
  <c r="U461" i="8" a="1"/>
  <c r="U461" i="8"/>
  <c r="V461" i="8" a="1"/>
  <c r="V461" i="8"/>
  <c r="W461" i="8" a="1"/>
  <c r="W461" i="8"/>
  <c r="X461" i="8" a="1"/>
  <c r="X461" i="8"/>
  <c r="Y461" i="8" a="1"/>
  <c r="Y461" i="8"/>
  <c r="B462" i="8" a="1"/>
  <c r="B462" i="8"/>
  <c r="C462" i="8" a="1"/>
  <c r="C462" i="8"/>
  <c r="D462" i="8" a="1"/>
  <c r="D462" i="8"/>
  <c r="E462" i="8" a="1"/>
  <c r="E462" i="8"/>
  <c r="F462" i="8" a="1"/>
  <c r="F462" i="8"/>
  <c r="G462" i="8" a="1"/>
  <c r="G462" i="8"/>
  <c r="H462" i="8" a="1"/>
  <c r="H462" i="8"/>
  <c r="I462" i="8" a="1"/>
  <c r="I462" i="8"/>
  <c r="J462" i="8" a="1"/>
  <c r="J462" i="8"/>
  <c r="K462" i="8" a="1"/>
  <c r="K462" i="8"/>
  <c r="L462" i="8" a="1"/>
  <c r="L462" i="8"/>
  <c r="M462" i="8" a="1"/>
  <c r="M462" i="8"/>
  <c r="N462" i="8" a="1"/>
  <c r="N462" i="8"/>
  <c r="O462" i="8" a="1"/>
  <c r="O462" i="8"/>
  <c r="P462" i="8" a="1"/>
  <c r="P462" i="8"/>
  <c r="Q462" i="8" a="1"/>
  <c r="Q462" i="8"/>
  <c r="R462" i="8" a="1"/>
  <c r="R462" i="8"/>
  <c r="S462" i="8" a="1"/>
  <c r="S462" i="8"/>
  <c r="T462" i="8" a="1"/>
  <c r="T462" i="8"/>
  <c r="U462" i="8" a="1"/>
  <c r="U462" i="8"/>
  <c r="V462" i="8" a="1"/>
  <c r="V462" i="8"/>
  <c r="W462" i="8" a="1"/>
  <c r="W462" i="8"/>
  <c r="X462" i="8" a="1"/>
  <c r="X462" i="8"/>
  <c r="Y462" i="8" a="1"/>
  <c r="Y462" i="8"/>
  <c r="B463" i="8" a="1"/>
  <c r="B463" i="8"/>
  <c r="C463" i="8" a="1"/>
  <c r="C463" i="8"/>
  <c r="D463" i="8" a="1"/>
  <c r="D463" i="8"/>
  <c r="E463" i="8" a="1"/>
  <c r="E463" i="8"/>
  <c r="F463" i="8" a="1"/>
  <c r="F463" i="8"/>
  <c r="G463" i="8" a="1"/>
  <c r="G463" i="8"/>
  <c r="H463" i="8" a="1"/>
  <c r="H463" i="8"/>
  <c r="I463" i="8" a="1"/>
  <c r="I463" i="8"/>
  <c r="J463" i="8" a="1"/>
  <c r="J463" i="8"/>
  <c r="K463" i="8" a="1"/>
  <c r="K463" i="8"/>
  <c r="L463" i="8" a="1"/>
  <c r="L463" i="8"/>
  <c r="M463" i="8" a="1"/>
  <c r="M463" i="8"/>
  <c r="N463" i="8" a="1"/>
  <c r="N463" i="8"/>
  <c r="O463" i="8" a="1"/>
  <c r="O463" i="8"/>
  <c r="P463" i="8" a="1"/>
  <c r="P463" i="8"/>
  <c r="Q463" i="8" a="1"/>
  <c r="Q463" i="8"/>
  <c r="R463" i="8" a="1"/>
  <c r="R463" i="8"/>
  <c r="S463" i="8" a="1"/>
  <c r="S463" i="8"/>
  <c r="T463" i="8" a="1"/>
  <c r="T463" i="8"/>
  <c r="U463" i="8" a="1"/>
  <c r="U463" i="8"/>
  <c r="V463" i="8" a="1"/>
  <c r="V463" i="8"/>
  <c r="W463" i="8" a="1"/>
  <c r="W463" i="8"/>
  <c r="X463" i="8" a="1"/>
  <c r="X463" i="8"/>
  <c r="Y463" i="8" a="1"/>
  <c r="Y463" i="8"/>
  <c r="B464" i="8" a="1"/>
  <c r="B464" i="8"/>
  <c r="C464" i="8" a="1"/>
  <c r="C464" i="8"/>
  <c r="D464" i="8" a="1"/>
  <c r="D464" i="8"/>
  <c r="E464" i="8" a="1"/>
  <c r="E464" i="8"/>
  <c r="F464" i="8" a="1"/>
  <c r="F464" i="8"/>
  <c r="G464" i="8" a="1"/>
  <c r="G464" i="8"/>
  <c r="H464" i="8" a="1"/>
  <c r="H464" i="8"/>
  <c r="I464" i="8" a="1"/>
  <c r="I464" i="8"/>
  <c r="J464" i="8" a="1"/>
  <c r="J464" i="8"/>
  <c r="K464" i="8" a="1"/>
  <c r="K464" i="8"/>
  <c r="L464" i="8" a="1"/>
  <c r="L464" i="8"/>
  <c r="M464" i="8" a="1"/>
  <c r="M464" i="8"/>
  <c r="N464" i="8" a="1"/>
  <c r="N464" i="8"/>
  <c r="O464" i="8" a="1"/>
  <c r="O464" i="8"/>
  <c r="P464" i="8" a="1"/>
  <c r="P464" i="8"/>
  <c r="Q464" i="8" a="1"/>
  <c r="Q464" i="8"/>
  <c r="R464" i="8" a="1"/>
  <c r="R464" i="8"/>
  <c r="S464" i="8" a="1"/>
  <c r="S464" i="8"/>
  <c r="T464" i="8" a="1"/>
  <c r="T464" i="8"/>
  <c r="U464" i="8" a="1"/>
  <c r="U464" i="8"/>
  <c r="V464" i="8" a="1"/>
  <c r="V464" i="8"/>
  <c r="W464" i="8" a="1"/>
  <c r="W464" i="8"/>
  <c r="X464" i="8" a="1"/>
  <c r="X464" i="8"/>
  <c r="Y464" i="8" a="1"/>
  <c r="Y464" i="8"/>
  <c r="B465" i="8" a="1"/>
  <c r="B465" i="8"/>
  <c r="C465" i="8" a="1"/>
  <c r="C465" i="8"/>
  <c r="D465" i="8" a="1"/>
  <c r="D465" i="8"/>
  <c r="E465" i="8" a="1"/>
  <c r="E465" i="8"/>
  <c r="F465" i="8" a="1"/>
  <c r="F465" i="8"/>
  <c r="G465" i="8" a="1"/>
  <c r="G465" i="8"/>
  <c r="H465" i="8" a="1"/>
  <c r="H465" i="8"/>
  <c r="I465" i="8" a="1"/>
  <c r="I465" i="8"/>
  <c r="J465" i="8" a="1"/>
  <c r="J465" i="8"/>
  <c r="K465" i="8" a="1"/>
  <c r="K465" i="8"/>
  <c r="L465" i="8" a="1"/>
  <c r="L465" i="8"/>
  <c r="M465" i="8" a="1"/>
  <c r="M465" i="8"/>
  <c r="N465" i="8" a="1"/>
  <c r="N465" i="8"/>
  <c r="O465" i="8" a="1"/>
  <c r="O465" i="8"/>
  <c r="P465" i="8" a="1"/>
  <c r="P465" i="8"/>
  <c r="Q465" i="8" a="1"/>
  <c r="Q465" i="8"/>
  <c r="R465" i="8" a="1"/>
  <c r="R465" i="8"/>
  <c r="S465" i="8" a="1"/>
  <c r="S465" i="8"/>
  <c r="T465" i="8" a="1"/>
  <c r="T465" i="8"/>
  <c r="U465" i="8" a="1"/>
  <c r="U465" i="8"/>
  <c r="V465" i="8" a="1"/>
  <c r="V465" i="8"/>
  <c r="W465" i="8" a="1"/>
  <c r="W465" i="8"/>
  <c r="X465" i="8" a="1"/>
  <c r="X465" i="8"/>
  <c r="Y465" i="8" a="1"/>
  <c r="Y465" i="8"/>
  <c r="B466" i="8" a="1"/>
  <c r="B466" i="8"/>
  <c r="C466" i="8" a="1"/>
  <c r="C466" i="8"/>
  <c r="D466" i="8" a="1"/>
  <c r="D466" i="8"/>
  <c r="E466" i="8" a="1"/>
  <c r="E466" i="8"/>
  <c r="F466" i="8" a="1"/>
  <c r="F466" i="8"/>
  <c r="G466" i="8" a="1"/>
  <c r="G466" i="8"/>
  <c r="H466" i="8" a="1"/>
  <c r="H466" i="8"/>
  <c r="I466" i="8" a="1"/>
  <c r="I466" i="8"/>
  <c r="J466" i="8" a="1"/>
  <c r="J466" i="8"/>
  <c r="K466" i="8" a="1"/>
  <c r="K466" i="8"/>
  <c r="L466" i="8" a="1"/>
  <c r="L466" i="8"/>
  <c r="M466" i="8" a="1"/>
  <c r="M466" i="8"/>
  <c r="N466" i="8" a="1"/>
  <c r="N466" i="8"/>
  <c r="O466" i="8" a="1"/>
  <c r="O466" i="8"/>
  <c r="P466" i="8" a="1"/>
  <c r="P466" i="8"/>
  <c r="Q466" i="8" a="1"/>
  <c r="Q466" i="8"/>
  <c r="R466" i="8" a="1"/>
  <c r="R466" i="8"/>
  <c r="S466" i="8" a="1"/>
  <c r="S466" i="8"/>
  <c r="T466" i="8" a="1"/>
  <c r="T466" i="8"/>
  <c r="U466" i="8" a="1"/>
  <c r="U466" i="8"/>
  <c r="V466" i="8" a="1"/>
  <c r="V466" i="8"/>
  <c r="W466" i="8" a="1"/>
  <c r="W466" i="8"/>
  <c r="X466" i="8" a="1"/>
  <c r="X466" i="8"/>
  <c r="Y466" i="8" a="1"/>
  <c r="Y466" i="8"/>
  <c r="B467" i="8" a="1"/>
  <c r="B467" i="8"/>
  <c r="C467" i="8" a="1"/>
  <c r="C467" i="8"/>
  <c r="D467" i="8" a="1"/>
  <c r="D467" i="8"/>
  <c r="E467" i="8" a="1"/>
  <c r="E467" i="8"/>
  <c r="F467" i="8" a="1"/>
  <c r="F467" i="8"/>
  <c r="G467" i="8" a="1"/>
  <c r="G467" i="8"/>
  <c r="H467" i="8" a="1"/>
  <c r="H467" i="8"/>
  <c r="I467" i="8" a="1"/>
  <c r="I467" i="8"/>
  <c r="J467" i="8" a="1"/>
  <c r="J467" i="8"/>
  <c r="K467" i="8" a="1"/>
  <c r="K467" i="8"/>
  <c r="L467" i="8" a="1"/>
  <c r="L467" i="8"/>
  <c r="M467" i="8" a="1"/>
  <c r="M467" i="8"/>
  <c r="N467" i="8" a="1"/>
  <c r="N467" i="8"/>
  <c r="O467" i="8" a="1"/>
  <c r="O467" i="8"/>
  <c r="P467" i="8" a="1"/>
  <c r="P467" i="8"/>
  <c r="Q467" i="8" a="1"/>
  <c r="Q467" i="8"/>
  <c r="R467" i="8" a="1"/>
  <c r="R467" i="8"/>
  <c r="S467" i="8" a="1"/>
  <c r="S467" i="8"/>
  <c r="T467" i="8" a="1"/>
  <c r="T467" i="8"/>
  <c r="U467" i="8" a="1"/>
  <c r="U467" i="8"/>
  <c r="V467" i="8" a="1"/>
  <c r="V467" i="8"/>
  <c r="W467" i="8" a="1"/>
  <c r="W467" i="8"/>
  <c r="X467" i="8" a="1"/>
  <c r="X467" i="8"/>
  <c r="Y467" i="8" a="1"/>
  <c r="Y467" i="8"/>
  <c r="B468" i="8" a="1"/>
  <c r="B468" i="8"/>
  <c r="C468" i="8" a="1"/>
  <c r="C468" i="8"/>
  <c r="D468" i="8" a="1"/>
  <c r="D468" i="8"/>
  <c r="E468" i="8" a="1"/>
  <c r="E468" i="8"/>
  <c r="F468" i="8" a="1"/>
  <c r="F468" i="8"/>
  <c r="G468" i="8" a="1"/>
  <c r="G468" i="8"/>
  <c r="H468" i="8" a="1"/>
  <c r="H468" i="8"/>
  <c r="I468" i="8" a="1"/>
  <c r="I468" i="8"/>
  <c r="J468" i="8" a="1"/>
  <c r="J468" i="8"/>
  <c r="K468" i="8" a="1"/>
  <c r="K468" i="8"/>
  <c r="L468" i="8" a="1"/>
  <c r="L468" i="8"/>
  <c r="M468" i="8" a="1"/>
  <c r="M468" i="8"/>
  <c r="N468" i="8" a="1"/>
  <c r="N468" i="8"/>
  <c r="O468" i="8" a="1"/>
  <c r="O468" i="8"/>
  <c r="P468" i="8" a="1"/>
  <c r="P468" i="8"/>
  <c r="Q468" i="8" a="1"/>
  <c r="Q468" i="8"/>
  <c r="R468" i="8" a="1"/>
  <c r="R468" i="8"/>
  <c r="S468" i="8" a="1"/>
  <c r="S468" i="8"/>
  <c r="T468" i="8" a="1"/>
  <c r="T468" i="8"/>
  <c r="U468" i="8" a="1"/>
  <c r="U468" i="8"/>
  <c r="V468" i="8" a="1"/>
  <c r="V468" i="8"/>
  <c r="W468" i="8" a="1"/>
  <c r="W468" i="8"/>
  <c r="X468" i="8" a="1"/>
  <c r="X468" i="8"/>
  <c r="Y468" i="8" a="1"/>
  <c r="Y468" i="8"/>
  <c r="B469" i="8" a="1"/>
  <c r="B469" i="8"/>
  <c r="C469" i="8" a="1"/>
  <c r="C469" i="8"/>
  <c r="D469" i="8" a="1"/>
  <c r="D469" i="8"/>
  <c r="E469" i="8" a="1"/>
  <c r="E469" i="8"/>
  <c r="F469" i="8" a="1"/>
  <c r="F469" i="8"/>
  <c r="G469" i="8" a="1"/>
  <c r="G469" i="8"/>
  <c r="H469" i="8" a="1"/>
  <c r="H469" i="8"/>
  <c r="I469" i="8" a="1"/>
  <c r="I469" i="8"/>
  <c r="J469" i="8" a="1"/>
  <c r="J469" i="8"/>
  <c r="K469" i="8" a="1"/>
  <c r="K469" i="8"/>
  <c r="L469" i="8" a="1"/>
  <c r="L469" i="8"/>
  <c r="M469" i="8" a="1"/>
  <c r="M469" i="8"/>
  <c r="N469" i="8" a="1"/>
  <c r="N469" i="8"/>
  <c r="O469" i="8" a="1"/>
  <c r="O469" i="8"/>
  <c r="P469" i="8" a="1"/>
  <c r="P469" i="8"/>
  <c r="Q469" i="8" a="1"/>
  <c r="Q469" i="8"/>
  <c r="R469" i="8" a="1"/>
  <c r="R469" i="8"/>
  <c r="S469" i="8" a="1"/>
  <c r="S469" i="8"/>
  <c r="T469" i="8" a="1"/>
  <c r="T469" i="8"/>
  <c r="U469" i="8" a="1"/>
  <c r="U469" i="8"/>
  <c r="V469" i="8" a="1"/>
  <c r="V469" i="8"/>
  <c r="W469" i="8" a="1"/>
  <c r="W469" i="8"/>
  <c r="X469" i="8" a="1"/>
  <c r="X469" i="8"/>
  <c r="Y469" i="8" a="1"/>
  <c r="Y469" i="8"/>
  <c r="B470" i="8" a="1"/>
  <c r="B470" i="8"/>
  <c r="C470" i="8" a="1"/>
  <c r="C470" i="8"/>
  <c r="D470" i="8" a="1"/>
  <c r="D470" i="8"/>
  <c r="E470" i="8" a="1"/>
  <c r="E470" i="8"/>
  <c r="F470" i="8" a="1"/>
  <c r="F470" i="8"/>
  <c r="G470" i="8" a="1"/>
  <c r="G470" i="8"/>
  <c r="H470" i="8" a="1"/>
  <c r="H470" i="8"/>
  <c r="I470" i="8" a="1"/>
  <c r="I470" i="8"/>
  <c r="J470" i="8" a="1"/>
  <c r="J470" i="8"/>
  <c r="K470" i="8" a="1"/>
  <c r="K470" i="8"/>
  <c r="L470" i="8" a="1"/>
  <c r="L470" i="8"/>
  <c r="M470" i="8" a="1"/>
  <c r="M470" i="8"/>
  <c r="N470" i="8" a="1"/>
  <c r="N470" i="8"/>
  <c r="O470" i="8" a="1"/>
  <c r="O470" i="8"/>
  <c r="P470" i="8" a="1"/>
  <c r="P470" i="8"/>
  <c r="Q470" i="8" a="1"/>
  <c r="Q470" i="8"/>
  <c r="R470" i="8" a="1"/>
  <c r="R470" i="8"/>
  <c r="S470" i="8" a="1"/>
  <c r="S470" i="8"/>
  <c r="T470" i="8" a="1"/>
  <c r="T470" i="8"/>
  <c r="U470" i="8" a="1"/>
  <c r="U470" i="8"/>
  <c r="V470" i="8" a="1"/>
  <c r="V470" i="8"/>
  <c r="W470" i="8" a="1"/>
  <c r="W470" i="8"/>
  <c r="X470" i="8" a="1"/>
  <c r="X470" i="8"/>
  <c r="Y470" i="8" a="1"/>
  <c r="Y470" i="8"/>
  <c r="B471" i="8" a="1"/>
  <c r="B471" i="8"/>
  <c r="C471" i="8" a="1"/>
  <c r="C471" i="8"/>
  <c r="D471" i="8" a="1"/>
  <c r="D471" i="8"/>
  <c r="E471" i="8" a="1"/>
  <c r="E471" i="8"/>
  <c r="F471" i="8" a="1"/>
  <c r="F471" i="8"/>
  <c r="G471" i="8" a="1"/>
  <c r="G471" i="8"/>
  <c r="H471" i="8" a="1"/>
  <c r="H471" i="8"/>
  <c r="I471" i="8" a="1"/>
  <c r="I471" i="8"/>
  <c r="J471" i="8" a="1"/>
  <c r="J471" i="8"/>
  <c r="K471" i="8" a="1"/>
  <c r="K471" i="8"/>
  <c r="L471" i="8" a="1"/>
  <c r="L471" i="8"/>
  <c r="M471" i="8" a="1"/>
  <c r="M471" i="8"/>
  <c r="N471" i="8" a="1"/>
  <c r="N471" i="8"/>
  <c r="O471" i="8" a="1"/>
  <c r="O471" i="8"/>
  <c r="P471" i="8" a="1"/>
  <c r="P471" i="8"/>
  <c r="Q471" i="8" a="1"/>
  <c r="Q471" i="8"/>
  <c r="R471" i="8" a="1"/>
  <c r="R471" i="8"/>
  <c r="S471" i="8" a="1"/>
  <c r="S471" i="8"/>
  <c r="T471" i="8" a="1"/>
  <c r="T471" i="8"/>
  <c r="U471" i="8" a="1"/>
  <c r="U471" i="8"/>
  <c r="V471" i="8" a="1"/>
  <c r="V471" i="8"/>
  <c r="W471" i="8" a="1"/>
  <c r="W471" i="8"/>
  <c r="X471" i="8" a="1"/>
  <c r="X471" i="8"/>
  <c r="Y471" i="8" a="1"/>
  <c r="Y471" i="8"/>
  <c r="B472" i="8" a="1"/>
  <c r="B472" i="8"/>
  <c r="C472" i="8" a="1"/>
  <c r="C472" i="8"/>
  <c r="D472" i="8" a="1"/>
  <c r="D472" i="8"/>
  <c r="E472" i="8" a="1"/>
  <c r="E472" i="8"/>
  <c r="F472" i="8" a="1"/>
  <c r="F472" i="8"/>
  <c r="G472" i="8" a="1"/>
  <c r="G472" i="8"/>
  <c r="H472" i="8" a="1"/>
  <c r="H472" i="8"/>
  <c r="I472" i="8" a="1"/>
  <c r="I472" i="8"/>
  <c r="J472" i="8" a="1"/>
  <c r="J472" i="8"/>
  <c r="K472" i="8" a="1"/>
  <c r="K472" i="8"/>
  <c r="L472" i="8" a="1"/>
  <c r="L472" i="8"/>
  <c r="M472" i="8" a="1"/>
  <c r="M472" i="8"/>
  <c r="N472" i="8" a="1"/>
  <c r="N472" i="8"/>
  <c r="O472" i="8" a="1"/>
  <c r="O472" i="8"/>
  <c r="P472" i="8" a="1"/>
  <c r="P472" i="8"/>
  <c r="Q472" i="8" a="1"/>
  <c r="Q472" i="8"/>
  <c r="R472" i="8" a="1"/>
  <c r="R472" i="8"/>
  <c r="S472" i="8" a="1"/>
  <c r="S472" i="8"/>
  <c r="T472" i="8" a="1"/>
  <c r="T472" i="8"/>
  <c r="U472" i="8" a="1"/>
  <c r="U472" i="8"/>
  <c r="V472" i="8" a="1"/>
  <c r="V472" i="8"/>
  <c r="W472" i="8" a="1"/>
  <c r="W472" i="8"/>
  <c r="X472" i="8" a="1"/>
  <c r="X472" i="8"/>
  <c r="Y472" i="8" a="1"/>
  <c r="Y472" i="8"/>
  <c r="B473" i="8" a="1"/>
  <c r="B473" i="8"/>
  <c r="C473" i="8" a="1"/>
  <c r="C473" i="8"/>
  <c r="D473" i="8" a="1"/>
  <c r="D473" i="8"/>
  <c r="E473" i="8" a="1"/>
  <c r="E473" i="8"/>
  <c r="F473" i="8" a="1"/>
  <c r="F473" i="8"/>
  <c r="G473" i="8" a="1"/>
  <c r="G473" i="8"/>
  <c r="H473" i="8" a="1"/>
  <c r="H473" i="8"/>
  <c r="I473" i="8" a="1"/>
  <c r="I473" i="8"/>
  <c r="J473" i="8" a="1"/>
  <c r="J473" i="8"/>
  <c r="K473" i="8" a="1"/>
  <c r="K473" i="8"/>
  <c r="L473" i="8" a="1"/>
  <c r="L473" i="8"/>
  <c r="M473" i="8" a="1"/>
  <c r="M473" i="8"/>
  <c r="N473" i="8" a="1"/>
  <c r="N473" i="8"/>
  <c r="O473" i="8" a="1"/>
  <c r="O473" i="8"/>
  <c r="P473" i="8" a="1"/>
  <c r="P473" i="8"/>
  <c r="Q473" i="8" a="1"/>
  <c r="Q473" i="8"/>
  <c r="R473" i="8" a="1"/>
  <c r="R473" i="8"/>
  <c r="S473" i="8" a="1"/>
  <c r="S473" i="8"/>
  <c r="T473" i="8" a="1"/>
  <c r="T473" i="8"/>
  <c r="U473" i="8" a="1"/>
  <c r="U473" i="8"/>
  <c r="V473" i="8" a="1"/>
  <c r="V473" i="8"/>
  <c r="W473" i="8" a="1"/>
  <c r="W473" i="8"/>
  <c r="X473" i="8" a="1"/>
  <c r="X473" i="8"/>
  <c r="Y473" i="8" a="1"/>
  <c r="Y473" i="8"/>
  <c r="B474" i="8" a="1"/>
  <c r="B474" i="8"/>
  <c r="C474" i="8" a="1"/>
  <c r="C474" i="8"/>
  <c r="D474" i="8" a="1"/>
  <c r="D474" i="8"/>
  <c r="E474" i="8" a="1"/>
  <c r="E474" i="8"/>
  <c r="F474" i="8" a="1"/>
  <c r="F474" i="8"/>
  <c r="G474" i="8" a="1"/>
  <c r="G474" i="8"/>
  <c r="H474" i="8" a="1"/>
  <c r="H474" i="8"/>
  <c r="I474" i="8" a="1"/>
  <c r="I474" i="8"/>
  <c r="J474" i="8" a="1"/>
  <c r="J474" i="8"/>
  <c r="K474" i="8" a="1"/>
  <c r="K474" i="8"/>
  <c r="L474" i="8" a="1"/>
  <c r="L474" i="8"/>
  <c r="M474" i="8" a="1"/>
  <c r="M474" i="8"/>
  <c r="N474" i="8" a="1"/>
  <c r="N474" i="8"/>
  <c r="O474" i="8" a="1"/>
  <c r="O474" i="8"/>
  <c r="P474" i="8" a="1"/>
  <c r="P474" i="8"/>
  <c r="Q474" i="8" a="1"/>
  <c r="Q474" i="8"/>
  <c r="R474" i="8" a="1"/>
  <c r="R474" i="8"/>
  <c r="S474" i="8" a="1"/>
  <c r="S474" i="8"/>
  <c r="T474" i="8" a="1"/>
  <c r="T474" i="8"/>
  <c r="U474" i="8" a="1"/>
  <c r="U474" i="8"/>
  <c r="V474" i="8" a="1"/>
  <c r="V474" i="8"/>
  <c r="W474" i="8" a="1"/>
  <c r="W474" i="8"/>
  <c r="X474" i="8" a="1"/>
  <c r="X474" i="8"/>
  <c r="Y474" i="8" a="1"/>
  <c r="Y474" i="8"/>
  <c r="B475" i="8" a="1"/>
  <c r="B475" i="8"/>
  <c r="C475" i="8" a="1"/>
  <c r="C475" i="8"/>
  <c r="D475" i="8" a="1"/>
  <c r="D475" i="8"/>
  <c r="E475" i="8" a="1"/>
  <c r="E475" i="8"/>
  <c r="F475" i="8" a="1"/>
  <c r="F475" i="8"/>
  <c r="G475" i="8" a="1"/>
  <c r="G475" i="8"/>
  <c r="H475" i="8" a="1"/>
  <c r="H475" i="8"/>
  <c r="I475" i="8" a="1"/>
  <c r="I475" i="8"/>
  <c r="J475" i="8" a="1"/>
  <c r="J475" i="8"/>
  <c r="K475" i="8" a="1"/>
  <c r="K475" i="8"/>
  <c r="L475" i="8" a="1"/>
  <c r="L475" i="8"/>
  <c r="M475" i="8" a="1"/>
  <c r="M475" i="8"/>
  <c r="N475" i="8" a="1"/>
  <c r="N475" i="8"/>
  <c r="O475" i="8" a="1"/>
  <c r="O475" i="8"/>
  <c r="P475" i="8" a="1"/>
  <c r="P475" i="8"/>
  <c r="Q475" i="8" a="1"/>
  <c r="Q475" i="8"/>
  <c r="R475" i="8" a="1"/>
  <c r="R475" i="8"/>
  <c r="S475" i="8" a="1"/>
  <c r="S475" i="8"/>
  <c r="T475" i="8" a="1"/>
  <c r="T475" i="8"/>
  <c r="U475" i="8" a="1"/>
  <c r="U475" i="8"/>
  <c r="V475" i="8" a="1"/>
  <c r="V475" i="8"/>
  <c r="W475" i="8" a="1"/>
  <c r="W475" i="8"/>
  <c r="X475" i="8" a="1"/>
  <c r="X475" i="8"/>
  <c r="Y475" i="8" a="1"/>
  <c r="Y475" i="8"/>
  <c r="B476" i="8" a="1"/>
  <c r="B476" i="8"/>
  <c r="C476" i="8" a="1"/>
  <c r="C476" i="8"/>
  <c r="D476" i="8" a="1"/>
  <c r="D476" i="8"/>
  <c r="E476" i="8" a="1"/>
  <c r="E476" i="8"/>
  <c r="F476" i="8" a="1"/>
  <c r="F476" i="8"/>
  <c r="G476" i="8" a="1"/>
  <c r="G476" i="8"/>
  <c r="H476" i="8" a="1"/>
  <c r="H476" i="8"/>
  <c r="I476" i="8" a="1"/>
  <c r="I476" i="8"/>
  <c r="J476" i="8" a="1"/>
  <c r="J476" i="8"/>
  <c r="K476" i="8" a="1"/>
  <c r="K476" i="8"/>
  <c r="L476" i="8" a="1"/>
  <c r="L476" i="8"/>
  <c r="M476" i="8" a="1"/>
  <c r="M476" i="8"/>
  <c r="N476" i="8" a="1"/>
  <c r="N476" i="8"/>
  <c r="O476" i="8" a="1"/>
  <c r="O476" i="8"/>
  <c r="P476" i="8" a="1"/>
  <c r="P476" i="8"/>
  <c r="Q476" i="8" a="1"/>
  <c r="Q476" i="8"/>
  <c r="R476" i="8" a="1"/>
  <c r="R476" i="8"/>
  <c r="S476" i="8" a="1"/>
  <c r="S476" i="8"/>
  <c r="T476" i="8" a="1"/>
  <c r="T476" i="8"/>
  <c r="U476" i="8" a="1"/>
  <c r="U476" i="8"/>
  <c r="V476" i="8" a="1"/>
  <c r="V476" i="8"/>
  <c r="W476" i="8" a="1"/>
  <c r="W476" i="8"/>
  <c r="X476" i="8" a="1"/>
  <c r="X476" i="8"/>
  <c r="Y476" i="8" a="1"/>
  <c r="Y476" i="8"/>
  <c r="B477" i="8" a="1"/>
  <c r="B477" i="8"/>
  <c r="C477" i="8" a="1"/>
  <c r="C477" i="8"/>
  <c r="D477" i="8" a="1"/>
  <c r="D477" i="8"/>
  <c r="E477" i="8" a="1"/>
  <c r="E477" i="8"/>
  <c r="F477" i="8" a="1"/>
  <c r="F477" i="8"/>
  <c r="G477" i="8" a="1"/>
  <c r="G477" i="8"/>
  <c r="H477" i="8" a="1"/>
  <c r="H477" i="8"/>
  <c r="I477" i="8" a="1"/>
  <c r="I477" i="8"/>
  <c r="J477" i="8" a="1"/>
  <c r="J477" i="8"/>
  <c r="K477" i="8" a="1"/>
  <c r="K477" i="8"/>
  <c r="L477" i="8" a="1"/>
  <c r="L477" i="8"/>
  <c r="M477" i="8" a="1"/>
  <c r="M477" i="8"/>
  <c r="N477" i="8" a="1"/>
  <c r="N477" i="8"/>
  <c r="O477" i="8" a="1"/>
  <c r="O477" i="8"/>
  <c r="P477" i="8" a="1"/>
  <c r="P477" i="8"/>
  <c r="Q477" i="8" a="1"/>
  <c r="Q477" i="8"/>
  <c r="R477" i="8" a="1"/>
  <c r="R477" i="8"/>
  <c r="S477" i="8" a="1"/>
  <c r="S477" i="8"/>
  <c r="T477" i="8" a="1"/>
  <c r="T477" i="8"/>
  <c r="U477" i="8" a="1"/>
  <c r="U477" i="8"/>
  <c r="V477" i="8" a="1"/>
  <c r="V477" i="8"/>
  <c r="W477" i="8" a="1"/>
  <c r="W477" i="8"/>
  <c r="X477" i="8" a="1"/>
  <c r="X477" i="8"/>
  <c r="Y477" i="8" a="1"/>
  <c r="Y477" i="8"/>
  <c r="B478" i="8" a="1"/>
  <c r="B478" i="8"/>
  <c r="C478" i="8" a="1"/>
  <c r="C478" i="8"/>
  <c r="D478" i="8" a="1"/>
  <c r="D478" i="8"/>
  <c r="E478" i="8" a="1"/>
  <c r="E478" i="8"/>
  <c r="F478" i="8" a="1"/>
  <c r="F478" i="8"/>
  <c r="G478" i="8" a="1"/>
  <c r="G478" i="8"/>
  <c r="H478" i="8" a="1"/>
  <c r="H478" i="8"/>
  <c r="I478" i="8" a="1"/>
  <c r="I478" i="8"/>
  <c r="J478" i="8" a="1"/>
  <c r="J478" i="8"/>
  <c r="K478" i="8" a="1"/>
  <c r="K478" i="8"/>
  <c r="L478" i="8" a="1"/>
  <c r="L478" i="8"/>
  <c r="M478" i="8" a="1"/>
  <c r="M478" i="8"/>
  <c r="N478" i="8" a="1"/>
  <c r="N478" i="8"/>
  <c r="O478" i="8" a="1"/>
  <c r="O478" i="8"/>
  <c r="P478" i="8" a="1"/>
  <c r="P478" i="8"/>
  <c r="Q478" i="8" a="1"/>
  <c r="Q478" i="8"/>
  <c r="R478" i="8" a="1"/>
  <c r="R478" i="8"/>
  <c r="S478" i="8" a="1"/>
  <c r="S478" i="8"/>
  <c r="T478" i="8" a="1"/>
  <c r="T478" i="8"/>
  <c r="U478" i="8" a="1"/>
  <c r="U478" i="8"/>
  <c r="V478" i="8" a="1"/>
  <c r="V478" i="8"/>
  <c r="W478" i="8" a="1"/>
  <c r="W478" i="8"/>
  <c r="X478" i="8" a="1"/>
  <c r="X478" i="8"/>
  <c r="Y478" i="8" a="1"/>
  <c r="Y478" i="8"/>
  <c r="B479" i="8" a="1"/>
  <c r="B479" i="8"/>
  <c r="C479" i="8" a="1"/>
  <c r="C479" i="8"/>
  <c r="D479" i="8" a="1"/>
  <c r="D479" i="8"/>
  <c r="E479" i="8" a="1"/>
  <c r="E479" i="8"/>
  <c r="F479" i="8" a="1"/>
  <c r="F479" i="8"/>
  <c r="G479" i="8" a="1"/>
  <c r="G479" i="8"/>
  <c r="H479" i="8" a="1"/>
  <c r="H479" i="8"/>
  <c r="I479" i="8" a="1"/>
  <c r="I479" i="8"/>
  <c r="J479" i="8" a="1"/>
  <c r="J479" i="8"/>
  <c r="K479" i="8" a="1"/>
  <c r="K479" i="8"/>
  <c r="L479" i="8" a="1"/>
  <c r="L479" i="8"/>
  <c r="M479" i="8" a="1"/>
  <c r="M479" i="8"/>
  <c r="N479" i="8" a="1"/>
  <c r="N479" i="8"/>
  <c r="O479" i="8" a="1"/>
  <c r="O479" i="8"/>
  <c r="P479" i="8" a="1"/>
  <c r="P479" i="8"/>
  <c r="Q479" i="8" a="1"/>
  <c r="Q479" i="8"/>
  <c r="R479" i="8" a="1"/>
  <c r="R479" i="8"/>
  <c r="S479" i="8" a="1"/>
  <c r="S479" i="8"/>
  <c r="T479" i="8" a="1"/>
  <c r="T479" i="8"/>
  <c r="U479" i="8" a="1"/>
  <c r="U479" i="8"/>
  <c r="V479" i="8" a="1"/>
  <c r="V479" i="8"/>
  <c r="W479" i="8" a="1"/>
  <c r="W479" i="8"/>
  <c r="X479" i="8" a="1"/>
  <c r="X479" i="8"/>
  <c r="Y479" i="8" a="1"/>
  <c r="Y479" i="8"/>
  <c r="B480" i="8" a="1"/>
  <c r="B480" i="8"/>
  <c r="C480" i="8" a="1"/>
  <c r="C480" i="8"/>
  <c r="D480" i="8" a="1"/>
  <c r="D480" i="8"/>
  <c r="E480" i="8" a="1"/>
  <c r="E480" i="8"/>
  <c r="F480" i="8" a="1"/>
  <c r="F480" i="8"/>
  <c r="G480" i="8" a="1"/>
  <c r="G480" i="8"/>
  <c r="H480" i="8" a="1"/>
  <c r="H480" i="8"/>
  <c r="I480" i="8" a="1"/>
  <c r="I480" i="8"/>
  <c r="J480" i="8" a="1"/>
  <c r="J480" i="8"/>
  <c r="K480" i="8" a="1"/>
  <c r="K480" i="8"/>
  <c r="L480" i="8" a="1"/>
  <c r="L480" i="8"/>
  <c r="M480" i="8" a="1"/>
  <c r="M480" i="8"/>
  <c r="N480" i="8" a="1"/>
  <c r="N480" i="8"/>
  <c r="O480" i="8" a="1"/>
  <c r="O480" i="8"/>
  <c r="P480" i="8" a="1"/>
  <c r="P480" i="8"/>
  <c r="Q480" i="8" a="1"/>
  <c r="Q480" i="8"/>
  <c r="R480" i="8" a="1"/>
  <c r="R480" i="8"/>
  <c r="S480" i="8" a="1"/>
  <c r="S480" i="8"/>
  <c r="T480" i="8" a="1"/>
  <c r="T480" i="8"/>
  <c r="U480" i="8" a="1"/>
  <c r="U480" i="8"/>
  <c r="V480" i="8" a="1"/>
  <c r="V480" i="8"/>
  <c r="W480" i="8" a="1"/>
  <c r="W480" i="8"/>
  <c r="X480" i="8" a="1"/>
  <c r="X480" i="8"/>
  <c r="Y480" i="8" a="1"/>
  <c r="Y480" i="8"/>
  <c r="B481" i="8" a="1"/>
  <c r="B481" i="8"/>
  <c r="C481" i="8" a="1"/>
  <c r="C481" i="8"/>
  <c r="D481" i="8" a="1"/>
  <c r="D481" i="8"/>
  <c r="E481" i="8" a="1"/>
  <c r="E481" i="8"/>
  <c r="F481" i="8" a="1"/>
  <c r="F481" i="8"/>
  <c r="G481" i="8" a="1"/>
  <c r="G481" i="8"/>
  <c r="H481" i="8" a="1"/>
  <c r="H481" i="8"/>
  <c r="I481" i="8" a="1"/>
  <c r="I481" i="8"/>
  <c r="J481" i="8" a="1"/>
  <c r="J481" i="8"/>
  <c r="K481" i="8" a="1"/>
  <c r="K481" i="8"/>
  <c r="L481" i="8" a="1"/>
  <c r="L481" i="8"/>
  <c r="M481" i="8" a="1"/>
  <c r="M481" i="8"/>
  <c r="N481" i="8" a="1"/>
  <c r="N481" i="8"/>
  <c r="O481" i="8" a="1"/>
  <c r="O481" i="8"/>
  <c r="P481" i="8" a="1"/>
  <c r="P481" i="8"/>
  <c r="Q481" i="8" a="1"/>
  <c r="Q481" i="8"/>
  <c r="R481" i="8" a="1"/>
  <c r="R481" i="8"/>
  <c r="S481" i="8" a="1"/>
  <c r="S481" i="8"/>
  <c r="T481" i="8" a="1"/>
  <c r="T481" i="8"/>
  <c r="U481" i="8" a="1"/>
  <c r="U481" i="8"/>
  <c r="V481" i="8" a="1"/>
  <c r="V481" i="8"/>
  <c r="W481" i="8" a="1"/>
  <c r="W481" i="8"/>
  <c r="X481" i="8" a="1"/>
  <c r="X481" i="8"/>
  <c r="Y481" i="8" a="1"/>
  <c r="Y481" i="8"/>
  <c r="B482" i="8" a="1"/>
  <c r="B482" i="8"/>
  <c r="C482" i="8" a="1"/>
  <c r="C482" i="8"/>
  <c r="D482" i="8" a="1"/>
  <c r="D482" i="8"/>
  <c r="E482" i="8" a="1"/>
  <c r="E482" i="8"/>
  <c r="F482" i="8" a="1"/>
  <c r="F482" i="8"/>
  <c r="G482" i="8" a="1"/>
  <c r="G482" i="8"/>
  <c r="H482" i="8" a="1"/>
  <c r="H482" i="8"/>
  <c r="I482" i="8" a="1"/>
  <c r="I482" i="8"/>
  <c r="J482" i="8" a="1"/>
  <c r="J482" i="8"/>
  <c r="K482" i="8" a="1"/>
  <c r="K482" i="8"/>
  <c r="L482" i="8" a="1"/>
  <c r="L482" i="8"/>
  <c r="M482" i="8" a="1"/>
  <c r="M482" i="8"/>
  <c r="N482" i="8" a="1"/>
  <c r="N482" i="8"/>
  <c r="O482" i="8" a="1"/>
  <c r="O482" i="8"/>
  <c r="P482" i="8" a="1"/>
  <c r="P482" i="8"/>
  <c r="Q482" i="8" a="1"/>
  <c r="Q482" i="8"/>
  <c r="R482" i="8" a="1"/>
  <c r="R482" i="8"/>
  <c r="S482" i="8" a="1"/>
  <c r="S482" i="8"/>
  <c r="T482" i="8" a="1"/>
  <c r="T482" i="8"/>
  <c r="U482" i="8" a="1"/>
  <c r="U482" i="8"/>
  <c r="V482" i="8" a="1"/>
  <c r="V482" i="8"/>
  <c r="W482" i="8" a="1"/>
  <c r="W482" i="8"/>
  <c r="X482" i="8" a="1"/>
  <c r="X482" i="8"/>
  <c r="Y482" i="8" a="1"/>
  <c r="Y482" i="8"/>
  <c r="B483" i="8" a="1"/>
  <c r="B483" i="8"/>
  <c r="C483" i="8" a="1"/>
  <c r="C483" i="8"/>
  <c r="D483" i="8" a="1"/>
  <c r="D483" i="8"/>
  <c r="E483" i="8" a="1"/>
  <c r="E483" i="8"/>
  <c r="F483" i="8" a="1"/>
  <c r="F483" i="8"/>
  <c r="G483" i="8" a="1"/>
  <c r="G483" i="8"/>
  <c r="H483" i="8" a="1"/>
  <c r="H483" i="8"/>
  <c r="I483" i="8" a="1"/>
  <c r="I483" i="8"/>
  <c r="J483" i="8" a="1"/>
  <c r="J483" i="8"/>
  <c r="K483" i="8" a="1"/>
  <c r="K483" i="8"/>
  <c r="L483" i="8" a="1"/>
  <c r="L483" i="8"/>
  <c r="M483" i="8" a="1"/>
  <c r="M483" i="8"/>
  <c r="N483" i="8" a="1"/>
  <c r="N483" i="8"/>
  <c r="O483" i="8" a="1"/>
  <c r="O483" i="8"/>
  <c r="P483" i="8" a="1"/>
  <c r="P483" i="8"/>
  <c r="Q483" i="8" a="1"/>
  <c r="Q483" i="8"/>
  <c r="R483" i="8" a="1"/>
  <c r="R483" i="8"/>
  <c r="S483" i="8" a="1"/>
  <c r="S483" i="8"/>
  <c r="T483" i="8" a="1"/>
  <c r="T483" i="8"/>
  <c r="U483" i="8" a="1"/>
  <c r="U483" i="8"/>
  <c r="V483" i="8" a="1"/>
  <c r="V483" i="8"/>
  <c r="W483" i="8" a="1"/>
  <c r="W483" i="8"/>
  <c r="X483" i="8" a="1"/>
  <c r="X483" i="8"/>
  <c r="Y483" i="8" a="1"/>
  <c r="Y483" i="8"/>
  <c r="B484" i="8" a="1"/>
  <c r="B484" i="8"/>
  <c r="C484" i="8" a="1"/>
  <c r="C484" i="8"/>
  <c r="D484" i="8" a="1"/>
  <c r="D484" i="8"/>
  <c r="E484" i="8" a="1"/>
  <c r="E484" i="8"/>
  <c r="F484" i="8" a="1"/>
  <c r="F484" i="8"/>
  <c r="G484" i="8" a="1"/>
  <c r="G484" i="8"/>
  <c r="H484" i="8" a="1"/>
  <c r="H484" i="8"/>
  <c r="I484" i="8" a="1"/>
  <c r="I484" i="8"/>
  <c r="J484" i="8" a="1"/>
  <c r="J484" i="8"/>
  <c r="K484" i="8" a="1"/>
  <c r="K484" i="8"/>
  <c r="L484" i="8" a="1"/>
  <c r="L484" i="8"/>
  <c r="M484" i="8" a="1"/>
  <c r="M484" i="8"/>
  <c r="N484" i="8" a="1"/>
  <c r="N484" i="8"/>
  <c r="O484" i="8" a="1"/>
  <c r="O484" i="8"/>
  <c r="P484" i="8" a="1"/>
  <c r="P484" i="8"/>
  <c r="Q484" i="8" a="1"/>
  <c r="Q484" i="8"/>
  <c r="R484" i="8" a="1"/>
  <c r="R484" i="8"/>
  <c r="S484" i="8" a="1"/>
  <c r="S484" i="8"/>
  <c r="T484" i="8" a="1"/>
  <c r="T484" i="8"/>
  <c r="U484" i="8" a="1"/>
  <c r="U484" i="8"/>
  <c r="V484" i="8" a="1"/>
  <c r="V484" i="8"/>
  <c r="W484" i="8" a="1"/>
  <c r="W484" i="8"/>
  <c r="X484" i="8" a="1"/>
  <c r="X484" i="8"/>
  <c r="Y484" i="8" a="1"/>
  <c r="Y484" i="8"/>
  <c r="B485" i="8" a="1"/>
  <c r="B485" i="8"/>
  <c r="C485" i="8" a="1"/>
  <c r="C485" i="8"/>
  <c r="D485" i="8" a="1"/>
  <c r="D485" i="8"/>
  <c r="E485" i="8" a="1"/>
  <c r="E485" i="8"/>
  <c r="F485" i="8" a="1"/>
  <c r="F485" i="8"/>
  <c r="G485" i="8" a="1"/>
  <c r="G485" i="8"/>
  <c r="H485" i="8" a="1"/>
  <c r="H485" i="8"/>
  <c r="I485" i="8" a="1"/>
  <c r="I485" i="8"/>
  <c r="J485" i="8" a="1"/>
  <c r="J485" i="8"/>
  <c r="K485" i="8" a="1"/>
  <c r="K485" i="8"/>
  <c r="L485" i="8" a="1"/>
  <c r="L485" i="8"/>
  <c r="M485" i="8" a="1"/>
  <c r="M485" i="8"/>
  <c r="N485" i="8" a="1"/>
  <c r="N485" i="8"/>
  <c r="O485" i="8" a="1"/>
  <c r="O485" i="8"/>
  <c r="P485" i="8" a="1"/>
  <c r="P485" i="8"/>
  <c r="Q485" i="8" a="1"/>
  <c r="Q485" i="8"/>
  <c r="R485" i="8" a="1"/>
  <c r="R485" i="8"/>
  <c r="S485" i="8" a="1"/>
  <c r="S485" i="8"/>
  <c r="T485" i="8" a="1"/>
  <c r="T485" i="8"/>
  <c r="U485" i="8" a="1"/>
  <c r="U485" i="8"/>
  <c r="V485" i="8" a="1"/>
  <c r="V485" i="8"/>
  <c r="W485" i="8" a="1"/>
  <c r="W485" i="8"/>
  <c r="X485" i="8" a="1"/>
  <c r="X485" i="8"/>
  <c r="Y485" i="8" a="1"/>
  <c r="Y485" i="8"/>
  <c r="B486" i="8" a="1"/>
  <c r="B486" i="8"/>
  <c r="C486" i="8" a="1"/>
  <c r="C486" i="8"/>
  <c r="D486" i="8" a="1"/>
  <c r="D486" i="8"/>
  <c r="E486" i="8" a="1"/>
  <c r="E486" i="8"/>
  <c r="F486" i="8" a="1"/>
  <c r="F486" i="8"/>
  <c r="G486" i="8" a="1"/>
  <c r="G486" i="8"/>
  <c r="H486" i="8" a="1"/>
  <c r="H486" i="8"/>
  <c r="I486" i="8" a="1"/>
  <c r="I486" i="8"/>
  <c r="J486" i="8" a="1"/>
  <c r="J486" i="8"/>
  <c r="K486" i="8" a="1"/>
  <c r="K486" i="8"/>
  <c r="L486" i="8" a="1"/>
  <c r="L486" i="8"/>
  <c r="M486" i="8" a="1"/>
  <c r="M486" i="8"/>
  <c r="N486" i="8" a="1"/>
  <c r="N486" i="8"/>
  <c r="O486" i="8" a="1"/>
  <c r="O486" i="8"/>
  <c r="P486" i="8" a="1"/>
  <c r="P486" i="8"/>
  <c r="Q486" i="8" a="1"/>
  <c r="Q486" i="8"/>
  <c r="R486" i="8" a="1"/>
  <c r="R486" i="8"/>
  <c r="S486" i="8" a="1"/>
  <c r="S486" i="8"/>
  <c r="T486" i="8" a="1"/>
  <c r="T486" i="8"/>
  <c r="U486" i="8" a="1"/>
  <c r="U486" i="8"/>
  <c r="V486" i="8" a="1"/>
  <c r="V486" i="8"/>
  <c r="W486" i="8" a="1"/>
  <c r="W486" i="8"/>
  <c r="X486" i="8" a="1"/>
  <c r="X486" i="8"/>
  <c r="Y486" i="8" a="1"/>
  <c r="Y486" i="8"/>
  <c r="B487" i="8" a="1"/>
  <c r="B487" i="8"/>
  <c r="C487" i="8" a="1"/>
  <c r="C487" i="8"/>
  <c r="D487" i="8" a="1"/>
  <c r="D487" i="8"/>
  <c r="E487" i="8" a="1"/>
  <c r="E487" i="8"/>
  <c r="F487" i="8" a="1"/>
  <c r="F487" i="8"/>
  <c r="G487" i="8" a="1"/>
  <c r="G487" i="8"/>
  <c r="H487" i="8" a="1"/>
  <c r="H487" i="8"/>
  <c r="I487" i="8" a="1"/>
  <c r="I487" i="8"/>
  <c r="J487" i="8" a="1"/>
  <c r="J487" i="8"/>
  <c r="K487" i="8" a="1"/>
  <c r="K487" i="8"/>
  <c r="L487" i="8" a="1"/>
  <c r="L487" i="8"/>
  <c r="M487" i="8" a="1"/>
  <c r="M487" i="8"/>
  <c r="N487" i="8" a="1"/>
  <c r="N487" i="8"/>
  <c r="O487" i="8" a="1"/>
  <c r="O487" i="8"/>
  <c r="P487" i="8" a="1"/>
  <c r="P487" i="8"/>
  <c r="Q487" i="8" a="1"/>
  <c r="Q487" i="8"/>
  <c r="R487" i="8" a="1"/>
  <c r="R487" i="8"/>
  <c r="S487" i="8" a="1"/>
  <c r="S487" i="8"/>
  <c r="T487" i="8" a="1"/>
  <c r="T487" i="8"/>
  <c r="U487" i="8" a="1"/>
  <c r="U487" i="8"/>
  <c r="V487" i="8" a="1"/>
  <c r="V487" i="8"/>
  <c r="W487" i="8" a="1"/>
  <c r="W487" i="8"/>
  <c r="X487" i="8" a="1"/>
  <c r="X487" i="8"/>
  <c r="Y487" i="8" a="1"/>
  <c r="Y487" i="8"/>
  <c r="B488" i="8" a="1"/>
  <c r="B488" i="8"/>
  <c r="C488" i="8" a="1"/>
  <c r="C488" i="8"/>
  <c r="D488" i="8" a="1"/>
  <c r="D488" i="8"/>
  <c r="E488" i="8" a="1"/>
  <c r="E488" i="8"/>
  <c r="F488" i="8" a="1"/>
  <c r="F488" i="8"/>
  <c r="G488" i="8" a="1"/>
  <c r="G488" i="8"/>
  <c r="H488" i="8" a="1"/>
  <c r="H488" i="8"/>
  <c r="I488" i="8" a="1"/>
  <c r="I488" i="8"/>
  <c r="J488" i="8" a="1"/>
  <c r="J488" i="8"/>
  <c r="K488" i="8" a="1"/>
  <c r="K488" i="8"/>
  <c r="L488" i="8" a="1"/>
  <c r="L488" i="8"/>
  <c r="M488" i="8" a="1"/>
  <c r="M488" i="8"/>
  <c r="N488" i="8" a="1"/>
  <c r="N488" i="8"/>
  <c r="O488" i="8" a="1"/>
  <c r="O488" i="8"/>
  <c r="P488" i="8" a="1"/>
  <c r="P488" i="8"/>
  <c r="Q488" i="8" a="1"/>
  <c r="Q488" i="8"/>
  <c r="R488" i="8" a="1"/>
  <c r="R488" i="8"/>
  <c r="S488" i="8" a="1"/>
  <c r="S488" i="8"/>
  <c r="T488" i="8" a="1"/>
  <c r="T488" i="8"/>
  <c r="U488" i="8" a="1"/>
  <c r="U488" i="8"/>
  <c r="V488" i="8" a="1"/>
  <c r="V488" i="8"/>
  <c r="W488" i="8" a="1"/>
  <c r="W488" i="8"/>
  <c r="X488" i="8" a="1"/>
  <c r="X488" i="8"/>
  <c r="Y488" i="8" a="1"/>
  <c r="Y488" i="8"/>
  <c r="B489" i="8" a="1"/>
  <c r="B489" i="8"/>
  <c r="C489" i="8" a="1"/>
  <c r="C489" i="8"/>
  <c r="D489" i="8" a="1"/>
  <c r="D489" i="8"/>
  <c r="E489" i="8" a="1"/>
  <c r="E489" i="8"/>
  <c r="F489" i="8" a="1"/>
  <c r="F489" i="8"/>
  <c r="G489" i="8" a="1"/>
  <c r="G489" i="8"/>
  <c r="H489" i="8" a="1"/>
  <c r="H489" i="8"/>
  <c r="I489" i="8" a="1"/>
  <c r="I489" i="8"/>
  <c r="J489" i="8" a="1"/>
  <c r="J489" i="8"/>
  <c r="K489" i="8" a="1"/>
  <c r="K489" i="8"/>
  <c r="L489" i="8" a="1"/>
  <c r="L489" i="8"/>
  <c r="M489" i="8" a="1"/>
  <c r="M489" i="8"/>
  <c r="N489" i="8" a="1"/>
  <c r="N489" i="8"/>
  <c r="O489" i="8" a="1"/>
  <c r="O489" i="8"/>
  <c r="P489" i="8" a="1"/>
  <c r="P489" i="8"/>
  <c r="Q489" i="8" a="1"/>
  <c r="Q489" i="8"/>
  <c r="R489" i="8" a="1"/>
  <c r="R489" i="8"/>
  <c r="S489" i="8" a="1"/>
  <c r="S489" i="8"/>
  <c r="T489" i="8" a="1"/>
  <c r="T489" i="8"/>
  <c r="U489" i="8" a="1"/>
  <c r="U489" i="8"/>
  <c r="V489" i="8" a="1"/>
  <c r="V489" i="8"/>
  <c r="W489" i="8" a="1"/>
  <c r="W489" i="8"/>
  <c r="X489" i="8" a="1"/>
  <c r="X489" i="8"/>
  <c r="Y489" i="8" a="1"/>
  <c r="Y489" i="8"/>
  <c r="B490" i="8" a="1"/>
  <c r="B490" i="8"/>
  <c r="C490" i="8" a="1"/>
  <c r="C490" i="8"/>
  <c r="D490" i="8" a="1"/>
  <c r="D490" i="8"/>
  <c r="E490" i="8" a="1"/>
  <c r="E490" i="8"/>
  <c r="F490" i="8" a="1"/>
  <c r="F490" i="8"/>
  <c r="G490" i="8" a="1"/>
  <c r="G490" i="8"/>
  <c r="H490" i="8" a="1"/>
  <c r="H490" i="8"/>
  <c r="I490" i="8" a="1"/>
  <c r="I490" i="8"/>
  <c r="J490" i="8" a="1"/>
  <c r="J490" i="8"/>
  <c r="K490" i="8" a="1"/>
  <c r="K490" i="8"/>
  <c r="L490" i="8" a="1"/>
  <c r="L490" i="8"/>
  <c r="M490" i="8" a="1"/>
  <c r="M490" i="8"/>
  <c r="N490" i="8" a="1"/>
  <c r="N490" i="8"/>
  <c r="O490" i="8" a="1"/>
  <c r="O490" i="8"/>
  <c r="P490" i="8" a="1"/>
  <c r="P490" i="8"/>
  <c r="Q490" i="8" a="1"/>
  <c r="Q490" i="8"/>
  <c r="R490" i="8" a="1"/>
  <c r="R490" i="8"/>
  <c r="S490" i="8" a="1"/>
  <c r="S490" i="8"/>
  <c r="T490" i="8" a="1"/>
  <c r="T490" i="8"/>
  <c r="U490" i="8" a="1"/>
  <c r="U490" i="8"/>
  <c r="V490" i="8" a="1"/>
  <c r="V490" i="8"/>
  <c r="W490" i="8" a="1"/>
  <c r="W490" i="8"/>
  <c r="X490" i="8" a="1"/>
  <c r="X490" i="8"/>
  <c r="Y490" i="8" a="1"/>
  <c r="Y490" i="8"/>
  <c r="B491" i="8" a="1"/>
  <c r="B491" i="8"/>
  <c r="C491" i="8" a="1"/>
  <c r="C491" i="8"/>
  <c r="D491" i="8" a="1"/>
  <c r="D491" i="8"/>
  <c r="E491" i="8" a="1"/>
  <c r="E491" i="8"/>
  <c r="F491" i="8" a="1"/>
  <c r="F491" i="8"/>
  <c r="G491" i="8" a="1"/>
  <c r="G491" i="8"/>
  <c r="H491" i="8" a="1"/>
  <c r="H491" i="8"/>
  <c r="I491" i="8" a="1"/>
  <c r="I491" i="8"/>
  <c r="J491" i="8" a="1"/>
  <c r="J491" i="8"/>
  <c r="K491" i="8" a="1"/>
  <c r="K491" i="8"/>
  <c r="L491" i="8" a="1"/>
  <c r="L491" i="8"/>
  <c r="M491" i="8" a="1"/>
  <c r="M491" i="8"/>
  <c r="N491" i="8" a="1"/>
  <c r="N491" i="8"/>
  <c r="O491" i="8" a="1"/>
  <c r="O491" i="8"/>
  <c r="P491" i="8" a="1"/>
  <c r="P491" i="8"/>
  <c r="Q491" i="8" a="1"/>
  <c r="Q491" i="8"/>
  <c r="R491" i="8" a="1"/>
  <c r="R491" i="8"/>
  <c r="S491" i="8" a="1"/>
  <c r="S491" i="8"/>
  <c r="T491" i="8" a="1"/>
  <c r="T491" i="8"/>
  <c r="U491" i="8" a="1"/>
  <c r="U491" i="8"/>
  <c r="V491" i="8" a="1"/>
  <c r="V491" i="8"/>
  <c r="W491" i="8" a="1"/>
  <c r="W491" i="8"/>
  <c r="X491" i="8" a="1"/>
  <c r="X491" i="8"/>
  <c r="Y491" i="8" a="1"/>
  <c r="Y491" i="8"/>
  <c r="B492" i="8" a="1"/>
  <c r="B492" i="8"/>
  <c r="C492" i="8" a="1"/>
  <c r="C492" i="8"/>
  <c r="D492" i="8" a="1"/>
  <c r="D492" i="8"/>
  <c r="E492" i="8" a="1"/>
  <c r="E492" i="8"/>
  <c r="F492" i="8" a="1"/>
  <c r="F492" i="8"/>
  <c r="G492" i="8" a="1"/>
  <c r="G492" i="8"/>
  <c r="H492" i="8" a="1"/>
  <c r="H492" i="8"/>
  <c r="I492" i="8" a="1"/>
  <c r="I492" i="8"/>
  <c r="J492" i="8" a="1"/>
  <c r="J492" i="8"/>
  <c r="K492" i="8" a="1"/>
  <c r="K492" i="8"/>
  <c r="L492" i="8" a="1"/>
  <c r="L492" i="8"/>
  <c r="M492" i="8" a="1"/>
  <c r="M492" i="8"/>
  <c r="N492" i="8" a="1"/>
  <c r="N492" i="8"/>
  <c r="O492" i="8" a="1"/>
  <c r="O492" i="8"/>
  <c r="P492" i="8" a="1"/>
  <c r="P492" i="8"/>
  <c r="Q492" i="8" a="1"/>
  <c r="Q492" i="8"/>
  <c r="R492" i="8" a="1"/>
  <c r="R492" i="8"/>
  <c r="S492" i="8" a="1"/>
  <c r="S492" i="8"/>
  <c r="T492" i="8" a="1"/>
  <c r="T492" i="8"/>
  <c r="U492" i="8" a="1"/>
  <c r="U492" i="8"/>
  <c r="V492" i="8" a="1"/>
  <c r="V492" i="8"/>
  <c r="W492" i="8" a="1"/>
  <c r="W492" i="8"/>
  <c r="X492" i="8" a="1"/>
  <c r="X492" i="8"/>
  <c r="Y492" i="8" a="1"/>
  <c r="Y492" i="8"/>
  <c r="B493" i="8" a="1"/>
  <c r="B493" i="8"/>
  <c r="C493" i="8" a="1"/>
  <c r="C493" i="8"/>
  <c r="D493" i="8" a="1"/>
  <c r="D493" i="8"/>
  <c r="E493" i="8" a="1"/>
  <c r="E493" i="8"/>
  <c r="F493" i="8" a="1"/>
  <c r="F493" i="8"/>
  <c r="G493" i="8" a="1"/>
  <c r="G493" i="8"/>
  <c r="H493" i="8" a="1"/>
  <c r="H493" i="8"/>
  <c r="I493" i="8" a="1"/>
  <c r="I493" i="8"/>
  <c r="J493" i="8" a="1"/>
  <c r="J493" i="8"/>
  <c r="K493" i="8" a="1"/>
  <c r="K493" i="8"/>
  <c r="L493" i="8" a="1"/>
  <c r="L493" i="8"/>
  <c r="M493" i="8" a="1"/>
  <c r="M493" i="8"/>
  <c r="N493" i="8" a="1"/>
  <c r="N493" i="8"/>
  <c r="O493" i="8" a="1"/>
  <c r="O493" i="8"/>
  <c r="P493" i="8" a="1"/>
  <c r="P493" i="8"/>
  <c r="Q493" i="8" a="1"/>
  <c r="Q493" i="8"/>
  <c r="R493" i="8" a="1"/>
  <c r="R493" i="8"/>
  <c r="S493" i="8" a="1"/>
  <c r="S493" i="8"/>
  <c r="T493" i="8" a="1"/>
  <c r="T493" i="8"/>
  <c r="U493" i="8" a="1"/>
  <c r="U493" i="8"/>
  <c r="V493" i="8" a="1"/>
  <c r="V493" i="8"/>
  <c r="W493" i="8" a="1"/>
  <c r="W493" i="8"/>
  <c r="X493" i="8" a="1"/>
  <c r="X493" i="8"/>
  <c r="Y493" i="8" a="1"/>
  <c r="Y493" i="8"/>
  <c r="B494" i="8" a="1"/>
  <c r="B494" i="8"/>
  <c r="C494" i="8" a="1"/>
  <c r="C494" i="8"/>
  <c r="D494" i="8" a="1"/>
  <c r="D494" i="8"/>
  <c r="E494" i="8" a="1"/>
  <c r="E494" i="8"/>
  <c r="F494" i="8" a="1"/>
  <c r="F494" i="8"/>
  <c r="G494" i="8" a="1"/>
  <c r="G494" i="8"/>
  <c r="H494" i="8" a="1"/>
  <c r="H494" i="8"/>
  <c r="I494" i="8" a="1"/>
  <c r="I494" i="8"/>
  <c r="J494" i="8" a="1"/>
  <c r="J494" i="8"/>
  <c r="K494" i="8" a="1"/>
  <c r="K494" i="8"/>
  <c r="L494" i="8" a="1"/>
  <c r="L494" i="8"/>
  <c r="M494" i="8" a="1"/>
  <c r="M494" i="8"/>
  <c r="N494" i="8" a="1"/>
  <c r="N494" i="8"/>
  <c r="O494" i="8" a="1"/>
  <c r="O494" i="8"/>
  <c r="P494" i="8" a="1"/>
  <c r="P494" i="8"/>
  <c r="Q494" i="8" a="1"/>
  <c r="Q494" i="8"/>
  <c r="R494" i="8" a="1"/>
  <c r="R494" i="8"/>
  <c r="S494" i="8" a="1"/>
  <c r="S494" i="8"/>
  <c r="T494" i="8" a="1"/>
  <c r="T494" i="8"/>
  <c r="U494" i="8" a="1"/>
  <c r="U494" i="8"/>
  <c r="V494" i="8" a="1"/>
  <c r="V494" i="8"/>
  <c r="W494" i="8" a="1"/>
  <c r="W494" i="8"/>
  <c r="X494" i="8" a="1"/>
  <c r="X494" i="8"/>
  <c r="Y494" i="8" a="1"/>
  <c r="Y494" i="8"/>
  <c r="B495" i="8" a="1"/>
  <c r="B495" i="8"/>
  <c r="C495" i="8" a="1"/>
  <c r="C495" i="8"/>
  <c r="D495" i="8" a="1"/>
  <c r="D495" i="8"/>
  <c r="E495" i="8" a="1"/>
  <c r="E495" i="8"/>
  <c r="F495" i="8" a="1"/>
  <c r="F495" i="8"/>
  <c r="G495" i="8" a="1"/>
  <c r="G495" i="8"/>
  <c r="H495" i="8" a="1"/>
  <c r="H495" i="8"/>
  <c r="I495" i="8" a="1"/>
  <c r="I495" i="8"/>
  <c r="J495" i="8" a="1"/>
  <c r="J495" i="8"/>
  <c r="K495" i="8" a="1"/>
  <c r="K495" i="8"/>
  <c r="L495" i="8" a="1"/>
  <c r="L495" i="8"/>
  <c r="M495" i="8" a="1"/>
  <c r="M495" i="8"/>
  <c r="N495" i="8" a="1"/>
  <c r="N495" i="8"/>
  <c r="O495" i="8" a="1"/>
  <c r="O495" i="8"/>
  <c r="P495" i="8" a="1"/>
  <c r="P495" i="8"/>
  <c r="Q495" i="8" a="1"/>
  <c r="Q495" i="8"/>
  <c r="R495" i="8" a="1"/>
  <c r="R495" i="8"/>
  <c r="S495" i="8" a="1"/>
  <c r="S495" i="8"/>
  <c r="T495" i="8" a="1"/>
  <c r="T495" i="8"/>
  <c r="U495" i="8" a="1"/>
  <c r="U495" i="8"/>
  <c r="V495" i="8" a="1"/>
  <c r="V495" i="8"/>
  <c r="W495" i="8" a="1"/>
  <c r="W495" i="8"/>
  <c r="X495" i="8" a="1"/>
  <c r="X495" i="8"/>
  <c r="Y495" i="8" a="1"/>
  <c r="Y495" i="8"/>
  <c r="B496" i="8" a="1"/>
  <c r="B496" i="8"/>
  <c r="C496" i="8" a="1"/>
  <c r="C496" i="8"/>
  <c r="D496" i="8" a="1"/>
  <c r="D496" i="8"/>
  <c r="E496" i="8" a="1"/>
  <c r="E496" i="8"/>
  <c r="F496" i="8" a="1"/>
  <c r="F496" i="8"/>
  <c r="G496" i="8" a="1"/>
  <c r="G496" i="8"/>
  <c r="H496" i="8" a="1"/>
  <c r="H496" i="8"/>
  <c r="I496" i="8" a="1"/>
  <c r="I496" i="8"/>
  <c r="J496" i="8" a="1"/>
  <c r="J496" i="8"/>
  <c r="K496" i="8" a="1"/>
  <c r="K496" i="8"/>
  <c r="L496" i="8" a="1"/>
  <c r="L496" i="8"/>
  <c r="M496" i="8" a="1"/>
  <c r="M496" i="8"/>
  <c r="N496" i="8" a="1"/>
  <c r="N496" i="8"/>
  <c r="O496" i="8" a="1"/>
  <c r="O496" i="8"/>
  <c r="P496" i="8" a="1"/>
  <c r="P496" i="8"/>
  <c r="Q496" i="8" a="1"/>
  <c r="Q496" i="8"/>
  <c r="R496" i="8" a="1"/>
  <c r="R496" i="8"/>
  <c r="S496" i="8" a="1"/>
  <c r="S496" i="8"/>
  <c r="T496" i="8" a="1"/>
  <c r="T496" i="8"/>
  <c r="U496" i="8" a="1"/>
  <c r="U496" i="8"/>
  <c r="V496" i="8" a="1"/>
  <c r="V496" i="8"/>
  <c r="W496" i="8" a="1"/>
  <c r="W496" i="8"/>
  <c r="X496" i="8" a="1"/>
  <c r="X496" i="8"/>
  <c r="Y496" i="8" a="1"/>
  <c r="Y496" i="8"/>
  <c r="B497" i="8" a="1"/>
  <c r="B497" i="8"/>
  <c r="C497" i="8" a="1"/>
  <c r="C497" i="8"/>
  <c r="D497" i="8" a="1"/>
  <c r="D497" i="8"/>
  <c r="E497" i="8" a="1"/>
  <c r="E497" i="8"/>
  <c r="F497" i="8" a="1"/>
  <c r="F497" i="8"/>
  <c r="G497" i="8" a="1"/>
  <c r="G497" i="8"/>
  <c r="H497" i="8" a="1"/>
  <c r="H497" i="8"/>
  <c r="I497" i="8" a="1"/>
  <c r="I497" i="8"/>
  <c r="J497" i="8" a="1"/>
  <c r="J497" i="8"/>
  <c r="K497" i="8" a="1"/>
  <c r="K497" i="8"/>
  <c r="L497" i="8" a="1"/>
  <c r="L497" i="8"/>
  <c r="M497" i="8" a="1"/>
  <c r="M497" i="8"/>
  <c r="N497" i="8" a="1"/>
  <c r="N497" i="8"/>
  <c r="O497" i="8" a="1"/>
  <c r="O497" i="8"/>
  <c r="P497" i="8" a="1"/>
  <c r="P497" i="8"/>
  <c r="Q497" i="8" a="1"/>
  <c r="Q497" i="8"/>
  <c r="R497" i="8" a="1"/>
  <c r="R497" i="8"/>
  <c r="S497" i="8" a="1"/>
  <c r="S497" i="8"/>
  <c r="T497" i="8" a="1"/>
  <c r="T497" i="8"/>
  <c r="U497" i="8" a="1"/>
  <c r="U497" i="8"/>
  <c r="V497" i="8" a="1"/>
  <c r="V497" i="8"/>
  <c r="W497" i="8" a="1"/>
  <c r="W497" i="8"/>
  <c r="X497" i="8" a="1"/>
  <c r="X497" i="8"/>
  <c r="Y497" i="8" a="1"/>
  <c r="Y497" i="8"/>
  <c r="B498" i="8" a="1"/>
  <c r="B498" i="8"/>
  <c r="C498" i="8" a="1"/>
  <c r="C498" i="8"/>
  <c r="D498" i="8" a="1"/>
  <c r="D498" i="8"/>
  <c r="E498" i="8" a="1"/>
  <c r="E498" i="8"/>
  <c r="F498" i="8" a="1"/>
  <c r="F498" i="8"/>
  <c r="G498" i="8" a="1"/>
  <c r="G498" i="8"/>
  <c r="H498" i="8" a="1"/>
  <c r="H498" i="8"/>
  <c r="I498" i="8" a="1"/>
  <c r="I498" i="8"/>
  <c r="J498" i="8" a="1"/>
  <c r="J498" i="8"/>
  <c r="K498" i="8" a="1"/>
  <c r="K498" i="8"/>
  <c r="L498" i="8" a="1"/>
  <c r="L498" i="8"/>
  <c r="M498" i="8" a="1"/>
  <c r="M498" i="8"/>
  <c r="N498" i="8" a="1"/>
  <c r="N498" i="8"/>
  <c r="O498" i="8" a="1"/>
  <c r="O498" i="8"/>
  <c r="P498" i="8" a="1"/>
  <c r="P498" i="8"/>
  <c r="Q498" i="8" a="1"/>
  <c r="Q498" i="8"/>
  <c r="R498" i="8" a="1"/>
  <c r="R498" i="8"/>
  <c r="S498" i="8" a="1"/>
  <c r="S498" i="8"/>
  <c r="T498" i="8" a="1"/>
  <c r="T498" i="8"/>
  <c r="U498" i="8" a="1"/>
  <c r="U498" i="8"/>
  <c r="V498" i="8" a="1"/>
  <c r="V498" i="8"/>
  <c r="W498" i="8" a="1"/>
  <c r="W498" i="8"/>
  <c r="X498" i="8" a="1"/>
  <c r="X498" i="8"/>
  <c r="Y498" i="8" a="1"/>
  <c r="Y498" i="8"/>
  <c r="B499" i="8" a="1"/>
  <c r="B499" i="8"/>
  <c r="C499" i="8" a="1"/>
  <c r="C499" i="8"/>
  <c r="D499" i="8" a="1"/>
  <c r="D499" i="8"/>
  <c r="E499" i="8" a="1"/>
  <c r="E499" i="8"/>
  <c r="F499" i="8" a="1"/>
  <c r="F499" i="8"/>
  <c r="G499" i="8" a="1"/>
  <c r="G499" i="8"/>
  <c r="H499" i="8" a="1"/>
  <c r="H499" i="8"/>
  <c r="I499" i="8" a="1"/>
  <c r="I499" i="8"/>
  <c r="J499" i="8" a="1"/>
  <c r="J499" i="8"/>
  <c r="K499" i="8" a="1"/>
  <c r="K499" i="8"/>
  <c r="L499" i="8" a="1"/>
  <c r="L499" i="8"/>
  <c r="M499" i="8" a="1"/>
  <c r="M499" i="8"/>
  <c r="N499" i="8" a="1"/>
  <c r="N499" i="8"/>
  <c r="O499" i="8" a="1"/>
  <c r="O499" i="8"/>
  <c r="P499" i="8" a="1"/>
  <c r="P499" i="8"/>
  <c r="Q499" i="8" a="1"/>
  <c r="Q499" i="8"/>
  <c r="R499" i="8" a="1"/>
  <c r="R499" i="8"/>
  <c r="S499" i="8" a="1"/>
  <c r="S499" i="8"/>
  <c r="T499" i="8" a="1"/>
  <c r="T499" i="8"/>
  <c r="U499" i="8" a="1"/>
  <c r="U499" i="8"/>
  <c r="V499" i="8" a="1"/>
  <c r="V499" i="8"/>
  <c r="W499" i="8" a="1"/>
  <c r="W499" i="8"/>
  <c r="X499" i="8" a="1"/>
  <c r="X499" i="8"/>
  <c r="Y499" i="8" a="1"/>
  <c r="Y499" i="8"/>
  <c r="B500" i="8" a="1"/>
  <c r="B500" i="8"/>
  <c r="C500" i="8" a="1"/>
  <c r="C500" i="8"/>
  <c r="D500" i="8" a="1"/>
  <c r="D500" i="8"/>
  <c r="E500" i="8" a="1"/>
  <c r="E500" i="8"/>
  <c r="F500" i="8" a="1"/>
  <c r="F500" i="8"/>
  <c r="G500" i="8" a="1"/>
  <c r="G500" i="8"/>
  <c r="H500" i="8" a="1"/>
  <c r="H500" i="8"/>
  <c r="I500" i="8" a="1"/>
  <c r="I500" i="8"/>
  <c r="J500" i="8" a="1"/>
  <c r="J500" i="8"/>
  <c r="K500" i="8" a="1"/>
  <c r="K500" i="8"/>
  <c r="L500" i="8" a="1"/>
  <c r="L500" i="8"/>
  <c r="M500" i="8" a="1"/>
  <c r="M500" i="8"/>
  <c r="N500" i="8" a="1"/>
  <c r="N500" i="8"/>
  <c r="O500" i="8" a="1"/>
  <c r="O500" i="8"/>
  <c r="P500" i="8" a="1"/>
  <c r="P500" i="8"/>
  <c r="Q500" i="8" a="1"/>
  <c r="Q500" i="8"/>
  <c r="R500" i="8" a="1"/>
  <c r="R500" i="8"/>
  <c r="S500" i="8" a="1"/>
  <c r="S500" i="8"/>
  <c r="T500" i="8" a="1"/>
  <c r="T500" i="8"/>
  <c r="U500" i="8" a="1"/>
  <c r="U500" i="8"/>
  <c r="V500" i="8" a="1"/>
  <c r="V500" i="8"/>
  <c r="W500" i="8" a="1"/>
  <c r="W500" i="8"/>
  <c r="X500" i="8" a="1"/>
  <c r="X500" i="8"/>
  <c r="Y500" i="8" a="1"/>
  <c r="Y500" i="8"/>
  <c r="B501" i="8" a="1"/>
  <c r="B501" i="8"/>
  <c r="C501" i="8" a="1"/>
  <c r="C501" i="8"/>
  <c r="D501" i="8" a="1"/>
  <c r="D501" i="8"/>
  <c r="E501" i="8" a="1"/>
  <c r="E501" i="8"/>
  <c r="F501" i="8" a="1"/>
  <c r="F501" i="8"/>
  <c r="G501" i="8" a="1"/>
  <c r="G501" i="8"/>
  <c r="H501" i="8" a="1"/>
  <c r="H501" i="8"/>
  <c r="I501" i="8" a="1"/>
  <c r="I501" i="8"/>
  <c r="J501" i="8" a="1"/>
  <c r="J501" i="8"/>
  <c r="K501" i="8" a="1"/>
  <c r="K501" i="8"/>
  <c r="L501" i="8" a="1"/>
  <c r="L501" i="8"/>
  <c r="M501" i="8" a="1"/>
  <c r="M501" i="8"/>
  <c r="N501" i="8" a="1"/>
  <c r="N501" i="8"/>
  <c r="O501" i="8" a="1"/>
  <c r="O501" i="8"/>
  <c r="P501" i="8" a="1"/>
  <c r="P501" i="8"/>
  <c r="Q501" i="8" a="1"/>
  <c r="Q501" i="8"/>
  <c r="R501" i="8" a="1"/>
  <c r="R501" i="8"/>
  <c r="S501" i="8" a="1"/>
  <c r="S501" i="8"/>
  <c r="T501" i="8" a="1"/>
  <c r="T501" i="8"/>
  <c r="U501" i="8" a="1"/>
  <c r="U501" i="8"/>
  <c r="V501" i="8" a="1"/>
  <c r="V501" i="8"/>
  <c r="W501" i="8" a="1"/>
  <c r="W501" i="8"/>
  <c r="X501" i="8" a="1"/>
  <c r="X501" i="8"/>
  <c r="Y501" i="8" a="1"/>
  <c r="Y501" i="8"/>
  <c r="B502" i="8" a="1"/>
  <c r="B502" i="8"/>
  <c r="C502" i="8" a="1"/>
  <c r="C502" i="8"/>
  <c r="D502" i="8" a="1"/>
  <c r="D502" i="8"/>
  <c r="E502" i="8" a="1"/>
  <c r="E502" i="8"/>
  <c r="F502" i="8" a="1"/>
  <c r="F502" i="8"/>
  <c r="G502" i="8" a="1"/>
  <c r="G502" i="8"/>
  <c r="H502" i="8" a="1"/>
  <c r="H502" i="8"/>
  <c r="I502" i="8" a="1"/>
  <c r="I502" i="8"/>
  <c r="J502" i="8" a="1"/>
  <c r="J502" i="8"/>
  <c r="K502" i="8" a="1"/>
  <c r="K502" i="8"/>
  <c r="L502" i="8" a="1"/>
  <c r="L502" i="8"/>
  <c r="M502" i="8" a="1"/>
  <c r="M502" i="8"/>
  <c r="N502" i="8" a="1"/>
  <c r="N502" i="8"/>
  <c r="O502" i="8" a="1"/>
  <c r="O502" i="8"/>
  <c r="P502" i="8" a="1"/>
  <c r="P502" i="8"/>
  <c r="Q502" i="8" a="1"/>
  <c r="Q502" i="8"/>
  <c r="R502" i="8" a="1"/>
  <c r="R502" i="8"/>
  <c r="S502" i="8" a="1"/>
  <c r="S502" i="8"/>
  <c r="T502" i="8" a="1"/>
  <c r="T502" i="8"/>
  <c r="U502" i="8" a="1"/>
  <c r="U502" i="8"/>
  <c r="V502" i="8" a="1"/>
  <c r="V502" i="8"/>
  <c r="W502" i="8" a="1"/>
  <c r="W502" i="8"/>
  <c r="X502" i="8" a="1"/>
  <c r="X502" i="8"/>
  <c r="Y502" i="8" a="1"/>
  <c r="Y502" i="8"/>
  <c r="B503" i="8" a="1"/>
  <c r="B503" i="8"/>
  <c r="C503" i="8" a="1"/>
  <c r="C503" i="8"/>
  <c r="D503" i="8" a="1"/>
  <c r="D503" i="8"/>
  <c r="E503" i="8" a="1"/>
  <c r="E503" i="8"/>
  <c r="F503" i="8" a="1"/>
  <c r="F503" i="8"/>
  <c r="G503" i="8" a="1"/>
  <c r="G503" i="8"/>
  <c r="H503" i="8" a="1"/>
  <c r="H503" i="8"/>
  <c r="I503" i="8" a="1"/>
  <c r="I503" i="8"/>
  <c r="J503" i="8" a="1"/>
  <c r="J503" i="8"/>
  <c r="K503" i="8" a="1"/>
  <c r="K503" i="8"/>
  <c r="L503" i="8" a="1"/>
  <c r="L503" i="8"/>
  <c r="M503" i="8" a="1"/>
  <c r="M503" i="8"/>
  <c r="N503" i="8" a="1"/>
  <c r="N503" i="8"/>
  <c r="O503" i="8" a="1"/>
  <c r="O503" i="8"/>
  <c r="P503" i="8" a="1"/>
  <c r="P503" i="8"/>
  <c r="Q503" i="8" a="1"/>
  <c r="Q503" i="8"/>
  <c r="R503" i="8" a="1"/>
  <c r="R503" i="8"/>
  <c r="S503" i="8" a="1"/>
  <c r="S503" i="8"/>
  <c r="T503" i="8" a="1"/>
  <c r="T503" i="8"/>
  <c r="U503" i="8" a="1"/>
  <c r="U503" i="8"/>
  <c r="V503" i="8" a="1"/>
  <c r="V503" i="8"/>
  <c r="W503" i="8" a="1"/>
  <c r="W503" i="8"/>
  <c r="X503" i="8" a="1"/>
  <c r="X503" i="8"/>
  <c r="Y503" i="8" a="1"/>
  <c r="Y503" i="8"/>
  <c r="B504" i="8" a="1"/>
  <c r="B504" i="8"/>
  <c r="C504" i="8" a="1"/>
  <c r="C504" i="8"/>
  <c r="D504" i="8" a="1"/>
  <c r="D504" i="8"/>
  <c r="E504" i="8" a="1"/>
  <c r="E504" i="8"/>
  <c r="F504" i="8" a="1"/>
  <c r="F504" i="8"/>
  <c r="G504" i="8" a="1"/>
  <c r="G504" i="8"/>
  <c r="H504" i="8" a="1"/>
  <c r="H504" i="8"/>
  <c r="I504" i="8" a="1"/>
  <c r="I504" i="8"/>
  <c r="J504" i="8" a="1"/>
  <c r="J504" i="8"/>
  <c r="K504" i="8" a="1"/>
  <c r="K504" i="8"/>
  <c r="L504" i="8" a="1"/>
  <c r="L504" i="8"/>
  <c r="M504" i="8" a="1"/>
  <c r="M504" i="8"/>
  <c r="N504" i="8" a="1"/>
  <c r="N504" i="8"/>
  <c r="O504" i="8" a="1"/>
  <c r="O504" i="8"/>
  <c r="P504" i="8" a="1"/>
  <c r="P504" i="8"/>
  <c r="Q504" i="8" a="1"/>
  <c r="Q504" i="8"/>
  <c r="R504" i="8" a="1"/>
  <c r="R504" i="8"/>
  <c r="S504" i="8" a="1"/>
  <c r="S504" i="8"/>
  <c r="T504" i="8" a="1"/>
  <c r="T504" i="8"/>
  <c r="U504" i="8" a="1"/>
  <c r="U504" i="8"/>
  <c r="V504" i="8" a="1"/>
  <c r="V504" i="8"/>
  <c r="W504" i="8" a="1"/>
  <c r="W504" i="8"/>
  <c r="X504" i="8" a="1"/>
  <c r="X504" i="8"/>
  <c r="Y504" i="8" a="1"/>
  <c r="Y504" i="8"/>
  <c r="B505" i="8" a="1"/>
  <c r="B505" i="8"/>
  <c r="C505" i="8" a="1"/>
  <c r="C505" i="8"/>
  <c r="D505" i="8" a="1"/>
  <c r="D505" i="8"/>
  <c r="E505" i="8" a="1"/>
  <c r="E505" i="8"/>
  <c r="F505" i="8" a="1"/>
  <c r="F505" i="8"/>
  <c r="G505" i="8" a="1"/>
  <c r="G505" i="8"/>
  <c r="H505" i="8" a="1"/>
  <c r="H505" i="8"/>
  <c r="I505" i="8" a="1"/>
  <c r="I505" i="8"/>
  <c r="J505" i="8" a="1"/>
  <c r="J505" i="8"/>
  <c r="K505" i="8" a="1"/>
  <c r="K505" i="8"/>
  <c r="L505" i="8" a="1"/>
  <c r="L505" i="8"/>
  <c r="M505" i="8" a="1"/>
  <c r="M505" i="8"/>
  <c r="N505" i="8" a="1"/>
  <c r="N505" i="8"/>
  <c r="O505" i="8" a="1"/>
  <c r="O505" i="8"/>
  <c r="P505" i="8" a="1"/>
  <c r="P505" i="8"/>
  <c r="Q505" i="8" a="1"/>
  <c r="Q505" i="8"/>
  <c r="R505" i="8" a="1"/>
  <c r="R505" i="8"/>
  <c r="S505" i="8" a="1"/>
  <c r="S505" i="8"/>
  <c r="T505" i="8" a="1"/>
  <c r="T505" i="8"/>
  <c r="U505" i="8" a="1"/>
  <c r="U505" i="8"/>
  <c r="V505" i="8" a="1"/>
  <c r="V505" i="8"/>
  <c r="W505" i="8" a="1"/>
  <c r="W505" i="8"/>
  <c r="X505" i="8" a="1"/>
  <c r="X505" i="8"/>
  <c r="Y505" i="8" a="1"/>
  <c r="Y505" i="8"/>
  <c r="B506" i="8" a="1"/>
  <c r="B506" i="8"/>
  <c r="C506" i="8" a="1"/>
  <c r="C506" i="8"/>
  <c r="D506" i="8" a="1"/>
  <c r="D506" i="8"/>
  <c r="E506" i="8" a="1"/>
  <c r="E506" i="8"/>
  <c r="F506" i="8" a="1"/>
  <c r="F506" i="8"/>
  <c r="G506" i="8" a="1"/>
  <c r="G506" i="8"/>
  <c r="H506" i="8" a="1"/>
  <c r="H506" i="8"/>
  <c r="I506" i="8" a="1"/>
  <c r="I506" i="8"/>
  <c r="J506" i="8" a="1"/>
  <c r="J506" i="8"/>
  <c r="K506" i="8" a="1"/>
  <c r="K506" i="8"/>
  <c r="L506" i="8" a="1"/>
  <c r="L506" i="8"/>
  <c r="M506" i="8" a="1"/>
  <c r="M506" i="8"/>
  <c r="N506" i="8" a="1"/>
  <c r="N506" i="8"/>
  <c r="O506" i="8" a="1"/>
  <c r="O506" i="8"/>
  <c r="P506" i="8" a="1"/>
  <c r="P506" i="8"/>
  <c r="Q506" i="8" a="1"/>
  <c r="Q506" i="8"/>
  <c r="R506" i="8" a="1"/>
  <c r="R506" i="8"/>
  <c r="S506" i="8" a="1"/>
  <c r="S506" i="8"/>
  <c r="T506" i="8" a="1"/>
  <c r="T506" i="8"/>
  <c r="U506" i="8" a="1"/>
  <c r="U506" i="8"/>
  <c r="V506" i="8" a="1"/>
  <c r="V506" i="8"/>
  <c r="W506" i="8" a="1"/>
  <c r="W506" i="8"/>
  <c r="X506" i="8" a="1"/>
  <c r="X506" i="8"/>
  <c r="Y506" i="8" a="1"/>
  <c r="Y506" i="8"/>
  <c r="B507" i="8" a="1"/>
  <c r="B507" i="8"/>
  <c r="C507" i="8" a="1"/>
  <c r="C507" i="8"/>
  <c r="D507" i="8" a="1"/>
  <c r="D507" i="8"/>
  <c r="E507" i="8" a="1"/>
  <c r="E507" i="8"/>
  <c r="F507" i="8" a="1"/>
  <c r="F507" i="8"/>
  <c r="G507" i="8" a="1"/>
  <c r="G507" i="8"/>
  <c r="H507" i="8" a="1"/>
  <c r="H507" i="8"/>
  <c r="I507" i="8" a="1"/>
  <c r="I507" i="8"/>
  <c r="J507" i="8" a="1"/>
  <c r="J507" i="8"/>
  <c r="K507" i="8" a="1"/>
  <c r="K507" i="8"/>
  <c r="L507" i="8" a="1"/>
  <c r="L507" i="8"/>
  <c r="M507" i="8" a="1"/>
  <c r="M507" i="8"/>
  <c r="N507" i="8" a="1"/>
  <c r="N507" i="8"/>
  <c r="O507" i="8" a="1"/>
  <c r="O507" i="8"/>
  <c r="P507" i="8" a="1"/>
  <c r="P507" i="8"/>
  <c r="Q507" i="8" a="1"/>
  <c r="Q507" i="8"/>
  <c r="R507" i="8" a="1"/>
  <c r="R507" i="8"/>
  <c r="S507" i="8" a="1"/>
  <c r="S507" i="8"/>
  <c r="T507" i="8" a="1"/>
  <c r="T507" i="8"/>
  <c r="U507" i="8" a="1"/>
  <c r="U507" i="8"/>
  <c r="V507" i="8" a="1"/>
  <c r="V507" i="8"/>
  <c r="W507" i="8" a="1"/>
  <c r="W507" i="8"/>
  <c r="X507" i="8" a="1"/>
  <c r="X507" i="8"/>
  <c r="Y507" i="8" a="1"/>
  <c r="Y507" i="8"/>
  <c r="B508" i="8" a="1"/>
  <c r="B508" i="8"/>
  <c r="C508" i="8" a="1"/>
  <c r="C508" i="8"/>
  <c r="D508" i="8" a="1"/>
  <c r="D508" i="8"/>
  <c r="E508" i="8" a="1"/>
  <c r="E508" i="8"/>
  <c r="F508" i="8" a="1"/>
  <c r="F508" i="8"/>
  <c r="G508" i="8" a="1"/>
  <c r="G508" i="8"/>
  <c r="H508" i="8" a="1"/>
  <c r="H508" i="8"/>
  <c r="I508" i="8" a="1"/>
  <c r="I508" i="8"/>
  <c r="J508" i="8" a="1"/>
  <c r="J508" i="8"/>
  <c r="K508" i="8" a="1"/>
  <c r="K508" i="8"/>
  <c r="L508" i="8" a="1"/>
  <c r="L508" i="8"/>
  <c r="M508" i="8" a="1"/>
  <c r="M508" i="8"/>
  <c r="N508" i="8" a="1"/>
  <c r="N508" i="8"/>
  <c r="O508" i="8" a="1"/>
  <c r="O508" i="8"/>
  <c r="P508" i="8" a="1"/>
  <c r="P508" i="8"/>
  <c r="Q508" i="8" a="1"/>
  <c r="Q508" i="8"/>
  <c r="R508" i="8" a="1"/>
  <c r="R508" i="8"/>
  <c r="S508" i="8" a="1"/>
  <c r="S508" i="8"/>
  <c r="T508" i="8" a="1"/>
  <c r="T508" i="8"/>
  <c r="U508" i="8" a="1"/>
  <c r="U508" i="8"/>
  <c r="V508" i="8" a="1"/>
  <c r="V508" i="8"/>
  <c r="W508" i="8" a="1"/>
  <c r="W508" i="8"/>
  <c r="X508" i="8" a="1"/>
  <c r="X508" i="8"/>
  <c r="Y508" i="8" a="1"/>
  <c r="Y508" i="8"/>
  <c r="B509" i="8" a="1"/>
  <c r="B509" i="8"/>
  <c r="C509" i="8" a="1"/>
  <c r="C509" i="8"/>
  <c r="D509" i="8" a="1"/>
  <c r="D509" i="8"/>
  <c r="E509" i="8" a="1"/>
  <c r="E509" i="8"/>
  <c r="F509" i="8" a="1"/>
  <c r="F509" i="8"/>
  <c r="G509" i="8" a="1"/>
  <c r="G509" i="8"/>
  <c r="H509" i="8" a="1"/>
  <c r="H509" i="8"/>
  <c r="I509" i="8" a="1"/>
  <c r="I509" i="8"/>
  <c r="J509" i="8" a="1"/>
  <c r="J509" i="8"/>
  <c r="K509" i="8" a="1"/>
  <c r="K509" i="8"/>
  <c r="L509" i="8" a="1"/>
  <c r="L509" i="8"/>
  <c r="M509" i="8" a="1"/>
  <c r="M509" i="8"/>
  <c r="N509" i="8" a="1"/>
  <c r="N509" i="8"/>
  <c r="O509" i="8" a="1"/>
  <c r="O509" i="8"/>
  <c r="P509" i="8" a="1"/>
  <c r="P509" i="8"/>
  <c r="Q509" i="8" a="1"/>
  <c r="Q509" i="8"/>
  <c r="R509" i="8" a="1"/>
  <c r="R509" i="8"/>
  <c r="S509" i="8" a="1"/>
  <c r="S509" i="8"/>
  <c r="T509" i="8" a="1"/>
  <c r="T509" i="8"/>
  <c r="U509" i="8" a="1"/>
  <c r="U509" i="8"/>
  <c r="V509" i="8" a="1"/>
  <c r="V509" i="8"/>
  <c r="W509" i="8" a="1"/>
  <c r="W509" i="8"/>
  <c r="X509" i="8" a="1"/>
  <c r="X509" i="8"/>
  <c r="Y509" i="8" a="1"/>
  <c r="Y509" i="8"/>
  <c r="B510" i="8" a="1"/>
  <c r="B510" i="8"/>
  <c r="C510" i="8" a="1"/>
  <c r="C510" i="8"/>
  <c r="D510" i="8" a="1"/>
  <c r="D510" i="8"/>
  <c r="E510" i="8" a="1"/>
  <c r="E510" i="8"/>
  <c r="F510" i="8" a="1"/>
  <c r="F510" i="8"/>
  <c r="G510" i="8" a="1"/>
  <c r="G510" i="8"/>
  <c r="H510" i="8" a="1"/>
  <c r="H510" i="8"/>
  <c r="I510" i="8" a="1"/>
  <c r="I510" i="8"/>
  <c r="J510" i="8" a="1"/>
  <c r="J510" i="8"/>
  <c r="K510" i="8" a="1"/>
  <c r="K510" i="8"/>
  <c r="L510" i="8" a="1"/>
  <c r="L510" i="8"/>
  <c r="M510" i="8" a="1"/>
  <c r="M510" i="8"/>
  <c r="N510" i="8" a="1"/>
  <c r="N510" i="8"/>
  <c r="O510" i="8" a="1"/>
  <c r="O510" i="8"/>
  <c r="P510" i="8" a="1"/>
  <c r="P510" i="8"/>
  <c r="Q510" i="8" a="1"/>
  <c r="Q510" i="8"/>
  <c r="R510" i="8" a="1"/>
  <c r="R510" i="8"/>
  <c r="S510" i="8" a="1"/>
  <c r="S510" i="8"/>
  <c r="T510" i="8" a="1"/>
  <c r="T510" i="8"/>
  <c r="U510" i="8" a="1"/>
  <c r="U510" i="8"/>
  <c r="V510" i="8" a="1"/>
  <c r="V510" i="8"/>
  <c r="W510" i="8" a="1"/>
  <c r="W510" i="8"/>
  <c r="X510" i="8" a="1"/>
  <c r="X510" i="8"/>
  <c r="Y510" i="8" a="1"/>
  <c r="Y510" i="8"/>
  <c r="B511" i="8" a="1"/>
  <c r="B511" i="8"/>
  <c r="C511" i="8" a="1"/>
  <c r="C511" i="8"/>
  <c r="D511" i="8" a="1"/>
  <c r="D511" i="8"/>
  <c r="E511" i="8" a="1"/>
  <c r="E511" i="8"/>
  <c r="F511" i="8" a="1"/>
  <c r="F511" i="8"/>
  <c r="G511" i="8" a="1"/>
  <c r="G511" i="8"/>
  <c r="H511" i="8" a="1"/>
  <c r="H511" i="8"/>
  <c r="I511" i="8" a="1"/>
  <c r="I511" i="8"/>
  <c r="J511" i="8" a="1"/>
  <c r="J511" i="8"/>
  <c r="K511" i="8" a="1"/>
  <c r="K511" i="8"/>
  <c r="L511" i="8" a="1"/>
  <c r="L511" i="8"/>
  <c r="M511" i="8" a="1"/>
  <c r="M511" i="8"/>
  <c r="N511" i="8" a="1"/>
  <c r="N511" i="8"/>
  <c r="O511" i="8" a="1"/>
  <c r="O511" i="8"/>
  <c r="P511" i="8" a="1"/>
  <c r="P511" i="8"/>
  <c r="Q511" i="8" a="1"/>
  <c r="Q511" i="8"/>
  <c r="R511" i="8" a="1"/>
  <c r="R511" i="8"/>
  <c r="S511" i="8" a="1"/>
  <c r="S511" i="8"/>
  <c r="T511" i="8" a="1"/>
  <c r="T511" i="8"/>
  <c r="U511" i="8" a="1"/>
  <c r="U511" i="8"/>
  <c r="V511" i="8" a="1"/>
  <c r="V511" i="8"/>
  <c r="W511" i="8" a="1"/>
  <c r="W511" i="8"/>
  <c r="X511" i="8" a="1"/>
  <c r="X511" i="8"/>
  <c r="Y511" i="8" a="1"/>
  <c r="Y511" i="8"/>
  <c r="B512" i="8" a="1"/>
  <c r="B512" i="8"/>
  <c r="C512" i="8" a="1"/>
  <c r="C512" i="8"/>
  <c r="D512" i="8" a="1"/>
  <c r="D512" i="8"/>
  <c r="E512" i="8" a="1"/>
  <c r="E512" i="8"/>
  <c r="F512" i="8" a="1"/>
  <c r="F512" i="8"/>
  <c r="G512" i="8" a="1"/>
  <c r="G512" i="8"/>
  <c r="H512" i="8" a="1"/>
  <c r="H512" i="8"/>
  <c r="I512" i="8" a="1"/>
  <c r="I512" i="8"/>
  <c r="J512" i="8" a="1"/>
  <c r="J512" i="8"/>
  <c r="K512" i="8" a="1"/>
  <c r="K512" i="8"/>
  <c r="L512" i="8" a="1"/>
  <c r="L512" i="8"/>
  <c r="M512" i="8" a="1"/>
  <c r="M512" i="8"/>
  <c r="N512" i="8" a="1"/>
  <c r="N512" i="8"/>
  <c r="O512" i="8" a="1"/>
  <c r="O512" i="8"/>
  <c r="P512" i="8" a="1"/>
  <c r="P512" i="8"/>
  <c r="Q512" i="8" a="1"/>
  <c r="Q512" i="8"/>
  <c r="R512" i="8" a="1"/>
  <c r="R512" i="8"/>
  <c r="S512" i="8" a="1"/>
  <c r="S512" i="8"/>
  <c r="T512" i="8" a="1"/>
  <c r="T512" i="8"/>
  <c r="U512" i="8" a="1"/>
  <c r="U512" i="8"/>
  <c r="V512" i="8" a="1"/>
  <c r="V512" i="8"/>
  <c r="W512" i="8" a="1"/>
  <c r="W512" i="8"/>
  <c r="X512" i="8" a="1"/>
  <c r="X512" i="8"/>
  <c r="Y512" i="8" a="1"/>
  <c r="Y512" i="8"/>
  <c r="B513" i="8" a="1"/>
  <c r="B513" i="8"/>
  <c r="C513" i="8" a="1"/>
  <c r="C513" i="8"/>
  <c r="D513" i="8" a="1"/>
  <c r="D513" i="8"/>
  <c r="E513" i="8" a="1"/>
  <c r="E513" i="8"/>
  <c r="F513" i="8" a="1"/>
  <c r="F513" i="8"/>
  <c r="G513" i="8" a="1"/>
  <c r="G513" i="8"/>
  <c r="H513" i="8" a="1"/>
  <c r="H513" i="8"/>
  <c r="I513" i="8" a="1"/>
  <c r="I513" i="8"/>
  <c r="J513" i="8" a="1"/>
  <c r="J513" i="8"/>
  <c r="K513" i="8" a="1"/>
  <c r="K513" i="8"/>
  <c r="L513" i="8" a="1"/>
  <c r="L513" i="8"/>
  <c r="M513" i="8" a="1"/>
  <c r="M513" i="8"/>
  <c r="N513" i="8" a="1"/>
  <c r="N513" i="8"/>
  <c r="O513" i="8" a="1"/>
  <c r="O513" i="8"/>
  <c r="P513" i="8" a="1"/>
  <c r="P513" i="8"/>
  <c r="Q513" i="8" a="1"/>
  <c r="Q513" i="8"/>
  <c r="R513" i="8" a="1"/>
  <c r="R513" i="8"/>
  <c r="S513" i="8" a="1"/>
  <c r="S513" i="8"/>
  <c r="T513" i="8" a="1"/>
  <c r="T513" i="8"/>
  <c r="U513" i="8" a="1"/>
  <c r="U513" i="8"/>
  <c r="V513" i="8" a="1"/>
  <c r="V513" i="8"/>
  <c r="W513" i="8" a="1"/>
  <c r="W513" i="8"/>
  <c r="X513" i="8" a="1"/>
  <c r="X513" i="8"/>
  <c r="Y513" i="8" a="1"/>
  <c r="Y513" i="8"/>
  <c r="B514" i="8" a="1"/>
  <c r="B514" i="8"/>
  <c r="C514" i="8" a="1"/>
  <c r="C514" i="8"/>
  <c r="D514" i="8" a="1"/>
  <c r="D514" i="8"/>
  <c r="E514" i="8" a="1"/>
  <c r="E514" i="8"/>
  <c r="F514" i="8" a="1"/>
  <c r="F514" i="8"/>
  <c r="G514" i="8" a="1"/>
  <c r="G514" i="8"/>
  <c r="H514" i="8" a="1"/>
  <c r="H514" i="8"/>
  <c r="I514" i="8" a="1"/>
  <c r="I514" i="8"/>
  <c r="J514" i="8" a="1"/>
  <c r="J514" i="8"/>
  <c r="K514" i="8" a="1"/>
  <c r="K514" i="8"/>
  <c r="L514" i="8" a="1"/>
  <c r="L514" i="8"/>
  <c r="M514" i="8" a="1"/>
  <c r="M514" i="8"/>
  <c r="N514" i="8" a="1"/>
  <c r="N514" i="8"/>
  <c r="O514" i="8" a="1"/>
  <c r="O514" i="8"/>
  <c r="P514" i="8" a="1"/>
  <c r="P514" i="8"/>
  <c r="Q514" i="8" a="1"/>
  <c r="Q514" i="8"/>
  <c r="R514" i="8" a="1"/>
  <c r="R514" i="8"/>
  <c r="S514" i="8" a="1"/>
  <c r="S514" i="8"/>
  <c r="T514" i="8" a="1"/>
  <c r="T514" i="8"/>
  <c r="U514" i="8" a="1"/>
  <c r="U514" i="8"/>
  <c r="V514" i="8" a="1"/>
  <c r="V514" i="8"/>
  <c r="W514" i="8" a="1"/>
  <c r="W514" i="8"/>
  <c r="X514" i="8" a="1"/>
  <c r="X514" i="8"/>
  <c r="Y514" i="8" a="1"/>
  <c r="Y514" i="8"/>
  <c r="B515" i="8" a="1"/>
  <c r="B515" i="8"/>
  <c r="C515" i="8" a="1"/>
  <c r="C515" i="8"/>
  <c r="D515" i="8" a="1"/>
  <c r="D515" i="8"/>
  <c r="E515" i="8" a="1"/>
  <c r="E515" i="8"/>
  <c r="F515" i="8" a="1"/>
  <c r="F515" i="8"/>
  <c r="G515" i="8" a="1"/>
  <c r="G515" i="8"/>
  <c r="H515" i="8" a="1"/>
  <c r="H515" i="8"/>
  <c r="I515" i="8" a="1"/>
  <c r="I515" i="8"/>
  <c r="J515" i="8" a="1"/>
  <c r="J515" i="8"/>
  <c r="K515" i="8" a="1"/>
  <c r="K515" i="8"/>
  <c r="L515" i="8" a="1"/>
  <c r="L515" i="8"/>
  <c r="M515" i="8" a="1"/>
  <c r="M515" i="8"/>
  <c r="N515" i="8" a="1"/>
  <c r="N515" i="8"/>
  <c r="O515" i="8" a="1"/>
  <c r="O515" i="8"/>
  <c r="P515" i="8" a="1"/>
  <c r="P515" i="8"/>
  <c r="Q515" i="8" a="1"/>
  <c r="Q515" i="8"/>
  <c r="R515" i="8" a="1"/>
  <c r="R515" i="8"/>
  <c r="S515" i="8" a="1"/>
  <c r="S515" i="8"/>
  <c r="T515" i="8" a="1"/>
  <c r="T515" i="8"/>
  <c r="U515" i="8" a="1"/>
  <c r="U515" i="8"/>
  <c r="V515" i="8" a="1"/>
  <c r="V515" i="8"/>
  <c r="W515" i="8" a="1"/>
  <c r="W515" i="8"/>
  <c r="X515" i="8" a="1"/>
  <c r="X515" i="8"/>
  <c r="Y515" i="8" a="1"/>
  <c r="Y515" i="8"/>
  <c r="B516" i="8" a="1"/>
  <c r="B516" i="8"/>
  <c r="C516" i="8" a="1"/>
  <c r="C516" i="8"/>
  <c r="D516" i="8" a="1"/>
  <c r="D516" i="8"/>
  <c r="E516" i="8" a="1"/>
  <c r="E516" i="8"/>
  <c r="F516" i="8" a="1"/>
  <c r="F516" i="8"/>
  <c r="G516" i="8" a="1"/>
  <c r="G516" i="8"/>
  <c r="H516" i="8" a="1"/>
  <c r="H516" i="8"/>
  <c r="I516" i="8" a="1"/>
  <c r="I516" i="8"/>
  <c r="J516" i="8" a="1"/>
  <c r="J516" i="8"/>
  <c r="K516" i="8" a="1"/>
  <c r="K516" i="8"/>
  <c r="L516" i="8" a="1"/>
  <c r="L516" i="8"/>
  <c r="M516" i="8" a="1"/>
  <c r="M516" i="8"/>
  <c r="N516" i="8" a="1"/>
  <c r="N516" i="8"/>
  <c r="O516" i="8" a="1"/>
  <c r="O516" i="8"/>
  <c r="P516" i="8" a="1"/>
  <c r="P516" i="8"/>
  <c r="Q516" i="8" a="1"/>
  <c r="Q516" i="8"/>
  <c r="R516" i="8" a="1"/>
  <c r="R516" i="8"/>
  <c r="S516" i="8" a="1"/>
  <c r="S516" i="8"/>
  <c r="T516" i="8" a="1"/>
  <c r="T516" i="8"/>
  <c r="U516" i="8" a="1"/>
  <c r="U516" i="8"/>
  <c r="V516" i="8" a="1"/>
  <c r="V516" i="8"/>
  <c r="W516" i="8" a="1"/>
  <c r="W516" i="8"/>
  <c r="X516" i="8" a="1"/>
  <c r="X516" i="8"/>
  <c r="Y516" i="8" a="1"/>
  <c r="Y516" i="8"/>
  <c r="B517" i="8" a="1"/>
  <c r="B517" i="8"/>
  <c r="C517" i="8" a="1"/>
  <c r="C517" i="8"/>
  <c r="D517" i="8" a="1"/>
  <c r="D517" i="8"/>
  <c r="E517" i="8" a="1"/>
  <c r="E517" i="8"/>
  <c r="F517" i="8" a="1"/>
  <c r="F517" i="8"/>
  <c r="G517" i="8" a="1"/>
  <c r="G517" i="8"/>
  <c r="H517" i="8" a="1"/>
  <c r="H517" i="8"/>
  <c r="I517" i="8" a="1"/>
  <c r="I517" i="8"/>
  <c r="J517" i="8" a="1"/>
  <c r="J517" i="8"/>
  <c r="K517" i="8" a="1"/>
  <c r="K517" i="8"/>
  <c r="L517" i="8" a="1"/>
  <c r="L517" i="8"/>
  <c r="M517" i="8" a="1"/>
  <c r="M517" i="8"/>
  <c r="N517" i="8" a="1"/>
  <c r="N517" i="8"/>
  <c r="O517" i="8" a="1"/>
  <c r="O517" i="8"/>
  <c r="P517" i="8" a="1"/>
  <c r="P517" i="8"/>
  <c r="Q517" i="8" a="1"/>
  <c r="Q517" i="8"/>
  <c r="R517" i="8" a="1"/>
  <c r="R517" i="8"/>
  <c r="S517" i="8" a="1"/>
  <c r="S517" i="8"/>
  <c r="T517" i="8" a="1"/>
  <c r="T517" i="8"/>
  <c r="U517" i="8" a="1"/>
  <c r="U517" i="8"/>
  <c r="V517" i="8" a="1"/>
  <c r="V517" i="8"/>
  <c r="W517" i="8" a="1"/>
  <c r="W517" i="8"/>
  <c r="X517" i="8" a="1"/>
  <c r="X517" i="8"/>
  <c r="Y517" i="8" a="1"/>
  <c r="Y517" i="8"/>
  <c r="B518" i="8" a="1"/>
  <c r="B518" i="8"/>
  <c r="C518" i="8" a="1"/>
  <c r="C518" i="8"/>
  <c r="D518" i="8" a="1"/>
  <c r="D518" i="8"/>
  <c r="E518" i="8" a="1"/>
  <c r="E518" i="8"/>
  <c r="F518" i="8" a="1"/>
  <c r="F518" i="8"/>
  <c r="G518" i="8" a="1"/>
  <c r="G518" i="8"/>
  <c r="H518" i="8" a="1"/>
  <c r="H518" i="8"/>
  <c r="I518" i="8" a="1"/>
  <c r="I518" i="8"/>
  <c r="J518" i="8" a="1"/>
  <c r="J518" i="8"/>
  <c r="K518" i="8" a="1"/>
  <c r="K518" i="8"/>
  <c r="L518" i="8" a="1"/>
  <c r="L518" i="8"/>
  <c r="M518" i="8" a="1"/>
  <c r="M518" i="8"/>
  <c r="N518" i="8" a="1"/>
  <c r="N518" i="8"/>
  <c r="O518" i="8" a="1"/>
  <c r="O518" i="8"/>
  <c r="P518" i="8" a="1"/>
  <c r="P518" i="8"/>
  <c r="Q518" i="8" a="1"/>
  <c r="Q518" i="8"/>
  <c r="R518" i="8" a="1"/>
  <c r="R518" i="8"/>
  <c r="S518" i="8" a="1"/>
  <c r="S518" i="8"/>
  <c r="T518" i="8" a="1"/>
  <c r="T518" i="8"/>
  <c r="U518" i="8" a="1"/>
  <c r="U518" i="8"/>
  <c r="V518" i="8" a="1"/>
  <c r="V518" i="8"/>
  <c r="W518" i="8" a="1"/>
  <c r="W518" i="8"/>
  <c r="X518" i="8" a="1"/>
  <c r="X518" i="8"/>
  <c r="Y518" i="8" a="1"/>
  <c r="Y518" i="8"/>
  <c r="B519" i="8" a="1"/>
  <c r="B519" i="8"/>
  <c r="C519" i="8" a="1"/>
  <c r="C519" i="8"/>
  <c r="D519" i="8" a="1"/>
  <c r="D519" i="8"/>
  <c r="E519" i="8" a="1"/>
  <c r="E519" i="8"/>
  <c r="F519" i="8" a="1"/>
  <c r="F519" i="8"/>
  <c r="G519" i="8" a="1"/>
  <c r="G519" i="8"/>
  <c r="H519" i="8" a="1"/>
  <c r="H519" i="8"/>
  <c r="I519" i="8" a="1"/>
  <c r="I519" i="8"/>
  <c r="J519" i="8" a="1"/>
  <c r="J519" i="8"/>
  <c r="K519" i="8" a="1"/>
  <c r="K519" i="8"/>
  <c r="L519" i="8" a="1"/>
  <c r="L519" i="8"/>
  <c r="M519" i="8" a="1"/>
  <c r="M519" i="8"/>
  <c r="N519" i="8" a="1"/>
  <c r="N519" i="8"/>
  <c r="O519" i="8" a="1"/>
  <c r="O519" i="8"/>
  <c r="P519" i="8" a="1"/>
  <c r="P519" i="8"/>
  <c r="Q519" i="8" a="1"/>
  <c r="Q519" i="8"/>
  <c r="R519" i="8" a="1"/>
  <c r="R519" i="8"/>
  <c r="S519" i="8" a="1"/>
  <c r="S519" i="8"/>
  <c r="T519" i="8" a="1"/>
  <c r="T519" i="8"/>
  <c r="U519" i="8" a="1"/>
  <c r="U519" i="8"/>
  <c r="V519" i="8" a="1"/>
  <c r="V519" i="8"/>
  <c r="W519" i="8" a="1"/>
  <c r="W519" i="8"/>
  <c r="X519" i="8" a="1"/>
  <c r="X519" i="8"/>
  <c r="Y519" i="8" a="1"/>
  <c r="Y519" i="8"/>
  <c r="B520" i="8" a="1"/>
  <c r="B520" i="8"/>
  <c r="C520" i="8" a="1"/>
  <c r="C520" i="8"/>
  <c r="D520" i="8" a="1"/>
  <c r="D520" i="8"/>
  <c r="E520" i="8" a="1"/>
  <c r="E520" i="8"/>
  <c r="F520" i="8" a="1"/>
  <c r="F520" i="8"/>
  <c r="G520" i="8" a="1"/>
  <c r="G520" i="8"/>
  <c r="H520" i="8" a="1"/>
  <c r="H520" i="8"/>
  <c r="I520" i="8" a="1"/>
  <c r="I520" i="8"/>
  <c r="J520" i="8" a="1"/>
  <c r="J520" i="8"/>
  <c r="K520" i="8" a="1"/>
  <c r="K520" i="8"/>
  <c r="L520" i="8" a="1"/>
  <c r="L520" i="8"/>
  <c r="M520" i="8" a="1"/>
  <c r="M520" i="8"/>
  <c r="N520" i="8" a="1"/>
  <c r="N520" i="8"/>
  <c r="O520" i="8" a="1"/>
  <c r="O520" i="8"/>
  <c r="P520" i="8" a="1"/>
  <c r="P520" i="8"/>
  <c r="Q520" i="8" a="1"/>
  <c r="Q520" i="8"/>
  <c r="R520" i="8" a="1"/>
  <c r="R520" i="8"/>
  <c r="S520" i="8" a="1"/>
  <c r="S520" i="8"/>
  <c r="T520" i="8" a="1"/>
  <c r="T520" i="8"/>
  <c r="U520" i="8" a="1"/>
  <c r="U520" i="8"/>
  <c r="V520" i="8" a="1"/>
  <c r="V520" i="8"/>
  <c r="W520" i="8" a="1"/>
  <c r="W520" i="8"/>
  <c r="X520" i="8" a="1"/>
  <c r="X520" i="8"/>
  <c r="Y520" i="8" a="1"/>
  <c r="Y520" i="8"/>
  <c r="B521" i="8" a="1"/>
  <c r="B521" i="8"/>
  <c r="C521" i="8" a="1"/>
  <c r="C521" i="8"/>
  <c r="D521" i="8" a="1"/>
  <c r="D521" i="8"/>
  <c r="E521" i="8" a="1"/>
  <c r="E521" i="8"/>
  <c r="F521" i="8" a="1"/>
  <c r="F521" i="8"/>
  <c r="G521" i="8" a="1"/>
  <c r="G521" i="8"/>
  <c r="H521" i="8" a="1"/>
  <c r="H521" i="8"/>
  <c r="I521" i="8" a="1"/>
  <c r="I521" i="8"/>
  <c r="J521" i="8" a="1"/>
  <c r="J521" i="8"/>
  <c r="K521" i="8" a="1"/>
  <c r="K521" i="8"/>
  <c r="L521" i="8" a="1"/>
  <c r="L521" i="8"/>
  <c r="M521" i="8" a="1"/>
  <c r="M521" i="8"/>
  <c r="N521" i="8" a="1"/>
  <c r="N521" i="8"/>
  <c r="O521" i="8" a="1"/>
  <c r="O521" i="8"/>
  <c r="P521" i="8" a="1"/>
  <c r="P521" i="8"/>
  <c r="Q521" i="8" a="1"/>
  <c r="Q521" i="8"/>
  <c r="R521" i="8" a="1"/>
  <c r="R521" i="8"/>
  <c r="S521" i="8" a="1"/>
  <c r="S521" i="8"/>
  <c r="T521" i="8" a="1"/>
  <c r="T521" i="8"/>
  <c r="U521" i="8" a="1"/>
  <c r="U521" i="8"/>
  <c r="V521" i="8" a="1"/>
  <c r="V521" i="8"/>
  <c r="W521" i="8" a="1"/>
  <c r="W521" i="8"/>
  <c r="X521" i="8" a="1"/>
  <c r="X521" i="8"/>
  <c r="Y521" i="8" a="1"/>
  <c r="Y521" i="8"/>
  <c r="B522" i="8" a="1"/>
  <c r="B522" i="8"/>
  <c r="C522" i="8" a="1"/>
  <c r="C522" i="8"/>
  <c r="D522" i="8" a="1"/>
  <c r="D522" i="8"/>
  <c r="E522" i="8" a="1"/>
  <c r="E522" i="8"/>
  <c r="F522" i="8" a="1"/>
  <c r="F522" i="8"/>
  <c r="G522" i="8" a="1"/>
  <c r="G522" i="8"/>
  <c r="H522" i="8" a="1"/>
  <c r="H522" i="8"/>
  <c r="I522" i="8" a="1"/>
  <c r="I522" i="8"/>
  <c r="J522" i="8" a="1"/>
  <c r="J522" i="8"/>
  <c r="K522" i="8" a="1"/>
  <c r="K522" i="8"/>
  <c r="L522" i="8" a="1"/>
  <c r="L522" i="8"/>
  <c r="M522" i="8" a="1"/>
  <c r="M522" i="8"/>
  <c r="N522" i="8" a="1"/>
  <c r="N522" i="8"/>
  <c r="O522" i="8" a="1"/>
  <c r="O522" i="8"/>
  <c r="P522" i="8" a="1"/>
  <c r="P522" i="8"/>
  <c r="Q522" i="8" a="1"/>
  <c r="Q522" i="8"/>
  <c r="R522" i="8" a="1"/>
  <c r="R522" i="8"/>
  <c r="S522" i="8" a="1"/>
  <c r="S522" i="8"/>
  <c r="T522" i="8" a="1"/>
  <c r="T522" i="8"/>
  <c r="U522" i="8" a="1"/>
  <c r="U522" i="8"/>
  <c r="V522" i="8" a="1"/>
  <c r="V522" i="8"/>
  <c r="W522" i="8" a="1"/>
  <c r="W522" i="8"/>
  <c r="X522" i="8" a="1"/>
  <c r="X522" i="8"/>
  <c r="Y522" i="8" a="1"/>
  <c r="Y522" i="8"/>
  <c r="B523" i="8" a="1"/>
  <c r="B523" i="8"/>
  <c r="C523" i="8" a="1"/>
  <c r="C523" i="8"/>
  <c r="D523" i="8" a="1"/>
  <c r="D523" i="8"/>
  <c r="E523" i="8" a="1"/>
  <c r="E523" i="8"/>
  <c r="F523" i="8" a="1"/>
  <c r="F523" i="8"/>
  <c r="G523" i="8" a="1"/>
  <c r="G523" i="8"/>
  <c r="H523" i="8" a="1"/>
  <c r="H523" i="8"/>
  <c r="I523" i="8" a="1"/>
  <c r="I523" i="8"/>
  <c r="J523" i="8" a="1"/>
  <c r="J523" i="8"/>
  <c r="K523" i="8" a="1"/>
  <c r="K523" i="8"/>
  <c r="L523" i="8" a="1"/>
  <c r="L523" i="8"/>
  <c r="M523" i="8" a="1"/>
  <c r="M523" i="8"/>
  <c r="N523" i="8" a="1"/>
  <c r="N523" i="8"/>
  <c r="O523" i="8" a="1"/>
  <c r="O523" i="8"/>
  <c r="P523" i="8" a="1"/>
  <c r="P523" i="8"/>
  <c r="Q523" i="8" a="1"/>
  <c r="Q523" i="8"/>
  <c r="R523" i="8" a="1"/>
  <c r="R523" i="8"/>
  <c r="S523" i="8" a="1"/>
  <c r="S523" i="8"/>
  <c r="T523" i="8" a="1"/>
  <c r="T523" i="8"/>
  <c r="U523" i="8" a="1"/>
  <c r="U523" i="8"/>
  <c r="V523" i="8" a="1"/>
  <c r="V523" i="8"/>
  <c r="W523" i="8" a="1"/>
  <c r="W523" i="8"/>
  <c r="X523" i="8" a="1"/>
  <c r="X523" i="8"/>
  <c r="Y523" i="8" a="1"/>
  <c r="Y523" i="8"/>
  <c r="B524" i="8" a="1"/>
  <c r="B524" i="8"/>
  <c r="C524" i="8" a="1"/>
  <c r="C524" i="8"/>
  <c r="D524" i="8" a="1"/>
  <c r="D524" i="8"/>
  <c r="E524" i="8" a="1"/>
  <c r="E524" i="8"/>
  <c r="F524" i="8" a="1"/>
  <c r="F524" i="8"/>
  <c r="G524" i="8" a="1"/>
  <c r="G524" i="8"/>
  <c r="H524" i="8" a="1"/>
  <c r="H524" i="8"/>
  <c r="I524" i="8" a="1"/>
  <c r="I524" i="8"/>
  <c r="J524" i="8" a="1"/>
  <c r="J524" i="8"/>
  <c r="K524" i="8" a="1"/>
  <c r="K524" i="8"/>
  <c r="L524" i="8" a="1"/>
  <c r="L524" i="8"/>
  <c r="M524" i="8" a="1"/>
  <c r="M524" i="8"/>
  <c r="N524" i="8" a="1"/>
  <c r="N524" i="8"/>
  <c r="O524" i="8" a="1"/>
  <c r="O524" i="8"/>
  <c r="P524" i="8" a="1"/>
  <c r="P524" i="8"/>
  <c r="Q524" i="8" a="1"/>
  <c r="Q524" i="8"/>
  <c r="R524" i="8" a="1"/>
  <c r="R524" i="8"/>
  <c r="S524" i="8" a="1"/>
  <c r="S524" i="8"/>
  <c r="T524" i="8" a="1"/>
  <c r="T524" i="8"/>
  <c r="U524" i="8" a="1"/>
  <c r="U524" i="8"/>
  <c r="V524" i="8" a="1"/>
  <c r="V524" i="8"/>
  <c r="W524" i="8" a="1"/>
  <c r="W524" i="8"/>
  <c r="X524" i="8" a="1"/>
  <c r="X524" i="8"/>
  <c r="Y524" i="8" a="1"/>
  <c r="Y524" i="8"/>
  <c r="B525" i="8" a="1"/>
  <c r="B525" i="8"/>
  <c r="C525" i="8" a="1"/>
  <c r="C525" i="8"/>
  <c r="D525" i="8" a="1"/>
  <c r="D525" i="8"/>
  <c r="E525" i="8" a="1"/>
  <c r="E525" i="8"/>
  <c r="F525" i="8" a="1"/>
  <c r="F525" i="8"/>
  <c r="G525" i="8" a="1"/>
  <c r="G525" i="8"/>
  <c r="H525" i="8" a="1"/>
  <c r="H525" i="8"/>
  <c r="I525" i="8" a="1"/>
  <c r="I525" i="8"/>
  <c r="J525" i="8" a="1"/>
  <c r="J525" i="8"/>
  <c r="K525" i="8" a="1"/>
  <c r="K525" i="8"/>
  <c r="L525" i="8" a="1"/>
  <c r="L525" i="8"/>
  <c r="M525" i="8" a="1"/>
  <c r="M525" i="8"/>
  <c r="N525" i="8" a="1"/>
  <c r="N525" i="8"/>
  <c r="O525" i="8" a="1"/>
  <c r="O525" i="8"/>
  <c r="P525" i="8" a="1"/>
  <c r="P525" i="8"/>
  <c r="Q525" i="8" a="1"/>
  <c r="Q525" i="8"/>
  <c r="R525" i="8" a="1"/>
  <c r="R525" i="8"/>
  <c r="S525" i="8" a="1"/>
  <c r="S525" i="8"/>
  <c r="T525" i="8" a="1"/>
  <c r="T525" i="8"/>
  <c r="U525" i="8" a="1"/>
  <c r="U525" i="8"/>
  <c r="V525" i="8" a="1"/>
  <c r="V525" i="8"/>
  <c r="W525" i="8" a="1"/>
  <c r="W525" i="8"/>
  <c r="X525" i="8" a="1"/>
  <c r="X525" i="8"/>
  <c r="Y525" i="8" a="1"/>
  <c r="Y525" i="8"/>
  <c r="B526" i="8" a="1"/>
  <c r="B526" i="8"/>
  <c r="C526" i="8" a="1"/>
  <c r="C526" i="8"/>
  <c r="D526" i="8" a="1"/>
  <c r="D526" i="8"/>
  <c r="E526" i="8" a="1"/>
  <c r="E526" i="8"/>
  <c r="F526" i="8" a="1"/>
  <c r="F526" i="8"/>
  <c r="G526" i="8" a="1"/>
  <c r="G526" i="8"/>
  <c r="H526" i="8" a="1"/>
  <c r="H526" i="8"/>
  <c r="I526" i="8" a="1"/>
  <c r="I526" i="8"/>
  <c r="J526" i="8" a="1"/>
  <c r="J526" i="8"/>
  <c r="K526" i="8" a="1"/>
  <c r="K526" i="8"/>
  <c r="L526" i="8" a="1"/>
  <c r="L526" i="8"/>
  <c r="M526" i="8" a="1"/>
  <c r="M526" i="8"/>
  <c r="N526" i="8" a="1"/>
  <c r="N526" i="8"/>
  <c r="O526" i="8" a="1"/>
  <c r="O526" i="8"/>
  <c r="P526" i="8" a="1"/>
  <c r="P526" i="8"/>
  <c r="Q526" i="8" a="1"/>
  <c r="Q526" i="8"/>
  <c r="R526" i="8" a="1"/>
  <c r="R526" i="8"/>
  <c r="S526" i="8" a="1"/>
  <c r="S526" i="8"/>
  <c r="T526" i="8" a="1"/>
  <c r="T526" i="8"/>
  <c r="U526" i="8" a="1"/>
  <c r="U526" i="8"/>
  <c r="V526" i="8" a="1"/>
  <c r="V526" i="8"/>
  <c r="W526" i="8" a="1"/>
  <c r="W526" i="8"/>
  <c r="X526" i="8" a="1"/>
  <c r="X526" i="8"/>
  <c r="Y526" i="8" a="1"/>
  <c r="Y526" i="8"/>
  <c r="B527" i="8" a="1"/>
  <c r="B527" i="8"/>
  <c r="C527" i="8" a="1"/>
  <c r="C527" i="8"/>
  <c r="D527" i="8" a="1"/>
  <c r="D527" i="8"/>
  <c r="E527" i="8" a="1"/>
  <c r="E527" i="8"/>
  <c r="F527" i="8" a="1"/>
  <c r="F527" i="8"/>
  <c r="G527" i="8" a="1"/>
  <c r="G527" i="8"/>
  <c r="H527" i="8" a="1"/>
  <c r="H527" i="8"/>
  <c r="I527" i="8" a="1"/>
  <c r="I527" i="8"/>
  <c r="J527" i="8" a="1"/>
  <c r="J527" i="8"/>
  <c r="K527" i="8" a="1"/>
  <c r="K527" i="8"/>
  <c r="L527" i="8" a="1"/>
  <c r="L527" i="8"/>
  <c r="M527" i="8" a="1"/>
  <c r="M527" i="8"/>
  <c r="N527" i="8" a="1"/>
  <c r="N527" i="8"/>
  <c r="O527" i="8" a="1"/>
  <c r="O527" i="8"/>
  <c r="P527" i="8" a="1"/>
  <c r="P527" i="8"/>
  <c r="Q527" i="8" a="1"/>
  <c r="Q527" i="8"/>
  <c r="R527" i="8" a="1"/>
  <c r="R527" i="8"/>
  <c r="S527" i="8" a="1"/>
  <c r="S527" i="8"/>
  <c r="T527" i="8" a="1"/>
  <c r="T527" i="8"/>
  <c r="U527" i="8" a="1"/>
  <c r="U527" i="8"/>
  <c r="V527" i="8" a="1"/>
  <c r="V527" i="8"/>
  <c r="W527" i="8" a="1"/>
  <c r="W527" i="8"/>
  <c r="X527" i="8" a="1"/>
  <c r="X527" i="8"/>
  <c r="Y527" i="8" a="1"/>
  <c r="Y527" i="8"/>
  <c r="B528" i="8" a="1"/>
  <c r="B528" i="8"/>
  <c r="C528" i="8" a="1"/>
  <c r="C528" i="8"/>
  <c r="D528" i="8" a="1"/>
  <c r="D528" i="8"/>
  <c r="E528" i="8" a="1"/>
  <c r="E528" i="8"/>
  <c r="F528" i="8" a="1"/>
  <c r="F528" i="8"/>
  <c r="G528" i="8" a="1"/>
  <c r="G528" i="8"/>
  <c r="H528" i="8" a="1"/>
  <c r="H528" i="8"/>
  <c r="I528" i="8" a="1"/>
  <c r="I528" i="8"/>
  <c r="J528" i="8" a="1"/>
  <c r="J528" i="8"/>
  <c r="K528" i="8" a="1"/>
  <c r="K528" i="8"/>
  <c r="L528" i="8" a="1"/>
  <c r="L528" i="8"/>
  <c r="M528" i="8" a="1"/>
  <c r="M528" i="8"/>
  <c r="N528" i="8" a="1"/>
  <c r="N528" i="8"/>
  <c r="O528" i="8" a="1"/>
  <c r="O528" i="8"/>
  <c r="P528" i="8" a="1"/>
  <c r="P528" i="8"/>
  <c r="Q528" i="8" a="1"/>
  <c r="Q528" i="8"/>
  <c r="R528" i="8" a="1"/>
  <c r="R528" i="8"/>
  <c r="S528" i="8" a="1"/>
  <c r="S528" i="8"/>
  <c r="T528" i="8" a="1"/>
  <c r="T528" i="8"/>
  <c r="U528" i="8" a="1"/>
  <c r="U528" i="8"/>
  <c r="V528" i="8" a="1"/>
  <c r="V528" i="8"/>
  <c r="W528" i="8" a="1"/>
  <c r="W528" i="8"/>
  <c r="X528" i="8" a="1"/>
  <c r="X528" i="8"/>
  <c r="Y528" i="8" a="1"/>
  <c r="Y528" i="8"/>
  <c r="B529" i="8" a="1"/>
  <c r="B529" i="8"/>
  <c r="C529" i="8" a="1"/>
  <c r="C529" i="8"/>
  <c r="D529" i="8" a="1"/>
  <c r="D529" i="8"/>
  <c r="E529" i="8" a="1"/>
  <c r="E529" i="8"/>
  <c r="F529" i="8" a="1"/>
  <c r="F529" i="8"/>
  <c r="G529" i="8" a="1"/>
  <c r="G529" i="8"/>
  <c r="H529" i="8" a="1"/>
  <c r="H529" i="8"/>
  <c r="I529" i="8" a="1"/>
  <c r="I529" i="8"/>
  <c r="J529" i="8" a="1"/>
  <c r="J529" i="8"/>
  <c r="K529" i="8" a="1"/>
  <c r="K529" i="8"/>
  <c r="L529" i="8" a="1"/>
  <c r="L529" i="8"/>
  <c r="M529" i="8" a="1"/>
  <c r="M529" i="8"/>
  <c r="N529" i="8" a="1"/>
  <c r="N529" i="8"/>
  <c r="O529" i="8" a="1"/>
  <c r="O529" i="8"/>
  <c r="P529" i="8" a="1"/>
  <c r="P529" i="8"/>
  <c r="Q529" i="8" a="1"/>
  <c r="Q529" i="8"/>
  <c r="R529" i="8" a="1"/>
  <c r="R529" i="8"/>
  <c r="S529" i="8" a="1"/>
  <c r="S529" i="8"/>
  <c r="T529" i="8" a="1"/>
  <c r="T529" i="8"/>
  <c r="U529" i="8" a="1"/>
  <c r="U529" i="8"/>
  <c r="V529" i="8" a="1"/>
  <c r="V529" i="8"/>
  <c r="W529" i="8" a="1"/>
  <c r="W529" i="8"/>
  <c r="X529" i="8" a="1"/>
  <c r="X529" i="8"/>
  <c r="Y529" i="8" a="1"/>
  <c r="Y529" i="8"/>
  <c r="B530" i="8" a="1"/>
  <c r="B530" i="8"/>
  <c r="C530" i="8" a="1"/>
  <c r="C530" i="8"/>
  <c r="D530" i="8" a="1"/>
  <c r="D530" i="8"/>
  <c r="E530" i="8" a="1"/>
  <c r="E530" i="8"/>
  <c r="F530" i="8" a="1"/>
  <c r="F530" i="8"/>
  <c r="G530" i="8" a="1"/>
  <c r="G530" i="8"/>
  <c r="H530" i="8" a="1"/>
  <c r="H530" i="8"/>
  <c r="I530" i="8" a="1"/>
  <c r="I530" i="8"/>
  <c r="J530" i="8" a="1"/>
  <c r="J530" i="8"/>
  <c r="K530" i="8" a="1"/>
  <c r="K530" i="8"/>
  <c r="L530" i="8" a="1"/>
  <c r="L530" i="8"/>
  <c r="M530" i="8" a="1"/>
  <c r="M530" i="8"/>
  <c r="N530" i="8" a="1"/>
  <c r="N530" i="8"/>
  <c r="O530" i="8" a="1"/>
  <c r="O530" i="8"/>
  <c r="P530" i="8" a="1"/>
  <c r="P530" i="8"/>
  <c r="Q530" i="8" a="1"/>
  <c r="Q530" i="8"/>
  <c r="R530" i="8" a="1"/>
  <c r="R530" i="8"/>
  <c r="S530" i="8" a="1"/>
  <c r="S530" i="8"/>
  <c r="T530" i="8" a="1"/>
  <c r="T530" i="8"/>
  <c r="U530" i="8" a="1"/>
  <c r="U530" i="8"/>
  <c r="V530" i="8" a="1"/>
  <c r="V530" i="8"/>
  <c r="W530" i="8" a="1"/>
  <c r="W530" i="8"/>
  <c r="X530" i="8" a="1"/>
  <c r="X530" i="8"/>
  <c r="Y530" i="8" a="1"/>
  <c r="Y530" i="8"/>
  <c r="B531" i="8" a="1"/>
  <c r="B531" i="8"/>
  <c r="C531" i="8" a="1"/>
  <c r="C531" i="8"/>
  <c r="D531" i="8" a="1"/>
  <c r="D531" i="8"/>
  <c r="E531" i="8" a="1"/>
  <c r="E531" i="8"/>
  <c r="F531" i="8" a="1"/>
  <c r="F531" i="8"/>
  <c r="G531" i="8" a="1"/>
  <c r="G531" i="8"/>
  <c r="H531" i="8" a="1"/>
  <c r="H531" i="8"/>
  <c r="I531" i="8" a="1"/>
  <c r="I531" i="8"/>
  <c r="J531" i="8" a="1"/>
  <c r="J531" i="8"/>
  <c r="K531" i="8" a="1"/>
  <c r="K531" i="8"/>
  <c r="L531" i="8" a="1"/>
  <c r="L531" i="8"/>
  <c r="M531" i="8" a="1"/>
  <c r="M531" i="8"/>
  <c r="N531" i="8" a="1"/>
  <c r="N531" i="8"/>
  <c r="O531" i="8" a="1"/>
  <c r="O531" i="8"/>
  <c r="P531" i="8" a="1"/>
  <c r="P531" i="8"/>
  <c r="Q531" i="8" a="1"/>
  <c r="Q531" i="8"/>
  <c r="R531" i="8" a="1"/>
  <c r="R531" i="8"/>
  <c r="S531" i="8" a="1"/>
  <c r="S531" i="8"/>
  <c r="T531" i="8" a="1"/>
  <c r="T531" i="8"/>
  <c r="U531" i="8" a="1"/>
  <c r="U531" i="8"/>
  <c r="V531" i="8" a="1"/>
  <c r="V531" i="8"/>
  <c r="W531" i="8" a="1"/>
  <c r="W531" i="8"/>
  <c r="X531" i="8" a="1"/>
  <c r="X531" i="8"/>
  <c r="Y531" i="8" a="1"/>
  <c r="Y531" i="8"/>
  <c r="B532" i="8" a="1"/>
  <c r="B532" i="8"/>
  <c r="C532" i="8" a="1"/>
  <c r="C532" i="8"/>
  <c r="D532" i="8" a="1"/>
  <c r="D532" i="8"/>
  <c r="E532" i="8" a="1"/>
  <c r="E532" i="8"/>
  <c r="F532" i="8" a="1"/>
  <c r="F532" i="8"/>
  <c r="G532" i="8" a="1"/>
  <c r="G532" i="8"/>
  <c r="H532" i="8" a="1"/>
  <c r="H532" i="8"/>
  <c r="I532" i="8" a="1"/>
  <c r="I532" i="8"/>
  <c r="J532" i="8" a="1"/>
  <c r="J532" i="8"/>
  <c r="K532" i="8" a="1"/>
  <c r="K532" i="8"/>
  <c r="L532" i="8" a="1"/>
  <c r="L532" i="8"/>
  <c r="M532" i="8" a="1"/>
  <c r="M532" i="8"/>
  <c r="N532" i="8" a="1"/>
  <c r="N532" i="8"/>
  <c r="O532" i="8" a="1"/>
  <c r="O532" i="8"/>
  <c r="P532" i="8" a="1"/>
  <c r="P532" i="8"/>
  <c r="Q532" i="8" a="1"/>
  <c r="Q532" i="8"/>
  <c r="R532" i="8" a="1"/>
  <c r="R532" i="8"/>
  <c r="S532" i="8" a="1"/>
  <c r="S532" i="8"/>
  <c r="T532" i="8" a="1"/>
  <c r="T532" i="8"/>
  <c r="U532" i="8" a="1"/>
  <c r="U532" i="8"/>
  <c r="V532" i="8" a="1"/>
  <c r="V532" i="8"/>
  <c r="W532" i="8" a="1"/>
  <c r="W532" i="8"/>
  <c r="X532" i="8" a="1"/>
  <c r="X532" i="8"/>
  <c r="Y532" i="8" a="1"/>
  <c r="Y532" i="8"/>
  <c r="B533" i="8" a="1"/>
  <c r="B533" i="8"/>
  <c r="C533" i="8" a="1"/>
  <c r="C533" i="8"/>
  <c r="D533" i="8" a="1"/>
  <c r="D533" i="8"/>
  <c r="E533" i="8" a="1"/>
  <c r="E533" i="8"/>
  <c r="F533" i="8" a="1"/>
  <c r="F533" i="8"/>
  <c r="G533" i="8" a="1"/>
  <c r="G533" i="8"/>
  <c r="H533" i="8" a="1"/>
  <c r="H533" i="8"/>
  <c r="I533" i="8" a="1"/>
  <c r="I533" i="8"/>
  <c r="J533" i="8" a="1"/>
  <c r="J533" i="8"/>
  <c r="K533" i="8" a="1"/>
  <c r="K533" i="8"/>
  <c r="L533" i="8" a="1"/>
  <c r="L533" i="8"/>
  <c r="M533" i="8" a="1"/>
  <c r="M533" i="8"/>
  <c r="N533" i="8" a="1"/>
  <c r="N533" i="8"/>
  <c r="O533" i="8" a="1"/>
  <c r="O533" i="8"/>
  <c r="P533" i="8" a="1"/>
  <c r="P533" i="8"/>
  <c r="Q533" i="8" a="1"/>
  <c r="Q533" i="8"/>
  <c r="R533" i="8" a="1"/>
  <c r="R533" i="8"/>
  <c r="S533" i="8" a="1"/>
  <c r="S533" i="8"/>
  <c r="T533" i="8" a="1"/>
  <c r="T533" i="8"/>
  <c r="U533" i="8" a="1"/>
  <c r="U533" i="8"/>
  <c r="V533" i="8" a="1"/>
  <c r="V533" i="8"/>
  <c r="W533" i="8" a="1"/>
  <c r="W533" i="8"/>
  <c r="X533" i="8" a="1"/>
  <c r="X533" i="8"/>
  <c r="Y533" i="8" a="1"/>
  <c r="Y533" i="8"/>
  <c r="B534" i="8" a="1"/>
  <c r="B534" i="8"/>
  <c r="C534" i="8" a="1"/>
  <c r="C534" i="8"/>
  <c r="D534" i="8" a="1"/>
  <c r="D534" i="8"/>
  <c r="E534" i="8" a="1"/>
  <c r="E534" i="8"/>
  <c r="F534" i="8" a="1"/>
  <c r="F534" i="8"/>
  <c r="G534" i="8" a="1"/>
  <c r="G534" i="8"/>
  <c r="H534" i="8" a="1"/>
  <c r="H534" i="8"/>
  <c r="I534" i="8" a="1"/>
  <c r="I534" i="8"/>
  <c r="J534" i="8" a="1"/>
  <c r="J534" i="8"/>
  <c r="K534" i="8" a="1"/>
  <c r="K534" i="8"/>
  <c r="L534" i="8" a="1"/>
  <c r="L534" i="8"/>
  <c r="M534" i="8" a="1"/>
  <c r="M534" i="8"/>
  <c r="N534" i="8" a="1"/>
  <c r="N534" i="8"/>
  <c r="O534" i="8" a="1"/>
  <c r="O534" i="8"/>
  <c r="P534" i="8" a="1"/>
  <c r="P534" i="8"/>
  <c r="Q534" i="8" a="1"/>
  <c r="Q534" i="8"/>
  <c r="R534" i="8" a="1"/>
  <c r="R534" i="8"/>
  <c r="S534" i="8" a="1"/>
  <c r="S534" i="8"/>
  <c r="T534" i="8" a="1"/>
  <c r="T534" i="8"/>
  <c r="U534" i="8" a="1"/>
  <c r="U534" i="8"/>
  <c r="V534" i="8" a="1"/>
  <c r="V534" i="8"/>
  <c r="W534" i="8" a="1"/>
  <c r="W534" i="8"/>
  <c r="X534" i="8" a="1"/>
  <c r="X534" i="8"/>
  <c r="Y534" i="8" a="1"/>
  <c r="Y534" i="8"/>
  <c r="B535" i="8" a="1"/>
  <c r="B535" i="8"/>
  <c r="C535" i="8" a="1"/>
  <c r="C535" i="8"/>
  <c r="D535" i="8" a="1"/>
  <c r="D535" i="8"/>
  <c r="E535" i="8" a="1"/>
  <c r="E535" i="8"/>
  <c r="F535" i="8" a="1"/>
  <c r="F535" i="8"/>
  <c r="G535" i="8" a="1"/>
  <c r="G535" i="8"/>
  <c r="H535" i="8" a="1"/>
  <c r="H535" i="8"/>
  <c r="I535" i="8" a="1"/>
  <c r="I535" i="8"/>
  <c r="J535" i="8" a="1"/>
  <c r="J535" i="8"/>
  <c r="K535" i="8" a="1"/>
  <c r="K535" i="8"/>
  <c r="L535" i="8" a="1"/>
  <c r="L535" i="8"/>
  <c r="M535" i="8" a="1"/>
  <c r="M535" i="8"/>
  <c r="N535" i="8" a="1"/>
  <c r="N535" i="8"/>
  <c r="O535" i="8" a="1"/>
  <c r="O535" i="8"/>
  <c r="P535" i="8" a="1"/>
  <c r="P535" i="8"/>
  <c r="Q535" i="8" a="1"/>
  <c r="Q535" i="8"/>
  <c r="R535" i="8" a="1"/>
  <c r="R535" i="8"/>
  <c r="S535" i="8" a="1"/>
  <c r="S535" i="8"/>
  <c r="T535" i="8" a="1"/>
  <c r="T535" i="8"/>
  <c r="U535" i="8" a="1"/>
  <c r="U535" i="8"/>
  <c r="V535" i="8" a="1"/>
  <c r="V535" i="8"/>
  <c r="W535" i="8" a="1"/>
  <c r="W535" i="8"/>
  <c r="X535" i="8" a="1"/>
  <c r="X535" i="8"/>
  <c r="Y535" i="8" a="1"/>
  <c r="Y535" i="8"/>
  <c r="B536" i="8" a="1"/>
  <c r="B536" i="8"/>
  <c r="C536" i="8" a="1"/>
  <c r="C536" i="8"/>
  <c r="D536" i="8" a="1"/>
  <c r="D536" i="8"/>
  <c r="E536" i="8" a="1"/>
  <c r="E536" i="8"/>
  <c r="F536" i="8" a="1"/>
  <c r="F536" i="8"/>
  <c r="G536" i="8" a="1"/>
  <c r="G536" i="8"/>
  <c r="H536" i="8" a="1"/>
  <c r="H536" i="8"/>
  <c r="I536" i="8" a="1"/>
  <c r="I536" i="8"/>
  <c r="J536" i="8" a="1"/>
  <c r="J536" i="8"/>
  <c r="K536" i="8" a="1"/>
  <c r="K536" i="8"/>
  <c r="L536" i="8" a="1"/>
  <c r="L536" i="8"/>
  <c r="M536" i="8" a="1"/>
  <c r="M536" i="8"/>
  <c r="N536" i="8" a="1"/>
  <c r="N536" i="8"/>
  <c r="O536" i="8" a="1"/>
  <c r="O536" i="8"/>
  <c r="P536" i="8" a="1"/>
  <c r="P536" i="8"/>
  <c r="Q536" i="8" a="1"/>
  <c r="Q536" i="8"/>
  <c r="R536" i="8" a="1"/>
  <c r="R536" i="8"/>
  <c r="S536" i="8" a="1"/>
  <c r="S536" i="8"/>
  <c r="T536" i="8" a="1"/>
  <c r="T536" i="8"/>
  <c r="U536" i="8" a="1"/>
  <c r="U536" i="8"/>
  <c r="V536" i="8" a="1"/>
  <c r="V536" i="8"/>
  <c r="W536" i="8" a="1"/>
  <c r="W536" i="8"/>
  <c r="X536" i="8" a="1"/>
  <c r="X536" i="8"/>
  <c r="Y536" i="8" a="1"/>
  <c r="Y536" i="8"/>
  <c r="B537" i="8" a="1"/>
  <c r="B537" i="8"/>
  <c r="C537" i="8" a="1"/>
  <c r="C537" i="8"/>
  <c r="D537" i="8" a="1"/>
  <c r="D537" i="8"/>
  <c r="E537" i="8" a="1"/>
  <c r="E537" i="8"/>
  <c r="F537" i="8" a="1"/>
  <c r="F537" i="8"/>
  <c r="G537" i="8" a="1"/>
  <c r="G537" i="8"/>
  <c r="H537" i="8" a="1"/>
  <c r="H537" i="8"/>
  <c r="I537" i="8" a="1"/>
  <c r="I537" i="8"/>
  <c r="J537" i="8" a="1"/>
  <c r="J537" i="8"/>
  <c r="K537" i="8" a="1"/>
  <c r="K537" i="8"/>
  <c r="L537" i="8" a="1"/>
  <c r="L537" i="8"/>
  <c r="M537" i="8" a="1"/>
  <c r="M537" i="8"/>
  <c r="N537" i="8" a="1"/>
  <c r="N537" i="8"/>
  <c r="O537" i="8" a="1"/>
  <c r="O537" i="8"/>
  <c r="P537" i="8" a="1"/>
  <c r="P537" i="8"/>
  <c r="Q537" i="8" a="1"/>
  <c r="Q537" i="8"/>
  <c r="R537" i="8" a="1"/>
  <c r="R537" i="8"/>
  <c r="S537" i="8" a="1"/>
  <c r="S537" i="8"/>
  <c r="T537" i="8" a="1"/>
  <c r="T537" i="8"/>
  <c r="U537" i="8" a="1"/>
  <c r="U537" i="8"/>
  <c r="V537" i="8" a="1"/>
  <c r="V537" i="8"/>
  <c r="W537" i="8" a="1"/>
  <c r="W537" i="8"/>
  <c r="X537" i="8" a="1"/>
  <c r="X537" i="8"/>
  <c r="Y537" i="8" a="1"/>
  <c r="Y537" i="8"/>
  <c r="B538" i="8" a="1"/>
  <c r="B538" i="8"/>
  <c r="C538" i="8" a="1"/>
  <c r="C538" i="8"/>
  <c r="D538" i="8" a="1"/>
  <c r="D538" i="8"/>
  <c r="E538" i="8" a="1"/>
  <c r="E538" i="8"/>
  <c r="F538" i="8" a="1"/>
  <c r="F538" i="8"/>
  <c r="G538" i="8" a="1"/>
  <c r="G538" i="8"/>
  <c r="H538" i="8" a="1"/>
  <c r="H538" i="8"/>
  <c r="I538" i="8" a="1"/>
  <c r="I538" i="8"/>
  <c r="J538" i="8" a="1"/>
  <c r="J538" i="8"/>
  <c r="K538" i="8" a="1"/>
  <c r="K538" i="8"/>
  <c r="L538" i="8" a="1"/>
  <c r="L538" i="8"/>
  <c r="M538" i="8" a="1"/>
  <c r="M538" i="8"/>
  <c r="N538" i="8" a="1"/>
  <c r="N538" i="8"/>
  <c r="O538" i="8" a="1"/>
  <c r="O538" i="8"/>
  <c r="P538" i="8" a="1"/>
  <c r="P538" i="8"/>
  <c r="Q538" i="8" a="1"/>
  <c r="Q538" i="8"/>
  <c r="R538" i="8" a="1"/>
  <c r="R538" i="8"/>
  <c r="S538" i="8" a="1"/>
  <c r="S538" i="8"/>
  <c r="T538" i="8" a="1"/>
  <c r="T538" i="8"/>
  <c r="U538" i="8" a="1"/>
  <c r="U538" i="8"/>
  <c r="V538" i="8" a="1"/>
  <c r="V538" i="8"/>
  <c r="W538" i="8" a="1"/>
  <c r="W538" i="8"/>
  <c r="X538" i="8" a="1"/>
  <c r="X538" i="8"/>
  <c r="Y538" i="8" a="1"/>
  <c r="Y538" i="8"/>
  <c r="B539" i="8" a="1"/>
  <c r="B539" i="8"/>
  <c r="C539" i="8" a="1"/>
  <c r="C539" i="8"/>
  <c r="D539" i="8" a="1"/>
  <c r="D539" i="8"/>
  <c r="E539" i="8" a="1"/>
  <c r="E539" i="8"/>
  <c r="F539" i="8" a="1"/>
  <c r="F539" i="8"/>
  <c r="G539" i="8" a="1"/>
  <c r="G539" i="8"/>
  <c r="H539" i="8" a="1"/>
  <c r="H539" i="8"/>
  <c r="I539" i="8" a="1"/>
  <c r="I539" i="8"/>
  <c r="J539" i="8" a="1"/>
  <c r="J539" i="8"/>
  <c r="K539" i="8" a="1"/>
  <c r="K539" i="8"/>
  <c r="L539" i="8" a="1"/>
  <c r="L539" i="8"/>
  <c r="M539" i="8" a="1"/>
  <c r="M539" i="8"/>
  <c r="N539" i="8" a="1"/>
  <c r="N539" i="8"/>
  <c r="O539" i="8" a="1"/>
  <c r="O539" i="8"/>
  <c r="P539" i="8" a="1"/>
  <c r="P539" i="8"/>
  <c r="Q539" i="8" a="1"/>
  <c r="Q539" i="8"/>
  <c r="R539" i="8" a="1"/>
  <c r="R539" i="8"/>
  <c r="S539" i="8" a="1"/>
  <c r="S539" i="8"/>
  <c r="T539" i="8" a="1"/>
  <c r="T539" i="8"/>
  <c r="U539" i="8" a="1"/>
  <c r="U539" i="8"/>
  <c r="V539" i="8" a="1"/>
  <c r="V539" i="8"/>
  <c r="W539" i="8" a="1"/>
  <c r="W539" i="8"/>
  <c r="X539" i="8" a="1"/>
  <c r="X539" i="8"/>
  <c r="Y539" i="8" a="1"/>
  <c r="Y539" i="8"/>
  <c r="B540" i="8" a="1"/>
  <c r="B540" i="8"/>
  <c r="C540" i="8" a="1"/>
  <c r="C540" i="8"/>
  <c r="D540" i="8" a="1"/>
  <c r="D540" i="8"/>
  <c r="E540" i="8" a="1"/>
  <c r="E540" i="8"/>
  <c r="F540" i="8" a="1"/>
  <c r="F540" i="8"/>
  <c r="G540" i="8" a="1"/>
  <c r="G540" i="8"/>
  <c r="H540" i="8" a="1"/>
  <c r="H540" i="8"/>
  <c r="I540" i="8" a="1"/>
  <c r="I540" i="8"/>
  <c r="J540" i="8" a="1"/>
  <c r="J540" i="8"/>
  <c r="K540" i="8" a="1"/>
  <c r="K540" i="8"/>
  <c r="L540" i="8" a="1"/>
  <c r="L540" i="8"/>
  <c r="M540" i="8" a="1"/>
  <c r="M540" i="8"/>
  <c r="N540" i="8" a="1"/>
  <c r="N540" i="8"/>
  <c r="O540" i="8" a="1"/>
  <c r="O540" i="8"/>
  <c r="P540" i="8" a="1"/>
  <c r="P540" i="8"/>
  <c r="Q540" i="8" a="1"/>
  <c r="Q540" i="8"/>
  <c r="R540" i="8" a="1"/>
  <c r="R540" i="8"/>
  <c r="S540" i="8" a="1"/>
  <c r="S540" i="8"/>
  <c r="T540" i="8" a="1"/>
  <c r="T540" i="8"/>
  <c r="U540" i="8" a="1"/>
  <c r="U540" i="8"/>
  <c r="V540" i="8" a="1"/>
  <c r="V540" i="8"/>
  <c r="W540" i="8" a="1"/>
  <c r="W540" i="8"/>
  <c r="X540" i="8" a="1"/>
  <c r="X540" i="8"/>
  <c r="Y540" i="8" a="1"/>
  <c r="Y540" i="8"/>
  <c r="B541" i="8" a="1"/>
  <c r="B541" i="8"/>
  <c r="C541" i="8" a="1"/>
  <c r="C541" i="8"/>
  <c r="D541" i="8" a="1"/>
  <c r="D541" i="8"/>
  <c r="E541" i="8" a="1"/>
  <c r="E541" i="8"/>
  <c r="F541" i="8" a="1"/>
  <c r="F541" i="8"/>
  <c r="G541" i="8" a="1"/>
  <c r="G541" i="8"/>
  <c r="H541" i="8" a="1"/>
  <c r="H541" i="8"/>
  <c r="I541" i="8" a="1"/>
  <c r="I541" i="8"/>
  <c r="J541" i="8" a="1"/>
  <c r="J541" i="8"/>
  <c r="K541" i="8" a="1"/>
  <c r="K541" i="8"/>
  <c r="L541" i="8" a="1"/>
  <c r="L541" i="8"/>
  <c r="M541" i="8" a="1"/>
  <c r="M541" i="8"/>
  <c r="N541" i="8" a="1"/>
  <c r="N541" i="8"/>
  <c r="O541" i="8" a="1"/>
  <c r="O541" i="8"/>
  <c r="P541" i="8" a="1"/>
  <c r="P541" i="8"/>
  <c r="Q541" i="8" a="1"/>
  <c r="Q541" i="8"/>
  <c r="R541" i="8" a="1"/>
  <c r="R541" i="8"/>
  <c r="S541" i="8" a="1"/>
  <c r="S541" i="8"/>
  <c r="T541" i="8" a="1"/>
  <c r="T541" i="8"/>
  <c r="U541" i="8" a="1"/>
  <c r="U541" i="8"/>
  <c r="V541" i="8" a="1"/>
  <c r="V541" i="8"/>
  <c r="W541" i="8" a="1"/>
  <c r="W541" i="8"/>
  <c r="X541" i="8" a="1"/>
  <c r="X541" i="8"/>
  <c r="Y541" i="8" a="1"/>
  <c r="Y541" i="8"/>
  <c r="B542" i="8" a="1"/>
  <c r="B542" i="8"/>
  <c r="C542" i="8" a="1"/>
  <c r="C542" i="8"/>
  <c r="D542" i="8" a="1"/>
  <c r="D542" i="8"/>
  <c r="E542" i="8" a="1"/>
  <c r="E542" i="8"/>
  <c r="F542" i="8" a="1"/>
  <c r="F542" i="8"/>
  <c r="G542" i="8" a="1"/>
  <c r="G542" i="8"/>
  <c r="H542" i="8" a="1"/>
  <c r="H542" i="8"/>
  <c r="I542" i="8" a="1"/>
  <c r="I542" i="8"/>
  <c r="J542" i="8" a="1"/>
  <c r="J542" i="8"/>
  <c r="K542" i="8" a="1"/>
  <c r="K542" i="8"/>
  <c r="L542" i="8" a="1"/>
  <c r="L542" i="8"/>
  <c r="M542" i="8" a="1"/>
  <c r="M542" i="8"/>
  <c r="N542" i="8" a="1"/>
  <c r="N542" i="8"/>
  <c r="O542" i="8" a="1"/>
  <c r="O542" i="8"/>
  <c r="P542" i="8" a="1"/>
  <c r="P542" i="8"/>
  <c r="Q542" i="8" a="1"/>
  <c r="Q542" i="8"/>
  <c r="R542" i="8" a="1"/>
  <c r="R542" i="8"/>
  <c r="S542" i="8" a="1"/>
  <c r="S542" i="8"/>
  <c r="T542" i="8" a="1"/>
  <c r="T542" i="8"/>
  <c r="U542" i="8" a="1"/>
  <c r="U542" i="8"/>
  <c r="V542" i="8" a="1"/>
  <c r="V542" i="8"/>
  <c r="W542" i="8" a="1"/>
  <c r="W542" i="8"/>
  <c r="X542" i="8" a="1"/>
  <c r="X542" i="8"/>
  <c r="Y542" i="8" a="1"/>
  <c r="Y542" i="8"/>
  <c r="B543" i="8" a="1"/>
  <c r="B543" i="8"/>
  <c r="C543" i="8" a="1"/>
  <c r="C543" i="8"/>
  <c r="D543" i="8" a="1"/>
  <c r="D543" i="8"/>
  <c r="E543" i="8" a="1"/>
  <c r="E543" i="8"/>
  <c r="F543" i="8" a="1"/>
  <c r="F543" i="8"/>
  <c r="G543" i="8" a="1"/>
  <c r="G543" i="8"/>
  <c r="H543" i="8" a="1"/>
  <c r="H543" i="8"/>
  <c r="I543" i="8" a="1"/>
  <c r="I543" i="8"/>
  <c r="J543" i="8" a="1"/>
  <c r="J543" i="8"/>
  <c r="K543" i="8" a="1"/>
  <c r="K543" i="8"/>
  <c r="L543" i="8" a="1"/>
  <c r="L543" i="8"/>
  <c r="M543" i="8" a="1"/>
  <c r="M543" i="8"/>
  <c r="N543" i="8" a="1"/>
  <c r="N543" i="8"/>
  <c r="O543" i="8" a="1"/>
  <c r="O543" i="8"/>
  <c r="P543" i="8" a="1"/>
  <c r="P543" i="8"/>
  <c r="Q543" i="8" a="1"/>
  <c r="Q543" i="8"/>
  <c r="R543" i="8" a="1"/>
  <c r="R543" i="8"/>
  <c r="S543" i="8" a="1"/>
  <c r="S543" i="8"/>
  <c r="T543" i="8" a="1"/>
  <c r="T543" i="8"/>
  <c r="U543" i="8" a="1"/>
  <c r="U543" i="8"/>
  <c r="V543" i="8" a="1"/>
  <c r="V543" i="8"/>
  <c r="W543" i="8" a="1"/>
  <c r="W543" i="8"/>
  <c r="X543" i="8" a="1"/>
  <c r="X543" i="8"/>
  <c r="Y543" i="8" a="1"/>
  <c r="Y543" i="8"/>
  <c r="B544" i="8" a="1"/>
  <c r="B544" i="8"/>
  <c r="C544" i="8" a="1"/>
  <c r="C544" i="8"/>
  <c r="D544" i="8" a="1"/>
  <c r="D544" i="8"/>
  <c r="E544" i="8" a="1"/>
  <c r="E544" i="8"/>
  <c r="F544" i="8" a="1"/>
  <c r="F544" i="8"/>
  <c r="G544" i="8" a="1"/>
  <c r="G544" i="8"/>
  <c r="H544" i="8" a="1"/>
  <c r="H544" i="8"/>
  <c r="I544" i="8" a="1"/>
  <c r="I544" i="8"/>
  <c r="J544" i="8" a="1"/>
  <c r="J544" i="8"/>
  <c r="K544" i="8" a="1"/>
  <c r="K544" i="8"/>
  <c r="L544" i="8" a="1"/>
  <c r="L544" i="8"/>
  <c r="M544" i="8" a="1"/>
  <c r="M544" i="8"/>
  <c r="N544" i="8" a="1"/>
  <c r="N544" i="8"/>
  <c r="O544" i="8" a="1"/>
  <c r="O544" i="8"/>
  <c r="P544" i="8" a="1"/>
  <c r="P544" i="8"/>
  <c r="Q544" i="8" a="1"/>
  <c r="Q544" i="8"/>
  <c r="R544" i="8" a="1"/>
  <c r="R544" i="8"/>
  <c r="S544" i="8" a="1"/>
  <c r="S544" i="8"/>
  <c r="T544" i="8" a="1"/>
  <c r="T544" i="8"/>
  <c r="U544" i="8" a="1"/>
  <c r="U544" i="8"/>
  <c r="V544" i="8" a="1"/>
  <c r="V544" i="8"/>
  <c r="W544" i="8" a="1"/>
  <c r="W544" i="8"/>
  <c r="X544" i="8" a="1"/>
  <c r="X544" i="8"/>
  <c r="Y544" i="8" a="1"/>
  <c r="Y544" i="8"/>
  <c r="B545" i="8" a="1"/>
  <c r="B545" i="8"/>
  <c r="C545" i="8" a="1"/>
  <c r="C545" i="8"/>
  <c r="D545" i="8" a="1"/>
  <c r="D545" i="8"/>
  <c r="E545" i="8" a="1"/>
  <c r="E545" i="8"/>
  <c r="F545" i="8" a="1"/>
  <c r="F545" i="8"/>
  <c r="G545" i="8" a="1"/>
  <c r="G545" i="8"/>
  <c r="H545" i="8" a="1"/>
  <c r="H545" i="8"/>
  <c r="I545" i="8" a="1"/>
  <c r="I545" i="8"/>
  <c r="J545" i="8" a="1"/>
  <c r="J545" i="8"/>
  <c r="K545" i="8" a="1"/>
  <c r="K545" i="8"/>
  <c r="L545" i="8" a="1"/>
  <c r="L545" i="8"/>
  <c r="M545" i="8" a="1"/>
  <c r="M545" i="8"/>
  <c r="N545" i="8" a="1"/>
  <c r="N545" i="8"/>
  <c r="O545" i="8" a="1"/>
  <c r="O545" i="8"/>
  <c r="P545" i="8" a="1"/>
  <c r="P545" i="8"/>
  <c r="Q545" i="8" a="1"/>
  <c r="Q545" i="8"/>
  <c r="R545" i="8" a="1"/>
  <c r="R545" i="8"/>
  <c r="S545" i="8" a="1"/>
  <c r="S545" i="8"/>
  <c r="T545" i="8" a="1"/>
  <c r="T545" i="8"/>
  <c r="U545" i="8" a="1"/>
  <c r="U545" i="8"/>
  <c r="V545" i="8" a="1"/>
  <c r="V545" i="8"/>
  <c r="W545" i="8" a="1"/>
  <c r="W545" i="8"/>
  <c r="X545" i="8" a="1"/>
  <c r="X545" i="8"/>
  <c r="Y545" i="8" a="1"/>
  <c r="Y545" i="8"/>
  <c r="B546" i="8" a="1"/>
  <c r="B546" i="8"/>
  <c r="C546" i="8" a="1"/>
  <c r="C546" i="8"/>
  <c r="D546" i="8" a="1"/>
  <c r="D546" i="8"/>
  <c r="E546" i="8" a="1"/>
  <c r="E546" i="8"/>
  <c r="F546" i="8" a="1"/>
  <c r="F546" i="8"/>
  <c r="G546" i="8" a="1"/>
  <c r="G546" i="8"/>
  <c r="H546" i="8" a="1"/>
  <c r="H546" i="8"/>
  <c r="I546" i="8" a="1"/>
  <c r="I546" i="8"/>
  <c r="J546" i="8" a="1"/>
  <c r="J546" i="8"/>
  <c r="K546" i="8" a="1"/>
  <c r="K546" i="8"/>
  <c r="L546" i="8" a="1"/>
  <c r="L546" i="8"/>
  <c r="M546" i="8" a="1"/>
  <c r="M546" i="8"/>
  <c r="N546" i="8" a="1"/>
  <c r="N546" i="8"/>
  <c r="O546" i="8" a="1"/>
  <c r="O546" i="8"/>
  <c r="P546" i="8" a="1"/>
  <c r="P546" i="8"/>
  <c r="Q546" i="8" a="1"/>
  <c r="Q546" i="8"/>
  <c r="R546" i="8" a="1"/>
  <c r="R546" i="8"/>
  <c r="S546" i="8" a="1"/>
  <c r="S546" i="8"/>
  <c r="T546" i="8" a="1"/>
  <c r="T546" i="8"/>
  <c r="U546" i="8" a="1"/>
  <c r="U546" i="8"/>
  <c r="V546" i="8" a="1"/>
  <c r="V546" i="8"/>
  <c r="W546" i="8" a="1"/>
  <c r="W546" i="8"/>
  <c r="X546" i="8" a="1"/>
  <c r="X546" i="8"/>
  <c r="Y546" i="8" a="1"/>
  <c r="Y546" i="8"/>
  <c r="B547" i="8" a="1"/>
  <c r="B547" i="8"/>
  <c r="C547" i="8" a="1"/>
  <c r="C547" i="8"/>
  <c r="D547" i="8" a="1"/>
  <c r="D547" i="8"/>
  <c r="E547" i="8" a="1"/>
  <c r="E547" i="8"/>
  <c r="F547" i="8" a="1"/>
  <c r="F547" i="8"/>
  <c r="G547" i="8" a="1"/>
  <c r="G547" i="8"/>
  <c r="H547" i="8" a="1"/>
  <c r="H547" i="8"/>
  <c r="I547" i="8" a="1"/>
  <c r="I547" i="8"/>
  <c r="J547" i="8" a="1"/>
  <c r="J547" i="8"/>
  <c r="K547" i="8" a="1"/>
  <c r="K547" i="8"/>
  <c r="L547" i="8" a="1"/>
  <c r="L547" i="8"/>
  <c r="M547" i="8" a="1"/>
  <c r="M547" i="8"/>
  <c r="N547" i="8" a="1"/>
  <c r="N547" i="8"/>
  <c r="O547" i="8" a="1"/>
  <c r="O547" i="8"/>
  <c r="P547" i="8" a="1"/>
  <c r="P547" i="8"/>
  <c r="Q547" i="8" a="1"/>
  <c r="Q547" i="8"/>
  <c r="R547" i="8" a="1"/>
  <c r="R547" i="8"/>
  <c r="S547" i="8" a="1"/>
  <c r="S547" i="8"/>
  <c r="T547" i="8" a="1"/>
  <c r="T547" i="8"/>
  <c r="U547" i="8" a="1"/>
  <c r="U547" i="8"/>
  <c r="V547" i="8" a="1"/>
  <c r="V547" i="8"/>
  <c r="W547" i="8" a="1"/>
  <c r="W547" i="8"/>
  <c r="X547" i="8" a="1"/>
  <c r="X547" i="8"/>
  <c r="Y547" i="8" a="1"/>
  <c r="Y547" i="8"/>
  <c r="B548" i="8" a="1"/>
  <c r="B548" i="8"/>
  <c r="C548" i="8" a="1"/>
  <c r="C548" i="8"/>
  <c r="D548" i="8" a="1"/>
  <c r="D548" i="8"/>
  <c r="E548" i="8" a="1"/>
  <c r="E548" i="8"/>
  <c r="F548" i="8" a="1"/>
  <c r="F548" i="8"/>
  <c r="G548" i="8" a="1"/>
  <c r="G548" i="8"/>
  <c r="H548" i="8" a="1"/>
  <c r="H548" i="8"/>
  <c r="I548" i="8" a="1"/>
  <c r="I548" i="8"/>
  <c r="J548" i="8" a="1"/>
  <c r="J548" i="8"/>
  <c r="K548" i="8" a="1"/>
  <c r="K548" i="8"/>
  <c r="L548" i="8" a="1"/>
  <c r="L548" i="8"/>
  <c r="M548" i="8" a="1"/>
  <c r="M548" i="8"/>
  <c r="N548" i="8" a="1"/>
  <c r="N548" i="8"/>
  <c r="O548" i="8" a="1"/>
  <c r="O548" i="8"/>
  <c r="P548" i="8" a="1"/>
  <c r="P548" i="8"/>
  <c r="Q548" i="8" a="1"/>
  <c r="Q548" i="8"/>
  <c r="R548" i="8" a="1"/>
  <c r="R548" i="8"/>
  <c r="S548" i="8" a="1"/>
  <c r="S548" i="8"/>
  <c r="T548" i="8" a="1"/>
  <c r="T548" i="8"/>
  <c r="U548" i="8" a="1"/>
  <c r="U548" i="8"/>
  <c r="V548" i="8" a="1"/>
  <c r="V548" i="8"/>
  <c r="W548" i="8" a="1"/>
  <c r="W548" i="8"/>
  <c r="X548" i="8" a="1"/>
  <c r="X548" i="8"/>
  <c r="Y548" i="8" a="1"/>
  <c r="Y548" i="8"/>
  <c r="B549" i="8" a="1"/>
  <c r="B549" i="8"/>
  <c r="C549" i="8" a="1"/>
  <c r="C549" i="8"/>
  <c r="D549" i="8" a="1"/>
  <c r="D549" i="8"/>
  <c r="E549" i="8" a="1"/>
  <c r="E549" i="8"/>
  <c r="F549" i="8" a="1"/>
  <c r="F549" i="8"/>
  <c r="G549" i="8" a="1"/>
  <c r="G549" i="8"/>
  <c r="H549" i="8" a="1"/>
  <c r="H549" i="8"/>
  <c r="I549" i="8" a="1"/>
  <c r="I549" i="8"/>
  <c r="J549" i="8" a="1"/>
  <c r="J549" i="8"/>
  <c r="K549" i="8" a="1"/>
  <c r="K549" i="8"/>
  <c r="L549" i="8" a="1"/>
  <c r="L549" i="8"/>
  <c r="M549" i="8" a="1"/>
  <c r="M549" i="8"/>
  <c r="N549" i="8" a="1"/>
  <c r="N549" i="8"/>
  <c r="O549" i="8" a="1"/>
  <c r="O549" i="8"/>
  <c r="P549" i="8" a="1"/>
  <c r="P549" i="8"/>
  <c r="Q549" i="8" a="1"/>
  <c r="Q549" i="8"/>
  <c r="R549" i="8" a="1"/>
  <c r="R549" i="8"/>
  <c r="S549" i="8" a="1"/>
  <c r="S549" i="8"/>
  <c r="T549" i="8" a="1"/>
  <c r="T549" i="8"/>
  <c r="U549" i="8" a="1"/>
  <c r="U549" i="8"/>
  <c r="V549" i="8" a="1"/>
  <c r="V549" i="8"/>
  <c r="W549" i="8" a="1"/>
  <c r="W549" i="8"/>
  <c r="X549" i="8" a="1"/>
  <c r="X549" i="8"/>
  <c r="Y549" i="8" a="1"/>
  <c r="Y549" i="8"/>
  <c r="B550" i="8" a="1"/>
  <c r="B550" i="8"/>
  <c r="C550" i="8" a="1"/>
  <c r="C550" i="8"/>
  <c r="D550" i="8" a="1"/>
  <c r="D550" i="8"/>
  <c r="E550" i="8" a="1"/>
  <c r="E550" i="8"/>
  <c r="F550" i="8" a="1"/>
  <c r="F550" i="8"/>
  <c r="G550" i="8" a="1"/>
  <c r="G550" i="8"/>
  <c r="H550" i="8" a="1"/>
  <c r="H550" i="8"/>
  <c r="I550" i="8" a="1"/>
  <c r="I550" i="8"/>
  <c r="J550" i="8" a="1"/>
  <c r="J550" i="8"/>
  <c r="K550" i="8" a="1"/>
  <c r="K550" i="8"/>
  <c r="L550" i="8" a="1"/>
  <c r="L550" i="8"/>
  <c r="M550" i="8" a="1"/>
  <c r="M550" i="8"/>
  <c r="N550" i="8" a="1"/>
  <c r="N550" i="8"/>
  <c r="O550" i="8" a="1"/>
  <c r="O550" i="8"/>
  <c r="P550" i="8" a="1"/>
  <c r="P550" i="8"/>
  <c r="Q550" i="8" a="1"/>
  <c r="Q550" i="8"/>
  <c r="R550" i="8" a="1"/>
  <c r="R550" i="8"/>
  <c r="S550" i="8" a="1"/>
  <c r="S550" i="8"/>
  <c r="T550" i="8" a="1"/>
  <c r="T550" i="8"/>
  <c r="U550" i="8" a="1"/>
  <c r="U550" i="8"/>
  <c r="V550" i="8" a="1"/>
  <c r="V550" i="8"/>
  <c r="W550" i="8" a="1"/>
  <c r="W550" i="8"/>
  <c r="X550" i="8" a="1"/>
  <c r="X550" i="8"/>
  <c r="Y550" i="8" a="1"/>
  <c r="Y550" i="8"/>
  <c r="B551" i="8" a="1"/>
  <c r="B551" i="8"/>
  <c r="C551" i="8" a="1"/>
  <c r="C551" i="8"/>
  <c r="D551" i="8" a="1"/>
  <c r="D551" i="8"/>
  <c r="E551" i="8" a="1"/>
  <c r="E551" i="8"/>
  <c r="F551" i="8" a="1"/>
  <c r="F551" i="8"/>
  <c r="G551" i="8" a="1"/>
  <c r="G551" i="8"/>
  <c r="H551" i="8" a="1"/>
  <c r="H551" i="8"/>
  <c r="I551" i="8" a="1"/>
  <c r="I551" i="8"/>
  <c r="J551" i="8" a="1"/>
  <c r="J551" i="8"/>
  <c r="K551" i="8" a="1"/>
  <c r="K551" i="8"/>
  <c r="L551" i="8" a="1"/>
  <c r="L551" i="8"/>
  <c r="M551" i="8" a="1"/>
  <c r="M551" i="8"/>
  <c r="N551" i="8" a="1"/>
  <c r="N551" i="8"/>
  <c r="O551" i="8" a="1"/>
  <c r="O551" i="8"/>
  <c r="P551" i="8" a="1"/>
  <c r="P551" i="8"/>
  <c r="Q551" i="8" a="1"/>
  <c r="Q551" i="8"/>
  <c r="R551" i="8" a="1"/>
  <c r="R551" i="8"/>
  <c r="S551" i="8" a="1"/>
  <c r="S551" i="8"/>
  <c r="T551" i="8" a="1"/>
  <c r="T551" i="8"/>
  <c r="U551" i="8" a="1"/>
  <c r="U551" i="8"/>
  <c r="V551" i="8" a="1"/>
  <c r="V551" i="8"/>
  <c r="W551" i="8" a="1"/>
  <c r="W551" i="8"/>
  <c r="X551" i="8" a="1"/>
  <c r="X551" i="8"/>
  <c r="Y551" i="8" a="1"/>
  <c r="Y551" i="8"/>
  <c r="B552" i="8" a="1"/>
  <c r="B552" i="8"/>
  <c r="C552" i="8" a="1"/>
  <c r="C552" i="8"/>
  <c r="D552" i="8" a="1"/>
  <c r="D552" i="8"/>
  <c r="E552" i="8" a="1"/>
  <c r="E552" i="8"/>
  <c r="F552" i="8" a="1"/>
  <c r="F552" i="8"/>
  <c r="G552" i="8" a="1"/>
  <c r="G552" i="8"/>
  <c r="H552" i="8" a="1"/>
  <c r="H552" i="8"/>
  <c r="I552" i="8" a="1"/>
  <c r="I552" i="8"/>
  <c r="J552" i="8" a="1"/>
  <c r="J552" i="8"/>
  <c r="K552" i="8" a="1"/>
  <c r="K552" i="8"/>
  <c r="L552" i="8" a="1"/>
  <c r="L552" i="8"/>
  <c r="M552" i="8" a="1"/>
  <c r="M552" i="8"/>
  <c r="N552" i="8" a="1"/>
  <c r="N552" i="8"/>
  <c r="O552" i="8" a="1"/>
  <c r="O552" i="8"/>
  <c r="P552" i="8" a="1"/>
  <c r="P552" i="8"/>
  <c r="Q552" i="8" a="1"/>
  <c r="Q552" i="8"/>
  <c r="R552" i="8" a="1"/>
  <c r="R552" i="8"/>
  <c r="S552" i="8" a="1"/>
  <c r="S552" i="8"/>
  <c r="T552" i="8" a="1"/>
  <c r="T552" i="8"/>
  <c r="U552" i="8" a="1"/>
  <c r="U552" i="8"/>
  <c r="V552" i="8" a="1"/>
  <c r="V552" i="8"/>
  <c r="W552" i="8" a="1"/>
  <c r="W552" i="8"/>
  <c r="X552" i="8" a="1"/>
  <c r="X552" i="8"/>
  <c r="Y552" i="8" a="1"/>
  <c r="Y552" i="8"/>
  <c r="B553" i="8" a="1"/>
  <c r="B553" i="8"/>
  <c r="C553" i="8" a="1"/>
  <c r="C553" i="8"/>
  <c r="D553" i="8" a="1"/>
  <c r="D553" i="8"/>
  <c r="E553" i="8" a="1"/>
  <c r="E553" i="8"/>
  <c r="F553" i="8" a="1"/>
  <c r="F553" i="8"/>
  <c r="G553" i="8" a="1"/>
  <c r="G553" i="8"/>
  <c r="H553" i="8" a="1"/>
  <c r="H553" i="8"/>
  <c r="I553" i="8" a="1"/>
  <c r="I553" i="8"/>
  <c r="J553" i="8" a="1"/>
  <c r="J553" i="8"/>
  <c r="K553" i="8" a="1"/>
  <c r="K553" i="8"/>
  <c r="L553" i="8" a="1"/>
  <c r="L553" i="8"/>
  <c r="M553" i="8" a="1"/>
  <c r="M553" i="8"/>
  <c r="N553" i="8" a="1"/>
  <c r="N553" i="8"/>
  <c r="O553" i="8" a="1"/>
  <c r="O553" i="8"/>
  <c r="P553" i="8" a="1"/>
  <c r="P553" i="8"/>
  <c r="Q553" i="8" a="1"/>
  <c r="Q553" i="8"/>
  <c r="R553" i="8" a="1"/>
  <c r="R553" i="8"/>
  <c r="S553" i="8" a="1"/>
  <c r="S553" i="8"/>
  <c r="T553" i="8" a="1"/>
  <c r="T553" i="8"/>
  <c r="U553" i="8" a="1"/>
  <c r="U553" i="8"/>
  <c r="V553" i="8" a="1"/>
  <c r="V553" i="8"/>
  <c r="W553" i="8" a="1"/>
  <c r="W553" i="8"/>
  <c r="X553" i="8" a="1"/>
  <c r="X553" i="8"/>
  <c r="Y553" i="8" a="1"/>
  <c r="Y553" i="8"/>
  <c r="B554" i="8" a="1"/>
  <c r="B554" i="8"/>
  <c r="C554" i="8" a="1"/>
  <c r="C554" i="8"/>
  <c r="D554" i="8" a="1"/>
  <c r="D554" i="8"/>
  <c r="E554" i="8" a="1"/>
  <c r="E554" i="8"/>
  <c r="F554" i="8" a="1"/>
  <c r="F554" i="8"/>
  <c r="G554" i="8" a="1"/>
  <c r="G554" i="8"/>
  <c r="H554" i="8" a="1"/>
  <c r="H554" i="8"/>
  <c r="I554" i="8" a="1"/>
  <c r="I554" i="8"/>
  <c r="J554" i="8" a="1"/>
  <c r="J554" i="8"/>
  <c r="K554" i="8" a="1"/>
  <c r="K554" i="8"/>
  <c r="L554" i="8" a="1"/>
  <c r="L554" i="8"/>
  <c r="M554" i="8" a="1"/>
  <c r="M554" i="8"/>
  <c r="N554" i="8" a="1"/>
  <c r="N554" i="8"/>
  <c r="O554" i="8" a="1"/>
  <c r="O554" i="8"/>
  <c r="P554" i="8" a="1"/>
  <c r="P554" i="8"/>
  <c r="Q554" i="8" a="1"/>
  <c r="Q554" i="8"/>
  <c r="R554" i="8" a="1"/>
  <c r="R554" i="8"/>
  <c r="S554" i="8" a="1"/>
  <c r="S554" i="8"/>
  <c r="T554" i="8" a="1"/>
  <c r="T554" i="8"/>
  <c r="U554" i="8" a="1"/>
  <c r="U554" i="8"/>
  <c r="V554" i="8" a="1"/>
  <c r="V554" i="8"/>
  <c r="W554" i="8" a="1"/>
  <c r="W554" i="8"/>
  <c r="X554" i="8" a="1"/>
  <c r="X554" i="8"/>
  <c r="Y554" i="8" a="1"/>
  <c r="Y554" i="8"/>
  <c r="B555" i="8" a="1"/>
  <c r="B555" i="8"/>
  <c r="C555" i="8" a="1"/>
  <c r="C555" i="8"/>
  <c r="D555" i="8" a="1"/>
  <c r="D555" i="8"/>
  <c r="E555" i="8" a="1"/>
  <c r="E555" i="8"/>
  <c r="F555" i="8" a="1"/>
  <c r="F555" i="8"/>
  <c r="G555" i="8" a="1"/>
  <c r="G555" i="8"/>
  <c r="H555" i="8" a="1"/>
  <c r="H555" i="8"/>
  <c r="I555" i="8" a="1"/>
  <c r="I555" i="8"/>
  <c r="J555" i="8" a="1"/>
  <c r="J555" i="8"/>
  <c r="K555" i="8" a="1"/>
  <c r="K555" i="8"/>
  <c r="L555" i="8" a="1"/>
  <c r="L555" i="8"/>
  <c r="M555" i="8" a="1"/>
  <c r="M555" i="8"/>
  <c r="N555" i="8" a="1"/>
  <c r="N555" i="8"/>
  <c r="O555" i="8" a="1"/>
  <c r="O555" i="8"/>
  <c r="P555" i="8" a="1"/>
  <c r="P555" i="8"/>
  <c r="Q555" i="8" a="1"/>
  <c r="Q555" i="8"/>
  <c r="R555" i="8" a="1"/>
  <c r="R555" i="8"/>
  <c r="S555" i="8" a="1"/>
  <c r="S555" i="8"/>
  <c r="T555" i="8" a="1"/>
  <c r="T555" i="8"/>
  <c r="U555" i="8" a="1"/>
  <c r="U555" i="8"/>
  <c r="V555" i="8" a="1"/>
  <c r="V555" i="8"/>
  <c r="W555" i="8" a="1"/>
  <c r="W555" i="8"/>
  <c r="X555" i="8" a="1"/>
  <c r="X555" i="8"/>
  <c r="Y555" i="8" a="1"/>
  <c r="Y555" i="8"/>
  <c r="B556" i="8" a="1"/>
  <c r="B556" i="8"/>
  <c r="C556" i="8" a="1"/>
  <c r="C556" i="8"/>
  <c r="D556" i="8" a="1"/>
  <c r="D556" i="8"/>
  <c r="E556" i="8" a="1"/>
  <c r="E556" i="8"/>
  <c r="F556" i="8" a="1"/>
  <c r="F556" i="8"/>
  <c r="G556" i="8" a="1"/>
  <c r="G556" i="8"/>
  <c r="H556" i="8" a="1"/>
  <c r="H556" i="8"/>
  <c r="I556" i="8" a="1"/>
  <c r="I556" i="8"/>
  <c r="J556" i="8" a="1"/>
  <c r="J556" i="8"/>
  <c r="K556" i="8" a="1"/>
  <c r="K556" i="8"/>
  <c r="L556" i="8" a="1"/>
  <c r="L556" i="8"/>
  <c r="M556" i="8" a="1"/>
  <c r="M556" i="8"/>
  <c r="N556" i="8" a="1"/>
  <c r="N556" i="8"/>
  <c r="O556" i="8" a="1"/>
  <c r="O556" i="8"/>
  <c r="P556" i="8" a="1"/>
  <c r="P556" i="8"/>
  <c r="Q556" i="8" a="1"/>
  <c r="Q556" i="8"/>
  <c r="R556" i="8" a="1"/>
  <c r="R556" i="8"/>
  <c r="S556" i="8" a="1"/>
  <c r="S556" i="8"/>
  <c r="T556" i="8" a="1"/>
  <c r="T556" i="8"/>
  <c r="U556" i="8" a="1"/>
  <c r="U556" i="8"/>
  <c r="V556" i="8" a="1"/>
  <c r="V556" i="8"/>
  <c r="W556" i="8" a="1"/>
  <c r="W556" i="8"/>
  <c r="X556" i="8" a="1"/>
  <c r="X556" i="8"/>
  <c r="Y556" i="8" a="1"/>
  <c r="Y556" i="8"/>
  <c r="B557" i="8" a="1"/>
  <c r="B557" i="8"/>
  <c r="C557" i="8" a="1"/>
  <c r="C557" i="8"/>
  <c r="D557" i="8" a="1"/>
  <c r="D557" i="8"/>
  <c r="E557" i="8" a="1"/>
  <c r="E557" i="8"/>
  <c r="F557" i="8" a="1"/>
  <c r="F557" i="8"/>
  <c r="G557" i="8" a="1"/>
  <c r="G557" i="8"/>
  <c r="H557" i="8" a="1"/>
  <c r="H557" i="8"/>
  <c r="I557" i="8" a="1"/>
  <c r="I557" i="8"/>
  <c r="J557" i="8" a="1"/>
  <c r="J557" i="8"/>
  <c r="K557" i="8" a="1"/>
  <c r="K557" i="8"/>
  <c r="L557" i="8" a="1"/>
  <c r="L557" i="8"/>
  <c r="M557" i="8" a="1"/>
  <c r="M557" i="8"/>
  <c r="N557" i="8" a="1"/>
  <c r="N557" i="8"/>
  <c r="O557" i="8" a="1"/>
  <c r="O557" i="8"/>
  <c r="P557" i="8" a="1"/>
  <c r="P557" i="8"/>
  <c r="Q557" i="8" a="1"/>
  <c r="Q557" i="8"/>
  <c r="R557" i="8" a="1"/>
  <c r="R557" i="8"/>
  <c r="S557" i="8" a="1"/>
  <c r="S557" i="8"/>
  <c r="T557" i="8" a="1"/>
  <c r="T557" i="8"/>
  <c r="U557" i="8" a="1"/>
  <c r="U557" i="8"/>
  <c r="V557" i="8" a="1"/>
  <c r="V557" i="8"/>
  <c r="W557" i="8" a="1"/>
  <c r="W557" i="8"/>
  <c r="X557" i="8" a="1"/>
  <c r="X557" i="8"/>
  <c r="Y557" i="8" a="1"/>
  <c r="Y557" i="8"/>
  <c r="B558" i="8" a="1"/>
  <c r="B558" i="8"/>
  <c r="C558" i="8" a="1"/>
  <c r="C558" i="8"/>
  <c r="D558" i="8" a="1"/>
  <c r="D558" i="8"/>
  <c r="E558" i="8" a="1"/>
  <c r="E558" i="8"/>
  <c r="F558" i="8" a="1"/>
  <c r="F558" i="8"/>
  <c r="G558" i="8" a="1"/>
  <c r="G558" i="8"/>
  <c r="H558" i="8" a="1"/>
  <c r="H558" i="8"/>
  <c r="I558" i="8" a="1"/>
  <c r="I558" i="8"/>
  <c r="J558" i="8" a="1"/>
  <c r="J558" i="8"/>
  <c r="K558" i="8" a="1"/>
  <c r="K558" i="8"/>
  <c r="L558" i="8" a="1"/>
  <c r="L558" i="8"/>
  <c r="M558" i="8" a="1"/>
  <c r="M558" i="8"/>
  <c r="N558" i="8" a="1"/>
  <c r="N558" i="8"/>
  <c r="O558" i="8" a="1"/>
  <c r="O558" i="8"/>
  <c r="P558" i="8" a="1"/>
  <c r="P558" i="8"/>
  <c r="Q558" i="8" a="1"/>
  <c r="Q558" i="8"/>
  <c r="R558" i="8" a="1"/>
  <c r="R558" i="8"/>
  <c r="S558" i="8" a="1"/>
  <c r="S558" i="8"/>
  <c r="T558" i="8" a="1"/>
  <c r="T558" i="8"/>
  <c r="U558" i="8" a="1"/>
  <c r="U558" i="8"/>
  <c r="V558" i="8" a="1"/>
  <c r="V558" i="8"/>
  <c r="W558" i="8" a="1"/>
  <c r="W558" i="8"/>
  <c r="X558" i="8" a="1"/>
  <c r="X558" i="8"/>
  <c r="Y558" i="8" a="1"/>
  <c r="Y558" i="8"/>
  <c r="B559" i="8" a="1"/>
  <c r="B559" i="8"/>
  <c r="C559" i="8" a="1"/>
  <c r="C559" i="8"/>
  <c r="D559" i="8" a="1"/>
  <c r="D559" i="8"/>
  <c r="E559" i="8" a="1"/>
  <c r="E559" i="8"/>
  <c r="F559" i="8" a="1"/>
  <c r="F559" i="8"/>
  <c r="G559" i="8" a="1"/>
  <c r="G559" i="8"/>
  <c r="H559" i="8" a="1"/>
  <c r="H559" i="8"/>
  <c r="I559" i="8" a="1"/>
  <c r="I559" i="8"/>
  <c r="J559" i="8" a="1"/>
  <c r="J559" i="8"/>
  <c r="K559" i="8" a="1"/>
  <c r="K559" i="8"/>
  <c r="L559" i="8" a="1"/>
  <c r="L559" i="8"/>
  <c r="M559" i="8" a="1"/>
  <c r="M559" i="8"/>
  <c r="N559" i="8" a="1"/>
  <c r="N559" i="8"/>
  <c r="O559" i="8" a="1"/>
  <c r="O559" i="8"/>
  <c r="P559" i="8" a="1"/>
  <c r="P559" i="8"/>
  <c r="Q559" i="8" a="1"/>
  <c r="Q559" i="8"/>
  <c r="R559" i="8" a="1"/>
  <c r="R559" i="8"/>
  <c r="S559" i="8" a="1"/>
  <c r="S559" i="8"/>
  <c r="T559" i="8" a="1"/>
  <c r="T559" i="8"/>
  <c r="U559" i="8" a="1"/>
  <c r="U559" i="8"/>
  <c r="V559" i="8" a="1"/>
  <c r="V559" i="8"/>
  <c r="W559" i="8" a="1"/>
  <c r="W559" i="8"/>
  <c r="X559" i="8" a="1"/>
  <c r="X559" i="8"/>
  <c r="Y559" i="8" a="1"/>
  <c r="Y559" i="8"/>
  <c r="B560" i="8" a="1"/>
  <c r="B560" i="8"/>
  <c r="C560" i="8" a="1"/>
  <c r="C560" i="8"/>
  <c r="D560" i="8" a="1"/>
  <c r="D560" i="8"/>
  <c r="E560" i="8" a="1"/>
  <c r="E560" i="8"/>
  <c r="F560" i="8" a="1"/>
  <c r="F560" i="8"/>
  <c r="G560" i="8" a="1"/>
  <c r="G560" i="8"/>
  <c r="H560" i="8" a="1"/>
  <c r="H560" i="8"/>
  <c r="I560" i="8" a="1"/>
  <c r="I560" i="8"/>
  <c r="J560" i="8" a="1"/>
  <c r="J560" i="8"/>
  <c r="K560" i="8" a="1"/>
  <c r="K560" i="8"/>
  <c r="L560" i="8" a="1"/>
  <c r="L560" i="8"/>
  <c r="M560" i="8" a="1"/>
  <c r="M560" i="8"/>
  <c r="N560" i="8" a="1"/>
  <c r="N560" i="8"/>
  <c r="O560" i="8" a="1"/>
  <c r="O560" i="8"/>
  <c r="P560" i="8" a="1"/>
  <c r="P560" i="8"/>
  <c r="Q560" i="8" a="1"/>
  <c r="Q560" i="8"/>
  <c r="R560" i="8" a="1"/>
  <c r="R560" i="8"/>
  <c r="S560" i="8" a="1"/>
  <c r="S560" i="8"/>
  <c r="T560" i="8" a="1"/>
  <c r="T560" i="8"/>
  <c r="U560" i="8" a="1"/>
  <c r="U560" i="8"/>
  <c r="V560" i="8" a="1"/>
  <c r="V560" i="8"/>
  <c r="W560" i="8" a="1"/>
  <c r="W560" i="8"/>
  <c r="X560" i="8" a="1"/>
  <c r="X560" i="8"/>
  <c r="Y560" i="8" a="1"/>
  <c r="Y560" i="8"/>
  <c r="B561" i="8" a="1"/>
  <c r="B561" i="8"/>
  <c r="C561" i="8" a="1"/>
  <c r="C561" i="8"/>
  <c r="D561" i="8" a="1"/>
  <c r="D561" i="8"/>
  <c r="E561" i="8" a="1"/>
  <c r="E561" i="8"/>
  <c r="F561" i="8" a="1"/>
  <c r="F561" i="8"/>
  <c r="G561" i="8" a="1"/>
  <c r="G561" i="8"/>
  <c r="H561" i="8" a="1"/>
  <c r="H561" i="8"/>
  <c r="I561" i="8" a="1"/>
  <c r="I561" i="8"/>
  <c r="J561" i="8" a="1"/>
  <c r="J561" i="8"/>
  <c r="K561" i="8" a="1"/>
  <c r="K561" i="8"/>
  <c r="L561" i="8" a="1"/>
  <c r="L561" i="8"/>
  <c r="M561" i="8" a="1"/>
  <c r="M561" i="8"/>
  <c r="N561" i="8" a="1"/>
  <c r="N561" i="8"/>
  <c r="O561" i="8" a="1"/>
  <c r="O561" i="8"/>
  <c r="P561" i="8" a="1"/>
  <c r="P561" i="8"/>
  <c r="Q561" i="8" a="1"/>
  <c r="Q561" i="8"/>
  <c r="R561" i="8" a="1"/>
  <c r="R561" i="8"/>
  <c r="S561" i="8" a="1"/>
  <c r="S561" i="8"/>
  <c r="T561" i="8" a="1"/>
  <c r="T561" i="8"/>
  <c r="U561" i="8" a="1"/>
  <c r="U561" i="8"/>
  <c r="V561" i="8" a="1"/>
  <c r="V561" i="8"/>
  <c r="W561" i="8" a="1"/>
  <c r="W561" i="8"/>
  <c r="X561" i="8" a="1"/>
  <c r="X561" i="8"/>
  <c r="Y561" i="8" a="1"/>
  <c r="Y561" i="8"/>
  <c r="B562" i="8" a="1"/>
  <c r="B562" i="8"/>
  <c r="C562" i="8" a="1"/>
  <c r="C562" i="8"/>
  <c r="D562" i="8" a="1"/>
  <c r="D562" i="8"/>
  <c r="E562" i="8" a="1"/>
  <c r="E562" i="8"/>
  <c r="F562" i="8" a="1"/>
  <c r="F562" i="8"/>
  <c r="G562" i="8" a="1"/>
  <c r="G562" i="8"/>
  <c r="H562" i="8" a="1"/>
  <c r="H562" i="8"/>
  <c r="I562" i="8" a="1"/>
  <c r="I562" i="8"/>
  <c r="J562" i="8" a="1"/>
  <c r="J562" i="8"/>
  <c r="K562" i="8" a="1"/>
  <c r="K562" i="8"/>
  <c r="L562" i="8" a="1"/>
  <c r="L562" i="8"/>
  <c r="M562" i="8" a="1"/>
  <c r="M562" i="8"/>
  <c r="N562" i="8" a="1"/>
  <c r="N562" i="8"/>
  <c r="O562" i="8" a="1"/>
  <c r="O562" i="8"/>
  <c r="P562" i="8" a="1"/>
  <c r="P562" i="8"/>
  <c r="Q562" i="8" a="1"/>
  <c r="Q562" i="8"/>
  <c r="R562" i="8" a="1"/>
  <c r="R562" i="8"/>
  <c r="S562" i="8" a="1"/>
  <c r="S562" i="8"/>
  <c r="T562" i="8" a="1"/>
  <c r="T562" i="8"/>
  <c r="U562" i="8" a="1"/>
  <c r="U562" i="8"/>
  <c r="V562" i="8" a="1"/>
  <c r="V562" i="8"/>
  <c r="W562" i="8" a="1"/>
  <c r="W562" i="8"/>
  <c r="X562" i="8" a="1"/>
  <c r="X562" i="8"/>
  <c r="Y562" i="8" a="1"/>
  <c r="Y562" i="8"/>
  <c r="B563" i="8" a="1"/>
  <c r="B563" i="8"/>
  <c r="C563" i="8" a="1"/>
  <c r="C563" i="8"/>
  <c r="D563" i="8" a="1"/>
  <c r="D563" i="8"/>
  <c r="E563" i="8" a="1"/>
  <c r="E563" i="8"/>
  <c r="F563" i="8" a="1"/>
  <c r="F563" i="8"/>
  <c r="G563" i="8" a="1"/>
  <c r="G563" i="8"/>
  <c r="H563" i="8" a="1"/>
  <c r="H563" i="8"/>
  <c r="I563" i="8" a="1"/>
  <c r="I563" i="8"/>
  <c r="J563" i="8" a="1"/>
  <c r="J563" i="8"/>
  <c r="K563" i="8" a="1"/>
  <c r="K563" i="8"/>
  <c r="L563" i="8" a="1"/>
  <c r="L563" i="8"/>
  <c r="M563" i="8" a="1"/>
  <c r="M563" i="8"/>
  <c r="N563" i="8" a="1"/>
  <c r="N563" i="8"/>
  <c r="O563" i="8" a="1"/>
  <c r="O563" i="8"/>
  <c r="P563" i="8" a="1"/>
  <c r="P563" i="8"/>
  <c r="Q563" i="8" a="1"/>
  <c r="Q563" i="8"/>
  <c r="R563" i="8" a="1"/>
  <c r="R563" i="8"/>
  <c r="S563" i="8" a="1"/>
  <c r="S563" i="8"/>
  <c r="T563" i="8" a="1"/>
  <c r="T563" i="8"/>
  <c r="U563" i="8" a="1"/>
  <c r="U563" i="8"/>
  <c r="V563" i="8" a="1"/>
  <c r="V563" i="8"/>
  <c r="W563" i="8" a="1"/>
  <c r="W563" i="8"/>
  <c r="X563" i="8" a="1"/>
  <c r="X563" i="8"/>
  <c r="Y563" i="8" a="1"/>
  <c r="Y563" i="8"/>
  <c r="B564" i="8" a="1"/>
  <c r="B564" i="8"/>
  <c r="C564" i="8" a="1"/>
  <c r="C564" i="8"/>
  <c r="D564" i="8" a="1"/>
  <c r="D564" i="8"/>
  <c r="E564" i="8" a="1"/>
  <c r="E564" i="8"/>
  <c r="F564" i="8" a="1"/>
  <c r="F564" i="8"/>
  <c r="G564" i="8" a="1"/>
  <c r="G564" i="8"/>
  <c r="H564" i="8" a="1"/>
  <c r="H564" i="8"/>
  <c r="I564" i="8" a="1"/>
  <c r="I564" i="8"/>
  <c r="J564" i="8" a="1"/>
  <c r="J564" i="8"/>
  <c r="K564" i="8" a="1"/>
  <c r="K564" i="8"/>
  <c r="L564" i="8" a="1"/>
  <c r="L564" i="8"/>
  <c r="M564" i="8" a="1"/>
  <c r="M564" i="8"/>
  <c r="N564" i="8" a="1"/>
  <c r="N564" i="8"/>
  <c r="O564" i="8" a="1"/>
  <c r="O564" i="8"/>
  <c r="P564" i="8" a="1"/>
  <c r="P564" i="8"/>
  <c r="Q564" i="8" a="1"/>
  <c r="Q564" i="8"/>
  <c r="R564" i="8" a="1"/>
  <c r="R564" i="8"/>
  <c r="S564" i="8" a="1"/>
  <c r="S564" i="8"/>
  <c r="T564" i="8" a="1"/>
  <c r="T564" i="8"/>
  <c r="U564" i="8" a="1"/>
  <c r="U564" i="8"/>
  <c r="V564" i="8" a="1"/>
  <c r="V564" i="8"/>
  <c r="W564" i="8" a="1"/>
  <c r="W564" i="8"/>
  <c r="X564" i="8" a="1"/>
  <c r="X564" i="8"/>
  <c r="Y564" i="8" a="1"/>
  <c r="Y564" i="8"/>
  <c r="B565" i="8" a="1"/>
  <c r="B565" i="8"/>
  <c r="C565" i="8" a="1"/>
  <c r="C565" i="8"/>
  <c r="D565" i="8" a="1"/>
  <c r="D565" i="8"/>
  <c r="E565" i="8" a="1"/>
  <c r="E565" i="8"/>
  <c r="F565" i="8" a="1"/>
  <c r="F565" i="8"/>
  <c r="G565" i="8" a="1"/>
  <c r="G565" i="8"/>
  <c r="H565" i="8" a="1"/>
  <c r="H565" i="8"/>
  <c r="I565" i="8" a="1"/>
  <c r="I565" i="8"/>
  <c r="J565" i="8" a="1"/>
  <c r="J565" i="8"/>
  <c r="K565" i="8" a="1"/>
  <c r="K565" i="8"/>
  <c r="L565" i="8" a="1"/>
  <c r="L565" i="8"/>
  <c r="M565" i="8" a="1"/>
  <c r="M565" i="8"/>
  <c r="N565" i="8" a="1"/>
  <c r="N565" i="8"/>
  <c r="O565" i="8" a="1"/>
  <c r="O565" i="8"/>
  <c r="P565" i="8" a="1"/>
  <c r="P565" i="8"/>
  <c r="Q565" i="8" a="1"/>
  <c r="Q565" i="8"/>
  <c r="R565" i="8" a="1"/>
  <c r="R565" i="8"/>
  <c r="S565" i="8" a="1"/>
  <c r="S565" i="8"/>
  <c r="T565" i="8" a="1"/>
  <c r="T565" i="8"/>
  <c r="U565" i="8" a="1"/>
  <c r="U565" i="8"/>
  <c r="V565" i="8" a="1"/>
  <c r="V565" i="8"/>
  <c r="W565" i="8" a="1"/>
  <c r="W565" i="8"/>
  <c r="X565" i="8" a="1"/>
  <c r="X565" i="8"/>
  <c r="Y565" i="8" a="1"/>
  <c r="Y565" i="8"/>
  <c r="B566" i="8" a="1"/>
  <c r="B566" i="8"/>
  <c r="C566" i="8" a="1"/>
  <c r="C566" i="8"/>
  <c r="D566" i="8" a="1"/>
  <c r="D566" i="8"/>
  <c r="E566" i="8" a="1"/>
  <c r="E566" i="8"/>
  <c r="F566" i="8" a="1"/>
  <c r="F566" i="8"/>
  <c r="G566" i="8" a="1"/>
  <c r="G566" i="8"/>
  <c r="H566" i="8" a="1"/>
  <c r="H566" i="8"/>
  <c r="I566" i="8" a="1"/>
  <c r="I566" i="8"/>
  <c r="J566" i="8" a="1"/>
  <c r="J566" i="8"/>
  <c r="K566" i="8" a="1"/>
  <c r="K566" i="8"/>
  <c r="L566" i="8" a="1"/>
  <c r="L566" i="8"/>
  <c r="M566" i="8" a="1"/>
  <c r="M566" i="8"/>
  <c r="N566" i="8" a="1"/>
  <c r="N566" i="8"/>
  <c r="O566" i="8" a="1"/>
  <c r="O566" i="8"/>
  <c r="P566" i="8" a="1"/>
  <c r="P566" i="8"/>
  <c r="Q566" i="8" a="1"/>
  <c r="Q566" i="8"/>
  <c r="R566" i="8" a="1"/>
  <c r="R566" i="8"/>
  <c r="S566" i="8" a="1"/>
  <c r="S566" i="8"/>
  <c r="T566" i="8" a="1"/>
  <c r="T566" i="8"/>
  <c r="U566" i="8" a="1"/>
  <c r="U566" i="8"/>
  <c r="V566" i="8" a="1"/>
  <c r="V566" i="8"/>
  <c r="W566" i="8" a="1"/>
  <c r="W566" i="8"/>
  <c r="X566" i="8" a="1"/>
  <c r="X566" i="8"/>
  <c r="Y566" i="8" a="1"/>
  <c r="Y566" i="8"/>
  <c r="B567" i="8" a="1"/>
  <c r="B567" i="8"/>
  <c r="C567" i="8" a="1"/>
  <c r="C567" i="8"/>
  <c r="D567" i="8" a="1"/>
  <c r="D567" i="8"/>
  <c r="E567" i="8" a="1"/>
  <c r="E567" i="8"/>
  <c r="F567" i="8" a="1"/>
  <c r="F567" i="8"/>
  <c r="G567" i="8" a="1"/>
  <c r="G567" i="8"/>
  <c r="H567" i="8" a="1"/>
  <c r="H567" i="8"/>
  <c r="I567" i="8" a="1"/>
  <c r="I567" i="8"/>
  <c r="J567" i="8" a="1"/>
  <c r="J567" i="8"/>
  <c r="K567" i="8" a="1"/>
  <c r="K567" i="8"/>
  <c r="L567" i="8" a="1"/>
  <c r="L567" i="8"/>
  <c r="M567" i="8" a="1"/>
  <c r="M567" i="8"/>
  <c r="N567" i="8" a="1"/>
  <c r="N567" i="8"/>
  <c r="O567" i="8" a="1"/>
  <c r="O567" i="8"/>
  <c r="P567" i="8" a="1"/>
  <c r="P567" i="8"/>
  <c r="Q567" i="8" a="1"/>
  <c r="Q567" i="8"/>
  <c r="R567" i="8" a="1"/>
  <c r="R567" i="8"/>
  <c r="S567" i="8" a="1"/>
  <c r="S567" i="8"/>
  <c r="T567" i="8" a="1"/>
  <c r="T567" i="8"/>
  <c r="U567" i="8" a="1"/>
  <c r="U567" i="8"/>
  <c r="V567" i="8" a="1"/>
  <c r="V567" i="8"/>
  <c r="W567" i="8" a="1"/>
  <c r="W567" i="8"/>
  <c r="X567" i="8" a="1"/>
  <c r="X567" i="8"/>
  <c r="Y567" i="8" a="1"/>
  <c r="Y567" i="8"/>
  <c r="B568" i="8" a="1"/>
  <c r="B568" i="8"/>
  <c r="C568" i="8" a="1"/>
  <c r="C568" i="8"/>
  <c r="D568" i="8" a="1"/>
  <c r="D568" i="8"/>
  <c r="E568" i="8" a="1"/>
  <c r="E568" i="8"/>
  <c r="F568" i="8" a="1"/>
  <c r="F568" i="8"/>
  <c r="G568" i="8" a="1"/>
  <c r="G568" i="8"/>
  <c r="H568" i="8" a="1"/>
  <c r="H568" i="8"/>
  <c r="I568" i="8" a="1"/>
  <c r="I568" i="8"/>
  <c r="J568" i="8" a="1"/>
  <c r="J568" i="8"/>
  <c r="K568" i="8" a="1"/>
  <c r="K568" i="8"/>
  <c r="L568" i="8" a="1"/>
  <c r="L568" i="8"/>
  <c r="M568" i="8" a="1"/>
  <c r="M568" i="8"/>
  <c r="N568" i="8" a="1"/>
  <c r="N568" i="8"/>
  <c r="O568" i="8" a="1"/>
  <c r="O568" i="8"/>
  <c r="P568" i="8" a="1"/>
  <c r="P568" i="8"/>
  <c r="Q568" i="8" a="1"/>
  <c r="Q568" i="8"/>
  <c r="R568" i="8" a="1"/>
  <c r="R568" i="8"/>
  <c r="S568" i="8" a="1"/>
  <c r="S568" i="8"/>
  <c r="T568" i="8" a="1"/>
  <c r="T568" i="8"/>
  <c r="U568" i="8" a="1"/>
  <c r="U568" i="8"/>
  <c r="V568" i="8" a="1"/>
  <c r="V568" i="8"/>
  <c r="W568" i="8" a="1"/>
  <c r="W568" i="8"/>
  <c r="X568" i="8" a="1"/>
  <c r="X568" i="8"/>
  <c r="Y568" i="8" a="1"/>
  <c r="Y568" i="8"/>
  <c r="B569" i="8" a="1"/>
  <c r="B569" i="8"/>
  <c r="C569" i="8" a="1"/>
  <c r="C569" i="8"/>
  <c r="D569" i="8" a="1"/>
  <c r="D569" i="8"/>
  <c r="E569" i="8" a="1"/>
  <c r="E569" i="8"/>
  <c r="F569" i="8" a="1"/>
  <c r="F569" i="8"/>
  <c r="G569" i="8" a="1"/>
  <c r="G569" i="8"/>
  <c r="H569" i="8" a="1"/>
  <c r="H569" i="8"/>
  <c r="I569" i="8" a="1"/>
  <c r="I569" i="8"/>
  <c r="J569" i="8" a="1"/>
  <c r="J569" i="8"/>
  <c r="K569" i="8" a="1"/>
  <c r="K569" i="8"/>
  <c r="L569" i="8" a="1"/>
  <c r="L569" i="8"/>
  <c r="M569" i="8" a="1"/>
  <c r="M569" i="8"/>
  <c r="N569" i="8" a="1"/>
  <c r="N569" i="8"/>
  <c r="O569" i="8" a="1"/>
  <c r="O569" i="8"/>
  <c r="P569" i="8" a="1"/>
  <c r="P569" i="8"/>
  <c r="Q569" i="8" a="1"/>
  <c r="Q569" i="8"/>
  <c r="R569" i="8" a="1"/>
  <c r="R569" i="8"/>
  <c r="S569" i="8" a="1"/>
  <c r="S569" i="8"/>
  <c r="T569" i="8" a="1"/>
  <c r="T569" i="8"/>
  <c r="U569" i="8" a="1"/>
  <c r="U569" i="8"/>
  <c r="V569" i="8" a="1"/>
  <c r="V569" i="8"/>
  <c r="W569" i="8" a="1"/>
  <c r="W569" i="8"/>
  <c r="X569" i="8" a="1"/>
  <c r="X569" i="8"/>
  <c r="Y569" i="8" a="1"/>
  <c r="Y569" i="8"/>
  <c r="B570" i="8" a="1"/>
  <c r="B570" i="8"/>
  <c r="C570" i="8" a="1"/>
  <c r="C570" i="8"/>
  <c r="D570" i="8" a="1"/>
  <c r="D570" i="8"/>
  <c r="E570" i="8" a="1"/>
  <c r="E570" i="8"/>
  <c r="F570" i="8" a="1"/>
  <c r="F570" i="8"/>
  <c r="G570" i="8" a="1"/>
  <c r="G570" i="8"/>
  <c r="H570" i="8" a="1"/>
  <c r="H570" i="8"/>
  <c r="I570" i="8" a="1"/>
  <c r="I570" i="8"/>
  <c r="J570" i="8" a="1"/>
  <c r="J570" i="8"/>
  <c r="K570" i="8" a="1"/>
  <c r="K570" i="8"/>
  <c r="L570" i="8" a="1"/>
  <c r="L570" i="8"/>
  <c r="M570" i="8" a="1"/>
  <c r="M570" i="8"/>
  <c r="N570" i="8" a="1"/>
  <c r="N570" i="8"/>
  <c r="O570" i="8" a="1"/>
  <c r="O570" i="8"/>
  <c r="P570" i="8" a="1"/>
  <c r="P570" i="8"/>
  <c r="Q570" i="8" a="1"/>
  <c r="Q570" i="8"/>
  <c r="R570" i="8" a="1"/>
  <c r="R570" i="8"/>
  <c r="S570" i="8" a="1"/>
  <c r="S570" i="8"/>
  <c r="T570" i="8" a="1"/>
  <c r="T570" i="8"/>
  <c r="U570" i="8" a="1"/>
  <c r="U570" i="8"/>
  <c r="V570" i="8" a="1"/>
  <c r="V570" i="8"/>
  <c r="W570" i="8" a="1"/>
  <c r="W570" i="8"/>
  <c r="X570" i="8" a="1"/>
  <c r="X570" i="8"/>
  <c r="Y570" i="8" a="1"/>
  <c r="Y570" i="8"/>
  <c r="B571" i="8" a="1"/>
  <c r="B571" i="8"/>
  <c r="C571" i="8" a="1"/>
  <c r="C571" i="8"/>
  <c r="D571" i="8" a="1"/>
  <c r="D571" i="8"/>
  <c r="E571" i="8" a="1"/>
  <c r="E571" i="8"/>
  <c r="F571" i="8" a="1"/>
  <c r="F571" i="8"/>
  <c r="G571" i="8" a="1"/>
  <c r="G571" i="8"/>
  <c r="H571" i="8" a="1"/>
  <c r="H571" i="8"/>
  <c r="I571" i="8" a="1"/>
  <c r="I571" i="8"/>
  <c r="J571" i="8" a="1"/>
  <c r="J571" i="8"/>
  <c r="K571" i="8" a="1"/>
  <c r="K571" i="8"/>
  <c r="L571" i="8" a="1"/>
  <c r="L571" i="8"/>
  <c r="M571" i="8" a="1"/>
  <c r="M571" i="8"/>
  <c r="N571" i="8" a="1"/>
  <c r="N571" i="8"/>
  <c r="O571" i="8" a="1"/>
  <c r="O571" i="8"/>
  <c r="P571" i="8" a="1"/>
  <c r="P571" i="8"/>
  <c r="Q571" i="8" a="1"/>
  <c r="Q571" i="8"/>
  <c r="R571" i="8" a="1"/>
  <c r="R571" i="8"/>
  <c r="S571" i="8" a="1"/>
  <c r="S571" i="8"/>
  <c r="T571" i="8" a="1"/>
  <c r="T571" i="8"/>
  <c r="U571" i="8" a="1"/>
  <c r="U571" i="8"/>
  <c r="V571" i="8" a="1"/>
  <c r="V571" i="8"/>
  <c r="W571" i="8" a="1"/>
  <c r="W571" i="8"/>
  <c r="X571" i="8" a="1"/>
  <c r="X571" i="8"/>
  <c r="Y571" i="8" a="1"/>
  <c r="Y571" i="8"/>
  <c r="B572" i="8" a="1"/>
  <c r="B572" i="8"/>
  <c r="C572" i="8" a="1"/>
  <c r="C572" i="8"/>
  <c r="D572" i="8" a="1"/>
  <c r="D572" i="8"/>
  <c r="E572" i="8" a="1"/>
  <c r="E572" i="8"/>
  <c r="F572" i="8" a="1"/>
  <c r="F572" i="8"/>
  <c r="G572" i="8" a="1"/>
  <c r="G572" i="8"/>
  <c r="H572" i="8" a="1"/>
  <c r="H572" i="8"/>
  <c r="I572" i="8" a="1"/>
  <c r="I572" i="8"/>
  <c r="J572" i="8" a="1"/>
  <c r="J572" i="8"/>
  <c r="K572" i="8" a="1"/>
  <c r="K572" i="8"/>
  <c r="L572" i="8" a="1"/>
  <c r="L572" i="8"/>
  <c r="M572" i="8" a="1"/>
  <c r="M572" i="8"/>
  <c r="N572" i="8" a="1"/>
  <c r="N572" i="8"/>
  <c r="O572" i="8" a="1"/>
  <c r="O572" i="8"/>
  <c r="P572" i="8" a="1"/>
  <c r="P572" i="8"/>
  <c r="Q572" i="8" a="1"/>
  <c r="Q572" i="8"/>
  <c r="R572" i="8" a="1"/>
  <c r="R572" i="8"/>
  <c r="S572" i="8" a="1"/>
  <c r="S572" i="8"/>
  <c r="T572" i="8" a="1"/>
  <c r="T572" i="8"/>
  <c r="U572" i="8" a="1"/>
  <c r="U572" i="8"/>
  <c r="V572" i="8" a="1"/>
  <c r="V572" i="8"/>
  <c r="W572" i="8" a="1"/>
  <c r="W572" i="8"/>
  <c r="X572" i="8" a="1"/>
  <c r="X572" i="8"/>
  <c r="Y572" i="8" a="1"/>
  <c r="Y572" i="8"/>
  <c r="B573" i="8" a="1"/>
  <c r="B573" i="8"/>
  <c r="C573" i="8" a="1"/>
  <c r="C573" i="8"/>
  <c r="D573" i="8" a="1"/>
  <c r="D573" i="8"/>
  <c r="E573" i="8" a="1"/>
  <c r="E573" i="8"/>
  <c r="F573" i="8" a="1"/>
  <c r="F573" i="8"/>
  <c r="G573" i="8" a="1"/>
  <c r="G573" i="8"/>
  <c r="H573" i="8" a="1"/>
  <c r="H573" i="8"/>
  <c r="I573" i="8" a="1"/>
  <c r="I573" i="8"/>
  <c r="J573" i="8" a="1"/>
  <c r="J573" i="8"/>
  <c r="K573" i="8" a="1"/>
  <c r="K573" i="8"/>
  <c r="L573" i="8" a="1"/>
  <c r="L573" i="8"/>
  <c r="M573" i="8" a="1"/>
  <c r="M573" i="8"/>
  <c r="N573" i="8" a="1"/>
  <c r="N573" i="8"/>
  <c r="O573" i="8" a="1"/>
  <c r="O573" i="8"/>
  <c r="P573" i="8" a="1"/>
  <c r="P573" i="8"/>
  <c r="Q573" i="8" a="1"/>
  <c r="Q573" i="8"/>
  <c r="R573" i="8" a="1"/>
  <c r="R573" i="8"/>
  <c r="S573" i="8" a="1"/>
  <c r="S573" i="8"/>
  <c r="T573" i="8" a="1"/>
  <c r="T573" i="8"/>
  <c r="U573" i="8" a="1"/>
  <c r="U573" i="8"/>
  <c r="V573" i="8" a="1"/>
  <c r="V573" i="8"/>
  <c r="W573" i="8" a="1"/>
  <c r="W573" i="8"/>
  <c r="X573" i="8" a="1"/>
  <c r="X573" i="8"/>
  <c r="Y573" i="8" a="1"/>
  <c r="Y573" i="8"/>
  <c r="B574" i="8" a="1"/>
  <c r="B574" i="8"/>
  <c r="C574" i="8" a="1"/>
  <c r="C574" i="8"/>
  <c r="D574" i="8" a="1"/>
  <c r="D574" i="8"/>
  <c r="E574" i="8" a="1"/>
  <c r="E574" i="8"/>
  <c r="F574" i="8" a="1"/>
  <c r="F574" i="8"/>
  <c r="G574" i="8" a="1"/>
  <c r="G574" i="8"/>
  <c r="H574" i="8" a="1"/>
  <c r="H574" i="8"/>
  <c r="I574" i="8" a="1"/>
  <c r="I574" i="8"/>
  <c r="J574" i="8" a="1"/>
  <c r="J574" i="8"/>
  <c r="K574" i="8" a="1"/>
  <c r="K574" i="8"/>
  <c r="L574" i="8" a="1"/>
  <c r="L574" i="8"/>
  <c r="M574" i="8" a="1"/>
  <c r="M574" i="8"/>
  <c r="N574" i="8" a="1"/>
  <c r="N574" i="8"/>
  <c r="O574" i="8" a="1"/>
  <c r="O574" i="8"/>
  <c r="P574" i="8" a="1"/>
  <c r="P574" i="8"/>
  <c r="Q574" i="8" a="1"/>
  <c r="Q574" i="8"/>
  <c r="R574" i="8" a="1"/>
  <c r="R574" i="8"/>
  <c r="S574" i="8" a="1"/>
  <c r="S574" i="8"/>
  <c r="T574" i="8" a="1"/>
  <c r="T574" i="8"/>
  <c r="U574" i="8" a="1"/>
  <c r="U574" i="8"/>
  <c r="V574" i="8" a="1"/>
  <c r="V574" i="8"/>
  <c r="W574" i="8" a="1"/>
  <c r="W574" i="8"/>
  <c r="X574" i="8" a="1"/>
  <c r="X574" i="8"/>
  <c r="Y574" i="8" a="1"/>
  <c r="Y574" i="8"/>
  <c r="B575" i="8" a="1"/>
  <c r="B575" i="8"/>
  <c r="C575" i="8" a="1"/>
  <c r="C575" i="8"/>
  <c r="D575" i="8" a="1"/>
  <c r="D575" i="8"/>
  <c r="E575" i="8" a="1"/>
  <c r="E575" i="8"/>
  <c r="F575" i="8" a="1"/>
  <c r="F575" i="8"/>
  <c r="G575" i="8" a="1"/>
  <c r="G575" i="8"/>
  <c r="H575" i="8" a="1"/>
  <c r="H575" i="8"/>
  <c r="I575" i="8" a="1"/>
  <c r="I575" i="8"/>
  <c r="J575" i="8" a="1"/>
  <c r="J575" i="8"/>
  <c r="K575" i="8" a="1"/>
  <c r="K575" i="8"/>
  <c r="L575" i="8" a="1"/>
  <c r="L575" i="8"/>
  <c r="M575" i="8" a="1"/>
  <c r="M575" i="8"/>
  <c r="N575" i="8" a="1"/>
  <c r="N575" i="8"/>
  <c r="O575" i="8" a="1"/>
  <c r="O575" i="8"/>
  <c r="P575" i="8" a="1"/>
  <c r="P575" i="8"/>
  <c r="Q575" i="8" a="1"/>
  <c r="Q575" i="8"/>
  <c r="R575" i="8" a="1"/>
  <c r="R575" i="8"/>
  <c r="S575" i="8" a="1"/>
  <c r="S575" i="8"/>
  <c r="T575" i="8" a="1"/>
  <c r="T575" i="8"/>
  <c r="U575" i="8" a="1"/>
  <c r="U575" i="8"/>
  <c r="V575" i="8" a="1"/>
  <c r="V575" i="8"/>
  <c r="W575" i="8" a="1"/>
  <c r="W575" i="8"/>
  <c r="X575" i="8" a="1"/>
  <c r="X575" i="8"/>
  <c r="Y575" i="8" a="1"/>
  <c r="Y575" i="8"/>
  <c r="B576" i="8" a="1"/>
  <c r="B576" i="8"/>
  <c r="C576" i="8" a="1"/>
  <c r="C576" i="8"/>
  <c r="D576" i="8" a="1"/>
  <c r="D576" i="8"/>
  <c r="E576" i="8" a="1"/>
  <c r="E576" i="8"/>
  <c r="F576" i="8" a="1"/>
  <c r="F576" i="8"/>
  <c r="G576" i="8" a="1"/>
  <c r="G576" i="8"/>
  <c r="H576" i="8" a="1"/>
  <c r="H576" i="8"/>
  <c r="I576" i="8" a="1"/>
  <c r="I576" i="8"/>
  <c r="J576" i="8" a="1"/>
  <c r="J576" i="8"/>
  <c r="K576" i="8" a="1"/>
  <c r="K576" i="8"/>
  <c r="L576" i="8" a="1"/>
  <c r="L576" i="8"/>
  <c r="M576" i="8" a="1"/>
  <c r="M576" i="8"/>
  <c r="N576" i="8" a="1"/>
  <c r="N576" i="8"/>
  <c r="O576" i="8" a="1"/>
  <c r="O576" i="8"/>
  <c r="P576" i="8" a="1"/>
  <c r="P576" i="8"/>
  <c r="Q576" i="8" a="1"/>
  <c r="Q576" i="8"/>
  <c r="R576" i="8" a="1"/>
  <c r="R576" i="8"/>
  <c r="S576" i="8" a="1"/>
  <c r="S576" i="8"/>
  <c r="T576" i="8" a="1"/>
  <c r="T576" i="8"/>
  <c r="U576" i="8" a="1"/>
  <c r="U576" i="8"/>
  <c r="V576" i="8" a="1"/>
  <c r="V576" i="8"/>
  <c r="W576" i="8" a="1"/>
  <c r="W576" i="8"/>
  <c r="X576" i="8" a="1"/>
  <c r="X576" i="8"/>
  <c r="Y576" i="8" a="1"/>
  <c r="Y576" i="8"/>
  <c r="B577" i="8" a="1"/>
  <c r="B577" i="8"/>
  <c r="C577" i="8" a="1"/>
  <c r="C577" i="8"/>
  <c r="D577" i="8" a="1"/>
  <c r="D577" i="8"/>
  <c r="E577" i="8" a="1"/>
  <c r="E577" i="8"/>
  <c r="F577" i="8" a="1"/>
  <c r="F577" i="8"/>
  <c r="G577" i="8" a="1"/>
  <c r="G577" i="8"/>
  <c r="H577" i="8" a="1"/>
  <c r="H577" i="8"/>
  <c r="I577" i="8" a="1"/>
  <c r="I577" i="8"/>
  <c r="J577" i="8" a="1"/>
  <c r="J577" i="8"/>
  <c r="K577" i="8" a="1"/>
  <c r="K577" i="8"/>
  <c r="L577" i="8" a="1"/>
  <c r="L577" i="8"/>
  <c r="M577" i="8" a="1"/>
  <c r="M577" i="8"/>
  <c r="N577" i="8" a="1"/>
  <c r="N577" i="8"/>
  <c r="O577" i="8" a="1"/>
  <c r="O577" i="8"/>
  <c r="P577" i="8" a="1"/>
  <c r="P577" i="8"/>
  <c r="Q577" i="8" a="1"/>
  <c r="Q577" i="8"/>
  <c r="R577" i="8" a="1"/>
  <c r="R577" i="8"/>
  <c r="S577" i="8" a="1"/>
  <c r="S577" i="8"/>
  <c r="T577" i="8" a="1"/>
  <c r="T577" i="8"/>
  <c r="U577" i="8" a="1"/>
  <c r="U577" i="8"/>
  <c r="V577" i="8" a="1"/>
  <c r="V577" i="8"/>
  <c r="W577" i="8" a="1"/>
  <c r="W577" i="8"/>
  <c r="X577" i="8" a="1"/>
  <c r="X577" i="8"/>
  <c r="Y577" i="8" a="1"/>
  <c r="Y577" i="8"/>
  <c r="B578" i="8" a="1"/>
  <c r="B578" i="8"/>
  <c r="C578" i="8" a="1"/>
  <c r="C578" i="8"/>
  <c r="D578" i="8" a="1"/>
  <c r="D578" i="8"/>
  <c r="E578" i="8" a="1"/>
  <c r="E578" i="8"/>
  <c r="F578" i="8" a="1"/>
  <c r="F578" i="8"/>
  <c r="G578" i="8" a="1"/>
  <c r="G578" i="8"/>
  <c r="H578" i="8" a="1"/>
  <c r="H578" i="8"/>
  <c r="I578" i="8" a="1"/>
  <c r="I578" i="8"/>
  <c r="J578" i="8" a="1"/>
  <c r="J578" i="8"/>
  <c r="K578" i="8" a="1"/>
  <c r="K578" i="8"/>
  <c r="L578" i="8" a="1"/>
  <c r="L578" i="8"/>
  <c r="M578" i="8" a="1"/>
  <c r="M578" i="8"/>
  <c r="N578" i="8" a="1"/>
  <c r="N578" i="8"/>
  <c r="O578" i="8" a="1"/>
  <c r="O578" i="8"/>
  <c r="P578" i="8" a="1"/>
  <c r="P578" i="8"/>
  <c r="Q578" i="8" a="1"/>
  <c r="Q578" i="8"/>
  <c r="R578" i="8" a="1"/>
  <c r="R578" i="8"/>
  <c r="S578" i="8" a="1"/>
  <c r="S578" i="8"/>
  <c r="T578" i="8" a="1"/>
  <c r="T578" i="8"/>
  <c r="U578" i="8" a="1"/>
  <c r="U578" i="8"/>
  <c r="V578" i="8" a="1"/>
  <c r="V578" i="8"/>
  <c r="W578" i="8" a="1"/>
  <c r="W578" i="8"/>
  <c r="X578" i="8" a="1"/>
  <c r="X578" i="8"/>
  <c r="Y578" i="8" a="1"/>
  <c r="Y578" i="8"/>
  <c r="B579" i="8" a="1"/>
  <c r="B579" i="8"/>
  <c r="C579" i="8" a="1"/>
  <c r="C579" i="8"/>
  <c r="D579" i="8" a="1"/>
  <c r="D579" i="8"/>
  <c r="E579" i="8" a="1"/>
  <c r="E579" i="8"/>
  <c r="F579" i="8" a="1"/>
  <c r="F579" i="8"/>
  <c r="G579" i="8" a="1"/>
  <c r="G579" i="8"/>
  <c r="H579" i="8" a="1"/>
  <c r="H579" i="8"/>
  <c r="I579" i="8" a="1"/>
  <c r="I579" i="8"/>
  <c r="J579" i="8" a="1"/>
  <c r="J579" i="8"/>
  <c r="K579" i="8" a="1"/>
  <c r="K579" i="8"/>
  <c r="L579" i="8" a="1"/>
  <c r="L579" i="8"/>
  <c r="M579" i="8" a="1"/>
  <c r="M579" i="8"/>
  <c r="N579" i="8" a="1"/>
  <c r="N579" i="8"/>
  <c r="O579" i="8" a="1"/>
  <c r="O579" i="8"/>
  <c r="P579" i="8" a="1"/>
  <c r="P579" i="8"/>
  <c r="Q579" i="8" a="1"/>
  <c r="Q579" i="8"/>
  <c r="R579" i="8" a="1"/>
  <c r="R579" i="8"/>
  <c r="S579" i="8" a="1"/>
  <c r="S579" i="8"/>
  <c r="T579" i="8" a="1"/>
  <c r="T579" i="8"/>
  <c r="U579" i="8" a="1"/>
  <c r="U579" i="8"/>
  <c r="V579" i="8" a="1"/>
  <c r="V579" i="8"/>
  <c r="W579" i="8" a="1"/>
  <c r="W579" i="8"/>
  <c r="X579" i="8" a="1"/>
  <c r="X579" i="8"/>
  <c r="Y579" i="8" a="1"/>
  <c r="Y579" i="8"/>
  <c r="B580" i="8" a="1"/>
  <c r="B580" i="8"/>
  <c r="C580" i="8" a="1"/>
  <c r="C580" i="8"/>
  <c r="D580" i="8" a="1"/>
  <c r="D580" i="8"/>
  <c r="E580" i="8" a="1"/>
  <c r="E580" i="8"/>
  <c r="F580" i="8" a="1"/>
  <c r="F580" i="8"/>
  <c r="G580" i="8" a="1"/>
  <c r="G580" i="8"/>
  <c r="H580" i="8" a="1"/>
  <c r="H580" i="8"/>
  <c r="I580" i="8" a="1"/>
  <c r="I580" i="8"/>
  <c r="J580" i="8" a="1"/>
  <c r="J580" i="8"/>
  <c r="K580" i="8" a="1"/>
  <c r="K580" i="8"/>
  <c r="L580" i="8" a="1"/>
  <c r="L580" i="8"/>
  <c r="M580" i="8" a="1"/>
  <c r="M580" i="8"/>
  <c r="N580" i="8" a="1"/>
  <c r="N580" i="8"/>
  <c r="O580" i="8" a="1"/>
  <c r="O580" i="8"/>
  <c r="P580" i="8" a="1"/>
  <c r="P580" i="8"/>
  <c r="Q580" i="8" a="1"/>
  <c r="Q580" i="8"/>
  <c r="R580" i="8" a="1"/>
  <c r="R580" i="8"/>
  <c r="S580" i="8" a="1"/>
  <c r="S580" i="8"/>
  <c r="T580" i="8" a="1"/>
  <c r="T580" i="8"/>
  <c r="U580" i="8" a="1"/>
  <c r="U580" i="8"/>
  <c r="V580" i="8" a="1"/>
  <c r="V580" i="8"/>
  <c r="W580" i="8" a="1"/>
  <c r="W580" i="8"/>
  <c r="X580" i="8" a="1"/>
  <c r="X580" i="8"/>
  <c r="Y580" i="8" a="1"/>
  <c r="Y580" i="8"/>
  <c r="B581" i="8" a="1"/>
  <c r="B581" i="8"/>
  <c r="C581" i="8" a="1"/>
  <c r="C581" i="8"/>
  <c r="D581" i="8" a="1"/>
  <c r="D581" i="8"/>
  <c r="E581" i="8" a="1"/>
  <c r="E581" i="8"/>
  <c r="F581" i="8" a="1"/>
  <c r="F581" i="8"/>
  <c r="G581" i="8" a="1"/>
  <c r="G581" i="8"/>
  <c r="H581" i="8" a="1"/>
  <c r="H581" i="8"/>
  <c r="I581" i="8" a="1"/>
  <c r="I581" i="8"/>
  <c r="J581" i="8" a="1"/>
  <c r="J581" i="8"/>
  <c r="K581" i="8" a="1"/>
  <c r="K581" i="8"/>
  <c r="L581" i="8" a="1"/>
  <c r="L581" i="8"/>
  <c r="M581" i="8" a="1"/>
  <c r="M581" i="8"/>
  <c r="N581" i="8" a="1"/>
  <c r="N581" i="8"/>
  <c r="O581" i="8" a="1"/>
  <c r="O581" i="8"/>
  <c r="P581" i="8" a="1"/>
  <c r="P581" i="8"/>
  <c r="Q581" i="8" a="1"/>
  <c r="Q581" i="8"/>
  <c r="R581" i="8" a="1"/>
  <c r="R581" i="8"/>
  <c r="S581" i="8" a="1"/>
  <c r="S581" i="8"/>
  <c r="T581" i="8" a="1"/>
  <c r="T581" i="8"/>
  <c r="U581" i="8" a="1"/>
  <c r="U581" i="8"/>
  <c r="V581" i="8" a="1"/>
  <c r="V581" i="8"/>
  <c r="W581" i="8" a="1"/>
  <c r="W581" i="8"/>
  <c r="X581" i="8" a="1"/>
  <c r="X581" i="8"/>
  <c r="Y581" i="8" a="1"/>
  <c r="Y581" i="8"/>
  <c r="B582" i="8" a="1"/>
  <c r="B582" i="8"/>
  <c r="C582" i="8" a="1"/>
  <c r="C582" i="8"/>
  <c r="D582" i="8" a="1"/>
  <c r="D582" i="8"/>
  <c r="E582" i="8" a="1"/>
  <c r="E582" i="8"/>
  <c r="F582" i="8" a="1"/>
  <c r="F582" i="8"/>
  <c r="G582" i="8" a="1"/>
  <c r="G582" i="8"/>
  <c r="H582" i="8" a="1"/>
  <c r="H582" i="8"/>
  <c r="I582" i="8" a="1"/>
  <c r="I582" i="8"/>
  <c r="J582" i="8" a="1"/>
  <c r="J582" i="8"/>
  <c r="K582" i="8" a="1"/>
  <c r="K582" i="8"/>
  <c r="L582" i="8" a="1"/>
  <c r="L582" i="8"/>
  <c r="M582" i="8" a="1"/>
  <c r="M582" i="8"/>
  <c r="N582" i="8" a="1"/>
  <c r="N582" i="8"/>
  <c r="O582" i="8" a="1"/>
  <c r="O582" i="8"/>
  <c r="P582" i="8" a="1"/>
  <c r="P582" i="8"/>
  <c r="Q582" i="8" a="1"/>
  <c r="Q582" i="8"/>
  <c r="R582" i="8" a="1"/>
  <c r="R582" i="8"/>
  <c r="S582" i="8" a="1"/>
  <c r="S582" i="8"/>
  <c r="T582" i="8" a="1"/>
  <c r="T582" i="8"/>
  <c r="U582" i="8" a="1"/>
  <c r="U582" i="8"/>
  <c r="V582" i="8" a="1"/>
  <c r="V582" i="8"/>
  <c r="W582" i="8" a="1"/>
  <c r="W582" i="8"/>
  <c r="X582" i="8" a="1"/>
  <c r="X582" i="8"/>
  <c r="Y582" i="8" a="1"/>
  <c r="Y582" i="8"/>
  <c r="B583" i="8" a="1"/>
  <c r="B583" i="8"/>
  <c r="C583" i="8" a="1"/>
  <c r="C583" i="8"/>
  <c r="D583" i="8" a="1"/>
  <c r="D583" i="8"/>
  <c r="E583" i="8" a="1"/>
  <c r="E583" i="8"/>
  <c r="F583" i="8" a="1"/>
  <c r="F583" i="8"/>
  <c r="G583" i="8" a="1"/>
  <c r="G583" i="8"/>
  <c r="H583" i="8" a="1"/>
  <c r="H583" i="8"/>
  <c r="I583" i="8" a="1"/>
  <c r="I583" i="8"/>
  <c r="J583" i="8" a="1"/>
  <c r="J583" i="8"/>
  <c r="K583" i="8" a="1"/>
  <c r="K583" i="8"/>
  <c r="L583" i="8" a="1"/>
  <c r="L583" i="8"/>
  <c r="M583" i="8" a="1"/>
  <c r="M583" i="8"/>
  <c r="N583" i="8" a="1"/>
  <c r="N583" i="8"/>
  <c r="O583" i="8" a="1"/>
  <c r="O583" i="8"/>
  <c r="P583" i="8" a="1"/>
  <c r="P583" i="8"/>
  <c r="Q583" i="8" a="1"/>
  <c r="Q583" i="8"/>
  <c r="R583" i="8" a="1"/>
  <c r="R583" i="8"/>
  <c r="S583" i="8" a="1"/>
  <c r="S583" i="8"/>
  <c r="T583" i="8" a="1"/>
  <c r="T583" i="8"/>
  <c r="U583" i="8" a="1"/>
  <c r="U583" i="8"/>
  <c r="V583" i="8" a="1"/>
  <c r="V583" i="8"/>
  <c r="W583" i="8" a="1"/>
  <c r="W583" i="8"/>
  <c r="X583" i="8" a="1"/>
  <c r="X583" i="8"/>
  <c r="Y583" i="8" a="1"/>
  <c r="Y583" i="8"/>
  <c r="B584" i="8" a="1"/>
  <c r="B584" i="8"/>
  <c r="C584" i="8" a="1"/>
  <c r="C584" i="8"/>
  <c r="D584" i="8" a="1"/>
  <c r="D584" i="8"/>
  <c r="E584" i="8" a="1"/>
  <c r="E584" i="8"/>
  <c r="F584" i="8" a="1"/>
  <c r="F584" i="8"/>
  <c r="G584" i="8" a="1"/>
  <c r="G584" i="8"/>
  <c r="H584" i="8" a="1"/>
  <c r="H584" i="8"/>
  <c r="I584" i="8" a="1"/>
  <c r="I584" i="8"/>
  <c r="J584" i="8" a="1"/>
  <c r="J584" i="8"/>
  <c r="K584" i="8" a="1"/>
  <c r="K584" i="8"/>
  <c r="L584" i="8" a="1"/>
  <c r="L584" i="8"/>
  <c r="M584" i="8" a="1"/>
  <c r="M584" i="8"/>
  <c r="N584" i="8" a="1"/>
  <c r="N584" i="8"/>
  <c r="O584" i="8" a="1"/>
  <c r="O584" i="8"/>
  <c r="P584" i="8" a="1"/>
  <c r="P584" i="8"/>
  <c r="Q584" i="8" a="1"/>
  <c r="Q584" i="8"/>
  <c r="R584" i="8" a="1"/>
  <c r="R584" i="8"/>
  <c r="S584" i="8" a="1"/>
  <c r="S584" i="8"/>
  <c r="T584" i="8" a="1"/>
  <c r="T584" i="8"/>
  <c r="U584" i="8" a="1"/>
  <c r="U584" i="8"/>
  <c r="V584" i="8" a="1"/>
  <c r="V584" i="8"/>
  <c r="W584" i="8" a="1"/>
  <c r="W584" i="8"/>
  <c r="X584" i="8" a="1"/>
  <c r="X584" i="8"/>
  <c r="Y584" i="8" a="1"/>
  <c r="Y584" i="8"/>
  <c r="B585" i="8" a="1"/>
  <c r="B585" i="8"/>
  <c r="C585" i="8" a="1"/>
  <c r="C585" i="8"/>
  <c r="D585" i="8" a="1"/>
  <c r="D585" i="8"/>
  <c r="E585" i="8" a="1"/>
  <c r="E585" i="8"/>
  <c r="F585" i="8" a="1"/>
  <c r="F585" i="8"/>
  <c r="G585" i="8" a="1"/>
  <c r="G585" i="8"/>
  <c r="H585" i="8" a="1"/>
  <c r="H585" i="8"/>
  <c r="I585" i="8" a="1"/>
  <c r="I585" i="8"/>
  <c r="J585" i="8" a="1"/>
  <c r="J585" i="8"/>
  <c r="K585" i="8" a="1"/>
  <c r="K585" i="8"/>
  <c r="L585" i="8" a="1"/>
  <c r="L585" i="8"/>
  <c r="M585" i="8" a="1"/>
  <c r="M585" i="8"/>
  <c r="N585" i="8" a="1"/>
  <c r="N585" i="8"/>
  <c r="O585" i="8" a="1"/>
  <c r="O585" i="8"/>
  <c r="P585" i="8" a="1"/>
  <c r="P585" i="8"/>
  <c r="Q585" i="8" a="1"/>
  <c r="Q585" i="8"/>
  <c r="R585" i="8" a="1"/>
  <c r="R585" i="8"/>
  <c r="S585" i="8" a="1"/>
  <c r="S585" i="8"/>
  <c r="T585" i="8" a="1"/>
  <c r="T585" i="8"/>
  <c r="U585" i="8" a="1"/>
  <c r="U585" i="8"/>
  <c r="V585" i="8" a="1"/>
  <c r="V585" i="8"/>
  <c r="W585" i="8" a="1"/>
  <c r="W585" i="8"/>
  <c r="X585" i="8" a="1"/>
  <c r="X585" i="8"/>
  <c r="Y585" i="8" a="1"/>
  <c r="Y585" i="8"/>
  <c r="B586" i="8" a="1"/>
  <c r="B586" i="8"/>
  <c r="C586" i="8" a="1"/>
  <c r="C586" i="8"/>
  <c r="D586" i="8" a="1"/>
  <c r="D586" i="8"/>
  <c r="E586" i="8" a="1"/>
  <c r="E586" i="8"/>
  <c r="F586" i="8" a="1"/>
  <c r="F586" i="8"/>
  <c r="G586" i="8" a="1"/>
  <c r="G586" i="8"/>
  <c r="H586" i="8" a="1"/>
  <c r="H586" i="8"/>
  <c r="I586" i="8" a="1"/>
  <c r="I586" i="8"/>
  <c r="J586" i="8" a="1"/>
  <c r="J586" i="8"/>
  <c r="K586" i="8" a="1"/>
  <c r="K586" i="8"/>
  <c r="L586" i="8" a="1"/>
  <c r="L586" i="8"/>
  <c r="M586" i="8" a="1"/>
  <c r="M586" i="8"/>
  <c r="N586" i="8" a="1"/>
  <c r="N586" i="8"/>
  <c r="O586" i="8" a="1"/>
  <c r="O586" i="8"/>
  <c r="P586" i="8" a="1"/>
  <c r="P586" i="8"/>
  <c r="Q586" i="8" a="1"/>
  <c r="Q586" i="8"/>
  <c r="R586" i="8" a="1"/>
  <c r="R586" i="8"/>
  <c r="S586" i="8" a="1"/>
  <c r="S586" i="8"/>
  <c r="T586" i="8" a="1"/>
  <c r="T586" i="8"/>
  <c r="U586" i="8" a="1"/>
  <c r="U586" i="8"/>
  <c r="V586" i="8" a="1"/>
  <c r="V586" i="8"/>
  <c r="W586" i="8" a="1"/>
  <c r="W586" i="8"/>
  <c r="X586" i="8" a="1"/>
  <c r="X586" i="8"/>
  <c r="Y586" i="8" a="1"/>
  <c r="Y586" i="8"/>
  <c r="B587" i="8" a="1"/>
  <c r="B587" i="8"/>
  <c r="C587" i="8" a="1"/>
  <c r="C587" i="8"/>
  <c r="D587" i="8" a="1"/>
  <c r="D587" i="8"/>
  <c r="E587" i="8" a="1"/>
  <c r="E587" i="8"/>
  <c r="F587" i="8" a="1"/>
  <c r="F587" i="8"/>
  <c r="G587" i="8" a="1"/>
  <c r="G587" i="8"/>
  <c r="H587" i="8" a="1"/>
  <c r="H587" i="8"/>
  <c r="I587" i="8" a="1"/>
  <c r="I587" i="8"/>
  <c r="J587" i="8" a="1"/>
  <c r="J587" i="8"/>
  <c r="K587" i="8" a="1"/>
  <c r="K587" i="8"/>
  <c r="L587" i="8" a="1"/>
  <c r="L587" i="8"/>
  <c r="M587" i="8" a="1"/>
  <c r="M587" i="8"/>
  <c r="N587" i="8" a="1"/>
  <c r="N587" i="8"/>
  <c r="O587" i="8" a="1"/>
  <c r="O587" i="8"/>
  <c r="P587" i="8" a="1"/>
  <c r="P587" i="8"/>
  <c r="Q587" i="8" a="1"/>
  <c r="Q587" i="8"/>
  <c r="R587" i="8" a="1"/>
  <c r="R587" i="8"/>
  <c r="S587" i="8" a="1"/>
  <c r="S587" i="8"/>
  <c r="T587" i="8" a="1"/>
  <c r="T587" i="8"/>
  <c r="U587" i="8" a="1"/>
  <c r="U587" i="8"/>
  <c r="V587" i="8" a="1"/>
  <c r="V587" i="8"/>
  <c r="W587" i="8" a="1"/>
  <c r="W587" i="8"/>
  <c r="X587" i="8" a="1"/>
  <c r="X587" i="8"/>
  <c r="Y587" i="8" a="1"/>
  <c r="Y587" i="8"/>
  <c r="B588" i="8" a="1"/>
  <c r="B588" i="8"/>
  <c r="C588" i="8" a="1"/>
  <c r="C588" i="8"/>
  <c r="D588" i="8" a="1"/>
  <c r="D588" i="8"/>
  <c r="E588" i="8" a="1"/>
  <c r="E588" i="8"/>
  <c r="F588" i="8" a="1"/>
  <c r="F588" i="8"/>
  <c r="G588" i="8" a="1"/>
  <c r="G588" i="8"/>
  <c r="H588" i="8" a="1"/>
  <c r="H588" i="8"/>
  <c r="I588" i="8" a="1"/>
  <c r="I588" i="8"/>
  <c r="J588" i="8" a="1"/>
  <c r="J588" i="8"/>
  <c r="K588" i="8" a="1"/>
  <c r="K588" i="8"/>
  <c r="L588" i="8" a="1"/>
  <c r="L588" i="8"/>
  <c r="M588" i="8" a="1"/>
  <c r="M588" i="8"/>
  <c r="N588" i="8" a="1"/>
  <c r="N588" i="8"/>
  <c r="O588" i="8" a="1"/>
  <c r="O588" i="8"/>
  <c r="P588" i="8" a="1"/>
  <c r="P588" i="8"/>
  <c r="Q588" i="8" a="1"/>
  <c r="Q588" i="8"/>
  <c r="R588" i="8" a="1"/>
  <c r="R588" i="8"/>
  <c r="S588" i="8" a="1"/>
  <c r="S588" i="8"/>
  <c r="T588" i="8" a="1"/>
  <c r="T588" i="8"/>
  <c r="U588" i="8" a="1"/>
  <c r="U588" i="8"/>
  <c r="V588" i="8" a="1"/>
  <c r="V588" i="8"/>
  <c r="W588" i="8" a="1"/>
  <c r="W588" i="8"/>
  <c r="X588" i="8" a="1"/>
  <c r="X588" i="8"/>
  <c r="Y588" i="8" a="1"/>
  <c r="Y588" i="8"/>
  <c r="B589" i="8" a="1"/>
  <c r="B589" i="8"/>
  <c r="C589" i="8" a="1"/>
  <c r="C589" i="8"/>
  <c r="D589" i="8" a="1"/>
  <c r="D589" i="8"/>
  <c r="E589" i="8" a="1"/>
  <c r="E589" i="8"/>
  <c r="F589" i="8" a="1"/>
  <c r="F589" i="8"/>
  <c r="G589" i="8" a="1"/>
  <c r="G589" i="8"/>
  <c r="H589" i="8" a="1"/>
  <c r="H589" i="8"/>
  <c r="I589" i="8" a="1"/>
  <c r="I589" i="8"/>
  <c r="J589" i="8" a="1"/>
  <c r="J589" i="8"/>
  <c r="K589" i="8" a="1"/>
  <c r="K589" i="8"/>
  <c r="L589" i="8" a="1"/>
  <c r="L589" i="8"/>
  <c r="M589" i="8" a="1"/>
  <c r="M589" i="8"/>
  <c r="N589" i="8" a="1"/>
  <c r="N589" i="8"/>
  <c r="O589" i="8" a="1"/>
  <c r="O589" i="8"/>
  <c r="P589" i="8" a="1"/>
  <c r="P589" i="8"/>
  <c r="Q589" i="8" a="1"/>
  <c r="Q589" i="8"/>
  <c r="R589" i="8" a="1"/>
  <c r="R589" i="8"/>
  <c r="S589" i="8" a="1"/>
  <c r="S589" i="8"/>
  <c r="T589" i="8" a="1"/>
  <c r="T589" i="8"/>
  <c r="U589" i="8" a="1"/>
  <c r="U589" i="8"/>
  <c r="V589" i="8" a="1"/>
  <c r="V589" i="8"/>
  <c r="W589" i="8" a="1"/>
  <c r="W589" i="8"/>
  <c r="X589" i="8" a="1"/>
  <c r="X589" i="8"/>
  <c r="Y589" i="8" a="1"/>
  <c r="Y589" i="8"/>
  <c r="B590" i="8" a="1"/>
  <c r="B590" i="8"/>
  <c r="C590" i="8" a="1"/>
  <c r="C590" i="8"/>
  <c r="D590" i="8" a="1"/>
  <c r="D590" i="8"/>
  <c r="E590" i="8" a="1"/>
  <c r="E590" i="8"/>
  <c r="F590" i="8" a="1"/>
  <c r="F590" i="8"/>
  <c r="G590" i="8" a="1"/>
  <c r="G590" i="8"/>
  <c r="H590" i="8" a="1"/>
  <c r="H590" i="8"/>
  <c r="I590" i="8" a="1"/>
  <c r="I590" i="8"/>
  <c r="J590" i="8" a="1"/>
  <c r="J590" i="8"/>
  <c r="K590" i="8" a="1"/>
  <c r="K590" i="8"/>
  <c r="L590" i="8" a="1"/>
  <c r="L590" i="8"/>
  <c r="M590" i="8" a="1"/>
  <c r="M590" i="8"/>
  <c r="N590" i="8" a="1"/>
  <c r="N590" i="8"/>
  <c r="O590" i="8" a="1"/>
  <c r="O590" i="8"/>
  <c r="P590" i="8" a="1"/>
  <c r="P590" i="8"/>
  <c r="Q590" i="8" a="1"/>
  <c r="Q590" i="8"/>
  <c r="R590" i="8" a="1"/>
  <c r="R590" i="8"/>
  <c r="S590" i="8" a="1"/>
  <c r="S590" i="8"/>
  <c r="T590" i="8" a="1"/>
  <c r="T590" i="8"/>
  <c r="U590" i="8" a="1"/>
  <c r="U590" i="8"/>
  <c r="V590" i="8" a="1"/>
  <c r="V590" i="8"/>
  <c r="W590" i="8" a="1"/>
  <c r="W590" i="8"/>
  <c r="X590" i="8" a="1"/>
  <c r="X590" i="8"/>
  <c r="Y590" i="8" a="1"/>
  <c r="Y590" i="8"/>
  <c r="B591" i="8" a="1"/>
  <c r="B591" i="8"/>
  <c r="C591" i="8" a="1"/>
  <c r="C591" i="8"/>
  <c r="D591" i="8" a="1"/>
  <c r="D591" i="8"/>
  <c r="E591" i="8" a="1"/>
  <c r="E591" i="8"/>
  <c r="F591" i="8" a="1"/>
  <c r="F591" i="8"/>
  <c r="G591" i="8" a="1"/>
  <c r="G591" i="8"/>
  <c r="H591" i="8" a="1"/>
  <c r="H591" i="8"/>
  <c r="I591" i="8" a="1"/>
  <c r="I591" i="8"/>
  <c r="J591" i="8" a="1"/>
  <c r="J591" i="8"/>
  <c r="K591" i="8" a="1"/>
  <c r="K591" i="8"/>
  <c r="L591" i="8" a="1"/>
  <c r="L591" i="8"/>
  <c r="M591" i="8" a="1"/>
  <c r="M591" i="8"/>
  <c r="N591" i="8" a="1"/>
  <c r="N591" i="8"/>
  <c r="O591" i="8" a="1"/>
  <c r="O591" i="8"/>
  <c r="P591" i="8" a="1"/>
  <c r="P591" i="8"/>
  <c r="Q591" i="8" a="1"/>
  <c r="Q591" i="8"/>
  <c r="R591" i="8" a="1"/>
  <c r="R591" i="8"/>
  <c r="S591" i="8" a="1"/>
  <c r="S591" i="8"/>
  <c r="T591" i="8" a="1"/>
  <c r="T591" i="8"/>
  <c r="U591" i="8" a="1"/>
  <c r="U591" i="8"/>
  <c r="V591" i="8" a="1"/>
  <c r="V591" i="8"/>
  <c r="W591" i="8" a="1"/>
  <c r="W591" i="8"/>
  <c r="X591" i="8" a="1"/>
  <c r="X591" i="8"/>
  <c r="Y591" i="8" a="1"/>
  <c r="Y591" i="8"/>
  <c r="B592" i="8" a="1"/>
  <c r="B592" i="8"/>
  <c r="C592" i="8" a="1"/>
  <c r="C592" i="8"/>
  <c r="D592" i="8" a="1"/>
  <c r="D592" i="8"/>
  <c r="E592" i="8" a="1"/>
  <c r="E592" i="8"/>
  <c r="F592" i="8" a="1"/>
  <c r="F592" i="8"/>
  <c r="G592" i="8" a="1"/>
  <c r="G592" i="8"/>
  <c r="H592" i="8" a="1"/>
  <c r="H592" i="8"/>
  <c r="I592" i="8" a="1"/>
  <c r="I592" i="8"/>
  <c r="J592" i="8" a="1"/>
  <c r="J592" i="8"/>
  <c r="K592" i="8" a="1"/>
  <c r="K592" i="8"/>
  <c r="L592" i="8" a="1"/>
  <c r="L592" i="8"/>
  <c r="M592" i="8" a="1"/>
  <c r="M592" i="8"/>
  <c r="N592" i="8" a="1"/>
  <c r="N592" i="8"/>
  <c r="O592" i="8" a="1"/>
  <c r="O592" i="8"/>
  <c r="P592" i="8" a="1"/>
  <c r="P592" i="8"/>
  <c r="Q592" i="8" a="1"/>
  <c r="Q592" i="8"/>
  <c r="R592" i="8" a="1"/>
  <c r="R592" i="8"/>
  <c r="S592" i="8" a="1"/>
  <c r="S592" i="8"/>
  <c r="T592" i="8" a="1"/>
  <c r="T592" i="8"/>
  <c r="U592" i="8" a="1"/>
  <c r="U592" i="8"/>
  <c r="V592" i="8" a="1"/>
  <c r="V592" i="8"/>
  <c r="W592" i="8" a="1"/>
  <c r="W592" i="8"/>
  <c r="X592" i="8" a="1"/>
  <c r="X592" i="8"/>
  <c r="Y592" i="8" a="1"/>
  <c r="Y592" i="8"/>
  <c r="B593" i="8" a="1"/>
  <c r="B593" i="8"/>
  <c r="C593" i="8" a="1"/>
  <c r="C593" i="8"/>
  <c r="D593" i="8" a="1"/>
  <c r="D593" i="8"/>
  <c r="E593" i="8" a="1"/>
  <c r="E593" i="8"/>
  <c r="F593" i="8" a="1"/>
  <c r="F593" i="8"/>
  <c r="G593" i="8" a="1"/>
  <c r="G593" i="8"/>
  <c r="H593" i="8" a="1"/>
  <c r="H593" i="8"/>
  <c r="I593" i="8" a="1"/>
  <c r="I593" i="8"/>
  <c r="J593" i="8" a="1"/>
  <c r="J593" i="8"/>
  <c r="K593" i="8" a="1"/>
  <c r="K593" i="8"/>
  <c r="L593" i="8" a="1"/>
  <c r="L593" i="8"/>
  <c r="M593" i="8" a="1"/>
  <c r="M593" i="8"/>
  <c r="N593" i="8" a="1"/>
  <c r="N593" i="8"/>
  <c r="O593" i="8" a="1"/>
  <c r="O593" i="8"/>
  <c r="P593" i="8" a="1"/>
  <c r="P593" i="8"/>
  <c r="Q593" i="8" a="1"/>
  <c r="Q593" i="8"/>
  <c r="R593" i="8" a="1"/>
  <c r="R593" i="8"/>
  <c r="S593" i="8" a="1"/>
  <c r="S593" i="8"/>
  <c r="T593" i="8" a="1"/>
  <c r="T593" i="8"/>
  <c r="U593" i="8" a="1"/>
  <c r="U593" i="8"/>
  <c r="V593" i="8" a="1"/>
  <c r="V593" i="8"/>
  <c r="W593" i="8" a="1"/>
  <c r="W593" i="8"/>
  <c r="X593" i="8" a="1"/>
  <c r="X593" i="8"/>
  <c r="Y593" i="8" a="1"/>
  <c r="Y593" i="8"/>
  <c r="B594" i="8" a="1"/>
  <c r="B594" i="8"/>
  <c r="C594" i="8" a="1"/>
  <c r="C594" i="8"/>
  <c r="D594" i="8" a="1"/>
  <c r="D594" i="8"/>
  <c r="E594" i="8" a="1"/>
  <c r="E594" i="8"/>
  <c r="F594" i="8" a="1"/>
  <c r="F594" i="8"/>
  <c r="G594" i="8" a="1"/>
  <c r="G594" i="8"/>
  <c r="H594" i="8" a="1"/>
  <c r="H594" i="8"/>
  <c r="I594" i="8" a="1"/>
  <c r="I594" i="8"/>
  <c r="J594" i="8" a="1"/>
  <c r="J594" i="8"/>
  <c r="K594" i="8" a="1"/>
  <c r="K594" i="8"/>
  <c r="L594" i="8" a="1"/>
  <c r="L594" i="8"/>
  <c r="M594" i="8" a="1"/>
  <c r="M594" i="8"/>
  <c r="N594" i="8" a="1"/>
  <c r="N594" i="8"/>
  <c r="O594" i="8" a="1"/>
  <c r="O594" i="8"/>
  <c r="P594" i="8" a="1"/>
  <c r="P594" i="8"/>
  <c r="Q594" i="8" a="1"/>
  <c r="Q594" i="8"/>
  <c r="R594" i="8" a="1"/>
  <c r="R594" i="8"/>
  <c r="S594" i="8" a="1"/>
  <c r="S594" i="8"/>
  <c r="T594" i="8" a="1"/>
  <c r="T594" i="8"/>
  <c r="U594" i="8" a="1"/>
  <c r="U594" i="8"/>
  <c r="V594" i="8" a="1"/>
  <c r="V594" i="8"/>
  <c r="W594" i="8" a="1"/>
  <c r="W594" i="8"/>
  <c r="X594" i="8" a="1"/>
  <c r="X594" i="8"/>
  <c r="Y594" i="8" a="1"/>
  <c r="Y594" i="8"/>
  <c r="B595" i="8" a="1"/>
  <c r="B595" i="8"/>
  <c r="C595" i="8" a="1"/>
  <c r="C595" i="8"/>
  <c r="D595" i="8" a="1"/>
  <c r="D595" i="8"/>
  <c r="E595" i="8" a="1"/>
  <c r="E595" i="8"/>
  <c r="F595" i="8" a="1"/>
  <c r="F595" i="8"/>
  <c r="G595" i="8" a="1"/>
  <c r="G595" i="8"/>
  <c r="H595" i="8" a="1"/>
  <c r="H595" i="8"/>
  <c r="I595" i="8" a="1"/>
  <c r="I595" i="8"/>
  <c r="J595" i="8" a="1"/>
  <c r="J595" i="8"/>
  <c r="K595" i="8" a="1"/>
  <c r="K595" i="8"/>
  <c r="L595" i="8" a="1"/>
  <c r="L595" i="8"/>
  <c r="M595" i="8" a="1"/>
  <c r="M595" i="8"/>
  <c r="N595" i="8" a="1"/>
  <c r="N595" i="8"/>
  <c r="O595" i="8" a="1"/>
  <c r="O595" i="8"/>
  <c r="P595" i="8" a="1"/>
  <c r="P595" i="8"/>
  <c r="Q595" i="8" a="1"/>
  <c r="Q595" i="8"/>
  <c r="R595" i="8" a="1"/>
  <c r="R595" i="8"/>
  <c r="S595" i="8" a="1"/>
  <c r="S595" i="8"/>
  <c r="T595" i="8" a="1"/>
  <c r="T595" i="8"/>
  <c r="U595" i="8" a="1"/>
  <c r="U595" i="8"/>
  <c r="V595" i="8" a="1"/>
  <c r="V595" i="8"/>
  <c r="W595" i="8" a="1"/>
  <c r="W595" i="8"/>
  <c r="X595" i="8" a="1"/>
  <c r="X595" i="8"/>
  <c r="Y595" i="8" a="1"/>
  <c r="Y595" i="8"/>
  <c r="B596" i="8" a="1"/>
  <c r="B596" i="8"/>
  <c r="C596" i="8" a="1"/>
  <c r="C596" i="8"/>
  <c r="D596" i="8" a="1"/>
  <c r="D596" i="8"/>
  <c r="E596" i="8" a="1"/>
  <c r="E596" i="8"/>
  <c r="F596" i="8" a="1"/>
  <c r="F596" i="8"/>
  <c r="G596" i="8" a="1"/>
  <c r="G596" i="8"/>
  <c r="H596" i="8" a="1"/>
  <c r="H596" i="8"/>
  <c r="I596" i="8" a="1"/>
  <c r="I596" i="8"/>
  <c r="J596" i="8" a="1"/>
  <c r="J596" i="8"/>
  <c r="K596" i="8" a="1"/>
  <c r="K596" i="8"/>
  <c r="L596" i="8" a="1"/>
  <c r="L596" i="8"/>
  <c r="M596" i="8" a="1"/>
  <c r="M596" i="8"/>
  <c r="N596" i="8" a="1"/>
  <c r="N596" i="8"/>
  <c r="O596" i="8" a="1"/>
  <c r="O596" i="8"/>
  <c r="P596" i="8" a="1"/>
  <c r="P596" i="8"/>
  <c r="Q596" i="8" a="1"/>
  <c r="Q596" i="8"/>
  <c r="R596" i="8" a="1"/>
  <c r="R596" i="8"/>
  <c r="S596" i="8" a="1"/>
  <c r="S596" i="8"/>
  <c r="T596" i="8" a="1"/>
  <c r="T596" i="8"/>
  <c r="U596" i="8" a="1"/>
  <c r="U596" i="8"/>
  <c r="V596" i="8" a="1"/>
  <c r="V596" i="8"/>
  <c r="W596" i="8" a="1"/>
  <c r="W596" i="8"/>
  <c r="X596" i="8" a="1"/>
  <c r="X596" i="8"/>
  <c r="Y596" i="8" a="1"/>
  <c r="Y596" i="8"/>
  <c r="B597" i="8" a="1"/>
  <c r="B597" i="8"/>
  <c r="C597" i="8" a="1"/>
  <c r="C597" i="8"/>
  <c r="D597" i="8" a="1"/>
  <c r="D597" i="8"/>
  <c r="E597" i="8" a="1"/>
  <c r="E597" i="8"/>
  <c r="F597" i="8" a="1"/>
  <c r="F597" i="8"/>
  <c r="G597" i="8" a="1"/>
  <c r="G597" i="8"/>
  <c r="H597" i="8" a="1"/>
  <c r="H597" i="8"/>
  <c r="I597" i="8" a="1"/>
  <c r="I597" i="8"/>
  <c r="J597" i="8" a="1"/>
  <c r="J597" i="8"/>
  <c r="K597" i="8" a="1"/>
  <c r="K597" i="8"/>
  <c r="L597" i="8" a="1"/>
  <c r="L597" i="8"/>
  <c r="M597" i="8" a="1"/>
  <c r="M597" i="8"/>
  <c r="N597" i="8" a="1"/>
  <c r="N597" i="8"/>
  <c r="O597" i="8" a="1"/>
  <c r="O597" i="8"/>
  <c r="P597" i="8" a="1"/>
  <c r="P597" i="8"/>
  <c r="Q597" i="8" a="1"/>
  <c r="Q597" i="8"/>
  <c r="R597" i="8" a="1"/>
  <c r="R597" i="8"/>
  <c r="S597" i="8" a="1"/>
  <c r="S597" i="8"/>
  <c r="T597" i="8" a="1"/>
  <c r="T597" i="8"/>
  <c r="U597" i="8" a="1"/>
  <c r="U597" i="8"/>
  <c r="V597" i="8" a="1"/>
  <c r="V597" i="8"/>
  <c r="W597" i="8" a="1"/>
  <c r="W597" i="8"/>
  <c r="X597" i="8" a="1"/>
  <c r="X597" i="8"/>
  <c r="Y597" i="8" a="1"/>
  <c r="Y597" i="8"/>
  <c r="B598" i="8" a="1"/>
  <c r="B598" i="8"/>
  <c r="C598" i="8" a="1"/>
  <c r="C598" i="8"/>
  <c r="D598" i="8" a="1"/>
  <c r="D598" i="8"/>
  <c r="E598" i="8" a="1"/>
  <c r="E598" i="8"/>
  <c r="F598" i="8" a="1"/>
  <c r="F598" i="8"/>
  <c r="G598" i="8" a="1"/>
  <c r="G598" i="8"/>
  <c r="H598" i="8" a="1"/>
  <c r="H598" i="8"/>
  <c r="I598" i="8" a="1"/>
  <c r="I598" i="8"/>
  <c r="J598" i="8" a="1"/>
  <c r="J598" i="8"/>
  <c r="K598" i="8" a="1"/>
  <c r="K598" i="8"/>
  <c r="L598" i="8" a="1"/>
  <c r="L598" i="8"/>
  <c r="M598" i="8" a="1"/>
  <c r="M598" i="8"/>
  <c r="N598" i="8" a="1"/>
  <c r="N598" i="8"/>
  <c r="O598" i="8" a="1"/>
  <c r="O598" i="8"/>
  <c r="P598" i="8" a="1"/>
  <c r="P598" i="8"/>
  <c r="Q598" i="8" a="1"/>
  <c r="Q598" i="8"/>
  <c r="R598" i="8" a="1"/>
  <c r="R598" i="8"/>
  <c r="S598" i="8" a="1"/>
  <c r="S598" i="8"/>
  <c r="T598" i="8" a="1"/>
  <c r="T598" i="8"/>
  <c r="U598" i="8" a="1"/>
  <c r="U598" i="8"/>
  <c r="V598" i="8" a="1"/>
  <c r="V598" i="8"/>
  <c r="W598" i="8" a="1"/>
  <c r="W598" i="8"/>
  <c r="X598" i="8" a="1"/>
  <c r="X598" i="8"/>
  <c r="Y598" i="8" a="1"/>
  <c r="Y598" i="8"/>
  <c r="B599" i="8" a="1"/>
  <c r="B599" i="8"/>
  <c r="C599" i="8" a="1"/>
  <c r="C599" i="8"/>
  <c r="D599" i="8" a="1"/>
  <c r="D599" i="8"/>
  <c r="E599" i="8" a="1"/>
  <c r="E599" i="8"/>
  <c r="F599" i="8" a="1"/>
  <c r="F599" i="8"/>
  <c r="G599" i="8" a="1"/>
  <c r="G599" i="8"/>
  <c r="H599" i="8" a="1"/>
  <c r="H599" i="8"/>
  <c r="I599" i="8" a="1"/>
  <c r="I599" i="8"/>
  <c r="J599" i="8" a="1"/>
  <c r="J599" i="8"/>
  <c r="K599" i="8" a="1"/>
  <c r="K599" i="8"/>
  <c r="L599" i="8" a="1"/>
  <c r="L599" i="8"/>
  <c r="M599" i="8" a="1"/>
  <c r="M599" i="8"/>
  <c r="N599" i="8" a="1"/>
  <c r="N599" i="8"/>
  <c r="O599" i="8" a="1"/>
  <c r="O599" i="8"/>
  <c r="P599" i="8" a="1"/>
  <c r="P599" i="8"/>
  <c r="Q599" i="8" a="1"/>
  <c r="Q599" i="8"/>
  <c r="R599" i="8" a="1"/>
  <c r="R599" i="8"/>
  <c r="S599" i="8" a="1"/>
  <c r="S599" i="8"/>
  <c r="T599" i="8" a="1"/>
  <c r="T599" i="8"/>
  <c r="U599" i="8" a="1"/>
  <c r="U599" i="8"/>
  <c r="V599" i="8" a="1"/>
  <c r="V599" i="8"/>
  <c r="W599" i="8" a="1"/>
  <c r="W599" i="8"/>
  <c r="X599" i="8" a="1"/>
  <c r="X599" i="8"/>
  <c r="Y599" i="8" a="1"/>
  <c r="Y599" i="8"/>
  <c r="B600" i="8" a="1"/>
  <c r="B600" i="8"/>
  <c r="C600" i="8" a="1"/>
  <c r="C600" i="8"/>
  <c r="D600" i="8" a="1"/>
  <c r="D600" i="8"/>
  <c r="E600" i="8" a="1"/>
  <c r="E600" i="8"/>
  <c r="F600" i="8" a="1"/>
  <c r="F600" i="8"/>
  <c r="G600" i="8" a="1"/>
  <c r="G600" i="8"/>
  <c r="H600" i="8" a="1"/>
  <c r="H600" i="8"/>
  <c r="I600" i="8" a="1"/>
  <c r="I600" i="8"/>
  <c r="J600" i="8" a="1"/>
  <c r="J600" i="8"/>
  <c r="K600" i="8" a="1"/>
  <c r="K600" i="8"/>
  <c r="L600" i="8" a="1"/>
  <c r="L600" i="8"/>
  <c r="M600" i="8" a="1"/>
  <c r="M600" i="8"/>
  <c r="N600" i="8" a="1"/>
  <c r="N600" i="8"/>
  <c r="O600" i="8" a="1"/>
  <c r="O600" i="8"/>
  <c r="P600" i="8" a="1"/>
  <c r="P600" i="8"/>
  <c r="Q600" i="8" a="1"/>
  <c r="Q600" i="8"/>
  <c r="R600" i="8" a="1"/>
  <c r="R600" i="8"/>
  <c r="S600" i="8" a="1"/>
  <c r="S600" i="8"/>
  <c r="T600" i="8" a="1"/>
  <c r="T600" i="8"/>
  <c r="U600" i="8" a="1"/>
  <c r="U600" i="8"/>
  <c r="V600" i="8" a="1"/>
  <c r="V600" i="8"/>
  <c r="W600" i="8" a="1"/>
  <c r="W600" i="8"/>
  <c r="X600" i="8" a="1"/>
  <c r="X600" i="8"/>
  <c r="Y600" i="8" a="1"/>
  <c r="Y600" i="8"/>
  <c r="B601" i="8" a="1"/>
  <c r="B601" i="8"/>
  <c r="C601" i="8" a="1"/>
  <c r="C601" i="8"/>
  <c r="D601" i="8" a="1"/>
  <c r="D601" i="8"/>
  <c r="E601" i="8" a="1"/>
  <c r="E601" i="8"/>
  <c r="F601" i="8" a="1"/>
  <c r="F601" i="8"/>
  <c r="G601" i="8" a="1"/>
  <c r="G601" i="8"/>
  <c r="H601" i="8" a="1"/>
  <c r="H601" i="8"/>
  <c r="I601" i="8" a="1"/>
  <c r="I601" i="8"/>
  <c r="J601" i="8" a="1"/>
  <c r="J601" i="8"/>
  <c r="K601" i="8" a="1"/>
  <c r="K601" i="8"/>
  <c r="L601" i="8" a="1"/>
  <c r="L601" i="8"/>
  <c r="M601" i="8" a="1"/>
  <c r="M601" i="8"/>
  <c r="N601" i="8" a="1"/>
  <c r="N601" i="8"/>
  <c r="O601" i="8" a="1"/>
  <c r="O601" i="8"/>
  <c r="P601" i="8" a="1"/>
  <c r="P601" i="8"/>
  <c r="Q601" i="8" a="1"/>
  <c r="Q601" i="8"/>
  <c r="R601" i="8" a="1"/>
  <c r="R601" i="8"/>
  <c r="S601" i="8" a="1"/>
  <c r="S601" i="8"/>
  <c r="T601" i="8" a="1"/>
  <c r="T601" i="8"/>
  <c r="U601" i="8" a="1"/>
  <c r="U601" i="8"/>
  <c r="V601" i="8" a="1"/>
  <c r="V601" i="8"/>
  <c r="W601" i="8" a="1"/>
  <c r="W601" i="8"/>
  <c r="X601" i="8" a="1"/>
  <c r="X601" i="8"/>
  <c r="Y601" i="8" a="1"/>
  <c r="Y601" i="8"/>
  <c r="B602" i="8" a="1"/>
  <c r="B602" i="8"/>
  <c r="C602" i="8" a="1"/>
  <c r="C602" i="8"/>
  <c r="D602" i="8" a="1"/>
  <c r="D602" i="8"/>
  <c r="E602" i="8" a="1"/>
  <c r="E602" i="8"/>
  <c r="F602" i="8" a="1"/>
  <c r="F602" i="8"/>
  <c r="G602" i="8" a="1"/>
  <c r="G602" i="8"/>
  <c r="H602" i="8" a="1"/>
  <c r="H602" i="8"/>
  <c r="I602" i="8" a="1"/>
  <c r="I602" i="8"/>
  <c r="J602" i="8" a="1"/>
  <c r="J602" i="8"/>
  <c r="K602" i="8" a="1"/>
  <c r="K602" i="8"/>
  <c r="L602" i="8" a="1"/>
  <c r="L602" i="8"/>
  <c r="M602" i="8" a="1"/>
  <c r="M602" i="8"/>
  <c r="N602" i="8" a="1"/>
  <c r="N602" i="8"/>
  <c r="O602" i="8" a="1"/>
  <c r="O602" i="8"/>
  <c r="P602" i="8" a="1"/>
  <c r="P602" i="8"/>
  <c r="Q602" i="8" a="1"/>
  <c r="Q602" i="8"/>
  <c r="R602" i="8" a="1"/>
  <c r="R602" i="8"/>
  <c r="S602" i="8" a="1"/>
  <c r="S602" i="8"/>
  <c r="T602" i="8" a="1"/>
  <c r="T602" i="8"/>
  <c r="U602" i="8" a="1"/>
  <c r="U602" i="8"/>
  <c r="V602" i="8" a="1"/>
  <c r="V602" i="8"/>
  <c r="W602" i="8" a="1"/>
  <c r="W602" i="8"/>
  <c r="X602" i="8" a="1"/>
  <c r="X602" i="8"/>
  <c r="Y602" i="8" a="1"/>
  <c r="Y602" i="8"/>
  <c r="B603" i="8" a="1"/>
  <c r="B603" i="8"/>
  <c r="C603" i="8" a="1"/>
  <c r="C603" i="8"/>
  <c r="D603" i="8" a="1"/>
  <c r="D603" i="8"/>
  <c r="E603" i="8" a="1"/>
  <c r="E603" i="8"/>
  <c r="F603" i="8" a="1"/>
  <c r="F603" i="8"/>
  <c r="G603" i="8" a="1"/>
  <c r="G603" i="8"/>
  <c r="H603" i="8" a="1"/>
  <c r="H603" i="8"/>
  <c r="I603" i="8" a="1"/>
  <c r="I603" i="8"/>
  <c r="J603" i="8" a="1"/>
  <c r="J603" i="8"/>
  <c r="K603" i="8" a="1"/>
  <c r="K603" i="8"/>
  <c r="L603" i="8" a="1"/>
  <c r="L603" i="8"/>
  <c r="M603" i="8" a="1"/>
  <c r="M603" i="8"/>
  <c r="N603" i="8" a="1"/>
  <c r="N603" i="8"/>
  <c r="O603" i="8" a="1"/>
  <c r="O603" i="8"/>
  <c r="P603" i="8" a="1"/>
  <c r="P603" i="8"/>
  <c r="Q603" i="8" a="1"/>
  <c r="Q603" i="8"/>
  <c r="R603" i="8" a="1"/>
  <c r="R603" i="8"/>
  <c r="S603" i="8" a="1"/>
  <c r="S603" i="8"/>
  <c r="T603" i="8" a="1"/>
  <c r="T603" i="8"/>
  <c r="U603" i="8" a="1"/>
  <c r="U603" i="8"/>
  <c r="V603" i="8" a="1"/>
  <c r="V603" i="8"/>
  <c r="W603" i="8" a="1"/>
  <c r="W603" i="8"/>
  <c r="X603" i="8" a="1"/>
  <c r="X603" i="8"/>
  <c r="Y603" i="8" a="1"/>
  <c r="Y603" i="8"/>
  <c r="B604" i="8" a="1"/>
  <c r="B604" i="8"/>
  <c r="C604" i="8" a="1"/>
  <c r="C604" i="8"/>
  <c r="D604" i="8" a="1"/>
  <c r="D604" i="8"/>
  <c r="E604" i="8" a="1"/>
  <c r="E604" i="8"/>
  <c r="F604" i="8" a="1"/>
  <c r="F604" i="8"/>
  <c r="G604" i="8" a="1"/>
  <c r="G604" i="8"/>
  <c r="H604" i="8" a="1"/>
  <c r="H604" i="8"/>
  <c r="I604" i="8" a="1"/>
  <c r="I604" i="8"/>
  <c r="J604" i="8" a="1"/>
  <c r="J604" i="8"/>
  <c r="K604" i="8" a="1"/>
  <c r="K604" i="8"/>
  <c r="L604" i="8" a="1"/>
  <c r="L604" i="8"/>
  <c r="M604" i="8" a="1"/>
  <c r="M604" i="8"/>
  <c r="N604" i="8" a="1"/>
  <c r="N604" i="8"/>
  <c r="O604" i="8" a="1"/>
  <c r="O604" i="8"/>
  <c r="P604" i="8" a="1"/>
  <c r="P604" i="8"/>
  <c r="Q604" i="8" a="1"/>
  <c r="Q604" i="8"/>
  <c r="R604" i="8" a="1"/>
  <c r="R604" i="8"/>
  <c r="S604" i="8" a="1"/>
  <c r="S604" i="8"/>
  <c r="T604" i="8" a="1"/>
  <c r="T604" i="8"/>
  <c r="U604" i="8" a="1"/>
  <c r="U604" i="8"/>
  <c r="V604" i="8" a="1"/>
  <c r="V604" i="8"/>
  <c r="W604" i="8" a="1"/>
  <c r="W604" i="8"/>
  <c r="X604" i="8" a="1"/>
  <c r="X604" i="8"/>
  <c r="Y604" i="8" a="1"/>
  <c r="Y604" i="8"/>
  <c r="B605" i="8" a="1"/>
  <c r="B605" i="8"/>
  <c r="C605" i="8" a="1"/>
  <c r="C605" i="8"/>
  <c r="D605" i="8" a="1"/>
  <c r="D605" i="8"/>
  <c r="E605" i="8" a="1"/>
  <c r="E605" i="8"/>
  <c r="F605" i="8" a="1"/>
  <c r="F605" i="8"/>
  <c r="G605" i="8" a="1"/>
  <c r="G605" i="8"/>
  <c r="H605" i="8" a="1"/>
  <c r="H605" i="8"/>
  <c r="I605" i="8" a="1"/>
  <c r="I605" i="8"/>
  <c r="J605" i="8" a="1"/>
  <c r="J605" i="8"/>
  <c r="K605" i="8" a="1"/>
  <c r="K605" i="8"/>
  <c r="L605" i="8" a="1"/>
  <c r="L605" i="8"/>
  <c r="M605" i="8" a="1"/>
  <c r="M605" i="8"/>
  <c r="N605" i="8" a="1"/>
  <c r="N605" i="8"/>
  <c r="O605" i="8" a="1"/>
  <c r="O605" i="8"/>
  <c r="P605" i="8" a="1"/>
  <c r="P605" i="8"/>
  <c r="Q605" i="8" a="1"/>
  <c r="Q605" i="8"/>
  <c r="R605" i="8" a="1"/>
  <c r="R605" i="8"/>
  <c r="S605" i="8" a="1"/>
  <c r="S605" i="8"/>
  <c r="T605" i="8" a="1"/>
  <c r="T605" i="8"/>
  <c r="U605" i="8" a="1"/>
  <c r="U605" i="8"/>
  <c r="V605" i="8" a="1"/>
  <c r="V605" i="8"/>
  <c r="W605" i="8" a="1"/>
  <c r="W605" i="8"/>
  <c r="X605" i="8" a="1"/>
  <c r="X605" i="8"/>
  <c r="Y605" i="8" a="1"/>
  <c r="Y605" i="8"/>
  <c r="B4" i="7" a="1"/>
  <c r="B4" i="7"/>
  <c r="C4" i="7" a="1"/>
  <c r="C4" i="7"/>
  <c r="D4" i="7" a="1"/>
  <c r="D4" i="7"/>
  <c r="E4" i="7" a="1"/>
  <c r="E4" i="7"/>
  <c r="F4" i="7" a="1"/>
  <c r="F4" i="7"/>
  <c r="G4" i="7" a="1"/>
  <c r="G4" i="7"/>
  <c r="H4" i="7" a="1"/>
  <c r="H4" i="7"/>
  <c r="I4" i="7" a="1"/>
  <c r="I4" i="7"/>
  <c r="J4" i="7" a="1"/>
  <c r="J4" i="7"/>
  <c r="K4" i="7" a="1"/>
  <c r="K4" i="7"/>
  <c r="L4" i="7" a="1"/>
  <c r="L4" i="7"/>
  <c r="M4" i="7" a="1"/>
  <c r="M4" i="7"/>
  <c r="N4" i="7" a="1"/>
  <c r="N4" i="7"/>
  <c r="O4" i="7" a="1"/>
  <c r="O4" i="7"/>
  <c r="P4" i="7" a="1"/>
  <c r="P4" i="7"/>
  <c r="Q4" i="7" a="1"/>
  <c r="Q4" i="7"/>
  <c r="R4" i="7" a="1"/>
  <c r="R4" i="7"/>
  <c r="S4" i="7" a="1"/>
  <c r="S4" i="7"/>
  <c r="T4" i="7" a="1"/>
  <c r="T4" i="7"/>
  <c r="U4" i="7" a="1"/>
  <c r="U4" i="7"/>
  <c r="V4" i="7" a="1"/>
  <c r="V4" i="7"/>
  <c r="W4" i="7" a="1"/>
  <c r="W4" i="7"/>
  <c r="X4" i="7" a="1"/>
  <c r="X4" i="7"/>
  <c r="Y4" i="7" a="1"/>
  <c r="Y4" i="7"/>
  <c r="B5" i="7" a="1"/>
  <c r="B5" i="7"/>
  <c r="C5" i="7" a="1"/>
  <c r="C5" i="7"/>
  <c r="D5" i="7" a="1"/>
  <c r="D5" i="7"/>
  <c r="E5" i="7" a="1"/>
  <c r="E5" i="7"/>
  <c r="F5" i="7" a="1"/>
  <c r="F5" i="7"/>
  <c r="G5" i="7" a="1"/>
  <c r="G5" i="7"/>
  <c r="H5" i="7" a="1"/>
  <c r="H5" i="7"/>
  <c r="I5" i="7" a="1"/>
  <c r="I5" i="7"/>
  <c r="J5" i="7" a="1"/>
  <c r="J5" i="7"/>
  <c r="K5" i="7" a="1"/>
  <c r="K5" i="7"/>
  <c r="L5" i="7" a="1"/>
  <c r="L5" i="7"/>
  <c r="M5" i="7" a="1"/>
  <c r="M5" i="7"/>
  <c r="N5" i="7" a="1"/>
  <c r="N5" i="7"/>
  <c r="O5" i="7" a="1"/>
  <c r="O5" i="7"/>
  <c r="P5" i="7" a="1"/>
  <c r="P5" i="7"/>
  <c r="Q5" i="7" a="1"/>
  <c r="Q5" i="7"/>
  <c r="R5" i="7" a="1"/>
  <c r="R5" i="7"/>
  <c r="S5" i="7" a="1"/>
  <c r="S5" i="7"/>
  <c r="T5" i="7" a="1"/>
  <c r="T5" i="7"/>
  <c r="U5" i="7" a="1"/>
  <c r="U5" i="7"/>
  <c r="V5" i="7" a="1"/>
  <c r="V5" i="7"/>
  <c r="W5" i="7" a="1"/>
  <c r="W5" i="7"/>
  <c r="X5" i="7" a="1"/>
  <c r="X5" i="7"/>
  <c r="Y5" i="7" a="1"/>
  <c r="Y5" i="7"/>
  <c r="B6" i="7" a="1"/>
  <c r="B6" i="7"/>
  <c r="C6" i="7" a="1"/>
  <c r="C6" i="7"/>
  <c r="D6" i="7" a="1"/>
  <c r="D6" i="7"/>
  <c r="E6" i="7" a="1"/>
  <c r="E6" i="7"/>
  <c r="F6" i="7" a="1"/>
  <c r="F6" i="7"/>
  <c r="G6" i="7" a="1"/>
  <c r="G6" i="7"/>
  <c r="H6" i="7" a="1"/>
  <c r="H6" i="7"/>
  <c r="I6" i="7" a="1"/>
  <c r="I6" i="7"/>
  <c r="J6" i="7" a="1"/>
  <c r="J6" i="7"/>
  <c r="K6" i="7" a="1"/>
  <c r="K6" i="7"/>
  <c r="L6" i="7" a="1"/>
  <c r="L6" i="7"/>
  <c r="M6" i="7" a="1"/>
  <c r="M6" i="7"/>
  <c r="N6" i="7" a="1"/>
  <c r="N6" i="7"/>
  <c r="O6" i="7" a="1"/>
  <c r="O6" i="7"/>
  <c r="P6" i="7" a="1"/>
  <c r="P6" i="7"/>
  <c r="Q6" i="7" a="1"/>
  <c r="Q6" i="7"/>
  <c r="R6" i="7" a="1"/>
  <c r="R6" i="7"/>
  <c r="S6" i="7" a="1"/>
  <c r="S6" i="7"/>
  <c r="T6" i="7" a="1"/>
  <c r="T6" i="7"/>
  <c r="U6" i="7" a="1"/>
  <c r="U6" i="7"/>
  <c r="V6" i="7" a="1"/>
  <c r="V6" i="7"/>
  <c r="W6" i="7" a="1"/>
  <c r="W6" i="7"/>
  <c r="X6" i="7" a="1"/>
  <c r="X6" i="7"/>
  <c r="Y6" i="7" a="1"/>
  <c r="Y6" i="7"/>
  <c r="B7" i="7" a="1"/>
  <c r="B7" i="7"/>
  <c r="C7" i="7" a="1"/>
  <c r="C7" i="7"/>
  <c r="D7" i="7" a="1"/>
  <c r="D7" i="7"/>
  <c r="E7" i="7" a="1"/>
  <c r="E7" i="7"/>
  <c r="F7" i="7" a="1"/>
  <c r="F7" i="7"/>
  <c r="G7" i="7" a="1"/>
  <c r="G7" i="7"/>
  <c r="H7" i="7" a="1"/>
  <c r="H7" i="7"/>
  <c r="I7" i="7" a="1"/>
  <c r="I7" i="7"/>
  <c r="J7" i="7" a="1"/>
  <c r="J7" i="7"/>
  <c r="K7" i="7" a="1"/>
  <c r="K7" i="7"/>
  <c r="L7" i="7" a="1"/>
  <c r="L7" i="7"/>
  <c r="M7" i="7" a="1"/>
  <c r="M7" i="7"/>
  <c r="N7" i="7" a="1"/>
  <c r="N7" i="7"/>
  <c r="O7" i="7" a="1"/>
  <c r="O7" i="7"/>
  <c r="P7" i="7" a="1"/>
  <c r="P7" i="7"/>
  <c r="Q7" i="7" a="1"/>
  <c r="Q7" i="7"/>
  <c r="R7" i="7" a="1"/>
  <c r="R7" i="7"/>
  <c r="S7" i="7" a="1"/>
  <c r="S7" i="7"/>
  <c r="T7" i="7" a="1"/>
  <c r="T7" i="7"/>
  <c r="U7" i="7" a="1"/>
  <c r="U7" i="7"/>
  <c r="V7" i="7" a="1"/>
  <c r="V7" i="7"/>
  <c r="W7" i="7" a="1"/>
  <c r="W7" i="7"/>
  <c r="X7" i="7" a="1"/>
  <c r="X7" i="7"/>
  <c r="Y7" i="7" a="1"/>
  <c r="Y7" i="7"/>
  <c r="B8" i="7" a="1"/>
  <c r="B8" i="7"/>
  <c r="C8" i="7" a="1"/>
  <c r="C8" i="7"/>
  <c r="D8" i="7" a="1"/>
  <c r="D8" i="7"/>
  <c r="E8" i="7" a="1"/>
  <c r="E8" i="7"/>
  <c r="F8" i="7" a="1"/>
  <c r="F8" i="7"/>
  <c r="G8" i="7" a="1"/>
  <c r="G8" i="7"/>
  <c r="H8" i="7" a="1"/>
  <c r="H8" i="7"/>
  <c r="I8" i="7" a="1"/>
  <c r="I8" i="7"/>
  <c r="J8" i="7" a="1"/>
  <c r="J8" i="7"/>
  <c r="K8" i="7" a="1"/>
  <c r="K8" i="7"/>
  <c r="L8" i="7" a="1"/>
  <c r="L8" i="7"/>
  <c r="M8" i="7" a="1"/>
  <c r="M8" i="7"/>
  <c r="N8" i="7" a="1"/>
  <c r="N8" i="7"/>
  <c r="O8" i="7" a="1"/>
  <c r="O8" i="7"/>
  <c r="P8" i="7" a="1"/>
  <c r="P8" i="7"/>
  <c r="Q8" i="7" a="1"/>
  <c r="Q8" i="7"/>
  <c r="R8" i="7" a="1"/>
  <c r="R8" i="7"/>
  <c r="S8" i="7" a="1"/>
  <c r="S8" i="7"/>
  <c r="T8" i="7" a="1"/>
  <c r="T8" i="7"/>
  <c r="U8" i="7" a="1"/>
  <c r="U8" i="7"/>
  <c r="V8" i="7" a="1"/>
  <c r="V8" i="7"/>
  <c r="W8" i="7" a="1"/>
  <c r="W8" i="7"/>
  <c r="X8" i="7" a="1"/>
  <c r="X8" i="7"/>
  <c r="Y8" i="7" a="1"/>
  <c r="Y8" i="7"/>
  <c r="B9" i="7" a="1"/>
  <c r="B9" i="7"/>
  <c r="C9" i="7" a="1"/>
  <c r="C9" i="7"/>
  <c r="D9" i="7" a="1"/>
  <c r="D9" i="7"/>
  <c r="E9" i="7" a="1"/>
  <c r="E9" i="7"/>
  <c r="F9" i="7" a="1"/>
  <c r="F9" i="7"/>
  <c r="G9" i="7" a="1"/>
  <c r="G9" i="7"/>
  <c r="H9" i="7" a="1"/>
  <c r="H9" i="7"/>
  <c r="I9" i="7" a="1"/>
  <c r="I9" i="7"/>
  <c r="J9" i="7" a="1"/>
  <c r="J9" i="7"/>
  <c r="K9" i="7" a="1"/>
  <c r="K9" i="7"/>
  <c r="L9" i="7" a="1"/>
  <c r="L9" i="7"/>
  <c r="M9" i="7" a="1"/>
  <c r="M9" i="7"/>
  <c r="N9" i="7" a="1"/>
  <c r="N9" i="7"/>
  <c r="O9" i="7" a="1"/>
  <c r="O9" i="7"/>
  <c r="P9" i="7" a="1"/>
  <c r="P9" i="7"/>
  <c r="Q9" i="7" a="1"/>
  <c r="Q9" i="7"/>
  <c r="R9" i="7" a="1"/>
  <c r="R9" i="7"/>
  <c r="S9" i="7" a="1"/>
  <c r="S9" i="7"/>
  <c r="T9" i="7" a="1"/>
  <c r="T9" i="7"/>
  <c r="U9" i="7" a="1"/>
  <c r="U9" i="7"/>
  <c r="V9" i="7" a="1"/>
  <c r="V9" i="7"/>
  <c r="W9" i="7" a="1"/>
  <c r="W9" i="7"/>
  <c r="X9" i="7" a="1"/>
  <c r="X9" i="7"/>
  <c r="Y9" i="7" a="1"/>
  <c r="Y9" i="7"/>
  <c r="B10" i="7" a="1"/>
  <c r="B10" i="7"/>
  <c r="C10" i="7" a="1"/>
  <c r="C10" i="7"/>
  <c r="D10" i="7" a="1"/>
  <c r="D10" i="7"/>
  <c r="E10" i="7" a="1"/>
  <c r="E10" i="7"/>
  <c r="F10" i="7" a="1"/>
  <c r="F10" i="7"/>
  <c r="G10" i="7" a="1"/>
  <c r="G10" i="7"/>
  <c r="H10" i="7" a="1"/>
  <c r="H10" i="7"/>
  <c r="I10" i="7" a="1"/>
  <c r="I10" i="7"/>
  <c r="J10" i="7" a="1"/>
  <c r="J10" i="7"/>
  <c r="K10" i="7" a="1"/>
  <c r="K10" i="7"/>
  <c r="L10" i="7" a="1"/>
  <c r="L10" i="7"/>
  <c r="M10" i="7" a="1"/>
  <c r="M10" i="7"/>
  <c r="N10" i="7" a="1"/>
  <c r="N10" i="7"/>
  <c r="O10" i="7" a="1"/>
  <c r="O10" i="7"/>
  <c r="P10" i="7" a="1"/>
  <c r="P10" i="7"/>
  <c r="Q10" i="7" a="1"/>
  <c r="Q10" i="7"/>
  <c r="R10" i="7" a="1"/>
  <c r="R10" i="7"/>
  <c r="S10" i="7" a="1"/>
  <c r="S10" i="7"/>
  <c r="T10" i="7" a="1"/>
  <c r="T10" i="7"/>
  <c r="U10" i="7" a="1"/>
  <c r="U10" i="7"/>
  <c r="V10" i="7" a="1"/>
  <c r="V10" i="7"/>
  <c r="W10" i="7" a="1"/>
  <c r="W10" i="7"/>
  <c r="X10" i="7" a="1"/>
  <c r="X10" i="7"/>
  <c r="Y10" i="7" a="1"/>
  <c r="Y10" i="7"/>
  <c r="B11" i="7" a="1"/>
  <c r="B11" i="7"/>
  <c r="C11" i="7" a="1"/>
  <c r="C11" i="7"/>
  <c r="D11" i="7" a="1"/>
  <c r="D11" i="7"/>
  <c r="E11" i="7" a="1"/>
  <c r="E11" i="7"/>
  <c r="F11" i="7" a="1"/>
  <c r="F11" i="7"/>
  <c r="G11" i="7" a="1"/>
  <c r="G11" i="7"/>
  <c r="H11" i="7" a="1"/>
  <c r="H11" i="7"/>
  <c r="I11" i="7" a="1"/>
  <c r="I11" i="7"/>
  <c r="J11" i="7" a="1"/>
  <c r="J11" i="7"/>
  <c r="K11" i="7" a="1"/>
  <c r="K11" i="7"/>
  <c r="L11" i="7" a="1"/>
  <c r="L11" i="7"/>
  <c r="M11" i="7" a="1"/>
  <c r="M11" i="7"/>
  <c r="N11" i="7" a="1"/>
  <c r="N11" i="7"/>
  <c r="O11" i="7" a="1"/>
  <c r="O11" i="7"/>
  <c r="P11" i="7" a="1"/>
  <c r="P11" i="7"/>
  <c r="Q11" i="7" a="1"/>
  <c r="Q11" i="7"/>
  <c r="R11" i="7" a="1"/>
  <c r="R11" i="7"/>
  <c r="S11" i="7" a="1"/>
  <c r="S11" i="7"/>
  <c r="T11" i="7" a="1"/>
  <c r="T11" i="7"/>
  <c r="U11" i="7" a="1"/>
  <c r="U11" i="7"/>
  <c r="V11" i="7" a="1"/>
  <c r="V11" i="7"/>
  <c r="W11" i="7" a="1"/>
  <c r="W11" i="7"/>
  <c r="X11" i="7" a="1"/>
  <c r="X11" i="7"/>
  <c r="Y11" i="7" a="1"/>
  <c r="Y11" i="7"/>
  <c r="B12" i="7" a="1"/>
  <c r="B12" i="7"/>
  <c r="C12" i="7" a="1"/>
  <c r="C12" i="7"/>
  <c r="D12" i="7" a="1"/>
  <c r="D12" i="7"/>
  <c r="E12" i="7" a="1"/>
  <c r="E12" i="7"/>
  <c r="F12" i="7" a="1"/>
  <c r="F12" i="7"/>
  <c r="G12" i="7" a="1"/>
  <c r="G12" i="7"/>
  <c r="H12" i="7" a="1"/>
  <c r="H12" i="7"/>
  <c r="I12" i="7" a="1"/>
  <c r="I12" i="7"/>
  <c r="J12" i="7" a="1"/>
  <c r="J12" i="7"/>
  <c r="K12" i="7" a="1"/>
  <c r="K12" i="7"/>
  <c r="L12" i="7" a="1"/>
  <c r="L12" i="7"/>
  <c r="M12" i="7" a="1"/>
  <c r="M12" i="7"/>
  <c r="N12" i="7" a="1"/>
  <c r="N12" i="7"/>
  <c r="O12" i="7" a="1"/>
  <c r="O12" i="7"/>
  <c r="P12" i="7" a="1"/>
  <c r="P12" i="7"/>
  <c r="Q12" i="7" a="1"/>
  <c r="Q12" i="7"/>
  <c r="R12" i="7" a="1"/>
  <c r="R12" i="7"/>
  <c r="S12" i="7" a="1"/>
  <c r="S12" i="7"/>
  <c r="T12" i="7" a="1"/>
  <c r="T12" i="7"/>
  <c r="U12" i="7" a="1"/>
  <c r="U12" i="7"/>
  <c r="V12" i="7" a="1"/>
  <c r="V12" i="7"/>
  <c r="W12" i="7" a="1"/>
  <c r="W12" i="7"/>
  <c r="X12" i="7" a="1"/>
  <c r="X12" i="7"/>
  <c r="Y12" i="7" a="1"/>
  <c r="Y12" i="7"/>
  <c r="B13" i="7" a="1"/>
  <c r="B13" i="7"/>
  <c r="C13" i="7" a="1"/>
  <c r="C13" i="7"/>
  <c r="D13" i="7" a="1"/>
  <c r="D13" i="7"/>
  <c r="E13" i="7" a="1"/>
  <c r="E13" i="7"/>
  <c r="F13" i="7" a="1"/>
  <c r="F13" i="7"/>
  <c r="G13" i="7" a="1"/>
  <c r="G13" i="7"/>
  <c r="H13" i="7" a="1"/>
  <c r="H13" i="7"/>
  <c r="I13" i="7" a="1"/>
  <c r="I13" i="7"/>
  <c r="J13" i="7" a="1"/>
  <c r="J13" i="7"/>
  <c r="K13" i="7" a="1"/>
  <c r="K13" i="7"/>
  <c r="L13" i="7" a="1"/>
  <c r="L13" i="7"/>
  <c r="M13" i="7" a="1"/>
  <c r="M13" i="7"/>
  <c r="N13" i="7" a="1"/>
  <c r="N13" i="7"/>
  <c r="O13" i="7" a="1"/>
  <c r="O13" i="7"/>
  <c r="P13" i="7" a="1"/>
  <c r="P13" i="7"/>
  <c r="Q13" i="7" a="1"/>
  <c r="Q13" i="7"/>
  <c r="R13" i="7" a="1"/>
  <c r="R13" i="7"/>
  <c r="S13" i="7" a="1"/>
  <c r="S13" i="7"/>
  <c r="T13" i="7" a="1"/>
  <c r="T13" i="7"/>
  <c r="U13" i="7" a="1"/>
  <c r="U13" i="7"/>
  <c r="V13" i="7" a="1"/>
  <c r="V13" i="7"/>
  <c r="W13" i="7" a="1"/>
  <c r="W13" i="7"/>
  <c r="X13" i="7" a="1"/>
  <c r="X13" i="7"/>
  <c r="Y13" i="7" a="1"/>
  <c r="Y13" i="7"/>
  <c r="B14" i="7" a="1"/>
  <c r="B14" i="7"/>
  <c r="C14" i="7" a="1"/>
  <c r="C14" i="7"/>
  <c r="D14" i="7" a="1"/>
  <c r="D14" i="7"/>
  <c r="E14" i="7" a="1"/>
  <c r="E14" i="7"/>
  <c r="F14" i="7" a="1"/>
  <c r="F14" i="7"/>
  <c r="G14" i="7" a="1"/>
  <c r="G14" i="7"/>
  <c r="H14" i="7" a="1"/>
  <c r="H14" i="7"/>
  <c r="I14" i="7" a="1"/>
  <c r="I14" i="7"/>
  <c r="J14" i="7" a="1"/>
  <c r="J14" i="7"/>
  <c r="K14" i="7" a="1"/>
  <c r="K14" i="7"/>
  <c r="L14" i="7" a="1"/>
  <c r="L14" i="7"/>
  <c r="M14" i="7" a="1"/>
  <c r="M14" i="7"/>
  <c r="N14" i="7" a="1"/>
  <c r="N14" i="7"/>
  <c r="O14" i="7" a="1"/>
  <c r="O14" i="7"/>
  <c r="P14" i="7" a="1"/>
  <c r="P14" i="7"/>
  <c r="Q14" i="7" a="1"/>
  <c r="Q14" i="7"/>
  <c r="R14" i="7" a="1"/>
  <c r="R14" i="7"/>
  <c r="S14" i="7" a="1"/>
  <c r="S14" i="7"/>
  <c r="T14" i="7" a="1"/>
  <c r="T14" i="7"/>
  <c r="U14" i="7" a="1"/>
  <c r="U14" i="7"/>
  <c r="V14" i="7" a="1"/>
  <c r="V14" i="7"/>
  <c r="W14" i="7" a="1"/>
  <c r="W14" i="7"/>
  <c r="X14" i="7" a="1"/>
  <c r="X14" i="7"/>
  <c r="Y14" i="7" a="1"/>
  <c r="Y14" i="7"/>
  <c r="B15" i="7" a="1"/>
  <c r="B15" i="7"/>
  <c r="C15" i="7" a="1"/>
  <c r="C15" i="7"/>
  <c r="D15" i="7" a="1"/>
  <c r="D15" i="7"/>
  <c r="E15" i="7" a="1"/>
  <c r="E15" i="7"/>
  <c r="F15" i="7" a="1"/>
  <c r="F15" i="7"/>
  <c r="G15" i="7" a="1"/>
  <c r="G15" i="7"/>
  <c r="H15" i="7" a="1"/>
  <c r="H15" i="7"/>
  <c r="I15" i="7" a="1"/>
  <c r="I15" i="7"/>
  <c r="J15" i="7" a="1"/>
  <c r="J15" i="7"/>
  <c r="K15" i="7" a="1"/>
  <c r="K15" i="7"/>
  <c r="L15" i="7" a="1"/>
  <c r="L15" i="7"/>
  <c r="M15" i="7" a="1"/>
  <c r="M15" i="7"/>
  <c r="N15" i="7" a="1"/>
  <c r="N15" i="7"/>
  <c r="O15" i="7" a="1"/>
  <c r="O15" i="7"/>
  <c r="P15" i="7" a="1"/>
  <c r="P15" i="7"/>
  <c r="Q15" i="7" a="1"/>
  <c r="Q15" i="7"/>
  <c r="R15" i="7" a="1"/>
  <c r="R15" i="7"/>
  <c r="S15" i="7" a="1"/>
  <c r="S15" i="7"/>
  <c r="T15" i="7" a="1"/>
  <c r="T15" i="7"/>
  <c r="U15" i="7" a="1"/>
  <c r="U15" i="7"/>
  <c r="V15" i="7" a="1"/>
  <c r="V15" i="7"/>
  <c r="W15" i="7" a="1"/>
  <c r="W15" i="7"/>
  <c r="X15" i="7" a="1"/>
  <c r="X15" i="7"/>
  <c r="Y15" i="7" a="1"/>
  <c r="Y15" i="7"/>
  <c r="B16" i="7" a="1"/>
  <c r="B16" i="7"/>
  <c r="C16" i="7" a="1"/>
  <c r="C16" i="7"/>
  <c r="D16" i="7" a="1"/>
  <c r="D16" i="7"/>
  <c r="E16" i="7" a="1"/>
  <c r="E16" i="7"/>
  <c r="F16" i="7" a="1"/>
  <c r="F16" i="7"/>
  <c r="G16" i="7" a="1"/>
  <c r="G16" i="7"/>
  <c r="H16" i="7" a="1"/>
  <c r="H16" i="7"/>
  <c r="I16" i="7" a="1"/>
  <c r="I16" i="7"/>
  <c r="J16" i="7" a="1"/>
  <c r="J16" i="7"/>
  <c r="K16" i="7" a="1"/>
  <c r="K16" i="7"/>
  <c r="L16" i="7" a="1"/>
  <c r="L16" i="7"/>
  <c r="M16" i="7" a="1"/>
  <c r="M16" i="7"/>
  <c r="N16" i="7" a="1"/>
  <c r="N16" i="7"/>
  <c r="O16" i="7" a="1"/>
  <c r="O16" i="7"/>
  <c r="P16" i="7" a="1"/>
  <c r="P16" i="7"/>
  <c r="Q16" i="7" a="1"/>
  <c r="Q16" i="7"/>
  <c r="R16" i="7" a="1"/>
  <c r="R16" i="7"/>
  <c r="S16" i="7" a="1"/>
  <c r="S16" i="7"/>
  <c r="T16" i="7" a="1"/>
  <c r="T16" i="7"/>
  <c r="U16" i="7" a="1"/>
  <c r="U16" i="7"/>
  <c r="V16" i="7" a="1"/>
  <c r="V16" i="7"/>
  <c r="W16" i="7" a="1"/>
  <c r="W16" i="7"/>
  <c r="X16" i="7" a="1"/>
  <c r="X16" i="7"/>
  <c r="Y16" i="7" a="1"/>
  <c r="Y16" i="7"/>
  <c r="B17" i="7" a="1"/>
  <c r="B17" i="7"/>
  <c r="C17" i="7" a="1"/>
  <c r="C17" i="7"/>
  <c r="D17" i="7" a="1"/>
  <c r="D17" i="7"/>
  <c r="E17" i="7" a="1"/>
  <c r="E17" i="7"/>
  <c r="F17" i="7" a="1"/>
  <c r="F17" i="7"/>
  <c r="G17" i="7" a="1"/>
  <c r="G17" i="7"/>
  <c r="H17" i="7" a="1"/>
  <c r="H17" i="7"/>
  <c r="I17" i="7" a="1"/>
  <c r="I17" i="7"/>
  <c r="J17" i="7" a="1"/>
  <c r="J17" i="7"/>
  <c r="K17" i="7" a="1"/>
  <c r="K17" i="7"/>
  <c r="L17" i="7" a="1"/>
  <c r="L17" i="7"/>
  <c r="M17" i="7" a="1"/>
  <c r="M17" i="7"/>
  <c r="N17" i="7" a="1"/>
  <c r="N17" i="7"/>
  <c r="O17" i="7" a="1"/>
  <c r="O17" i="7"/>
  <c r="P17" i="7" a="1"/>
  <c r="P17" i="7"/>
  <c r="Q17" i="7" a="1"/>
  <c r="Q17" i="7"/>
  <c r="R17" i="7" a="1"/>
  <c r="R17" i="7"/>
  <c r="S17" i="7" a="1"/>
  <c r="S17" i="7"/>
  <c r="T17" i="7" a="1"/>
  <c r="T17" i="7"/>
  <c r="U17" i="7" a="1"/>
  <c r="U17" i="7"/>
  <c r="V17" i="7" a="1"/>
  <c r="V17" i="7"/>
  <c r="W17" i="7" a="1"/>
  <c r="W17" i="7"/>
  <c r="X17" i="7" a="1"/>
  <c r="X17" i="7"/>
  <c r="Y17" i="7" a="1"/>
  <c r="Y17" i="7"/>
  <c r="B18" i="7" a="1"/>
  <c r="B18" i="7"/>
  <c r="C18" i="7" a="1"/>
  <c r="C18" i="7"/>
  <c r="D18" i="7" a="1"/>
  <c r="D18" i="7"/>
  <c r="E18" i="7" a="1"/>
  <c r="E18" i="7"/>
  <c r="F18" i="7" a="1"/>
  <c r="F18" i="7"/>
  <c r="G18" i="7" a="1"/>
  <c r="G18" i="7"/>
  <c r="H18" i="7" a="1"/>
  <c r="H18" i="7"/>
  <c r="I18" i="7" a="1"/>
  <c r="I18" i="7"/>
  <c r="J18" i="7" a="1"/>
  <c r="J18" i="7"/>
  <c r="K18" i="7" a="1"/>
  <c r="K18" i="7"/>
  <c r="L18" i="7" a="1"/>
  <c r="L18" i="7"/>
  <c r="M18" i="7" a="1"/>
  <c r="M18" i="7"/>
  <c r="N18" i="7" a="1"/>
  <c r="N18" i="7"/>
  <c r="O18" i="7" a="1"/>
  <c r="O18" i="7"/>
  <c r="P18" i="7" a="1"/>
  <c r="P18" i="7"/>
  <c r="Q18" i="7" a="1"/>
  <c r="Q18" i="7"/>
  <c r="R18" i="7" a="1"/>
  <c r="R18" i="7"/>
  <c r="S18" i="7" a="1"/>
  <c r="S18" i="7"/>
  <c r="T18" i="7" a="1"/>
  <c r="T18" i="7"/>
  <c r="U18" i="7" a="1"/>
  <c r="U18" i="7"/>
  <c r="V18" i="7" a="1"/>
  <c r="V18" i="7"/>
  <c r="W18" i="7" a="1"/>
  <c r="W18" i="7"/>
  <c r="X18" i="7" a="1"/>
  <c r="X18" i="7"/>
  <c r="Y18" i="7" a="1"/>
  <c r="Y18" i="7"/>
  <c r="B19" i="7" a="1"/>
  <c r="B19" i="7"/>
  <c r="C19" i="7" a="1"/>
  <c r="C19" i="7"/>
  <c r="D19" i="7" a="1"/>
  <c r="D19" i="7"/>
  <c r="E19" i="7" a="1"/>
  <c r="E19" i="7"/>
  <c r="F19" i="7" a="1"/>
  <c r="F19" i="7"/>
  <c r="G19" i="7" a="1"/>
  <c r="G19" i="7"/>
  <c r="H19" i="7" a="1"/>
  <c r="H19" i="7"/>
  <c r="I19" i="7" a="1"/>
  <c r="I19" i="7"/>
  <c r="J19" i="7" a="1"/>
  <c r="J19" i="7"/>
  <c r="K19" i="7" a="1"/>
  <c r="K19" i="7"/>
  <c r="L19" i="7" a="1"/>
  <c r="L19" i="7"/>
  <c r="M19" i="7" a="1"/>
  <c r="M19" i="7"/>
  <c r="N19" i="7" a="1"/>
  <c r="N19" i="7"/>
  <c r="O19" i="7" a="1"/>
  <c r="O19" i="7"/>
  <c r="P19" i="7" a="1"/>
  <c r="P19" i="7"/>
  <c r="Q19" i="7" a="1"/>
  <c r="Q19" i="7"/>
  <c r="R19" i="7" a="1"/>
  <c r="R19" i="7"/>
  <c r="S19" i="7" a="1"/>
  <c r="S19" i="7"/>
  <c r="T19" i="7" a="1"/>
  <c r="T19" i="7"/>
  <c r="U19" i="7" a="1"/>
  <c r="U19" i="7"/>
  <c r="V19" i="7" a="1"/>
  <c r="V19" i="7"/>
  <c r="W19" i="7" a="1"/>
  <c r="W19" i="7"/>
  <c r="X19" i="7" a="1"/>
  <c r="X19" i="7"/>
  <c r="Y19" i="7" a="1"/>
  <c r="Y19" i="7"/>
  <c r="B20" i="7" a="1"/>
  <c r="B20" i="7"/>
  <c r="C20" i="7" a="1"/>
  <c r="C20" i="7"/>
  <c r="D20" i="7" a="1"/>
  <c r="D20" i="7"/>
  <c r="E20" i="7" a="1"/>
  <c r="E20" i="7"/>
  <c r="F20" i="7" a="1"/>
  <c r="F20" i="7"/>
  <c r="G20" i="7" a="1"/>
  <c r="G20" i="7"/>
  <c r="H20" i="7" a="1"/>
  <c r="H20" i="7"/>
  <c r="I20" i="7" a="1"/>
  <c r="I20" i="7"/>
  <c r="J20" i="7" a="1"/>
  <c r="J20" i="7"/>
  <c r="K20" i="7" a="1"/>
  <c r="K20" i="7"/>
  <c r="L20" i="7" a="1"/>
  <c r="L20" i="7"/>
  <c r="M20" i="7" a="1"/>
  <c r="M20" i="7"/>
  <c r="N20" i="7" a="1"/>
  <c r="N20" i="7"/>
  <c r="O20" i="7" a="1"/>
  <c r="O20" i="7"/>
  <c r="P20" i="7" a="1"/>
  <c r="P20" i="7"/>
  <c r="Q20" i="7" a="1"/>
  <c r="Q20" i="7"/>
  <c r="R20" i="7" a="1"/>
  <c r="R20" i="7"/>
  <c r="S20" i="7" a="1"/>
  <c r="S20" i="7"/>
  <c r="T20" i="7" a="1"/>
  <c r="T20" i="7"/>
  <c r="U20" i="7" a="1"/>
  <c r="U20" i="7"/>
  <c r="V20" i="7" a="1"/>
  <c r="V20" i="7"/>
  <c r="W20" i="7" a="1"/>
  <c r="W20" i="7"/>
  <c r="X20" i="7" a="1"/>
  <c r="X20" i="7"/>
  <c r="Y20" i="7" a="1"/>
  <c r="Y20" i="7"/>
  <c r="B21" i="7" a="1"/>
  <c r="B21" i="7"/>
  <c r="C21" i="7" a="1"/>
  <c r="C21" i="7"/>
  <c r="D21" i="7" a="1"/>
  <c r="D21" i="7"/>
  <c r="E21" i="7" a="1"/>
  <c r="E21" i="7"/>
  <c r="F21" i="7" a="1"/>
  <c r="F21" i="7"/>
  <c r="G21" i="7" a="1"/>
  <c r="G21" i="7"/>
  <c r="H21" i="7" a="1"/>
  <c r="H21" i="7"/>
  <c r="I21" i="7" a="1"/>
  <c r="I21" i="7"/>
  <c r="J21" i="7" a="1"/>
  <c r="J21" i="7"/>
  <c r="K21" i="7" a="1"/>
  <c r="K21" i="7"/>
  <c r="L21" i="7" a="1"/>
  <c r="L21" i="7"/>
  <c r="M21" i="7" a="1"/>
  <c r="M21" i="7"/>
  <c r="N21" i="7" a="1"/>
  <c r="N21" i="7"/>
  <c r="O21" i="7" a="1"/>
  <c r="O21" i="7"/>
  <c r="P21" i="7" a="1"/>
  <c r="P21" i="7"/>
  <c r="Q21" i="7" a="1"/>
  <c r="Q21" i="7"/>
  <c r="R21" i="7" a="1"/>
  <c r="R21" i="7"/>
  <c r="S21" i="7" a="1"/>
  <c r="S21" i="7"/>
  <c r="T21" i="7" a="1"/>
  <c r="T21" i="7"/>
  <c r="U21" i="7" a="1"/>
  <c r="U21" i="7"/>
  <c r="V21" i="7" a="1"/>
  <c r="V21" i="7"/>
  <c r="W21" i="7" a="1"/>
  <c r="W21" i="7"/>
  <c r="X21" i="7" a="1"/>
  <c r="X21" i="7"/>
  <c r="Y21" i="7" a="1"/>
  <c r="Y21" i="7"/>
  <c r="B22" i="7" a="1"/>
  <c r="B22" i="7"/>
  <c r="C22" i="7" a="1"/>
  <c r="C22" i="7"/>
  <c r="D22" i="7" a="1"/>
  <c r="D22" i="7"/>
  <c r="E22" i="7" a="1"/>
  <c r="E22" i="7"/>
  <c r="F22" i="7" a="1"/>
  <c r="F22" i="7"/>
  <c r="G22" i="7" a="1"/>
  <c r="G22" i="7"/>
  <c r="H22" i="7" a="1"/>
  <c r="H22" i="7"/>
  <c r="I22" i="7" a="1"/>
  <c r="I22" i="7"/>
  <c r="J22" i="7" a="1"/>
  <c r="J22" i="7"/>
  <c r="K22" i="7" a="1"/>
  <c r="K22" i="7"/>
  <c r="L22" i="7" a="1"/>
  <c r="L22" i="7"/>
  <c r="M22" i="7" a="1"/>
  <c r="M22" i="7"/>
  <c r="N22" i="7" a="1"/>
  <c r="N22" i="7"/>
  <c r="O22" i="7" a="1"/>
  <c r="O22" i="7"/>
  <c r="P22" i="7" a="1"/>
  <c r="P22" i="7"/>
  <c r="Q22" i="7" a="1"/>
  <c r="Q22" i="7"/>
  <c r="R22" i="7" a="1"/>
  <c r="R22" i="7"/>
  <c r="S22" i="7" a="1"/>
  <c r="S22" i="7"/>
  <c r="T22" i="7" a="1"/>
  <c r="T22" i="7"/>
  <c r="U22" i="7" a="1"/>
  <c r="U22" i="7"/>
  <c r="V22" i="7" a="1"/>
  <c r="V22" i="7"/>
  <c r="W22" i="7" a="1"/>
  <c r="W22" i="7"/>
  <c r="X22" i="7" a="1"/>
  <c r="X22" i="7"/>
  <c r="Y22" i="7" a="1"/>
  <c r="Y22" i="7"/>
  <c r="B23" i="7" a="1"/>
  <c r="B23" i="7"/>
  <c r="C23" i="7" a="1"/>
  <c r="C23" i="7"/>
  <c r="D23" i="7" a="1"/>
  <c r="D23" i="7"/>
  <c r="E23" i="7" a="1"/>
  <c r="E23" i="7"/>
  <c r="F23" i="7" a="1"/>
  <c r="F23" i="7"/>
  <c r="G23" i="7" a="1"/>
  <c r="G23" i="7"/>
  <c r="H23" i="7" a="1"/>
  <c r="H23" i="7"/>
  <c r="I23" i="7" a="1"/>
  <c r="I23" i="7"/>
  <c r="J23" i="7" a="1"/>
  <c r="J23" i="7"/>
  <c r="K23" i="7" a="1"/>
  <c r="K23" i="7"/>
  <c r="L23" i="7" a="1"/>
  <c r="L23" i="7"/>
  <c r="M23" i="7" a="1"/>
  <c r="M23" i="7"/>
  <c r="N23" i="7" a="1"/>
  <c r="N23" i="7"/>
  <c r="O23" i="7" a="1"/>
  <c r="O23" i="7"/>
  <c r="P23" i="7" a="1"/>
  <c r="P23" i="7"/>
  <c r="Q23" i="7" a="1"/>
  <c r="Q23" i="7"/>
  <c r="R23" i="7" a="1"/>
  <c r="R23" i="7"/>
  <c r="S23" i="7" a="1"/>
  <c r="S23" i="7"/>
  <c r="T23" i="7" a="1"/>
  <c r="T23" i="7"/>
  <c r="U23" i="7" a="1"/>
  <c r="U23" i="7"/>
  <c r="V23" i="7" a="1"/>
  <c r="V23" i="7"/>
  <c r="W23" i="7" a="1"/>
  <c r="W23" i="7"/>
  <c r="X23" i="7" a="1"/>
  <c r="X23" i="7"/>
  <c r="Y23" i="7" a="1"/>
  <c r="Y23" i="7"/>
  <c r="B24" i="7" a="1"/>
  <c r="B24" i="7"/>
  <c r="C24" i="7" a="1"/>
  <c r="C24" i="7"/>
  <c r="D24" i="7" a="1"/>
  <c r="D24" i="7"/>
  <c r="E24" i="7" a="1"/>
  <c r="E24" i="7"/>
  <c r="F24" i="7" a="1"/>
  <c r="F24" i="7"/>
  <c r="G24" i="7" a="1"/>
  <c r="G24" i="7"/>
  <c r="H24" i="7" a="1"/>
  <c r="H24" i="7"/>
  <c r="I24" i="7" a="1"/>
  <c r="I24" i="7"/>
  <c r="J24" i="7" a="1"/>
  <c r="J24" i="7"/>
  <c r="K24" i="7" a="1"/>
  <c r="K24" i="7"/>
  <c r="L24" i="7" a="1"/>
  <c r="L24" i="7"/>
  <c r="M24" i="7" a="1"/>
  <c r="M24" i="7"/>
  <c r="N24" i="7" a="1"/>
  <c r="N24" i="7"/>
  <c r="O24" i="7" a="1"/>
  <c r="O24" i="7"/>
  <c r="P24" i="7" a="1"/>
  <c r="P24" i="7"/>
  <c r="Q24" i="7" a="1"/>
  <c r="Q24" i="7"/>
  <c r="R24" i="7" a="1"/>
  <c r="R24" i="7"/>
  <c r="S24" i="7" a="1"/>
  <c r="S24" i="7"/>
  <c r="T24" i="7" a="1"/>
  <c r="T24" i="7"/>
  <c r="U24" i="7" a="1"/>
  <c r="U24" i="7"/>
  <c r="V24" i="7" a="1"/>
  <c r="V24" i="7"/>
  <c r="W24" i="7" a="1"/>
  <c r="W24" i="7"/>
  <c r="X24" i="7" a="1"/>
  <c r="X24" i="7"/>
  <c r="Y24" i="7" a="1"/>
  <c r="Y24" i="7"/>
  <c r="B25" i="7" a="1"/>
  <c r="B25" i="7"/>
  <c r="C25" i="7" a="1"/>
  <c r="C25" i="7"/>
  <c r="D25" i="7" a="1"/>
  <c r="D25" i="7"/>
  <c r="E25" i="7" a="1"/>
  <c r="E25" i="7"/>
  <c r="F25" i="7" a="1"/>
  <c r="F25" i="7"/>
  <c r="G25" i="7" a="1"/>
  <c r="G25" i="7"/>
  <c r="H25" i="7" a="1"/>
  <c r="H25" i="7"/>
  <c r="I25" i="7" a="1"/>
  <c r="I25" i="7"/>
  <c r="J25" i="7" a="1"/>
  <c r="J25" i="7"/>
  <c r="K25" i="7" a="1"/>
  <c r="K25" i="7"/>
  <c r="L25" i="7" a="1"/>
  <c r="L25" i="7"/>
  <c r="M25" i="7" a="1"/>
  <c r="M25" i="7"/>
  <c r="N25" i="7" a="1"/>
  <c r="N25" i="7"/>
  <c r="O25" i="7" a="1"/>
  <c r="O25" i="7"/>
  <c r="P25" i="7" a="1"/>
  <c r="P25" i="7"/>
  <c r="Q25" i="7" a="1"/>
  <c r="Q25" i="7"/>
  <c r="R25" i="7" a="1"/>
  <c r="R25" i="7"/>
  <c r="S25" i="7" a="1"/>
  <c r="S25" i="7"/>
  <c r="T25" i="7" a="1"/>
  <c r="T25" i="7"/>
  <c r="U25" i="7" a="1"/>
  <c r="U25" i="7"/>
  <c r="V25" i="7" a="1"/>
  <c r="V25" i="7"/>
  <c r="W25" i="7" a="1"/>
  <c r="W25" i="7"/>
  <c r="X25" i="7" a="1"/>
  <c r="X25" i="7"/>
  <c r="Y25" i="7" a="1"/>
  <c r="Y25" i="7"/>
  <c r="B26" i="7" a="1"/>
  <c r="B26" i="7"/>
  <c r="C26" i="7" a="1"/>
  <c r="C26" i="7"/>
  <c r="D26" i="7" a="1"/>
  <c r="D26" i="7"/>
  <c r="E26" i="7" a="1"/>
  <c r="E26" i="7"/>
  <c r="F26" i="7" a="1"/>
  <c r="F26" i="7"/>
  <c r="G26" i="7" a="1"/>
  <c r="G26" i="7"/>
  <c r="H26" i="7" a="1"/>
  <c r="H26" i="7"/>
  <c r="I26" i="7" a="1"/>
  <c r="I26" i="7"/>
  <c r="J26" i="7" a="1"/>
  <c r="J26" i="7"/>
  <c r="K26" i="7" a="1"/>
  <c r="K26" i="7"/>
  <c r="L26" i="7" a="1"/>
  <c r="L26" i="7"/>
  <c r="M26" i="7" a="1"/>
  <c r="M26" i="7"/>
  <c r="N26" i="7" a="1"/>
  <c r="N26" i="7"/>
  <c r="O26" i="7" a="1"/>
  <c r="O26" i="7"/>
  <c r="P26" i="7" a="1"/>
  <c r="P26" i="7"/>
  <c r="Q26" i="7" a="1"/>
  <c r="Q26" i="7"/>
  <c r="R26" i="7" a="1"/>
  <c r="R26" i="7"/>
  <c r="S26" i="7" a="1"/>
  <c r="S26" i="7"/>
  <c r="T26" i="7" a="1"/>
  <c r="T26" i="7"/>
  <c r="U26" i="7" a="1"/>
  <c r="U26" i="7"/>
  <c r="V26" i="7" a="1"/>
  <c r="V26" i="7"/>
  <c r="W26" i="7" a="1"/>
  <c r="W26" i="7"/>
  <c r="X26" i="7" a="1"/>
  <c r="X26" i="7"/>
  <c r="Y26" i="7" a="1"/>
  <c r="Y26" i="7"/>
  <c r="B27" i="7" a="1"/>
  <c r="B27" i="7"/>
  <c r="C27" i="7" a="1"/>
  <c r="C27" i="7"/>
  <c r="D27" i="7" a="1"/>
  <c r="D27" i="7"/>
  <c r="E27" i="7" a="1"/>
  <c r="E27" i="7"/>
  <c r="F27" i="7" a="1"/>
  <c r="F27" i="7"/>
  <c r="G27" i="7" a="1"/>
  <c r="G27" i="7"/>
  <c r="H27" i="7" a="1"/>
  <c r="H27" i="7"/>
  <c r="I27" i="7" a="1"/>
  <c r="I27" i="7"/>
  <c r="J27" i="7" a="1"/>
  <c r="J27" i="7"/>
  <c r="K27" i="7" a="1"/>
  <c r="K27" i="7"/>
  <c r="L27" i="7" a="1"/>
  <c r="L27" i="7"/>
  <c r="M27" i="7" a="1"/>
  <c r="M27" i="7"/>
  <c r="N27" i="7" a="1"/>
  <c r="N27" i="7"/>
  <c r="O27" i="7" a="1"/>
  <c r="O27" i="7"/>
  <c r="P27" i="7" a="1"/>
  <c r="P27" i="7"/>
  <c r="Q27" i="7" a="1"/>
  <c r="Q27" i="7"/>
  <c r="R27" i="7" a="1"/>
  <c r="R27" i="7"/>
  <c r="S27" i="7" a="1"/>
  <c r="S27" i="7"/>
  <c r="T27" i="7" a="1"/>
  <c r="T27" i="7"/>
  <c r="U27" i="7" a="1"/>
  <c r="U27" i="7"/>
  <c r="V27" i="7" a="1"/>
  <c r="V27" i="7"/>
  <c r="W27" i="7" a="1"/>
  <c r="W27" i="7"/>
  <c r="X27" i="7" a="1"/>
  <c r="X27" i="7"/>
  <c r="Y27" i="7" a="1"/>
  <c r="Y27" i="7"/>
  <c r="B28" i="7" a="1"/>
  <c r="B28" i="7"/>
  <c r="C28" i="7" a="1"/>
  <c r="C28" i="7"/>
  <c r="D28" i="7" a="1"/>
  <c r="D28" i="7"/>
  <c r="E28" i="7" a="1"/>
  <c r="E28" i="7"/>
  <c r="F28" i="7" a="1"/>
  <c r="F28" i="7"/>
  <c r="G28" i="7" a="1"/>
  <c r="G28" i="7"/>
  <c r="H28" i="7" a="1"/>
  <c r="H28" i="7"/>
  <c r="I28" i="7" a="1"/>
  <c r="I28" i="7"/>
  <c r="J28" i="7" a="1"/>
  <c r="J28" i="7"/>
  <c r="K28" i="7" a="1"/>
  <c r="K28" i="7"/>
  <c r="L28" i="7" a="1"/>
  <c r="L28" i="7"/>
  <c r="M28" i="7" a="1"/>
  <c r="M28" i="7"/>
  <c r="N28" i="7" a="1"/>
  <c r="N28" i="7"/>
  <c r="O28" i="7" a="1"/>
  <c r="O28" i="7"/>
  <c r="P28" i="7" a="1"/>
  <c r="P28" i="7"/>
  <c r="Q28" i="7" a="1"/>
  <c r="Q28" i="7"/>
  <c r="R28" i="7" a="1"/>
  <c r="R28" i="7"/>
  <c r="S28" i="7" a="1"/>
  <c r="S28" i="7"/>
  <c r="T28" i="7" a="1"/>
  <c r="T28" i="7"/>
  <c r="U28" i="7" a="1"/>
  <c r="U28" i="7"/>
  <c r="V28" i="7" a="1"/>
  <c r="V28" i="7"/>
  <c r="W28" i="7" a="1"/>
  <c r="W28" i="7"/>
  <c r="X28" i="7" a="1"/>
  <c r="X28" i="7"/>
  <c r="Y28" i="7" a="1"/>
  <c r="Y28" i="7"/>
  <c r="B29" i="7" a="1"/>
  <c r="B29" i="7"/>
  <c r="C29" i="7" a="1"/>
  <c r="C29" i="7"/>
  <c r="D29" i="7" a="1"/>
  <c r="D29" i="7"/>
  <c r="E29" i="7" a="1"/>
  <c r="E29" i="7"/>
  <c r="F29" i="7" a="1"/>
  <c r="F29" i="7"/>
  <c r="G29" i="7" a="1"/>
  <c r="G29" i="7"/>
  <c r="H29" i="7" a="1"/>
  <c r="H29" i="7"/>
  <c r="I29" i="7" a="1"/>
  <c r="I29" i="7"/>
  <c r="J29" i="7" a="1"/>
  <c r="J29" i="7"/>
  <c r="K29" i="7" a="1"/>
  <c r="K29" i="7"/>
  <c r="L29" i="7" a="1"/>
  <c r="L29" i="7"/>
  <c r="M29" i="7" a="1"/>
  <c r="M29" i="7"/>
  <c r="N29" i="7" a="1"/>
  <c r="N29" i="7"/>
  <c r="O29" i="7" a="1"/>
  <c r="O29" i="7"/>
  <c r="P29" i="7" a="1"/>
  <c r="P29" i="7"/>
  <c r="Q29" i="7" a="1"/>
  <c r="Q29" i="7"/>
  <c r="R29" i="7" a="1"/>
  <c r="R29" i="7"/>
  <c r="S29" i="7" a="1"/>
  <c r="S29" i="7"/>
  <c r="T29" i="7" a="1"/>
  <c r="T29" i="7"/>
  <c r="U29" i="7" a="1"/>
  <c r="U29" i="7"/>
  <c r="V29" i="7" a="1"/>
  <c r="V29" i="7"/>
  <c r="W29" i="7" a="1"/>
  <c r="W29" i="7"/>
  <c r="X29" i="7" a="1"/>
  <c r="X29" i="7"/>
  <c r="Y29" i="7" a="1"/>
  <c r="Y29" i="7"/>
  <c r="B30" i="7" a="1"/>
  <c r="B30" i="7"/>
  <c r="C30" i="7" a="1"/>
  <c r="C30" i="7"/>
  <c r="D30" i="7" a="1"/>
  <c r="D30" i="7"/>
  <c r="E30" i="7" a="1"/>
  <c r="E30" i="7"/>
  <c r="F30" i="7" a="1"/>
  <c r="F30" i="7"/>
  <c r="G30" i="7" a="1"/>
  <c r="G30" i="7"/>
  <c r="H30" i="7" a="1"/>
  <c r="H30" i="7"/>
  <c r="I30" i="7" a="1"/>
  <c r="I30" i="7"/>
  <c r="J30" i="7" a="1"/>
  <c r="J30" i="7"/>
  <c r="K30" i="7" a="1"/>
  <c r="K30" i="7"/>
  <c r="L30" i="7" a="1"/>
  <c r="L30" i="7"/>
  <c r="M30" i="7" a="1"/>
  <c r="M30" i="7"/>
  <c r="N30" i="7" a="1"/>
  <c r="N30" i="7"/>
  <c r="O30" i="7" a="1"/>
  <c r="O30" i="7"/>
  <c r="P30" i="7" a="1"/>
  <c r="P30" i="7"/>
  <c r="Q30" i="7" a="1"/>
  <c r="Q30" i="7"/>
  <c r="R30" i="7" a="1"/>
  <c r="R30" i="7"/>
  <c r="S30" i="7" a="1"/>
  <c r="S30" i="7"/>
  <c r="T30" i="7" a="1"/>
  <c r="T30" i="7"/>
  <c r="U30" i="7" a="1"/>
  <c r="U30" i="7"/>
  <c r="V30" i="7" a="1"/>
  <c r="V30" i="7"/>
  <c r="W30" i="7" a="1"/>
  <c r="W30" i="7"/>
  <c r="X30" i="7" a="1"/>
  <c r="X30" i="7"/>
  <c r="Y30" i="7" a="1"/>
  <c r="Y30" i="7"/>
  <c r="B31" i="7" a="1"/>
  <c r="B31" i="7"/>
  <c r="C31" i="7" a="1"/>
  <c r="C31" i="7"/>
  <c r="D31" i="7" a="1"/>
  <c r="D31" i="7"/>
  <c r="E31" i="7" a="1"/>
  <c r="E31" i="7"/>
  <c r="F31" i="7" a="1"/>
  <c r="F31" i="7"/>
  <c r="G31" i="7" a="1"/>
  <c r="G31" i="7"/>
  <c r="H31" i="7" a="1"/>
  <c r="H31" i="7"/>
  <c r="I31" i="7" a="1"/>
  <c r="I31" i="7"/>
  <c r="J31" i="7" a="1"/>
  <c r="J31" i="7"/>
  <c r="K31" i="7" a="1"/>
  <c r="K31" i="7"/>
  <c r="L31" i="7" a="1"/>
  <c r="L31" i="7"/>
  <c r="M31" i="7" a="1"/>
  <c r="M31" i="7"/>
  <c r="N31" i="7" a="1"/>
  <c r="N31" i="7"/>
  <c r="O31" i="7" a="1"/>
  <c r="O31" i="7"/>
  <c r="P31" i="7" a="1"/>
  <c r="P31" i="7"/>
  <c r="Q31" i="7" a="1"/>
  <c r="Q31" i="7"/>
  <c r="R31" i="7" a="1"/>
  <c r="R31" i="7"/>
  <c r="S31" i="7" a="1"/>
  <c r="S31" i="7"/>
  <c r="T31" i="7" a="1"/>
  <c r="T31" i="7"/>
  <c r="U31" i="7" a="1"/>
  <c r="U31" i="7"/>
  <c r="V31" i="7" a="1"/>
  <c r="V31" i="7"/>
  <c r="W31" i="7" a="1"/>
  <c r="W31" i="7"/>
  <c r="X31" i="7" a="1"/>
  <c r="X31" i="7"/>
  <c r="Y31" i="7" a="1"/>
  <c r="Y31" i="7"/>
  <c r="B32" i="7" a="1"/>
  <c r="B32" i="7"/>
  <c r="C32" i="7" a="1"/>
  <c r="C32" i="7"/>
  <c r="D32" i="7" a="1"/>
  <c r="D32" i="7"/>
  <c r="E32" i="7" a="1"/>
  <c r="E32" i="7"/>
  <c r="F32" i="7" a="1"/>
  <c r="F32" i="7"/>
  <c r="G32" i="7" a="1"/>
  <c r="G32" i="7"/>
  <c r="H32" i="7" a="1"/>
  <c r="H32" i="7"/>
  <c r="I32" i="7" a="1"/>
  <c r="I32" i="7"/>
  <c r="J32" i="7" a="1"/>
  <c r="J32" i="7"/>
  <c r="K32" i="7" a="1"/>
  <c r="K32" i="7"/>
  <c r="L32" i="7" a="1"/>
  <c r="L32" i="7"/>
  <c r="M32" i="7" a="1"/>
  <c r="M32" i="7"/>
  <c r="N32" i="7" a="1"/>
  <c r="N32" i="7"/>
  <c r="O32" i="7" a="1"/>
  <c r="O32" i="7"/>
  <c r="P32" i="7" a="1"/>
  <c r="P32" i="7"/>
  <c r="Q32" i="7" a="1"/>
  <c r="Q32" i="7"/>
  <c r="R32" i="7" a="1"/>
  <c r="R32" i="7"/>
  <c r="S32" i="7" a="1"/>
  <c r="S32" i="7"/>
  <c r="T32" i="7" a="1"/>
  <c r="T32" i="7"/>
  <c r="U32" i="7" a="1"/>
  <c r="U32" i="7"/>
  <c r="V32" i="7" a="1"/>
  <c r="V32" i="7"/>
  <c r="W32" i="7" a="1"/>
  <c r="W32" i="7"/>
  <c r="X32" i="7" a="1"/>
  <c r="X32" i="7"/>
  <c r="Y32" i="7" a="1"/>
  <c r="Y32" i="7"/>
  <c r="B33" i="7" a="1"/>
  <c r="B33" i="7"/>
  <c r="C33" i="7" a="1"/>
  <c r="C33" i="7"/>
  <c r="D33" i="7" a="1"/>
  <c r="D33" i="7"/>
  <c r="E33" i="7" a="1"/>
  <c r="E33" i="7"/>
  <c r="F33" i="7" a="1"/>
  <c r="F33" i="7"/>
  <c r="G33" i="7" a="1"/>
  <c r="G33" i="7"/>
  <c r="H33" i="7" a="1"/>
  <c r="H33" i="7"/>
  <c r="I33" i="7" a="1"/>
  <c r="I33" i="7"/>
  <c r="J33" i="7" a="1"/>
  <c r="J33" i="7"/>
  <c r="K33" i="7" a="1"/>
  <c r="K33" i="7"/>
  <c r="L33" i="7" a="1"/>
  <c r="L33" i="7"/>
  <c r="M33" i="7" a="1"/>
  <c r="M33" i="7"/>
  <c r="N33" i="7" a="1"/>
  <c r="N33" i="7"/>
  <c r="O33" i="7" a="1"/>
  <c r="O33" i="7"/>
  <c r="P33" i="7" a="1"/>
  <c r="P33" i="7"/>
  <c r="Q33" i="7" a="1"/>
  <c r="Q33" i="7"/>
  <c r="R33" i="7" a="1"/>
  <c r="R33" i="7"/>
  <c r="S33" i="7" a="1"/>
  <c r="S33" i="7"/>
  <c r="T33" i="7" a="1"/>
  <c r="T33" i="7"/>
  <c r="U33" i="7" a="1"/>
  <c r="U33" i="7"/>
  <c r="V33" i="7" a="1"/>
  <c r="V33" i="7"/>
  <c r="W33" i="7" a="1"/>
  <c r="W33" i="7"/>
  <c r="X33" i="7" a="1"/>
  <c r="X33" i="7"/>
  <c r="Y33" i="7" a="1"/>
  <c r="Y33" i="7"/>
  <c r="B34" i="7" a="1"/>
  <c r="B34" i="7"/>
  <c r="C34" i="7" a="1"/>
  <c r="C34" i="7"/>
  <c r="D34" i="7" a="1"/>
  <c r="D34" i="7"/>
  <c r="E34" i="7" a="1"/>
  <c r="E34" i="7"/>
  <c r="F34" i="7" a="1"/>
  <c r="F34" i="7"/>
  <c r="G34" i="7" a="1"/>
  <c r="G34" i="7"/>
  <c r="H34" i="7" a="1"/>
  <c r="H34" i="7"/>
  <c r="I34" i="7" a="1"/>
  <c r="I34" i="7"/>
  <c r="J34" i="7" a="1"/>
  <c r="J34" i="7"/>
  <c r="K34" i="7" a="1"/>
  <c r="K34" i="7"/>
  <c r="L34" i="7" a="1"/>
  <c r="L34" i="7"/>
  <c r="M34" i="7" a="1"/>
  <c r="M34" i="7"/>
  <c r="N34" i="7" a="1"/>
  <c r="N34" i="7"/>
  <c r="O34" i="7" a="1"/>
  <c r="O34" i="7"/>
  <c r="P34" i="7" a="1"/>
  <c r="P34" i="7"/>
  <c r="Q34" i="7" a="1"/>
  <c r="Q34" i="7"/>
  <c r="R34" i="7" a="1"/>
  <c r="R34" i="7"/>
  <c r="S34" i="7" a="1"/>
  <c r="S34" i="7"/>
  <c r="T34" i="7" a="1"/>
  <c r="T34" i="7"/>
  <c r="U34" i="7" a="1"/>
  <c r="U34" i="7"/>
  <c r="V34" i="7" a="1"/>
  <c r="V34" i="7"/>
  <c r="W34" i="7" a="1"/>
  <c r="W34" i="7"/>
  <c r="X34" i="7" a="1"/>
  <c r="X34" i="7"/>
  <c r="Y34" i="7" a="1"/>
  <c r="Y34" i="7"/>
  <c r="B35" i="7" a="1"/>
  <c r="B35" i="7"/>
  <c r="C35" i="7" a="1"/>
  <c r="C35" i="7"/>
  <c r="D35" i="7" a="1"/>
  <c r="D35" i="7"/>
  <c r="E35" i="7" a="1"/>
  <c r="E35" i="7"/>
  <c r="F35" i="7" a="1"/>
  <c r="F35" i="7"/>
  <c r="G35" i="7" a="1"/>
  <c r="G35" i="7"/>
  <c r="H35" i="7" a="1"/>
  <c r="H35" i="7"/>
  <c r="I35" i="7" a="1"/>
  <c r="I35" i="7"/>
  <c r="J35" i="7" a="1"/>
  <c r="J35" i="7"/>
  <c r="K35" i="7" a="1"/>
  <c r="K35" i="7"/>
  <c r="L35" i="7" a="1"/>
  <c r="L35" i="7"/>
  <c r="M35" i="7" a="1"/>
  <c r="M35" i="7"/>
  <c r="N35" i="7" a="1"/>
  <c r="N35" i="7"/>
  <c r="O35" i="7" a="1"/>
  <c r="O35" i="7"/>
  <c r="P35" i="7" a="1"/>
  <c r="P35" i="7"/>
  <c r="Q35" i="7" a="1"/>
  <c r="Q35" i="7"/>
  <c r="R35" i="7" a="1"/>
  <c r="R35" i="7"/>
  <c r="S35" i="7" a="1"/>
  <c r="S35" i="7"/>
  <c r="T35" i="7" a="1"/>
  <c r="T35" i="7"/>
  <c r="U35" i="7" a="1"/>
  <c r="U35" i="7"/>
  <c r="V35" i="7" a="1"/>
  <c r="V35" i="7"/>
  <c r="W35" i="7" a="1"/>
  <c r="W35" i="7"/>
  <c r="X35" i="7" a="1"/>
  <c r="X35" i="7"/>
  <c r="Y35" i="7" a="1"/>
  <c r="Y35" i="7"/>
  <c r="B36" i="7" a="1"/>
  <c r="B36" i="7"/>
  <c r="C36" i="7" a="1"/>
  <c r="C36" i="7"/>
  <c r="D36" i="7" a="1"/>
  <c r="D36" i="7"/>
  <c r="E36" i="7" a="1"/>
  <c r="E36" i="7"/>
  <c r="F36" i="7" a="1"/>
  <c r="F36" i="7"/>
  <c r="G36" i="7" a="1"/>
  <c r="G36" i="7"/>
  <c r="H36" i="7" a="1"/>
  <c r="H36" i="7"/>
  <c r="I36" i="7" a="1"/>
  <c r="I36" i="7"/>
  <c r="J36" i="7" a="1"/>
  <c r="J36" i="7"/>
  <c r="K36" i="7" a="1"/>
  <c r="K36" i="7"/>
  <c r="L36" i="7" a="1"/>
  <c r="L36" i="7"/>
  <c r="M36" i="7" a="1"/>
  <c r="M36" i="7"/>
  <c r="N36" i="7" a="1"/>
  <c r="N36" i="7"/>
  <c r="O36" i="7" a="1"/>
  <c r="O36" i="7"/>
  <c r="P36" i="7" a="1"/>
  <c r="P36" i="7"/>
  <c r="Q36" i="7" a="1"/>
  <c r="Q36" i="7"/>
  <c r="R36" i="7" a="1"/>
  <c r="R36" i="7"/>
  <c r="S36" i="7" a="1"/>
  <c r="S36" i="7"/>
  <c r="T36" i="7" a="1"/>
  <c r="T36" i="7"/>
  <c r="U36" i="7" a="1"/>
  <c r="U36" i="7"/>
  <c r="V36" i="7" a="1"/>
  <c r="V36" i="7"/>
  <c r="W36" i="7" a="1"/>
  <c r="W36" i="7"/>
  <c r="X36" i="7" a="1"/>
  <c r="X36" i="7"/>
  <c r="Y36" i="7" a="1"/>
  <c r="Y36" i="7"/>
  <c r="B37" i="7" a="1"/>
  <c r="B37" i="7"/>
  <c r="C37" i="7" a="1"/>
  <c r="C37" i="7"/>
  <c r="D37" i="7" a="1"/>
  <c r="D37" i="7"/>
  <c r="E37" i="7" a="1"/>
  <c r="E37" i="7"/>
  <c r="F37" i="7" a="1"/>
  <c r="F37" i="7"/>
  <c r="G37" i="7" a="1"/>
  <c r="G37" i="7"/>
  <c r="H37" i="7" a="1"/>
  <c r="H37" i="7"/>
  <c r="I37" i="7" a="1"/>
  <c r="I37" i="7"/>
  <c r="J37" i="7" a="1"/>
  <c r="J37" i="7"/>
  <c r="K37" i="7" a="1"/>
  <c r="K37" i="7"/>
  <c r="L37" i="7" a="1"/>
  <c r="L37" i="7"/>
  <c r="M37" i="7" a="1"/>
  <c r="M37" i="7"/>
  <c r="N37" i="7" a="1"/>
  <c r="N37" i="7"/>
  <c r="O37" i="7" a="1"/>
  <c r="O37" i="7"/>
  <c r="P37" i="7" a="1"/>
  <c r="P37" i="7"/>
  <c r="Q37" i="7" a="1"/>
  <c r="Q37" i="7"/>
  <c r="R37" i="7" a="1"/>
  <c r="R37" i="7"/>
  <c r="S37" i="7" a="1"/>
  <c r="S37" i="7"/>
  <c r="T37" i="7" a="1"/>
  <c r="T37" i="7"/>
  <c r="U37" i="7" a="1"/>
  <c r="U37" i="7"/>
  <c r="V37" i="7" a="1"/>
  <c r="V37" i="7"/>
  <c r="W37" i="7" a="1"/>
  <c r="W37" i="7"/>
  <c r="X37" i="7" a="1"/>
  <c r="X37" i="7"/>
  <c r="Y37" i="7" a="1"/>
  <c r="Y37" i="7"/>
  <c r="B38" i="7" a="1"/>
  <c r="B38" i="7"/>
  <c r="C38" i="7" a="1"/>
  <c r="C38" i="7"/>
  <c r="D38" i="7" a="1"/>
  <c r="D38" i="7"/>
  <c r="E38" i="7" a="1"/>
  <c r="E38" i="7"/>
  <c r="F38" i="7" a="1"/>
  <c r="F38" i="7"/>
  <c r="G38" i="7" a="1"/>
  <c r="G38" i="7"/>
  <c r="H38" i="7" a="1"/>
  <c r="H38" i="7"/>
  <c r="I38" i="7" a="1"/>
  <c r="I38" i="7"/>
  <c r="J38" i="7" a="1"/>
  <c r="J38" i="7"/>
  <c r="K38" i="7" a="1"/>
  <c r="K38" i="7"/>
  <c r="L38" i="7" a="1"/>
  <c r="L38" i="7"/>
  <c r="M38" i="7" a="1"/>
  <c r="M38" i="7"/>
  <c r="N38" i="7" a="1"/>
  <c r="N38" i="7"/>
  <c r="O38" i="7" a="1"/>
  <c r="O38" i="7"/>
  <c r="P38" i="7" a="1"/>
  <c r="P38" i="7"/>
  <c r="Q38" i="7" a="1"/>
  <c r="Q38" i="7"/>
  <c r="R38" i="7" a="1"/>
  <c r="R38" i="7"/>
  <c r="S38" i="7" a="1"/>
  <c r="S38" i="7"/>
  <c r="T38" i="7" a="1"/>
  <c r="T38" i="7"/>
  <c r="U38" i="7" a="1"/>
  <c r="U38" i="7"/>
  <c r="V38" i="7" a="1"/>
  <c r="V38" i="7"/>
  <c r="W38" i="7" a="1"/>
  <c r="W38" i="7"/>
  <c r="X38" i="7" a="1"/>
  <c r="X38" i="7"/>
  <c r="Y38" i="7" a="1"/>
  <c r="Y38" i="7"/>
  <c r="B39" i="7" a="1"/>
  <c r="B39" i="7"/>
  <c r="C39" i="7" a="1"/>
  <c r="C39" i="7"/>
  <c r="D39" i="7" a="1"/>
  <c r="D39" i="7"/>
  <c r="E39" i="7" a="1"/>
  <c r="E39" i="7"/>
  <c r="F39" i="7" a="1"/>
  <c r="F39" i="7"/>
  <c r="G39" i="7" a="1"/>
  <c r="G39" i="7"/>
  <c r="H39" i="7" a="1"/>
  <c r="H39" i="7"/>
  <c r="I39" i="7" a="1"/>
  <c r="I39" i="7"/>
  <c r="J39" i="7" a="1"/>
  <c r="J39" i="7"/>
  <c r="K39" i="7" a="1"/>
  <c r="K39" i="7"/>
  <c r="L39" i="7" a="1"/>
  <c r="L39" i="7"/>
  <c r="M39" i="7" a="1"/>
  <c r="M39" i="7"/>
  <c r="N39" i="7" a="1"/>
  <c r="N39" i="7"/>
  <c r="O39" i="7" a="1"/>
  <c r="O39" i="7"/>
  <c r="P39" i="7" a="1"/>
  <c r="P39" i="7"/>
  <c r="Q39" i="7" a="1"/>
  <c r="Q39" i="7"/>
  <c r="R39" i="7" a="1"/>
  <c r="R39" i="7"/>
  <c r="S39" i="7" a="1"/>
  <c r="S39" i="7"/>
  <c r="T39" i="7" a="1"/>
  <c r="T39" i="7"/>
  <c r="U39" i="7" a="1"/>
  <c r="U39" i="7"/>
  <c r="V39" i="7" a="1"/>
  <c r="V39" i="7"/>
  <c r="W39" i="7" a="1"/>
  <c r="W39" i="7"/>
  <c r="X39" i="7" a="1"/>
  <c r="X39" i="7"/>
  <c r="Y39" i="7" a="1"/>
  <c r="Y39" i="7"/>
  <c r="B40" i="7" a="1"/>
  <c r="B40" i="7"/>
  <c r="C40" i="7" a="1"/>
  <c r="C40" i="7"/>
  <c r="D40" i="7" a="1"/>
  <c r="D40" i="7"/>
  <c r="E40" i="7" a="1"/>
  <c r="E40" i="7"/>
  <c r="F40" i="7" a="1"/>
  <c r="F40" i="7"/>
  <c r="G40" i="7" a="1"/>
  <c r="G40" i="7"/>
  <c r="H40" i="7" a="1"/>
  <c r="H40" i="7"/>
  <c r="I40" i="7" a="1"/>
  <c r="I40" i="7"/>
  <c r="J40" i="7" a="1"/>
  <c r="J40" i="7"/>
  <c r="K40" i="7" a="1"/>
  <c r="K40" i="7"/>
  <c r="L40" i="7" a="1"/>
  <c r="L40" i="7"/>
  <c r="M40" i="7" a="1"/>
  <c r="M40" i="7"/>
  <c r="N40" i="7" a="1"/>
  <c r="N40" i="7"/>
  <c r="O40" i="7" a="1"/>
  <c r="O40" i="7"/>
  <c r="P40" i="7" a="1"/>
  <c r="P40" i="7"/>
  <c r="Q40" i="7" a="1"/>
  <c r="Q40" i="7"/>
  <c r="R40" i="7" a="1"/>
  <c r="R40" i="7"/>
  <c r="S40" i="7" a="1"/>
  <c r="S40" i="7"/>
  <c r="T40" i="7" a="1"/>
  <c r="T40" i="7"/>
  <c r="U40" i="7" a="1"/>
  <c r="U40" i="7"/>
  <c r="V40" i="7" a="1"/>
  <c r="V40" i="7"/>
  <c r="W40" i="7" a="1"/>
  <c r="W40" i="7"/>
  <c r="X40" i="7" a="1"/>
  <c r="X40" i="7"/>
  <c r="Y40" i="7" a="1"/>
  <c r="Y40" i="7"/>
  <c r="B41" i="7" a="1"/>
  <c r="B41" i="7"/>
  <c r="C41" i="7" a="1"/>
  <c r="C41" i="7"/>
  <c r="D41" i="7" a="1"/>
  <c r="D41" i="7"/>
  <c r="E41" i="7" a="1"/>
  <c r="E41" i="7"/>
  <c r="F41" i="7" a="1"/>
  <c r="F41" i="7"/>
  <c r="G41" i="7" a="1"/>
  <c r="G41" i="7"/>
  <c r="H41" i="7" a="1"/>
  <c r="H41" i="7"/>
  <c r="I41" i="7" a="1"/>
  <c r="I41" i="7"/>
  <c r="J41" i="7" a="1"/>
  <c r="J41" i="7"/>
  <c r="K41" i="7" a="1"/>
  <c r="K41" i="7"/>
  <c r="L41" i="7" a="1"/>
  <c r="L41" i="7"/>
  <c r="M41" i="7" a="1"/>
  <c r="M41" i="7"/>
  <c r="N41" i="7" a="1"/>
  <c r="N41" i="7"/>
  <c r="O41" i="7" a="1"/>
  <c r="O41" i="7"/>
  <c r="P41" i="7" a="1"/>
  <c r="P41" i="7"/>
  <c r="Q41" i="7" a="1"/>
  <c r="Q41" i="7"/>
  <c r="R41" i="7" a="1"/>
  <c r="R41" i="7"/>
  <c r="S41" i="7" a="1"/>
  <c r="S41" i="7"/>
  <c r="T41" i="7" a="1"/>
  <c r="T41" i="7"/>
  <c r="U41" i="7" a="1"/>
  <c r="U41" i="7"/>
  <c r="V41" i="7" a="1"/>
  <c r="V41" i="7"/>
  <c r="W41" i="7" a="1"/>
  <c r="W41" i="7"/>
  <c r="X41" i="7" a="1"/>
  <c r="X41" i="7"/>
  <c r="Y41" i="7" a="1"/>
  <c r="Y41" i="7"/>
  <c r="B42" i="7" a="1"/>
  <c r="B42" i="7"/>
  <c r="C42" i="7" a="1"/>
  <c r="C42" i="7"/>
  <c r="D42" i="7" a="1"/>
  <c r="D42" i="7"/>
  <c r="E42" i="7" a="1"/>
  <c r="E42" i="7"/>
  <c r="F42" i="7" a="1"/>
  <c r="F42" i="7"/>
  <c r="G42" i="7" a="1"/>
  <c r="G42" i="7"/>
  <c r="H42" i="7" a="1"/>
  <c r="H42" i="7"/>
  <c r="I42" i="7" a="1"/>
  <c r="I42" i="7"/>
  <c r="J42" i="7" a="1"/>
  <c r="J42" i="7"/>
  <c r="K42" i="7" a="1"/>
  <c r="K42" i="7"/>
  <c r="L42" i="7" a="1"/>
  <c r="L42" i="7"/>
  <c r="M42" i="7" a="1"/>
  <c r="M42" i="7"/>
  <c r="N42" i="7" a="1"/>
  <c r="N42" i="7"/>
  <c r="O42" i="7" a="1"/>
  <c r="O42" i="7"/>
  <c r="P42" i="7" a="1"/>
  <c r="P42" i="7"/>
  <c r="Q42" i="7" a="1"/>
  <c r="Q42" i="7"/>
  <c r="R42" i="7" a="1"/>
  <c r="R42" i="7"/>
  <c r="S42" i="7" a="1"/>
  <c r="S42" i="7"/>
  <c r="T42" i="7" a="1"/>
  <c r="T42" i="7"/>
  <c r="U42" i="7" a="1"/>
  <c r="U42" i="7"/>
  <c r="V42" i="7" a="1"/>
  <c r="V42" i="7"/>
  <c r="W42" i="7" a="1"/>
  <c r="W42" i="7"/>
  <c r="X42" i="7" a="1"/>
  <c r="X42" i="7"/>
  <c r="Y42" i="7" a="1"/>
  <c r="Y42" i="7"/>
  <c r="B43" i="7" a="1"/>
  <c r="B43" i="7"/>
  <c r="C43" i="7" a="1"/>
  <c r="C43" i="7"/>
  <c r="D43" i="7" a="1"/>
  <c r="D43" i="7"/>
  <c r="E43" i="7" a="1"/>
  <c r="E43" i="7"/>
  <c r="F43" i="7" a="1"/>
  <c r="F43" i="7"/>
  <c r="G43" i="7" a="1"/>
  <c r="G43" i="7"/>
  <c r="H43" i="7" a="1"/>
  <c r="H43" i="7"/>
  <c r="I43" i="7" a="1"/>
  <c r="I43" i="7"/>
  <c r="J43" i="7" a="1"/>
  <c r="J43" i="7"/>
  <c r="K43" i="7" a="1"/>
  <c r="K43" i="7"/>
  <c r="L43" i="7" a="1"/>
  <c r="L43" i="7"/>
  <c r="M43" i="7" a="1"/>
  <c r="M43" i="7"/>
  <c r="N43" i="7" a="1"/>
  <c r="N43" i="7"/>
  <c r="O43" i="7" a="1"/>
  <c r="O43" i="7"/>
  <c r="P43" i="7" a="1"/>
  <c r="P43" i="7"/>
  <c r="Q43" i="7" a="1"/>
  <c r="Q43" i="7"/>
  <c r="R43" i="7" a="1"/>
  <c r="R43" i="7"/>
  <c r="S43" i="7" a="1"/>
  <c r="S43" i="7"/>
  <c r="T43" i="7" a="1"/>
  <c r="T43" i="7"/>
  <c r="U43" i="7" a="1"/>
  <c r="U43" i="7"/>
  <c r="V43" i="7" a="1"/>
  <c r="V43" i="7"/>
  <c r="W43" i="7" a="1"/>
  <c r="W43" i="7"/>
  <c r="X43" i="7" a="1"/>
  <c r="X43" i="7"/>
  <c r="Y43" i="7" a="1"/>
  <c r="Y43" i="7"/>
  <c r="B44" i="7" a="1"/>
  <c r="B44" i="7"/>
  <c r="C44" i="7" a="1"/>
  <c r="C44" i="7"/>
  <c r="D44" i="7" a="1"/>
  <c r="D44" i="7"/>
  <c r="E44" i="7" a="1"/>
  <c r="E44" i="7"/>
  <c r="F44" i="7" a="1"/>
  <c r="F44" i="7"/>
  <c r="G44" i="7" a="1"/>
  <c r="G44" i="7"/>
  <c r="H44" i="7" a="1"/>
  <c r="H44" i="7"/>
  <c r="I44" i="7" a="1"/>
  <c r="I44" i="7"/>
  <c r="J44" i="7" a="1"/>
  <c r="J44" i="7"/>
  <c r="K44" i="7" a="1"/>
  <c r="K44" i="7"/>
  <c r="L44" i="7" a="1"/>
  <c r="L44" i="7"/>
  <c r="M44" i="7" a="1"/>
  <c r="M44" i="7"/>
  <c r="N44" i="7" a="1"/>
  <c r="N44" i="7"/>
  <c r="O44" i="7" a="1"/>
  <c r="O44" i="7"/>
  <c r="P44" i="7" a="1"/>
  <c r="P44" i="7"/>
  <c r="Q44" i="7" a="1"/>
  <c r="Q44" i="7"/>
  <c r="R44" i="7" a="1"/>
  <c r="R44" i="7"/>
  <c r="S44" i="7" a="1"/>
  <c r="S44" i="7"/>
  <c r="T44" i="7" a="1"/>
  <c r="T44" i="7"/>
  <c r="U44" i="7" a="1"/>
  <c r="U44" i="7"/>
  <c r="V44" i="7" a="1"/>
  <c r="V44" i="7"/>
  <c r="W44" i="7" a="1"/>
  <c r="W44" i="7"/>
  <c r="X44" i="7" a="1"/>
  <c r="X44" i="7"/>
  <c r="Y44" i="7" a="1"/>
  <c r="Y44" i="7"/>
  <c r="B45" i="7" a="1"/>
  <c r="B45" i="7"/>
  <c r="C45" i="7" a="1"/>
  <c r="C45" i="7"/>
  <c r="D45" i="7" a="1"/>
  <c r="D45" i="7"/>
  <c r="E45" i="7" a="1"/>
  <c r="E45" i="7"/>
  <c r="F45" i="7" a="1"/>
  <c r="F45" i="7"/>
  <c r="G45" i="7" a="1"/>
  <c r="G45" i="7"/>
  <c r="H45" i="7" a="1"/>
  <c r="H45" i="7"/>
  <c r="I45" i="7" a="1"/>
  <c r="I45" i="7"/>
  <c r="J45" i="7" a="1"/>
  <c r="J45" i="7"/>
  <c r="K45" i="7" a="1"/>
  <c r="K45" i="7"/>
  <c r="L45" i="7" a="1"/>
  <c r="L45" i="7"/>
  <c r="M45" i="7" a="1"/>
  <c r="M45" i="7"/>
  <c r="N45" i="7" a="1"/>
  <c r="N45" i="7"/>
  <c r="O45" i="7" a="1"/>
  <c r="O45" i="7"/>
  <c r="P45" i="7" a="1"/>
  <c r="P45" i="7"/>
  <c r="Q45" i="7" a="1"/>
  <c r="Q45" i="7"/>
  <c r="R45" i="7" a="1"/>
  <c r="R45" i="7"/>
  <c r="S45" i="7" a="1"/>
  <c r="S45" i="7"/>
  <c r="T45" i="7" a="1"/>
  <c r="T45" i="7"/>
  <c r="U45" i="7" a="1"/>
  <c r="U45" i="7"/>
  <c r="V45" i="7" a="1"/>
  <c r="V45" i="7"/>
  <c r="W45" i="7" a="1"/>
  <c r="W45" i="7"/>
  <c r="X45" i="7" a="1"/>
  <c r="X45" i="7"/>
  <c r="Y45" i="7" a="1"/>
  <c r="Y45" i="7"/>
  <c r="B46" i="7" a="1"/>
  <c r="B46" i="7"/>
  <c r="C46" i="7" a="1"/>
  <c r="C46" i="7"/>
  <c r="D46" i="7" a="1"/>
  <c r="D46" i="7"/>
  <c r="E46" i="7" a="1"/>
  <c r="E46" i="7"/>
  <c r="F46" i="7" a="1"/>
  <c r="F46" i="7"/>
  <c r="G46" i="7" a="1"/>
  <c r="G46" i="7"/>
  <c r="H46" i="7" a="1"/>
  <c r="H46" i="7"/>
  <c r="I46" i="7" a="1"/>
  <c r="I46" i="7"/>
  <c r="J46" i="7" a="1"/>
  <c r="J46" i="7"/>
  <c r="K46" i="7" a="1"/>
  <c r="K46" i="7"/>
  <c r="L46" i="7" a="1"/>
  <c r="L46" i="7"/>
  <c r="M46" i="7" a="1"/>
  <c r="M46" i="7"/>
  <c r="N46" i="7" a="1"/>
  <c r="N46" i="7"/>
  <c r="O46" i="7" a="1"/>
  <c r="O46" i="7"/>
  <c r="P46" i="7" a="1"/>
  <c r="P46" i="7"/>
  <c r="Q46" i="7" a="1"/>
  <c r="Q46" i="7"/>
  <c r="R46" i="7" a="1"/>
  <c r="R46" i="7"/>
  <c r="S46" i="7" a="1"/>
  <c r="S46" i="7"/>
  <c r="T46" i="7" a="1"/>
  <c r="T46" i="7"/>
  <c r="U46" i="7" a="1"/>
  <c r="U46" i="7"/>
  <c r="V46" i="7" a="1"/>
  <c r="V46" i="7"/>
  <c r="W46" i="7" a="1"/>
  <c r="W46" i="7"/>
  <c r="X46" i="7" a="1"/>
  <c r="X46" i="7"/>
  <c r="Y46" i="7" a="1"/>
  <c r="Y46" i="7"/>
  <c r="B47" i="7" a="1"/>
  <c r="B47" i="7"/>
  <c r="C47" i="7" a="1"/>
  <c r="C47" i="7"/>
  <c r="D47" i="7" a="1"/>
  <c r="D47" i="7"/>
  <c r="E47" i="7" a="1"/>
  <c r="E47" i="7"/>
  <c r="F47" i="7" a="1"/>
  <c r="F47" i="7"/>
  <c r="G47" i="7" a="1"/>
  <c r="G47" i="7"/>
  <c r="H47" i="7" a="1"/>
  <c r="H47" i="7"/>
  <c r="I47" i="7" a="1"/>
  <c r="I47" i="7"/>
  <c r="J47" i="7" a="1"/>
  <c r="J47" i="7"/>
  <c r="K47" i="7" a="1"/>
  <c r="K47" i="7"/>
  <c r="L47" i="7" a="1"/>
  <c r="L47" i="7"/>
  <c r="M47" i="7" a="1"/>
  <c r="M47" i="7"/>
  <c r="N47" i="7" a="1"/>
  <c r="N47" i="7"/>
  <c r="O47" i="7" a="1"/>
  <c r="O47" i="7"/>
  <c r="P47" i="7" a="1"/>
  <c r="P47" i="7"/>
  <c r="Q47" i="7" a="1"/>
  <c r="Q47" i="7"/>
  <c r="R47" i="7" a="1"/>
  <c r="R47" i="7"/>
  <c r="S47" i="7" a="1"/>
  <c r="S47" i="7"/>
  <c r="T47" i="7" a="1"/>
  <c r="T47" i="7"/>
  <c r="U47" i="7" a="1"/>
  <c r="U47" i="7"/>
  <c r="V47" i="7" a="1"/>
  <c r="V47" i="7"/>
  <c r="W47" i="7" a="1"/>
  <c r="W47" i="7"/>
  <c r="X47" i="7" a="1"/>
  <c r="X47" i="7"/>
  <c r="Y47" i="7" a="1"/>
  <c r="Y47" i="7"/>
  <c r="B48" i="7" a="1"/>
  <c r="B48" i="7"/>
  <c r="C48" i="7" a="1"/>
  <c r="C48" i="7"/>
  <c r="D48" i="7" a="1"/>
  <c r="D48" i="7"/>
  <c r="E48" i="7" a="1"/>
  <c r="E48" i="7"/>
  <c r="F48" i="7" a="1"/>
  <c r="F48" i="7"/>
  <c r="G48" i="7" a="1"/>
  <c r="G48" i="7"/>
  <c r="H48" i="7" a="1"/>
  <c r="H48" i="7"/>
  <c r="I48" i="7" a="1"/>
  <c r="I48" i="7"/>
  <c r="J48" i="7" a="1"/>
  <c r="J48" i="7"/>
  <c r="K48" i="7" a="1"/>
  <c r="K48" i="7"/>
  <c r="L48" i="7" a="1"/>
  <c r="L48" i="7"/>
  <c r="M48" i="7" a="1"/>
  <c r="M48" i="7"/>
  <c r="N48" i="7" a="1"/>
  <c r="N48" i="7"/>
  <c r="O48" i="7" a="1"/>
  <c r="O48" i="7"/>
  <c r="P48" i="7" a="1"/>
  <c r="P48" i="7"/>
  <c r="Q48" i="7" a="1"/>
  <c r="Q48" i="7"/>
  <c r="R48" i="7" a="1"/>
  <c r="R48" i="7"/>
  <c r="S48" i="7" a="1"/>
  <c r="S48" i="7"/>
  <c r="T48" i="7" a="1"/>
  <c r="T48" i="7"/>
  <c r="U48" i="7" a="1"/>
  <c r="U48" i="7"/>
  <c r="V48" i="7" a="1"/>
  <c r="V48" i="7"/>
  <c r="W48" i="7" a="1"/>
  <c r="W48" i="7"/>
  <c r="X48" i="7" a="1"/>
  <c r="X48" i="7"/>
  <c r="Y48" i="7" a="1"/>
  <c r="Y48" i="7"/>
  <c r="B49" i="7" a="1"/>
  <c r="B49" i="7"/>
  <c r="C49" i="7" a="1"/>
  <c r="C49" i="7"/>
  <c r="D49" i="7" a="1"/>
  <c r="D49" i="7"/>
  <c r="E49" i="7" a="1"/>
  <c r="E49" i="7"/>
  <c r="F49" i="7" a="1"/>
  <c r="F49" i="7"/>
  <c r="G49" i="7" a="1"/>
  <c r="G49" i="7"/>
  <c r="H49" i="7" a="1"/>
  <c r="H49" i="7"/>
  <c r="I49" i="7" a="1"/>
  <c r="I49" i="7"/>
  <c r="J49" i="7" a="1"/>
  <c r="J49" i="7"/>
  <c r="K49" i="7" a="1"/>
  <c r="K49" i="7"/>
  <c r="L49" i="7" a="1"/>
  <c r="L49" i="7"/>
  <c r="M49" i="7" a="1"/>
  <c r="M49" i="7"/>
  <c r="N49" i="7" a="1"/>
  <c r="N49" i="7"/>
  <c r="O49" i="7" a="1"/>
  <c r="O49" i="7"/>
  <c r="P49" i="7" a="1"/>
  <c r="P49" i="7"/>
  <c r="Q49" i="7" a="1"/>
  <c r="Q49" i="7"/>
  <c r="R49" i="7" a="1"/>
  <c r="R49" i="7"/>
  <c r="S49" i="7" a="1"/>
  <c r="S49" i="7"/>
  <c r="T49" i="7" a="1"/>
  <c r="T49" i="7"/>
  <c r="U49" i="7" a="1"/>
  <c r="U49" i="7"/>
  <c r="V49" i="7" a="1"/>
  <c r="V49" i="7"/>
  <c r="W49" i="7" a="1"/>
  <c r="W49" i="7"/>
  <c r="X49" i="7" a="1"/>
  <c r="X49" i="7"/>
  <c r="Y49" i="7" a="1"/>
  <c r="Y49" i="7"/>
  <c r="B50" i="7" a="1"/>
  <c r="B50" i="7"/>
  <c r="C50" i="7" a="1"/>
  <c r="C50" i="7"/>
  <c r="D50" i="7" a="1"/>
  <c r="D50" i="7"/>
  <c r="E50" i="7" a="1"/>
  <c r="E50" i="7"/>
  <c r="F50" i="7" a="1"/>
  <c r="F50" i="7"/>
  <c r="G50" i="7" a="1"/>
  <c r="G50" i="7"/>
  <c r="H50" i="7" a="1"/>
  <c r="H50" i="7"/>
  <c r="I50" i="7" a="1"/>
  <c r="I50" i="7"/>
  <c r="J50" i="7" a="1"/>
  <c r="J50" i="7"/>
  <c r="K50" i="7" a="1"/>
  <c r="K50" i="7"/>
  <c r="L50" i="7" a="1"/>
  <c r="L50" i="7"/>
  <c r="M50" i="7" a="1"/>
  <c r="M50" i="7"/>
  <c r="N50" i="7" a="1"/>
  <c r="N50" i="7"/>
  <c r="O50" i="7" a="1"/>
  <c r="O50" i="7"/>
  <c r="P50" i="7" a="1"/>
  <c r="P50" i="7"/>
  <c r="Q50" i="7" a="1"/>
  <c r="Q50" i="7"/>
  <c r="R50" i="7" a="1"/>
  <c r="R50" i="7"/>
  <c r="S50" i="7" a="1"/>
  <c r="S50" i="7"/>
  <c r="T50" i="7" a="1"/>
  <c r="T50" i="7"/>
  <c r="U50" i="7" a="1"/>
  <c r="U50" i="7"/>
  <c r="V50" i="7" a="1"/>
  <c r="V50" i="7"/>
  <c r="W50" i="7" a="1"/>
  <c r="W50" i="7"/>
  <c r="X50" i="7" a="1"/>
  <c r="X50" i="7"/>
  <c r="Y50" i="7" a="1"/>
  <c r="Y50" i="7"/>
  <c r="B51" i="7" a="1"/>
  <c r="B51" i="7"/>
  <c r="C51" i="7" a="1"/>
  <c r="C51" i="7"/>
  <c r="D51" i="7" a="1"/>
  <c r="D51" i="7"/>
  <c r="E51" i="7" a="1"/>
  <c r="E51" i="7"/>
  <c r="F51" i="7" a="1"/>
  <c r="F51" i="7"/>
  <c r="G51" i="7" a="1"/>
  <c r="G51" i="7"/>
  <c r="H51" i="7" a="1"/>
  <c r="H51" i="7"/>
  <c r="I51" i="7" a="1"/>
  <c r="I51" i="7"/>
  <c r="J51" i="7" a="1"/>
  <c r="J51" i="7"/>
  <c r="K51" i="7" a="1"/>
  <c r="K51" i="7"/>
  <c r="L51" i="7" a="1"/>
  <c r="L51" i="7"/>
  <c r="M51" i="7" a="1"/>
  <c r="M51" i="7"/>
  <c r="N51" i="7" a="1"/>
  <c r="N51" i="7"/>
  <c r="O51" i="7" a="1"/>
  <c r="O51" i="7"/>
  <c r="P51" i="7" a="1"/>
  <c r="P51" i="7"/>
  <c r="Q51" i="7" a="1"/>
  <c r="Q51" i="7"/>
  <c r="R51" i="7" a="1"/>
  <c r="R51" i="7"/>
  <c r="S51" i="7" a="1"/>
  <c r="S51" i="7"/>
  <c r="T51" i="7" a="1"/>
  <c r="T51" i="7"/>
  <c r="U51" i="7" a="1"/>
  <c r="U51" i="7"/>
  <c r="V51" i="7" a="1"/>
  <c r="V51" i="7"/>
  <c r="W51" i="7" a="1"/>
  <c r="W51" i="7"/>
  <c r="X51" i="7" a="1"/>
  <c r="X51" i="7"/>
  <c r="Y51" i="7" a="1"/>
  <c r="Y51" i="7"/>
  <c r="B52" i="7" a="1"/>
  <c r="B52" i="7"/>
  <c r="C52" i="7" a="1"/>
  <c r="C52" i="7"/>
  <c r="D52" i="7" a="1"/>
  <c r="D52" i="7"/>
  <c r="E52" i="7" a="1"/>
  <c r="E52" i="7"/>
  <c r="F52" i="7" a="1"/>
  <c r="F52" i="7"/>
  <c r="G52" i="7" a="1"/>
  <c r="G52" i="7"/>
  <c r="H52" i="7" a="1"/>
  <c r="H52" i="7"/>
  <c r="I52" i="7" a="1"/>
  <c r="I52" i="7"/>
  <c r="J52" i="7" a="1"/>
  <c r="J52" i="7"/>
  <c r="K52" i="7" a="1"/>
  <c r="K52" i="7"/>
  <c r="L52" i="7" a="1"/>
  <c r="L52" i="7"/>
  <c r="M52" i="7" a="1"/>
  <c r="M52" i="7"/>
  <c r="N52" i="7" a="1"/>
  <c r="N52" i="7"/>
  <c r="O52" i="7" a="1"/>
  <c r="O52" i="7"/>
  <c r="P52" i="7" a="1"/>
  <c r="P52" i="7"/>
  <c r="Q52" i="7" a="1"/>
  <c r="Q52" i="7"/>
  <c r="R52" i="7" a="1"/>
  <c r="R52" i="7"/>
  <c r="S52" i="7" a="1"/>
  <c r="S52" i="7"/>
  <c r="T52" i="7" a="1"/>
  <c r="T52" i="7"/>
  <c r="U52" i="7" a="1"/>
  <c r="U52" i="7"/>
  <c r="V52" i="7" a="1"/>
  <c r="V52" i="7"/>
  <c r="W52" i="7" a="1"/>
  <c r="W52" i="7"/>
  <c r="X52" i="7" a="1"/>
  <c r="X52" i="7"/>
  <c r="Y52" i="7" a="1"/>
  <c r="Y52" i="7"/>
  <c r="B53" i="7" a="1"/>
  <c r="B53" i="7"/>
  <c r="C53" i="7" a="1"/>
  <c r="C53" i="7"/>
  <c r="D53" i="7" a="1"/>
  <c r="D53" i="7"/>
  <c r="E53" i="7" a="1"/>
  <c r="E53" i="7"/>
  <c r="F53" i="7" a="1"/>
  <c r="F53" i="7"/>
  <c r="G53" i="7" a="1"/>
  <c r="G53" i="7"/>
  <c r="H53" i="7" a="1"/>
  <c r="H53" i="7"/>
  <c r="I53" i="7" a="1"/>
  <c r="I53" i="7"/>
  <c r="J53" i="7" a="1"/>
  <c r="J53" i="7"/>
  <c r="K53" i="7" a="1"/>
  <c r="K53" i="7"/>
  <c r="L53" i="7" a="1"/>
  <c r="L53" i="7"/>
  <c r="M53" i="7" a="1"/>
  <c r="M53" i="7"/>
  <c r="N53" i="7" a="1"/>
  <c r="N53" i="7"/>
  <c r="O53" i="7" a="1"/>
  <c r="O53" i="7"/>
  <c r="P53" i="7" a="1"/>
  <c r="P53" i="7"/>
  <c r="Q53" i="7" a="1"/>
  <c r="Q53" i="7"/>
  <c r="R53" i="7" a="1"/>
  <c r="R53" i="7"/>
  <c r="S53" i="7" a="1"/>
  <c r="S53" i="7"/>
  <c r="T53" i="7" a="1"/>
  <c r="T53" i="7"/>
  <c r="U53" i="7" a="1"/>
  <c r="U53" i="7"/>
  <c r="V53" i="7" a="1"/>
  <c r="V53" i="7"/>
  <c r="W53" i="7" a="1"/>
  <c r="W53" i="7"/>
  <c r="X53" i="7" a="1"/>
  <c r="X53" i="7"/>
  <c r="Y53" i="7" a="1"/>
  <c r="Y53" i="7"/>
  <c r="B54" i="7" a="1"/>
  <c r="B54" i="7"/>
  <c r="C54" i="7" a="1"/>
  <c r="C54" i="7"/>
  <c r="D54" i="7" a="1"/>
  <c r="D54" i="7"/>
  <c r="E54" i="7" a="1"/>
  <c r="E54" i="7"/>
  <c r="F54" i="7" a="1"/>
  <c r="F54" i="7"/>
  <c r="G54" i="7" a="1"/>
  <c r="G54" i="7"/>
  <c r="H54" i="7" a="1"/>
  <c r="H54" i="7"/>
  <c r="I54" i="7" a="1"/>
  <c r="I54" i="7"/>
  <c r="J54" i="7" a="1"/>
  <c r="J54" i="7"/>
  <c r="K54" i="7" a="1"/>
  <c r="K54" i="7"/>
  <c r="L54" i="7" a="1"/>
  <c r="L54" i="7"/>
  <c r="M54" i="7" a="1"/>
  <c r="M54" i="7"/>
  <c r="N54" i="7" a="1"/>
  <c r="N54" i="7"/>
  <c r="O54" i="7" a="1"/>
  <c r="O54" i="7"/>
  <c r="P54" i="7" a="1"/>
  <c r="P54" i="7"/>
  <c r="Q54" i="7" a="1"/>
  <c r="Q54" i="7"/>
  <c r="R54" i="7" a="1"/>
  <c r="R54" i="7"/>
  <c r="S54" i="7" a="1"/>
  <c r="S54" i="7"/>
  <c r="T54" i="7" a="1"/>
  <c r="T54" i="7"/>
  <c r="U54" i="7" a="1"/>
  <c r="U54" i="7"/>
  <c r="V54" i="7" a="1"/>
  <c r="V54" i="7"/>
  <c r="W54" i="7" a="1"/>
  <c r="W54" i="7"/>
  <c r="X54" i="7" a="1"/>
  <c r="X54" i="7"/>
  <c r="Y54" i="7" a="1"/>
  <c r="Y54" i="7"/>
  <c r="B55" i="7" a="1"/>
  <c r="B55" i="7"/>
  <c r="C55" i="7" a="1"/>
  <c r="C55" i="7"/>
  <c r="D55" i="7" a="1"/>
  <c r="D55" i="7"/>
  <c r="E55" i="7" a="1"/>
  <c r="E55" i="7"/>
  <c r="F55" i="7" a="1"/>
  <c r="F55" i="7"/>
  <c r="G55" i="7" a="1"/>
  <c r="G55" i="7"/>
  <c r="H55" i="7" a="1"/>
  <c r="H55" i="7"/>
  <c r="I55" i="7" a="1"/>
  <c r="I55" i="7"/>
  <c r="J55" i="7" a="1"/>
  <c r="J55" i="7"/>
  <c r="K55" i="7" a="1"/>
  <c r="K55" i="7"/>
  <c r="L55" i="7" a="1"/>
  <c r="L55" i="7"/>
  <c r="M55" i="7" a="1"/>
  <c r="M55" i="7"/>
  <c r="N55" i="7" a="1"/>
  <c r="N55" i="7"/>
  <c r="O55" i="7" a="1"/>
  <c r="O55" i="7"/>
  <c r="P55" i="7" a="1"/>
  <c r="P55" i="7"/>
  <c r="Q55" i="7" a="1"/>
  <c r="Q55" i="7"/>
  <c r="R55" i="7" a="1"/>
  <c r="R55" i="7"/>
  <c r="S55" i="7" a="1"/>
  <c r="S55" i="7"/>
  <c r="T55" i="7" a="1"/>
  <c r="T55" i="7"/>
  <c r="U55" i="7" a="1"/>
  <c r="U55" i="7"/>
  <c r="V55" i="7" a="1"/>
  <c r="V55" i="7"/>
  <c r="W55" i="7" a="1"/>
  <c r="W55" i="7"/>
  <c r="X55" i="7" a="1"/>
  <c r="X55" i="7"/>
  <c r="Y55" i="7" a="1"/>
  <c r="Y55" i="7"/>
  <c r="B56" i="7" a="1"/>
  <c r="B56" i="7"/>
  <c r="C56" i="7" a="1"/>
  <c r="C56" i="7"/>
  <c r="D56" i="7" a="1"/>
  <c r="D56" i="7"/>
  <c r="E56" i="7" a="1"/>
  <c r="E56" i="7"/>
  <c r="F56" i="7" a="1"/>
  <c r="F56" i="7"/>
  <c r="G56" i="7" a="1"/>
  <c r="G56" i="7"/>
  <c r="H56" i="7" a="1"/>
  <c r="H56" i="7"/>
  <c r="I56" i="7" a="1"/>
  <c r="I56" i="7"/>
  <c r="J56" i="7" a="1"/>
  <c r="J56" i="7"/>
  <c r="K56" i="7" a="1"/>
  <c r="K56" i="7"/>
  <c r="L56" i="7" a="1"/>
  <c r="L56" i="7"/>
  <c r="M56" i="7" a="1"/>
  <c r="M56" i="7"/>
  <c r="N56" i="7" a="1"/>
  <c r="N56" i="7"/>
  <c r="O56" i="7" a="1"/>
  <c r="O56" i="7"/>
  <c r="P56" i="7" a="1"/>
  <c r="P56" i="7"/>
  <c r="Q56" i="7" a="1"/>
  <c r="Q56" i="7"/>
  <c r="R56" i="7" a="1"/>
  <c r="R56" i="7"/>
  <c r="S56" i="7" a="1"/>
  <c r="S56" i="7"/>
  <c r="T56" i="7" a="1"/>
  <c r="T56" i="7"/>
  <c r="U56" i="7" a="1"/>
  <c r="U56" i="7"/>
  <c r="V56" i="7" a="1"/>
  <c r="V56" i="7"/>
  <c r="W56" i="7" a="1"/>
  <c r="W56" i="7"/>
  <c r="X56" i="7" a="1"/>
  <c r="X56" i="7"/>
  <c r="Y56" i="7" a="1"/>
  <c r="Y56" i="7"/>
  <c r="B57" i="7" a="1"/>
  <c r="B57" i="7"/>
  <c r="C57" i="7" a="1"/>
  <c r="C57" i="7"/>
  <c r="D57" i="7" a="1"/>
  <c r="D57" i="7"/>
  <c r="E57" i="7" a="1"/>
  <c r="E57" i="7"/>
  <c r="F57" i="7" a="1"/>
  <c r="F57" i="7"/>
  <c r="G57" i="7" a="1"/>
  <c r="G57" i="7"/>
  <c r="H57" i="7" a="1"/>
  <c r="H57" i="7"/>
  <c r="I57" i="7" a="1"/>
  <c r="I57" i="7"/>
  <c r="J57" i="7" a="1"/>
  <c r="J57" i="7"/>
  <c r="K57" i="7" a="1"/>
  <c r="K57" i="7"/>
  <c r="L57" i="7" a="1"/>
  <c r="L57" i="7"/>
  <c r="M57" i="7" a="1"/>
  <c r="M57" i="7"/>
  <c r="N57" i="7" a="1"/>
  <c r="N57" i="7"/>
  <c r="O57" i="7" a="1"/>
  <c r="O57" i="7"/>
  <c r="P57" i="7" a="1"/>
  <c r="P57" i="7"/>
  <c r="Q57" i="7" a="1"/>
  <c r="Q57" i="7"/>
  <c r="R57" i="7" a="1"/>
  <c r="R57" i="7"/>
  <c r="S57" i="7" a="1"/>
  <c r="S57" i="7"/>
  <c r="T57" i="7" a="1"/>
  <c r="T57" i="7"/>
  <c r="U57" i="7" a="1"/>
  <c r="U57" i="7"/>
  <c r="V57" i="7" a="1"/>
  <c r="V57" i="7"/>
  <c r="W57" i="7" a="1"/>
  <c r="W57" i="7"/>
  <c r="X57" i="7" a="1"/>
  <c r="X57" i="7"/>
  <c r="Y57" i="7" a="1"/>
  <c r="Y57" i="7"/>
  <c r="B58" i="7" a="1"/>
  <c r="B58" i="7"/>
  <c r="C58" i="7" a="1"/>
  <c r="C58" i="7"/>
  <c r="D58" i="7" a="1"/>
  <c r="D58" i="7"/>
  <c r="E58" i="7" a="1"/>
  <c r="E58" i="7"/>
  <c r="F58" i="7" a="1"/>
  <c r="F58" i="7"/>
  <c r="G58" i="7" a="1"/>
  <c r="G58" i="7"/>
  <c r="H58" i="7" a="1"/>
  <c r="H58" i="7"/>
  <c r="I58" i="7" a="1"/>
  <c r="I58" i="7"/>
  <c r="J58" i="7" a="1"/>
  <c r="J58" i="7"/>
  <c r="K58" i="7" a="1"/>
  <c r="K58" i="7"/>
  <c r="L58" i="7" a="1"/>
  <c r="L58" i="7"/>
  <c r="M58" i="7" a="1"/>
  <c r="M58" i="7"/>
  <c r="N58" i="7" a="1"/>
  <c r="N58" i="7"/>
  <c r="O58" i="7" a="1"/>
  <c r="O58" i="7"/>
  <c r="P58" i="7" a="1"/>
  <c r="P58" i="7"/>
  <c r="Q58" i="7" a="1"/>
  <c r="Q58" i="7"/>
  <c r="R58" i="7" a="1"/>
  <c r="R58" i="7"/>
  <c r="S58" i="7" a="1"/>
  <c r="S58" i="7"/>
  <c r="T58" i="7" a="1"/>
  <c r="T58" i="7"/>
  <c r="U58" i="7" a="1"/>
  <c r="U58" i="7"/>
  <c r="V58" i="7" a="1"/>
  <c r="V58" i="7"/>
  <c r="W58" i="7" a="1"/>
  <c r="W58" i="7"/>
  <c r="X58" i="7" a="1"/>
  <c r="X58" i="7"/>
  <c r="Y58" i="7" a="1"/>
  <c r="Y58" i="7"/>
  <c r="B59" i="7" a="1"/>
  <c r="B59" i="7"/>
  <c r="C59" i="7" a="1"/>
  <c r="C59" i="7"/>
  <c r="D59" i="7" a="1"/>
  <c r="D59" i="7"/>
  <c r="E59" i="7" a="1"/>
  <c r="E59" i="7"/>
  <c r="F59" i="7" a="1"/>
  <c r="F59" i="7"/>
  <c r="G59" i="7" a="1"/>
  <c r="G59" i="7"/>
  <c r="H59" i="7" a="1"/>
  <c r="H59" i="7"/>
  <c r="I59" i="7" a="1"/>
  <c r="I59" i="7"/>
  <c r="J59" i="7" a="1"/>
  <c r="J59" i="7"/>
  <c r="K59" i="7" a="1"/>
  <c r="K59" i="7"/>
  <c r="L59" i="7" a="1"/>
  <c r="L59" i="7"/>
  <c r="M59" i="7" a="1"/>
  <c r="M59" i="7"/>
  <c r="N59" i="7" a="1"/>
  <c r="N59" i="7"/>
  <c r="O59" i="7" a="1"/>
  <c r="O59" i="7"/>
  <c r="P59" i="7" a="1"/>
  <c r="P59" i="7"/>
  <c r="Q59" i="7" a="1"/>
  <c r="Q59" i="7"/>
  <c r="R59" i="7" a="1"/>
  <c r="R59" i="7"/>
  <c r="S59" i="7" a="1"/>
  <c r="S59" i="7"/>
  <c r="T59" i="7" a="1"/>
  <c r="T59" i="7"/>
  <c r="U59" i="7" a="1"/>
  <c r="U59" i="7"/>
  <c r="V59" i="7" a="1"/>
  <c r="V59" i="7"/>
  <c r="W59" i="7" a="1"/>
  <c r="W59" i="7"/>
  <c r="X59" i="7" a="1"/>
  <c r="X59" i="7"/>
  <c r="Y59" i="7" a="1"/>
  <c r="Y59" i="7"/>
  <c r="B60" i="7" a="1"/>
  <c r="B60" i="7"/>
  <c r="C60" i="7" a="1"/>
  <c r="C60" i="7"/>
  <c r="D60" i="7" a="1"/>
  <c r="D60" i="7"/>
  <c r="E60" i="7" a="1"/>
  <c r="E60" i="7"/>
  <c r="F60" i="7" a="1"/>
  <c r="F60" i="7"/>
  <c r="G60" i="7" a="1"/>
  <c r="G60" i="7"/>
  <c r="H60" i="7" a="1"/>
  <c r="H60" i="7"/>
  <c r="I60" i="7" a="1"/>
  <c r="I60" i="7"/>
  <c r="J60" i="7" a="1"/>
  <c r="J60" i="7"/>
  <c r="K60" i="7" a="1"/>
  <c r="K60" i="7"/>
  <c r="L60" i="7" a="1"/>
  <c r="L60" i="7"/>
  <c r="M60" i="7" a="1"/>
  <c r="M60" i="7"/>
  <c r="N60" i="7" a="1"/>
  <c r="N60" i="7"/>
  <c r="O60" i="7" a="1"/>
  <c r="O60" i="7"/>
  <c r="P60" i="7" a="1"/>
  <c r="P60" i="7"/>
  <c r="Q60" i="7" a="1"/>
  <c r="Q60" i="7"/>
  <c r="R60" i="7" a="1"/>
  <c r="R60" i="7"/>
  <c r="S60" i="7" a="1"/>
  <c r="S60" i="7"/>
  <c r="T60" i="7" a="1"/>
  <c r="T60" i="7"/>
  <c r="U60" i="7" a="1"/>
  <c r="U60" i="7"/>
  <c r="V60" i="7" a="1"/>
  <c r="V60" i="7"/>
  <c r="W60" i="7" a="1"/>
  <c r="W60" i="7"/>
  <c r="X60" i="7" a="1"/>
  <c r="X60" i="7"/>
  <c r="Y60" i="7" a="1"/>
  <c r="Y60" i="7"/>
  <c r="B61" i="7" a="1"/>
  <c r="B61" i="7"/>
  <c r="C61" i="7" a="1"/>
  <c r="C61" i="7"/>
  <c r="D61" i="7" a="1"/>
  <c r="D61" i="7"/>
  <c r="E61" i="7" a="1"/>
  <c r="E61" i="7"/>
  <c r="F61" i="7" a="1"/>
  <c r="F61" i="7"/>
  <c r="G61" i="7" a="1"/>
  <c r="G61" i="7"/>
  <c r="H61" i="7" a="1"/>
  <c r="H61" i="7"/>
  <c r="I61" i="7" a="1"/>
  <c r="I61" i="7"/>
  <c r="J61" i="7" a="1"/>
  <c r="J61" i="7"/>
  <c r="K61" i="7" a="1"/>
  <c r="K61" i="7"/>
  <c r="L61" i="7" a="1"/>
  <c r="L61" i="7"/>
  <c r="M61" i="7" a="1"/>
  <c r="M61" i="7"/>
  <c r="N61" i="7" a="1"/>
  <c r="N61" i="7"/>
  <c r="O61" i="7" a="1"/>
  <c r="O61" i="7"/>
  <c r="P61" i="7" a="1"/>
  <c r="P61" i="7"/>
  <c r="Q61" i="7" a="1"/>
  <c r="Q61" i="7"/>
  <c r="R61" i="7" a="1"/>
  <c r="R61" i="7"/>
  <c r="S61" i="7" a="1"/>
  <c r="S61" i="7"/>
  <c r="T61" i="7" a="1"/>
  <c r="T61" i="7"/>
  <c r="U61" i="7" a="1"/>
  <c r="U61" i="7"/>
  <c r="V61" i="7" a="1"/>
  <c r="V61" i="7"/>
  <c r="W61" i="7" a="1"/>
  <c r="W61" i="7"/>
  <c r="X61" i="7" a="1"/>
  <c r="X61" i="7"/>
  <c r="Y61" i="7" a="1"/>
  <c r="Y61" i="7"/>
  <c r="B62" i="7" a="1"/>
  <c r="B62" i="7"/>
  <c r="C62" i="7" a="1"/>
  <c r="C62" i="7"/>
  <c r="D62" i="7" a="1"/>
  <c r="D62" i="7"/>
  <c r="E62" i="7" a="1"/>
  <c r="E62" i="7"/>
  <c r="F62" i="7" a="1"/>
  <c r="F62" i="7"/>
  <c r="G62" i="7" a="1"/>
  <c r="G62" i="7"/>
  <c r="H62" i="7" a="1"/>
  <c r="H62" i="7"/>
  <c r="I62" i="7" a="1"/>
  <c r="I62" i="7"/>
  <c r="J62" i="7" a="1"/>
  <c r="J62" i="7"/>
  <c r="K62" i="7" a="1"/>
  <c r="K62" i="7"/>
  <c r="L62" i="7" a="1"/>
  <c r="L62" i="7"/>
  <c r="M62" i="7" a="1"/>
  <c r="M62" i="7"/>
  <c r="N62" i="7" a="1"/>
  <c r="N62" i="7"/>
  <c r="O62" i="7" a="1"/>
  <c r="O62" i="7"/>
  <c r="P62" i="7" a="1"/>
  <c r="P62" i="7"/>
  <c r="Q62" i="7" a="1"/>
  <c r="Q62" i="7"/>
  <c r="R62" i="7" a="1"/>
  <c r="R62" i="7"/>
  <c r="S62" i="7" a="1"/>
  <c r="S62" i="7"/>
  <c r="T62" i="7" a="1"/>
  <c r="T62" i="7"/>
  <c r="U62" i="7" a="1"/>
  <c r="U62" i="7"/>
  <c r="V62" i="7" a="1"/>
  <c r="V62" i="7"/>
  <c r="W62" i="7" a="1"/>
  <c r="W62" i="7"/>
  <c r="X62" i="7" a="1"/>
  <c r="X62" i="7"/>
  <c r="Y62" i="7" a="1"/>
  <c r="Y62" i="7"/>
  <c r="B63" i="7" a="1"/>
  <c r="B63" i="7"/>
  <c r="C63" i="7" a="1"/>
  <c r="C63" i="7"/>
  <c r="D63" i="7" a="1"/>
  <c r="D63" i="7"/>
  <c r="E63" i="7" a="1"/>
  <c r="E63" i="7"/>
  <c r="F63" i="7" a="1"/>
  <c r="F63" i="7"/>
  <c r="G63" i="7" a="1"/>
  <c r="G63" i="7"/>
  <c r="H63" i="7" a="1"/>
  <c r="H63" i="7"/>
  <c r="I63" i="7" a="1"/>
  <c r="I63" i="7"/>
  <c r="J63" i="7" a="1"/>
  <c r="J63" i="7"/>
  <c r="K63" i="7" a="1"/>
  <c r="K63" i="7"/>
  <c r="L63" i="7" a="1"/>
  <c r="L63" i="7"/>
  <c r="M63" i="7" a="1"/>
  <c r="M63" i="7"/>
  <c r="N63" i="7" a="1"/>
  <c r="N63" i="7"/>
  <c r="O63" i="7" a="1"/>
  <c r="O63" i="7"/>
  <c r="P63" i="7" a="1"/>
  <c r="P63" i="7"/>
  <c r="Q63" i="7" a="1"/>
  <c r="Q63" i="7"/>
  <c r="R63" i="7" a="1"/>
  <c r="R63" i="7"/>
  <c r="S63" i="7" a="1"/>
  <c r="S63" i="7"/>
  <c r="T63" i="7" a="1"/>
  <c r="T63" i="7"/>
  <c r="U63" i="7" a="1"/>
  <c r="U63" i="7"/>
  <c r="V63" i="7" a="1"/>
  <c r="V63" i="7"/>
  <c r="W63" i="7" a="1"/>
  <c r="W63" i="7"/>
  <c r="X63" i="7" a="1"/>
  <c r="X63" i="7"/>
  <c r="Y63" i="7" a="1"/>
  <c r="Y63" i="7"/>
  <c r="B64" i="7" a="1"/>
  <c r="B64" i="7"/>
  <c r="C64" i="7" a="1"/>
  <c r="C64" i="7"/>
  <c r="D64" i="7" a="1"/>
  <c r="D64" i="7"/>
  <c r="E64" i="7" a="1"/>
  <c r="E64" i="7"/>
  <c r="F64" i="7" a="1"/>
  <c r="F64" i="7"/>
  <c r="G64" i="7" a="1"/>
  <c r="G64" i="7"/>
  <c r="H64" i="7" a="1"/>
  <c r="H64" i="7"/>
  <c r="I64" i="7" a="1"/>
  <c r="I64" i="7"/>
  <c r="J64" i="7" a="1"/>
  <c r="J64" i="7"/>
  <c r="K64" i="7" a="1"/>
  <c r="K64" i="7"/>
  <c r="L64" i="7" a="1"/>
  <c r="L64" i="7"/>
  <c r="M64" i="7" a="1"/>
  <c r="M64" i="7"/>
  <c r="N64" i="7" a="1"/>
  <c r="N64" i="7"/>
  <c r="O64" i="7" a="1"/>
  <c r="O64" i="7"/>
  <c r="P64" i="7" a="1"/>
  <c r="P64" i="7"/>
  <c r="Q64" i="7" a="1"/>
  <c r="Q64" i="7"/>
  <c r="R64" i="7" a="1"/>
  <c r="R64" i="7"/>
  <c r="S64" i="7" a="1"/>
  <c r="S64" i="7"/>
  <c r="T64" i="7" a="1"/>
  <c r="T64" i="7"/>
  <c r="U64" i="7" a="1"/>
  <c r="U64" i="7"/>
  <c r="V64" i="7" a="1"/>
  <c r="V64" i="7"/>
  <c r="W64" i="7" a="1"/>
  <c r="W64" i="7"/>
  <c r="X64" i="7" a="1"/>
  <c r="X64" i="7"/>
  <c r="Y64" i="7" a="1"/>
  <c r="Y64" i="7"/>
  <c r="B65" i="7" a="1"/>
  <c r="B65" i="7"/>
  <c r="C65" i="7" a="1"/>
  <c r="C65" i="7"/>
  <c r="D65" i="7" a="1"/>
  <c r="D65" i="7"/>
  <c r="E65" i="7" a="1"/>
  <c r="E65" i="7"/>
  <c r="F65" i="7" a="1"/>
  <c r="F65" i="7"/>
  <c r="G65" i="7" a="1"/>
  <c r="G65" i="7"/>
  <c r="H65" i="7" a="1"/>
  <c r="H65" i="7"/>
  <c r="I65" i="7" a="1"/>
  <c r="I65" i="7"/>
  <c r="J65" i="7" a="1"/>
  <c r="J65" i="7"/>
  <c r="K65" i="7" a="1"/>
  <c r="K65" i="7"/>
  <c r="L65" i="7" a="1"/>
  <c r="L65" i="7"/>
  <c r="M65" i="7" a="1"/>
  <c r="M65" i="7"/>
  <c r="N65" i="7" a="1"/>
  <c r="N65" i="7"/>
  <c r="O65" i="7" a="1"/>
  <c r="O65" i="7"/>
  <c r="P65" i="7" a="1"/>
  <c r="P65" i="7"/>
  <c r="Q65" i="7" a="1"/>
  <c r="Q65" i="7"/>
  <c r="R65" i="7" a="1"/>
  <c r="R65" i="7"/>
  <c r="S65" i="7" a="1"/>
  <c r="S65" i="7"/>
  <c r="T65" i="7" a="1"/>
  <c r="T65" i="7"/>
  <c r="U65" i="7" a="1"/>
  <c r="U65" i="7"/>
  <c r="V65" i="7" a="1"/>
  <c r="V65" i="7"/>
  <c r="W65" i="7" a="1"/>
  <c r="W65" i="7"/>
  <c r="X65" i="7" a="1"/>
  <c r="X65" i="7"/>
  <c r="Y65" i="7" a="1"/>
  <c r="Y65" i="7"/>
  <c r="B66" i="7" a="1"/>
  <c r="B66" i="7"/>
  <c r="C66" i="7" a="1"/>
  <c r="C66" i="7"/>
  <c r="D66" i="7" a="1"/>
  <c r="D66" i="7"/>
  <c r="E66" i="7" a="1"/>
  <c r="E66" i="7"/>
  <c r="F66" i="7" a="1"/>
  <c r="F66" i="7"/>
  <c r="G66" i="7" a="1"/>
  <c r="G66" i="7"/>
  <c r="H66" i="7" a="1"/>
  <c r="H66" i="7"/>
  <c r="I66" i="7" a="1"/>
  <c r="I66" i="7"/>
  <c r="J66" i="7" a="1"/>
  <c r="J66" i="7"/>
  <c r="K66" i="7" a="1"/>
  <c r="K66" i="7"/>
  <c r="L66" i="7" a="1"/>
  <c r="L66" i="7"/>
  <c r="M66" i="7" a="1"/>
  <c r="M66" i="7"/>
  <c r="N66" i="7" a="1"/>
  <c r="N66" i="7"/>
  <c r="O66" i="7" a="1"/>
  <c r="O66" i="7"/>
  <c r="P66" i="7" a="1"/>
  <c r="P66" i="7"/>
  <c r="Q66" i="7" a="1"/>
  <c r="Q66" i="7"/>
  <c r="R66" i="7" a="1"/>
  <c r="R66" i="7"/>
  <c r="S66" i="7" a="1"/>
  <c r="S66" i="7"/>
  <c r="T66" i="7" a="1"/>
  <c r="T66" i="7"/>
  <c r="U66" i="7" a="1"/>
  <c r="U66" i="7"/>
  <c r="V66" i="7" a="1"/>
  <c r="V66" i="7"/>
  <c r="W66" i="7" a="1"/>
  <c r="W66" i="7"/>
  <c r="X66" i="7" a="1"/>
  <c r="X66" i="7"/>
  <c r="Y66" i="7" a="1"/>
  <c r="Y66" i="7"/>
  <c r="B67" i="7" a="1"/>
  <c r="B67" i="7"/>
  <c r="C67" i="7" a="1"/>
  <c r="C67" i="7"/>
  <c r="D67" i="7" a="1"/>
  <c r="D67" i="7"/>
  <c r="E67" i="7" a="1"/>
  <c r="E67" i="7"/>
  <c r="F67" i="7" a="1"/>
  <c r="F67" i="7"/>
  <c r="G67" i="7" a="1"/>
  <c r="G67" i="7"/>
  <c r="H67" i="7" a="1"/>
  <c r="H67" i="7"/>
  <c r="I67" i="7" a="1"/>
  <c r="I67" i="7"/>
  <c r="J67" i="7" a="1"/>
  <c r="J67" i="7"/>
  <c r="K67" i="7" a="1"/>
  <c r="K67" i="7"/>
  <c r="L67" i="7" a="1"/>
  <c r="L67" i="7"/>
  <c r="M67" i="7" a="1"/>
  <c r="M67" i="7"/>
  <c r="N67" i="7" a="1"/>
  <c r="N67" i="7"/>
  <c r="O67" i="7" a="1"/>
  <c r="O67" i="7"/>
  <c r="P67" i="7" a="1"/>
  <c r="P67" i="7"/>
  <c r="Q67" i="7" a="1"/>
  <c r="Q67" i="7"/>
  <c r="R67" i="7" a="1"/>
  <c r="R67" i="7"/>
  <c r="S67" i="7" a="1"/>
  <c r="S67" i="7"/>
  <c r="T67" i="7" a="1"/>
  <c r="T67" i="7"/>
  <c r="U67" i="7" a="1"/>
  <c r="U67" i="7"/>
  <c r="V67" i="7" a="1"/>
  <c r="V67" i="7"/>
  <c r="W67" i="7" a="1"/>
  <c r="W67" i="7"/>
  <c r="X67" i="7" a="1"/>
  <c r="X67" i="7"/>
  <c r="Y67" i="7" a="1"/>
  <c r="Y67" i="7"/>
  <c r="B68" i="7" a="1"/>
  <c r="B68" i="7"/>
  <c r="C68" i="7" a="1"/>
  <c r="C68" i="7"/>
  <c r="D68" i="7" a="1"/>
  <c r="D68" i="7"/>
  <c r="E68" i="7" a="1"/>
  <c r="E68" i="7"/>
  <c r="F68" i="7" a="1"/>
  <c r="F68" i="7"/>
  <c r="G68" i="7" a="1"/>
  <c r="G68" i="7"/>
  <c r="H68" i="7" a="1"/>
  <c r="H68" i="7"/>
  <c r="I68" i="7" a="1"/>
  <c r="I68" i="7"/>
  <c r="J68" i="7" a="1"/>
  <c r="J68" i="7"/>
  <c r="K68" i="7" a="1"/>
  <c r="K68" i="7"/>
  <c r="L68" i="7" a="1"/>
  <c r="L68" i="7"/>
  <c r="M68" i="7" a="1"/>
  <c r="M68" i="7"/>
  <c r="N68" i="7" a="1"/>
  <c r="N68" i="7"/>
  <c r="O68" i="7" a="1"/>
  <c r="O68" i="7"/>
  <c r="P68" i="7" a="1"/>
  <c r="P68" i="7"/>
  <c r="Q68" i="7" a="1"/>
  <c r="Q68" i="7"/>
  <c r="R68" i="7" a="1"/>
  <c r="R68" i="7"/>
  <c r="S68" i="7" a="1"/>
  <c r="S68" i="7"/>
  <c r="T68" i="7" a="1"/>
  <c r="T68" i="7"/>
  <c r="U68" i="7" a="1"/>
  <c r="U68" i="7"/>
  <c r="V68" i="7" a="1"/>
  <c r="V68" i="7"/>
  <c r="W68" i="7" a="1"/>
  <c r="W68" i="7"/>
  <c r="X68" i="7" a="1"/>
  <c r="X68" i="7"/>
  <c r="Y68" i="7" a="1"/>
  <c r="Y68" i="7"/>
  <c r="B69" i="7" a="1"/>
  <c r="B69" i="7"/>
  <c r="C69" i="7" a="1"/>
  <c r="C69" i="7"/>
  <c r="D69" i="7" a="1"/>
  <c r="D69" i="7"/>
  <c r="E69" i="7" a="1"/>
  <c r="E69" i="7"/>
  <c r="F69" i="7" a="1"/>
  <c r="F69" i="7"/>
  <c r="G69" i="7" a="1"/>
  <c r="G69" i="7"/>
  <c r="H69" i="7" a="1"/>
  <c r="H69" i="7"/>
  <c r="I69" i="7" a="1"/>
  <c r="I69" i="7"/>
  <c r="J69" i="7" a="1"/>
  <c r="J69" i="7"/>
  <c r="K69" i="7" a="1"/>
  <c r="K69" i="7"/>
  <c r="L69" i="7" a="1"/>
  <c r="L69" i="7"/>
  <c r="M69" i="7" a="1"/>
  <c r="M69" i="7"/>
  <c r="N69" i="7" a="1"/>
  <c r="N69" i="7"/>
  <c r="O69" i="7" a="1"/>
  <c r="O69" i="7"/>
  <c r="P69" i="7" a="1"/>
  <c r="P69" i="7"/>
  <c r="Q69" i="7" a="1"/>
  <c r="Q69" i="7"/>
  <c r="R69" i="7" a="1"/>
  <c r="R69" i="7"/>
  <c r="S69" i="7" a="1"/>
  <c r="S69" i="7"/>
  <c r="T69" i="7" a="1"/>
  <c r="T69" i="7"/>
  <c r="U69" i="7" a="1"/>
  <c r="U69" i="7"/>
  <c r="V69" i="7" a="1"/>
  <c r="V69" i="7"/>
  <c r="W69" i="7" a="1"/>
  <c r="W69" i="7"/>
  <c r="X69" i="7" a="1"/>
  <c r="X69" i="7"/>
  <c r="Y69" i="7" a="1"/>
  <c r="Y69" i="7"/>
  <c r="B70" i="7" a="1"/>
  <c r="B70" i="7"/>
  <c r="C70" i="7" a="1"/>
  <c r="C70" i="7"/>
  <c r="D70" i="7" a="1"/>
  <c r="D70" i="7"/>
  <c r="E70" i="7" a="1"/>
  <c r="E70" i="7"/>
  <c r="F70" i="7" a="1"/>
  <c r="F70" i="7"/>
  <c r="G70" i="7" a="1"/>
  <c r="G70" i="7"/>
  <c r="H70" i="7" a="1"/>
  <c r="H70" i="7"/>
  <c r="I70" i="7" a="1"/>
  <c r="I70" i="7"/>
  <c r="J70" i="7" a="1"/>
  <c r="J70" i="7"/>
  <c r="K70" i="7" a="1"/>
  <c r="K70" i="7"/>
  <c r="L70" i="7" a="1"/>
  <c r="L70" i="7"/>
  <c r="M70" i="7" a="1"/>
  <c r="M70" i="7"/>
  <c r="N70" i="7" a="1"/>
  <c r="N70" i="7"/>
  <c r="O70" i="7" a="1"/>
  <c r="O70" i="7"/>
  <c r="P70" i="7" a="1"/>
  <c r="P70" i="7"/>
  <c r="Q70" i="7" a="1"/>
  <c r="Q70" i="7"/>
  <c r="R70" i="7" a="1"/>
  <c r="R70" i="7"/>
  <c r="S70" i="7" a="1"/>
  <c r="S70" i="7"/>
  <c r="T70" i="7" a="1"/>
  <c r="T70" i="7"/>
  <c r="U70" i="7" a="1"/>
  <c r="U70" i="7"/>
  <c r="V70" i="7" a="1"/>
  <c r="V70" i="7"/>
  <c r="W70" i="7" a="1"/>
  <c r="W70" i="7"/>
  <c r="X70" i="7" a="1"/>
  <c r="X70" i="7"/>
  <c r="Y70" i="7" a="1"/>
  <c r="Y70" i="7"/>
  <c r="B71" i="7" a="1"/>
  <c r="B71" i="7"/>
  <c r="C71" i="7" a="1"/>
  <c r="C71" i="7"/>
  <c r="D71" i="7" a="1"/>
  <c r="D71" i="7"/>
  <c r="E71" i="7" a="1"/>
  <c r="E71" i="7"/>
  <c r="F71" i="7" a="1"/>
  <c r="F71" i="7"/>
  <c r="G71" i="7" a="1"/>
  <c r="G71" i="7"/>
  <c r="H71" i="7" a="1"/>
  <c r="H71" i="7"/>
  <c r="I71" i="7" a="1"/>
  <c r="I71" i="7"/>
  <c r="J71" i="7" a="1"/>
  <c r="J71" i="7"/>
  <c r="K71" i="7" a="1"/>
  <c r="K71" i="7"/>
  <c r="L71" i="7" a="1"/>
  <c r="L71" i="7"/>
  <c r="M71" i="7" a="1"/>
  <c r="M71" i="7"/>
  <c r="N71" i="7" a="1"/>
  <c r="N71" i="7"/>
  <c r="O71" i="7" a="1"/>
  <c r="O71" i="7"/>
  <c r="P71" i="7" a="1"/>
  <c r="P71" i="7"/>
  <c r="Q71" i="7" a="1"/>
  <c r="Q71" i="7"/>
  <c r="R71" i="7" a="1"/>
  <c r="R71" i="7"/>
  <c r="S71" i="7" a="1"/>
  <c r="S71" i="7"/>
  <c r="T71" i="7" a="1"/>
  <c r="T71" i="7"/>
  <c r="U71" i="7" a="1"/>
  <c r="U71" i="7"/>
  <c r="V71" i="7" a="1"/>
  <c r="V71" i="7"/>
  <c r="W71" i="7" a="1"/>
  <c r="W71" i="7"/>
  <c r="X71" i="7" a="1"/>
  <c r="X71" i="7"/>
  <c r="Y71" i="7" a="1"/>
  <c r="Y71" i="7"/>
  <c r="B72" i="7" a="1"/>
  <c r="B72" i="7"/>
  <c r="C72" i="7" a="1"/>
  <c r="C72" i="7"/>
  <c r="D72" i="7" a="1"/>
  <c r="D72" i="7"/>
  <c r="E72" i="7" a="1"/>
  <c r="E72" i="7"/>
  <c r="F72" i="7" a="1"/>
  <c r="F72" i="7"/>
  <c r="G72" i="7" a="1"/>
  <c r="G72" i="7"/>
  <c r="H72" i="7" a="1"/>
  <c r="H72" i="7"/>
  <c r="I72" i="7" a="1"/>
  <c r="I72" i="7"/>
  <c r="J72" i="7" a="1"/>
  <c r="J72" i="7"/>
  <c r="K72" i="7" a="1"/>
  <c r="K72" i="7"/>
  <c r="L72" i="7" a="1"/>
  <c r="L72" i="7"/>
  <c r="M72" i="7" a="1"/>
  <c r="M72" i="7"/>
  <c r="N72" i="7" a="1"/>
  <c r="N72" i="7"/>
  <c r="O72" i="7" a="1"/>
  <c r="O72" i="7"/>
  <c r="P72" i="7" a="1"/>
  <c r="P72" i="7"/>
  <c r="Q72" i="7" a="1"/>
  <c r="Q72" i="7"/>
  <c r="R72" i="7" a="1"/>
  <c r="R72" i="7"/>
  <c r="S72" i="7" a="1"/>
  <c r="S72" i="7"/>
  <c r="T72" i="7" a="1"/>
  <c r="T72" i="7"/>
  <c r="U72" i="7" a="1"/>
  <c r="U72" i="7"/>
  <c r="V72" i="7" a="1"/>
  <c r="V72" i="7"/>
  <c r="W72" i="7" a="1"/>
  <c r="W72" i="7"/>
  <c r="X72" i="7" a="1"/>
  <c r="X72" i="7"/>
  <c r="Y72" i="7" a="1"/>
  <c r="Y72" i="7"/>
  <c r="B73" i="7" a="1"/>
  <c r="B73" i="7"/>
  <c r="C73" i="7" a="1"/>
  <c r="C73" i="7"/>
  <c r="D73" i="7" a="1"/>
  <c r="D73" i="7"/>
  <c r="E73" i="7" a="1"/>
  <c r="E73" i="7"/>
  <c r="F73" i="7" a="1"/>
  <c r="F73" i="7"/>
  <c r="G73" i="7" a="1"/>
  <c r="G73" i="7"/>
  <c r="H73" i="7" a="1"/>
  <c r="H73" i="7"/>
  <c r="I73" i="7" a="1"/>
  <c r="I73" i="7"/>
  <c r="J73" i="7" a="1"/>
  <c r="J73" i="7"/>
  <c r="K73" i="7" a="1"/>
  <c r="K73" i="7"/>
  <c r="L73" i="7" a="1"/>
  <c r="L73" i="7"/>
  <c r="M73" i="7" a="1"/>
  <c r="M73" i="7"/>
  <c r="N73" i="7" a="1"/>
  <c r="N73" i="7"/>
  <c r="O73" i="7" a="1"/>
  <c r="O73" i="7"/>
  <c r="P73" i="7" a="1"/>
  <c r="P73" i="7"/>
  <c r="Q73" i="7" a="1"/>
  <c r="Q73" i="7"/>
  <c r="R73" i="7" a="1"/>
  <c r="R73" i="7"/>
  <c r="S73" i="7" a="1"/>
  <c r="S73" i="7"/>
  <c r="T73" i="7" a="1"/>
  <c r="T73" i="7"/>
  <c r="U73" i="7" a="1"/>
  <c r="U73" i="7"/>
  <c r="V73" i="7" a="1"/>
  <c r="V73" i="7"/>
  <c r="W73" i="7" a="1"/>
  <c r="W73" i="7"/>
  <c r="X73" i="7" a="1"/>
  <c r="X73" i="7"/>
  <c r="Y73" i="7" a="1"/>
  <c r="Y73" i="7"/>
  <c r="B74" i="7" a="1"/>
  <c r="B74" i="7"/>
  <c r="C74" i="7" a="1"/>
  <c r="C74" i="7"/>
  <c r="D74" i="7" a="1"/>
  <c r="D74" i="7"/>
  <c r="E74" i="7" a="1"/>
  <c r="E74" i="7"/>
  <c r="F74" i="7" a="1"/>
  <c r="F74" i="7"/>
  <c r="G74" i="7" a="1"/>
  <c r="G74" i="7"/>
  <c r="H74" i="7" a="1"/>
  <c r="H74" i="7"/>
  <c r="I74" i="7" a="1"/>
  <c r="I74" i="7"/>
  <c r="J74" i="7" a="1"/>
  <c r="J74" i="7"/>
  <c r="K74" i="7" a="1"/>
  <c r="K74" i="7"/>
  <c r="L74" i="7" a="1"/>
  <c r="L74" i="7"/>
  <c r="M74" i="7" a="1"/>
  <c r="M74" i="7"/>
  <c r="N74" i="7" a="1"/>
  <c r="N74" i="7"/>
  <c r="O74" i="7" a="1"/>
  <c r="O74" i="7"/>
  <c r="P74" i="7" a="1"/>
  <c r="P74" i="7"/>
  <c r="Q74" i="7" a="1"/>
  <c r="Q74" i="7"/>
  <c r="R74" i="7" a="1"/>
  <c r="R74" i="7"/>
  <c r="S74" i="7" a="1"/>
  <c r="S74" i="7"/>
  <c r="T74" i="7" a="1"/>
  <c r="T74" i="7"/>
  <c r="U74" i="7" a="1"/>
  <c r="U74" i="7"/>
  <c r="V74" i="7" a="1"/>
  <c r="V74" i="7"/>
  <c r="W74" i="7" a="1"/>
  <c r="W74" i="7"/>
  <c r="X74" i="7" a="1"/>
  <c r="X74" i="7"/>
  <c r="Y74" i="7" a="1"/>
  <c r="Y74" i="7"/>
  <c r="B75" i="7" a="1"/>
  <c r="B75" i="7"/>
  <c r="C75" i="7" a="1"/>
  <c r="C75" i="7"/>
  <c r="D75" i="7" a="1"/>
  <c r="D75" i="7"/>
  <c r="E75" i="7" a="1"/>
  <c r="E75" i="7"/>
  <c r="F75" i="7" a="1"/>
  <c r="F75" i="7"/>
  <c r="G75" i="7" a="1"/>
  <c r="G75" i="7"/>
  <c r="H75" i="7" a="1"/>
  <c r="H75" i="7"/>
  <c r="I75" i="7" a="1"/>
  <c r="I75" i="7"/>
  <c r="J75" i="7" a="1"/>
  <c r="J75" i="7"/>
  <c r="K75" i="7" a="1"/>
  <c r="K75" i="7"/>
  <c r="L75" i="7" a="1"/>
  <c r="L75" i="7"/>
  <c r="M75" i="7" a="1"/>
  <c r="M75" i="7"/>
  <c r="N75" i="7" a="1"/>
  <c r="N75" i="7"/>
  <c r="O75" i="7" a="1"/>
  <c r="O75" i="7"/>
  <c r="P75" i="7" a="1"/>
  <c r="P75" i="7"/>
  <c r="Q75" i="7" a="1"/>
  <c r="Q75" i="7"/>
  <c r="R75" i="7" a="1"/>
  <c r="R75" i="7"/>
  <c r="S75" i="7" a="1"/>
  <c r="S75" i="7"/>
  <c r="T75" i="7" a="1"/>
  <c r="T75" i="7"/>
  <c r="U75" i="7" a="1"/>
  <c r="U75" i="7"/>
  <c r="V75" i="7" a="1"/>
  <c r="V75" i="7"/>
  <c r="W75" i="7" a="1"/>
  <c r="W75" i="7"/>
  <c r="X75" i="7" a="1"/>
  <c r="X75" i="7"/>
  <c r="Y75" i="7" a="1"/>
  <c r="Y75" i="7"/>
  <c r="B76" i="7" a="1"/>
  <c r="B76" i="7"/>
  <c r="C76" i="7" a="1"/>
  <c r="C76" i="7"/>
  <c r="D76" i="7" a="1"/>
  <c r="D76" i="7"/>
  <c r="E76" i="7" a="1"/>
  <c r="E76" i="7"/>
  <c r="F76" i="7" a="1"/>
  <c r="F76" i="7"/>
  <c r="G76" i="7" a="1"/>
  <c r="G76" i="7"/>
  <c r="H76" i="7" a="1"/>
  <c r="H76" i="7"/>
  <c r="I76" i="7" a="1"/>
  <c r="I76" i="7"/>
  <c r="J76" i="7" a="1"/>
  <c r="J76" i="7"/>
  <c r="K76" i="7" a="1"/>
  <c r="K76" i="7"/>
  <c r="L76" i="7" a="1"/>
  <c r="L76" i="7"/>
  <c r="M76" i="7" a="1"/>
  <c r="M76" i="7"/>
  <c r="N76" i="7" a="1"/>
  <c r="N76" i="7"/>
  <c r="O76" i="7" a="1"/>
  <c r="O76" i="7"/>
  <c r="P76" i="7" a="1"/>
  <c r="P76" i="7"/>
  <c r="Q76" i="7" a="1"/>
  <c r="Q76" i="7"/>
  <c r="R76" i="7" a="1"/>
  <c r="R76" i="7"/>
  <c r="S76" i="7" a="1"/>
  <c r="S76" i="7"/>
  <c r="T76" i="7" a="1"/>
  <c r="T76" i="7"/>
  <c r="U76" i="7" a="1"/>
  <c r="U76" i="7"/>
  <c r="V76" i="7" a="1"/>
  <c r="V76" i="7"/>
  <c r="W76" i="7" a="1"/>
  <c r="W76" i="7"/>
  <c r="X76" i="7" a="1"/>
  <c r="X76" i="7"/>
  <c r="Y76" i="7" a="1"/>
  <c r="Y76" i="7"/>
  <c r="B77" i="7" a="1"/>
  <c r="B77" i="7"/>
  <c r="C77" i="7" a="1"/>
  <c r="C77" i="7"/>
  <c r="D77" i="7" a="1"/>
  <c r="D77" i="7"/>
  <c r="E77" i="7" a="1"/>
  <c r="E77" i="7"/>
  <c r="F77" i="7" a="1"/>
  <c r="F77" i="7"/>
  <c r="G77" i="7" a="1"/>
  <c r="G77" i="7"/>
  <c r="H77" i="7" a="1"/>
  <c r="H77" i="7"/>
  <c r="I77" i="7" a="1"/>
  <c r="I77" i="7"/>
  <c r="J77" i="7" a="1"/>
  <c r="J77" i="7"/>
  <c r="K77" i="7" a="1"/>
  <c r="K77" i="7"/>
  <c r="L77" i="7" a="1"/>
  <c r="L77" i="7"/>
  <c r="M77" i="7" a="1"/>
  <c r="M77" i="7"/>
  <c r="N77" i="7" a="1"/>
  <c r="N77" i="7"/>
  <c r="O77" i="7" a="1"/>
  <c r="O77" i="7"/>
  <c r="P77" i="7" a="1"/>
  <c r="P77" i="7"/>
  <c r="Q77" i="7" a="1"/>
  <c r="Q77" i="7"/>
  <c r="R77" i="7" a="1"/>
  <c r="R77" i="7"/>
  <c r="S77" i="7" a="1"/>
  <c r="S77" i="7"/>
  <c r="T77" i="7" a="1"/>
  <c r="T77" i="7"/>
  <c r="U77" i="7" a="1"/>
  <c r="U77" i="7"/>
  <c r="V77" i="7" a="1"/>
  <c r="V77" i="7"/>
  <c r="W77" i="7" a="1"/>
  <c r="W77" i="7"/>
  <c r="X77" i="7" a="1"/>
  <c r="X77" i="7"/>
  <c r="Y77" i="7" a="1"/>
  <c r="Y77" i="7"/>
  <c r="B78" i="7" a="1"/>
  <c r="B78" i="7"/>
  <c r="C78" i="7" a="1"/>
  <c r="C78" i="7"/>
  <c r="D78" i="7" a="1"/>
  <c r="D78" i="7"/>
  <c r="E78" i="7" a="1"/>
  <c r="E78" i="7"/>
  <c r="F78" i="7" a="1"/>
  <c r="F78" i="7"/>
  <c r="G78" i="7" a="1"/>
  <c r="G78" i="7"/>
  <c r="H78" i="7" a="1"/>
  <c r="H78" i="7"/>
  <c r="I78" i="7" a="1"/>
  <c r="I78" i="7"/>
  <c r="J78" i="7" a="1"/>
  <c r="J78" i="7"/>
  <c r="K78" i="7" a="1"/>
  <c r="K78" i="7"/>
  <c r="L78" i="7" a="1"/>
  <c r="L78" i="7"/>
  <c r="M78" i="7" a="1"/>
  <c r="M78" i="7"/>
  <c r="N78" i="7" a="1"/>
  <c r="N78" i="7"/>
  <c r="O78" i="7" a="1"/>
  <c r="O78" i="7"/>
  <c r="P78" i="7" a="1"/>
  <c r="P78" i="7"/>
  <c r="Q78" i="7" a="1"/>
  <c r="Q78" i="7"/>
  <c r="R78" i="7" a="1"/>
  <c r="R78" i="7"/>
  <c r="S78" i="7" a="1"/>
  <c r="S78" i="7"/>
  <c r="T78" i="7" a="1"/>
  <c r="T78" i="7"/>
  <c r="U78" i="7" a="1"/>
  <c r="U78" i="7"/>
  <c r="V78" i="7" a="1"/>
  <c r="V78" i="7"/>
  <c r="W78" i="7" a="1"/>
  <c r="W78" i="7"/>
  <c r="X78" i="7" a="1"/>
  <c r="X78" i="7"/>
  <c r="Y78" i="7" a="1"/>
  <c r="Y78" i="7"/>
  <c r="B79" i="7" a="1"/>
  <c r="B79" i="7"/>
  <c r="C79" i="7" a="1"/>
  <c r="C79" i="7"/>
  <c r="D79" i="7" a="1"/>
  <c r="D79" i="7"/>
  <c r="E79" i="7" a="1"/>
  <c r="E79" i="7"/>
  <c r="F79" i="7" a="1"/>
  <c r="F79" i="7"/>
  <c r="G79" i="7" a="1"/>
  <c r="G79" i="7"/>
  <c r="H79" i="7" a="1"/>
  <c r="H79" i="7"/>
  <c r="I79" i="7" a="1"/>
  <c r="I79" i="7"/>
  <c r="J79" i="7" a="1"/>
  <c r="J79" i="7"/>
  <c r="K79" i="7" a="1"/>
  <c r="K79" i="7"/>
  <c r="L79" i="7" a="1"/>
  <c r="L79" i="7"/>
  <c r="M79" i="7" a="1"/>
  <c r="M79" i="7"/>
  <c r="N79" i="7" a="1"/>
  <c r="N79" i="7"/>
  <c r="O79" i="7" a="1"/>
  <c r="O79" i="7"/>
  <c r="P79" i="7" a="1"/>
  <c r="P79" i="7"/>
  <c r="Q79" i="7" a="1"/>
  <c r="Q79" i="7"/>
  <c r="R79" i="7" a="1"/>
  <c r="R79" i="7"/>
  <c r="S79" i="7" a="1"/>
  <c r="S79" i="7"/>
  <c r="T79" i="7" a="1"/>
  <c r="T79" i="7"/>
  <c r="U79" i="7" a="1"/>
  <c r="U79" i="7"/>
  <c r="V79" i="7" a="1"/>
  <c r="V79" i="7"/>
  <c r="W79" i="7" a="1"/>
  <c r="W79" i="7"/>
  <c r="X79" i="7" a="1"/>
  <c r="X79" i="7"/>
  <c r="Y79" i="7" a="1"/>
  <c r="Y79" i="7"/>
  <c r="B80" i="7" a="1"/>
  <c r="B80" i="7"/>
  <c r="C80" i="7" a="1"/>
  <c r="C80" i="7"/>
  <c r="D80" i="7" a="1"/>
  <c r="D80" i="7"/>
  <c r="E80" i="7" a="1"/>
  <c r="E80" i="7"/>
  <c r="F80" i="7" a="1"/>
  <c r="F80" i="7"/>
  <c r="G80" i="7" a="1"/>
  <c r="G80" i="7"/>
  <c r="H80" i="7" a="1"/>
  <c r="H80" i="7"/>
  <c r="I80" i="7" a="1"/>
  <c r="I80" i="7"/>
  <c r="J80" i="7" a="1"/>
  <c r="J80" i="7"/>
  <c r="K80" i="7" a="1"/>
  <c r="K80" i="7"/>
  <c r="L80" i="7" a="1"/>
  <c r="L80" i="7"/>
  <c r="M80" i="7" a="1"/>
  <c r="M80" i="7"/>
  <c r="N80" i="7" a="1"/>
  <c r="N80" i="7"/>
  <c r="O80" i="7" a="1"/>
  <c r="O80" i="7"/>
  <c r="P80" i="7" a="1"/>
  <c r="P80" i="7"/>
  <c r="Q80" i="7" a="1"/>
  <c r="Q80" i="7"/>
  <c r="R80" i="7" a="1"/>
  <c r="R80" i="7"/>
  <c r="S80" i="7" a="1"/>
  <c r="S80" i="7"/>
  <c r="T80" i="7" a="1"/>
  <c r="T80" i="7"/>
  <c r="U80" i="7" a="1"/>
  <c r="U80" i="7"/>
  <c r="V80" i="7" a="1"/>
  <c r="V80" i="7"/>
  <c r="W80" i="7" a="1"/>
  <c r="W80" i="7"/>
  <c r="X80" i="7" a="1"/>
  <c r="X80" i="7"/>
  <c r="Y80" i="7" a="1"/>
  <c r="Y80" i="7"/>
  <c r="B81" i="7" a="1"/>
  <c r="B81" i="7"/>
  <c r="C81" i="7" a="1"/>
  <c r="C81" i="7"/>
  <c r="D81" i="7" a="1"/>
  <c r="D81" i="7"/>
  <c r="E81" i="7" a="1"/>
  <c r="E81" i="7"/>
  <c r="F81" i="7" a="1"/>
  <c r="F81" i="7"/>
  <c r="G81" i="7" a="1"/>
  <c r="G81" i="7"/>
  <c r="H81" i="7" a="1"/>
  <c r="H81" i="7"/>
  <c r="I81" i="7" a="1"/>
  <c r="I81" i="7"/>
  <c r="J81" i="7" a="1"/>
  <c r="J81" i="7"/>
  <c r="K81" i="7" a="1"/>
  <c r="K81" i="7"/>
  <c r="L81" i="7" a="1"/>
  <c r="L81" i="7"/>
  <c r="M81" i="7" a="1"/>
  <c r="M81" i="7"/>
  <c r="N81" i="7" a="1"/>
  <c r="N81" i="7"/>
  <c r="O81" i="7" a="1"/>
  <c r="O81" i="7"/>
  <c r="P81" i="7" a="1"/>
  <c r="P81" i="7"/>
  <c r="Q81" i="7" a="1"/>
  <c r="Q81" i="7"/>
  <c r="R81" i="7" a="1"/>
  <c r="R81" i="7"/>
  <c r="S81" i="7" a="1"/>
  <c r="S81" i="7"/>
  <c r="T81" i="7" a="1"/>
  <c r="T81" i="7"/>
  <c r="U81" i="7" a="1"/>
  <c r="U81" i="7"/>
  <c r="V81" i="7" a="1"/>
  <c r="V81" i="7"/>
  <c r="W81" i="7" a="1"/>
  <c r="W81" i="7"/>
  <c r="X81" i="7" a="1"/>
  <c r="X81" i="7"/>
  <c r="Y81" i="7" a="1"/>
  <c r="Y81" i="7"/>
  <c r="B82" i="7" a="1"/>
  <c r="B82" i="7"/>
  <c r="C82" i="7" a="1"/>
  <c r="C82" i="7"/>
  <c r="D82" i="7" a="1"/>
  <c r="D82" i="7"/>
  <c r="E82" i="7" a="1"/>
  <c r="E82" i="7"/>
  <c r="F82" i="7" a="1"/>
  <c r="F82" i="7"/>
  <c r="G82" i="7" a="1"/>
  <c r="G82" i="7"/>
  <c r="H82" i="7" a="1"/>
  <c r="H82" i="7"/>
  <c r="I82" i="7" a="1"/>
  <c r="I82" i="7"/>
  <c r="J82" i="7" a="1"/>
  <c r="J82" i="7"/>
  <c r="K82" i="7" a="1"/>
  <c r="K82" i="7"/>
  <c r="L82" i="7" a="1"/>
  <c r="L82" i="7"/>
  <c r="M82" i="7" a="1"/>
  <c r="M82" i="7"/>
  <c r="N82" i="7" a="1"/>
  <c r="N82" i="7"/>
  <c r="O82" i="7" a="1"/>
  <c r="O82" i="7"/>
  <c r="P82" i="7" a="1"/>
  <c r="P82" i="7"/>
  <c r="Q82" i="7" a="1"/>
  <c r="Q82" i="7"/>
  <c r="R82" i="7" a="1"/>
  <c r="R82" i="7"/>
  <c r="S82" i="7" a="1"/>
  <c r="S82" i="7"/>
  <c r="T82" i="7" a="1"/>
  <c r="T82" i="7"/>
  <c r="U82" i="7" a="1"/>
  <c r="U82" i="7"/>
  <c r="V82" i="7" a="1"/>
  <c r="V82" i="7"/>
  <c r="W82" i="7" a="1"/>
  <c r="W82" i="7"/>
  <c r="X82" i="7" a="1"/>
  <c r="X82" i="7"/>
  <c r="Y82" i="7" a="1"/>
  <c r="Y82" i="7"/>
  <c r="B83" i="7" a="1"/>
  <c r="B83" i="7"/>
  <c r="C83" i="7" a="1"/>
  <c r="C83" i="7"/>
  <c r="D83" i="7" a="1"/>
  <c r="D83" i="7"/>
  <c r="E83" i="7" a="1"/>
  <c r="E83" i="7"/>
  <c r="F83" i="7" a="1"/>
  <c r="F83" i="7"/>
  <c r="G83" i="7" a="1"/>
  <c r="G83" i="7"/>
  <c r="H83" i="7" a="1"/>
  <c r="H83" i="7"/>
  <c r="I83" i="7" a="1"/>
  <c r="I83" i="7"/>
  <c r="J83" i="7" a="1"/>
  <c r="J83" i="7"/>
  <c r="K83" i="7" a="1"/>
  <c r="K83" i="7"/>
  <c r="L83" i="7" a="1"/>
  <c r="L83" i="7"/>
  <c r="M83" i="7" a="1"/>
  <c r="M83" i="7"/>
  <c r="N83" i="7" a="1"/>
  <c r="N83" i="7"/>
  <c r="O83" i="7" a="1"/>
  <c r="O83" i="7"/>
  <c r="P83" i="7" a="1"/>
  <c r="P83" i="7"/>
  <c r="Q83" i="7" a="1"/>
  <c r="Q83" i="7"/>
  <c r="R83" i="7" a="1"/>
  <c r="R83" i="7"/>
  <c r="S83" i="7" a="1"/>
  <c r="S83" i="7"/>
  <c r="T83" i="7" a="1"/>
  <c r="T83" i="7"/>
  <c r="U83" i="7" a="1"/>
  <c r="U83" i="7"/>
  <c r="V83" i="7" a="1"/>
  <c r="V83" i="7"/>
  <c r="W83" i="7" a="1"/>
  <c r="W83" i="7"/>
  <c r="X83" i="7" a="1"/>
  <c r="X83" i="7"/>
  <c r="Y83" i="7" a="1"/>
  <c r="Y83" i="7"/>
  <c r="B84" i="7" a="1"/>
  <c r="B84" i="7"/>
  <c r="C84" i="7" a="1"/>
  <c r="C84" i="7"/>
  <c r="D84" i="7" a="1"/>
  <c r="D84" i="7"/>
  <c r="E84" i="7" a="1"/>
  <c r="E84" i="7"/>
  <c r="F84" i="7" a="1"/>
  <c r="F84" i="7"/>
  <c r="G84" i="7" a="1"/>
  <c r="G84" i="7"/>
  <c r="H84" i="7" a="1"/>
  <c r="H84" i="7"/>
  <c r="I84" i="7" a="1"/>
  <c r="I84" i="7"/>
  <c r="J84" i="7" a="1"/>
  <c r="J84" i="7"/>
  <c r="K84" i="7" a="1"/>
  <c r="K84" i="7"/>
  <c r="L84" i="7" a="1"/>
  <c r="L84" i="7"/>
  <c r="M84" i="7" a="1"/>
  <c r="M84" i="7"/>
  <c r="N84" i="7" a="1"/>
  <c r="N84" i="7"/>
  <c r="O84" i="7" a="1"/>
  <c r="O84" i="7"/>
  <c r="P84" i="7" a="1"/>
  <c r="P84" i="7"/>
  <c r="Q84" i="7" a="1"/>
  <c r="Q84" i="7"/>
  <c r="R84" i="7" a="1"/>
  <c r="R84" i="7"/>
  <c r="S84" i="7" a="1"/>
  <c r="S84" i="7"/>
  <c r="T84" i="7" a="1"/>
  <c r="T84" i="7"/>
  <c r="U84" i="7" a="1"/>
  <c r="U84" i="7"/>
  <c r="V84" i="7" a="1"/>
  <c r="V84" i="7"/>
  <c r="W84" i="7" a="1"/>
  <c r="W84" i="7"/>
  <c r="X84" i="7" a="1"/>
  <c r="X84" i="7"/>
  <c r="Y84" i="7" a="1"/>
  <c r="Y84" i="7"/>
  <c r="B85" i="7" a="1"/>
  <c r="B85" i="7"/>
  <c r="C85" i="7" a="1"/>
  <c r="C85" i="7"/>
  <c r="D85" i="7" a="1"/>
  <c r="D85" i="7"/>
  <c r="E85" i="7" a="1"/>
  <c r="E85" i="7"/>
  <c r="F85" i="7" a="1"/>
  <c r="F85" i="7"/>
  <c r="G85" i="7" a="1"/>
  <c r="G85" i="7"/>
  <c r="H85" i="7" a="1"/>
  <c r="H85" i="7"/>
  <c r="I85" i="7" a="1"/>
  <c r="I85" i="7"/>
  <c r="J85" i="7" a="1"/>
  <c r="J85" i="7"/>
  <c r="K85" i="7" a="1"/>
  <c r="K85" i="7"/>
  <c r="L85" i="7" a="1"/>
  <c r="L85" i="7"/>
  <c r="M85" i="7" a="1"/>
  <c r="M85" i="7"/>
  <c r="N85" i="7" a="1"/>
  <c r="N85" i="7"/>
  <c r="O85" i="7" a="1"/>
  <c r="O85" i="7"/>
  <c r="P85" i="7" a="1"/>
  <c r="P85" i="7"/>
  <c r="Q85" i="7" a="1"/>
  <c r="Q85" i="7"/>
  <c r="R85" i="7" a="1"/>
  <c r="R85" i="7"/>
  <c r="S85" i="7" a="1"/>
  <c r="S85" i="7"/>
  <c r="T85" i="7" a="1"/>
  <c r="T85" i="7"/>
  <c r="U85" i="7" a="1"/>
  <c r="U85" i="7"/>
  <c r="V85" i="7" a="1"/>
  <c r="V85" i="7"/>
  <c r="W85" i="7" a="1"/>
  <c r="W85" i="7"/>
  <c r="X85" i="7" a="1"/>
  <c r="X85" i="7"/>
  <c r="Y85" i="7" a="1"/>
  <c r="Y85" i="7"/>
  <c r="B86" i="7" a="1"/>
  <c r="B86" i="7"/>
  <c r="C86" i="7" a="1"/>
  <c r="C86" i="7"/>
  <c r="D86" i="7" a="1"/>
  <c r="D86" i="7"/>
  <c r="E86" i="7" a="1"/>
  <c r="E86" i="7"/>
  <c r="F86" i="7" a="1"/>
  <c r="F86" i="7"/>
  <c r="G86" i="7" a="1"/>
  <c r="G86" i="7"/>
  <c r="H86" i="7" a="1"/>
  <c r="H86" i="7"/>
  <c r="I86" i="7" a="1"/>
  <c r="I86" i="7"/>
  <c r="J86" i="7" a="1"/>
  <c r="J86" i="7"/>
  <c r="K86" i="7" a="1"/>
  <c r="K86" i="7"/>
  <c r="L86" i="7" a="1"/>
  <c r="L86" i="7"/>
  <c r="M86" i="7" a="1"/>
  <c r="M86" i="7"/>
  <c r="N86" i="7" a="1"/>
  <c r="N86" i="7"/>
  <c r="O86" i="7" a="1"/>
  <c r="O86" i="7"/>
  <c r="P86" i="7" a="1"/>
  <c r="P86" i="7"/>
  <c r="Q86" i="7" a="1"/>
  <c r="Q86" i="7"/>
  <c r="R86" i="7" a="1"/>
  <c r="R86" i="7"/>
  <c r="S86" i="7" a="1"/>
  <c r="S86" i="7"/>
  <c r="T86" i="7" a="1"/>
  <c r="T86" i="7"/>
  <c r="U86" i="7" a="1"/>
  <c r="U86" i="7"/>
  <c r="V86" i="7" a="1"/>
  <c r="V86" i="7"/>
  <c r="W86" i="7" a="1"/>
  <c r="W86" i="7"/>
  <c r="X86" i="7" a="1"/>
  <c r="X86" i="7"/>
  <c r="Y86" i="7" a="1"/>
  <c r="Y86" i="7"/>
  <c r="B87" i="7" a="1"/>
  <c r="B87" i="7"/>
  <c r="C87" i="7" a="1"/>
  <c r="C87" i="7"/>
  <c r="D87" i="7" a="1"/>
  <c r="D87" i="7"/>
  <c r="E87" i="7" a="1"/>
  <c r="E87" i="7"/>
  <c r="F87" i="7" a="1"/>
  <c r="F87" i="7"/>
  <c r="G87" i="7" a="1"/>
  <c r="G87" i="7"/>
  <c r="H87" i="7" a="1"/>
  <c r="H87" i="7"/>
  <c r="I87" i="7" a="1"/>
  <c r="I87" i="7"/>
  <c r="J87" i="7" a="1"/>
  <c r="J87" i="7"/>
  <c r="K87" i="7" a="1"/>
  <c r="K87" i="7"/>
  <c r="L87" i="7" a="1"/>
  <c r="L87" i="7"/>
  <c r="M87" i="7" a="1"/>
  <c r="M87" i="7"/>
  <c r="N87" i="7" a="1"/>
  <c r="N87" i="7"/>
  <c r="O87" i="7" a="1"/>
  <c r="O87" i="7"/>
  <c r="P87" i="7" a="1"/>
  <c r="P87" i="7"/>
  <c r="Q87" i="7" a="1"/>
  <c r="Q87" i="7"/>
  <c r="R87" i="7" a="1"/>
  <c r="R87" i="7"/>
  <c r="S87" i="7" a="1"/>
  <c r="S87" i="7"/>
  <c r="T87" i="7" a="1"/>
  <c r="T87" i="7"/>
  <c r="U87" i="7" a="1"/>
  <c r="U87" i="7"/>
  <c r="V87" i="7" a="1"/>
  <c r="V87" i="7"/>
  <c r="W87" i="7" a="1"/>
  <c r="W87" i="7"/>
  <c r="X87" i="7" a="1"/>
  <c r="X87" i="7"/>
  <c r="Y87" i="7" a="1"/>
  <c r="Y87" i="7"/>
  <c r="B88" i="7" a="1"/>
  <c r="B88" i="7"/>
  <c r="C88" i="7" a="1"/>
  <c r="C88" i="7"/>
  <c r="D88" i="7" a="1"/>
  <c r="D88" i="7"/>
  <c r="E88" i="7" a="1"/>
  <c r="E88" i="7"/>
  <c r="F88" i="7" a="1"/>
  <c r="F88" i="7"/>
  <c r="G88" i="7" a="1"/>
  <c r="G88" i="7"/>
  <c r="H88" i="7" a="1"/>
  <c r="H88" i="7"/>
  <c r="I88" i="7" a="1"/>
  <c r="I88" i="7"/>
  <c r="J88" i="7" a="1"/>
  <c r="J88" i="7"/>
  <c r="K88" i="7" a="1"/>
  <c r="K88" i="7"/>
  <c r="L88" i="7" a="1"/>
  <c r="L88" i="7"/>
  <c r="M88" i="7" a="1"/>
  <c r="M88" i="7"/>
  <c r="N88" i="7" a="1"/>
  <c r="N88" i="7"/>
  <c r="O88" i="7" a="1"/>
  <c r="O88" i="7"/>
  <c r="P88" i="7" a="1"/>
  <c r="P88" i="7"/>
  <c r="Q88" i="7" a="1"/>
  <c r="Q88" i="7"/>
  <c r="R88" i="7" a="1"/>
  <c r="R88" i="7"/>
  <c r="S88" i="7" a="1"/>
  <c r="S88" i="7"/>
  <c r="T88" i="7" a="1"/>
  <c r="T88" i="7"/>
  <c r="U88" i="7" a="1"/>
  <c r="U88" i="7"/>
  <c r="V88" i="7" a="1"/>
  <c r="V88" i="7"/>
  <c r="W88" i="7" a="1"/>
  <c r="W88" i="7"/>
  <c r="X88" i="7" a="1"/>
  <c r="X88" i="7"/>
  <c r="Y88" i="7" a="1"/>
  <c r="Y88" i="7"/>
  <c r="B89" i="7" a="1"/>
  <c r="B89" i="7"/>
  <c r="C89" i="7" a="1"/>
  <c r="C89" i="7"/>
  <c r="D89" i="7" a="1"/>
  <c r="D89" i="7"/>
  <c r="E89" i="7" a="1"/>
  <c r="E89" i="7"/>
  <c r="F89" i="7" a="1"/>
  <c r="F89" i="7"/>
  <c r="G89" i="7" a="1"/>
  <c r="G89" i="7"/>
  <c r="H89" i="7" a="1"/>
  <c r="H89" i="7"/>
  <c r="I89" i="7" a="1"/>
  <c r="I89" i="7"/>
  <c r="J89" i="7" a="1"/>
  <c r="J89" i="7"/>
  <c r="K89" i="7" a="1"/>
  <c r="K89" i="7"/>
  <c r="L89" i="7" a="1"/>
  <c r="L89" i="7"/>
  <c r="M89" i="7" a="1"/>
  <c r="M89" i="7"/>
  <c r="N89" i="7" a="1"/>
  <c r="N89" i="7"/>
  <c r="O89" i="7" a="1"/>
  <c r="O89" i="7"/>
  <c r="P89" i="7" a="1"/>
  <c r="P89" i="7"/>
  <c r="Q89" i="7" a="1"/>
  <c r="Q89" i="7"/>
  <c r="R89" i="7" a="1"/>
  <c r="R89" i="7"/>
  <c r="S89" i="7" a="1"/>
  <c r="S89" i="7"/>
  <c r="T89" i="7" a="1"/>
  <c r="T89" i="7"/>
  <c r="U89" i="7" a="1"/>
  <c r="U89" i="7"/>
  <c r="V89" i="7" a="1"/>
  <c r="V89" i="7"/>
  <c r="W89" i="7" a="1"/>
  <c r="W89" i="7"/>
  <c r="X89" i="7" a="1"/>
  <c r="X89" i="7"/>
  <c r="Y89" i="7" a="1"/>
  <c r="Y89" i="7"/>
  <c r="B90" i="7" a="1"/>
  <c r="B90" i="7"/>
  <c r="C90" i="7" a="1"/>
  <c r="C90" i="7"/>
  <c r="D90" i="7" a="1"/>
  <c r="D90" i="7"/>
  <c r="E90" i="7" a="1"/>
  <c r="E90" i="7"/>
  <c r="F90" i="7" a="1"/>
  <c r="F90" i="7"/>
  <c r="G90" i="7" a="1"/>
  <c r="G90" i="7"/>
  <c r="H90" i="7" a="1"/>
  <c r="H90" i="7"/>
  <c r="I90" i="7" a="1"/>
  <c r="I90" i="7"/>
  <c r="J90" i="7" a="1"/>
  <c r="J90" i="7"/>
  <c r="K90" i="7" a="1"/>
  <c r="K90" i="7"/>
  <c r="L90" i="7" a="1"/>
  <c r="L90" i="7"/>
  <c r="M90" i="7" a="1"/>
  <c r="M90" i="7"/>
  <c r="N90" i="7" a="1"/>
  <c r="N90" i="7"/>
  <c r="O90" i="7" a="1"/>
  <c r="O90" i="7"/>
  <c r="P90" i="7" a="1"/>
  <c r="P90" i="7"/>
  <c r="Q90" i="7" a="1"/>
  <c r="Q90" i="7"/>
  <c r="R90" i="7" a="1"/>
  <c r="R90" i="7"/>
  <c r="S90" i="7" a="1"/>
  <c r="S90" i="7"/>
  <c r="T90" i="7" a="1"/>
  <c r="T90" i="7"/>
  <c r="U90" i="7" a="1"/>
  <c r="U90" i="7"/>
  <c r="V90" i="7" a="1"/>
  <c r="V90" i="7"/>
  <c r="W90" i="7" a="1"/>
  <c r="W90" i="7"/>
  <c r="X90" i="7" a="1"/>
  <c r="X90" i="7"/>
  <c r="Y90" i="7" a="1"/>
  <c r="Y90" i="7"/>
  <c r="B91" i="7" a="1"/>
  <c r="B91" i="7"/>
  <c r="C91" i="7" a="1"/>
  <c r="C91" i="7"/>
  <c r="D91" i="7" a="1"/>
  <c r="D91" i="7"/>
  <c r="E91" i="7" a="1"/>
  <c r="E91" i="7"/>
  <c r="F91" i="7" a="1"/>
  <c r="F91" i="7"/>
  <c r="G91" i="7" a="1"/>
  <c r="G91" i="7"/>
  <c r="H91" i="7" a="1"/>
  <c r="H91" i="7"/>
  <c r="I91" i="7" a="1"/>
  <c r="I91" i="7"/>
  <c r="J91" i="7" a="1"/>
  <c r="J91" i="7"/>
  <c r="K91" i="7" a="1"/>
  <c r="K91" i="7"/>
  <c r="L91" i="7" a="1"/>
  <c r="L91" i="7"/>
  <c r="M91" i="7" a="1"/>
  <c r="M91" i="7"/>
  <c r="N91" i="7" a="1"/>
  <c r="N91" i="7"/>
  <c r="O91" i="7" a="1"/>
  <c r="O91" i="7"/>
  <c r="P91" i="7" a="1"/>
  <c r="P91" i="7"/>
  <c r="Q91" i="7" a="1"/>
  <c r="Q91" i="7"/>
  <c r="R91" i="7" a="1"/>
  <c r="R91" i="7"/>
  <c r="S91" i="7" a="1"/>
  <c r="S91" i="7"/>
  <c r="T91" i="7" a="1"/>
  <c r="T91" i="7"/>
  <c r="U91" i="7" a="1"/>
  <c r="U91" i="7"/>
  <c r="V91" i="7" a="1"/>
  <c r="V91" i="7"/>
  <c r="W91" i="7" a="1"/>
  <c r="W91" i="7"/>
  <c r="X91" i="7" a="1"/>
  <c r="X91" i="7"/>
  <c r="Y91" i="7" a="1"/>
  <c r="Y91" i="7"/>
  <c r="B92" i="7" a="1"/>
  <c r="B92" i="7"/>
  <c r="C92" i="7" a="1"/>
  <c r="C92" i="7"/>
  <c r="D92" i="7" a="1"/>
  <c r="D92" i="7"/>
  <c r="E92" i="7" a="1"/>
  <c r="E92" i="7"/>
  <c r="F92" i="7" a="1"/>
  <c r="F92" i="7"/>
  <c r="G92" i="7" a="1"/>
  <c r="G92" i="7"/>
  <c r="H92" i="7" a="1"/>
  <c r="H92" i="7"/>
  <c r="I92" i="7" a="1"/>
  <c r="I92" i="7"/>
  <c r="J92" i="7" a="1"/>
  <c r="J92" i="7"/>
  <c r="K92" i="7" a="1"/>
  <c r="K92" i="7"/>
  <c r="L92" i="7" a="1"/>
  <c r="L92" i="7"/>
  <c r="M92" i="7" a="1"/>
  <c r="M92" i="7"/>
  <c r="N92" i="7" a="1"/>
  <c r="N92" i="7"/>
  <c r="O92" i="7" a="1"/>
  <c r="O92" i="7"/>
  <c r="P92" i="7" a="1"/>
  <c r="P92" i="7"/>
  <c r="Q92" i="7" a="1"/>
  <c r="Q92" i="7"/>
  <c r="R92" i="7" a="1"/>
  <c r="R92" i="7"/>
  <c r="S92" i="7" a="1"/>
  <c r="S92" i="7"/>
  <c r="T92" i="7" a="1"/>
  <c r="T92" i="7"/>
  <c r="U92" i="7" a="1"/>
  <c r="U92" i="7"/>
  <c r="V92" i="7" a="1"/>
  <c r="V92" i="7"/>
  <c r="W92" i="7" a="1"/>
  <c r="W92" i="7"/>
  <c r="X92" i="7" a="1"/>
  <c r="X92" i="7"/>
  <c r="Y92" i="7" a="1"/>
  <c r="Y92" i="7"/>
  <c r="B93" i="7" a="1"/>
  <c r="B93" i="7"/>
  <c r="C93" i="7" a="1"/>
  <c r="C93" i="7"/>
  <c r="D93" i="7" a="1"/>
  <c r="D93" i="7"/>
  <c r="E93" i="7" a="1"/>
  <c r="E93" i="7"/>
  <c r="F93" i="7" a="1"/>
  <c r="F93" i="7"/>
  <c r="G93" i="7" a="1"/>
  <c r="G93" i="7"/>
  <c r="H93" i="7" a="1"/>
  <c r="H93" i="7"/>
  <c r="I93" i="7" a="1"/>
  <c r="I93" i="7"/>
  <c r="J93" i="7" a="1"/>
  <c r="J93" i="7"/>
  <c r="K93" i="7" a="1"/>
  <c r="K93" i="7"/>
  <c r="L93" i="7" a="1"/>
  <c r="L93" i="7"/>
  <c r="M93" i="7" a="1"/>
  <c r="M93" i="7"/>
  <c r="N93" i="7" a="1"/>
  <c r="N93" i="7"/>
  <c r="O93" i="7" a="1"/>
  <c r="O93" i="7"/>
  <c r="P93" i="7" a="1"/>
  <c r="P93" i="7"/>
  <c r="Q93" i="7" a="1"/>
  <c r="Q93" i="7"/>
  <c r="R93" i="7" a="1"/>
  <c r="R93" i="7"/>
  <c r="S93" i="7" a="1"/>
  <c r="S93" i="7"/>
  <c r="T93" i="7" a="1"/>
  <c r="T93" i="7"/>
  <c r="U93" i="7" a="1"/>
  <c r="U93" i="7"/>
  <c r="V93" i="7" a="1"/>
  <c r="V93" i="7"/>
  <c r="W93" i="7" a="1"/>
  <c r="W93" i="7"/>
  <c r="X93" i="7" a="1"/>
  <c r="X93" i="7"/>
  <c r="Y93" i="7" a="1"/>
  <c r="Y93" i="7"/>
  <c r="B94" i="7" a="1"/>
  <c r="B94" i="7"/>
  <c r="C94" i="7" a="1"/>
  <c r="C94" i="7"/>
  <c r="D94" i="7" a="1"/>
  <c r="D94" i="7"/>
  <c r="E94" i="7" a="1"/>
  <c r="E94" i="7"/>
  <c r="F94" i="7" a="1"/>
  <c r="F94" i="7"/>
  <c r="G94" i="7" a="1"/>
  <c r="G94" i="7"/>
  <c r="H94" i="7" a="1"/>
  <c r="H94" i="7"/>
  <c r="I94" i="7" a="1"/>
  <c r="I94" i="7"/>
  <c r="J94" i="7" a="1"/>
  <c r="J94" i="7"/>
  <c r="K94" i="7" a="1"/>
  <c r="K94" i="7"/>
  <c r="L94" i="7" a="1"/>
  <c r="L94" i="7"/>
  <c r="M94" i="7" a="1"/>
  <c r="M94" i="7"/>
  <c r="N94" i="7" a="1"/>
  <c r="N94" i="7"/>
  <c r="O94" i="7" a="1"/>
  <c r="O94" i="7"/>
  <c r="P94" i="7" a="1"/>
  <c r="P94" i="7"/>
  <c r="Q94" i="7" a="1"/>
  <c r="Q94" i="7"/>
  <c r="R94" i="7" a="1"/>
  <c r="R94" i="7"/>
  <c r="S94" i="7" a="1"/>
  <c r="S94" i="7"/>
  <c r="T94" i="7" a="1"/>
  <c r="T94" i="7"/>
  <c r="U94" i="7" a="1"/>
  <c r="U94" i="7"/>
  <c r="V94" i="7" a="1"/>
  <c r="V94" i="7"/>
  <c r="W94" i="7" a="1"/>
  <c r="W94" i="7"/>
  <c r="X94" i="7" a="1"/>
  <c r="X94" i="7"/>
  <c r="Y94" i="7" a="1"/>
  <c r="Y94" i="7"/>
  <c r="B95" i="7" a="1"/>
  <c r="B95" i="7"/>
  <c r="C95" i="7" a="1"/>
  <c r="C95" i="7"/>
  <c r="D95" i="7" a="1"/>
  <c r="D95" i="7"/>
  <c r="E95" i="7" a="1"/>
  <c r="E95" i="7"/>
  <c r="F95" i="7" a="1"/>
  <c r="F95" i="7"/>
  <c r="G95" i="7" a="1"/>
  <c r="G95" i="7"/>
  <c r="H95" i="7" a="1"/>
  <c r="H95" i="7"/>
  <c r="I95" i="7" a="1"/>
  <c r="I95" i="7"/>
  <c r="J95" i="7" a="1"/>
  <c r="J95" i="7"/>
  <c r="K95" i="7" a="1"/>
  <c r="K95" i="7"/>
  <c r="L95" i="7" a="1"/>
  <c r="L95" i="7"/>
  <c r="M95" i="7" a="1"/>
  <c r="M95" i="7"/>
  <c r="N95" i="7" a="1"/>
  <c r="N95" i="7"/>
  <c r="O95" i="7" a="1"/>
  <c r="O95" i="7"/>
  <c r="P95" i="7" a="1"/>
  <c r="P95" i="7"/>
  <c r="Q95" i="7" a="1"/>
  <c r="Q95" i="7"/>
  <c r="R95" i="7" a="1"/>
  <c r="R95" i="7"/>
  <c r="S95" i="7" a="1"/>
  <c r="S95" i="7"/>
  <c r="T95" i="7" a="1"/>
  <c r="T95" i="7"/>
  <c r="U95" i="7" a="1"/>
  <c r="U95" i="7"/>
  <c r="V95" i="7" a="1"/>
  <c r="V95" i="7"/>
  <c r="W95" i="7" a="1"/>
  <c r="W95" i="7"/>
  <c r="X95" i="7" a="1"/>
  <c r="X95" i="7"/>
  <c r="Y95" i="7" a="1"/>
  <c r="Y95" i="7"/>
  <c r="B96" i="7" a="1"/>
  <c r="B96" i="7"/>
  <c r="C96" i="7" a="1"/>
  <c r="C96" i="7"/>
  <c r="D96" i="7" a="1"/>
  <c r="D96" i="7"/>
  <c r="E96" i="7" a="1"/>
  <c r="E96" i="7"/>
  <c r="F96" i="7" a="1"/>
  <c r="F96" i="7"/>
  <c r="G96" i="7" a="1"/>
  <c r="G96" i="7"/>
  <c r="H96" i="7" a="1"/>
  <c r="H96" i="7"/>
  <c r="I96" i="7" a="1"/>
  <c r="I96" i="7"/>
  <c r="J96" i="7" a="1"/>
  <c r="J96" i="7"/>
  <c r="K96" i="7" a="1"/>
  <c r="K96" i="7"/>
  <c r="L96" i="7" a="1"/>
  <c r="L96" i="7"/>
  <c r="M96" i="7" a="1"/>
  <c r="M96" i="7"/>
  <c r="N96" i="7" a="1"/>
  <c r="N96" i="7"/>
  <c r="O96" i="7" a="1"/>
  <c r="O96" i="7"/>
  <c r="P96" i="7" a="1"/>
  <c r="P96" i="7"/>
  <c r="Q96" i="7" a="1"/>
  <c r="Q96" i="7"/>
  <c r="R96" i="7" a="1"/>
  <c r="R96" i="7"/>
  <c r="S96" i="7" a="1"/>
  <c r="S96" i="7"/>
  <c r="T96" i="7" a="1"/>
  <c r="T96" i="7"/>
  <c r="U96" i="7" a="1"/>
  <c r="U96" i="7"/>
  <c r="V96" i="7" a="1"/>
  <c r="V96" i="7"/>
  <c r="W96" i="7" a="1"/>
  <c r="W96" i="7"/>
  <c r="X96" i="7" a="1"/>
  <c r="X96" i="7"/>
  <c r="Y96" i="7" a="1"/>
  <c r="Y96" i="7"/>
  <c r="B97" i="7" a="1"/>
  <c r="B97" i="7"/>
  <c r="C97" i="7" a="1"/>
  <c r="C97" i="7"/>
  <c r="D97" i="7" a="1"/>
  <c r="D97" i="7"/>
  <c r="E97" i="7" a="1"/>
  <c r="E97" i="7"/>
  <c r="F97" i="7" a="1"/>
  <c r="F97" i="7"/>
  <c r="G97" i="7" a="1"/>
  <c r="G97" i="7"/>
  <c r="H97" i="7" a="1"/>
  <c r="H97" i="7"/>
  <c r="I97" i="7" a="1"/>
  <c r="I97" i="7"/>
  <c r="J97" i="7" a="1"/>
  <c r="J97" i="7"/>
  <c r="K97" i="7" a="1"/>
  <c r="K97" i="7"/>
  <c r="L97" i="7" a="1"/>
  <c r="L97" i="7"/>
  <c r="M97" i="7" a="1"/>
  <c r="M97" i="7"/>
  <c r="N97" i="7" a="1"/>
  <c r="N97" i="7"/>
  <c r="O97" i="7" a="1"/>
  <c r="O97" i="7"/>
  <c r="P97" i="7" a="1"/>
  <c r="P97" i="7"/>
  <c r="Q97" i="7" a="1"/>
  <c r="Q97" i="7"/>
  <c r="R97" i="7" a="1"/>
  <c r="R97" i="7"/>
  <c r="S97" i="7" a="1"/>
  <c r="S97" i="7"/>
  <c r="T97" i="7" a="1"/>
  <c r="T97" i="7"/>
  <c r="U97" i="7" a="1"/>
  <c r="U97" i="7"/>
  <c r="V97" i="7" a="1"/>
  <c r="V97" i="7"/>
  <c r="W97" i="7" a="1"/>
  <c r="W97" i="7"/>
  <c r="X97" i="7" a="1"/>
  <c r="X97" i="7"/>
  <c r="Y97" i="7" a="1"/>
  <c r="Y97" i="7"/>
  <c r="B98" i="7" a="1"/>
  <c r="B98" i="7"/>
  <c r="C98" i="7" a="1"/>
  <c r="C98" i="7"/>
  <c r="D98" i="7" a="1"/>
  <c r="D98" i="7"/>
  <c r="E98" i="7" a="1"/>
  <c r="E98" i="7"/>
  <c r="F98" i="7" a="1"/>
  <c r="F98" i="7"/>
  <c r="G98" i="7" a="1"/>
  <c r="G98" i="7"/>
  <c r="H98" i="7" a="1"/>
  <c r="H98" i="7"/>
  <c r="I98" i="7" a="1"/>
  <c r="I98" i="7"/>
  <c r="J98" i="7" a="1"/>
  <c r="J98" i="7"/>
  <c r="K98" i="7" a="1"/>
  <c r="K98" i="7"/>
  <c r="L98" i="7" a="1"/>
  <c r="L98" i="7"/>
  <c r="M98" i="7" a="1"/>
  <c r="M98" i="7"/>
  <c r="N98" i="7" a="1"/>
  <c r="N98" i="7"/>
  <c r="O98" i="7" a="1"/>
  <c r="O98" i="7"/>
  <c r="P98" i="7" a="1"/>
  <c r="P98" i="7"/>
  <c r="Q98" i="7" a="1"/>
  <c r="Q98" i="7"/>
  <c r="R98" i="7" a="1"/>
  <c r="R98" i="7"/>
  <c r="S98" i="7" a="1"/>
  <c r="S98" i="7"/>
  <c r="T98" i="7" a="1"/>
  <c r="T98" i="7"/>
  <c r="U98" i="7" a="1"/>
  <c r="U98" i="7"/>
  <c r="V98" i="7" a="1"/>
  <c r="V98" i="7"/>
  <c r="W98" i="7" a="1"/>
  <c r="W98" i="7"/>
  <c r="X98" i="7" a="1"/>
  <c r="X98" i="7"/>
  <c r="Y98" i="7" a="1"/>
  <c r="Y98" i="7"/>
  <c r="B99" i="7" a="1"/>
  <c r="B99" i="7"/>
  <c r="C99" i="7" a="1"/>
  <c r="C99" i="7"/>
  <c r="D99" i="7" a="1"/>
  <c r="D99" i="7"/>
  <c r="E99" i="7" a="1"/>
  <c r="E99" i="7"/>
  <c r="F99" i="7" a="1"/>
  <c r="F99" i="7"/>
  <c r="G99" i="7" a="1"/>
  <c r="G99" i="7"/>
  <c r="H99" i="7" a="1"/>
  <c r="H99" i="7"/>
  <c r="I99" i="7" a="1"/>
  <c r="I99" i="7"/>
  <c r="J99" i="7" a="1"/>
  <c r="J99" i="7"/>
  <c r="K99" i="7" a="1"/>
  <c r="K99" i="7"/>
  <c r="L99" i="7" a="1"/>
  <c r="L99" i="7"/>
  <c r="M99" i="7" a="1"/>
  <c r="M99" i="7"/>
  <c r="N99" i="7" a="1"/>
  <c r="N99" i="7"/>
  <c r="O99" i="7" a="1"/>
  <c r="O99" i="7"/>
  <c r="P99" i="7" a="1"/>
  <c r="P99" i="7"/>
  <c r="Q99" i="7" a="1"/>
  <c r="Q99" i="7"/>
  <c r="R99" i="7" a="1"/>
  <c r="R99" i="7"/>
  <c r="S99" i="7" a="1"/>
  <c r="S99" i="7"/>
  <c r="T99" i="7" a="1"/>
  <c r="T99" i="7"/>
  <c r="U99" i="7" a="1"/>
  <c r="U99" i="7"/>
  <c r="V99" i="7" a="1"/>
  <c r="V99" i="7"/>
  <c r="W99" i="7" a="1"/>
  <c r="W99" i="7"/>
  <c r="X99" i="7" a="1"/>
  <c r="X99" i="7"/>
  <c r="Y99" i="7" a="1"/>
  <c r="Y99" i="7"/>
  <c r="B100" i="7" a="1"/>
  <c r="B100" i="7"/>
  <c r="C100" i="7" a="1"/>
  <c r="C100" i="7"/>
  <c r="D100" i="7" a="1"/>
  <c r="D100" i="7"/>
  <c r="E100" i="7" a="1"/>
  <c r="E100" i="7"/>
  <c r="F100" i="7" a="1"/>
  <c r="F100" i="7"/>
  <c r="G100" i="7" a="1"/>
  <c r="G100" i="7"/>
  <c r="H100" i="7" a="1"/>
  <c r="H100" i="7"/>
  <c r="I100" i="7" a="1"/>
  <c r="I100" i="7"/>
  <c r="J100" i="7" a="1"/>
  <c r="J100" i="7"/>
  <c r="K100" i="7" a="1"/>
  <c r="K100" i="7"/>
  <c r="L100" i="7" a="1"/>
  <c r="L100" i="7"/>
  <c r="M100" i="7" a="1"/>
  <c r="M100" i="7"/>
  <c r="N100" i="7" a="1"/>
  <c r="N100" i="7"/>
  <c r="O100" i="7" a="1"/>
  <c r="O100" i="7"/>
  <c r="P100" i="7" a="1"/>
  <c r="P100" i="7"/>
  <c r="Q100" i="7" a="1"/>
  <c r="Q100" i="7"/>
  <c r="R100" i="7" a="1"/>
  <c r="R100" i="7"/>
  <c r="S100" i="7" a="1"/>
  <c r="S100" i="7"/>
  <c r="T100" i="7" a="1"/>
  <c r="T100" i="7"/>
  <c r="U100" i="7" a="1"/>
  <c r="U100" i="7"/>
  <c r="V100" i="7" a="1"/>
  <c r="V100" i="7"/>
  <c r="W100" i="7" a="1"/>
  <c r="W100" i="7"/>
  <c r="X100" i="7" a="1"/>
  <c r="X100" i="7"/>
  <c r="Y100" i="7" a="1"/>
  <c r="Y100" i="7"/>
  <c r="B101" i="7" a="1"/>
  <c r="B101" i="7"/>
  <c r="C101" i="7" a="1"/>
  <c r="C101" i="7"/>
  <c r="D101" i="7" a="1"/>
  <c r="D101" i="7"/>
  <c r="E101" i="7" a="1"/>
  <c r="E101" i="7"/>
  <c r="F101" i="7" a="1"/>
  <c r="F101" i="7"/>
  <c r="G101" i="7" a="1"/>
  <c r="G101" i="7"/>
  <c r="H101" i="7" a="1"/>
  <c r="H101" i="7"/>
  <c r="I101" i="7" a="1"/>
  <c r="I101" i="7"/>
  <c r="J101" i="7" a="1"/>
  <c r="J101" i="7"/>
  <c r="K101" i="7" a="1"/>
  <c r="K101" i="7"/>
  <c r="L101" i="7" a="1"/>
  <c r="L101" i="7"/>
  <c r="M101" i="7" a="1"/>
  <c r="M101" i="7"/>
  <c r="N101" i="7" a="1"/>
  <c r="N101" i="7"/>
  <c r="O101" i="7" a="1"/>
  <c r="O101" i="7"/>
  <c r="P101" i="7" a="1"/>
  <c r="P101" i="7"/>
  <c r="Q101" i="7" a="1"/>
  <c r="Q101" i="7"/>
  <c r="R101" i="7" a="1"/>
  <c r="R101" i="7"/>
  <c r="S101" i="7" a="1"/>
  <c r="S101" i="7"/>
  <c r="T101" i="7" a="1"/>
  <c r="T101" i="7"/>
  <c r="U101" i="7" a="1"/>
  <c r="U101" i="7"/>
  <c r="V101" i="7" a="1"/>
  <c r="V101" i="7"/>
  <c r="W101" i="7" a="1"/>
  <c r="W101" i="7"/>
  <c r="X101" i="7" a="1"/>
  <c r="X101" i="7"/>
  <c r="Y101" i="7" a="1"/>
  <c r="Y101" i="7"/>
  <c r="B102" i="7" a="1"/>
  <c r="B102" i="7"/>
  <c r="C102" i="7" a="1"/>
  <c r="C102" i="7"/>
  <c r="D102" i="7" a="1"/>
  <c r="D102" i="7"/>
  <c r="E102" i="7" a="1"/>
  <c r="E102" i="7"/>
  <c r="F102" i="7" a="1"/>
  <c r="F102" i="7"/>
  <c r="G102" i="7" a="1"/>
  <c r="G102" i="7"/>
  <c r="H102" i="7" a="1"/>
  <c r="H102" i="7"/>
  <c r="I102" i="7" a="1"/>
  <c r="I102" i="7"/>
  <c r="J102" i="7" a="1"/>
  <c r="J102" i="7"/>
  <c r="K102" i="7" a="1"/>
  <c r="K102" i="7"/>
  <c r="L102" i="7" a="1"/>
  <c r="L102" i="7"/>
  <c r="M102" i="7" a="1"/>
  <c r="M102" i="7"/>
  <c r="N102" i="7" a="1"/>
  <c r="N102" i="7"/>
  <c r="O102" i="7" a="1"/>
  <c r="O102" i="7"/>
  <c r="P102" i="7" a="1"/>
  <c r="P102" i="7"/>
  <c r="Q102" i="7" a="1"/>
  <c r="Q102" i="7"/>
  <c r="R102" i="7" a="1"/>
  <c r="R102" i="7"/>
  <c r="S102" i="7" a="1"/>
  <c r="S102" i="7"/>
  <c r="T102" i="7" a="1"/>
  <c r="T102" i="7"/>
  <c r="U102" i="7" a="1"/>
  <c r="U102" i="7"/>
  <c r="V102" i="7" a="1"/>
  <c r="V102" i="7"/>
  <c r="W102" i="7" a="1"/>
  <c r="W102" i="7"/>
  <c r="X102" i="7" a="1"/>
  <c r="X102" i="7"/>
  <c r="Y102" i="7" a="1"/>
  <c r="Y102" i="7"/>
  <c r="B103" i="7" a="1"/>
  <c r="B103" i="7"/>
  <c r="C103" i="7" a="1"/>
  <c r="C103" i="7"/>
  <c r="D103" i="7" a="1"/>
  <c r="D103" i="7"/>
  <c r="E103" i="7" a="1"/>
  <c r="E103" i="7"/>
  <c r="F103" i="7" a="1"/>
  <c r="F103" i="7"/>
  <c r="G103" i="7" a="1"/>
  <c r="G103" i="7"/>
  <c r="H103" i="7" a="1"/>
  <c r="H103" i="7"/>
  <c r="I103" i="7" a="1"/>
  <c r="I103" i="7"/>
  <c r="J103" i="7" a="1"/>
  <c r="J103" i="7"/>
  <c r="K103" i="7" a="1"/>
  <c r="K103" i="7"/>
  <c r="L103" i="7" a="1"/>
  <c r="L103" i="7"/>
  <c r="M103" i="7" a="1"/>
  <c r="M103" i="7"/>
  <c r="N103" i="7" a="1"/>
  <c r="N103" i="7"/>
  <c r="O103" i="7" a="1"/>
  <c r="O103" i="7"/>
  <c r="P103" i="7" a="1"/>
  <c r="P103" i="7"/>
  <c r="Q103" i="7" a="1"/>
  <c r="Q103" i="7"/>
  <c r="R103" i="7" a="1"/>
  <c r="R103" i="7"/>
  <c r="S103" i="7" a="1"/>
  <c r="S103" i="7"/>
  <c r="T103" i="7" a="1"/>
  <c r="T103" i="7"/>
  <c r="U103" i="7" a="1"/>
  <c r="U103" i="7"/>
  <c r="V103" i="7" a="1"/>
  <c r="V103" i="7"/>
  <c r="W103" i="7" a="1"/>
  <c r="W103" i="7"/>
  <c r="X103" i="7" a="1"/>
  <c r="X103" i="7"/>
  <c r="Y103" i="7" a="1"/>
  <c r="Y103" i="7"/>
  <c r="B104" i="7" a="1"/>
  <c r="B104" i="7"/>
  <c r="C104" i="7" a="1"/>
  <c r="C104" i="7"/>
  <c r="D104" i="7" a="1"/>
  <c r="D104" i="7"/>
  <c r="E104" i="7" a="1"/>
  <c r="E104" i="7"/>
  <c r="F104" i="7" a="1"/>
  <c r="F104" i="7"/>
  <c r="G104" i="7" a="1"/>
  <c r="G104" i="7"/>
  <c r="H104" i="7" a="1"/>
  <c r="H104" i="7"/>
  <c r="I104" i="7" a="1"/>
  <c r="I104" i="7"/>
  <c r="J104" i="7" a="1"/>
  <c r="J104" i="7"/>
  <c r="K104" i="7" a="1"/>
  <c r="K104" i="7"/>
  <c r="L104" i="7" a="1"/>
  <c r="L104" i="7"/>
  <c r="M104" i="7" a="1"/>
  <c r="M104" i="7"/>
  <c r="N104" i="7" a="1"/>
  <c r="N104" i="7"/>
  <c r="O104" i="7" a="1"/>
  <c r="O104" i="7"/>
  <c r="P104" i="7" a="1"/>
  <c r="P104" i="7"/>
  <c r="Q104" i="7" a="1"/>
  <c r="Q104" i="7"/>
  <c r="R104" i="7" a="1"/>
  <c r="R104" i="7"/>
  <c r="S104" i="7" a="1"/>
  <c r="S104" i="7"/>
  <c r="T104" i="7" a="1"/>
  <c r="T104" i="7"/>
  <c r="U104" i="7" a="1"/>
  <c r="U104" i="7"/>
  <c r="V104" i="7" a="1"/>
  <c r="V104" i="7"/>
  <c r="W104" i="7" a="1"/>
  <c r="W104" i="7"/>
  <c r="X104" i="7" a="1"/>
  <c r="X104" i="7"/>
  <c r="Y104" i="7" a="1"/>
  <c r="Y104" i="7"/>
  <c r="B105" i="7" a="1"/>
  <c r="B105" i="7"/>
  <c r="C105" i="7" a="1"/>
  <c r="C105" i="7"/>
  <c r="D105" i="7" a="1"/>
  <c r="D105" i="7"/>
  <c r="E105" i="7" a="1"/>
  <c r="E105" i="7"/>
  <c r="F105" i="7" a="1"/>
  <c r="F105" i="7"/>
  <c r="G105" i="7" a="1"/>
  <c r="G105" i="7"/>
  <c r="H105" i="7" a="1"/>
  <c r="H105" i="7"/>
  <c r="I105" i="7" a="1"/>
  <c r="I105" i="7"/>
  <c r="J105" i="7" a="1"/>
  <c r="J105" i="7"/>
  <c r="K105" i="7" a="1"/>
  <c r="K105" i="7"/>
  <c r="L105" i="7" a="1"/>
  <c r="L105" i="7"/>
  <c r="M105" i="7" a="1"/>
  <c r="M105" i="7"/>
  <c r="N105" i="7" a="1"/>
  <c r="N105" i="7"/>
  <c r="O105" i="7" a="1"/>
  <c r="O105" i="7"/>
  <c r="P105" i="7" a="1"/>
  <c r="P105" i="7"/>
  <c r="Q105" i="7" a="1"/>
  <c r="Q105" i="7"/>
  <c r="R105" i="7" a="1"/>
  <c r="R105" i="7"/>
  <c r="S105" i="7" a="1"/>
  <c r="S105" i="7"/>
  <c r="T105" i="7" a="1"/>
  <c r="T105" i="7"/>
  <c r="U105" i="7" a="1"/>
  <c r="U105" i="7"/>
  <c r="V105" i="7" a="1"/>
  <c r="V105" i="7"/>
  <c r="W105" i="7" a="1"/>
  <c r="W105" i="7"/>
  <c r="X105" i="7" a="1"/>
  <c r="X105" i="7"/>
  <c r="Y105" i="7" a="1"/>
  <c r="Y105" i="7"/>
  <c r="B106" i="7" a="1"/>
  <c r="B106" i="7"/>
  <c r="C106" i="7" a="1"/>
  <c r="C106" i="7"/>
  <c r="D106" i="7" a="1"/>
  <c r="D106" i="7"/>
  <c r="E106" i="7" a="1"/>
  <c r="E106" i="7"/>
  <c r="F106" i="7" a="1"/>
  <c r="F106" i="7"/>
  <c r="G106" i="7" a="1"/>
  <c r="G106" i="7"/>
  <c r="H106" i="7" a="1"/>
  <c r="H106" i="7"/>
  <c r="I106" i="7" a="1"/>
  <c r="I106" i="7"/>
  <c r="J106" i="7" a="1"/>
  <c r="J106" i="7"/>
  <c r="K106" i="7" a="1"/>
  <c r="K106" i="7"/>
  <c r="L106" i="7" a="1"/>
  <c r="L106" i="7"/>
  <c r="M106" i="7" a="1"/>
  <c r="M106" i="7"/>
  <c r="N106" i="7" a="1"/>
  <c r="N106" i="7"/>
  <c r="O106" i="7" a="1"/>
  <c r="O106" i="7"/>
  <c r="P106" i="7" a="1"/>
  <c r="P106" i="7"/>
  <c r="Q106" i="7" a="1"/>
  <c r="Q106" i="7"/>
  <c r="R106" i="7" a="1"/>
  <c r="R106" i="7"/>
  <c r="S106" i="7" a="1"/>
  <c r="S106" i="7"/>
  <c r="T106" i="7" a="1"/>
  <c r="T106" i="7"/>
  <c r="U106" i="7" a="1"/>
  <c r="U106" i="7"/>
  <c r="V106" i="7" a="1"/>
  <c r="V106" i="7"/>
  <c r="W106" i="7" a="1"/>
  <c r="W106" i="7"/>
  <c r="X106" i="7" a="1"/>
  <c r="X106" i="7"/>
  <c r="Y106" i="7" a="1"/>
  <c r="Y106" i="7"/>
  <c r="B107" i="7" a="1"/>
  <c r="B107" i="7"/>
  <c r="C107" i="7" a="1"/>
  <c r="C107" i="7"/>
  <c r="D107" i="7" a="1"/>
  <c r="D107" i="7"/>
  <c r="E107" i="7" a="1"/>
  <c r="E107" i="7"/>
  <c r="F107" i="7" a="1"/>
  <c r="F107" i="7"/>
  <c r="G107" i="7" a="1"/>
  <c r="G107" i="7"/>
  <c r="H107" i="7" a="1"/>
  <c r="H107" i="7"/>
  <c r="I107" i="7" a="1"/>
  <c r="I107" i="7"/>
  <c r="J107" i="7" a="1"/>
  <c r="J107" i="7"/>
  <c r="K107" i="7" a="1"/>
  <c r="K107" i="7"/>
  <c r="L107" i="7" a="1"/>
  <c r="L107" i="7"/>
  <c r="M107" i="7" a="1"/>
  <c r="M107" i="7"/>
  <c r="N107" i="7" a="1"/>
  <c r="N107" i="7"/>
  <c r="O107" i="7" a="1"/>
  <c r="O107" i="7"/>
  <c r="P107" i="7" a="1"/>
  <c r="P107" i="7"/>
  <c r="Q107" i="7" a="1"/>
  <c r="Q107" i="7"/>
  <c r="R107" i="7" a="1"/>
  <c r="R107" i="7"/>
  <c r="S107" i="7" a="1"/>
  <c r="S107" i="7"/>
  <c r="T107" i="7" a="1"/>
  <c r="T107" i="7"/>
  <c r="U107" i="7" a="1"/>
  <c r="U107" i="7"/>
  <c r="V107" i="7" a="1"/>
  <c r="V107" i="7"/>
  <c r="W107" i="7" a="1"/>
  <c r="W107" i="7"/>
  <c r="X107" i="7" a="1"/>
  <c r="X107" i="7"/>
  <c r="Y107" i="7" a="1"/>
  <c r="Y107" i="7"/>
  <c r="B108" i="7" a="1"/>
  <c r="B108" i="7"/>
  <c r="C108" i="7" a="1"/>
  <c r="C108" i="7"/>
  <c r="D108" i="7" a="1"/>
  <c r="D108" i="7"/>
  <c r="E108" i="7" a="1"/>
  <c r="E108" i="7"/>
  <c r="F108" i="7" a="1"/>
  <c r="F108" i="7"/>
  <c r="G108" i="7" a="1"/>
  <c r="G108" i="7"/>
  <c r="H108" i="7" a="1"/>
  <c r="H108" i="7"/>
  <c r="I108" i="7" a="1"/>
  <c r="I108" i="7"/>
  <c r="J108" i="7" a="1"/>
  <c r="J108" i="7"/>
  <c r="K108" i="7" a="1"/>
  <c r="K108" i="7"/>
  <c r="L108" i="7" a="1"/>
  <c r="L108" i="7"/>
  <c r="M108" i="7" a="1"/>
  <c r="M108" i="7"/>
  <c r="N108" i="7" a="1"/>
  <c r="N108" i="7"/>
  <c r="O108" i="7" a="1"/>
  <c r="O108" i="7"/>
  <c r="P108" i="7" a="1"/>
  <c r="P108" i="7"/>
  <c r="Q108" i="7" a="1"/>
  <c r="Q108" i="7"/>
  <c r="R108" i="7" a="1"/>
  <c r="R108" i="7"/>
  <c r="S108" i="7" a="1"/>
  <c r="S108" i="7"/>
  <c r="T108" i="7" a="1"/>
  <c r="T108" i="7"/>
  <c r="U108" i="7" a="1"/>
  <c r="U108" i="7"/>
  <c r="V108" i="7" a="1"/>
  <c r="V108" i="7"/>
  <c r="W108" i="7" a="1"/>
  <c r="W108" i="7"/>
  <c r="X108" i="7" a="1"/>
  <c r="X108" i="7"/>
  <c r="Y108" i="7" a="1"/>
  <c r="Y108" i="7"/>
  <c r="B109" i="7" a="1"/>
  <c r="B109" i="7"/>
  <c r="C109" i="7" a="1"/>
  <c r="C109" i="7"/>
  <c r="D109" i="7" a="1"/>
  <c r="D109" i="7"/>
  <c r="E109" i="7" a="1"/>
  <c r="E109" i="7"/>
  <c r="F109" i="7" a="1"/>
  <c r="F109" i="7"/>
  <c r="G109" i="7" a="1"/>
  <c r="G109" i="7"/>
  <c r="H109" i="7" a="1"/>
  <c r="H109" i="7"/>
  <c r="I109" i="7" a="1"/>
  <c r="I109" i="7"/>
  <c r="J109" i="7" a="1"/>
  <c r="J109" i="7"/>
  <c r="K109" i="7" a="1"/>
  <c r="K109" i="7"/>
  <c r="L109" i="7" a="1"/>
  <c r="L109" i="7"/>
  <c r="M109" i="7" a="1"/>
  <c r="M109" i="7"/>
  <c r="N109" i="7" a="1"/>
  <c r="N109" i="7"/>
  <c r="O109" i="7" a="1"/>
  <c r="O109" i="7"/>
  <c r="P109" i="7" a="1"/>
  <c r="P109" i="7"/>
  <c r="Q109" i="7" a="1"/>
  <c r="Q109" i="7"/>
  <c r="R109" i="7" a="1"/>
  <c r="R109" i="7"/>
  <c r="S109" i="7" a="1"/>
  <c r="S109" i="7"/>
  <c r="T109" i="7" a="1"/>
  <c r="T109" i="7"/>
  <c r="U109" i="7" a="1"/>
  <c r="U109" i="7"/>
  <c r="V109" i="7" a="1"/>
  <c r="V109" i="7"/>
  <c r="W109" i="7" a="1"/>
  <c r="W109" i="7"/>
  <c r="X109" i="7" a="1"/>
  <c r="X109" i="7"/>
  <c r="Y109" i="7" a="1"/>
  <c r="Y109" i="7"/>
  <c r="B110" i="7" a="1"/>
  <c r="B110" i="7"/>
  <c r="C110" i="7" a="1"/>
  <c r="C110" i="7"/>
  <c r="D110" i="7" a="1"/>
  <c r="D110" i="7"/>
  <c r="E110" i="7" a="1"/>
  <c r="E110" i="7"/>
  <c r="F110" i="7" a="1"/>
  <c r="F110" i="7"/>
  <c r="G110" i="7" a="1"/>
  <c r="G110" i="7"/>
  <c r="H110" i="7" a="1"/>
  <c r="H110" i="7"/>
  <c r="I110" i="7" a="1"/>
  <c r="I110" i="7"/>
  <c r="J110" i="7" a="1"/>
  <c r="J110" i="7"/>
  <c r="K110" i="7" a="1"/>
  <c r="K110" i="7"/>
  <c r="L110" i="7" a="1"/>
  <c r="L110" i="7"/>
  <c r="M110" i="7" a="1"/>
  <c r="M110" i="7"/>
  <c r="N110" i="7" a="1"/>
  <c r="N110" i="7"/>
  <c r="O110" i="7" a="1"/>
  <c r="O110" i="7"/>
  <c r="P110" i="7" a="1"/>
  <c r="P110" i="7"/>
  <c r="Q110" i="7" a="1"/>
  <c r="Q110" i="7"/>
  <c r="R110" i="7" a="1"/>
  <c r="R110" i="7"/>
  <c r="S110" i="7" a="1"/>
  <c r="S110" i="7"/>
  <c r="T110" i="7" a="1"/>
  <c r="T110" i="7"/>
  <c r="U110" i="7" a="1"/>
  <c r="U110" i="7"/>
  <c r="V110" i="7" a="1"/>
  <c r="V110" i="7"/>
  <c r="W110" i="7" a="1"/>
  <c r="W110" i="7"/>
  <c r="X110" i="7" a="1"/>
  <c r="X110" i="7"/>
  <c r="Y110" i="7" a="1"/>
  <c r="Y110" i="7"/>
  <c r="B111" i="7" a="1"/>
  <c r="B111" i="7"/>
  <c r="C111" i="7" a="1"/>
  <c r="C111" i="7"/>
  <c r="D111" i="7" a="1"/>
  <c r="D111" i="7"/>
  <c r="E111" i="7" a="1"/>
  <c r="E111" i="7"/>
  <c r="F111" i="7" a="1"/>
  <c r="F111" i="7"/>
  <c r="G111" i="7" a="1"/>
  <c r="G111" i="7"/>
  <c r="H111" i="7" a="1"/>
  <c r="H111" i="7"/>
  <c r="I111" i="7" a="1"/>
  <c r="I111" i="7"/>
  <c r="J111" i="7" a="1"/>
  <c r="J111" i="7"/>
  <c r="K111" i="7" a="1"/>
  <c r="K111" i="7"/>
  <c r="L111" i="7" a="1"/>
  <c r="L111" i="7"/>
  <c r="M111" i="7" a="1"/>
  <c r="M111" i="7"/>
  <c r="N111" i="7" a="1"/>
  <c r="N111" i="7"/>
  <c r="O111" i="7" a="1"/>
  <c r="O111" i="7"/>
  <c r="P111" i="7" a="1"/>
  <c r="P111" i="7"/>
  <c r="Q111" i="7" a="1"/>
  <c r="Q111" i="7"/>
  <c r="R111" i="7" a="1"/>
  <c r="R111" i="7"/>
  <c r="S111" i="7" a="1"/>
  <c r="S111" i="7"/>
  <c r="T111" i="7" a="1"/>
  <c r="T111" i="7"/>
  <c r="U111" i="7" a="1"/>
  <c r="U111" i="7"/>
  <c r="V111" i="7" a="1"/>
  <c r="V111" i="7"/>
  <c r="W111" i="7" a="1"/>
  <c r="W111" i="7"/>
  <c r="X111" i="7" a="1"/>
  <c r="X111" i="7"/>
  <c r="Y111" i="7" a="1"/>
  <c r="Y111" i="7"/>
  <c r="B112" i="7" a="1"/>
  <c r="B112" i="7"/>
  <c r="C112" i="7" a="1"/>
  <c r="C112" i="7"/>
  <c r="D112" i="7" a="1"/>
  <c r="D112" i="7"/>
  <c r="E112" i="7" a="1"/>
  <c r="E112" i="7"/>
  <c r="F112" i="7" a="1"/>
  <c r="F112" i="7"/>
  <c r="G112" i="7" a="1"/>
  <c r="G112" i="7"/>
  <c r="H112" i="7" a="1"/>
  <c r="H112" i="7"/>
  <c r="I112" i="7" a="1"/>
  <c r="I112" i="7"/>
  <c r="J112" i="7" a="1"/>
  <c r="J112" i="7"/>
  <c r="K112" i="7" a="1"/>
  <c r="K112" i="7"/>
  <c r="L112" i="7" a="1"/>
  <c r="L112" i="7"/>
  <c r="M112" i="7" a="1"/>
  <c r="M112" i="7"/>
  <c r="N112" i="7" a="1"/>
  <c r="N112" i="7"/>
  <c r="O112" i="7" a="1"/>
  <c r="O112" i="7"/>
  <c r="P112" i="7" a="1"/>
  <c r="P112" i="7"/>
  <c r="Q112" i="7" a="1"/>
  <c r="Q112" i="7"/>
  <c r="R112" i="7" a="1"/>
  <c r="R112" i="7"/>
  <c r="S112" i="7" a="1"/>
  <c r="S112" i="7"/>
  <c r="T112" i="7" a="1"/>
  <c r="T112" i="7"/>
  <c r="U112" i="7" a="1"/>
  <c r="U112" i="7"/>
  <c r="V112" i="7" a="1"/>
  <c r="V112" i="7"/>
  <c r="W112" i="7" a="1"/>
  <c r="W112" i="7"/>
  <c r="X112" i="7" a="1"/>
  <c r="X112" i="7"/>
  <c r="Y112" i="7" a="1"/>
  <c r="Y112" i="7"/>
  <c r="B113" i="7" a="1"/>
  <c r="B113" i="7"/>
  <c r="C113" i="7" a="1"/>
  <c r="C113" i="7"/>
  <c r="D113" i="7" a="1"/>
  <c r="D113" i="7"/>
  <c r="E113" i="7" a="1"/>
  <c r="E113" i="7"/>
  <c r="F113" i="7" a="1"/>
  <c r="F113" i="7"/>
  <c r="G113" i="7" a="1"/>
  <c r="G113" i="7"/>
  <c r="H113" i="7" a="1"/>
  <c r="H113" i="7"/>
  <c r="I113" i="7" a="1"/>
  <c r="I113" i="7"/>
  <c r="J113" i="7" a="1"/>
  <c r="J113" i="7"/>
  <c r="K113" i="7" a="1"/>
  <c r="K113" i="7"/>
  <c r="L113" i="7" a="1"/>
  <c r="L113" i="7"/>
  <c r="M113" i="7" a="1"/>
  <c r="M113" i="7"/>
  <c r="N113" i="7" a="1"/>
  <c r="N113" i="7"/>
  <c r="O113" i="7" a="1"/>
  <c r="O113" i="7"/>
  <c r="P113" i="7" a="1"/>
  <c r="P113" i="7"/>
  <c r="Q113" i="7" a="1"/>
  <c r="Q113" i="7"/>
  <c r="R113" i="7" a="1"/>
  <c r="R113" i="7"/>
  <c r="S113" i="7" a="1"/>
  <c r="S113" i="7"/>
  <c r="T113" i="7" a="1"/>
  <c r="T113" i="7"/>
  <c r="U113" i="7" a="1"/>
  <c r="U113" i="7"/>
  <c r="V113" i="7" a="1"/>
  <c r="V113" i="7"/>
  <c r="W113" i="7" a="1"/>
  <c r="W113" i="7"/>
  <c r="X113" i="7" a="1"/>
  <c r="X113" i="7"/>
  <c r="Y113" i="7" a="1"/>
  <c r="Y113" i="7"/>
  <c r="B114" i="7" a="1"/>
  <c r="B114" i="7"/>
  <c r="C114" i="7" a="1"/>
  <c r="C114" i="7"/>
  <c r="D114" i="7" a="1"/>
  <c r="D114" i="7"/>
  <c r="E114" i="7" a="1"/>
  <c r="E114" i="7"/>
  <c r="F114" i="7" a="1"/>
  <c r="F114" i="7"/>
  <c r="G114" i="7" a="1"/>
  <c r="G114" i="7"/>
  <c r="H114" i="7" a="1"/>
  <c r="H114" i="7"/>
  <c r="I114" i="7" a="1"/>
  <c r="I114" i="7"/>
  <c r="J114" i="7" a="1"/>
  <c r="J114" i="7"/>
  <c r="K114" i="7" a="1"/>
  <c r="K114" i="7"/>
  <c r="L114" i="7" a="1"/>
  <c r="L114" i="7"/>
  <c r="M114" i="7" a="1"/>
  <c r="M114" i="7"/>
  <c r="N114" i="7" a="1"/>
  <c r="N114" i="7"/>
  <c r="O114" i="7" a="1"/>
  <c r="O114" i="7"/>
  <c r="P114" i="7" a="1"/>
  <c r="P114" i="7"/>
  <c r="Q114" i="7" a="1"/>
  <c r="Q114" i="7"/>
  <c r="R114" i="7" a="1"/>
  <c r="R114" i="7"/>
  <c r="S114" i="7" a="1"/>
  <c r="S114" i="7"/>
  <c r="T114" i="7" a="1"/>
  <c r="T114" i="7"/>
  <c r="U114" i="7" a="1"/>
  <c r="U114" i="7"/>
  <c r="V114" i="7" a="1"/>
  <c r="V114" i="7"/>
  <c r="W114" i="7" a="1"/>
  <c r="W114" i="7"/>
  <c r="X114" i="7" a="1"/>
  <c r="X114" i="7"/>
  <c r="Y114" i="7" a="1"/>
  <c r="Y114" i="7"/>
  <c r="B115" i="7" a="1"/>
  <c r="B115" i="7"/>
  <c r="C115" i="7" a="1"/>
  <c r="C115" i="7"/>
  <c r="D115" i="7" a="1"/>
  <c r="D115" i="7"/>
  <c r="E115" i="7" a="1"/>
  <c r="E115" i="7"/>
  <c r="F115" i="7" a="1"/>
  <c r="F115" i="7"/>
  <c r="G115" i="7" a="1"/>
  <c r="G115" i="7"/>
  <c r="H115" i="7" a="1"/>
  <c r="H115" i="7"/>
  <c r="I115" i="7" a="1"/>
  <c r="I115" i="7"/>
  <c r="J115" i="7" a="1"/>
  <c r="J115" i="7"/>
  <c r="K115" i="7" a="1"/>
  <c r="K115" i="7"/>
  <c r="L115" i="7" a="1"/>
  <c r="L115" i="7"/>
  <c r="M115" i="7" a="1"/>
  <c r="M115" i="7"/>
  <c r="N115" i="7" a="1"/>
  <c r="N115" i="7"/>
  <c r="O115" i="7" a="1"/>
  <c r="O115" i="7"/>
  <c r="P115" i="7" a="1"/>
  <c r="P115" i="7"/>
  <c r="Q115" i="7" a="1"/>
  <c r="Q115" i="7"/>
  <c r="R115" i="7" a="1"/>
  <c r="R115" i="7"/>
  <c r="S115" i="7" a="1"/>
  <c r="S115" i="7"/>
  <c r="T115" i="7" a="1"/>
  <c r="T115" i="7"/>
  <c r="U115" i="7" a="1"/>
  <c r="U115" i="7"/>
  <c r="V115" i="7" a="1"/>
  <c r="V115" i="7"/>
  <c r="W115" i="7" a="1"/>
  <c r="W115" i="7"/>
  <c r="X115" i="7" a="1"/>
  <c r="X115" i="7"/>
  <c r="Y115" i="7" a="1"/>
  <c r="Y115" i="7"/>
  <c r="B116" i="7" a="1"/>
  <c r="B116" i="7"/>
  <c r="C116" i="7" a="1"/>
  <c r="C116" i="7"/>
  <c r="D116" i="7" a="1"/>
  <c r="D116" i="7"/>
  <c r="E116" i="7" a="1"/>
  <c r="E116" i="7"/>
  <c r="F116" i="7" a="1"/>
  <c r="F116" i="7"/>
  <c r="G116" i="7" a="1"/>
  <c r="G116" i="7"/>
  <c r="H116" i="7" a="1"/>
  <c r="H116" i="7"/>
  <c r="I116" i="7" a="1"/>
  <c r="I116" i="7"/>
  <c r="J116" i="7" a="1"/>
  <c r="J116" i="7"/>
  <c r="K116" i="7" a="1"/>
  <c r="K116" i="7"/>
  <c r="L116" i="7" a="1"/>
  <c r="L116" i="7"/>
  <c r="M116" i="7" a="1"/>
  <c r="M116" i="7"/>
  <c r="N116" i="7" a="1"/>
  <c r="N116" i="7"/>
  <c r="O116" i="7" a="1"/>
  <c r="O116" i="7"/>
  <c r="P116" i="7" a="1"/>
  <c r="P116" i="7"/>
  <c r="Q116" i="7" a="1"/>
  <c r="Q116" i="7"/>
  <c r="R116" i="7" a="1"/>
  <c r="R116" i="7"/>
  <c r="S116" i="7" a="1"/>
  <c r="S116" i="7"/>
  <c r="T116" i="7" a="1"/>
  <c r="T116" i="7"/>
  <c r="U116" i="7" a="1"/>
  <c r="U116" i="7"/>
  <c r="V116" i="7" a="1"/>
  <c r="V116" i="7"/>
  <c r="W116" i="7" a="1"/>
  <c r="W116" i="7"/>
  <c r="X116" i="7" a="1"/>
  <c r="X116" i="7"/>
  <c r="Y116" i="7" a="1"/>
  <c r="Y116" i="7"/>
  <c r="B117" i="7" a="1"/>
  <c r="B117" i="7"/>
  <c r="C117" i="7" a="1"/>
  <c r="C117" i="7"/>
  <c r="D117" i="7" a="1"/>
  <c r="D117" i="7"/>
  <c r="E117" i="7" a="1"/>
  <c r="E117" i="7"/>
  <c r="F117" i="7" a="1"/>
  <c r="F117" i="7"/>
  <c r="G117" i="7" a="1"/>
  <c r="G117" i="7"/>
  <c r="H117" i="7" a="1"/>
  <c r="H117" i="7"/>
  <c r="I117" i="7" a="1"/>
  <c r="I117" i="7"/>
  <c r="J117" i="7" a="1"/>
  <c r="J117" i="7"/>
  <c r="K117" i="7" a="1"/>
  <c r="K117" i="7"/>
  <c r="L117" i="7" a="1"/>
  <c r="L117" i="7"/>
  <c r="M117" i="7" a="1"/>
  <c r="M117" i="7"/>
  <c r="N117" i="7" a="1"/>
  <c r="N117" i="7"/>
  <c r="O117" i="7" a="1"/>
  <c r="O117" i="7"/>
  <c r="P117" i="7" a="1"/>
  <c r="P117" i="7"/>
  <c r="Q117" i="7" a="1"/>
  <c r="Q117" i="7"/>
  <c r="R117" i="7" a="1"/>
  <c r="R117" i="7"/>
  <c r="S117" i="7" a="1"/>
  <c r="S117" i="7"/>
  <c r="T117" i="7" a="1"/>
  <c r="T117" i="7"/>
  <c r="U117" i="7" a="1"/>
  <c r="U117" i="7"/>
  <c r="V117" i="7" a="1"/>
  <c r="V117" i="7"/>
  <c r="W117" i="7" a="1"/>
  <c r="W117" i="7"/>
  <c r="X117" i="7" a="1"/>
  <c r="X117" i="7"/>
  <c r="Y117" i="7" a="1"/>
  <c r="Y117" i="7"/>
  <c r="B118" i="7" a="1"/>
  <c r="B118" i="7"/>
  <c r="C118" i="7" a="1"/>
  <c r="C118" i="7"/>
  <c r="D118" i="7" a="1"/>
  <c r="D118" i="7"/>
  <c r="E118" i="7" a="1"/>
  <c r="E118" i="7"/>
  <c r="F118" i="7" a="1"/>
  <c r="F118" i="7"/>
  <c r="G118" i="7" a="1"/>
  <c r="G118" i="7"/>
  <c r="H118" i="7" a="1"/>
  <c r="H118" i="7"/>
  <c r="I118" i="7" a="1"/>
  <c r="I118" i="7"/>
  <c r="J118" i="7" a="1"/>
  <c r="J118" i="7"/>
  <c r="K118" i="7" a="1"/>
  <c r="K118" i="7"/>
  <c r="L118" i="7" a="1"/>
  <c r="L118" i="7"/>
  <c r="M118" i="7" a="1"/>
  <c r="M118" i="7"/>
  <c r="N118" i="7" a="1"/>
  <c r="N118" i="7"/>
  <c r="O118" i="7" a="1"/>
  <c r="O118" i="7"/>
  <c r="P118" i="7" a="1"/>
  <c r="P118" i="7"/>
  <c r="Q118" i="7" a="1"/>
  <c r="Q118" i="7"/>
  <c r="R118" i="7" a="1"/>
  <c r="R118" i="7"/>
  <c r="S118" i="7" a="1"/>
  <c r="S118" i="7"/>
  <c r="T118" i="7" a="1"/>
  <c r="T118" i="7"/>
  <c r="U118" i="7" a="1"/>
  <c r="U118" i="7"/>
  <c r="V118" i="7" a="1"/>
  <c r="V118" i="7"/>
  <c r="W118" i="7" a="1"/>
  <c r="W118" i="7"/>
  <c r="X118" i="7" a="1"/>
  <c r="X118" i="7"/>
  <c r="Y118" i="7" a="1"/>
  <c r="Y118" i="7"/>
  <c r="B119" i="7" a="1"/>
  <c r="B119" i="7"/>
  <c r="C119" i="7" a="1"/>
  <c r="C119" i="7"/>
  <c r="D119" i="7" a="1"/>
  <c r="D119" i="7"/>
  <c r="E119" i="7" a="1"/>
  <c r="E119" i="7"/>
  <c r="F119" i="7" a="1"/>
  <c r="F119" i="7"/>
  <c r="G119" i="7" a="1"/>
  <c r="G119" i="7"/>
  <c r="H119" i="7" a="1"/>
  <c r="H119" i="7"/>
  <c r="I119" i="7" a="1"/>
  <c r="I119" i="7"/>
  <c r="J119" i="7" a="1"/>
  <c r="J119" i="7"/>
  <c r="K119" i="7" a="1"/>
  <c r="K119" i="7"/>
  <c r="L119" i="7" a="1"/>
  <c r="L119" i="7"/>
  <c r="M119" i="7" a="1"/>
  <c r="M119" i="7"/>
  <c r="N119" i="7" a="1"/>
  <c r="N119" i="7"/>
  <c r="O119" i="7" a="1"/>
  <c r="O119" i="7"/>
  <c r="P119" i="7" a="1"/>
  <c r="P119" i="7"/>
  <c r="Q119" i="7" a="1"/>
  <c r="Q119" i="7"/>
  <c r="R119" i="7" a="1"/>
  <c r="R119" i="7"/>
  <c r="S119" i="7" a="1"/>
  <c r="S119" i="7"/>
  <c r="T119" i="7" a="1"/>
  <c r="T119" i="7"/>
  <c r="U119" i="7" a="1"/>
  <c r="U119" i="7"/>
  <c r="V119" i="7" a="1"/>
  <c r="V119" i="7"/>
  <c r="W119" i="7" a="1"/>
  <c r="W119" i="7"/>
  <c r="X119" i="7" a="1"/>
  <c r="X119" i="7"/>
  <c r="Y119" i="7" a="1"/>
  <c r="Y119" i="7"/>
  <c r="B120" i="7" a="1"/>
  <c r="B120" i="7"/>
  <c r="C120" i="7" a="1"/>
  <c r="C120" i="7"/>
  <c r="D120" i="7" a="1"/>
  <c r="D120" i="7"/>
  <c r="E120" i="7" a="1"/>
  <c r="E120" i="7"/>
  <c r="F120" i="7" a="1"/>
  <c r="F120" i="7"/>
  <c r="G120" i="7" a="1"/>
  <c r="G120" i="7"/>
  <c r="H120" i="7" a="1"/>
  <c r="H120" i="7"/>
  <c r="I120" i="7" a="1"/>
  <c r="I120" i="7"/>
  <c r="J120" i="7" a="1"/>
  <c r="J120" i="7"/>
  <c r="K120" i="7" a="1"/>
  <c r="K120" i="7"/>
  <c r="L120" i="7" a="1"/>
  <c r="L120" i="7"/>
  <c r="M120" i="7" a="1"/>
  <c r="M120" i="7"/>
  <c r="N120" i="7" a="1"/>
  <c r="N120" i="7"/>
  <c r="O120" i="7" a="1"/>
  <c r="O120" i="7"/>
  <c r="P120" i="7" a="1"/>
  <c r="P120" i="7"/>
  <c r="Q120" i="7" a="1"/>
  <c r="Q120" i="7"/>
  <c r="R120" i="7" a="1"/>
  <c r="R120" i="7"/>
  <c r="S120" i="7" a="1"/>
  <c r="S120" i="7"/>
  <c r="T120" i="7" a="1"/>
  <c r="T120" i="7"/>
  <c r="U120" i="7" a="1"/>
  <c r="U120" i="7"/>
  <c r="V120" i="7" a="1"/>
  <c r="V120" i="7"/>
  <c r="W120" i="7" a="1"/>
  <c r="W120" i="7"/>
  <c r="X120" i="7" a="1"/>
  <c r="X120" i="7"/>
  <c r="Y120" i="7" a="1"/>
  <c r="Y120" i="7"/>
  <c r="B121" i="7" a="1"/>
  <c r="B121" i="7"/>
  <c r="C121" i="7" a="1"/>
  <c r="C121" i="7"/>
  <c r="D121" i="7" a="1"/>
  <c r="D121" i="7"/>
  <c r="E121" i="7" a="1"/>
  <c r="E121" i="7"/>
  <c r="F121" i="7" a="1"/>
  <c r="F121" i="7"/>
  <c r="G121" i="7" a="1"/>
  <c r="G121" i="7"/>
  <c r="H121" i="7" a="1"/>
  <c r="H121" i="7"/>
  <c r="I121" i="7" a="1"/>
  <c r="I121" i="7"/>
  <c r="J121" i="7" a="1"/>
  <c r="J121" i="7"/>
  <c r="K121" i="7" a="1"/>
  <c r="K121" i="7"/>
  <c r="L121" i="7" a="1"/>
  <c r="L121" i="7"/>
  <c r="M121" i="7" a="1"/>
  <c r="M121" i="7"/>
  <c r="N121" i="7" a="1"/>
  <c r="N121" i="7"/>
  <c r="O121" i="7" a="1"/>
  <c r="O121" i="7"/>
  <c r="P121" i="7" a="1"/>
  <c r="P121" i="7"/>
  <c r="Q121" i="7" a="1"/>
  <c r="Q121" i="7"/>
  <c r="R121" i="7" a="1"/>
  <c r="R121" i="7"/>
  <c r="S121" i="7" a="1"/>
  <c r="S121" i="7"/>
  <c r="T121" i="7" a="1"/>
  <c r="T121" i="7"/>
  <c r="U121" i="7" a="1"/>
  <c r="U121" i="7"/>
  <c r="V121" i="7" a="1"/>
  <c r="V121" i="7"/>
  <c r="W121" i="7" a="1"/>
  <c r="W121" i="7"/>
  <c r="X121" i="7" a="1"/>
  <c r="X121" i="7"/>
  <c r="Y121" i="7" a="1"/>
  <c r="Y121" i="7"/>
  <c r="B122" i="7" a="1"/>
  <c r="B122" i="7"/>
  <c r="C122" i="7" a="1"/>
  <c r="C122" i="7"/>
  <c r="D122" i="7" a="1"/>
  <c r="D122" i="7"/>
  <c r="E122" i="7" a="1"/>
  <c r="E122" i="7"/>
  <c r="F122" i="7" a="1"/>
  <c r="F122" i="7"/>
  <c r="G122" i="7" a="1"/>
  <c r="G122" i="7"/>
  <c r="H122" i="7" a="1"/>
  <c r="H122" i="7"/>
  <c r="I122" i="7" a="1"/>
  <c r="I122" i="7"/>
  <c r="J122" i="7" a="1"/>
  <c r="J122" i="7"/>
  <c r="K122" i="7" a="1"/>
  <c r="K122" i="7"/>
  <c r="L122" i="7" a="1"/>
  <c r="L122" i="7"/>
  <c r="M122" i="7" a="1"/>
  <c r="M122" i="7"/>
  <c r="N122" i="7" a="1"/>
  <c r="N122" i="7"/>
  <c r="O122" i="7" a="1"/>
  <c r="O122" i="7"/>
  <c r="P122" i="7" a="1"/>
  <c r="P122" i="7"/>
  <c r="Q122" i="7" a="1"/>
  <c r="Q122" i="7"/>
  <c r="R122" i="7" a="1"/>
  <c r="R122" i="7"/>
  <c r="S122" i="7" a="1"/>
  <c r="S122" i="7"/>
  <c r="T122" i="7" a="1"/>
  <c r="T122" i="7"/>
  <c r="U122" i="7" a="1"/>
  <c r="U122" i="7"/>
  <c r="V122" i="7" a="1"/>
  <c r="V122" i="7"/>
  <c r="W122" i="7" a="1"/>
  <c r="W122" i="7"/>
  <c r="X122" i="7" a="1"/>
  <c r="X122" i="7"/>
  <c r="Y122" i="7" a="1"/>
  <c r="Y122" i="7"/>
  <c r="B123" i="7" a="1"/>
  <c r="B123" i="7"/>
  <c r="C123" i="7" a="1"/>
  <c r="C123" i="7"/>
  <c r="D123" i="7" a="1"/>
  <c r="D123" i="7"/>
  <c r="E123" i="7" a="1"/>
  <c r="E123" i="7"/>
  <c r="F123" i="7" a="1"/>
  <c r="F123" i="7"/>
  <c r="G123" i="7" a="1"/>
  <c r="G123" i="7"/>
  <c r="H123" i="7" a="1"/>
  <c r="H123" i="7"/>
  <c r="I123" i="7" a="1"/>
  <c r="I123" i="7"/>
  <c r="J123" i="7" a="1"/>
  <c r="J123" i="7"/>
  <c r="K123" i="7" a="1"/>
  <c r="K123" i="7"/>
  <c r="L123" i="7" a="1"/>
  <c r="L123" i="7"/>
  <c r="M123" i="7" a="1"/>
  <c r="M123" i="7"/>
  <c r="N123" i="7" a="1"/>
  <c r="N123" i="7"/>
  <c r="O123" i="7" a="1"/>
  <c r="O123" i="7"/>
  <c r="P123" i="7" a="1"/>
  <c r="P123" i="7"/>
  <c r="Q123" i="7" a="1"/>
  <c r="Q123" i="7"/>
  <c r="R123" i="7" a="1"/>
  <c r="R123" i="7"/>
  <c r="S123" i="7" a="1"/>
  <c r="S123" i="7"/>
  <c r="T123" i="7" a="1"/>
  <c r="T123" i="7"/>
  <c r="U123" i="7" a="1"/>
  <c r="U123" i="7"/>
  <c r="V123" i="7" a="1"/>
  <c r="V123" i="7"/>
  <c r="W123" i="7" a="1"/>
  <c r="W123" i="7"/>
  <c r="X123" i="7" a="1"/>
  <c r="X123" i="7"/>
  <c r="Y123" i="7" a="1"/>
  <c r="Y123" i="7"/>
  <c r="B124" i="7" a="1"/>
  <c r="B124" i="7"/>
  <c r="C124" i="7" a="1"/>
  <c r="C124" i="7"/>
  <c r="D124" i="7" a="1"/>
  <c r="D124" i="7"/>
  <c r="E124" i="7" a="1"/>
  <c r="E124" i="7"/>
  <c r="F124" i="7" a="1"/>
  <c r="F124" i="7"/>
  <c r="G124" i="7" a="1"/>
  <c r="G124" i="7"/>
  <c r="H124" i="7" a="1"/>
  <c r="H124" i="7"/>
  <c r="I124" i="7" a="1"/>
  <c r="I124" i="7"/>
  <c r="J124" i="7" a="1"/>
  <c r="J124" i="7"/>
  <c r="K124" i="7" a="1"/>
  <c r="K124" i="7"/>
  <c r="L124" i="7" a="1"/>
  <c r="L124" i="7"/>
  <c r="M124" i="7" a="1"/>
  <c r="M124" i="7"/>
  <c r="N124" i="7" a="1"/>
  <c r="N124" i="7"/>
  <c r="O124" i="7" a="1"/>
  <c r="O124" i="7"/>
  <c r="P124" i="7" a="1"/>
  <c r="P124" i="7"/>
  <c r="Q124" i="7" a="1"/>
  <c r="Q124" i="7"/>
  <c r="R124" i="7" a="1"/>
  <c r="R124" i="7"/>
  <c r="S124" i="7" a="1"/>
  <c r="S124" i="7"/>
  <c r="T124" i="7" a="1"/>
  <c r="T124" i="7"/>
  <c r="U124" i="7" a="1"/>
  <c r="U124" i="7"/>
  <c r="V124" i="7" a="1"/>
  <c r="V124" i="7"/>
  <c r="W124" i="7" a="1"/>
  <c r="W124" i="7"/>
  <c r="X124" i="7" a="1"/>
  <c r="X124" i="7"/>
  <c r="Y124" i="7" a="1"/>
  <c r="Y124" i="7"/>
  <c r="B125" i="7" a="1"/>
  <c r="B125" i="7"/>
  <c r="C125" i="7" a="1"/>
  <c r="C125" i="7"/>
  <c r="D125" i="7" a="1"/>
  <c r="D125" i="7"/>
  <c r="E125" i="7" a="1"/>
  <c r="E125" i="7"/>
  <c r="F125" i="7" a="1"/>
  <c r="F125" i="7"/>
  <c r="G125" i="7" a="1"/>
  <c r="G125" i="7"/>
  <c r="H125" i="7" a="1"/>
  <c r="H125" i="7"/>
  <c r="I125" i="7" a="1"/>
  <c r="I125" i="7"/>
  <c r="J125" i="7" a="1"/>
  <c r="J125" i="7"/>
  <c r="K125" i="7" a="1"/>
  <c r="K125" i="7"/>
  <c r="L125" i="7" a="1"/>
  <c r="L125" i="7"/>
  <c r="M125" i="7" a="1"/>
  <c r="M125" i="7"/>
  <c r="N125" i="7" a="1"/>
  <c r="N125" i="7"/>
  <c r="O125" i="7" a="1"/>
  <c r="O125" i="7"/>
  <c r="P125" i="7" a="1"/>
  <c r="P125" i="7"/>
  <c r="Q125" i="7" a="1"/>
  <c r="Q125" i="7"/>
  <c r="R125" i="7" a="1"/>
  <c r="R125" i="7"/>
  <c r="S125" i="7" a="1"/>
  <c r="S125" i="7"/>
  <c r="T125" i="7" a="1"/>
  <c r="T125" i="7"/>
  <c r="U125" i="7" a="1"/>
  <c r="U125" i="7"/>
  <c r="V125" i="7" a="1"/>
  <c r="V125" i="7"/>
  <c r="W125" i="7" a="1"/>
  <c r="W125" i="7"/>
  <c r="X125" i="7" a="1"/>
  <c r="X125" i="7"/>
  <c r="Y125" i="7" a="1"/>
  <c r="Y125" i="7"/>
  <c r="B126" i="7" a="1"/>
  <c r="B126" i="7"/>
  <c r="C126" i="7" a="1"/>
  <c r="C126" i="7"/>
  <c r="D126" i="7" a="1"/>
  <c r="D126" i="7"/>
  <c r="E126" i="7" a="1"/>
  <c r="E126" i="7"/>
  <c r="F126" i="7" a="1"/>
  <c r="F126" i="7"/>
  <c r="G126" i="7" a="1"/>
  <c r="G126" i="7"/>
  <c r="H126" i="7" a="1"/>
  <c r="H126" i="7"/>
  <c r="I126" i="7" a="1"/>
  <c r="I126" i="7"/>
  <c r="J126" i="7" a="1"/>
  <c r="J126" i="7"/>
  <c r="K126" i="7" a="1"/>
  <c r="K126" i="7"/>
  <c r="L126" i="7" a="1"/>
  <c r="L126" i="7"/>
  <c r="M126" i="7" a="1"/>
  <c r="M126" i="7"/>
  <c r="N126" i="7" a="1"/>
  <c r="N126" i="7"/>
  <c r="O126" i="7" a="1"/>
  <c r="O126" i="7"/>
  <c r="P126" i="7" a="1"/>
  <c r="P126" i="7"/>
  <c r="Q126" i="7" a="1"/>
  <c r="Q126" i="7"/>
  <c r="R126" i="7" a="1"/>
  <c r="R126" i="7"/>
  <c r="S126" i="7" a="1"/>
  <c r="S126" i="7"/>
  <c r="T126" i="7" a="1"/>
  <c r="T126" i="7"/>
  <c r="U126" i="7" a="1"/>
  <c r="U126" i="7"/>
  <c r="V126" i="7" a="1"/>
  <c r="V126" i="7"/>
  <c r="W126" i="7" a="1"/>
  <c r="W126" i="7"/>
  <c r="X126" i="7" a="1"/>
  <c r="X126" i="7"/>
  <c r="Y126" i="7" a="1"/>
  <c r="Y126" i="7"/>
  <c r="B127" i="7" a="1"/>
  <c r="B127" i="7"/>
  <c r="C127" i="7" a="1"/>
  <c r="C127" i="7"/>
  <c r="D127" i="7" a="1"/>
  <c r="D127" i="7"/>
  <c r="E127" i="7" a="1"/>
  <c r="E127" i="7"/>
  <c r="F127" i="7" a="1"/>
  <c r="F127" i="7"/>
  <c r="G127" i="7" a="1"/>
  <c r="G127" i="7"/>
  <c r="H127" i="7" a="1"/>
  <c r="H127" i="7"/>
  <c r="I127" i="7" a="1"/>
  <c r="I127" i="7"/>
  <c r="J127" i="7" a="1"/>
  <c r="J127" i="7"/>
  <c r="K127" i="7" a="1"/>
  <c r="K127" i="7"/>
  <c r="L127" i="7" a="1"/>
  <c r="L127" i="7"/>
  <c r="M127" i="7" a="1"/>
  <c r="M127" i="7"/>
  <c r="N127" i="7" a="1"/>
  <c r="N127" i="7"/>
  <c r="O127" i="7" a="1"/>
  <c r="O127" i="7"/>
  <c r="P127" i="7" a="1"/>
  <c r="P127" i="7"/>
  <c r="Q127" i="7" a="1"/>
  <c r="Q127" i="7"/>
  <c r="R127" i="7" a="1"/>
  <c r="R127" i="7"/>
  <c r="S127" i="7" a="1"/>
  <c r="S127" i="7"/>
  <c r="T127" i="7" a="1"/>
  <c r="T127" i="7"/>
  <c r="U127" i="7" a="1"/>
  <c r="U127" i="7"/>
  <c r="V127" i="7" a="1"/>
  <c r="V127" i="7"/>
  <c r="W127" i="7" a="1"/>
  <c r="W127" i="7"/>
  <c r="X127" i="7" a="1"/>
  <c r="X127" i="7"/>
  <c r="Y127" i="7" a="1"/>
  <c r="Y127" i="7"/>
  <c r="B128" i="7" a="1"/>
  <c r="B128" i="7"/>
  <c r="C128" i="7" a="1"/>
  <c r="C128" i="7"/>
  <c r="D128" i="7" a="1"/>
  <c r="D128" i="7"/>
  <c r="E128" i="7" a="1"/>
  <c r="E128" i="7"/>
  <c r="F128" i="7" a="1"/>
  <c r="F128" i="7"/>
  <c r="G128" i="7" a="1"/>
  <c r="G128" i="7"/>
  <c r="H128" i="7" a="1"/>
  <c r="H128" i="7"/>
  <c r="I128" i="7" a="1"/>
  <c r="I128" i="7"/>
  <c r="J128" i="7" a="1"/>
  <c r="J128" i="7"/>
  <c r="K128" i="7" a="1"/>
  <c r="K128" i="7"/>
  <c r="L128" i="7" a="1"/>
  <c r="L128" i="7"/>
  <c r="M128" i="7" a="1"/>
  <c r="M128" i="7"/>
  <c r="N128" i="7" a="1"/>
  <c r="N128" i="7"/>
  <c r="O128" i="7" a="1"/>
  <c r="O128" i="7"/>
  <c r="P128" i="7" a="1"/>
  <c r="P128" i="7"/>
  <c r="Q128" i="7" a="1"/>
  <c r="Q128" i="7"/>
  <c r="R128" i="7" a="1"/>
  <c r="R128" i="7"/>
  <c r="S128" i="7" a="1"/>
  <c r="S128" i="7"/>
  <c r="T128" i="7" a="1"/>
  <c r="T128" i="7"/>
  <c r="U128" i="7" a="1"/>
  <c r="U128" i="7"/>
  <c r="V128" i="7" a="1"/>
  <c r="V128" i="7"/>
  <c r="W128" i="7" a="1"/>
  <c r="W128" i="7"/>
  <c r="X128" i="7" a="1"/>
  <c r="X128" i="7"/>
  <c r="Y128" i="7" a="1"/>
  <c r="Y128" i="7"/>
  <c r="B129" i="7" a="1"/>
  <c r="B129" i="7"/>
  <c r="C129" i="7" a="1"/>
  <c r="C129" i="7"/>
  <c r="D129" i="7" a="1"/>
  <c r="D129" i="7"/>
  <c r="E129" i="7" a="1"/>
  <c r="E129" i="7"/>
  <c r="F129" i="7" a="1"/>
  <c r="F129" i="7"/>
  <c r="G129" i="7" a="1"/>
  <c r="G129" i="7"/>
  <c r="H129" i="7" a="1"/>
  <c r="H129" i="7"/>
  <c r="I129" i="7" a="1"/>
  <c r="I129" i="7"/>
  <c r="J129" i="7" a="1"/>
  <c r="J129" i="7"/>
  <c r="K129" i="7" a="1"/>
  <c r="K129" i="7"/>
  <c r="L129" i="7" a="1"/>
  <c r="L129" i="7"/>
  <c r="M129" i="7" a="1"/>
  <c r="M129" i="7"/>
  <c r="N129" i="7" a="1"/>
  <c r="N129" i="7"/>
  <c r="O129" i="7" a="1"/>
  <c r="O129" i="7"/>
  <c r="P129" i="7" a="1"/>
  <c r="P129" i="7"/>
  <c r="Q129" i="7" a="1"/>
  <c r="Q129" i="7"/>
  <c r="R129" i="7" a="1"/>
  <c r="R129" i="7"/>
  <c r="S129" i="7" a="1"/>
  <c r="S129" i="7"/>
  <c r="T129" i="7" a="1"/>
  <c r="T129" i="7"/>
  <c r="U129" i="7" a="1"/>
  <c r="U129" i="7"/>
  <c r="V129" i="7" a="1"/>
  <c r="V129" i="7"/>
  <c r="W129" i="7" a="1"/>
  <c r="W129" i="7"/>
  <c r="X129" i="7" a="1"/>
  <c r="X129" i="7"/>
  <c r="Y129" i="7" a="1"/>
  <c r="Y129" i="7"/>
  <c r="B130" i="7" a="1"/>
  <c r="B130" i="7"/>
  <c r="C130" i="7" a="1"/>
  <c r="C130" i="7"/>
  <c r="D130" i="7" a="1"/>
  <c r="D130" i="7"/>
  <c r="E130" i="7" a="1"/>
  <c r="E130" i="7"/>
  <c r="F130" i="7" a="1"/>
  <c r="F130" i="7"/>
  <c r="G130" i="7" a="1"/>
  <c r="G130" i="7"/>
  <c r="H130" i="7" a="1"/>
  <c r="H130" i="7"/>
  <c r="I130" i="7" a="1"/>
  <c r="I130" i="7"/>
  <c r="J130" i="7" a="1"/>
  <c r="J130" i="7"/>
  <c r="K130" i="7" a="1"/>
  <c r="K130" i="7"/>
  <c r="L130" i="7" a="1"/>
  <c r="L130" i="7"/>
  <c r="M130" i="7" a="1"/>
  <c r="M130" i="7"/>
  <c r="N130" i="7" a="1"/>
  <c r="N130" i="7"/>
  <c r="O130" i="7" a="1"/>
  <c r="O130" i="7"/>
  <c r="P130" i="7" a="1"/>
  <c r="P130" i="7"/>
  <c r="Q130" i="7" a="1"/>
  <c r="Q130" i="7"/>
  <c r="R130" i="7" a="1"/>
  <c r="R130" i="7"/>
  <c r="S130" i="7" a="1"/>
  <c r="S130" i="7"/>
  <c r="T130" i="7" a="1"/>
  <c r="T130" i="7"/>
  <c r="U130" i="7" a="1"/>
  <c r="U130" i="7"/>
  <c r="V130" i="7" a="1"/>
  <c r="V130" i="7"/>
  <c r="W130" i="7" a="1"/>
  <c r="W130" i="7"/>
  <c r="X130" i="7" a="1"/>
  <c r="X130" i="7"/>
  <c r="Y130" i="7" a="1"/>
  <c r="Y130" i="7"/>
  <c r="B131" i="7" a="1"/>
  <c r="B131" i="7"/>
  <c r="C131" i="7" a="1"/>
  <c r="C131" i="7"/>
  <c r="D131" i="7" a="1"/>
  <c r="D131" i="7"/>
  <c r="E131" i="7" a="1"/>
  <c r="E131" i="7"/>
  <c r="F131" i="7" a="1"/>
  <c r="F131" i="7"/>
  <c r="G131" i="7" a="1"/>
  <c r="G131" i="7"/>
  <c r="H131" i="7" a="1"/>
  <c r="H131" i="7"/>
  <c r="I131" i="7" a="1"/>
  <c r="I131" i="7"/>
  <c r="J131" i="7" a="1"/>
  <c r="J131" i="7"/>
  <c r="K131" i="7" a="1"/>
  <c r="K131" i="7"/>
  <c r="L131" i="7" a="1"/>
  <c r="L131" i="7"/>
  <c r="M131" i="7" a="1"/>
  <c r="M131" i="7"/>
  <c r="N131" i="7" a="1"/>
  <c r="N131" i="7"/>
  <c r="O131" i="7" a="1"/>
  <c r="O131" i="7"/>
  <c r="P131" i="7" a="1"/>
  <c r="P131" i="7"/>
  <c r="Q131" i="7" a="1"/>
  <c r="Q131" i="7"/>
  <c r="R131" i="7" a="1"/>
  <c r="R131" i="7"/>
  <c r="S131" i="7" a="1"/>
  <c r="S131" i="7"/>
  <c r="T131" i="7" a="1"/>
  <c r="T131" i="7"/>
  <c r="U131" i="7" a="1"/>
  <c r="U131" i="7"/>
  <c r="V131" i="7" a="1"/>
  <c r="V131" i="7"/>
  <c r="W131" i="7" a="1"/>
  <c r="W131" i="7"/>
  <c r="X131" i="7" a="1"/>
  <c r="X131" i="7"/>
  <c r="Y131" i="7" a="1"/>
  <c r="Y131" i="7"/>
  <c r="B132" i="7" a="1"/>
  <c r="B132" i="7"/>
  <c r="C132" i="7" a="1"/>
  <c r="C132" i="7"/>
  <c r="D132" i="7" a="1"/>
  <c r="D132" i="7"/>
  <c r="E132" i="7" a="1"/>
  <c r="E132" i="7"/>
  <c r="F132" i="7" a="1"/>
  <c r="F132" i="7"/>
  <c r="G132" i="7" a="1"/>
  <c r="G132" i="7"/>
  <c r="H132" i="7" a="1"/>
  <c r="H132" i="7"/>
  <c r="I132" i="7" a="1"/>
  <c r="I132" i="7"/>
  <c r="J132" i="7" a="1"/>
  <c r="J132" i="7"/>
  <c r="K132" i="7" a="1"/>
  <c r="K132" i="7"/>
  <c r="L132" i="7" a="1"/>
  <c r="L132" i="7"/>
  <c r="M132" i="7" a="1"/>
  <c r="M132" i="7"/>
  <c r="N132" i="7" a="1"/>
  <c r="N132" i="7"/>
  <c r="O132" i="7" a="1"/>
  <c r="O132" i="7"/>
  <c r="P132" i="7" a="1"/>
  <c r="P132" i="7"/>
  <c r="Q132" i="7" a="1"/>
  <c r="Q132" i="7"/>
  <c r="R132" i="7" a="1"/>
  <c r="R132" i="7"/>
  <c r="S132" i="7" a="1"/>
  <c r="S132" i="7"/>
  <c r="T132" i="7" a="1"/>
  <c r="T132" i="7"/>
  <c r="U132" i="7" a="1"/>
  <c r="U132" i="7"/>
  <c r="V132" i="7" a="1"/>
  <c r="V132" i="7"/>
  <c r="W132" i="7" a="1"/>
  <c r="W132" i="7"/>
  <c r="X132" i="7" a="1"/>
  <c r="X132" i="7"/>
  <c r="Y132" i="7" a="1"/>
  <c r="Y132" i="7"/>
  <c r="B133" i="7" a="1"/>
  <c r="B133" i="7"/>
  <c r="C133" i="7" a="1"/>
  <c r="C133" i="7"/>
  <c r="D133" i="7" a="1"/>
  <c r="D133" i="7"/>
  <c r="E133" i="7" a="1"/>
  <c r="E133" i="7"/>
  <c r="F133" i="7" a="1"/>
  <c r="F133" i="7"/>
  <c r="G133" i="7" a="1"/>
  <c r="G133" i="7"/>
  <c r="H133" i="7" a="1"/>
  <c r="H133" i="7"/>
  <c r="I133" i="7" a="1"/>
  <c r="I133" i="7"/>
  <c r="J133" i="7" a="1"/>
  <c r="J133" i="7"/>
  <c r="K133" i="7" a="1"/>
  <c r="K133" i="7"/>
  <c r="L133" i="7" a="1"/>
  <c r="L133" i="7"/>
  <c r="M133" i="7" a="1"/>
  <c r="M133" i="7"/>
  <c r="N133" i="7" a="1"/>
  <c r="N133" i="7"/>
  <c r="O133" i="7" a="1"/>
  <c r="O133" i="7"/>
  <c r="P133" i="7" a="1"/>
  <c r="P133" i="7"/>
  <c r="Q133" i="7" a="1"/>
  <c r="Q133" i="7"/>
  <c r="R133" i="7" a="1"/>
  <c r="R133" i="7"/>
  <c r="S133" i="7" a="1"/>
  <c r="S133" i="7"/>
  <c r="T133" i="7" a="1"/>
  <c r="T133" i="7"/>
  <c r="U133" i="7" a="1"/>
  <c r="U133" i="7"/>
  <c r="V133" i="7" a="1"/>
  <c r="V133" i="7"/>
  <c r="W133" i="7" a="1"/>
  <c r="W133" i="7"/>
  <c r="X133" i="7" a="1"/>
  <c r="X133" i="7"/>
  <c r="Y133" i="7" a="1"/>
  <c r="Y133" i="7"/>
  <c r="B134" i="7" a="1"/>
  <c r="B134" i="7"/>
  <c r="C134" i="7" a="1"/>
  <c r="C134" i="7"/>
  <c r="D134" i="7" a="1"/>
  <c r="D134" i="7"/>
  <c r="E134" i="7" a="1"/>
  <c r="E134" i="7"/>
  <c r="F134" i="7" a="1"/>
  <c r="F134" i="7"/>
  <c r="G134" i="7" a="1"/>
  <c r="G134" i="7"/>
  <c r="H134" i="7" a="1"/>
  <c r="H134" i="7"/>
  <c r="I134" i="7" a="1"/>
  <c r="I134" i="7"/>
  <c r="J134" i="7" a="1"/>
  <c r="J134" i="7"/>
  <c r="K134" i="7" a="1"/>
  <c r="K134" i="7"/>
  <c r="L134" i="7" a="1"/>
  <c r="L134" i="7"/>
  <c r="M134" i="7" a="1"/>
  <c r="M134" i="7"/>
  <c r="N134" i="7" a="1"/>
  <c r="N134" i="7"/>
  <c r="O134" i="7" a="1"/>
  <c r="O134" i="7"/>
  <c r="P134" i="7" a="1"/>
  <c r="P134" i="7"/>
  <c r="Q134" i="7" a="1"/>
  <c r="Q134" i="7"/>
  <c r="R134" i="7" a="1"/>
  <c r="R134" i="7"/>
  <c r="S134" i="7" a="1"/>
  <c r="S134" i="7"/>
  <c r="T134" i="7" a="1"/>
  <c r="T134" i="7"/>
  <c r="U134" i="7" a="1"/>
  <c r="U134" i="7"/>
  <c r="V134" i="7" a="1"/>
  <c r="V134" i="7"/>
  <c r="W134" i="7" a="1"/>
  <c r="W134" i="7"/>
  <c r="X134" i="7" a="1"/>
  <c r="X134" i="7"/>
  <c r="Y134" i="7" a="1"/>
  <c r="Y134" i="7"/>
  <c r="B135" i="7" a="1"/>
  <c r="B135" i="7"/>
  <c r="C135" i="7" a="1"/>
  <c r="C135" i="7"/>
  <c r="D135" i="7" a="1"/>
  <c r="D135" i="7"/>
  <c r="E135" i="7" a="1"/>
  <c r="E135" i="7"/>
  <c r="F135" i="7" a="1"/>
  <c r="F135" i="7"/>
  <c r="G135" i="7" a="1"/>
  <c r="G135" i="7"/>
  <c r="H135" i="7" a="1"/>
  <c r="H135" i="7"/>
  <c r="I135" i="7" a="1"/>
  <c r="I135" i="7"/>
  <c r="J135" i="7" a="1"/>
  <c r="J135" i="7"/>
  <c r="K135" i="7" a="1"/>
  <c r="K135" i="7"/>
  <c r="L135" i="7" a="1"/>
  <c r="L135" i="7"/>
  <c r="M135" i="7" a="1"/>
  <c r="M135" i="7"/>
  <c r="N135" i="7" a="1"/>
  <c r="N135" i="7"/>
  <c r="O135" i="7" a="1"/>
  <c r="O135" i="7"/>
  <c r="P135" i="7" a="1"/>
  <c r="P135" i="7"/>
  <c r="Q135" i="7" a="1"/>
  <c r="Q135" i="7"/>
  <c r="R135" i="7" a="1"/>
  <c r="R135" i="7"/>
  <c r="S135" i="7" a="1"/>
  <c r="S135" i="7"/>
  <c r="T135" i="7" a="1"/>
  <c r="T135" i="7"/>
  <c r="U135" i="7" a="1"/>
  <c r="U135" i="7"/>
  <c r="V135" i="7" a="1"/>
  <c r="V135" i="7"/>
  <c r="W135" i="7" a="1"/>
  <c r="W135" i="7"/>
  <c r="X135" i="7" a="1"/>
  <c r="X135" i="7"/>
  <c r="Y135" i="7" a="1"/>
  <c r="Y135" i="7"/>
  <c r="B136" i="7" a="1"/>
  <c r="B136" i="7"/>
  <c r="C136" i="7" a="1"/>
  <c r="C136" i="7"/>
  <c r="D136" i="7" a="1"/>
  <c r="D136" i="7"/>
  <c r="E136" i="7" a="1"/>
  <c r="E136" i="7"/>
  <c r="F136" i="7" a="1"/>
  <c r="F136" i="7"/>
  <c r="G136" i="7" a="1"/>
  <c r="G136" i="7"/>
  <c r="H136" i="7" a="1"/>
  <c r="H136" i="7"/>
  <c r="I136" i="7" a="1"/>
  <c r="I136" i="7"/>
  <c r="J136" i="7" a="1"/>
  <c r="J136" i="7"/>
  <c r="K136" i="7" a="1"/>
  <c r="K136" i="7"/>
  <c r="L136" i="7" a="1"/>
  <c r="L136" i="7"/>
  <c r="M136" i="7" a="1"/>
  <c r="M136" i="7"/>
  <c r="N136" i="7" a="1"/>
  <c r="N136" i="7"/>
  <c r="O136" i="7" a="1"/>
  <c r="O136" i="7"/>
  <c r="P136" i="7" a="1"/>
  <c r="P136" i="7"/>
  <c r="Q136" i="7" a="1"/>
  <c r="Q136" i="7"/>
  <c r="R136" i="7" a="1"/>
  <c r="R136" i="7"/>
  <c r="S136" i="7" a="1"/>
  <c r="S136" i="7"/>
  <c r="T136" i="7" a="1"/>
  <c r="T136" i="7"/>
  <c r="U136" i="7" a="1"/>
  <c r="U136" i="7"/>
  <c r="V136" i="7" a="1"/>
  <c r="V136" i="7"/>
  <c r="W136" i="7" a="1"/>
  <c r="W136" i="7"/>
  <c r="X136" i="7" a="1"/>
  <c r="X136" i="7"/>
  <c r="Y136" i="7" a="1"/>
  <c r="Y136" i="7"/>
  <c r="B137" i="7" a="1"/>
  <c r="B137" i="7"/>
  <c r="C137" i="7" a="1"/>
  <c r="C137" i="7"/>
  <c r="D137" i="7" a="1"/>
  <c r="D137" i="7"/>
  <c r="E137" i="7" a="1"/>
  <c r="E137" i="7"/>
  <c r="F137" i="7" a="1"/>
  <c r="F137" i="7"/>
  <c r="G137" i="7" a="1"/>
  <c r="G137" i="7"/>
  <c r="H137" i="7" a="1"/>
  <c r="H137" i="7"/>
  <c r="I137" i="7" a="1"/>
  <c r="I137" i="7"/>
  <c r="J137" i="7" a="1"/>
  <c r="J137" i="7"/>
  <c r="K137" i="7" a="1"/>
  <c r="K137" i="7"/>
  <c r="L137" i="7" a="1"/>
  <c r="L137" i="7"/>
  <c r="M137" i="7" a="1"/>
  <c r="M137" i="7"/>
  <c r="N137" i="7" a="1"/>
  <c r="N137" i="7"/>
  <c r="O137" i="7" a="1"/>
  <c r="O137" i="7"/>
  <c r="P137" i="7" a="1"/>
  <c r="P137" i="7"/>
  <c r="Q137" i="7" a="1"/>
  <c r="Q137" i="7"/>
  <c r="R137" i="7" a="1"/>
  <c r="R137" i="7"/>
  <c r="S137" i="7" a="1"/>
  <c r="S137" i="7"/>
  <c r="T137" i="7" a="1"/>
  <c r="T137" i="7"/>
  <c r="U137" i="7" a="1"/>
  <c r="U137" i="7"/>
  <c r="V137" i="7" a="1"/>
  <c r="V137" i="7"/>
  <c r="W137" i="7" a="1"/>
  <c r="W137" i="7"/>
  <c r="X137" i="7" a="1"/>
  <c r="X137" i="7"/>
  <c r="Y137" i="7" a="1"/>
  <c r="Y137" i="7"/>
  <c r="B138" i="7" a="1"/>
  <c r="B138" i="7"/>
  <c r="C138" i="7" a="1"/>
  <c r="C138" i="7"/>
  <c r="D138" i="7" a="1"/>
  <c r="D138" i="7"/>
  <c r="E138" i="7" a="1"/>
  <c r="E138" i="7"/>
  <c r="F138" i="7" a="1"/>
  <c r="F138" i="7"/>
  <c r="G138" i="7" a="1"/>
  <c r="G138" i="7"/>
  <c r="H138" i="7" a="1"/>
  <c r="H138" i="7"/>
  <c r="I138" i="7" a="1"/>
  <c r="I138" i="7"/>
  <c r="J138" i="7" a="1"/>
  <c r="J138" i="7"/>
  <c r="K138" i="7" a="1"/>
  <c r="K138" i="7"/>
  <c r="L138" i="7" a="1"/>
  <c r="L138" i="7"/>
  <c r="M138" i="7" a="1"/>
  <c r="M138" i="7"/>
  <c r="N138" i="7" a="1"/>
  <c r="N138" i="7"/>
  <c r="O138" i="7" a="1"/>
  <c r="O138" i="7"/>
  <c r="P138" i="7" a="1"/>
  <c r="P138" i="7"/>
  <c r="Q138" i="7" a="1"/>
  <c r="Q138" i="7"/>
  <c r="R138" i="7" a="1"/>
  <c r="R138" i="7"/>
  <c r="S138" i="7" a="1"/>
  <c r="S138" i="7"/>
  <c r="T138" i="7" a="1"/>
  <c r="T138" i="7"/>
  <c r="U138" i="7" a="1"/>
  <c r="U138" i="7"/>
  <c r="V138" i="7" a="1"/>
  <c r="V138" i="7"/>
  <c r="W138" i="7" a="1"/>
  <c r="W138" i="7"/>
  <c r="X138" i="7" a="1"/>
  <c r="X138" i="7"/>
  <c r="Y138" i="7" a="1"/>
  <c r="Y138" i="7"/>
  <c r="B139" i="7" a="1"/>
  <c r="B139" i="7"/>
  <c r="C139" i="7" a="1"/>
  <c r="C139" i="7"/>
  <c r="D139" i="7" a="1"/>
  <c r="D139" i="7"/>
  <c r="E139" i="7" a="1"/>
  <c r="E139" i="7"/>
  <c r="F139" i="7" a="1"/>
  <c r="F139" i="7"/>
  <c r="G139" i="7" a="1"/>
  <c r="G139" i="7"/>
  <c r="H139" i="7" a="1"/>
  <c r="H139" i="7"/>
  <c r="I139" i="7" a="1"/>
  <c r="I139" i="7"/>
  <c r="J139" i="7" a="1"/>
  <c r="J139" i="7"/>
  <c r="K139" i="7" a="1"/>
  <c r="K139" i="7"/>
  <c r="L139" i="7" a="1"/>
  <c r="L139" i="7"/>
  <c r="M139" i="7" a="1"/>
  <c r="M139" i="7"/>
  <c r="N139" i="7" a="1"/>
  <c r="N139" i="7"/>
  <c r="O139" i="7" a="1"/>
  <c r="O139" i="7"/>
  <c r="P139" i="7" a="1"/>
  <c r="P139" i="7"/>
  <c r="Q139" i="7" a="1"/>
  <c r="Q139" i="7"/>
  <c r="R139" i="7" a="1"/>
  <c r="R139" i="7"/>
  <c r="S139" i="7" a="1"/>
  <c r="S139" i="7"/>
  <c r="T139" i="7" a="1"/>
  <c r="T139" i="7"/>
  <c r="U139" i="7" a="1"/>
  <c r="U139" i="7"/>
  <c r="V139" i="7" a="1"/>
  <c r="V139" i="7"/>
  <c r="W139" i="7" a="1"/>
  <c r="W139" i="7"/>
  <c r="X139" i="7" a="1"/>
  <c r="X139" i="7"/>
  <c r="Y139" i="7" a="1"/>
  <c r="Y139" i="7"/>
  <c r="B140" i="7" a="1"/>
  <c r="B140" i="7"/>
  <c r="C140" i="7" a="1"/>
  <c r="C140" i="7"/>
  <c r="D140" i="7" a="1"/>
  <c r="D140" i="7"/>
  <c r="E140" i="7" a="1"/>
  <c r="E140" i="7"/>
  <c r="F140" i="7" a="1"/>
  <c r="F140" i="7"/>
  <c r="G140" i="7" a="1"/>
  <c r="G140" i="7"/>
  <c r="H140" i="7" a="1"/>
  <c r="H140" i="7"/>
  <c r="I140" i="7" a="1"/>
  <c r="I140" i="7"/>
  <c r="J140" i="7" a="1"/>
  <c r="J140" i="7"/>
  <c r="K140" i="7" a="1"/>
  <c r="K140" i="7"/>
  <c r="L140" i="7" a="1"/>
  <c r="L140" i="7"/>
  <c r="M140" i="7" a="1"/>
  <c r="M140" i="7"/>
  <c r="N140" i="7" a="1"/>
  <c r="N140" i="7"/>
  <c r="O140" i="7" a="1"/>
  <c r="O140" i="7"/>
  <c r="P140" i="7" a="1"/>
  <c r="P140" i="7"/>
  <c r="Q140" i="7" a="1"/>
  <c r="Q140" i="7"/>
  <c r="R140" i="7" a="1"/>
  <c r="R140" i="7"/>
  <c r="S140" i="7" a="1"/>
  <c r="S140" i="7"/>
  <c r="T140" i="7" a="1"/>
  <c r="T140" i="7"/>
  <c r="U140" i="7" a="1"/>
  <c r="U140" i="7"/>
  <c r="V140" i="7" a="1"/>
  <c r="V140" i="7"/>
  <c r="W140" i="7" a="1"/>
  <c r="W140" i="7"/>
  <c r="X140" i="7" a="1"/>
  <c r="X140" i="7"/>
  <c r="Y140" i="7" a="1"/>
  <c r="Y140" i="7"/>
  <c r="B141" i="7" a="1"/>
  <c r="B141" i="7"/>
  <c r="C141" i="7" a="1"/>
  <c r="C141" i="7"/>
  <c r="D141" i="7" a="1"/>
  <c r="D141" i="7"/>
  <c r="E141" i="7" a="1"/>
  <c r="E141" i="7"/>
  <c r="F141" i="7" a="1"/>
  <c r="F141" i="7"/>
  <c r="G141" i="7" a="1"/>
  <c r="G141" i="7"/>
  <c r="H141" i="7" a="1"/>
  <c r="H141" i="7"/>
  <c r="I141" i="7" a="1"/>
  <c r="I141" i="7"/>
  <c r="J141" i="7" a="1"/>
  <c r="J141" i="7"/>
  <c r="K141" i="7" a="1"/>
  <c r="K141" i="7"/>
  <c r="L141" i="7" a="1"/>
  <c r="L141" i="7"/>
  <c r="M141" i="7" a="1"/>
  <c r="M141" i="7"/>
  <c r="N141" i="7" a="1"/>
  <c r="N141" i="7"/>
  <c r="O141" i="7" a="1"/>
  <c r="O141" i="7"/>
  <c r="P141" i="7" a="1"/>
  <c r="P141" i="7"/>
  <c r="Q141" i="7" a="1"/>
  <c r="Q141" i="7"/>
  <c r="R141" i="7" a="1"/>
  <c r="R141" i="7"/>
  <c r="S141" i="7" a="1"/>
  <c r="S141" i="7"/>
  <c r="T141" i="7" a="1"/>
  <c r="T141" i="7"/>
  <c r="U141" i="7" a="1"/>
  <c r="U141" i="7"/>
  <c r="V141" i="7" a="1"/>
  <c r="V141" i="7"/>
  <c r="W141" i="7" a="1"/>
  <c r="W141" i="7"/>
  <c r="X141" i="7" a="1"/>
  <c r="X141" i="7"/>
  <c r="Y141" i="7" a="1"/>
  <c r="Y141" i="7"/>
  <c r="B142" i="7" a="1"/>
  <c r="B142" i="7"/>
  <c r="C142" i="7" a="1"/>
  <c r="C142" i="7"/>
  <c r="D142" i="7" a="1"/>
  <c r="D142" i="7"/>
  <c r="E142" i="7" a="1"/>
  <c r="E142" i="7"/>
  <c r="F142" i="7" a="1"/>
  <c r="F142" i="7"/>
  <c r="G142" i="7" a="1"/>
  <c r="G142" i="7"/>
  <c r="H142" i="7" a="1"/>
  <c r="H142" i="7"/>
  <c r="I142" i="7" a="1"/>
  <c r="I142" i="7"/>
  <c r="J142" i="7" a="1"/>
  <c r="J142" i="7"/>
  <c r="K142" i="7" a="1"/>
  <c r="K142" i="7"/>
  <c r="L142" i="7" a="1"/>
  <c r="L142" i="7"/>
  <c r="M142" i="7" a="1"/>
  <c r="M142" i="7"/>
  <c r="N142" i="7" a="1"/>
  <c r="N142" i="7"/>
  <c r="O142" i="7" a="1"/>
  <c r="O142" i="7"/>
  <c r="P142" i="7" a="1"/>
  <c r="P142" i="7"/>
  <c r="Q142" i="7" a="1"/>
  <c r="Q142" i="7"/>
  <c r="R142" i="7" a="1"/>
  <c r="R142" i="7"/>
  <c r="S142" i="7" a="1"/>
  <c r="S142" i="7"/>
  <c r="T142" i="7" a="1"/>
  <c r="T142" i="7"/>
  <c r="U142" i="7" a="1"/>
  <c r="U142" i="7"/>
  <c r="V142" i="7" a="1"/>
  <c r="V142" i="7"/>
  <c r="W142" i="7" a="1"/>
  <c r="W142" i="7"/>
  <c r="X142" i="7" a="1"/>
  <c r="X142" i="7"/>
  <c r="Y142" i="7" a="1"/>
  <c r="Y142" i="7"/>
  <c r="B143" i="7" a="1"/>
  <c r="B143" i="7"/>
  <c r="C143" i="7" a="1"/>
  <c r="C143" i="7"/>
  <c r="D143" i="7" a="1"/>
  <c r="D143" i="7"/>
  <c r="E143" i="7" a="1"/>
  <c r="E143" i="7"/>
  <c r="F143" i="7" a="1"/>
  <c r="F143" i="7"/>
  <c r="G143" i="7" a="1"/>
  <c r="G143" i="7"/>
  <c r="H143" i="7" a="1"/>
  <c r="H143" i="7"/>
  <c r="I143" i="7" a="1"/>
  <c r="I143" i="7"/>
  <c r="J143" i="7" a="1"/>
  <c r="J143" i="7"/>
  <c r="K143" i="7" a="1"/>
  <c r="K143" i="7"/>
  <c r="L143" i="7" a="1"/>
  <c r="L143" i="7"/>
  <c r="M143" i="7" a="1"/>
  <c r="M143" i="7"/>
  <c r="N143" i="7" a="1"/>
  <c r="N143" i="7"/>
  <c r="O143" i="7" a="1"/>
  <c r="O143" i="7"/>
  <c r="P143" i="7" a="1"/>
  <c r="P143" i="7"/>
  <c r="Q143" i="7" a="1"/>
  <c r="Q143" i="7"/>
  <c r="R143" i="7" a="1"/>
  <c r="R143" i="7"/>
  <c r="S143" i="7" a="1"/>
  <c r="S143" i="7"/>
  <c r="T143" i="7" a="1"/>
  <c r="T143" i="7"/>
  <c r="U143" i="7" a="1"/>
  <c r="U143" i="7"/>
  <c r="V143" i="7" a="1"/>
  <c r="V143" i="7"/>
  <c r="W143" i="7" a="1"/>
  <c r="W143" i="7"/>
  <c r="X143" i="7" a="1"/>
  <c r="X143" i="7"/>
  <c r="Y143" i="7" a="1"/>
  <c r="Y143" i="7"/>
  <c r="B144" i="7" a="1"/>
  <c r="B144" i="7"/>
  <c r="C144" i="7" a="1"/>
  <c r="C144" i="7"/>
  <c r="D144" i="7" a="1"/>
  <c r="D144" i="7"/>
  <c r="E144" i="7" a="1"/>
  <c r="E144" i="7"/>
  <c r="F144" i="7" a="1"/>
  <c r="F144" i="7"/>
  <c r="G144" i="7" a="1"/>
  <c r="G144" i="7"/>
  <c r="H144" i="7" a="1"/>
  <c r="H144" i="7"/>
  <c r="I144" i="7" a="1"/>
  <c r="I144" i="7"/>
  <c r="J144" i="7" a="1"/>
  <c r="J144" i="7"/>
  <c r="K144" i="7" a="1"/>
  <c r="K144" i="7"/>
  <c r="L144" i="7" a="1"/>
  <c r="L144" i="7"/>
  <c r="M144" i="7" a="1"/>
  <c r="M144" i="7"/>
  <c r="N144" i="7" a="1"/>
  <c r="N144" i="7"/>
  <c r="O144" i="7" a="1"/>
  <c r="O144" i="7"/>
  <c r="P144" i="7" a="1"/>
  <c r="P144" i="7"/>
  <c r="Q144" i="7" a="1"/>
  <c r="Q144" i="7"/>
  <c r="R144" i="7" a="1"/>
  <c r="R144" i="7"/>
  <c r="S144" i="7" a="1"/>
  <c r="S144" i="7"/>
  <c r="T144" i="7" a="1"/>
  <c r="T144" i="7"/>
  <c r="U144" i="7" a="1"/>
  <c r="U144" i="7"/>
  <c r="V144" i="7" a="1"/>
  <c r="V144" i="7"/>
  <c r="W144" i="7" a="1"/>
  <c r="W144" i="7"/>
  <c r="X144" i="7" a="1"/>
  <c r="X144" i="7"/>
  <c r="Y144" i="7" a="1"/>
  <c r="Y144" i="7"/>
  <c r="B145" i="7" a="1"/>
  <c r="B145" i="7"/>
  <c r="C145" i="7" a="1"/>
  <c r="C145" i="7"/>
  <c r="D145" i="7" a="1"/>
  <c r="D145" i="7"/>
  <c r="E145" i="7" a="1"/>
  <c r="E145" i="7"/>
  <c r="F145" i="7" a="1"/>
  <c r="F145" i="7"/>
  <c r="G145" i="7" a="1"/>
  <c r="G145" i="7"/>
  <c r="H145" i="7" a="1"/>
  <c r="H145" i="7"/>
  <c r="I145" i="7" a="1"/>
  <c r="I145" i="7"/>
  <c r="J145" i="7" a="1"/>
  <c r="J145" i="7"/>
  <c r="K145" i="7" a="1"/>
  <c r="K145" i="7"/>
  <c r="L145" i="7" a="1"/>
  <c r="L145" i="7"/>
  <c r="M145" i="7" a="1"/>
  <c r="M145" i="7"/>
  <c r="N145" i="7" a="1"/>
  <c r="N145" i="7"/>
  <c r="O145" i="7" a="1"/>
  <c r="O145" i="7"/>
  <c r="P145" i="7" a="1"/>
  <c r="P145" i="7"/>
  <c r="Q145" i="7" a="1"/>
  <c r="Q145" i="7"/>
  <c r="R145" i="7" a="1"/>
  <c r="R145" i="7"/>
  <c r="S145" i="7" a="1"/>
  <c r="S145" i="7"/>
  <c r="T145" i="7" a="1"/>
  <c r="T145" i="7"/>
  <c r="U145" i="7" a="1"/>
  <c r="U145" i="7"/>
  <c r="V145" i="7" a="1"/>
  <c r="V145" i="7"/>
  <c r="W145" i="7" a="1"/>
  <c r="W145" i="7"/>
  <c r="X145" i="7" a="1"/>
  <c r="X145" i="7"/>
  <c r="Y145" i="7" a="1"/>
  <c r="Y145" i="7"/>
  <c r="B146" i="7" a="1"/>
  <c r="B146" i="7"/>
  <c r="C146" i="7" a="1"/>
  <c r="C146" i="7"/>
  <c r="D146" i="7" a="1"/>
  <c r="D146" i="7"/>
  <c r="E146" i="7" a="1"/>
  <c r="E146" i="7"/>
  <c r="F146" i="7" a="1"/>
  <c r="F146" i="7"/>
  <c r="G146" i="7" a="1"/>
  <c r="G146" i="7"/>
  <c r="H146" i="7" a="1"/>
  <c r="H146" i="7"/>
  <c r="I146" i="7" a="1"/>
  <c r="I146" i="7"/>
  <c r="J146" i="7" a="1"/>
  <c r="J146" i="7"/>
  <c r="K146" i="7" a="1"/>
  <c r="K146" i="7"/>
  <c r="L146" i="7" a="1"/>
  <c r="L146" i="7"/>
  <c r="M146" i="7" a="1"/>
  <c r="M146" i="7"/>
  <c r="N146" i="7" a="1"/>
  <c r="N146" i="7"/>
  <c r="O146" i="7" a="1"/>
  <c r="O146" i="7"/>
  <c r="P146" i="7" a="1"/>
  <c r="P146" i="7"/>
  <c r="Q146" i="7" a="1"/>
  <c r="Q146" i="7"/>
  <c r="R146" i="7" a="1"/>
  <c r="R146" i="7"/>
  <c r="S146" i="7" a="1"/>
  <c r="S146" i="7"/>
  <c r="T146" i="7" a="1"/>
  <c r="T146" i="7"/>
  <c r="U146" i="7" a="1"/>
  <c r="U146" i="7"/>
  <c r="V146" i="7" a="1"/>
  <c r="V146" i="7"/>
  <c r="W146" i="7" a="1"/>
  <c r="W146" i="7"/>
  <c r="X146" i="7" a="1"/>
  <c r="X146" i="7"/>
  <c r="Y146" i="7" a="1"/>
  <c r="Y146" i="7"/>
  <c r="B147" i="7" a="1"/>
  <c r="B147" i="7"/>
  <c r="C147" i="7" a="1"/>
  <c r="C147" i="7"/>
  <c r="D147" i="7" a="1"/>
  <c r="D147" i="7"/>
  <c r="E147" i="7" a="1"/>
  <c r="E147" i="7"/>
  <c r="F147" i="7" a="1"/>
  <c r="F147" i="7"/>
  <c r="G147" i="7" a="1"/>
  <c r="G147" i="7"/>
  <c r="H147" i="7" a="1"/>
  <c r="H147" i="7"/>
  <c r="I147" i="7" a="1"/>
  <c r="I147" i="7"/>
  <c r="J147" i="7" a="1"/>
  <c r="J147" i="7"/>
  <c r="K147" i="7" a="1"/>
  <c r="K147" i="7"/>
  <c r="L147" i="7" a="1"/>
  <c r="L147" i="7"/>
  <c r="M147" i="7" a="1"/>
  <c r="M147" i="7"/>
  <c r="N147" i="7" a="1"/>
  <c r="N147" i="7"/>
  <c r="O147" i="7" a="1"/>
  <c r="O147" i="7"/>
  <c r="P147" i="7" a="1"/>
  <c r="P147" i="7"/>
  <c r="Q147" i="7" a="1"/>
  <c r="Q147" i="7"/>
  <c r="R147" i="7" a="1"/>
  <c r="R147" i="7"/>
  <c r="S147" i="7" a="1"/>
  <c r="S147" i="7"/>
  <c r="T147" i="7" a="1"/>
  <c r="T147" i="7"/>
  <c r="U147" i="7" a="1"/>
  <c r="U147" i="7"/>
  <c r="V147" i="7" a="1"/>
  <c r="V147" i="7"/>
  <c r="W147" i="7" a="1"/>
  <c r="W147" i="7"/>
  <c r="X147" i="7" a="1"/>
  <c r="X147" i="7"/>
  <c r="Y147" i="7" a="1"/>
  <c r="Y147" i="7"/>
  <c r="B148" i="7" a="1"/>
  <c r="B148" i="7"/>
  <c r="C148" i="7" a="1"/>
  <c r="C148" i="7"/>
  <c r="D148" i="7" a="1"/>
  <c r="D148" i="7"/>
  <c r="E148" i="7" a="1"/>
  <c r="E148" i="7"/>
  <c r="F148" i="7" a="1"/>
  <c r="F148" i="7"/>
  <c r="G148" i="7" a="1"/>
  <c r="G148" i="7"/>
  <c r="H148" i="7" a="1"/>
  <c r="H148" i="7"/>
  <c r="I148" i="7" a="1"/>
  <c r="I148" i="7"/>
  <c r="J148" i="7" a="1"/>
  <c r="J148" i="7"/>
  <c r="K148" i="7" a="1"/>
  <c r="K148" i="7"/>
  <c r="L148" i="7" a="1"/>
  <c r="L148" i="7"/>
  <c r="M148" i="7" a="1"/>
  <c r="M148" i="7"/>
  <c r="N148" i="7" a="1"/>
  <c r="N148" i="7"/>
  <c r="O148" i="7" a="1"/>
  <c r="O148" i="7"/>
  <c r="P148" i="7" a="1"/>
  <c r="P148" i="7"/>
  <c r="Q148" i="7" a="1"/>
  <c r="Q148" i="7"/>
  <c r="R148" i="7" a="1"/>
  <c r="R148" i="7"/>
  <c r="S148" i="7" a="1"/>
  <c r="S148" i="7"/>
  <c r="T148" i="7" a="1"/>
  <c r="T148" i="7"/>
  <c r="U148" i="7" a="1"/>
  <c r="U148" i="7"/>
  <c r="V148" i="7" a="1"/>
  <c r="V148" i="7"/>
  <c r="W148" i="7" a="1"/>
  <c r="W148" i="7"/>
  <c r="X148" i="7" a="1"/>
  <c r="X148" i="7"/>
  <c r="Y148" i="7" a="1"/>
  <c r="Y148" i="7"/>
  <c r="B149" i="7" a="1"/>
  <c r="B149" i="7"/>
  <c r="C149" i="7" a="1"/>
  <c r="C149" i="7"/>
  <c r="D149" i="7" a="1"/>
  <c r="D149" i="7"/>
  <c r="E149" i="7" a="1"/>
  <c r="E149" i="7"/>
  <c r="F149" i="7" a="1"/>
  <c r="F149" i="7"/>
  <c r="G149" i="7" a="1"/>
  <c r="G149" i="7"/>
  <c r="H149" i="7" a="1"/>
  <c r="H149" i="7"/>
  <c r="I149" i="7" a="1"/>
  <c r="I149" i="7"/>
  <c r="J149" i="7" a="1"/>
  <c r="J149" i="7"/>
  <c r="K149" i="7" a="1"/>
  <c r="K149" i="7"/>
  <c r="L149" i="7" a="1"/>
  <c r="L149" i="7"/>
  <c r="M149" i="7" a="1"/>
  <c r="M149" i="7"/>
  <c r="N149" i="7" a="1"/>
  <c r="N149" i="7"/>
  <c r="O149" i="7" a="1"/>
  <c r="O149" i="7"/>
  <c r="P149" i="7" a="1"/>
  <c r="P149" i="7"/>
  <c r="Q149" i="7" a="1"/>
  <c r="Q149" i="7"/>
  <c r="R149" i="7" a="1"/>
  <c r="R149" i="7"/>
  <c r="S149" i="7" a="1"/>
  <c r="S149" i="7"/>
  <c r="T149" i="7" a="1"/>
  <c r="T149" i="7"/>
  <c r="U149" i="7" a="1"/>
  <c r="U149" i="7"/>
  <c r="V149" i="7" a="1"/>
  <c r="V149" i="7"/>
  <c r="W149" i="7" a="1"/>
  <c r="W149" i="7"/>
  <c r="X149" i="7" a="1"/>
  <c r="X149" i="7"/>
  <c r="Y149" i="7" a="1"/>
  <c r="Y149" i="7"/>
  <c r="B150" i="7" a="1"/>
  <c r="B150" i="7"/>
  <c r="C150" i="7" a="1"/>
  <c r="C150" i="7"/>
  <c r="D150" i="7" a="1"/>
  <c r="D150" i="7"/>
  <c r="E150" i="7" a="1"/>
  <c r="E150" i="7"/>
  <c r="F150" i="7" a="1"/>
  <c r="F150" i="7"/>
  <c r="G150" i="7" a="1"/>
  <c r="G150" i="7"/>
  <c r="H150" i="7" a="1"/>
  <c r="H150" i="7"/>
  <c r="I150" i="7" a="1"/>
  <c r="I150" i="7"/>
  <c r="J150" i="7" a="1"/>
  <c r="J150" i="7"/>
  <c r="K150" i="7" a="1"/>
  <c r="K150" i="7"/>
  <c r="L150" i="7" a="1"/>
  <c r="L150" i="7"/>
  <c r="M150" i="7" a="1"/>
  <c r="M150" i="7"/>
  <c r="N150" i="7" a="1"/>
  <c r="N150" i="7"/>
  <c r="O150" i="7" a="1"/>
  <c r="O150" i="7"/>
  <c r="P150" i="7" a="1"/>
  <c r="P150" i="7"/>
  <c r="Q150" i="7" a="1"/>
  <c r="Q150" i="7"/>
  <c r="R150" i="7" a="1"/>
  <c r="R150" i="7"/>
  <c r="S150" i="7" a="1"/>
  <c r="S150" i="7"/>
  <c r="T150" i="7" a="1"/>
  <c r="T150" i="7"/>
  <c r="U150" i="7" a="1"/>
  <c r="U150" i="7"/>
  <c r="V150" i="7" a="1"/>
  <c r="V150" i="7"/>
  <c r="W150" i="7" a="1"/>
  <c r="W150" i="7"/>
  <c r="X150" i="7" a="1"/>
  <c r="X150" i="7"/>
  <c r="Y150" i="7" a="1"/>
  <c r="Y150" i="7"/>
  <c r="B151" i="7" a="1"/>
  <c r="B151" i="7"/>
  <c r="C151" i="7" a="1"/>
  <c r="C151" i="7"/>
  <c r="D151" i="7" a="1"/>
  <c r="D151" i="7"/>
  <c r="E151" i="7" a="1"/>
  <c r="E151" i="7"/>
  <c r="F151" i="7" a="1"/>
  <c r="F151" i="7"/>
  <c r="G151" i="7" a="1"/>
  <c r="G151" i="7"/>
  <c r="H151" i="7" a="1"/>
  <c r="H151" i="7"/>
  <c r="I151" i="7" a="1"/>
  <c r="I151" i="7"/>
  <c r="J151" i="7" a="1"/>
  <c r="J151" i="7"/>
  <c r="K151" i="7" a="1"/>
  <c r="K151" i="7"/>
  <c r="L151" i="7" a="1"/>
  <c r="L151" i="7"/>
  <c r="M151" i="7" a="1"/>
  <c r="M151" i="7"/>
  <c r="N151" i="7" a="1"/>
  <c r="N151" i="7"/>
  <c r="O151" i="7" a="1"/>
  <c r="O151" i="7"/>
  <c r="P151" i="7" a="1"/>
  <c r="P151" i="7"/>
  <c r="Q151" i="7" a="1"/>
  <c r="Q151" i="7"/>
  <c r="R151" i="7" a="1"/>
  <c r="R151" i="7"/>
  <c r="S151" i="7" a="1"/>
  <c r="S151" i="7"/>
  <c r="T151" i="7" a="1"/>
  <c r="T151" i="7"/>
  <c r="U151" i="7" a="1"/>
  <c r="U151" i="7"/>
  <c r="V151" i="7" a="1"/>
  <c r="V151" i="7"/>
  <c r="W151" i="7" a="1"/>
  <c r="W151" i="7"/>
  <c r="X151" i="7" a="1"/>
  <c r="X151" i="7"/>
  <c r="Y151" i="7" a="1"/>
  <c r="Y151" i="7"/>
  <c r="B152" i="7" a="1"/>
  <c r="B152" i="7"/>
  <c r="C152" i="7" a="1"/>
  <c r="C152" i="7"/>
  <c r="D152" i="7" a="1"/>
  <c r="D152" i="7"/>
  <c r="E152" i="7" a="1"/>
  <c r="E152" i="7"/>
  <c r="F152" i="7" a="1"/>
  <c r="F152" i="7"/>
  <c r="G152" i="7" a="1"/>
  <c r="G152" i="7"/>
  <c r="H152" i="7" a="1"/>
  <c r="H152" i="7"/>
  <c r="I152" i="7" a="1"/>
  <c r="I152" i="7"/>
  <c r="J152" i="7" a="1"/>
  <c r="J152" i="7"/>
  <c r="K152" i="7" a="1"/>
  <c r="K152" i="7"/>
  <c r="L152" i="7" a="1"/>
  <c r="L152" i="7"/>
  <c r="M152" i="7" a="1"/>
  <c r="M152" i="7"/>
  <c r="N152" i="7" a="1"/>
  <c r="N152" i="7"/>
  <c r="O152" i="7" a="1"/>
  <c r="O152" i="7"/>
  <c r="P152" i="7" a="1"/>
  <c r="P152" i="7"/>
  <c r="Q152" i="7" a="1"/>
  <c r="Q152" i="7"/>
  <c r="R152" i="7" a="1"/>
  <c r="R152" i="7"/>
  <c r="S152" i="7" a="1"/>
  <c r="S152" i="7"/>
  <c r="T152" i="7" a="1"/>
  <c r="T152" i="7"/>
  <c r="U152" i="7" a="1"/>
  <c r="U152" i="7"/>
  <c r="V152" i="7" a="1"/>
  <c r="V152" i="7"/>
  <c r="W152" i="7" a="1"/>
  <c r="W152" i="7"/>
  <c r="X152" i="7" a="1"/>
  <c r="X152" i="7"/>
  <c r="Y152" i="7" a="1"/>
  <c r="Y152" i="7"/>
  <c r="B153" i="7" a="1"/>
  <c r="B153" i="7"/>
  <c r="C153" i="7" a="1"/>
  <c r="C153" i="7"/>
  <c r="D153" i="7" a="1"/>
  <c r="D153" i="7"/>
  <c r="E153" i="7" a="1"/>
  <c r="E153" i="7"/>
  <c r="F153" i="7" a="1"/>
  <c r="F153" i="7"/>
  <c r="G153" i="7" a="1"/>
  <c r="G153" i="7"/>
  <c r="H153" i="7" a="1"/>
  <c r="H153" i="7"/>
  <c r="I153" i="7" a="1"/>
  <c r="I153" i="7"/>
  <c r="J153" i="7" a="1"/>
  <c r="J153" i="7"/>
  <c r="K153" i="7" a="1"/>
  <c r="K153" i="7"/>
  <c r="L153" i="7" a="1"/>
  <c r="L153" i="7"/>
  <c r="M153" i="7" a="1"/>
  <c r="M153" i="7"/>
  <c r="N153" i="7" a="1"/>
  <c r="N153" i="7"/>
  <c r="O153" i="7" a="1"/>
  <c r="O153" i="7"/>
  <c r="P153" i="7" a="1"/>
  <c r="P153" i="7"/>
  <c r="Q153" i="7" a="1"/>
  <c r="Q153" i="7"/>
  <c r="R153" i="7" a="1"/>
  <c r="R153" i="7"/>
  <c r="S153" i="7" a="1"/>
  <c r="S153" i="7"/>
  <c r="T153" i="7" a="1"/>
  <c r="T153" i="7"/>
  <c r="U153" i="7" a="1"/>
  <c r="U153" i="7"/>
  <c r="V153" i="7" a="1"/>
  <c r="V153" i="7"/>
  <c r="W153" i="7" a="1"/>
  <c r="W153" i="7"/>
  <c r="X153" i="7" a="1"/>
  <c r="X153" i="7"/>
  <c r="Y153" i="7" a="1"/>
  <c r="Y153" i="7"/>
  <c r="B154" i="7" a="1"/>
  <c r="B154" i="7"/>
  <c r="C154" i="7" a="1"/>
  <c r="C154" i="7"/>
  <c r="D154" i="7" a="1"/>
  <c r="D154" i="7"/>
  <c r="E154" i="7" a="1"/>
  <c r="E154" i="7"/>
  <c r="F154" i="7" a="1"/>
  <c r="F154" i="7"/>
  <c r="G154" i="7" a="1"/>
  <c r="G154" i="7"/>
  <c r="H154" i="7" a="1"/>
  <c r="H154" i="7"/>
  <c r="I154" i="7" a="1"/>
  <c r="I154" i="7"/>
  <c r="J154" i="7" a="1"/>
  <c r="J154" i="7"/>
  <c r="K154" i="7" a="1"/>
  <c r="K154" i="7"/>
  <c r="L154" i="7" a="1"/>
  <c r="L154" i="7"/>
  <c r="M154" i="7" a="1"/>
  <c r="M154" i="7"/>
  <c r="N154" i="7" a="1"/>
  <c r="N154" i="7"/>
  <c r="O154" i="7" a="1"/>
  <c r="O154" i="7"/>
  <c r="P154" i="7" a="1"/>
  <c r="P154" i="7"/>
  <c r="Q154" i="7" a="1"/>
  <c r="Q154" i="7"/>
  <c r="R154" i="7" a="1"/>
  <c r="R154" i="7"/>
  <c r="S154" i="7" a="1"/>
  <c r="S154" i="7"/>
  <c r="T154" i="7" a="1"/>
  <c r="T154" i="7"/>
  <c r="U154" i="7" a="1"/>
  <c r="U154" i="7"/>
  <c r="V154" i="7" a="1"/>
  <c r="V154" i="7"/>
  <c r="W154" i="7" a="1"/>
  <c r="W154" i="7"/>
  <c r="X154" i="7" a="1"/>
  <c r="X154" i="7"/>
  <c r="Y154" i="7" a="1"/>
  <c r="Y154" i="7"/>
  <c r="B155" i="7" a="1"/>
  <c r="B155" i="7"/>
  <c r="C155" i="7" a="1"/>
  <c r="C155" i="7"/>
  <c r="D155" i="7" a="1"/>
  <c r="D155" i="7"/>
  <c r="E155" i="7" a="1"/>
  <c r="E155" i="7"/>
  <c r="F155" i="7" a="1"/>
  <c r="F155" i="7"/>
  <c r="G155" i="7" a="1"/>
  <c r="G155" i="7"/>
  <c r="H155" i="7" a="1"/>
  <c r="H155" i="7"/>
  <c r="I155" i="7" a="1"/>
  <c r="I155" i="7"/>
  <c r="J155" i="7" a="1"/>
  <c r="J155" i="7"/>
  <c r="K155" i="7" a="1"/>
  <c r="K155" i="7"/>
  <c r="L155" i="7" a="1"/>
  <c r="L155" i="7"/>
  <c r="M155" i="7" a="1"/>
  <c r="M155" i="7"/>
  <c r="N155" i="7" a="1"/>
  <c r="N155" i="7"/>
  <c r="O155" i="7" a="1"/>
  <c r="O155" i="7"/>
  <c r="P155" i="7" a="1"/>
  <c r="P155" i="7"/>
  <c r="Q155" i="7" a="1"/>
  <c r="Q155" i="7"/>
  <c r="R155" i="7" a="1"/>
  <c r="R155" i="7"/>
  <c r="S155" i="7" a="1"/>
  <c r="S155" i="7"/>
  <c r="T155" i="7" a="1"/>
  <c r="T155" i="7"/>
  <c r="U155" i="7" a="1"/>
  <c r="U155" i="7"/>
  <c r="V155" i="7" a="1"/>
  <c r="V155" i="7"/>
  <c r="W155" i="7" a="1"/>
  <c r="W155" i="7"/>
  <c r="X155" i="7" a="1"/>
  <c r="X155" i="7"/>
  <c r="Y155" i="7" a="1"/>
  <c r="Y155" i="7"/>
  <c r="B156" i="7" a="1"/>
  <c r="B156" i="7"/>
  <c r="C156" i="7" a="1"/>
  <c r="C156" i="7"/>
  <c r="D156" i="7" a="1"/>
  <c r="D156" i="7"/>
  <c r="E156" i="7" a="1"/>
  <c r="E156" i="7"/>
  <c r="F156" i="7" a="1"/>
  <c r="F156" i="7"/>
  <c r="G156" i="7" a="1"/>
  <c r="G156" i="7"/>
  <c r="H156" i="7" a="1"/>
  <c r="H156" i="7"/>
  <c r="I156" i="7" a="1"/>
  <c r="I156" i="7"/>
  <c r="J156" i="7" a="1"/>
  <c r="J156" i="7"/>
  <c r="K156" i="7" a="1"/>
  <c r="K156" i="7"/>
  <c r="L156" i="7" a="1"/>
  <c r="L156" i="7"/>
  <c r="M156" i="7" a="1"/>
  <c r="M156" i="7"/>
  <c r="N156" i="7" a="1"/>
  <c r="N156" i="7"/>
  <c r="O156" i="7" a="1"/>
  <c r="O156" i="7"/>
  <c r="P156" i="7" a="1"/>
  <c r="P156" i="7"/>
  <c r="Q156" i="7" a="1"/>
  <c r="Q156" i="7"/>
  <c r="R156" i="7" a="1"/>
  <c r="R156" i="7"/>
  <c r="S156" i="7" a="1"/>
  <c r="S156" i="7"/>
  <c r="T156" i="7" a="1"/>
  <c r="T156" i="7"/>
  <c r="U156" i="7" a="1"/>
  <c r="U156" i="7"/>
  <c r="V156" i="7" a="1"/>
  <c r="V156" i="7"/>
  <c r="W156" i="7" a="1"/>
  <c r="W156" i="7"/>
  <c r="X156" i="7" a="1"/>
  <c r="X156" i="7"/>
  <c r="Y156" i="7" a="1"/>
  <c r="Y156" i="7"/>
  <c r="B157" i="7" a="1"/>
  <c r="B157" i="7"/>
  <c r="C157" i="7" a="1"/>
  <c r="C157" i="7"/>
  <c r="D157" i="7" a="1"/>
  <c r="D157" i="7"/>
  <c r="E157" i="7" a="1"/>
  <c r="E157" i="7"/>
  <c r="F157" i="7" a="1"/>
  <c r="F157" i="7"/>
  <c r="G157" i="7" a="1"/>
  <c r="G157" i="7"/>
  <c r="H157" i="7" a="1"/>
  <c r="H157" i="7"/>
  <c r="I157" i="7" a="1"/>
  <c r="I157" i="7"/>
  <c r="J157" i="7" a="1"/>
  <c r="J157" i="7"/>
  <c r="K157" i="7" a="1"/>
  <c r="K157" i="7"/>
  <c r="L157" i="7" a="1"/>
  <c r="L157" i="7"/>
  <c r="M157" i="7" a="1"/>
  <c r="M157" i="7"/>
  <c r="N157" i="7" a="1"/>
  <c r="N157" i="7"/>
  <c r="O157" i="7" a="1"/>
  <c r="O157" i="7"/>
  <c r="P157" i="7" a="1"/>
  <c r="P157" i="7"/>
  <c r="Q157" i="7" a="1"/>
  <c r="Q157" i="7"/>
  <c r="R157" i="7" a="1"/>
  <c r="R157" i="7"/>
  <c r="S157" i="7" a="1"/>
  <c r="S157" i="7"/>
  <c r="T157" i="7" a="1"/>
  <c r="T157" i="7"/>
  <c r="U157" i="7" a="1"/>
  <c r="U157" i="7"/>
  <c r="V157" i="7" a="1"/>
  <c r="V157" i="7"/>
  <c r="W157" i="7" a="1"/>
  <c r="W157" i="7"/>
  <c r="X157" i="7" a="1"/>
  <c r="X157" i="7"/>
  <c r="Y157" i="7" a="1"/>
  <c r="Y157" i="7"/>
  <c r="B158" i="7" a="1"/>
  <c r="B158" i="7"/>
  <c r="C158" i="7" a="1"/>
  <c r="C158" i="7"/>
  <c r="D158" i="7" a="1"/>
  <c r="D158" i="7"/>
  <c r="E158" i="7" a="1"/>
  <c r="E158" i="7"/>
  <c r="F158" i="7" a="1"/>
  <c r="F158" i="7"/>
  <c r="G158" i="7" a="1"/>
  <c r="G158" i="7"/>
  <c r="H158" i="7" a="1"/>
  <c r="H158" i="7"/>
  <c r="I158" i="7" a="1"/>
  <c r="I158" i="7"/>
  <c r="J158" i="7" a="1"/>
  <c r="J158" i="7"/>
  <c r="K158" i="7" a="1"/>
  <c r="K158" i="7"/>
  <c r="L158" i="7" a="1"/>
  <c r="L158" i="7"/>
  <c r="M158" i="7" a="1"/>
  <c r="M158" i="7"/>
  <c r="N158" i="7" a="1"/>
  <c r="N158" i="7"/>
  <c r="O158" i="7" a="1"/>
  <c r="O158" i="7"/>
  <c r="P158" i="7" a="1"/>
  <c r="P158" i="7"/>
  <c r="Q158" i="7" a="1"/>
  <c r="Q158" i="7"/>
  <c r="R158" i="7" a="1"/>
  <c r="R158" i="7"/>
  <c r="S158" i="7" a="1"/>
  <c r="S158" i="7"/>
  <c r="T158" i="7" a="1"/>
  <c r="T158" i="7"/>
  <c r="U158" i="7" a="1"/>
  <c r="U158" i="7"/>
  <c r="V158" i="7" a="1"/>
  <c r="V158" i="7"/>
  <c r="W158" i="7" a="1"/>
  <c r="W158" i="7"/>
  <c r="X158" i="7" a="1"/>
  <c r="X158" i="7"/>
  <c r="Y158" i="7" a="1"/>
  <c r="Y158" i="7"/>
  <c r="B159" i="7" a="1"/>
  <c r="B159" i="7"/>
  <c r="C159" i="7" a="1"/>
  <c r="C159" i="7"/>
  <c r="D159" i="7" a="1"/>
  <c r="D159" i="7"/>
  <c r="E159" i="7" a="1"/>
  <c r="E159" i="7"/>
  <c r="F159" i="7" a="1"/>
  <c r="F159" i="7"/>
  <c r="G159" i="7" a="1"/>
  <c r="G159" i="7"/>
  <c r="H159" i="7" a="1"/>
  <c r="H159" i="7"/>
  <c r="I159" i="7" a="1"/>
  <c r="I159" i="7"/>
  <c r="J159" i="7" a="1"/>
  <c r="J159" i="7"/>
  <c r="K159" i="7" a="1"/>
  <c r="K159" i="7"/>
  <c r="L159" i="7" a="1"/>
  <c r="L159" i="7"/>
  <c r="M159" i="7" a="1"/>
  <c r="M159" i="7"/>
  <c r="N159" i="7" a="1"/>
  <c r="N159" i="7"/>
  <c r="O159" i="7" a="1"/>
  <c r="O159" i="7"/>
  <c r="P159" i="7" a="1"/>
  <c r="P159" i="7"/>
  <c r="Q159" i="7" a="1"/>
  <c r="Q159" i="7"/>
  <c r="R159" i="7" a="1"/>
  <c r="R159" i="7"/>
  <c r="S159" i="7" a="1"/>
  <c r="S159" i="7"/>
  <c r="T159" i="7" a="1"/>
  <c r="T159" i="7"/>
  <c r="U159" i="7" a="1"/>
  <c r="U159" i="7"/>
  <c r="V159" i="7" a="1"/>
  <c r="V159" i="7"/>
  <c r="W159" i="7" a="1"/>
  <c r="W159" i="7"/>
  <c r="X159" i="7" a="1"/>
  <c r="X159" i="7"/>
  <c r="Y159" i="7" a="1"/>
  <c r="Y159" i="7"/>
  <c r="B160" i="7" a="1"/>
  <c r="B160" i="7"/>
  <c r="C160" i="7" a="1"/>
  <c r="C160" i="7"/>
  <c r="D160" i="7" a="1"/>
  <c r="D160" i="7"/>
  <c r="E160" i="7" a="1"/>
  <c r="E160" i="7"/>
  <c r="F160" i="7" a="1"/>
  <c r="F160" i="7"/>
  <c r="G160" i="7" a="1"/>
  <c r="G160" i="7"/>
  <c r="H160" i="7" a="1"/>
  <c r="H160" i="7"/>
  <c r="I160" i="7" a="1"/>
  <c r="I160" i="7"/>
  <c r="J160" i="7" a="1"/>
  <c r="J160" i="7"/>
  <c r="K160" i="7" a="1"/>
  <c r="K160" i="7"/>
  <c r="L160" i="7" a="1"/>
  <c r="L160" i="7"/>
  <c r="M160" i="7" a="1"/>
  <c r="M160" i="7"/>
  <c r="N160" i="7" a="1"/>
  <c r="N160" i="7"/>
  <c r="O160" i="7" a="1"/>
  <c r="O160" i="7"/>
  <c r="P160" i="7" a="1"/>
  <c r="P160" i="7"/>
  <c r="Q160" i="7" a="1"/>
  <c r="Q160" i="7"/>
  <c r="R160" i="7" a="1"/>
  <c r="R160" i="7"/>
  <c r="S160" i="7" a="1"/>
  <c r="S160" i="7"/>
  <c r="T160" i="7" a="1"/>
  <c r="T160" i="7"/>
  <c r="U160" i="7" a="1"/>
  <c r="U160" i="7"/>
  <c r="V160" i="7" a="1"/>
  <c r="V160" i="7"/>
  <c r="W160" i="7" a="1"/>
  <c r="W160" i="7"/>
  <c r="X160" i="7" a="1"/>
  <c r="X160" i="7"/>
  <c r="Y160" i="7" a="1"/>
  <c r="Y160" i="7"/>
  <c r="B161" i="7" a="1"/>
  <c r="B161" i="7"/>
  <c r="C161" i="7" a="1"/>
  <c r="C161" i="7"/>
  <c r="D161" i="7" a="1"/>
  <c r="D161" i="7"/>
  <c r="E161" i="7" a="1"/>
  <c r="E161" i="7"/>
  <c r="F161" i="7" a="1"/>
  <c r="F161" i="7"/>
  <c r="G161" i="7" a="1"/>
  <c r="G161" i="7"/>
  <c r="H161" i="7" a="1"/>
  <c r="H161" i="7"/>
  <c r="I161" i="7" a="1"/>
  <c r="I161" i="7"/>
  <c r="J161" i="7" a="1"/>
  <c r="J161" i="7"/>
  <c r="K161" i="7" a="1"/>
  <c r="K161" i="7"/>
  <c r="L161" i="7" a="1"/>
  <c r="L161" i="7"/>
  <c r="M161" i="7" a="1"/>
  <c r="M161" i="7"/>
  <c r="N161" i="7" a="1"/>
  <c r="N161" i="7"/>
  <c r="O161" i="7" a="1"/>
  <c r="O161" i="7"/>
  <c r="P161" i="7" a="1"/>
  <c r="P161" i="7"/>
  <c r="Q161" i="7" a="1"/>
  <c r="Q161" i="7"/>
  <c r="R161" i="7" a="1"/>
  <c r="R161" i="7"/>
  <c r="S161" i="7" a="1"/>
  <c r="S161" i="7"/>
  <c r="T161" i="7" a="1"/>
  <c r="T161" i="7"/>
  <c r="U161" i="7" a="1"/>
  <c r="U161" i="7"/>
  <c r="V161" i="7" a="1"/>
  <c r="V161" i="7"/>
  <c r="W161" i="7" a="1"/>
  <c r="W161" i="7"/>
  <c r="X161" i="7" a="1"/>
  <c r="X161" i="7"/>
  <c r="Y161" i="7" a="1"/>
  <c r="Y161" i="7"/>
  <c r="B162" i="7" a="1"/>
  <c r="B162" i="7"/>
  <c r="C162" i="7" a="1"/>
  <c r="C162" i="7"/>
  <c r="D162" i="7" a="1"/>
  <c r="D162" i="7"/>
  <c r="E162" i="7" a="1"/>
  <c r="E162" i="7"/>
  <c r="F162" i="7" a="1"/>
  <c r="F162" i="7"/>
  <c r="G162" i="7" a="1"/>
  <c r="G162" i="7"/>
  <c r="H162" i="7" a="1"/>
  <c r="H162" i="7"/>
  <c r="I162" i="7" a="1"/>
  <c r="I162" i="7"/>
  <c r="J162" i="7" a="1"/>
  <c r="J162" i="7"/>
  <c r="K162" i="7" a="1"/>
  <c r="K162" i="7"/>
  <c r="L162" i="7" a="1"/>
  <c r="L162" i="7"/>
  <c r="M162" i="7" a="1"/>
  <c r="M162" i="7"/>
  <c r="N162" i="7" a="1"/>
  <c r="N162" i="7"/>
  <c r="O162" i="7" a="1"/>
  <c r="O162" i="7"/>
  <c r="P162" i="7" a="1"/>
  <c r="P162" i="7"/>
  <c r="Q162" i="7" a="1"/>
  <c r="Q162" i="7"/>
  <c r="R162" i="7" a="1"/>
  <c r="R162" i="7"/>
  <c r="S162" i="7" a="1"/>
  <c r="S162" i="7"/>
  <c r="T162" i="7" a="1"/>
  <c r="T162" i="7"/>
  <c r="U162" i="7" a="1"/>
  <c r="U162" i="7"/>
  <c r="V162" i="7" a="1"/>
  <c r="V162" i="7"/>
  <c r="W162" i="7" a="1"/>
  <c r="W162" i="7"/>
  <c r="X162" i="7" a="1"/>
  <c r="X162" i="7"/>
  <c r="Y162" i="7" a="1"/>
  <c r="Y162" i="7"/>
  <c r="B163" i="7" a="1"/>
  <c r="B163" i="7"/>
  <c r="C163" i="7" a="1"/>
  <c r="C163" i="7"/>
  <c r="D163" i="7" a="1"/>
  <c r="D163" i="7"/>
  <c r="E163" i="7" a="1"/>
  <c r="E163" i="7"/>
  <c r="F163" i="7" a="1"/>
  <c r="F163" i="7"/>
  <c r="G163" i="7" a="1"/>
  <c r="G163" i="7"/>
  <c r="H163" i="7" a="1"/>
  <c r="H163" i="7"/>
  <c r="I163" i="7" a="1"/>
  <c r="I163" i="7"/>
  <c r="J163" i="7" a="1"/>
  <c r="J163" i="7"/>
  <c r="K163" i="7" a="1"/>
  <c r="K163" i="7"/>
  <c r="L163" i="7" a="1"/>
  <c r="L163" i="7"/>
  <c r="M163" i="7" a="1"/>
  <c r="M163" i="7"/>
  <c r="N163" i="7" a="1"/>
  <c r="N163" i="7"/>
  <c r="O163" i="7" a="1"/>
  <c r="O163" i="7"/>
  <c r="P163" i="7" a="1"/>
  <c r="P163" i="7"/>
  <c r="Q163" i="7" a="1"/>
  <c r="Q163" i="7"/>
  <c r="R163" i="7" a="1"/>
  <c r="R163" i="7"/>
  <c r="S163" i="7" a="1"/>
  <c r="S163" i="7"/>
  <c r="T163" i="7" a="1"/>
  <c r="T163" i="7"/>
  <c r="U163" i="7" a="1"/>
  <c r="U163" i="7"/>
  <c r="V163" i="7" a="1"/>
  <c r="V163" i="7"/>
  <c r="W163" i="7" a="1"/>
  <c r="W163" i="7"/>
  <c r="X163" i="7" a="1"/>
  <c r="X163" i="7"/>
  <c r="Y163" i="7" a="1"/>
  <c r="Y163" i="7"/>
  <c r="B164" i="7" a="1"/>
  <c r="B164" i="7"/>
  <c r="C164" i="7" a="1"/>
  <c r="C164" i="7"/>
  <c r="D164" i="7" a="1"/>
  <c r="D164" i="7"/>
  <c r="E164" i="7" a="1"/>
  <c r="E164" i="7"/>
  <c r="F164" i="7" a="1"/>
  <c r="F164" i="7"/>
  <c r="G164" i="7" a="1"/>
  <c r="G164" i="7"/>
  <c r="H164" i="7" a="1"/>
  <c r="H164" i="7"/>
  <c r="I164" i="7" a="1"/>
  <c r="I164" i="7"/>
  <c r="J164" i="7" a="1"/>
  <c r="J164" i="7"/>
  <c r="K164" i="7" a="1"/>
  <c r="K164" i="7"/>
  <c r="L164" i="7" a="1"/>
  <c r="L164" i="7"/>
  <c r="M164" i="7" a="1"/>
  <c r="M164" i="7"/>
  <c r="N164" i="7" a="1"/>
  <c r="N164" i="7"/>
  <c r="O164" i="7" a="1"/>
  <c r="O164" i="7"/>
  <c r="P164" i="7" a="1"/>
  <c r="P164" i="7"/>
  <c r="Q164" i="7" a="1"/>
  <c r="Q164" i="7"/>
  <c r="R164" i="7" a="1"/>
  <c r="R164" i="7"/>
  <c r="S164" i="7" a="1"/>
  <c r="S164" i="7"/>
  <c r="T164" i="7" a="1"/>
  <c r="T164" i="7"/>
  <c r="U164" i="7" a="1"/>
  <c r="U164" i="7"/>
  <c r="V164" i="7" a="1"/>
  <c r="V164" i="7"/>
  <c r="W164" i="7" a="1"/>
  <c r="W164" i="7"/>
  <c r="X164" i="7" a="1"/>
  <c r="X164" i="7"/>
  <c r="Y164" i="7" a="1"/>
  <c r="Y164" i="7"/>
  <c r="B165" i="7" a="1"/>
  <c r="B165" i="7"/>
  <c r="C165" i="7" a="1"/>
  <c r="C165" i="7"/>
  <c r="D165" i="7" a="1"/>
  <c r="D165" i="7"/>
  <c r="E165" i="7" a="1"/>
  <c r="E165" i="7"/>
  <c r="F165" i="7" a="1"/>
  <c r="F165" i="7"/>
  <c r="G165" i="7" a="1"/>
  <c r="G165" i="7"/>
  <c r="H165" i="7" a="1"/>
  <c r="H165" i="7"/>
  <c r="I165" i="7" a="1"/>
  <c r="I165" i="7"/>
  <c r="J165" i="7" a="1"/>
  <c r="J165" i="7"/>
  <c r="K165" i="7" a="1"/>
  <c r="K165" i="7"/>
  <c r="L165" i="7" a="1"/>
  <c r="L165" i="7"/>
  <c r="M165" i="7" a="1"/>
  <c r="M165" i="7"/>
  <c r="N165" i="7" a="1"/>
  <c r="N165" i="7"/>
  <c r="O165" i="7" a="1"/>
  <c r="O165" i="7"/>
  <c r="P165" i="7" a="1"/>
  <c r="P165" i="7"/>
  <c r="Q165" i="7" a="1"/>
  <c r="Q165" i="7"/>
  <c r="R165" i="7" a="1"/>
  <c r="R165" i="7"/>
  <c r="S165" i="7" a="1"/>
  <c r="S165" i="7"/>
  <c r="T165" i="7" a="1"/>
  <c r="T165" i="7"/>
  <c r="U165" i="7" a="1"/>
  <c r="U165" i="7"/>
  <c r="V165" i="7" a="1"/>
  <c r="V165" i="7"/>
  <c r="W165" i="7" a="1"/>
  <c r="W165" i="7"/>
  <c r="X165" i="7" a="1"/>
  <c r="X165" i="7"/>
  <c r="Y165" i="7" a="1"/>
  <c r="Y165" i="7"/>
  <c r="B166" i="7" a="1"/>
  <c r="B166" i="7"/>
  <c r="C166" i="7" a="1"/>
  <c r="C166" i="7"/>
  <c r="D166" i="7" a="1"/>
  <c r="D166" i="7"/>
  <c r="E166" i="7" a="1"/>
  <c r="E166" i="7"/>
  <c r="F166" i="7" a="1"/>
  <c r="F166" i="7"/>
  <c r="G166" i="7" a="1"/>
  <c r="G166" i="7"/>
  <c r="H166" i="7" a="1"/>
  <c r="H166" i="7"/>
  <c r="I166" i="7" a="1"/>
  <c r="I166" i="7"/>
  <c r="J166" i="7" a="1"/>
  <c r="J166" i="7"/>
  <c r="K166" i="7" a="1"/>
  <c r="K166" i="7"/>
  <c r="L166" i="7" a="1"/>
  <c r="L166" i="7"/>
  <c r="M166" i="7" a="1"/>
  <c r="M166" i="7"/>
  <c r="N166" i="7" a="1"/>
  <c r="N166" i="7"/>
  <c r="O166" i="7" a="1"/>
  <c r="O166" i="7"/>
  <c r="P166" i="7" a="1"/>
  <c r="P166" i="7"/>
  <c r="Q166" i="7" a="1"/>
  <c r="Q166" i="7"/>
  <c r="R166" i="7" a="1"/>
  <c r="R166" i="7"/>
  <c r="S166" i="7" a="1"/>
  <c r="S166" i="7"/>
  <c r="T166" i="7" a="1"/>
  <c r="T166" i="7"/>
  <c r="U166" i="7" a="1"/>
  <c r="U166" i="7"/>
  <c r="V166" i="7" a="1"/>
  <c r="V166" i="7"/>
  <c r="W166" i="7" a="1"/>
  <c r="W166" i="7"/>
  <c r="X166" i="7" a="1"/>
  <c r="X166" i="7"/>
  <c r="Y166" i="7" a="1"/>
  <c r="Y166" i="7"/>
  <c r="B167" i="7" a="1"/>
  <c r="B167" i="7"/>
  <c r="C167" i="7" a="1"/>
  <c r="C167" i="7"/>
  <c r="D167" i="7" a="1"/>
  <c r="D167" i="7"/>
  <c r="E167" i="7" a="1"/>
  <c r="E167" i="7"/>
  <c r="F167" i="7" a="1"/>
  <c r="F167" i="7"/>
  <c r="G167" i="7" a="1"/>
  <c r="G167" i="7"/>
  <c r="H167" i="7" a="1"/>
  <c r="H167" i="7"/>
  <c r="I167" i="7" a="1"/>
  <c r="I167" i="7"/>
  <c r="J167" i="7" a="1"/>
  <c r="J167" i="7"/>
  <c r="K167" i="7" a="1"/>
  <c r="K167" i="7"/>
  <c r="L167" i="7" a="1"/>
  <c r="L167" i="7"/>
  <c r="M167" i="7" a="1"/>
  <c r="M167" i="7"/>
  <c r="N167" i="7" a="1"/>
  <c r="N167" i="7"/>
  <c r="O167" i="7" a="1"/>
  <c r="O167" i="7"/>
  <c r="P167" i="7" a="1"/>
  <c r="P167" i="7"/>
  <c r="Q167" i="7" a="1"/>
  <c r="Q167" i="7"/>
  <c r="R167" i="7" a="1"/>
  <c r="R167" i="7"/>
  <c r="S167" i="7" a="1"/>
  <c r="S167" i="7"/>
  <c r="T167" i="7" a="1"/>
  <c r="T167" i="7"/>
  <c r="U167" i="7" a="1"/>
  <c r="U167" i="7"/>
  <c r="V167" i="7" a="1"/>
  <c r="V167" i="7"/>
  <c r="W167" i="7" a="1"/>
  <c r="W167" i="7"/>
  <c r="X167" i="7" a="1"/>
  <c r="X167" i="7"/>
  <c r="Y167" i="7" a="1"/>
  <c r="Y167" i="7"/>
  <c r="B168" i="7" a="1"/>
  <c r="B168" i="7"/>
  <c r="C168" i="7" a="1"/>
  <c r="C168" i="7"/>
  <c r="D168" i="7" a="1"/>
  <c r="D168" i="7"/>
  <c r="E168" i="7" a="1"/>
  <c r="E168" i="7"/>
  <c r="F168" i="7" a="1"/>
  <c r="F168" i="7"/>
  <c r="G168" i="7" a="1"/>
  <c r="G168" i="7"/>
  <c r="H168" i="7" a="1"/>
  <c r="H168" i="7"/>
  <c r="I168" i="7" a="1"/>
  <c r="I168" i="7"/>
  <c r="J168" i="7" a="1"/>
  <c r="J168" i="7"/>
  <c r="K168" i="7" a="1"/>
  <c r="K168" i="7"/>
  <c r="L168" i="7" a="1"/>
  <c r="L168" i="7"/>
  <c r="M168" i="7" a="1"/>
  <c r="M168" i="7"/>
  <c r="N168" i="7" a="1"/>
  <c r="N168" i="7"/>
  <c r="O168" i="7" a="1"/>
  <c r="O168" i="7"/>
  <c r="P168" i="7" a="1"/>
  <c r="P168" i="7"/>
  <c r="Q168" i="7" a="1"/>
  <c r="Q168" i="7"/>
  <c r="R168" i="7" a="1"/>
  <c r="R168" i="7"/>
  <c r="S168" i="7" a="1"/>
  <c r="S168" i="7"/>
  <c r="T168" i="7" a="1"/>
  <c r="T168" i="7"/>
  <c r="U168" i="7" a="1"/>
  <c r="U168" i="7"/>
  <c r="V168" i="7" a="1"/>
  <c r="V168" i="7"/>
  <c r="W168" i="7" a="1"/>
  <c r="W168" i="7"/>
  <c r="X168" i="7" a="1"/>
  <c r="X168" i="7"/>
  <c r="Y168" i="7" a="1"/>
  <c r="Y168" i="7"/>
  <c r="B169" i="7" a="1"/>
  <c r="B169" i="7"/>
  <c r="C169" i="7" a="1"/>
  <c r="C169" i="7"/>
  <c r="D169" i="7" a="1"/>
  <c r="D169" i="7"/>
  <c r="E169" i="7" a="1"/>
  <c r="E169" i="7"/>
  <c r="F169" i="7" a="1"/>
  <c r="F169" i="7"/>
  <c r="G169" i="7" a="1"/>
  <c r="G169" i="7"/>
  <c r="H169" i="7" a="1"/>
  <c r="H169" i="7"/>
  <c r="I169" i="7" a="1"/>
  <c r="I169" i="7"/>
  <c r="J169" i="7" a="1"/>
  <c r="J169" i="7"/>
  <c r="K169" i="7" a="1"/>
  <c r="K169" i="7"/>
  <c r="L169" i="7" a="1"/>
  <c r="L169" i="7"/>
  <c r="M169" i="7" a="1"/>
  <c r="M169" i="7"/>
  <c r="N169" i="7" a="1"/>
  <c r="N169" i="7"/>
  <c r="O169" i="7" a="1"/>
  <c r="O169" i="7"/>
  <c r="P169" i="7" a="1"/>
  <c r="P169" i="7"/>
  <c r="Q169" i="7" a="1"/>
  <c r="Q169" i="7"/>
  <c r="R169" i="7" a="1"/>
  <c r="R169" i="7"/>
  <c r="S169" i="7" a="1"/>
  <c r="S169" i="7"/>
  <c r="T169" i="7" a="1"/>
  <c r="T169" i="7"/>
  <c r="U169" i="7" a="1"/>
  <c r="U169" i="7"/>
  <c r="V169" i="7" a="1"/>
  <c r="V169" i="7"/>
  <c r="W169" i="7" a="1"/>
  <c r="W169" i="7"/>
  <c r="X169" i="7" a="1"/>
  <c r="X169" i="7"/>
  <c r="Y169" i="7" a="1"/>
  <c r="Y169" i="7"/>
  <c r="B170" i="7" a="1"/>
  <c r="B170" i="7"/>
  <c r="C170" i="7" a="1"/>
  <c r="C170" i="7"/>
  <c r="D170" i="7" a="1"/>
  <c r="D170" i="7"/>
  <c r="E170" i="7" a="1"/>
  <c r="E170" i="7"/>
  <c r="F170" i="7" a="1"/>
  <c r="F170" i="7"/>
  <c r="G170" i="7" a="1"/>
  <c r="G170" i="7"/>
  <c r="H170" i="7" a="1"/>
  <c r="H170" i="7"/>
  <c r="I170" i="7" a="1"/>
  <c r="I170" i="7"/>
  <c r="J170" i="7" a="1"/>
  <c r="J170" i="7"/>
  <c r="K170" i="7" a="1"/>
  <c r="K170" i="7"/>
  <c r="L170" i="7" a="1"/>
  <c r="L170" i="7"/>
  <c r="M170" i="7" a="1"/>
  <c r="M170" i="7"/>
  <c r="N170" i="7" a="1"/>
  <c r="N170" i="7"/>
  <c r="O170" i="7" a="1"/>
  <c r="O170" i="7"/>
  <c r="P170" i="7" a="1"/>
  <c r="P170" i="7"/>
  <c r="Q170" i="7" a="1"/>
  <c r="Q170" i="7"/>
  <c r="R170" i="7" a="1"/>
  <c r="R170" i="7"/>
  <c r="S170" i="7" a="1"/>
  <c r="S170" i="7"/>
  <c r="T170" i="7" a="1"/>
  <c r="T170" i="7"/>
  <c r="U170" i="7" a="1"/>
  <c r="U170" i="7"/>
  <c r="V170" i="7" a="1"/>
  <c r="V170" i="7"/>
  <c r="W170" i="7" a="1"/>
  <c r="W170" i="7"/>
  <c r="X170" i="7" a="1"/>
  <c r="X170" i="7"/>
  <c r="Y170" i="7" a="1"/>
  <c r="Y170" i="7"/>
  <c r="B171" i="7" a="1"/>
  <c r="B171" i="7"/>
  <c r="C171" i="7" a="1"/>
  <c r="C171" i="7"/>
  <c r="D171" i="7" a="1"/>
  <c r="D171" i="7"/>
  <c r="E171" i="7" a="1"/>
  <c r="E171" i="7"/>
  <c r="F171" i="7" a="1"/>
  <c r="F171" i="7"/>
  <c r="G171" i="7" a="1"/>
  <c r="G171" i="7"/>
  <c r="H171" i="7" a="1"/>
  <c r="H171" i="7"/>
  <c r="I171" i="7" a="1"/>
  <c r="I171" i="7"/>
  <c r="J171" i="7" a="1"/>
  <c r="J171" i="7"/>
  <c r="K171" i="7" a="1"/>
  <c r="K171" i="7"/>
  <c r="L171" i="7" a="1"/>
  <c r="L171" i="7"/>
  <c r="M171" i="7" a="1"/>
  <c r="M171" i="7"/>
  <c r="N171" i="7" a="1"/>
  <c r="N171" i="7"/>
  <c r="O171" i="7" a="1"/>
  <c r="O171" i="7"/>
  <c r="P171" i="7" a="1"/>
  <c r="P171" i="7"/>
  <c r="Q171" i="7" a="1"/>
  <c r="Q171" i="7"/>
  <c r="R171" i="7" a="1"/>
  <c r="R171" i="7"/>
  <c r="S171" i="7" a="1"/>
  <c r="S171" i="7"/>
  <c r="T171" i="7" a="1"/>
  <c r="T171" i="7"/>
  <c r="U171" i="7" a="1"/>
  <c r="U171" i="7"/>
  <c r="V171" i="7" a="1"/>
  <c r="V171" i="7"/>
  <c r="W171" i="7" a="1"/>
  <c r="W171" i="7"/>
  <c r="X171" i="7" a="1"/>
  <c r="X171" i="7"/>
  <c r="Y171" i="7" a="1"/>
  <c r="Y171" i="7"/>
  <c r="B172" i="7" a="1"/>
  <c r="B172" i="7"/>
  <c r="C172" i="7" a="1"/>
  <c r="C172" i="7"/>
  <c r="D172" i="7" a="1"/>
  <c r="D172" i="7"/>
  <c r="E172" i="7" a="1"/>
  <c r="E172" i="7"/>
  <c r="F172" i="7" a="1"/>
  <c r="F172" i="7"/>
  <c r="G172" i="7" a="1"/>
  <c r="G172" i="7"/>
  <c r="H172" i="7" a="1"/>
  <c r="H172" i="7"/>
  <c r="I172" i="7" a="1"/>
  <c r="I172" i="7"/>
  <c r="J172" i="7" a="1"/>
  <c r="J172" i="7"/>
  <c r="K172" i="7" a="1"/>
  <c r="K172" i="7"/>
  <c r="L172" i="7" a="1"/>
  <c r="L172" i="7"/>
  <c r="M172" i="7" a="1"/>
  <c r="M172" i="7"/>
  <c r="N172" i="7" a="1"/>
  <c r="N172" i="7"/>
  <c r="O172" i="7" a="1"/>
  <c r="O172" i="7"/>
  <c r="P172" i="7" a="1"/>
  <c r="P172" i="7"/>
  <c r="Q172" i="7" a="1"/>
  <c r="Q172" i="7"/>
  <c r="R172" i="7" a="1"/>
  <c r="R172" i="7"/>
  <c r="S172" i="7" a="1"/>
  <c r="S172" i="7"/>
  <c r="T172" i="7" a="1"/>
  <c r="T172" i="7"/>
  <c r="U172" i="7" a="1"/>
  <c r="U172" i="7"/>
  <c r="V172" i="7" a="1"/>
  <c r="V172" i="7"/>
  <c r="W172" i="7" a="1"/>
  <c r="W172" i="7"/>
  <c r="X172" i="7" a="1"/>
  <c r="X172" i="7"/>
  <c r="Y172" i="7" a="1"/>
  <c r="Y172" i="7"/>
  <c r="B173" i="7" a="1"/>
  <c r="B173" i="7"/>
  <c r="C173" i="7" a="1"/>
  <c r="C173" i="7"/>
  <c r="D173" i="7" a="1"/>
  <c r="D173" i="7"/>
  <c r="E173" i="7" a="1"/>
  <c r="E173" i="7"/>
  <c r="F173" i="7" a="1"/>
  <c r="F173" i="7"/>
  <c r="G173" i="7" a="1"/>
  <c r="G173" i="7"/>
  <c r="H173" i="7" a="1"/>
  <c r="H173" i="7"/>
  <c r="I173" i="7" a="1"/>
  <c r="I173" i="7"/>
  <c r="J173" i="7" a="1"/>
  <c r="J173" i="7"/>
  <c r="K173" i="7" a="1"/>
  <c r="K173" i="7"/>
  <c r="L173" i="7" a="1"/>
  <c r="L173" i="7"/>
  <c r="M173" i="7" a="1"/>
  <c r="M173" i="7"/>
  <c r="N173" i="7" a="1"/>
  <c r="N173" i="7"/>
  <c r="O173" i="7" a="1"/>
  <c r="O173" i="7"/>
  <c r="P173" i="7" a="1"/>
  <c r="P173" i="7"/>
  <c r="Q173" i="7" a="1"/>
  <c r="Q173" i="7"/>
  <c r="R173" i="7" a="1"/>
  <c r="R173" i="7"/>
  <c r="S173" i="7" a="1"/>
  <c r="S173" i="7"/>
  <c r="T173" i="7" a="1"/>
  <c r="T173" i="7"/>
  <c r="U173" i="7" a="1"/>
  <c r="U173" i="7"/>
  <c r="V173" i="7" a="1"/>
  <c r="V173" i="7"/>
  <c r="W173" i="7" a="1"/>
  <c r="W173" i="7"/>
  <c r="X173" i="7" a="1"/>
  <c r="X173" i="7"/>
  <c r="Y173" i="7" a="1"/>
  <c r="Y173" i="7"/>
  <c r="B174" i="7" a="1"/>
  <c r="B174" i="7"/>
  <c r="C174" i="7" a="1"/>
  <c r="C174" i="7"/>
  <c r="D174" i="7" a="1"/>
  <c r="D174" i="7"/>
  <c r="E174" i="7" a="1"/>
  <c r="E174" i="7"/>
  <c r="F174" i="7" a="1"/>
  <c r="F174" i="7"/>
  <c r="G174" i="7" a="1"/>
  <c r="G174" i="7"/>
  <c r="H174" i="7" a="1"/>
  <c r="H174" i="7"/>
  <c r="I174" i="7" a="1"/>
  <c r="I174" i="7"/>
  <c r="J174" i="7" a="1"/>
  <c r="J174" i="7"/>
  <c r="K174" i="7" a="1"/>
  <c r="K174" i="7"/>
  <c r="L174" i="7" a="1"/>
  <c r="L174" i="7"/>
  <c r="M174" i="7" a="1"/>
  <c r="M174" i="7"/>
  <c r="N174" i="7" a="1"/>
  <c r="N174" i="7"/>
  <c r="O174" i="7" a="1"/>
  <c r="O174" i="7"/>
  <c r="P174" i="7" a="1"/>
  <c r="P174" i="7"/>
  <c r="Q174" i="7" a="1"/>
  <c r="Q174" i="7"/>
  <c r="R174" i="7" a="1"/>
  <c r="R174" i="7"/>
  <c r="S174" i="7" a="1"/>
  <c r="S174" i="7"/>
  <c r="T174" i="7" a="1"/>
  <c r="T174" i="7"/>
  <c r="U174" i="7" a="1"/>
  <c r="U174" i="7"/>
  <c r="V174" i="7" a="1"/>
  <c r="V174" i="7"/>
  <c r="W174" i="7" a="1"/>
  <c r="W174" i="7"/>
  <c r="X174" i="7" a="1"/>
  <c r="X174" i="7"/>
  <c r="Y174" i="7" a="1"/>
  <c r="Y174" i="7"/>
  <c r="B175" i="7" a="1"/>
  <c r="B175" i="7"/>
  <c r="C175" i="7" a="1"/>
  <c r="C175" i="7"/>
  <c r="D175" i="7" a="1"/>
  <c r="D175" i="7"/>
  <c r="E175" i="7" a="1"/>
  <c r="E175" i="7"/>
  <c r="F175" i="7" a="1"/>
  <c r="F175" i="7"/>
  <c r="G175" i="7" a="1"/>
  <c r="G175" i="7"/>
  <c r="H175" i="7" a="1"/>
  <c r="H175" i="7"/>
  <c r="I175" i="7" a="1"/>
  <c r="I175" i="7"/>
  <c r="J175" i="7" a="1"/>
  <c r="J175" i="7"/>
  <c r="K175" i="7" a="1"/>
  <c r="K175" i="7"/>
  <c r="L175" i="7" a="1"/>
  <c r="L175" i="7"/>
  <c r="M175" i="7" a="1"/>
  <c r="M175" i="7"/>
  <c r="N175" i="7" a="1"/>
  <c r="N175" i="7"/>
  <c r="O175" i="7" a="1"/>
  <c r="O175" i="7"/>
  <c r="P175" i="7" a="1"/>
  <c r="P175" i="7"/>
  <c r="Q175" i="7" a="1"/>
  <c r="Q175" i="7"/>
  <c r="R175" i="7" a="1"/>
  <c r="R175" i="7"/>
  <c r="S175" i="7" a="1"/>
  <c r="S175" i="7"/>
  <c r="T175" i="7" a="1"/>
  <c r="T175" i="7"/>
  <c r="U175" i="7" a="1"/>
  <c r="U175" i="7"/>
  <c r="V175" i="7" a="1"/>
  <c r="V175" i="7"/>
  <c r="W175" i="7" a="1"/>
  <c r="W175" i="7"/>
  <c r="X175" i="7" a="1"/>
  <c r="X175" i="7"/>
  <c r="Y175" i="7" a="1"/>
  <c r="Y175" i="7"/>
  <c r="B176" i="7" a="1"/>
  <c r="B176" i="7"/>
  <c r="C176" i="7" a="1"/>
  <c r="C176" i="7"/>
  <c r="D176" i="7" a="1"/>
  <c r="D176" i="7"/>
  <c r="E176" i="7" a="1"/>
  <c r="E176" i="7"/>
  <c r="F176" i="7" a="1"/>
  <c r="F176" i="7"/>
  <c r="G176" i="7" a="1"/>
  <c r="G176" i="7"/>
  <c r="H176" i="7" a="1"/>
  <c r="H176" i="7"/>
  <c r="I176" i="7" a="1"/>
  <c r="I176" i="7"/>
  <c r="J176" i="7" a="1"/>
  <c r="J176" i="7"/>
  <c r="K176" i="7" a="1"/>
  <c r="K176" i="7"/>
  <c r="L176" i="7" a="1"/>
  <c r="L176" i="7"/>
  <c r="M176" i="7" a="1"/>
  <c r="M176" i="7"/>
  <c r="N176" i="7" a="1"/>
  <c r="N176" i="7"/>
  <c r="O176" i="7" a="1"/>
  <c r="O176" i="7"/>
  <c r="P176" i="7" a="1"/>
  <c r="P176" i="7"/>
  <c r="Q176" i="7" a="1"/>
  <c r="Q176" i="7"/>
  <c r="R176" i="7" a="1"/>
  <c r="R176" i="7"/>
  <c r="S176" i="7" a="1"/>
  <c r="S176" i="7"/>
  <c r="T176" i="7" a="1"/>
  <c r="T176" i="7"/>
  <c r="U176" i="7" a="1"/>
  <c r="U176" i="7"/>
  <c r="V176" i="7" a="1"/>
  <c r="V176" i="7"/>
  <c r="W176" i="7" a="1"/>
  <c r="W176" i="7"/>
  <c r="X176" i="7" a="1"/>
  <c r="X176" i="7"/>
  <c r="Y176" i="7" a="1"/>
  <c r="Y176" i="7"/>
  <c r="B177" i="7" a="1"/>
  <c r="B177" i="7"/>
  <c r="C177" i="7" a="1"/>
  <c r="C177" i="7"/>
  <c r="D177" i="7" a="1"/>
  <c r="D177" i="7"/>
  <c r="E177" i="7" a="1"/>
  <c r="E177" i="7"/>
  <c r="F177" i="7" a="1"/>
  <c r="F177" i="7"/>
  <c r="G177" i="7" a="1"/>
  <c r="G177" i="7"/>
  <c r="H177" i="7" a="1"/>
  <c r="H177" i="7"/>
  <c r="I177" i="7" a="1"/>
  <c r="I177" i="7"/>
  <c r="J177" i="7" a="1"/>
  <c r="J177" i="7"/>
  <c r="K177" i="7" a="1"/>
  <c r="K177" i="7"/>
  <c r="L177" i="7" a="1"/>
  <c r="L177" i="7"/>
  <c r="M177" i="7" a="1"/>
  <c r="M177" i="7"/>
  <c r="N177" i="7" a="1"/>
  <c r="N177" i="7"/>
  <c r="O177" i="7" a="1"/>
  <c r="O177" i="7"/>
  <c r="P177" i="7" a="1"/>
  <c r="P177" i="7"/>
  <c r="Q177" i="7" a="1"/>
  <c r="Q177" i="7"/>
  <c r="R177" i="7" a="1"/>
  <c r="R177" i="7"/>
  <c r="S177" i="7" a="1"/>
  <c r="S177" i="7"/>
  <c r="T177" i="7" a="1"/>
  <c r="T177" i="7"/>
  <c r="U177" i="7" a="1"/>
  <c r="U177" i="7"/>
  <c r="V177" i="7" a="1"/>
  <c r="V177" i="7"/>
  <c r="W177" i="7" a="1"/>
  <c r="W177" i="7"/>
  <c r="X177" i="7" a="1"/>
  <c r="X177" i="7"/>
  <c r="Y177" i="7" a="1"/>
  <c r="Y177" i="7"/>
  <c r="B178" i="7" a="1"/>
  <c r="B178" i="7"/>
  <c r="C178" i="7" a="1"/>
  <c r="C178" i="7"/>
  <c r="D178" i="7" a="1"/>
  <c r="D178" i="7"/>
  <c r="E178" i="7" a="1"/>
  <c r="E178" i="7"/>
  <c r="F178" i="7" a="1"/>
  <c r="F178" i="7"/>
  <c r="G178" i="7" a="1"/>
  <c r="G178" i="7"/>
  <c r="H178" i="7" a="1"/>
  <c r="H178" i="7"/>
  <c r="I178" i="7" a="1"/>
  <c r="I178" i="7"/>
  <c r="J178" i="7" a="1"/>
  <c r="J178" i="7"/>
  <c r="K178" i="7" a="1"/>
  <c r="K178" i="7"/>
  <c r="L178" i="7" a="1"/>
  <c r="L178" i="7"/>
  <c r="M178" i="7" a="1"/>
  <c r="M178" i="7"/>
  <c r="N178" i="7" a="1"/>
  <c r="N178" i="7"/>
  <c r="O178" i="7" a="1"/>
  <c r="O178" i="7"/>
  <c r="P178" i="7" a="1"/>
  <c r="P178" i="7"/>
  <c r="Q178" i="7" a="1"/>
  <c r="Q178" i="7"/>
  <c r="R178" i="7" a="1"/>
  <c r="R178" i="7"/>
  <c r="S178" i="7" a="1"/>
  <c r="S178" i="7"/>
  <c r="T178" i="7" a="1"/>
  <c r="T178" i="7"/>
  <c r="U178" i="7" a="1"/>
  <c r="U178" i="7"/>
  <c r="V178" i="7" a="1"/>
  <c r="V178" i="7"/>
  <c r="W178" i="7" a="1"/>
  <c r="W178" i="7"/>
  <c r="X178" i="7" a="1"/>
  <c r="X178" i="7"/>
  <c r="Y178" i="7" a="1"/>
  <c r="Y178" i="7"/>
  <c r="B179" i="7" a="1"/>
  <c r="B179" i="7"/>
  <c r="C179" i="7" a="1"/>
  <c r="C179" i="7"/>
  <c r="D179" i="7" a="1"/>
  <c r="D179" i="7"/>
  <c r="E179" i="7" a="1"/>
  <c r="E179" i="7"/>
  <c r="F179" i="7" a="1"/>
  <c r="F179" i="7"/>
  <c r="G179" i="7" a="1"/>
  <c r="G179" i="7"/>
  <c r="H179" i="7" a="1"/>
  <c r="H179" i="7"/>
  <c r="I179" i="7" a="1"/>
  <c r="I179" i="7"/>
  <c r="J179" i="7" a="1"/>
  <c r="J179" i="7"/>
  <c r="K179" i="7" a="1"/>
  <c r="K179" i="7"/>
  <c r="L179" i="7" a="1"/>
  <c r="L179" i="7"/>
  <c r="M179" i="7" a="1"/>
  <c r="M179" i="7"/>
  <c r="N179" i="7" a="1"/>
  <c r="N179" i="7"/>
  <c r="O179" i="7" a="1"/>
  <c r="O179" i="7"/>
  <c r="P179" i="7" a="1"/>
  <c r="P179" i="7"/>
  <c r="Q179" i="7" a="1"/>
  <c r="Q179" i="7"/>
  <c r="R179" i="7" a="1"/>
  <c r="R179" i="7"/>
  <c r="S179" i="7" a="1"/>
  <c r="S179" i="7"/>
  <c r="T179" i="7" a="1"/>
  <c r="T179" i="7"/>
  <c r="U179" i="7" a="1"/>
  <c r="U179" i="7"/>
  <c r="V179" i="7" a="1"/>
  <c r="V179" i="7"/>
  <c r="W179" i="7" a="1"/>
  <c r="W179" i="7"/>
  <c r="X179" i="7" a="1"/>
  <c r="X179" i="7"/>
  <c r="Y179" i="7" a="1"/>
  <c r="Y179" i="7"/>
  <c r="B180" i="7" a="1"/>
  <c r="B180" i="7"/>
  <c r="C180" i="7" a="1"/>
  <c r="C180" i="7"/>
  <c r="D180" i="7" a="1"/>
  <c r="D180" i="7"/>
  <c r="E180" i="7" a="1"/>
  <c r="E180" i="7"/>
  <c r="F180" i="7" a="1"/>
  <c r="F180" i="7"/>
  <c r="G180" i="7" a="1"/>
  <c r="G180" i="7"/>
  <c r="H180" i="7" a="1"/>
  <c r="H180" i="7"/>
  <c r="I180" i="7" a="1"/>
  <c r="I180" i="7"/>
  <c r="J180" i="7" a="1"/>
  <c r="J180" i="7"/>
  <c r="K180" i="7" a="1"/>
  <c r="K180" i="7"/>
  <c r="L180" i="7" a="1"/>
  <c r="L180" i="7"/>
  <c r="M180" i="7" a="1"/>
  <c r="M180" i="7"/>
  <c r="N180" i="7" a="1"/>
  <c r="N180" i="7"/>
  <c r="O180" i="7" a="1"/>
  <c r="O180" i="7"/>
  <c r="P180" i="7" a="1"/>
  <c r="P180" i="7"/>
  <c r="Q180" i="7" a="1"/>
  <c r="Q180" i="7"/>
  <c r="R180" i="7" a="1"/>
  <c r="R180" i="7"/>
  <c r="S180" i="7" a="1"/>
  <c r="S180" i="7"/>
  <c r="T180" i="7" a="1"/>
  <c r="T180" i="7"/>
  <c r="U180" i="7" a="1"/>
  <c r="U180" i="7"/>
  <c r="V180" i="7" a="1"/>
  <c r="V180" i="7"/>
  <c r="W180" i="7" a="1"/>
  <c r="W180" i="7"/>
  <c r="X180" i="7" a="1"/>
  <c r="X180" i="7"/>
  <c r="Y180" i="7" a="1"/>
  <c r="Y180" i="7"/>
  <c r="B181" i="7" a="1"/>
  <c r="B181" i="7"/>
  <c r="C181" i="7" a="1"/>
  <c r="C181" i="7"/>
  <c r="D181" i="7" a="1"/>
  <c r="D181" i="7"/>
  <c r="E181" i="7" a="1"/>
  <c r="E181" i="7"/>
  <c r="F181" i="7" a="1"/>
  <c r="F181" i="7"/>
  <c r="G181" i="7" a="1"/>
  <c r="G181" i="7"/>
  <c r="H181" i="7" a="1"/>
  <c r="H181" i="7"/>
  <c r="I181" i="7" a="1"/>
  <c r="I181" i="7"/>
  <c r="J181" i="7" a="1"/>
  <c r="J181" i="7"/>
  <c r="K181" i="7" a="1"/>
  <c r="K181" i="7"/>
  <c r="L181" i="7" a="1"/>
  <c r="L181" i="7"/>
  <c r="M181" i="7" a="1"/>
  <c r="M181" i="7"/>
  <c r="N181" i="7" a="1"/>
  <c r="N181" i="7"/>
  <c r="O181" i="7" a="1"/>
  <c r="O181" i="7"/>
  <c r="P181" i="7" a="1"/>
  <c r="P181" i="7"/>
  <c r="Q181" i="7" a="1"/>
  <c r="Q181" i="7"/>
  <c r="R181" i="7" a="1"/>
  <c r="R181" i="7"/>
  <c r="S181" i="7" a="1"/>
  <c r="S181" i="7"/>
  <c r="T181" i="7" a="1"/>
  <c r="T181" i="7"/>
  <c r="U181" i="7" a="1"/>
  <c r="U181" i="7"/>
  <c r="V181" i="7" a="1"/>
  <c r="V181" i="7"/>
  <c r="W181" i="7" a="1"/>
  <c r="W181" i="7"/>
  <c r="X181" i="7" a="1"/>
  <c r="X181" i="7"/>
  <c r="Y181" i="7" a="1"/>
  <c r="Y181" i="7"/>
  <c r="B182" i="7" a="1"/>
  <c r="B182" i="7"/>
  <c r="C182" i="7" a="1"/>
  <c r="C182" i="7"/>
  <c r="D182" i="7" a="1"/>
  <c r="D182" i="7"/>
  <c r="E182" i="7" a="1"/>
  <c r="E182" i="7"/>
  <c r="F182" i="7" a="1"/>
  <c r="F182" i="7"/>
  <c r="G182" i="7" a="1"/>
  <c r="G182" i="7"/>
  <c r="H182" i="7" a="1"/>
  <c r="H182" i="7"/>
  <c r="I182" i="7" a="1"/>
  <c r="I182" i="7"/>
  <c r="J182" i="7" a="1"/>
  <c r="J182" i="7"/>
  <c r="K182" i="7" a="1"/>
  <c r="K182" i="7"/>
  <c r="L182" i="7" a="1"/>
  <c r="L182" i="7"/>
  <c r="M182" i="7" a="1"/>
  <c r="M182" i="7"/>
  <c r="N182" i="7" a="1"/>
  <c r="N182" i="7"/>
  <c r="O182" i="7" a="1"/>
  <c r="O182" i="7"/>
  <c r="P182" i="7" a="1"/>
  <c r="P182" i="7"/>
  <c r="Q182" i="7" a="1"/>
  <c r="Q182" i="7"/>
  <c r="R182" i="7" a="1"/>
  <c r="R182" i="7"/>
  <c r="S182" i="7" a="1"/>
  <c r="S182" i="7"/>
  <c r="T182" i="7" a="1"/>
  <c r="T182" i="7"/>
  <c r="U182" i="7" a="1"/>
  <c r="U182" i="7"/>
  <c r="V182" i="7" a="1"/>
  <c r="V182" i="7"/>
  <c r="W182" i="7" a="1"/>
  <c r="W182" i="7"/>
  <c r="X182" i="7" a="1"/>
  <c r="X182" i="7"/>
  <c r="Y182" i="7" a="1"/>
  <c r="Y182" i="7"/>
  <c r="B183" i="7" a="1"/>
  <c r="B183" i="7"/>
  <c r="C183" i="7" a="1"/>
  <c r="C183" i="7"/>
  <c r="D183" i="7" a="1"/>
  <c r="D183" i="7"/>
  <c r="E183" i="7" a="1"/>
  <c r="E183" i="7"/>
  <c r="F183" i="7" a="1"/>
  <c r="F183" i="7"/>
  <c r="G183" i="7" a="1"/>
  <c r="G183" i="7"/>
  <c r="H183" i="7" a="1"/>
  <c r="H183" i="7"/>
  <c r="I183" i="7" a="1"/>
  <c r="I183" i="7"/>
  <c r="J183" i="7" a="1"/>
  <c r="J183" i="7"/>
  <c r="K183" i="7" a="1"/>
  <c r="K183" i="7"/>
  <c r="L183" i="7" a="1"/>
  <c r="L183" i="7"/>
  <c r="M183" i="7" a="1"/>
  <c r="M183" i="7"/>
  <c r="N183" i="7" a="1"/>
  <c r="N183" i="7"/>
  <c r="O183" i="7" a="1"/>
  <c r="O183" i="7"/>
  <c r="P183" i="7" a="1"/>
  <c r="P183" i="7"/>
  <c r="Q183" i="7" a="1"/>
  <c r="Q183" i="7"/>
  <c r="R183" i="7" a="1"/>
  <c r="R183" i="7"/>
  <c r="S183" i="7" a="1"/>
  <c r="S183" i="7"/>
  <c r="T183" i="7" a="1"/>
  <c r="T183" i="7"/>
  <c r="U183" i="7" a="1"/>
  <c r="U183" i="7"/>
  <c r="V183" i="7" a="1"/>
  <c r="V183" i="7"/>
  <c r="W183" i="7" a="1"/>
  <c r="W183" i="7"/>
  <c r="X183" i="7" a="1"/>
  <c r="X183" i="7"/>
  <c r="Y183" i="7" a="1"/>
  <c r="Y183" i="7"/>
  <c r="B184" i="7" a="1"/>
  <c r="B184" i="7"/>
  <c r="C184" i="7" a="1"/>
  <c r="C184" i="7"/>
  <c r="D184" i="7" a="1"/>
  <c r="D184" i="7"/>
  <c r="E184" i="7" a="1"/>
  <c r="E184" i="7"/>
  <c r="F184" i="7" a="1"/>
  <c r="F184" i="7"/>
  <c r="G184" i="7" a="1"/>
  <c r="G184" i="7"/>
  <c r="H184" i="7" a="1"/>
  <c r="H184" i="7"/>
  <c r="I184" i="7" a="1"/>
  <c r="I184" i="7"/>
  <c r="J184" i="7" a="1"/>
  <c r="J184" i="7"/>
  <c r="K184" i="7" a="1"/>
  <c r="K184" i="7"/>
  <c r="L184" i="7" a="1"/>
  <c r="L184" i="7"/>
  <c r="M184" i="7" a="1"/>
  <c r="M184" i="7"/>
  <c r="N184" i="7" a="1"/>
  <c r="N184" i="7"/>
  <c r="O184" i="7" a="1"/>
  <c r="O184" i="7"/>
  <c r="P184" i="7" a="1"/>
  <c r="P184" i="7"/>
  <c r="Q184" i="7" a="1"/>
  <c r="Q184" i="7"/>
  <c r="R184" i="7" a="1"/>
  <c r="R184" i="7"/>
  <c r="S184" i="7" a="1"/>
  <c r="S184" i="7"/>
  <c r="T184" i="7" a="1"/>
  <c r="T184" i="7"/>
  <c r="U184" i="7" a="1"/>
  <c r="U184" i="7"/>
  <c r="V184" i="7" a="1"/>
  <c r="V184" i="7"/>
  <c r="W184" i="7" a="1"/>
  <c r="W184" i="7"/>
  <c r="X184" i="7" a="1"/>
  <c r="X184" i="7"/>
  <c r="Y184" i="7" a="1"/>
  <c r="Y184" i="7"/>
  <c r="B185" i="7" a="1"/>
  <c r="B185" i="7"/>
  <c r="C185" i="7" a="1"/>
  <c r="C185" i="7"/>
  <c r="D185" i="7" a="1"/>
  <c r="D185" i="7"/>
  <c r="E185" i="7" a="1"/>
  <c r="E185" i="7"/>
  <c r="F185" i="7" a="1"/>
  <c r="F185" i="7"/>
  <c r="G185" i="7" a="1"/>
  <c r="G185" i="7"/>
  <c r="H185" i="7" a="1"/>
  <c r="H185" i="7"/>
  <c r="I185" i="7" a="1"/>
  <c r="I185" i="7"/>
  <c r="J185" i="7" a="1"/>
  <c r="J185" i="7"/>
  <c r="K185" i="7" a="1"/>
  <c r="K185" i="7"/>
  <c r="L185" i="7" a="1"/>
  <c r="L185" i="7"/>
  <c r="M185" i="7" a="1"/>
  <c r="M185" i="7"/>
  <c r="N185" i="7" a="1"/>
  <c r="N185" i="7"/>
  <c r="O185" i="7" a="1"/>
  <c r="O185" i="7"/>
  <c r="P185" i="7" a="1"/>
  <c r="P185" i="7"/>
  <c r="Q185" i="7" a="1"/>
  <c r="Q185" i="7"/>
  <c r="R185" i="7" a="1"/>
  <c r="R185" i="7"/>
  <c r="S185" i="7" a="1"/>
  <c r="S185" i="7"/>
  <c r="T185" i="7" a="1"/>
  <c r="T185" i="7"/>
  <c r="U185" i="7" a="1"/>
  <c r="U185" i="7"/>
  <c r="V185" i="7" a="1"/>
  <c r="V185" i="7"/>
  <c r="W185" i="7" a="1"/>
  <c r="W185" i="7"/>
  <c r="X185" i="7" a="1"/>
  <c r="X185" i="7"/>
  <c r="Y185" i="7" a="1"/>
  <c r="Y185" i="7"/>
  <c r="B186" i="7" a="1"/>
  <c r="B186" i="7"/>
  <c r="C186" i="7" a="1"/>
  <c r="C186" i="7"/>
  <c r="D186" i="7" a="1"/>
  <c r="D186" i="7"/>
  <c r="E186" i="7" a="1"/>
  <c r="E186" i="7"/>
  <c r="F186" i="7" a="1"/>
  <c r="F186" i="7"/>
  <c r="G186" i="7" a="1"/>
  <c r="G186" i="7"/>
  <c r="H186" i="7" a="1"/>
  <c r="H186" i="7"/>
  <c r="I186" i="7" a="1"/>
  <c r="I186" i="7"/>
  <c r="J186" i="7" a="1"/>
  <c r="J186" i="7"/>
  <c r="K186" i="7" a="1"/>
  <c r="K186" i="7"/>
  <c r="L186" i="7" a="1"/>
  <c r="L186" i="7"/>
  <c r="M186" i="7" a="1"/>
  <c r="M186" i="7"/>
  <c r="N186" i="7" a="1"/>
  <c r="N186" i="7"/>
  <c r="O186" i="7" a="1"/>
  <c r="O186" i="7"/>
  <c r="P186" i="7" a="1"/>
  <c r="P186" i="7"/>
  <c r="Q186" i="7" a="1"/>
  <c r="Q186" i="7"/>
  <c r="R186" i="7" a="1"/>
  <c r="R186" i="7"/>
  <c r="S186" i="7" a="1"/>
  <c r="S186" i="7"/>
  <c r="T186" i="7" a="1"/>
  <c r="T186" i="7"/>
  <c r="U186" i="7" a="1"/>
  <c r="U186" i="7"/>
  <c r="V186" i="7" a="1"/>
  <c r="V186" i="7"/>
  <c r="W186" i="7" a="1"/>
  <c r="W186" i="7"/>
  <c r="X186" i="7" a="1"/>
  <c r="X186" i="7"/>
  <c r="Y186" i="7" a="1"/>
  <c r="Y186" i="7"/>
  <c r="B187" i="7" a="1"/>
  <c r="B187" i="7"/>
  <c r="C187" i="7" a="1"/>
  <c r="C187" i="7"/>
  <c r="D187" i="7" a="1"/>
  <c r="D187" i="7"/>
  <c r="E187" i="7" a="1"/>
  <c r="E187" i="7"/>
  <c r="F187" i="7" a="1"/>
  <c r="F187" i="7"/>
  <c r="G187" i="7" a="1"/>
  <c r="G187" i="7"/>
  <c r="H187" i="7" a="1"/>
  <c r="H187" i="7"/>
  <c r="I187" i="7" a="1"/>
  <c r="I187" i="7"/>
  <c r="J187" i="7" a="1"/>
  <c r="J187" i="7"/>
  <c r="K187" i="7" a="1"/>
  <c r="K187" i="7"/>
  <c r="L187" i="7" a="1"/>
  <c r="L187" i="7"/>
  <c r="M187" i="7" a="1"/>
  <c r="M187" i="7"/>
  <c r="N187" i="7" a="1"/>
  <c r="N187" i="7"/>
  <c r="O187" i="7" a="1"/>
  <c r="O187" i="7"/>
  <c r="P187" i="7" a="1"/>
  <c r="P187" i="7"/>
  <c r="Q187" i="7" a="1"/>
  <c r="Q187" i="7"/>
  <c r="R187" i="7" a="1"/>
  <c r="R187" i="7"/>
  <c r="S187" i="7" a="1"/>
  <c r="S187" i="7"/>
  <c r="T187" i="7" a="1"/>
  <c r="T187" i="7"/>
  <c r="U187" i="7" a="1"/>
  <c r="U187" i="7"/>
  <c r="V187" i="7" a="1"/>
  <c r="V187" i="7"/>
  <c r="W187" i="7" a="1"/>
  <c r="W187" i="7"/>
  <c r="X187" i="7" a="1"/>
  <c r="X187" i="7"/>
  <c r="Y187" i="7" a="1"/>
  <c r="Y187" i="7"/>
  <c r="B188" i="7" a="1"/>
  <c r="B188" i="7"/>
  <c r="C188" i="7" a="1"/>
  <c r="C188" i="7"/>
  <c r="D188" i="7" a="1"/>
  <c r="D188" i="7"/>
  <c r="E188" i="7" a="1"/>
  <c r="E188" i="7"/>
  <c r="F188" i="7" a="1"/>
  <c r="F188" i="7"/>
  <c r="G188" i="7" a="1"/>
  <c r="G188" i="7"/>
  <c r="H188" i="7" a="1"/>
  <c r="H188" i="7"/>
  <c r="I188" i="7" a="1"/>
  <c r="I188" i="7"/>
  <c r="J188" i="7" a="1"/>
  <c r="J188" i="7"/>
  <c r="K188" i="7" a="1"/>
  <c r="K188" i="7"/>
  <c r="L188" i="7" a="1"/>
  <c r="L188" i="7"/>
  <c r="M188" i="7" a="1"/>
  <c r="M188" i="7"/>
  <c r="N188" i="7" a="1"/>
  <c r="N188" i="7"/>
  <c r="O188" i="7" a="1"/>
  <c r="O188" i="7"/>
  <c r="P188" i="7" a="1"/>
  <c r="P188" i="7"/>
  <c r="Q188" i="7" a="1"/>
  <c r="Q188" i="7"/>
  <c r="R188" i="7" a="1"/>
  <c r="R188" i="7"/>
  <c r="S188" i="7" a="1"/>
  <c r="S188" i="7"/>
  <c r="T188" i="7" a="1"/>
  <c r="T188" i="7"/>
  <c r="U188" i="7" a="1"/>
  <c r="U188" i="7"/>
  <c r="V188" i="7" a="1"/>
  <c r="V188" i="7"/>
  <c r="W188" i="7" a="1"/>
  <c r="W188" i="7"/>
  <c r="X188" i="7" a="1"/>
  <c r="X188" i="7"/>
  <c r="Y188" i="7" a="1"/>
  <c r="Y188" i="7"/>
  <c r="B189" i="7" a="1"/>
  <c r="B189" i="7"/>
  <c r="C189" i="7" a="1"/>
  <c r="C189" i="7"/>
  <c r="D189" i="7" a="1"/>
  <c r="D189" i="7"/>
  <c r="E189" i="7" a="1"/>
  <c r="E189" i="7"/>
  <c r="F189" i="7" a="1"/>
  <c r="F189" i="7"/>
  <c r="G189" i="7" a="1"/>
  <c r="G189" i="7"/>
  <c r="H189" i="7" a="1"/>
  <c r="H189" i="7"/>
  <c r="I189" i="7" a="1"/>
  <c r="I189" i="7"/>
  <c r="J189" i="7" a="1"/>
  <c r="J189" i="7"/>
  <c r="K189" i="7" a="1"/>
  <c r="K189" i="7"/>
  <c r="L189" i="7" a="1"/>
  <c r="L189" i="7"/>
  <c r="M189" i="7" a="1"/>
  <c r="M189" i="7"/>
  <c r="N189" i="7" a="1"/>
  <c r="N189" i="7"/>
  <c r="O189" i="7" a="1"/>
  <c r="O189" i="7"/>
  <c r="P189" i="7" a="1"/>
  <c r="P189" i="7"/>
  <c r="Q189" i="7" a="1"/>
  <c r="Q189" i="7"/>
  <c r="R189" i="7" a="1"/>
  <c r="R189" i="7"/>
  <c r="S189" i="7" a="1"/>
  <c r="S189" i="7"/>
  <c r="T189" i="7" a="1"/>
  <c r="T189" i="7"/>
  <c r="U189" i="7" a="1"/>
  <c r="U189" i="7"/>
  <c r="V189" i="7" a="1"/>
  <c r="V189" i="7"/>
  <c r="W189" i="7" a="1"/>
  <c r="W189" i="7"/>
  <c r="X189" i="7" a="1"/>
  <c r="X189" i="7"/>
  <c r="Y189" i="7" a="1"/>
  <c r="Y189" i="7"/>
  <c r="B190" i="7" a="1"/>
  <c r="B190" i="7"/>
  <c r="C190" i="7" a="1"/>
  <c r="C190" i="7"/>
  <c r="D190" i="7" a="1"/>
  <c r="D190" i="7"/>
  <c r="E190" i="7" a="1"/>
  <c r="E190" i="7"/>
  <c r="F190" i="7" a="1"/>
  <c r="F190" i="7"/>
  <c r="G190" i="7" a="1"/>
  <c r="G190" i="7"/>
  <c r="H190" i="7" a="1"/>
  <c r="H190" i="7"/>
  <c r="I190" i="7" a="1"/>
  <c r="I190" i="7"/>
  <c r="J190" i="7" a="1"/>
  <c r="J190" i="7"/>
  <c r="K190" i="7" a="1"/>
  <c r="K190" i="7"/>
  <c r="L190" i="7" a="1"/>
  <c r="L190" i="7"/>
  <c r="M190" i="7" a="1"/>
  <c r="M190" i="7"/>
  <c r="N190" i="7" a="1"/>
  <c r="N190" i="7"/>
  <c r="O190" i="7" a="1"/>
  <c r="O190" i="7"/>
  <c r="P190" i="7" a="1"/>
  <c r="P190" i="7"/>
  <c r="Q190" i="7" a="1"/>
  <c r="Q190" i="7"/>
  <c r="R190" i="7" a="1"/>
  <c r="R190" i="7"/>
  <c r="S190" i="7" a="1"/>
  <c r="S190" i="7"/>
  <c r="T190" i="7" a="1"/>
  <c r="T190" i="7"/>
  <c r="U190" i="7" a="1"/>
  <c r="U190" i="7"/>
  <c r="V190" i="7" a="1"/>
  <c r="V190" i="7"/>
  <c r="W190" i="7" a="1"/>
  <c r="W190" i="7"/>
  <c r="X190" i="7" a="1"/>
  <c r="X190" i="7"/>
  <c r="Y190" i="7" a="1"/>
  <c r="Y190" i="7"/>
  <c r="B191" i="7" a="1"/>
  <c r="B191" i="7"/>
  <c r="C191" i="7" a="1"/>
  <c r="C191" i="7"/>
  <c r="D191" i="7" a="1"/>
  <c r="D191" i="7"/>
  <c r="E191" i="7" a="1"/>
  <c r="E191" i="7"/>
  <c r="F191" i="7" a="1"/>
  <c r="F191" i="7"/>
  <c r="G191" i="7" a="1"/>
  <c r="G191" i="7"/>
  <c r="H191" i="7" a="1"/>
  <c r="H191" i="7"/>
  <c r="I191" i="7" a="1"/>
  <c r="I191" i="7"/>
  <c r="J191" i="7" a="1"/>
  <c r="J191" i="7"/>
  <c r="K191" i="7" a="1"/>
  <c r="K191" i="7"/>
  <c r="L191" i="7" a="1"/>
  <c r="L191" i="7"/>
  <c r="M191" i="7" a="1"/>
  <c r="M191" i="7"/>
  <c r="N191" i="7" a="1"/>
  <c r="N191" i="7"/>
  <c r="O191" i="7" a="1"/>
  <c r="O191" i="7"/>
  <c r="P191" i="7" a="1"/>
  <c r="P191" i="7"/>
  <c r="Q191" i="7" a="1"/>
  <c r="Q191" i="7"/>
  <c r="R191" i="7" a="1"/>
  <c r="R191" i="7"/>
  <c r="S191" i="7" a="1"/>
  <c r="S191" i="7"/>
  <c r="T191" i="7" a="1"/>
  <c r="T191" i="7"/>
  <c r="U191" i="7" a="1"/>
  <c r="U191" i="7"/>
  <c r="V191" i="7" a="1"/>
  <c r="V191" i="7"/>
  <c r="W191" i="7" a="1"/>
  <c r="W191" i="7"/>
  <c r="X191" i="7" a="1"/>
  <c r="X191" i="7"/>
  <c r="Y191" i="7" a="1"/>
  <c r="Y191" i="7"/>
  <c r="B192" i="7" a="1"/>
  <c r="B192" i="7"/>
  <c r="C192" i="7" a="1"/>
  <c r="C192" i="7"/>
  <c r="D192" i="7" a="1"/>
  <c r="D192" i="7"/>
  <c r="E192" i="7" a="1"/>
  <c r="E192" i="7"/>
  <c r="F192" i="7" a="1"/>
  <c r="F192" i="7"/>
  <c r="G192" i="7" a="1"/>
  <c r="G192" i="7"/>
  <c r="H192" i="7" a="1"/>
  <c r="H192" i="7"/>
  <c r="I192" i="7" a="1"/>
  <c r="I192" i="7"/>
  <c r="J192" i="7" a="1"/>
  <c r="J192" i="7"/>
  <c r="K192" i="7" a="1"/>
  <c r="K192" i="7"/>
  <c r="L192" i="7" a="1"/>
  <c r="L192" i="7"/>
  <c r="M192" i="7" a="1"/>
  <c r="M192" i="7"/>
  <c r="N192" i="7" a="1"/>
  <c r="N192" i="7"/>
  <c r="O192" i="7" a="1"/>
  <c r="O192" i="7"/>
  <c r="P192" i="7" a="1"/>
  <c r="P192" i="7"/>
  <c r="Q192" i="7" a="1"/>
  <c r="Q192" i="7"/>
  <c r="R192" i="7" a="1"/>
  <c r="R192" i="7"/>
  <c r="S192" i="7" a="1"/>
  <c r="S192" i="7"/>
  <c r="T192" i="7" a="1"/>
  <c r="T192" i="7"/>
  <c r="U192" i="7" a="1"/>
  <c r="U192" i="7"/>
  <c r="V192" i="7" a="1"/>
  <c r="V192" i="7"/>
  <c r="W192" i="7" a="1"/>
  <c r="W192" i="7"/>
  <c r="X192" i="7" a="1"/>
  <c r="X192" i="7"/>
  <c r="Y192" i="7" a="1"/>
  <c r="Y192" i="7"/>
  <c r="B193" i="7" a="1"/>
  <c r="B193" i="7"/>
  <c r="C193" i="7" a="1"/>
  <c r="C193" i="7"/>
  <c r="D193" i="7" a="1"/>
  <c r="D193" i="7"/>
  <c r="E193" i="7" a="1"/>
  <c r="E193" i="7"/>
  <c r="F193" i="7" a="1"/>
  <c r="F193" i="7"/>
  <c r="G193" i="7" a="1"/>
  <c r="G193" i="7"/>
  <c r="H193" i="7" a="1"/>
  <c r="H193" i="7"/>
  <c r="I193" i="7" a="1"/>
  <c r="I193" i="7"/>
  <c r="J193" i="7" a="1"/>
  <c r="J193" i="7"/>
  <c r="K193" i="7" a="1"/>
  <c r="K193" i="7"/>
  <c r="L193" i="7" a="1"/>
  <c r="L193" i="7"/>
  <c r="M193" i="7" a="1"/>
  <c r="M193" i="7"/>
  <c r="N193" i="7" a="1"/>
  <c r="N193" i="7"/>
  <c r="O193" i="7" a="1"/>
  <c r="O193" i="7"/>
  <c r="P193" i="7" a="1"/>
  <c r="P193" i="7"/>
  <c r="Q193" i="7" a="1"/>
  <c r="Q193" i="7"/>
  <c r="R193" i="7" a="1"/>
  <c r="R193" i="7"/>
  <c r="S193" i="7" a="1"/>
  <c r="S193" i="7"/>
  <c r="T193" i="7" a="1"/>
  <c r="T193" i="7"/>
  <c r="U193" i="7" a="1"/>
  <c r="U193" i="7"/>
  <c r="V193" i="7" a="1"/>
  <c r="V193" i="7"/>
  <c r="W193" i="7" a="1"/>
  <c r="W193" i="7"/>
  <c r="X193" i="7" a="1"/>
  <c r="X193" i="7"/>
  <c r="Y193" i="7" a="1"/>
  <c r="Y193" i="7"/>
  <c r="B194" i="7" a="1"/>
  <c r="B194" i="7"/>
  <c r="C194" i="7" a="1"/>
  <c r="C194" i="7"/>
  <c r="D194" i="7" a="1"/>
  <c r="D194" i="7"/>
  <c r="E194" i="7" a="1"/>
  <c r="E194" i="7"/>
  <c r="F194" i="7" a="1"/>
  <c r="F194" i="7"/>
  <c r="G194" i="7" a="1"/>
  <c r="G194" i="7"/>
  <c r="H194" i="7" a="1"/>
  <c r="H194" i="7"/>
  <c r="I194" i="7" a="1"/>
  <c r="I194" i="7"/>
  <c r="J194" i="7" a="1"/>
  <c r="J194" i="7"/>
  <c r="K194" i="7" a="1"/>
  <c r="K194" i="7"/>
  <c r="L194" i="7" a="1"/>
  <c r="L194" i="7"/>
  <c r="M194" i="7" a="1"/>
  <c r="M194" i="7"/>
  <c r="N194" i="7" a="1"/>
  <c r="N194" i="7"/>
  <c r="O194" i="7" a="1"/>
  <c r="O194" i="7"/>
  <c r="P194" i="7" a="1"/>
  <c r="P194" i="7"/>
  <c r="Q194" i="7" a="1"/>
  <c r="Q194" i="7"/>
  <c r="R194" i="7" a="1"/>
  <c r="R194" i="7"/>
  <c r="S194" i="7" a="1"/>
  <c r="S194" i="7"/>
  <c r="T194" i="7" a="1"/>
  <c r="T194" i="7"/>
  <c r="U194" i="7" a="1"/>
  <c r="U194" i="7"/>
  <c r="V194" i="7" a="1"/>
  <c r="V194" i="7"/>
  <c r="W194" i="7" a="1"/>
  <c r="W194" i="7"/>
  <c r="X194" i="7" a="1"/>
  <c r="X194" i="7"/>
  <c r="Y194" i="7" a="1"/>
  <c r="Y194" i="7"/>
  <c r="B195" i="7" a="1"/>
  <c r="B195" i="7"/>
  <c r="C195" i="7" a="1"/>
  <c r="C195" i="7"/>
  <c r="D195" i="7" a="1"/>
  <c r="D195" i="7"/>
  <c r="E195" i="7" a="1"/>
  <c r="E195" i="7"/>
  <c r="F195" i="7" a="1"/>
  <c r="F195" i="7"/>
  <c r="G195" i="7" a="1"/>
  <c r="G195" i="7"/>
  <c r="H195" i="7" a="1"/>
  <c r="H195" i="7"/>
  <c r="I195" i="7" a="1"/>
  <c r="I195" i="7"/>
  <c r="J195" i="7" a="1"/>
  <c r="J195" i="7"/>
  <c r="K195" i="7" a="1"/>
  <c r="K195" i="7"/>
  <c r="L195" i="7" a="1"/>
  <c r="L195" i="7"/>
  <c r="M195" i="7" a="1"/>
  <c r="M195" i="7"/>
  <c r="N195" i="7" a="1"/>
  <c r="N195" i="7"/>
  <c r="O195" i="7" a="1"/>
  <c r="O195" i="7"/>
  <c r="P195" i="7" a="1"/>
  <c r="P195" i="7"/>
  <c r="Q195" i="7" a="1"/>
  <c r="Q195" i="7"/>
  <c r="R195" i="7" a="1"/>
  <c r="R195" i="7"/>
  <c r="S195" i="7" a="1"/>
  <c r="S195" i="7"/>
  <c r="T195" i="7" a="1"/>
  <c r="T195" i="7"/>
  <c r="U195" i="7" a="1"/>
  <c r="U195" i="7"/>
  <c r="V195" i="7" a="1"/>
  <c r="V195" i="7"/>
  <c r="W195" i="7" a="1"/>
  <c r="W195" i="7"/>
  <c r="X195" i="7" a="1"/>
  <c r="X195" i="7"/>
  <c r="Y195" i="7" a="1"/>
  <c r="Y195" i="7"/>
  <c r="B196" i="7" a="1"/>
  <c r="B196" i="7"/>
  <c r="C196" i="7" a="1"/>
  <c r="C196" i="7"/>
  <c r="D196" i="7" a="1"/>
  <c r="D196" i="7"/>
  <c r="E196" i="7" a="1"/>
  <c r="E196" i="7"/>
  <c r="F196" i="7" a="1"/>
  <c r="F196" i="7"/>
  <c r="G196" i="7" a="1"/>
  <c r="G196" i="7"/>
  <c r="H196" i="7" a="1"/>
  <c r="H196" i="7"/>
  <c r="I196" i="7" a="1"/>
  <c r="I196" i="7"/>
  <c r="J196" i="7" a="1"/>
  <c r="J196" i="7"/>
  <c r="K196" i="7" a="1"/>
  <c r="K196" i="7"/>
  <c r="L196" i="7" a="1"/>
  <c r="L196" i="7"/>
  <c r="M196" i="7" a="1"/>
  <c r="M196" i="7"/>
  <c r="N196" i="7" a="1"/>
  <c r="N196" i="7"/>
  <c r="O196" i="7" a="1"/>
  <c r="O196" i="7"/>
  <c r="P196" i="7" a="1"/>
  <c r="P196" i="7"/>
  <c r="Q196" i="7" a="1"/>
  <c r="Q196" i="7"/>
  <c r="R196" i="7" a="1"/>
  <c r="R196" i="7"/>
  <c r="S196" i="7" a="1"/>
  <c r="S196" i="7"/>
  <c r="T196" i="7" a="1"/>
  <c r="T196" i="7"/>
  <c r="U196" i="7" a="1"/>
  <c r="U196" i="7"/>
  <c r="V196" i="7" a="1"/>
  <c r="V196" i="7"/>
  <c r="W196" i="7" a="1"/>
  <c r="W196" i="7"/>
  <c r="X196" i="7" a="1"/>
  <c r="X196" i="7"/>
  <c r="Y196" i="7" a="1"/>
  <c r="Y196" i="7"/>
  <c r="B197" i="7" a="1"/>
  <c r="B197" i="7"/>
  <c r="C197" i="7" a="1"/>
  <c r="C197" i="7"/>
  <c r="D197" i="7" a="1"/>
  <c r="D197" i="7"/>
  <c r="E197" i="7" a="1"/>
  <c r="E197" i="7"/>
  <c r="F197" i="7" a="1"/>
  <c r="F197" i="7"/>
  <c r="G197" i="7" a="1"/>
  <c r="G197" i="7"/>
  <c r="H197" i="7" a="1"/>
  <c r="H197" i="7"/>
  <c r="I197" i="7" a="1"/>
  <c r="I197" i="7"/>
  <c r="J197" i="7" a="1"/>
  <c r="J197" i="7"/>
  <c r="K197" i="7" a="1"/>
  <c r="K197" i="7"/>
  <c r="L197" i="7" a="1"/>
  <c r="L197" i="7"/>
  <c r="M197" i="7" a="1"/>
  <c r="M197" i="7"/>
  <c r="N197" i="7" a="1"/>
  <c r="N197" i="7"/>
  <c r="O197" i="7" a="1"/>
  <c r="O197" i="7"/>
  <c r="P197" i="7" a="1"/>
  <c r="P197" i="7"/>
  <c r="Q197" i="7" a="1"/>
  <c r="Q197" i="7"/>
  <c r="R197" i="7" a="1"/>
  <c r="R197" i="7"/>
  <c r="S197" i="7" a="1"/>
  <c r="S197" i="7"/>
  <c r="T197" i="7" a="1"/>
  <c r="T197" i="7"/>
  <c r="U197" i="7" a="1"/>
  <c r="U197" i="7"/>
  <c r="V197" i="7" a="1"/>
  <c r="V197" i="7"/>
  <c r="W197" i="7" a="1"/>
  <c r="W197" i="7"/>
  <c r="X197" i="7" a="1"/>
  <c r="X197" i="7"/>
  <c r="Y197" i="7" a="1"/>
  <c r="Y197" i="7"/>
  <c r="B198" i="7" a="1"/>
  <c r="B198" i="7"/>
  <c r="C198" i="7" a="1"/>
  <c r="C198" i="7"/>
  <c r="D198" i="7" a="1"/>
  <c r="D198" i="7"/>
  <c r="E198" i="7" a="1"/>
  <c r="E198" i="7"/>
  <c r="F198" i="7" a="1"/>
  <c r="F198" i="7"/>
  <c r="G198" i="7" a="1"/>
  <c r="G198" i="7"/>
  <c r="H198" i="7" a="1"/>
  <c r="H198" i="7"/>
  <c r="I198" i="7" a="1"/>
  <c r="I198" i="7"/>
  <c r="J198" i="7" a="1"/>
  <c r="J198" i="7"/>
  <c r="K198" i="7" a="1"/>
  <c r="K198" i="7"/>
  <c r="L198" i="7" a="1"/>
  <c r="L198" i="7"/>
  <c r="M198" i="7" a="1"/>
  <c r="M198" i="7"/>
  <c r="N198" i="7" a="1"/>
  <c r="N198" i="7"/>
  <c r="O198" i="7" a="1"/>
  <c r="O198" i="7"/>
  <c r="P198" i="7" a="1"/>
  <c r="P198" i="7"/>
  <c r="Q198" i="7" a="1"/>
  <c r="Q198" i="7"/>
  <c r="R198" i="7" a="1"/>
  <c r="R198" i="7"/>
  <c r="S198" i="7" a="1"/>
  <c r="S198" i="7"/>
  <c r="T198" i="7" a="1"/>
  <c r="T198" i="7"/>
  <c r="U198" i="7" a="1"/>
  <c r="U198" i="7"/>
  <c r="V198" i="7" a="1"/>
  <c r="V198" i="7"/>
  <c r="W198" i="7" a="1"/>
  <c r="W198" i="7"/>
  <c r="X198" i="7" a="1"/>
  <c r="X198" i="7"/>
  <c r="Y198" i="7" a="1"/>
  <c r="Y198" i="7"/>
  <c r="B199" i="7" a="1"/>
  <c r="B199" i="7"/>
  <c r="C199" i="7" a="1"/>
  <c r="C199" i="7"/>
  <c r="D199" i="7" a="1"/>
  <c r="D199" i="7"/>
  <c r="E199" i="7" a="1"/>
  <c r="E199" i="7"/>
  <c r="F199" i="7" a="1"/>
  <c r="F199" i="7"/>
  <c r="G199" i="7" a="1"/>
  <c r="G199" i="7"/>
  <c r="H199" i="7" a="1"/>
  <c r="H199" i="7"/>
  <c r="I199" i="7" a="1"/>
  <c r="I199" i="7"/>
  <c r="J199" i="7" a="1"/>
  <c r="J199" i="7"/>
  <c r="K199" i="7" a="1"/>
  <c r="K199" i="7"/>
  <c r="L199" i="7" a="1"/>
  <c r="L199" i="7"/>
  <c r="M199" i="7" a="1"/>
  <c r="M199" i="7"/>
  <c r="N199" i="7" a="1"/>
  <c r="N199" i="7"/>
  <c r="O199" i="7" a="1"/>
  <c r="O199" i="7"/>
  <c r="P199" i="7" a="1"/>
  <c r="P199" i="7"/>
  <c r="Q199" i="7" a="1"/>
  <c r="Q199" i="7"/>
  <c r="R199" i="7" a="1"/>
  <c r="R199" i="7"/>
  <c r="S199" i="7" a="1"/>
  <c r="S199" i="7"/>
  <c r="T199" i="7" a="1"/>
  <c r="T199" i="7"/>
  <c r="U199" i="7" a="1"/>
  <c r="U199" i="7"/>
  <c r="V199" i="7" a="1"/>
  <c r="V199" i="7"/>
  <c r="W199" i="7" a="1"/>
  <c r="W199" i="7"/>
  <c r="X199" i="7" a="1"/>
  <c r="X199" i="7"/>
  <c r="Y199" i="7" a="1"/>
  <c r="Y199" i="7"/>
  <c r="B200" i="7" a="1"/>
  <c r="B200" i="7"/>
  <c r="C200" i="7" a="1"/>
  <c r="C200" i="7"/>
  <c r="D200" i="7" a="1"/>
  <c r="D200" i="7"/>
  <c r="E200" i="7" a="1"/>
  <c r="E200" i="7"/>
  <c r="F200" i="7" a="1"/>
  <c r="F200" i="7"/>
  <c r="G200" i="7" a="1"/>
  <c r="G200" i="7"/>
  <c r="H200" i="7" a="1"/>
  <c r="H200" i="7"/>
  <c r="I200" i="7" a="1"/>
  <c r="I200" i="7"/>
  <c r="J200" i="7" a="1"/>
  <c r="J200" i="7"/>
  <c r="K200" i="7" a="1"/>
  <c r="K200" i="7"/>
  <c r="L200" i="7" a="1"/>
  <c r="L200" i="7"/>
  <c r="M200" i="7" a="1"/>
  <c r="M200" i="7"/>
  <c r="N200" i="7" a="1"/>
  <c r="N200" i="7"/>
  <c r="O200" i="7" a="1"/>
  <c r="O200" i="7"/>
  <c r="P200" i="7" a="1"/>
  <c r="P200" i="7"/>
  <c r="Q200" i="7" a="1"/>
  <c r="Q200" i="7"/>
  <c r="R200" i="7" a="1"/>
  <c r="R200" i="7"/>
  <c r="S200" i="7" a="1"/>
  <c r="S200" i="7"/>
  <c r="T200" i="7" a="1"/>
  <c r="T200" i="7"/>
  <c r="U200" i="7" a="1"/>
  <c r="U200" i="7"/>
  <c r="V200" i="7" a="1"/>
  <c r="V200" i="7"/>
  <c r="W200" i="7" a="1"/>
  <c r="W200" i="7"/>
  <c r="X200" i="7" a="1"/>
  <c r="X200" i="7"/>
  <c r="Y200" i="7" a="1"/>
  <c r="Y200" i="7"/>
  <c r="B201" i="7" a="1"/>
  <c r="B201" i="7"/>
  <c r="C201" i="7" a="1"/>
  <c r="C201" i="7"/>
  <c r="D201" i="7" a="1"/>
  <c r="D201" i="7"/>
  <c r="E201" i="7" a="1"/>
  <c r="E201" i="7"/>
  <c r="F201" i="7" a="1"/>
  <c r="F201" i="7"/>
  <c r="G201" i="7" a="1"/>
  <c r="G201" i="7"/>
  <c r="H201" i="7" a="1"/>
  <c r="H201" i="7"/>
  <c r="I201" i="7" a="1"/>
  <c r="I201" i="7"/>
  <c r="J201" i="7" a="1"/>
  <c r="J201" i="7"/>
  <c r="K201" i="7" a="1"/>
  <c r="K201" i="7"/>
  <c r="L201" i="7" a="1"/>
  <c r="L201" i="7"/>
  <c r="M201" i="7" a="1"/>
  <c r="M201" i="7"/>
  <c r="N201" i="7" a="1"/>
  <c r="N201" i="7"/>
  <c r="O201" i="7" a="1"/>
  <c r="O201" i="7"/>
  <c r="P201" i="7" a="1"/>
  <c r="P201" i="7"/>
  <c r="Q201" i="7" a="1"/>
  <c r="Q201" i="7"/>
  <c r="R201" i="7" a="1"/>
  <c r="R201" i="7"/>
  <c r="S201" i="7" a="1"/>
  <c r="S201" i="7"/>
  <c r="T201" i="7" a="1"/>
  <c r="T201" i="7"/>
  <c r="U201" i="7" a="1"/>
  <c r="U201" i="7"/>
  <c r="V201" i="7" a="1"/>
  <c r="V201" i="7"/>
  <c r="W201" i="7" a="1"/>
  <c r="W201" i="7"/>
  <c r="X201" i="7" a="1"/>
  <c r="X201" i="7"/>
  <c r="Y201" i="7" a="1"/>
  <c r="Y201" i="7"/>
  <c r="B202" i="7" a="1"/>
  <c r="B202" i="7"/>
  <c r="C202" i="7" a="1"/>
  <c r="C202" i="7"/>
  <c r="D202" i="7" a="1"/>
  <c r="D202" i="7"/>
  <c r="E202" i="7" a="1"/>
  <c r="E202" i="7"/>
  <c r="F202" i="7" a="1"/>
  <c r="F202" i="7"/>
  <c r="G202" i="7" a="1"/>
  <c r="G202" i="7"/>
  <c r="H202" i="7" a="1"/>
  <c r="H202" i="7"/>
  <c r="I202" i="7" a="1"/>
  <c r="I202" i="7"/>
  <c r="J202" i="7" a="1"/>
  <c r="J202" i="7"/>
  <c r="K202" i="7" a="1"/>
  <c r="K202" i="7"/>
  <c r="L202" i="7" a="1"/>
  <c r="L202" i="7"/>
  <c r="M202" i="7" a="1"/>
  <c r="M202" i="7"/>
  <c r="N202" i="7" a="1"/>
  <c r="N202" i="7"/>
  <c r="O202" i="7" a="1"/>
  <c r="O202" i="7"/>
  <c r="P202" i="7" a="1"/>
  <c r="P202" i="7"/>
  <c r="Q202" i="7" a="1"/>
  <c r="Q202" i="7"/>
  <c r="R202" i="7" a="1"/>
  <c r="R202" i="7"/>
  <c r="S202" i="7" a="1"/>
  <c r="S202" i="7"/>
  <c r="T202" i="7" a="1"/>
  <c r="T202" i="7"/>
  <c r="U202" i="7" a="1"/>
  <c r="U202" i="7"/>
  <c r="V202" i="7" a="1"/>
  <c r="V202" i="7"/>
  <c r="W202" i="7" a="1"/>
  <c r="W202" i="7"/>
  <c r="X202" i="7" a="1"/>
  <c r="X202" i="7"/>
  <c r="Y202" i="7" a="1"/>
  <c r="Y202" i="7"/>
  <c r="B203" i="7" a="1"/>
  <c r="B203" i="7"/>
  <c r="C203" i="7" a="1"/>
  <c r="C203" i="7"/>
  <c r="D203" i="7" a="1"/>
  <c r="D203" i="7"/>
  <c r="E203" i="7" a="1"/>
  <c r="E203" i="7"/>
  <c r="F203" i="7" a="1"/>
  <c r="F203" i="7"/>
  <c r="G203" i="7" a="1"/>
  <c r="G203" i="7"/>
  <c r="H203" i="7" a="1"/>
  <c r="H203" i="7"/>
  <c r="I203" i="7" a="1"/>
  <c r="I203" i="7"/>
  <c r="J203" i="7" a="1"/>
  <c r="J203" i="7"/>
  <c r="K203" i="7" a="1"/>
  <c r="K203" i="7"/>
  <c r="L203" i="7" a="1"/>
  <c r="L203" i="7"/>
  <c r="M203" i="7" a="1"/>
  <c r="M203" i="7"/>
  <c r="N203" i="7" a="1"/>
  <c r="N203" i="7"/>
  <c r="O203" i="7" a="1"/>
  <c r="O203" i="7"/>
  <c r="P203" i="7" a="1"/>
  <c r="P203" i="7"/>
  <c r="Q203" i="7" a="1"/>
  <c r="Q203" i="7"/>
  <c r="R203" i="7" a="1"/>
  <c r="R203" i="7"/>
  <c r="S203" i="7" a="1"/>
  <c r="S203" i="7"/>
  <c r="T203" i="7" a="1"/>
  <c r="T203" i="7"/>
  <c r="U203" i="7" a="1"/>
  <c r="U203" i="7"/>
  <c r="V203" i="7" a="1"/>
  <c r="V203" i="7"/>
  <c r="W203" i="7" a="1"/>
  <c r="W203" i="7"/>
  <c r="X203" i="7" a="1"/>
  <c r="X203" i="7"/>
  <c r="Y203" i="7" a="1"/>
  <c r="Y203" i="7"/>
  <c r="B204" i="7" a="1"/>
  <c r="B204" i="7"/>
  <c r="C204" i="7" a="1"/>
  <c r="C204" i="7"/>
  <c r="D204" i="7" a="1"/>
  <c r="D204" i="7"/>
  <c r="E204" i="7" a="1"/>
  <c r="E204" i="7"/>
  <c r="F204" i="7" a="1"/>
  <c r="F204" i="7"/>
  <c r="G204" i="7" a="1"/>
  <c r="G204" i="7"/>
  <c r="H204" i="7" a="1"/>
  <c r="H204" i="7"/>
  <c r="I204" i="7" a="1"/>
  <c r="I204" i="7"/>
  <c r="J204" i="7" a="1"/>
  <c r="J204" i="7"/>
  <c r="K204" i="7" a="1"/>
  <c r="K204" i="7"/>
  <c r="L204" i="7" a="1"/>
  <c r="L204" i="7"/>
  <c r="M204" i="7" a="1"/>
  <c r="M204" i="7"/>
  <c r="N204" i="7" a="1"/>
  <c r="N204" i="7"/>
  <c r="O204" i="7" a="1"/>
  <c r="O204" i="7"/>
  <c r="P204" i="7" a="1"/>
  <c r="P204" i="7"/>
  <c r="Q204" i="7" a="1"/>
  <c r="Q204" i="7"/>
  <c r="R204" i="7" a="1"/>
  <c r="R204" i="7"/>
  <c r="S204" i="7" a="1"/>
  <c r="S204" i="7"/>
  <c r="T204" i="7" a="1"/>
  <c r="T204" i="7"/>
  <c r="U204" i="7" a="1"/>
  <c r="U204" i="7"/>
  <c r="V204" i="7" a="1"/>
  <c r="V204" i="7"/>
  <c r="W204" i="7" a="1"/>
  <c r="W204" i="7"/>
  <c r="X204" i="7" a="1"/>
  <c r="X204" i="7"/>
  <c r="Y204" i="7" a="1"/>
  <c r="Y204" i="7"/>
  <c r="B205" i="7" a="1"/>
  <c r="B205" i="7"/>
  <c r="C205" i="7" a="1"/>
  <c r="C205" i="7"/>
  <c r="D205" i="7" a="1"/>
  <c r="D205" i="7"/>
  <c r="E205" i="7" a="1"/>
  <c r="E205" i="7"/>
  <c r="F205" i="7" a="1"/>
  <c r="F205" i="7"/>
  <c r="G205" i="7" a="1"/>
  <c r="G205" i="7"/>
  <c r="H205" i="7" a="1"/>
  <c r="H205" i="7"/>
  <c r="I205" i="7" a="1"/>
  <c r="I205" i="7"/>
  <c r="J205" i="7" a="1"/>
  <c r="J205" i="7"/>
  <c r="K205" i="7" a="1"/>
  <c r="K205" i="7"/>
  <c r="L205" i="7" a="1"/>
  <c r="L205" i="7"/>
  <c r="M205" i="7" a="1"/>
  <c r="M205" i="7"/>
  <c r="N205" i="7" a="1"/>
  <c r="N205" i="7"/>
  <c r="O205" i="7" a="1"/>
  <c r="O205" i="7"/>
  <c r="P205" i="7" a="1"/>
  <c r="P205" i="7"/>
  <c r="Q205" i="7" a="1"/>
  <c r="Q205" i="7"/>
  <c r="R205" i="7" a="1"/>
  <c r="R205" i="7"/>
  <c r="S205" i="7" a="1"/>
  <c r="S205" i="7"/>
  <c r="T205" i="7" a="1"/>
  <c r="T205" i="7"/>
  <c r="U205" i="7" a="1"/>
  <c r="U205" i="7"/>
  <c r="V205" i="7" a="1"/>
  <c r="V205" i="7"/>
  <c r="W205" i="7" a="1"/>
  <c r="W205" i="7"/>
  <c r="X205" i="7" a="1"/>
  <c r="X205" i="7"/>
  <c r="Y205" i="7" a="1"/>
  <c r="Y205" i="7"/>
  <c r="B206" i="7" a="1"/>
  <c r="B206" i="7"/>
  <c r="C206" i="7" a="1"/>
  <c r="C206" i="7"/>
  <c r="D206" i="7" a="1"/>
  <c r="D206" i="7"/>
  <c r="E206" i="7" a="1"/>
  <c r="E206" i="7"/>
  <c r="F206" i="7" a="1"/>
  <c r="F206" i="7"/>
  <c r="G206" i="7" a="1"/>
  <c r="G206" i="7"/>
  <c r="H206" i="7" a="1"/>
  <c r="H206" i="7"/>
  <c r="I206" i="7" a="1"/>
  <c r="I206" i="7"/>
  <c r="J206" i="7" a="1"/>
  <c r="J206" i="7"/>
  <c r="K206" i="7" a="1"/>
  <c r="K206" i="7"/>
  <c r="L206" i="7" a="1"/>
  <c r="L206" i="7"/>
  <c r="M206" i="7" a="1"/>
  <c r="M206" i="7"/>
  <c r="N206" i="7" a="1"/>
  <c r="N206" i="7"/>
  <c r="O206" i="7" a="1"/>
  <c r="O206" i="7"/>
  <c r="P206" i="7" a="1"/>
  <c r="P206" i="7"/>
  <c r="Q206" i="7" a="1"/>
  <c r="Q206" i="7"/>
  <c r="R206" i="7" a="1"/>
  <c r="R206" i="7"/>
  <c r="S206" i="7" a="1"/>
  <c r="S206" i="7"/>
  <c r="T206" i="7" a="1"/>
  <c r="T206" i="7"/>
  <c r="U206" i="7" a="1"/>
  <c r="U206" i="7"/>
  <c r="V206" i="7" a="1"/>
  <c r="V206" i="7"/>
  <c r="W206" i="7" a="1"/>
  <c r="W206" i="7"/>
  <c r="X206" i="7" a="1"/>
  <c r="X206" i="7"/>
  <c r="Y206" i="7" a="1"/>
  <c r="Y206" i="7"/>
  <c r="B207" i="7" a="1"/>
  <c r="B207" i="7"/>
  <c r="C207" i="7" a="1"/>
  <c r="C207" i="7"/>
  <c r="D207" i="7" a="1"/>
  <c r="D207" i="7"/>
  <c r="E207" i="7" a="1"/>
  <c r="E207" i="7"/>
  <c r="F207" i="7" a="1"/>
  <c r="F207" i="7"/>
  <c r="G207" i="7" a="1"/>
  <c r="G207" i="7"/>
  <c r="H207" i="7" a="1"/>
  <c r="H207" i="7"/>
  <c r="I207" i="7" a="1"/>
  <c r="I207" i="7"/>
  <c r="J207" i="7" a="1"/>
  <c r="J207" i="7"/>
  <c r="K207" i="7" a="1"/>
  <c r="K207" i="7"/>
  <c r="L207" i="7" a="1"/>
  <c r="L207" i="7"/>
  <c r="M207" i="7" a="1"/>
  <c r="M207" i="7"/>
  <c r="N207" i="7" a="1"/>
  <c r="N207" i="7"/>
  <c r="O207" i="7" a="1"/>
  <c r="O207" i="7"/>
  <c r="P207" i="7" a="1"/>
  <c r="P207" i="7"/>
  <c r="Q207" i="7" a="1"/>
  <c r="Q207" i="7"/>
  <c r="R207" i="7" a="1"/>
  <c r="R207" i="7"/>
  <c r="S207" i="7" a="1"/>
  <c r="S207" i="7"/>
  <c r="T207" i="7" a="1"/>
  <c r="T207" i="7"/>
  <c r="U207" i="7" a="1"/>
  <c r="U207" i="7"/>
  <c r="V207" i="7" a="1"/>
  <c r="V207" i="7"/>
  <c r="W207" i="7" a="1"/>
  <c r="W207" i="7"/>
  <c r="X207" i="7" a="1"/>
  <c r="X207" i="7"/>
  <c r="Y207" i="7" a="1"/>
  <c r="Y207" i="7"/>
  <c r="B208" i="7" a="1"/>
  <c r="B208" i="7"/>
  <c r="C208" i="7" a="1"/>
  <c r="C208" i="7"/>
  <c r="D208" i="7" a="1"/>
  <c r="D208" i="7"/>
  <c r="E208" i="7" a="1"/>
  <c r="E208" i="7"/>
  <c r="F208" i="7" a="1"/>
  <c r="F208" i="7"/>
  <c r="G208" i="7" a="1"/>
  <c r="G208" i="7"/>
  <c r="H208" i="7" a="1"/>
  <c r="H208" i="7"/>
  <c r="I208" i="7" a="1"/>
  <c r="I208" i="7"/>
  <c r="J208" i="7" a="1"/>
  <c r="J208" i="7"/>
  <c r="K208" i="7" a="1"/>
  <c r="K208" i="7"/>
  <c r="L208" i="7" a="1"/>
  <c r="L208" i="7"/>
  <c r="M208" i="7" a="1"/>
  <c r="M208" i="7"/>
  <c r="N208" i="7" a="1"/>
  <c r="N208" i="7"/>
  <c r="O208" i="7" a="1"/>
  <c r="O208" i="7"/>
  <c r="P208" i="7" a="1"/>
  <c r="P208" i="7"/>
  <c r="Q208" i="7" a="1"/>
  <c r="Q208" i="7"/>
  <c r="R208" i="7" a="1"/>
  <c r="R208" i="7"/>
  <c r="S208" i="7" a="1"/>
  <c r="S208" i="7"/>
  <c r="T208" i="7" a="1"/>
  <c r="T208" i="7"/>
  <c r="U208" i="7" a="1"/>
  <c r="U208" i="7"/>
  <c r="V208" i="7" a="1"/>
  <c r="V208" i="7"/>
  <c r="W208" i="7" a="1"/>
  <c r="W208" i="7"/>
  <c r="X208" i="7" a="1"/>
  <c r="X208" i="7"/>
  <c r="Y208" i="7" a="1"/>
  <c r="Y208" i="7"/>
  <c r="B209" i="7" a="1"/>
  <c r="B209" i="7"/>
  <c r="C209" i="7" a="1"/>
  <c r="C209" i="7"/>
  <c r="D209" i="7" a="1"/>
  <c r="D209" i="7"/>
  <c r="E209" i="7" a="1"/>
  <c r="E209" i="7"/>
  <c r="F209" i="7" a="1"/>
  <c r="F209" i="7"/>
  <c r="G209" i="7" a="1"/>
  <c r="G209" i="7"/>
  <c r="H209" i="7" a="1"/>
  <c r="H209" i="7"/>
  <c r="I209" i="7" a="1"/>
  <c r="I209" i="7"/>
  <c r="J209" i="7" a="1"/>
  <c r="J209" i="7"/>
  <c r="K209" i="7" a="1"/>
  <c r="K209" i="7"/>
  <c r="L209" i="7" a="1"/>
  <c r="L209" i="7"/>
  <c r="M209" i="7" a="1"/>
  <c r="M209" i="7"/>
  <c r="N209" i="7" a="1"/>
  <c r="N209" i="7"/>
  <c r="O209" i="7" a="1"/>
  <c r="O209" i="7"/>
  <c r="P209" i="7" a="1"/>
  <c r="P209" i="7"/>
  <c r="Q209" i="7" a="1"/>
  <c r="Q209" i="7"/>
  <c r="R209" i="7" a="1"/>
  <c r="R209" i="7"/>
  <c r="S209" i="7" a="1"/>
  <c r="S209" i="7"/>
  <c r="T209" i="7" a="1"/>
  <c r="T209" i="7"/>
  <c r="U209" i="7" a="1"/>
  <c r="U209" i="7"/>
  <c r="V209" i="7" a="1"/>
  <c r="V209" i="7"/>
  <c r="W209" i="7" a="1"/>
  <c r="W209" i="7"/>
  <c r="X209" i="7" a="1"/>
  <c r="X209" i="7"/>
  <c r="Y209" i="7" a="1"/>
  <c r="Y209" i="7"/>
  <c r="B210" i="7" a="1"/>
  <c r="B210" i="7"/>
  <c r="C210" i="7" a="1"/>
  <c r="C210" i="7"/>
  <c r="D210" i="7" a="1"/>
  <c r="D210" i="7"/>
  <c r="E210" i="7" a="1"/>
  <c r="E210" i="7"/>
  <c r="F210" i="7" a="1"/>
  <c r="F210" i="7"/>
  <c r="G210" i="7" a="1"/>
  <c r="G210" i="7"/>
  <c r="H210" i="7" a="1"/>
  <c r="H210" i="7"/>
  <c r="I210" i="7" a="1"/>
  <c r="I210" i="7"/>
  <c r="J210" i="7" a="1"/>
  <c r="J210" i="7"/>
  <c r="K210" i="7" a="1"/>
  <c r="K210" i="7"/>
  <c r="L210" i="7" a="1"/>
  <c r="L210" i="7"/>
  <c r="M210" i="7" a="1"/>
  <c r="M210" i="7"/>
  <c r="N210" i="7" a="1"/>
  <c r="N210" i="7"/>
  <c r="O210" i="7" a="1"/>
  <c r="O210" i="7"/>
  <c r="P210" i="7" a="1"/>
  <c r="P210" i="7"/>
  <c r="Q210" i="7" a="1"/>
  <c r="Q210" i="7"/>
  <c r="R210" i="7" a="1"/>
  <c r="R210" i="7"/>
  <c r="S210" i="7" a="1"/>
  <c r="S210" i="7"/>
  <c r="T210" i="7" a="1"/>
  <c r="T210" i="7"/>
  <c r="U210" i="7" a="1"/>
  <c r="U210" i="7"/>
  <c r="V210" i="7" a="1"/>
  <c r="V210" i="7"/>
  <c r="W210" i="7" a="1"/>
  <c r="W210" i="7"/>
  <c r="X210" i="7" a="1"/>
  <c r="X210" i="7"/>
  <c r="Y210" i="7" a="1"/>
  <c r="Y210" i="7"/>
  <c r="B211" i="7" a="1"/>
  <c r="B211" i="7"/>
  <c r="C211" i="7" a="1"/>
  <c r="C211" i="7"/>
  <c r="D211" i="7" a="1"/>
  <c r="D211" i="7"/>
  <c r="E211" i="7" a="1"/>
  <c r="E211" i="7"/>
  <c r="F211" i="7" a="1"/>
  <c r="F211" i="7"/>
  <c r="G211" i="7" a="1"/>
  <c r="G211" i="7"/>
  <c r="H211" i="7" a="1"/>
  <c r="H211" i="7"/>
  <c r="I211" i="7" a="1"/>
  <c r="I211" i="7"/>
  <c r="J211" i="7" a="1"/>
  <c r="J211" i="7"/>
  <c r="K211" i="7" a="1"/>
  <c r="K211" i="7"/>
  <c r="L211" i="7" a="1"/>
  <c r="L211" i="7"/>
  <c r="M211" i="7" a="1"/>
  <c r="M211" i="7"/>
  <c r="N211" i="7" a="1"/>
  <c r="N211" i="7"/>
  <c r="O211" i="7" a="1"/>
  <c r="O211" i="7"/>
  <c r="P211" i="7" a="1"/>
  <c r="P211" i="7"/>
  <c r="Q211" i="7" a="1"/>
  <c r="Q211" i="7"/>
  <c r="R211" i="7" a="1"/>
  <c r="R211" i="7"/>
  <c r="S211" i="7" a="1"/>
  <c r="S211" i="7"/>
  <c r="T211" i="7" a="1"/>
  <c r="T211" i="7"/>
  <c r="U211" i="7" a="1"/>
  <c r="U211" i="7"/>
  <c r="V211" i="7" a="1"/>
  <c r="V211" i="7"/>
  <c r="W211" i="7" a="1"/>
  <c r="W211" i="7"/>
  <c r="X211" i="7" a="1"/>
  <c r="X211" i="7"/>
  <c r="Y211" i="7" a="1"/>
  <c r="Y211" i="7"/>
  <c r="B212" i="7" a="1"/>
  <c r="B212" i="7"/>
  <c r="C212" i="7" a="1"/>
  <c r="C212" i="7"/>
  <c r="D212" i="7" a="1"/>
  <c r="D212" i="7"/>
  <c r="E212" i="7" a="1"/>
  <c r="E212" i="7"/>
  <c r="F212" i="7" a="1"/>
  <c r="F212" i="7"/>
  <c r="G212" i="7" a="1"/>
  <c r="G212" i="7"/>
  <c r="H212" i="7" a="1"/>
  <c r="H212" i="7"/>
  <c r="I212" i="7" a="1"/>
  <c r="I212" i="7"/>
  <c r="J212" i="7" a="1"/>
  <c r="J212" i="7"/>
  <c r="K212" i="7" a="1"/>
  <c r="K212" i="7"/>
  <c r="L212" i="7" a="1"/>
  <c r="L212" i="7"/>
  <c r="M212" i="7" a="1"/>
  <c r="M212" i="7"/>
  <c r="N212" i="7" a="1"/>
  <c r="N212" i="7"/>
  <c r="O212" i="7" a="1"/>
  <c r="O212" i="7"/>
  <c r="P212" i="7" a="1"/>
  <c r="P212" i="7"/>
  <c r="Q212" i="7" a="1"/>
  <c r="Q212" i="7"/>
  <c r="R212" i="7" a="1"/>
  <c r="R212" i="7"/>
  <c r="S212" i="7" a="1"/>
  <c r="S212" i="7"/>
  <c r="T212" i="7" a="1"/>
  <c r="T212" i="7"/>
  <c r="U212" i="7" a="1"/>
  <c r="U212" i="7"/>
  <c r="V212" i="7" a="1"/>
  <c r="V212" i="7"/>
  <c r="W212" i="7" a="1"/>
  <c r="W212" i="7"/>
  <c r="X212" i="7" a="1"/>
  <c r="X212" i="7"/>
  <c r="Y212" i="7" a="1"/>
  <c r="Y212" i="7"/>
  <c r="B213" i="7" a="1"/>
  <c r="B213" i="7"/>
  <c r="C213" i="7" a="1"/>
  <c r="C213" i="7"/>
  <c r="D213" i="7" a="1"/>
  <c r="D213" i="7"/>
  <c r="E213" i="7" a="1"/>
  <c r="E213" i="7"/>
  <c r="F213" i="7" a="1"/>
  <c r="F213" i="7"/>
  <c r="G213" i="7" a="1"/>
  <c r="G213" i="7"/>
  <c r="H213" i="7" a="1"/>
  <c r="H213" i="7"/>
  <c r="I213" i="7" a="1"/>
  <c r="I213" i="7"/>
  <c r="J213" i="7" a="1"/>
  <c r="J213" i="7"/>
  <c r="K213" i="7" a="1"/>
  <c r="K213" i="7"/>
  <c r="L213" i="7" a="1"/>
  <c r="L213" i="7"/>
  <c r="M213" i="7" a="1"/>
  <c r="M213" i="7"/>
  <c r="N213" i="7" a="1"/>
  <c r="N213" i="7"/>
  <c r="O213" i="7" a="1"/>
  <c r="O213" i="7"/>
  <c r="P213" i="7" a="1"/>
  <c r="P213" i="7"/>
  <c r="Q213" i="7" a="1"/>
  <c r="Q213" i="7"/>
  <c r="R213" i="7" a="1"/>
  <c r="R213" i="7"/>
  <c r="S213" i="7" a="1"/>
  <c r="S213" i="7"/>
  <c r="T213" i="7" a="1"/>
  <c r="T213" i="7"/>
  <c r="U213" i="7" a="1"/>
  <c r="U213" i="7"/>
  <c r="V213" i="7" a="1"/>
  <c r="V213" i="7"/>
  <c r="W213" i="7" a="1"/>
  <c r="W213" i="7"/>
  <c r="X213" i="7" a="1"/>
  <c r="X213" i="7"/>
  <c r="Y213" i="7" a="1"/>
  <c r="Y213" i="7"/>
  <c r="B214" i="7" a="1"/>
  <c r="B214" i="7"/>
  <c r="C214" i="7" a="1"/>
  <c r="C214" i="7"/>
  <c r="D214" i="7" a="1"/>
  <c r="D214" i="7"/>
  <c r="E214" i="7" a="1"/>
  <c r="E214" i="7"/>
  <c r="F214" i="7" a="1"/>
  <c r="F214" i="7"/>
  <c r="G214" i="7" a="1"/>
  <c r="G214" i="7"/>
  <c r="H214" i="7" a="1"/>
  <c r="H214" i="7"/>
  <c r="I214" i="7" a="1"/>
  <c r="I214" i="7"/>
  <c r="J214" i="7" a="1"/>
  <c r="J214" i="7"/>
  <c r="K214" i="7" a="1"/>
  <c r="K214" i="7"/>
  <c r="L214" i="7" a="1"/>
  <c r="L214" i="7"/>
  <c r="M214" i="7" a="1"/>
  <c r="M214" i="7"/>
  <c r="N214" i="7" a="1"/>
  <c r="N214" i="7"/>
  <c r="O214" i="7" a="1"/>
  <c r="O214" i="7"/>
  <c r="P214" i="7" a="1"/>
  <c r="P214" i="7"/>
  <c r="Q214" i="7" a="1"/>
  <c r="Q214" i="7"/>
  <c r="R214" i="7" a="1"/>
  <c r="R214" i="7"/>
  <c r="S214" i="7" a="1"/>
  <c r="S214" i="7"/>
  <c r="T214" i="7" a="1"/>
  <c r="T214" i="7"/>
  <c r="U214" i="7" a="1"/>
  <c r="U214" i="7"/>
  <c r="V214" i="7" a="1"/>
  <c r="V214" i="7"/>
  <c r="W214" i="7" a="1"/>
  <c r="W214" i="7"/>
  <c r="X214" i="7" a="1"/>
  <c r="X214" i="7"/>
  <c r="Y214" i="7" a="1"/>
  <c r="Y214" i="7"/>
  <c r="B215" i="7" a="1"/>
  <c r="B215" i="7"/>
  <c r="C215" i="7" a="1"/>
  <c r="C215" i="7"/>
  <c r="D215" i="7" a="1"/>
  <c r="D215" i="7"/>
  <c r="E215" i="7" a="1"/>
  <c r="E215" i="7"/>
  <c r="F215" i="7" a="1"/>
  <c r="F215" i="7"/>
  <c r="G215" i="7" a="1"/>
  <c r="G215" i="7"/>
  <c r="H215" i="7" a="1"/>
  <c r="H215" i="7"/>
  <c r="I215" i="7" a="1"/>
  <c r="I215" i="7"/>
  <c r="J215" i="7" a="1"/>
  <c r="J215" i="7"/>
  <c r="K215" i="7" a="1"/>
  <c r="K215" i="7"/>
  <c r="L215" i="7" a="1"/>
  <c r="L215" i="7"/>
  <c r="M215" i="7" a="1"/>
  <c r="M215" i="7"/>
  <c r="N215" i="7" a="1"/>
  <c r="N215" i="7"/>
  <c r="O215" i="7" a="1"/>
  <c r="O215" i="7"/>
  <c r="P215" i="7" a="1"/>
  <c r="P215" i="7"/>
  <c r="Q215" i="7" a="1"/>
  <c r="Q215" i="7"/>
  <c r="R215" i="7" a="1"/>
  <c r="R215" i="7"/>
  <c r="S215" i="7" a="1"/>
  <c r="S215" i="7"/>
  <c r="T215" i="7" a="1"/>
  <c r="T215" i="7"/>
  <c r="U215" i="7" a="1"/>
  <c r="U215" i="7"/>
  <c r="V215" i="7" a="1"/>
  <c r="V215" i="7"/>
  <c r="W215" i="7" a="1"/>
  <c r="W215" i="7"/>
  <c r="X215" i="7" a="1"/>
  <c r="X215" i="7"/>
  <c r="Y215" i="7" a="1"/>
  <c r="Y215" i="7"/>
  <c r="B216" i="7" a="1"/>
  <c r="B216" i="7"/>
  <c r="C216" i="7" a="1"/>
  <c r="C216" i="7"/>
  <c r="D216" i="7" a="1"/>
  <c r="D216" i="7"/>
  <c r="E216" i="7" a="1"/>
  <c r="E216" i="7"/>
  <c r="F216" i="7" a="1"/>
  <c r="F216" i="7"/>
  <c r="G216" i="7" a="1"/>
  <c r="G216" i="7"/>
  <c r="H216" i="7" a="1"/>
  <c r="H216" i="7"/>
  <c r="I216" i="7" a="1"/>
  <c r="I216" i="7"/>
  <c r="J216" i="7" a="1"/>
  <c r="J216" i="7"/>
  <c r="K216" i="7" a="1"/>
  <c r="K216" i="7"/>
  <c r="L216" i="7" a="1"/>
  <c r="L216" i="7"/>
  <c r="M216" i="7" a="1"/>
  <c r="M216" i="7"/>
  <c r="N216" i="7" a="1"/>
  <c r="N216" i="7"/>
  <c r="O216" i="7" a="1"/>
  <c r="O216" i="7"/>
  <c r="P216" i="7" a="1"/>
  <c r="P216" i="7"/>
  <c r="Q216" i="7" a="1"/>
  <c r="Q216" i="7"/>
  <c r="R216" i="7" a="1"/>
  <c r="R216" i="7"/>
  <c r="S216" i="7" a="1"/>
  <c r="S216" i="7"/>
  <c r="T216" i="7" a="1"/>
  <c r="T216" i="7"/>
  <c r="U216" i="7" a="1"/>
  <c r="U216" i="7"/>
  <c r="V216" i="7" a="1"/>
  <c r="V216" i="7"/>
  <c r="W216" i="7" a="1"/>
  <c r="W216" i="7"/>
  <c r="X216" i="7" a="1"/>
  <c r="X216" i="7"/>
  <c r="Y216" i="7" a="1"/>
  <c r="Y216" i="7"/>
  <c r="B217" i="7" a="1"/>
  <c r="B217" i="7"/>
  <c r="C217" i="7" a="1"/>
  <c r="C217" i="7"/>
  <c r="D217" i="7" a="1"/>
  <c r="D217" i="7"/>
  <c r="E217" i="7" a="1"/>
  <c r="E217" i="7"/>
  <c r="F217" i="7" a="1"/>
  <c r="F217" i="7"/>
  <c r="G217" i="7" a="1"/>
  <c r="G217" i="7"/>
  <c r="H217" i="7" a="1"/>
  <c r="H217" i="7"/>
  <c r="I217" i="7" a="1"/>
  <c r="I217" i="7"/>
  <c r="J217" i="7" a="1"/>
  <c r="J217" i="7"/>
  <c r="K217" i="7" a="1"/>
  <c r="K217" i="7"/>
  <c r="L217" i="7" a="1"/>
  <c r="L217" i="7"/>
  <c r="M217" i="7" a="1"/>
  <c r="M217" i="7"/>
  <c r="N217" i="7" a="1"/>
  <c r="N217" i="7"/>
  <c r="O217" i="7" a="1"/>
  <c r="O217" i="7"/>
  <c r="P217" i="7" a="1"/>
  <c r="P217" i="7"/>
  <c r="Q217" i="7" a="1"/>
  <c r="Q217" i="7"/>
  <c r="R217" i="7" a="1"/>
  <c r="R217" i="7"/>
  <c r="S217" i="7" a="1"/>
  <c r="S217" i="7"/>
  <c r="T217" i="7" a="1"/>
  <c r="T217" i="7"/>
  <c r="U217" i="7" a="1"/>
  <c r="U217" i="7"/>
  <c r="V217" i="7" a="1"/>
  <c r="V217" i="7"/>
  <c r="W217" i="7" a="1"/>
  <c r="W217" i="7"/>
  <c r="X217" i="7" a="1"/>
  <c r="X217" i="7"/>
  <c r="Y217" i="7" a="1"/>
  <c r="Y217" i="7"/>
  <c r="B218" i="7" a="1"/>
  <c r="B218" i="7"/>
  <c r="C218" i="7" a="1"/>
  <c r="C218" i="7"/>
  <c r="D218" i="7" a="1"/>
  <c r="D218" i="7"/>
  <c r="E218" i="7" a="1"/>
  <c r="E218" i="7"/>
  <c r="F218" i="7" a="1"/>
  <c r="F218" i="7"/>
  <c r="G218" i="7" a="1"/>
  <c r="G218" i="7"/>
  <c r="H218" i="7" a="1"/>
  <c r="H218" i="7"/>
  <c r="I218" i="7" a="1"/>
  <c r="I218" i="7"/>
  <c r="J218" i="7" a="1"/>
  <c r="J218" i="7"/>
  <c r="K218" i="7" a="1"/>
  <c r="K218" i="7"/>
  <c r="L218" i="7" a="1"/>
  <c r="L218" i="7"/>
  <c r="M218" i="7" a="1"/>
  <c r="M218" i="7"/>
  <c r="N218" i="7" a="1"/>
  <c r="N218" i="7"/>
  <c r="O218" i="7" a="1"/>
  <c r="O218" i="7"/>
  <c r="P218" i="7" a="1"/>
  <c r="P218" i="7"/>
  <c r="Q218" i="7" a="1"/>
  <c r="Q218" i="7"/>
  <c r="R218" i="7" a="1"/>
  <c r="R218" i="7"/>
  <c r="S218" i="7" a="1"/>
  <c r="S218" i="7"/>
  <c r="T218" i="7" a="1"/>
  <c r="T218" i="7"/>
  <c r="U218" i="7" a="1"/>
  <c r="U218" i="7"/>
  <c r="V218" i="7" a="1"/>
  <c r="V218" i="7"/>
  <c r="W218" i="7" a="1"/>
  <c r="W218" i="7"/>
  <c r="X218" i="7" a="1"/>
  <c r="X218" i="7"/>
  <c r="Y218" i="7" a="1"/>
  <c r="Y218" i="7"/>
  <c r="B219" i="7" a="1"/>
  <c r="B219" i="7"/>
  <c r="C219" i="7" a="1"/>
  <c r="C219" i="7"/>
  <c r="D219" i="7" a="1"/>
  <c r="D219" i="7"/>
  <c r="E219" i="7" a="1"/>
  <c r="E219" i="7"/>
  <c r="F219" i="7" a="1"/>
  <c r="F219" i="7"/>
  <c r="G219" i="7" a="1"/>
  <c r="G219" i="7"/>
  <c r="H219" i="7" a="1"/>
  <c r="H219" i="7"/>
  <c r="I219" i="7" a="1"/>
  <c r="I219" i="7"/>
  <c r="J219" i="7" a="1"/>
  <c r="J219" i="7"/>
  <c r="K219" i="7" a="1"/>
  <c r="K219" i="7"/>
  <c r="L219" i="7" a="1"/>
  <c r="L219" i="7"/>
  <c r="M219" i="7" a="1"/>
  <c r="M219" i="7"/>
  <c r="N219" i="7" a="1"/>
  <c r="N219" i="7"/>
  <c r="O219" i="7" a="1"/>
  <c r="O219" i="7"/>
  <c r="P219" i="7" a="1"/>
  <c r="P219" i="7"/>
  <c r="Q219" i="7" a="1"/>
  <c r="Q219" i="7"/>
  <c r="R219" i="7" a="1"/>
  <c r="R219" i="7"/>
  <c r="S219" i="7" a="1"/>
  <c r="S219" i="7"/>
  <c r="T219" i="7" a="1"/>
  <c r="T219" i="7"/>
  <c r="U219" i="7" a="1"/>
  <c r="U219" i="7"/>
  <c r="V219" i="7" a="1"/>
  <c r="V219" i="7"/>
  <c r="W219" i="7" a="1"/>
  <c r="W219" i="7"/>
  <c r="X219" i="7" a="1"/>
  <c r="X219" i="7"/>
  <c r="Y219" i="7" a="1"/>
  <c r="Y219" i="7"/>
  <c r="B220" i="7" a="1"/>
  <c r="B220" i="7"/>
  <c r="C220" i="7" a="1"/>
  <c r="C220" i="7"/>
  <c r="D220" i="7" a="1"/>
  <c r="D220" i="7"/>
  <c r="E220" i="7" a="1"/>
  <c r="E220" i="7"/>
  <c r="F220" i="7" a="1"/>
  <c r="F220" i="7"/>
  <c r="G220" i="7" a="1"/>
  <c r="G220" i="7"/>
  <c r="H220" i="7" a="1"/>
  <c r="H220" i="7"/>
  <c r="I220" i="7" a="1"/>
  <c r="I220" i="7"/>
  <c r="J220" i="7" a="1"/>
  <c r="J220" i="7"/>
  <c r="K220" i="7" a="1"/>
  <c r="K220" i="7"/>
  <c r="L220" i="7" a="1"/>
  <c r="L220" i="7"/>
  <c r="M220" i="7" a="1"/>
  <c r="M220" i="7"/>
  <c r="N220" i="7" a="1"/>
  <c r="N220" i="7"/>
  <c r="O220" i="7" a="1"/>
  <c r="O220" i="7"/>
  <c r="P220" i="7" a="1"/>
  <c r="P220" i="7"/>
  <c r="Q220" i="7" a="1"/>
  <c r="Q220" i="7"/>
  <c r="R220" i="7" a="1"/>
  <c r="R220" i="7"/>
  <c r="S220" i="7" a="1"/>
  <c r="S220" i="7"/>
  <c r="T220" i="7" a="1"/>
  <c r="T220" i="7"/>
  <c r="U220" i="7" a="1"/>
  <c r="U220" i="7"/>
  <c r="V220" i="7" a="1"/>
  <c r="V220" i="7"/>
  <c r="W220" i="7" a="1"/>
  <c r="W220" i="7"/>
  <c r="X220" i="7" a="1"/>
  <c r="X220" i="7"/>
  <c r="Y220" i="7" a="1"/>
  <c r="Y220" i="7"/>
  <c r="B221" i="7" a="1"/>
  <c r="B221" i="7"/>
  <c r="C221" i="7" a="1"/>
  <c r="C221" i="7"/>
  <c r="D221" i="7" a="1"/>
  <c r="D221" i="7"/>
  <c r="E221" i="7" a="1"/>
  <c r="E221" i="7"/>
  <c r="F221" i="7" a="1"/>
  <c r="F221" i="7"/>
  <c r="G221" i="7" a="1"/>
  <c r="G221" i="7"/>
  <c r="H221" i="7" a="1"/>
  <c r="H221" i="7"/>
  <c r="I221" i="7" a="1"/>
  <c r="I221" i="7"/>
  <c r="J221" i="7" a="1"/>
  <c r="J221" i="7"/>
  <c r="K221" i="7" a="1"/>
  <c r="K221" i="7"/>
  <c r="L221" i="7" a="1"/>
  <c r="L221" i="7"/>
  <c r="M221" i="7" a="1"/>
  <c r="M221" i="7"/>
  <c r="N221" i="7" a="1"/>
  <c r="N221" i="7"/>
  <c r="O221" i="7" a="1"/>
  <c r="O221" i="7"/>
  <c r="P221" i="7" a="1"/>
  <c r="P221" i="7"/>
  <c r="Q221" i="7" a="1"/>
  <c r="Q221" i="7"/>
  <c r="R221" i="7" a="1"/>
  <c r="R221" i="7"/>
  <c r="S221" i="7" a="1"/>
  <c r="S221" i="7"/>
  <c r="T221" i="7" a="1"/>
  <c r="T221" i="7"/>
  <c r="U221" i="7" a="1"/>
  <c r="U221" i="7"/>
  <c r="V221" i="7" a="1"/>
  <c r="V221" i="7"/>
  <c r="W221" i="7" a="1"/>
  <c r="W221" i="7"/>
  <c r="X221" i="7" a="1"/>
  <c r="X221" i="7"/>
  <c r="Y221" i="7" a="1"/>
  <c r="Y221" i="7"/>
  <c r="B222" i="7" a="1"/>
  <c r="B222" i="7"/>
  <c r="C222" i="7" a="1"/>
  <c r="C222" i="7"/>
  <c r="D222" i="7" a="1"/>
  <c r="D222" i="7"/>
  <c r="E222" i="7" a="1"/>
  <c r="E222" i="7"/>
  <c r="F222" i="7" a="1"/>
  <c r="F222" i="7"/>
  <c r="G222" i="7" a="1"/>
  <c r="G222" i="7"/>
  <c r="H222" i="7" a="1"/>
  <c r="H222" i="7"/>
  <c r="I222" i="7" a="1"/>
  <c r="I222" i="7"/>
  <c r="J222" i="7" a="1"/>
  <c r="J222" i="7"/>
  <c r="K222" i="7" a="1"/>
  <c r="K222" i="7"/>
  <c r="L222" i="7" a="1"/>
  <c r="L222" i="7"/>
  <c r="M222" i="7" a="1"/>
  <c r="M222" i="7"/>
  <c r="N222" i="7" a="1"/>
  <c r="N222" i="7"/>
  <c r="O222" i="7" a="1"/>
  <c r="O222" i="7"/>
  <c r="P222" i="7" a="1"/>
  <c r="P222" i="7"/>
  <c r="Q222" i="7" a="1"/>
  <c r="Q222" i="7"/>
  <c r="R222" i="7" a="1"/>
  <c r="R222" i="7"/>
  <c r="S222" i="7" a="1"/>
  <c r="S222" i="7"/>
  <c r="T222" i="7" a="1"/>
  <c r="T222" i="7"/>
  <c r="U222" i="7" a="1"/>
  <c r="U222" i="7"/>
  <c r="V222" i="7" a="1"/>
  <c r="V222" i="7"/>
  <c r="W222" i="7" a="1"/>
  <c r="W222" i="7"/>
  <c r="X222" i="7" a="1"/>
  <c r="X222" i="7"/>
  <c r="Y222" i="7" a="1"/>
  <c r="Y222" i="7"/>
  <c r="B223" i="7" a="1"/>
  <c r="B223" i="7"/>
  <c r="C223" i="7" a="1"/>
  <c r="C223" i="7"/>
  <c r="D223" i="7" a="1"/>
  <c r="D223" i="7"/>
  <c r="E223" i="7" a="1"/>
  <c r="E223" i="7"/>
  <c r="F223" i="7" a="1"/>
  <c r="F223" i="7"/>
  <c r="G223" i="7" a="1"/>
  <c r="G223" i="7"/>
  <c r="H223" i="7" a="1"/>
  <c r="H223" i="7"/>
  <c r="I223" i="7" a="1"/>
  <c r="I223" i="7"/>
  <c r="J223" i="7" a="1"/>
  <c r="J223" i="7"/>
  <c r="K223" i="7" a="1"/>
  <c r="K223" i="7"/>
  <c r="L223" i="7" a="1"/>
  <c r="L223" i="7"/>
  <c r="M223" i="7" a="1"/>
  <c r="M223" i="7"/>
  <c r="N223" i="7" a="1"/>
  <c r="N223" i="7"/>
  <c r="O223" i="7" a="1"/>
  <c r="O223" i="7"/>
  <c r="P223" i="7" a="1"/>
  <c r="P223" i="7"/>
  <c r="Q223" i="7" a="1"/>
  <c r="Q223" i="7"/>
  <c r="R223" i="7" a="1"/>
  <c r="R223" i="7"/>
  <c r="S223" i="7" a="1"/>
  <c r="S223" i="7"/>
  <c r="T223" i="7" a="1"/>
  <c r="T223" i="7"/>
  <c r="U223" i="7" a="1"/>
  <c r="U223" i="7"/>
  <c r="V223" i="7" a="1"/>
  <c r="V223" i="7"/>
  <c r="W223" i="7" a="1"/>
  <c r="W223" i="7"/>
  <c r="X223" i="7" a="1"/>
  <c r="X223" i="7"/>
  <c r="Y223" i="7" a="1"/>
  <c r="Y223" i="7"/>
  <c r="B224" i="7" a="1"/>
  <c r="B224" i="7"/>
  <c r="C224" i="7" a="1"/>
  <c r="C224" i="7"/>
  <c r="D224" i="7" a="1"/>
  <c r="D224" i="7"/>
  <c r="E224" i="7" a="1"/>
  <c r="E224" i="7"/>
  <c r="F224" i="7" a="1"/>
  <c r="F224" i="7"/>
  <c r="G224" i="7" a="1"/>
  <c r="G224" i="7"/>
  <c r="H224" i="7" a="1"/>
  <c r="H224" i="7"/>
  <c r="I224" i="7" a="1"/>
  <c r="I224" i="7"/>
  <c r="J224" i="7" a="1"/>
  <c r="J224" i="7"/>
  <c r="K224" i="7" a="1"/>
  <c r="K224" i="7"/>
  <c r="L224" i="7" a="1"/>
  <c r="L224" i="7"/>
  <c r="M224" i="7" a="1"/>
  <c r="M224" i="7"/>
  <c r="N224" i="7" a="1"/>
  <c r="N224" i="7"/>
  <c r="O224" i="7" a="1"/>
  <c r="O224" i="7"/>
  <c r="P224" i="7" a="1"/>
  <c r="P224" i="7"/>
  <c r="Q224" i="7" a="1"/>
  <c r="Q224" i="7"/>
  <c r="R224" i="7" a="1"/>
  <c r="R224" i="7"/>
  <c r="S224" i="7" a="1"/>
  <c r="S224" i="7"/>
  <c r="T224" i="7" a="1"/>
  <c r="T224" i="7"/>
  <c r="U224" i="7" a="1"/>
  <c r="U224" i="7"/>
  <c r="V224" i="7" a="1"/>
  <c r="V224" i="7"/>
  <c r="W224" i="7" a="1"/>
  <c r="W224" i="7"/>
  <c r="X224" i="7" a="1"/>
  <c r="X224" i="7"/>
  <c r="Y224" i="7" a="1"/>
  <c r="Y224" i="7"/>
  <c r="B225" i="7" a="1"/>
  <c r="B225" i="7"/>
  <c r="C225" i="7" a="1"/>
  <c r="C225" i="7"/>
  <c r="D225" i="7" a="1"/>
  <c r="D225" i="7"/>
  <c r="E225" i="7" a="1"/>
  <c r="E225" i="7"/>
  <c r="F225" i="7" a="1"/>
  <c r="F225" i="7"/>
  <c r="G225" i="7" a="1"/>
  <c r="G225" i="7"/>
  <c r="H225" i="7" a="1"/>
  <c r="H225" i="7"/>
  <c r="I225" i="7" a="1"/>
  <c r="I225" i="7"/>
  <c r="J225" i="7" a="1"/>
  <c r="J225" i="7"/>
  <c r="K225" i="7" a="1"/>
  <c r="K225" i="7"/>
  <c r="L225" i="7" a="1"/>
  <c r="L225" i="7"/>
  <c r="M225" i="7" a="1"/>
  <c r="M225" i="7"/>
  <c r="N225" i="7" a="1"/>
  <c r="N225" i="7"/>
  <c r="O225" i="7" a="1"/>
  <c r="O225" i="7"/>
  <c r="P225" i="7" a="1"/>
  <c r="P225" i="7"/>
  <c r="Q225" i="7" a="1"/>
  <c r="Q225" i="7"/>
  <c r="R225" i="7" a="1"/>
  <c r="R225" i="7"/>
  <c r="S225" i="7" a="1"/>
  <c r="S225" i="7"/>
  <c r="T225" i="7" a="1"/>
  <c r="T225" i="7"/>
  <c r="U225" i="7" a="1"/>
  <c r="U225" i="7"/>
  <c r="V225" i="7" a="1"/>
  <c r="V225" i="7"/>
  <c r="W225" i="7" a="1"/>
  <c r="W225" i="7"/>
  <c r="X225" i="7" a="1"/>
  <c r="X225" i="7"/>
  <c r="Y225" i="7" a="1"/>
  <c r="Y225" i="7"/>
  <c r="B226" i="7" a="1"/>
  <c r="B226" i="7"/>
  <c r="C226" i="7" a="1"/>
  <c r="C226" i="7"/>
  <c r="D226" i="7" a="1"/>
  <c r="D226" i="7"/>
  <c r="E226" i="7" a="1"/>
  <c r="E226" i="7"/>
  <c r="F226" i="7" a="1"/>
  <c r="F226" i="7"/>
  <c r="G226" i="7" a="1"/>
  <c r="G226" i="7"/>
  <c r="H226" i="7" a="1"/>
  <c r="H226" i="7"/>
  <c r="I226" i="7" a="1"/>
  <c r="I226" i="7"/>
  <c r="J226" i="7" a="1"/>
  <c r="J226" i="7"/>
  <c r="K226" i="7" a="1"/>
  <c r="K226" i="7"/>
  <c r="L226" i="7" a="1"/>
  <c r="L226" i="7"/>
  <c r="M226" i="7" a="1"/>
  <c r="M226" i="7"/>
  <c r="N226" i="7" a="1"/>
  <c r="N226" i="7"/>
  <c r="O226" i="7" a="1"/>
  <c r="O226" i="7"/>
  <c r="P226" i="7" a="1"/>
  <c r="P226" i="7"/>
  <c r="Q226" i="7" a="1"/>
  <c r="Q226" i="7"/>
  <c r="R226" i="7" a="1"/>
  <c r="R226" i="7"/>
  <c r="S226" i="7" a="1"/>
  <c r="S226" i="7"/>
  <c r="T226" i="7" a="1"/>
  <c r="T226" i="7"/>
  <c r="U226" i="7" a="1"/>
  <c r="U226" i="7"/>
  <c r="V226" i="7" a="1"/>
  <c r="V226" i="7"/>
  <c r="W226" i="7" a="1"/>
  <c r="W226" i="7"/>
  <c r="X226" i="7" a="1"/>
  <c r="X226" i="7"/>
  <c r="Y226" i="7" a="1"/>
  <c r="Y226" i="7"/>
  <c r="B227" i="7" a="1"/>
  <c r="B227" i="7"/>
  <c r="C227" i="7" a="1"/>
  <c r="C227" i="7"/>
  <c r="D227" i="7" a="1"/>
  <c r="D227" i="7"/>
  <c r="E227" i="7" a="1"/>
  <c r="E227" i="7"/>
  <c r="F227" i="7" a="1"/>
  <c r="F227" i="7"/>
  <c r="G227" i="7" a="1"/>
  <c r="G227" i="7"/>
  <c r="H227" i="7" a="1"/>
  <c r="H227" i="7"/>
  <c r="I227" i="7" a="1"/>
  <c r="I227" i="7"/>
  <c r="J227" i="7" a="1"/>
  <c r="J227" i="7"/>
  <c r="K227" i="7" a="1"/>
  <c r="K227" i="7"/>
  <c r="L227" i="7" a="1"/>
  <c r="L227" i="7"/>
  <c r="M227" i="7" a="1"/>
  <c r="M227" i="7"/>
  <c r="N227" i="7" a="1"/>
  <c r="N227" i="7"/>
  <c r="O227" i="7" a="1"/>
  <c r="O227" i="7"/>
  <c r="P227" i="7" a="1"/>
  <c r="P227" i="7"/>
  <c r="Q227" i="7" a="1"/>
  <c r="Q227" i="7"/>
  <c r="R227" i="7" a="1"/>
  <c r="R227" i="7"/>
  <c r="S227" i="7" a="1"/>
  <c r="S227" i="7"/>
  <c r="T227" i="7" a="1"/>
  <c r="T227" i="7"/>
  <c r="U227" i="7" a="1"/>
  <c r="U227" i="7"/>
  <c r="V227" i="7" a="1"/>
  <c r="V227" i="7"/>
  <c r="W227" i="7" a="1"/>
  <c r="W227" i="7"/>
  <c r="X227" i="7" a="1"/>
  <c r="X227" i="7"/>
  <c r="Y227" i="7" a="1"/>
  <c r="Y227" i="7"/>
  <c r="B228" i="7" a="1"/>
  <c r="B228" i="7"/>
  <c r="C228" i="7" a="1"/>
  <c r="C228" i="7"/>
  <c r="D228" i="7" a="1"/>
  <c r="D228" i="7"/>
  <c r="E228" i="7" a="1"/>
  <c r="E228" i="7"/>
  <c r="F228" i="7" a="1"/>
  <c r="F228" i="7"/>
  <c r="G228" i="7" a="1"/>
  <c r="G228" i="7"/>
  <c r="H228" i="7" a="1"/>
  <c r="H228" i="7"/>
  <c r="I228" i="7" a="1"/>
  <c r="I228" i="7"/>
  <c r="J228" i="7" a="1"/>
  <c r="J228" i="7"/>
  <c r="K228" i="7" a="1"/>
  <c r="K228" i="7"/>
  <c r="L228" i="7" a="1"/>
  <c r="L228" i="7"/>
  <c r="M228" i="7" a="1"/>
  <c r="M228" i="7"/>
  <c r="N228" i="7" a="1"/>
  <c r="N228" i="7"/>
  <c r="O228" i="7" a="1"/>
  <c r="O228" i="7"/>
  <c r="P228" i="7" a="1"/>
  <c r="P228" i="7"/>
  <c r="Q228" i="7" a="1"/>
  <c r="Q228" i="7"/>
  <c r="R228" i="7" a="1"/>
  <c r="R228" i="7"/>
  <c r="S228" i="7" a="1"/>
  <c r="S228" i="7"/>
  <c r="T228" i="7" a="1"/>
  <c r="T228" i="7"/>
  <c r="U228" i="7" a="1"/>
  <c r="U228" i="7"/>
  <c r="V228" i="7" a="1"/>
  <c r="V228" i="7"/>
  <c r="W228" i="7" a="1"/>
  <c r="W228" i="7"/>
  <c r="X228" i="7" a="1"/>
  <c r="X228" i="7"/>
  <c r="Y228" i="7" a="1"/>
  <c r="Y228" i="7"/>
  <c r="B229" i="7" a="1"/>
  <c r="B229" i="7"/>
  <c r="C229" i="7" a="1"/>
  <c r="C229" i="7"/>
  <c r="D229" i="7" a="1"/>
  <c r="D229" i="7"/>
  <c r="E229" i="7" a="1"/>
  <c r="E229" i="7"/>
  <c r="F229" i="7" a="1"/>
  <c r="F229" i="7"/>
  <c r="G229" i="7" a="1"/>
  <c r="G229" i="7"/>
  <c r="H229" i="7" a="1"/>
  <c r="H229" i="7"/>
  <c r="I229" i="7" a="1"/>
  <c r="I229" i="7"/>
  <c r="J229" i="7" a="1"/>
  <c r="J229" i="7"/>
  <c r="K229" i="7" a="1"/>
  <c r="K229" i="7"/>
  <c r="L229" i="7" a="1"/>
  <c r="L229" i="7"/>
  <c r="M229" i="7" a="1"/>
  <c r="M229" i="7"/>
  <c r="N229" i="7" a="1"/>
  <c r="N229" i="7"/>
  <c r="O229" i="7" a="1"/>
  <c r="O229" i="7"/>
  <c r="P229" i="7" a="1"/>
  <c r="P229" i="7"/>
  <c r="Q229" i="7" a="1"/>
  <c r="Q229" i="7"/>
  <c r="R229" i="7" a="1"/>
  <c r="R229" i="7"/>
  <c r="S229" i="7" a="1"/>
  <c r="S229" i="7"/>
  <c r="T229" i="7" a="1"/>
  <c r="T229" i="7"/>
  <c r="U229" i="7" a="1"/>
  <c r="U229" i="7"/>
  <c r="V229" i="7" a="1"/>
  <c r="V229" i="7"/>
  <c r="W229" i="7" a="1"/>
  <c r="W229" i="7"/>
  <c r="X229" i="7" a="1"/>
  <c r="X229" i="7"/>
  <c r="Y229" i="7" a="1"/>
  <c r="Y229" i="7"/>
  <c r="B230" i="7" a="1"/>
  <c r="B230" i="7"/>
  <c r="C230" i="7" a="1"/>
  <c r="C230" i="7"/>
  <c r="D230" i="7" a="1"/>
  <c r="D230" i="7"/>
  <c r="E230" i="7" a="1"/>
  <c r="E230" i="7"/>
  <c r="F230" i="7" a="1"/>
  <c r="F230" i="7"/>
  <c r="G230" i="7" a="1"/>
  <c r="G230" i="7"/>
  <c r="H230" i="7" a="1"/>
  <c r="H230" i="7"/>
  <c r="I230" i="7" a="1"/>
  <c r="I230" i="7"/>
  <c r="J230" i="7" a="1"/>
  <c r="J230" i="7"/>
  <c r="K230" i="7" a="1"/>
  <c r="K230" i="7"/>
  <c r="L230" i="7" a="1"/>
  <c r="L230" i="7"/>
  <c r="M230" i="7" a="1"/>
  <c r="M230" i="7"/>
  <c r="N230" i="7" a="1"/>
  <c r="N230" i="7"/>
  <c r="O230" i="7" a="1"/>
  <c r="O230" i="7"/>
  <c r="P230" i="7" a="1"/>
  <c r="P230" i="7"/>
  <c r="Q230" i="7" a="1"/>
  <c r="Q230" i="7"/>
  <c r="R230" i="7" a="1"/>
  <c r="R230" i="7"/>
  <c r="S230" i="7" a="1"/>
  <c r="S230" i="7"/>
  <c r="T230" i="7" a="1"/>
  <c r="T230" i="7"/>
  <c r="U230" i="7" a="1"/>
  <c r="U230" i="7"/>
  <c r="V230" i="7" a="1"/>
  <c r="V230" i="7"/>
  <c r="W230" i="7" a="1"/>
  <c r="W230" i="7"/>
  <c r="X230" i="7" a="1"/>
  <c r="X230" i="7"/>
  <c r="Y230" i="7" a="1"/>
  <c r="Y230" i="7"/>
  <c r="B231" i="7" a="1"/>
  <c r="B231" i="7"/>
  <c r="C231" i="7" a="1"/>
  <c r="C231" i="7"/>
  <c r="D231" i="7" a="1"/>
  <c r="D231" i="7"/>
  <c r="E231" i="7" a="1"/>
  <c r="E231" i="7"/>
  <c r="F231" i="7" a="1"/>
  <c r="F231" i="7"/>
  <c r="G231" i="7" a="1"/>
  <c r="G231" i="7"/>
  <c r="H231" i="7" a="1"/>
  <c r="H231" i="7"/>
  <c r="I231" i="7" a="1"/>
  <c r="I231" i="7"/>
  <c r="J231" i="7" a="1"/>
  <c r="J231" i="7"/>
  <c r="K231" i="7" a="1"/>
  <c r="K231" i="7"/>
  <c r="L231" i="7" a="1"/>
  <c r="L231" i="7"/>
  <c r="M231" i="7" a="1"/>
  <c r="M231" i="7"/>
  <c r="N231" i="7" a="1"/>
  <c r="N231" i="7"/>
  <c r="O231" i="7" a="1"/>
  <c r="O231" i="7"/>
  <c r="P231" i="7" a="1"/>
  <c r="P231" i="7"/>
  <c r="Q231" i="7" a="1"/>
  <c r="Q231" i="7"/>
  <c r="R231" i="7" a="1"/>
  <c r="R231" i="7"/>
  <c r="S231" i="7" a="1"/>
  <c r="S231" i="7"/>
  <c r="T231" i="7" a="1"/>
  <c r="T231" i="7"/>
  <c r="U231" i="7" a="1"/>
  <c r="U231" i="7"/>
  <c r="V231" i="7" a="1"/>
  <c r="V231" i="7"/>
  <c r="W231" i="7" a="1"/>
  <c r="W231" i="7"/>
  <c r="X231" i="7" a="1"/>
  <c r="X231" i="7"/>
  <c r="Y231" i="7" a="1"/>
  <c r="Y231" i="7"/>
  <c r="B232" i="7" a="1"/>
  <c r="B232" i="7"/>
  <c r="C232" i="7" a="1"/>
  <c r="C232" i="7"/>
  <c r="D232" i="7" a="1"/>
  <c r="D232" i="7"/>
  <c r="E232" i="7" a="1"/>
  <c r="E232" i="7"/>
  <c r="F232" i="7" a="1"/>
  <c r="F232" i="7"/>
  <c r="G232" i="7" a="1"/>
  <c r="G232" i="7"/>
  <c r="H232" i="7" a="1"/>
  <c r="H232" i="7"/>
  <c r="I232" i="7" a="1"/>
  <c r="I232" i="7"/>
  <c r="J232" i="7" a="1"/>
  <c r="J232" i="7"/>
  <c r="K232" i="7" a="1"/>
  <c r="K232" i="7"/>
  <c r="L232" i="7" a="1"/>
  <c r="L232" i="7"/>
  <c r="M232" i="7" a="1"/>
  <c r="M232" i="7"/>
  <c r="N232" i="7" a="1"/>
  <c r="N232" i="7"/>
  <c r="O232" i="7" a="1"/>
  <c r="O232" i="7"/>
  <c r="P232" i="7" a="1"/>
  <c r="P232" i="7"/>
  <c r="Q232" i="7" a="1"/>
  <c r="Q232" i="7"/>
  <c r="R232" i="7" a="1"/>
  <c r="R232" i="7"/>
  <c r="S232" i="7" a="1"/>
  <c r="S232" i="7"/>
  <c r="T232" i="7" a="1"/>
  <c r="T232" i="7"/>
  <c r="U232" i="7" a="1"/>
  <c r="U232" i="7"/>
  <c r="V232" i="7" a="1"/>
  <c r="V232" i="7"/>
  <c r="W232" i="7" a="1"/>
  <c r="W232" i="7"/>
  <c r="X232" i="7" a="1"/>
  <c r="X232" i="7"/>
  <c r="Y232" i="7" a="1"/>
  <c r="Y232" i="7"/>
  <c r="B233" i="7" a="1"/>
  <c r="B233" i="7"/>
  <c r="C233" i="7" a="1"/>
  <c r="C233" i="7"/>
  <c r="D233" i="7" a="1"/>
  <c r="D233" i="7"/>
  <c r="E233" i="7" a="1"/>
  <c r="E233" i="7"/>
  <c r="F233" i="7" a="1"/>
  <c r="F233" i="7"/>
  <c r="G233" i="7" a="1"/>
  <c r="G233" i="7"/>
  <c r="H233" i="7" a="1"/>
  <c r="H233" i="7"/>
  <c r="I233" i="7" a="1"/>
  <c r="I233" i="7"/>
  <c r="J233" i="7" a="1"/>
  <c r="J233" i="7"/>
  <c r="K233" i="7" a="1"/>
  <c r="K233" i="7"/>
  <c r="L233" i="7" a="1"/>
  <c r="L233" i="7"/>
  <c r="M233" i="7" a="1"/>
  <c r="M233" i="7"/>
  <c r="N233" i="7" a="1"/>
  <c r="N233" i="7"/>
  <c r="O233" i="7" a="1"/>
  <c r="O233" i="7"/>
  <c r="P233" i="7" a="1"/>
  <c r="P233" i="7"/>
  <c r="Q233" i="7" a="1"/>
  <c r="Q233" i="7"/>
  <c r="R233" i="7" a="1"/>
  <c r="R233" i="7"/>
  <c r="S233" i="7" a="1"/>
  <c r="S233" i="7"/>
  <c r="T233" i="7" a="1"/>
  <c r="T233" i="7"/>
  <c r="U233" i="7" a="1"/>
  <c r="U233" i="7"/>
  <c r="V233" i="7" a="1"/>
  <c r="V233" i="7"/>
  <c r="W233" i="7" a="1"/>
  <c r="W233" i="7"/>
  <c r="X233" i="7" a="1"/>
  <c r="X233" i="7"/>
  <c r="Y233" i="7" a="1"/>
  <c r="Y233" i="7"/>
  <c r="B234" i="7" a="1"/>
  <c r="B234" i="7"/>
  <c r="C234" i="7" a="1"/>
  <c r="C234" i="7"/>
  <c r="D234" i="7" a="1"/>
  <c r="D234" i="7"/>
  <c r="E234" i="7" a="1"/>
  <c r="E234" i="7"/>
  <c r="F234" i="7" a="1"/>
  <c r="F234" i="7"/>
  <c r="G234" i="7" a="1"/>
  <c r="G234" i="7"/>
  <c r="H234" i="7" a="1"/>
  <c r="H234" i="7"/>
  <c r="I234" i="7" a="1"/>
  <c r="I234" i="7"/>
  <c r="J234" i="7" a="1"/>
  <c r="J234" i="7"/>
  <c r="K234" i="7" a="1"/>
  <c r="K234" i="7"/>
  <c r="L234" i="7" a="1"/>
  <c r="L234" i="7"/>
  <c r="M234" i="7" a="1"/>
  <c r="M234" i="7"/>
  <c r="N234" i="7" a="1"/>
  <c r="N234" i="7"/>
  <c r="O234" i="7" a="1"/>
  <c r="O234" i="7"/>
  <c r="P234" i="7" a="1"/>
  <c r="P234" i="7"/>
  <c r="Q234" i="7" a="1"/>
  <c r="Q234" i="7"/>
  <c r="R234" i="7" a="1"/>
  <c r="R234" i="7"/>
  <c r="S234" i="7" a="1"/>
  <c r="S234" i="7"/>
  <c r="T234" i="7" a="1"/>
  <c r="T234" i="7"/>
  <c r="U234" i="7" a="1"/>
  <c r="U234" i="7"/>
  <c r="V234" i="7" a="1"/>
  <c r="V234" i="7"/>
  <c r="W234" i="7" a="1"/>
  <c r="W234" i="7"/>
  <c r="X234" i="7" a="1"/>
  <c r="X234" i="7"/>
  <c r="Y234" i="7" a="1"/>
  <c r="Y234" i="7"/>
  <c r="B235" i="7" a="1"/>
  <c r="B235" i="7"/>
  <c r="C235" i="7" a="1"/>
  <c r="C235" i="7"/>
  <c r="D235" i="7" a="1"/>
  <c r="D235" i="7"/>
  <c r="E235" i="7" a="1"/>
  <c r="E235" i="7"/>
  <c r="F235" i="7" a="1"/>
  <c r="F235" i="7"/>
  <c r="G235" i="7" a="1"/>
  <c r="G235" i="7"/>
  <c r="H235" i="7" a="1"/>
  <c r="H235" i="7"/>
  <c r="I235" i="7" a="1"/>
  <c r="I235" i="7"/>
  <c r="J235" i="7" a="1"/>
  <c r="J235" i="7"/>
  <c r="K235" i="7" a="1"/>
  <c r="K235" i="7"/>
  <c r="L235" i="7" a="1"/>
  <c r="L235" i="7"/>
  <c r="M235" i="7" a="1"/>
  <c r="M235" i="7"/>
  <c r="N235" i="7" a="1"/>
  <c r="N235" i="7"/>
  <c r="O235" i="7" a="1"/>
  <c r="O235" i="7"/>
  <c r="P235" i="7" a="1"/>
  <c r="P235" i="7"/>
  <c r="Q235" i="7" a="1"/>
  <c r="Q235" i="7"/>
  <c r="R235" i="7" a="1"/>
  <c r="R235" i="7"/>
  <c r="S235" i="7" a="1"/>
  <c r="S235" i="7"/>
  <c r="T235" i="7" a="1"/>
  <c r="T235" i="7"/>
  <c r="U235" i="7" a="1"/>
  <c r="U235" i="7"/>
  <c r="V235" i="7" a="1"/>
  <c r="V235" i="7"/>
  <c r="W235" i="7" a="1"/>
  <c r="W235" i="7"/>
  <c r="X235" i="7" a="1"/>
  <c r="X235" i="7"/>
  <c r="Y235" i="7" a="1"/>
  <c r="Y235" i="7"/>
  <c r="B236" i="7" a="1"/>
  <c r="B236" i="7"/>
  <c r="C236" i="7" a="1"/>
  <c r="C236" i="7"/>
  <c r="D236" i="7" a="1"/>
  <c r="D236" i="7"/>
  <c r="E236" i="7" a="1"/>
  <c r="E236" i="7"/>
  <c r="F236" i="7" a="1"/>
  <c r="F236" i="7"/>
  <c r="G236" i="7" a="1"/>
  <c r="G236" i="7"/>
  <c r="H236" i="7" a="1"/>
  <c r="H236" i="7"/>
  <c r="I236" i="7" a="1"/>
  <c r="I236" i="7"/>
  <c r="J236" i="7" a="1"/>
  <c r="J236" i="7"/>
  <c r="K236" i="7" a="1"/>
  <c r="K236" i="7"/>
  <c r="L236" i="7" a="1"/>
  <c r="L236" i="7"/>
  <c r="M236" i="7" a="1"/>
  <c r="M236" i="7"/>
  <c r="N236" i="7" a="1"/>
  <c r="N236" i="7"/>
  <c r="O236" i="7" a="1"/>
  <c r="O236" i="7"/>
  <c r="P236" i="7" a="1"/>
  <c r="P236" i="7"/>
  <c r="Q236" i="7" a="1"/>
  <c r="Q236" i="7"/>
  <c r="R236" i="7" a="1"/>
  <c r="R236" i="7"/>
  <c r="S236" i="7" a="1"/>
  <c r="S236" i="7"/>
  <c r="T236" i="7" a="1"/>
  <c r="T236" i="7"/>
  <c r="U236" i="7" a="1"/>
  <c r="U236" i="7"/>
  <c r="V236" i="7" a="1"/>
  <c r="V236" i="7"/>
  <c r="W236" i="7" a="1"/>
  <c r="W236" i="7"/>
  <c r="X236" i="7" a="1"/>
  <c r="X236" i="7"/>
  <c r="Y236" i="7" a="1"/>
  <c r="Y236" i="7"/>
  <c r="B237" i="7" a="1"/>
  <c r="B237" i="7"/>
  <c r="C237" i="7" a="1"/>
  <c r="C237" i="7"/>
  <c r="D237" i="7" a="1"/>
  <c r="D237" i="7"/>
  <c r="E237" i="7" a="1"/>
  <c r="E237" i="7"/>
  <c r="F237" i="7" a="1"/>
  <c r="F237" i="7"/>
  <c r="G237" i="7" a="1"/>
  <c r="G237" i="7"/>
  <c r="H237" i="7" a="1"/>
  <c r="H237" i="7"/>
  <c r="I237" i="7" a="1"/>
  <c r="I237" i="7"/>
  <c r="J237" i="7" a="1"/>
  <c r="J237" i="7"/>
  <c r="K237" i="7" a="1"/>
  <c r="K237" i="7"/>
  <c r="L237" i="7" a="1"/>
  <c r="L237" i="7"/>
  <c r="M237" i="7" a="1"/>
  <c r="M237" i="7"/>
  <c r="N237" i="7" a="1"/>
  <c r="N237" i="7"/>
  <c r="O237" i="7" a="1"/>
  <c r="O237" i="7"/>
  <c r="P237" i="7" a="1"/>
  <c r="P237" i="7"/>
  <c r="Q237" i="7" a="1"/>
  <c r="Q237" i="7"/>
  <c r="R237" i="7" a="1"/>
  <c r="R237" i="7"/>
  <c r="S237" i="7" a="1"/>
  <c r="S237" i="7"/>
  <c r="T237" i="7" a="1"/>
  <c r="T237" i="7"/>
  <c r="U237" i="7" a="1"/>
  <c r="U237" i="7"/>
  <c r="V237" i="7" a="1"/>
  <c r="V237" i="7"/>
  <c r="W237" i="7" a="1"/>
  <c r="W237" i="7"/>
  <c r="X237" i="7" a="1"/>
  <c r="X237" i="7"/>
  <c r="Y237" i="7" a="1"/>
  <c r="Y237" i="7"/>
  <c r="B238" i="7" a="1"/>
  <c r="B238" i="7"/>
  <c r="C238" i="7" a="1"/>
  <c r="C238" i="7"/>
  <c r="D238" i="7" a="1"/>
  <c r="D238" i="7"/>
  <c r="E238" i="7" a="1"/>
  <c r="E238" i="7"/>
  <c r="F238" i="7" a="1"/>
  <c r="F238" i="7"/>
  <c r="G238" i="7" a="1"/>
  <c r="G238" i="7"/>
  <c r="H238" i="7" a="1"/>
  <c r="H238" i="7"/>
  <c r="I238" i="7" a="1"/>
  <c r="I238" i="7"/>
  <c r="J238" i="7" a="1"/>
  <c r="J238" i="7"/>
  <c r="K238" i="7" a="1"/>
  <c r="K238" i="7"/>
  <c r="L238" i="7" a="1"/>
  <c r="L238" i="7"/>
  <c r="M238" i="7" a="1"/>
  <c r="M238" i="7"/>
  <c r="N238" i="7" a="1"/>
  <c r="N238" i="7"/>
  <c r="O238" i="7" a="1"/>
  <c r="O238" i="7"/>
  <c r="P238" i="7" a="1"/>
  <c r="P238" i="7"/>
  <c r="Q238" i="7" a="1"/>
  <c r="Q238" i="7"/>
  <c r="R238" i="7" a="1"/>
  <c r="R238" i="7"/>
  <c r="S238" i="7" a="1"/>
  <c r="S238" i="7"/>
  <c r="T238" i="7" a="1"/>
  <c r="T238" i="7"/>
  <c r="U238" i="7" a="1"/>
  <c r="U238" i="7"/>
  <c r="V238" i="7" a="1"/>
  <c r="V238" i="7"/>
  <c r="W238" i="7" a="1"/>
  <c r="W238" i="7"/>
  <c r="X238" i="7" a="1"/>
  <c r="X238" i="7"/>
  <c r="Y238" i="7" a="1"/>
  <c r="Y238" i="7"/>
  <c r="B239" i="7" a="1"/>
  <c r="B239" i="7"/>
  <c r="C239" i="7" a="1"/>
  <c r="C239" i="7"/>
  <c r="D239" i="7" a="1"/>
  <c r="D239" i="7"/>
  <c r="E239" i="7" a="1"/>
  <c r="E239" i="7"/>
  <c r="F239" i="7" a="1"/>
  <c r="F239" i="7"/>
  <c r="G239" i="7" a="1"/>
  <c r="G239" i="7"/>
  <c r="H239" i="7" a="1"/>
  <c r="H239" i="7"/>
  <c r="I239" i="7" a="1"/>
  <c r="I239" i="7"/>
  <c r="J239" i="7" a="1"/>
  <c r="J239" i="7"/>
  <c r="K239" i="7" a="1"/>
  <c r="K239" i="7"/>
  <c r="L239" i="7" a="1"/>
  <c r="L239" i="7"/>
  <c r="M239" i="7" a="1"/>
  <c r="M239" i="7"/>
  <c r="N239" i="7" a="1"/>
  <c r="N239" i="7"/>
  <c r="O239" i="7" a="1"/>
  <c r="O239" i="7"/>
  <c r="P239" i="7" a="1"/>
  <c r="P239" i="7"/>
  <c r="Q239" i="7" a="1"/>
  <c r="Q239" i="7"/>
  <c r="R239" i="7" a="1"/>
  <c r="R239" i="7"/>
  <c r="S239" i="7" a="1"/>
  <c r="S239" i="7"/>
  <c r="T239" i="7" a="1"/>
  <c r="T239" i="7"/>
  <c r="U239" i="7" a="1"/>
  <c r="U239" i="7"/>
  <c r="V239" i="7" a="1"/>
  <c r="V239" i="7"/>
  <c r="W239" i="7" a="1"/>
  <c r="W239" i="7"/>
  <c r="X239" i="7" a="1"/>
  <c r="X239" i="7"/>
  <c r="Y239" i="7" a="1"/>
  <c r="Y239" i="7"/>
  <c r="B240" i="7" a="1"/>
  <c r="B240" i="7"/>
  <c r="C240" i="7" a="1"/>
  <c r="C240" i="7"/>
  <c r="D240" i="7" a="1"/>
  <c r="D240" i="7"/>
  <c r="E240" i="7" a="1"/>
  <c r="E240" i="7"/>
  <c r="F240" i="7" a="1"/>
  <c r="F240" i="7"/>
  <c r="G240" i="7" a="1"/>
  <c r="G240" i="7"/>
  <c r="H240" i="7" a="1"/>
  <c r="H240" i="7"/>
  <c r="I240" i="7" a="1"/>
  <c r="I240" i="7"/>
  <c r="J240" i="7" a="1"/>
  <c r="J240" i="7"/>
  <c r="K240" i="7" a="1"/>
  <c r="K240" i="7"/>
  <c r="L240" i="7" a="1"/>
  <c r="L240" i="7"/>
  <c r="M240" i="7" a="1"/>
  <c r="M240" i="7"/>
  <c r="N240" i="7" a="1"/>
  <c r="N240" i="7"/>
  <c r="O240" i="7" a="1"/>
  <c r="O240" i="7"/>
  <c r="P240" i="7" a="1"/>
  <c r="P240" i="7"/>
  <c r="Q240" i="7" a="1"/>
  <c r="Q240" i="7"/>
  <c r="R240" i="7" a="1"/>
  <c r="R240" i="7"/>
  <c r="S240" i="7" a="1"/>
  <c r="S240" i="7"/>
  <c r="T240" i="7" a="1"/>
  <c r="T240" i="7"/>
  <c r="U240" i="7" a="1"/>
  <c r="U240" i="7"/>
  <c r="V240" i="7" a="1"/>
  <c r="V240" i="7"/>
  <c r="W240" i="7" a="1"/>
  <c r="W240" i="7"/>
  <c r="X240" i="7" a="1"/>
  <c r="X240" i="7"/>
  <c r="Y240" i="7" a="1"/>
  <c r="Y240" i="7"/>
  <c r="B241" i="7" a="1"/>
  <c r="B241" i="7"/>
  <c r="C241" i="7" a="1"/>
  <c r="C241" i="7"/>
  <c r="D241" i="7" a="1"/>
  <c r="D241" i="7"/>
  <c r="E241" i="7" a="1"/>
  <c r="E241" i="7"/>
  <c r="F241" i="7" a="1"/>
  <c r="F241" i="7"/>
  <c r="G241" i="7" a="1"/>
  <c r="G241" i="7"/>
  <c r="H241" i="7" a="1"/>
  <c r="H241" i="7"/>
  <c r="I241" i="7" a="1"/>
  <c r="I241" i="7"/>
  <c r="J241" i="7" a="1"/>
  <c r="J241" i="7"/>
  <c r="K241" i="7" a="1"/>
  <c r="K241" i="7"/>
  <c r="L241" i="7" a="1"/>
  <c r="L241" i="7"/>
  <c r="M241" i="7" a="1"/>
  <c r="M241" i="7"/>
  <c r="N241" i="7" a="1"/>
  <c r="N241" i="7"/>
  <c r="O241" i="7" a="1"/>
  <c r="O241" i="7"/>
  <c r="P241" i="7" a="1"/>
  <c r="P241" i="7"/>
  <c r="Q241" i="7" a="1"/>
  <c r="Q241" i="7"/>
  <c r="R241" i="7" a="1"/>
  <c r="R241" i="7"/>
  <c r="S241" i="7" a="1"/>
  <c r="S241" i="7"/>
  <c r="T241" i="7" a="1"/>
  <c r="T241" i="7"/>
  <c r="U241" i="7" a="1"/>
  <c r="U241" i="7"/>
  <c r="V241" i="7" a="1"/>
  <c r="V241" i="7"/>
  <c r="W241" i="7" a="1"/>
  <c r="W241" i="7"/>
  <c r="X241" i="7" a="1"/>
  <c r="X241" i="7"/>
  <c r="Y241" i="7" a="1"/>
  <c r="Y241" i="7"/>
  <c r="B242" i="7" a="1"/>
  <c r="B242" i="7"/>
  <c r="C242" i="7" a="1"/>
  <c r="C242" i="7"/>
  <c r="D242" i="7" a="1"/>
  <c r="D242" i="7"/>
  <c r="E242" i="7" a="1"/>
  <c r="E242" i="7"/>
  <c r="F242" i="7" a="1"/>
  <c r="F242" i="7"/>
  <c r="G242" i="7" a="1"/>
  <c r="G242" i="7"/>
  <c r="H242" i="7" a="1"/>
  <c r="H242" i="7"/>
  <c r="I242" i="7" a="1"/>
  <c r="I242" i="7"/>
  <c r="J242" i="7" a="1"/>
  <c r="J242" i="7"/>
  <c r="K242" i="7" a="1"/>
  <c r="K242" i="7"/>
  <c r="L242" i="7" a="1"/>
  <c r="L242" i="7"/>
  <c r="M242" i="7" a="1"/>
  <c r="M242" i="7"/>
  <c r="N242" i="7" a="1"/>
  <c r="N242" i="7"/>
  <c r="O242" i="7" a="1"/>
  <c r="O242" i="7"/>
  <c r="P242" i="7" a="1"/>
  <c r="P242" i="7"/>
  <c r="Q242" i="7" a="1"/>
  <c r="Q242" i="7"/>
  <c r="R242" i="7" a="1"/>
  <c r="R242" i="7"/>
  <c r="S242" i="7" a="1"/>
  <c r="S242" i="7"/>
  <c r="T242" i="7" a="1"/>
  <c r="T242" i="7"/>
  <c r="U242" i="7" a="1"/>
  <c r="U242" i="7"/>
  <c r="V242" i="7" a="1"/>
  <c r="V242" i="7"/>
  <c r="W242" i="7" a="1"/>
  <c r="W242" i="7"/>
  <c r="X242" i="7" a="1"/>
  <c r="X242" i="7"/>
  <c r="Y242" i="7" a="1"/>
  <c r="Y242" i="7"/>
  <c r="B243" i="7" a="1"/>
  <c r="B243" i="7"/>
  <c r="C243" i="7" a="1"/>
  <c r="C243" i="7"/>
  <c r="D243" i="7" a="1"/>
  <c r="D243" i="7"/>
  <c r="E243" i="7" a="1"/>
  <c r="E243" i="7"/>
  <c r="F243" i="7" a="1"/>
  <c r="F243" i="7"/>
  <c r="G243" i="7" a="1"/>
  <c r="G243" i="7"/>
  <c r="H243" i="7" a="1"/>
  <c r="H243" i="7"/>
  <c r="I243" i="7" a="1"/>
  <c r="I243" i="7"/>
  <c r="J243" i="7" a="1"/>
  <c r="J243" i="7"/>
  <c r="K243" i="7" a="1"/>
  <c r="K243" i="7"/>
  <c r="L243" i="7" a="1"/>
  <c r="L243" i="7"/>
  <c r="M243" i="7" a="1"/>
  <c r="M243" i="7"/>
  <c r="N243" i="7" a="1"/>
  <c r="N243" i="7"/>
  <c r="O243" i="7" a="1"/>
  <c r="O243" i="7"/>
  <c r="P243" i="7" a="1"/>
  <c r="P243" i="7"/>
  <c r="Q243" i="7" a="1"/>
  <c r="Q243" i="7"/>
  <c r="R243" i="7" a="1"/>
  <c r="R243" i="7"/>
  <c r="S243" i="7" a="1"/>
  <c r="S243" i="7"/>
  <c r="T243" i="7" a="1"/>
  <c r="T243" i="7"/>
  <c r="U243" i="7" a="1"/>
  <c r="U243" i="7"/>
  <c r="V243" i="7" a="1"/>
  <c r="V243" i="7"/>
  <c r="W243" i="7" a="1"/>
  <c r="W243" i="7"/>
  <c r="X243" i="7" a="1"/>
  <c r="X243" i="7"/>
  <c r="Y243" i="7" a="1"/>
  <c r="Y243" i="7"/>
  <c r="B244" i="7" a="1"/>
  <c r="B244" i="7"/>
  <c r="C244" i="7" a="1"/>
  <c r="C244" i="7"/>
  <c r="D244" i="7" a="1"/>
  <c r="D244" i="7"/>
  <c r="E244" i="7" a="1"/>
  <c r="E244" i="7"/>
  <c r="F244" i="7" a="1"/>
  <c r="F244" i="7"/>
  <c r="G244" i="7" a="1"/>
  <c r="G244" i="7"/>
  <c r="H244" i="7" a="1"/>
  <c r="H244" i="7"/>
  <c r="I244" i="7" a="1"/>
  <c r="I244" i="7"/>
  <c r="J244" i="7" a="1"/>
  <c r="J244" i="7"/>
  <c r="K244" i="7" a="1"/>
  <c r="K244" i="7"/>
  <c r="L244" i="7" a="1"/>
  <c r="L244" i="7"/>
  <c r="M244" i="7" a="1"/>
  <c r="M244" i="7"/>
  <c r="N244" i="7" a="1"/>
  <c r="N244" i="7"/>
  <c r="O244" i="7" a="1"/>
  <c r="O244" i="7"/>
  <c r="P244" i="7" a="1"/>
  <c r="P244" i="7"/>
  <c r="Q244" i="7" a="1"/>
  <c r="Q244" i="7"/>
  <c r="R244" i="7" a="1"/>
  <c r="R244" i="7"/>
  <c r="S244" i="7" a="1"/>
  <c r="S244" i="7"/>
  <c r="T244" i="7" a="1"/>
  <c r="T244" i="7"/>
  <c r="U244" i="7" a="1"/>
  <c r="U244" i="7"/>
  <c r="V244" i="7" a="1"/>
  <c r="V244" i="7"/>
  <c r="W244" i="7" a="1"/>
  <c r="W244" i="7"/>
  <c r="X244" i="7" a="1"/>
  <c r="X244" i="7"/>
  <c r="Y244" i="7" a="1"/>
  <c r="Y244" i="7"/>
  <c r="B245" i="7" a="1"/>
  <c r="B245" i="7"/>
  <c r="C245" i="7" a="1"/>
  <c r="C245" i="7"/>
  <c r="D245" i="7" a="1"/>
  <c r="D245" i="7"/>
  <c r="E245" i="7" a="1"/>
  <c r="E245" i="7"/>
  <c r="F245" i="7" a="1"/>
  <c r="F245" i="7"/>
  <c r="G245" i="7" a="1"/>
  <c r="G245" i="7"/>
  <c r="H245" i="7" a="1"/>
  <c r="H245" i="7"/>
  <c r="I245" i="7" a="1"/>
  <c r="I245" i="7"/>
  <c r="J245" i="7" a="1"/>
  <c r="J245" i="7"/>
  <c r="K245" i="7" a="1"/>
  <c r="K245" i="7"/>
  <c r="L245" i="7" a="1"/>
  <c r="L245" i="7"/>
  <c r="M245" i="7" a="1"/>
  <c r="M245" i="7"/>
  <c r="N245" i="7" a="1"/>
  <c r="N245" i="7"/>
  <c r="O245" i="7" a="1"/>
  <c r="O245" i="7"/>
  <c r="P245" i="7" a="1"/>
  <c r="P245" i="7"/>
  <c r="Q245" i="7" a="1"/>
  <c r="Q245" i="7"/>
  <c r="R245" i="7" a="1"/>
  <c r="R245" i="7"/>
  <c r="S245" i="7" a="1"/>
  <c r="S245" i="7"/>
  <c r="T245" i="7" a="1"/>
  <c r="T245" i="7"/>
  <c r="U245" i="7" a="1"/>
  <c r="U245" i="7"/>
  <c r="V245" i="7" a="1"/>
  <c r="V245" i="7"/>
  <c r="W245" i="7" a="1"/>
  <c r="W245" i="7"/>
  <c r="X245" i="7" a="1"/>
  <c r="X245" i="7"/>
  <c r="Y245" i="7" a="1"/>
  <c r="Y245" i="7"/>
  <c r="B246" i="7" a="1"/>
  <c r="B246" i="7"/>
  <c r="C246" i="7" a="1"/>
  <c r="C246" i="7"/>
  <c r="D246" i="7" a="1"/>
  <c r="D246" i="7"/>
  <c r="E246" i="7" a="1"/>
  <c r="E246" i="7"/>
  <c r="F246" i="7" a="1"/>
  <c r="F246" i="7"/>
  <c r="G246" i="7" a="1"/>
  <c r="G246" i="7"/>
  <c r="H246" i="7" a="1"/>
  <c r="H246" i="7"/>
  <c r="I246" i="7" a="1"/>
  <c r="I246" i="7"/>
  <c r="J246" i="7" a="1"/>
  <c r="J246" i="7"/>
  <c r="K246" i="7" a="1"/>
  <c r="K246" i="7"/>
  <c r="L246" i="7" a="1"/>
  <c r="L246" i="7"/>
  <c r="M246" i="7" a="1"/>
  <c r="M246" i="7"/>
  <c r="N246" i="7" a="1"/>
  <c r="N246" i="7"/>
  <c r="O246" i="7" a="1"/>
  <c r="O246" i="7"/>
  <c r="P246" i="7" a="1"/>
  <c r="P246" i="7"/>
  <c r="Q246" i="7" a="1"/>
  <c r="Q246" i="7"/>
  <c r="R246" i="7" a="1"/>
  <c r="R246" i="7"/>
  <c r="S246" i="7" a="1"/>
  <c r="S246" i="7"/>
  <c r="T246" i="7" a="1"/>
  <c r="T246" i="7"/>
  <c r="U246" i="7" a="1"/>
  <c r="U246" i="7"/>
  <c r="V246" i="7" a="1"/>
  <c r="V246" i="7"/>
  <c r="W246" i="7" a="1"/>
  <c r="W246" i="7"/>
  <c r="X246" i="7" a="1"/>
  <c r="X246" i="7"/>
  <c r="Y246" i="7" a="1"/>
  <c r="Y246" i="7"/>
  <c r="B247" i="7" a="1"/>
  <c r="B247" i="7"/>
  <c r="C247" i="7" a="1"/>
  <c r="C247" i="7"/>
  <c r="D247" i="7" a="1"/>
  <c r="D247" i="7"/>
  <c r="E247" i="7" a="1"/>
  <c r="E247" i="7"/>
  <c r="F247" i="7" a="1"/>
  <c r="F247" i="7"/>
  <c r="G247" i="7" a="1"/>
  <c r="G247" i="7"/>
  <c r="H247" i="7" a="1"/>
  <c r="H247" i="7"/>
  <c r="I247" i="7" a="1"/>
  <c r="I247" i="7"/>
  <c r="J247" i="7" a="1"/>
  <c r="J247" i="7"/>
  <c r="K247" i="7" a="1"/>
  <c r="K247" i="7"/>
  <c r="L247" i="7" a="1"/>
  <c r="L247" i="7"/>
  <c r="M247" i="7" a="1"/>
  <c r="M247" i="7"/>
  <c r="N247" i="7" a="1"/>
  <c r="N247" i="7"/>
  <c r="O247" i="7" a="1"/>
  <c r="O247" i="7"/>
  <c r="P247" i="7" a="1"/>
  <c r="P247" i="7"/>
  <c r="Q247" i="7" a="1"/>
  <c r="Q247" i="7"/>
  <c r="R247" i="7" a="1"/>
  <c r="R247" i="7"/>
  <c r="S247" i="7" a="1"/>
  <c r="S247" i="7"/>
  <c r="T247" i="7" a="1"/>
  <c r="T247" i="7"/>
  <c r="U247" i="7" a="1"/>
  <c r="U247" i="7"/>
  <c r="V247" i="7" a="1"/>
  <c r="V247" i="7"/>
  <c r="W247" i="7" a="1"/>
  <c r="W247" i="7"/>
  <c r="X247" i="7" a="1"/>
  <c r="X247" i="7"/>
  <c r="Y247" i="7" a="1"/>
  <c r="Y247" i="7"/>
  <c r="B248" i="7" a="1"/>
  <c r="B248" i="7"/>
  <c r="C248" i="7" a="1"/>
  <c r="C248" i="7"/>
  <c r="D248" i="7" a="1"/>
  <c r="D248" i="7"/>
  <c r="E248" i="7" a="1"/>
  <c r="E248" i="7"/>
  <c r="F248" i="7" a="1"/>
  <c r="F248" i="7"/>
  <c r="G248" i="7" a="1"/>
  <c r="G248" i="7"/>
  <c r="H248" i="7" a="1"/>
  <c r="H248" i="7"/>
  <c r="I248" i="7" a="1"/>
  <c r="I248" i="7"/>
  <c r="J248" i="7" a="1"/>
  <c r="J248" i="7"/>
  <c r="K248" i="7" a="1"/>
  <c r="K248" i="7"/>
  <c r="L248" i="7" a="1"/>
  <c r="L248" i="7"/>
  <c r="M248" i="7" a="1"/>
  <c r="M248" i="7"/>
  <c r="N248" i="7" a="1"/>
  <c r="N248" i="7"/>
  <c r="O248" i="7" a="1"/>
  <c r="O248" i="7"/>
  <c r="P248" i="7" a="1"/>
  <c r="P248" i="7"/>
  <c r="Q248" i="7" a="1"/>
  <c r="Q248" i="7"/>
  <c r="R248" i="7" a="1"/>
  <c r="R248" i="7"/>
  <c r="S248" i="7" a="1"/>
  <c r="S248" i="7"/>
  <c r="T248" i="7" a="1"/>
  <c r="T248" i="7"/>
  <c r="U248" i="7" a="1"/>
  <c r="U248" i="7"/>
  <c r="V248" i="7" a="1"/>
  <c r="V248" i="7"/>
  <c r="W248" i="7" a="1"/>
  <c r="W248" i="7"/>
  <c r="X248" i="7" a="1"/>
  <c r="X248" i="7"/>
  <c r="Y248" i="7" a="1"/>
  <c r="Y248" i="7"/>
  <c r="B249" i="7" a="1"/>
  <c r="B249" i="7"/>
  <c r="C249" i="7" a="1"/>
  <c r="C249" i="7"/>
  <c r="D249" i="7" a="1"/>
  <c r="D249" i="7"/>
  <c r="E249" i="7" a="1"/>
  <c r="E249" i="7"/>
  <c r="F249" i="7" a="1"/>
  <c r="F249" i="7"/>
  <c r="G249" i="7" a="1"/>
  <c r="G249" i="7"/>
  <c r="H249" i="7" a="1"/>
  <c r="H249" i="7"/>
  <c r="I249" i="7" a="1"/>
  <c r="I249" i="7"/>
  <c r="J249" i="7" a="1"/>
  <c r="J249" i="7"/>
  <c r="K249" i="7" a="1"/>
  <c r="K249" i="7"/>
  <c r="L249" i="7" a="1"/>
  <c r="L249" i="7"/>
  <c r="M249" i="7" a="1"/>
  <c r="M249" i="7"/>
  <c r="N249" i="7" a="1"/>
  <c r="N249" i="7"/>
  <c r="O249" i="7" a="1"/>
  <c r="O249" i="7"/>
  <c r="P249" i="7" a="1"/>
  <c r="P249" i="7"/>
  <c r="Q249" i="7" a="1"/>
  <c r="Q249" i="7"/>
  <c r="R249" i="7" a="1"/>
  <c r="R249" i="7"/>
  <c r="S249" i="7" a="1"/>
  <c r="S249" i="7"/>
  <c r="T249" i="7" a="1"/>
  <c r="T249" i="7"/>
  <c r="U249" i="7" a="1"/>
  <c r="U249" i="7"/>
  <c r="V249" i="7" a="1"/>
  <c r="V249" i="7"/>
  <c r="W249" i="7" a="1"/>
  <c r="W249" i="7"/>
  <c r="X249" i="7" a="1"/>
  <c r="X249" i="7"/>
  <c r="Y249" i="7" a="1"/>
  <c r="Y249" i="7"/>
  <c r="B250" i="7" a="1"/>
  <c r="B250" i="7"/>
  <c r="C250" i="7" a="1"/>
  <c r="C250" i="7"/>
  <c r="D250" i="7" a="1"/>
  <c r="D250" i="7"/>
  <c r="E250" i="7" a="1"/>
  <c r="E250" i="7"/>
  <c r="F250" i="7" a="1"/>
  <c r="F250" i="7"/>
  <c r="G250" i="7" a="1"/>
  <c r="G250" i="7"/>
  <c r="H250" i="7" a="1"/>
  <c r="H250" i="7"/>
  <c r="I250" i="7" a="1"/>
  <c r="I250" i="7"/>
  <c r="J250" i="7" a="1"/>
  <c r="J250" i="7"/>
  <c r="K250" i="7" a="1"/>
  <c r="K250" i="7"/>
  <c r="L250" i="7" a="1"/>
  <c r="L250" i="7"/>
  <c r="M250" i="7" a="1"/>
  <c r="M250" i="7"/>
  <c r="N250" i="7" a="1"/>
  <c r="N250" i="7"/>
  <c r="O250" i="7" a="1"/>
  <c r="O250" i="7"/>
  <c r="P250" i="7" a="1"/>
  <c r="P250" i="7"/>
  <c r="Q250" i="7" a="1"/>
  <c r="Q250" i="7"/>
  <c r="R250" i="7" a="1"/>
  <c r="R250" i="7"/>
  <c r="S250" i="7" a="1"/>
  <c r="S250" i="7"/>
  <c r="T250" i="7" a="1"/>
  <c r="T250" i="7"/>
  <c r="U250" i="7" a="1"/>
  <c r="U250" i="7"/>
  <c r="V250" i="7" a="1"/>
  <c r="V250" i="7"/>
  <c r="W250" i="7" a="1"/>
  <c r="W250" i="7"/>
  <c r="X250" i="7" a="1"/>
  <c r="X250" i="7"/>
  <c r="Y250" i="7" a="1"/>
  <c r="Y250" i="7"/>
  <c r="B251" i="7" a="1"/>
  <c r="B251" i="7"/>
  <c r="C251" i="7" a="1"/>
  <c r="C251" i="7"/>
  <c r="D251" i="7" a="1"/>
  <c r="D251" i="7"/>
  <c r="E251" i="7" a="1"/>
  <c r="E251" i="7"/>
  <c r="F251" i="7" a="1"/>
  <c r="F251" i="7"/>
  <c r="G251" i="7" a="1"/>
  <c r="G251" i="7"/>
  <c r="H251" i="7" a="1"/>
  <c r="H251" i="7"/>
  <c r="I251" i="7" a="1"/>
  <c r="I251" i="7"/>
  <c r="J251" i="7" a="1"/>
  <c r="J251" i="7"/>
  <c r="K251" i="7" a="1"/>
  <c r="K251" i="7"/>
  <c r="L251" i="7" a="1"/>
  <c r="L251" i="7"/>
  <c r="M251" i="7" a="1"/>
  <c r="M251" i="7"/>
  <c r="N251" i="7" a="1"/>
  <c r="N251" i="7"/>
  <c r="O251" i="7" a="1"/>
  <c r="O251" i="7"/>
  <c r="P251" i="7" a="1"/>
  <c r="P251" i="7"/>
  <c r="Q251" i="7" a="1"/>
  <c r="Q251" i="7"/>
  <c r="R251" i="7" a="1"/>
  <c r="R251" i="7"/>
  <c r="S251" i="7" a="1"/>
  <c r="S251" i="7"/>
  <c r="T251" i="7" a="1"/>
  <c r="T251" i="7"/>
  <c r="U251" i="7" a="1"/>
  <c r="U251" i="7"/>
  <c r="V251" i="7" a="1"/>
  <c r="V251" i="7"/>
  <c r="W251" i="7" a="1"/>
  <c r="W251" i="7"/>
  <c r="X251" i="7" a="1"/>
  <c r="X251" i="7"/>
  <c r="Y251" i="7" a="1"/>
  <c r="Y251" i="7"/>
  <c r="B252" i="7" a="1"/>
  <c r="B252" i="7"/>
  <c r="C252" i="7" a="1"/>
  <c r="C252" i="7"/>
  <c r="D252" i="7" a="1"/>
  <c r="D252" i="7"/>
  <c r="E252" i="7" a="1"/>
  <c r="E252" i="7"/>
  <c r="F252" i="7" a="1"/>
  <c r="F252" i="7"/>
  <c r="G252" i="7" a="1"/>
  <c r="G252" i="7"/>
  <c r="H252" i="7" a="1"/>
  <c r="H252" i="7"/>
  <c r="I252" i="7" a="1"/>
  <c r="I252" i="7"/>
  <c r="J252" i="7" a="1"/>
  <c r="J252" i="7"/>
  <c r="K252" i="7" a="1"/>
  <c r="K252" i="7"/>
  <c r="L252" i="7" a="1"/>
  <c r="L252" i="7"/>
  <c r="M252" i="7" a="1"/>
  <c r="M252" i="7"/>
  <c r="N252" i="7" a="1"/>
  <c r="N252" i="7"/>
  <c r="O252" i="7" a="1"/>
  <c r="O252" i="7"/>
  <c r="P252" i="7" a="1"/>
  <c r="P252" i="7"/>
  <c r="Q252" i="7" a="1"/>
  <c r="Q252" i="7"/>
  <c r="R252" i="7" a="1"/>
  <c r="R252" i="7"/>
  <c r="S252" i="7" a="1"/>
  <c r="S252" i="7"/>
  <c r="T252" i="7" a="1"/>
  <c r="T252" i="7"/>
  <c r="U252" i="7" a="1"/>
  <c r="U252" i="7"/>
  <c r="V252" i="7" a="1"/>
  <c r="V252" i="7"/>
  <c r="W252" i="7" a="1"/>
  <c r="W252" i="7"/>
  <c r="X252" i="7" a="1"/>
  <c r="X252" i="7"/>
  <c r="Y252" i="7" a="1"/>
  <c r="Y252" i="7"/>
  <c r="B253" i="7" a="1"/>
  <c r="B253" i="7"/>
  <c r="C253" i="7" a="1"/>
  <c r="C253" i="7"/>
  <c r="D253" i="7" a="1"/>
  <c r="D253" i="7"/>
  <c r="E253" i="7" a="1"/>
  <c r="E253" i="7"/>
  <c r="F253" i="7" a="1"/>
  <c r="F253" i="7"/>
  <c r="G253" i="7" a="1"/>
  <c r="G253" i="7"/>
  <c r="H253" i="7" a="1"/>
  <c r="H253" i="7"/>
  <c r="I253" i="7" a="1"/>
  <c r="I253" i="7"/>
  <c r="J253" i="7" a="1"/>
  <c r="J253" i="7"/>
  <c r="K253" i="7" a="1"/>
  <c r="K253" i="7"/>
  <c r="L253" i="7" a="1"/>
  <c r="L253" i="7"/>
  <c r="M253" i="7" a="1"/>
  <c r="M253" i="7"/>
  <c r="N253" i="7" a="1"/>
  <c r="N253" i="7"/>
  <c r="O253" i="7" a="1"/>
  <c r="O253" i="7"/>
  <c r="P253" i="7" a="1"/>
  <c r="P253" i="7"/>
  <c r="Q253" i="7" a="1"/>
  <c r="Q253" i="7"/>
  <c r="R253" i="7" a="1"/>
  <c r="R253" i="7"/>
  <c r="S253" i="7" a="1"/>
  <c r="S253" i="7"/>
  <c r="T253" i="7" a="1"/>
  <c r="T253" i="7"/>
  <c r="U253" i="7" a="1"/>
  <c r="U253" i="7"/>
  <c r="V253" i="7" a="1"/>
  <c r="V253" i="7"/>
  <c r="W253" i="7" a="1"/>
  <c r="W253" i="7"/>
  <c r="X253" i="7" a="1"/>
  <c r="X253" i="7"/>
  <c r="Y253" i="7" a="1"/>
  <c r="Y253" i="7"/>
  <c r="B254" i="7" a="1"/>
  <c r="B254" i="7"/>
  <c r="C254" i="7" a="1"/>
  <c r="C254" i="7"/>
  <c r="D254" i="7" a="1"/>
  <c r="D254" i="7"/>
  <c r="E254" i="7" a="1"/>
  <c r="E254" i="7"/>
  <c r="F254" i="7" a="1"/>
  <c r="F254" i="7"/>
  <c r="G254" i="7" a="1"/>
  <c r="G254" i="7"/>
  <c r="H254" i="7" a="1"/>
  <c r="H254" i="7"/>
  <c r="I254" i="7" a="1"/>
  <c r="I254" i="7"/>
  <c r="J254" i="7" a="1"/>
  <c r="J254" i="7"/>
  <c r="K254" i="7" a="1"/>
  <c r="K254" i="7"/>
  <c r="L254" i="7" a="1"/>
  <c r="L254" i="7"/>
  <c r="M254" i="7" a="1"/>
  <c r="M254" i="7"/>
  <c r="N254" i="7" a="1"/>
  <c r="N254" i="7"/>
  <c r="O254" i="7" a="1"/>
  <c r="O254" i="7"/>
  <c r="P254" i="7" a="1"/>
  <c r="P254" i="7"/>
  <c r="Q254" i="7" a="1"/>
  <c r="Q254" i="7"/>
  <c r="R254" i="7" a="1"/>
  <c r="R254" i="7"/>
  <c r="S254" i="7" a="1"/>
  <c r="S254" i="7"/>
  <c r="T254" i="7" a="1"/>
  <c r="T254" i="7"/>
  <c r="U254" i="7" a="1"/>
  <c r="U254" i="7"/>
  <c r="V254" i="7" a="1"/>
  <c r="V254" i="7"/>
  <c r="W254" i="7" a="1"/>
  <c r="W254" i="7"/>
  <c r="X254" i="7" a="1"/>
  <c r="X254" i="7"/>
  <c r="Y254" i="7" a="1"/>
  <c r="Y254" i="7"/>
  <c r="B255" i="7" a="1"/>
  <c r="B255" i="7"/>
  <c r="C255" i="7" a="1"/>
  <c r="C255" i="7"/>
  <c r="D255" i="7" a="1"/>
  <c r="D255" i="7"/>
  <c r="E255" i="7" a="1"/>
  <c r="E255" i="7"/>
  <c r="F255" i="7" a="1"/>
  <c r="F255" i="7"/>
  <c r="G255" i="7" a="1"/>
  <c r="G255" i="7"/>
  <c r="H255" i="7" a="1"/>
  <c r="H255" i="7"/>
  <c r="I255" i="7" a="1"/>
  <c r="I255" i="7"/>
  <c r="J255" i="7" a="1"/>
  <c r="J255" i="7"/>
  <c r="K255" i="7" a="1"/>
  <c r="K255" i="7"/>
  <c r="L255" i="7" a="1"/>
  <c r="L255" i="7"/>
  <c r="M255" i="7" a="1"/>
  <c r="M255" i="7"/>
  <c r="N255" i="7" a="1"/>
  <c r="N255" i="7"/>
  <c r="O255" i="7" a="1"/>
  <c r="O255" i="7"/>
  <c r="P255" i="7" a="1"/>
  <c r="P255" i="7"/>
  <c r="Q255" i="7" a="1"/>
  <c r="Q255" i="7"/>
  <c r="R255" i="7" a="1"/>
  <c r="R255" i="7"/>
  <c r="S255" i="7" a="1"/>
  <c r="S255" i="7"/>
  <c r="T255" i="7" a="1"/>
  <c r="T255" i="7"/>
  <c r="U255" i="7" a="1"/>
  <c r="U255" i="7"/>
  <c r="V255" i="7" a="1"/>
  <c r="V255" i="7"/>
  <c r="W255" i="7" a="1"/>
  <c r="W255" i="7"/>
  <c r="X255" i="7" a="1"/>
  <c r="X255" i="7"/>
  <c r="Y255" i="7" a="1"/>
  <c r="Y255" i="7"/>
  <c r="B256" i="7" a="1"/>
  <c r="B256" i="7"/>
  <c r="C256" i="7" a="1"/>
  <c r="C256" i="7"/>
  <c r="D256" i="7" a="1"/>
  <c r="D256" i="7"/>
  <c r="E256" i="7" a="1"/>
  <c r="E256" i="7"/>
  <c r="F256" i="7" a="1"/>
  <c r="F256" i="7"/>
  <c r="G256" i="7" a="1"/>
  <c r="G256" i="7"/>
  <c r="H256" i="7" a="1"/>
  <c r="H256" i="7"/>
  <c r="I256" i="7" a="1"/>
  <c r="I256" i="7"/>
  <c r="J256" i="7" a="1"/>
  <c r="J256" i="7"/>
  <c r="K256" i="7" a="1"/>
  <c r="K256" i="7"/>
  <c r="L256" i="7" a="1"/>
  <c r="L256" i="7"/>
  <c r="M256" i="7" a="1"/>
  <c r="M256" i="7"/>
  <c r="N256" i="7" a="1"/>
  <c r="N256" i="7"/>
  <c r="O256" i="7" a="1"/>
  <c r="O256" i="7"/>
  <c r="P256" i="7" a="1"/>
  <c r="P256" i="7"/>
  <c r="Q256" i="7" a="1"/>
  <c r="Q256" i="7"/>
  <c r="R256" i="7" a="1"/>
  <c r="R256" i="7"/>
  <c r="S256" i="7" a="1"/>
  <c r="S256" i="7"/>
  <c r="T256" i="7" a="1"/>
  <c r="T256" i="7"/>
  <c r="U256" i="7" a="1"/>
  <c r="U256" i="7"/>
  <c r="V256" i="7" a="1"/>
  <c r="V256" i="7"/>
  <c r="W256" i="7" a="1"/>
  <c r="W256" i="7"/>
  <c r="X256" i="7" a="1"/>
  <c r="X256" i="7"/>
  <c r="Y256" i="7" a="1"/>
  <c r="Y256" i="7"/>
  <c r="B257" i="7" a="1"/>
  <c r="B257" i="7"/>
  <c r="C257" i="7" a="1"/>
  <c r="C257" i="7"/>
  <c r="D257" i="7" a="1"/>
  <c r="D257" i="7"/>
  <c r="E257" i="7" a="1"/>
  <c r="E257" i="7"/>
  <c r="F257" i="7" a="1"/>
  <c r="F257" i="7"/>
  <c r="G257" i="7" a="1"/>
  <c r="G257" i="7"/>
  <c r="H257" i="7" a="1"/>
  <c r="H257" i="7"/>
  <c r="I257" i="7" a="1"/>
  <c r="I257" i="7"/>
  <c r="J257" i="7" a="1"/>
  <c r="J257" i="7"/>
  <c r="K257" i="7" a="1"/>
  <c r="K257" i="7"/>
  <c r="L257" i="7" a="1"/>
  <c r="L257" i="7"/>
  <c r="M257" i="7" a="1"/>
  <c r="M257" i="7"/>
  <c r="N257" i="7" a="1"/>
  <c r="N257" i="7"/>
  <c r="O257" i="7" a="1"/>
  <c r="O257" i="7"/>
  <c r="P257" i="7" a="1"/>
  <c r="P257" i="7"/>
  <c r="Q257" i="7" a="1"/>
  <c r="Q257" i="7"/>
  <c r="R257" i="7" a="1"/>
  <c r="R257" i="7"/>
  <c r="S257" i="7" a="1"/>
  <c r="S257" i="7"/>
  <c r="T257" i="7" a="1"/>
  <c r="T257" i="7"/>
  <c r="U257" i="7" a="1"/>
  <c r="U257" i="7"/>
  <c r="V257" i="7" a="1"/>
  <c r="V257" i="7"/>
  <c r="W257" i="7" a="1"/>
  <c r="W257" i="7"/>
  <c r="X257" i="7" a="1"/>
  <c r="X257" i="7"/>
  <c r="Y257" i="7" a="1"/>
  <c r="Y257" i="7"/>
  <c r="B258" i="7" a="1"/>
  <c r="B258" i="7"/>
  <c r="C258" i="7" a="1"/>
  <c r="C258" i="7"/>
  <c r="D258" i="7" a="1"/>
  <c r="D258" i="7"/>
  <c r="E258" i="7" a="1"/>
  <c r="E258" i="7"/>
  <c r="F258" i="7" a="1"/>
  <c r="F258" i="7"/>
  <c r="G258" i="7" a="1"/>
  <c r="G258" i="7"/>
  <c r="H258" i="7" a="1"/>
  <c r="H258" i="7"/>
  <c r="I258" i="7" a="1"/>
  <c r="I258" i="7"/>
  <c r="J258" i="7" a="1"/>
  <c r="J258" i="7"/>
  <c r="K258" i="7" a="1"/>
  <c r="K258" i="7"/>
  <c r="L258" i="7" a="1"/>
  <c r="L258" i="7"/>
  <c r="M258" i="7" a="1"/>
  <c r="M258" i="7"/>
  <c r="N258" i="7" a="1"/>
  <c r="N258" i="7"/>
  <c r="O258" i="7" a="1"/>
  <c r="O258" i="7"/>
  <c r="P258" i="7" a="1"/>
  <c r="P258" i="7"/>
  <c r="Q258" i="7" a="1"/>
  <c r="Q258" i="7"/>
  <c r="R258" i="7" a="1"/>
  <c r="R258" i="7"/>
  <c r="S258" i="7" a="1"/>
  <c r="S258" i="7"/>
  <c r="T258" i="7" a="1"/>
  <c r="T258" i="7"/>
  <c r="U258" i="7" a="1"/>
  <c r="U258" i="7"/>
  <c r="V258" i="7" a="1"/>
  <c r="V258" i="7"/>
  <c r="W258" i="7" a="1"/>
  <c r="W258" i="7"/>
  <c r="X258" i="7" a="1"/>
  <c r="X258" i="7"/>
  <c r="Y258" i="7" a="1"/>
  <c r="Y258" i="7"/>
  <c r="B259" i="7" a="1"/>
  <c r="B259" i="7"/>
  <c r="C259" i="7" a="1"/>
  <c r="C259" i="7"/>
  <c r="D259" i="7" a="1"/>
  <c r="D259" i="7"/>
  <c r="E259" i="7" a="1"/>
  <c r="E259" i="7"/>
  <c r="F259" i="7" a="1"/>
  <c r="F259" i="7"/>
  <c r="G259" i="7" a="1"/>
  <c r="G259" i="7"/>
  <c r="H259" i="7" a="1"/>
  <c r="H259" i="7"/>
  <c r="I259" i="7" a="1"/>
  <c r="I259" i="7"/>
  <c r="J259" i="7" a="1"/>
  <c r="J259" i="7"/>
  <c r="K259" i="7" a="1"/>
  <c r="K259" i="7"/>
  <c r="L259" i="7" a="1"/>
  <c r="L259" i="7"/>
  <c r="M259" i="7" a="1"/>
  <c r="M259" i="7"/>
  <c r="N259" i="7" a="1"/>
  <c r="N259" i="7"/>
  <c r="O259" i="7" a="1"/>
  <c r="O259" i="7"/>
  <c r="P259" i="7" a="1"/>
  <c r="P259" i="7"/>
  <c r="Q259" i="7" a="1"/>
  <c r="Q259" i="7"/>
  <c r="R259" i="7" a="1"/>
  <c r="R259" i="7"/>
  <c r="S259" i="7" a="1"/>
  <c r="S259" i="7"/>
  <c r="T259" i="7" a="1"/>
  <c r="T259" i="7"/>
  <c r="U259" i="7" a="1"/>
  <c r="U259" i="7"/>
  <c r="V259" i="7" a="1"/>
  <c r="V259" i="7"/>
  <c r="W259" i="7" a="1"/>
  <c r="W259" i="7"/>
  <c r="X259" i="7" a="1"/>
  <c r="X259" i="7"/>
  <c r="Y259" i="7" a="1"/>
  <c r="Y259" i="7"/>
  <c r="B260" i="7" a="1"/>
  <c r="B260" i="7"/>
  <c r="C260" i="7" a="1"/>
  <c r="C260" i="7"/>
  <c r="D260" i="7" a="1"/>
  <c r="D260" i="7"/>
  <c r="E260" i="7" a="1"/>
  <c r="E260" i="7"/>
  <c r="F260" i="7" a="1"/>
  <c r="F260" i="7"/>
  <c r="G260" i="7" a="1"/>
  <c r="G260" i="7"/>
  <c r="H260" i="7" a="1"/>
  <c r="H260" i="7"/>
  <c r="I260" i="7" a="1"/>
  <c r="I260" i="7"/>
  <c r="J260" i="7" a="1"/>
  <c r="J260" i="7"/>
  <c r="K260" i="7" a="1"/>
  <c r="K260" i="7"/>
  <c r="L260" i="7" a="1"/>
  <c r="L260" i="7"/>
  <c r="M260" i="7" a="1"/>
  <c r="M260" i="7"/>
  <c r="N260" i="7" a="1"/>
  <c r="N260" i="7"/>
  <c r="O260" i="7" a="1"/>
  <c r="O260" i="7"/>
  <c r="P260" i="7" a="1"/>
  <c r="P260" i="7"/>
  <c r="Q260" i="7" a="1"/>
  <c r="Q260" i="7"/>
  <c r="R260" i="7" a="1"/>
  <c r="R260" i="7"/>
  <c r="S260" i="7" a="1"/>
  <c r="S260" i="7"/>
  <c r="T260" i="7" a="1"/>
  <c r="T260" i="7"/>
  <c r="U260" i="7" a="1"/>
  <c r="U260" i="7"/>
  <c r="V260" i="7" a="1"/>
  <c r="V260" i="7"/>
  <c r="W260" i="7" a="1"/>
  <c r="W260" i="7"/>
  <c r="X260" i="7" a="1"/>
  <c r="X260" i="7"/>
  <c r="Y260" i="7" a="1"/>
  <c r="Y260" i="7"/>
  <c r="B261" i="7" a="1"/>
  <c r="B261" i="7"/>
  <c r="C261" i="7" a="1"/>
  <c r="C261" i="7"/>
  <c r="D261" i="7" a="1"/>
  <c r="D261" i="7"/>
  <c r="E261" i="7" a="1"/>
  <c r="E261" i="7"/>
  <c r="F261" i="7" a="1"/>
  <c r="F261" i="7"/>
  <c r="G261" i="7" a="1"/>
  <c r="G261" i="7"/>
  <c r="H261" i="7" a="1"/>
  <c r="H261" i="7"/>
  <c r="I261" i="7" a="1"/>
  <c r="I261" i="7"/>
  <c r="J261" i="7" a="1"/>
  <c r="J261" i="7"/>
  <c r="K261" i="7" a="1"/>
  <c r="K261" i="7"/>
  <c r="L261" i="7" a="1"/>
  <c r="L261" i="7"/>
  <c r="M261" i="7" a="1"/>
  <c r="M261" i="7"/>
  <c r="N261" i="7" a="1"/>
  <c r="N261" i="7"/>
  <c r="O261" i="7" a="1"/>
  <c r="O261" i="7"/>
  <c r="P261" i="7" a="1"/>
  <c r="P261" i="7"/>
  <c r="Q261" i="7" a="1"/>
  <c r="Q261" i="7"/>
  <c r="R261" i="7" a="1"/>
  <c r="R261" i="7"/>
  <c r="S261" i="7" a="1"/>
  <c r="S261" i="7"/>
  <c r="T261" i="7" a="1"/>
  <c r="T261" i="7"/>
  <c r="U261" i="7" a="1"/>
  <c r="U261" i="7"/>
  <c r="V261" i="7" a="1"/>
  <c r="V261" i="7"/>
  <c r="W261" i="7" a="1"/>
  <c r="W261" i="7"/>
  <c r="X261" i="7" a="1"/>
  <c r="X261" i="7"/>
  <c r="Y261" i="7" a="1"/>
  <c r="Y261" i="7"/>
  <c r="B262" i="7" a="1"/>
  <c r="B262" i="7"/>
  <c r="C262" i="7" a="1"/>
  <c r="C262" i="7"/>
  <c r="D262" i="7" a="1"/>
  <c r="D262" i="7"/>
  <c r="E262" i="7" a="1"/>
  <c r="E262" i="7"/>
  <c r="F262" i="7" a="1"/>
  <c r="F262" i="7"/>
  <c r="G262" i="7" a="1"/>
  <c r="G262" i="7"/>
  <c r="H262" i="7" a="1"/>
  <c r="H262" i="7"/>
  <c r="I262" i="7" a="1"/>
  <c r="I262" i="7"/>
  <c r="J262" i="7" a="1"/>
  <c r="J262" i="7"/>
  <c r="K262" i="7" a="1"/>
  <c r="K262" i="7"/>
  <c r="L262" i="7" a="1"/>
  <c r="L262" i="7"/>
  <c r="M262" i="7" a="1"/>
  <c r="M262" i="7"/>
  <c r="N262" i="7" a="1"/>
  <c r="N262" i="7"/>
  <c r="O262" i="7" a="1"/>
  <c r="O262" i="7"/>
  <c r="P262" i="7" a="1"/>
  <c r="P262" i="7"/>
  <c r="Q262" i="7" a="1"/>
  <c r="Q262" i="7"/>
  <c r="R262" i="7" a="1"/>
  <c r="R262" i="7"/>
  <c r="S262" i="7" a="1"/>
  <c r="S262" i="7"/>
  <c r="T262" i="7" a="1"/>
  <c r="T262" i="7"/>
  <c r="U262" i="7" a="1"/>
  <c r="U262" i="7"/>
  <c r="V262" i="7" a="1"/>
  <c r="V262" i="7"/>
  <c r="W262" i="7" a="1"/>
  <c r="W262" i="7"/>
  <c r="X262" i="7" a="1"/>
  <c r="X262" i="7"/>
  <c r="Y262" i="7" a="1"/>
  <c r="Y262" i="7"/>
  <c r="B263" i="7" a="1"/>
  <c r="B263" i="7"/>
  <c r="C263" i="7" a="1"/>
  <c r="C263" i="7"/>
  <c r="D263" i="7" a="1"/>
  <c r="D263" i="7"/>
  <c r="E263" i="7" a="1"/>
  <c r="E263" i="7"/>
  <c r="F263" i="7" a="1"/>
  <c r="F263" i="7"/>
  <c r="G263" i="7" a="1"/>
  <c r="G263" i="7"/>
  <c r="H263" i="7" a="1"/>
  <c r="H263" i="7"/>
  <c r="I263" i="7" a="1"/>
  <c r="I263" i="7"/>
  <c r="J263" i="7" a="1"/>
  <c r="J263" i="7"/>
  <c r="K263" i="7" a="1"/>
  <c r="K263" i="7"/>
  <c r="L263" i="7" a="1"/>
  <c r="L263" i="7"/>
  <c r="M263" i="7" a="1"/>
  <c r="M263" i="7"/>
  <c r="N263" i="7" a="1"/>
  <c r="N263" i="7"/>
  <c r="O263" i="7" a="1"/>
  <c r="O263" i="7"/>
  <c r="P263" i="7" a="1"/>
  <c r="P263" i="7"/>
  <c r="Q263" i="7" a="1"/>
  <c r="Q263" i="7"/>
  <c r="R263" i="7" a="1"/>
  <c r="R263" i="7"/>
  <c r="S263" i="7" a="1"/>
  <c r="S263" i="7"/>
  <c r="T263" i="7" a="1"/>
  <c r="T263" i="7"/>
  <c r="U263" i="7" a="1"/>
  <c r="U263" i="7"/>
  <c r="V263" i="7" a="1"/>
  <c r="V263" i="7"/>
  <c r="W263" i="7" a="1"/>
  <c r="W263" i="7"/>
  <c r="X263" i="7" a="1"/>
  <c r="X263" i="7"/>
  <c r="Y263" i="7" a="1"/>
  <c r="Y263" i="7"/>
  <c r="B264" i="7" a="1"/>
  <c r="B264" i="7"/>
  <c r="C264" i="7" a="1"/>
  <c r="C264" i="7"/>
  <c r="D264" i="7" a="1"/>
  <c r="D264" i="7"/>
  <c r="E264" i="7" a="1"/>
  <c r="E264" i="7"/>
  <c r="F264" i="7" a="1"/>
  <c r="F264" i="7"/>
  <c r="G264" i="7" a="1"/>
  <c r="G264" i="7"/>
  <c r="H264" i="7" a="1"/>
  <c r="H264" i="7"/>
  <c r="I264" i="7" a="1"/>
  <c r="I264" i="7"/>
  <c r="J264" i="7" a="1"/>
  <c r="J264" i="7"/>
  <c r="K264" i="7" a="1"/>
  <c r="K264" i="7"/>
  <c r="L264" i="7" a="1"/>
  <c r="L264" i="7"/>
  <c r="M264" i="7" a="1"/>
  <c r="M264" i="7"/>
  <c r="N264" i="7" a="1"/>
  <c r="N264" i="7"/>
  <c r="O264" i="7" a="1"/>
  <c r="O264" i="7"/>
  <c r="P264" i="7" a="1"/>
  <c r="P264" i="7"/>
  <c r="Q264" i="7" a="1"/>
  <c r="Q264" i="7"/>
  <c r="R264" i="7" a="1"/>
  <c r="R264" i="7"/>
  <c r="S264" i="7" a="1"/>
  <c r="S264" i="7"/>
  <c r="T264" i="7" a="1"/>
  <c r="T264" i="7"/>
  <c r="U264" i="7" a="1"/>
  <c r="U264" i="7"/>
  <c r="V264" i="7" a="1"/>
  <c r="V264" i="7"/>
  <c r="W264" i="7" a="1"/>
  <c r="W264" i="7"/>
  <c r="X264" i="7" a="1"/>
  <c r="X264" i="7"/>
  <c r="Y264" i="7" a="1"/>
  <c r="Y264" i="7"/>
  <c r="B265" i="7" a="1"/>
  <c r="B265" i="7"/>
  <c r="C265" i="7" a="1"/>
  <c r="C265" i="7"/>
  <c r="D265" i="7" a="1"/>
  <c r="D265" i="7"/>
  <c r="E265" i="7" a="1"/>
  <c r="E265" i="7"/>
  <c r="F265" i="7" a="1"/>
  <c r="F265" i="7"/>
  <c r="G265" i="7" a="1"/>
  <c r="G265" i="7"/>
  <c r="H265" i="7" a="1"/>
  <c r="H265" i="7"/>
  <c r="I265" i="7" a="1"/>
  <c r="I265" i="7"/>
  <c r="J265" i="7" a="1"/>
  <c r="J265" i="7"/>
  <c r="K265" i="7" a="1"/>
  <c r="K265" i="7"/>
  <c r="L265" i="7" a="1"/>
  <c r="L265" i="7"/>
  <c r="M265" i="7" a="1"/>
  <c r="M265" i="7"/>
  <c r="N265" i="7" a="1"/>
  <c r="N265" i="7"/>
  <c r="O265" i="7" a="1"/>
  <c r="O265" i="7"/>
  <c r="P265" i="7" a="1"/>
  <c r="P265" i="7"/>
  <c r="Q265" i="7" a="1"/>
  <c r="Q265" i="7"/>
  <c r="R265" i="7" a="1"/>
  <c r="R265" i="7"/>
  <c r="S265" i="7" a="1"/>
  <c r="S265" i="7"/>
  <c r="T265" i="7" a="1"/>
  <c r="T265" i="7"/>
  <c r="U265" i="7" a="1"/>
  <c r="U265" i="7"/>
  <c r="V265" i="7" a="1"/>
  <c r="V265" i="7"/>
  <c r="W265" i="7" a="1"/>
  <c r="W265" i="7"/>
  <c r="X265" i="7" a="1"/>
  <c r="X265" i="7"/>
  <c r="Y265" i="7" a="1"/>
  <c r="Y265" i="7"/>
  <c r="B266" i="7" a="1"/>
  <c r="B266" i="7"/>
  <c r="C266" i="7" a="1"/>
  <c r="C266" i="7"/>
  <c r="D266" i="7" a="1"/>
  <c r="D266" i="7"/>
  <c r="E266" i="7" a="1"/>
  <c r="E266" i="7"/>
  <c r="F266" i="7" a="1"/>
  <c r="F266" i="7"/>
  <c r="G266" i="7" a="1"/>
  <c r="G266" i="7"/>
  <c r="H266" i="7" a="1"/>
  <c r="H266" i="7"/>
  <c r="I266" i="7" a="1"/>
  <c r="I266" i="7"/>
  <c r="J266" i="7" a="1"/>
  <c r="J266" i="7"/>
  <c r="K266" i="7" a="1"/>
  <c r="K266" i="7"/>
  <c r="L266" i="7" a="1"/>
  <c r="L266" i="7"/>
  <c r="M266" i="7" a="1"/>
  <c r="M266" i="7"/>
  <c r="N266" i="7" a="1"/>
  <c r="N266" i="7"/>
  <c r="O266" i="7" a="1"/>
  <c r="O266" i="7"/>
  <c r="P266" i="7" a="1"/>
  <c r="P266" i="7"/>
  <c r="Q266" i="7" a="1"/>
  <c r="Q266" i="7"/>
  <c r="R266" i="7" a="1"/>
  <c r="R266" i="7"/>
  <c r="S266" i="7" a="1"/>
  <c r="S266" i="7"/>
  <c r="T266" i="7" a="1"/>
  <c r="T266" i="7"/>
  <c r="U266" i="7" a="1"/>
  <c r="U266" i="7"/>
  <c r="V266" i="7" a="1"/>
  <c r="V266" i="7"/>
  <c r="W266" i="7" a="1"/>
  <c r="W266" i="7"/>
  <c r="X266" i="7" a="1"/>
  <c r="X266" i="7"/>
  <c r="Y266" i="7" a="1"/>
  <c r="Y266" i="7"/>
  <c r="B267" i="7" a="1"/>
  <c r="B267" i="7"/>
  <c r="C267" i="7" a="1"/>
  <c r="C267" i="7"/>
  <c r="D267" i="7" a="1"/>
  <c r="D267" i="7"/>
  <c r="E267" i="7" a="1"/>
  <c r="E267" i="7"/>
  <c r="F267" i="7" a="1"/>
  <c r="F267" i="7"/>
  <c r="G267" i="7" a="1"/>
  <c r="G267" i="7"/>
  <c r="H267" i="7" a="1"/>
  <c r="H267" i="7"/>
  <c r="I267" i="7" a="1"/>
  <c r="I267" i="7"/>
  <c r="J267" i="7" a="1"/>
  <c r="J267" i="7"/>
  <c r="K267" i="7" a="1"/>
  <c r="K267" i="7"/>
  <c r="L267" i="7" a="1"/>
  <c r="L267" i="7"/>
  <c r="M267" i="7" a="1"/>
  <c r="M267" i="7"/>
  <c r="N267" i="7" a="1"/>
  <c r="N267" i="7"/>
  <c r="O267" i="7" a="1"/>
  <c r="O267" i="7"/>
  <c r="P267" i="7" a="1"/>
  <c r="P267" i="7"/>
  <c r="Q267" i="7" a="1"/>
  <c r="Q267" i="7"/>
  <c r="R267" i="7" a="1"/>
  <c r="R267" i="7"/>
  <c r="S267" i="7" a="1"/>
  <c r="S267" i="7"/>
  <c r="T267" i="7" a="1"/>
  <c r="T267" i="7"/>
  <c r="U267" i="7" a="1"/>
  <c r="U267" i="7"/>
  <c r="V267" i="7" a="1"/>
  <c r="V267" i="7"/>
  <c r="W267" i="7" a="1"/>
  <c r="W267" i="7"/>
  <c r="X267" i="7" a="1"/>
  <c r="X267" i="7"/>
  <c r="Y267" i="7" a="1"/>
  <c r="Y267" i="7"/>
  <c r="B268" i="7" a="1"/>
  <c r="B268" i="7"/>
  <c r="C268" i="7" a="1"/>
  <c r="C268" i="7"/>
  <c r="D268" i="7" a="1"/>
  <c r="D268" i="7"/>
  <c r="E268" i="7" a="1"/>
  <c r="E268" i="7"/>
  <c r="F268" i="7" a="1"/>
  <c r="F268" i="7"/>
  <c r="G268" i="7" a="1"/>
  <c r="G268" i="7"/>
  <c r="H268" i="7" a="1"/>
  <c r="H268" i="7"/>
  <c r="I268" i="7" a="1"/>
  <c r="I268" i="7"/>
  <c r="J268" i="7" a="1"/>
  <c r="J268" i="7"/>
  <c r="K268" i="7" a="1"/>
  <c r="K268" i="7"/>
  <c r="L268" i="7" a="1"/>
  <c r="L268" i="7"/>
  <c r="M268" i="7" a="1"/>
  <c r="M268" i="7"/>
  <c r="N268" i="7" a="1"/>
  <c r="N268" i="7"/>
  <c r="O268" i="7" a="1"/>
  <c r="O268" i="7"/>
  <c r="P268" i="7" a="1"/>
  <c r="P268" i="7"/>
  <c r="Q268" i="7" a="1"/>
  <c r="Q268" i="7"/>
  <c r="R268" i="7" a="1"/>
  <c r="R268" i="7"/>
  <c r="S268" i="7" a="1"/>
  <c r="S268" i="7"/>
  <c r="T268" i="7" a="1"/>
  <c r="T268" i="7"/>
  <c r="U268" i="7" a="1"/>
  <c r="U268" i="7"/>
  <c r="V268" i="7" a="1"/>
  <c r="V268" i="7"/>
  <c r="W268" i="7" a="1"/>
  <c r="W268" i="7"/>
  <c r="X268" i="7" a="1"/>
  <c r="X268" i="7"/>
  <c r="Y268" i="7" a="1"/>
  <c r="Y268" i="7"/>
  <c r="B269" i="7" a="1"/>
  <c r="B269" i="7"/>
  <c r="C269" i="7" a="1"/>
  <c r="C269" i="7"/>
  <c r="D269" i="7" a="1"/>
  <c r="D269" i="7"/>
  <c r="E269" i="7" a="1"/>
  <c r="E269" i="7"/>
  <c r="F269" i="7" a="1"/>
  <c r="F269" i="7"/>
  <c r="G269" i="7" a="1"/>
  <c r="G269" i="7"/>
  <c r="H269" i="7" a="1"/>
  <c r="H269" i="7"/>
  <c r="I269" i="7" a="1"/>
  <c r="I269" i="7"/>
  <c r="J269" i="7" a="1"/>
  <c r="J269" i="7"/>
  <c r="K269" i="7" a="1"/>
  <c r="K269" i="7"/>
  <c r="L269" i="7" a="1"/>
  <c r="L269" i="7"/>
  <c r="M269" i="7" a="1"/>
  <c r="M269" i="7"/>
  <c r="N269" i="7" a="1"/>
  <c r="N269" i="7"/>
  <c r="O269" i="7" a="1"/>
  <c r="O269" i="7"/>
  <c r="P269" i="7" a="1"/>
  <c r="P269" i="7"/>
  <c r="Q269" i="7" a="1"/>
  <c r="Q269" i="7"/>
  <c r="R269" i="7" a="1"/>
  <c r="R269" i="7"/>
  <c r="S269" i="7" a="1"/>
  <c r="S269" i="7"/>
  <c r="T269" i="7" a="1"/>
  <c r="T269" i="7"/>
  <c r="U269" i="7" a="1"/>
  <c r="U269" i="7"/>
  <c r="V269" i="7" a="1"/>
  <c r="V269" i="7"/>
  <c r="W269" i="7" a="1"/>
  <c r="W269" i="7"/>
  <c r="X269" i="7" a="1"/>
  <c r="X269" i="7"/>
  <c r="Y269" i="7" a="1"/>
  <c r="Y269" i="7"/>
  <c r="B270" i="7" a="1"/>
  <c r="B270" i="7"/>
  <c r="C270" i="7" a="1"/>
  <c r="C270" i="7"/>
  <c r="D270" i="7" a="1"/>
  <c r="D270" i="7"/>
  <c r="E270" i="7" a="1"/>
  <c r="E270" i="7"/>
  <c r="F270" i="7" a="1"/>
  <c r="F270" i="7"/>
  <c r="G270" i="7" a="1"/>
  <c r="G270" i="7"/>
  <c r="H270" i="7" a="1"/>
  <c r="H270" i="7"/>
  <c r="I270" i="7" a="1"/>
  <c r="I270" i="7"/>
  <c r="J270" i="7" a="1"/>
  <c r="J270" i="7"/>
  <c r="K270" i="7" a="1"/>
  <c r="K270" i="7"/>
  <c r="L270" i="7" a="1"/>
  <c r="L270" i="7"/>
  <c r="M270" i="7" a="1"/>
  <c r="M270" i="7"/>
  <c r="N270" i="7" a="1"/>
  <c r="N270" i="7"/>
  <c r="O270" i="7" a="1"/>
  <c r="O270" i="7"/>
  <c r="P270" i="7" a="1"/>
  <c r="P270" i="7"/>
  <c r="Q270" i="7" a="1"/>
  <c r="Q270" i="7"/>
  <c r="R270" i="7" a="1"/>
  <c r="R270" i="7"/>
  <c r="S270" i="7" a="1"/>
  <c r="S270" i="7"/>
  <c r="T270" i="7" a="1"/>
  <c r="T270" i="7"/>
  <c r="U270" i="7" a="1"/>
  <c r="U270" i="7"/>
  <c r="V270" i="7" a="1"/>
  <c r="V270" i="7"/>
  <c r="W270" i="7" a="1"/>
  <c r="W270" i="7"/>
  <c r="X270" i="7" a="1"/>
  <c r="X270" i="7"/>
  <c r="Y270" i="7" a="1"/>
  <c r="Y270" i="7"/>
  <c r="B271" i="7" a="1"/>
  <c r="B271" i="7"/>
  <c r="C271" i="7" a="1"/>
  <c r="C271" i="7"/>
  <c r="D271" i="7" a="1"/>
  <c r="D271" i="7"/>
  <c r="E271" i="7" a="1"/>
  <c r="E271" i="7"/>
  <c r="F271" i="7" a="1"/>
  <c r="F271" i="7"/>
  <c r="G271" i="7" a="1"/>
  <c r="G271" i="7"/>
  <c r="H271" i="7" a="1"/>
  <c r="H271" i="7"/>
  <c r="I271" i="7" a="1"/>
  <c r="I271" i="7"/>
  <c r="J271" i="7" a="1"/>
  <c r="J271" i="7"/>
  <c r="K271" i="7" a="1"/>
  <c r="K271" i="7"/>
  <c r="L271" i="7" a="1"/>
  <c r="L271" i="7"/>
  <c r="M271" i="7" a="1"/>
  <c r="M271" i="7"/>
  <c r="N271" i="7" a="1"/>
  <c r="N271" i="7"/>
  <c r="O271" i="7" a="1"/>
  <c r="O271" i="7"/>
  <c r="P271" i="7" a="1"/>
  <c r="P271" i="7"/>
  <c r="Q271" i="7" a="1"/>
  <c r="Q271" i="7"/>
  <c r="R271" i="7" a="1"/>
  <c r="R271" i="7"/>
  <c r="S271" i="7" a="1"/>
  <c r="S271" i="7"/>
  <c r="T271" i="7" a="1"/>
  <c r="T271" i="7"/>
  <c r="U271" i="7" a="1"/>
  <c r="U271" i="7"/>
  <c r="V271" i="7" a="1"/>
  <c r="V271" i="7"/>
  <c r="W271" i="7" a="1"/>
  <c r="W271" i="7"/>
  <c r="X271" i="7" a="1"/>
  <c r="X271" i="7"/>
  <c r="Y271" i="7" a="1"/>
  <c r="Y271" i="7"/>
  <c r="B272" i="7" a="1"/>
  <c r="B272" i="7"/>
  <c r="C272" i="7" a="1"/>
  <c r="C272" i="7"/>
  <c r="D272" i="7" a="1"/>
  <c r="D272" i="7"/>
  <c r="E272" i="7" a="1"/>
  <c r="E272" i="7"/>
  <c r="F272" i="7" a="1"/>
  <c r="F272" i="7"/>
  <c r="G272" i="7" a="1"/>
  <c r="G272" i="7"/>
  <c r="H272" i="7" a="1"/>
  <c r="H272" i="7"/>
  <c r="I272" i="7" a="1"/>
  <c r="I272" i="7"/>
  <c r="J272" i="7" a="1"/>
  <c r="J272" i="7"/>
  <c r="K272" i="7" a="1"/>
  <c r="K272" i="7"/>
  <c r="L272" i="7" a="1"/>
  <c r="L272" i="7"/>
  <c r="M272" i="7" a="1"/>
  <c r="M272" i="7"/>
  <c r="N272" i="7" a="1"/>
  <c r="N272" i="7"/>
  <c r="O272" i="7" a="1"/>
  <c r="O272" i="7"/>
  <c r="P272" i="7" a="1"/>
  <c r="P272" i="7"/>
  <c r="Q272" i="7" a="1"/>
  <c r="Q272" i="7"/>
  <c r="R272" i="7" a="1"/>
  <c r="R272" i="7"/>
  <c r="S272" i="7" a="1"/>
  <c r="S272" i="7"/>
  <c r="T272" i="7" a="1"/>
  <c r="T272" i="7"/>
  <c r="U272" i="7" a="1"/>
  <c r="U272" i="7"/>
  <c r="V272" i="7" a="1"/>
  <c r="V272" i="7"/>
  <c r="W272" i="7" a="1"/>
  <c r="W272" i="7"/>
  <c r="X272" i="7" a="1"/>
  <c r="X272" i="7"/>
  <c r="Y272" i="7" a="1"/>
  <c r="Y272" i="7"/>
  <c r="B273" i="7" a="1"/>
  <c r="B273" i="7"/>
  <c r="C273" i="7" a="1"/>
  <c r="C273" i="7"/>
  <c r="D273" i="7" a="1"/>
  <c r="D273" i="7"/>
  <c r="E273" i="7" a="1"/>
  <c r="E273" i="7"/>
  <c r="F273" i="7" a="1"/>
  <c r="F273" i="7"/>
  <c r="G273" i="7" a="1"/>
  <c r="G273" i="7"/>
  <c r="H273" i="7" a="1"/>
  <c r="H273" i="7"/>
  <c r="I273" i="7" a="1"/>
  <c r="I273" i="7"/>
  <c r="J273" i="7" a="1"/>
  <c r="J273" i="7"/>
  <c r="K273" i="7" a="1"/>
  <c r="K273" i="7"/>
  <c r="L273" i="7" a="1"/>
  <c r="L273" i="7"/>
  <c r="M273" i="7" a="1"/>
  <c r="M273" i="7"/>
  <c r="N273" i="7" a="1"/>
  <c r="N273" i="7"/>
  <c r="O273" i="7" a="1"/>
  <c r="O273" i="7"/>
  <c r="P273" i="7" a="1"/>
  <c r="P273" i="7"/>
  <c r="Q273" i="7" a="1"/>
  <c r="Q273" i="7"/>
  <c r="R273" i="7" a="1"/>
  <c r="R273" i="7"/>
  <c r="S273" i="7" a="1"/>
  <c r="S273" i="7"/>
  <c r="T273" i="7" a="1"/>
  <c r="T273" i="7"/>
  <c r="U273" i="7" a="1"/>
  <c r="U273" i="7"/>
  <c r="V273" i="7" a="1"/>
  <c r="V273" i="7"/>
  <c r="W273" i="7" a="1"/>
  <c r="W273" i="7"/>
  <c r="X273" i="7" a="1"/>
  <c r="X273" i="7"/>
  <c r="Y273" i="7" a="1"/>
  <c r="Y273" i="7"/>
  <c r="B274" i="7" a="1"/>
  <c r="B274" i="7"/>
  <c r="C274" i="7" a="1"/>
  <c r="C274" i="7"/>
  <c r="D274" i="7" a="1"/>
  <c r="D274" i="7"/>
  <c r="E274" i="7" a="1"/>
  <c r="E274" i="7"/>
  <c r="F274" i="7" a="1"/>
  <c r="F274" i="7"/>
  <c r="G274" i="7" a="1"/>
  <c r="G274" i="7"/>
  <c r="H274" i="7" a="1"/>
  <c r="H274" i="7"/>
  <c r="I274" i="7" a="1"/>
  <c r="I274" i="7"/>
  <c r="J274" i="7" a="1"/>
  <c r="J274" i="7"/>
  <c r="K274" i="7" a="1"/>
  <c r="K274" i="7"/>
  <c r="L274" i="7" a="1"/>
  <c r="L274" i="7"/>
  <c r="M274" i="7" a="1"/>
  <c r="M274" i="7"/>
  <c r="N274" i="7" a="1"/>
  <c r="N274" i="7"/>
  <c r="O274" i="7" a="1"/>
  <c r="O274" i="7"/>
  <c r="P274" i="7" a="1"/>
  <c r="P274" i="7"/>
  <c r="Q274" i="7" a="1"/>
  <c r="Q274" i="7"/>
  <c r="R274" i="7" a="1"/>
  <c r="R274" i="7"/>
  <c r="S274" i="7" a="1"/>
  <c r="S274" i="7"/>
  <c r="T274" i="7" a="1"/>
  <c r="T274" i="7"/>
  <c r="U274" i="7" a="1"/>
  <c r="U274" i="7"/>
  <c r="V274" i="7" a="1"/>
  <c r="V274" i="7"/>
  <c r="W274" i="7" a="1"/>
  <c r="W274" i="7"/>
  <c r="X274" i="7" a="1"/>
  <c r="X274" i="7"/>
  <c r="Y274" i="7" a="1"/>
  <c r="Y274" i="7"/>
  <c r="B275" i="7" a="1"/>
  <c r="B275" i="7"/>
  <c r="C275" i="7" a="1"/>
  <c r="C275" i="7"/>
  <c r="D275" i="7" a="1"/>
  <c r="D275" i="7"/>
  <c r="E275" i="7" a="1"/>
  <c r="E275" i="7"/>
  <c r="F275" i="7" a="1"/>
  <c r="F275" i="7"/>
  <c r="G275" i="7" a="1"/>
  <c r="G275" i="7"/>
  <c r="H275" i="7" a="1"/>
  <c r="H275" i="7"/>
  <c r="I275" i="7" a="1"/>
  <c r="I275" i="7"/>
  <c r="J275" i="7" a="1"/>
  <c r="J275" i="7"/>
  <c r="K275" i="7" a="1"/>
  <c r="K275" i="7"/>
  <c r="L275" i="7" a="1"/>
  <c r="L275" i="7"/>
  <c r="M275" i="7" a="1"/>
  <c r="M275" i="7"/>
  <c r="N275" i="7" a="1"/>
  <c r="N275" i="7"/>
  <c r="O275" i="7" a="1"/>
  <c r="O275" i="7"/>
  <c r="P275" i="7" a="1"/>
  <c r="P275" i="7"/>
  <c r="Q275" i="7" a="1"/>
  <c r="Q275" i="7"/>
  <c r="R275" i="7" a="1"/>
  <c r="R275" i="7"/>
  <c r="S275" i="7" a="1"/>
  <c r="S275" i="7"/>
  <c r="T275" i="7" a="1"/>
  <c r="T275" i="7"/>
  <c r="U275" i="7" a="1"/>
  <c r="U275" i="7"/>
  <c r="V275" i="7" a="1"/>
  <c r="V275" i="7"/>
  <c r="W275" i="7" a="1"/>
  <c r="W275" i="7"/>
  <c r="X275" i="7" a="1"/>
  <c r="X275" i="7"/>
  <c r="Y275" i="7" a="1"/>
  <c r="Y275" i="7"/>
  <c r="B276" i="7" a="1"/>
  <c r="B276" i="7"/>
  <c r="C276" i="7" a="1"/>
  <c r="C276" i="7"/>
  <c r="D276" i="7" a="1"/>
  <c r="D276" i="7"/>
  <c r="E276" i="7" a="1"/>
  <c r="E276" i="7"/>
  <c r="F276" i="7" a="1"/>
  <c r="F276" i="7"/>
  <c r="G276" i="7" a="1"/>
  <c r="G276" i="7"/>
  <c r="H276" i="7" a="1"/>
  <c r="H276" i="7"/>
  <c r="I276" i="7" a="1"/>
  <c r="I276" i="7"/>
  <c r="J276" i="7" a="1"/>
  <c r="J276" i="7"/>
  <c r="K276" i="7" a="1"/>
  <c r="K276" i="7"/>
  <c r="L276" i="7" a="1"/>
  <c r="L276" i="7"/>
  <c r="M276" i="7" a="1"/>
  <c r="M276" i="7"/>
  <c r="N276" i="7" a="1"/>
  <c r="N276" i="7"/>
  <c r="O276" i="7" a="1"/>
  <c r="O276" i="7"/>
  <c r="P276" i="7" a="1"/>
  <c r="P276" i="7"/>
  <c r="Q276" i="7" a="1"/>
  <c r="Q276" i="7"/>
  <c r="R276" i="7" a="1"/>
  <c r="R276" i="7"/>
  <c r="S276" i="7" a="1"/>
  <c r="S276" i="7"/>
  <c r="T276" i="7" a="1"/>
  <c r="T276" i="7"/>
  <c r="U276" i="7" a="1"/>
  <c r="U276" i="7"/>
  <c r="V276" i="7" a="1"/>
  <c r="V276" i="7"/>
  <c r="W276" i="7" a="1"/>
  <c r="W276" i="7"/>
  <c r="X276" i="7" a="1"/>
  <c r="X276" i="7"/>
  <c r="Y276" i="7" a="1"/>
  <c r="Y276" i="7"/>
  <c r="B277" i="7" a="1"/>
  <c r="B277" i="7"/>
  <c r="C277" i="7" a="1"/>
  <c r="C277" i="7"/>
  <c r="D277" i="7" a="1"/>
  <c r="D277" i="7"/>
  <c r="E277" i="7" a="1"/>
  <c r="E277" i="7"/>
  <c r="F277" i="7" a="1"/>
  <c r="F277" i="7"/>
  <c r="G277" i="7" a="1"/>
  <c r="G277" i="7"/>
  <c r="H277" i="7" a="1"/>
  <c r="H277" i="7"/>
  <c r="I277" i="7" a="1"/>
  <c r="I277" i="7"/>
  <c r="J277" i="7" a="1"/>
  <c r="J277" i="7"/>
  <c r="K277" i="7" a="1"/>
  <c r="K277" i="7"/>
  <c r="L277" i="7" a="1"/>
  <c r="L277" i="7"/>
  <c r="M277" i="7" a="1"/>
  <c r="M277" i="7"/>
  <c r="N277" i="7" a="1"/>
  <c r="N277" i="7"/>
  <c r="O277" i="7" a="1"/>
  <c r="O277" i="7"/>
  <c r="P277" i="7" a="1"/>
  <c r="P277" i="7"/>
  <c r="Q277" i="7" a="1"/>
  <c r="Q277" i="7"/>
  <c r="R277" i="7" a="1"/>
  <c r="R277" i="7"/>
  <c r="S277" i="7" a="1"/>
  <c r="S277" i="7"/>
  <c r="T277" i="7" a="1"/>
  <c r="T277" i="7"/>
  <c r="U277" i="7" a="1"/>
  <c r="U277" i="7"/>
  <c r="V277" i="7" a="1"/>
  <c r="V277" i="7"/>
  <c r="W277" i="7" a="1"/>
  <c r="W277" i="7"/>
  <c r="X277" i="7" a="1"/>
  <c r="X277" i="7"/>
  <c r="Y277" i="7" a="1"/>
  <c r="Y277" i="7"/>
  <c r="B278" i="7" a="1"/>
  <c r="B278" i="7"/>
  <c r="C278" i="7" a="1"/>
  <c r="C278" i="7"/>
  <c r="D278" i="7" a="1"/>
  <c r="D278" i="7"/>
  <c r="E278" i="7" a="1"/>
  <c r="E278" i="7"/>
  <c r="F278" i="7" a="1"/>
  <c r="F278" i="7"/>
  <c r="G278" i="7" a="1"/>
  <c r="G278" i="7"/>
  <c r="H278" i="7" a="1"/>
  <c r="H278" i="7"/>
  <c r="I278" i="7" a="1"/>
  <c r="I278" i="7"/>
  <c r="J278" i="7" a="1"/>
  <c r="J278" i="7"/>
  <c r="K278" i="7" a="1"/>
  <c r="K278" i="7"/>
  <c r="L278" i="7" a="1"/>
  <c r="L278" i="7"/>
  <c r="M278" i="7" a="1"/>
  <c r="M278" i="7"/>
  <c r="N278" i="7" a="1"/>
  <c r="N278" i="7"/>
  <c r="O278" i="7" a="1"/>
  <c r="O278" i="7"/>
  <c r="P278" i="7" a="1"/>
  <c r="P278" i="7"/>
  <c r="Q278" i="7" a="1"/>
  <c r="Q278" i="7"/>
  <c r="R278" i="7" a="1"/>
  <c r="R278" i="7"/>
  <c r="S278" i="7" a="1"/>
  <c r="S278" i="7"/>
  <c r="T278" i="7" a="1"/>
  <c r="T278" i="7"/>
  <c r="U278" i="7" a="1"/>
  <c r="U278" i="7"/>
  <c r="V278" i="7" a="1"/>
  <c r="V278" i="7"/>
  <c r="W278" i="7" a="1"/>
  <c r="W278" i="7"/>
  <c r="X278" i="7" a="1"/>
  <c r="X278" i="7"/>
  <c r="Y278" i="7" a="1"/>
  <c r="Y278" i="7"/>
  <c r="B279" i="7" a="1"/>
  <c r="B279" i="7"/>
  <c r="C279" i="7" a="1"/>
  <c r="C279" i="7"/>
  <c r="D279" i="7" a="1"/>
  <c r="D279" i="7"/>
  <c r="E279" i="7" a="1"/>
  <c r="E279" i="7"/>
  <c r="F279" i="7" a="1"/>
  <c r="F279" i="7"/>
  <c r="G279" i="7" a="1"/>
  <c r="G279" i="7"/>
  <c r="H279" i="7" a="1"/>
  <c r="H279" i="7"/>
  <c r="I279" i="7" a="1"/>
  <c r="I279" i="7"/>
  <c r="J279" i="7" a="1"/>
  <c r="J279" i="7"/>
  <c r="K279" i="7" a="1"/>
  <c r="K279" i="7"/>
  <c r="L279" i="7" a="1"/>
  <c r="L279" i="7"/>
  <c r="M279" i="7" a="1"/>
  <c r="M279" i="7"/>
  <c r="N279" i="7" a="1"/>
  <c r="N279" i="7"/>
  <c r="O279" i="7" a="1"/>
  <c r="O279" i="7"/>
  <c r="P279" i="7" a="1"/>
  <c r="P279" i="7"/>
  <c r="Q279" i="7" a="1"/>
  <c r="Q279" i="7"/>
  <c r="R279" i="7" a="1"/>
  <c r="R279" i="7"/>
  <c r="S279" i="7" a="1"/>
  <c r="S279" i="7"/>
  <c r="T279" i="7" a="1"/>
  <c r="T279" i="7"/>
  <c r="U279" i="7" a="1"/>
  <c r="U279" i="7"/>
  <c r="V279" i="7" a="1"/>
  <c r="V279" i="7"/>
  <c r="W279" i="7" a="1"/>
  <c r="W279" i="7"/>
  <c r="X279" i="7" a="1"/>
  <c r="X279" i="7"/>
  <c r="Y279" i="7" a="1"/>
  <c r="Y279" i="7"/>
  <c r="B280" i="7" a="1"/>
  <c r="B280" i="7"/>
  <c r="C280" i="7" a="1"/>
  <c r="C280" i="7"/>
  <c r="D280" i="7" a="1"/>
  <c r="D280" i="7"/>
  <c r="E280" i="7" a="1"/>
  <c r="E280" i="7"/>
  <c r="F280" i="7" a="1"/>
  <c r="F280" i="7"/>
  <c r="G280" i="7" a="1"/>
  <c r="G280" i="7"/>
  <c r="H280" i="7" a="1"/>
  <c r="H280" i="7"/>
  <c r="I280" i="7" a="1"/>
  <c r="I280" i="7"/>
  <c r="J280" i="7" a="1"/>
  <c r="J280" i="7"/>
  <c r="K280" i="7" a="1"/>
  <c r="K280" i="7"/>
  <c r="L280" i="7" a="1"/>
  <c r="L280" i="7"/>
  <c r="M280" i="7" a="1"/>
  <c r="M280" i="7"/>
  <c r="N280" i="7" a="1"/>
  <c r="N280" i="7"/>
  <c r="O280" i="7" a="1"/>
  <c r="O280" i="7"/>
  <c r="P280" i="7" a="1"/>
  <c r="P280" i="7"/>
  <c r="Q280" i="7" a="1"/>
  <c r="Q280" i="7"/>
  <c r="R280" i="7" a="1"/>
  <c r="R280" i="7"/>
  <c r="S280" i="7" a="1"/>
  <c r="S280" i="7"/>
  <c r="T280" i="7" a="1"/>
  <c r="T280" i="7"/>
  <c r="U280" i="7" a="1"/>
  <c r="U280" i="7"/>
  <c r="V280" i="7" a="1"/>
  <c r="V280" i="7"/>
  <c r="W280" i="7" a="1"/>
  <c r="W280" i="7"/>
  <c r="X280" i="7" a="1"/>
  <c r="X280" i="7"/>
  <c r="Y280" i="7" a="1"/>
  <c r="Y280" i="7"/>
  <c r="B281" i="7" a="1"/>
  <c r="B281" i="7"/>
  <c r="C281" i="7" a="1"/>
  <c r="C281" i="7"/>
  <c r="D281" i="7" a="1"/>
  <c r="D281" i="7"/>
  <c r="E281" i="7" a="1"/>
  <c r="E281" i="7"/>
  <c r="F281" i="7" a="1"/>
  <c r="F281" i="7"/>
  <c r="G281" i="7" a="1"/>
  <c r="G281" i="7"/>
  <c r="H281" i="7" a="1"/>
  <c r="H281" i="7"/>
  <c r="I281" i="7" a="1"/>
  <c r="I281" i="7"/>
  <c r="J281" i="7" a="1"/>
  <c r="J281" i="7"/>
  <c r="K281" i="7" a="1"/>
  <c r="K281" i="7"/>
  <c r="L281" i="7" a="1"/>
  <c r="L281" i="7"/>
  <c r="M281" i="7" a="1"/>
  <c r="M281" i="7"/>
  <c r="N281" i="7" a="1"/>
  <c r="N281" i="7"/>
  <c r="O281" i="7" a="1"/>
  <c r="O281" i="7"/>
  <c r="P281" i="7" a="1"/>
  <c r="P281" i="7"/>
  <c r="Q281" i="7" a="1"/>
  <c r="Q281" i="7"/>
  <c r="R281" i="7" a="1"/>
  <c r="R281" i="7"/>
  <c r="S281" i="7" a="1"/>
  <c r="S281" i="7"/>
  <c r="T281" i="7" a="1"/>
  <c r="T281" i="7"/>
  <c r="U281" i="7" a="1"/>
  <c r="U281" i="7"/>
  <c r="V281" i="7" a="1"/>
  <c r="V281" i="7"/>
  <c r="W281" i="7" a="1"/>
  <c r="W281" i="7"/>
  <c r="X281" i="7" a="1"/>
  <c r="X281" i="7"/>
  <c r="Y281" i="7" a="1"/>
  <c r="Y281" i="7"/>
  <c r="B282" i="7" a="1"/>
  <c r="B282" i="7"/>
  <c r="C282" i="7" a="1"/>
  <c r="C282" i="7"/>
  <c r="D282" i="7" a="1"/>
  <c r="D282" i="7"/>
  <c r="E282" i="7" a="1"/>
  <c r="E282" i="7"/>
  <c r="F282" i="7" a="1"/>
  <c r="F282" i="7"/>
  <c r="G282" i="7" a="1"/>
  <c r="G282" i="7"/>
  <c r="H282" i="7" a="1"/>
  <c r="H282" i="7"/>
  <c r="I282" i="7" a="1"/>
  <c r="I282" i="7"/>
  <c r="J282" i="7" a="1"/>
  <c r="J282" i="7"/>
  <c r="K282" i="7" a="1"/>
  <c r="K282" i="7"/>
  <c r="L282" i="7" a="1"/>
  <c r="L282" i="7"/>
  <c r="M282" i="7" a="1"/>
  <c r="M282" i="7"/>
  <c r="N282" i="7" a="1"/>
  <c r="N282" i="7"/>
  <c r="O282" i="7" a="1"/>
  <c r="O282" i="7"/>
  <c r="P282" i="7" a="1"/>
  <c r="P282" i="7"/>
  <c r="Q282" i="7" a="1"/>
  <c r="Q282" i="7"/>
  <c r="R282" i="7" a="1"/>
  <c r="R282" i="7"/>
  <c r="S282" i="7" a="1"/>
  <c r="S282" i="7"/>
  <c r="T282" i="7" a="1"/>
  <c r="T282" i="7"/>
  <c r="U282" i="7" a="1"/>
  <c r="U282" i="7"/>
  <c r="V282" i="7" a="1"/>
  <c r="V282" i="7"/>
  <c r="W282" i="7" a="1"/>
  <c r="W282" i="7"/>
  <c r="X282" i="7" a="1"/>
  <c r="X282" i="7"/>
  <c r="Y282" i="7" a="1"/>
  <c r="Y282" i="7"/>
  <c r="B283" i="7" a="1"/>
  <c r="B283" i="7"/>
  <c r="C283" i="7" a="1"/>
  <c r="C283" i="7"/>
  <c r="D283" i="7" a="1"/>
  <c r="D283" i="7"/>
  <c r="E283" i="7" a="1"/>
  <c r="E283" i="7"/>
  <c r="F283" i="7" a="1"/>
  <c r="F283" i="7"/>
  <c r="G283" i="7" a="1"/>
  <c r="G283" i="7"/>
  <c r="H283" i="7" a="1"/>
  <c r="H283" i="7"/>
  <c r="I283" i="7" a="1"/>
  <c r="I283" i="7"/>
  <c r="J283" i="7" a="1"/>
  <c r="J283" i="7"/>
  <c r="K283" i="7" a="1"/>
  <c r="K283" i="7"/>
  <c r="L283" i="7" a="1"/>
  <c r="L283" i="7"/>
  <c r="M283" i="7" a="1"/>
  <c r="M283" i="7"/>
  <c r="N283" i="7" a="1"/>
  <c r="N283" i="7"/>
  <c r="O283" i="7" a="1"/>
  <c r="O283" i="7"/>
  <c r="P283" i="7" a="1"/>
  <c r="P283" i="7"/>
  <c r="Q283" i="7" a="1"/>
  <c r="Q283" i="7"/>
  <c r="R283" i="7" a="1"/>
  <c r="R283" i="7"/>
  <c r="S283" i="7" a="1"/>
  <c r="S283" i="7"/>
  <c r="T283" i="7" a="1"/>
  <c r="T283" i="7"/>
  <c r="U283" i="7" a="1"/>
  <c r="U283" i="7"/>
  <c r="V283" i="7" a="1"/>
  <c r="V283" i="7"/>
  <c r="W283" i="7" a="1"/>
  <c r="W283" i="7"/>
  <c r="X283" i="7" a="1"/>
  <c r="X283" i="7"/>
  <c r="Y283" i="7" a="1"/>
  <c r="Y283" i="7"/>
  <c r="B284" i="7" a="1"/>
  <c r="B284" i="7"/>
  <c r="C284" i="7" a="1"/>
  <c r="C284" i="7"/>
  <c r="D284" i="7" a="1"/>
  <c r="D284" i="7"/>
  <c r="E284" i="7" a="1"/>
  <c r="E284" i="7"/>
  <c r="F284" i="7" a="1"/>
  <c r="F284" i="7"/>
  <c r="G284" i="7" a="1"/>
  <c r="G284" i="7"/>
  <c r="H284" i="7" a="1"/>
  <c r="H284" i="7"/>
  <c r="I284" i="7" a="1"/>
  <c r="I284" i="7"/>
  <c r="J284" i="7" a="1"/>
  <c r="J284" i="7"/>
  <c r="K284" i="7" a="1"/>
  <c r="K284" i="7"/>
  <c r="L284" i="7" a="1"/>
  <c r="L284" i="7"/>
  <c r="M284" i="7" a="1"/>
  <c r="M284" i="7"/>
  <c r="N284" i="7" a="1"/>
  <c r="N284" i="7"/>
  <c r="O284" i="7" a="1"/>
  <c r="O284" i="7"/>
  <c r="P284" i="7" a="1"/>
  <c r="P284" i="7"/>
  <c r="Q284" i="7" a="1"/>
  <c r="Q284" i="7"/>
  <c r="R284" i="7" a="1"/>
  <c r="R284" i="7"/>
  <c r="S284" i="7" a="1"/>
  <c r="S284" i="7"/>
  <c r="T284" i="7" a="1"/>
  <c r="T284" i="7"/>
  <c r="U284" i="7" a="1"/>
  <c r="U284" i="7"/>
  <c r="V284" i="7" a="1"/>
  <c r="V284" i="7"/>
  <c r="W284" i="7" a="1"/>
  <c r="W284" i="7"/>
  <c r="X284" i="7" a="1"/>
  <c r="X284" i="7"/>
  <c r="Y284" i="7" a="1"/>
  <c r="Y284" i="7"/>
  <c r="B285" i="7" a="1"/>
  <c r="B285" i="7"/>
  <c r="C285" i="7" a="1"/>
  <c r="C285" i="7"/>
  <c r="D285" i="7" a="1"/>
  <c r="D285" i="7"/>
  <c r="E285" i="7" a="1"/>
  <c r="E285" i="7"/>
  <c r="F285" i="7" a="1"/>
  <c r="F285" i="7"/>
  <c r="G285" i="7" a="1"/>
  <c r="G285" i="7"/>
  <c r="H285" i="7" a="1"/>
  <c r="H285" i="7"/>
  <c r="I285" i="7" a="1"/>
  <c r="I285" i="7"/>
  <c r="J285" i="7" a="1"/>
  <c r="J285" i="7"/>
  <c r="K285" i="7" a="1"/>
  <c r="K285" i="7"/>
  <c r="L285" i="7" a="1"/>
  <c r="L285" i="7"/>
  <c r="M285" i="7" a="1"/>
  <c r="M285" i="7"/>
  <c r="N285" i="7" a="1"/>
  <c r="N285" i="7"/>
  <c r="O285" i="7" a="1"/>
  <c r="O285" i="7"/>
  <c r="P285" i="7" a="1"/>
  <c r="P285" i="7"/>
  <c r="Q285" i="7" a="1"/>
  <c r="Q285" i="7"/>
  <c r="R285" i="7" a="1"/>
  <c r="R285" i="7"/>
  <c r="S285" i="7" a="1"/>
  <c r="S285" i="7"/>
  <c r="T285" i="7" a="1"/>
  <c r="T285" i="7"/>
  <c r="U285" i="7" a="1"/>
  <c r="U285" i="7"/>
  <c r="V285" i="7" a="1"/>
  <c r="V285" i="7"/>
  <c r="W285" i="7" a="1"/>
  <c r="W285" i="7"/>
  <c r="X285" i="7" a="1"/>
  <c r="X285" i="7"/>
  <c r="Y285" i="7" a="1"/>
  <c r="Y285" i="7"/>
  <c r="B286" i="7" a="1"/>
  <c r="B286" i="7"/>
  <c r="C286" i="7" a="1"/>
  <c r="C286" i="7"/>
  <c r="D286" i="7" a="1"/>
  <c r="D286" i="7"/>
  <c r="E286" i="7" a="1"/>
  <c r="E286" i="7"/>
  <c r="F286" i="7" a="1"/>
  <c r="F286" i="7"/>
  <c r="G286" i="7" a="1"/>
  <c r="G286" i="7"/>
  <c r="H286" i="7" a="1"/>
  <c r="H286" i="7"/>
  <c r="I286" i="7" a="1"/>
  <c r="I286" i="7"/>
  <c r="J286" i="7" a="1"/>
  <c r="J286" i="7"/>
  <c r="K286" i="7" a="1"/>
  <c r="K286" i="7"/>
  <c r="L286" i="7" a="1"/>
  <c r="L286" i="7"/>
  <c r="M286" i="7" a="1"/>
  <c r="M286" i="7"/>
  <c r="N286" i="7" a="1"/>
  <c r="N286" i="7"/>
  <c r="O286" i="7" a="1"/>
  <c r="O286" i="7"/>
  <c r="P286" i="7" a="1"/>
  <c r="P286" i="7"/>
  <c r="Q286" i="7" a="1"/>
  <c r="Q286" i="7"/>
  <c r="R286" i="7" a="1"/>
  <c r="R286" i="7"/>
  <c r="S286" i="7" a="1"/>
  <c r="S286" i="7"/>
  <c r="T286" i="7" a="1"/>
  <c r="T286" i="7"/>
  <c r="U286" i="7" a="1"/>
  <c r="U286" i="7"/>
  <c r="V286" i="7" a="1"/>
  <c r="V286" i="7"/>
  <c r="W286" i="7" a="1"/>
  <c r="W286" i="7"/>
  <c r="X286" i="7" a="1"/>
  <c r="X286" i="7"/>
  <c r="Y286" i="7" a="1"/>
  <c r="Y286" i="7"/>
  <c r="B287" i="7" a="1"/>
  <c r="B287" i="7"/>
  <c r="C287" i="7" a="1"/>
  <c r="C287" i="7"/>
  <c r="D287" i="7" a="1"/>
  <c r="D287" i="7"/>
  <c r="E287" i="7" a="1"/>
  <c r="E287" i="7"/>
  <c r="F287" i="7" a="1"/>
  <c r="F287" i="7"/>
  <c r="G287" i="7" a="1"/>
  <c r="G287" i="7"/>
  <c r="H287" i="7" a="1"/>
  <c r="H287" i="7"/>
  <c r="I287" i="7" a="1"/>
  <c r="I287" i="7"/>
  <c r="J287" i="7" a="1"/>
  <c r="J287" i="7"/>
  <c r="K287" i="7" a="1"/>
  <c r="K287" i="7"/>
  <c r="L287" i="7" a="1"/>
  <c r="L287" i="7"/>
  <c r="M287" i="7" a="1"/>
  <c r="M287" i="7"/>
  <c r="N287" i="7" a="1"/>
  <c r="N287" i="7"/>
  <c r="O287" i="7" a="1"/>
  <c r="O287" i="7"/>
  <c r="P287" i="7" a="1"/>
  <c r="P287" i="7"/>
  <c r="Q287" i="7" a="1"/>
  <c r="Q287" i="7"/>
  <c r="R287" i="7" a="1"/>
  <c r="R287" i="7"/>
  <c r="S287" i="7" a="1"/>
  <c r="S287" i="7"/>
  <c r="T287" i="7" a="1"/>
  <c r="T287" i="7"/>
  <c r="U287" i="7" a="1"/>
  <c r="U287" i="7"/>
  <c r="V287" i="7" a="1"/>
  <c r="V287" i="7"/>
  <c r="W287" i="7" a="1"/>
  <c r="W287" i="7"/>
  <c r="X287" i="7" a="1"/>
  <c r="X287" i="7"/>
  <c r="Y287" i="7" a="1"/>
  <c r="Y287" i="7"/>
  <c r="B288" i="7" a="1"/>
  <c r="B288" i="7"/>
  <c r="C288" i="7" a="1"/>
  <c r="C288" i="7"/>
  <c r="D288" i="7" a="1"/>
  <c r="D288" i="7"/>
  <c r="E288" i="7" a="1"/>
  <c r="E288" i="7"/>
  <c r="F288" i="7" a="1"/>
  <c r="F288" i="7"/>
  <c r="G288" i="7" a="1"/>
  <c r="G288" i="7"/>
  <c r="H288" i="7" a="1"/>
  <c r="H288" i="7"/>
  <c r="I288" i="7" a="1"/>
  <c r="I288" i="7"/>
  <c r="J288" i="7" a="1"/>
  <c r="J288" i="7"/>
  <c r="K288" i="7" a="1"/>
  <c r="K288" i="7"/>
  <c r="L288" i="7" a="1"/>
  <c r="L288" i="7"/>
  <c r="M288" i="7" a="1"/>
  <c r="M288" i="7"/>
  <c r="N288" i="7" a="1"/>
  <c r="N288" i="7"/>
  <c r="O288" i="7" a="1"/>
  <c r="O288" i="7"/>
  <c r="P288" i="7" a="1"/>
  <c r="P288" i="7"/>
  <c r="Q288" i="7" a="1"/>
  <c r="Q288" i="7"/>
  <c r="R288" i="7" a="1"/>
  <c r="R288" i="7"/>
  <c r="S288" i="7" a="1"/>
  <c r="S288" i="7"/>
  <c r="T288" i="7" a="1"/>
  <c r="T288" i="7"/>
  <c r="U288" i="7" a="1"/>
  <c r="U288" i="7"/>
  <c r="V288" i="7" a="1"/>
  <c r="V288" i="7"/>
  <c r="W288" i="7" a="1"/>
  <c r="W288" i="7"/>
  <c r="X288" i="7" a="1"/>
  <c r="X288" i="7"/>
  <c r="Y288" i="7" a="1"/>
  <c r="Y288" i="7"/>
  <c r="B289" i="7" a="1"/>
  <c r="B289" i="7"/>
  <c r="C289" i="7" a="1"/>
  <c r="C289" i="7"/>
  <c r="D289" i="7" a="1"/>
  <c r="D289" i="7"/>
  <c r="E289" i="7" a="1"/>
  <c r="E289" i="7"/>
  <c r="F289" i="7" a="1"/>
  <c r="F289" i="7"/>
  <c r="G289" i="7" a="1"/>
  <c r="G289" i="7"/>
  <c r="H289" i="7" a="1"/>
  <c r="H289" i="7"/>
  <c r="I289" i="7" a="1"/>
  <c r="I289" i="7"/>
  <c r="J289" i="7" a="1"/>
  <c r="J289" i="7"/>
  <c r="K289" i="7" a="1"/>
  <c r="K289" i="7"/>
  <c r="L289" i="7" a="1"/>
  <c r="L289" i="7"/>
  <c r="M289" i="7" a="1"/>
  <c r="M289" i="7"/>
  <c r="N289" i="7" a="1"/>
  <c r="N289" i="7"/>
  <c r="O289" i="7" a="1"/>
  <c r="O289" i="7"/>
  <c r="P289" i="7" a="1"/>
  <c r="P289" i="7"/>
  <c r="Q289" i="7" a="1"/>
  <c r="Q289" i="7"/>
  <c r="R289" i="7" a="1"/>
  <c r="R289" i="7"/>
  <c r="S289" i="7" a="1"/>
  <c r="S289" i="7"/>
  <c r="T289" i="7" a="1"/>
  <c r="T289" i="7"/>
  <c r="U289" i="7" a="1"/>
  <c r="U289" i="7"/>
  <c r="V289" i="7" a="1"/>
  <c r="V289" i="7"/>
  <c r="W289" i="7" a="1"/>
  <c r="W289" i="7"/>
  <c r="X289" i="7" a="1"/>
  <c r="X289" i="7"/>
  <c r="Y289" i="7" a="1"/>
  <c r="Y289" i="7"/>
  <c r="B290" i="7" a="1"/>
  <c r="B290" i="7"/>
  <c r="C290" i="7" a="1"/>
  <c r="C290" i="7"/>
  <c r="D290" i="7" a="1"/>
  <c r="D290" i="7"/>
  <c r="E290" i="7" a="1"/>
  <c r="E290" i="7"/>
  <c r="F290" i="7" a="1"/>
  <c r="F290" i="7"/>
  <c r="G290" i="7" a="1"/>
  <c r="G290" i="7"/>
  <c r="H290" i="7" a="1"/>
  <c r="H290" i="7"/>
  <c r="I290" i="7" a="1"/>
  <c r="I290" i="7"/>
  <c r="J290" i="7" a="1"/>
  <c r="J290" i="7"/>
  <c r="K290" i="7" a="1"/>
  <c r="K290" i="7"/>
  <c r="L290" i="7" a="1"/>
  <c r="L290" i="7"/>
  <c r="M290" i="7" a="1"/>
  <c r="M290" i="7"/>
  <c r="N290" i="7" a="1"/>
  <c r="N290" i="7"/>
  <c r="O290" i="7" a="1"/>
  <c r="O290" i="7"/>
  <c r="P290" i="7" a="1"/>
  <c r="P290" i="7"/>
  <c r="Q290" i="7" a="1"/>
  <c r="Q290" i="7"/>
  <c r="R290" i="7" a="1"/>
  <c r="R290" i="7"/>
  <c r="S290" i="7" a="1"/>
  <c r="S290" i="7"/>
  <c r="T290" i="7" a="1"/>
  <c r="T290" i="7"/>
  <c r="U290" i="7" a="1"/>
  <c r="U290" i="7"/>
  <c r="V290" i="7" a="1"/>
  <c r="V290" i="7"/>
  <c r="W290" i="7" a="1"/>
  <c r="W290" i="7"/>
  <c r="X290" i="7" a="1"/>
  <c r="X290" i="7"/>
  <c r="Y290" i="7" a="1"/>
  <c r="Y290" i="7"/>
  <c r="B291" i="7" a="1"/>
  <c r="B291" i="7"/>
  <c r="C291" i="7" a="1"/>
  <c r="C291" i="7"/>
  <c r="D291" i="7" a="1"/>
  <c r="D291" i="7"/>
  <c r="E291" i="7" a="1"/>
  <c r="E291" i="7"/>
  <c r="F291" i="7" a="1"/>
  <c r="F291" i="7"/>
  <c r="G291" i="7" a="1"/>
  <c r="G291" i="7"/>
  <c r="H291" i="7" a="1"/>
  <c r="H291" i="7"/>
  <c r="I291" i="7" a="1"/>
  <c r="I291" i="7"/>
  <c r="J291" i="7" a="1"/>
  <c r="J291" i="7"/>
  <c r="K291" i="7" a="1"/>
  <c r="K291" i="7"/>
  <c r="L291" i="7" a="1"/>
  <c r="L291" i="7"/>
  <c r="M291" i="7" a="1"/>
  <c r="M291" i="7"/>
  <c r="N291" i="7" a="1"/>
  <c r="N291" i="7"/>
  <c r="O291" i="7" a="1"/>
  <c r="O291" i="7"/>
  <c r="P291" i="7" a="1"/>
  <c r="P291" i="7"/>
  <c r="Q291" i="7" a="1"/>
  <c r="Q291" i="7"/>
  <c r="R291" i="7" a="1"/>
  <c r="R291" i="7"/>
  <c r="S291" i="7" a="1"/>
  <c r="S291" i="7"/>
  <c r="T291" i="7" a="1"/>
  <c r="T291" i="7"/>
  <c r="U291" i="7" a="1"/>
  <c r="U291" i="7"/>
  <c r="V291" i="7" a="1"/>
  <c r="V291" i="7"/>
  <c r="W291" i="7" a="1"/>
  <c r="W291" i="7"/>
  <c r="X291" i="7" a="1"/>
  <c r="X291" i="7"/>
  <c r="Y291" i="7" a="1"/>
  <c r="Y291" i="7"/>
  <c r="B292" i="7" a="1"/>
  <c r="B292" i="7"/>
  <c r="C292" i="7" a="1"/>
  <c r="C292" i="7"/>
  <c r="D292" i="7" a="1"/>
  <c r="D292" i="7"/>
  <c r="E292" i="7" a="1"/>
  <c r="E292" i="7"/>
  <c r="F292" i="7" a="1"/>
  <c r="F292" i="7"/>
  <c r="G292" i="7" a="1"/>
  <c r="G292" i="7"/>
  <c r="H292" i="7" a="1"/>
  <c r="H292" i="7"/>
  <c r="I292" i="7" a="1"/>
  <c r="I292" i="7"/>
  <c r="J292" i="7" a="1"/>
  <c r="J292" i="7"/>
  <c r="K292" i="7" a="1"/>
  <c r="K292" i="7"/>
  <c r="L292" i="7" a="1"/>
  <c r="L292" i="7"/>
  <c r="M292" i="7" a="1"/>
  <c r="M292" i="7"/>
  <c r="N292" i="7" a="1"/>
  <c r="N292" i="7"/>
  <c r="O292" i="7" a="1"/>
  <c r="O292" i="7"/>
  <c r="P292" i="7" a="1"/>
  <c r="P292" i="7"/>
  <c r="Q292" i="7" a="1"/>
  <c r="Q292" i="7"/>
  <c r="R292" i="7" a="1"/>
  <c r="R292" i="7"/>
  <c r="S292" i="7" a="1"/>
  <c r="S292" i="7"/>
  <c r="T292" i="7" a="1"/>
  <c r="T292" i="7"/>
  <c r="U292" i="7" a="1"/>
  <c r="U292" i="7"/>
  <c r="V292" i="7" a="1"/>
  <c r="V292" i="7"/>
  <c r="W292" i="7" a="1"/>
  <c r="W292" i="7"/>
  <c r="X292" i="7" a="1"/>
  <c r="X292" i="7"/>
  <c r="Y292" i="7" a="1"/>
  <c r="Y292" i="7"/>
  <c r="B293" i="7" a="1"/>
  <c r="B293" i="7"/>
  <c r="C293" i="7" a="1"/>
  <c r="C293" i="7"/>
  <c r="D293" i="7" a="1"/>
  <c r="D293" i="7"/>
  <c r="E293" i="7" a="1"/>
  <c r="E293" i="7"/>
  <c r="F293" i="7" a="1"/>
  <c r="F293" i="7"/>
  <c r="G293" i="7" a="1"/>
  <c r="G293" i="7"/>
  <c r="H293" i="7" a="1"/>
  <c r="H293" i="7"/>
  <c r="I293" i="7" a="1"/>
  <c r="I293" i="7"/>
  <c r="J293" i="7" a="1"/>
  <c r="J293" i="7"/>
  <c r="K293" i="7" a="1"/>
  <c r="K293" i="7"/>
  <c r="L293" i="7" a="1"/>
  <c r="L293" i="7"/>
  <c r="M293" i="7" a="1"/>
  <c r="M293" i="7"/>
  <c r="N293" i="7" a="1"/>
  <c r="N293" i="7"/>
  <c r="O293" i="7" a="1"/>
  <c r="O293" i="7"/>
  <c r="P293" i="7" a="1"/>
  <c r="P293" i="7"/>
  <c r="Q293" i="7" a="1"/>
  <c r="Q293" i="7"/>
  <c r="R293" i="7" a="1"/>
  <c r="R293" i="7"/>
  <c r="S293" i="7" a="1"/>
  <c r="S293" i="7"/>
  <c r="T293" i="7" a="1"/>
  <c r="T293" i="7"/>
  <c r="U293" i="7" a="1"/>
  <c r="U293" i="7"/>
  <c r="V293" i="7" a="1"/>
  <c r="V293" i="7"/>
  <c r="W293" i="7" a="1"/>
  <c r="W293" i="7"/>
  <c r="X293" i="7" a="1"/>
  <c r="X293" i="7"/>
  <c r="Y293" i="7" a="1"/>
  <c r="Y293" i="7"/>
  <c r="B294" i="7" a="1"/>
  <c r="B294" i="7"/>
  <c r="C294" i="7" a="1"/>
  <c r="C294" i="7"/>
  <c r="D294" i="7" a="1"/>
  <c r="D294" i="7"/>
  <c r="E294" i="7" a="1"/>
  <c r="E294" i="7"/>
  <c r="F294" i="7" a="1"/>
  <c r="F294" i="7"/>
  <c r="G294" i="7" a="1"/>
  <c r="G294" i="7"/>
  <c r="H294" i="7" a="1"/>
  <c r="H294" i="7"/>
  <c r="I294" i="7" a="1"/>
  <c r="I294" i="7"/>
  <c r="J294" i="7" a="1"/>
  <c r="J294" i="7"/>
  <c r="K294" i="7" a="1"/>
  <c r="K294" i="7"/>
  <c r="L294" i="7" a="1"/>
  <c r="L294" i="7"/>
  <c r="M294" i="7" a="1"/>
  <c r="M294" i="7"/>
  <c r="N294" i="7" a="1"/>
  <c r="N294" i="7"/>
  <c r="O294" i="7" a="1"/>
  <c r="O294" i="7"/>
  <c r="P294" i="7" a="1"/>
  <c r="P294" i="7"/>
  <c r="Q294" i="7" a="1"/>
  <c r="Q294" i="7"/>
  <c r="R294" i="7" a="1"/>
  <c r="R294" i="7"/>
  <c r="S294" i="7" a="1"/>
  <c r="S294" i="7"/>
  <c r="T294" i="7" a="1"/>
  <c r="T294" i="7"/>
  <c r="U294" i="7" a="1"/>
  <c r="U294" i="7"/>
  <c r="V294" i="7" a="1"/>
  <c r="V294" i="7"/>
  <c r="W294" i="7" a="1"/>
  <c r="W294" i="7"/>
  <c r="X294" i="7" a="1"/>
  <c r="X294" i="7"/>
  <c r="Y294" i="7" a="1"/>
  <c r="Y294" i="7"/>
  <c r="B295" i="7" a="1"/>
  <c r="B295" i="7"/>
  <c r="C295" i="7" a="1"/>
  <c r="C295" i="7"/>
  <c r="D295" i="7" a="1"/>
  <c r="D295" i="7"/>
  <c r="E295" i="7" a="1"/>
  <c r="E295" i="7"/>
  <c r="F295" i="7" a="1"/>
  <c r="F295" i="7"/>
  <c r="G295" i="7" a="1"/>
  <c r="G295" i="7"/>
  <c r="H295" i="7" a="1"/>
  <c r="H295" i="7"/>
  <c r="I295" i="7" a="1"/>
  <c r="I295" i="7"/>
  <c r="J295" i="7" a="1"/>
  <c r="J295" i="7"/>
  <c r="K295" i="7" a="1"/>
  <c r="K295" i="7"/>
  <c r="L295" i="7" a="1"/>
  <c r="L295" i="7"/>
  <c r="M295" i="7" a="1"/>
  <c r="M295" i="7"/>
  <c r="N295" i="7" a="1"/>
  <c r="N295" i="7"/>
  <c r="O295" i="7" a="1"/>
  <c r="O295" i="7"/>
  <c r="P295" i="7" a="1"/>
  <c r="P295" i="7"/>
  <c r="Q295" i="7" a="1"/>
  <c r="Q295" i="7"/>
  <c r="R295" i="7" a="1"/>
  <c r="R295" i="7"/>
  <c r="S295" i="7" a="1"/>
  <c r="S295" i="7"/>
  <c r="T295" i="7" a="1"/>
  <c r="T295" i="7"/>
  <c r="U295" i="7" a="1"/>
  <c r="U295" i="7"/>
  <c r="V295" i="7" a="1"/>
  <c r="V295" i="7"/>
  <c r="W295" i="7" a="1"/>
  <c r="W295" i="7"/>
  <c r="X295" i="7" a="1"/>
  <c r="X295" i="7"/>
  <c r="Y295" i="7" a="1"/>
  <c r="Y295" i="7"/>
  <c r="B296" i="7" a="1"/>
  <c r="B296" i="7"/>
  <c r="C296" i="7" a="1"/>
  <c r="C296" i="7"/>
  <c r="D296" i="7" a="1"/>
  <c r="D296" i="7"/>
  <c r="E296" i="7" a="1"/>
  <c r="E296" i="7"/>
  <c r="F296" i="7" a="1"/>
  <c r="F296" i="7"/>
  <c r="G296" i="7" a="1"/>
  <c r="G296" i="7"/>
  <c r="H296" i="7" a="1"/>
  <c r="H296" i="7"/>
  <c r="I296" i="7" a="1"/>
  <c r="I296" i="7"/>
  <c r="J296" i="7" a="1"/>
  <c r="J296" i="7"/>
  <c r="K296" i="7" a="1"/>
  <c r="K296" i="7"/>
  <c r="L296" i="7" a="1"/>
  <c r="L296" i="7"/>
  <c r="M296" i="7" a="1"/>
  <c r="M296" i="7"/>
  <c r="N296" i="7" a="1"/>
  <c r="N296" i="7"/>
  <c r="O296" i="7" a="1"/>
  <c r="O296" i="7"/>
  <c r="P296" i="7" a="1"/>
  <c r="P296" i="7"/>
  <c r="Q296" i="7" a="1"/>
  <c r="Q296" i="7"/>
  <c r="R296" i="7" a="1"/>
  <c r="R296" i="7"/>
  <c r="S296" i="7" a="1"/>
  <c r="S296" i="7"/>
  <c r="T296" i="7" a="1"/>
  <c r="T296" i="7"/>
  <c r="U296" i="7" a="1"/>
  <c r="U296" i="7"/>
  <c r="V296" i="7" a="1"/>
  <c r="V296" i="7"/>
  <c r="W296" i="7" a="1"/>
  <c r="W296" i="7"/>
  <c r="X296" i="7" a="1"/>
  <c r="X296" i="7"/>
  <c r="Y296" i="7" a="1"/>
  <c r="Y296" i="7"/>
  <c r="B297" i="7" a="1"/>
  <c r="B297" i="7"/>
  <c r="C297" i="7" a="1"/>
  <c r="C297" i="7"/>
  <c r="D297" i="7" a="1"/>
  <c r="D297" i="7"/>
  <c r="E297" i="7" a="1"/>
  <c r="E297" i="7"/>
  <c r="F297" i="7" a="1"/>
  <c r="F297" i="7"/>
  <c r="G297" i="7" a="1"/>
  <c r="G297" i="7"/>
  <c r="H297" i="7" a="1"/>
  <c r="H297" i="7"/>
  <c r="I297" i="7" a="1"/>
  <c r="I297" i="7"/>
  <c r="J297" i="7" a="1"/>
  <c r="J297" i="7"/>
  <c r="K297" i="7" a="1"/>
  <c r="K297" i="7"/>
  <c r="L297" i="7" a="1"/>
  <c r="L297" i="7"/>
  <c r="M297" i="7" a="1"/>
  <c r="M297" i="7"/>
  <c r="N297" i="7" a="1"/>
  <c r="N297" i="7"/>
  <c r="O297" i="7" a="1"/>
  <c r="O297" i="7"/>
  <c r="P297" i="7" a="1"/>
  <c r="P297" i="7"/>
  <c r="Q297" i="7" a="1"/>
  <c r="Q297" i="7"/>
  <c r="R297" i="7" a="1"/>
  <c r="R297" i="7"/>
  <c r="S297" i="7" a="1"/>
  <c r="S297" i="7"/>
  <c r="T297" i="7" a="1"/>
  <c r="T297" i="7"/>
  <c r="U297" i="7" a="1"/>
  <c r="U297" i="7"/>
  <c r="V297" i="7" a="1"/>
  <c r="V297" i="7"/>
  <c r="W297" i="7" a="1"/>
  <c r="W297" i="7"/>
  <c r="X297" i="7" a="1"/>
  <c r="X297" i="7"/>
  <c r="Y297" i="7" a="1"/>
  <c r="Y297" i="7"/>
  <c r="B298" i="7" a="1"/>
  <c r="B298" i="7"/>
  <c r="C298" i="7" a="1"/>
  <c r="C298" i="7"/>
  <c r="D298" i="7" a="1"/>
  <c r="D298" i="7"/>
  <c r="E298" i="7" a="1"/>
  <c r="E298" i="7"/>
  <c r="F298" i="7" a="1"/>
  <c r="F298" i="7"/>
  <c r="G298" i="7" a="1"/>
  <c r="G298" i="7"/>
  <c r="H298" i="7" a="1"/>
  <c r="H298" i="7"/>
  <c r="I298" i="7" a="1"/>
  <c r="I298" i="7"/>
  <c r="J298" i="7" a="1"/>
  <c r="J298" i="7"/>
  <c r="K298" i="7" a="1"/>
  <c r="K298" i="7"/>
  <c r="L298" i="7" a="1"/>
  <c r="L298" i="7"/>
  <c r="M298" i="7" a="1"/>
  <c r="M298" i="7"/>
  <c r="N298" i="7" a="1"/>
  <c r="N298" i="7"/>
  <c r="O298" i="7" a="1"/>
  <c r="O298" i="7"/>
  <c r="P298" i="7" a="1"/>
  <c r="P298" i="7"/>
  <c r="Q298" i="7" a="1"/>
  <c r="Q298" i="7"/>
  <c r="R298" i="7" a="1"/>
  <c r="R298" i="7"/>
  <c r="S298" i="7" a="1"/>
  <c r="S298" i="7"/>
  <c r="T298" i="7" a="1"/>
  <c r="T298" i="7"/>
  <c r="U298" i="7" a="1"/>
  <c r="U298" i="7"/>
  <c r="V298" i="7" a="1"/>
  <c r="V298" i="7"/>
  <c r="W298" i="7" a="1"/>
  <c r="W298" i="7"/>
  <c r="X298" i="7" a="1"/>
  <c r="X298" i="7"/>
  <c r="Y298" i="7" a="1"/>
  <c r="Y298" i="7"/>
  <c r="B299" i="7" a="1"/>
  <c r="B299" i="7"/>
  <c r="C299" i="7" a="1"/>
  <c r="C299" i="7"/>
  <c r="D299" i="7" a="1"/>
  <c r="D299" i="7"/>
  <c r="E299" i="7" a="1"/>
  <c r="E299" i="7"/>
  <c r="F299" i="7" a="1"/>
  <c r="F299" i="7"/>
  <c r="G299" i="7" a="1"/>
  <c r="G299" i="7"/>
  <c r="H299" i="7" a="1"/>
  <c r="H299" i="7"/>
  <c r="I299" i="7" a="1"/>
  <c r="I299" i="7"/>
  <c r="J299" i="7" a="1"/>
  <c r="J299" i="7"/>
  <c r="K299" i="7" a="1"/>
  <c r="K299" i="7"/>
  <c r="L299" i="7" a="1"/>
  <c r="L299" i="7"/>
  <c r="M299" i="7" a="1"/>
  <c r="M299" i="7"/>
  <c r="N299" i="7" a="1"/>
  <c r="N299" i="7"/>
  <c r="O299" i="7" a="1"/>
  <c r="O299" i="7"/>
  <c r="P299" i="7" a="1"/>
  <c r="P299" i="7"/>
  <c r="Q299" i="7" a="1"/>
  <c r="Q299" i="7"/>
  <c r="R299" i="7" a="1"/>
  <c r="R299" i="7"/>
  <c r="S299" i="7" a="1"/>
  <c r="S299" i="7"/>
  <c r="T299" i="7" a="1"/>
  <c r="T299" i="7"/>
  <c r="U299" i="7" a="1"/>
  <c r="U299" i="7"/>
  <c r="V299" i="7" a="1"/>
  <c r="V299" i="7"/>
  <c r="W299" i="7" a="1"/>
  <c r="W299" i="7"/>
  <c r="X299" i="7" a="1"/>
  <c r="X299" i="7"/>
  <c r="Y299" i="7" a="1"/>
  <c r="Y299" i="7"/>
  <c r="B300" i="7" a="1"/>
  <c r="B300" i="7"/>
  <c r="C300" i="7" a="1"/>
  <c r="C300" i="7"/>
  <c r="D300" i="7" a="1"/>
  <c r="D300" i="7"/>
  <c r="E300" i="7" a="1"/>
  <c r="E300" i="7"/>
  <c r="F300" i="7" a="1"/>
  <c r="F300" i="7"/>
  <c r="G300" i="7" a="1"/>
  <c r="G300" i="7"/>
  <c r="H300" i="7" a="1"/>
  <c r="H300" i="7"/>
  <c r="I300" i="7" a="1"/>
  <c r="I300" i="7"/>
  <c r="J300" i="7" a="1"/>
  <c r="J300" i="7"/>
  <c r="K300" i="7" a="1"/>
  <c r="K300" i="7"/>
  <c r="L300" i="7" a="1"/>
  <c r="L300" i="7"/>
  <c r="M300" i="7" a="1"/>
  <c r="M300" i="7"/>
  <c r="N300" i="7" a="1"/>
  <c r="N300" i="7"/>
  <c r="O300" i="7" a="1"/>
  <c r="O300" i="7"/>
  <c r="P300" i="7" a="1"/>
  <c r="P300" i="7"/>
  <c r="Q300" i="7" a="1"/>
  <c r="Q300" i="7"/>
  <c r="R300" i="7" a="1"/>
  <c r="R300" i="7"/>
  <c r="S300" i="7" a="1"/>
  <c r="S300" i="7"/>
  <c r="T300" i="7" a="1"/>
  <c r="T300" i="7"/>
  <c r="U300" i="7" a="1"/>
  <c r="U300" i="7"/>
  <c r="V300" i="7" a="1"/>
  <c r="V300" i="7"/>
  <c r="W300" i="7" a="1"/>
  <c r="W300" i="7"/>
  <c r="X300" i="7" a="1"/>
  <c r="X300" i="7"/>
  <c r="Y300" i="7" a="1"/>
  <c r="Y300" i="7"/>
  <c r="B301" i="7" a="1"/>
  <c r="B301" i="7"/>
  <c r="C301" i="7" a="1"/>
  <c r="C301" i="7"/>
  <c r="D301" i="7" a="1"/>
  <c r="D301" i="7"/>
  <c r="E301" i="7" a="1"/>
  <c r="E301" i="7"/>
  <c r="F301" i="7" a="1"/>
  <c r="F301" i="7"/>
  <c r="G301" i="7" a="1"/>
  <c r="G301" i="7"/>
  <c r="H301" i="7" a="1"/>
  <c r="H301" i="7"/>
  <c r="I301" i="7" a="1"/>
  <c r="I301" i="7"/>
  <c r="J301" i="7" a="1"/>
  <c r="J301" i="7"/>
  <c r="K301" i="7" a="1"/>
  <c r="K301" i="7"/>
  <c r="L301" i="7" a="1"/>
  <c r="L301" i="7"/>
  <c r="M301" i="7" a="1"/>
  <c r="M301" i="7"/>
  <c r="N301" i="7" a="1"/>
  <c r="N301" i="7"/>
  <c r="O301" i="7" a="1"/>
  <c r="O301" i="7"/>
  <c r="P301" i="7" a="1"/>
  <c r="P301" i="7"/>
  <c r="Q301" i="7" a="1"/>
  <c r="Q301" i="7"/>
  <c r="R301" i="7" a="1"/>
  <c r="R301" i="7"/>
  <c r="S301" i="7" a="1"/>
  <c r="S301" i="7"/>
  <c r="T301" i="7" a="1"/>
  <c r="T301" i="7"/>
  <c r="U301" i="7" a="1"/>
  <c r="U301" i="7"/>
  <c r="V301" i="7" a="1"/>
  <c r="V301" i="7"/>
  <c r="W301" i="7" a="1"/>
  <c r="W301" i="7"/>
  <c r="X301" i="7" a="1"/>
  <c r="X301" i="7"/>
  <c r="Y301" i="7" a="1"/>
  <c r="Y301" i="7"/>
  <c r="B302" i="7" a="1"/>
  <c r="B302" i="7"/>
  <c r="C302" i="7" a="1"/>
  <c r="C302" i="7"/>
  <c r="D302" i="7" a="1"/>
  <c r="D302" i="7"/>
  <c r="E302" i="7" a="1"/>
  <c r="E302" i="7"/>
  <c r="F302" i="7" a="1"/>
  <c r="F302" i="7"/>
  <c r="G302" i="7" a="1"/>
  <c r="G302" i="7"/>
  <c r="H302" i="7" a="1"/>
  <c r="H302" i="7"/>
  <c r="I302" i="7" a="1"/>
  <c r="I302" i="7"/>
  <c r="J302" i="7" a="1"/>
  <c r="J302" i="7"/>
  <c r="K302" i="7" a="1"/>
  <c r="K302" i="7"/>
  <c r="L302" i="7" a="1"/>
  <c r="L302" i="7"/>
  <c r="M302" i="7" a="1"/>
  <c r="M302" i="7"/>
  <c r="N302" i="7" a="1"/>
  <c r="N302" i="7"/>
  <c r="O302" i="7" a="1"/>
  <c r="O302" i="7"/>
  <c r="P302" i="7" a="1"/>
  <c r="P302" i="7"/>
  <c r="Q302" i="7" a="1"/>
  <c r="Q302" i="7"/>
  <c r="R302" i="7" a="1"/>
  <c r="R302" i="7"/>
  <c r="S302" i="7" a="1"/>
  <c r="S302" i="7"/>
  <c r="T302" i="7" a="1"/>
  <c r="T302" i="7"/>
  <c r="U302" i="7" a="1"/>
  <c r="U302" i="7"/>
  <c r="V302" i="7" a="1"/>
  <c r="V302" i="7"/>
  <c r="W302" i="7" a="1"/>
  <c r="W302" i="7"/>
  <c r="X302" i="7" a="1"/>
  <c r="X302" i="7"/>
  <c r="Y302" i="7" a="1"/>
  <c r="Y302" i="7"/>
  <c r="B303" i="7" a="1"/>
  <c r="B303" i="7"/>
  <c r="C303" i="7" a="1"/>
  <c r="C303" i="7"/>
  <c r="D303" i="7" a="1"/>
  <c r="D303" i="7"/>
  <c r="E303" i="7" a="1"/>
  <c r="E303" i="7"/>
  <c r="F303" i="7" a="1"/>
  <c r="F303" i="7"/>
  <c r="G303" i="7" a="1"/>
  <c r="G303" i="7"/>
  <c r="H303" i="7" a="1"/>
  <c r="H303" i="7"/>
  <c r="I303" i="7" a="1"/>
  <c r="I303" i="7"/>
  <c r="J303" i="7" a="1"/>
  <c r="J303" i="7"/>
  <c r="K303" i="7" a="1"/>
  <c r="K303" i="7"/>
  <c r="L303" i="7" a="1"/>
  <c r="L303" i="7"/>
  <c r="M303" i="7" a="1"/>
  <c r="M303" i="7"/>
  <c r="N303" i="7" a="1"/>
  <c r="N303" i="7"/>
  <c r="O303" i="7" a="1"/>
  <c r="O303" i="7"/>
  <c r="P303" i="7" a="1"/>
  <c r="P303" i="7"/>
  <c r="Q303" i="7" a="1"/>
  <c r="Q303" i="7"/>
  <c r="R303" i="7" a="1"/>
  <c r="R303" i="7"/>
  <c r="S303" i="7" a="1"/>
  <c r="S303" i="7"/>
  <c r="T303" i="7" a="1"/>
  <c r="T303" i="7"/>
  <c r="U303" i="7" a="1"/>
  <c r="U303" i="7"/>
  <c r="V303" i="7" a="1"/>
  <c r="V303" i="7"/>
  <c r="W303" i="7" a="1"/>
  <c r="W303" i="7"/>
  <c r="X303" i="7" a="1"/>
  <c r="X303" i="7"/>
  <c r="Y303" i="7" a="1"/>
  <c r="Y303" i="7"/>
  <c r="B304" i="7" a="1"/>
  <c r="B304" i="7"/>
  <c r="C304" i="7" a="1"/>
  <c r="C304" i="7"/>
  <c r="D304" i="7" a="1"/>
  <c r="D304" i="7"/>
  <c r="E304" i="7" a="1"/>
  <c r="E304" i="7"/>
  <c r="F304" i="7" a="1"/>
  <c r="F304" i="7"/>
  <c r="G304" i="7" a="1"/>
  <c r="G304" i="7"/>
  <c r="H304" i="7" a="1"/>
  <c r="H304" i="7"/>
  <c r="I304" i="7" a="1"/>
  <c r="I304" i="7"/>
  <c r="J304" i="7" a="1"/>
  <c r="J304" i="7"/>
  <c r="K304" i="7" a="1"/>
  <c r="K304" i="7"/>
  <c r="L304" i="7" a="1"/>
  <c r="L304" i="7"/>
  <c r="M304" i="7" a="1"/>
  <c r="M304" i="7"/>
  <c r="N304" i="7" a="1"/>
  <c r="N304" i="7"/>
  <c r="O304" i="7" a="1"/>
  <c r="O304" i="7"/>
  <c r="P304" i="7" a="1"/>
  <c r="P304" i="7"/>
  <c r="Q304" i="7" a="1"/>
  <c r="Q304" i="7"/>
  <c r="R304" i="7" a="1"/>
  <c r="R304" i="7"/>
  <c r="S304" i="7" a="1"/>
  <c r="S304" i="7"/>
  <c r="T304" i="7" a="1"/>
  <c r="T304" i="7"/>
  <c r="U304" i="7" a="1"/>
  <c r="U304" i="7"/>
  <c r="V304" i="7" a="1"/>
  <c r="V304" i="7"/>
  <c r="W304" i="7" a="1"/>
  <c r="W304" i="7"/>
  <c r="X304" i="7" a="1"/>
  <c r="X304" i="7"/>
  <c r="Y304" i="7" a="1"/>
  <c r="Y304" i="7"/>
  <c r="B305" i="7" a="1"/>
  <c r="B305" i="7"/>
  <c r="C305" i="7" a="1"/>
  <c r="C305" i="7"/>
  <c r="D305" i="7" a="1"/>
  <c r="D305" i="7"/>
  <c r="E305" i="7" a="1"/>
  <c r="E305" i="7"/>
  <c r="F305" i="7" a="1"/>
  <c r="F305" i="7"/>
  <c r="G305" i="7" a="1"/>
  <c r="G305" i="7"/>
  <c r="H305" i="7" a="1"/>
  <c r="H305" i="7"/>
  <c r="I305" i="7" a="1"/>
  <c r="I305" i="7"/>
  <c r="J305" i="7" a="1"/>
  <c r="J305" i="7"/>
  <c r="K305" i="7" a="1"/>
  <c r="K305" i="7"/>
  <c r="L305" i="7" a="1"/>
  <c r="L305" i="7"/>
  <c r="M305" i="7" a="1"/>
  <c r="M305" i="7"/>
  <c r="N305" i="7" a="1"/>
  <c r="N305" i="7"/>
  <c r="O305" i="7" a="1"/>
  <c r="O305" i="7"/>
  <c r="P305" i="7" a="1"/>
  <c r="P305" i="7"/>
  <c r="Q305" i="7" a="1"/>
  <c r="Q305" i="7"/>
  <c r="R305" i="7" a="1"/>
  <c r="R305" i="7"/>
  <c r="S305" i="7" a="1"/>
  <c r="S305" i="7"/>
  <c r="T305" i="7" a="1"/>
  <c r="T305" i="7"/>
  <c r="U305" i="7" a="1"/>
  <c r="U305" i="7"/>
  <c r="V305" i="7" a="1"/>
  <c r="V305" i="7"/>
  <c r="W305" i="7" a="1"/>
  <c r="W305" i="7"/>
  <c r="X305" i="7" a="1"/>
  <c r="X305" i="7"/>
  <c r="Y305" i="7" a="1"/>
  <c r="Y305" i="7"/>
  <c r="B306" i="7" a="1"/>
  <c r="B306" i="7"/>
  <c r="C306" i="7" a="1"/>
  <c r="C306" i="7"/>
  <c r="D306" i="7" a="1"/>
  <c r="D306" i="7"/>
  <c r="E306" i="7" a="1"/>
  <c r="E306" i="7"/>
  <c r="F306" i="7" a="1"/>
  <c r="F306" i="7"/>
  <c r="G306" i="7" a="1"/>
  <c r="G306" i="7"/>
  <c r="H306" i="7" a="1"/>
  <c r="H306" i="7"/>
  <c r="I306" i="7" a="1"/>
  <c r="I306" i="7"/>
  <c r="J306" i="7" a="1"/>
  <c r="J306" i="7"/>
  <c r="K306" i="7" a="1"/>
  <c r="K306" i="7"/>
  <c r="L306" i="7" a="1"/>
  <c r="L306" i="7"/>
  <c r="M306" i="7" a="1"/>
  <c r="M306" i="7"/>
  <c r="N306" i="7" a="1"/>
  <c r="N306" i="7"/>
  <c r="O306" i="7" a="1"/>
  <c r="O306" i="7"/>
  <c r="P306" i="7" a="1"/>
  <c r="P306" i="7"/>
  <c r="Q306" i="7" a="1"/>
  <c r="Q306" i="7"/>
  <c r="R306" i="7" a="1"/>
  <c r="R306" i="7"/>
  <c r="S306" i="7" a="1"/>
  <c r="S306" i="7"/>
  <c r="T306" i="7" a="1"/>
  <c r="T306" i="7"/>
  <c r="U306" i="7" a="1"/>
  <c r="U306" i="7"/>
  <c r="V306" i="7" a="1"/>
  <c r="V306" i="7"/>
  <c r="W306" i="7" a="1"/>
  <c r="W306" i="7"/>
  <c r="X306" i="7" a="1"/>
  <c r="X306" i="7"/>
  <c r="Y306" i="7" a="1"/>
  <c r="Y306" i="7"/>
  <c r="B307" i="7" a="1"/>
  <c r="B307" i="7"/>
  <c r="C307" i="7" a="1"/>
  <c r="C307" i="7"/>
  <c r="D307" i="7" a="1"/>
  <c r="D307" i="7"/>
  <c r="E307" i="7" a="1"/>
  <c r="E307" i="7"/>
  <c r="F307" i="7" a="1"/>
  <c r="F307" i="7"/>
  <c r="G307" i="7" a="1"/>
  <c r="G307" i="7"/>
  <c r="H307" i="7" a="1"/>
  <c r="H307" i="7"/>
  <c r="I307" i="7" a="1"/>
  <c r="I307" i="7"/>
  <c r="J307" i="7" a="1"/>
  <c r="J307" i="7"/>
  <c r="K307" i="7" a="1"/>
  <c r="K307" i="7"/>
  <c r="L307" i="7" a="1"/>
  <c r="L307" i="7"/>
  <c r="M307" i="7" a="1"/>
  <c r="M307" i="7"/>
  <c r="N307" i="7" a="1"/>
  <c r="N307" i="7"/>
  <c r="O307" i="7" a="1"/>
  <c r="O307" i="7"/>
  <c r="P307" i="7" a="1"/>
  <c r="P307" i="7"/>
  <c r="Q307" i="7" a="1"/>
  <c r="Q307" i="7"/>
  <c r="R307" i="7" a="1"/>
  <c r="R307" i="7"/>
  <c r="S307" i="7" a="1"/>
  <c r="S307" i="7"/>
  <c r="T307" i="7" a="1"/>
  <c r="T307" i="7"/>
  <c r="U307" i="7" a="1"/>
  <c r="U307" i="7"/>
  <c r="V307" i="7" a="1"/>
  <c r="V307" i="7"/>
  <c r="W307" i="7" a="1"/>
  <c r="W307" i="7"/>
  <c r="X307" i="7" a="1"/>
  <c r="X307" i="7"/>
  <c r="Y307" i="7" a="1"/>
  <c r="Y307" i="7"/>
  <c r="B308" i="7" a="1"/>
  <c r="B308" i="7"/>
  <c r="C308" i="7" a="1"/>
  <c r="C308" i="7"/>
  <c r="D308" i="7" a="1"/>
  <c r="D308" i="7"/>
  <c r="E308" i="7" a="1"/>
  <c r="E308" i="7"/>
  <c r="F308" i="7" a="1"/>
  <c r="F308" i="7"/>
  <c r="G308" i="7" a="1"/>
  <c r="G308" i="7"/>
  <c r="H308" i="7" a="1"/>
  <c r="H308" i="7"/>
  <c r="I308" i="7" a="1"/>
  <c r="I308" i="7"/>
  <c r="J308" i="7" a="1"/>
  <c r="J308" i="7"/>
  <c r="K308" i="7" a="1"/>
  <c r="K308" i="7"/>
  <c r="L308" i="7" a="1"/>
  <c r="L308" i="7"/>
  <c r="M308" i="7" a="1"/>
  <c r="M308" i="7"/>
  <c r="N308" i="7" a="1"/>
  <c r="N308" i="7"/>
  <c r="O308" i="7" a="1"/>
  <c r="O308" i="7"/>
  <c r="P308" i="7" a="1"/>
  <c r="P308" i="7"/>
  <c r="Q308" i="7" a="1"/>
  <c r="Q308" i="7"/>
  <c r="R308" i="7" a="1"/>
  <c r="R308" i="7"/>
  <c r="S308" i="7" a="1"/>
  <c r="S308" i="7"/>
  <c r="T308" i="7" a="1"/>
  <c r="T308" i="7"/>
  <c r="U308" i="7" a="1"/>
  <c r="U308" i="7"/>
  <c r="V308" i="7" a="1"/>
  <c r="V308" i="7"/>
  <c r="W308" i="7" a="1"/>
  <c r="W308" i="7"/>
  <c r="X308" i="7" a="1"/>
  <c r="X308" i="7"/>
  <c r="Y308" i="7" a="1"/>
  <c r="Y308" i="7"/>
  <c r="B309" i="7" a="1"/>
  <c r="B309" i="7"/>
  <c r="C309" i="7" a="1"/>
  <c r="C309" i="7"/>
  <c r="D309" i="7" a="1"/>
  <c r="D309" i="7"/>
  <c r="E309" i="7" a="1"/>
  <c r="E309" i="7"/>
  <c r="F309" i="7" a="1"/>
  <c r="F309" i="7"/>
  <c r="G309" i="7" a="1"/>
  <c r="G309" i="7"/>
  <c r="H309" i="7" a="1"/>
  <c r="H309" i="7"/>
  <c r="I309" i="7" a="1"/>
  <c r="I309" i="7"/>
  <c r="J309" i="7" a="1"/>
  <c r="J309" i="7"/>
  <c r="K309" i="7" a="1"/>
  <c r="K309" i="7"/>
  <c r="L309" i="7" a="1"/>
  <c r="L309" i="7"/>
  <c r="M309" i="7" a="1"/>
  <c r="M309" i="7"/>
  <c r="N309" i="7" a="1"/>
  <c r="N309" i="7"/>
  <c r="O309" i="7" a="1"/>
  <c r="O309" i="7"/>
  <c r="P309" i="7" a="1"/>
  <c r="P309" i="7"/>
  <c r="Q309" i="7" a="1"/>
  <c r="Q309" i="7"/>
  <c r="R309" i="7" a="1"/>
  <c r="R309" i="7"/>
  <c r="S309" i="7" a="1"/>
  <c r="S309" i="7"/>
  <c r="T309" i="7" a="1"/>
  <c r="T309" i="7"/>
  <c r="U309" i="7" a="1"/>
  <c r="U309" i="7"/>
  <c r="V309" i="7" a="1"/>
  <c r="V309" i="7"/>
  <c r="W309" i="7" a="1"/>
  <c r="W309" i="7"/>
  <c r="X309" i="7" a="1"/>
  <c r="X309" i="7"/>
  <c r="Y309" i="7" a="1"/>
  <c r="Y309" i="7"/>
  <c r="B310" i="7" a="1"/>
  <c r="B310" i="7"/>
  <c r="C310" i="7" a="1"/>
  <c r="C310" i="7"/>
  <c r="D310" i="7" a="1"/>
  <c r="D310" i="7"/>
  <c r="E310" i="7" a="1"/>
  <c r="E310" i="7"/>
  <c r="F310" i="7" a="1"/>
  <c r="F310" i="7"/>
  <c r="G310" i="7" a="1"/>
  <c r="G310" i="7"/>
  <c r="H310" i="7" a="1"/>
  <c r="H310" i="7"/>
  <c r="I310" i="7" a="1"/>
  <c r="I310" i="7"/>
  <c r="J310" i="7" a="1"/>
  <c r="J310" i="7"/>
  <c r="K310" i="7" a="1"/>
  <c r="K310" i="7"/>
  <c r="L310" i="7" a="1"/>
  <c r="L310" i="7"/>
  <c r="M310" i="7" a="1"/>
  <c r="M310" i="7"/>
  <c r="N310" i="7" a="1"/>
  <c r="N310" i="7"/>
  <c r="O310" i="7" a="1"/>
  <c r="O310" i="7"/>
  <c r="P310" i="7" a="1"/>
  <c r="P310" i="7"/>
  <c r="Q310" i="7" a="1"/>
  <c r="Q310" i="7"/>
  <c r="R310" i="7" a="1"/>
  <c r="R310" i="7"/>
  <c r="S310" i="7" a="1"/>
  <c r="S310" i="7"/>
  <c r="T310" i="7" a="1"/>
  <c r="T310" i="7"/>
  <c r="U310" i="7" a="1"/>
  <c r="U310" i="7"/>
  <c r="V310" i="7" a="1"/>
  <c r="V310" i="7"/>
  <c r="W310" i="7" a="1"/>
  <c r="W310" i="7"/>
  <c r="X310" i="7" a="1"/>
  <c r="X310" i="7"/>
  <c r="Y310" i="7" a="1"/>
  <c r="Y310" i="7"/>
  <c r="B311" i="7" a="1"/>
  <c r="B311" i="7"/>
  <c r="C311" i="7" a="1"/>
  <c r="C311" i="7"/>
  <c r="D311" i="7" a="1"/>
  <c r="D311" i="7"/>
  <c r="E311" i="7" a="1"/>
  <c r="E311" i="7"/>
  <c r="F311" i="7" a="1"/>
  <c r="F311" i="7"/>
  <c r="G311" i="7" a="1"/>
  <c r="G311" i="7"/>
  <c r="H311" i="7" a="1"/>
  <c r="H311" i="7"/>
  <c r="I311" i="7" a="1"/>
  <c r="I311" i="7"/>
  <c r="J311" i="7" a="1"/>
  <c r="J311" i="7"/>
  <c r="K311" i="7" a="1"/>
  <c r="K311" i="7"/>
  <c r="L311" i="7" a="1"/>
  <c r="L311" i="7"/>
  <c r="M311" i="7" a="1"/>
  <c r="M311" i="7"/>
  <c r="N311" i="7" a="1"/>
  <c r="N311" i="7"/>
  <c r="O311" i="7" a="1"/>
  <c r="O311" i="7"/>
  <c r="P311" i="7" a="1"/>
  <c r="P311" i="7"/>
  <c r="Q311" i="7" a="1"/>
  <c r="Q311" i="7"/>
  <c r="R311" i="7" a="1"/>
  <c r="R311" i="7"/>
  <c r="S311" i="7" a="1"/>
  <c r="S311" i="7"/>
  <c r="T311" i="7" a="1"/>
  <c r="T311" i="7"/>
  <c r="U311" i="7" a="1"/>
  <c r="U311" i="7"/>
  <c r="V311" i="7" a="1"/>
  <c r="V311" i="7"/>
  <c r="W311" i="7" a="1"/>
  <c r="W311" i="7"/>
  <c r="X311" i="7" a="1"/>
  <c r="X311" i="7"/>
  <c r="Y311" i="7" a="1"/>
  <c r="Y311" i="7"/>
  <c r="B312" i="7" a="1"/>
  <c r="B312" i="7"/>
  <c r="C312" i="7" a="1"/>
  <c r="C312" i="7"/>
  <c r="D312" i="7" a="1"/>
  <c r="D312" i="7"/>
  <c r="E312" i="7" a="1"/>
  <c r="E312" i="7"/>
  <c r="F312" i="7" a="1"/>
  <c r="F312" i="7"/>
  <c r="G312" i="7" a="1"/>
  <c r="G312" i="7"/>
  <c r="H312" i="7" a="1"/>
  <c r="H312" i="7"/>
  <c r="I312" i="7" a="1"/>
  <c r="I312" i="7"/>
  <c r="J312" i="7" a="1"/>
  <c r="J312" i="7"/>
  <c r="K312" i="7" a="1"/>
  <c r="K312" i="7"/>
  <c r="L312" i="7" a="1"/>
  <c r="L312" i="7"/>
  <c r="M312" i="7" a="1"/>
  <c r="M312" i="7"/>
  <c r="N312" i="7" a="1"/>
  <c r="N312" i="7"/>
  <c r="O312" i="7" a="1"/>
  <c r="O312" i="7"/>
  <c r="P312" i="7" a="1"/>
  <c r="P312" i="7"/>
  <c r="Q312" i="7" a="1"/>
  <c r="Q312" i="7"/>
  <c r="R312" i="7" a="1"/>
  <c r="R312" i="7"/>
  <c r="S312" i="7" a="1"/>
  <c r="S312" i="7"/>
  <c r="T312" i="7" a="1"/>
  <c r="T312" i="7"/>
  <c r="U312" i="7" a="1"/>
  <c r="U312" i="7"/>
  <c r="V312" i="7" a="1"/>
  <c r="V312" i="7"/>
  <c r="W312" i="7" a="1"/>
  <c r="W312" i="7"/>
  <c r="X312" i="7" a="1"/>
  <c r="X312" i="7"/>
  <c r="Y312" i="7" a="1"/>
  <c r="Y312" i="7"/>
  <c r="B313" i="7" a="1"/>
  <c r="B313" i="7"/>
  <c r="C313" i="7" a="1"/>
  <c r="C313" i="7"/>
  <c r="D313" i="7" a="1"/>
  <c r="D313" i="7"/>
  <c r="E313" i="7" a="1"/>
  <c r="E313" i="7"/>
  <c r="F313" i="7" a="1"/>
  <c r="F313" i="7"/>
  <c r="G313" i="7" a="1"/>
  <c r="G313" i="7"/>
  <c r="H313" i="7" a="1"/>
  <c r="H313" i="7"/>
  <c r="I313" i="7" a="1"/>
  <c r="I313" i="7"/>
  <c r="J313" i="7" a="1"/>
  <c r="J313" i="7"/>
  <c r="K313" i="7" a="1"/>
  <c r="K313" i="7"/>
  <c r="L313" i="7" a="1"/>
  <c r="L313" i="7"/>
  <c r="M313" i="7" a="1"/>
  <c r="M313" i="7"/>
  <c r="N313" i="7" a="1"/>
  <c r="N313" i="7"/>
  <c r="O313" i="7" a="1"/>
  <c r="O313" i="7"/>
  <c r="P313" i="7" a="1"/>
  <c r="P313" i="7"/>
  <c r="Q313" i="7" a="1"/>
  <c r="Q313" i="7"/>
  <c r="R313" i="7" a="1"/>
  <c r="R313" i="7"/>
  <c r="S313" i="7" a="1"/>
  <c r="S313" i="7"/>
  <c r="T313" i="7" a="1"/>
  <c r="T313" i="7"/>
  <c r="U313" i="7" a="1"/>
  <c r="U313" i="7"/>
  <c r="V313" i="7" a="1"/>
  <c r="V313" i="7"/>
  <c r="W313" i="7" a="1"/>
  <c r="W313" i="7"/>
  <c r="X313" i="7" a="1"/>
  <c r="X313" i="7"/>
  <c r="Y313" i="7" a="1"/>
  <c r="Y313" i="7"/>
  <c r="B314" i="7" a="1"/>
  <c r="B314" i="7"/>
  <c r="C314" i="7" a="1"/>
  <c r="C314" i="7"/>
  <c r="D314" i="7" a="1"/>
  <c r="D314" i="7"/>
  <c r="E314" i="7" a="1"/>
  <c r="E314" i="7"/>
  <c r="F314" i="7" a="1"/>
  <c r="F314" i="7"/>
  <c r="G314" i="7" a="1"/>
  <c r="G314" i="7"/>
  <c r="H314" i="7" a="1"/>
  <c r="H314" i="7"/>
  <c r="I314" i="7" a="1"/>
  <c r="I314" i="7"/>
  <c r="J314" i="7" a="1"/>
  <c r="J314" i="7"/>
  <c r="K314" i="7" a="1"/>
  <c r="K314" i="7"/>
  <c r="L314" i="7" a="1"/>
  <c r="L314" i="7"/>
  <c r="M314" i="7" a="1"/>
  <c r="M314" i="7"/>
  <c r="N314" i="7" a="1"/>
  <c r="N314" i="7"/>
  <c r="O314" i="7" a="1"/>
  <c r="O314" i="7"/>
  <c r="P314" i="7" a="1"/>
  <c r="P314" i="7"/>
  <c r="Q314" i="7" a="1"/>
  <c r="Q314" i="7"/>
  <c r="R314" i="7" a="1"/>
  <c r="R314" i="7"/>
  <c r="S314" i="7" a="1"/>
  <c r="S314" i="7"/>
  <c r="T314" i="7" a="1"/>
  <c r="T314" i="7"/>
  <c r="U314" i="7" a="1"/>
  <c r="U314" i="7"/>
  <c r="V314" i="7" a="1"/>
  <c r="V314" i="7"/>
  <c r="W314" i="7" a="1"/>
  <c r="W314" i="7"/>
  <c r="X314" i="7" a="1"/>
  <c r="X314" i="7"/>
  <c r="Y314" i="7" a="1"/>
  <c r="Y314" i="7"/>
  <c r="B315" i="7" a="1"/>
  <c r="B315" i="7"/>
  <c r="C315" i="7" a="1"/>
  <c r="C315" i="7"/>
  <c r="D315" i="7" a="1"/>
  <c r="D315" i="7"/>
  <c r="E315" i="7" a="1"/>
  <c r="E315" i="7"/>
  <c r="F315" i="7" a="1"/>
  <c r="F315" i="7"/>
  <c r="G315" i="7" a="1"/>
  <c r="G315" i="7"/>
  <c r="H315" i="7" a="1"/>
  <c r="H315" i="7"/>
  <c r="I315" i="7" a="1"/>
  <c r="I315" i="7"/>
  <c r="J315" i="7" a="1"/>
  <c r="J315" i="7"/>
  <c r="K315" i="7" a="1"/>
  <c r="K315" i="7"/>
  <c r="L315" i="7" a="1"/>
  <c r="L315" i="7"/>
  <c r="M315" i="7" a="1"/>
  <c r="M315" i="7"/>
  <c r="N315" i="7" a="1"/>
  <c r="N315" i="7"/>
  <c r="O315" i="7" a="1"/>
  <c r="O315" i="7"/>
  <c r="P315" i="7" a="1"/>
  <c r="P315" i="7"/>
  <c r="Q315" i="7" a="1"/>
  <c r="Q315" i="7"/>
  <c r="R315" i="7" a="1"/>
  <c r="R315" i="7"/>
  <c r="S315" i="7" a="1"/>
  <c r="S315" i="7"/>
  <c r="T315" i="7" a="1"/>
  <c r="T315" i="7"/>
  <c r="U315" i="7" a="1"/>
  <c r="U315" i="7"/>
  <c r="V315" i="7" a="1"/>
  <c r="V315" i="7"/>
  <c r="W315" i="7" a="1"/>
  <c r="W315" i="7"/>
  <c r="X315" i="7" a="1"/>
  <c r="X315" i="7"/>
  <c r="Y315" i="7" a="1"/>
  <c r="Y315" i="7"/>
  <c r="B316" i="7" a="1"/>
  <c r="B316" i="7"/>
  <c r="C316" i="7" a="1"/>
  <c r="C316" i="7"/>
  <c r="D316" i="7" a="1"/>
  <c r="D316" i="7"/>
  <c r="E316" i="7" a="1"/>
  <c r="E316" i="7"/>
  <c r="F316" i="7" a="1"/>
  <c r="F316" i="7"/>
  <c r="G316" i="7" a="1"/>
  <c r="G316" i="7"/>
  <c r="H316" i="7" a="1"/>
  <c r="H316" i="7"/>
  <c r="I316" i="7" a="1"/>
  <c r="I316" i="7"/>
  <c r="J316" i="7" a="1"/>
  <c r="J316" i="7"/>
  <c r="K316" i="7" a="1"/>
  <c r="K316" i="7"/>
  <c r="L316" i="7" a="1"/>
  <c r="L316" i="7"/>
  <c r="M316" i="7" a="1"/>
  <c r="M316" i="7"/>
  <c r="N316" i="7" a="1"/>
  <c r="N316" i="7"/>
  <c r="O316" i="7" a="1"/>
  <c r="O316" i="7"/>
  <c r="P316" i="7" a="1"/>
  <c r="P316" i="7"/>
  <c r="Q316" i="7" a="1"/>
  <c r="Q316" i="7"/>
  <c r="R316" i="7" a="1"/>
  <c r="R316" i="7"/>
  <c r="S316" i="7" a="1"/>
  <c r="S316" i="7"/>
  <c r="T316" i="7" a="1"/>
  <c r="T316" i="7"/>
  <c r="U316" i="7" a="1"/>
  <c r="U316" i="7"/>
  <c r="V316" i="7" a="1"/>
  <c r="V316" i="7"/>
  <c r="W316" i="7" a="1"/>
  <c r="W316" i="7"/>
  <c r="X316" i="7" a="1"/>
  <c r="X316" i="7"/>
  <c r="Y316" i="7" a="1"/>
  <c r="Y316" i="7"/>
  <c r="B317" i="7" a="1"/>
  <c r="B317" i="7"/>
  <c r="C317" i="7" a="1"/>
  <c r="C317" i="7"/>
  <c r="D317" i="7" a="1"/>
  <c r="D317" i="7"/>
  <c r="E317" i="7" a="1"/>
  <c r="E317" i="7"/>
  <c r="F317" i="7" a="1"/>
  <c r="F317" i="7"/>
  <c r="G317" i="7" a="1"/>
  <c r="G317" i="7"/>
  <c r="H317" i="7" a="1"/>
  <c r="H317" i="7"/>
  <c r="I317" i="7" a="1"/>
  <c r="I317" i="7"/>
  <c r="J317" i="7" a="1"/>
  <c r="J317" i="7"/>
  <c r="K317" i="7" a="1"/>
  <c r="K317" i="7"/>
  <c r="L317" i="7" a="1"/>
  <c r="L317" i="7"/>
  <c r="M317" i="7" a="1"/>
  <c r="M317" i="7"/>
  <c r="N317" i="7" a="1"/>
  <c r="N317" i="7"/>
  <c r="O317" i="7" a="1"/>
  <c r="O317" i="7"/>
  <c r="P317" i="7" a="1"/>
  <c r="P317" i="7"/>
  <c r="Q317" i="7" a="1"/>
  <c r="Q317" i="7"/>
  <c r="R317" i="7" a="1"/>
  <c r="R317" i="7"/>
  <c r="S317" i="7" a="1"/>
  <c r="S317" i="7"/>
  <c r="T317" i="7" a="1"/>
  <c r="T317" i="7"/>
  <c r="U317" i="7" a="1"/>
  <c r="U317" i="7"/>
  <c r="V317" i="7" a="1"/>
  <c r="V317" i="7"/>
  <c r="W317" i="7" a="1"/>
  <c r="W317" i="7"/>
  <c r="X317" i="7" a="1"/>
  <c r="X317" i="7"/>
  <c r="Y317" i="7" a="1"/>
  <c r="Y317" i="7"/>
  <c r="B318" i="7" a="1"/>
  <c r="B318" i="7"/>
  <c r="C318" i="7" a="1"/>
  <c r="C318" i="7"/>
  <c r="D318" i="7" a="1"/>
  <c r="D318" i="7"/>
  <c r="E318" i="7" a="1"/>
  <c r="E318" i="7"/>
  <c r="F318" i="7" a="1"/>
  <c r="F318" i="7"/>
  <c r="G318" i="7" a="1"/>
  <c r="G318" i="7"/>
  <c r="H318" i="7" a="1"/>
  <c r="H318" i="7"/>
  <c r="I318" i="7" a="1"/>
  <c r="I318" i="7"/>
  <c r="J318" i="7" a="1"/>
  <c r="J318" i="7"/>
  <c r="K318" i="7" a="1"/>
  <c r="K318" i="7"/>
  <c r="L318" i="7" a="1"/>
  <c r="L318" i="7"/>
  <c r="M318" i="7" a="1"/>
  <c r="M318" i="7"/>
  <c r="N318" i="7" a="1"/>
  <c r="N318" i="7"/>
  <c r="O318" i="7" a="1"/>
  <c r="O318" i="7"/>
  <c r="P318" i="7" a="1"/>
  <c r="P318" i="7"/>
  <c r="Q318" i="7" a="1"/>
  <c r="Q318" i="7"/>
  <c r="R318" i="7" a="1"/>
  <c r="R318" i="7"/>
  <c r="S318" i="7" a="1"/>
  <c r="S318" i="7"/>
  <c r="T318" i="7" a="1"/>
  <c r="T318" i="7"/>
  <c r="U318" i="7" a="1"/>
  <c r="U318" i="7"/>
  <c r="V318" i="7" a="1"/>
  <c r="V318" i="7"/>
  <c r="W318" i="7" a="1"/>
  <c r="W318" i="7"/>
  <c r="X318" i="7" a="1"/>
  <c r="X318" i="7"/>
  <c r="Y318" i="7" a="1"/>
  <c r="Y318" i="7"/>
  <c r="B319" i="7" a="1"/>
  <c r="B319" i="7"/>
  <c r="C319" i="7" a="1"/>
  <c r="C319" i="7"/>
  <c r="D319" i="7" a="1"/>
  <c r="D319" i="7"/>
  <c r="E319" i="7" a="1"/>
  <c r="E319" i="7"/>
  <c r="F319" i="7" a="1"/>
  <c r="F319" i="7"/>
  <c r="G319" i="7" a="1"/>
  <c r="G319" i="7"/>
  <c r="H319" i="7" a="1"/>
  <c r="H319" i="7"/>
  <c r="I319" i="7" a="1"/>
  <c r="I319" i="7"/>
  <c r="J319" i="7" a="1"/>
  <c r="J319" i="7"/>
  <c r="K319" i="7" a="1"/>
  <c r="K319" i="7"/>
  <c r="L319" i="7" a="1"/>
  <c r="L319" i="7"/>
  <c r="M319" i="7" a="1"/>
  <c r="M319" i="7"/>
  <c r="N319" i="7" a="1"/>
  <c r="N319" i="7"/>
  <c r="O319" i="7" a="1"/>
  <c r="O319" i="7"/>
  <c r="P319" i="7" a="1"/>
  <c r="P319" i="7"/>
  <c r="Q319" i="7" a="1"/>
  <c r="Q319" i="7"/>
  <c r="R319" i="7" a="1"/>
  <c r="R319" i="7"/>
  <c r="S319" i="7" a="1"/>
  <c r="S319" i="7"/>
  <c r="T319" i="7" a="1"/>
  <c r="T319" i="7"/>
  <c r="U319" i="7" a="1"/>
  <c r="U319" i="7"/>
  <c r="V319" i="7" a="1"/>
  <c r="V319" i="7"/>
  <c r="W319" i="7" a="1"/>
  <c r="W319" i="7"/>
  <c r="X319" i="7" a="1"/>
  <c r="X319" i="7"/>
  <c r="Y319" i="7" a="1"/>
  <c r="Y319" i="7"/>
  <c r="B320" i="7" a="1"/>
  <c r="B320" i="7"/>
  <c r="C320" i="7" a="1"/>
  <c r="C320" i="7"/>
  <c r="D320" i="7" a="1"/>
  <c r="D320" i="7"/>
  <c r="E320" i="7" a="1"/>
  <c r="E320" i="7"/>
  <c r="F320" i="7" a="1"/>
  <c r="F320" i="7"/>
  <c r="G320" i="7" a="1"/>
  <c r="G320" i="7"/>
  <c r="H320" i="7" a="1"/>
  <c r="H320" i="7"/>
  <c r="I320" i="7" a="1"/>
  <c r="I320" i="7"/>
  <c r="J320" i="7" a="1"/>
  <c r="J320" i="7"/>
  <c r="K320" i="7" a="1"/>
  <c r="K320" i="7"/>
  <c r="L320" i="7" a="1"/>
  <c r="L320" i="7"/>
  <c r="M320" i="7" a="1"/>
  <c r="M320" i="7"/>
  <c r="N320" i="7" a="1"/>
  <c r="N320" i="7"/>
  <c r="O320" i="7" a="1"/>
  <c r="O320" i="7"/>
  <c r="P320" i="7" a="1"/>
  <c r="P320" i="7"/>
  <c r="Q320" i="7" a="1"/>
  <c r="Q320" i="7"/>
  <c r="R320" i="7" a="1"/>
  <c r="R320" i="7"/>
  <c r="S320" i="7" a="1"/>
  <c r="S320" i="7"/>
  <c r="T320" i="7" a="1"/>
  <c r="T320" i="7"/>
  <c r="U320" i="7" a="1"/>
  <c r="U320" i="7"/>
  <c r="V320" i="7" a="1"/>
  <c r="V320" i="7"/>
  <c r="W320" i="7" a="1"/>
  <c r="W320" i="7"/>
  <c r="X320" i="7" a="1"/>
  <c r="X320" i="7"/>
  <c r="Y320" i="7" a="1"/>
  <c r="Y320" i="7"/>
  <c r="B321" i="7" a="1"/>
  <c r="B321" i="7"/>
  <c r="C321" i="7" a="1"/>
  <c r="C321" i="7"/>
  <c r="D321" i="7" a="1"/>
  <c r="D321" i="7"/>
  <c r="E321" i="7" a="1"/>
  <c r="E321" i="7"/>
  <c r="F321" i="7" a="1"/>
  <c r="F321" i="7"/>
  <c r="G321" i="7" a="1"/>
  <c r="G321" i="7"/>
  <c r="H321" i="7" a="1"/>
  <c r="H321" i="7"/>
  <c r="I321" i="7" a="1"/>
  <c r="I321" i="7"/>
  <c r="J321" i="7" a="1"/>
  <c r="J321" i="7"/>
  <c r="K321" i="7" a="1"/>
  <c r="K321" i="7"/>
  <c r="L321" i="7" a="1"/>
  <c r="L321" i="7"/>
  <c r="M321" i="7" a="1"/>
  <c r="M321" i="7"/>
  <c r="N321" i="7" a="1"/>
  <c r="N321" i="7"/>
  <c r="O321" i="7" a="1"/>
  <c r="O321" i="7"/>
  <c r="P321" i="7" a="1"/>
  <c r="P321" i="7"/>
  <c r="Q321" i="7" a="1"/>
  <c r="Q321" i="7"/>
  <c r="R321" i="7" a="1"/>
  <c r="R321" i="7"/>
  <c r="S321" i="7" a="1"/>
  <c r="S321" i="7"/>
  <c r="T321" i="7" a="1"/>
  <c r="T321" i="7"/>
  <c r="U321" i="7" a="1"/>
  <c r="U321" i="7"/>
  <c r="V321" i="7" a="1"/>
  <c r="V321" i="7"/>
  <c r="W321" i="7" a="1"/>
  <c r="W321" i="7"/>
  <c r="X321" i="7" a="1"/>
  <c r="X321" i="7"/>
  <c r="Y321" i="7" a="1"/>
  <c r="Y321" i="7"/>
  <c r="B322" i="7" a="1"/>
  <c r="B322" i="7"/>
  <c r="C322" i="7" a="1"/>
  <c r="C322" i="7"/>
  <c r="D322" i="7" a="1"/>
  <c r="D322" i="7"/>
  <c r="E322" i="7" a="1"/>
  <c r="E322" i="7"/>
  <c r="F322" i="7" a="1"/>
  <c r="F322" i="7"/>
  <c r="G322" i="7" a="1"/>
  <c r="G322" i="7"/>
  <c r="H322" i="7" a="1"/>
  <c r="H322" i="7"/>
  <c r="I322" i="7" a="1"/>
  <c r="I322" i="7"/>
  <c r="J322" i="7" a="1"/>
  <c r="J322" i="7"/>
  <c r="K322" i="7" a="1"/>
  <c r="K322" i="7"/>
  <c r="L322" i="7" a="1"/>
  <c r="L322" i="7"/>
  <c r="M322" i="7" a="1"/>
  <c r="M322" i="7"/>
  <c r="N322" i="7" a="1"/>
  <c r="N322" i="7"/>
  <c r="O322" i="7" a="1"/>
  <c r="O322" i="7"/>
  <c r="P322" i="7" a="1"/>
  <c r="P322" i="7"/>
  <c r="Q322" i="7" a="1"/>
  <c r="Q322" i="7"/>
  <c r="R322" i="7" a="1"/>
  <c r="R322" i="7"/>
  <c r="S322" i="7" a="1"/>
  <c r="S322" i="7"/>
  <c r="T322" i="7" a="1"/>
  <c r="T322" i="7"/>
  <c r="U322" i="7" a="1"/>
  <c r="U322" i="7"/>
  <c r="V322" i="7" a="1"/>
  <c r="V322" i="7"/>
  <c r="W322" i="7" a="1"/>
  <c r="W322" i="7"/>
  <c r="X322" i="7" a="1"/>
  <c r="X322" i="7"/>
  <c r="Y322" i="7" a="1"/>
  <c r="Y322" i="7"/>
  <c r="B323" i="7" a="1"/>
  <c r="B323" i="7"/>
  <c r="C323" i="7" a="1"/>
  <c r="C323" i="7"/>
  <c r="D323" i="7" a="1"/>
  <c r="D323" i="7"/>
  <c r="E323" i="7" a="1"/>
  <c r="E323" i="7"/>
  <c r="F323" i="7" a="1"/>
  <c r="F323" i="7"/>
  <c r="G323" i="7" a="1"/>
  <c r="G323" i="7"/>
  <c r="H323" i="7" a="1"/>
  <c r="H323" i="7"/>
  <c r="I323" i="7" a="1"/>
  <c r="I323" i="7"/>
  <c r="J323" i="7" a="1"/>
  <c r="J323" i="7"/>
  <c r="K323" i="7" a="1"/>
  <c r="K323" i="7"/>
  <c r="L323" i="7" a="1"/>
  <c r="L323" i="7"/>
  <c r="M323" i="7" a="1"/>
  <c r="M323" i="7"/>
  <c r="N323" i="7" a="1"/>
  <c r="N323" i="7"/>
  <c r="O323" i="7" a="1"/>
  <c r="O323" i="7"/>
  <c r="P323" i="7" a="1"/>
  <c r="P323" i="7"/>
  <c r="Q323" i="7" a="1"/>
  <c r="Q323" i="7"/>
  <c r="R323" i="7" a="1"/>
  <c r="R323" i="7"/>
  <c r="S323" i="7" a="1"/>
  <c r="S323" i="7"/>
  <c r="T323" i="7" a="1"/>
  <c r="T323" i="7"/>
  <c r="U323" i="7" a="1"/>
  <c r="U323" i="7"/>
  <c r="V323" i="7" a="1"/>
  <c r="V323" i="7"/>
  <c r="W323" i="7" a="1"/>
  <c r="W323" i="7"/>
  <c r="X323" i="7" a="1"/>
  <c r="X323" i="7"/>
  <c r="Y323" i="7" a="1"/>
  <c r="Y323" i="7"/>
  <c r="B324" i="7" a="1"/>
  <c r="B324" i="7"/>
  <c r="C324" i="7" a="1"/>
  <c r="C324" i="7"/>
  <c r="D324" i="7" a="1"/>
  <c r="D324" i="7"/>
  <c r="E324" i="7" a="1"/>
  <c r="E324" i="7"/>
  <c r="F324" i="7" a="1"/>
  <c r="F324" i="7"/>
  <c r="G324" i="7" a="1"/>
  <c r="G324" i="7"/>
  <c r="H324" i="7" a="1"/>
  <c r="H324" i="7"/>
  <c r="I324" i="7" a="1"/>
  <c r="I324" i="7"/>
  <c r="J324" i="7" a="1"/>
  <c r="J324" i="7"/>
  <c r="K324" i="7" a="1"/>
  <c r="K324" i="7"/>
  <c r="L324" i="7" a="1"/>
  <c r="L324" i="7"/>
  <c r="M324" i="7" a="1"/>
  <c r="M324" i="7"/>
  <c r="N324" i="7" a="1"/>
  <c r="N324" i="7"/>
  <c r="O324" i="7" a="1"/>
  <c r="O324" i="7"/>
  <c r="P324" i="7" a="1"/>
  <c r="P324" i="7"/>
  <c r="Q324" i="7" a="1"/>
  <c r="Q324" i="7"/>
  <c r="R324" i="7" a="1"/>
  <c r="R324" i="7"/>
  <c r="S324" i="7" a="1"/>
  <c r="S324" i="7"/>
  <c r="T324" i="7" a="1"/>
  <c r="T324" i="7"/>
  <c r="U324" i="7" a="1"/>
  <c r="U324" i="7"/>
  <c r="V324" i="7" a="1"/>
  <c r="V324" i="7"/>
  <c r="W324" i="7" a="1"/>
  <c r="W324" i="7"/>
  <c r="X324" i="7" a="1"/>
  <c r="X324" i="7"/>
  <c r="Y324" i="7" a="1"/>
  <c r="Y324" i="7"/>
  <c r="B325" i="7" a="1"/>
  <c r="B325" i="7"/>
  <c r="C325" i="7" a="1"/>
  <c r="C325" i="7"/>
  <c r="D325" i="7" a="1"/>
  <c r="D325" i="7"/>
  <c r="E325" i="7" a="1"/>
  <c r="E325" i="7"/>
  <c r="F325" i="7" a="1"/>
  <c r="F325" i="7"/>
  <c r="G325" i="7" a="1"/>
  <c r="G325" i="7"/>
  <c r="H325" i="7" a="1"/>
  <c r="H325" i="7"/>
  <c r="I325" i="7" a="1"/>
  <c r="I325" i="7"/>
  <c r="J325" i="7" a="1"/>
  <c r="J325" i="7"/>
  <c r="K325" i="7" a="1"/>
  <c r="K325" i="7"/>
  <c r="L325" i="7" a="1"/>
  <c r="L325" i="7"/>
  <c r="M325" i="7" a="1"/>
  <c r="M325" i="7"/>
  <c r="N325" i="7" a="1"/>
  <c r="N325" i="7"/>
  <c r="O325" i="7" a="1"/>
  <c r="O325" i="7"/>
  <c r="P325" i="7" a="1"/>
  <c r="P325" i="7"/>
  <c r="Q325" i="7" a="1"/>
  <c r="Q325" i="7"/>
  <c r="R325" i="7" a="1"/>
  <c r="R325" i="7"/>
  <c r="S325" i="7" a="1"/>
  <c r="S325" i="7"/>
  <c r="T325" i="7" a="1"/>
  <c r="T325" i="7"/>
  <c r="U325" i="7" a="1"/>
  <c r="U325" i="7"/>
  <c r="V325" i="7" a="1"/>
  <c r="V325" i="7"/>
  <c r="W325" i="7" a="1"/>
  <c r="W325" i="7"/>
  <c r="X325" i="7" a="1"/>
  <c r="X325" i="7"/>
  <c r="Y325" i="7" a="1"/>
  <c r="Y325" i="7"/>
  <c r="B326" i="7" a="1"/>
  <c r="B326" i="7"/>
  <c r="C326" i="7" a="1"/>
  <c r="C326" i="7"/>
  <c r="D326" i="7" a="1"/>
  <c r="D326" i="7"/>
  <c r="E326" i="7" a="1"/>
  <c r="E326" i="7"/>
  <c r="F326" i="7" a="1"/>
  <c r="F326" i="7"/>
  <c r="G326" i="7" a="1"/>
  <c r="G326" i="7"/>
  <c r="H326" i="7" a="1"/>
  <c r="H326" i="7"/>
  <c r="I326" i="7" a="1"/>
  <c r="I326" i="7"/>
  <c r="J326" i="7" a="1"/>
  <c r="J326" i="7"/>
  <c r="K326" i="7" a="1"/>
  <c r="K326" i="7"/>
  <c r="L326" i="7" a="1"/>
  <c r="L326" i="7"/>
  <c r="M326" i="7" a="1"/>
  <c r="M326" i="7"/>
  <c r="N326" i="7" a="1"/>
  <c r="N326" i="7"/>
  <c r="O326" i="7" a="1"/>
  <c r="O326" i="7"/>
  <c r="P326" i="7" a="1"/>
  <c r="P326" i="7"/>
  <c r="Q326" i="7" a="1"/>
  <c r="Q326" i="7"/>
  <c r="R326" i="7" a="1"/>
  <c r="R326" i="7"/>
  <c r="S326" i="7" a="1"/>
  <c r="S326" i="7"/>
  <c r="T326" i="7" a="1"/>
  <c r="T326" i="7"/>
  <c r="U326" i="7" a="1"/>
  <c r="U326" i="7"/>
  <c r="V326" i="7" a="1"/>
  <c r="V326" i="7"/>
  <c r="W326" i="7" a="1"/>
  <c r="W326" i="7"/>
  <c r="X326" i="7" a="1"/>
  <c r="X326" i="7"/>
  <c r="Y326" i="7" a="1"/>
  <c r="Y326" i="7"/>
  <c r="B327" i="7" a="1"/>
  <c r="B327" i="7"/>
  <c r="C327" i="7" a="1"/>
  <c r="C327" i="7"/>
  <c r="D327" i="7" a="1"/>
  <c r="D327" i="7"/>
  <c r="E327" i="7" a="1"/>
  <c r="E327" i="7"/>
  <c r="F327" i="7" a="1"/>
  <c r="F327" i="7"/>
  <c r="G327" i="7" a="1"/>
  <c r="G327" i="7"/>
  <c r="H327" i="7" a="1"/>
  <c r="H327" i="7"/>
  <c r="I327" i="7" a="1"/>
  <c r="I327" i="7"/>
  <c r="J327" i="7" a="1"/>
  <c r="J327" i="7"/>
  <c r="K327" i="7" a="1"/>
  <c r="K327" i="7"/>
  <c r="L327" i="7" a="1"/>
  <c r="L327" i="7"/>
  <c r="M327" i="7" a="1"/>
  <c r="M327" i="7"/>
  <c r="N327" i="7" a="1"/>
  <c r="N327" i="7"/>
  <c r="O327" i="7" a="1"/>
  <c r="O327" i="7"/>
  <c r="P327" i="7" a="1"/>
  <c r="P327" i="7"/>
  <c r="Q327" i="7" a="1"/>
  <c r="Q327" i="7"/>
  <c r="R327" i="7" a="1"/>
  <c r="R327" i="7"/>
  <c r="S327" i="7" a="1"/>
  <c r="S327" i="7"/>
  <c r="T327" i="7" a="1"/>
  <c r="T327" i="7"/>
  <c r="U327" i="7" a="1"/>
  <c r="U327" i="7"/>
  <c r="V327" i="7" a="1"/>
  <c r="V327" i="7"/>
  <c r="W327" i="7" a="1"/>
  <c r="W327" i="7"/>
  <c r="X327" i="7" a="1"/>
  <c r="X327" i="7"/>
  <c r="Y327" i="7" a="1"/>
  <c r="Y327" i="7"/>
  <c r="B328" i="7" a="1"/>
  <c r="B328" i="7"/>
  <c r="C328" i="7" a="1"/>
  <c r="C328" i="7"/>
  <c r="D328" i="7" a="1"/>
  <c r="D328" i="7"/>
  <c r="E328" i="7" a="1"/>
  <c r="E328" i="7"/>
  <c r="F328" i="7" a="1"/>
  <c r="F328" i="7"/>
  <c r="G328" i="7" a="1"/>
  <c r="G328" i="7"/>
  <c r="H328" i="7" a="1"/>
  <c r="H328" i="7"/>
  <c r="I328" i="7" a="1"/>
  <c r="I328" i="7"/>
  <c r="J328" i="7" a="1"/>
  <c r="J328" i="7"/>
  <c r="K328" i="7" a="1"/>
  <c r="K328" i="7"/>
  <c r="L328" i="7" a="1"/>
  <c r="L328" i="7"/>
  <c r="M328" i="7" a="1"/>
  <c r="M328" i="7"/>
  <c r="N328" i="7" a="1"/>
  <c r="N328" i="7"/>
  <c r="O328" i="7" a="1"/>
  <c r="O328" i="7"/>
  <c r="P328" i="7" a="1"/>
  <c r="P328" i="7"/>
  <c r="Q328" i="7" a="1"/>
  <c r="Q328" i="7"/>
  <c r="R328" i="7" a="1"/>
  <c r="R328" i="7"/>
  <c r="S328" i="7" a="1"/>
  <c r="S328" i="7"/>
  <c r="T328" i="7" a="1"/>
  <c r="T328" i="7"/>
  <c r="U328" i="7" a="1"/>
  <c r="U328" i="7"/>
  <c r="V328" i="7" a="1"/>
  <c r="V328" i="7"/>
  <c r="W328" i="7" a="1"/>
  <c r="W328" i="7"/>
  <c r="X328" i="7" a="1"/>
  <c r="X328" i="7"/>
  <c r="Y328" i="7" a="1"/>
  <c r="Y328" i="7"/>
  <c r="B329" i="7" a="1"/>
  <c r="B329" i="7"/>
  <c r="C329" i="7" a="1"/>
  <c r="C329" i="7"/>
  <c r="D329" i="7" a="1"/>
  <c r="D329" i="7"/>
  <c r="E329" i="7" a="1"/>
  <c r="E329" i="7"/>
  <c r="F329" i="7" a="1"/>
  <c r="F329" i="7"/>
  <c r="G329" i="7" a="1"/>
  <c r="G329" i="7"/>
  <c r="H329" i="7" a="1"/>
  <c r="H329" i="7"/>
  <c r="I329" i="7" a="1"/>
  <c r="I329" i="7"/>
  <c r="J329" i="7" a="1"/>
  <c r="J329" i="7"/>
  <c r="K329" i="7" a="1"/>
  <c r="K329" i="7"/>
  <c r="L329" i="7" a="1"/>
  <c r="L329" i="7"/>
  <c r="M329" i="7" a="1"/>
  <c r="M329" i="7"/>
  <c r="N329" i="7" a="1"/>
  <c r="N329" i="7"/>
  <c r="O329" i="7" a="1"/>
  <c r="O329" i="7"/>
  <c r="P329" i="7" a="1"/>
  <c r="P329" i="7"/>
  <c r="Q329" i="7" a="1"/>
  <c r="Q329" i="7"/>
  <c r="R329" i="7" a="1"/>
  <c r="R329" i="7"/>
  <c r="S329" i="7" a="1"/>
  <c r="S329" i="7"/>
  <c r="T329" i="7" a="1"/>
  <c r="T329" i="7"/>
  <c r="U329" i="7" a="1"/>
  <c r="U329" i="7"/>
  <c r="V329" i="7" a="1"/>
  <c r="V329" i="7"/>
  <c r="W329" i="7" a="1"/>
  <c r="W329" i="7"/>
  <c r="X329" i="7" a="1"/>
  <c r="X329" i="7"/>
  <c r="Y329" i="7" a="1"/>
  <c r="Y329" i="7"/>
  <c r="B330" i="7" a="1"/>
  <c r="B330" i="7"/>
  <c r="C330" i="7" a="1"/>
  <c r="C330" i="7"/>
  <c r="D330" i="7" a="1"/>
  <c r="D330" i="7"/>
  <c r="E330" i="7" a="1"/>
  <c r="E330" i="7"/>
  <c r="F330" i="7" a="1"/>
  <c r="F330" i="7"/>
  <c r="G330" i="7" a="1"/>
  <c r="G330" i="7"/>
  <c r="H330" i="7" a="1"/>
  <c r="H330" i="7"/>
  <c r="I330" i="7" a="1"/>
  <c r="I330" i="7"/>
  <c r="J330" i="7" a="1"/>
  <c r="J330" i="7"/>
  <c r="K330" i="7" a="1"/>
  <c r="K330" i="7"/>
  <c r="L330" i="7" a="1"/>
  <c r="L330" i="7"/>
  <c r="M330" i="7" a="1"/>
  <c r="M330" i="7"/>
  <c r="N330" i="7" a="1"/>
  <c r="N330" i="7"/>
  <c r="O330" i="7" a="1"/>
  <c r="O330" i="7"/>
  <c r="P330" i="7" a="1"/>
  <c r="P330" i="7"/>
  <c r="Q330" i="7" a="1"/>
  <c r="Q330" i="7"/>
  <c r="R330" i="7" a="1"/>
  <c r="R330" i="7"/>
  <c r="S330" i="7" a="1"/>
  <c r="S330" i="7"/>
  <c r="T330" i="7" a="1"/>
  <c r="T330" i="7"/>
  <c r="U330" i="7" a="1"/>
  <c r="U330" i="7"/>
  <c r="V330" i="7" a="1"/>
  <c r="V330" i="7"/>
  <c r="W330" i="7" a="1"/>
  <c r="W330" i="7"/>
  <c r="X330" i="7" a="1"/>
  <c r="X330" i="7"/>
  <c r="Y330" i="7" a="1"/>
  <c r="Y330" i="7"/>
  <c r="B331" i="7" a="1"/>
  <c r="B331" i="7"/>
  <c r="C331" i="7" a="1"/>
  <c r="C331" i="7"/>
  <c r="D331" i="7" a="1"/>
  <c r="D331" i="7"/>
  <c r="E331" i="7" a="1"/>
  <c r="E331" i="7"/>
  <c r="F331" i="7" a="1"/>
  <c r="F331" i="7"/>
  <c r="G331" i="7" a="1"/>
  <c r="G331" i="7"/>
  <c r="H331" i="7" a="1"/>
  <c r="H331" i="7"/>
  <c r="I331" i="7" a="1"/>
  <c r="I331" i="7"/>
  <c r="J331" i="7" a="1"/>
  <c r="J331" i="7"/>
  <c r="K331" i="7" a="1"/>
  <c r="K331" i="7"/>
  <c r="L331" i="7" a="1"/>
  <c r="L331" i="7"/>
  <c r="M331" i="7" a="1"/>
  <c r="M331" i="7"/>
  <c r="N331" i="7" a="1"/>
  <c r="N331" i="7"/>
  <c r="O331" i="7" a="1"/>
  <c r="O331" i="7"/>
  <c r="P331" i="7" a="1"/>
  <c r="P331" i="7"/>
  <c r="Q331" i="7" a="1"/>
  <c r="Q331" i="7"/>
  <c r="R331" i="7" a="1"/>
  <c r="R331" i="7"/>
  <c r="S331" i="7" a="1"/>
  <c r="S331" i="7"/>
  <c r="T331" i="7" a="1"/>
  <c r="T331" i="7"/>
  <c r="U331" i="7" a="1"/>
  <c r="U331" i="7"/>
  <c r="V331" i="7" a="1"/>
  <c r="V331" i="7"/>
  <c r="W331" i="7" a="1"/>
  <c r="W331" i="7"/>
  <c r="X331" i="7" a="1"/>
  <c r="X331" i="7"/>
  <c r="Y331" i="7" a="1"/>
  <c r="Y331" i="7"/>
  <c r="B332" i="7" a="1"/>
  <c r="B332" i="7"/>
  <c r="C332" i="7" a="1"/>
  <c r="C332" i="7"/>
  <c r="D332" i="7" a="1"/>
  <c r="D332" i="7"/>
  <c r="E332" i="7" a="1"/>
  <c r="E332" i="7"/>
  <c r="F332" i="7" a="1"/>
  <c r="F332" i="7"/>
  <c r="G332" i="7" a="1"/>
  <c r="G332" i="7"/>
  <c r="H332" i="7" a="1"/>
  <c r="H332" i="7"/>
  <c r="I332" i="7" a="1"/>
  <c r="I332" i="7"/>
  <c r="J332" i="7" a="1"/>
  <c r="J332" i="7"/>
  <c r="K332" i="7" a="1"/>
  <c r="K332" i="7"/>
  <c r="L332" i="7" a="1"/>
  <c r="L332" i="7"/>
  <c r="M332" i="7" a="1"/>
  <c r="M332" i="7"/>
  <c r="N332" i="7" a="1"/>
  <c r="N332" i="7"/>
  <c r="O332" i="7" a="1"/>
  <c r="O332" i="7"/>
  <c r="P332" i="7" a="1"/>
  <c r="P332" i="7"/>
  <c r="Q332" i="7" a="1"/>
  <c r="Q332" i="7"/>
  <c r="R332" i="7" a="1"/>
  <c r="R332" i="7"/>
  <c r="S332" i="7" a="1"/>
  <c r="S332" i="7"/>
  <c r="T332" i="7" a="1"/>
  <c r="T332" i="7"/>
  <c r="U332" i="7" a="1"/>
  <c r="U332" i="7"/>
  <c r="V332" i="7" a="1"/>
  <c r="V332" i="7"/>
  <c r="W332" i="7" a="1"/>
  <c r="W332" i="7"/>
  <c r="X332" i="7" a="1"/>
  <c r="X332" i="7"/>
  <c r="Y332" i="7" a="1"/>
  <c r="Y332" i="7"/>
  <c r="B333" i="7" a="1"/>
  <c r="B333" i="7"/>
  <c r="C333" i="7" a="1"/>
  <c r="C333" i="7"/>
  <c r="D333" i="7" a="1"/>
  <c r="D333" i="7"/>
  <c r="E333" i="7" a="1"/>
  <c r="E333" i="7"/>
  <c r="F333" i="7" a="1"/>
  <c r="F333" i="7"/>
  <c r="G333" i="7" a="1"/>
  <c r="G333" i="7"/>
  <c r="H333" i="7" a="1"/>
  <c r="H333" i="7"/>
  <c r="I333" i="7" a="1"/>
  <c r="I333" i="7"/>
  <c r="J333" i="7" a="1"/>
  <c r="J333" i="7"/>
  <c r="K333" i="7" a="1"/>
  <c r="K333" i="7"/>
  <c r="L333" i="7" a="1"/>
  <c r="L333" i="7"/>
  <c r="M333" i="7" a="1"/>
  <c r="M333" i="7"/>
  <c r="N333" i="7" a="1"/>
  <c r="N333" i="7"/>
  <c r="O333" i="7" a="1"/>
  <c r="O333" i="7"/>
  <c r="P333" i="7" a="1"/>
  <c r="P333" i="7"/>
  <c r="Q333" i="7" a="1"/>
  <c r="Q333" i="7"/>
  <c r="R333" i="7" a="1"/>
  <c r="R333" i="7"/>
  <c r="S333" i="7" a="1"/>
  <c r="S333" i="7"/>
  <c r="T333" i="7" a="1"/>
  <c r="T333" i="7"/>
  <c r="U333" i="7" a="1"/>
  <c r="U333" i="7"/>
  <c r="V333" i="7" a="1"/>
  <c r="V333" i="7"/>
  <c r="W333" i="7" a="1"/>
  <c r="W333" i="7"/>
  <c r="X333" i="7" a="1"/>
  <c r="X333" i="7"/>
  <c r="Y333" i="7" a="1"/>
  <c r="Y333" i="7"/>
  <c r="B334" i="7" a="1"/>
  <c r="B334" i="7"/>
  <c r="C334" i="7" a="1"/>
  <c r="C334" i="7"/>
  <c r="D334" i="7" a="1"/>
  <c r="D334" i="7"/>
  <c r="E334" i="7" a="1"/>
  <c r="E334" i="7"/>
  <c r="F334" i="7" a="1"/>
  <c r="F334" i="7"/>
  <c r="G334" i="7" a="1"/>
  <c r="G334" i="7"/>
  <c r="H334" i="7" a="1"/>
  <c r="H334" i="7"/>
  <c r="I334" i="7" a="1"/>
  <c r="I334" i="7"/>
  <c r="J334" i="7" a="1"/>
  <c r="J334" i="7"/>
  <c r="K334" i="7" a="1"/>
  <c r="K334" i="7"/>
  <c r="L334" i="7" a="1"/>
  <c r="L334" i="7"/>
  <c r="M334" i="7" a="1"/>
  <c r="M334" i="7"/>
  <c r="N334" i="7" a="1"/>
  <c r="N334" i="7"/>
  <c r="O334" i="7" a="1"/>
  <c r="O334" i="7"/>
  <c r="P334" i="7" a="1"/>
  <c r="P334" i="7"/>
  <c r="Q334" i="7" a="1"/>
  <c r="Q334" i="7"/>
  <c r="R334" i="7" a="1"/>
  <c r="R334" i="7"/>
  <c r="S334" i="7" a="1"/>
  <c r="S334" i="7"/>
  <c r="T334" i="7" a="1"/>
  <c r="T334" i="7"/>
  <c r="U334" i="7" a="1"/>
  <c r="U334" i="7"/>
  <c r="V334" i="7" a="1"/>
  <c r="V334" i="7"/>
  <c r="W334" i="7" a="1"/>
  <c r="W334" i="7"/>
  <c r="X334" i="7" a="1"/>
  <c r="X334" i="7"/>
  <c r="Y334" i="7" a="1"/>
  <c r="Y334" i="7"/>
  <c r="B335" i="7" a="1"/>
  <c r="B335" i="7"/>
  <c r="C335" i="7" a="1"/>
  <c r="C335" i="7"/>
  <c r="D335" i="7" a="1"/>
  <c r="D335" i="7"/>
  <c r="E335" i="7" a="1"/>
  <c r="E335" i="7"/>
  <c r="F335" i="7" a="1"/>
  <c r="F335" i="7"/>
  <c r="G335" i="7" a="1"/>
  <c r="G335" i="7"/>
  <c r="H335" i="7" a="1"/>
  <c r="H335" i="7"/>
  <c r="I335" i="7" a="1"/>
  <c r="I335" i="7"/>
  <c r="J335" i="7" a="1"/>
  <c r="J335" i="7"/>
  <c r="K335" i="7" a="1"/>
  <c r="K335" i="7"/>
  <c r="L335" i="7" a="1"/>
  <c r="L335" i="7"/>
  <c r="M335" i="7" a="1"/>
  <c r="M335" i="7"/>
  <c r="N335" i="7" a="1"/>
  <c r="N335" i="7"/>
  <c r="O335" i="7" a="1"/>
  <c r="O335" i="7"/>
  <c r="P335" i="7" a="1"/>
  <c r="P335" i="7"/>
  <c r="Q335" i="7" a="1"/>
  <c r="Q335" i="7"/>
  <c r="R335" i="7" a="1"/>
  <c r="R335" i="7"/>
  <c r="S335" i="7" a="1"/>
  <c r="S335" i="7"/>
  <c r="T335" i="7" a="1"/>
  <c r="T335" i="7"/>
  <c r="U335" i="7" a="1"/>
  <c r="U335" i="7"/>
  <c r="V335" i="7" a="1"/>
  <c r="V335" i="7"/>
  <c r="W335" i="7" a="1"/>
  <c r="W335" i="7"/>
  <c r="X335" i="7" a="1"/>
  <c r="X335" i="7"/>
  <c r="Y335" i="7" a="1"/>
  <c r="Y335" i="7"/>
  <c r="B336" i="7" a="1"/>
  <c r="B336" i="7"/>
  <c r="C336" i="7" a="1"/>
  <c r="C336" i="7"/>
  <c r="D336" i="7" a="1"/>
  <c r="D336" i="7"/>
  <c r="E336" i="7" a="1"/>
  <c r="E336" i="7"/>
  <c r="F336" i="7" a="1"/>
  <c r="F336" i="7"/>
  <c r="G336" i="7" a="1"/>
  <c r="G336" i="7"/>
  <c r="H336" i="7" a="1"/>
  <c r="H336" i="7"/>
  <c r="I336" i="7" a="1"/>
  <c r="I336" i="7"/>
  <c r="J336" i="7" a="1"/>
  <c r="J336" i="7"/>
  <c r="K336" i="7" a="1"/>
  <c r="K336" i="7"/>
  <c r="L336" i="7" a="1"/>
  <c r="L336" i="7"/>
  <c r="M336" i="7" a="1"/>
  <c r="M336" i="7"/>
  <c r="N336" i="7" a="1"/>
  <c r="N336" i="7"/>
  <c r="O336" i="7" a="1"/>
  <c r="O336" i="7"/>
  <c r="P336" i="7" a="1"/>
  <c r="P336" i="7"/>
  <c r="Q336" i="7" a="1"/>
  <c r="Q336" i="7"/>
  <c r="R336" i="7" a="1"/>
  <c r="R336" i="7"/>
  <c r="S336" i="7" a="1"/>
  <c r="S336" i="7"/>
  <c r="T336" i="7" a="1"/>
  <c r="T336" i="7"/>
  <c r="U336" i="7" a="1"/>
  <c r="U336" i="7"/>
  <c r="V336" i="7" a="1"/>
  <c r="V336" i="7"/>
  <c r="W336" i="7" a="1"/>
  <c r="W336" i="7"/>
  <c r="X336" i="7" a="1"/>
  <c r="X336" i="7"/>
  <c r="Y336" i="7" a="1"/>
  <c r="Y336" i="7"/>
  <c r="B337" i="7" a="1"/>
  <c r="B337" i="7"/>
  <c r="C337" i="7" a="1"/>
  <c r="C337" i="7"/>
  <c r="D337" i="7" a="1"/>
  <c r="D337" i="7"/>
  <c r="E337" i="7" a="1"/>
  <c r="E337" i="7"/>
  <c r="F337" i="7" a="1"/>
  <c r="F337" i="7"/>
  <c r="G337" i="7" a="1"/>
  <c r="G337" i="7"/>
  <c r="H337" i="7" a="1"/>
  <c r="H337" i="7"/>
  <c r="I337" i="7" a="1"/>
  <c r="I337" i="7"/>
  <c r="J337" i="7" a="1"/>
  <c r="J337" i="7"/>
  <c r="K337" i="7" a="1"/>
  <c r="K337" i="7"/>
  <c r="L337" i="7" a="1"/>
  <c r="L337" i="7"/>
  <c r="M337" i="7" a="1"/>
  <c r="M337" i="7"/>
  <c r="N337" i="7" a="1"/>
  <c r="N337" i="7"/>
  <c r="O337" i="7" a="1"/>
  <c r="O337" i="7"/>
  <c r="P337" i="7" a="1"/>
  <c r="P337" i="7"/>
  <c r="Q337" i="7" a="1"/>
  <c r="Q337" i="7"/>
  <c r="R337" i="7" a="1"/>
  <c r="R337" i="7"/>
  <c r="S337" i="7" a="1"/>
  <c r="S337" i="7"/>
  <c r="T337" i="7" a="1"/>
  <c r="T337" i="7"/>
  <c r="U337" i="7" a="1"/>
  <c r="U337" i="7"/>
  <c r="V337" i="7" a="1"/>
  <c r="V337" i="7"/>
  <c r="W337" i="7" a="1"/>
  <c r="W337" i="7"/>
  <c r="X337" i="7" a="1"/>
  <c r="X337" i="7"/>
  <c r="Y337" i="7" a="1"/>
  <c r="Y337" i="7"/>
  <c r="B338" i="7" a="1"/>
  <c r="B338" i="7"/>
  <c r="C338" i="7" a="1"/>
  <c r="C338" i="7"/>
  <c r="D338" i="7" a="1"/>
  <c r="D338" i="7"/>
  <c r="E338" i="7" a="1"/>
  <c r="E338" i="7"/>
  <c r="F338" i="7" a="1"/>
  <c r="F338" i="7"/>
  <c r="G338" i="7" a="1"/>
  <c r="G338" i="7"/>
  <c r="H338" i="7" a="1"/>
  <c r="H338" i="7"/>
  <c r="I338" i="7" a="1"/>
  <c r="I338" i="7"/>
  <c r="J338" i="7" a="1"/>
  <c r="J338" i="7"/>
  <c r="K338" i="7" a="1"/>
  <c r="K338" i="7"/>
  <c r="L338" i="7" a="1"/>
  <c r="L338" i="7"/>
  <c r="M338" i="7" a="1"/>
  <c r="M338" i="7"/>
  <c r="N338" i="7" a="1"/>
  <c r="N338" i="7"/>
  <c r="O338" i="7" a="1"/>
  <c r="O338" i="7"/>
  <c r="P338" i="7" a="1"/>
  <c r="P338" i="7"/>
  <c r="Q338" i="7" a="1"/>
  <c r="Q338" i="7"/>
  <c r="R338" i="7" a="1"/>
  <c r="R338" i="7"/>
  <c r="S338" i="7" a="1"/>
  <c r="S338" i="7"/>
  <c r="T338" i="7" a="1"/>
  <c r="T338" i="7"/>
  <c r="U338" i="7" a="1"/>
  <c r="U338" i="7"/>
  <c r="V338" i="7" a="1"/>
  <c r="V338" i="7"/>
  <c r="W338" i="7" a="1"/>
  <c r="W338" i="7"/>
  <c r="X338" i="7" a="1"/>
  <c r="X338" i="7"/>
  <c r="Y338" i="7" a="1"/>
  <c r="Y338" i="7"/>
  <c r="B339" i="7" a="1"/>
  <c r="B339" i="7"/>
  <c r="C339" i="7" a="1"/>
  <c r="C339" i="7"/>
  <c r="D339" i="7" a="1"/>
  <c r="D339" i="7"/>
  <c r="E339" i="7" a="1"/>
  <c r="E339" i="7"/>
  <c r="F339" i="7" a="1"/>
  <c r="F339" i="7"/>
  <c r="G339" i="7" a="1"/>
  <c r="G339" i="7"/>
  <c r="H339" i="7" a="1"/>
  <c r="H339" i="7"/>
  <c r="I339" i="7" a="1"/>
  <c r="I339" i="7"/>
  <c r="J339" i="7" a="1"/>
  <c r="J339" i="7"/>
  <c r="K339" i="7" a="1"/>
  <c r="K339" i="7"/>
  <c r="L339" i="7" a="1"/>
  <c r="L339" i="7"/>
  <c r="M339" i="7" a="1"/>
  <c r="M339" i="7"/>
  <c r="N339" i="7" a="1"/>
  <c r="N339" i="7"/>
  <c r="O339" i="7" a="1"/>
  <c r="O339" i="7"/>
  <c r="P339" i="7" a="1"/>
  <c r="P339" i="7"/>
  <c r="Q339" i="7" a="1"/>
  <c r="Q339" i="7"/>
  <c r="R339" i="7" a="1"/>
  <c r="R339" i="7"/>
  <c r="S339" i="7" a="1"/>
  <c r="S339" i="7"/>
  <c r="T339" i="7" a="1"/>
  <c r="T339" i="7"/>
  <c r="U339" i="7" a="1"/>
  <c r="U339" i="7"/>
  <c r="V339" i="7" a="1"/>
  <c r="V339" i="7"/>
  <c r="W339" i="7" a="1"/>
  <c r="W339" i="7"/>
  <c r="X339" i="7" a="1"/>
  <c r="X339" i="7"/>
  <c r="Y339" i="7" a="1"/>
  <c r="Y339" i="7"/>
  <c r="B340" i="7" a="1"/>
  <c r="B340" i="7"/>
  <c r="C340" i="7" a="1"/>
  <c r="C340" i="7"/>
  <c r="D340" i="7" a="1"/>
  <c r="D340" i="7"/>
  <c r="E340" i="7" a="1"/>
  <c r="E340" i="7"/>
  <c r="F340" i="7" a="1"/>
  <c r="F340" i="7"/>
  <c r="G340" i="7" a="1"/>
  <c r="G340" i="7"/>
  <c r="H340" i="7" a="1"/>
  <c r="H340" i="7"/>
  <c r="I340" i="7" a="1"/>
  <c r="I340" i="7"/>
  <c r="J340" i="7" a="1"/>
  <c r="J340" i="7"/>
  <c r="K340" i="7" a="1"/>
  <c r="K340" i="7"/>
  <c r="L340" i="7" a="1"/>
  <c r="L340" i="7"/>
  <c r="M340" i="7" a="1"/>
  <c r="M340" i="7"/>
  <c r="N340" i="7" a="1"/>
  <c r="N340" i="7"/>
  <c r="O340" i="7" a="1"/>
  <c r="O340" i="7"/>
  <c r="P340" i="7" a="1"/>
  <c r="P340" i="7"/>
  <c r="Q340" i="7" a="1"/>
  <c r="Q340" i="7"/>
  <c r="R340" i="7" a="1"/>
  <c r="R340" i="7"/>
  <c r="S340" i="7" a="1"/>
  <c r="S340" i="7"/>
  <c r="T340" i="7" a="1"/>
  <c r="T340" i="7"/>
  <c r="U340" i="7" a="1"/>
  <c r="U340" i="7"/>
  <c r="V340" i="7" a="1"/>
  <c r="V340" i="7"/>
  <c r="W340" i="7" a="1"/>
  <c r="W340" i="7"/>
  <c r="X340" i="7" a="1"/>
  <c r="X340" i="7"/>
  <c r="Y340" i="7" a="1"/>
  <c r="Y340" i="7"/>
  <c r="B341" i="7" a="1"/>
  <c r="B341" i="7"/>
  <c r="C341" i="7" a="1"/>
  <c r="C341" i="7"/>
  <c r="D341" i="7" a="1"/>
  <c r="D341" i="7"/>
  <c r="E341" i="7" a="1"/>
  <c r="E341" i="7"/>
  <c r="F341" i="7" a="1"/>
  <c r="F341" i="7"/>
  <c r="G341" i="7" a="1"/>
  <c r="G341" i="7"/>
  <c r="H341" i="7" a="1"/>
  <c r="H341" i="7"/>
  <c r="I341" i="7" a="1"/>
  <c r="I341" i="7"/>
  <c r="J341" i="7" a="1"/>
  <c r="J341" i="7"/>
  <c r="K341" i="7" a="1"/>
  <c r="K341" i="7"/>
  <c r="L341" i="7" a="1"/>
  <c r="L341" i="7"/>
  <c r="M341" i="7" a="1"/>
  <c r="M341" i="7"/>
  <c r="N341" i="7" a="1"/>
  <c r="N341" i="7"/>
  <c r="O341" i="7" a="1"/>
  <c r="O341" i="7"/>
  <c r="P341" i="7" a="1"/>
  <c r="P341" i="7"/>
  <c r="Q341" i="7" a="1"/>
  <c r="Q341" i="7"/>
  <c r="R341" i="7" a="1"/>
  <c r="R341" i="7"/>
  <c r="S341" i="7" a="1"/>
  <c r="S341" i="7"/>
  <c r="T341" i="7" a="1"/>
  <c r="T341" i="7"/>
  <c r="U341" i="7" a="1"/>
  <c r="U341" i="7"/>
  <c r="V341" i="7" a="1"/>
  <c r="V341" i="7"/>
  <c r="W341" i="7" a="1"/>
  <c r="W341" i="7"/>
  <c r="X341" i="7" a="1"/>
  <c r="X341" i="7"/>
  <c r="Y341" i="7" a="1"/>
  <c r="Y341" i="7"/>
  <c r="B342" i="7" a="1"/>
  <c r="B342" i="7"/>
  <c r="C342" i="7" a="1"/>
  <c r="C342" i="7"/>
  <c r="D342" i="7" a="1"/>
  <c r="D342" i="7"/>
  <c r="E342" i="7" a="1"/>
  <c r="E342" i="7"/>
  <c r="F342" i="7" a="1"/>
  <c r="F342" i="7"/>
  <c r="G342" i="7" a="1"/>
  <c r="G342" i="7"/>
  <c r="H342" i="7" a="1"/>
  <c r="H342" i="7"/>
  <c r="I342" i="7" a="1"/>
  <c r="I342" i="7"/>
  <c r="J342" i="7" a="1"/>
  <c r="J342" i="7"/>
  <c r="K342" i="7" a="1"/>
  <c r="K342" i="7"/>
  <c r="L342" i="7" a="1"/>
  <c r="L342" i="7"/>
  <c r="M342" i="7" a="1"/>
  <c r="M342" i="7"/>
  <c r="N342" i="7" a="1"/>
  <c r="N342" i="7"/>
  <c r="O342" i="7" a="1"/>
  <c r="O342" i="7"/>
  <c r="P342" i="7" a="1"/>
  <c r="P342" i="7"/>
  <c r="Q342" i="7" a="1"/>
  <c r="Q342" i="7"/>
  <c r="R342" i="7" a="1"/>
  <c r="R342" i="7"/>
  <c r="S342" i="7" a="1"/>
  <c r="S342" i="7"/>
  <c r="T342" i="7" a="1"/>
  <c r="T342" i="7"/>
  <c r="U342" i="7" a="1"/>
  <c r="U342" i="7"/>
  <c r="V342" i="7" a="1"/>
  <c r="V342" i="7"/>
  <c r="W342" i="7" a="1"/>
  <c r="W342" i="7"/>
  <c r="X342" i="7" a="1"/>
  <c r="X342" i="7"/>
  <c r="Y342" i="7" a="1"/>
  <c r="Y342" i="7"/>
  <c r="B343" i="7" a="1"/>
  <c r="B343" i="7"/>
  <c r="C343" i="7" a="1"/>
  <c r="C343" i="7"/>
  <c r="D343" i="7" a="1"/>
  <c r="D343" i="7"/>
  <c r="E343" i="7" a="1"/>
  <c r="E343" i="7"/>
  <c r="F343" i="7" a="1"/>
  <c r="F343" i="7"/>
  <c r="G343" i="7" a="1"/>
  <c r="G343" i="7"/>
  <c r="H343" i="7" a="1"/>
  <c r="H343" i="7"/>
  <c r="I343" i="7" a="1"/>
  <c r="I343" i="7"/>
  <c r="J343" i="7" a="1"/>
  <c r="J343" i="7"/>
  <c r="K343" i="7" a="1"/>
  <c r="K343" i="7"/>
  <c r="L343" i="7" a="1"/>
  <c r="L343" i="7"/>
  <c r="M343" i="7" a="1"/>
  <c r="M343" i="7"/>
  <c r="N343" i="7" a="1"/>
  <c r="N343" i="7"/>
  <c r="O343" i="7" a="1"/>
  <c r="O343" i="7"/>
  <c r="P343" i="7" a="1"/>
  <c r="P343" i="7"/>
  <c r="Q343" i="7" a="1"/>
  <c r="Q343" i="7"/>
  <c r="R343" i="7" a="1"/>
  <c r="R343" i="7"/>
  <c r="S343" i="7" a="1"/>
  <c r="S343" i="7"/>
  <c r="T343" i="7" a="1"/>
  <c r="T343" i="7"/>
  <c r="U343" i="7" a="1"/>
  <c r="U343" i="7"/>
  <c r="V343" i="7" a="1"/>
  <c r="V343" i="7"/>
  <c r="W343" i="7" a="1"/>
  <c r="W343" i="7"/>
  <c r="X343" i="7" a="1"/>
  <c r="X343" i="7"/>
  <c r="Y343" i="7" a="1"/>
  <c r="Y343" i="7"/>
  <c r="B344" i="7" a="1"/>
  <c r="B344" i="7"/>
  <c r="C344" i="7" a="1"/>
  <c r="C344" i="7"/>
  <c r="D344" i="7" a="1"/>
  <c r="D344" i="7"/>
  <c r="E344" i="7" a="1"/>
  <c r="E344" i="7"/>
  <c r="F344" i="7" a="1"/>
  <c r="F344" i="7"/>
  <c r="G344" i="7" a="1"/>
  <c r="G344" i="7"/>
  <c r="H344" i="7" a="1"/>
  <c r="H344" i="7"/>
  <c r="I344" i="7" a="1"/>
  <c r="I344" i="7"/>
  <c r="J344" i="7" a="1"/>
  <c r="J344" i="7"/>
  <c r="K344" i="7" a="1"/>
  <c r="K344" i="7"/>
  <c r="L344" i="7" a="1"/>
  <c r="L344" i="7"/>
  <c r="M344" i="7" a="1"/>
  <c r="M344" i="7"/>
  <c r="N344" i="7" a="1"/>
  <c r="N344" i="7"/>
  <c r="O344" i="7" a="1"/>
  <c r="O344" i="7"/>
  <c r="P344" i="7" a="1"/>
  <c r="P344" i="7"/>
  <c r="Q344" i="7" a="1"/>
  <c r="Q344" i="7"/>
  <c r="R344" i="7" a="1"/>
  <c r="R344" i="7"/>
  <c r="S344" i="7" a="1"/>
  <c r="S344" i="7"/>
  <c r="T344" i="7" a="1"/>
  <c r="T344" i="7"/>
  <c r="U344" i="7" a="1"/>
  <c r="U344" i="7"/>
  <c r="V344" i="7" a="1"/>
  <c r="V344" i="7"/>
  <c r="W344" i="7" a="1"/>
  <c r="W344" i="7"/>
  <c r="X344" i="7" a="1"/>
  <c r="X344" i="7"/>
  <c r="Y344" i="7" a="1"/>
  <c r="Y344" i="7"/>
  <c r="B345" i="7" a="1"/>
  <c r="B345" i="7"/>
  <c r="C345" i="7" a="1"/>
  <c r="C345" i="7"/>
  <c r="D345" i="7" a="1"/>
  <c r="D345" i="7"/>
  <c r="E345" i="7" a="1"/>
  <c r="E345" i="7"/>
  <c r="F345" i="7" a="1"/>
  <c r="F345" i="7"/>
  <c r="G345" i="7" a="1"/>
  <c r="G345" i="7"/>
  <c r="H345" i="7" a="1"/>
  <c r="H345" i="7"/>
  <c r="I345" i="7" a="1"/>
  <c r="I345" i="7"/>
  <c r="J345" i="7" a="1"/>
  <c r="J345" i="7"/>
  <c r="K345" i="7" a="1"/>
  <c r="K345" i="7"/>
  <c r="L345" i="7" a="1"/>
  <c r="L345" i="7"/>
  <c r="M345" i="7" a="1"/>
  <c r="M345" i="7"/>
  <c r="N345" i="7" a="1"/>
  <c r="N345" i="7"/>
  <c r="O345" i="7" a="1"/>
  <c r="O345" i="7"/>
  <c r="P345" i="7" a="1"/>
  <c r="P345" i="7"/>
  <c r="Q345" i="7" a="1"/>
  <c r="Q345" i="7"/>
  <c r="R345" i="7" a="1"/>
  <c r="R345" i="7"/>
  <c r="S345" i="7" a="1"/>
  <c r="S345" i="7"/>
  <c r="T345" i="7" a="1"/>
  <c r="T345" i="7"/>
  <c r="U345" i="7" a="1"/>
  <c r="U345" i="7"/>
  <c r="V345" i="7" a="1"/>
  <c r="V345" i="7"/>
  <c r="W345" i="7" a="1"/>
  <c r="W345" i="7"/>
  <c r="X345" i="7" a="1"/>
  <c r="X345" i="7"/>
  <c r="Y345" i="7" a="1"/>
  <c r="Y345" i="7"/>
  <c r="B346" i="7" a="1"/>
  <c r="B346" i="7"/>
  <c r="C346" i="7" a="1"/>
  <c r="C346" i="7"/>
  <c r="D346" i="7" a="1"/>
  <c r="D346" i="7"/>
  <c r="E346" i="7" a="1"/>
  <c r="E346" i="7"/>
  <c r="F346" i="7" a="1"/>
  <c r="F346" i="7"/>
  <c r="G346" i="7" a="1"/>
  <c r="G346" i="7"/>
  <c r="H346" i="7" a="1"/>
  <c r="H346" i="7"/>
  <c r="I346" i="7" a="1"/>
  <c r="I346" i="7"/>
  <c r="J346" i="7" a="1"/>
  <c r="J346" i="7"/>
  <c r="K346" i="7" a="1"/>
  <c r="K346" i="7"/>
  <c r="L346" i="7" a="1"/>
  <c r="L346" i="7"/>
  <c r="M346" i="7" a="1"/>
  <c r="M346" i="7"/>
  <c r="N346" i="7" a="1"/>
  <c r="N346" i="7"/>
  <c r="O346" i="7" a="1"/>
  <c r="O346" i="7"/>
  <c r="P346" i="7" a="1"/>
  <c r="P346" i="7"/>
  <c r="Q346" i="7" a="1"/>
  <c r="Q346" i="7"/>
  <c r="R346" i="7" a="1"/>
  <c r="R346" i="7"/>
  <c r="S346" i="7" a="1"/>
  <c r="S346" i="7"/>
  <c r="T346" i="7" a="1"/>
  <c r="T346" i="7"/>
  <c r="U346" i="7" a="1"/>
  <c r="U346" i="7"/>
  <c r="V346" i="7" a="1"/>
  <c r="V346" i="7"/>
  <c r="W346" i="7" a="1"/>
  <c r="W346" i="7"/>
  <c r="X346" i="7" a="1"/>
  <c r="X346" i="7"/>
  <c r="Y346" i="7" a="1"/>
  <c r="Y346" i="7"/>
  <c r="B347" i="7" a="1"/>
  <c r="B347" i="7"/>
  <c r="C347" i="7" a="1"/>
  <c r="C347" i="7"/>
  <c r="D347" i="7" a="1"/>
  <c r="D347" i="7"/>
  <c r="E347" i="7" a="1"/>
  <c r="E347" i="7"/>
  <c r="F347" i="7" a="1"/>
  <c r="F347" i="7"/>
  <c r="G347" i="7" a="1"/>
  <c r="G347" i="7"/>
  <c r="H347" i="7" a="1"/>
  <c r="H347" i="7"/>
  <c r="I347" i="7" a="1"/>
  <c r="I347" i="7"/>
  <c r="J347" i="7" a="1"/>
  <c r="J347" i="7"/>
  <c r="K347" i="7" a="1"/>
  <c r="K347" i="7"/>
  <c r="L347" i="7" a="1"/>
  <c r="L347" i="7"/>
  <c r="M347" i="7" a="1"/>
  <c r="M347" i="7"/>
  <c r="N347" i="7" a="1"/>
  <c r="N347" i="7"/>
  <c r="O347" i="7" a="1"/>
  <c r="O347" i="7"/>
  <c r="P347" i="7" a="1"/>
  <c r="P347" i="7"/>
  <c r="Q347" i="7" a="1"/>
  <c r="Q347" i="7"/>
  <c r="R347" i="7" a="1"/>
  <c r="R347" i="7"/>
  <c r="S347" i="7" a="1"/>
  <c r="S347" i="7"/>
  <c r="T347" i="7" a="1"/>
  <c r="T347" i="7"/>
  <c r="U347" i="7" a="1"/>
  <c r="U347" i="7"/>
  <c r="V347" i="7" a="1"/>
  <c r="V347" i="7"/>
  <c r="W347" i="7" a="1"/>
  <c r="W347" i="7"/>
  <c r="X347" i="7" a="1"/>
  <c r="X347" i="7"/>
  <c r="Y347" i="7" a="1"/>
  <c r="Y347" i="7"/>
  <c r="B348" i="7" a="1"/>
  <c r="B348" i="7"/>
  <c r="C348" i="7" a="1"/>
  <c r="C348" i="7"/>
  <c r="D348" i="7" a="1"/>
  <c r="D348" i="7"/>
  <c r="E348" i="7" a="1"/>
  <c r="E348" i="7"/>
  <c r="F348" i="7" a="1"/>
  <c r="F348" i="7"/>
  <c r="G348" i="7" a="1"/>
  <c r="G348" i="7"/>
  <c r="H348" i="7" a="1"/>
  <c r="H348" i="7"/>
  <c r="I348" i="7" a="1"/>
  <c r="I348" i="7"/>
  <c r="J348" i="7" a="1"/>
  <c r="J348" i="7"/>
  <c r="K348" i="7" a="1"/>
  <c r="K348" i="7"/>
  <c r="L348" i="7" a="1"/>
  <c r="L348" i="7"/>
  <c r="M348" i="7" a="1"/>
  <c r="M348" i="7"/>
  <c r="N348" i="7" a="1"/>
  <c r="N348" i="7"/>
  <c r="O348" i="7" a="1"/>
  <c r="O348" i="7"/>
  <c r="P348" i="7" a="1"/>
  <c r="P348" i="7"/>
  <c r="Q348" i="7" a="1"/>
  <c r="Q348" i="7"/>
  <c r="R348" i="7" a="1"/>
  <c r="R348" i="7"/>
  <c r="S348" i="7" a="1"/>
  <c r="S348" i="7"/>
  <c r="T348" i="7" a="1"/>
  <c r="T348" i="7"/>
  <c r="U348" i="7" a="1"/>
  <c r="U348" i="7"/>
  <c r="V348" i="7" a="1"/>
  <c r="V348" i="7"/>
  <c r="W348" i="7" a="1"/>
  <c r="W348" i="7"/>
  <c r="X348" i="7" a="1"/>
  <c r="X348" i="7"/>
  <c r="Y348" i="7" a="1"/>
  <c r="Y348" i="7"/>
  <c r="B349" i="7" a="1"/>
  <c r="B349" i="7"/>
  <c r="C349" i="7" a="1"/>
  <c r="C349" i="7"/>
  <c r="D349" i="7" a="1"/>
  <c r="D349" i="7"/>
  <c r="E349" i="7" a="1"/>
  <c r="E349" i="7"/>
  <c r="F349" i="7" a="1"/>
  <c r="F349" i="7"/>
  <c r="G349" i="7" a="1"/>
  <c r="G349" i="7"/>
  <c r="H349" i="7" a="1"/>
  <c r="H349" i="7"/>
  <c r="I349" i="7" a="1"/>
  <c r="I349" i="7"/>
  <c r="J349" i="7" a="1"/>
  <c r="J349" i="7"/>
  <c r="K349" i="7" a="1"/>
  <c r="K349" i="7"/>
  <c r="L349" i="7" a="1"/>
  <c r="L349" i="7"/>
  <c r="M349" i="7" a="1"/>
  <c r="M349" i="7"/>
  <c r="N349" i="7" a="1"/>
  <c r="N349" i="7"/>
  <c r="O349" i="7" a="1"/>
  <c r="O349" i="7"/>
  <c r="P349" i="7" a="1"/>
  <c r="P349" i="7"/>
  <c r="Q349" i="7" a="1"/>
  <c r="Q349" i="7"/>
  <c r="R349" i="7" a="1"/>
  <c r="R349" i="7"/>
  <c r="S349" i="7" a="1"/>
  <c r="S349" i="7"/>
  <c r="T349" i="7" a="1"/>
  <c r="T349" i="7"/>
  <c r="U349" i="7" a="1"/>
  <c r="U349" i="7"/>
  <c r="V349" i="7" a="1"/>
  <c r="V349" i="7"/>
  <c r="W349" i="7" a="1"/>
  <c r="W349" i="7"/>
  <c r="X349" i="7" a="1"/>
  <c r="X349" i="7"/>
  <c r="Y349" i="7" a="1"/>
  <c r="Y349" i="7"/>
  <c r="B350" i="7" a="1"/>
  <c r="B350" i="7"/>
  <c r="C350" i="7" a="1"/>
  <c r="C350" i="7"/>
  <c r="D350" i="7" a="1"/>
  <c r="D350" i="7"/>
  <c r="E350" i="7" a="1"/>
  <c r="E350" i="7"/>
  <c r="F350" i="7" a="1"/>
  <c r="F350" i="7"/>
  <c r="G350" i="7" a="1"/>
  <c r="G350" i="7"/>
  <c r="H350" i="7" a="1"/>
  <c r="H350" i="7"/>
  <c r="I350" i="7" a="1"/>
  <c r="I350" i="7"/>
  <c r="J350" i="7" a="1"/>
  <c r="J350" i="7"/>
  <c r="K350" i="7" a="1"/>
  <c r="K350" i="7"/>
  <c r="L350" i="7" a="1"/>
  <c r="L350" i="7"/>
  <c r="M350" i="7" a="1"/>
  <c r="M350" i="7"/>
  <c r="N350" i="7" a="1"/>
  <c r="N350" i="7"/>
  <c r="O350" i="7" a="1"/>
  <c r="O350" i="7"/>
  <c r="P350" i="7" a="1"/>
  <c r="P350" i="7"/>
  <c r="Q350" i="7" a="1"/>
  <c r="Q350" i="7"/>
  <c r="R350" i="7" a="1"/>
  <c r="R350" i="7"/>
  <c r="S350" i="7" a="1"/>
  <c r="S350" i="7"/>
  <c r="T350" i="7" a="1"/>
  <c r="T350" i="7"/>
  <c r="U350" i="7" a="1"/>
  <c r="U350" i="7"/>
  <c r="V350" i="7" a="1"/>
  <c r="V350" i="7"/>
  <c r="W350" i="7" a="1"/>
  <c r="W350" i="7"/>
  <c r="X350" i="7" a="1"/>
  <c r="X350" i="7"/>
  <c r="Y350" i="7" a="1"/>
  <c r="Y350" i="7"/>
  <c r="B351" i="7" a="1"/>
  <c r="B351" i="7"/>
  <c r="C351" i="7" a="1"/>
  <c r="C351" i="7"/>
  <c r="D351" i="7" a="1"/>
  <c r="D351" i="7"/>
  <c r="E351" i="7" a="1"/>
  <c r="E351" i="7"/>
  <c r="F351" i="7" a="1"/>
  <c r="F351" i="7"/>
  <c r="G351" i="7" a="1"/>
  <c r="G351" i="7"/>
  <c r="H351" i="7" a="1"/>
  <c r="H351" i="7"/>
  <c r="I351" i="7" a="1"/>
  <c r="I351" i="7"/>
  <c r="J351" i="7" a="1"/>
  <c r="J351" i="7"/>
  <c r="K351" i="7" a="1"/>
  <c r="K351" i="7"/>
  <c r="L351" i="7" a="1"/>
  <c r="L351" i="7"/>
  <c r="M351" i="7" a="1"/>
  <c r="M351" i="7"/>
  <c r="N351" i="7" a="1"/>
  <c r="N351" i="7"/>
  <c r="O351" i="7" a="1"/>
  <c r="O351" i="7"/>
  <c r="P351" i="7" a="1"/>
  <c r="P351" i="7"/>
  <c r="Q351" i="7" a="1"/>
  <c r="Q351" i="7"/>
  <c r="R351" i="7" a="1"/>
  <c r="R351" i="7"/>
  <c r="S351" i="7" a="1"/>
  <c r="S351" i="7"/>
  <c r="T351" i="7" a="1"/>
  <c r="T351" i="7"/>
  <c r="U351" i="7" a="1"/>
  <c r="U351" i="7"/>
  <c r="V351" i="7" a="1"/>
  <c r="V351" i="7"/>
  <c r="W351" i="7" a="1"/>
  <c r="W351" i="7"/>
  <c r="X351" i="7" a="1"/>
  <c r="X351" i="7"/>
  <c r="Y351" i="7" a="1"/>
  <c r="Y351" i="7"/>
  <c r="B352" i="7" a="1"/>
  <c r="B352" i="7"/>
  <c r="C352" i="7" a="1"/>
  <c r="C352" i="7"/>
  <c r="D352" i="7" a="1"/>
  <c r="D352" i="7"/>
  <c r="E352" i="7" a="1"/>
  <c r="E352" i="7"/>
  <c r="F352" i="7" a="1"/>
  <c r="F352" i="7"/>
  <c r="G352" i="7" a="1"/>
  <c r="G352" i="7"/>
  <c r="H352" i="7" a="1"/>
  <c r="H352" i="7"/>
  <c r="I352" i="7" a="1"/>
  <c r="I352" i="7"/>
  <c r="J352" i="7" a="1"/>
  <c r="J352" i="7"/>
  <c r="K352" i="7" a="1"/>
  <c r="K352" i="7"/>
  <c r="L352" i="7" a="1"/>
  <c r="L352" i="7"/>
  <c r="M352" i="7" a="1"/>
  <c r="M352" i="7"/>
  <c r="N352" i="7" a="1"/>
  <c r="N352" i="7"/>
  <c r="O352" i="7" a="1"/>
  <c r="O352" i="7"/>
  <c r="P352" i="7" a="1"/>
  <c r="P352" i="7"/>
  <c r="Q352" i="7" a="1"/>
  <c r="Q352" i="7"/>
  <c r="R352" i="7" a="1"/>
  <c r="R352" i="7"/>
  <c r="S352" i="7" a="1"/>
  <c r="S352" i="7"/>
  <c r="T352" i="7" a="1"/>
  <c r="T352" i="7"/>
  <c r="U352" i="7" a="1"/>
  <c r="U352" i="7"/>
  <c r="V352" i="7" a="1"/>
  <c r="V352" i="7"/>
  <c r="W352" i="7" a="1"/>
  <c r="W352" i="7"/>
  <c r="X352" i="7" a="1"/>
  <c r="X352" i="7"/>
  <c r="Y352" i="7" a="1"/>
  <c r="Y352" i="7"/>
  <c r="B353" i="7" a="1"/>
  <c r="B353" i="7"/>
  <c r="C353" i="7" a="1"/>
  <c r="C353" i="7"/>
  <c r="D353" i="7" a="1"/>
  <c r="D353" i="7"/>
  <c r="E353" i="7" a="1"/>
  <c r="E353" i="7"/>
  <c r="F353" i="7" a="1"/>
  <c r="F353" i="7"/>
  <c r="G353" i="7" a="1"/>
  <c r="G353" i="7"/>
  <c r="H353" i="7" a="1"/>
  <c r="H353" i="7"/>
  <c r="I353" i="7" a="1"/>
  <c r="I353" i="7"/>
  <c r="J353" i="7" a="1"/>
  <c r="J353" i="7"/>
  <c r="K353" i="7" a="1"/>
  <c r="K353" i="7"/>
  <c r="L353" i="7" a="1"/>
  <c r="L353" i="7"/>
  <c r="M353" i="7" a="1"/>
  <c r="M353" i="7"/>
  <c r="N353" i="7" a="1"/>
  <c r="N353" i="7"/>
  <c r="O353" i="7" a="1"/>
  <c r="O353" i="7"/>
  <c r="P353" i="7" a="1"/>
  <c r="P353" i="7"/>
  <c r="Q353" i="7" a="1"/>
  <c r="Q353" i="7"/>
  <c r="R353" i="7" a="1"/>
  <c r="R353" i="7"/>
  <c r="S353" i="7" a="1"/>
  <c r="S353" i="7"/>
  <c r="T353" i="7" a="1"/>
  <c r="T353" i="7"/>
  <c r="U353" i="7" a="1"/>
  <c r="U353" i="7"/>
  <c r="V353" i="7" a="1"/>
  <c r="V353" i="7"/>
  <c r="W353" i="7" a="1"/>
  <c r="W353" i="7"/>
  <c r="X353" i="7" a="1"/>
  <c r="X353" i="7"/>
  <c r="Y353" i="7" a="1"/>
  <c r="Y353" i="7"/>
  <c r="B354" i="7" a="1"/>
  <c r="B354" i="7"/>
  <c r="C354" i="7" a="1"/>
  <c r="C354" i="7"/>
  <c r="D354" i="7" a="1"/>
  <c r="D354" i="7"/>
  <c r="E354" i="7" a="1"/>
  <c r="E354" i="7"/>
  <c r="F354" i="7" a="1"/>
  <c r="F354" i="7"/>
  <c r="G354" i="7" a="1"/>
  <c r="G354" i="7"/>
  <c r="H354" i="7" a="1"/>
  <c r="H354" i="7"/>
  <c r="I354" i="7" a="1"/>
  <c r="I354" i="7"/>
  <c r="J354" i="7" a="1"/>
  <c r="J354" i="7"/>
  <c r="K354" i="7" a="1"/>
  <c r="K354" i="7"/>
  <c r="L354" i="7" a="1"/>
  <c r="L354" i="7"/>
  <c r="M354" i="7" a="1"/>
  <c r="M354" i="7"/>
  <c r="N354" i="7" a="1"/>
  <c r="N354" i="7"/>
  <c r="O354" i="7" a="1"/>
  <c r="O354" i="7"/>
  <c r="P354" i="7" a="1"/>
  <c r="P354" i="7"/>
  <c r="Q354" i="7" a="1"/>
  <c r="Q354" i="7"/>
  <c r="R354" i="7" a="1"/>
  <c r="R354" i="7"/>
  <c r="S354" i="7" a="1"/>
  <c r="S354" i="7"/>
  <c r="T354" i="7" a="1"/>
  <c r="T354" i="7"/>
  <c r="U354" i="7" a="1"/>
  <c r="U354" i="7"/>
  <c r="V354" i="7" a="1"/>
  <c r="V354" i="7"/>
  <c r="W354" i="7" a="1"/>
  <c r="W354" i="7"/>
  <c r="X354" i="7" a="1"/>
  <c r="X354" i="7"/>
  <c r="Y354" i="7" a="1"/>
  <c r="Y354" i="7"/>
  <c r="B355" i="7" a="1"/>
  <c r="B355" i="7"/>
  <c r="C355" i="7" a="1"/>
  <c r="C355" i="7"/>
  <c r="D355" i="7" a="1"/>
  <c r="D355" i="7"/>
  <c r="E355" i="7" a="1"/>
  <c r="E355" i="7"/>
  <c r="F355" i="7" a="1"/>
  <c r="F355" i="7"/>
  <c r="G355" i="7" a="1"/>
  <c r="G355" i="7"/>
  <c r="H355" i="7" a="1"/>
  <c r="H355" i="7"/>
  <c r="I355" i="7" a="1"/>
  <c r="I355" i="7"/>
  <c r="J355" i="7" a="1"/>
  <c r="J355" i="7"/>
  <c r="K355" i="7" a="1"/>
  <c r="K355" i="7"/>
  <c r="L355" i="7" a="1"/>
  <c r="L355" i="7"/>
  <c r="M355" i="7" a="1"/>
  <c r="M355" i="7"/>
  <c r="N355" i="7" a="1"/>
  <c r="N355" i="7"/>
  <c r="O355" i="7" a="1"/>
  <c r="O355" i="7"/>
  <c r="P355" i="7" a="1"/>
  <c r="P355" i="7"/>
  <c r="Q355" i="7" a="1"/>
  <c r="Q355" i="7"/>
  <c r="R355" i="7" a="1"/>
  <c r="R355" i="7"/>
  <c r="S355" i="7" a="1"/>
  <c r="S355" i="7"/>
  <c r="T355" i="7" a="1"/>
  <c r="T355" i="7"/>
  <c r="U355" i="7" a="1"/>
  <c r="U355" i="7"/>
  <c r="V355" i="7" a="1"/>
  <c r="V355" i="7"/>
  <c r="W355" i="7" a="1"/>
  <c r="W355" i="7"/>
  <c r="X355" i="7" a="1"/>
  <c r="X355" i="7"/>
  <c r="Y355" i="7" a="1"/>
  <c r="Y355" i="7"/>
  <c r="B356" i="7" a="1"/>
  <c r="B356" i="7"/>
  <c r="C356" i="7" a="1"/>
  <c r="C356" i="7"/>
  <c r="D356" i="7" a="1"/>
  <c r="D356" i="7"/>
  <c r="E356" i="7" a="1"/>
  <c r="E356" i="7"/>
  <c r="F356" i="7" a="1"/>
  <c r="F356" i="7"/>
  <c r="G356" i="7" a="1"/>
  <c r="G356" i="7"/>
  <c r="H356" i="7" a="1"/>
  <c r="H356" i="7"/>
  <c r="I356" i="7" a="1"/>
  <c r="I356" i="7"/>
  <c r="J356" i="7" a="1"/>
  <c r="J356" i="7"/>
  <c r="K356" i="7" a="1"/>
  <c r="K356" i="7"/>
  <c r="L356" i="7" a="1"/>
  <c r="L356" i="7"/>
  <c r="M356" i="7" a="1"/>
  <c r="M356" i="7"/>
  <c r="N356" i="7" a="1"/>
  <c r="N356" i="7"/>
  <c r="O356" i="7" a="1"/>
  <c r="O356" i="7"/>
  <c r="P356" i="7" a="1"/>
  <c r="P356" i="7"/>
  <c r="Q356" i="7" a="1"/>
  <c r="Q356" i="7"/>
  <c r="R356" i="7" a="1"/>
  <c r="R356" i="7"/>
  <c r="S356" i="7" a="1"/>
  <c r="S356" i="7"/>
  <c r="T356" i="7" a="1"/>
  <c r="T356" i="7"/>
  <c r="U356" i="7" a="1"/>
  <c r="U356" i="7"/>
  <c r="V356" i="7" a="1"/>
  <c r="V356" i="7"/>
  <c r="W356" i="7" a="1"/>
  <c r="W356" i="7"/>
  <c r="X356" i="7" a="1"/>
  <c r="X356" i="7"/>
  <c r="Y356" i="7" a="1"/>
  <c r="Y356" i="7"/>
  <c r="B357" i="7" a="1"/>
  <c r="B357" i="7"/>
  <c r="C357" i="7" a="1"/>
  <c r="C357" i="7"/>
  <c r="D357" i="7" a="1"/>
  <c r="D357" i="7"/>
  <c r="E357" i="7" a="1"/>
  <c r="E357" i="7"/>
  <c r="F357" i="7" a="1"/>
  <c r="F357" i="7"/>
  <c r="G357" i="7" a="1"/>
  <c r="G357" i="7"/>
  <c r="H357" i="7" a="1"/>
  <c r="H357" i="7"/>
  <c r="I357" i="7" a="1"/>
  <c r="I357" i="7"/>
  <c r="J357" i="7" a="1"/>
  <c r="J357" i="7"/>
  <c r="K357" i="7" a="1"/>
  <c r="K357" i="7"/>
  <c r="L357" i="7" a="1"/>
  <c r="L357" i="7"/>
  <c r="M357" i="7" a="1"/>
  <c r="M357" i="7"/>
  <c r="N357" i="7" a="1"/>
  <c r="N357" i="7"/>
  <c r="O357" i="7" a="1"/>
  <c r="O357" i="7"/>
  <c r="P357" i="7" a="1"/>
  <c r="P357" i="7"/>
  <c r="Q357" i="7" a="1"/>
  <c r="Q357" i="7"/>
  <c r="R357" i="7" a="1"/>
  <c r="R357" i="7"/>
  <c r="S357" i="7" a="1"/>
  <c r="S357" i="7"/>
  <c r="T357" i="7" a="1"/>
  <c r="T357" i="7"/>
  <c r="U357" i="7" a="1"/>
  <c r="U357" i="7"/>
  <c r="V357" i="7" a="1"/>
  <c r="V357" i="7"/>
  <c r="W357" i="7" a="1"/>
  <c r="W357" i="7"/>
  <c r="X357" i="7" a="1"/>
  <c r="X357" i="7"/>
  <c r="Y357" i="7" a="1"/>
  <c r="Y357" i="7"/>
  <c r="B358" i="7" a="1"/>
  <c r="B358" i="7"/>
  <c r="C358" i="7" a="1"/>
  <c r="C358" i="7"/>
  <c r="D358" i="7" a="1"/>
  <c r="D358" i="7"/>
  <c r="E358" i="7" a="1"/>
  <c r="E358" i="7"/>
  <c r="F358" i="7" a="1"/>
  <c r="F358" i="7"/>
  <c r="G358" i="7" a="1"/>
  <c r="G358" i="7"/>
  <c r="H358" i="7" a="1"/>
  <c r="H358" i="7"/>
  <c r="I358" i="7" a="1"/>
  <c r="I358" i="7"/>
  <c r="J358" i="7" a="1"/>
  <c r="J358" i="7"/>
  <c r="K358" i="7" a="1"/>
  <c r="K358" i="7"/>
  <c r="L358" i="7" a="1"/>
  <c r="L358" i="7"/>
  <c r="M358" i="7" a="1"/>
  <c r="M358" i="7"/>
  <c r="N358" i="7" a="1"/>
  <c r="N358" i="7"/>
  <c r="O358" i="7" a="1"/>
  <c r="O358" i="7"/>
  <c r="P358" i="7" a="1"/>
  <c r="P358" i="7"/>
  <c r="Q358" i="7" a="1"/>
  <c r="Q358" i="7"/>
  <c r="R358" i="7" a="1"/>
  <c r="R358" i="7"/>
  <c r="S358" i="7" a="1"/>
  <c r="S358" i="7"/>
  <c r="T358" i="7" a="1"/>
  <c r="T358" i="7"/>
  <c r="U358" i="7" a="1"/>
  <c r="U358" i="7"/>
  <c r="V358" i="7" a="1"/>
  <c r="V358" i="7"/>
  <c r="W358" i="7" a="1"/>
  <c r="W358" i="7"/>
  <c r="X358" i="7" a="1"/>
  <c r="X358" i="7"/>
  <c r="Y358" i="7" a="1"/>
  <c r="Y358" i="7"/>
  <c r="B359" i="7" a="1"/>
  <c r="B359" i="7"/>
  <c r="C359" i="7" a="1"/>
  <c r="C359" i="7"/>
  <c r="D359" i="7" a="1"/>
  <c r="D359" i="7"/>
  <c r="E359" i="7" a="1"/>
  <c r="E359" i="7"/>
  <c r="F359" i="7" a="1"/>
  <c r="F359" i="7"/>
  <c r="G359" i="7" a="1"/>
  <c r="G359" i="7"/>
  <c r="H359" i="7" a="1"/>
  <c r="H359" i="7"/>
  <c r="I359" i="7" a="1"/>
  <c r="I359" i="7"/>
  <c r="J359" i="7" a="1"/>
  <c r="J359" i="7"/>
  <c r="K359" i="7" a="1"/>
  <c r="K359" i="7"/>
  <c r="L359" i="7" a="1"/>
  <c r="L359" i="7"/>
  <c r="M359" i="7" a="1"/>
  <c r="M359" i="7"/>
  <c r="N359" i="7" a="1"/>
  <c r="N359" i="7"/>
  <c r="O359" i="7" a="1"/>
  <c r="O359" i="7"/>
  <c r="P359" i="7" a="1"/>
  <c r="P359" i="7"/>
  <c r="Q359" i="7" a="1"/>
  <c r="Q359" i="7"/>
  <c r="R359" i="7" a="1"/>
  <c r="R359" i="7"/>
  <c r="S359" i="7" a="1"/>
  <c r="S359" i="7"/>
  <c r="T359" i="7" a="1"/>
  <c r="T359" i="7"/>
  <c r="U359" i="7" a="1"/>
  <c r="U359" i="7"/>
  <c r="V359" i="7" a="1"/>
  <c r="V359" i="7"/>
  <c r="W359" i="7" a="1"/>
  <c r="W359" i="7"/>
  <c r="X359" i="7" a="1"/>
  <c r="X359" i="7"/>
  <c r="Y359" i="7" a="1"/>
  <c r="Y359" i="7"/>
  <c r="B360" i="7" a="1"/>
  <c r="B360" i="7"/>
  <c r="C360" i="7" a="1"/>
  <c r="C360" i="7"/>
  <c r="D360" i="7" a="1"/>
  <c r="D360" i="7"/>
  <c r="E360" i="7" a="1"/>
  <c r="E360" i="7"/>
  <c r="F360" i="7" a="1"/>
  <c r="F360" i="7"/>
  <c r="G360" i="7" a="1"/>
  <c r="G360" i="7"/>
  <c r="H360" i="7" a="1"/>
  <c r="H360" i="7"/>
  <c r="I360" i="7" a="1"/>
  <c r="I360" i="7"/>
  <c r="J360" i="7" a="1"/>
  <c r="J360" i="7"/>
  <c r="K360" i="7" a="1"/>
  <c r="K360" i="7"/>
  <c r="L360" i="7" a="1"/>
  <c r="L360" i="7"/>
  <c r="M360" i="7" a="1"/>
  <c r="M360" i="7"/>
  <c r="N360" i="7" a="1"/>
  <c r="N360" i="7"/>
  <c r="O360" i="7" a="1"/>
  <c r="O360" i="7"/>
  <c r="P360" i="7" a="1"/>
  <c r="P360" i="7"/>
  <c r="Q360" i="7" a="1"/>
  <c r="Q360" i="7"/>
  <c r="R360" i="7" a="1"/>
  <c r="R360" i="7"/>
  <c r="S360" i="7" a="1"/>
  <c r="S360" i="7"/>
  <c r="T360" i="7" a="1"/>
  <c r="T360" i="7"/>
  <c r="U360" i="7" a="1"/>
  <c r="U360" i="7"/>
  <c r="V360" i="7" a="1"/>
  <c r="V360" i="7"/>
  <c r="W360" i="7" a="1"/>
  <c r="W360" i="7"/>
  <c r="X360" i="7" a="1"/>
  <c r="X360" i="7"/>
  <c r="Y360" i="7" a="1"/>
  <c r="Y360" i="7"/>
  <c r="B361" i="7" a="1"/>
  <c r="B361" i="7"/>
  <c r="C361" i="7" a="1"/>
  <c r="C361" i="7"/>
  <c r="D361" i="7" a="1"/>
  <c r="D361" i="7"/>
  <c r="E361" i="7" a="1"/>
  <c r="E361" i="7"/>
  <c r="F361" i="7" a="1"/>
  <c r="F361" i="7"/>
  <c r="G361" i="7" a="1"/>
  <c r="G361" i="7"/>
  <c r="H361" i="7" a="1"/>
  <c r="H361" i="7"/>
  <c r="I361" i="7" a="1"/>
  <c r="I361" i="7"/>
  <c r="J361" i="7" a="1"/>
  <c r="J361" i="7"/>
  <c r="K361" i="7" a="1"/>
  <c r="K361" i="7"/>
  <c r="L361" i="7" a="1"/>
  <c r="L361" i="7"/>
  <c r="M361" i="7" a="1"/>
  <c r="M361" i="7"/>
  <c r="N361" i="7" a="1"/>
  <c r="N361" i="7"/>
  <c r="O361" i="7" a="1"/>
  <c r="O361" i="7"/>
  <c r="P361" i="7" a="1"/>
  <c r="P361" i="7"/>
  <c r="Q361" i="7" a="1"/>
  <c r="Q361" i="7"/>
  <c r="R361" i="7" a="1"/>
  <c r="R361" i="7"/>
  <c r="S361" i="7" a="1"/>
  <c r="S361" i="7"/>
  <c r="T361" i="7" a="1"/>
  <c r="T361" i="7"/>
  <c r="U361" i="7" a="1"/>
  <c r="U361" i="7"/>
  <c r="V361" i="7" a="1"/>
  <c r="V361" i="7"/>
  <c r="W361" i="7" a="1"/>
  <c r="W361" i="7"/>
  <c r="X361" i="7" a="1"/>
  <c r="X361" i="7"/>
  <c r="Y361" i="7" a="1"/>
  <c r="Y361" i="7"/>
  <c r="B362" i="7" a="1"/>
  <c r="B362" i="7"/>
  <c r="C362" i="7" a="1"/>
  <c r="C362" i="7"/>
  <c r="D362" i="7" a="1"/>
  <c r="D362" i="7"/>
  <c r="E362" i="7" a="1"/>
  <c r="E362" i="7"/>
  <c r="F362" i="7" a="1"/>
  <c r="F362" i="7"/>
  <c r="G362" i="7" a="1"/>
  <c r="G362" i="7"/>
  <c r="H362" i="7" a="1"/>
  <c r="H362" i="7"/>
  <c r="I362" i="7" a="1"/>
  <c r="I362" i="7"/>
  <c r="J362" i="7" a="1"/>
  <c r="J362" i="7"/>
  <c r="K362" i="7" a="1"/>
  <c r="K362" i="7"/>
  <c r="L362" i="7" a="1"/>
  <c r="L362" i="7"/>
  <c r="M362" i="7" a="1"/>
  <c r="M362" i="7"/>
  <c r="N362" i="7" a="1"/>
  <c r="N362" i="7"/>
  <c r="O362" i="7" a="1"/>
  <c r="O362" i="7"/>
  <c r="P362" i="7" a="1"/>
  <c r="P362" i="7"/>
  <c r="Q362" i="7" a="1"/>
  <c r="Q362" i="7"/>
  <c r="R362" i="7" a="1"/>
  <c r="R362" i="7"/>
  <c r="S362" i="7" a="1"/>
  <c r="S362" i="7"/>
  <c r="T362" i="7" a="1"/>
  <c r="T362" i="7"/>
  <c r="U362" i="7" a="1"/>
  <c r="U362" i="7"/>
  <c r="V362" i="7" a="1"/>
  <c r="V362" i="7"/>
  <c r="W362" i="7" a="1"/>
  <c r="W362" i="7"/>
  <c r="X362" i="7" a="1"/>
  <c r="X362" i="7"/>
  <c r="Y362" i="7" a="1"/>
  <c r="Y362" i="7"/>
  <c r="B363" i="7" a="1"/>
  <c r="B363" i="7"/>
  <c r="C363" i="7" a="1"/>
  <c r="C363" i="7"/>
  <c r="D363" i="7" a="1"/>
  <c r="D363" i="7"/>
  <c r="E363" i="7" a="1"/>
  <c r="E363" i="7"/>
  <c r="F363" i="7" a="1"/>
  <c r="F363" i="7"/>
  <c r="G363" i="7" a="1"/>
  <c r="G363" i="7"/>
  <c r="H363" i="7" a="1"/>
  <c r="H363" i="7"/>
  <c r="I363" i="7" a="1"/>
  <c r="I363" i="7"/>
  <c r="J363" i="7" a="1"/>
  <c r="J363" i="7"/>
  <c r="K363" i="7" a="1"/>
  <c r="K363" i="7"/>
  <c r="L363" i="7" a="1"/>
  <c r="L363" i="7"/>
  <c r="M363" i="7" a="1"/>
  <c r="M363" i="7"/>
  <c r="N363" i="7" a="1"/>
  <c r="N363" i="7"/>
  <c r="O363" i="7" a="1"/>
  <c r="O363" i="7"/>
  <c r="P363" i="7" a="1"/>
  <c r="P363" i="7"/>
  <c r="Q363" i="7" a="1"/>
  <c r="Q363" i="7"/>
  <c r="R363" i="7" a="1"/>
  <c r="R363" i="7"/>
  <c r="S363" i="7" a="1"/>
  <c r="S363" i="7"/>
  <c r="T363" i="7" a="1"/>
  <c r="T363" i="7"/>
  <c r="U363" i="7" a="1"/>
  <c r="U363" i="7"/>
  <c r="V363" i="7" a="1"/>
  <c r="V363" i="7"/>
  <c r="W363" i="7" a="1"/>
  <c r="W363" i="7"/>
  <c r="X363" i="7" a="1"/>
  <c r="X363" i="7"/>
  <c r="Y363" i="7" a="1"/>
  <c r="Y363" i="7"/>
  <c r="B364" i="7" a="1"/>
  <c r="B364" i="7"/>
  <c r="C364" i="7" a="1"/>
  <c r="C364" i="7"/>
  <c r="D364" i="7" a="1"/>
  <c r="D364" i="7"/>
  <c r="E364" i="7" a="1"/>
  <c r="E364" i="7"/>
  <c r="F364" i="7" a="1"/>
  <c r="F364" i="7"/>
  <c r="G364" i="7" a="1"/>
  <c r="G364" i="7"/>
  <c r="H364" i="7" a="1"/>
  <c r="H364" i="7"/>
  <c r="I364" i="7" a="1"/>
  <c r="I364" i="7"/>
  <c r="J364" i="7" a="1"/>
  <c r="J364" i="7"/>
  <c r="K364" i="7" a="1"/>
  <c r="K364" i="7"/>
  <c r="L364" i="7" a="1"/>
  <c r="L364" i="7"/>
  <c r="M364" i="7" a="1"/>
  <c r="M364" i="7"/>
  <c r="N364" i="7" a="1"/>
  <c r="N364" i="7"/>
  <c r="O364" i="7" a="1"/>
  <c r="O364" i="7"/>
  <c r="P364" i="7" a="1"/>
  <c r="P364" i="7"/>
  <c r="Q364" i="7" a="1"/>
  <c r="Q364" i="7"/>
  <c r="R364" i="7" a="1"/>
  <c r="R364" i="7"/>
  <c r="S364" i="7" a="1"/>
  <c r="S364" i="7"/>
  <c r="T364" i="7" a="1"/>
  <c r="T364" i="7"/>
  <c r="U364" i="7" a="1"/>
  <c r="U364" i="7"/>
  <c r="V364" i="7" a="1"/>
  <c r="V364" i="7"/>
  <c r="W364" i="7" a="1"/>
  <c r="W364" i="7"/>
  <c r="X364" i="7" a="1"/>
  <c r="X364" i="7"/>
  <c r="Y364" i="7" a="1"/>
  <c r="Y364" i="7"/>
  <c r="B365" i="7" a="1"/>
  <c r="B365" i="7"/>
  <c r="C365" i="7" a="1"/>
  <c r="C365" i="7"/>
  <c r="D365" i="7" a="1"/>
  <c r="D365" i="7"/>
  <c r="E365" i="7" a="1"/>
  <c r="E365" i="7"/>
  <c r="F365" i="7" a="1"/>
  <c r="F365" i="7"/>
  <c r="G365" i="7" a="1"/>
  <c r="G365" i="7"/>
  <c r="H365" i="7" a="1"/>
  <c r="H365" i="7"/>
  <c r="I365" i="7" a="1"/>
  <c r="I365" i="7"/>
  <c r="J365" i="7" a="1"/>
  <c r="J365" i="7"/>
  <c r="K365" i="7" a="1"/>
  <c r="K365" i="7"/>
  <c r="L365" i="7" a="1"/>
  <c r="L365" i="7"/>
  <c r="M365" i="7" a="1"/>
  <c r="M365" i="7"/>
  <c r="N365" i="7" a="1"/>
  <c r="N365" i="7"/>
  <c r="O365" i="7" a="1"/>
  <c r="O365" i="7"/>
  <c r="P365" i="7" a="1"/>
  <c r="P365" i="7"/>
  <c r="Q365" i="7" a="1"/>
  <c r="Q365" i="7"/>
  <c r="R365" i="7" a="1"/>
  <c r="R365" i="7"/>
  <c r="S365" i="7" a="1"/>
  <c r="S365" i="7"/>
  <c r="T365" i="7" a="1"/>
  <c r="T365" i="7"/>
  <c r="U365" i="7" a="1"/>
  <c r="U365" i="7"/>
  <c r="V365" i="7" a="1"/>
  <c r="V365" i="7"/>
  <c r="W365" i="7" a="1"/>
  <c r="W365" i="7"/>
  <c r="X365" i="7" a="1"/>
  <c r="X365" i="7"/>
  <c r="Y365" i="7" a="1"/>
  <c r="Y365" i="7"/>
  <c r="B366" i="7" a="1"/>
  <c r="B366" i="7"/>
  <c r="C366" i="7" a="1"/>
  <c r="C366" i="7"/>
  <c r="D366" i="7" a="1"/>
  <c r="D366" i="7"/>
  <c r="E366" i="7" a="1"/>
  <c r="E366" i="7"/>
  <c r="F366" i="7" a="1"/>
  <c r="F366" i="7"/>
  <c r="G366" i="7" a="1"/>
  <c r="G366" i="7"/>
  <c r="H366" i="7" a="1"/>
  <c r="H366" i="7"/>
  <c r="I366" i="7" a="1"/>
  <c r="I366" i="7"/>
  <c r="J366" i="7" a="1"/>
  <c r="J366" i="7"/>
  <c r="K366" i="7" a="1"/>
  <c r="K366" i="7"/>
  <c r="L366" i="7" a="1"/>
  <c r="L366" i="7"/>
  <c r="M366" i="7" a="1"/>
  <c r="M366" i="7"/>
  <c r="N366" i="7" a="1"/>
  <c r="N366" i="7"/>
  <c r="O366" i="7" a="1"/>
  <c r="O366" i="7"/>
  <c r="P366" i="7" a="1"/>
  <c r="P366" i="7"/>
  <c r="Q366" i="7" a="1"/>
  <c r="Q366" i="7"/>
  <c r="R366" i="7" a="1"/>
  <c r="R366" i="7"/>
  <c r="S366" i="7" a="1"/>
  <c r="S366" i="7"/>
  <c r="T366" i="7" a="1"/>
  <c r="T366" i="7"/>
  <c r="U366" i="7" a="1"/>
  <c r="U366" i="7"/>
  <c r="V366" i="7" a="1"/>
  <c r="V366" i="7"/>
  <c r="W366" i="7" a="1"/>
  <c r="W366" i="7"/>
  <c r="X366" i="7" a="1"/>
  <c r="X366" i="7"/>
  <c r="Y366" i="7" a="1"/>
  <c r="Y366" i="7"/>
  <c r="B367" i="7" a="1"/>
  <c r="B367" i="7"/>
  <c r="C367" i="7" a="1"/>
  <c r="C367" i="7"/>
  <c r="D367" i="7" a="1"/>
  <c r="D367" i="7"/>
  <c r="E367" i="7" a="1"/>
  <c r="E367" i="7"/>
  <c r="F367" i="7" a="1"/>
  <c r="F367" i="7"/>
  <c r="G367" i="7" a="1"/>
  <c r="G367" i="7"/>
  <c r="H367" i="7" a="1"/>
  <c r="H367" i="7"/>
  <c r="I367" i="7" a="1"/>
  <c r="I367" i="7"/>
  <c r="J367" i="7" a="1"/>
  <c r="J367" i="7"/>
  <c r="K367" i="7" a="1"/>
  <c r="K367" i="7"/>
  <c r="L367" i="7" a="1"/>
  <c r="L367" i="7"/>
  <c r="M367" i="7" a="1"/>
  <c r="M367" i="7"/>
  <c r="N367" i="7" a="1"/>
  <c r="N367" i="7"/>
  <c r="O367" i="7" a="1"/>
  <c r="O367" i="7"/>
  <c r="P367" i="7" a="1"/>
  <c r="P367" i="7"/>
  <c r="Q367" i="7" a="1"/>
  <c r="Q367" i="7"/>
  <c r="R367" i="7" a="1"/>
  <c r="R367" i="7"/>
  <c r="S367" i="7" a="1"/>
  <c r="S367" i="7"/>
  <c r="T367" i="7" a="1"/>
  <c r="T367" i="7"/>
  <c r="U367" i="7" a="1"/>
  <c r="U367" i="7"/>
  <c r="V367" i="7" a="1"/>
  <c r="V367" i="7"/>
  <c r="W367" i="7" a="1"/>
  <c r="W367" i="7"/>
  <c r="X367" i="7" a="1"/>
  <c r="X367" i="7"/>
  <c r="Y367" i="7" a="1"/>
  <c r="Y367" i="7"/>
  <c r="B368" i="7" a="1"/>
  <c r="B368" i="7"/>
  <c r="C368" i="7" a="1"/>
  <c r="C368" i="7"/>
  <c r="D368" i="7" a="1"/>
  <c r="D368" i="7"/>
  <c r="E368" i="7" a="1"/>
  <c r="E368" i="7"/>
  <c r="F368" i="7" a="1"/>
  <c r="F368" i="7"/>
  <c r="G368" i="7" a="1"/>
  <c r="G368" i="7"/>
  <c r="H368" i="7" a="1"/>
  <c r="H368" i="7"/>
  <c r="I368" i="7" a="1"/>
  <c r="I368" i="7"/>
  <c r="J368" i="7" a="1"/>
  <c r="J368" i="7"/>
  <c r="K368" i="7" a="1"/>
  <c r="K368" i="7"/>
  <c r="L368" i="7" a="1"/>
  <c r="L368" i="7"/>
  <c r="M368" i="7" a="1"/>
  <c r="M368" i="7"/>
  <c r="N368" i="7" a="1"/>
  <c r="N368" i="7"/>
  <c r="O368" i="7" a="1"/>
  <c r="O368" i="7"/>
  <c r="P368" i="7" a="1"/>
  <c r="P368" i="7"/>
  <c r="Q368" i="7" a="1"/>
  <c r="Q368" i="7"/>
  <c r="R368" i="7" a="1"/>
  <c r="R368" i="7"/>
  <c r="S368" i="7" a="1"/>
  <c r="S368" i="7"/>
  <c r="T368" i="7" a="1"/>
  <c r="T368" i="7"/>
  <c r="U368" i="7" a="1"/>
  <c r="U368" i="7"/>
  <c r="V368" i="7" a="1"/>
  <c r="V368" i="7"/>
  <c r="W368" i="7" a="1"/>
  <c r="W368" i="7"/>
  <c r="X368" i="7" a="1"/>
  <c r="X368" i="7"/>
  <c r="Y368" i="7" a="1"/>
  <c r="Y368" i="7"/>
  <c r="B369" i="7" a="1"/>
  <c r="B369" i="7"/>
  <c r="C369" i="7" a="1"/>
  <c r="C369" i="7"/>
  <c r="D369" i="7" a="1"/>
  <c r="D369" i="7"/>
  <c r="E369" i="7" a="1"/>
  <c r="E369" i="7"/>
  <c r="F369" i="7" a="1"/>
  <c r="F369" i="7"/>
  <c r="G369" i="7" a="1"/>
  <c r="G369" i="7"/>
  <c r="H369" i="7" a="1"/>
  <c r="H369" i="7"/>
  <c r="I369" i="7" a="1"/>
  <c r="I369" i="7"/>
  <c r="J369" i="7" a="1"/>
  <c r="J369" i="7"/>
  <c r="K369" i="7" a="1"/>
  <c r="K369" i="7"/>
  <c r="L369" i="7" a="1"/>
  <c r="L369" i="7"/>
  <c r="M369" i="7" a="1"/>
  <c r="M369" i="7"/>
  <c r="N369" i="7" a="1"/>
  <c r="N369" i="7"/>
  <c r="O369" i="7" a="1"/>
  <c r="O369" i="7"/>
  <c r="P369" i="7" a="1"/>
  <c r="P369" i="7"/>
  <c r="Q369" i="7" a="1"/>
  <c r="Q369" i="7"/>
  <c r="R369" i="7" a="1"/>
  <c r="R369" i="7"/>
  <c r="S369" i="7" a="1"/>
  <c r="S369" i="7"/>
  <c r="T369" i="7" a="1"/>
  <c r="T369" i="7"/>
  <c r="U369" i="7" a="1"/>
  <c r="U369" i="7"/>
  <c r="V369" i="7" a="1"/>
  <c r="V369" i="7"/>
  <c r="W369" i="7" a="1"/>
  <c r="W369" i="7"/>
  <c r="X369" i="7" a="1"/>
  <c r="X369" i="7"/>
  <c r="Y369" i="7" a="1"/>
  <c r="Y369" i="7"/>
  <c r="B370" i="7" a="1"/>
  <c r="B370" i="7"/>
  <c r="C370" i="7" a="1"/>
  <c r="C370" i="7"/>
  <c r="D370" i="7" a="1"/>
  <c r="D370" i="7"/>
  <c r="E370" i="7" a="1"/>
  <c r="E370" i="7"/>
  <c r="F370" i="7" a="1"/>
  <c r="F370" i="7"/>
  <c r="G370" i="7" a="1"/>
  <c r="G370" i="7"/>
  <c r="H370" i="7" a="1"/>
  <c r="H370" i="7"/>
  <c r="I370" i="7" a="1"/>
  <c r="I370" i="7"/>
  <c r="J370" i="7" a="1"/>
  <c r="J370" i="7"/>
  <c r="K370" i="7" a="1"/>
  <c r="K370" i="7"/>
  <c r="L370" i="7" a="1"/>
  <c r="L370" i="7"/>
  <c r="M370" i="7" a="1"/>
  <c r="M370" i="7"/>
  <c r="N370" i="7" a="1"/>
  <c r="N370" i="7"/>
  <c r="O370" i="7" a="1"/>
  <c r="O370" i="7"/>
  <c r="P370" i="7" a="1"/>
  <c r="P370" i="7"/>
  <c r="Q370" i="7" a="1"/>
  <c r="Q370" i="7"/>
  <c r="R370" i="7" a="1"/>
  <c r="R370" i="7"/>
  <c r="S370" i="7" a="1"/>
  <c r="S370" i="7"/>
  <c r="T370" i="7" a="1"/>
  <c r="T370" i="7"/>
  <c r="U370" i="7" a="1"/>
  <c r="U370" i="7"/>
  <c r="V370" i="7" a="1"/>
  <c r="V370" i="7"/>
  <c r="W370" i="7" a="1"/>
  <c r="W370" i="7"/>
  <c r="X370" i="7" a="1"/>
  <c r="X370" i="7"/>
  <c r="Y370" i="7" a="1"/>
  <c r="Y370" i="7"/>
  <c r="B371" i="7" a="1"/>
  <c r="B371" i="7"/>
  <c r="C371" i="7" a="1"/>
  <c r="C371" i="7"/>
  <c r="D371" i="7" a="1"/>
  <c r="D371" i="7"/>
  <c r="E371" i="7" a="1"/>
  <c r="E371" i="7"/>
  <c r="F371" i="7" a="1"/>
  <c r="F371" i="7"/>
  <c r="G371" i="7" a="1"/>
  <c r="G371" i="7"/>
  <c r="H371" i="7" a="1"/>
  <c r="H371" i="7"/>
  <c r="I371" i="7" a="1"/>
  <c r="I371" i="7"/>
  <c r="J371" i="7" a="1"/>
  <c r="J371" i="7"/>
  <c r="K371" i="7" a="1"/>
  <c r="K371" i="7"/>
  <c r="L371" i="7" a="1"/>
  <c r="L371" i="7"/>
  <c r="M371" i="7" a="1"/>
  <c r="M371" i="7"/>
  <c r="N371" i="7" a="1"/>
  <c r="N371" i="7"/>
  <c r="O371" i="7" a="1"/>
  <c r="O371" i="7"/>
  <c r="P371" i="7" a="1"/>
  <c r="P371" i="7"/>
  <c r="Q371" i="7" a="1"/>
  <c r="Q371" i="7"/>
  <c r="R371" i="7" a="1"/>
  <c r="R371" i="7"/>
  <c r="S371" i="7" a="1"/>
  <c r="S371" i="7"/>
  <c r="T371" i="7" a="1"/>
  <c r="T371" i="7"/>
  <c r="U371" i="7" a="1"/>
  <c r="U371" i="7"/>
  <c r="V371" i="7" a="1"/>
  <c r="V371" i="7"/>
  <c r="W371" i="7" a="1"/>
  <c r="W371" i="7"/>
  <c r="X371" i="7" a="1"/>
  <c r="X371" i="7"/>
  <c r="Y371" i="7" a="1"/>
  <c r="Y371" i="7"/>
  <c r="B372" i="7" a="1"/>
  <c r="B372" i="7"/>
  <c r="C372" i="7" a="1"/>
  <c r="C372" i="7"/>
  <c r="D372" i="7" a="1"/>
  <c r="D372" i="7"/>
  <c r="E372" i="7" a="1"/>
  <c r="E372" i="7"/>
  <c r="F372" i="7" a="1"/>
  <c r="F372" i="7"/>
  <c r="G372" i="7" a="1"/>
  <c r="G372" i="7"/>
  <c r="H372" i="7" a="1"/>
  <c r="H372" i="7"/>
  <c r="I372" i="7" a="1"/>
  <c r="I372" i="7"/>
  <c r="J372" i="7" a="1"/>
  <c r="J372" i="7"/>
  <c r="K372" i="7" a="1"/>
  <c r="K372" i="7"/>
  <c r="L372" i="7" a="1"/>
  <c r="L372" i="7"/>
  <c r="M372" i="7" a="1"/>
  <c r="M372" i="7"/>
  <c r="N372" i="7" a="1"/>
  <c r="N372" i="7"/>
  <c r="O372" i="7" a="1"/>
  <c r="O372" i="7"/>
  <c r="P372" i="7" a="1"/>
  <c r="P372" i="7"/>
  <c r="Q372" i="7" a="1"/>
  <c r="Q372" i="7"/>
  <c r="R372" i="7" a="1"/>
  <c r="R372" i="7"/>
  <c r="S372" i="7" a="1"/>
  <c r="S372" i="7"/>
  <c r="T372" i="7" a="1"/>
  <c r="T372" i="7"/>
  <c r="U372" i="7" a="1"/>
  <c r="U372" i="7"/>
  <c r="V372" i="7" a="1"/>
  <c r="V372" i="7"/>
  <c r="W372" i="7" a="1"/>
  <c r="W372" i="7"/>
  <c r="X372" i="7" a="1"/>
  <c r="X372" i="7"/>
  <c r="Y372" i="7" a="1"/>
  <c r="Y372" i="7"/>
  <c r="B373" i="7" a="1"/>
  <c r="B373" i="7"/>
  <c r="C373" i="7" a="1"/>
  <c r="C373" i="7"/>
  <c r="D373" i="7" a="1"/>
  <c r="D373" i="7"/>
  <c r="E373" i="7" a="1"/>
  <c r="E373" i="7"/>
  <c r="F373" i="7" a="1"/>
  <c r="F373" i="7"/>
  <c r="G373" i="7" a="1"/>
  <c r="G373" i="7"/>
  <c r="H373" i="7" a="1"/>
  <c r="H373" i="7"/>
  <c r="I373" i="7" a="1"/>
  <c r="I373" i="7"/>
  <c r="J373" i="7" a="1"/>
  <c r="J373" i="7"/>
  <c r="K373" i="7" a="1"/>
  <c r="K373" i="7"/>
  <c r="L373" i="7" a="1"/>
  <c r="L373" i="7"/>
  <c r="M373" i="7" a="1"/>
  <c r="M373" i="7"/>
  <c r="N373" i="7" a="1"/>
  <c r="N373" i="7"/>
  <c r="O373" i="7" a="1"/>
  <c r="O373" i="7"/>
  <c r="P373" i="7" a="1"/>
  <c r="P373" i="7"/>
  <c r="Q373" i="7" a="1"/>
  <c r="Q373" i="7"/>
  <c r="R373" i="7" a="1"/>
  <c r="R373" i="7"/>
  <c r="S373" i="7" a="1"/>
  <c r="S373" i="7"/>
  <c r="T373" i="7" a="1"/>
  <c r="T373" i="7"/>
  <c r="U373" i="7" a="1"/>
  <c r="U373" i="7"/>
  <c r="V373" i="7" a="1"/>
  <c r="V373" i="7"/>
  <c r="W373" i="7" a="1"/>
  <c r="W373" i="7"/>
  <c r="X373" i="7" a="1"/>
  <c r="X373" i="7"/>
  <c r="Y373" i="7" a="1"/>
  <c r="Y373" i="7"/>
  <c r="B374" i="7" a="1"/>
  <c r="B374" i="7"/>
  <c r="C374" i="7" a="1"/>
  <c r="C374" i="7"/>
  <c r="D374" i="7" a="1"/>
  <c r="D374" i="7"/>
  <c r="E374" i="7" a="1"/>
  <c r="E374" i="7"/>
  <c r="F374" i="7" a="1"/>
  <c r="F374" i="7"/>
  <c r="G374" i="7" a="1"/>
  <c r="G374" i="7"/>
  <c r="H374" i="7" a="1"/>
  <c r="H374" i="7"/>
  <c r="I374" i="7" a="1"/>
  <c r="I374" i="7"/>
  <c r="J374" i="7" a="1"/>
  <c r="J374" i="7"/>
  <c r="K374" i="7" a="1"/>
  <c r="K374" i="7"/>
  <c r="L374" i="7" a="1"/>
  <c r="L374" i="7"/>
  <c r="M374" i="7" a="1"/>
  <c r="M374" i="7"/>
  <c r="N374" i="7" a="1"/>
  <c r="N374" i="7"/>
  <c r="O374" i="7" a="1"/>
  <c r="O374" i="7"/>
  <c r="P374" i="7" a="1"/>
  <c r="P374" i="7"/>
  <c r="Q374" i="7" a="1"/>
  <c r="Q374" i="7"/>
  <c r="R374" i="7" a="1"/>
  <c r="R374" i="7"/>
  <c r="S374" i="7" a="1"/>
  <c r="S374" i="7"/>
  <c r="T374" i="7" a="1"/>
  <c r="T374" i="7"/>
  <c r="U374" i="7" a="1"/>
  <c r="U374" i="7"/>
  <c r="V374" i="7" a="1"/>
  <c r="V374" i="7"/>
  <c r="W374" i="7" a="1"/>
  <c r="W374" i="7"/>
  <c r="X374" i="7" a="1"/>
  <c r="X374" i="7"/>
  <c r="Y374" i="7" a="1"/>
  <c r="Y374" i="7"/>
  <c r="B375" i="7" a="1"/>
  <c r="B375" i="7"/>
  <c r="C375" i="7" a="1"/>
  <c r="C375" i="7"/>
  <c r="D375" i="7" a="1"/>
  <c r="D375" i="7"/>
  <c r="E375" i="7" a="1"/>
  <c r="E375" i="7"/>
  <c r="F375" i="7" a="1"/>
  <c r="F375" i="7"/>
  <c r="G375" i="7" a="1"/>
  <c r="G375" i="7"/>
  <c r="H375" i="7" a="1"/>
  <c r="H375" i="7"/>
  <c r="I375" i="7" a="1"/>
  <c r="I375" i="7"/>
  <c r="J375" i="7" a="1"/>
  <c r="J375" i="7"/>
  <c r="K375" i="7" a="1"/>
  <c r="K375" i="7"/>
  <c r="L375" i="7" a="1"/>
  <c r="L375" i="7"/>
  <c r="M375" i="7" a="1"/>
  <c r="M375" i="7"/>
  <c r="N375" i="7" a="1"/>
  <c r="N375" i="7"/>
  <c r="O375" i="7" a="1"/>
  <c r="O375" i="7"/>
  <c r="P375" i="7" a="1"/>
  <c r="P375" i="7"/>
  <c r="Q375" i="7" a="1"/>
  <c r="Q375" i="7"/>
  <c r="R375" i="7" a="1"/>
  <c r="R375" i="7"/>
  <c r="S375" i="7" a="1"/>
  <c r="S375" i="7"/>
  <c r="T375" i="7" a="1"/>
  <c r="T375" i="7"/>
  <c r="U375" i="7" a="1"/>
  <c r="U375" i="7"/>
  <c r="V375" i="7" a="1"/>
  <c r="V375" i="7"/>
  <c r="W375" i="7" a="1"/>
  <c r="W375" i="7"/>
  <c r="X375" i="7" a="1"/>
  <c r="X375" i="7"/>
  <c r="Y375" i="7" a="1"/>
  <c r="Y375" i="7"/>
  <c r="B376" i="7" a="1"/>
  <c r="B376" i="7"/>
  <c r="C376" i="7" a="1"/>
  <c r="C376" i="7"/>
  <c r="D376" i="7" a="1"/>
  <c r="D376" i="7"/>
  <c r="E376" i="7" a="1"/>
  <c r="E376" i="7"/>
  <c r="F376" i="7" a="1"/>
  <c r="F376" i="7"/>
  <c r="G376" i="7" a="1"/>
  <c r="G376" i="7"/>
  <c r="H376" i="7" a="1"/>
  <c r="H376" i="7"/>
  <c r="I376" i="7" a="1"/>
  <c r="I376" i="7"/>
  <c r="J376" i="7" a="1"/>
  <c r="J376" i="7"/>
  <c r="K376" i="7" a="1"/>
  <c r="K376" i="7"/>
  <c r="L376" i="7" a="1"/>
  <c r="L376" i="7"/>
  <c r="M376" i="7" a="1"/>
  <c r="M376" i="7"/>
  <c r="N376" i="7" a="1"/>
  <c r="N376" i="7"/>
  <c r="O376" i="7" a="1"/>
  <c r="O376" i="7"/>
  <c r="P376" i="7" a="1"/>
  <c r="P376" i="7"/>
  <c r="Q376" i="7" a="1"/>
  <c r="Q376" i="7"/>
  <c r="R376" i="7" a="1"/>
  <c r="R376" i="7"/>
  <c r="S376" i="7" a="1"/>
  <c r="S376" i="7"/>
  <c r="T376" i="7" a="1"/>
  <c r="T376" i="7"/>
  <c r="U376" i="7" a="1"/>
  <c r="U376" i="7"/>
  <c r="V376" i="7" a="1"/>
  <c r="V376" i="7"/>
  <c r="W376" i="7" a="1"/>
  <c r="W376" i="7"/>
  <c r="X376" i="7" a="1"/>
  <c r="X376" i="7"/>
  <c r="Y376" i="7" a="1"/>
  <c r="Y376" i="7"/>
  <c r="B377" i="7" a="1"/>
  <c r="B377" i="7"/>
  <c r="C377" i="7" a="1"/>
  <c r="C377" i="7"/>
  <c r="D377" i="7" a="1"/>
  <c r="D377" i="7"/>
  <c r="E377" i="7" a="1"/>
  <c r="E377" i="7"/>
  <c r="F377" i="7" a="1"/>
  <c r="F377" i="7"/>
  <c r="G377" i="7" a="1"/>
  <c r="G377" i="7"/>
  <c r="H377" i="7" a="1"/>
  <c r="H377" i="7"/>
  <c r="I377" i="7" a="1"/>
  <c r="I377" i="7"/>
  <c r="J377" i="7" a="1"/>
  <c r="J377" i="7"/>
  <c r="K377" i="7" a="1"/>
  <c r="K377" i="7"/>
  <c r="L377" i="7" a="1"/>
  <c r="L377" i="7"/>
  <c r="M377" i="7" a="1"/>
  <c r="M377" i="7"/>
  <c r="N377" i="7" a="1"/>
  <c r="N377" i="7"/>
  <c r="O377" i="7" a="1"/>
  <c r="O377" i="7"/>
  <c r="P377" i="7" a="1"/>
  <c r="P377" i="7"/>
  <c r="Q377" i="7" a="1"/>
  <c r="Q377" i="7"/>
  <c r="R377" i="7" a="1"/>
  <c r="R377" i="7"/>
  <c r="S377" i="7" a="1"/>
  <c r="S377" i="7"/>
  <c r="T377" i="7" a="1"/>
  <c r="T377" i="7"/>
  <c r="U377" i="7" a="1"/>
  <c r="U377" i="7"/>
  <c r="V377" i="7" a="1"/>
  <c r="V377" i="7"/>
  <c r="W377" i="7" a="1"/>
  <c r="W377" i="7"/>
  <c r="X377" i="7" a="1"/>
  <c r="X377" i="7"/>
  <c r="Y377" i="7" a="1"/>
  <c r="Y377" i="7"/>
  <c r="B378" i="7" a="1"/>
  <c r="B378" i="7"/>
  <c r="C378" i="7" a="1"/>
  <c r="C378" i="7"/>
  <c r="D378" i="7" a="1"/>
  <c r="D378" i="7"/>
  <c r="E378" i="7" a="1"/>
  <c r="E378" i="7"/>
  <c r="F378" i="7" a="1"/>
  <c r="F378" i="7"/>
  <c r="G378" i="7" a="1"/>
  <c r="G378" i="7"/>
  <c r="H378" i="7" a="1"/>
  <c r="H378" i="7"/>
  <c r="I378" i="7" a="1"/>
  <c r="I378" i="7"/>
  <c r="J378" i="7" a="1"/>
  <c r="J378" i="7"/>
  <c r="K378" i="7" a="1"/>
  <c r="K378" i="7"/>
  <c r="L378" i="7" a="1"/>
  <c r="L378" i="7"/>
  <c r="M378" i="7" a="1"/>
  <c r="M378" i="7"/>
  <c r="N378" i="7" a="1"/>
  <c r="N378" i="7"/>
  <c r="O378" i="7" a="1"/>
  <c r="O378" i="7"/>
  <c r="P378" i="7" a="1"/>
  <c r="P378" i="7"/>
  <c r="Q378" i="7" a="1"/>
  <c r="Q378" i="7"/>
  <c r="R378" i="7" a="1"/>
  <c r="R378" i="7"/>
  <c r="S378" i="7" a="1"/>
  <c r="S378" i="7"/>
  <c r="T378" i="7" a="1"/>
  <c r="T378" i="7"/>
  <c r="U378" i="7" a="1"/>
  <c r="U378" i="7"/>
  <c r="V378" i="7" a="1"/>
  <c r="V378" i="7"/>
  <c r="W378" i="7" a="1"/>
  <c r="W378" i="7"/>
  <c r="X378" i="7" a="1"/>
  <c r="X378" i="7"/>
  <c r="Y378" i="7" a="1"/>
  <c r="Y378" i="7"/>
  <c r="B379" i="7" a="1"/>
  <c r="B379" i="7"/>
  <c r="C379" i="7" a="1"/>
  <c r="C379" i="7"/>
  <c r="D379" i="7" a="1"/>
  <c r="D379" i="7"/>
  <c r="E379" i="7" a="1"/>
  <c r="E379" i="7"/>
  <c r="F379" i="7" a="1"/>
  <c r="F379" i="7"/>
  <c r="G379" i="7" a="1"/>
  <c r="G379" i="7"/>
  <c r="H379" i="7" a="1"/>
  <c r="H379" i="7"/>
  <c r="I379" i="7" a="1"/>
  <c r="I379" i="7"/>
  <c r="J379" i="7" a="1"/>
  <c r="J379" i="7"/>
  <c r="K379" i="7" a="1"/>
  <c r="K379" i="7"/>
  <c r="L379" i="7" a="1"/>
  <c r="L379" i="7"/>
  <c r="M379" i="7" a="1"/>
  <c r="M379" i="7"/>
  <c r="N379" i="7" a="1"/>
  <c r="N379" i="7"/>
  <c r="O379" i="7" a="1"/>
  <c r="O379" i="7"/>
  <c r="P379" i="7" a="1"/>
  <c r="P379" i="7"/>
  <c r="Q379" i="7" a="1"/>
  <c r="Q379" i="7"/>
  <c r="R379" i="7" a="1"/>
  <c r="R379" i="7"/>
  <c r="S379" i="7" a="1"/>
  <c r="S379" i="7"/>
  <c r="T379" i="7" a="1"/>
  <c r="T379" i="7"/>
  <c r="U379" i="7" a="1"/>
  <c r="U379" i="7"/>
  <c r="V379" i="7" a="1"/>
  <c r="V379" i="7"/>
  <c r="W379" i="7" a="1"/>
  <c r="W379" i="7"/>
  <c r="X379" i="7" a="1"/>
  <c r="X379" i="7"/>
  <c r="Y379" i="7" a="1"/>
  <c r="Y379" i="7"/>
  <c r="B380" i="7" a="1"/>
  <c r="B380" i="7"/>
  <c r="C380" i="7" a="1"/>
  <c r="C380" i="7"/>
  <c r="D380" i="7" a="1"/>
  <c r="D380" i="7"/>
  <c r="E380" i="7" a="1"/>
  <c r="E380" i="7"/>
  <c r="F380" i="7" a="1"/>
  <c r="F380" i="7"/>
  <c r="G380" i="7" a="1"/>
  <c r="G380" i="7"/>
  <c r="H380" i="7" a="1"/>
  <c r="H380" i="7"/>
  <c r="I380" i="7" a="1"/>
  <c r="I380" i="7"/>
  <c r="J380" i="7" a="1"/>
  <c r="J380" i="7"/>
  <c r="K380" i="7" a="1"/>
  <c r="K380" i="7"/>
  <c r="L380" i="7" a="1"/>
  <c r="L380" i="7"/>
  <c r="M380" i="7" a="1"/>
  <c r="M380" i="7"/>
  <c r="N380" i="7" a="1"/>
  <c r="N380" i="7"/>
  <c r="O380" i="7" a="1"/>
  <c r="O380" i="7"/>
  <c r="P380" i="7" a="1"/>
  <c r="P380" i="7"/>
  <c r="Q380" i="7" a="1"/>
  <c r="Q380" i="7"/>
  <c r="R380" i="7" a="1"/>
  <c r="R380" i="7"/>
  <c r="S380" i="7" a="1"/>
  <c r="S380" i="7"/>
  <c r="T380" i="7" a="1"/>
  <c r="T380" i="7"/>
  <c r="U380" i="7" a="1"/>
  <c r="U380" i="7"/>
  <c r="V380" i="7" a="1"/>
  <c r="V380" i="7"/>
  <c r="W380" i="7" a="1"/>
  <c r="W380" i="7"/>
  <c r="X380" i="7" a="1"/>
  <c r="X380" i="7"/>
  <c r="Y380" i="7" a="1"/>
  <c r="Y380" i="7"/>
  <c r="B381" i="7" a="1"/>
  <c r="B381" i="7"/>
  <c r="C381" i="7" a="1"/>
  <c r="C381" i="7"/>
  <c r="D381" i="7" a="1"/>
  <c r="D381" i="7"/>
  <c r="E381" i="7" a="1"/>
  <c r="E381" i="7"/>
  <c r="F381" i="7" a="1"/>
  <c r="F381" i="7"/>
  <c r="G381" i="7" a="1"/>
  <c r="G381" i="7"/>
  <c r="H381" i="7" a="1"/>
  <c r="H381" i="7"/>
  <c r="I381" i="7" a="1"/>
  <c r="I381" i="7"/>
  <c r="J381" i="7" a="1"/>
  <c r="J381" i="7"/>
  <c r="K381" i="7" a="1"/>
  <c r="K381" i="7"/>
  <c r="L381" i="7" a="1"/>
  <c r="L381" i="7"/>
  <c r="M381" i="7" a="1"/>
  <c r="M381" i="7"/>
  <c r="N381" i="7" a="1"/>
  <c r="N381" i="7"/>
  <c r="O381" i="7" a="1"/>
  <c r="O381" i="7"/>
  <c r="P381" i="7" a="1"/>
  <c r="P381" i="7"/>
  <c r="Q381" i="7" a="1"/>
  <c r="Q381" i="7"/>
  <c r="R381" i="7" a="1"/>
  <c r="R381" i="7"/>
  <c r="S381" i="7" a="1"/>
  <c r="S381" i="7"/>
  <c r="T381" i="7" a="1"/>
  <c r="T381" i="7"/>
  <c r="U381" i="7" a="1"/>
  <c r="U381" i="7"/>
  <c r="V381" i="7" a="1"/>
  <c r="V381" i="7"/>
  <c r="W381" i="7" a="1"/>
  <c r="W381" i="7"/>
  <c r="X381" i="7" a="1"/>
  <c r="X381" i="7"/>
  <c r="Y381" i="7" a="1"/>
  <c r="Y381" i="7"/>
  <c r="B382" i="7" a="1"/>
  <c r="B382" i="7"/>
  <c r="C382" i="7" a="1"/>
  <c r="C382" i="7"/>
  <c r="D382" i="7" a="1"/>
  <c r="D382" i="7"/>
  <c r="E382" i="7" a="1"/>
  <c r="E382" i="7"/>
  <c r="F382" i="7" a="1"/>
  <c r="F382" i="7"/>
  <c r="G382" i="7" a="1"/>
  <c r="G382" i="7"/>
  <c r="H382" i="7" a="1"/>
  <c r="H382" i="7"/>
  <c r="I382" i="7" a="1"/>
  <c r="I382" i="7"/>
  <c r="J382" i="7" a="1"/>
  <c r="J382" i="7"/>
  <c r="K382" i="7" a="1"/>
  <c r="K382" i="7"/>
  <c r="L382" i="7" a="1"/>
  <c r="L382" i="7"/>
  <c r="M382" i="7" a="1"/>
  <c r="M382" i="7"/>
  <c r="N382" i="7" a="1"/>
  <c r="N382" i="7"/>
  <c r="O382" i="7" a="1"/>
  <c r="O382" i="7"/>
  <c r="P382" i="7" a="1"/>
  <c r="P382" i="7"/>
  <c r="Q382" i="7" a="1"/>
  <c r="Q382" i="7"/>
  <c r="R382" i="7" a="1"/>
  <c r="R382" i="7"/>
  <c r="S382" i="7" a="1"/>
  <c r="S382" i="7"/>
  <c r="T382" i="7" a="1"/>
  <c r="T382" i="7"/>
  <c r="U382" i="7" a="1"/>
  <c r="U382" i="7"/>
  <c r="V382" i="7" a="1"/>
  <c r="V382" i="7"/>
  <c r="W382" i="7" a="1"/>
  <c r="W382" i="7"/>
  <c r="X382" i="7" a="1"/>
  <c r="X382" i="7"/>
  <c r="Y382" i="7" a="1"/>
  <c r="Y382" i="7"/>
  <c r="B383" i="7" a="1"/>
  <c r="B383" i="7"/>
  <c r="C383" i="7" a="1"/>
  <c r="C383" i="7"/>
  <c r="D383" i="7" a="1"/>
  <c r="D383" i="7"/>
  <c r="E383" i="7" a="1"/>
  <c r="E383" i="7"/>
  <c r="F383" i="7" a="1"/>
  <c r="F383" i="7"/>
  <c r="G383" i="7" a="1"/>
  <c r="G383" i="7"/>
  <c r="H383" i="7" a="1"/>
  <c r="H383" i="7"/>
  <c r="I383" i="7" a="1"/>
  <c r="I383" i="7"/>
  <c r="J383" i="7" a="1"/>
  <c r="J383" i="7"/>
  <c r="K383" i="7" a="1"/>
  <c r="K383" i="7"/>
  <c r="L383" i="7" a="1"/>
  <c r="L383" i="7"/>
  <c r="M383" i="7" a="1"/>
  <c r="M383" i="7"/>
  <c r="N383" i="7" a="1"/>
  <c r="N383" i="7"/>
  <c r="O383" i="7" a="1"/>
  <c r="O383" i="7"/>
  <c r="P383" i="7" a="1"/>
  <c r="P383" i="7"/>
  <c r="Q383" i="7" a="1"/>
  <c r="Q383" i="7"/>
  <c r="R383" i="7" a="1"/>
  <c r="R383" i="7"/>
  <c r="S383" i="7" a="1"/>
  <c r="S383" i="7"/>
  <c r="T383" i="7" a="1"/>
  <c r="T383" i="7"/>
  <c r="U383" i="7" a="1"/>
  <c r="U383" i="7"/>
  <c r="V383" i="7" a="1"/>
  <c r="V383" i="7"/>
  <c r="W383" i="7" a="1"/>
  <c r="W383" i="7"/>
  <c r="X383" i="7" a="1"/>
  <c r="X383" i="7"/>
  <c r="Y383" i="7" a="1"/>
  <c r="Y383" i="7"/>
  <c r="B384" i="7" a="1"/>
  <c r="B384" i="7"/>
  <c r="C384" i="7" a="1"/>
  <c r="C384" i="7"/>
  <c r="D384" i="7" a="1"/>
  <c r="D384" i="7"/>
  <c r="E384" i="7" a="1"/>
  <c r="E384" i="7"/>
  <c r="F384" i="7" a="1"/>
  <c r="F384" i="7"/>
  <c r="G384" i="7" a="1"/>
  <c r="G384" i="7"/>
  <c r="H384" i="7" a="1"/>
  <c r="H384" i="7"/>
  <c r="I384" i="7" a="1"/>
  <c r="I384" i="7"/>
  <c r="J384" i="7" a="1"/>
  <c r="J384" i="7"/>
  <c r="K384" i="7" a="1"/>
  <c r="K384" i="7"/>
  <c r="L384" i="7" a="1"/>
  <c r="L384" i="7"/>
  <c r="M384" i="7" a="1"/>
  <c r="M384" i="7"/>
  <c r="N384" i="7" a="1"/>
  <c r="N384" i="7"/>
  <c r="O384" i="7" a="1"/>
  <c r="O384" i="7"/>
  <c r="P384" i="7" a="1"/>
  <c r="P384" i="7"/>
  <c r="Q384" i="7" a="1"/>
  <c r="Q384" i="7"/>
  <c r="R384" i="7" a="1"/>
  <c r="R384" i="7"/>
  <c r="S384" i="7" a="1"/>
  <c r="S384" i="7"/>
  <c r="T384" i="7" a="1"/>
  <c r="T384" i="7"/>
  <c r="U384" i="7" a="1"/>
  <c r="U384" i="7"/>
  <c r="V384" i="7" a="1"/>
  <c r="V384" i="7"/>
  <c r="W384" i="7" a="1"/>
  <c r="W384" i="7"/>
  <c r="X384" i="7" a="1"/>
  <c r="X384" i="7"/>
  <c r="Y384" i="7" a="1"/>
  <c r="Y384" i="7"/>
  <c r="B385" i="7" a="1"/>
  <c r="B385" i="7"/>
  <c r="C385" i="7" a="1"/>
  <c r="C385" i="7"/>
  <c r="D385" i="7" a="1"/>
  <c r="D385" i="7"/>
  <c r="E385" i="7" a="1"/>
  <c r="E385" i="7"/>
  <c r="F385" i="7" a="1"/>
  <c r="F385" i="7"/>
  <c r="G385" i="7" a="1"/>
  <c r="G385" i="7"/>
  <c r="H385" i="7" a="1"/>
  <c r="H385" i="7"/>
  <c r="I385" i="7" a="1"/>
  <c r="I385" i="7"/>
  <c r="J385" i="7" a="1"/>
  <c r="J385" i="7"/>
  <c r="K385" i="7" a="1"/>
  <c r="K385" i="7"/>
  <c r="L385" i="7" a="1"/>
  <c r="L385" i="7"/>
  <c r="M385" i="7" a="1"/>
  <c r="M385" i="7"/>
  <c r="N385" i="7" a="1"/>
  <c r="N385" i="7"/>
  <c r="O385" i="7" a="1"/>
  <c r="O385" i="7"/>
  <c r="P385" i="7" a="1"/>
  <c r="P385" i="7"/>
  <c r="Q385" i="7" a="1"/>
  <c r="Q385" i="7"/>
  <c r="R385" i="7" a="1"/>
  <c r="R385" i="7"/>
  <c r="S385" i="7" a="1"/>
  <c r="S385" i="7"/>
  <c r="T385" i="7" a="1"/>
  <c r="T385" i="7"/>
  <c r="U385" i="7" a="1"/>
  <c r="U385" i="7"/>
  <c r="V385" i="7" a="1"/>
  <c r="V385" i="7"/>
  <c r="W385" i="7" a="1"/>
  <c r="W385" i="7"/>
  <c r="X385" i="7" a="1"/>
  <c r="X385" i="7"/>
  <c r="Y385" i="7" a="1"/>
  <c r="Y385" i="7"/>
  <c r="B386" i="7" a="1"/>
  <c r="B386" i="7"/>
  <c r="C386" i="7" a="1"/>
  <c r="C386" i="7"/>
  <c r="D386" i="7" a="1"/>
  <c r="D386" i="7"/>
  <c r="E386" i="7" a="1"/>
  <c r="E386" i="7"/>
  <c r="F386" i="7" a="1"/>
  <c r="F386" i="7"/>
  <c r="G386" i="7" a="1"/>
  <c r="G386" i="7"/>
  <c r="H386" i="7" a="1"/>
  <c r="H386" i="7"/>
  <c r="I386" i="7" a="1"/>
  <c r="I386" i="7"/>
  <c r="J386" i="7" a="1"/>
  <c r="J386" i="7"/>
  <c r="K386" i="7" a="1"/>
  <c r="K386" i="7"/>
  <c r="L386" i="7" a="1"/>
  <c r="L386" i="7"/>
  <c r="M386" i="7" a="1"/>
  <c r="M386" i="7"/>
  <c r="N386" i="7" a="1"/>
  <c r="N386" i="7"/>
  <c r="O386" i="7" a="1"/>
  <c r="O386" i="7"/>
  <c r="P386" i="7" a="1"/>
  <c r="P386" i="7"/>
  <c r="Q386" i="7" a="1"/>
  <c r="Q386" i="7"/>
  <c r="R386" i="7" a="1"/>
  <c r="R386" i="7"/>
  <c r="S386" i="7" a="1"/>
  <c r="S386" i="7"/>
  <c r="T386" i="7" a="1"/>
  <c r="T386" i="7"/>
  <c r="U386" i="7" a="1"/>
  <c r="U386" i="7"/>
  <c r="V386" i="7" a="1"/>
  <c r="V386" i="7"/>
  <c r="W386" i="7" a="1"/>
  <c r="W386" i="7"/>
  <c r="X386" i="7" a="1"/>
  <c r="X386" i="7"/>
  <c r="Y386" i="7" a="1"/>
  <c r="Y386" i="7"/>
  <c r="B387" i="7" a="1"/>
  <c r="B387" i="7"/>
  <c r="C387" i="7" a="1"/>
  <c r="C387" i="7"/>
  <c r="D387" i="7" a="1"/>
  <c r="D387" i="7"/>
  <c r="E387" i="7" a="1"/>
  <c r="E387" i="7"/>
  <c r="F387" i="7" a="1"/>
  <c r="F387" i="7"/>
  <c r="G387" i="7" a="1"/>
  <c r="G387" i="7"/>
  <c r="H387" i="7" a="1"/>
  <c r="H387" i="7"/>
  <c r="I387" i="7" a="1"/>
  <c r="I387" i="7"/>
  <c r="J387" i="7" a="1"/>
  <c r="J387" i="7"/>
  <c r="K387" i="7" a="1"/>
  <c r="K387" i="7"/>
  <c r="L387" i="7" a="1"/>
  <c r="L387" i="7"/>
  <c r="M387" i="7" a="1"/>
  <c r="M387" i="7"/>
  <c r="N387" i="7" a="1"/>
  <c r="N387" i="7"/>
  <c r="O387" i="7" a="1"/>
  <c r="O387" i="7"/>
  <c r="P387" i="7" a="1"/>
  <c r="P387" i="7"/>
  <c r="Q387" i="7" a="1"/>
  <c r="Q387" i="7"/>
  <c r="R387" i="7" a="1"/>
  <c r="R387" i="7"/>
  <c r="S387" i="7" a="1"/>
  <c r="S387" i="7"/>
  <c r="T387" i="7" a="1"/>
  <c r="T387" i="7"/>
  <c r="U387" i="7" a="1"/>
  <c r="U387" i="7"/>
  <c r="V387" i="7" a="1"/>
  <c r="V387" i="7"/>
  <c r="W387" i="7" a="1"/>
  <c r="W387" i="7"/>
  <c r="X387" i="7" a="1"/>
  <c r="X387" i="7"/>
  <c r="Y387" i="7" a="1"/>
  <c r="Y387" i="7"/>
  <c r="B388" i="7" a="1"/>
  <c r="B388" i="7"/>
  <c r="C388" i="7" a="1"/>
  <c r="C388" i="7"/>
  <c r="D388" i="7" a="1"/>
  <c r="D388" i="7"/>
  <c r="E388" i="7" a="1"/>
  <c r="E388" i="7"/>
  <c r="F388" i="7" a="1"/>
  <c r="F388" i="7"/>
  <c r="G388" i="7" a="1"/>
  <c r="G388" i="7"/>
  <c r="H388" i="7" a="1"/>
  <c r="H388" i="7"/>
  <c r="I388" i="7" a="1"/>
  <c r="I388" i="7"/>
  <c r="J388" i="7" a="1"/>
  <c r="J388" i="7"/>
  <c r="K388" i="7" a="1"/>
  <c r="K388" i="7"/>
  <c r="L388" i="7" a="1"/>
  <c r="L388" i="7"/>
  <c r="M388" i="7" a="1"/>
  <c r="M388" i="7"/>
  <c r="N388" i="7" a="1"/>
  <c r="N388" i="7"/>
  <c r="O388" i="7" a="1"/>
  <c r="O388" i="7"/>
  <c r="P388" i="7" a="1"/>
  <c r="P388" i="7"/>
  <c r="Q388" i="7" a="1"/>
  <c r="Q388" i="7"/>
  <c r="R388" i="7" a="1"/>
  <c r="R388" i="7"/>
  <c r="S388" i="7" a="1"/>
  <c r="S388" i="7"/>
  <c r="T388" i="7" a="1"/>
  <c r="T388" i="7"/>
  <c r="U388" i="7" a="1"/>
  <c r="U388" i="7"/>
  <c r="V388" i="7" a="1"/>
  <c r="V388" i="7"/>
  <c r="W388" i="7" a="1"/>
  <c r="W388" i="7"/>
  <c r="X388" i="7" a="1"/>
  <c r="X388" i="7"/>
  <c r="Y388" i="7" a="1"/>
  <c r="Y388" i="7"/>
  <c r="B389" i="7" a="1"/>
  <c r="B389" i="7"/>
  <c r="C389" i="7" a="1"/>
  <c r="C389" i="7"/>
  <c r="D389" i="7" a="1"/>
  <c r="D389" i="7"/>
  <c r="E389" i="7" a="1"/>
  <c r="E389" i="7"/>
  <c r="F389" i="7" a="1"/>
  <c r="F389" i="7"/>
  <c r="G389" i="7" a="1"/>
  <c r="G389" i="7"/>
  <c r="H389" i="7" a="1"/>
  <c r="H389" i="7"/>
  <c r="I389" i="7" a="1"/>
  <c r="I389" i="7"/>
  <c r="J389" i="7" a="1"/>
  <c r="J389" i="7"/>
  <c r="K389" i="7" a="1"/>
  <c r="K389" i="7"/>
  <c r="L389" i="7" a="1"/>
  <c r="L389" i="7"/>
  <c r="M389" i="7" a="1"/>
  <c r="M389" i="7"/>
  <c r="N389" i="7" a="1"/>
  <c r="N389" i="7"/>
  <c r="O389" i="7" a="1"/>
  <c r="O389" i="7"/>
  <c r="P389" i="7" a="1"/>
  <c r="P389" i="7"/>
  <c r="Q389" i="7" a="1"/>
  <c r="Q389" i="7"/>
  <c r="R389" i="7" a="1"/>
  <c r="R389" i="7"/>
  <c r="S389" i="7" a="1"/>
  <c r="S389" i="7"/>
  <c r="T389" i="7" a="1"/>
  <c r="T389" i="7"/>
  <c r="U389" i="7" a="1"/>
  <c r="U389" i="7"/>
  <c r="V389" i="7" a="1"/>
  <c r="V389" i="7"/>
  <c r="W389" i="7" a="1"/>
  <c r="W389" i="7"/>
  <c r="X389" i="7" a="1"/>
  <c r="X389" i="7"/>
  <c r="Y389" i="7" a="1"/>
  <c r="Y389" i="7"/>
  <c r="B390" i="7" a="1"/>
  <c r="B390" i="7"/>
  <c r="C390" i="7" a="1"/>
  <c r="C390" i="7"/>
  <c r="D390" i="7" a="1"/>
  <c r="D390" i="7"/>
  <c r="E390" i="7" a="1"/>
  <c r="E390" i="7"/>
  <c r="F390" i="7" a="1"/>
  <c r="F390" i="7"/>
  <c r="G390" i="7" a="1"/>
  <c r="G390" i="7"/>
  <c r="H390" i="7" a="1"/>
  <c r="H390" i="7"/>
  <c r="I390" i="7" a="1"/>
  <c r="I390" i="7"/>
  <c r="J390" i="7" a="1"/>
  <c r="J390" i="7"/>
  <c r="K390" i="7" a="1"/>
  <c r="K390" i="7"/>
  <c r="L390" i="7" a="1"/>
  <c r="L390" i="7"/>
  <c r="M390" i="7" a="1"/>
  <c r="M390" i="7"/>
  <c r="N390" i="7" a="1"/>
  <c r="N390" i="7"/>
  <c r="O390" i="7" a="1"/>
  <c r="O390" i="7"/>
  <c r="P390" i="7" a="1"/>
  <c r="P390" i="7"/>
  <c r="Q390" i="7" a="1"/>
  <c r="Q390" i="7"/>
  <c r="R390" i="7" a="1"/>
  <c r="R390" i="7"/>
  <c r="S390" i="7" a="1"/>
  <c r="S390" i="7"/>
  <c r="T390" i="7" a="1"/>
  <c r="T390" i="7"/>
  <c r="U390" i="7" a="1"/>
  <c r="U390" i="7"/>
  <c r="V390" i="7" a="1"/>
  <c r="V390" i="7"/>
  <c r="W390" i="7" a="1"/>
  <c r="W390" i="7"/>
  <c r="X390" i="7" a="1"/>
  <c r="X390" i="7"/>
  <c r="Y390" i="7" a="1"/>
  <c r="Y390" i="7"/>
  <c r="B391" i="7" a="1"/>
  <c r="B391" i="7"/>
  <c r="C391" i="7" a="1"/>
  <c r="C391" i="7"/>
  <c r="D391" i="7" a="1"/>
  <c r="D391" i="7"/>
  <c r="E391" i="7" a="1"/>
  <c r="E391" i="7"/>
  <c r="F391" i="7" a="1"/>
  <c r="F391" i="7"/>
  <c r="G391" i="7" a="1"/>
  <c r="G391" i="7"/>
  <c r="H391" i="7" a="1"/>
  <c r="H391" i="7"/>
  <c r="I391" i="7" a="1"/>
  <c r="I391" i="7"/>
  <c r="J391" i="7" a="1"/>
  <c r="J391" i="7"/>
  <c r="K391" i="7" a="1"/>
  <c r="K391" i="7"/>
  <c r="L391" i="7" a="1"/>
  <c r="L391" i="7"/>
  <c r="M391" i="7" a="1"/>
  <c r="M391" i="7"/>
  <c r="N391" i="7" a="1"/>
  <c r="N391" i="7"/>
  <c r="O391" i="7" a="1"/>
  <c r="O391" i="7"/>
  <c r="P391" i="7" a="1"/>
  <c r="P391" i="7"/>
  <c r="Q391" i="7" a="1"/>
  <c r="Q391" i="7"/>
  <c r="R391" i="7" a="1"/>
  <c r="R391" i="7"/>
  <c r="S391" i="7" a="1"/>
  <c r="S391" i="7"/>
  <c r="T391" i="7" a="1"/>
  <c r="T391" i="7"/>
  <c r="U391" i="7" a="1"/>
  <c r="U391" i="7"/>
  <c r="V391" i="7" a="1"/>
  <c r="V391" i="7"/>
  <c r="W391" i="7" a="1"/>
  <c r="W391" i="7"/>
  <c r="X391" i="7" a="1"/>
  <c r="X391" i="7"/>
  <c r="Y391" i="7" a="1"/>
  <c r="Y391" i="7"/>
  <c r="B392" i="7" a="1"/>
  <c r="B392" i="7"/>
  <c r="C392" i="7" a="1"/>
  <c r="C392" i="7"/>
  <c r="D392" i="7" a="1"/>
  <c r="D392" i="7"/>
  <c r="E392" i="7" a="1"/>
  <c r="E392" i="7"/>
  <c r="F392" i="7" a="1"/>
  <c r="F392" i="7"/>
  <c r="G392" i="7" a="1"/>
  <c r="G392" i="7"/>
  <c r="H392" i="7" a="1"/>
  <c r="H392" i="7"/>
  <c r="I392" i="7" a="1"/>
  <c r="I392" i="7"/>
  <c r="J392" i="7" a="1"/>
  <c r="J392" i="7"/>
  <c r="K392" i="7" a="1"/>
  <c r="K392" i="7"/>
  <c r="L392" i="7" a="1"/>
  <c r="L392" i="7"/>
  <c r="M392" i="7" a="1"/>
  <c r="M392" i="7"/>
  <c r="N392" i="7" a="1"/>
  <c r="N392" i="7"/>
  <c r="O392" i="7" a="1"/>
  <c r="O392" i="7"/>
  <c r="P392" i="7" a="1"/>
  <c r="P392" i="7"/>
  <c r="Q392" i="7" a="1"/>
  <c r="Q392" i="7"/>
  <c r="R392" i="7" a="1"/>
  <c r="R392" i="7"/>
  <c r="S392" i="7" a="1"/>
  <c r="S392" i="7"/>
  <c r="T392" i="7" a="1"/>
  <c r="T392" i="7"/>
  <c r="U392" i="7" a="1"/>
  <c r="U392" i="7"/>
  <c r="V392" i="7" a="1"/>
  <c r="V392" i="7"/>
  <c r="W392" i="7" a="1"/>
  <c r="W392" i="7"/>
  <c r="X392" i="7" a="1"/>
  <c r="X392" i="7"/>
  <c r="Y392" i="7" a="1"/>
  <c r="Y392" i="7"/>
  <c r="B393" i="7" a="1"/>
  <c r="B393" i="7"/>
  <c r="C393" i="7" a="1"/>
  <c r="C393" i="7"/>
  <c r="D393" i="7" a="1"/>
  <c r="D393" i="7"/>
  <c r="E393" i="7" a="1"/>
  <c r="E393" i="7"/>
  <c r="F393" i="7" a="1"/>
  <c r="F393" i="7"/>
  <c r="G393" i="7" a="1"/>
  <c r="G393" i="7"/>
  <c r="H393" i="7" a="1"/>
  <c r="H393" i="7"/>
  <c r="I393" i="7" a="1"/>
  <c r="I393" i="7"/>
  <c r="J393" i="7" a="1"/>
  <c r="J393" i="7"/>
  <c r="K393" i="7" a="1"/>
  <c r="K393" i="7"/>
  <c r="L393" i="7" a="1"/>
  <c r="L393" i="7"/>
  <c r="M393" i="7" a="1"/>
  <c r="M393" i="7"/>
  <c r="N393" i="7" a="1"/>
  <c r="N393" i="7"/>
  <c r="O393" i="7" a="1"/>
  <c r="O393" i="7"/>
  <c r="P393" i="7" a="1"/>
  <c r="P393" i="7"/>
  <c r="Q393" i="7" a="1"/>
  <c r="Q393" i="7"/>
  <c r="R393" i="7" a="1"/>
  <c r="R393" i="7"/>
  <c r="S393" i="7" a="1"/>
  <c r="S393" i="7"/>
  <c r="T393" i="7" a="1"/>
  <c r="T393" i="7"/>
  <c r="U393" i="7" a="1"/>
  <c r="U393" i="7"/>
  <c r="V393" i="7" a="1"/>
  <c r="V393" i="7"/>
  <c r="W393" i="7" a="1"/>
  <c r="W393" i="7"/>
  <c r="X393" i="7" a="1"/>
  <c r="X393" i="7"/>
  <c r="Y393" i="7" a="1"/>
  <c r="Y393" i="7"/>
  <c r="B394" i="7" a="1"/>
  <c r="B394" i="7"/>
  <c r="C394" i="7" a="1"/>
  <c r="C394" i="7"/>
  <c r="D394" i="7" a="1"/>
  <c r="D394" i="7"/>
  <c r="E394" i="7" a="1"/>
  <c r="E394" i="7"/>
  <c r="F394" i="7" a="1"/>
  <c r="F394" i="7"/>
  <c r="G394" i="7" a="1"/>
  <c r="G394" i="7"/>
  <c r="H394" i="7" a="1"/>
  <c r="H394" i="7"/>
  <c r="I394" i="7" a="1"/>
  <c r="I394" i="7"/>
  <c r="J394" i="7" a="1"/>
  <c r="J394" i="7"/>
  <c r="K394" i="7" a="1"/>
  <c r="K394" i="7"/>
  <c r="L394" i="7" a="1"/>
  <c r="L394" i="7"/>
  <c r="M394" i="7" a="1"/>
  <c r="M394" i="7"/>
  <c r="N394" i="7" a="1"/>
  <c r="N394" i="7"/>
  <c r="O394" i="7" a="1"/>
  <c r="O394" i="7"/>
  <c r="P394" i="7" a="1"/>
  <c r="P394" i="7"/>
  <c r="Q394" i="7" a="1"/>
  <c r="Q394" i="7"/>
  <c r="R394" i="7" a="1"/>
  <c r="R394" i="7"/>
  <c r="S394" i="7" a="1"/>
  <c r="S394" i="7"/>
  <c r="T394" i="7" a="1"/>
  <c r="T394" i="7"/>
  <c r="U394" i="7" a="1"/>
  <c r="U394" i="7"/>
  <c r="V394" i="7" a="1"/>
  <c r="V394" i="7"/>
  <c r="W394" i="7" a="1"/>
  <c r="W394" i="7"/>
  <c r="X394" i="7" a="1"/>
  <c r="X394" i="7"/>
  <c r="Y394" i="7" a="1"/>
  <c r="Y394" i="7"/>
  <c r="B395" i="7" a="1"/>
  <c r="B395" i="7"/>
  <c r="C395" i="7" a="1"/>
  <c r="C395" i="7"/>
  <c r="D395" i="7" a="1"/>
  <c r="D395" i="7"/>
  <c r="E395" i="7" a="1"/>
  <c r="E395" i="7"/>
  <c r="F395" i="7" a="1"/>
  <c r="F395" i="7"/>
  <c r="G395" i="7" a="1"/>
  <c r="G395" i="7"/>
  <c r="H395" i="7" a="1"/>
  <c r="H395" i="7"/>
  <c r="I395" i="7" a="1"/>
  <c r="I395" i="7"/>
  <c r="J395" i="7" a="1"/>
  <c r="J395" i="7"/>
  <c r="K395" i="7" a="1"/>
  <c r="K395" i="7"/>
  <c r="L395" i="7" a="1"/>
  <c r="L395" i="7"/>
  <c r="M395" i="7" a="1"/>
  <c r="M395" i="7"/>
  <c r="N395" i="7" a="1"/>
  <c r="N395" i="7"/>
  <c r="O395" i="7" a="1"/>
  <c r="O395" i="7"/>
  <c r="P395" i="7" a="1"/>
  <c r="P395" i="7"/>
  <c r="Q395" i="7" a="1"/>
  <c r="Q395" i="7"/>
  <c r="R395" i="7" a="1"/>
  <c r="R395" i="7"/>
  <c r="S395" i="7" a="1"/>
  <c r="S395" i="7"/>
  <c r="T395" i="7" a="1"/>
  <c r="T395" i="7"/>
  <c r="U395" i="7" a="1"/>
  <c r="U395" i="7"/>
  <c r="V395" i="7" a="1"/>
  <c r="V395" i="7"/>
  <c r="W395" i="7" a="1"/>
  <c r="W395" i="7"/>
  <c r="X395" i="7" a="1"/>
  <c r="X395" i="7"/>
  <c r="Y395" i="7" a="1"/>
  <c r="Y395" i="7"/>
  <c r="B396" i="7" a="1"/>
  <c r="B396" i="7"/>
  <c r="C396" i="7" a="1"/>
  <c r="C396" i="7"/>
  <c r="D396" i="7" a="1"/>
  <c r="D396" i="7"/>
  <c r="E396" i="7" a="1"/>
  <c r="E396" i="7"/>
  <c r="F396" i="7" a="1"/>
  <c r="F396" i="7"/>
  <c r="G396" i="7" a="1"/>
  <c r="G396" i="7"/>
  <c r="H396" i="7" a="1"/>
  <c r="H396" i="7"/>
  <c r="I396" i="7" a="1"/>
  <c r="I396" i="7"/>
  <c r="J396" i="7" a="1"/>
  <c r="J396" i="7"/>
  <c r="K396" i="7" a="1"/>
  <c r="K396" i="7"/>
  <c r="L396" i="7" a="1"/>
  <c r="L396" i="7"/>
  <c r="M396" i="7" a="1"/>
  <c r="M396" i="7"/>
  <c r="N396" i="7" a="1"/>
  <c r="N396" i="7"/>
  <c r="O396" i="7" a="1"/>
  <c r="O396" i="7"/>
  <c r="P396" i="7" a="1"/>
  <c r="P396" i="7"/>
  <c r="Q396" i="7" a="1"/>
  <c r="Q396" i="7"/>
  <c r="R396" i="7" a="1"/>
  <c r="R396" i="7"/>
  <c r="S396" i="7" a="1"/>
  <c r="S396" i="7"/>
  <c r="T396" i="7" a="1"/>
  <c r="T396" i="7"/>
  <c r="U396" i="7" a="1"/>
  <c r="U396" i="7"/>
  <c r="V396" i="7" a="1"/>
  <c r="V396" i="7"/>
  <c r="W396" i="7" a="1"/>
  <c r="W396" i="7"/>
  <c r="X396" i="7" a="1"/>
  <c r="X396" i="7"/>
  <c r="Y396" i="7" a="1"/>
  <c r="Y396" i="7"/>
  <c r="B397" i="7" a="1"/>
  <c r="B397" i="7"/>
  <c r="C397" i="7" a="1"/>
  <c r="C397" i="7"/>
  <c r="D397" i="7" a="1"/>
  <c r="D397" i="7"/>
  <c r="E397" i="7" a="1"/>
  <c r="E397" i="7"/>
  <c r="F397" i="7" a="1"/>
  <c r="F397" i="7"/>
  <c r="G397" i="7" a="1"/>
  <c r="G397" i="7"/>
  <c r="H397" i="7" a="1"/>
  <c r="H397" i="7"/>
  <c r="I397" i="7" a="1"/>
  <c r="I397" i="7"/>
  <c r="J397" i="7" a="1"/>
  <c r="J397" i="7"/>
  <c r="K397" i="7" a="1"/>
  <c r="K397" i="7"/>
  <c r="L397" i="7" a="1"/>
  <c r="L397" i="7"/>
  <c r="M397" i="7" a="1"/>
  <c r="M397" i="7"/>
  <c r="N397" i="7" a="1"/>
  <c r="N397" i="7"/>
  <c r="O397" i="7" a="1"/>
  <c r="O397" i="7"/>
  <c r="P397" i="7" a="1"/>
  <c r="P397" i="7"/>
  <c r="Q397" i="7" a="1"/>
  <c r="Q397" i="7"/>
  <c r="R397" i="7" a="1"/>
  <c r="R397" i="7"/>
  <c r="S397" i="7" a="1"/>
  <c r="S397" i="7"/>
  <c r="T397" i="7" a="1"/>
  <c r="T397" i="7"/>
  <c r="U397" i="7" a="1"/>
  <c r="U397" i="7"/>
  <c r="V397" i="7" a="1"/>
  <c r="V397" i="7"/>
  <c r="W397" i="7" a="1"/>
  <c r="W397" i="7"/>
  <c r="X397" i="7" a="1"/>
  <c r="X397" i="7"/>
  <c r="Y397" i="7" a="1"/>
  <c r="Y397" i="7"/>
  <c r="B398" i="7" a="1"/>
  <c r="B398" i="7"/>
  <c r="C398" i="7" a="1"/>
  <c r="C398" i="7"/>
  <c r="D398" i="7" a="1"/>
  <c r="D398" i="7"/>
  <c r="E398" i="7" a="1"/>
  <c r="E398" i="7"/>
  <c r="F398" i="7" a="1"/>
  <c r="F398" i="7"/>
  <c r="G398" i="7" a="1"/>
  <c r="G398" i="7"/>
  <c r="H398" i="7" a="1"/>
  <c r="H398" i="7"/>
  <c r="I398" i="7" a="1"/>
  <c r="I398" i="7"/>
  <c r="J398" i="7" a="1"/>
  <c r="J398" i="7"/>
  <c r="K398" i="7" a="1"/>
  <c r="K398" i="7"/>
  <c r="L398" i="7" a="1"/>
  <c r="L398" i="7"/>
  <c r="M398" i="7" a="1"/>
  <c r="M398" i="7"/>
  <c r="N398" i="7" a="1"/>
  <c r="N398" i="7"/>
  <c r="O398" i="7" a="1"/>
  <c r="O398" i="7"/>
  <c r="P398" i="7" a="1"/>
  <c r="P398" i="7"/>
  <c r="Q398" i="7" a="1"/>
  <c r="Q398" i="7"/>
  <c r="R398" i="7" a="1"/>
  <c r="R398" i="7"/>
  <c r="S398" i="7" a="1"/>
  <c r="S398" i="7"/>
  <c r="T398" i="7" a="1"/>
  <c r="T398" i="7"/>
  <c r="U398" i="7" a="1"/>
  <c r="U398" i="7"/>
  <c r="V398" i="7" a="1"/>
  <c r="V398" i="7"/>
  <c r="W398" i="7" a="1"/>
  <c r="W398" i="7"/>
  <c r="X398" i="7" a="1"/>
  <c r="X398" i="7"/>
  <c r="Y398" i="7" a="1"/>
  <c r="Y398" i="7"/>
  <c r="B399" i="7" a="1"/>
  <c r="B399" i="7"/>
  <c r="C399" i="7" a="1"/>
  <c r="C399" i="7"/>
  <c r="D399" i="7" a="1"/>
  <c r="D399" i="7"/>
  <c r="E399" i="7" a="1"/>
  <c r="E399" i="7"/>
  <c r="F399" i="7" a="1"/>
  <c r="F399" i="7"/>
  <c r="G399" i="7" a="1"/>
  <c r="G399" i="7"/>
  <c r="H399" i="7" a="1"/>
  <c r="H399" i="7"/>
  <c r="I399" i="7" a="1"/>
  <c r="I399" i="7"/>
  <c r="J399" i="7" a="1"/>
  <c r="J399" i="7"/>
  <c r="K399" i="7" a="1"/>
  <c r="K399" i="7"/>
  <c r="L399" i="7" a="1"/>
  <c r="L399" i="7"/>
  <c r="M399" i="7" a="1"/>
  <c r="M399" i="7"/>
  <c r="N399" i="7" a="1"/>
  <c r="N399" i="7"/>
  <c r="O399" i="7" a="1"/>
  <c r="O399" i="7"/>
  <c r="P399" i="7" a="1"/>
  <c r="P399" i="7"/>
  <c r="Q399" i="7" a="1"/>
  <c r="Q399" i="7"/>
  <c r="R399" i="7" a="1"/>
  <c r="R399" i="7"/>
  <c r="S399" i="7" a="1"/>
  <c r="S399" i="7"/>
  <c r="T399" i="7" a="1"/>
  <c r="T399" i="7"/>
  <c r="U399" i="7" a="1"/>
  <c r="U399" i="7"/>
  <c r="V399" i="7" a="1"/>
  <c r="V399" i="7"/>
  <c r="W399" i="7" a="1"/>
  <c r="W399" i="7"/>
  <c r="X399" i="7" a="1"/>
  <c r="X399" i="7"/>
  <c r="Y399" i="7" a="1"/>
  <c r="Y399" i="7"/>
  <c r="B400" i="7" a="1"/>
  <c r="B400" i="7"/>
  <c r="C400" i="7" a="1"/>
  <c r="C400" i="7"/>
  <c r="D400" i="7" a="1"/>
  <c r="D400" i="7"/>
  <c r="E400" i="7" a="1"/>
  <c r="E400" i="7"/>
  <c r="F400" i="7" a="1"/>
  <c r="F400" i="7"/>
  <c r="G400" i="7" a="1"/>
  <c r="G400" i="7"/>
  <c r="H400" i="7" a="1"/>
  <c r="H400" i="7"/>
  <c r="I400" i="7" a="1"/>
  <c r="I400" i="7"/>
  <c r="J400" i="7" a="1"/>
  <c r="J400" i="7"/>
  <c r="K400" i="7" a="1"/>
  <c r="K400" i="7"/>
  <c r="L400" i="7" a="1"/>
  <c r="L400" i="7"/>
  <c r="M400" i="7" a="1"/>
  <c r="M400" i="7"/>
  <c r="N400" i="7" a="1"/>
  <c r="N400" i="7"/>
  <c r="O400" i="7" a="1"/>
  <c r="O400" i="7"/>
  <c r="P400" i="7" a="1"/>
  <c r="P400" i="7"/>
  <c r="Q400" i="7" a="1"/>
  <c r="Q400" i="7"/>
  <c r="R400" i="7" a="1"/>
  <c r="R400" i="7"/>
  <c r="S400" i="7" a="1"/>
  <c r="S400" i="7"/>
  <c r="T400" i="7" a="1"/>
  <c r="T400" i="7"/>
  <c r="U400" i="7" a="1"/>
  <c r="U400" i="7"/>
  <c r="V400" i="7" a="1"/>
  <c r="V400" i="7"/>
  <c r="W400" i="7" a="1"/>
  <c r="W400" i="7"/>
  <c r="X400" i="7" a="1"/>
  <c r="X400" i="7"/>
  <c r="Y400" i="7" a="1"/>
  <c r="Y400" i="7"/>
  <c r="B401" i="7" a="1"/>
  <c r="B401" i="7"/>
  <c r="C401" i="7" a="1"/>
  <c r="C401" i="7"/>
  <c r="D401" i="7" a="1"/>
  <c r="D401" i="7"/>
  <c r="E401" i="7" a="1"/>
  <c r="E401" i="7"/>
  <c r="F401" i="7" a="1"/>
  <c r="F401" i="7"/>
  <c r="G401" i="7" a="1"/>
  <c r="G401" i="7"/>
  <c r="H401" i="7" a="1"/>
  <c r="H401" i="7"/>
  <c r="I401" i="7" a="1"/>
  <c r="I401" i="7"/>
  <c r="J401" i="7" a="1"/>
  <c r="J401" i="7"/>
  <c r="K401" i="7" a="1"/>
  <c r="K401" i="7"/>
  <c r="L401" i="7" a="1"/>
  <c r="L401" i="7"/>
  <c r="M401" i="7" a="1"/>
  <c r="M401" i="7"/>
  <c r="N401" i="7" a="1"/>
  <c r="N401" i="7"/>
  <c r="O401" i="7" a="1"/>
  <c r="O401" i="7"/>
  <c r="P401" i="7" a="1"/>
  <c r="P401" i="7"/>
  <c r="Q401" i="7" a="1"/>
  <c r="Q401" i="7"/>
  <c r="R401" i="7" a="1"/>
  <c r="R401" i="7"/>
  <c r="S401" i="7" a="1"/>
  <c r="S401" i="7"/>
  <c r="T401" i="7" a="1"/>
  <c r="T401" i="7"/>
  <c r="U401" i="7" a="1"/>
  <c r="U401" i="7"/>
  <c r="V401" i="7" a="1"/>
  <c r="V401" i="7"/>
  <c r="W401" i="7" a="1"/>
  <c r="W401" i="7"/>
  <c r="X401" i="7" a="1"/>
  <c r="X401" i="7"/>
  <c r="Y401" i="7" a="1"/>
  <c r="Y401" i="7"/>
  <c r="B402" i="7" a="1"/>
  <c r="B402" i="7"/>
  <c r="C402" i="7" a="1"/>
  <c r="C402" i="7"/>
  <c r="D402" i="7" a="1"/>
  <c r="D402" i="7"/>
  <c r="E402" i="7" a="1"/>
  <c r="E402" i="7"/>
  <c r="F402" i="7" a="1"/>
  <c r="F402" i="7"/>
  <c r="G402" i="7" a="1"/>
  <c r="G402" i="7"/>
  <c r="H402" i="7" a="1"/>
  <c r="H402" i="7"/>
  <c r="I402" i="7" a="1"/>
  <c r="I402" i="7"/>
  <c r="J402" i="7" a="1"/>
  <c r="J402" i="7"/>
  <c r="K402" i="7" a="1"/>
  <c r="K402" i="7"/>
  <c r="L402" i="7" a="1"/>
  <c r="L402" i="7"/>
  <c r="M402" i="7" a="1"/>
  <c r="M402" i="7"/>
  <c r="N402" i="7" a="1"/>
  <c r="N402" i="7"/>
  <c r="O402" i="7" a="1"/>
  <c r="O402" i="7"/>
  <c r="P402" i="7" a="1"/>
  <c r="P402" i="7"/>
  <c r="Q402" i="7" a="1"/>
  <c r="Q402" i="7"/>
  <c r="R402" i="7" a="1"/>
  <c r="R402" i="7"/>
  <c r="S402" i="7" a="1"/>
  <c r="S402" i="7"/>
  <c r="T402" i="7" a="1"/>
  <c r="T402" i="7"/>
  <c r="U402" i="7" a="1"/>
  <c r="U402" i="7"/>
  <c r="V402" i="7" a="1"/>
  <c r="V402" i="7"/>
  <c r="W402" i="7" a="1"/>
  <c r="W402" i="7"/>
  <c r="X402" i="7" a="1"/>
  <c r="X402" i="7"/>
  <c r="Y402" i="7" a="1"/>
  <c r="Y402" i="7"/>
  <c r="B403" i="7" a="1"/>
  <c r="B403" i="7"/>
  <c r="C403" i="7" a="1"/>
  <c r="C403" i="7"/>
  <c r="D403" i="7" a="1"/>
  <c r="D403" i="7"/>
  <c r="E403" i="7" a="1"/>
  <c r="E403" i="7"/>
  <c r="F403" i="7" a="1"/>
  <c r="F403" i="7"/>
  <c r="G403" i="7" a="1"/>
  <c r="G403" i="7"/>
  <c r="H403" i="7" a="1"/>
  <c r="H403" i="7"/>
  <c r="I403" i="7" a="1"/>
  <c r="I403" i="7"/>
  <c r="J403" i="7" a="1"/>
  <c r="J403" i="7"/>
  <c r="K403" i="7" a="1"/>
  <c r="K403" i="7"/>
  <c r="L403" i="7" a="1"/>
  <c r="L403" i="7"/>
  <c r="M403" i="7" a="1"/>
  <c r="M403" i="7"/>
  <c r="N403" i="7" a="1"/>
  <c r="N403" i="7"/>
  <c r="O403" i="7" a="1"/>
  <c r="O403" i="7"/>
  <c r="P403" i="7" a="1"/>
  <c r="P403" i="7"/>
  <c r="Q403" i="7" a="1"/>
  <c r="Q403" i="7"/>
  <c r="R403" i="7" a="1"/>
  <c r="R403" i="7"/>
  <c r="S403" i="7" a="1"/>
  <c r="S403" i="7"/>
  <c r="T403" i="7" a="1"/>
  <c r="T403" i="7"/>
  <c r="U403" i="7" a="1"/>
  <c r="U403" i="7"/>
  <c r="V403" i="7" a="1"/>
  <c r="V403" i="7"/>
  <c r="W403" i="7" a="1"/>
  <c r="W403" i="7"/>
  <c r="X403" i="7" a="1"/>
  <c r="X403" i="7"/>
  <c r="Y403" i="7" a="1"/>
  <c r="Y403" i="7"/>
  <c r="B404" i="7" a="1"/>
  <c r="B404" i="7"/>
  <c r="C404" i="7" a="1"/>
  <c r="C404" i="7"/>
  <c r="D404" i="7" a="1"/>
  <c r="D404" i="7"/>
  <c r="E404" i="7" a="1"/>
  <c r="E404" i="7"/>
  <c r="F404" i="7" a="1"/>
  <c r="F404" i="7"/>
  <c r="G404" i="7" a="1"/>
  <c r="G404" i="7"/>
  <c r="H404" i="7" a="1"/>
  <c r="H404" i="7"/>
  <c r="I404" i="7" a="1"/>
  <c r="I404" i="7"/>
  <c r="J404" i="7" a="1"/>
  <c r="J404" i="7"/>
  <c r="K404" i="7" a="1"/>
  <c r="K404" i="7"/>
  <c r="L404" i="7" a="1"/>
  <c r="L404" i="7"/>
  <c r="M404" i="7" a="1"/>
  <c r="M404" i="7"/>
  <c r="N404" i="7" a="1"/>
  <c r="N404" i="7"/>
  <c r="O404" i="7" a="1"/>
  <c r="O404" i="7"/>
  <c r="P404" i="7" a="1"/>
  <c r="P404" i="7"/>
  <c r="Q404" i="7" a="1"/>
  <c r="Q404" i="7"/>
  <c r="R404" i="7" a="1"/>
  <c r="R404" i="7"/>
  <c r="S404" i="7" a="1"/>
  <c r="S404" i="7"/>
  <c r="T404" i="7" a="1"/>
  <c r="T404" i="7"/>
  <c r="U404" i="7" a="1"/>
  <c r="U404" i="7"/>
  <c r="V404" i="7" a="1"/>
  <c r="V404" i="7"/>
  <c r="W404" i="7" a="1"/>
  <c r="W404" i="7"/>
  <c r="X404" i="7" a="1"/>
  <c r="X404" i="7"/>
  <c r="Y404" i="7" a="1"/>
  <c r="Y404" i="7"/>
  <c r="B405" i="7" a="1"/>
  <c r="B405" i="7"/>
  <c r="C405" i="7" a="1"/>
  <c r="C405" i="7"/>
  <c r="D405" i="7" a="1"/>
  <c r="D405" i="7"/>
  <c r="E405" i="7" a="1"/>
  <c r="E405" i="7"/>
  <c r="F405" i="7" a="1"/>
  <c r="F405" i="7"/>
  <c r="G405" i="7" a="1"/>
  <c r="G405" i="7"/>
  <c r="H405" i="7" a="1"/>
  <c r="H405" i="7"/>
  <c r="I405" i="7" a="1"/>
  <c r="I405" i="7"/>
  <c r="J405" i="7" a="1"/>
  <c r="J405" i="7"/>
  <c r="K405" i="7" a="1"/>
  <c r="K405" i="7"/>
  <c r="L405" i="7" a="1"/>
  <c r="L405" i="7"/>
  <c r="M405" i="7" a="1"/>
  <c r="M405" i="7"/>
  <c r="N405" i="7" a="1"/>
  <c r="N405" i="7"/>
  <c r="O405" i="7" a="1"/>
  <c r="O405" i="7"/>
  <c r="P405" i="7" a="1"/>
  <c r="P405" i="7"/>
  <c r="Q405" i="7" a="1"/>
  <c r="Q405" i="7"/>
  <c r="R405" i="7" a="1"/>
  <c r="R405" i="7"/>
  <c r="S405" i="7" a="1"/>
  <c r="S405" i="7"/>
  <c r="T405" i="7" a="1"/>
  <c r="T405" i="7"/>
  <c r="U405" i="7" a="1"/>
  <c r="U405" i="7"/>
  <c r="V405" i="7" a="1"/>
  <c r="V405" i="7"/>
  <c r="W405" i="7" a="1"/>
  <c r="W405" i="7"/>
  <c r="X405" i="7" a="1"/>
  <c r="X405" i="7"/>
  <c r="Y405" i="7" a="1"/>
  <c r="Y405" i="7"/>
  <c r="B406" i="7" a="1"/>
  <c r="B406" i="7"/>
  <c r="C406" i="7" a="1"/>
  <c r="C406" i="7"/>
  <c r="D406" i="7" a="1"/>
  <c r="D406" i="7"/>
  <c r="E406" i="7" a="1"/>
  <c r="E406" i="7"/>
  <c r="F406" i="7" a="1"/>
  <c r="F406" i="7"/>
  <c r="G406" i="7" a="1"/>
  <c r="G406" i="7"/>
  <c r="H406" i="7" a="1"/>
  <c r="H406" i="7"/>
  <c r="I406" i="7" a="1"/>
  <c r="I406" i="7"/>
  <c r="J406" i="7" a="1"/>
  <c r="J406" i="7"/>
  <c r="K406" i="7" a="1"/>
  <c r="K406" i="7"/>
  <c r="L406" i="7" a="1"/>
  <c r="L406" i="7"/>
  <c r="M406" i="7" a="1"/>
  <c r="M406" i="7"/>
  <c r="N406" i="7" a="1"/>
  <c r="N406" i="7"/>
  <c r="O406" i="7" a="1"/>
  <c r="O406" i="7"/>
  <c r="P406" i="7" a="1"/>
  <c r="P406" i="7"/>
  <c r="Q406" i="7" a="1"/>
  <c r="Q406" i="7"/>
  <c r="R406" i="7" a="1"/>
  <c r="R406" i="7"/>
  <c r="S406" i="7" a="1"/>
  <c r="S406" i="7"/>
  <c r="T406" i="7" a="1"/>
  <c r="T406" i="7"/>
  <c r="U406" i="7" a="1"/>
  <c r="U406" i="7"/>
  <c r="V406" i="7" a="1"/>
  <c r="V406" i="7"/>
  <c r="W406" i="7" a="1"/>
  <c r="W406" i="7"/>
  <c r="X406" i="7" a="1"/>
  <c r="X406" i="7"/>
  <c r="Y406" i="7" a="1"/>
  <c r="Y406" i="7"/>
  <c r="B407" i="7" a="1"/>
  <c r="B407" i="7"/>
  <c r="C407" i="7" a="1"/>
  <c r="C407" i="7"/>
  <c r="D407" i="7" a="1"/>
  <c r="D407" i="7"/>
  <c r="E407" i="7" a="1"/>
  <c r="E407" i="7"/>
  <c r="F407" i="7" a="1"/>
  <c r="F407" i="7"/>
  <c r="G407" i="7" a="1"/>
  <c r="G407" i="7"/>
  <c r="H407" i="7" a="1"/>
  <c r="H407" i="7"/>
  <c r="I407" i="7" a="1"/>
  <c r="I407" i="7"/>
  <c r="J407" i="7" a="1"/>
  <c r="J407" i="7"/>
  <c r="K407" i="7" a="1"/>
  <c r="K407" i="7"/>
  <c r="L407" i="7" a="1"/>
  <c r="L407" i="7"/>
  <c r="M407" i="7" a="1"/>
  <c r="M407" i="7"/>
  <c r="N407" i="7" a="1"/>
  <c r="N407" i="7"/>
  <c r="O407" i="7" a="1"/>
  <c r="O407" i="7"/>
  <c r="P407" i="7" a="1"/>
  <c r="P407" i="7"/>
  <c r="Q407" i="7" a="1"/>
  <c r="Q407" i="7"/>
  <c r="R407" i="7" a="1"/>
  <c r="R407" i="7"/>
  <c r="S407" i="7" a="1"/>
  <c r="S407" i="7"/>
  <c r="T407" i="7" a="1"/>
  <c r="T407" i="7"/>
  <c r="U407" i="7" a="1"/>
  <c r="U407" i="7"/>
  <c r="V407" i="7" a="1"/>
  <c r="V407" i="7"/>
  <c r="W407" i="7" a="1"/>
  <c r="W407" i="7"/>
  <c r="X407" i="7" a="1"/>
  <c r="X407" i="7"/>
  <c r="Y407" i="7" a="1"/>
  <c r="Y407" i="7"/>
  <c r="B408" i="7" a="1"/>
  <c r="B408" i="7"/>
  <c r="C408" i="7" a="1"/>
  <c r="C408" i="7"/>
  <c r="D408" i="7" a="1"/>
  <c r="D408" i="7"/>
  <c r="E408" i="7" a="1"/>
  <c r="E408" i="7"/>
  <c r="F408" i="7" a="1"/>
  <c r="F408" i="7"/>
  <c r="G408" i="7" a="1"/>
  <c r="G408" i="7"/>
  <c r="H408" i="7" a="1"/>
  <c r="H408" i="7"/>
  <c r="I408" i="7" a="1"/>
  <c r="I408" i="7"/>
  <c r="J408" i="7" a="1"/>
  <c r="J408" i="7"/>
  <c r="K408" i="7" a="1"/>
  <c r="K408" i="7"/>
  <c r="L408" i="7" a="1"/>
  <c r="L408" i="7"/>
  <c r="M408" i="7" a="1"/>
  <c r="M408" i="7"/>
  <c r="N408" i="7" a="1"/>
  <c r="N408" i="7"/>
  <c r="O408" i="7" a="1"/>
  <c r="O408" i="7"/>
  <c r="P408" i="7" a="1"/>
  <c r="P408" i="7"/>
  <c r="Q408" i="7" a="1"/>
  <c r="Q408" i="7"/>
  <c r="R408" i="7" a="1"/>
  <c r="R408" i="7"/>
  <c r="S408" i="7" a="1"/>
  <c r="S408" i="7"/>
  <c r="T408" i="7" a="1"/>
  <c r="T408" i="7"/>
  <c r="U408" i="7" a="1"/>
  <c r="U408" i="7"/>
  <c r="V408" i="7" a="1"/>
  <c r="V408" i="7"/>
  <c r="W408" i="7" a="1"/>
  <c r="W408" i="7"/>
  <c r="X408" i="7" a="1"/>
  <c r="X408" i="7"/>
  <c r="Y408" i="7" a="1"/>
  <c r="Y408" i="7"/>
  <c r="B409" i="7" a="1"/>
  <c r="B409" i="7"/>
  <c r="C409" i="7" a="1"/>
  <c r="C409" i="7"/>
  <c r="D409" i="7" a="1"/>
  <c r="D409" i="7"/>
  <c r="E409" i="7" a="1"/>
  <c r="E409" i="7"/>
  <c r="F409" i="7" a="1"/>
  <c r="F409" i="7"/>
  <c r="G409" i="7" a="1"/>
  <c r="G409" i="7"/>
  <c r="H409" i="7" a="1"/>
  <c r="H409" i="7"/>
  <c r="I409" i="7" a="1"/>
  <c r="I409" i="7"/>
  <c r="J409" i="7" a="1"/>
  <c r="J409" i="7"/>
  <c r="K409" i="7" a="1"/>
  <c r="K409" i="7"/>
  <c r="L409" i="7" a="1"/>
  <c r="L409" i="7"/>
  <c r="M409" i="7" a="1"/>
  <c r="M409" i="7"/>
  <c r="N409" i="7" a="1"/>
  <c r="N409" i="7"/>
  <c r="O409" i="7" a="1"/>
  <c r="O409" i="7"/>
  <c r="P409" i="7" a="1"/>
  <c r="P409" i="7"/>
  <c r="Q409" i="7" a="1"/>
  <c r="Q409" i="7"/>
  <c r="R409" i="7" a="1"/>
  <c r="R409" i="7"/>
  <c r="S409" i="7" a="1"/>
  <c r="S409" i="7"/>
  <c r="T409" i="7" a="1"/>
  <c r="T409" i="7"/>
  <c r="U409" i="7" a="1"/>
  <c r="U409" i="7"/>
  <c r="V409" i="7" a="1"/>
  <c r="V409" i="7"/>
  <c r="W409" i="7" a="1"/>
  <c r="W409" i="7"/>
  <c r="X409" i="7" a="1"/>
  <c r="X409" i="7"/>
  <c r="Y409" i="7" a="1"/>
  <c r="Y409" i="7"/>
  <c r="B410" i="7" a="1"/>
  <c r="B410" i="7"/>
  <c r="C410" i="7" a="1"/>
  <c r="C410" i="7"/>
  <c r="D410" i="7" a="1"/>
  <c r="D410" i="7"/>
  <c r="E410" i="7" a="1"/>
  <c r="E410" i="7"/>
  <c r="F410" i="7" a="1"/>
  <c r="F410" i="7"/>
  <c r="G410" i="7" a="1"/>
  <c r="G410" i="7"/>
  <c r="H410" i="7" a="1"/>
  <c r="H410" i="7"/>
  <c r="I410" i="7" a="1"/>
  <c r="I410" i="7"/>
  <c r="J410" i="7" a="1"/>
  <c r="J410" i="7"/>
  <c r="K410" i="7" a="1"/>
  <c r="K410" i="7"/>
  <c r="L410" i="7" a="1"/>
  <c r="L410" i="7"/>
  <c r="M410" i="7" a="1"/>
  <c r="M410" i="7"/>
  <c r="N410" i="7" a="1"/>
  <c r="N410" i="7"/>
  <c r="O410" i="7" a="1"/>
  <c r="O410" i="7"/>
  <c r="P410" i="7" a="1"/>
  <c r="P410" i="7"/>
  <c r="Q410" i="7" a="1"/>
  <c r="Q410" i="7"/>
  <c r="R410" i="7" a="1"/>
  <c r="R410" i="7"/>
  <c r="S410" i="7" a="1"/>
  <c r="S410" i="7"/>
  <c r="T410" i="7" a="1"/>
  <c r="T410" i="7"/>
  <c r="U410" i="7" a="1"/>
  <c r="U410" i="7"/>
  <c r="V410" i="7" a="1"/>
  <c r="V410" i="7"/>
  <c r="W410" i="7" a="1"/>
  <c r="W410" i="7"/>
  <c r="X410" i="7" a="1"/>
  <c r="X410" i="7"/>
  <c r="Y410" i="7" a="1"/>
  <c r="Y410" i="7"/>
  <c r="B411" i="7" a="1"/>
  <c r="B411" i="7"/>
  <c r="C411" i="7" a="1"/>
  <c r="C411" i="7"/>
  <c r="D411" i="7" a="1"/>
  <c r="D411" i="7"/>
  <c r="E411" i="7" a="1"/>
  <c r="E411" i="7"/>
  <c r="F411" i="7" a="1"/>
  <c r="F411" i="7"/>
  <c r="G411" i="7" a="1"/>
  <c r="G411" i="7"/>
  <c r="H411" i="7" a="1"/>
  <c r="H411" i="7"/>
  <c r="I411" i="7" a="1"/>
  <c r="I411" i="7"/>
  <c r="J411" i="7" a="1"/>
  <c r="J411" i="7"/>
  <c r="K411" i="7" a="1"/>
  <c r="K411" i="7"/>
  <c r="L411" i="7" a="1"/>
  <c r="L411" i="7"/>
  <c r="M411" i="7" a="1"/>
  <c r="M411" i="7"/>
  <c r="N411" i="7" a="1"/>
  <c r="N411" i="7"/>
  <c r="O411" i="7" a="1"/>
  <c r="O411" i="7"/>
  <c r="P411" i="7" a="1"/>
  <c r="P411" i="7"/>
  <c r="Q411" i="7" a="1"/>
  <c r="Q411" i="7"/>
  <c r="R411" i="7" a="1"/>
  <c r="R411" i="7"/>
  <c r="S411" i="7" a="1"/>
  <c r="S411" i="7"/>
  <c r="T411" i="7" a="1"/>
  <c r="T411" i="7"/>
  <c r="U411" i="7" a="1"/>
  <c r="U411" i="7"/>
  <c r="V411" i="7" a="1"/>
  <c r="V411" i="7"/>
  <c r="W411" i="7" a="1"/>
  <c r="W411" i="7"/>
  <c r="X411" i="7" a="1"/>
  <c r="X411" i="7"/>
  <c r="Y411" i="7" a="1"/>
  <c r="Y411" i="7"/>
  <c r="B412" i="7" a="1"/>
  <c r="B412" i="7"/>
  <c r="C412" i="7" a="1"/>
  <c r="C412" i="7"/>
  <c r="D412" i="7" a="1"/>
  <c r="D412" i="7"/>
  <c r="E412" i="7" a="1"/>
  <c r="E412" i="7"/>
  <c r="F412" i="7" a="1"/>
  <c r="F412" i="7"/>
  <c r="G412" i="7" a="1"/>
  <c r="G412" i="7"/>
  <c r="H412" i="7" a="1"/>
  <c r="H412" i="7"/>
  <c r="I412" i="7" a="1"/>
  <c r="I412" i="7"/>
  <c r="J412" i="7" a="1"/>
  <c r="J412" i="7"/>
  <c r="K412" i="7" a="1"/>
  <c r="K412" i="7"/>
  <c r="L412" i="7" a="1"/>
  <c r="L412" i="7"/>
  <c r="M412" i="7" a="1"/>
  <c r="M412" i="7"/>
  <c r="N412" i="7" a="1"/>
  <c r="N412" i="7"/>
  <c r="O412" i="7" a="1"/>
  <c r="O412" i="7"/>
  <c r="P412" i="7" a="1"/>
  <c r="P412" i="7"/>
  <c r="Q412" i="7" a="1"/>
  <c r="Q412" i="7"/>
  <c r="R412" i="7" a="1"/>
  <c r="R412" i="7"/>
  <c r="S412" i="7" a="1"/>
  <c r="S412" i="7"/>
  <c r="T412" i="7" a="1"/>
  <c r="T412" i="7"/>
  <c r="U412" i="7" a="1"/>
  <c r="U412" i="7"/>
  <c r="V412" i="7" a="1"/>
  <c r="V412" i="7"/>
  <c r="W412" i="7" a="1"/>
  <c r="W412" i="7"/>
  <c r="X412" i="7" a="1"/>
  <c r="X412" i="7"/>
  <c r="Y412" i="7" a="1"/>
  <c r="Y412" i="7"/>
  <c r="B413" i="7" a="1"/>
  <c r="B413" i="7"/>
  <c r="C413" i="7" a="1"/>
  <c r="C413" i="7"/>
  <c r="D413" i="7" a="1"/>
  <c r="D413" i="7"/>
  <c r="E413" i="7" a="1"/>
  <c r="E413" i="7"/>
  <c r="F413" i="7" a="1"/>
  <c r="F413" i="7"/>
  <c r="G413" i="7" a="1"/>
  <c r="G413" i="7"/>
  <c r="H413" i="7" a="1"/>
  <c r="H413" i="7"/>
  <c r="I413" i="7" a="1"/>
  <c r="I413" i="7"/>
  <c r="J413" i="7" a="1"/>
  <c r="J413" i="7"/>
  <c r="K413" i="7" a="1"/>
  <c r="K413" i="7"/>
  <c r="L413" i="7" a="1"/>
  <c r="L413" i="7"/>
  <c r="M413" i="7" a="1"/>
  <c r="M413" i="7"/>
  <c r="N413" i="7" a="1"/>
  <c r="N413" i="7"/>
  <c r="O413" i="7" a="1"/>
  <c r="O413" i="7"/>
  <c r="P413" i="7" a="1"/>
  <c r="P413" i="7"/>
  <c r="Q413" i="7" a="1"/>
  <c r="Q413" i="7"/>
  <c r="R413" i="7" a="1"/>
  <c r="R413" i="7"/>
  <c r="S413" i="7" a="1"/>
  <c r="S413" i="7"/>
  <c r="T413" i="7" a="1"/>
  <c r="T413" i="7"/>
  <c r="U413" i="7" a="1"/>
  <c r="U413" i="7"/>
  <c r="V413" i="7" a="1"/>
  <c r="V413" i="7"/>
  <c r="W413" i="7" a="1"/>
  <c r="W413" i="7"/>
  <c r="X413" i="7" a="1"/>
  <c r="X413" i="7"/>
  <c r="Y413" i="7" a="1"/>
  <c r="Y413" i="7"/>
  <c r="B414" i="7" a="1"/>
  <c r="B414" i="7"/>
  <c r="C414" i="7" a="1"/>
  <c r="C414" i="7"/>
  <c r="D414" i="7" a="1"/>
  <c r="D414" i="7"/>
  <c r="E414" i="7" a="1"/>
  <c r="E414" i="7"/>
  <c r="F414" i="7" a="1"/>
  <c r="F414" i="7"/>
  <c r="G414" i="7" a="1"/>
  <c r="G414" i="7"/>
  <c r="H414" i="7" a="1"/>
  <c r="H414" i="7"/>
  <c r="I414" i="7" a="1"/>
  <c r="I414" i="7"/>
  <c r="J414" i="7" a="1"/>
  <c r="J414" i="7"/>
  <c r="K414" i="7" a="1"/>
  <c r="K414" i="7"/>
  <c r="L414" i="7" a="1"/>
  <c r="L414" i="7"/>
  <c r="M414" i="7" a="1"/>
  <c r="M414" i="7"/>
  <c r="N414" i="7" a="1"/>
  <c r="N414" i="7"/>
  <c r="O414" i="7" a="1"/>
  <c r="O414" i="7"/>
  <c r="P414" i="7" a="1"/>
  <c r="P414" i="7"/>
  <c r="Q414" i="7" a="1"/>
  <c r="Q414" i="7"/>
  <c r="R414" i="7" a="1"/>
  <c r="R414" i="7"/>
  <c r="S414" i="7" a="1"/>
  <c r="S414" i="7"/>
  <c r="T414" i="7" a="1"/>
  <c r="T414" i="7"/>
  <c r="U414" i="7" a="1"/>
  <c r="U414" i="7"/>
  <c r="V414" i="7" a="1"/>
  <c r="V414" i="7"/>
  <c r="W414" i="7" a="1"/>
  <c r="W414" i="7"/>
  <c r="X414" i="7" a="1"/>
  <c r="X414" i="7"/>
  <c r="Y414" i="7" a="1"/>
  <c r="Y414" i="7"/>
  <c r="B415" i="7" a="1"/>
  <c r="B415" i="7"/>
  <c r="C415" i="7" a="1"/>
  <c r="C415" i="7"/>
  <c r="D415" i="7" a="1"/>
  <c r="D415" i="7"/>
  <c r="E415" i="7" a="1"/>
  <c r="E415" i="7"/>
  <c r="F415" i="7" a="1"/>
  <c r="F415" i="7"/>
  <c r="G415" i="7" a="1"/>
  <c r="G415" i="7"/>
  <c r="H415" i="7" a="1"/>
  <c r="H415" i="7"/>
  <c r="I415" i="7" a="1"/>
  <c r="I415" i="7"/>
  <c r="J415" i="7" a="1"/>
  <c r="J415" i="7"/>
  <c r="K415" i="7" a="1"/>
  <c r="K415" i="7"/>
  <c r="L415" i="7" a="1"/>
  <c r="L415" i="7"/>
  <c r="M415" i="7" a="1"/>
  <c r="M415" i="7"/>
  <c r="N415" i="7" a="1"/>
  <c r="N415" i="7"/>
  <c r="O415" i="7" a="1"/>
  <c r="O415" i="7"/>
  <c r="P415" i="7" a="1"/>
  <c r="P415" i="7"/>
  <c r="Q415" i="7" a="1"/>
  <c r="Q415" i="7"/>
  <c r="R415" i="7" a="1"/>
  <c r="R415" i="7"/>
  <c r="S415" i="7" a="1"/>
  <c r="S415" i="7"/>
  <c r="T415" i="7" a="1"/>
  <c r="T415" i="7"/>
  <c r="U415" i="7" a="1"/>
  <c r="U415" i="7"/>
  <c r="V415" i="7" a="1"/>
  <c r="V415" i="7"/>
  <c r="W415" i="7" a="1"/>
  <c r="W415" i="7"/>
  <c r="X415" i="7" a="1"/>
  <c r="X415" i="7"/>
  <c r="Y415" i="7" a="1"/>
  <c r="Y415" i="7"/>
  <c r="B416" i="7" a="1"/>
  <c r="B416" i="7"/>
  <c r="C416" i="7" a="1"/>
  <c r="C416" i="7"/>
  <c r="D416" i="7" a="1"/>
  <c r="D416" i="7"/>
  <c r="E416" i="7" a="1"/>
  <c r="E416" i="7"/>
  <c r="F416" i="7" a="1"/>
  <c r="F416" i="7"/>
  <c r="G416" i="7" a="1"/>
  <c r="G416" i="7"/>
  <c r="H416" i="7" a="1"/>
  <c r="H416" i="7"/>
  <c r="I416" i="7" a="1"/>
  <c r="I416" i="7"/>
  <c r="J416" i="7" a="1"/>
  <c r="J416" i="7"/>
  <c r="K416" i="7" a="1"/>
  <c r="K416" i="7"/>
  <c r="L416" i="7" a="1"/>
  <c r="L416" i="7"/>
  <c r="M416" i="7" a="1"/>
  <c r="M416" i="7"/>
  <c r="N416" i="7" a="1"/>
  <c r="N416" i="7"/>
  <c r="O416" i="7" a="1"/>
  <c r="O416" i="7"/>
  <c r="P416" i="7" a="1"/>
  <c r="P416" i="7"/>
  <c r="Q416" i="7" a="1"/>
  <c r="Q416" i="7"/>
  <c r="R416" i="7" a="1"/>
  <c r="R416" i="7"/>
  <c r="S416" i="7" a="1"/>
  <c r="S416" i="7"/>
  <c r="T416" i="7" a="1"/>
  <c r="T416" i="7"/>
  <c r="U416" i="7" a="1"/>
  <c r="U416" i="7"/>
  <c r="V416" i="7" a="1"/>
  <c r="V416" i="7"/>
  <c r="W416" i="7" a="1"/>
  <c r="W416" i="7"/>
  <c r="X416" i="7" a="1"/>
  <c r="X416" i="7"/>
  <c r="Y416" i="7" a="1"/>
  <c r="Y416" i="7"/>
  <c r="B417" i="7" a="1"/>
  <c r="B417" i="7"/>
  <c r="C417" i="7" a="1"/>
  <c r="C417" i="7"/>
  <c r="D417" i="7" a="1"/>
  <c r="D417" i="7"/>
  <c r="E417" i="7" a="1"/>
  <c r="E417" i="7"/>
  <c r="F417" i="7" a="1"/>
  <c r="F417" i="7"/>
  <c r="G417" i="7" a="1"/>
  <c r="G417" i="7"/>
  <c r="H417" i="7" a="1"/>
  <c r="H417" i="7"/>
  <c r="I417" i="7" a="1"/>
  <c r="I417" i="7"/>
  <c r="J417" i="7" a="1"/>
  <c r="J417" i="7"/>
  <c r="K417" i="7" a="1"/>
  <c r="K417" i="7"/>
  <c r="L417" i="7" a="1"/>
  <c r="L417" i="7"/>
  <c r="M417" i="7" a="1"/>
  <c r="M417" i="7"/>
  <c r="N417" i="7" a="1"/>
  <c r="N417" i="7"/>
  <c r="O417" i="7" a="1"/>
  <c r="O417" i="7"/>
  <c r="P417" i="7" a="1"/>
  <c r="P417" i="7"/>
  <c r="Q417" i="7" a="1"/>
  <c r="Q417" i="7"/>
  <c r="R417" i="7" a="1"/>
  <c r="R417" i="7"/>
  <c r="S417" i="7" a="1"/>
  <c r="S417" i="7"/>
  <c r="T417" i="7" a="1"/>
  <c r="T417" i="7"/>
  <c r="U417" i="7" a="1"/>
  <c r="U417" i="7"/>
  <c r="V417" i="7" a="1"/>
  <c r="V417" i="7"/>
  <c r="W417" i="7" a="1"/>
  <c r="W417" i="7"/>
  <c r="X417" i="7" a="1"/>
  <c r="X417" i="7"/>
  <c r="Y417" i="7" a="1"/>
  <c r="Y417" i="7"/>
  <c r="B418" i="7" a="1"/>
  <c r="B418" i="7"/>
  <c r="C418" i="7" a="1"/>
  <c r="C418" i="7"/>
  <c r="D418" i="7" a="1"/>
  <c r="D418" i="7"/>
  <c r="E418" i="7" a="1"/>
  <c r="E418" i="7"/>
  <c r="F418" i="7" a="1"/>
  <c r="F418" i="7"/>
  <c r="G418" i="7" a="1"/>
  <c r="G418" i="7"/>
  <c r="H418" i="7" a="1"/>
  <c r="H418" i="7"/>
  <c r="I418" i="7" a="1"/>
  <c r="I418" i="7"/>
  <c r="J418" i="7" a="1"/>
  <c r="J418" i="7"/>
  <c r="K418" i="7" a="1"/>
  <c r="K418" i="7"/>
  <c r="L418" i="7" a="1"/>
  <c r="L418" i="7"/>
  <c r="M418" i="7" a="1"/>
  <c r="M418" i="7"/>
  <c r="N418" i="7" a="1"/>
  <c r="N418" i="7"/>
  <c r="O418" i="7" a="1"/>
  <c r="O418" i="7"/>
  <c r="P418" i="7" a="1"/>
  <c r="P418" i="7"/>
  <c r="Q418" i="7" a="1"/>
  <c r="Q418" i="7"/>
  <c r="R418" i="7" a="1"/>
  <c r="R418" i="7"/>
  <c r="S418" i="7" a="1"/>
  <c r="S418" i="7"/>
  <c r="T418" i="7" a="1"/>
  <c r="T418" i="7"/>
  <c r="U418" i="7" a="1"/>
  <c r="U418" i="7"/>
  <c r="V418" i="7" a="1"/>
  <c r="V418" i="7"/>
  <c r="W418" i="7" a="1"/>
  <c r="W418" i="7"/>
  <c r="X418" i="7" a="1"/>
  <c r="X418" i="7"/>
  <c r="Y418" i="7" a="1"/>
  <c r="Y418" i="7"/>
  <c r="B419" i="7" a="1"/>
  <c r="B419" i="7"/>
  <c r="C419" i="7" a="1"/>
  <c r="C419" i="7"/>
  <c r="D419" i="7" a="1"/>
  <c r="D419" i="7"/>
  <c r="E419" i="7" a="1"/>
  <c r="E419" i="7"/>
  <c r="F419" i="7" a="1"/>
  <c r="F419" i="7"/>
  <c r="G419" i="7" a="1"/>
  <c r="G419" i="7"/>
  <c r="H419" i="7" a="1"/>
  <c r="H419" i="7"/>
  <c r="I419" i="7" a="1"/>
  <c r="I419" i="7"/>
  <c r="J419" i="7" a="1"/>
  <c r="J419" i="7"/>
  <c r="K419" i="7" a="1"/>
  <c r="K419" i="7"/>
  <c r="L419" i="7" a="1"/>
  <c r="L419" i="7"/>
  <c r="M419" i="7" a="1"/>
  <c r="M419" i="7"/>
  <c r="N419" i="7" a="1"/>
  <c r="N419" i="7"/>
  <c r="O419" i="7" a="1"/>
  <c r="O419" i="7"/>
  <c r="P419" i="7" a="1"/>
  <c r="P419" i="7"/>
  <c r="Q419" i="7" a="1"/>
  <c r="Q419" i="7"/>
  <c r="R419" i="7" a="1"/>
  <c r="R419" i="7"/>
  <c r="S419" i="7" a="1"/>
  <c r="S419" i="7"/>
  <c r="T419" i="7" a="1"/>
  <c r="T419" i="7"/>
  <c r="U419" i="7" a="1"/>
  <c r="U419" i="7"/>
  <c r="V419" i="7" a="1"/>
  <c r="V419" i="7"/>
  <c r="W419" i="7" a="1"/>
  <c r="W419" i="7"/>
  <c r="X419" i="7" a="1"/>
  <c r="X419" i="7"/>
  <c r="Y419" i="7" a="1"/>
  <c r="Y419" i="7"/>
  <c r="B420" i="7" a="1"/>
  <c r="B420" i="7"/>
  <c r="C420" i="7" a="1"/>
  <c r="C420" i="7"/>
  <c r="D420" i="7" a="1"/>
  <c r="D420" i="7"/>
  <c r="E420" i="7" a="1"/>
  <c r="E420" i="7"/>
  <c r="F420" i="7" a="1"/>
  <c r="F420" i="7"/>
  <c r="G420" i="7" a="1"/>
  <c r="G420" i="7"/>
  <c r="H420" i="7" a="1"/>
  <c r="H420" i="7"/>
  <c r="I420" i="7" a="1"/>
  <c r="I420" i="7"/>
  <c r="J420" i="7" a="1"/>
  <c r="J420" i="7"/>
  <c r="K420" i="7" a="1"/>
  <c r="K420" i="7"/>
  <c r="L420" i="7" a="1"/>
  <c r="L420" i="7"/>
  <c r="M420" i="7" a="1"/>
  <c r="M420" i="7"/>
  <c r="N420" i="7" a="1"/>
  <c r="N420" i="7"/>
  <c r="O420" i="7" a="1"/>
  <c r="O420" i="7"/>
  <c r="P420" i="7" a="1"/>
  <c r="P420" i="7"/>
  <c r="Q420" i="7" a="1"/>
  <c r="Q420" i="7"/>
  <c r="R420" i="7" a="1"/>
  <c r="R420" i="7"/>
  <c r="S420" i="7" a="1"/>
  <c r="S420" i="7"/>
  <c r="T420" i="7" a="1"/>
  <c r="T420" i="7"/>
  <c r="U420" i="7" a="1"/>
  <c r="U420" i="7"/>
  <c r="V420" i="7" a="1"/>
  <c r="V420" i="7"/>
  <c r="W420" i="7" a="1"/>
  <c r="W420" i="7"/>
  <c r="X420" i="7" a="1"/>
  <c r="X420" i="7"/>
  <c r="Y420" i="7" a="1"/>
  <c r="Y420" i="7"/>
  <c r="B421" i="7" a="1"/>
  <c r="B421" i="7"/>
  <c r="C421" i="7" a="1"/>
  <c r="C421" i="7"/>
  <c r="D421" i="7" a="1"/>
  <c r="D421" i="7"/>
  <c r="E421" i="7" a="1"/>
  <c r="E421" i="7"/>
  <c r="F421" i="7" a="1"/>
  <c r="F421" i="7"/>
  <c r="G421" i="7" a="1"/>
  <c r="G421" i="7"/>
  <c r="H421" i="7" a="1"/>
  <c r="H421" i="7"/>
  <c r="I421" i="7" a="1"/>
  <c r="I421" i="7"/>
  <c r="J421" i="7" a="1"/>
  <c r="J421" i="7"/>
  <c r="K421" i="7" a="1"/>
  <c r="K421" i="7"/>
  <c r="L421" i="7" a="1"/>
  <c r="L421" i="7"/>
  <c r="M421" i="7" a="1"/>
  <c r="M421" i="7"/>
  <c r="N421" i="7" a="1"/>
  <c r="N421" i="7"/>
  <c r="O421" i="7" a="1"/>
  <c r="O421" i="7"/>
  <c r="P421" i="7" a="1"/>
  <c r="P421" i="7"/>
  <c r="Q421" i="7" a="1"/>
  <c r="Q421" i="7"/>
  <c r="R421" i="7" a="1"/>
  <c r="R421" i="7"/>
  <c r="S421" i="7" a="1"/>
  <c r="S421" i="7"/>
  <c r="T421" i="7" a="1"/>
  <c r="T421" i="7"/>
  <c r="U421" i="7" a="1"/>
  <c r="U421" i="7"/>
  <c r="V421" i="7" a="1"/>
  <c r="V421" i="7"/>
  <c r="W421" i="7" a="1"/>
  <c r="W421" i="7"/>
  <c r="X421" i="7" a="1"/>
  <c r="X421" i="7"/>
  <c r="Y421" i="7" a="1"/>
  <c r="Y421" i="7"/>
  <c r="B422" i="7" a="1"/>
  <c r="B422" i="7"/>
  <c r="C422" i="7" a="1"/>
  <c r="C422" i="7"/>
  <c r="D422" i="7" a="1"/>
  <c r="D422" i="7"/>
  <c r="E422" i="7" a="1"/>
  <c r="E422" i="7"/>
  <c r="F422" i="7" a="1"/>
  <c r="F422" i="7"/>
  <c r="G422" i="7" a="1"/>
  <c r="G422" i="7"/>
  <c r="H422" i="7" a="1"/>
  <c r="H422" i="7"/>
  <c r="I422" i="7" a="1"/>
  <c r="I422" i="7"/>
  <c r="J422" i="7" a="1"/>
  <c r="J422" i="7"/>
  <c r="K422" i="7" a="1"/>
  <c r="K422" i="7"/>
  <c r="L422" i="7" a="1"/>
  <c r="L422" i="7"/>
  <c r="M422" i="7" a="1"/>
  <c r="M422" i="7"/>
  <c r="N422" i="7" a="1"/>
  <c r="N422" i="7"/>
  <c r="O422" i="7" a="1"/>
  <c r="O422" i="7"/>
  <c r="P422" i="7" a="1"/>
  <c r="P422" i="7"/>
  <c r="Q422" i="7" a="1"/>
  <c r="Q422" i="7"/>
  <c r="R422" i="7" a="1"/>
  <c r="R422" i="7"/>
  <c r="S422" i="7" a="1"/>
  <c r="S422" i="7"/>
  <c r="T422" i="7" a="1"/>
  <c r="T422" i="7"/>
  <c r="U422" i="7" a="1"/>
  <c r="U422" i="7"/>
  <c r="V422" i="7" a="1"/>
  <c r="V422" i="7"/>
  <c r="W422" i="7" a="1"/>
  <c r="W422" i="7"/>
  <c r="X422" i="7" a="1"/>
  <c r="X422" i="7"/>
  <c r="Y422" i="7" a="1"/>
  <c r="Y422" i="7"/>
  <c r="B423" i="7" a="1"/>
  <c r="B423" i="7"/>
  <c r="C423" i="7" a="1"/>
  <c r="C423" i="7"/>
  <c r="D423" i="7" a="1"/>
  <c r="D423" i="7"/>
  <c r="E423" i="7" a="1"/>
  <c r="E423" i="7"/>
  <c r="F423" i="7" a="1"/>
  <c r="F423" i="7"/>
  <c r="G423" i="7" a="1"/>
  <c r="G423" i="7"/>
  <c r="H423" i="7" a="1"/>
  <c r="H423" i="7"/>
  <c r="I423" i="7" a="1"/>
  <c r="I423" i="7"/>
  <c r="J423" i="7" a="1"/>
  <c r="J423" i="7"/>
  <c r="K423" i="7" a="1"/>
  <c r="K423" i="7"/>
  <c r="L423" i="7" a="1"/>
  <c r="L423" i="7"/>
  <c r="M423" i="7" a="1"/>
  <c r="M423" i="7"/>
  <c r="N423" i="7" a="1"/>
  <c r="N423" i="7"/>
  <c r="O423" i="7" a="1"/>
  <c r="O423" i="7"/>
  <c r="P423" i="7" a="1"/>
  <c r="P423" i="7"/>
  <c r="Q423" i="7" a="1"/>
  <c r="Q423" i="7"/>
  <c r="R423" i="7" a="1"/>
  <c r="R423" i="7"/>
  <c r="S423" i="7" a="1"/>
  <c r="S423" i="7"/>
  <c r="T423" i="7" a="1"/>
  <c r="T423" i="7"/>
  <c r="U423" i="7" a="1"/>
  <c r="U423" i="7"/>
  <c r="V423" i="7" a="1"/>
  <c r="V423" i="7"/>
  <c r="W423" i="7" a="1"/>
  <c r="W423" i="7"/>
  <c r="X423" i="7" a="1"/>
  <c r="X423" i="7"/>
  <c r="Y423" i="7" a="1"/>
  <c r="Y423" i="7"/>
  <c r="B424" i="7" a="1"/>
  <c r="B424" i="7"/>
  <c r="C424" i="7" a="1"/>
  <c r="C424" i="7"/>
  <c r="D424" i="7" a="1"/>
  <c r="D424" i="7"/>
  <c r="E424" i="7" a="1"/>
  <c r="E424" i="7"/>
  <c r="F424" i="7" a="1"/>
  <c r="F424" i="7"/>
  <c r="G424" i="7" a="1"/>
  <c r="G424" i="7"/>
  <c r="H424" i="7" a="1"/>
  <c r="H424" i="7"/>
  <c r="I424" i="7" a="1"/>
  <c r="I424" i="7"/>
  <c r="J424" i="7" a="1"/>
  <c r="J424" i="7"/>
  <c r="K424" i="7" a="1"/>
  <c r="K424" i="7"/>
  <c r="L424" i="7" a="1"/>
  <c r="L424" i="7"/>
  <c r="M424" i="7" a="1"/>
  <c r="M424" i="7"/>
  <c r="N424" i="7" a="1"/>
  <c r="N424" i="7"/>
  <c r="O424" i="7" a="1"/>
  <c r="O424" i="7"/>
  <c r="P424" i="7" a="1"/>
  <c r="P424" i="7"/>
  <c r="Q424" i="7" a="1"/>
  <c r="Q424" i="7"/>
  <c r="R424" i="7" a="1"/>
  <c r="R424" i="7"/>
  <c r="S424" i="7" a="1"/>
  <c r="S424" i="7"/>
  <c r="T424" i="7" a="1"/>
  <c r="T424" i="7"/>
  <c r="U424" i="7" a="1"/>
  <c r="U424" i="7"/>
  <c r="V424" i="7" a="1"/>
  <c r="V424" i="7"/>
  <c r="W424" i="7" a="1"/>
  <c r="W424" i="7"/>
  <c r="X424" i="7" a="1"/>
  <c r="X424" i="7"/>
  <c r="Y424" i="7" a="1"/>
  <c r="Y424" i="7"/>
  <c r="B425" i="7" a="1"/>
  <c r="B425" i="7"/>
  <c r="C425" i="7" a="1"/>
  <c r="C425" i="7"/>
  <c r="D425" i="7" a="1"/>
  <c r="D425" i="7"/>
  <c r="E425" i="7" a="1"/>
  <c r="E425" i="7"/>
  <c r="F425" i="7" a="1"/>
  <c r="F425" i="7"/>
  <c r="G425" i="7" a="1"/>
  <c r="G425" i="7"/>
  <c r="H425" i="7" a="1"/>
  <c r="H425" i="7"/>
  <c r="I425" i="7" a="1"/>
  <c r="I425" i="7"/>
  <c r="J425" i="7" a="1"/>
  <c r="J425" i="7"/>
  <c r="K425" i="7" a="1"/>
  <c r="K425" i="7"/>
  <c r="L425" i="7" a="1"/>
  <c r="L425" i="7"/>
  <c r="M425" i="7" a="1"/>
  <c r="M425" i="7"/>
  <c r="N425" i="7" a="1"/>
  <c r="N425" i="7"/>
  <c r="O425" i="7" a="1"/>
  <c r="O425" i="7"/>
  <c r="P425" i="7" a="1"/>
  <c r="P425" i="7"/>
  <c r="Q425" i="7" a="1"/>
  <c r="Q425" i="7"/>
  <c r="R425" i="7" a="1"/>
  <c r="R425" i="7"/>
  <c r="S425" i="7" a="1"/>
  <c r="S425" i="7"/>
  <c r="T425" i="7" a="1"/>
  <c r="T425" i="7"/>
  <c r="U425" i="7" a="1"/>
  <c r="U425" i="7"/>
  <c r="V425" i="7" a="1"/>
  <c r="V425" i="7"/>
  <c r="W425" i="7" a="1"/>
  <c r="W425" i="7"/>
  <c r="X425" i="7" a="1"/>
  <c r="X425" i="7"/>
  <c r="Y425" i="7" a="1"/>
  <c r="Y425" i="7"/>
  <c r="B426" i="7" a="1"/>
  <c r="B426" i="7"/>
  <c r="C426" i="7" a="1"/>
  <c r="C426" i="7"/>
  <c r="D426" i="7" a="1"/>
  <c r="D426" i="7"/>
  <c r="E426" i="7" a="1"/>
  <c r="E426" i="7"/>
  <c r="F426" i="7" a="1"/>
  <c r="F426" i="7"/>
  <c r="G426" i="7" a="1"/>
  <c r="G426" i="7"/>
  <c r="H426" i="7" a="1"/>
  <c r="H426" i="7"/>
  <c r="I426" i="7" a="1"/>
  <c r="I426" i="7"/>
  <c r="J426" i="7" a="1"/>
  <c r="J426" i="7"/>
  <c r="K426" i="7" a="1"/>
  <c r="K426" i="7"/>
  <c r="L426" i="7" a="1"/>
  <c r="L426" i="7"/>
  <c r="M426" i="7" a="1"/>
  <c r="M426" i="7"/>
  <c r="N426" i="7" a="1"/>
  <c r="N426" i="7"/>
  <c r="O426" i="7" a="1"/>
  <c r="O426" i="7"/>
  <c r="P426" i="7" a="1"/>
  <c r="P426" i="7"/>
  <c r="Q426" i="7" a="1"/>
  <c r="Q426" i="7"/>
  <c r="R426" i="7" a="1"/>
  <c r="R426" i="7"/>
  <c r="S426" i="7" a="1"/>
  <c r="S426" i="7"/>
  <c r="T426" i="7" a="1"/>
  <c r="T426" i="7"/>
  <c r="U426" i="7" a="1"/>
  <c r="U426" i="7"/>
  <c r="V426" i="7" a="1"/>
  <c r="V426" i="7"/>
  <c r="W426" i="7" a="1"/>
  <c r="W426" i="7"/>
  <c r="X426" i="7" a="1"/>
  <c r="X426" i="7"/>
  <c r="Y426" i="7" a="1"/>
  <c r="Y426" i="7"/>
  <c r="B427" i="7" a="1"/>
  <c r="B427" i="7"/>
  <c r="C427" i="7" a="1"/>
  <c r="C427" i="7"/>
  <c r="D427" i="7" a="1"/>
  <c r="D427" i="7"/>
  <c r="E427" i="7" a="1"/>
  <c r="E427" i="7"/>
  <c r="F427" i="7" a="1"/>
  <c r="F427" i="7"/>
  <c r="G427" i="7" a="1"/>
  <c r="G427" i="7"/>
  <c r="H427" i="7" a="1"/>
  <c r="H427" i="7"/>
  <c r="I427" i="7" a="1"/>
  <c r="I427" i="7"/>
  <c r="J427" i="7" a="1"/>
  <c r="J427" i="7"/>
  <c r="K427" i="7" a="1"/>
  <c r="K427" i="7"/>
  <c r="L427" i="7" a="1"/>
  <c r="L427" i="7"/>
  <c r="M427" i="7" a="1"/>
  <c r="M427" i="7"/>
  <c r="N427" i="7" a="1"/>
  <c r="N427" i="7"/>
  <c r="O427" i="7" a="1"/>
  <c r="O427" i="7"/>
  <c r="P427" i="7" a="1"/>
  <c r="P427" i="7"/>
  <c r="Q427" i="7" a="1"/>
  <c r="Q427" i="7"/>
  <c r="R427" i="7" a="1"/>
  <c r="R427" i="7"/>
  <c r="S427" i="7" a="1"/>
  <c r="S427" i="7"/>
  <c r="T427" i="7" a="1"/>
  <c r="T427" i="7"/>
  <c r="U427" i="7" a="1"/>
  <c r="U427" i="7"/>
  <c r="V427" i="7" a="1"/>
  <c r="V427" i="7"/>
  <c r="W427" i="7" a="1"/>
  <c r="W427" i="7"/>
  <c r="X427" i="7" a="1"/>
  <c r="X427" i="7"/>
  <c r="Y427" i="7" a="1"/>
  <c r="Y427" i="7"/>
  <c r="B428" i="7" a="1"/>
  <c r="B428" i="7"/>
  <c r="C428" i="7" a="1"/>
  <c r="C428" i="7"/>
  <c r="D428" i="7" a="1"/>
  <c r="D428" i="7"/>
  <c r="E428" i="7" a="1"/>
  <c r="E428" i="7"/>
  <c r="F428" i="7" a="1"/>
  <c r="F428" i="7"/>
  <c r="G428" i="7" a="1"/>
  <c r="G428" i="7"/>
  <c r="H428" i="7" a="1"/>
  <c r="H428" i="7"/>
  <c r="I428" i="7" a="1"/>
  <c r="I428" i="7"/>
  <c r="J428" i="7" a="1"/>
  <c r="J428" i="7"/>
  <c r="K428" i="7" a="1"/>
  <c r="K428" i="7"/>
  <c r="L428" i="7" a="1"/>
  <c r="L428" i="7"/>
  <c r="M428" i="7" a="1"/>
  <c r="M428" i="7"/>
  <c r="N428" i="7" a="1"/>
  <c r="N428" i="7"/>
  <c r="O428" i="7" a="1"/>
  <c r="O428" i="7"/>
  <c r="P428" i="7" a="1"/>
  <c r="P428" i="7"/>
  <c r="Q428" i="7" a="1"/>
  <c r="Q428" i="7"/>
  <c r="R428" i="7" a="1"/>
  <c r="R428" i="7"/>
  <c r="S428" i="7" a="1"/>
  <c r="S428" i="7"/>
  <c r="T428" i="7" a="1"/>
  <c r="T428" i="7"/>
  <c r="U428" i="7" a="1"/>
  <c r="U428" i="7"/>
  <c r="V428" i="7" a="1"/>
  <c r="V428" i="7"/>
  <c r="W428" i="7" a="1"/>
  <c r="W428" i="7"/>
  <c r="X428" i="7" a="1"/>
  <c r="X428" i="7"/>
  <c r="Y428" i="7" a="1"/>
  <c r="Y428" i="7"/>
  <c r="B429" i="7" a="1"/>
  <c r="B429" i="7"/>
  <c r="C429" i="7" a="1"/>
  <c r="C429" i="7"/>
  <c r="D429" i="7" a="1"/>
  <c r="D429" i="7"/>
  <c r="E429" i="7" a="1"/>
  <c r="E429" i="7"/>
  <c r="F429" i="7" a="1"/>
  <c r="F429" i="7"/>
  <c r="G429" i="7" a="1"/>
  <c r="G429" i="7"/>
  <c r="H429" i="7" a="1"/>
  <c r="H429" i="7"/>
  <c r="I429" i="7" a="1"/>
  <c r="I429" i="7"/>
  <c r="J429" i="7" a="1"/>
  <c r="J429" i="7"/>
  <c r="K429" i="7" a="1"/>
  <c r="K429" i="7"/>
  <c r="L429" i="7" a="1"/>
  <c r="L429" i="7"/>
  <c r="M429" i="7" a="1"/>
  <c r="M429" i="7"/>
  <c r="N429" i="7" a="1"/>
  <c r="N429" i="7"/>
  <c r="O429" i="7" a="1"/>
  <c r="O429" i="7"/>
  <c r="P429" i="7" a="1"/>
  <c r="P429" i="7"/>
  <c r="Q429" i="7" a="1"/>
  <c r="Q429" i="7"/>
  <c r="R429" i="7" a="1"/>
  <c r="R429" i="7"/>
  <c r="S429" i="7" a="1"/>
  <c r="S429" i="7"/>
  <c r="T429" i="7" a="1"/>
  <c r="T429" i="7"/>
  <c r="U429" i="7" a="1"/>
  <c r="U429" i="7"/>
  <c r="V429" i="7" a="1"/>
  <c r="V429" i="7"/>
  <c r="W429" i="7" a="1"/>
  <c r="W429" i="7"/>
  <c r="X429" i="7" a="1"/>
  <c r="X429" i="7"/>
  <c r="Y429" i="7" a="1"/>
  <c r="Y429" i="7"/>
  <c r="B430" i="7" a="1"/>
  <c r="B430" i="7"/>
  <c r="C430" i="7" a="1"/>
  <c r="C430" i="7"/>
  <c r="D430" i="7" a="1"/>
  <c r="D430" i="7"/>
  <c r="E430" i="7" a="1"/>
  <c r="E430" i="7"/>
  <c r="F430" i="7" a="1"/>
  <c r="F430" i="7"/>
  <c r="G430" i="7" a="1"/>
  <c r="G430" i="7"/>
  <c r="H430" i="7" a="1"/>
  <c r="H430" i="7"/>
  <c r="I430" i="7" a="1"/>
  <c r="I430" i="7"/>
  <c r="J430" i="7" a="1"/>
  <c r="J430" i="7"/>
  <c r="K430" i="7" a="1"/>
  <c r="K430" i="7"/>
  <c r="L430" i="7" a="1"/>
  <c r="L430" i="7"/>
  <c r="M430" i="7" a="1"/>
  <c r="M430" i="7"/>
  <c r="N430" i="7" a="1"/>
  <c r="N430" i="7"/>
  <c r="O430" i="7" a="1"/>
  <c r="O430" i="7"/>
  <c r="P430" i="7" a="1"/>
  <c r="P430" i="7"/>
  <c r="Q430" i="7" a="1"/>
  <c r="Q430" i="7"/>
  <c r="R430" i="7" a="1"/>
  <c r="R430" i="7"/>
  <c r="S430" i="7" a="1"/>
  <c r="S430" i="7"/>
  <c r="T430" i="7" a="1"/>
  <c r="T430" i="7"/>
  <c r="U430" i="7" a="1"/>
  <c r="U430" i="7"/>
  <c r="V430" i="7" a="1"/>
  <c r="V430" i="7"/>
  <c r="W430" i="7" a="1"/>
  <c r="W430" i="7"/>
  <c r="X430" i="7" a="1"/>
  <c r="X430" i="7"/>
  <c r="Y430" i="7" a="1"/>
  <c r="Y430" i="7"/>
  <c r="B431" i="7" a="1"/>
  <c r="B431" i="7"/>
  <c r="C431" i="7" a="1"/>
  <c r="C431" i="7"/>
  <c r="D431" i="7" a="1"/>
  <c r="D431" i="7"/>
  <c r="E431" i="7" a="1"/>
  <c r="E431" i="7"/>
  <c r="F431" i="7" a="1"/>
  <c r="F431" i="7"/>
  <c r="G431" i="7" a="1"/>
  <c r="G431" i="7"/>
  <c r="H431" i="7" a="1"/>
  <c r="H431" i="7"/>
  <c r="I431" i="7" a="1"/>
  <c r="I431" i="7"/>
  <c r="J431" i="7" a="1"/>
  <c r="J431" i="7"/>
  <c r="K431" i="7" a="1"/>
  <c r="K431" i="7"/>
  <c r="L431" i="7" a="1"/>
  <c r="L431" i="7"/>
  <c r="M431" i="7" a="1"/>
  <c r="M431" i="7"/>
  <c r="N431" i="7" a="1"/>
  <c r="N431" i="7"/>
  <c r="O431" i="7" a="1"/>
  <c r="O431" i="7"/>
  <c r="P431" i="7" a="1"/>
  <c r="P431" i="7"/>
  <c r="Q431" i="7" a="1"/>
  <c r="Q431" i="7"/>
  <c r="R431" i="7" a="1"/>
  <c r="R431" i="7"/>
  <c r="S431" i="7" a="1"/>
  <c r="S431" i="7"/>
  <c r="T431" i="7" a="1"/>
  <c r="T431" i="7"/>
  <c r="U431" i="7" a="1"/>
  <c r="U431" i="7"/>
  <c r="V431" i="7" a="1"/>
  <c r="V431" i="7"/>
  <c r="W431" i="7" a="1"/>
  <c r="W431" i="7"/>
  <c r="X431" i="7" a="1"/>
  <c r="X431" i="7"/>
  <c r="Y431" i="7" a="1"/>
  <c r="Y431" i="7"/>
  <c r="B432" i="7" a="1"/>
  <c r="B432" i="7"/>
  <c r="C432" i="7" a="1"/>
  <c r="C432" i="7"/>
  <c r="D432" i="7" a="1"/>
  <c r="D432" i="7"/>
  <c r="E432" i="7" a="1"/>
  <c r="E432" i="7"/>
  <c r="F432" i="7" a="1"/>
  <c r="F432" i="7"/>
  <c r="G432" i="7" a="1"/>
  <c r="G432" i="7"/>
  <c r="H432" i="7" a="1"/>
  <c r="H432" i="7"/>
  <c r="I432" i="7" a="1"/>
  <c r="I432" i="7"/>
  <c r="J432" i="7" a="1"/>
  <c r="J432" i="7"/>
  <c r="K432" i="7" a="1"/>
  <c r="K432" i="7"/>
  <c r="L432" i="7" a="1"/>
  <c r="L432" i="7"/>
  <c r="M432" i="7" a="1"/>
  <c r="M432" i="7"/>
  <c r="N432" i="7" a="1"/>
  <c r="N432" i="7"/>
  <c r="O432" i="7" a="1"/>
  <c r="O432" i="7"/>
  <c r="P432" i="7" a="1"/>
  <c r="P432" i="7"/>
  <c r="Q432" i="7" a="1"/>
  <c r="Q432" i="7"/>
  <c r="R432" i="7" a="1"/>
  <c r="R432" i="7"/>
  <c r="S432" i="7" a="1"/>
  <c r="S432" i="7"/>
  <c r="T432" i="7" a="1"/>
  <c r="T432" i="7"/>
  <c r="U432" i="7" a="1"/>
  <c r="U432" i="7"/>
  <c r="V432" i="7" a="1"/>
  <c r="V432" i="7"/>
  <c r="W432" i="7" a="1"/>
  <c r="W432" i="7"/>
  <c r="X432" i="7" a="1"/>
  <c r="X432" i="7"/>
  <c r="Y432" i="7" a="1"/>
  <c r="Y432" i="7"/>
  <c r="B433" i="7" a="1"/>
  <c r="B433" i="7"/>
  <c r="C433" i="7" a="1"/>
  <c r="C433" i="7"/>
  <c r="D433" i="7" a="1"/>
  <c r="D433" i="7"/>
  <c r="E433" i="7" a="1"/>
  <c r="E433" i="7"/>
  <c r="F433" i="7" a="1"/>
  <c r="F433" i="7"/>
  <c r="G433" i="7" a="1"/>
  <c r="G433" i="7"/>
  <c r="H433" i="7" a="1"/>
  <c r="H433" i="7"/>
  <c r="I433" i="7" a="1"/>
  <c r="I433" i="7"/>
  <c r="J433" i="7" a="1"/>
  <c r="J433" i="7"/>
  <c r="K433" i="7" a="1"/>
  <c r="K433" i="7"/>
  <c r="L433" i="7" a="1"/>
  <c r="L433" i="7"/>
  <c r="M433" i="7" a="1"/>
  <c r="M433" i="7"/>
  <c r="N433" i="7" a="1"/>
  <c r="N433" i="7"/>
  <c r="O433" i="7" a="1"/>
  <c r="O433" i="7"/>
  <c r="P433" i="7" a="1"/>
  <c r="P433" i="7"/>
  <c r="Q433" i="7" a="1"/>
  <c r="Q433" i="7"/>
  <c r="R433" i="7" a="1"/>
  <c r="R433" i="7"/>
  <c r="S433" i="7" a="1"/>
  <c r="S433" i="7"/>
  <c r="T433" i="7" a="1"/>
  <c r="T433" i="7"/>
  <c r="U433" i="7" a="1"/>
  <c r="U433" i="7"/>
  <c r="V433" i="7" a="1"/>
  <c r="V433" i="7"/>
  <c r="W433" i="7" a="1"/>
  <c r="W433" i="7"/>
  <c r="X433" i="7" a="1"/>
  <c r="X433" i="7"/>
  <c r="Y433" i="7" a="1"/>
  <c r="Y433" i="7"/>
  <c r="B434" i="7" a="1"/>
  <c r="B434" i="7"/>
  <c r="C434" i="7" a="1"/>
  <c r="C434" i="7"/>
  <c r="D434" i="7" a="1"/>
  <c r="D434" i="7"/>
  <c r="E434" i="7" a="1"/>
  <c r="E434" i="7"/>
  <c r="F434" i="7" a="1"/>
  <c r="F434" i="7"/>
  <c r="G434" i="7" a="1"/>
  <c r="G434" i="7"/>
  <c r="H434" i="7" a="1"/>
  <c r="H434" i="7"/>
  <c r="I434" i="7" a="1"/>
  <c r="I434" i="7"/>
  <c r="J434" i="7" a="1"/>
  <c r="J434" i="7"/>
  <c r="K434" i="7" a="1"/>
  <c r="K434" i="7"/>
  <c r="L434" i="7" a="1"/>
  <c r="L434" i="7"/>
  <c r="M434" i="7" a="1"/>
  <c r="M434" i="7"/>
  <c r="N434" i="7" a="1"/>
  <c r="N434" i="7"/>
  <c r="O434" i="7" a="1"/>
  <c r="O434" i="7"/>
  <c r="P434" i="7" a="1"/>
  <c r="P434" i="7"/>
  <c r="Q434" i="7" a="1"/>
  <c r="Q434" i="7"/>
  <c r="R434" i="7" a="1"/>
  <c r="R434" i="7"/>
  <c r="S434" i="7" a="1"/>
  <c r="S434" i="7"/>
  <c r="T434" i="7" a="1"/>
  <c r="T434" i="7"/>
  <c r="U434" i="7" a="1"/>
  <c r="U434" i="7"/>
  <c r="V434" i="7" a="1"/>
  <c r="V434" i="7"/>
  <c r="W434" i="7" a="1"/>
  <c r="W434" i="7"/>
  <c r="X434" i="7" a="1"/>
  <c r="X434" i="7"/>
  <c r="Y434" i="7" a="1"/>
  <c r="Y434" i="7"/>
  <c r="B435" i="7" a="1"/>
  <c r="B435" i="7"/>
  <c r="C435" i="7" a="1"/>
  <c r="C435" i="7"/>
  <c r="D435" i="7" a="1"/>
  <c r="D435" i="7"/>
  <c r="E435" i="7" a="1"/>
  <c r="E435" i="7"/>
  <c r="F435" i="7" a="1"/>
  <c r="F435" i="7"/>
  <c r="G435" i="7" a="1"/>
  <c r="G435" i="7"/>
  <c r="H435" i="7" a="1"/>
  <c r="H435" i="7"/>
  <c r="I435" i="7" a="1"/>
  <c r="I435" i="7"/>
  <c r="J435" i="7" a="1"/>
  <c r="J435" i="7"/>
  <c r="K435" i="7" a="1"/>
  <c r="K435" i="7"/>
  <c r="L435" i="7" a="1"/>
  <c r="L435" i="7"/>
  <c r="M435" i="7" a="1"/>
  <c r="M435" i="7"/>
  <c r="N435" i="7" a="1"/>
  <c r="N435" i="7"/>
  <c r="O435" i="7" a="1"/>
  <c r="O435" i="7"/>
  <c r="P435" i="7" a="1"/>
  <c r="P435" i="7"/>
  <c r="Q435" i="7" a="1"/>
  <c r="Q435" i="7"/>
  <c r="R435" i="7" a="1"/>
  <c r="R435" i="7"/>
  <c r="S435" i="7" a="1"/>
  <c r="S435" i="7"/>
  <c r="T435" i="7" a="1"/>
  <c r="T435" i="7"/>
  <c r="U435" i="7" a="1"/>
  <c r="U435" i="7"/>
  <c r="V435" i="7" a="1"/>
  <c r="V435" i="7"/>
  <c r="W435" i="7" a="1"/>
  <c r="W435" i="7"/>
  <c r="X435" i="7" a="1"/>
  <c r="X435" i="7"/>
  <c r="Y435" i="7" a="1"/>
  <c r="Y435" i="7"/>
  <c r="B436" i="7" a="1"/>
  <c r="B436" i="7"/>
  <c r="C436" i="7" a="1"/>
  <c r="C436" i="7"/>
  <c r="D436" i="7" a="1"/>
  <c r="D436" i="7"/>
  <c r="E436" i="7" a="1"/>
  <c r="E436" i="7"/>
  <c r="F436" i="7" a="1"/>
  <c r="F436" i="7"/>
  <c r="G436" i="7" a="1"/>
  <c r="G436" i="7"/>
  <c r="H436" i="7" a="1"/>
  <c r="H436" i="7"/>
  <c r="I436" i="7" a="1"/>
  <c r="I436" i="7"/>
  <c r="J436" i="7" a="1"/>
  <c r="J436" i="7"/>
  <c r="K436" i="7" a="1"/>
  <c r="K436" i="7"/>
  <c r="L436" i="7" a="1"/>
  <c r="L436" i="7"/>
  <c r="M436" i="7" a="1"/>
  <c r="M436" i="7"/>
  <c r="N436" i="7" a="1"/>
  <c r="N436" i="7"/>
  <c r="O436" i="7" a="1"/>
  <c r="O436" i="7"/>
  <c r="P436" i="7" a="1"/>
  <c r="P436" i="7"/>
  <c r="Q436" i="7" a="1"/>
  <c r="Q436" i="7"/>
  <c r="R436" i="7" a="1"/>
  <c r="R436" i="7"/>
  <c r="S436" i="7" a="1"/>
  <c r="S436" i="7"/>
  <c r="T436" i="7" a="1"/>
  <c r="T436" i="7"/>
  <c r="U436" i="7" a="1"/>
  <c r="U436" i="7"/>
  <c r="V436" i="7" a="1"/>
  <c r="V436" i="7"/>
  <c r="W436" i="7" a="1"/>
  <c r="W436" i="7"/>
  <c r="X436" i="7" a="1"/>
  <c r="X436" i="7"/>
  <c r="Y436" i="7" a="1"/>
  <c r="Y436" i="7"/>
  <c r="B437" i="7" a="1"/>
  <c r="B437" i="7"/>
  <c r="C437" i="7" a="1"/>
  <c r="C437" i="7"/>
  <c r="D437" i="7" a="1"/>
  <c r="D437" i="7"/>
  <c r="E437" i="7" a="1"/>
  <c r="E437" i="7"/>
  <c r="F437" i="7" a="1"/>
  <c r="F437" i="7"/>
  <c r="G437" i="7" a="1"/>
  <c r="G437" i="7"/>
  <c r="H437" i="7" a="1"/>
  <c r="H437" i="7"/>
  <c r="I437" i="7" a="1"/>
  <c r="I437" i="7"/>
  <c r="J437" i="7" a="1"/>
  <c r="J437" i="7"/>
  <c r="K437" i="7" a="1"/>
  <c r="K437" i="7"/>
  <c r="L437" i="7" a="1"/>
  <c r="L437" i="7"/>
  <c r="M437" i="7" a="1"/>
  <c r="M437" i="7"/>
  <c r="N437" i="7" a="1"/>
  <c r="N437" i="7"/>
  <c r="O437" i="7" a="1"/>
  <c r="O437" i="7"/>
  <c r="P437" i="7" a="1"/>
  <c r="P437" i="7"/>
  <c r="Q437" i="7" a="1"/>
  <c r="Q437" i="7"/>
  <c r="R437" i="7" a="1"/>
  <c r="R437" i="7"/>
  <c r="S437" i="7" a="1"/>
  <c r="S437" i="7"/>
  <c r="T437" i="7" a="1"/>
  <c r="T437" i="7"/>
  <c r="U437" i="7" a="1"/>
  <c r="U437" i="7"/>
  <c r="V437" i="7" a="1"/>
  <c r="V437" i="7"/>
  <c r="W437" i="7" a="1"/>
  <c r="W437" i="7"/>
  <c r="X437" i="7" a="1"/>
  <c r="X437" i="7"/>
  <c r="Y437" i="7" a="1"/>
  <c r="Y437" i="7"/>
  <c r="B438" i="7" a="1"/>
  <c r="B438" i="7"/>
  <c r="C438" i="7" a="1"/>
  <c r="C438" i="7"/>
  <c r="D438" i="7" a="1"/>
  <c r="D438" i="7"/>
  <c r="E438" i="7" a="1"/>
  <c r="E438" i="7"/>
  <c r="F438" i="7" a="1"/>
  <c r="F438" i="7"/>
  <c r="G438" i="7" a="1"/>
  <c r="G438" i="7"/>
  <c r="H438" i="7" a="1"/>
  <c r="H438" i="7"/>
  <c r="I438" i="7" a="1"/>
  <c r="I438" i="7"/>
  <c r="J438" i="7" a="1"/>
  <c r="J438" i="7"/>
  <c r="K438" i="7" a="1"/>
  <c r="K438" i="7"/>
  <c r="L438" i="7" a="1"/>
  <c r="L438" i="7"/>
  <c r="M438" i="7" a="1"/>
  <c r="M438" i="7"/>
  <c r="N438" i="7" a="1"/>
  <c r="N438" i="7"/>
  <c r="O438" i="7" a="1"/>
  <c r="O438" i="7"/>
  <c r="P438" i="7" a="1"/>
  <c r="P438" i="7"/>
  <c r="Q438" i="7" a="1"/>
  <c r="Q438" i="7"/>
  <c r="R438" i="7" a="1"/>
  <c r="R438" i="7"/>
  <c r="S438" i="7" a="1"/>
  <c r="S438" i="7"/>
  <c r="T438" i="7" a="1"/>
  <c r="T438" i="7"/>
  <c r="U438" i="7" a="1"/>
  <c r="U438" i="7"/>
  <c r="V438" i="7" a="1"/>
  <c r="V438" i="7"/>
  <c r="W438" i="7" a="1"/>
  <c r="W438" i="7"/>
  <c r="X438" i="7" a="1"/>
  <c r="X438" i="7"/>
  <c r="Y438" i="7" a="1"/>
  <c r="Y438" i="7"/>
  <c r="B439" i="7" a="1"/>
  <c r="B439" i="7"/>
  <c r="C439" i="7" a="1"/>
  <c r="C439" i="7"/>
  <c r="D439" i="7" a="1"/>
  <c r="D439" i="7"/>
  <c r="E439" i="7" a="1"/>
  <c r="E439" i="7"/>
  <c r="F439" i="7" a="1"/>
  <c r="F439" i="7"/>
  <c r="G439" i="7" a="1"/>
  <c r="G439" i="7"/>
  <c r="H439" i="7" a="1"/>
  <c r="H439" i="7"/>
  <c r="I439" i="7" a="1"/>
  <c r="I439" i="7"/>
  <c r="J439" i="7" a="1"/>
  <c r="J439" i="7"/>
  <c r="K439" i="7" a="1"/>
  <c r="K439" i="7"/>
  <c r="L439" i="7" a="1"/>
  <c r="L439" i="7"/>
  <c r="M439" i="7" a="1"/>
  <c r="M439" i="7"/>
  <c r="N439" i="7" a="1"/>
  <c r="N439" i="7"/>
  <c r="O439" i="7" a="1"/>
  <c r="O439" i="7"/>
  <c r="P439" i="7" a="1"/>
  <c r="P439" i="7"/>
  <c r="Q439" i="7" a="1"/>
  <c r="Q439" i="7"/>
  <c r="R439" i="7" a="1"/>
  <c r="R439" i="7"/>
  <c r="S439" i="7" a="1"/>
  <c r="S439" i="7"/>
  <c r="T439" i="7" a="1"/>
  <c r="T439" i="7"/>
  <c r="U439" i="7" a="1"/>
  <c r="U439" i="7"/>
  <c r="V439" i="7" a="1"/>
  <c r="V439" i="7"/>
  <c r="W439" i="7" a="1"/>
  <c r="W439" i="7"/>
  <c r="X439" i="7" a="1"/>
  <c r="X439" i="7"/>
  <c r="Y439" i="7" a="1"/>
  <c r="Y439" i="7"/>
  <c r="B440" i="7" a="1"/>
  <c r="B440" i="7"/>
  <c r="C440" i="7" a="1"/>
  <c r="C440" i="7"/>
  <c r="D440" i="7" a="1"/>
  <c r="D440" i="7"/>
  <c r="E440" i="7" a="1"/>
  <c r="E440" i="7"/>
  <c r="F440" i="7" a="1"/>
  <c r="F440" i="7"/>
  <c r="G440" i="7" a="1"/>
  <c r="G440" i="7"/>
  <c r="H440" i="7" a="1"/>
  <c r="H440" i="7"/>
  <c r="I440" i="7" a="1"/>
  <c r="I440" i="7"/>
  <c r="J440" i="7" a="1"/>
  <c r="J440" i="7"/>
  <c r="K440" i="7" a="1"/>
  <c r="K440" i="7"/>
  <c r="L440" i="7" a="1"/>
  <c r="L440" i="7"/>
  <c r="M440" i="7" a="1"/>
  <c r="M440" i="7"/>
  <c r="N440" i="7" a="1"/>
  <c r="N440" i="7"/>
  <c r="O440" i="7" a="1"/>
  <c r="O440" i="7"/>
  <c r="P440" i="7" a="1"/>
  <c r="P440" i="7"/>
  <c r="Q440" i="7" a="1"/>
  <c r="Q440" i="7"/>
  <c r="R440" i="7" a="1"/>
  <c r="R440" i="7"/>
  <c r="S440" i="7" a="1"/>
  <c r="S440" i="7"/>
  <c r="T440" i="7" a="1"/>
  <c r="T440" i="7"/>
  <c r="U440" i="7" a="1"/>
  <c r="U440" i="7"/>
  <c r="V440" i="7" a="1"/>
  <c r="V440" i="7"/>
  <c r="W440" i="7" a="1"/>
  <c r="W440" i="7"/>
  <c r="X440" i="7" a="1"/>
  <c r="X440" i="7"/>
  <c r="Y440" i="7" a="1"/>
  <c r="Y440" i="7"/>
  <c r="B441" i="7" a="1"/>
  <c r="B441" i="7"/>
  <c r="C441" i="7" a="1"/>
  <c r="C441" i="7"/>
  <c r="D441" i="7" a="1"/>
  <c r="D441" i="7"/>
  <c r="E441" i="7" a="1"/>
  <c r="E441" i="7"/>
  <c r="F441" i="7" a="1"/>
  <c r="F441" i="7"/>
  <c r="G441" i="7" a="1"/>
  <c r="G441" i="7"/>
  <c r="H441" i="7" a="1"/>
  <c r="H441" i="7"/>
  <c r="I441" i="7" a="1"/>
  <c r="I441" i="7"/>
  <c r="J441" i="7" a="1"/>
  <c r="J441" i="7"/>
  <c r="K441" i="7" a="1"/>
  <c r="K441" i="7"/>
  <c r="L441" i="7" a="1"/>
  <c r="L441" i="7"/>
  <c r="M441" i="7" a="1"/>
  <c r="M441" i="7"/>
  <c r="N441" i="7" a="1"/>
  <c r="N441" i="7"/>
  <c r="O441" i="7" a="1"/>
  <c r="O441" i="7"/>
  <c r="P441" i="7" a="1"/>
  <c r="P441" i="7"/>
  <c r="Q441" i="7" a="1"/>
  <c r="Q441" i="7"/>
  <c r="R441" i="7" a="1"/>
  <c r="R441" i="7"/>
  <c r="S441" i="7" a="1"/>
  <c r="S441" i="7"/>
  <c r="T441" i="7" a="1"/>
  <c r="T441" i="7"/>
  <c r="U441" i="7" a="1"/>
  <c r="U441" i="7"/>
  <c r="V441" i="7" a="1"/>
  <c r="V441" i="7"/>
  <c r="W441" i="7" a="1"/>
  <c r="W441" i="7"/>
  <c r="X441" i="7" a="1"/>
  <c r="X441" i="7"/>
  <c r="Y441" i="7" a="1"/>
  <c r="Y441" i="7"/>
  <c r="B442" i="7" a="1"/>
  <c r="B442" i="7"/>
  <c r="C442" i="7" a="1"/>
  <c r="C442" i="7"/>
  <c r="D442" i="7" a="1"/>
  <c r="D442" i="7"/>
  <c r="E442" i="7" a="1"/>
  <c r="E442" i="7"/>
  <c r="F442" i="7" a="1"/>
  <c r="F442" i="7"/>
  <c r="G442" i="7" a="1"/>
  <c r="G442" i="7"/>
  <c r="H442" i="7" a="1"/>
  <c r="H442" i="7"/>
  <c r="I442" i="7" a="1"/>
  <c r="I442" i="7"/>
  <c r="J442" i="7" a="1"/>
  <c r="J442" i="7"/>
  <c r="K442" i="7" a="1"/>
  <c r="K442" i="7"/>
  <c r="L442" i="7" a="1"/>
  <c r="L442" i="7"/>
  <c r="M442" i="7" a="1"/>
  <c r="M442" i="7"/>
  <c r="N442" i="7" a="1"/>
  <c r="N442" i="7"/>
  <c r="O442" i="7" a="1"/>
  <c r="O442" i="7"/>
  <c r="P442" i="7" a="1"/>
  <c r="P442" i="7"/>
  <c r="Q442" i="7" a="1"/>
  <c r="Q442" i="7"/>
  <c r="R442" i="7" a="1"/>
  <c r="R442" i="7"/>
  <c r="S442" i="7" a="1"/>
  <c r="S442" i="7"/>
  <c r="T442" i="7" a="1"/>
  <c r="T442" i="7"/>
  <c r="U442" i="7" a="1"/>
  <c r="U442" i="7"/>
  <c r="V442" i="7" a="1"/>
  <c r="V442" i="7"/>
  <c r="W442" i="7" a="1"/>
  <c r="W442" i="7"/>
  <c r="X442" i="7" a="1"/>
  <c r="X442" i="7"/>
  <c r="Y442" i="7" a="1"/>
  <c r="Y442" i="7"/>
  <c r="B443" i="7" a="1"/>
  <c r="B443" i="7"/>
  <c r="C443" i="7" a="1"/>
  <c r="C443" i="7"/>
  <c r="D443" i="7" a="1"/>
  <c r="D443" i="7"/>
  <c r="E443" i="7" a="1"/>
  <c r="E443" i="7"/>
  <c r="F443" i="7" a="1"/>
  <c r="F443" i="7"/>
  <c r="G443" i="7" a="1"/>
  <c r="G443" i="7"/>
  <c r="H443" i="7" a="1"/>
  <c r="H443" i="7"/>
  <c r="I443" i="7" a="1"/>
  <c r="I443" i="7"/>
  <c r="J443" i="7" a="1"/>
  <c r="J443" i="7"/>
  <c r="K443" i="7" a="1"/>
  <c r="K443" i="7"/>
  <c r="L443" i="7" a="1"/>
  <c r="L443" i="7"/>
  <c r="M443" i="7" a="1"/>
  <c r="M443" i="7"/>
  <c r="N443" i="7" a="1"/>
  <c r="N443" i="7"/>
  <c r="O443" i="7" a="1"/>
  <c r="O443" i="7"/>
  <c r="P443" i="7" a="1"/>
  <c r="P443" i="7"/>
  <c r="Q443" i="7" a="1"/>
  <c r="Q443" i="7"/>
  <c r="R443" i="7" a="1"/>
  <c r="R443" i="7"/>
  <c r="S443" i="7" a="1"/>
  <c r="S443" i="7"/>
  <c r="T443" i="7" a="1"/>
  <c r="T443" i="7"/>
  <c r="U443" i="7" a="1"/>
  <c r="U443" i="7"/>
  <c r="V443" i="7" a="1"/>
  <c r="V443" i="7"/>
  <c r="W443" i="7" a="1"/>
  <c r="W443" i="7"/>
  <c r="X443" i="7" a="1"/>
  <c r="X443" i="7"/>
  <c r="Y443" i="7" a="1"/>
  <c r="Y443" i="7"/>
  <c r="B444" i="7" a="1"/>
  <c r="B444" i="7"/>
  <c r="C444" i="7" a="1"/>
  <c r="C444" i="7"/>
  <c r="D444" i="7" a="1"/>
  <c r="D444" i="7"/>
  <c r="E444" i="7" a="1"/>
  <c r="E444" i="7"/>
  <c r="F444" i="7" a="1"/>
  <c r="F444" i="7"/>
  <c r="G444" i="7" a="1"/>
  <c r="G444" i="7"/>
  <c r="H444" i="7" a="1"/>
  <c r="H444" i="7"/>
  <c r="I444" i="7" a="1"/>
  <c r="I444" i="7"/>
  <c r="J444" i="7" a="1"/>
  <c r="J444" i="7"/>
  <c r="K444" i="7" a="1"/>
  <c r="K444" i="7"/>
  <c r="L444" i="7" a="1"/>
  <c r="L444" i="7"/>
  <c r="M444" i="7" a="1"/>
  <c r="M444" i="7"/>
  <c r="N444" i="7" a="1"/>
  <c r="N444" i="7"/>
  <c r="O444" i="7" a="1"/>
  <c r="O444" i="7"/>
  <c r="P444" i="7" a="1"/>
  <c r="P444" i="7"/>
  <c r="Q444" i="7" a="1"/>
  <c r="Q444" i="7"/>
  <c r="R444" i="7" a="1"/>
  <c r="R444" i="7"/>
  <c r="S444" i="7" a="1"/>
  <c r="S444" i="7"/>
  <c r="T444" i="7" a="1"/>
  <c r="T444" i="7"/>
  <c r="U444" i="7" a="1"/>
  <c r="U444" i="7"/>
  <c r="V444" i="7" a="1"/>
  <c r="V444" i="7"/>
  <c r="W444" i="7" a="1"/>
  <c r="W444" i="7"/>
  <c r="X444" i="7" a="1"/>
  <c r="X444" i="7"/>
  <c r="Y444" i="7" a="1"/>
  <c r="Y444" i="7"/>
  <c r="B445" i="7" a="1"/>
  <c r="B445" i="7"/>
  <c r="C445" i="7" a="1"/>
  <c r="C445" i="7"/>
  <c r="D445" i="7" a="1"/>
  <c r="D445" i="7"/>
  <c r="E445" i="7" a="1"/>
  <c r="E445" i="7"/>
  <c r="F445" i="7" a="1"/>
  <c r="F445" i="7"/>
  <c r="G445" i="7" a="1"/>
  <c r="G445" i="7"/>
  <c r="H445" i="7" a="1"/>
  <c r="H445" i="7"/>
  <c r="I445" i="7" a="1"/>
  <c r="I445" i="7"/>
  <c r="J445" i="7" a="1"/>
  <c r="J445" i="7"/>
  <c r="K445" i="7" a="1"/>
  <c r="K445" i="7"/>
  <c r="L445" i="7" a="1"/>
  <c r="L445" i="7"/>
  <c r="M445" i="7" a="1"/>
  <c r="M445" i="7"/>
  <c r="N445" i="7" a="1"/>
  <c r="N445" i="7"/>
  <c r="O445" i="7" a="1"/>
  <c r="O445" i="7"/>
  <c r="P445" i="7" a="1"/>
  <c r="P445" i="7"/>
  <c r="Q445" i="7" a="1"/>
  <c r="Q445" i="7"/>
  <c r="R445" i="7" a="1"/>
  <c r="R445" i="7"/>
  <c r="S445" i="7" a="1"/>
  <c r="S445" i="7"/>
  <c r="T445" i="7" a="1"/>
  <c r="T445" i="7"/>
  <c r="U445" i="7" a="1"/>
  <c r="U445" i="7"/>
  <c r="V445" i="7" a="1"/>
  <c r="V445" i="7"/>
  <c r="W445" i="7" a="1"/>
  <c r="W445" i="7"/>
  <c r="X445" i="7" a="1"/>
  <c r="X445" i="7"/>
  <c r="Y445" i="7" a="1"/>
  <c r="Y445" i="7"/>
  <c r="B446" i="7" a="1"/>
  <c r="B446" i="7"/>
  <c r="C446" i="7" a="1"/>
  <c r="C446" i="7"/>
  <c r="D446" i="7" a="1"/>
  <c r="D446" i="7"/>
  <c r="E446" i="7" a="1"/>
  <c r="E446" i="7"/>
  <c r="F446" i="7" a="1"/>
  <c r="F446" i="7"/>
  <c r="G446" i="7" a="1"/>
  <c r="G446" i="7"/>
  <c r="H446" i="7" a="1"/>
  <c r="H446" i="7"/>
  <c r="I446" i="7" a="1"/>
  <c r="I446" i="7"/>
  <c r="J446" i="7" a="1"/>
  <c r="J446" i="7"/>
  <c r="K446" i="7" a="1"/>
  <c r="K446" i="7"/>
  <c r="L446" i="7" a="1"/>
  <c r="L446" i="7"/>
  <c r="M446" i="7" a="1"/>
  <c r="M446" i="7"/>
  <c r="N446" i="7" a="1"/>
  <c r="N446" i="7"/>
  <c r="O446" i="7" a="1"/>
  <c r="O446" i="7"/>
  <c r="P446" i="7" a="1"/>
  <c r="P446" i="7"/>
  <c r="Q446" i="7" a="1"/>
  <c r="Q446" i="7"/>
  <c r="R446" i="7" a="1"/>
  <c r="R446" i="7"/>
  <c r="S446" i="7" a="1"/>
  <c r="S446" i="7"/>
  <c r="T446" i="7" a="1"/>
  <c r="T446" i="7"/>
  <c r="U446" i="7" a="1"/>
  <c r="U446" i="7"/>
  <c r="V446" i="7" a="1"/>
  <c r="V446" i="7"/>
  <c r="W446" i="7" a="1"/>
  <c r="W446" i="7"/>
  <c r="X446" i="7" a="1"/>
  <c r="X446" i="7"/>
  <c r="Y446" i="7" a="1"/>
  <c r="Y446" i="7"/>
  <c r="B447" i="7" a="1"/>
  <c r="B447" i="7"/>
  <c r="C447" i="7" a="1"/>
  <c r="C447" i="7"/>
  <c r="D447" i="7" a="1"/>
  <c r="D447" i="7"/>
  <c r="E447" i="7" a="1"/>
  <c r="E447" i="7"/>
  <c r="F447" i="7" a="1"/>
  <c r="F447" i="7"/>
  <c r="G447" i="7" a="1"/>
  <c r="G447" i="7"/>
  <c r="H447" i="7" a="1"/>
  <c r="H447" i="7"/>
  <c r="I447" i="7" a="1"/>
  <c r="I447" i="7"/>
  <c r="J447" i="7" a="1"/>
  <c r="J447" i="7"/>
  <c r="K447" i="7" a="1"/>
  <c r="K447" i="7"/>
  <c r="L447" i="7" a="1"/>
  <c r="L447" i="7"/>
  <c r="M447" i="7" a="1"/>
  <c r="M447" i="7"/>
  <c r="N447" i="7" a="1"/>
  <c r="N447" i="7"/>
  <c r="O447" i="7" a="1"/>
  <c r="O447" i="7"/>
  <c r="P447" i="7" a="1"/>
  <c r="P447" i="7"/>
  <c r="Q447" i="7" a="1"/>
  <c r="Q447" i="7"/>
  <c r="R447" i="7" a="1"/>
  <c r="R447" i="7"/>
  <c r="S447" i="7" a="1"/>
  <c r="S447" i="7"/>
  <c r="T447" i="7" a="1"/>
  <c r="T447" i="7"/>
  <c r="U447" i="7" a="1"/>
  <c r="U447" i="7"/>
  <c r="V447" i="7" a="1"/>
  <c r="V447" i="7"/>
  <c r="W447" i="7" a="1"/>
  <c r="W447" i="7"/>
  <c r="X447" i="7" a="1"/>
  <c r="X447" i="7"/>
  <c r="Y447" i="7" a="1"/>
  <c r="Y447" i="7"/>
  <c r="B448" i="7" a="1"/>
  <c r="B448" i="7"/>
  <c r="C448" i="7" a="1"/>
  <c r="C448" i="7"/>
  <c r="D448" i="7" a="1"/>
  <c r="D448" i="7"/>
  <c r="E448" i="7" a="1"/>
  <c r="E448" i="7"/>
  <c r="F448" i="7" a="1"/>
  <c r="F448" i="7"/>
  <c r="G448" i="7" a="1"/>
  <c r="G448" i="7"/>
  <c r="H448" i="7" a="1"/>
  <c r="H448" i="7"/>
  <c r="I448" i="7" a="1"/>
  <c r="I448" i="7"/>
  <c r="J448" i="7" a="1"/>
  <c r="J448" i="7"/>
  <c r="K448" i="7" a="1"/>
  <c r="K448" i="7"/>
  <c r="L448" i="7" a="1"/>
  <c r="L448" i="7"/>
  <c r="M448" i="7" a="1"/>
  <c r="M448" i="7"/>
  <c r="N448" i="7" a="1"/>
  <c r="N448" i="7"/>
  <c r="O448" i="7" a="1"/>
  <c r="O448" i="7"/>
  <c r="P448" i="7" a="1"/>
  <c r="P448" i="7"/>
  <c r="Q448" i="7" a="1"/>
  <c r="Q448" i="7"/>
  <c r="R448" i="7" a="1"/>
  <c r="R448" i="7"/>
  <c r="S448" i="7" a="1"/>
  <c r="S448" i="7"/>
  <c r="T448" i="7" a="1"/>
  <c r="T448" i="7"/>
  <c r="U448" i="7" a="1"/>
  <c r="U448" i="7"/>
  <c r="V448" i="7" a="1"/>
  <c r="V448" i="7"/>
  <c r="W448" i="7" a="1"/>
  <c r="W448" i="7"/>
  <c r="X448" i="7" a="1"/>
  <c r="X448" i="7"/>
  <c r="Y448" i="7" a="1"/>
  <c r="Y448" i="7"/>
  <c r="B449" i="7" a="1"/>
  <c r="B449" i="7"/>
  <c r="C449" i="7" a="1"/>
  <c r="C449" i="7"/>
  <c r="D449" i="7" a="1"/>
  <c r="D449" i="7"/>
  <c r="E449" i="7" a="1"/>
  <c r="E449" i="7"/>
  <c r="F449" i="7" a="1"/>
  <c r="F449" i="7"/>
  <c r="G449" i="7" a="1"/>
  <c r="G449" i="7"/>
  <c r="H449" i="7" a="1"/>
  <c r="H449" i="7"/>
  <c r="I449" i="7" a="1"/>
  <c r="I449" i="7"/>
  <c r="J449" i="7" a="1"/>
  <c r="J449" i="7"/>
  <c r="K449" i="7" a="1"/>
  <c r="K449" i="7"/>
  <c r="L449" i="7" a="1"/>
  <c r="L449" i="7"/>
  <c r="M449" i="7" a="1"/>
  <c r="M449" i="7"/>
  <c r="N449" i="7" a="1"/>
  <c r="N449" i="7"/>
  <c r="O449" i="7" a="1"/>
  <c r="O449" i="7"/>
  <c r="P449" i="7" a="1"/>
  <c r="P449" i="7"/>
  <c r="Q449" i="7" a="1"/>
  <c r="Q449" i="7"/>
  <c r="R449" i="7" a="1"/>
  <c r="R449" i="7"/>
  <c r="S449" i="7" a="1"/>
  <c r="S449" i="7"/>
  <c r="T449" i="7" a="1"/>
  <c r="T449" i="7"/>
  <c r="U449" i="7" a="1"/>
  <c r="U449" i="7"/>
  <c r="V449" i="7" a="1"/>
  <c r="V449" i="7"/>
  <c r="W449" i="7" a="1"/>
  <c r="W449" i="7"/>
  <c r="X449" i="7" a="1"/>
  <c r="X449" i="7"/>
  <c r="Y449" i="7" a="1"/>
  <c r="Y449" i="7"/>
  <c r="B450" i="7" a="1"/>
  <c r="B450" i="7"/>
  <c r="C450" i="7" a="1"/>
  <c r="C450" i="7"/>
  <c r="D450" i="7" a="1"/>
  <c r="D450" i="7"/>
  <c r="E450" i="7" a="1"/>
  <c r="E450" i="7"/>
  <c r="F450" i="7" a="1"/>
  <c r="F450" i="7"/>
  <c r="G450" i="7" a="1"/>
  <c r="G450" i="7"/>
  <c r="H450" i="7" a="1"/>
  <c r="H450" i="7"/>
  <c r="I450" i="7" a="1"/>
  <c r="I450" i="7"/>
  <c r="J450" i="7" a="1"/>
  <c r="J450" i="7"/>
  <c r="K450" i="7" a="1"/>
  <c r="K450" i="7"/>
  <c r="L450" i="7" a="1"/>
  <c r="L450" i="7"/>
  <c r="M450" i="7" a="1"/>
  <c r="M450" i="7"/>
  <c r="N450" i="7" a="1"/>
  <c r="N450" i="7"/>
  <c r="O450" i="7" a="1"/>
  <c r="O450" i="7"/>
  <c r="P450" i="7" a="1"/>
  <c r="P450" i="7"/>
  <c r="Q450" i="7" a="1"/>
  <c r="Q450" i="7"/>
  <c r="R450" i="7" a="1"/>
  <c r="R450" i="7"/>
  <c r="S450" i="7" a="1"/>
  <c r="S450" i="7"/>
  <c r="T450" i="7" a="1"/>
  <c r="T450" i="7"/>
  <c r="U450" i="7" a="1"/>
  <c r="U450" i="7"/>
  <c r="V450" i="7" a="1"/>
  <c r="V450" i="7"/>
  <c r="W450" i="7" a="1"/>
  <c r="W450" i="7"/>
  <c r="X450" i="7" a="1"/>
  <c r="X450" i="7"/>
  <c r="Y450" i="7" a="1"/>
  <c r="Y450" i="7"/>
  <c r="B451" i="7" a="1"/>
  <c r="B451" i="7"/>
  <c r="C451" i="7" a="1"/>
  <c r="C451" i="7"/>
  <c r="D451" i="7" a="1"/>
  <c r="D451" i="7"/>
  <c r="E451" i="7" a="1"/>
  <c r="E451" i="7"/>
  <c r="F451" i="7" a="1"/>
  <c r="F451" i="7"/>
  <c r="G451" i="7" a="1"/>
  <c r="G451" i="7"/>
  <c r="H451" i="7" a="1"/>
  <c r="H451" i="7"/>
  <c r="I451" i="7" a="1"/>
  <c r="I451" i="7"/>
  <c r="J451" i="7" a="1"/>
  <c r="J451" i="7"/>
  <c r="K451" i="7" a="1"/>
  <c r="K451" i="7"/>
  <c r="L451" i="7" a="1"/>
  <c r="L451" i="7"/>
  <c r="M451" i="7" a="1"/>
  <c r="M451" i="7"/>
  <c r="N451" i="7" a="1"/>
  <c r="N451" i="7"/>
  <c r="O451" i="7" a="1"/>
  <c r="O451" i="7"/>
  <c r="P451" i="7" a="1"/>
  <c r="P451" i="7"/>
  <c r="Q451" i="7" a="1"/>
  <c r="Q451" i="7"/>
  <c r="R451" i="7" a="1"/>
  <c r="R451" i="7"/>
  <c r="S451" i="7" a="1"/>
  <c r="S451" i="7"/>
  <c r="T451" i="7" a="1"/>
  <c r="T451" i="7"/>
  <c r="U451" i="7" a="1"/>
  <c r="U451" i="7"/>
  <c r="V451" i="7" a="1"/>
  <c r="V451" i="7"/>
  <c r="W451" i="7" a="1"/>
  <c r="W451" i="7"/>
  <c r="X451" i="7" a="1"/>
  <c r="X451" i="7"/>
  <c r="Y451" i="7" a="1"/>
  <c r="Y451" i="7"/>
  <c r="B452" i="7" a="1"/>
  <c r="B452" i="7"/>
  <c r="C452" i="7" a="1"/>
  <c r="C452" i="7"/>
  <c r="D452" i="7" a="1"/>
  <c r="D452" i="7"/>
  <c r="E452" i="7" a="1"/>
  <c r="E452" i="7"/>
  <c r="F452" i="7" a="1"/>
  <c r="F452" i="7"/>
  <c r="G452" i="7" a="1"/>
  <c r="G452" i="7"/>
  <c r="H452" i="7" a="1"/>
  <c r="H452" i="7"/>
  <c r="I452" i="7" a="1"/>
  <c r="I452" i="7"/>
  <c r="J452" i="7" a="1"/>
  <c r="J452" i="7"/>
  <c r="K452" i="7" a="1"/>
  <c r="K452" i="7"/>
  <c r="L452" i="7" a="1"/>
  <c r="L452" i="7"/>
  <c r="M452" i="7" a="1"/>
  <c r="M452" i="7"/>
  <c r="N452" i="7" a="1"/>
  <c r="N452" i="7"/>
  <c r="O452" i="7" a="1"/>
  <c r="O452" i="7"/>
  <c r="P452" i="7" a="1"/>
  <c r="P452" i="7"/>
  <c r="Q452" i="7" a="1"/>
  <c r="Q452" i="7"/>
  <c r="R452" i="7" a="1"/>
  <c r="R452" i="7"/>
  <c r="S452" i="7" a="1"/>
  <c r="S452" i="7"/>
  <c r="T452" i="7" a="1"/>
  <c r="T452" i="7"/>
  <c r="U452" i="7" a="1"/>
  <c r="U452" i="7"/>
  <c r="V452" i="7" a="1"/>
  <c r="V452" i="7"/>
  <c r="W452" i="7" a="1"/>
  <c r="W452" i="7"/>
  <c r="X452" i="7" a="1"/>
  <c r="X452" i="7"/>
  <c r="Y452" i="7" a="1"/>
  <c r="Y452" i="7"/>
  <c r="B453" i="7" a="1"/>
  <c r="B453" i="7"/>
  <c r="C453" i="7" a="1"/>
  <c r="C453" i="7"/>
  <c r="D453" i="7" a="1"/>
  <c r="D453" i="7"/>
  <c r="E453" i="7" a="1"/>
  <c r="E453" i="7"/>
  <c r="F453" i="7" a="1"/>
  <c r="F453" i="7"/>
  <c r="G453" i="7" a="1"/>
  <c r="G453" i="7"/>
  <c r="H453" i="7" a="1"/>
  <c r="H453" i="7"/>
  <c r="I453" i="7" a="1"/>
  <c r="I453" i="7"/>
  <c r="J453" i="7" a="1"/>
  <c r="J453" i="7"/>
  <c r="K453" i="7" a="1"/>
  <c r="K453" i="7"/>
  <c r="L453" i="7" a="1"/>
  <c r="L453" i="7"/>
  <c r="M453" i="7" a="1"/>
  <c r="M453" i="7"/>
  <c r="N453" i="7" a="1"/>
  <c r="N453" i="7"/>
  <c r="O453" i="7" a="1"/>
  <c r="O453" i="7"/>
  <c r="P453" i="7" a="1"/>
  <c r="P453" i="7"/>
  <c r="Q453" i="7" a="1"/>
  <c r="Q453" i="7"/>
  <c r="R453" i="7" a="1"/>
  <c r="R453" i="7"/>
  <c r="S453" i="7" a="1"/>
  <c r="S453" i="7"/>
  <c r="T453" i="7" a="1"/>
  <c r="T453" i="7"/>
  <c r="U453" i="7" a="1"/>
  <c r="U453" i="7"/>
  <c r="V453" i="7" a="1"/>
  <c r="V453" i="7"/>
  <c r="W453" i="7" a="1"/>
  <c r="W453" i="7"/>
  <c r="X453" i="7" a="1"/>
  <c r="X453" i="7"/>
  <c r="Y453" i="7" a="1"/>
  <c r="Y453" i="7"/>
  <c r="B454" i="7" a="1"/>
  <c r="B454" i="7"/>
  <c r="C454" i="7" a="1"/>
  <c r="C454" i="7"/>
  <c r="D454" i="7" a="1"/>
  <c r="D454" i="7"/>
  <c r="E454" i="7" a="1"/>
  <c r="E454" i="7"/>
  <c r="F454" i="7" a="1"/>
  <c r="F454" i="7"/>
  <c r="G454" i="7" a="1"/>
  <c r="G454" i="7"/>
  <c r="H454" i="7" a="1"/>
  <c r="H454" i="7"/>
  <c r="I454" i="7" a="1"/>
  <c r="I454" i="7"/>
  <c r="J454" i="7" a="1"/>
  <c r="J454" i="7"/>
  <c r="K454" i="7" a="1"/>
  <c r="K454" i="7"/>
  <c r="L454" i="7" a="1"/>
  <c r="L454" i="7"/>
  <c r="M454" i="7" a="1"/>
  <c r="M454" i="7"/>
  <c r="N454" i="7" a="1"/>
  <c r="N454" i="7"/>
  <c r="O454" i="7" a="1"/>
  <c r="O454" i="7"/>
  <c r="P454" i="7" a="1"/>
  <c r="P454" i="7"/>
  <c r="Q454" i="7" a="1"/>
  <c r="Q454" i="7"/>
  <c r="R454" i="7" a="1"/>
  <c r="R454" i="7"/>
  <c r="S454" i="7" a="1"/>
  <c r="S454" i="7"/>
  <c r="T454" i="7" a="1"/>
  <c r="T454" i="7"/>
  <c r="U454" i="7" a="1"/>
  <c r="U454" i="7"/>
  <c r="V454" i="7" a="1"/>
  <c r="V454" i="7"/>
  <c r="W454" i="7" a="1"/>
  <c r="W454" i="7"/>
  <c r="X454" i="7" a="1"/>
  <c r="X454" i="7"/>
  <c r="Y454" i="7" a="1"/>
  <c r="Y454" i="7"/>
  <c r="B455" i="7" a="1"/>
  <c r="B455" i="7"/>
  <c r="C455" i="7" a="1"/>
  <c r="C455" i="7"/>
  <c r="D455" i="7" a="1"/>
  <c r="D455" i="7"/>
  <c r="E455" i="7" a="1"/>
  <c r="E455" i="7"/>
  <c r="F455" i="7" a="1"/>
  <c r="F455" i="7"/>
  <c r="G455" i="7" a="1"/>
  <c r="G455" i="7"/>
  <c r="H455" i="7" a="1"/>
  <c r="H455" i="7"/>
  <c r="I455" i="7" a="1"/>
  <c r="I455" i="7"/>
  <c r="J455" i="7" a="1"/>
  <c r="J455" i="7"/>
  <c r="K455" i="7" a="1"/>
  <c r="K455" i="7"/>
  <c r="L455" i="7" a="1"/>
  <c r="L455" i="7"/>
  <c r="M455" i="7" a="1"/>
  <c r="M455" i="7"/>
  <c r="N455" i="7" a="1"/>
  <c r="N455" i="7"/>
  <c r="O455" i="7" a="1"/>
  <c r="O455" i="7"/>
  <c r="P455" i="7" a="1"/>
  <c r="P455" i="7"/>
  <c r="Q455" i="7" a="1"/>
  <c r="Q455" i="7"/>
  <c r="R455" i="7" a="1"/>
  <c r="R455" i="7"/>
  <c r="S455" i="7" a="1"/>
  <c r="S455" i="7"/>
  <c r="T455" i="7" a="1"/>
  <c r="T455" i="7"/>
  <c r="U455" i="7" a="1"/>
  <c r="U455" i="7"/>
  <c r="V455" i="7" a="1"/>
  <c r="V455" i="7"/>
  <c r="W455" i="7" a="1"/>
  <c r="W455" i="7"/>
  <c r="X455" i="7" a="1"/>
  <c r="X455" i="7"/>
  <c r="Y455" i="7" a="1"/>
  <c r="Y455" i="7"/>
  <c r="B456" i="7" a="1"/>
  <c r="B456" i="7"/>
  <c r="C456" i="7" a="1"/>
  <c r="C456" i="7"/>
  <c r="D456" i="7" a="1"/>
  <c r="D456" i="7"/>
  <c r="E456" i="7" a="1"/>
  <c r="E456" i="7"/>
  <c r="F456" i="7" a="1"/>
  <c r="F456" i="7"/>
  <c r="G456" i="7" a="1"/>
  <c r="G456" i="7"/>
  <c r="H456" i="7" a="1"/>
  <c r="H456" i="7"/>
  <c r="I456" i="7" a="1"/>
  <c r="I456" i="7"/>
  <c r="J456" i="7" a="1"/>
  <c r="J456" i="7"/>
  <c r="K456" i="7" a="1"/>
  <c r="K456" i="7"/>
  <c r="L456" i="7" a="1"/>
  <c r="L456" i="7"/>
  <c r="M456" i="7" a="1"/>
  <c r="M456" i="7"/>
  <c r="N456" i="7" a="1"/>
  <c r="N456" i="7"/>
  <c r="O456" i="7" a="1"/>
  <c r="O456" i="7"/>
  <c r="P456" i="7" a="1"/>
  <c r="P456" i="7"/>
  <c r="Q456" i="7" a="1"/>
  <c r="Q456" i="7"/>
  <c r="R456" i="7" a="1"/>
  <c r="R456" i="7"/>
  <c r="S456" i="7" a="1"/>
  <c r="S456" i="7"/>
  <c r="T456" i="7" a="1"/>
  <c r="T456" i="7"/>
  <c r="U456" i="7" a="1"/>
  <c r="U456" i="7"/>
  <c r="V456" i="7" a="1"/>
  <c r="V456" i="7"/>
  <c r="W456" i="7" a="1"/>
  <c r="W456" i="7"/>
  <c r="X456" i="7" a="1"/>
  <c r="X456" i="7"/>
  <c r="Y456" i="7" a="1"/>
  <c r="Y456" i="7"/>
  <c r="B457" i="7" a="1"/>
  <c r="B457" i="7"/>
  <c r="C457" i="7" a="1"/>
  <c r="C457" i="7"/>
  <c r="D457" i="7" a="1"/>
  <c r="D457" i="7"/>
  <c r="E457" i="7" a="1"/>
  <c r="E457" i="7"/>
  <c r="F457" i="7" a="1"/>
  <c r="F457" i="7"/>
  <c r="G457" i="7" a="1"/>
  <c r="G457" i="7"/>
  <c r="H457" i="7" a="1"/>
  <c r="H457" i="7"/>
  <c r="I457" i="7" a="1"/>
  <c r="I457" i="7"/>
  <c r="J457" i="7" a="1"/>
  <c r="J457" i="7"/>
  <c r="K457" i="7" a="1"/>
  <c r="K457" i="7"/>
  <c r="L457" i="7" a="1"/>
  <c r="L457" i="7"/>
  <c r="M457" i="7" a="1"/>
  <c r="M457" i="7"/>
  <c r="N457" i="7" a="1"/>
  <c r="N457" i="7"/>
  <c r="O457" i="7" a="1"/>
  <c r="O457" i="7"/>
  <c r="P457" i="7" a="1"/>
  <c r="P457" i="7"/>
  <c r="Q457" i="7" a="1"/>
  <c r="Q457" i="7"/>
  <c r="R457" i="7" a="1"/>
  <c r="R457" i="7"/>
  <c r="S457" i="7" a="1"/>
  <c r="S457" i="7"/>
  <c r="T457" i="7" a="1"/>
  <c r="T457" i="7"/>
  <c r="U457" i="7" a="1"/>
  <c r="U457" i="7"/>
  <c r="V457" i="7" a="1"/>
  <c r="V457" i="7"/>
  <c r="W457" i="7" a="1"/>
  <c r="W457" i="7"/>
  <c r="X457" i="7" a="1"/>
  <c r="X457" i="7"/>
  <c r="Y457" i="7" a="1"/>
  <c r="Y457" i="7"/>
  <c r="B458" i="7" a="1"/>
  <c r="B458" i="7"/>
  <c r="C458" i="7" a="1"/>
  <c r="C458" i="7"/>
  <c r="D458" i="7" a="1"/>
  <c r="D458" i="7"/>
  <c r="E458" i="7" a="1"/>
  <c r="E458" i="7"/>
  <c r="F458" i="7" a="1"/>
  <c r="F458" i="7"/>
  <c r="G458" i="7" a="1"/>
  <c r="G458" i="7"/>
  <c r="H458" i="7" a="1"/>
  <c r="H458" i="7"/>
  <c r="I458" i="7" a="1"/>
  <c r="I458" i="7"/>
  <c r="J458" i="7" a="1"/>
  <c r="J458" i="7"/>
  <c r="K458" i="7" a="1"/>
  <c r="K458" i="7"/>
  <c r="L458" i="7" a="1"/>
  <c r="L458" i="7"/>
  <c r="M458" i="7" a="1"/>
  <c r="M458" i="7"/>
  <c r="N458" i="7" a="1"/>
  <c r="N458" i="7"/>
  <c r="O458" i="7" a="1"/>
  <c r="O458" i="7"/>
  <c r="P458" i="7" a="1"/>
  <c r="P458" i="7"/>
  <c r="Q458" i="7" a="1"/>
  <c r="Q458" i="7"/>
  <c r="R458" i="7" a="1"/>
  <c r="R458" i="7"/>
  <c r="S458" i="7" a="1"/>
  <c r="S458" i="7"/>
  <c r="T458" i="7" a="1"/>
  <c r="T458" i="7"/>
  <c r="U458" i="7" a="1"/>
  <c r="U458" i="7"/>
  <c r="V458" i="7" a="1"/>
  <c r="V458" i="7"/>
  <c r="W458" i="7" a="1"/>
  <c r="W458" i="7"/>
  <c r="X458" i="7" a="1"/>
  <c r="X458" i="7"/>
  <c r="Y458" i="7" a="1"/>
  <c r="Y458" i="7"/>
  <c r="B459" i="7" a="1"/>
  <c r="B459" i="7"/>
  <c r="C459" i="7" a="1"/>
  <c r="C459" i="7"/>
  <c r="D459" i="7" a="1"/>
  <c r="D459" i="7"/>
  <c r="E459" i="7" a="1"/>
  <c r="E459" i="7"/>
  <c r="F459" i="7" a="1"/>
  <c r="F459" i="7"/>
  <c r="G459" i="7" a="1"/>
  <c r="G459" i="7"/>
  <c r="H459" i="7" a="1"/>
  <c r="H459" i="7"/>
  <c r="I459" i="7" a="1"/>
  <c r="I459" i="7"/>
  <c r="J459" i="7" a="1"/>
  <c r="J459" i="7"/>
  <c r="K459" i="7" a="1"/>
  <c r="K459" i="7"/>
  <c r="L459" i="7" a="1"/>
  <c r="L459" i="7"/>
  <c r="M459" i="7" a="1"/>
  <c r="M459" i="7"/>
  <c r="N459" i="7" a="1"/>
  <c r="N459" i="7"/>
  <c r="O459" i="7" a="1"/>
  <c r="O459" i="7"/>
  <c r="P459" i="7" a="1"/>
  <c r="P459" i="7"/>
  <c r="Q459" i="7" a="1"/>
  <c r="Q459" i="7"/>
  <c r="R459" i="7" a="1"/>
  <c r="R459" i="7"/>
  <c r="S459" i="7" a="1"/>
  <c r="S459" i="7"/>
  <c r="T459" i="7" a="1"/>
  <c r="T459" i="7"/>
  <c r="U459" i="7" a="1"/>
  <c r="U459" i="7"/>
  <c r="V459" i="7" a="1"/>
  <c r="V459" i="7"/>
  <c r="W459" i="7" a="1"/>
  <c r="W459" i="7"/>
  <c r="X459" i="7" a="1"/>
  <c r="X459" i="7"/>
  <c r="Y459" i="7" a="1"/>
  <c r="Y459" i="7"/>
  <c r="B460" i="7" a="1"/>
  <c r="B460" i="7"/>
  <c r="C460" i="7" a="1"/>
  <c r="C460" i="7"/>
  <c r="D460" i="7" a="1"/>
  <c r="D460" i="7"/>
  <c r="E460" i="7" a="1"/>
  <c r="E460" i="7"/>
  <c r="F460" i="7" a="1"/>
  <c r="F460" i="7"/>
  <c r="G460" i="7" a="1"/>
  <c r="G460" i="7"/>
  <c r="H460" i="7" a="1"/>
  <c r="H460" i="7"/>
  <c r="I460" i="7" a="1"/>
  <c r="I460" i="7"/>
  <c r="J460" i="7" a="1"/>
  <c r="J460" i="7"/>
  <c r="K460" i="7" a="1"/>
  <c r="K460" i="7"/>
  <c r="L460" i="7" a="1"/>
  <c r="L460" i="7"/>
  <c r="M460" i="7" a="1"/>
  <c r="M460" i="7"/>
  <c r="N460" i="7" a="1"/>
  <c r="N460" i="7"/>
  <c r="O460" i="7" a="1"/>
  <c r="O460" i="7"/>
  <c r="P460" i="7" a="1"/>
  <c r="P460" i="7"/>
  <c r="Q460" i="7" a="1"/>
  <c r="Q460" i="7"/>
  <c r="R460" i="7" a="1"/>
  <c r="R460" i="7"/>
  <c r="S460" i="7" a="1"/>
  <c r="S460" i="7"/>
  <c r="T460" i="7" a="1"/>
  <c r="T460" i="7"/>
  <c r="U460" i="7" a="1"/>
  <c r="U460" i="7"/>
  <c r="V460" i="7" a="1"/>
  <c r="V460" i="7"/>
  <c r="W460" i="7" a="1"/>
  <c r="W460" i="7"/>
  <c r="X460" i="7" a="1"/>
  <c r="X460" i="7"/>
  <c r="Y460" i="7" a="1"/>
  <c r="Y460" i="7"/>
  <c r="B461" i="7" a="1"/>
  <c r="B461" i="7"/>
  <c r="C461" i="7" a="1"/>
  <c r="C461" i="7"/>
  <c r="D461" i="7" a="1"/>
  <c r="D461" i="7"/>
  <c r="E461" i="7" a="1"/>
  <c r="E461" i="7"/>
  <c r="F461" i="7" a="1"/>
  <c r="F461" i="7"/>
  <c r="G461" i="7" a="1"/>
  <c r="G461" i="7"/>
  <c r="H461" i="7" a="1"/>
  <c r="H461" i="7"/>
  <c r="I461" i="7" a="1"/>
  <c r="I461" i="7"/>
  <c r="J461" i="7" a="1"/>
  <c r="J461" i="7"/>
  <c r="K461" i="7" a="1"/>
  <c r="K461" i="7"/>
  <c r="L461" i="7" a="1"/>
  <c r="L461" i="7"/>
  <c r="M461" i="7" a="1"/>
  <c r="M461" i="7"/>
  <c r="N461" i="7" a="1"/>
  <c r="N461" i="7"/>
  <c r="O461" i="7" a="1"/>
  <c r="O461" i="7"/>
  <c r="P461" i="7" a="1"/>
  <c r="P461" i="7"/>
  <c r="Q461" i="7" a="1"/>
  <c r="Q461" i="7"/>
  <c r="R461" i="7" a="1"/>
  <c r="R461" i="7"/>
  <c r="S461" i="7" a="1"/>
  <c r="S461" i="7"/>
  <c r="T461" i="7" a="1"/>
  <c r="T461" i="7"/>
  <c r="U461" i="7" a="1"/>
  <c r="U461" i="7"/>
  <c r="V461" i="7" a="1"/>
  <c r="V461" i="7"/>
  <c r="W461" i="7" a="1"/>
  <c r="W461" i="7"/>
  <c r="X461" i="7" a="1"/>
  <c r="X461" i="7"/>
  <c r="Y461" i="7" a="1"/>
  <c r="Y461" i="7"/>
  <c r="B462" i="7" a="1"/>
  <c r="B462" i="7"/>
  <c r="C462" i="7" a="1"/>
  <c r="C462" i="7"/>
  <c r="D462" i="7" a="1"/>
  <c r="D462" i="7"/>
  <c r="E462" i="7" a="1"/>
  <c r="E462" i="7"/>
  <c r="F462" i="7" a="1"/>
  <c r="F462" i="7"/>
  <c r="G462" i="7" a="1"/>
  <c r="G462" i="7"/>
  <c r="H462" i="7" a="1"/>
  <c r="H462" i="7"/>
  <c r="I462" i="7" a="1"/>
  <c r="I462" i="7"/>
  <c r="J462" i="7" a="1"/>
  <c r="J462" i="7"/>
  <c r="K462" i="7" a="1"/>
  <c r="K462" i="7"/>
  <c r="L462" i="7" a="1"/>
  <c r="L462" i="7"/>
  <c r="M462" i="7" a="1"/>
  <c r="M462" i="7"/>
  <c r="N462" i="7" a="1"/>
  <c r="N462" i="7"/>
  <c r="O462" i="7" a="1"/>
  <c r="O462" i="7"/>
  <c r="P462" i="7" a="1"/>
  <c r="P462" i="7"/>
  <c r="Q462" i="7" a="1"/>
  <c r="Q462" i="7"/>
  <c r="R462" i="7" a="1"/>
  <c r="R462" i="7"/>
  <c r="S462" i="7" a="1"/>
  <c r="S462" i="7"/>
  <c r="T462" i="7" a="1"/>
  <c r="T462" i="7"/>
  <c r="U462" i="7" a="1"/>
  <c r="U462" i="7"/>
  <c r="V462" i="7" a="1"/>
  <c r="V462" i="7"/>
  <c r="W462" i="7" a="1"/>
  <c r="W462" i="7"/>
  <c r="X462" i="7" a="1"/>
  <c r="X462" i="7"/>
  <c r="Y462" i="7" a="1"/>
  <c r="Y462" i="7"/>
  <c r="B463" i="7" a="1"/>
  <c r="B463" i="7"/>
  <c r="C463" i="7" a="1"/>
  <c r="C463" i="7"/>
  <c r="D463" i="7" a="1"/>
  <c r="D463" i="7"/>
  <c r="E463" i="7" a="1"/>
  <c r="E463" i="7"/>
  <c r="F463" i="7" a="1"/>
  <c r="F463" i="7"/>
  <c r="G463" i="7" a="1"/>
  <c r="G463" i="7"/>
  <c r="H463" i="7" a="1"/>
  <c r="H463" i="7"/>
  <c r="I463" i="7" a="1"/>
  <c r="I463" i="7"/>
  <c r="J463" i="7" a="1"/>
  <c r="J463" i="7"/>
  <c r="K463" i="7" a="1"/>
  <c r="K463" i="7"/>
  <c r="L463" i="7" a="1"/>
  <c r="L463" i="7"/>
  <c r="M463" i="7" a="1"/>
  <c r="M463" i="7"/>
  <c r="N463" i="7" a="1"/>
  <c r="N463" i="7"/>
  <c r="O463" i="7" a="1"/>
  <c r="O463" i="7"/>
  <c r="P463" i="7" a="1"/>
  <c r="P463" i="7"/>
  <c r="Q463" i="7" a="1"/>
  <c r="Q463" i="7"/>
  <c r="R463" i="7" a="1"/>
  <c r="R463" i="7"/>
  <c r="S463" i="7" a="1"/>
  <c r="S463" i="7"/>
  <c r="T463" i="7" a="1"/>
  <c r="T463" i="7"/>
  <c r="U463" i="7" a="1"/>
  <c r="U463" i="7"/>
  <c r="V463" i="7" a="1"/>
  <c r="V463" i="7"/>
  <c r="W463" i="7" a="1"/>
  <c r="W463" i="7"/>
  <c r="X463" i="7" a="1"/>
  <c r="X463" i="7"/>
  <c r="Y463" i="7" a="1"/>
  <c r="Y463" i="7"/>
  <c r="B464" i="7" a="1"/>
  <c r="B464" i="7"/>
  <c r="C464" i="7" a="1"/>
  <c r="C464" i="7"/>
  <c r="D464" i="7" a="1"/>
  <c r="D464" i="7"/>
  <c r="E464" i="7" a="1"/>
  <c r="E464" i="7"/>
  <c r="F464" i="7" a="1"/>
  <c r="F464" i="7"/>
  <c r="G464" i="7" a="1"/>
  <c r="G464" i="7"/>
  <c r="H464" i="7" a="1"/>
  <c r="H464" i="7"/>
  <c r="I464" i="7" a="1"/>
  <c r="I464" i="7"/>
  <c r="J464" i="7" a="1"/>
  <c r="J464" i="7"/>
  <c r="K464" i="7" a="1"/>
  <c r="K464" i="7"/>
  <c r="L464" i="7" a="1"/>
  <c r="L464" i="7"/>
  <c r="M464" i="7" a="1"/>
  <c r="M464" i="7"/>
  <c r="N464" i="7" a="1"/>
  <c r="N464" i="7"/>
  <c r="O464" i="7" a="1"/>
  <c r="O464" i="7"/>
  <c r="P464" i="7" a="1"/>
  <c r="P464" i="7"/>
  <c r="Q464" i="7" a="1"/>
  <c r="Q464" i="7"/>
  <c r="R464" i="7" a="1"/>
  <c r="R464" i="7"/>
  <c r="S464" i="7" a="1"/>
  <c r="S464" i="7"/>
  <c r="T464" i="7" a="1"/>
  <c r="T464" i="7"/>
  <c r="U464" i="7" a="1"/>
  <c r="U464" i="7"/>
  <c r="V464" i="7" a="1"/>
  <c r="V464" i="7"/>
  <c r="W464" i="7" a="1"/>
  <c r="W464" i="7"/>
  <c r="X464" i="7" a="1"/>
  <c r="X464" i="7"/>
  <c r="Y464" i="7" a="1"/>
  <c r="Y464" i="7"/>
  <c r="B465" i="7" a="1"/>
  <c r="B465" i="7"/>
  <c r="C465" i="7" a="1"/>
  <c r="C465" i="7"/>
  <c r="D465" i="7" a="1"/>
  <c r="D465" i="7"/>
  <c r="E465" i="7" a="1"/>
  <c r="E465" i="7"/>
  <c r="F465" i="7" a="1"/>
  <c r="F465" i="7"/>
  <c r="G465" i="7" a="1"/>
  <c r="G465" i="7"/>
  <c r="H465" i="7" a="1"/>
  <c r="H465" i="7"/>
  <c r="I465" i="7" a="1"/>
  <c r="I465" i="7"/>
  <c r="J465" i="7" a="1"/>
  <c r="J465" i="7"/>
  <c r="K465" i="7" a="1"/>
  <c r="K465" i="7"/>
  <c r="L465" i="7" a="1"/>
  <c r="L465" i="7"/>
  <c r="M465" i="7" a="1"/>
  <c r="M465" i="7"/>
  <c r="N465" i="7" a="1"/>
  <c r="N465" i="7"/>
  <c r="O465" i="7" a="1"/>
  <c r="O465" i="7"/>
  <c r="P465" i="7" a="1"/>
  <c r="P465" i="7"/>
  <c r="Q465" i="7" a="1"/>
  <c r="Q465" i="7"/>
  <c r="R465" i="7" a="1"/>
  <c r="R465" i="7"/>
  <c r="S465" i="7" a="1"/>
  <c r="S465" i="7"/>
  <c r="T465" i="7" a="1"/>
  <c r="T465" i="7"/>
  <c r="U465" i="7" a="1"/>
  <c r="U465" i="7"/>
  <c r="V465" i="7" a="1"/>
  <c r="V465" i="7"/>
  <c r="W465" i="7" a="1"/>
  <c r="W465" i="7"/>
  <c r="X465" i="7" a="1"/>
  <c r="X465" i="7"/>
  <c r="Y465" i="7" a="1"/>
  <c r="Y465" i="7"/>
  <c r="B466" i="7" a="1"/>
  <c r="B466" i="7"/>
  <c r="C466" i="7" a="1"/>
  <c r="C466" i="7"/>
  <c r="D466" i="7" a="1"/>
  <c r="D466" i="7"/>
  <c r="E466" i="7" a="1"/>
  <c r="E466" i="7"/>
  <c r="F466" i="7" a="1"/>
  <c r="F466" i="7"/>
  <c r="G466" i="7" a="1"/>
  <c r="G466" i="7"/>
  <c r="H466" i="7" a="1"/>
  <c r="H466" i="7"/>
  <c r="I466" i="7" a="1"/>
  <c r="I466" i="7"/>
  <c r="J466" i="7" a="1"/>
  <c r="J466" i="7"/>
  <c r="K466" i="7" a="1"/>
  <c r="K466" i="7"/>
  <c r="L466" i="7" a="1"/>
  <c r="L466" i="7"/>
  <c r="M466" i="7" a="1"/>
  <c r="M466" i="7"/>
  <c r="N466" i="7" a="1"/>
  <c r="N466" i="7"/>
  <c r="O466" i="7" a="1"/>
  <c r="O466" i="7"/>
  <c r="P466" i="7" a="1"/>
  <c r="P466" i="7"/>
  <c r="Q466" i="7" a="1"/>
  <c r="Q466" i="7"/>
  <c r="R466" i="7" a="1"/>
  <c r="R466" i="7"/>
  <c r="S466" i="7" a="1"/>
  <c r="S466" i="7"/>
  <c r="T466" i="7" a="1"/>
  <c r="T466" i="7"/>
  <c r="U466" i="7" a="1"/>
  <c r="U466" i="7"/>
  <c r="V466" i="7" a="1"/>
  <c r="V466" i="7"/>
  <c r="W466" i="7" a="1"/>
  <c r="W466" i="7"/>
  <c r="X466" i="7" a="1"/>
  <c r="X466" i="7"/>
  <c r="Y466" i="7" a="1"/>
  <c r="Y466" i="7"/>
  <c r="B467" i="7" a="1"/>
  <c r="B467" i="7"/>
  <c r="C467" i="7" a="1"/>
  <c r="C467" i="7"/>
  <c r="D467" i="7" a="1"/>
  <c r="D467" i="7"/>
  <c r="E467" i="7" a="1"/>
  <c r="E467" i="7"/>
  <c r="F467" i="7" a="1"/>
  <c r="F467" i="7"/>
  <c r="G467" i="7" a="1"/>
  <c r="G467" i="7"/>
  <c r="H467" i="7" a="1"/>
  <c r="H467" i="7"/>
  <c r="I467" i="7" a="1"/>
  <c r="I467" i="7"/>
  <c r="J467" i="7" a="1"/>
  <c r="J467" i="7"/>
  <c r="K467" i="7" a="1"/>
  <c r="K467" i="7"/>
  <c r="L467" i="7" a="1"/>
  <c r="L467" i="7"/>
  <c r="M467" i="7" a="1"/>
  <c r="M467" i="7"/>
  <c r="N467" i="7" a="1"/>
  <c r="N467" i="7"/>
  <c r="O467" i="7" a="1"/>
  <c r="O467" i="7"/>
  <c r="P467" i="7" a="1"/>
  <c r="P467" i="7"/>
  <c r="Q467" i="7" a="1"/>
  <c r="Q467" i="7"/>
  <c r="R467" i="7" a="1"/>
  <c r="R467" i="7"/>
  <c r="S467" i="7" a="1"/>
  <c r="S467" i="7"/>
  <c r="T467" i="7" a="1"/>
  <c r="T467" i="7"/>
  <c r="U467" i="7" a="1"/>
  <c r="U467" i="7"/>
  <c r="V467" i="7" a="1"/>
  <c r="V467" i="7"/>
  <c r="W467" i="7" a="1"/>
  <c r="W467" i="7"/>
  <c r="X467" i="7" a="1"/>
  <c r="X467" i="7"/>
  <c r="Y467" i="7" a="1"/>
  <c r="Y467" i="7"/>
  <c r="B468" i="7" a="1"/>
  <c r="B468" i="7"/>
  <c r="C468" i="7" a="1"/>
  <c r="C468" i="7"/>
  <c r="D468" i="7" a="1"/>
  <c r="D468" i="7"/>
  <c r="E468" i="7" a="1"/>
  <c r="E468" i="7"/>
  <c r="F468" i="7" a="1"/>
  <c r="F468" i="7"/>
  <c r="G468" i="7" a="1"/>
  <c r="G468" i="7"/>
  <c r="H468" i="7" a="1"/>
  <c r="H468" i="7"/>
  <c r="I468" i="7" a="1"/>
  <c r="I468" i="7"/>
  <c r="J468" i="7" a="1"/>
  <c r="J468" i="7"/>
  <c r="K468" i="7" a="1"/>
  <c r="K468" i="7"/>
  <c r="L468" i="7" a="1"/>
  <c r="L468" i="7"/>
  <c r="M468" i="7" a="1"/>
  <c r="M468" i="7"/>
  <c r="N468" i="7" a="1"/>
  <c r="N468" i="7"/>
  <c r="O468" i="7" a="1"/>
  <c r="O468" i="7"/>
  <c r="P468" i="7" a="1"/>
  <c r="P468" i="7"/>
  <c r="Q468" i="7" a="1"/>
  <c r="Q468" i="7"/>
  <c r="R468" i="7" a="1"/>
  <c r="R468" i="7"/>
  <c r="S468" i="7" a="1"/>
  <c r="S468" i="7"/>
  <c r="T468" i="7" a="1"/>
  <c r="T468" i="7"/>
  <c r="U468" i="7" a="1"/>
  <c r="U468" i="7"/>
  <c r="V468" i="7" a="1"/>
  <c r="V468" i="7"/>
  <c r="W468" i="7" a="1"/>
  <c r="W468" i="7"/>
  <c r="X468" i="7" a="1"/>
  <c r="X468" i="7"/>
  <c r="Y468" i="7" a="1"/>
  <c r="Y468" i="7"/>
  <c r="B469" i="7" a="1"/>
  <c r="B469" i="7"/>
  <c r="C469" i="7" a="1"/>
  <c r="C469" i="7"/>
  <c r="D469" i="7" a="1"/>
  <c r="D469" i="7"/>
  <c r="E469" i="7" a="1"/>
  <c r="E469" i="7"/>
  <c r="F469" i="7" a="1"/>
  <c r="F469" i="7"/>
  <c r="G469" i="7" a="1"/>
  <c r="G469" i="7"/>
  <c r="H469" i="7" a="1"/>
  <c r="H469" i="7"/>
  <c r="I469" i="7" a="1"/>
  <c r="I469" i="7"/>
  <c r="J469" i="7" a="1"/>
  <c r="J469" i="7"/>
  <c r="K469" i="7" a="1"/>
  <c r="K469" i="7"/>
  <c r="L469" i="7" a="1"/>
  <c r="L469" i="7"/>
  <c r="M469" i="7" a="1"/>
  <c r="M469" i="7"/>
  <c r="N469" i="7" a="1"/>
  <c r="N469" i="7"/>
  <c r="O469" i="7" a="1"/>
  <c r="O469" i="7"/>
  <c r="P469" i="7" a="1"/>
  <c r="P469" i="7"/>
  <c r="Q469" i="7" a="1"/>
  <c r="Q469" i="7"/>
  <c r="R469" i="7" a="1"/>
  <c r="R469" i="7"/>
  <c r="S469" i="7" a="1"/>
  <c r="S469" i="7"/>
  <c r="T469" i="7" a="1"/>
  <c r="T469" i="7"/>
  <c r="U469" i="7" a="1"/>
  <c r="U469" i="7"/>
  <c r="V469" i="7" a="1"/>
  <c r="V469" i="7"/>
  <c r="W469" i="7" a="1"/>
  <c r="W469" i="7"/>
  <c r="X469" i="7" a="1"/>
  <c r="X469" i="7"/>
  <c r="Y469" i="7" a="1"/>
  <c r="Y469" i="7"/>
  <c r="B470" i="7" a="1"/>
  <c r="B470" i="7"/>
  <c r="C470" i="7" a="1"/>
  <c r="C470" i="7"/>
  <c r="D470" i="7" a="1"/>
  <c r="D470" i="7"/>
  <c r="E470" i="7" a="1"/>
  <c r="E470" i="7"/>
  <c r="F470" i="7" a="1"/>
  <c r="F470" i="7"/>
  <c r="G470" i="7" a="1"/>
  <c r="G470" i="7"/>
  <c r="H470" i="7" a="1"/>
  <c r="H470" i="7"/>
  <c r="I470" i="7" a="1"/>
  <c r="I470" i="7"/>
  <c r="J470" i="7" a="1"/>
  <c r="J470" i="7"/>
  <c r="K470" i="7" a="1"/>
  <c r="K470" i="7"/>
  <c r="L470" i="7" a="1"/>
  <c r="L470" i="7"/>
  <c r="M470" i="7" a="1"/>
  <c r="M470" i="7"/>
  <c r="N470" i="7" a="1"/>
  <c r="N470" i="7"/>
  <c r="O470" i="7" a="1"/>
  <c r="O470" i="7"/>
  <c r="P470" i="7" a="1"/>
  <c r="P470" i="7"/>
  <c r="Q470" i="7" a="1"/>
  <c r="Q470" i="7"/>
  <c r="R470" i="7" a="1"/>
  <c r="R470" i="7"/>
  <c r="S470" i="7" a="1"/>
  <c r="S470" i="7"/>
  <c r="T470" i="7" a="1"/>
  <c r="T470" i="7"/>
  <c r="U470" i="7" a="1"/>
  <c r="U470" i="7"/>
  <c r="V470" i="7" a="1"/>
  <c r="V470" i="7"/>
  <c r="W470" i="7" a="1"/>
  <c r="W470" i="7"/>
  <c r="X470" i="7" a="1"/>
  <c r="X470" i="7"/>
  <c r="Y470" i="7" a="1"/>
  <c r="Y470" i="7"/>
  <c r="B471" i="7" a="1"/>
  <c r="B471" i="7"/>
  <c r="C471" i="7" a="1"/>
  <c r="C471" i="7"/>
  <c r="D471" i="7" a="1"/>
  <c r="D471" i="7"/>
  <c r="E471" i="7" a="1"/>
  <c r="E471" i="7"/>
  <c r="F471" i="7" a="1"/>
  <c r="F471" i="7"/>
  <c r="G471" i="7" a="1"/>
  <c r="G471" i="7"/>
  <c r="H471" i="7" a="1"/>
  <c r="H471" i="7"/>
  <c r="I471" i="7" a="1"/>
  <c r="I471" i="7"/>
  <c r="J471" i="7" a="1"/>
  <c r="J471" i="7"/>
  <c r="K471" i="7" a="1"/>
  <c r="K471" i="7"/>
  <c r="L471" i="7" a="1"/>
  <c r="L471" i="7"/>
  <c r="M471" i="7" a="1"/>
  <c r="M471" i="7"/>
  <c r="N471" i="7" a="1"/>
  <c r="N471" i="7"/>
  <c r="O471" i="7" a="1"/>
  <c r="O471" i="7"/>
  <c r="P471" i="7" a="1"/>
  <c r="P471" i="7"/>
  <c r="Q471" i="7" a="1"/>
  <c r="Q471" i="7"/>
  <c r="R471" i="7" a="1"/>
  <c r="R471" i="7"/>
  <c r="S471" i="7" a="1"/>
  <c r="S471" i="7"/>
  <c r="T471" i="7" a="1"/>
  <c r="T471" i="7"/>
  <c r="U471" i="7" a="1"/>
  <c r="U471" i="7"/>
  <c r="V471" i="7" a="1"/>
  <c r="V471" i="7"/>
  <c r="W471" i="7" a="1"/>
  <c r="W471" i="7"/>
  <c r="X471" i="7" a="1"/>
  <c r="X471" i="7"/>
  <c r="Y471" i="7" a="1"/>
  <c r="Y471" i="7"/>
  <c r="B472" i="7" a="1"/>
  <c r="B472" i="7"/>
  <c r="C472" i="7" a="1"/>
  <c r="C472" i="7"/>
  <c r="D472" i="7" a="1"/>
  <c r="D472" i="7"/>
  <c r="E472" i="7" a="1"/>
  <c r="E472" i="7"/>
  <c r="F472" i="7" a="1"/>
  <c r="F472" i="7"/>
  <c r="G472" i="7" a="1"/>
  <c r="G472" i="7"/>
  <c r="H472" i="7" a="1"/>
  <c r="H472" i="7"/>
  <c r="I472" i="7" a="1"/>
  <c r="I472" i="7"/>
  <c r="J472" i="7" a="1"/>
  <c r="J472" i="7"/>
  <c r="K472" i="7" a="1"/>
  <c r="K472" i="7"/>
  <c r="L472" i="7" a="1"/>
  <c r="L472" i="7"/>
  <c r="M472" i="7" a="1"/>
  <c r="M472" i="7"/>
  <c r="N472" i="7" a="1"/>
  <c r="N472" i="7"/>
  <c r="O472" i="7" a="1"/>
  <c r="O472" i="7"/>
  <c r="P472" i="7" a="1"/>
  <c r="P472" i="7"/>
  <c r="Q472" i="7" a="1"/>
  <c r="Q472" i="7"/>
  <c r="R472" i="7" a="1"/>
  <c r="R472" i="7"/>
  <c r="S472" i="7" a="1"/>
  <c r="S472" i="7"/>
  <c r="T472" i="7" a="1"/>
  <c r="T472" i="7"/>
  <c r="U472" i="7" a="1"/>
  <c r="U472" i="7"/>
  <c r="V472" i="7" a="1"/>
  <c r="V472" i="7"/>
  <c r="W472" i="7" a="1"/>
  <c r="W472" i="7"/>
  <c r="X472" i="7" a="1"/>
  <c r="X472" i="7"/>
  <c r="Y472" i="7" a="1"/>
  <c r="Y472" i="7"/>
  <c r="B473" i="7" a="1"/>
  <c r="B473" i="7"/>
  <c r="C473" i="7" a="1"/>
  <c r="C473" i="7"/>
  <c r="D473" i="7" a="1"/>
  <c r="D473" i="7"/>
  <c r="E473" i="7" a="1"/>
  <c r="E473" i="7"/>
  <c r="F473" i="7" a="1"/>
  <c r="F473" i="7"/>
  <c r="G473" i="7" a="1"/>
  <c r="G473" i="7"/>
  <c r="H473" i="7" a="1"/>
  <c r="H473" i="7"/>
  <c r="I473" i="7" a="1"/>
  <c r="I473" i="7"/>
  <c r="J473" i="7" a="1"/>
  <c r="J473" i="7"/>
  <c r="K473" i="7" a="1"/>
  <c r="K473" i="7"/>
  <c r="L473" i="7" a="1"/>
  <c r="L473" i="7"/>
  <c r="M473" i="7" a="1"/>
  <c r="M473" i="7"/>
  <c r="N473" i="7" a="1"/>
  <c r="N473" i="7"/>
  <c r="O473" i="7" a="1"/>
  <c r="O473" i="7"/>
  <c r="P473" i="7" a="1"/>
  <c r="P473" i="7"/>
  <c r="Q473" i="7" a="1"/>
  <c r="Q473" i="7"/>
  <c r="R473" i="7" a="1"/>
  <c r="R473" i="7"/>
  <c r="S473" i="7" a="1"/>
  <c r="S473" i="7"/>
  <c r="T473" i="7" a="1"/>
  <c r="T473" i="7"/>
  <c r="U473" i="7" a="1"/>
  <c r="U473" i="7"/>
  <c r="V473" i="7" a="1"/>
  <c r="V473" i="7"/>
  <c r="W473" i="7" a="1"/>
  <c r="W473" i="7"/>
  <c r="X473" i="7" a="1"/>
  <c r="X473" i="7"/>
  <c r="Y473" i="7" a="1"/>
  <c r="Y473" i="7"/>
  <c r="B474" i="7" a="1"/>
  <c r="B474" i="7"/>
  <c r="C474" i="7" a="1"/>
  <c r="C474" i="7"/>
  <c r="D474" i="7" a="1"/>
  <c r="D474" i="7"/>
  <c r="E474" i="7" a="1"/>
  <c r="E474" i="7"/>
  <c r="F474" i="7" a="1"/>
  <c r="F474" i="7"/>
  <c r="G474" i="7" a="1"/>
  <c r="G474" i="7"/>
  <c r="H474" i="7" a="1"/>
  <c r="H474" i="7"/>
  <c r="I474" i="7" a="1"/>
  <c r="I474" i="7"/>
  <c r="J474" i="7" a="1"/>
  <c r="J474" i="7"/>
  <c r="K474" i="7" a="1"/>
  <c r="K474" i="7"/>
  <c r="L474" i="7" a="1"/>
  <c r="L474" i="7"/>
  <c r="M474" i="7" a="1"/>
  <c r="M474" i="7"/>
  <c r="N474" i="7" a="1"/>
  <c r="N474" i="7"/>
  <c r="O474" i="7" a="1"/>
  <c r="O474" i="7"/>
  <c r="P474" i="7" a="1"/>
  <c r="P474" i="7"/>
  <c r="Q474" i="7" a="1"/>
  <c r="Q474" i="7"/>
  <c r="R474" i="7" a="1"/>
  <c r="R474" i="7"/>
  <c r="S474" i="7" a="1"/>
  <c r="S474" i="7"/>
  <c r="T474" i="7" a="1"/>
  <c r="T474" i="7"/>
  <c r="U474" i="7" a="1"/>
  <c r="U474" i="7"/>
  <c r="V474" i="7" a="1"/>
  <c r="V474" i="7"/>
  <c r="W474" i="7" a="1"/>
  <c r="W474" i="7"/>
  <c r="X474" i="7" a="1"/>
  <c r="X474" i="7"/>
  <c r="Y474" i="7" a="1"/>
  <c r="Y474" i="7"/>
  <c r="B475" i="7" a="1"/>
  <c r="B475" i="7"/>
  <c r="C475" i="7" a="1"/>
  <c r="C475" i="7"/>
  <c r="D475" i="7" a="1"/>
  <c r="D475" i="7"/>
  <c r="E475" i="7" a="1"/>
  <c r="E475" i="7"/>
  <c r="F475" i="7" a="1"/>
  <c r="F475" i="7"/>
  <c r="G475" i="7" a="1"/>
  <c r="G475" i="7"/>
  <c r="H475" i="7" a="1"/>
  <c r="H475" i="7"/>
  <c r="I475" i="7" a="1"/>
  <c r="I475" i="7"/>
  <c r="J475" i="7" a="1"/>
  <c r="J475" i="7"/>
  <c r="K475" i="7" a="1"/>
  <c r="K475" i="7"/>
  <c r="L475" i="7" a="1"/>
  <c r="L475" i="7"/>
  <c r="M475" i="7" a="1"/>
  <c r="M475" i="7"/>
  <c r="N475" i="7" a="1"/>
  <c r="N475" i="7"/>
  <c r="O475" i="7" a="1"/>
  <c r="O475" i="7"/>
  <c r="P475" i="7" a="1"/>
  <c r="P475" i="7"/>
  <c r="Q475" i="7" a="1"/>
  <c r="Q475" i="7"/>
  <c r="R475" i="7" a="1"/>
  <c r="R475" i="7"/>
  <c r="S475" i="7" a="1"/>
  <c r="S475" i="7"/>
  <c r="T475" i="7" a="1"/>
  <c r="T475" i="7"/>
  <c r="U475" i="7" a="1"/>
  <c r="U475" i="7"/>
  <c r="V475" i="7" a="1"/>
  <c r="V475" i="7"/>
  <c r="W475" i="7" a="1"/>
  <c r="W475" i="7"/>
  <c r="X475" i="7" a="1"/>
  <c r="X475" i="7"/>
  <c r="Y475" i="7" a="1"/>
  <c r="Y475" i="7"/>
  <c r="B476" i="7" a="1"/>
  <c r="B476" i="7"/>
  <c r="C476" i="7" a="1"/>
  <c r="C476" i="7"/>
  <c r="D476" i="7" a="1"/>
  <c r="D476" i="7"/>
  <c r="E476" i="7" a="1"/>
  <c r="E476" i="7"/>
  <c r="F476" i="7" a="1"/>
  <c r="F476" i="7"/>
  <c r="G476" i="7" a="1"/>
  <c r="G476" i="7"/>
  <c r="H476" i="7" a="1"/>
  <c r="H476" i="7"/>
  <c r="I476" i="7" a="1"/>
  <c r="I476" i="7"/>
  <c r="J476" i="7" a="1"/>
  <c r="J476" i="7"/>
  <c r="K476" i="7" a="1"/>
  <c r="K476" i="7"/>
  <c r="L476" i="7" a="1"/>
  <c r="L476" i="7"/>
  <c r="M476" i="7" a="1"/>
  <c r="M476" i="7"/>
  <c r="N476" i="7" a="1"/>
  <c r="N476" i="7"/>
  <c r="O476" i="7" a="1"/>
  <c r="O476" i="7"/>
  <c r="P476" i="7" a="1"/>
  <c r="P476" i="7"/>
  <c r="Q476" i="7" a="1"/>
  <c r="Q476" i="7"/>
  <c r="R476" i="7" a="1"/>
  <c r="R476" i="7"/>
  <c r="S476" i="7" a="1"/>
  <c r="S476" i="7"/>
  <c r="T476" i="7" a="1"/>
  <c r="T476" i="7"/>
  <c r="U476" i="7" a="1"/>
  <c r="U476" i="7"/>
  <c r="V476" i="7" a="1"/>
  <c r="V476" i="7"/>
  <c r="W476" i="7" a="1"/>
  <c r="W476" i="7"/>
  <c r="X476" i="7" a="1"/>
  <c r="X476" i="7"/>
  <c r="Y476" i="7" a="1"/>
  <c r="Y476" i="7"/>
  <c r="B477" i="7" a="1"/>
  <c r="B477" i="7"/>
  <c r="C477" i="7" a="1"/>
  <c r="C477" i="7"/>
  <c r="D477" i="7" a="1"/>
  <c r="D477" i="7"/>
  <c r="E477" i="7" a="1"/>
  <c r="E477" i="7"/>
  <c r="F477" i="7" a="1"/>
  <c r="F477" i="7"/>
  <c r="G477" i="7" a="1"/>
  <c r="G477" i="7"/>
  <c r="H477" i="7" a="1"/>
  <c r="H477" i="7"/>
  <c r="I477" i="7" a="1"/>
  <c r="I477" i="7"/>
  <c r="J477" i="7" a="1"/>
  <c r="J477" i="7"/>
  <c r="K477" i="7" a="1"/>
  <c r="K477" i="7"/>
  <c r="L477" i="7" a="1"/>
  <c r="L477" i="7"/>
  <c r="M477" i="7" a="1"/>
  <c r="M477" i="7"/>
  <c r="N477" i="7" a="1"/>
  <c r="N477" i="7"/>
  <c r="O477" i="7" a="1"/>
  <c r="O477" i="7"/>
  <c r="P477" i="7" a="1"/>
  <c r="P477" i="7"/>
  <c r="Q477" i="7" a="1"/>
  <c r="Q477" i="7"/>
  <c r="R477" i="7" a="1"/>
  <c r="R477" i="7"/>
  <c r="S477" i="7" a="1"/>
  <c r="S477" i="7"/>
  <c r="T477" i="7" a="1"/>
  <c r="T477" i="7"/>
  <c r="U477" i="7" a="1"/>
  <c r="U477" i="7"/>
  <c r="V477" i="7" a="1"/>
  <c r="V477" i="7"/>
  <c r="W477" i="7" a="1"/>
  <c r="W477" i="7"/>
  <c r="X477" i="7" a="1"/>
  <c r="X477" i="7"/>
  <c r="Y477" i="7" a="1"/>
  <c r="Y477" i="7"/>
  <c r="B478" i="7" a="1"/>
  <c r="B478" i="7"/>
  <c r="C478" i="7" a="1"/>
  <c r="C478" i="7"/>
  <c r="D478" i="7" a="1"/>
  <c r="D478" i="7"/>
  <c r="E478" i="7" a="1"/>
  <c r="E478" i="7"/>
  <c r="F478" i="7" a="1"/>
  <c r="F478" i="7"/>
  <c r="G478" i="7" a="1"/>
  <c r="G478" i="7"/>
  <c r="H478" i="7" a="1"/>
  <c r="H478" i="7"/>
  <c r="I478" i="7" a="1"/>
  <c r="I478" i="7"/>
  <c r="J478" i="7" a="1"/>
  <c r="J478" i="7"/>
  <c r="K478" i="7" a="1"/>
  <c r="K478" i="7"/>
  <c r="L478" i="7" a="1"/>
  <c r="L478" i="7"/>
  <c r="M478" i="7" a="1"/>
  <c r="M478" i="7"/>
  <c r="N478" i="7" a="1"/>
  <c r="N478" i="7"/>
  <c r="O478" i="7" a="1"/>
  <c r="O478" i="7"/>
  <c r="P478" i="7" a="1"/>
  <c r="P478" i="7"/>
  <c r="Q478" i="7" a="1"/>
  <c r="Q478" i="7"/>
  <c r="R478" i="7" a="1"/>
  <c r="R478" i="7"/>
  <c r="S478" i="7" a="1"/>
  <c r="S478" i="7"/>
  <c r="T478" i="7" a="1"/>
  <c r="T478" i="7"/>
  <c r="U478" i="7" a="1"/>
  <c r="U478" i="7"/>
  <c r="V478" i="7" a="1"/>
  <c r="V478" i="7"/>
  <c r="W478" i="7" a="1"/>
  <c r="W478" i="7"/>
  <c r="X478" i="7" a="1"/>
  <c r="X478" i="7"/>
  <c r="Y478" i="7" a="1"/>
  <c r="Y478" i="7"/>
  <c r="B479" i="7" a="1"/>
  <c r="B479" i="7"/>
  <c r="C479" i="7" a="1"/>
  <c r="C479" i="7"/>
  <c r="D479" i="7" a="1"/>
  <c r="D479" i="7"/>
  <c r="E479" i="7" a="1"/>
  <c r="E479" i="7"/>
  <c r="F479" i="7" a="1"/>
  <c r="F479" i="7"/>
  <c r="G479" i="7" a="1"/>
  <c r="G479" i="7"/>
  <c r="H479" i="7" a="1"/>
  <c r="H479" i="7"/>
  <c r="I479" i="7" a="1"/>
  <c r="I479" i="7"/>
  <c r="J479" i="7" a="1"/>
  <c r="J479" i="7"/>
  <c r="K479" i="7" a="1"/>
  <c r="K479" i="7"/>
  <c r="L479" i="7" a="1"/>
  <c r="L479" i="7"/>
  <c r="M479" i="7" a="1"/>
  <c r="M479" i="7"/>
  <c r="N479" i="7" a="1"/>
  <c r="N479" i="7"/>
  <c r="O479" i="7" a="1"/>
  <c r="O479" i="7"/>
  <c r="P479" i="7" a="1"/>
  <c r="P479" i="7"/>
  <c r="Q479" i="7" a="1"/>
  <c r="Q479" i="7"/>
  <c r="R479" i="7" a="1"/>
  <c r="R479" i="7"/>
  <c r="S479" i="7" a="1"/>
  <c r="S479" i="7"/>
  <c r="T479" i="7" a="1"/>
  <c r="T479" i="7"/>
  <c r="U479" i="7" a="1"/>
  <c r="U479" i="7"/>
  <c r="V479" i="7" a="1"/>
  <c r="V479" i="7"/>
  <c r="W479" i="7" a="1"/>
  <c r="W479" i="7"/>
  <c r="X479" i="7" a="1"/>
  <c r="X479" i="7"/>
  <c r="Y479" i="7" a="1"/>
  <c r="Y479" i="7"/>
  <c r="B480" i="7" a="1"/>
  <c r="B480" i="7"/>
  <c r="C480" i="7" a="1"/>
  <c r="C480" i="7"/>
  <c r="D480" i="7" a="1"/>
  <c r="D480" i="7"/>
  <c r="E480" i="7" a="1"/>
  <c r="E480" i="7"/>
  <c r="F480" i="7" a="1"/>
  <c r="F480" i="7"/>
  <c r="G480" i="7" a="1"/>
  <c r="G480" i="7"/>
  <c r="H480" i="7" a="1"/>
  <c r="H480" i="7"/>
  <c r="I480" i="7" a="1"/>
  <c r="I480" i="7"/>
  <c r="J480" i="7" a="1"/>
  <c r="J480" i="7"/>
  <c r="K480" i="7" a="1"/>
  <c r="K480" i="7"/>
  <c r="L480" i="7" a="1"/>
  <c r="L480" i="7"/>
  <c r="M480" i="7" a="1"/>
  <c r="M480" i="7"/>
  <c r="N480" i="7" a="1"/>
  <c r="N480" i="7"/>
  <c r="O480" i="7" a="1"/>
  <c r="O480" i="7"/>
  <c r="P480" i="7" a="1"/>
  <c r="P480" i="7"/>
  <c r="Q480" i="7" a="1"/>
  <c r="Q480" i="7"/>
  <c r="R480" i="7" a="1"/>
  <c r="R480" i="7"/>
  <c r="S480" i="7" a="1"/>
  <c r="S480" i="7"/>
  <c r="T480" i="7" a="1"/>
  <c r="T480" i="7"/>
  <c r="U480" i="7" a="1"/>
  <c r="U480" i="7"/>
  <c r="V480" i="7" a="1"/>
  <c r="V480" i="7"/>
  <c r="W480" i="7" a="1"/>
  <c r="W480" i="7"/>
  <c r="X480" i="7" a="1"/>
  <c r="X480" i="7"/>
  <c r="Y480" i="7" a="1"/>
  <c r="Y480" i="7"/>
  <c r="B481" i="7" a="1"/>
  <c r="B481" i="7"/>
  <c r="C481" i="7" a="1"/>
  <c r="C481" i="7"/>
  <c r="D481" i="7" a="1"/>
  <c r="D481" i="7"/>
  <c r="E481" i="7" a="1"/>
  <c r="E481" i="7"/>
  <c r="F481" i="7" a="1"/>
  <c r="F481" i="7"/>
  <c r="G481" i="7" a="1"/>
  <c r="G481" i="7"/>
  <c r="H481" i="7" a="1"/>
  <c r="H481" i="7"/>
  <c r="I481" i="7" a="1"/>
  <c r="I481" i="7"/>
  <c r="J481" i="7" a="1"/>
  <c r="J481" i="7"/>
  <c r="K481" i="7" a="1"/>
  <c r="K481" i="7"/>
  <c r="L481" i="7" a="1"/>
  <c r="L481" i="7"/>
  <c r="M481" i="7" a="1"/>
  <c r="M481" i="7"/>
  <c r="N481" i="7" a="1"/>
  <c r="N481" i="7"/>
  <c r="O481" i="7" a="1"/>
  <c r="O481" i="7"/>
  <c r="P481" i="7" a="1"/>
  <c r="P481" i="7"/>
  <c r="Q481" i="7" a="1"/>
  <c r="Q481" i="7"/>
  <c r="R481" i="7" a="1"/>
  <c r="R481" i="7"/>
  <c r="S481" i="7" a="1"/>
  <c r="S481" i="7"/>
  <c r="T481" i="7" a="1"/>
  <c r="T481" i="7"/>
  <c r="U481" i="7" a="1"/>
  <c r="U481" i="7"/>
  <c r="V481" i="7" a="1"/>
  <c r="V481" i="7"/>
  <c r="W481" i="7" a="1"/>
  <c r="W481" i="7"/>
  <c r="X481" i="7" a="1"/>
  <c r="X481" i="7"/>
  <c r="Y481" i="7" a="1"/>
  <c r="Y481" i="7"/>
  <c r="B482" i="7" a="1"/>
  <c r="B482" i="7"/>
  <c r="C482" i="7" a="1"/>
  <c r="C482" i="7"/>
  <c r="D482" i="7" a="1"/>
  <c r="D482" i="7"/>
  <c r="E482" i="7" a="1"/>
  <c r="E482" i="7"/>
  <c r="F482" i="7" a="1"/>
  <c r="F482" i="7"/>
  <c r="G482" i="7" a="1"/>
  <c r="G482" i="7"/>
  <c r="H482" i="7" a="1"/>
  <c r="H482" i="7"/>
  <c r="I482" i="7" a="1"/>
  <c r="I482" i="7"/>
  <c r="J482" i="7" a="1"/>
  <c r="J482" i="7"/>
  <c r="K482" i="7" a="1"/>
  <c r="K482" i="7"/>
  <c r="L482" i="7" a="1"/>
  <c r="L482" i="7"/>
  <c r="M482" i="7" a="1"/>
  <c r="M482" i="7"/>
  <c r="N482" i="7" a="1"/>
  <c r="N482" i="7"/>
  <c r="O482" i="7" a="1"/>
  <c r="O482" i="7"/>
  <c r="P482" i="7" a="1"/>
  <c r="P482" i="7"/>
  <c r="Q482" i="7" a="1"/>
  <c r="Q482" i="7"/>
  <c r="R482" i="7" a="1"/>
  <c r="R482" i="7"/>
  <c r="S482" i="7" a="1"/>
  <c r="S482" i="7"/>
  <c r="T482" i="7" a="1"/>
  <c r="T482" i="7"/>
  <c r="U482" i="7" a="1"/>
  <c r="U482" i="7"/>
  <c r="V482" i="7" a="1"/>
  <c r="V482" i="7"/>
  <c r="W482" i="7" a="1"/>
  <c r="W482" i="7"/>
  <c r="X482" i="7" a="1"/>
  <c r="X482" i="7"/>
  <c r="Y482" i="7" a="1"/>
  <c r="Y482" i="7"/>
  <c r="B483" i="7" a="1"/>
  <c r="B483" i="7"/>
  <c r="C483" i="7" a="1"/>
  <c r="C483" i="7"/>
  <c r="D483" i="7" a="1"/>
  <c r="D483" i="7"/>
  <c r="E483" i="7" a="1"/>
  <c r="E483" i="7"/>
  <c r="F483" i="7" a="1"/>
  <c r="F483" i="7"/>
  <c r="G483" i="7" a="1"/>
  <c r="G483" i="7"/>
  <c r="H483" i="7" a="1"/>
  <c r="H483" i="7"/>
  <c r="I483" i="7" a="1"/>
  <c r="I483" i="7"/>
  <c r="J483" i="7" a="1"/>
  <c r="J483" i="7"/>
  <c r="K483" i="7" a="1"/>
  <c r="K483" i="7"/>
  <c r="L483" i="7" a="1"/>
  <c r="L483" i="7"/>
  <c r="M483" i="7" a="1"/>
  <c r="M483" i="7"/>
  <c r="N483" i="7" a="1"/>
  <c r="N483" i="7"/>
  <c r="O483" i="7" a="1"/>
  <c r="O483" i="7"/>
  <c r="P483" i="7" a="1"/>
  <c r="P483" i="7"/>
  <c r="Q483" i="7" a="1"/>
  <c r="Q483" i="7"/>
  <c r="R483" i="7" a="1"/>
  <c r="R483" i="7"/>
  <c r="S483" i="7" a="1"/>
  <c r="S483" i="7"/>
  <c r="T483" i="7" a="1"/>
  <c r="T483" i="7"/>
  <c r="U483" i="7" a="1"/>
  <c r="U483" i="7"/>
  <c r="V483" i="7" a="1"/>
  <c r="V483" i="7"/>
  <c r="W483" i="7" a="1"/>
  <c r="W483" i="7"/>
  <c r="X483" i="7" a="1"/>
  <c r="X483" i="7"/>
  <c r="Y483" i="7" a="1"/>
  <c r="Y483" i="7"/>
  <c r="B484" i="7" a="1"/>
  <c r="B484" i="7"/>
  <c r="C484" i="7" a="1"/>
  <c r="C484" i="7"/>
  <c r="D484" i="7" a="1"/>
  <c r="D484" i="7"/>
  <c r="E484" i="7" a="1"/>
  <c r="E484" i="7"/>
  <c r="F484" i="7" a="1"/>
  <c r="F484" i="7"/>
  <c r="G484" i="7" a="1"/>
  <c r="G484" i="7"/>
  <c r="H484" i="7" a="1"/>
  <c r="H484" i="7"/>
  <c r="I484" i="7" a="1"/>
  <c r="I484" i="7"/>
  <c r="J484" i="7" a="1"/>
  <c r="J484" i="7"/>
  <c r="K484" i="7" a="1"/>
  <c r="K484" i="7"/>
  <c r="L484" i="7" a="1"/>
  <c r="L484" i="7"/>
  <c r="M484" i="7" a="1"/>
  <c r="M484" i="7"/>
  <c r="N484" i="7" a="1"/>
  <c r="N484" i="7"/>
  <c r="O484" i="7" a="1"/>
  <c r="O484" i="7"/>
  <c r="P484" i="7" a="1"/>
  <c r="P484" i="7"/>
  <c r="Q484" i="7" a="1"/>
  <c r="Q484" i="7"/>
  <c r="R484" i="7" a="1"/>
  <c r="R484" i="7"/>
  <c r="S484" i="7" a="1"/>
  <c r="S484" i="7"/>
  <c r="T484" i="7" a="1"/>
  <c r="T484" i="7"/>
  <c r="U484" i="7" a="1"/>
  <c r="U484" i="7"/>
  <c r="V484" i="7" a="1"/>
  <c r="V484" i="7"/>
  <c r="W484" i="7" a="1"/>
  <c r="W484" i="7"/>
  <c r="X484" i="7" a="1"/>
  <c r="X484" i="7"/>
  <c r="Y484" i="7" a="1"/>
  <c r="Y484" i="7"/>
  <c r="B485" i="7" a="1"/>
  <c r="B485" i="7"/>
  <c r="C485" i="7" a="1"/>
  <c r="C485" i="7"/>
  <c r="D485" i="7" a="1"/>
  <c r="D485" i="7"/>
  <c r="E485" i="7" a="1"/>
  <c r="E485" i="7"/>
  <c r="F485" i="7" a="1"/>
  <c r="F485" i="7"/>
  <c r="G485" i="7" a="1"/>
  <c r="G485" i="7"/>
  <c r="H485" i="7" a="1"/>
  <c r="H485" i="7"/>
  <c r="I485" i="7" a="1"/>
  <c r="I485" i="7"/>
  <c r="J485" i="7" a="1"/>
  <c r="J485" i="7"/>
  <c r="K485" i="7" a="1"/>
  <c r="K485" i="7"/>
  <c r="L485" i="7" a="1"/>
  <c r="L485" i="7"/>
  <c r="M485" i="7" a="1"/>
  <c r="M485" i="7"/>
  <c r="N485" i="7" a="1"/>
  <c r="N485" i="7"/>
  <c r="O485" i="7" a="1"/>
  <c r="O485" i="7"/>
  <c r="P485" i="7" a="1"/>
  <c r="P485" i="7"/>
  <c r="Q485" i="7" a="1"/>
  <c r="Q485" i="7"/>
  <c r="R485" i="7" a="1"/>
  <c r="R485" i="7"/>
  <c r="S485" i="7" a="1"/>
  <c r="S485" i="7"/>
  <c r="T485" i="7" a="1"/>
  <c r="T485" i="7"/>
  <c r="U485" i="7" a="1"/>
  <c r="U485" i="7"/>
  <c r="V485" i="7" a="1"/>
  <c r="V485" i="7"/>
  <c r="W485" i="7" a="1"/>
  <c r="W485" i="7"/>
  <c r="X485" i="7" a="1"/>
  <c r="X485" i="7"/>
  <c r="Y485" i="7" a="1"/>
  <c r="Y485" i="7"/>
  <c r="B486" i="7" a="1"/>
  <c r="B486" i="7"/>
  <c r="C486" i="7" a="1"/>
  <c r="C486" i="7"/>
  <c r="D486" i="7" a="1"/>
  <c r="D486" i="7"/>
  <c r="E486" i="7" a="1"/>
  <c r="E486" i="7"/>
  <c r="F486" i="7" a="1"/>
  <c r="F486" i="7"/>
  <c r="G486" i="7" a="1"/>
  <c r="G486" i="7"/>
  <c r="H486" i="7" a="1"/>
  <c r="H486" i="7"/>
  <c r="I486" i="7" a="1"/>
  <c r="I486" i="7"/>
  <c r="J486" i="7" a="1"/>
  <c r="J486" i="7"/>
  <c r="K486" i="7" a="1"/>
  <c r="K486" i="7"/>
  <c r="L486" i="7" a="1"/>
  <c r="L486" i="7"/>
  <c r="M486" i="7" a="1"/>
  <c r="M486" i="7"/>
  <c r="N486" i="7" a="1"/>
  <c r="N486" i="7"/>
  <c r="O486" i="7" a="1"/>
  <c r="O486" i="7"/>
  <c r="P486" i="7" a="1"/>
  <c r="P486" i="7"/>
  <c r="Q486" i="7" a="1"/>
  <c r="Q486" i="7"/>
  <c r="R486" i="7" a="1"/>
  <c r="R486" i="7"/>
  <c r="S486" i="7" a="1"/>
  <c r="S486" i="7"/>
  <c r="T486" i="7" a="1"/>
  <c r="T486" i="7"/>
  <c r="U486" i="7" a="1"/>
  <c r="U486" i="7"/>
  <c r="V486" i="7" a="1"/>
  <c r="V486" i="7"/>
  <c r="W486" i="7" a="1"/>
  <c r="W486" i="7"/>
  <c r="X486" i="7" a="1"/>
  <c r="X486" i="7"/>
  <c r="Y486" i="7" a="1"/>
  <c r="Y486" i="7"/>
  <c r="B487" i="7" a="1"/>
  <c r="B487" i="7"/>
  <c r="C487" i="7" a="1"/>
  <c r="C487" i="7"/>
  <c r="D487" i="7" a="1"/>
  <c r="D487" i="7"/>
  <c r="E487" i="7" a="1"/>
  <c r="E487" i="7"/>
  <c r="F487" i="7" a="1"/>
  <c r="F487" i="7"/>
  <c r="G487" i="7" a="1"/>
  <c r="G487" i="7"/>
  <c r="H487" i="7" a="1"/>
  <c r="H487" i="7"/>
  <c r="I487" i="7" a="1"/>
  <c r="I487" i="7"/>
  <c r="J487" i="7" a="1"/>
  <c r="J487" i="7"/>
  <c r="K487" i="7" a="1"/>
  <c r="K487" i="7"/>
  <c r="L487" i="7" a="1"/>
  <c r="L487" i="7"/>
  <c r="M487" i="7" a="1"/>
  <c r="M487" i="7"/>
  <c r="N487" i="7" a="1"/>
  <c r="N487" i="7"/>
  <c r="O487" i="7" a="1"/>
  <c r="O487" i="7"/>
  <c r="P487" i="7" a="1"/>
  <c r="P487" i="7"/>
  <c r="Q487" i="7" a="1"/>
  <c r="Q487" i="7"/>
  <c r="R487" i="7" a="1"/>
  <c r="R487" i="7"/>
  <c r="S487" i="7" a="1"/>
  <c r="S487" i="7"/>
  <c r="T487" i="7" a="1"/>
  <c r="T487" i="7"/>
  <c r="U487" i="7" a="1"/>
  <c r="U487" i="7"/>
  <c r="V487" i="7" a="1"/>
  <c r="V487" i="7"/>
  <c r="W487" i="7" a="1"/>
  <c r="W487" i="7"/>
  <c r="X487" i="7" a="1"/>
  <c r="X487" i="7"/>
  <c r="Y487" i="7" a="1"/>
  <c r="Y487" i="7"/>
  <c r="B488" i="7" a="1"/>
  <c r="B488" i="7"/>
  <c r="C488" i="7" a="1"/>
  <c r="C488" i="7"/>
  <c r="D488" i="7" a="1"/>
  <c r="D488" i="7"/>
  <c r="E488" i="7" a="1"/>
  <c r="E488" i="7"/>
  <c r="F488" i="7" a="1"/>
  <c r="F488" i="7"/>
  <c r="G488" i="7" a="1"/>
  <c r="G488" i="7"/>
  <c r="H488" i="7" a="1"/>
  <c r="H488" i="7"/>
  <c r="I488" i="7" a="1"/>
  <c r="I488" i="7"/>
  <c r="J488" i="7" a="1"/>
  <c r="J488" i="7"/>
  <c r="K488" i="7" a="1"/>
  <c r="K488" i="7"/>
  <c r="L488" i="7" a="1"/>
  <c r="L488" i="7"/>
  <c r="M488" i="7" a="1"/>
  <c r="M488" i="7"/>
  <c r="N488" i="7" a="1"/>
  <c r="N488" i="7"/>
  <c r="O488" i="7" a="1"/>
  <c r="O488" i="7"/>
  <c r="P488" i="7" a="1"/>
  <c r="P488" i="7"/>
  <c r="Q488" i="7" a="1"/>
  <c r="Q488" i="7"/>
  <c r="R488" i="7" a="1"/>
  <c r="R488" i="7"/>
  <c r="S488" i="7" a="1"/>
  <c r="S488" i="7"/>
  <c r="T488" i="7" a="1"/>
  <c r="T488" i="7"/>
  <c r="U488" i="7" a="1"/>
  <c r="U488" i="7"/>
  <c r="V488" i="7" a="1"/>
  <c r="V488" i="7"/>
  <c r="W488" i="7" a="1"/>
  <c r="W488" i="7"/>
  <c r="X488" i="7" a="1"/>
  <c r="X488" i="7"/>
  <c r="Y488" i="7" a="1"/>
  <c r="Y488" i="7"/>
  <c r="B489" i="7" a="1"/>
  <c r="B489" i="7"/>
  <c r="C489" i="7" a="1"/>
  <c r="C489" i="7"/>
  <c r="D489" i="7" a="1"/>
  <c r="D489" i="7"/>
  <c r="E489" i="7" a="1"/>
  <c r="E489" i="7"/>
  <c r="F489" i="7" a="1"/>
  <c r="F489" i="7"/>
  <c r="G489" i="7" a="1"/>
  <c r="G489" i="7"/>
  <c r="H489" i="7" a="1"/>
  <c r="H489" i="7"/>
  <c r="I489" i="7" a="1"/>
  <c r="I489" i="7"/>
  <c r="J489" i="7" a="1"/>
  <c r="J489" i="7"/>
  <c r="K489" i="7" a="1"/>
  <c r="K489" i="7"/>
  <c r="L489" i="7" a="1"/>
  <c r="L489" i="7"/>
  <c r="M489" i="7" a="1"/>
  <c r="M489" i="7"/>
  <c r="N489" i="7" a="1"/>
  <c r="N489" i="7"/>
  <c r="O489" i="7" a="1"/>
  <c r="O489" i="7"/>
  <c r="P489" i="7" a="1"/>
  <c r="P489" i="7"/>
  <c r="Q489" i="7" a="1"/>
  <c r="Q489" i="7"/>
  <c r="R489" i="7" a="1"/>
  <c r="R489" i="7"/>
  <c r="S489" i="7" a="1"/>
  <c r="S489" i="7"/>
  <c r="T489" i="7" a="1"/>
  <c r="T489" i="7"/>
  <c r="U489" i="7" a="1"/>
  <c r="U489" i="7"/>
  <c r="V489" i="7" a="1"/>
  <c r="V489" i="7"/>
  <c r="W489" i="7" a="1"/>
  <c r="W489" i="7"/>
  <c r="X489" i="7" a="1"/>
  <c r="X489" i="7"/>
  <c r="Y489" i="7" a="1"/>
  <c r="Y489" i="7"/>
  <c r="B490" i="7" a="1"/>
  <c r="B490" i="7"/>
  <c r="C490" i="7" a="1"/>
  <c r="C490" i="7"/>
  <c r="D490" i="7" a="1"/>
  <c r="D490" i="7"/>
  <c r="E490" i="7" a="1"/>
  <c r="E490" i="7"/>
  <c r="F490" i="7" a="1"/>
  <c r="F490" i="7"/>
  <c r="G490" i="7" a="1"/>
  <c r="G490" i="7"/>
  <c r="H490" i="7" a="1"/>
  <c r="H490" i="7"/>
  <c r="I490" i="7" a="1"/>
  <c r="I490" i="7"/>
  <c r="J490" i="7" a="1"/>
  <c r="J490" i="7"/>
  <c r="K490" i="7" a="1"/>
  <c r="K490" i="7"/>
  <c r="L490" i="7" a="1"/>
  <c r="L490" i="7"/>
  <c r="M490" i="7" a="1"/>
  <c r="M490" i="7"/>
  <c r="N490" i="7" a="1"/>
  <c r="N490" i="7"/>
  <c r="O490" i="7" a="1"/>
  <c r="O490" i="7"/>
  <c r="P490" i="7" a="1"/>
  <c r="P490" i="7"/>
  <c r="Q490" i="7" a="1"/>
  <c r="Q490" i="7"/>
  <c r="R490" i="7" a="1"/>
  <c r="R490" i="7"/>
  <c r="S490" i="7" a="1"/>
  <c r="S490" i="7"/>
  <c r="T490" i="7" a="1"/>
  <c r="T490" i="7"/>
  <c r="U490" i="7" a="1"/>
  <c r="U490" i="7"/>
  <c r="V490" i="7" a="1"/>
  <c r="V490" i="7"/>
  <c r="W490" i="7" a="1"/>
  <c r="W490" i="7"/>
  <c r="X490" i="7" a="1"/>
  <c r="X490" i="7"/>
  <c r="Y490" i="7" a="1"/>
  <c r="Y490" i="7"/>
  <c r="B491" i="7" a="1"/>
  <c r="B491" i="7"/>
  <c r="C491" i="7" a="1"/>
  <c r="C491" i="7"/>
  <c r="D491" i="7" a="1"/>
  <c r="D491" i="7"/>
  <c r="E491" i="7" a="1"/>
  <c r="E491" i="7"/>
  <c r="F491" i="7" a="1"/>
  <c r="F491" i="7"/>
  <c r="G491" i="7" a="1"/>
  <c r="G491" i="7"/>
  <c r="H491" i="7" a="1"/>
  <c r="H491" i="7"/>
  <c r="I491" i="7" a="1"/>
  <c r="I491" i="7"/>
  <c r="J491" i="7" a="1"/>
  <c r="J491" i="7"/>
  <c r="K491" i="7" a="1"/>
  <c r="K491" i="7"/>
  <c r="L491" i="7" a="1"/>
  <c r="L491" i="7"/>
  <c r="M491" i="7" a="1"/>
  <c r="M491" i="7"/>
  <c r="N491" i="7" a="1"/>
  <c r="N491" i="7"/>
  <c r="O491" i="7" a="1"/>
  <c r="O491" i="7"/>
  <c r="P491" i="7" a="1"/>
  <c r="P491" i="7"/>
  <c r="Q491" i="7" a="1"/>
  <c r="Q491" i="7"/>
  <c r="R491" i="7" a="1"/>
  <c r="R491" i="7"/>
  <c r="S491" i="7" a="1"/>
  <c r="S491" i="7"/>
  <c r="T491" i="7" a="1"/>
  <c r="T491" i="7"/>
  <c r="U491" i="7" a="1"/>
  <c r="U491" i="7"/>
  <c r="V491" i="7" a="1"/>
  <c r="V491" i="7"/>
  <c r="W491" i="7" a="1"/>
  <c r="W491" i="7"/>
  <c r="X491" i="7" a="1"/>
  <c r="X491" i="7"/>
  <c r="Y491" i="7" a="1"/>
  <c r="Y491" i="7"/>
  <c r="B492" i="7" a="1"/>
  <c r="B492" i="7"/>
  <c r="C492" i="7" a="1"/>
  <c r="C492" i="7"/>
  <c r="D492" i="7" a="1"/>
  <c r="D492" i="7"/>
  <c r="E492" i="7" a="1"/>
  <c r="E492" i="7"/>
  <c r="F492" i="7" a="1"/>
  <c r="F492" i="7"/>
  <c r="G492" i="7" a="1"/>
  <c r="G492" i="7"/>
  <c r="H492" i="7" a="1"/>
  <c r="H492" i="7"/>
  <c r="I492" i="7" a="1"/>
  <c r="I492" i="7"/>
  <c r="J492" i="7" a="1"/>
  <c r="J492" i="7"/>
  <c r="K492" i="7" a="1"/>
  <c r="K492" i="7"/>
  <c r="L492" i="7" a="1"/>
  <c r="L492" i="7"/>
  <c r="M492" i="7" a="1"/>
  <c r="M492" i="7"/>
  <c r="N492" i="7" a="1"/>
  <c r="N492" i="7"/>
  <c r="O492" i="7" a="1"/>
  <c r="O492" i="7"/>
  <c r="P492" i="7" a="1"/>
  <c r="P492" i="7"/>
  <c r="Q492" i="7" a="1"/>
  <c r="Q492" i="7"/>
  <c r="R492" i="7" a="1"/>
  <c r="R492" i="7"/>
  <c r="S492" i="7" a="1"/>
  <c r="S492" i="7"/>
  <c r="T492" i="7" a="1"/>
  <c r="T492" i="7"/>
  <c r="U492" i="7" a="1"/>
  <c r="U492" i="7"/>
  <c r="V492" i="7" a="1"/>
  <c r="V492" i="7"/>
  <c r="W492" i="7" a="1"/>
  <c r="W492" i="7"/>
  <c r="X492" i="7" a="1"/>
  <c r="X492" i="7"/>
  <c r="Y492" i="7" a="1"/>
  <c r="Y492" i="7"/>
  <c r="B493" i="7" a="1"/>
  <c r="B493" i="7"/>
  <c r="C493" i="7" a="1"/>
  <c r="C493" i="7"/>
  <c r="D493" i="7" a="1"/>
  <c r="D493" i="7"/>
  <c r="E493" i="7" a="1"/>
  <c r="E493" i="7"/>
  <c r="F493" i="7" a="1"/>
  <c r="F493" i="7"/>
  <c r="G493" i="7" a="1"/>
  <c r="G493" i="7"/>
  <c r="H493" i="7" a="1"/>
  <c r="H493" i="7"/>
  <c r="I493" i="7" a="1"/>
  <c r="I493" i="7"/>
  <c r="J493" i="7" a="1"/>
  <c r="J493" i="7"/>
  <c r="K493" i="7" a="1"/>
  <c r="K493" i="7"/>
  <c r="L493" i="7" a="1"/>
  <c r="L493" i="7"/>
  <c r="M493" i="7" a="1"/>
  <c r="M493" i="7"/>
  <c r="N493" i="7" a="1"/>
  <c r="N493" i="7"/>
  <c r="O493" i="7" a="1"/>
  <c r="O493" i="7"/>
  <c r="P493" i="7" a="1"/>
  <c r="P493" i="7"/>
  <c r="Q493" i="7" a="1"/>
  <c r="Q493" i="7"/>
  <c r="R493" i="7" a="1"/>
  <c r="R493" i="7"/>
  <c r="S493" i="7" a="1"/>
  <c r="S493" i="7"/>
  <c r="T493" i="7" a="1"/>
  <c r="T493" i="7"/>
  <c r="U493" i="7" a="1"/>
  <c r="U493" i="7"/>
  <c r="V493" i="7" a="1"/>
  <c r="V493" i="7"/>
  <c r="W493" i="7" a="1"/>
  <c r="W493" i="7"/>
  <c r="X493" i="7" a="1"/>
  <c r="X493" i="7"/>
  <c r="Y493" i="7" a="1"/>
  <c r="Y493" i="7"/>
  <c r="B494" i="7" a="1"/>
  <c r="B494" i="7"/>
  <c r="C494" i="7" a="1"/>
  <c r="C494" i="7"/>
  <c r="D494" i="7" a="1"/>
  <c r="D494" i="7"/>
  <c r="E494" i="7" a="1"/>
  <c r="E494" i="7"/>
  <c r="F494" i="7" a="1"/>
  <c r="F494" i="7"/>
  <c r="G494" i="7" a="1"/>
  <c r="G494" i="7"/>
  <c r="H494" i="7" a="1"/>
  <c r="H494" i="7"/>
  <c r="I494" i="7" a="1"/>
  <c r="I494" i="7"/>
  <c r="J494" i="7" a="1"/>
  <c r="J494" i="7"/>
  <c r="K494" i="7" a="1"/>
  <c r="K494" i="7"/>
  <c r="L494" i="7" a="1"/>
  <c r="L494" i="7"/>
  <c r="M494" i="7" a="1"/>
  <c r="M494" i="7"/>
  <c r="N494" i="7" a="1"/>
  <c r="N494" i="7"/>
  <c r="O494" i="7" a="1"/>
  <c r="O494" i="7"/>
  <c r="P494" i="7" a="1"/>
  <c r="P494" i="7"/>
  <c r="Q494" i="7" a="1"/>
  <c r="Q494" i="7"/>
  <c r="R494" i="7" a="1"/>
  <c r="R494" i="7"/>
  <c r="S494" i="7" a="1"/>
  <c r="S494" i="7"/>
  <c r="T494" i="7" a="1"/>
  <c r="T494" i="7"/>
  <c r="U494" i="7" a="1"/>
  <c r="U494" i="7"/>
  <c r="V494" i="7" a="1"/>
  <c r="V494" i="7"/>
  <c r="W494" i="7" a="1"/>
  <c r="W494" i="7"/>
  <c r="X494" i="7" a="1"/>
  <c r="X494" i="7"/>
  <c r="Y494" i="7" a="1"/>
  <c r="Y494" i="7"/>
  <c r="B495" i="7" a="1"/>
  <c r="B495" i="7"/>
  <c r="C495" i="7" a="1"/>
  <c r="C495" i="7"/>
  <c r="D495" i="7" a="1"/>
  <c r="D495" i="7"/>
  <c r="E495" i="7" a="1"/>
  <c r="E495" i="7"/>
  <c r="F495" i="7" a="1"/>
  <c r="F495" i="7"/>
  <c r="G495" i="7" a="1"/>
  <c r="G495" i="7"/>
  <c r="H495" i="7" a="1"/>
  <c r="H495" i="7"/>
  <c r="I495" i="7" a="1"/>
  <c r="I495" i="7"/>
  <c r="J495" i="7" a="1"/>
  <c r="J495" i="7"/>
  <c r="K495" i="7" a="1"/>
  <c r="K495" i="7"/>
  <c r="L495" i="7" a="1"/>
  <c r="L495" i="7"/>
  <c r="M495" i="7" a="1"/>
  <c r="M495" i="7"/>
  <c r="N495" i="7" a="1"/>
  <c r="N495" i="7"/>
  <c r="O495" i="7" a="1"/>
  <c r="O495" i="7"/>
  <c r="P495" i="7" a="1"/>
  <c r="P495" i="7"/>
  <c r="Q495" i="7" a="1"/>
  <c r="Q495" i="7"/>
  <c r="R495" i="7" a="1"/>
  <c r="R495" i="7"/>
  <c r="S495" i="7" a="1"/>
  <c r="S495" i="7"/>
  <c r="T495" i="7" a="1"/>
  <c r="T495" i="7"/>
  <c r="U495" i="7" a="1"/>
  <c r="U495" i="7"/>
  <c r="V495" i="7" a="1"/>
  <c r="V495" i="7"/>
  <c r="W495" i="7" a="1"/>
  <c r="W495" i="7"/>
  <c r="X495" i="7" a="1"/>
  <c r="X495" i="7"/>
  <c r="Y495" i="7" a="1"/>
  <c r="Y495" i="7"/>
  <c r="B496" i="7" a="1"/>
  <c r="B496" i="7"/>
  <c r="C496" i="7" a="1"/>
  <c r="C496" i="7"/>
  <c r="D496" i="7" a="1"/>
  <c r="D496" i="7"/>
  <c r="E496" i="7" a="1"/>
  <c r="E496" i="7"/>
  <c r="F496" i="7" a="1"/>
  <c r="F496" i="7"/>
  <c r="G496" i="7" a="1"/>
  <c r="G496" i="7"/>
  <c r="H496" i="7" a="1"/>
  <c r="H496" i="7"/>
  <c r="I496" i="7" a="1"/>
  <c r="I496" i="7"/>
  <c r="J496" i="7" a="1"/>
  <c r="J496" i="7"/>
  <c r="K496" i="7" a="1"/>
  <c r="K496" i="7"/>
  <c r="L496" i="7" a="1"/>
  <c r="L496" i="7"/>
  <c r="M496" i="7" a="1"/>
  <c r="M496" i="7"/>
  <c r="N496" i="7" a="1"/>
  <c r="N496" i="7"/>
  <c r="O496" i="7" a="1"/>
  <c r="O496" i="7"/>
  <c r="P496" i="7" a="1"/>
  <c r="P496" i="7"/>
  <c r="Q496" i="7" a="1"/>
  <c r="Q496" i="7"/>
  <c r="R496" i="7" a="1"/>
  <c r="R496" i="7"/>
  <c r="S496" i="7" a="1"/>
  <c r="S496" i="7"/>
  <c r="T496" i="7" a="1"/>
  <c r="T496" i="7"/>
  <c r="U496" i="7" a="1"/>
  <c r="U496" i="7"/>
  <c r="V496" i="7" a="1"/>
  <c r="V496" i="7"/>
  <c r="W496" i="7" a="1"/>
  <c r="W496" i="7"/>
  <c r="X496" i="7" a="1"/>
  <c r="X496" i="7"/>
  <c r="Y496" i="7" a="1"/>
  <c r="Y496" i="7"/>
  <c r="B497" i="7" a="1"/>
  <c r="B497" i="7"/>
  <c r="C497" i="7" a="1"/>
  <c r="C497" i="7"/>
  <c r="D497" i="7" a="1"/>
  <c r="D497" i="7"/>
  <c r="E497" i="7" a="1"/>
  <c r="E497" i="7"/>
  <c r="F497" i="7" a="1"/>
  <c r="F497" i="7"/>
  <c r="G497" i="7" a="1"/>
  <c r="G497" i="7"/>
  <c r="H497" i="7" a="1"/>
  <c r="H497" i="7"/>
  <c r="I497" i="7" a="1"/>
  <c r="I497" i="7"/>
  <c r="J497" i="7" a="1"/>
  <c r="J497" i="7"/>
  <c r="K497" i="7" a="1"/>
  <c r="K497" i="7"/>
  <c r="L497" i="7" a="1"/>
  <c r="L497" i="7"/>
  <c r="M497" i="7" a="1"/>
  <c r="M497" i="7"/>
  <c r="N497" i="7" a="1"/>
  <c r="N497" i="7"/>
  <c r="O497" i="7" a="1"/>
  <c r="O497" i="7"/>
  <c r="P497" i="7" a="1"/>
  <c r="P497" i="7"/>
  <c r="Q497" i="7" a="1"/>
  <c r="Q497" i="7"/>
  <c r="R497" i="7" a="1"/>
  <c r="R497" i="7"/>
  <c r="S497" i="7" a="1"/>
  <c r="S497" i="7"/>
  <c r="T497" i="7" a="1"/>
  <c r="T497" i="7"/>
  <c r="U497" i="7" a="1"/>
  <c r="U497" i="7"/>
  <c r="V497" i="7" a="1"/>
  <c r="V497" i="7"/>
  <c r="W497" i="7" a="1"/>
  <c r="W497" i="7"/>
  <c r="X497" i="7" a="1"/>
  <c r="X497" i="7"/>
  <c r="Y497" i="7" a="1"/>
  <c r="Y497" i="7"/>
  <c r="B498" i="7" a="1"/>
  <c r="B498" i="7"/>
  <c r="C498" i="7" a="1"/>
  <c r="C498" i="7"/>
  <c r="D498" i="7" a="1"/>
  <c r="D498" i="7"/>
  <c r="E498" i="7" a="1"/>
  <c r="E498" i="7"/>
  <c r="F498" i="7" a="1"/>
  <c r="F498" i="7"/>
  <c r="G498" i="7" a="1"/>
  <c r="G498" i="7"/>
  <c r="H498" i="7" a="1"/>
  <c r="H498" i="7"/>
  <c r="I498" i="7" a="1"/>
  <c r="I498" i="7"/>
  <c r="J498" i="7" a="1"/>
  <c r="J498" i="7"/>
  <c r="K498" i="7" a="1"/>
  <c r="K498" i="7"/>
  <c r="L498" i="7" a="1"/>
  <c r="L498" i="7"/>
  <c r="M498" i="7" a="1"/>
  <c r="M498" i="7"/>
  <c r="N498" i="7" a="1"/>
  <c r="N498" i="7"/>
  <c r="O498" i="7" a="1"/>
  <c r="O498" i="7"/>
  <c r="P498" i="7" a="1"/>
  <c r="P498" i="7"/>
  <c r="Q498" i="7" a="1"/>
  <c r="Q498" i="7"/>
  <c r="R498" i="7" a="1"/>
  <c r="R498" i="7"/>
  <c r="S498" i="7" a="1"/>
  <c r="S498" i="7"/>
  <c r="T498" i="7" a="1"/>
  <c r="T498" i="7"/>
  <c r="U498" i="7" a="1"/>
  <c r="U498" i="7"/>
  <c r="V498" i="7" a="1"/>
  <c r="V498" i="7"/>
  <c r="W498" i="7" a="1"/>
  <c r="W498" i="7"/>
  <c r="X498" i="7" a="1"/>
  <c r="X498" i="7"/>
  <c r="Y498" i="7" a="1"/>
  <c r="Y498" i="7"/>
  <c r="B499" i="7" a="1"/>
  <c r="B499" i="7"/>
  <c r="C499" i="7" a="1"/>
  <c r="C499" i="7"/>
  <c r="D499" i="7" a="1"/>
  <c r="D499" i="7"/>
  <c r="E499" i="7" a="1"/>
  <c r="E499" i="7"/>
  <c r="F499" i="7" a="1"/>
  <c r="F499" i="7"/>
  <c r="G499" i="7" a="1"/>
  <c r="G499" i="7"/>
  <c r="H499" i="7" a="1"/>
  <c r="H499" i="7"/>
  <c r="I499" i="7" a="1"/>
  <c r="I499" i="7"/>
  <c r="J499" i="7" a="1"/>
  <c r="J499" i="7"/>
  <c r="K499" i="7" a="1"/>
  <c r="K499" i="7"/>
  <c r="L499" i="7" a="1"/>
  <c r="L499" i="7"/>
  <c r="M499" i="7" a="1"/>
  <c r="M499" i="7"/>
  <c r="N499" i="7" a="1"/>
  <c r="N499" i="7"/>
  <c r="O499" i="7" a="1"/>
  <c r="O499" i="7"/>
  <c r="P499" i="7" a="1"/>
  <c r="P499" i="7"/>
  <c r="Q499" i="7" a="1"/>
  <c r="Q499" i="7"/>
  <c r="R499" i="7" a="1"/>
  <c r="R499" i="7"/>
  <c r="S499" i="7" a="1"/>
  <c r="S499" i="7"/>
  <c r="T499" i="7" a="1"/>
  <c r="T499" i="7"/>
  <c r="U499" i="7" a="1"/>
  <c r="U499" i="7"/>
  <c r="V499" i="7" a="1"/>
  <c r="V499" i="7"/>
  <c r="W499" i="7" a="1"/>
  <c r="W499" i="7"/>
  <c r="X499" i="7" a="1"/>
  <c r="X499" i="7"/>
  <c r="Y499" i="7" a="1"/>
  <c r="Y499" i="7"/>
  <c r="B500" i="7" a="1"/>
  <c r="B500" i="7"/>
  <c r="C500" i="7" a="1"/>
  <c r="C500" i="7"/>
  <c r="D500" i="7" a="1"/>
  <c r="D500" i="7"/>
  <c r="E500" i="7" a="1"/>
  <c r="E500" i="7"/>
  <c r="F500" i="7" a="1"/>
  <c r="F500" i="7"/>
  <c r="G500" i="7" a="1"/>
  <c r="G500" i="7"/>
  <c r="H500" i="7" a="1"/>
  <c r="H500" i="7"/>
  <c r="I500" i="7" a="1"/>
  <c r="I500" i="7"/>
  <c r="J500" i="7" a="1"/>
  <c r="J500" i="7"/>
  <c r="K500" i="7" a="1"/>
  <c r="K500" i="7"/>
  <c r="L500" i="7" a="1"/>
  <c r="L500" i="7"/>
  <c r="M500" i="7" a="1"/>
  <c r="M500" i="7"/>
  <c r="N500" i="7" a="1"/>
  <c r="N500" i="7"/>
  <c r="O500" i="7" a="1"/>
  <c r="O500" i="7"/>
  <c r="P500" i="7" a="1"/>
  <c r="P500" i="7"/>
  <c r="Q500" i="7" a="1"/>
  <c r="Q500" i="7"/>
  <c r="R500" i="7" a="1"/>
  <c r="R500" i="7"/>
  <c r="S500" i="7" a="1"/>
  <c r="S500" i="7"/>
  <c r="T500" i="7" a="1"/>
  <c r="T500" i="7"/>
  <c r="U500" i="7" a="1"/>
  <c r="U500" i="7"/>
  <c r="V500" i="7" a="1"/>
  <c r="V500" i="7"/>
  <c r="W500" i="7" a="1"/>
  <c r="W500" i="7"/>
  <c r="X500" i="7" a="1"/>
  <c r="X500" i="7"/>
  <c r="Y500" i="7" a="1"/>
  <c r="Y500" i="7"/>
  <c r="B501" i="7" a="1"/>
  <c r="B501" i="7"/>
  <c r="C501" i="7" a="1"/>
  <c r="C501" i="7"/>
  <c r="D501" i="7" a="1"/>
  <c r="D501" i="7"/>
  <c r="E501" i="7" a="1"/>
  <c r="E501" i="7"/>
  <c r="F501" i="7" a="1"/>
  <c r="F501" i="7"/>
  <c r="G501" i="7" a="1"/>
  <c r="G501" i="7"/>
  <c r="H501" i="7" a="1"/>
  <c r="H501" i="7"/>
  <c r="I501" i="7" a="1"/>
  <c r="I501" i="7"/>
  <c r="J501" i="7" a="1"/>
  <c r="J501" i="7"/>
  <c r="K501" i="7" a="1"/>
  <c r="K501" i="7"/>
  <c r="L501" i="7" a="1"/>
  <c r="L501" i="7"/>
  <c r="M501" i="7" a="1"/>
  <c r="M501" i="7"/>
  <c r="N501" i="7" a="1"/>
  <c r="N501" i="7"/>
  <c r="O501" i="7" a="1"/>
  <c r="O501" i="7"/>
  <c r="P501" i="7" a="1"/>
  <c r="P501" i="7"/>
  <c r="Q501" i="7" a="1"/>
  <c r="Q501" i="7"/>
  <c r="R501" i="7" a="1"/>
  <c r="R501" i="7"/>
  <c r="S501" i="7" a="1"/>
  <c r="S501" i="7"/>
  <c r="T501" i="7" a="1"/>
  <c r="T501" i="7"/>
  <c r="U501" i="7" a="1"/>
  <c r="U501" i="7"/>
  <c r="V501" i="7" a="1"/>
  <c r="V501" i="7"/>
  <c r="W501" i="7" a="1"/>
  <c r="W501" i="7"/>
  <c r="X501" i="7" a="1"/>
  <c r="X501" i="7"/>
  <c r="Y501" i="7" a="1"/>
  <c r="Y501" i="7"/>
  <c r="B502" i="7" a="1"/>
  <c r="B502" i="7"/>
  <c r="C502" i="7" a="1"/>
  <c r="C502" i="7"/>
  <c r="D502" i="7" a="1"/>
  <c r="D502" i="7"/>
  <c r="E502" i="7" a="1"/>
  <c r="E502" i="7"/>
  <c r="F502" i="7" a="1"/>
  <c r="F502" i="7"/>
  <c r="G502" i="7" a="1"/>
  <c r="G502" i="7"/>
  <c r="H502" i="7" a="1"/>
  <c r="H502" i="7"/>
  <c r="I502" i="7" a="1"/>
  <c r="I502" i="7"/>
  <c r="J502" i="7" a="1"/>
  <c r="J502" i="7"/>
  <c r="K502" i="7" a="1"/>
  <c r="K502" i="7"/>
  <c r="L502" i="7" a="1"/>
  <c r="L502" i="7"/>
  <c r="M502" i="7" a="1"/>
  <c r="M502" i="7"/>
  <c r="N502" i="7" a="1"/>
  <c r="N502" i="7"/>
  <c r="O502" i="7" a="1"/>
  <c r="O502" i="7"/>
  <c r="P502" i="7" a="1"/>
  <c r="P502" i="7"/>
  <c r="Q502" i="7" a="1"/>
  <c r="Q502" i="7"/>
  <c r="R502" i="7" a="1"/>
  <c r="R502" i="7"/>
  <c r="S502" i="7" a="1"/>
  <c r="S502" i="7"/>
  <c r="T502" i="7" a="1"/>
  <c r="T502" i="7"/>
  <c r="U502" i="7" a="1"/>
  <c r="U502" i="7"/>
  <c r="V502" i="7" a="1"/>
  <c r="V502" i="7"/>
  <c r="W502" i="7" a="1"/>
  <c r="W502" i="7"/>
  <c r="X502" i="7" a="1"/>
  <c r="X502" i="7"/>
  <c r="Y502" i="7" a="1"/>
  <c r="Y502" i="7"/>
  <c r="B503" i="7" a="1"/>
  <c r="B503" i="7"/>
  <c r="C503" i="7" a="1"/>
  <c r="C503" i="7"/>
  <c r="D503" i="7" a="1"/>
  <c r="D503" i="7"/>
  <c r="E503" i="7" a="1"/>
  <c r="E503" i="7"/>
  <c r="F503" i="7" a="1"/>
  <c r="F503" i="7"/>
  <c r="G503" i="7" a="1"/>
  <c r="G503" i="7"/>
  <c r="H503" i="7" a="1"/>
  <c r="H503" i="7"/>
  <c r="I503" i="7" a="1"/>
  <c r="I503" i="7"/>
  <c r="J503" i="7" a="1"/>
  <c r="J503" i="7"/>
  <c r="K503" i="7" a="1"/>
  <c r="K503" i="7"/>
  <c r="L503" i="7" a="1"/>
  <c r="L503" i="7"/>
  <c r="M503" i="7" a="1"/>
  <c r="M503" i="7"/>
  <c r="N503" i="7" a="1"/>
  <c r="N503" i="7"/>
  <c r="O503" i="7" a="1"/>
  <c r="O503" i="7"/>
  <c r="P503" i="7" a="1"/>
  <c r="P503" i="7"/>
  <c r="Q503" i="7" a="1"/>
  <c r="Q503" i="7"/>
  <c r="R503" i="7" a="1"/>
  <c r="R503" i="7"/>
  <c r="S503" i="7" a="1"/>
  <c r="S503" i="7"/>
  <c r="T503" i="7" a="1"/>
  <c r="T503" i="7"/>
  <c r="U503" i="7" a="1"/>
  <c r="U503" i="7"/>
  <c r="V503" i="7" a="1"/>
  <c r="V503" i="7"/>
  <c r="W503" i="7" a="1"/>
  <c r="W503" i="7"/>
  <c r="X503" i="7" a="1"/>
  <c r="X503" i="7"/>
  <c r="Y503" i="7" a="1"/>
  <c r="Y503" i="7"/>
  <c r="B504" i="7" a="1"/>
  <c r="B504" i="7"/>
  <c r="C504" i="7" a="1"/>
  <c r="C504" i="7"/>
  <c r="D504" i="7" a="1"/>
  <c r="D504" i="7"/>
  <c r="E504" i="7" a="1"/>
  <c r="E504" i="7"/>
  <c r="F504" i="7" a="1"/>
  <c r="F504" i="7"/>
  <c r="G504" i="7" a="1"/>
  <c r="G504" i="7"/>
  <c r="H504" i="7" a="1"/>
  <c r="H504" i="7"/>
  <c r="I504" i="7" a="1"/>
  <c r="I504" i="7"/>
  <c r="J504" i="7" a="1"/>
  <c r="J504" i="7"/>
  <c r="K504" i="7" a="1"/>
  <c r="K504" i="7"/>
  <c r="L504" i="7" a="1"/>
  <c r="L504" i="7"/>
  <c r="M504" i="7" a="1"/>
  <c r="M504" i="7"/>
  <c r="N504" i="7" a="1"/>
  <c r="N504" i="7"/>
  <c r="O504" i="7" a="1"/>
  <c r="O504" i="7"/>
  <c r="P504" i="7" a="1"/>
  <c r="P504" i="7"/>
  <c r="Q504" i="7" a="1"/>
  <c r="Q504" i="7"/>
  <c r="R504" i="7" a="1"/>
  <c r="R504" i="7"/>
  <c r="S504" i="7" a="1"/>
  <c r="S504" i="7"/>
  <c r="T504" i="7" a="1"/>
  <c r="T504" i="7"/>
  <c r="U504" i="7" a="1"/>
  <c r="U504" i="7"/>
  <c r="V504" i="7" a="1"/>
  <c r="V504" i="7"/>
  <c r="W504" i="7" a="1"/>
  <c r="W504" i="7"/>
  <c r="X504" i="7" a="1"/>
  <c r="X504" i="7"/>
  <c r="Y504" i="7" a="1"/>
  <c r="Y504" i="7"/>
  <c r="B505" i="7" a="1"/>
  <c r="B505" i="7"/>
  <c r="C505" i="7" a="1"/>
  <c r="C505" i="7"/>
  <c r="D505" i="7" a="1"/>
  <c r="D505" i="7"/>
  <c r="E505" i="7" a="1"/>
  <c r="E505" i="7"/>
  <c r="F505" i="7" a="1"/>
  <c r="F505" i="7"/>
  <c r="G505" i="7" a="1"/>
  <c r="G505" i="7"/>
  <c r="H505" i="7" a="1"/>
  <c r="H505" i="7"/>
  <c r="I505" i="7" a="1"/>
  <c r="I505" i="7"/>
  <c r="J505" i="7" a="1"/>
  <c r="J505" i="7"/>
  <c r="K505" i="7" a="1"/>
  <c r="K505" i="7"/>
  <c r="L505" i="7" a="1"/>
  <c r="L505" i="7"/>
  <c r="M505" i="7" a="1"/>
  <c r="M505" i="7"/>
  <c r="N505" i="7" a="1"/>
  <c r="N505" i="7"/>
  <c r="O505" i="7" a="1"/>
  <c r="O505" i="7"/>
  <c r="P505" i="7" a="1"/>
  <c r="P505" i="7"/>
  <c r="Q505" i="7" a="1"/>
  <c r="Q505" i="7"/>
  <c r="R505" i="7" a="1"/>
  <c r="R505" i="7"/>
  <c r="S505" i="7" a="1"/>
  <c r="S505" i="7"/>
  <c r="T505" i="7" a="1"/>
  <c r="T505" i="7"/>
  <c r="U505" i="7" a="1"/>
  <c r="U505" i="7"/>
  <c r="V505" i="7" a="1"/>
  <c r="V505" i="7"/>
  <c r="W505" i="7" a="1"/>
  <c r="W505" i="7"/>
  <c r="X505" i="7" a="1"/>
  <c r="X505" i="7"/>
  <c r="Y505" i="7" a="1"/>
  <c r="Y505" i="7"/>
  <c r="B506" i="7" a="1"/>
  <c r="B506" i="7"/>
  <c r="C506" i="7" a="1"/>
  <c r="C506" i="7"/>
  <c r="D506" i="7" a="1"/>
  <c r="D506" i="7"/>
  <c r="E506" i="7" a="1"/>
  <c r="E506" i="7"/>
  <c r="F506" i="7" a="1"/>
  <c r="F506" i="7"/>
  <c r="G506" i="7" a="1"/>
  <c r="G506" i="7"/>
  <c r="H506" i="7" a="1"/>
  <c r="H506" i="7"/>
  <c r="I506" i="7" a="1"/>
  <c r="I506" i="7"/>
  <c r="J506" i="7" a="1"/>
  <c r="J506" i="7"/>
  <c r="K506" i="7" a="1"/>
  <c r="K506" i="7"/>
  <c r="L506" i="7" a="1"/>
  <c r="L506" i="7"/>
  <c r="M506" i="7" a="1"/>
  <c r="M506" i="7"/>
  <c r="N506" i="7" a="1"/>
  <c r="N506" i="7"/>
  <c r="O506" i="7" a="1"/>
  <c r="O506" i="7"/>
  <c r="P506" i="7" a="1"/>
  <c r="P506" i="7"/>
  <c r="Q506" i="7" a="1"/>
  <c r="Q506" i="7"/>
  <c r="R506" i="7" a="1"/>
  <c r="R506" i="7"/>
  <c r="S506" i="7" a="1"/>
  <c r="S506" i="7"/>
  <c r="T506" i="7" a="1"/>
  <c r="T506" i="7"/>
  <c r="U506" i="7" a="1"/>
  <c r="U506" i="7"/>
  <c r="V506" i="7" a="1"/>
  <c r="V506" i="7"/>
  <c r="W506" i="7" a="1"/>
  <c r="W506" i="7"/>
  <c r="X506" i="7" a="1"/>
  <c r="X506" i="7"/>
  <c r="Y506" i="7" a="1"/>
  <c r="Y506" i="7"/>
  <c r="B507" i="7" a="1"/>
  <c r="B507" i="7"/>
  <c r="C507" i="7" a="1"/>
  <c r="C507" i="7"/>
  <c r="D507" i="7" a="1"/>
  <c r="D507" i="7"/>
  <c r="E507" i="7" a="1"/>
  <c r="E507" i="7"/>
  <c r="F507" i="7" a="1"/>
  <c r="F507" i="7"/>
  <c r="G507" i="7" a="1"/>
  <c r="G507" i="7"/>
  <c r="H507" i="7" a="1"/>
  <c r="H507" i="7"/>
  <c r="I507" i="7" a="1"/>
  <c r="I507" i="7"/>
  <c r="J507" i="7" a="1"/>
  <c r="J507" i="7"/>
  <c r="K507" i="7" a="1"/>
  <c r="K507" i="7"/>
  <c r="L507" i="7" a="1"/>
  <c r="L507" i="7"/>
  <c r="M507" i="7" a="1"/>
  <c r="M507" i="7"/>
  <c r="N507" i="7" a="1"/>
  <c r="N507" i="7"/>
  <c r="O507" i="7" a="1"/>
  <c r="O507" i="7"/>
  <c r="P507" i="7" a="1"/>
  <c r="P507" i="7"/>
  <c r="Q507" i="7" a="1"/>
  <c r="Q507" i="7"/>
  <c r="R507" i="7" a="1"/>
  <c r="R507" i="7"/>
  <c r="S507" i="7" a="1"/>
  <c r="S507" i="7"/>
  <c r="T507" i="7" a="1"/>
  <c r="T507" i="7"/>
  <c r="U507" i="7" a="1"/>
  <c r="U507" i="7"/>
  <c r="V507" i="7" a="1"/>
  <c r="V507" i="7"/>
  <c r="W507" i="7" a="1"/>
  <c r="W507" i="7"/>
  <c r="X507" i="7" a="1"/>
  <c r="X507" i="7"/>
  <c r="Y507" i="7" a="1"/>
  <c r="Y507" i="7"/>
  <c r="B508" i="7" a="1"/>
  <c r="B508" i="7"/>
  <c r="C508" i="7" a="1"/>
  <c r="C508" i="7"/>
  <c r="D508" i="7" a="1"/>
  <c r="D508" i="7"/>
  <c r="E508" i="7" a="1"/>
  <c r="E508" i="7"/>
  <c r="F508" i="7" a="1"/>
  <c r="F508" i="7"/>
  <c r="G508" i="7" a="1"/>
  <c r="G508" i="7"/>
  <c r="H508" i="7" a="1"/>
  <c r="H508" i="7"/>
  <c r="I508" i="7" a="1"/>
  <c r="I508" i="7"/>
  <c r="J508" i="7" a="1"/>
  <c r="J508" i="7"/>
  <c r="K508" i="7" a="1"/>
  <c r="K508" i="7"/>
  <c r="L508" i="7" a="1"/>
  <c r="L508" i="7"/>
  <c r="M508" i="7" a="1"/>
  <c r="M508" i="7"/>
  <c r="N508" i="7" a="1"/>
  <c r="N508" i="7"/>
  <c r="O508" i="7" a="1"/>
  <c r="O508" i="7"/>
  <c r="P508" i="7" a="1"/>
  <c r="P508" i="7"/>
  <c r="Q508" i="7" a="1"/>
  <c r="Q508" i="7"/>
  <c r="R508" i="7" a="1"/>
  <c r="R508" i="7"/>
  <c r="S508" i="7" a="1"/>
  <c r="S508" i="7"/>
  <c r="T508" i="7" a="1"/>
  <c r="T508" i="7"/>
  <c r="U508" i="7" a="1"/>
  <c r="U508" i="7"/>
  <c r="V508" i="7" a="1"/>
  <c r="V508" i="7"/>
  <c r="W508" i="7" a="1"/>
  <c r="W508" i="7"/>
  <c r="X508" i="7" a="1"/>
  <c r="X508" i="7"/>
  <c r="Y508" i="7" a="1"/>
  <c r="Y508" i="7"/>
  <c r="B509" i="7" a="1"/>
  <c r="B509" i="7"/>
  <c r="C509" i="7" a="1"/>
  <c r="C509" i="7"/>
  <c r="D509" i="7" a="1"/>
  <c r="D509" i="7"/>
  <c r="E509" i="7" a="1"/>
  <c r="E509" i="7"/>
  <c r="F509" i="7" a="1"/>
  <c r="F509" i="7"/>
  <c r="G509" i="7" a="1"/>
  <c r="G509" i="7"/>
  <c r="H509" i="7" a="1"/>
  <c r="H509" i="7"/>
  <c r="I509" i="7" a="1"/>
  <c r="I509" i="7"/>
  <c r="J509" i="7" a="1"/>
  <c r="J509" i="7"/>
  <c r="K509" i="7" a="1"/>
  <c r="K509" i="7"/>
  <c r="L509" i="7" a="1"/>
  <c r="L509" i="7"/>
  <c r="M509" i="7" a="1"/>
  <c r="M509" i="7"/>
  <c r="N509" i="7" a="1"/>
  <c r="N509" i="7"/>
  <c r="O509" i="7" a="1"/>
  <c r="O509" i="7"/>
  <c r="P509" i="7" a="1"/>
  <c r="P509" i="7"/>
  <c r="Q509" i="7" a="1"/>
  <c r="Q509" i="7"/>
  <c r="R509" i="7" a="1"/>
  <c r="R509" i="7"/>
  <c r="S509" i="7" a="1"/>
  <c r="S509" i="7"/>
  <c r="T509" i="7" a="1"/>
  <c r="T509" i="7"/>
  <c r="U509" i="7" a="1"/>
  <c r="U509" i="7"/>
  <c r="V509" i="7" a="1"/>
  <c r="V509" i="7"/>
  <c r="W509" i="7" a="1"/>
  <c r="W509" i="7"/>
  <c r="X509" i="7" a="1"/>
  <c r="X509" i="7"/>
  <c r="Y509" i="7" a="1"/>
  <c r="Y509" i="7"/>
  <c r="B510" i="7" a="1"/>
  <c r="B510" i="7"/>
  <c r="C510" i="7" a="1"/>
  <c r="C510" i="7"/>
  <c r="D510" i="7" a="1"/>
  <c r="D510" i="7"/>
  <c r="E510" i="7" a="1"/>
  <c r="E510" i="7"/>
  <c r="F510" i="7" a="1"/>
  <c r="F510" i="7"/>
  <c r="G510" i="7" a="1"/>
  <c r="G510" i="7"/>
  <c r="H510" i="7" a="1"/>
  <c r="H510" i="7"/>
  <c r="I510" i="7" a="1"/>
  <c r="I510" i="7"/>
  <c r="J510" i="7" a="1"/>
  <c r="J510" i="7"/>
  <c r="K510" i="7" a="1"/>
  <c r="K510" i="7"/>
  <c r="L510" i="7" a="1"/>
  <c r="L510" i="7"/>
  <c r="M510" i="7" a="1"/>
  <c r="M510" i="7"/>
  <c r="N510" i="7" a="1"/>
  <c r="N510" i="7"/>
  <c r="O510" i="7" a="1"/>
  <c r="O510" i="7"/>
  <c r="P510" i="7" a="1"/>
  <c r="P510" i="7"/>
  <c r="Q510" i="7" a="1"/>
  <c r="Q510" i="7"/>
  <c r="R510" i="7" a="1"/>
  <c r="R510" i="7"/>
  <c r="S510" i="7" a="1"/>
  <c r="S510" i="7"/>
  <c r="T510" i="7" a="1"/>
  <c r="T510" i="7"/>
  <c r="U510" i="7" a="1"/>
  <c r="U510" i="7"/>
  <c r="V510" i="7" a="1"/>
  <c r="V510" i="7"/>
  <c r="W510" i="7" a="1"/>
  <c r="W510" i="7"/>
  <c r="X510" i="7" a="1"/>
  <c r="X510" i="7"/>
  <c r="Y510" i="7" a="1"/>
  <c r="Y510" i="7"/>
  <c r="B511" i="7" a="1"/>
  <c r="B511" i="7"/>
  <c r="C511" i="7" a="1"/>
  <c r="C511" i="7"/>
  <c r="D511" i="7" a="1"/>
  <c r="D511" i="7"/>
  <c r="E511" i="7" a="1"/>
  <c r="E511" i="7"/>
  <c r="F511" i="7" a="1"/>
  <c r="F511" i="7"/>
  <c r="G511" i="7" a="1"/>
  <c r="G511" i="7"/>
  <c r="H511" i="7" a="1"/>
  <c r="H511" i="7"/>
  <c r="I511" i="7" a="1"/>
  <c r="I511" i="7"/>
  <c r="J511" i="7" a="1"/>
  <c r="J511" i="7"/>
  <c r="K511" i="7" a="1"/>
  <c r="K511" i="7"/>
  <c r="L511" i="7" a="1"/>
  <c r="L511" i="7"/>
  <c r="M511" i="7" a="1"/>
  <c r="M511" i="7"/>
  <c r="N511" i="7" a="1"/>
  <c r="N511" i="7"/>
  <c r="O511" i="7" a="1"/>
  <c r="O511" i="7"/>
  <c r="P511" i="7" a="1"/>
  <c r="P511" i="7"/>
  <c r="Q511" i="7" a="1"/>
  <c r="Q511" i="7"/>
  <c r="R511" i="7" a="1"/>
  <c r="R511" i="7"/>
  <c r="S511" i="7" a="1"/>
  <c r="S511" i="7"/>
  <c r="T511" i="7" a="1"/>
  <c r="T511" i="7"/>
  <c r="U511" i="7" a="1"/>
  <c r="U511" i="7"/>
  <c r="V511" i="7" a="1"/>
  <c r="V511" i="7"/>
  <c r="W511" i="7" a="1"/>
  <c r="W511" i="7"/>
  <c r="X511" i="7" a="1"/>
  <c r="X511" i="7"/>
  <c r="Y511" i="7" a="1"/>
  <c r="Y511" i="7"/>
  <c r="B512" i="7" a="1"/>
  <c r="B512" i="7"/>
  <c r="C512" i="7" a="1"/>
  <c r="C512" i="7"/>
  <c r="D512" i="7" a="1"/>
  <c r="D512" i="7"/>
  <c r="E512" i="7" a="1"/>
  <c r="E512" i="7"/>
  <c r="F512" i="7" a="1"/>
  <c r="F512" i="7"/>
  <c r="G512" i="7" a="1"/>
  <c r="G512" i="7"/>
  <c r="H512" i="7" a="1"/>
  <c r="H512" i="7"/>
  <c r="I512" i="7" a="1"/>
  <c r="I512" i="7"/>
  <c r="J512" i="7" a="1"/>
  <c r="J512" i="7"/>
  <c r="K512" i="7" a="1"/>
  <c r="K512" i="7"/>
  <c r="L512" i="7" a="1"/>
  <c r="L512" i="7"/>
  <c r="M512" i="7" a="1"/>
  <c r="M512" i="7"/>
  <c r="N512" i="7" a="1"/>
  <c r="N512" i="7"/>
  <c r="O512" i="7" a="1"/>
  <c r="O512" i="7"/>
  <c r="P512" i="7" a="1"/>
  <c r="P512" i="7"/>
  <c r="Q512" i="7" a="1"/>
  <c r="Q512" i="7"/>
  <c r="R512" i="7" a="1"/>
  <c r="R512" i="7"/>
  <c r="S512" i="7" a="1"/>
  <c r="S512" i="7"/>
  <c r="T512" i="7" a="1"/>
  <c r="T512" i="7"/>
  <c r="U512" i="7" a="1"/>
  <c r="U512" i="7"/>
  <c r="V512" i="7" a="1"/>
  <c r="V512" i="7"/>
  <c r="W512" i="7" a="1"/>
  <c r="W512" i="7"/>
  <c r="X512" i="7" a="1"/>
  <c r="X512" i="7"/>
  <c r="Y512" i="7" a="1"/>
  <c r="Y512" i="7"/>
  <c r="B513" i="7" a="1"/>
  <c r="B513" i="7"/>
  <c r="C513" i="7" a="1"/>
  <c r="C513" i="7"/>
  <c r="D513" i="7" a="1"/>
  <c r="D513" i="7"/>
  <c r="E513" i="7" a="1"/>
  <c r="E513" i="7"/>
  <c r="F513" i="7" a="1"/>
  <c r="F513" i="7"/>
  <c r="G513" i="7" a="1"/>
  <c r="G513" i="7"/>
  <c r="H513" i="7" a="1"/>
  <c r="H513" i="7"/>
  <c r="I513" i="7" a="1"/>
  <c r="I513" i="7"/>
  <c r="J513" i="7" a="1"/>
  <c r="J513" i="7"/>
  <c r="K513" i="7" a="1"/>
  <c r="K513" i="7"/>
  <c r="L513" i="7" a="1"/>
  <c r="L513" i="7"/>
  <c r="M513" i="7" a="1"/>
  <c r="M513" i="7"/>
  <c r="N513" i="7" a="1"/>
  <c r="N513" i="7"/>
  <c r="O513" i="7" a="1"/>
  <c r="O513" i="7"/>
  <c r="P513" i="7" a="1"/>
  <c r="P513" i="7"/>
  <c r="Q513" i="7" a="1"/>
  <c r="Q513" i="7"/>
  <c r="R513" i="7" a="1"/>
  <c r="R513" i="7"/>
  <c r="S513" i="7" a="1"/>
  <c r="S513" i="7"/>
  <c r="T513" i="7" a="1"/>
  <c r="T513" i="7"/>
  <c r="U513" i="7" a="1"/>
  <c r="U513" i="7"/>
  <c r="V513" i="7" a="1"/>
  <c r="V513" i="7"/>
  <c r="W513" i="7" a="1"/>
  <c r="W513" i="7"/>
  <c r="X513" i="7" a="1"/>
  <c r="X513" i="7"/>
  <c r="Y513" i="7" a="1"/>
  <c r="Y513" i="7"/>
  <c r="B514" i="7" a="1"/>
  <c r="B514" i="7"/>
  <c r="C514" i="7" a="1"/>
  <c r="C514" i="7"/>
  <c r="D514" i="7" a="1"/>
  <c r="D514" i="7"/>
  <c r="E514" i="7" a="1"/>
  <c r="E514" i="7"/>
  <c r="F514" i="7" a="1"/>
  <c r="F514" i="7"/>
  <c r="G514" i="7" a="1"/>
  <c r="G514" i="7"/>
  <c r="H514" i="7" a="1"/>
  <c r="H514" i="7"/>
  <c r="I514" i="7" a="1"/>
  <c r="I514" i="7"/>
  <c r="J514" i="7" a="1"/>
  <c r="J514" i="7"/>
  <c r="K514" i="7" a="1"/>
  <c r="K514" i="7"/>
  <c r="L514" i="7" a="1"/>
  <c r="L514" i="7"/>
  <c r="M514" i="7" a="1"/>
  <c r="M514" i="7"/>
  <c r="N514" i="7" a="1"/>
  <c r="N514" i="7"/>
  <c r="O514" i="7" a="1"/>
  <c r="O514" i="7"/>
  <c r="P514" i="7" a="1"/>
  <c r="P514" i="7"/>
  <c r="Q514" i="7" a="1"/>
  <c r="Q514" i="7"/>
  <c r="R514" i="7" a="1"/>
  <c r="R514" i="7"/>
  <c r="S514" i="7" a="1"/>
  <c r="S514" i="7"/>
  <c r="T514" i="7" a="1"/>
  <c r="T514" i="7"/>
  <c r="U514" i="7" a="1"/>
  <c r="U514" i="7"/>
  <c r="V514" i="7" a="1"/>
  <c r="V514" i="7"/>
  <c r="W514" i="7" a="1"/>
  <c r="W514" i="7"/>
  <c r="X514" i="7" a="1"/>
  <c r="X514" i="7"/>
  <c r="Y514" i="7" a="1"/>
  <c r="Y514" i="7"/>
  <c r="B515" i="7" a="1"/>
  <c r="B515" i="7"/>
  <c r="C515" i="7" a="1"/>
  <c r="C515" i="7"/>
  <c r="D515" i="7" a="1"/>
  <c r="D515" i="7"/>
  <c r="E515" i="7" a="1"/>
  <c r="E515" i="7"/>
  <c r="F515" i="7" a="1"/>
  <c r="F515" i="7"/>
  <c r="G515" i="7" a="1"/>
  <c r="G515" i="7"/>
  <c r="H515" i="7" a="1"/>
  <c r="H515" i="7"/>
  <c r="I515" i="7" a="1"/>
  <c r="I515" i="7"/>
  <c r="J515" i="7" a="1"/>
  <c r="J515" i="7"/>
  <c r="K515" i="7" a="1"/>
  <c r="K515" i="7"/>
  <c r="L515" i="7" a="1"/>
  <c r="L515" i="7"/>
  <c r="M515" i="7" a="1"/>
  <c r="M515" i="7"/>
  <c r="N515" i="7" a="1"/>
  <c r="N515" i="7"/>
  <c r="O515" i="7" a="1"/>
  <c r="O515" i="7"/>
  <c r="P515" i="7" a="1"/>
  <c r="P515" i="7"/>
  <c r="Q515" i="7" a="1"/>
  <c r="Q515" i="7"/>
  <c r="R515" i="7" a="1"/>
  <c r="R515" i="7"/>
  <c r="S515" i="7" a="1"/>
  <c r="S515" i="7"/>
  <c r="T515" i="7" a="1"/>
  <c r="T515" i="7"/>
  <c r="U515" i="7" a="1"/>
  <c r="U515" i="7"/>
  <c r="V515" i="7" a="1"/>
  <c r="V515" i="7"/>
  <c r="W515" i="7" a="1"/>
  <c r="W515" i="7"/>
  <c r="X515" i="7" a="1"/>
  <c r="X515" i="7"/>
  <c r="Y515" i="7" a="1"/>
  <c r="Y515" i="7"/>
  <c r="B516" i="7" a="1"/>
  <c r="B516" i="7"/>
  <c r="C516" i="7" a="1"/>
  <c r="C516" i="7"/>
  <c r="D516" i="7" a="1"/>
  <c r="D516" i="7"/>
  <c r="E516" i="7" a="1"/>
  <c r="E516" i="7"/>
  <c r="F516" i="7" a="1"/>
  <c r="F516" i="7"/>
  <c r="G516" i="7" a="1"/>
  <c r="G516" i="7"/>
  <c r="H516" i="7" a="1"/>
  <c r="H516" i="7"/>
  <c r="I516" i="7" a="1"/>
  <c r="I516" i="7"/>
  <c r="J516" i="7" a="1"/>
  <c r="J516" i="7"/>
  <c r="K516" i="7" a="1"/>
  <c r="K516" i="7"/>
  <c r="L516" i="7" a="1"/>
  <c r="L516" i="7"/>
  <c r="M516" i="7" a="1"/>
  <c r="M516" i="7"/>
  <c r="N516" i="7" a="1"/>
  <c r="N516" i="7"/>
  <c r="O516" i="7" a="1"/>
  <c r="O516" i="7"/>
  <c r="P516" i="7" a="1"/>
  <c r="P516" i="7"/>
  <c r="Q516" i="7" a="1"/>
  <c r="Q516" i="7"/>
  <c r="R516" i="7" a="1"/>
  <c r="R516" i="7"/>
  <c r="S516" i="7" a="1"/>
  <c r="S516" i="7"/>
  <c r="T516" i="7" a="1"/>
  <c r="T516" i="7"/>
  <c r="U516" i="7" a="1"/>
  <c r="U516" i="7"/>
  <c r="V516" i="7" a="1"/>
  <c r="V516" i="7"/>
  <c r="W516" i="7" a="1"/>
  <c r="W516" i="7"/>
  <c r="X516" i="7" a="1"/>
  <c r="X516" i="7"/>
  <c r="Y516" i="7" a="1"/>
  <c r="Y516" i="7"/>
  <c r="B517" i="7" a="1"/>
  <c r="B517" i="7"/>
  <c r="C517" i="7" a="1"/>
  <c r="C517" i="7"/>
  <c r="D517" i="7" a="1"/>
  <c r="D517" i="7"/>
  <c r="E517" i="7" a="1"/>
  <c r="E517" i="7"/>
  <c r="F517" i="7" a="1"/>
  <c r="F517" i="7"/>
  <c r="G517" i="7" a="1"/>
  <c r="G517" i="7"/>
  <c r="H517" i="7" a="1"/>
  <c r="H517" i="7"/>
  <c r="I517" i="7" a="1"/>
  <c r="I517" i="7"/>
  <c r="J517" i="7" a="1"/>
  <c r="J517" i="7"/>
  <c r="K517" i="7" a="1"/>
  <c r="K517" i="7"/>
  <c r="L517" i="7" a="1"/>
  <c r="L517" i="7"/>
  <c r="M517" i="7" a="1"/>
  <c r="M517" i="7"/>
  <c r="N517" i="7" a="1"/>
  <c r="N517" i="7"/>
  <c r="O517" i="7" a="1"/>
  <c r="O517" i="7"/>
  <c r="P517" i="7" a="1"/>
  <c r="P517" i="7"/>
  <c r="Q517" i="7" a="1"/>
  <c r="Q517" i="7"/>
  <c r="R517" i="7" a="1"/>
  <c r="R517" i="7"/>
  <c r="S517" i="7" a="1"/>
  <c r="S517" i="7"/>
  <c r="T517" i="7" a="1"/>
  <c r="T517" i="7"/>
  <c r="U517" i="7" a="1"/>
  <c r="U517" i="7"/>
  <c r="V517" i="7" a="1"/>
  <c r="V517" i="7"/>
  <c r="W517" i="7" a="1"/>
  <c r="W517" i="7"/>
  <c r="X517" i="7" a="1"/>
  <c r="X517" i="7"/>
  <c r="Y517" i="7" a="1"/>
  <c r="Y517" i="7"/>
  <c r="B518" i="7" a="1"/>
  <c r="B518" i="7"/>
  <c r="C518" i="7" a="1"/>
  <c r="C518" i="7"/>
  <c r="D518" i="7" a="1"/>
  <c r="D518" i="7"/>
  <c r="E518" i="7" a="1"/>
  <c r="E518" i="7"/>
  <c r="F518" i="7" a="1"/>
  <c r="F518" i="7"/>
  <c r="G518" i="7" a="1"/>
  <c r="G518" i="7"/>
  <c r="H518" i="7" a="1"/>
  <c r="H518" i="7"/>
  <c r="I518" i="7" a="1"/>
  <c r="I518" i="7"/>
  <c r="J518" i="7" a="1"/>
  <c r="J518" i="7"/>
  <c r="K518" i="7" a="1"/>
  <c r="K518" i="7"/>
  <c r="L518" i="7" a="1"/>
  <c r="L518" i="7"/>
  <c r="M518" i="7" a="1"/>
  <c r="M518" i="7"/>
  <c r="N518" i="7" a="1"/>
  <c r="N518" i="7"/>
  <c r="O518" i="7" a="1"/>
  <c r="O518" i="7"/>
  <c r="P518" i="7" a="1"/>
  <c r="P518" i="7"/>
  <c r="Q518" i="7" a="1"/>
  <c r="Q518" i="7"/>
  <c r="R518" i="7" a="1"/>
  <c r="R518" i="7"/>
  <c r="S518" i="7" a="1"/>
  <c r="S518" i="7"/>
  <c r="T518" i="7" a="1"/>
  <c r="T518" i="7"/>
  <c r="U518" i="7" a="1"/>
  <c r="U518" i="7"/>
  <c r="V518" i="7" a="1"/>
  <c r="V518" i="7"/>
  <c r="W518" i="7" a="1"/>
  <c r="W518" i="7"/>
  <c r="X518" i="7" a="1"/>
  <c r="X518" i="7"/>
  <c r="Y518" i="7" a="1"/>
  <c r="Y518" i="7"/>
  <c r="B519" i="7" a="1"/>
  <c r="B519" i="7"/>
  <c r="C519" i="7" a="1"/>
  <c r="C519" i="7"/>
  <c r="D519" i="7" a="1"/>
  <c r="D519" i="7"/>
  <c r="E519" i="7" a="1"/>
  <c r="E519" i="7"/>
  <c r="F519" i="7" a="1"/>
  <c r="F519" i="7"/>
  <c r="G519" i="7" a="1"/>
  <c r="G519" i="7"/>
  <c r="H519" i="7" a="1"/>
  <c r="H519" i="7"/>
  <c r="I519" i="7" a="1"/>
  <c r="I519" i="7"/>
  <c r="J519" i="7" a="1"/>
  <c r="J519" i="7"/>
  <c r="K519" i="7" a="1"/>
  <c r="K519" i="7"/>
  <c r="L519" i="7" a="1"/>
  <c r="L519" i="7"/>
  <c r="M519" i="7" a="1"/>
  <c r="M519" i="7"/>
  <c r="N519" i="7" a="1"/>
  <c r="N519" i="7"/>
  <c r="O519" i="7" a="1"/>
  <c r="O519" i="7"/>
  <c r="P519" i="7" a="1"/>
  <c r="P519" i="7"/>
  <c r="Q519" i="7" a="1"/>
  <c r="Q519" i="7"/>
  <c r="R519" i="7" a="1"/>
  <c r="R519" i="7"/>
  <c r="S519" i="7" a="1"/>
  <c r="S519" i="7"/>
  <c r="T519" i="7" a="1"/>
  <c r="T519" i="7"/>
  <c r="U519" i="7" a="1"/>
  <c r="U519" i="7"/>
  <c r="V519" i="7" a="1"/>
  <c r="V519" i="7"/>
  <c r="W519" i="7" a="1"/>
  <c r="W519" i="7"/>
  <c r="X519" i="7" a="1"/>
  <c r="X519" i="7"/>
  <c r="Y519" i="7" a="1"/>
  <c r="Y519" i="7"/>
  <c r="B520" i="7" a="1"/>
  <c r="B520" i="7"/>
  <c r="C520" i="7" a="1"/>
  <c r="C520" i="7"/>
  <c r="D520" i="7" a="1"/>
  <c r="D520" i="7"/>
  <c r="E520" i="7" a="1"/>
  <c r="E520" i="7"/>
  <c r="F520" i="7" a="1"/>
  <c r="F520" i="7"/>
  <c r="G520" i="7" a="1"/>
  <c r="G520" i="7"/>
  <c r="H520" i="7" a="1"/>
  <c r="H520" i="7"/>
  <c r="I520" i="7" a="1"/>
  <c r="I520" i="7"/>
  <c r="J520" i="7" a="1"/>
  <c r="J520" i="7"/>
  <c r="K520" i="7" a="1"/>
  <c r="K520" i="7"/>
  <c r="L520" i="7" a="1"/>
  <c r="L520" i="7"/>
  <c r="M520" i="7" a="1"/>
  <c r="M520" i="7"/>
  <c r="N520" i="7" a="1"/>
  <c r="N520" i="7"/>
  <c r="O520" i="7" a="1"/>
  <c r="O520" i="7"/>
  <c r="P520" i="7" a="1"/>
  <c r="P520" i="7"/>
  <c r="Q520" i="7" a="1"/>
  <c r="Q520" i="7"/>
  <c r="R520" i="7" a="1"/>
  <c r="R520" i="7"/>
  <c r="S520" i="7" a="1"/>
  <c r="S520" i="7"/>
  <c r="T520" i="7" a="1"/>
  <c r="T520" i="7"/>
  <c r="U520" i="7" a="1"/>
  <c r="U520" i="7"/>
  <c r="V520" i="7" a="1"/>
  <c r="V520" i="7"/>
  <c r="W520" i="7" a="1"/>
  <c r="W520" i="7"/>
  <c r="X520" i="7" a="1"/>
  <c r="X520" i="7"/>
  <c r="Y520" i="7" a="1"/>
  <c r="Y520" i="7"/>
  <c r="B521" i="7" a="1"/>
  <c r="B521" i="7"/>
  <c r="C521" i="7" a="1"/>
  <c r="C521" i="7"/>
  <c r="D521" i="7" a="1"/>
  <c r="D521" i="7"/>
  <c r="E521" i="7" a="1"/>
  <c r="E521" i="7"/>
  <c r="F521" i="7" a="1"/>
  <c r="F521" i="7"/>
  <c r="G521" i="7" a="1"/>
  <c r="G521" i="7"/>
  <c r="H521" i="7" a="1"/>
  <c r="H521" i="7"/>
  <c r="I521" i="7" a="1"/>
  <c r="I521" i="7"/>
  <c r="J521" i="7" a="1"/>
  <c r="J521" i="7"/>
  <c r="K521" i="7" a="1"/>
  <c r="K521" i="7"/>
  <c r="L521" i="7" a="1"/>
  <c r="L521" i="7"/>
  <c r="M521" i="7" a="1"/>
  <c r="M521" i="7"/>
  <c r="N521" i="7" a="1"/>
  <c r="N521" i="7"/>
  <c r="O521" i="7" a="1"/>
  <c r="O521" i="7"/>
  <c r="P521" i="7" a="1"/>
  <c r="P521" i="7"/>
  <c r="Q521" i="7" a="1"/>
  <c r="Q521" i="7"/>
  <c r="R521" i="7" a="1"/>
  <c r="R521" i="7"/>
  <c r="S521" i="7" a="1"/>
  <c r="S521" i="7"/>
  <c r="T521" i="7" a="1"/>
  <c r="T521" i="7"/>
  <c r="U521" i="7" a="1"/>
  <c r="U521" i="7"/>
  <c r="V521" i="7" a="1"/>
  <c r="V521" i="7"/>
  <c r="W521" i="7" a="1"/>
  <c r="W521" i="7"/>
  <c r="X521" i="7" a="1"/>
  <c r="X521" i="7"/>
  <c r="Y521" i="7" a="1"/>
  <c r="Y521" i="7"/>
  <c r="B522" i="7" a="1"/>
  <c r="B522" i="7"/>
  <c r="C522" i="7" a="1"/>
  <c r="C522" i="7"/>
  <c r="D522" i="7" a="1"/>
  <c r="D522" i="7"/>
  <c r="E522" i="7" a="1"/>
  <c r="E522" i="7"/>
  <c r="F522" i="7" a="1"/>
  <c r="F522" i="7"/>
  <c r="G522" i="7" a="1"/>
  <c r="G522" i="7"/>
  <c r="H522" i="7" a="1"/>
  <c r="H522" i="7"/>
  <c r="I522" i="7" a="1"/>
  <c r="I522" i="7"/>
  <c r="J522" i="7" a="1"/>
  <c r="J522" i="7"/>
  <c r="K522" i="7" a="1"/>
  <c r="K522" i="7"/>
  <c r="L522" i="7" a="1"/>
  <c r="L522" i="7"/>
  <c r="M522" i="7" a="1"/>
  <c r="M522" i="7"/>
  <c r="N522" i="7" a="1"/>
  <c r="N522" i="7"/>
  <c r="O522" i="7" a="1"/>
  <c r="O522" i="7"/>
  <c r="P522" i="7" a="1"/>
  <c r="P522" i="7"/>
  <c r="Q522" i="7" a="1"/>
  <c r="Q522" i="7"/>
  <c r="R522" i="7" a="1"/>
  <c r="R522" i="7"/>
  <c r="S522" i="7" a="1"/>
  <c r="S522" i="7"/>
  <c r="T522" i="7" a="1"/>
  <c r="T522" i="7"/>
  <c r="U522" i="7" a="1"/>
  <c r="U522" i="7"/>
  <c r="V522" i="7" a="1"/>
  <c r="V522" i="7"/>
  <c r="W522" i="7" a="1"/>
  <c r="W522" i="7"/>
  <c r="X522" i="7" a="1"/>
  <c r="X522" i="7"/>
  <c r="Y522" i="7" a="1"/>
  <c r="Y522" i="7"/>
  <c r="B523" i="7" a="1"/>
  <c r="B523" i="7"/>
  <c r="C523" i="7" a="1"/>
  <c r="C523" i="7"/>
  <c r="D523" i="7" a="1"/>
  <c r="D523" i="7"/>
  <c r="E523" i="7" a="1"/>
  <c r="E523" i="7"/>
  <c r="F523" i="7" a="1"/>
  <c r="F523" i="7"/>
  <c r="G523" i="7" a="1"/>
  <c r="G523" i="7"/>
  <c r="H523" i="7" a="1"/>
  <c r="H523" i="7"/>
  <c r="I523" i="7" a="1"/>
  <c r="I523" i="7"/>
  <c r="J523" i="7" a="1"/>
  <c r="J523" i="7"/>
  <c r="K523" i="7" a="1"/>
  <c r="K523" i="7"/>
  <c r="L523" i="7" a="1"/>
  <c r="L523" i="7"/>
  <c r="M523" i="7" a="1"/>
  <c r="M523" i="7"/>
  <c r="N523" i="7" a="1"/>
  <c r="N523" i="7"/>
  <c r="O523" i="7" a="1"/>
  <c r="O523" i="7"/>
  <c r="P523" i="7" a="1"/>
  <c r="P523" i="7"/>
  <c r="Q523" i="7" a="1"/>
  <c r="Q523" i="7"/>
  <c r="R523" i="7" a="1"/>
  <c r="R523" i="7"/>
  <c r="S523" i="7" a="1"/>
  <c r="S523" i="7"/>
  <c r="T523" i="7" a="1"/>
  <c r="T523" i="7"/>
  <c r="U523" i="7" a="1"/>
  <c r="U523" i="7"/>
  <c r="V523" i="7" a="1"/>
  <c r="V523" i="7"/>
  <c r="W523" i="7" a="1"/>
  <c r="W523" i="7"/>
  <c r="X523" i="7" a="1"/>
  <c r="X523" i="7"/>
  <c r="Y523" i="7" a="1"/>
  <c r="Y523" i="7"/>
  <c r="B524" i="7" a="1"/>
  <c r="B524" i="7"/>
  <c r="C524" i="7" a="1"/>
  <c r="C524" i="7"/>
  <c r="D524" i="7" a="1"/>
  <c r="D524" i="7"/>
  <c r="E524" i="7" a="1"/>
  <c r="E524" i="7"/>
  <c r="F524" i="7" a="1"/>
  <c r="F524" i="7"/>
  <c r="G524" i="7" a="1"/>
  <c r="G524" i="7"/>
  <c r="H524" i="7" a="1"/>
  <c r="H524" i="7"/>
  <c r="I524" i="7" a="1"/>
  <c r="I524" i="7"/>
  <c r="J524" i="7" a="1"/>
  <c r="J524" i="7"/>
  <c r="K524" i="7" a="1"/>
  <c r="K524" i="7"/>
  <c r="L524" i="7" a="1"/>
  <c r="L524" i="7"/>
  <c r="M524" i="7" a="1"/>
  <c r="M524" i="7"/>
  <c r="N524" i="7" a="1"/>
  <c r="N524" i="7"/>
  <c r="O524" i="7" a="1"/>
  <c r="O524" i="7"/>
  <c r="P524" i="7" a="1"/>
  <c r="P524" i="7"/>
  <c r="Q524" i="7" a="1"/>
  <c r="Q524" i="7"/>
  <c r="R524" i="7" a="1"/>
  <c r="R524" i="7"/>
  <c r="S524" i="7" a="1"/>
  <c r="S524" i="7"/>
  <c r="T524" i="7" a="1"/>
  <c r="T524" i="7"/>
  <c r="U524" i="7" a="1"/>
  <c r="U524" i="7"/>
  <c r="V524" i="7" a="1"/>
  <c r="V524" i="7"/>
  <c r="W524" i="7" a="1"/>
  <c r="W524" i="7"/>
  <c r="X524" i="7" a="1"/>
  <c r="X524" i="7"/>
  <c r="Y524" i="7" a="1"/>
  <c r="Y524" i="7"/>
  <c r="B525" i="7" a="1"/>
  <c r="B525" i="7"/>
  <c r="C525" i="7" a="1"/>
  <c r="C525" i="7"/>
  <c r="D525" i="7" a="1"/>
  <c r="D525" i="7"/>
  <c r="E525" i="7" a="1"/>
  <c r="E525" i="7"/>
  <c r="F525" i="7" a="1"/>
  <c r="F525" i="7"/>
  <c r="G525" i="7" a="1"/>
  <c r="G525" i="7"/>
  <c r="H525" i="7" a="1"/>
  <c r="H525" i="7"/>
  <c r="I525" i="7" a="1"/>
  <c r="I525" i="7"/>
  <c r="J525" i="7" a="1"/>
  <c r="J525" i="7"/>
  <c r="K525" i="7" a="1"/>
  <c r="K525" i="7"/>
  <c r="L525" i="7" a="1"/>
  <c r="L525" i="7"/>
  <c r="M525" i="7" a="1"/>
  <c r="M525" i="7"/>
  <c r="N525" i="7" a="1"/>
  <c r="N525" i="7"/>
  <c r="O525" i="7" a="1"/>
  <c r="O525" i="7"/>
  <c r="P525" i="7" a="1"/>
  <c r="P525" i="7"/>
  <c r="Q525" i="7" a="1"/>
  <c r="Q525" i="7"/>
  <c r="R525" i="7" a="1"/>
  <c r="R525" i="7"/>
  <c r="S525" i="7" a="1"/>
  <c r="S525" i="7"/>
  <c r="T525" i="7" a="1"/>
  <c r="T525" i="7"/>
  <c r="U525" i="7" a="1"/>
  <c r="U525" i="7"/>
  <c r="V525" i="7" a="1"/>
  <c r="V525" i="7"/>
  <c r="W525" i="7" a="1"/>
  <c r="W525" i="7"/>
  <c r="X525" i="7" a="1"/>
  <c r="X525" i="7"/>
  <c r="Y525" i="7" a="1"/>
  <c r="Y525" i="7"/>
  <c r="B526" i="7" a="1"/>
  <c r="B526" i="7"/>
  <c r="C526" i="7" a="1"/>
  <c r="C526" i="7"/>
  <c r="D526" i="7" a="1"/>
  <c r="D526" i="7"/>
  <c r="E526" i="7" a="1"/>
  <c r="E526" i="7"/>
  <c r="F526" i="7" a="1"/>
  <c r="F526" i="7"/>
  <c r="G526" i="7" a="1"/>
  <c r="G526" i="7"/>
  <c r="H526" i="7" a="1"/>
  <c r="H526" i="7"/>
  <c r="I526" i="7" a="1"/>
  <c r="I526" i="7"/>
  <c r="J526" i="7" a="1"/>
  <c r="J526" i="7"/>
  <c r="K526" i="7" a="1"/>
  <c r="K526" i="7"/>
  <c r="L526" i="7" a="1"/>
  <c r="L526" i="7"/>
  <c r="M526" i="7" a="1"/>
  <c r="M526" i="7"/>
  <c r="N526" i="7" a="1"/>
  <c r="N526" i="7"/>
  <c r="O526" i="7" a="1"/>
  <c r="O526" i="7"/>
  <c r="P526" i="7" a="1"/>
  <c r="P526" i="7"/>
  <c r="Q526" i="7" a="1"/>
  <c r="Q526" i="7"/>
  <c r="R526" i="7" a="1"/>
  <c r="R526" i="7"/>
  <c r="S526" i="7" a="1"/>
  <c r="S526" i="7"/>
  <c r="T526" i="7" a="1"/>
  <c r="T526" i="7"/>
  <c r="U526" i="7" a="1"/>
  <c r="U526" i="7"/>
  <c r="V526" i="7" a="1"/>
  <c r="V526" i="7"/>
  <c r="W526" i="7" a="1"/>
  <c r="W526" i="7"/>
  <c r="X526" i="7" a="1"/>
  <c r="X526" i="7"/>
  <c r="Y526" i="7" a="1"/>
  <c r="Y526" i="7"/>
  <c r="B527" i="7" a="1"/>
  <c r="B527" i="7"/>
  <c r="C527" i="7" a="1"/>
  <c r="C527" i="7"/>
  <c r="D527" i="7" a="1"/>
  <c r="D527" i="7"/>
  <c r="E527" i="7" a="1"/>
  <c r="E527" i="7"/>
  <c r="F527" i="7" a="1"/>
  <c r="F527" i="7"/>
  <c r="G527" i="7" a="1"/>
  <c r="G527" i="7"/>
  <c r="H527" i="7" a="1"/>
  <c r="H527" i="7"/>
  <c r="I527" i="7" a="1"/>
  <c r="I527" i="7"/>
  <c r="J527" i="7" a="1"/>
  <c r="J527" i="7"/>
  <c r="K527" i="7" a="1"/>
  <c r="K527" i="7"/>
  <c r="L527" i="7" a="1"/>
  <c r="L527" i="7"/>
  <c r="M527" i="7" a="1"/>
  <c r="M527" i="7"/>
  <c r="N527" i="7" a="1"/>
  <c r="N527" i="7"/>
  <c r="O527" i="7" a="1"/>
  <c r="O527" i="7"/>
  <c r="P527" i="7" a="1"/>
  <c r="P527" i="7"/>
  <c r="Q527" i="7" a="1"/>
  <c r="Q527" i="7"/>
  <c r="R527" i="7" a="1"/>
  <c r="R527" i="7"/>
  <c r="S527" i="7" a="1"/>
  <c r="S527" i="7"/>
  <c r="T527" i="7" a="1"/>
  <c r="T527" i="7"/>
  <c r="U527" i="7" a="1"/>
  <c r="U527" i="7"/>
  <c r="V527" i="7" a="1"/>
  <c r="V527" i="7"/>
  <c r="W527" i="7" a="1"/>
  <c r="W527" i="7"/>
  <c r="X527" i="7" a="1"/>
  <c r="X527" i="7"/>
  <c r="Y527" i="7" a="1"/>
  <c r="Y527" i="7"/>
  <c r="B528" i="7" a="1"/>
  <c r="B528" i="7"/>
  <c r="C528" i="7" a="1"/>
  <c r="C528" i="7"/>
  <c r="D528" i="7" a="1"/>
  <c r="D528" i="7"/>
  <c r="E528" i="7" a="1"/>
  <c r="E528" i="7"/>
  <c r="F528" i="7" a="1"/>
  <c r="F528" i="7"/>
  <c r="G528" i="7" a="1"/>
  <c r="G528" i="7"/>
  <c r="H528" i="7" a="1"/>
  <c r="H528" i="7"/>
  <c r="I528" i="7" a="1"/>
  <c r="I528" i="7"/>
  <c r="J528" i="7" a="1"/>
  <c r="J528" i="7"/>
  <c r="K528" i="7" a="1"/>
  <c r="K528" i="7"/>
  <c r="L528" i="7" a="1"/>
  <c r="L528" i="7"/>
  <c r="M528" i="7" a="1"/>
  <c r="M528" i="7"/>
  <c r="N528" i="7" a="1"/>
  <c r="N528" i="7"/>
  <c r="O528" i="7" a="1"/>
  <c r="O528" i="7"/>
  <c r="P528" i="7" a="1"/>
  <c r="P528" i="7"/>
  <c r="Q528" i="7" a="1"/>
  <c r="Q528" i="7"/>
  <c r="R528" i="7" a="1"/>
  <c r="R528" i="7"/>
  <c r="S528" i="7" a="1"/>
  <c r="S528" i="7"/>
  <c r="T528" i="7" a="1"/>
  <c r="T528" i="7"/>
  <c r="U528" i="7" a="1"/>
  <c r="U528" i="7"/>
  <c r="V528" i="7" a="1"/>
  <c r="V528" i="7"/>
  <c r="W528" i="7" a="1"/>
  <c r="W528" i="7"/>
  <c r="X528" i="7" a="1"/>
  <c r="X528" i="7"/>
  <c r="Y528" i="7" a="1"/>
  <c r="Y528" i="7"/>
  <c r="B529" i="7" a="1"/>
  <c r="B529" i="7"/>
  <c r="C529" i="7" a="1"/>
  <c r="C529" i="7"/>
  <c r="D529" i="7" a="1"/>
  <c r="D529" i="7"/>
  <c r="E529" i="7" a="1"/>
  <c r="E529" i="7"/>
  <c r="F529" i="7" a="1"/>
  <c r="F529" i="7"/>
  <c r="G529" i="7" a="1"/>
  <c r="G529" i="7"/>
  <c r="H529" i="7" a="1"/>
  <c r="H529" i="7"/>
  <c r="I529" i="7" a="1"/>
  <c r="I529" i="7"/>
  <c r="J529" i="7" a="1"/>
  <c r="J529" i="7"/>
  <c r="K529" i="7" a="1"/>
  <c r="K529" i="7"/>
  <c r="L529" i="7" a="1"/>
  <c r="L529" i="7"/>
  <c r="M529" i="7" a="1"/>
  <c r="M529" i="7"/>
  <c r="N529" i="7" a="1"/>
  <c r="N529" i="7"/>
  <c r="O529" i="7" a="1"/>
  <c r="O529" i="7"/>
  <c r="P529" i="7" a="1"/>
  <c r="P529" i="7"/>
  <c r="Q529" i="7" a="1"/>
  <c r="Q529" i="7"/>
  <c r="R529" i="7" a="1"/>
  <c r="R529" i="7"/>
  <c r="S529" i="7" a="1"/>
  <c r="S529" i="7"/>
  <c r="T529" i="7" a="1"/>
  <c r="T529" i="7"/>
  <c r="U529" i="7" a="1"/>
  <c r="U529" i="7"/>
  <c r="V529" i="7" a="1"/>
  <c r="V529" i="7"/>
  <c r="W529" i="7" a="1"/>
  <c r="W529" i="7"/>
  <c r="X529" i="7" a="1"/>
  <c r="X529" i="7"/>
  <c r="Y529" i="7" a="1"/>
  <c r="Y529" i="7"/>
  <c r="B530" i="7" a="1"/>
  <c r="B530" i="7"/>
  <c r="C530" i="7" a="1"/>
  <c r="C530" i="7"/>
  <c r="D530" i="7" a="1"/>
  <c r="D530" i="7"/>
  <c r="E530" i="7" a="1"/>
  <c r="E530" i="7"/>
  <c r="F530" i="7" a="1"/>
  <c r="F530" i="7"/>
  <c r="G530" i="7" a="1"/>
  <c r="G530" i="7"/>
  <c r="H530" i="7" a="1"/>
  <c r="H530" i="7"/>
  <c r="I530" i="7" a="1"/>
  <c r="I530" i="7"/>
  <c r="J530" i="7" a="1"/>
  <c r="J530" i="7"/>
  <c r="K530" i="7" a="1"/>
  <c r="K530" i="7"/>
  <c r="L530" i="7" a="1"/>
  <c r="L530" i="7"/>
  <c r="M530" i="7" a="1"/>
  <c r="M530" i="7"/>
  <c r="N530" i="7" a="1"/>
  <c r="N530" i="7"/>
  <c r="O530" i="7" a="1"/>
  <c r="O530" i="7"/>
  <c r="P530" i="7" a="1"/>
  <c r="P530" i="7"/>
  <c r="Q530" i="7" a="1"/>
  <c r="Q530" i="7"/>
  <c r="R530" i="7" a="1"/>
  <c r="R530" i="7"/>
  <c r="S530" i="7" a="1"/>
  <c r="S530" i="7"/>
  <c r="T530" i="7" a="1"/>
  <c r="T530" i="7"/>
  <c r="U530" i="7" a="1"/>
  <c r="U530" i="7"/>
  <c r="V530" i="7" a="1"/>
  <c r="V530" i="7"/>
  <c r="W530" i="7" a="1"/>
  <c r="W530" i="7"/>
  <c r="X530" i="7" a="1"/>
  <c r="X530" i="7"/>
  <c r="Y530" i="7" a="1"/>
  <c r="Y530" i="7"/>
  <c r="B531" i="7" a="1"/>
  <c r="B531" i="7"/>
  <c r="C531" i="7" a="1"/>
  <c r="C531" i="7"/>
  <c r="D531" i="7" a="1"/>
  <c r="D531" i="7"/>
  <c r="E531" i="7" a="1"/>
  <c r="E531" i="7"/>
  <c r="F531" i="7" a="1"/>
  <c r="F531" i="7"/>
  <c r="G531" i="7" a="1"/>
  <c r="G531" i="7"/>
  <c r="H531" i="7" a="1"/>
  <c r="H531" i="7"/>
  <c r="I531" i="7" a="1"/>
  <c r="I531" i="7"/>
  <c r="J531" i="7" a="1"/>
  <c r="J531" i="7"/>
  <c r="K531" i="7" a="1"/>
  <c r="K531" i="7"/>
  <c r="L531" i="7" a="1"/>
  <c r="L531" i="7"/>
  <c r="M531" i="7" a="1"/>
  <c r="M531" i="7"/>
  <c r="N531" i="7" a="1"/>
  <c r="N531" i="7"/>
  <c r="O531" i="7" a="1"/>
  <c r="O531" i="7"/>
  <c r="P531" i="7" a="1"/>
  <c r="P531" i="7"/>
  <c r="Q531" i="7" a="1"/>
  <c r="Q531" i="7"/>
  <c r="R531" i="7" a="1"/>
  <c r="R531" i="7"/>
  <c r="S531" i="7" a="1"/>
  <c r="S531" i="7"/>
  <c r="T531" i="7" a="1"/>
  <c r="T531" i="7"/>
  <c r="U531" i="7" a="1"/>
  <c r="U531" i="7"/>
  <c r="V531" i="7" a="1"/>
  <c r="V531" i="7"/>
  <c r="W531" i="7" a="1"/>
  <c r="W531" i="7"/>
  <c r="X531" i="7" a="1"/>
  <c r="X531" i="7"/>
  <c r="Y531" i="7" a="1"/>
  <c r="Y531" i="7"/>
  <c r="B532" i="7" a="1"/>
  <c r="B532" i="7"/>
  <c r="C532" i="7" a="1"/>
  <c r="C532" i="7"/>
  <c r="D532" i="7" a="1"/>
  <c r="D532" i="7"/>
  <c r="E532" i="7" a="1"/>
  <c r="E532" i="7"/>
  <c r="F532" i="7" a="1"/>
  <c r="F532" i="7"/>
  <c r="G532" i="7" a="1"/>
  <c r="G532" i="7"/>
  <c r="H532" i="7" a="1"/>
  <c r="H532" i="7"/>
  <c r="I532" i="7" a="1"/>
  <c r="I532" i="7"/>
  <c r="J532" i="7" a="1"/>
  <c r="J532" i="7"/>
  <c r="K532" i="7" a="1"/>
  <c r="K532" i="7"/>
  <c r="L532" i="7" a="1"/>
  <c r="L532" i="7"/>
  <c r="M532" i="7" a="1"/>
  <c r="M532" i="7"/>
  <c r="N532" i="7" a="1"/>
  <c r="N532" i="7"/>
  <c r="O532" i="7" a="1"/>
  <c r="O532" i="7"/>
  <c r="P532" i="7" a="1"/>
  <c r="P532" i="7"/>
  <c r="Q532" i="7" a="1"/>
  <c r="Q532" i="7"/>
  <c r="R532" i="7" a="1"/>
  <c r="R532" i="7"/>
  <c r="S532" i="7" a="1"/>
  <c r="S532" i="7"/>
  <c r="T532" i="7" a="1"/>
  <c r="T532" i="7"/>
  <c r="U532" i="7" a="1"/>
  <c r="U532" i="7"/>
  <c r="V532" i="7" a="1"/>
  <c r="V532" i="7"/>
  <c r="W532" i="7" a="1"/>
  <c r="W532" i="7"/>
  <c r="X532" i="7" a="1"/>
  <c r="X532" i="7"/>
  <c r="Y532" i="7" a="1"/>
  <c r="Y532" i="7"/>
  <c r="B533" i="7" a="1"/>
  <c r="B533" i="7"/>
  <c r="C533" i="7" a="1"/>
  <c r="C533" i="7"/>
  <c r="D533" i="7" a="1"/>
  <c r="D533" i="7"/>
  <c r="E533" i="7" a="1"/>
  <c r="E533" i="7"/>
  <c r="F533" i="7" a="1"/>
  <c r="F533" i="7"/>
  <c r="G533" i="7" a="1"/>
  <c r="G533" i="7"/>
  <c r="H533" i="7" a="1"/>
  <c r="H533" i="7"/>
  <c r="I533" i="7" a="1"/>
  <c r="I533" i="7"/>
  <c r="J533" i="7" a="1"/>
  <c r="J533" i="7"/>
  <c r="K533" i="7" a="1"/>
  <c r="K533" i="7"/>
  <c r="L533" i="7" a="1"/>
  <c r="L533" i="7"/>
  <c r="M533" i="7" a="1"/>
  <c r="M533" i="7"/>
  <c r="N533" i="7" a="1"/>
  <c r="N533" i="7"/>
  <c r="O533" i="7" a="1"/>
  <c r="O533" i="7"/>
  <c r="P533" i="7" a="1"/>
  <c r="P533" i="7"/>
  <c r="Q533" i="7" a="1"/>
  <c r="Q533" i="7"/>
  <c r="R533" i="7" a="1"/>
  <c r="R533" i="7"/>
  <c r="S533" i="7" a="1"/>
  <c r="S533" i="7"/>
  <c r="T533" i="7" a="1"/>
  <c r="T533" i="7"/>
  <c r="U533" i="7" a="1"/>
  <c r="U533" i="7"/>
  <c r="V533" i="7" a="1"/>
  <c r="V533" i="7"/>
  <c r="W533" i="7" a="1"/>
  <c r="W533" i="7"/>
  <c r="X533" i="7" a="1"/>
  <c r="X533" i="7"/>
  <c r="Y533" i="7" a="1"/>
  <c r="Y533" i="7"/>
  <c r="B534" i="7" a="1"/>
  <c r="B534" i="7"/>
  <c r="C534" i="7" a="1"/>
  <c r="C534" i="7"/>
  <c r="D534" i="7" a="1"/>
  <c r="D534" i="7"/>
  <c r="E534" i="7" a="1"/>
  <c r="E534" i="7"/>
  <c r="F534" i="7" a="1"/>
  <c r="F534" i="7"/>
  <c r="G534" i="7" a="1"/>
  <c r="G534" i="7"/>
  <c r="H534" i="7" a="1"/>
  <c r="H534" i="7"/>
  <c r="I534" i="7" a="1"/>
  <c r="I534" i="7"/>
  <c r="J534" i="7" a="1"/>
  <c r="J534" i="7"/>
  <c r="K534" i="7" a="1"/>
  <c r="K534" i="7"/>
  <c r="L534" i="7" a="1"/>
  <c r="L534" i="7"/>
  <c r="M534" i="7" a="1"/>
  <c r="M534" i="7"/>
  <c r="N534" i="7" a="1"/>
  <c r="N534" i="7"/>
  <c r="O534" i="7" a="1"/>
  <c r="O534" i="7"/>
  <c r="P534" i="7" a="1"/>
  <c r="P534" i="7"/>
  <c r="Q534" i="7" a="1"/>
  <c r="Q534" i="7"/>
  <c r="R534" i="7" a="1"/>
  <c r="R534" i="7"/>
  <c r="S534" i="7" a="1"/>
  <c r="S534" i="7"/>
  <c r="T534" i="7" a="1"/>
  <c r="T534" i="7"/>
  <c r="U534" i="7" a="1"/>
  <c r="U534" i="7"/>
  <c r="V534" i="7" a="1"/>
  <c r="V534" i="7"/>
  <c r="W534" i="7" a="1"/>
  <c r="W534" i="7"/>
  <c r="X534" i="7" a="1"/>
  <c r="X534" i="7"/>
  <c r="Y534" i="7" a="1"/>
  <c r="Y534" i="7"/>
  <c r="B535" i="7" a="1"/>
  <c r="B535" i="7"/>
  <c r="C535" i="7" a="1"/>
  <c r="C535" i="7"/>
  <c r="D535" i="7" a="1"/>
  <c r="D535" i="7"/>
  <c r="E535" i="7" a="1"/>
  <c r="E535" i="7"/>
  <c r="F535" i="7" a="1"/>
  <c r="F535" i="7"/>
  <c r="G535" i="7" a="1"/>
  <c r="G535" i="7"/>
  <c r="H535" i="7" a="1"/>
  <c r="H535" i="7"/>
  <c r="I535" i="7" a="1"/>
  <c r="I535" i="7"/>
  <c r="J535" i="7" a="1"/>
  <c r="J535" i="7"/>
  <c r="K535" i="7" a="1"/>
  <c r="K535" i="7"/>
  <c r="L535" i="7" a="1"/>
  <c r="L535" i="7"/>
  <c r="M535" i="7" a="1"/>
  <c r="M535" i="7"/>
  <c r="N535" i="7" a="1"/>
  <c r="N535" i="7"/>
  <c r="O535" i="7" a="1"/>
  <c r="O535" i="7"/>
  <c r="P535" i="7" a="1"/>
  <c r="P535" i="7"/>
  <c r="Q535" i="7" a="1"/>
  <c r="Q535" i="7"/>
  <c r="R535" i="7" a="1"/>
  <c r="R535" i="7"/>
  <c r="S535" i="7" a="1"/>
  <c r="S535" i="7"/>
  <c r="T535" i="7" a="1"/>
  <c r="T535" i="7"/>
  <c r="U535" i="7" a="1"/>
  <c r="U535" i="7"/>
  <c r="V535" i="7" a="1"/>
  <c r="V535" i="7"/>
  <c r="W535" i="7" a="1"/>
  <c r="W535" i="7"/>
  <c r="X535" i="7" a="1"/>
  <c r="X535" i="7"/>
  <c r="Y535" i="7" a="1"/>
  <c r="Y535" i="7"/>
  <c r="B536" i="7" a="1"/>
  <c r="B536" i="7"/>
  <c r="C536" i="7" a="1"/>
  <c r="C536" i="7"/>
  <c r="D536" i="7" a="1"/>
  <c r="D536" i="7"/>
  <c r="E536" i="7" a="1"/>
  <c r="E536" i="7"/>
  <c r="F536" i="7" a="1"/>
  <c r="F536" i="7"/>
  <c r="G536" i="7" a="1"/>
  <c r="G536" i="7"/>
  <c r="H536" i="7" a="1"/>
  <c r="H536" i="7"/>
  <c r="I536" i="7" a="1"/>
  <c r="I536" i="7"/>
  <c r="J536" i="7" a="1"/>
  <c r="J536" i="7"/>
  <c r="K536" i="7" a="1"/>
  <c r="K536" i="7"/>
  <c r="L536" i="7" a="1"/>
  <c r="L536" i="7"/>
  <c r="M536" i="7" a="1"/>
  <c r="M536" i="7"/>
  <c r="N536" i="7" a="1"/>
  <c r="N536" i="7"/>
  <c r="O536" i="7" a="1"/>
  <c r="O536" i="7"/>
  <c r="P536" i="7" a="1"/>
  <c r="P536" i="7"/>
  <c r="Q536" i="7" a="1"/>
  <c r="Q536" i="7"/>
  <c r="R536" i="7" a="1"/>
  <c r="R536" i="7"/>
  <c r="S536" i="7" a="1"/>
  <c r="S536" i="7"/>
  <c r="T536" i="7" a="1"/>
  <c r="T536" i="7"/>
  <c r="U536" i="7" a="1"/>
  <c r="U536" i="7"/>
  <c r="V536" i="7" a="1"/>
  <c r="V536" i="7"/>
  <c r="W536" i="7" a="1"/>
  <c r="W536" i="7"/>
  <c r="X536" i="7" a="1"/>
  <c r="X536" i="7"/>
  <c r="Y536" i="7" a="1"/>
  <c r="Y536" i="7"/>
  <c r="B537" i="7" a="1"/>
  <c r="B537" i="7"/>
  <c r="C537" i="7" a="1"/>
  <c r="C537" i="7"/>
  <c r="D537" i="7" a="1"/>
  <c r="D537" i="7"/>
  <c r="E537" i="7" a="1"/>
  <c r="E537" i="7"/>
  <c r="F537" i="7" a="1"/>
  <c r="F537" i="7"/>
  <c r="G537" i="7" a="1"/>
  <c r="G537" i="7"/>
  <c r="H537" i="7" a="1"/>
  <c r="H537" i="7"/>
  <c r="I537" i="7" a="1"/>
  <c r="I537" i="7"/>
  <c r="J537" i="7" a="1"/>
  <c r="J537" i="7"/>
  <c r="K537" i="7" a="1"/>
  <c r="K537" i="7"/>
  <c r="L537" i="7" a="1"/>
  <c r="L537" i="7"/>
  <c r="M537" i="7" a="1"/>
  <c r="M537" i="7"/>
  <c r="N537" i="7" a="1"/>
  <c r="N537" i="7"/>
  <c r="O537" i="7" a="1"/>
  <c r="O537" i="7"/>
  <c r="P537" i="7" a="1"/>
  <c r="P537" i="7"/>
  <c r="Q537" i="7" a="1"/>
  <c r="Q537" i="7"/>
  <c r="R537" i="7" a="1"/>
  <c r="R537" i="7"/>
  <c r="S537" i="7" a="1"/>
  <c r="S537" i="7"/>
  <c r="T537" i="7" a="1"/>
  <c r="T537" i="7"/>
  <c r="U537" i="7" a="1"/>
  <c r="U537" i="7"/>
  <c r="V537" i="7" a="1"/>
  <c r="V537" i="7"/>
  <c r="W537" i="7" a="1"/>
  <c r="W537" i="7"/>
  <c r="X537" i="7" a="1"/>
  <c r="X537" i="7"/>
  <c r="Y537" i="7" a="1"/>
  <c r="Y537" i="7"/>
  <c r="B538" i="7" a="1"/>
  <c r="B538" i="7"/>
  <c r="C538" i="7" a="1"/>
  <c r="C538" i="7"/>
  <c r="D538" i="7" a="1"/>
  <c r="D538" i="7"/>
  <c r="E538" i="7" a="1"/>
  <c r="E538" i="7"/>
  <c r="F538" i="7" a="1"/>
  <c r="F538" i="7"/>
  <c r="G538" i="7" a="1"/>
  <c r="G538" i="7"/>
  <c r="H538" i="7" a="1"/>
  <c r="H538" i="7"/>
  <c r="I538" i="7" a="1"/>
  <c r="I538" i="7"/>
  <c r="J538" i="7" a="1"/>
  <c r="J538" i="7"/>
  <c r="K538" i="7" a="1"/>
  <c r="K538" i="7"/>
  <c r="L538" i="7" a="1"/>
  <c r="L538" i="7"/>
  <c r="M538" i="7" a="1"/>
  <c r="M538" i="7"/>
  <c r="N538" i="7" a="1"/>
  <c r="N538" i="7"/>
  <c r="O538" i="7" a="1"/>
  <c r="O538" i="7"/>
  <c r="P538" i="7" a="1"/>
  <c r="P538" i="7"/>
  <c r="Q538" i="7" a="1"/>
  <c r="Q538" i="7"/>
  <c r="R538" i="7" a="1"/>
  <c r="R538" i="7"/>
  <c r="S538" i="7" a="1"/>
  <c r="S538" i="7"/>
  <c r="T538" i="7" a="1"/>
  <c r="T538" i="7"/>
  <c r="U538" i="7" a="1"/>
  <c r="U538" i="7"/>
  <c r="V538" i="7" a="1"/>
  <c r="V538" i="7"/>
  <c r="W538" i="7" a="1"/>
  <c r="W538" i="7"/>
  <c r="X538" i="7" a="1"/>
  <c r="X538" i="7"/>
  <c r="Y538" i="7" a="1"/>
  <c r="Y538" i="7"/>
  <c r="B539" i="7" a="1"/>
  <c r="B539" i="7"/>
  <c r="C539" i="7" a="1"/>
  <c r="C539" i="7"/>
  <c r="D539" i="7" a="1"/>
  <c r="D539" i="7"/>
  <c r="E539" i="7" a="1"/>
  <c r="E539" i="7"/>
  <c r="F539" i="7" a="1"/>
  <c r="F539" i="7"/>
  <c r="G539" i="7" a="1"/>
  <c r="G539" i="7"/>
  <c r="H539" i="7" a="1"/>
  <c r="H539" i="7"/>
  <c r="I539" i="7" a="1"/>
  <c r="I539" i="7"/>
  <c r="J539" i="7" a="1"/>
  <c r="J539" i="7"/>
  <c r="K539" i="7" a="1"/>
  <c r="K539" i="7"/>
  <c r="L539" i="7" a="1"/>
  <c r="L539" i="7"/>
  <c r="M539" i="7" a="1"/>
  <c r="M539" i="7"/>
  <c r="N539" i="7" a="1"/>
  <c r="N539" i="7"/>
  <c r="O539" i="7" a="1"/>
  <c r="O539" i="7"/>
  <c r="P539" i="7" a="1"/>
  <c r="P539" i="7"/>
  <c r="Q539" i="7" a="1"/>
  <c r="Q539" i="7"/>
  <c r="R539" i="7" a="1"/>
  <c r="R539" i="7"/>
  <c r="S539" i="7" a="1"/>
  <c r="S539" i="7"/>
  <c r="T539" i="7" a="1"/>
  <c r="T539" i="7"/>
  <c r="U539" i="7" a="1"/>
  <c r="U539" i="7"/>
  <c r="V539" i="7" a="1"/>
  <c r="V539" i="7"/>
  <c r="W539" i="7" a="1"/>
  <c r="W539" i="7"/>
  <c r="X539" i="7" a="1"/>
  <c r="X539" i="7"/>
  <c r="Y539" i="7" a="1"/>
  <c r="Y539" i="7"/>
  <c r="B540" i="7" a="1"/>
  <c r="B540" i="7"/>
  <c r="C540" i="7" a="1"/>
  <c r="C540" i="7"/>
  <c r="D540" i="7" a="1"/>
  <c r="D540" i="7"/>
  <c r="E540" i="7" a="1"/>
  <c r="E540" i="7"/>
  <c r="F540" i="7" a="1"/>
  <c r="F540" i="7"/>
  <c r="G540" i="7" a="1"/>
  <c r="G540" i="7"/>
  <c r="H540" i="7" a="1"/>
  <c r="H540" i="7"/>
  <c r="I540" i="7" a="1"/>
  <c r="I540" i="7"/>
  <c r="J540" i="7" a="1"/>
  <c r="J540" i="7"/>
  <c r="K540" i="7" a="1"/>
  <c r="K540" i="7"/>
  <c r="L540" i="7" a="1"/>
  <c r="L540" i="7"/>
  <c r="M540" i="7" a="1"/>
  <c r="M540" i="7"/>
  <c r="N540" i="7" a="1"/>
  <c r="N540" i="7"/>
  <c r="O540" i="7" a="1"/>
  <c r="O540" i="7"/>
  <c r="P540" i="7" a="1"/>
  <c r="P540" i="7"/>
  <c r="Q540" i="7" a="1"/>
  <c r="Q540" i="7"/>
  <c r="R540" i="7" a="1"/>
  <c r="R540" i="7"/>
  <c r="S540" i="7" a="1"/>
  <c r="S540" i="7"/>
  <c r="T540" i="7" a="1"/>
  <c r="T540" i="7"/>
  <c r="U540" i="7" a="1"/>
  <c r="U540" i="7"/>
  <c r="V540" i="7" a="1"/>
  <c r="V540" i="7"/>
  <c r="W540" i="7" a="1"/>
  <c r="W540" i="7"/>
  <c r="X540" i="7" a="1"/>
  <c r="X540" i="7"/>
  <c r="Y540" i="7" a="1"/>
  <c r="Y540" i="7"/>
  <c r="B541" i="7" a="1"/>
  <c r="B541" i="7"/>
  <c r="C541" i="7" a="1"/>
  <c r="C541" i="7"/>
  <c r="D541" i="7" a="1"/>
  <c r="D541" i="7"/>
  <c r="E541" i="7" a="1"/>
  <c r="E541" i="7"/>
  <c r="F541" i="7" a="1"/>
  <c r="F541" i="7"/>
  <c r="G541" i="7" a="1"/>
  <c r="G541" i="7"/>
  <c r="H541" i="7" a="1"/>
  <c r="H541" i="7"/>
  <c r="I541" i="7" a="1"/>
  <c r="I541" i="7"/>
  <c r="J541" i="7" a="1"/>
  <c r="J541" i="7"/>
  <c r="K541" i="7" a="1"/>
  <c r="K541" i="7"/>
  <c r="L541" i="7" a="1"/>
  <c r="L541" i="7"/>
  <c r="M541" i="7" a="1"/>
  <c r="M541" i="7"/>
  <c r="N541" i="7" a="1"/>
  <c r="N541" i="7"/>
  <c r="O541" i="7" a="1"/>
  <c r="O541" i="7"/>
  <c r="P541" i="7" a="1"/>
  <c r="P541" i="7"/>
  <c r="Q541" i="7" a="1"/>
  <c r="Q541" i="7"/>
  <c r="R541" i="7" a="1"/>
  <c r="R541" i="7"/>
  <c r="S541" i="7" a="1"/>
  <c r="S541" i="7"/>
  <c r="T541" i="7" a="1"/>
  <c r="T541" i="7"/>
  <c r="U541" i="7" a="1"/>
  <c r="U541" i="7"/>
  <c r="V541" i="7" a="1"/>
  <c r="V541" i="7"/>
  <c r="W541" i="7" a="1"/>
  <c r="W541" i="7"/>
  <c r="X541" i="7" a="1"/>
  <c r="X541" i="7"/>
  <c r="Y541" i="7" a="1"/>
  <c r="Y541" i="7"/>
  <c r="B542" i="7" a="1"/>
  <c r="B542" i="7"/>
  <c r="C542" i="7" a="1"/>
  <c r="C542" i="7"/>
  <c r="D542" i="7" a="1"/>
  <c r="D542" i="7"/>
  <c r="E542" i="7" a="1"/>
  <c r="E542" i="7"/>
  <c r="F542" i="7" a="1"/>
  <c r="F542" i="7"/>
  <c r="G542" i="7" a="1"/>
  <c r="G542" i="7"/>
  <c r="H542" i="7" a="1"/>
  <c r="H542" i="7"/>
  <c r="I542" i="7" a="1"/>
  <c r="I542" i="7"/>
  <c r="J542" i="7" a="1"/>
  <c r="J542" i="7"/>
  <c r="K542" i="7" a="1"/>
  <c r="K542" i="7"/>
  <c r="L542" i="7" a="1"/>
  <c r="L542" i="7"/>
  <c r="M542" i="7" a="1"/>
  <c r="M542" i="7"/>
  <c r="N542" i="7" a="1"/>
  <c r="N542" i="7"/>
  <c r="O542" i="7" a="1"/>
  <c r="O542" i="7"/>
  <c r="P542" i="7" a="1"/>
  <c r="P542" i="7"/>
  <c r="Q542" i="7" a="1"/>
  <c r="Q542" i="7"/>
  <c r="R542" i="7" a="1"/>
  <c r="R542" i="7"/>
  <c r="S542" i="7" a="1"/>
  <c r="S542" i="7"/>
  <c r="T542" i="7" a="1"/>
  <c r="T542" i="7"/>
  <c r="U542" i="7" a="1"/>
  <c r="U542" i="7"/>
  <c r="V542" i="7" a="1"/>
  <c r="V542" i="7"/>
  <c r="W542" i="7" a="1"/>
  <c r="W542" i="7"/>
  <c r="X542" i="7" a="1"/>
  <c r="X542" i="7"/>
  <c r="Y542" i="7" a="1"/>
  <c r="Y542" i="7"/>
  <c r="B543" i="7" a="1"/>
  <c r="B543" i="7"/>
  <c r="C543" i="7" a="1"/>
  <c r="C543" i="7"/>
  <c r="D543" i="7" a="1"/>
  <c r="D543" i="7"/>
  <c r="E543" i="7" a="1"/>
  <c r="E543" i="7"/>
  <c r="F543" i="7" a="1"/>
  <c r="F543" i="7"/>
  <c r="G543" i="7" a="1"/>
  <c r="G543" i="7"/>
  <c r="H543" i="7" a="1"/>
  <c r="H543" i="7"/>
  <c r="I543" i="7" a="1"/>
  <c r="I543" i="7"/>
  <c r="J543" i="7" a="1"/>
  <c r="J543" i="7"/>
  <c r="K543" i="7" a="1"/>
  <c r="K543" i="7"/>
  <c r="L543" i="7" a="1"/>
  <c r="L543" i="7"/>
  <c r="M543" i="7" a="1"/>
  <c r="M543" i="7"/>
  <c r="N543" i="7" a="1"/>
  <c r="N543" i="7"/>
  <c r="O543" i="7" a="1"/>
  <c r="O543" i="7"/>
  <c r="P543" i="7" a="1"/>
  <c r="P543" i="7"/>
  <c r="Q543" i="7" a="1"/>
  <c r="Q543" i="7"/>
  <c r="R543" i="7" a="1"/>
  <c r="R543" i="7"/>
  <c r="S543" i="7" a="1"/>
  <c r="S543" i="7"/>
  <c r="T543" i="7" a="1"/>
  <c r="T543" i="7"/>
  <c r="U543" i="7" a="1"/>
  <c r="U543" i="7"/>
  <c r="V543" i="7" a="1"/>
  <c r="V543" i="7"/>
  <c r="W543" i="7" a="1"/>
  <c r="W543" i="7"/>
  <c r="X543" i="7" a="1"/>
  <c r="X543" i="7"/>
  <c r="Y543" i="7" a="1"/>
  <c r="Y543" i="7"/>
  <c r="B544" i="7" a="1"/>
  <c r="B544" i="7"/>
  <c r="C544" i="7" a="1"/>
  <c r="C544" i="7"/>
  <c r="D544" i="7" a="1"/>
  <c r="D544" i="7"/>
  <c r="E544" i="7" a="1"/>
  <c r="E544" i="7"/>
  <c r="F544" i="7" a="1"/>
  <c r="F544" i="7"/>
  <c r="G544" i="7" a="1"/>
  <c r="G544" i="7"/>
  <c r="H544" i="7" a="1"/>
  <c r="H544" i="7"/>
  <c r="I544" i="7" a="1"/>
  <c r="I544" i="7"/>
  <c r="J544" i="7" a="1"/>
  <c r="J544" i="7"/>
  <c r="K544" i="7" a="1"/>
  <c r="K544" i="7"/>
  <c r="L544" i="7" a="1"/>
  <c r="L544" i="7"/>
  <c r="M544" i="7" a="1"/>
  <c r="M544" i="7"/>
  <c r="N544" i="7" a="1"/>
  <c r="N544" i="7"/>
  <c r="O544" i="7" a="1"/>
  <c r="O544" i="7"/>
  <c r="P544" i="7" a="1"/>
  <c r="P544" i="7"/>
  <c r="Q544" i="7" a="1"/>
  <c r="Q544" i="7"/>
  <c r="R544" i="7" a="1"/>
  <c r="R544" i="7"/>
  <c r="S544" i="7" a="1"/>
  <c r="S544" i="7"/>
  <c r="T544" i="7" a="1"/>
  <c r="T544" i="7"/>
  <c r="U544" i="7" a="1"/>
  <c r="U544" i="7"/>
  <c r="V544" i="7" a="1"/>
  <c r="V544" i="7"/>
  <c r="W544" i="7" a="1"/>
  <c r="W544" i="7"/>
  <c r="X544" i="7" a="1"/>
  <c r="X544" i="7"/>
  <c r="Y544" i="7" a="1"/>
  <c r="Y544" i="7"/>
  <c r="B545" i="7" a="1"/>
  <c r="B545" i="7"/>
  <c r="C545" i="7" a="1"/>
  <c r="C545" i="7"/>
  <c r="D545" i="7" a="1"/>
  <c r="D545" i="7"/>
  <c r="E545" i="7" a="1"/>
  <c r="E545" i="7"/>
  <c r="F545" i="7" a="1"/>
  <c r="F545" i="7"/>
  <c r="G545" i="7" a="1"/>
  <c r="G545" i="7"/>
  <c r="H545" i="7" a="1"/>
  <c r="H545" i="7"/>
  <c r="I545" i="7" a="1"/>
  <c r="I545" i="7"/>
  <c r="J545" i="7" a="1"/>
  <c r="J545" i="7"/>
  <c r="K545" i="7" a="1"/>
  <c r="K545" i="7"/>
  <c r="L545" i="7" a="1"/>
  <c r="L545" i="7"/>
  <c r="M545" i="7" a="1"/>
  <c r="M545" i="7"/>
  <c r="N545" i="7" a="1"/>
  <c r="N545" i="7"/>
  <c r="O545" i="7" a="1"/>
  <c r="O545" i="7"/>
  <c r="P545" i="7" a="1"/>
  <c r="P545" i="7"/>
  <c r="Q545" i="7" a="1"/>
  <c r="Q545" i="7"/>
  <c r="R545" i="7" a="1"/>
  <c r="R545" i="7"/>
  <c r="S545" i="7" a="1"/>
  <c r="S545" i="7"/>
  <c r="T545" i="7" a="1"/>
  <c r="T545" i="7"/>
  <c r="U545" i="7" a="1"/>
  <c r="U545" i="7"/>
  <c r="V545" i="7" a="1"/>
  <c r="V545" i="7"/>
  <c r="W545" i="7" a="1"/>
  <c r="W545" i="7"/>
  <c r="X545" i="7" a="1"/>
  <c r="X545" i="7"/>
  <c r="Y545" i="7" a="1"/>
  <c r="Y545" i="7"/>
  <c r="B546" i="7" a="1"/>
  <c r="B546" i="7"/>
  <c r="C546" i="7" a="1"/>
  <c r="C546" i="7"/>
  <c r="D546" i="7" a="1"/>
  <c r="D546" i="7"/>
  <c r="E546" i="7" a="1"/>
  <c r="E546" i="7"/>
  <c r="F546" i="7" a="1"/>
  <c r="F546" i="7"/>
  <c r="G546" i="7" a="1"/>
  <c r="G546" i="7"/>
  <c r="H546" i="7" a="1"/>
  <c r="H546" i="7"/>
  <c r="I546" i="7" a="1"/>
  <c r="I546" i="7"/>
  <c r="J546" i="7" a="1"/>
  <c r="J546" i="7"/>
  <c r="K546" i="7" a="1"/>
  <c r="K546" i="7"/>
  <c r="L546" i="7" a="1"/>
  <c r="L546" i="7"/>
  <c r="M546" i="7" a="1"/>
  <c r="M546" i="7"/>
  <c r="N546" i="7" a="1"/>
  <c r="N546" i="7"/>
  <c r="O546" i="7" a="1"/>
  <c r="O546" i="7"/>
  <c r="P546" i="7" a="1"/>
  <c r="P546" i="7"/>
  <c r="Q546" i="7" a="1"/>
  <c r="Q546" i="7"/>
  <c r="R546" i="7" a="1"/>
  <c r="R546" i="7"/>
  <c r="S546" i="7" a="1"/>
  <c r="S546" i="7"/>
  <c r="T546" i="7" a="1"/>
  <c r="T546" i="7"/>
  <c r="U546" i="7" a="1"/>
  <c r="U546" i="7"/>
  <c r="V546" i="7" a="1"/>
  <c r="V546" i="7"/>
  <c r="W546" i="7" a="1"/>
  <c r="W546" i="7"/>
  <c r="X546" i="7" a="1"/>
  <c r="X546" i="7"/>
  <c r="Y546" i="7" a="1"/>
  <c r="Y546" i="7"/>
  <c r="B547" i="7" a="1"/>
  <c r="B547" i="7"/>
  <c r="C547" i="7" a="1"/>
  <c r="C547" i="7"/>
  <c r="D547" i="7" a="1"/>
  <c r="D547" i="7"/>
  <c r="E547" i="7" a="1"/>
  <c r="E547" i="7"/>
  <c r="F547" i="7" a="1"/>
  <c r="F547" i="7"/>
  <c r="G547" i="7" a="1"/>
  <c r="G547" i="7"/>
  <c r="H547" i="7" a="1"/>
  <c r="H547" i="7"/>
  <c r="I547" i="7" a="1"/>
  <c r="I547" i="7"/>
  <c r="J547" i="7" a="1"/>
  <c r="J547" i="7"/>
  <c r="K547" i="7" a="1"/>
  <c r="K547" i="7"/>
  <c r="L547" i="7" a="1"/>
  <c r="L547" i="7"/>
  <c r="M547" i="7" a="1"/>
  <c r="M547" i="7"/>
  <c r="N547" i="7" a="1"/>
  <c r="N547" i="7"/>
  <c r="O547" i="7" a="1"/>
  <c r="O547" i="7"/>
  <c r="P547" i="7" a="1"/>
  <c r="P547" i="7"/>
  <c r="Q547" i="7" a="1"/>
  <c r="Q547" i="7"/>
  <c r="R547" i="7" a="1"/>
  <c r="R547" i="7"/>
  <c r="S547" i="7" a="1"/>
  <c r="S547" i="7"/>
  <c r="T547" i="7" a="1"/>
  <c r="T547" i="7"/>
  <c r="U547" i="7" a="1"/>
  <c r="U547" i="7"/>
  <c r="V547" i="7" a="1"/>
  <c r="V547" i="7"/>
  <c r="W547" i="7" a="1"/>
  <c r="W547" i="7"/>
  <c r="X547" i="7" a="1"/>
  <c r="X547" i="7"/>
  <c r="Y547" i="7" a="1"/>
  <c r="Y547" i="7"/>
  <c r="B548" i="7" a="1"/>
  <c r="B548" i="7"/>
  <c r="C548" i="7" a="1"/>
  <c r="C548" i="7"/>
  <c r="D548" i="7" a="1"/>
  <c r="D548" i="7"/>
  <c r="E548" i="7" a="1"/>
  <c r="E548" i="7"/>
  <c r="F548" i="7" a="1"/>
  <c r="F548" i="7"/>
  <c r="G548" i="7" a="1"/>
  <c r="G548" i="7"/>
  <c r="H548" i="7" a="1"/>
  <c r="H548" i="7"/>
  <c r="I548" i="7" a="1"/>
  <c r="I548" i="7"/>
  <c r="J548" i="7" a="1"/>
  <c r="J548" i="7"/>
  <c r="K548" i="7" a="1"/>
  <c r="K548" i="7"/>
  <c r="L548" i="7" a="1"/>
  <c r="L548" i="7"/>
  <c r="M548" i="7" a="1"/>
  <c r="M548" i="7"/>
  <c r="N548" i="7" a="1"/>
  <c r="N548" i="7"/>
  <c r="O548" i="7" a="1"/>
  <c r="O548" i="7"/>
  <c r="P548" i="7" a="1"/>
  <c r="P548" i="7"/>
  <c r="Q548" i="7" a="1"/>
  <c r="Q548" i="7"/>
  <c r="R548" i="7" a="1"/>
  <c r="R548" i="7"/>
  <c r="S548" i="7" a="1"/>
  <c r="S548" i="7"/>
  <c r="T548" i="7" a="1"/>
  <c r="T548" i="7"/>
  <c r="U548" i="7" a="1"/>
  <c r="U548" i="7"/>
  <c r="V548" i="7" a="1"/>
  <c r="V548" i="7"/>
  <c r="W548" i="7" a="1"/>
  <c r="W548" i="7"/>
  <c r="X548" i="7" a="1"/>
  <c r="X548" i="7"/>
  <c r="Y548" i="7" a="1"/>
  <c r="Y548" i="7"/>
  <c r="B549" i="7" a="1"/>
  <c r="B549" i="7"/>
  <c r="C549" i="7" a="1"/>
  <c r="C549" i="7"/>
  <c r="D549" i="7" a="1"/>
  <c r="D549" i="7"/>
  <c r="E549" i="7" a="1"/>
  <c r="E549" i="7"/>
  <c r="F549" i="7" a="1"/>
  <c r="F549" i="7"/>
  <c r="G549" i="7" a="1"/>
  <c r="G549" i="7"/>
  <c r="H549" i="7" a="1"/>
  <c r="H549" i="7"/>
  <c r="I549" i="7" a="1"/>
  <c r="I549" i="7"/>
  <c r="J549" i="7" a="1"/>
  <c r="J549" i="7"/>
  <c r="K549" i="7" a="1"/>
  <c r="K549" i="7"/>
  <c r="L549" i="7" a="1"/>
  <c r="L549" i="7"/>
  <c r="M549" i="7" a="1"/>
  <c r="M549" i="7"/>
  <c r="N549" i="7" a="1"/>
  <c r="N549" i="7"/>
  <c r="O549" i="7" a="1"/>
  <c r="O549" i="7"/>
  <c r="P549" i="7" a="1"/>
  <c r="P549" i="7"/>
  <c r="Q549" i="7" a="1"/>
  <c r="Q549" i="7"/>
  <c r="R549" i="7" a="1"/>
  <c r="R549" i="7"/>
  <c r="S549" i="7" a="1"/>
  <c r="S549" i="7"/>
  <c r="T549" i="7" a="1"/>
  <c r="T549" i="7"/>
  <c r="U549" i="7" a="1"/>
  <c r="U549" i="7"/>
  <c r="V549" i="7" a="1"/>
  <c r="V549" i="7"/>
  <c r="W549" i="7" a="1"/>
  <c r="W549" i="7"/>
  <c r="X549" i="7" a="1"/>
  <c r="X549" i="7"/>
  <c r="Y549" i="7" a="1"/>
  <c r="Y549" i="7"/>
  <c r="B550" i="7" a="1"/>
  <c r="B550" i="7"/>
  <c r="C550" i="7" a="1"/>
  <c r="C550" i="7"/>
  <c r="D550" i="7" a="1"/>
  <c r="D550" i="7"/>
  <c r="E550" i="7" a="1"/>
  <c r="E550" i="7"/>
  <c r="F550" i="7" a="1"/>
  <c r="F550" i="7"/>
  <c r="G550" i="7" a="1"/>
  <c r="G550" i="7"/>
  <c r="H550" i="7" a="1"/>
  <c r="H550" i="7"/>
  <c r="I550" i="7" a="1"/>
  <c r="I550" i="7"/>
  <c r="J550" i="7" a="1"/>
  <c r="J550" i="7"/>
  <c r="K550" i="7" a="1"/>
  <c r="K550" i="7"/>
  <c r="L550" i="7" a="1"/>
  <c r="L550" i="7"/>
  <c r="M550" i="7" a="1"/>
  <c r="M550" i="7"/>
  <c r="N550" i="7" a="1"/>
  <c r="N550" i="7"/>
  <c r="O550" i="7" a="1"/>
  <c r="O550" i="7"/>
  <c r="P550" i="7" a="1"/>
  <c r="P550" i="7"/>
  <c r="Q550" i="7" a="1"/>
  <c r="Q550" i="7"/>
  <c r="R550" i="7" a="1"/>
  <c r="R550" i="7"/>
  <c r="S550" i="7" a="1"/>
  <c r="S550" i="7"/>
  <c r="T550" i="7" a="1"/>
  <c r="T550" i="7"/>
  <c r="U550" i="7" a="1"/>
  <c r="U550" i="7"/>
  <c r="V550" i="7" a="1"/>
  <c r="V550" i="7"/>
  <c r="W550" i="7" a="1"/>
  <c r="W550" i="7"/>
  <c r="X550" i="7" a="1"/>
  <c r="X550" i="7"/>
  <c r="Y550" i="7" a="1"/>
  <c r="Y550" i="7"/>
  <c r="B551" i="7" a="1"/>
  <c r="B551" i="7"/>
  <c r="C551" i="7" a="1"/>
  <c r="C551" i="7"/>
  <c r="D551" i="7" a="1"/>
  <c r="D551" i="7"/>
  <c r="E551" i="7" a="1"/>
  <c r="E551" i="7"/>
  <c r="F551" i="7" a="1"/>
  <c r="F551" i="7"/>
  <c r="G551" i="7" a="1"/>
  <c r="G551" i="7"/>
  <c r="H551" i="7" a="1"/>
  <c r="H551" i="7"/>
  <c r="I551" i="7" a="1"/>
  <c r="I551" i="7"/>
  <c r="J551" i="7" a="1"/>
  <c r="J551" i="7"/>
  <c r="K551" i="7" a="1"/>
  <c r="K551" i="7"/>
  <c r="L551" i="7" a="1"/>
  <c r="L551" i="7"/>
  <c r="M551" i="7" a="1"/>
  <c r="M551" i="7"/>
  <c r="N551" i="7" a="1"/>
  <c r="N551" i="7"/>
  <c r="O551" i="7" a="1"/>
  <c r="O551" i="7"/>
  <c r="P551" i="7" a="1"/>
  <c r="P551" i="7"/>
  <c r="Q551" i="7" a="1"/>
  <c r="Q551" i="7"/>
  <c r="R551" i="7" a="1"/>
  <c r="R551" i="7"/>
  <c r="S551" i="7" a="1"/>
  <c r="S551" i="7"/>
  <c r="T551" i="7" a="1"/>
  <c r="T551" i="7"/>
  <c r="U551" i="7" a="1"/>
  <c r="U551" i="7"/>
  <c r="V551" i="7" a="1"/>
  <c r="V551" i="7"/>
  <c r="W551" i="7" a="1"/>
  <c r="W551" i="7"/>
  <c r="X551" i="7" a="1"/>
  <c r="X551" i="7"/>
  <c r="Y551" i="7" a="1"/>
  <c r="Y551" i="7"/>
  <c r="B552" i="7" a="1"/>
  <c r="B552" i="7"/>
  <c r="C552" i="7" a="1"/>
  <c r="C552" i="7"/>
  <c r="D552" i="7" a="1"/>
  <c r="D552" i="7"/>
  <c r="E552" i="7" a="1"/>
  <c r="E552" i="7"/>
  <c r="F552" i="7" a="1"/>
  <c r="F552" i="7"/>
  <c r="G552" i="7" a="1"/>
  <c r="G552" i="7"/>
  <c r="H552" i="7" a="1"/>
  <c r="H552" i="7"/>
  <c r="I552" i="7" a="1"/>
  <c r="I552" i="7"/>
  <c r="J552" i="7" a="1"/>
  <c r="J552" i="7"/>
  <c r="K552" i="7" a="1"/>
  <c r="K552" i="7"/>
  <c r="L552" i="7" a="1"/>
  <c r="L552" i="7"/>
  <c r="M552" i="7" a="1"/>
  <c r="M552" i="7"/>
  <c r="N552" i="7" a="1"/>
  <c r="N552" i="7"/>
  <c r="O552" i="7" a="1"/>
  <c r="O552" i="7"/>
  <c r="P552" i="7" a="1"/>
  <c r="P552" i="7"/>
  <c r="Q552" i="7" a="1"/>
  <c r="Q552" i="7"/>
  <c r="R552" i="7" a="1"/>
  <c r="R552" i="7"/>
  <c r="S552" i="7" a="1"/>
  <c r="S552" i="7"/>
  <c r="T552" i="7" a="1"/>
  <c r="T552" i="7"/>
  <c r="U552" i="7" a="1"/>
  <c r="U552" i="7"/>
  <c r="V552" i="7" a="1"/>
  <c r="V552" i="7"/>
  <c r="W552" i="7" a="1"/>
  <c r="W552" i="7"/>
  <c r="X552" i="7" a="1"/>
  <c r="X552" i="7"/>
  <c r="Y552" i="7" a="1"/>
  <c r="Y552" i="7"/>
  <c r="B553" i="7" a="1"/>
  <c r="B553" i="7"/>
  <c r="C553" i="7" a="1"/>
  <c r="C553" i="7"/>
  <c r="D553" i="7" a="1"/>
  <c r="D553" i="7"/>
  <c r="E553" i="7" a="1"/>
  <c r="E553" i="7"/>
  <c r="F553" i="7" a="1"/>
  <c r="F553" i="7"/>
  <c r="G553" i="7" a="1"/>
  <c r="G553" i="7"/>
  <c r="H553" i="7" a="1"/>
  <c r="H553" i="7"/>
  <c r="I553" i="7" a="1"/>
  <c r="I553" i="7"/>
  <c r="J553" i="7" a="1"/>
  <c r="J553" i="7"/>
  <c r="K553" i="7" a="1"/>
  <c r="K553" i="7"/>
  <c r="L553" i="7" a="1"/>
  <c r="L553" i="7"/>
  <c r="M553" i="7" a="1"/>
  <c r="M553" i="7"/>
  <c r="N553" i="7" a="1"/>
  <c r="N553" i="7"/>
  <c r="O553" i="7" a="1"/>
  <c r="O553" i="7"/>
  <c r="P553" i="7" a="1"/>
  <c r="P553" i="7"/>
  <c r="Q553" i="7" a="1"/>
  <c r="Q553" i="7"/>
  <c r="R553" i="7" a="1"/>
  <c r="R553" i="7"/>
  <c r="S553" i="7" a="1"/>
  <c r="S553" i="7"/>
  <c r="T553" i="7" a="1"/>
  <c r="T553" i="7"/>
  <c r="U553" i="7" a="1"/>
  <c r="U553" i="7"/>
  <c r="V553" i="7" a="1"/>
  <c r="V553" i="7"/>
  <c r="W553" i="7" a="1"/>
  <c r="W553" i="7"/>
  <c r="X553" i="7" a="1"/>
  <c r="X553" i="7"/>
  <c r="Y553" i="7" a="1"/>
  <c r="Y553" i="7"/>
  <c r="B554" i="7" a="1"/>
  <c r="B554" i="7"/>
  <c r="C554" i="7" a="1"/>
  <c r="C554" i="7"/>
  <c r="D554" i="7" a="1"/>
  <c r="D554" i="7"/>
  <c r="E554" i="7" a="1"/>
  <c r="E554" i="7"/>
  <c r="F554" i="7" a="1"/>
  <c r="F554" i="7"/>
  <c r="G554" i="7" a="1"/>
  <c r="G554" i="7"/>
  <c r="H554" i="7" a="1"/>
  <c r="H554" i="7"/>
  <c r="I554" i="7" a="1"/>
  <c r="I554" i="7"/>
  <c r="J554" i="7" a="1"/>
  <c r="J554" i="7"/>
  <c r="K554" i="7" a="1"/>
  <c r="K554" i="7"/>
  <c r="L554" i="7" a="1"/>
  <c r="L554" i="7"/>
  <c r="M554" i="7" a="1"/>
  <c r="M554" i="7"/>
  <c r="N554" i="7" a="1"/>
  <c r="N554" i="7"/>
  <c r="O554" i="7" a="1"/>
  <c r="O554" i="7"/>
  <c r="P554" i="7" a="1"/>
  <c r="P554" i="7"/>
  <c r="Q554" i="7" a="1"/>
  <c r="Q554" i="7"/>
  <c r="R554" i="7" a="1"/>
  <c r="R554" i="7"/>
  <c r="S554" i="7" a="1"/>
  <c r="S554" i="7"/>
  <c r="T554" i="7" a="1"/>
  <c r="T554" i="7"/>
  <c r="U554" i="7" a="1"/>
  <c r="U554" i="7"/>
  <c r="V554" i="7" a="1"/>
  <c r="V554" i="7"/>
  <c r="W554" i="7" a="1"/>
  <c r="W554" i="7"/>
  <c r="X554" i="7" a="1"/>
  <c r="X554" i="7"/>
  <c r="Y554" i="7" a="1"/>
  <c r="Y554" i="7"/>
  <c r="B555" i="7" a="1"/>
  <c r="B555" i="7"/>
  <c r="C555" i="7" a="1"/>
  <c r="C555" i="7"/>
  <c r="D555" i="7" a="1"/>
  <c r="D555" i="7"/>
  <c r="E555" i="7" a="1"/>
  <c r="E555" i="7"/>
  <c r="F555" i="7" a="1"/>
  <c r="F555" i="7"/>
  <c r="G555" i="7" a="1"/>
  <c r="G555" i="7"/>
  <c r="H555" i="7" a="1"/>
  <c r="H555" i="7"/>
  <c r="I555" i="7" a="1"/>
  <c r="I555" i="7"/>
  <c r="J555" i="7" a="1"/>
  <c r="J555" i="7"/>
  <c r="K555" i="7" a="1"/>
  <c r="K555" i="7"/>
  <c r="L555" i="7" a="1"/>
  <c r="L555" i="7"/>
  <c r="M555" i="7" a="1"/>
  <c r="M555" i="7"/>
  <c r="N555" i="7" a="1"/>
  <c r="N555" i="7"/>
  <c r="O555" i="7" a="1"/>
  <c r="O555" i="7"/>
  <c r="P555" i="7" a="1"/>
  <c r="P555" i="7"/>
  <c r="Q555" i="7" a="1"/>
  <c r="Q555" i="7"/>
  <c r="R555" i="7" a="1"/>
  <c r="R555" i="7"/>
  <c r="S555" i="7" a="1"/>
  <c r="S555" i="7"/>
  <c r="T555" i="7" a="1"/>
  <c r="T555" i="7"/>
  <c r="U555" i="7" a="1"/>
  <c r="U555" i="7"/>
  <c r="V555" i="7" a="1"/>
  <c r="V555" i="7"/>
  <c r="W555" i="7" a="1"/>
  <c r="W555" i="7"/>
  <c r="X555" i="7" a="1"/>
  <c r="X555" i="7"/>
  <c r="Y555" i="7" a="1"/>
  <c r="Y555" i="7"/>
  <c r="B556" i="7" a="1"/>
  <c r="B556" i="7"/>
  <c r="C556" i="7" a="1"/>
  <c r="C556" i="7"/>
  <c r="D556" i="7" a="1"/>
  <c r="D556" i="7"/>
  <c r="E556" i="7" a="1"/>
  <c r="E556" i="7"/>
  <c r="F556" i="7" a="1"/>
  <c r="F556" i="7"/>
  <c r="G556" i="7" a="1"/>
  <c r="G556" i="7"/>
  <c r="H556" i="7" a="1"/>
  <c r="H556" i="7"/>
  <c r="I556" i="7" a="1"/>
  <c r="I556" i="7"/>
  <c r="J556" i="7" a="1"/>
  <c r="J556" i="7"/>
  <c r="K556" i="7" a="1"/>
  <c r="K556" i="7"/>
  <c r="L556" i="7" a="1"/>
  <c r="L556" i="7"/>
  <c r="M556" i="7" a="1"/>
  <c r="M556" i="7"/>
  <c r="N556" i="7" a="1"/>
  <c r="N556" i="7"/>
  <c r="O556" i="7" a="1"/>
  <c r="O556" i="7"/>
  <c r="P556" i="7" a="1"/>
  <c r="P556" i="7"/>
  <c r="Q556" i="7" a="1"/>
  <c r="Q556" i="7"/>
  <c r="R556" i="7" a="1"/>
  <c r="R556" i="7"/>
  <c r="S556" i="7" a="1"/>
  <c r="S556" i="7"/>
  <c r="T556" i="7" a="1"/>
  <c r="T556" i="7"/>
  <c r="U556" i="7" a="1"/>
  <c r="U556" i="7"/>
  <c r="V556" i="7" a="1"/>
  <c r="V556" i="7"/>
  <c r="W556" i="7" a="1"/>
  <c r="W556" i="7"/>
  <c r="X556" i="7" a="1"/>
  <c r="X556" i="7"/>
  <c r="Y556" i="7" a="1"/>
  <c r="Y556" i="7"/>
  <c r="B557" i="7" a="1"/>
  <c r="B557" i="7"/>
  <c r="C557" i="7" a="1"/>
  <c r="C557" i="7"/>
  <c r="D557" i="7" a="1"/>
  <c r="D557" i="7"/>
  <c r="E557" i="7" a="1"/>
  <c r="E557" i="7"/>
  <c r="F557" i="7" a="1"/>
  <c r="F557" i="7"/>
  <c r="G557" i="7" a="1"/>
  <c r="G557" i="7"/>
  <c r="H557" i="7" a="1"/>
  <c r="H557" i="7"/>
  <c r="I557" i="7" a="1"/>
  <c r="I557" i="7"/>
  <c r="J557" i="7" a="1"/>
  <c r="J557" i="7"/>
  <c r="K557" i="7" a="1"/>
  <c r="K557" i="7"/>
  <c r="L557" i="7" a="1"/>
  <c r="L557" i="7"/>
  <c r="M557" i="7" a="1"/>
  <c r="M557" i="7"/>
  <c r="N557" i="7" a="1"/>
  <c r="N557" i="7"/>
  <c r="O557" i="7" a="1"/>
  <c r="O557" i="7"/>
  <c r="P557" i="7" a="1"/>
  <c r="P557" i="7"/>
  <c r="Q557" i="7" a="1"/>
  <c r="Q557" i="7"/>
  <c r="R557" i="7" a="1"/>
  <c r="R557" i="7"/>
  <c r="S557" i="7" a="1"/>
  <c r="S557" i="7"/>
  <c r="T557" i="7" a="1"/>
  <c r="T557" i="7"/>
  <c r="U557" i="7" a="1"/>
  <c r="U557" i="7"/>
  <c r="V557" i="7" a="1"/>
  <c r="V557" i="7"/>
  <c r="W557" i="7" a="1"/>
  <c r="W557" i="7"/>
  <c r="X557" i="7" a="1"/>
  <c r="X557" i="7"/>
  <c r="Y557" i="7" a="1"/>
  <c r="Y557" i="7"/>
  <c r="B558" i="7" a="1"/>
  <c r="B558" i="7"/>
  <c r="C558" i="7" a="1"/>
  <c r="C558" i="7"/>
  <c r="D558" i="7" a="1"/>
  <c r="D558" i="7"/>
  <c r="E558" i="7" a="1"/>
  <c r="E558" i="7"/>
  <c r="F558" i="7" a="1"/>
  <c r="F558" i="7"/>
  <c r="G558" i="7" a="1"/>
  <c r="G558" i="7"/>
  <c r="H558" i="7" a="1"/>
  <c r="H558" i="7"/>
  <c r="I558" i="7" a="1"/>
  <c r="I558" i="7"/>
  <c r="J558" i="7" a="1"/>
  <c r="J558" i="7"/>
  <c r="K558" i="7" a="1"/>
  <c r="K558" i="7"/>
  <c r="L558" i="7" a="1"/>
  <c r="L558" i="7"/>
  <c r="M558" i="7" a="1"/>
  <c r="M558" i="7"/>
  <c r="N558" i="7" a="1"/>
  <c r="N558" i="7"/>
  <c r="O558" i="7" a="1"/>
  <c r="O558" i="7"/>
  <c r="P558" i="7" a="1"/>
  <c r="P558" i="7"/>
  <c r="Q558" i="7" a="1"/>
  <c r="Q558" i="7"/>
  <c r="R558" i="7" a="1"/>
  <c r="R558" i="7"/>
  <c r="S558" i="7" a="1"/>
  <c r="S558" i="7"/>
  <c r="T558" i="7" a="1"/>
  <c r="T558" i="7"/>
  <c r="U558" i="7" a="1"/>
  <c r="U558" i="7"/>
  <c r="V558" i="7" a="1"/>
  <c r="V558" i="7"/>
  <c r="W558" i="7" a="1"/>
  <c r="W558" i="7"/>
  <c r="X558" i="7" a="1"/>
  <c r="X558" i="7"/>
  <c r="Y558" i="7" a="1"/>
  <c r="Y558" i="7"/>
  <c r="B559" i="7" a="1"/>
  <c r="B559" i="7"/>
  <c r="C559" i="7" a="1"/>
  <c r="C559" i="7"/>
  <c r="D559" i="7" a="1"/>
  <c r="D559" i="7"/>
  <c r="E559" i="7" a="1"/>
  <c r="E559" i="7"/>
  <c r="F559" i="7" a="1"/>
  <c r="F559" i="7"/>
  <c r="G559" i="7" a="1"/>
  <c r="G559" i="7"/>
  <c r="H559" i="7" a="1"/>
  <c r="H559" i="7"/>
  <c r="I559" i="7" a="1"/>
  <c r="I559" i="7"/>
  <c r="J559" i="7" a="1"/>
  <c r="J559" i="7"/>
  <c r="K559" i="7" a="1"/>
  <c r="K559" i="7"/>
  <c r="L559" i="7" a="1"/>
  <c r="L559" i="7"/>
  <c r="M559" i="7" a="1"/>
  <c r="M559" i="7"/>
  <c r="N559" i="7" a="1"/>
  <c r="N559" i="7"/>
  <c r="O559" i="7" a="1"/>
  <c r="O559" i="7"/>
  <c r="P559" i="7" a="1"/>
  <c r="P559" i="7"/>
  <c r="Q559" i="7" a="1"/>
  <c r="Q559" i="7"/>
  <c r="R559" i="7" a="1"/>
  <c r="R559" i="7"/>
  <c r="S559" i="7" a="1"/>
  <c r="S559" i="7"/>
  <c r="T559" i="7" a="1"/>
  <c r="T559" i="7"/>
  <c r="U559" i="7" a="1"/>
  <c r="U559" i="7"/>
  <c r="V559" i="7" a="1"/>
  <c r="V559" i="7"/>
  <c r="W559" i="7" a="1"/>
  <c r="W559" i="7"/>
  <c r="X559" i="7" a="1"/>
  <c r="X559" i="7"/>
  <c r="Y559" i="7" a="1"/>
  <c r="Y559" i="7"/>
  <c r="B560" i="7" a="1"/>
  <c r="B560" i="7"/>
  <c r="C560" i="7" a="1"/>
  <c r="C560" i="7"/>
  <c r="D560" i="7" a="1"/>
  <c r="D560" i="7"/>
  <c r="E560" i="7" a="1"/>
  <c r="E560" i="7"/>
  <c r="F560" i="7" a="1"/>
  <c r="F560" i="7"/>
  <c r="G560" i="7" a="1"/>
  <c r="G560" i="7"/>
  <c r="H560" i="7" a="1"/>
  <c r="H560" i="7"/>
  <c r="I560" i="7" a="1"/>
  <c r="I560" i="7"/>
  <c r="J560" i="7" a="1"/>
  <c r="J560" i="7"/>
  <c r="K560" i="7" a="1"/>
  <c r="K560" i="7"/>
  <c r="L560" i="7" a="1"/>
  <c r="L560" i="7"/>
  <c r="M560" i="7" a="1"/>
  <c r="M560" i="7"/>
  <c r="N560" i="7" a="1"/>
  <c r="N560" i="7"/>
  <c r="O560" i="7" a="1"/>
  <c r="O560" i="7"/>
  <c r="P560" i="7" a="1"/>
  <c r="P560" i="7"/>
  <c r="Q560" i="7" a="1"/>
  <c r="Q560" i="7"/>
  <c r="R560" i="7" a="1"/>
  <c r="R560" i="7"/>
  <c r="S560" i="7" a="1"/>
  <c r="S560" i="7"/>
  <c r="T560" i="7" a="1"/>
  <c r="T560" i="7"/>
  <c r="U560" i="7" a="1"/>
  <c r="U560" i="7"/>
  <c r="V560" i="7" a="1"/>
  <c r="V560" i="7"/>
  <c r="W560" i="7" a="1"/>
  <c r="W560" i="7"/>
  <c r="X560" i="7" a="1"/>
  <c r="X560" i="7"/>
  <c r="Y560" i="7" a="1"/>
  <c r="Y560" i="7"/>
  <c r="B561" i="7" a="1"/>
  <c r="B561" i="7"/>
  <c r="C561" i="7" a="1"/>
  <c r="C561" i="7"/>
  <c r="D561" i="7" a="1"/>
  <c r="D561" i="7"/>
  <c r="E561" i="7" a="1"/>
  <c r="E561" i="7"/>
  <c r="F561" i="7" a="1"/>
  <c r="F561" i="7"/>
  <c r="G561" i="7" a="1"/>
  <c r="G561" i="7"/>
  <c r="H561" i="7" a="1"/>
  <c r="H561" i="7"/>
  <c r="I561" i="7" a="1"/>
  <c r="I561" i="7"/>
  <c r="J561" i="7" a="1"/>
  <c r="J561" i="7"/>
  <c r="K561" i="7" a="1"/>
  <c r="K561" i="7"/>
  <c r="L561" i="7" a="1"/>
  <c r="L561" i="7"/>
  <c r="M561" i="7" a="1"/>
  <c r="M561" i="7"/>
  <c r="N561" i="7" a="1"/>
  <c r="N561" i="7"/>
  <c r="O561" i="7" a="1"/>
  <c r="O561" i="7"/>
  <c r="P561" i="7" a="1"/>
  <c r="P561" i="7"/>
  <c r="Q561" i="7" a="1"/>
  <c r="Q561" i="7"/>
  <c r="R561" i="7" a="1"/>
  <c r="R561" i="7"/>
  <c r="S561" i="7" a="1"/>
  <c r="S561" i="7"/>
  <c r="T561" i="7" a="1"/>
  <c r="T561" i="7"/>
  <c r="U561" i="7" a="1"/>
  <c r="U561" i="7"/>
  <c r="V561" i="7" a="1"/>
  <c r="V561" i="7"/>
  <c r="W561" i="7" a="1"/>
  <c r="W561" i="7"/>
  <c r="X561" i="7" a="1"/>
  <c r="X561" i="7"/>
  <c r="Y561" i="7" a="1"/>
  <c r="Y561" i="7"/>
  <c r="B562" i="7" a="1"/>
  <c r="B562" i="7"/>
  <c r="C562" i="7" a="1"/>
  <c r="C562" i="7"/>
  <c r="D562" i="7" a="1"/>
  <c r="D562" i="7"/>
  <c r="E562" i="7" a="1"/>
  <c r="E562" i="7"/>
  <c r="F562" i="7" a="1"/>
  <c r="F562" i="7"/>
  <c r="G562" i="7" a="1"/>
  <c r="G562" i="7"/>
  <c r="H562" i="7" a="1"/>
  <c r="H562" i="7"/>
  <c r="I562" i="7" a="1"/>
  <c r="I562" i="7"/>
  <c r="J562" i="7" a="1"/>
  <c r="J562" i="7"/>
  <c r="K562" i="7" a="1"/>
  <c r="K562" i="7"/>
  <c r="L562" i="7" a="1"/>
  <c r="L562" i="7"/>
  <c r="M562" i="7" a="1"/>
  <c r="M562" i="7"/>
  <c r="N562" i="7" a="1"/>
  <c r="N562" i="7"/>
  <c r="O562" i="7" a="1"/>
  <c r="O562" i="7"/>
  <c r="P562" i="7" a="1"/>
  <c r="P562" i="7"/>
  <c r="Q562" i="7" a="1"/>
  <c r="Q562" i="7"/>
  <c r="R562" i="7" a="1"/>
  <c r="R562" i="7"/>
  <c r="S562" i="7" a="1"/>
  <c r="S562" i="7"/>
  <c r="T562" i="7" a="1"/>
  <c r="T562" i="7"/>
  <c r="U562" i="7" a="1"/>
  <c r="U562" i="7"/>
  <c r="V562" i="7" a="1"/>
  <c r="V562" i="7"/>
  <c r="W562" i="7" a="1"/>
  <c r="W562" i="7"/>
  <c r="X562" i="7" a="1"/>
  <c r="X562" i="7"/>
  <c r="Y562" i="7" a="1"/>
  <c r="Y562" i="7"/>
  <c r="B563" i="7" a="1"/>
  <c r="B563" i="7"/>
  <c r="C563" i="7" a="1"/>
  <c r="C563" i="7"/>
  <c r="D563" i="7" a="1"/>
  <c r="D563" i="7"/>
  <c r="E563" i="7" a="1"/>
  <c r="E563" i="7"/>
  <c r="F563" i="7" a="1"/>
  <c r="F563" i="7"/>
  <c r="G563" i="7" a="1"/>
  <c r="G563" i="7"/>
  <c r="H563" i="7" a="1"/>
  <c r="H563" i="7"/>
  <c r="I563" i="7" a="1"/>
  <c r="I563" i="7"/>
  <c r="J563" i="7" a="1"/>
  <c r="J563" i="7"/>
  <c r="K563" i="7" a="1"/>
  <c r="K563" i="7"/>
  <c r="L563" i="7" a="1"/>
  <c r="L563" i="7"/>
  <c r="M563" i="7" a="1"/>
  <c r="M563" i="7"/>
  <c r="N563" i="7" a="1"/>
  <c r="N563" i="7"/>
  <c r="O563" i="7" a="1"/>
  <c r="O563" i="7"/>
  <c r="P563" i="7" a="1"/>
  <c r="P563" i="7"/>
  <c r="Q563" i="7" a="1"/>
  <c r="Q563" i="7"/>
  <c r="R563" i="7" a="1"/>
  <c r="R563" i="7"/>
  <c r="S563" i="7" a="1"/>
  <c r="S563" i="7"/>
  <c r="T563" i="7" a="1"/>
  <c r="T563" i="7"/>
  <c r="U563" i="7" a="1"/>
  <c r="U563" i="7"/>
  <c r="V563" i="7" a="1"/>
  <c r="V563" i="7"/>
  <c r="W563" i="7" a="1"/>
  <c r="W563" i="7"/>
  <c r="X563" i="7" a="1"/>
  <c r="X563" i="7"/>
  <c r="Y563" i="7" a="1"/>
  <c r="Y563" i="7"/>
  <c r="B564" i="7" a="1"/>
  <c r="B564" i="7"/>
  <c r="C564" i="7" a="1"/>
  <c r="C564" i="7"/>
  <c r="D564" i="7" a="1"/>
  <c r="D564" i="7"/>
  <c r="E564" i="7" a="1"/>
  <c r="E564" i="7"/>
  <c r="F564" i="7" a="1"/>
  <c r="F564" i="7"/>
  <c r="G564" i="7" a="1"/>
  <c r="G564" i="7"/>
  <c r="H564" i="7" a="1"/>
  <c r="H564" i="7"/>
  <c r="I564" i="7" a="1"/>
  <c r="I564" i="7"/>
  <c r="J564" i="7" a="1"/>
  <c r="J564" i="7"/>
  <c r="K564" i="7" a="1"/>
  <c r="K564" i="7"/>
  <c r="L564" i="7" a="1"/>
  <c r="L564" i="7"/>
  <c r="M564" i="7" a="1"/>
  <c r="M564" i="7"/>
  <c r="N564" i="7" a="1"/>
  <c r="N564" i="7"/>
  <c r="O564" i="7" a="1"/>
  <c r="O564" i="7"/>
  <c r="P564" i="7" a="1"/>
  <c r="P564" i="7"/>
  <c r="Q564" i="7" a="1"/>
  <c r="Q564" i="7"/>
  <c r="R564" i="7" a="1"/>
  <c r="R564" i="7"/>
  <c r="S564" i="7" a="1"/>
  <c r="S564" i="7"/>
  <c r="T564" i="7" a="1"/>
  <c r="T564" i="7"/>
  <c r="U564" i="7" a="1"/>
  <c r="U564" i="7"/>
  <c r="V564" i="7" a="1"/>
  <c r="V564" i="7"/>
  <c r="W564" i="7" a="1"/>
  <c r="W564" i="7"/>
  <c r="X564" i="7" a="1"/>
  <c r="X564" i="7"/>
  <c r="Y564" i="7" a="1"/>
  <c r="Y564" i="7"/>
  <c r="B565" i="7" a="1"/>
  <c r="B565" i="7"/>
  <c r="C565" i="7" a="1"/>
  <c r="C565" i="7"/>
  <c r="D565" i="7" a="1"/>
  <c r="D565" i="7"/>
  <c r="E565" i="7" a="1"/>
  <c r="E565" i="7"/>
  <c r="F565" i="7" a="1"/>
  <c r="F565" i="7"/>
  <c r="G565" i="7" a="1"/>
  <c r="G565" i="7"/>
  <c r="H565" i="7" a="1"/>
  <c r="H565" i="7"/>
  <c r="I565" i="7" a="1"/>
  <c r="I565" i="7"/>
  <c r="J565" i="7" a="1"/>
  <c r="J565" i="7"/>
  <c r="K565" i="7" a="1"/>
  <c r="K565" i="7"/>
  <c r="L565" i="7" a="1"/>
  <c r="L565" i="7"/>
  <c r="M565" i="7" a="1"/>
  <c r="M565" i="7"/>
  <c r="N565" i="7" a="1"/>
  <c r="N565" i="7"/>
  <c r="O565" i="7" a="1"/>
  <c r="O565" i="7"/>
  <c r="P565" i="7" a="1"/>
  <c r="P565" i="7"/>
  <c r="Q565" i="7" a="1"/>
  <c r="Q565" i="7"/>
  <c r="R565" i="7" a="1"/>
  <c r="R565" i="7"/>
  <c r="S565" i="7" a="1"/>
  <c r="S565" i="7"/>
  <c r="T565" i="7" a="1"/>
  <c r="T565" i="7"/>
  <c r="U565" i="7" a="1"/>
  <c r="U565" i="7"/>
  <c r="V565" i="7" a="1"/>
  <c r="V565" i="7"/>
  <c r="W565" i="7" a="1"/>
  <c r="W565" i="7"/>
  <c r="X565" i="7" a="1"/>
  <c r="X565" i="7"/>
  <c r="Y565" i="7" a="1"/>
  <c r="Y565" i="7"/>
  <c r="B566" i="7" a="1"/>
  <c r="B566" i="7"/>
  <c r="C566" i="7" a="1"/>
  <c r="C566" i="7"/>
  <c r="D566" i="7" a="1"/>
  <c r="D566" i="7"/>
  <c r="E566" i="7" a="1"/>
  <c r="E566" i="7"/>
  <c r="F566" i="7" a="1"/>
  <c r="F566" i="7"/>
  <c r="G566" i="7" a="1"/>
  <c r="G566" i="7"/>
  <c r="H566" i="7" a="1"/>
  <c r="H566" i="7"/>
  <c r="I566" i="7" a="1"/>
  <c r="I566" i="7"/>
  <c r="J566" i="7" a="1"/>
  <c r="J566" i="7"/>
  <c r="K566" i="7" a="1"/>
  <c r="K566" i="7"/>
  <c r="L566" i="7" a="1"/>
  <c r="L566" i="7"/>
  <c r="M566" i="7" a="1"/>
  <c r="M566" i="7"/>
  <c r="N566" i="7" a="1"/>
  <c r="N566" i="7"/>
  <c r="O566" i="7" a="1"/>
  <c r="O566" i="7"/>
  <c r="P566" i="7" a="1"/>
  <c r="P566" i="7"/>
  <c r="Q566" i="7" a="1"/>
  <c r="Q566" i="7"/>
  <c r="R566" i="7" a="1"/>
  <c r="R566" i="7"/>
  <c r="S566" i="7" a="1"/>
  <c r="S566" i="7"/>
  <c r="T566" i="7" a="1"/>
  <c r="T566" i="7"/>
  <c r="U566" i="7" a="1"/>
  <c r="U566" i="7"/>
  <c r="V566" i="7" a="1"/>
  <c r="V566" i="7"/>
  <c r="W566" i="7" a="1"/>
  <c r="W566" i="7"/>
  <c r="X566" i="7" a="1"/>
  <c r="X566" i="7"/>
  <c r="Y566" i="7" a="1"/>
  <c r="Y566" i="7"/>
  <c r="B567" i="7" a="1"/>
  <c r="B567" i="7"/>
  <c r="C567" i="7" a="1"/>
  <c r="C567" i="7"/>
  <c r="D567" i="7" a="1"/>
  <c r="D567" i="7"/>
  <c r="E567" i="7" a="1"/>
  <c r="E567" i="7"/>
  <c r="F567" i="7" a="1"/>
  <c r="F567" i="7"/>
  <c r="G567" i="7" a="1"/>
  <c r="G567" i="7"/>
  <c r="H567" i="7" a="1"/>
  <c r="H567" i="7"/>
  <c r="I567" i="7" a="1"/>
  <c r="I567" i="7"/>
  <c r="J567" i="7" a="1"/>
  <c r="J567" i="7"/>
  <c r="K567" i="7" a="1"/>
  <c r="K567" i="7"/>
  <c r="L567" i="7" a="1"/>
  <c r="L567" i="7"/>
  <c r="M567" i="7" a="1"/>
  <c r="M567" i="7"/>
  <c r="N567" i="7" a="1"/>
  <c r="N567" i="7"/>
  <c r="O567" i="7" a="1"/>
  <c r="O567" i="7"/>
  <c r="P567" i="7" a="1"/>
  <c r="P567" i="7"/>
  <c r="Q567" i="7" a="1"/>
  <c r="Q567" i="7"/>
  <c r="R567" i="7" a="1"/>
  <c r="R567" i="7"/>
  <c r="S567" i="7" a="1"/>
  <c r="S567" i="7"/>
  <c r="T567" i="7" a="1"/>
  <c r="T567" i="7"/>
  <c r="U567" i="7" a="1"/>
  <c r="U567" i="7"/>
  <c r="V567" i="7" a="1"/>
  <c r="V567" i="7"/>
  <c r="W567" i="7" a="1"/>
  <c r="W567" i="7"/>
  <c r="X567" i="7" a="1"/>
  <c r="X567" i="7"/>
  <c r="Y567" i="7" a="1"/>
  <c r="Y567" i="7"/>
  <c r="B568" i="7" a="1"/>
  <c r="B568" i="7"/>
  <c r="C568" i="7" a="1"/>
  <c r="C568" i="7"/>
  <c r="D568" i="7" a="1"/>
  <c r="D568" i="7"/>
  <c r="E568" i="7" a="1"/>
  <c r="E568" i="7"/>
  <c r="F568" i="7" a="1"/>
  <c r="F568" i="7"/>
  <c r="G568" i="7" a="1"/>
  <c r="G568" i="7"/>
  <c r="H568" i="7" a="1"/>
  <c r="H568" i="7"/>
  <c r="I568" i="7" a="1"/>
  <c r="I568" i="7"/>
  <c r="J568" i="7" a="1"/>
  <c r="J568" i="7"/>
  <c r="K568" i="7" a="1"/>
  <c r="K568" i="7"/>
  <c r="L568" i="7" a="1"/>
  <c r="L568" i="7"/>
  <c r="M568" i="7" a="1"/>
  <c r="M568" i="7"/>
  <c r="N568" i="7" a="1"/>
  <c r="N568" i="7"/>
  <c r="O568" i="7" a="1"/>
  <c r="O568" i="7"/>
  <c r="P568" i="7" a="1"/>
  <c r="P568" i="7"/>
  <c r="Q568" i="7" a="1"/>
  <c r="Q568" i="7"/>
  <c r="R568" i="7" a="1"/>
  <c r="R568" i="7"/>
  <c r="S568" i="7" a="1"/>
  <c r="S568" i="7"/>
  <c r="T568" i="7" a="1"/>
  <c r="T568" i="7"/>
  <c r="U568" i="7" a="1"/>
  <c r="U568" i="7"/>
  <c r="V568" i="7" a="1"/>
  <c r="V568" i="7"/>
  <c r="W568" i="7" a="1"/>
  <c r="W568" i="7"/>
  <c r="X568" i="7" a="1"/>
  <c r="X568" i="7"/>
  <c r="Y568" i="7" a="1"/>
  <c r="Y568" i="7"/>
  <c r="B569" i="7" a="1"/>
  <c r="B569" i="7"/>
  <c r="C569" i="7" a="1"/>
  <c r="C569" i="7"/>
  <c r="D569" i="7" a="1"/>
  <c r="D569" i="7"/>
  <c r="E569" i="7" a="1"/>
  <c r="E569" i="7"/>
  <c r="F569" i="7" a="1"/>
  <c r="F569" i="7"/>
  <c r="G569" i="7" a="1"/>
  <c r="G569" i="7"/>
  <c r="H569" i="7" a="1"/>
  <c r="H569" i="7"/>
  <c r="I569" i="7" a="1"/>
  <c r="I569" i="7"/>
  <c r="J569" i="7" a="1"/>
  <c r="J569" i="7"/>
  <c r="K569" i="7" a="1"/>
  <c r="K569" i="7"/>
  <c r="L569" i="7" a="1"/>
  <c r="L569" i="7"/>
  <c r="M569" i="7" a="1"/>
  <c r="M569" i="7"/>
  <c r="N569" i="7" a="1"/>
  <c r="N569" i="7"/>
  <c r="O569" i="7" a="1"/>
  <c r="O569" i="7"/>
  <c r="P569" i="7" a="1"/>
  <c r="P569" i="7"/>
  <c r="Q569" i="7" a="1"/>
  <c r="Q569" i="7"/>
  <c r="R569" i="7" a="1"/>
  <c r="R569" i="7"/>
  <c r="S569" i="7" a="1"/>
  <c r="S569" i="7"/>
  <c r="T569" i="7" a="1"/>
  <c r="T569" i="7"/>
  <c r="U569" i="7" a="1"/>
  <c r="U569" i="7"/>
  <c r="V569" i="7" a="1"/>
  <c r="V569" i="7"/>
  <c r="W569" i="7" a="1"/>
  <c r="W569" i="7"/>
  <c r="X569" i="7" a="1"/>
  <c r="X569" i="7"/>
  <c r="Y569" i="7" a="1"/>
  <c r="Y569" i="7"/>
  <c r="B570" i="7" a="1"/>
  <c r="B570" i="7"/>
  <c r="C570" i="7" a="1"/>
  <c r="C570" i="7"/>
  <c r="D570" i="7" a="1"/>
  <c r="D570" i="7"/>
  <c r="E570" i="7" a="1"/>
  <c r="E570" i="7"/>
  <c r="F570" i="7" a="1"/>
  <c r="F570" i="7"/>
  <c r="G570" i="7" a="1"/>
  <c r="G570" i="7"/>
  <c r="H570" i="7" a="1"/>
  <c r="H570" i="7"/>
  <c r="I570" i="7" a="1"/>
  <c r="I570" i="7"/>
  <c r="J570" i="7" a="1"/>
  <c r="J570" i="7"/>
  <c r="K570" i="7" a="1"/>
  <c r="K570" i="7"/>
  <c r="L570" i="7" a="1"/>
  <c r="L570" i="7"/>
  <c r="M570" i="7" a="1"/>
  <c r="M570" i="7"/>
  <c r="N570" i="7" a="1"/>
  <c r="N570" i="7"/>
  <c r="O570" i="7" a="1"/>
  <c r="O570" i="7"/>
  <c r="P570" i="7" a="1"/>
  <c r="P570" i="7"/>
  <c r="Q570" i="7" a="1"/>
  <c r="Q570" i="7"/>
  <c r="R570" i="7" a="1"/>
  <c r="R570" i="7"/>
  <c r="S570" i="7" a="1"/>
  <c r="S570" i="7"/>
  <c r="T570" i="7" a="1"/>
  <c r="T570" i="7"/>
  <c r="U570" i="7" a="1"/>
  <c r="U570" i="7"/>
  <c r="V570" i="7" a="1"/>
  <c r="V570" i="7"/>
  <c r="W570" i="7" a="1"/>
  <c r="W570" i="7"/>
  <c r="X570" i="7" a="1"/>
  <c r="X570" i="7"/>
  <c r="Y570" i="7" a="1"/>
  <c r="Y570" i="7"/>
  <c r="B571" i="7" a="1"/>
  <c r="B571" i="7"/>
  <c r="C571" i="7" a="1"/>
  <c r="C571" i="7"/>
  <c r="D571" i="7" a="1"/>
  <c r="D571" i="7"/>
  <c r="E571" i="7" a="1"/>
  <c r="E571" i="7"/>
  <c r="F571" i="7" a="1"/>
  <c r="F571" i="7"/>
  <c r="G571" i="7" a="1"/>
  <c r="G571" i="7"/>
  <c r="H571" i="7" a="1"/>
  <c r="H571" i="7"/>
  <c r="I571" i="7" a="1"/>
  <c r="I571" i="7"/>
  <c r="J571" i="7" a="1"/>
  <c r="J571" i="7"/>
  <c r="K571" i="7" a="1"/>
  <c r="K571" i="7"/>
  <c r="L571" i="7" a="1"/>
  <c r="L571" i="7"/>
  <c r="M571" i="7" a="1"/>
  <c r="M571" i="7"/>
  <c r="N571" i="7" a="1"/>
  <c r="N571" i="7"/>
  <c r="O571" i="7" a="1"/>
  <c r="O571" i="7"/>
  <c r="P571" i="7" a="1"/>
  <c r="P571" i="7"/>
  <c r="Q571" i="7" a="1"/>
  <c r="Q571" i="7"/>
  <c r="R571" i="7" a="1"/>
  <c r="R571" i="7"/>
  <c r="S571" i="7" a="1"/>
  <c r="S571" i="7"/>
  <c r="T571" i="7" a="1"/>
  <c r="T571" i="7"/>
  <c r="U571" i="7" a="1"/>
  <c r="U571" i="7"/>
  <c r="V571" i="7" a="1"/>
  <c r="V571" i="7"/>
  <c r="W571" i="7" a="1"/>
  <c r="W571" i="7"/>
  <c r="X571" i="7" a="1"/>
  <c r="X571" i="7"/>
  <c r="Y571" i="7" a="1"/>
  <c r="Y571" i="7"/>
  <c r="B572" i="7" a="1"/>
  <c r="B572" i="7"/>
  <c r="C572" i="7" a="1"/>
  <c r="C572" i="7"/>
  <c r="D572" i="7" a="1"/>
  <c r="D572" i="7"/>
  <c r="E572" i="7" a="1"/>
  <c r="E572" i="7"/>
  <c r="F572" i="7" a="1"/>
  <c r="F572" i="7"/>
  <c r="G572" i="7" a="1"/>
  <c r="G572" i="7"/>
  <c r="H572" i="7" a="1"/>
  <c r="H572" i="7"/>
  <c r="I572" i="7" a="1"/>
  <c r="I572" i="7"/>
  <c r="J572" i="7" a="1"/>
  <c r="J572" i="7"/>
  <c r="K572" i="7" a="1"/>
  <c r="K572" i="7"/>
  <c r="L572" i="7" a="1"/>
  <c r="L572" i="7"/>
  <c r="M572" i="7" a="1"/>
  <c r="M572" i="7"/>
  <c r="N572" i="7" a="1"/>
  <c r="N572" i="7"/>
  <c r="O572" i="7" a="1"/>
  <c r="O572" i="7"/>
  <c r="P572" i="7" a="1"/>
  <c r="P572" i="7"/>
  <c r="Q572" i="7" a="1"/>
  <c r="Q572" i="7"/>
  <c r="R572" i="7" a="1"/>
  <c r="R572" i="7"/>
  <c r="S572" i="7" a="1"/>
  <c r="S572" i="7"/>
  <c r="T572" i="7" a="1"/>
  <c r="T572" i="7"/>
  <c r="U572" i="7" a="1"/>
  <c r="U572" i="7"/>
  <c r="V572" i="7" a="1"/>
  <c r="V572" i="7"/>
  <c r="W572" i="7" a="1"/>
  <c r="W572" i="7"/>
  <c r="X572" i="7" a="1"/>
  <c r="X572" i="7"/>
  <c r="Y572" i="7" a="1"/>
  <c r="Y572" i="7"/>
  <c r="B573" i="7" a="1"/>
  <c r="B573" i="7"/>
  <c r="C573" i="7" a="1"/>
  <c r="C573" i="7"/>
  <c r="D573" i="7" a="1"/>
  <c r="D573" i="7"/>
  <c r="E573" i="7" a="1"/>
  <c r="E573" i="7"/>
  <c r="F573" i="7" a="1"/>
  <c r="F573" i="7"/>
  <c r="G573" i="7" a="1"/>
  <c r="G573" i="7"/>
  <c r="H573" i="7" a="1"/>
  <c r="H573" i="7"/>
  <c r="I573" i="7" a="1"/>
  <c r="I573" i="7"/>
  <c r="J573" i="7" a="1"/>
  <c r="J573" i="7"/>
  <c r="K573" i="7" a="1"/>
  <c r="K573" i="7"/>
  <c r="L573" i="7" a="1"/>
  <c r="L573" i="7"/>
  <c r="M573" i="7" a="1"/>
  <c r="M573" i="7"/>
  <c r="N573" i="7" a="1"/>
  <c r="N573" i="7"/>
  <c r="O573" i="7" a="1"/>
  <c r="O573" i="7"/>
  <c r="P573" i="7" a="1"/>
  <c r="P573" i="7"/>
  <c r="Q573" i="7" a="1"/>
  <c r="Q573" i="7"/>
  <c r="R573" i="7" a="1"/>
  <c r="R573" i="7"/>
  <c r="S573" i="7" a="1"/>
  <c r="S573" i="7"/>
  <c r="T573" i="7" a="1"/>
  <c r="T573" i="7"/>
  <c r="U573" i="7" a="1"/>
  <c r="U573" i="7"/>
  <c r="V573" i="7" a="1"/>
  <c r="V573" i="7"/>
  <c r="W573" i="7" a="1"/>
  <c r="W573" i="7"/>
  <c r="X573" i="7" a="1"/>
  <c r="X573" i="7"/>
  <c r="Y573" i="7" a="1"/>
  <c r="Y573" i="7"/>
  <c r="B574" i="7" a="1"/>
  <c r="B574" i="7"/>
  <c r="C574" i="7" a="1"/>
  <c r="C574" i="7"/>
  <c r="D574" i="7" a="1"/>
  <c r="D574" i="7"/>
  <c r="E574" i="7" a="1"/>
  <c r="E574" i="7"/>
  <c r="F574" i="7" a="1"/>
  <c r="F574" i="7"/>
  <c r="G574" i="7" a="1"/>
  <c r="G574" i="7"/>
  <c r="H574" i="7" a="1"/>
  <c r="H574" i="7"/>
  <c r="I574" i="7" a="1"/>
  <c r="I574" i="7"/>
  <c r="J574" i="7" a="1"/>
  <c r="J574" i="7"/>
  <c r="K574" i="7" a="1"/>
  <c r="K574" i="7"/>
  <c r="L574" i="7" a="1"/>
  <c r="L574" i="7"/>
  <c r="M574" i="7" a="1"/>
  <c r="M574" i="7"/>
  <c r="N574" i="7" a="1"/>
  <c r="N574" i="7"/>
  <c r="O574" i="7" a="1"/>
  <c r="O574" i="7"/>
  <c r="P574" i="7" a="1"/>
  <c r="P574" i="7"/>
  <c r="Q574" i="7" a="1"/>
  <c r="Q574" i="7"/>
  <c r="R574" i="7" a="1"/>
  <c r="R574" i="7"/>
  <c r="S574" i="7" a="1"/>
  <c r="S574" i="7"/>
  <c r="T574" i="7" a="1"/>
  <c r="T574" i="7"/>
  <c r="U574" i="7" a="1"/>
  <c r="U574" i="7"/>
  <c r="V574" i="7" a="1"/>
  <c r="V574" i="7"/>
  <c r="W574" i="7" a="1"/>
  <c r="W574" i="7"/>
  <c r="X574" i="7" a="1"/>
  <c r="X574" i="7"/>
  <c r="Y574" i="7" a="1"/>
  <c r="Y574" i="7"/>
  <c r="B575" i="7" a="1"/>
  <c r="B575" i="7"/>
  <c r="C575" i="7" a="1"/>
  <c r="C575" i="7"/>
  <c r="D575" i="7" a="1"/>
  <c r="D575" i="7"/>
  <c r="E575" i="7" a="1"/>
  <c r="E575" i="7"/>
  <c r="F575" i="7" a="1"/>
  <c r="F575" i="7"/>
  <c r="G575" i="7" a="1"/>
  <c r="G575" i="7"/>
  <c r="H575" i="7" a="1"/>
  <c r="H575" i="7"/>
  <c r="I575" i="7" a="1"/>
  <c r="I575" i="7"/>
  <c r="J575" i="7" a="1"/>
  <c r="J575" i="7"/>
  <c r="K575" i="7" a="1"/>
  <c r="K575" i="7"/>
  <c r="L575" i="7" a="1"/>
  <c r="L575" i="7"/>
  <c r="M575" i="7" a="1"/>
  <c r="M575" i="7"/>
  <c r="N575" i="7" a="1"/>
  <c r="N575" i="7"/>
  <c r="O575" i="7" a="1"/>
  <c r="O575" i="7"/>
  <c r="P575" i="7" a="1"/>
  <c r="P575" i="7"/>
  <c r="Q575" i="7" a="1"/>
  <c r="Q575" i="7"/>
  <c r="R575" i="7" a="1"/>
  <c r="R575" i="7"/>
  <c r="S575" i="7" a="1"/>
  <c r="S575" i="7"/>
  <c r="T575" i="7" a="1"/>
  <c r="T575" i="7"/>
  <c r="U575" i="7" a="1"/>
  <c r="U575" i="7"/>
  <c r="V575" i="7" a="1"/>
  <c r="V575" i="7"/>
  <c r="W575" i="7" a="1"/>
  <c r="W575" i="7"/>
  <c r="X575" i="7" a="1"/>
  <c r="X575" i="7"/>
  <c r="Y575" i="7" a="1"/>
  <c r="Y575" i="7"/>
  <c r="B576" i="7" a="1"/>
  <c r="B576" i="7"/>
  <c r="C576" i="7" a="1"/>
  <c r="C576" i="7"/>
  <c r="D576" i="7" a="1"/>
  <c r="D576" i="7"/>
  <c r="E576" i="7" a="1"/>
  <c r="E576" i="7"/>
  <c r="F576" i="7" a="1"/>
  <c r="F576" i="7"/>
  <c r="G576" i="7" a="1"/>
  <c r="G576" i="7"/>
  <c r="H576" i="7" a="1"/>
  <c r="H576" i="7"/>
  <c r="I576" i="7" a="1"/>
  <c r="I576" i="7"/>
  <c r="J576" i="7" a="1"/>
  <c r="J576" i="7"/>
  <c r="K576" i="7" a="1"/>
  <c r="K576" i="7"/>
  <c r="L576" i="7" a="1"/>
  <c r="L576" i="7"/>
  <c r="M576" i="7" a="1"/>
  <c r="M576" i="7"/>
  <c r="N576" i="7" a="1"/>
  <c r="N576" i="7"/>
  <c r="O576" i="7" a="1"/>
  <c r="O576" i="7"/>
  <c r="P576" i="7" a="1"/>
  <c r="P576" i="7"/>
  <c r="Q576" i="7" a="1"/>
  <c r="Q576" i="7"/>
  <c r="R576" i="7" a="1"/>
  <c r="R576" i="7"/>
  <c r="S576" i="7" a="1"/>
  <c r="S576" i="7"/>
  <c r="T576" i="7" a="1"/>
  <c r="T576" i="7"/>
  <c r="U576" i="7" a="1"/>
  <c r="U576" i="7"/>
  <c r="V576" i="7" a="1"/>
  <c r="V576" i="7"/>
  <c r="W576" i="7" a="1"/>
  <c r="W576" i="7"/>
  <c r="X576" i="7" a="1"/>
  <c r="X576" i="7"/>
  <c r="Y576" i="7" a="1"/>
  <c r="Y576" i="7"/>
  <c r="B577" i="7" a="1"/>
  <c r="B577" i="7"/>
  <c r="C577" i="7" a="1"/>
  <c r="C577" i="7"/>
  <c r="D577" i="7" a="1"/>
  <c r="D577" i="7"/>
  <c r="E577" i="7" a="1"/>
  <c r="E577" i="7"/>
  <c r="F577" i="7" a="1"/>
  <c r="F577" i="7"/>
  <c r="G577" i="7" a="1"/>
  <c r="G577" i="7"/>
  <c r="H577" i="7" a="1"/>
  <c r="H577" i="7"/>
  <c r="I577" i="7" a="1"/>
  <c r="I577" i="7"/>
  <c r="J577" i="7" a="1"/>
  <c r="J577" i="7"/>
  <c r="K577" i="7" a="1"/>
  <c r="K577" i="7"/>
  <c r="L577" i="7" a="1"/>
  <c r="L577" i="7"/>
  <c r="M577" i="7" a="1"/>
  <c r="M577" i="7"/>
  <c r="N577" i="7" a="1"/>
  <c r="N577" i="7"/>
  <c r="O577" i="7" a="1"/>
  <c r="O577" i="7"/>
  <c r="P577" i="7" a="1"/>
  <c r="P577" i="7"/>
  <c r="Q577" i="7" a="1"/>
  <c r="Q577" i="7"/>
  <c r="R577" i="7" a="1"/>
  <c r="R577" i="7"/>
  <c r="S577" i="7" a="1"/>
  <c r="S577" i="7"/>
  <c r="T577" i="7" a="1"/>
  <c r="T577" i="7"/>
  <c r="U577" i="7" a="1"/>
  <c r="U577" i="7"/>
  <c r="V577" i="7" a="1"/>
  <c r="V577" i="7"/>
  <c r="W577" i="7" a="1"/>
  <c r="W577" i="7"/>
  <c r="X577" i="7" a="1"/>
  <c r="X577" i="7"/>
  <c r="Y577" i="7" a="1"/>
  <c r="Y577" i="7"/>
  <c r="B578" i="7" a="1"/>
  <c r="B578" i="7"/>
  <c r="C578" i="7" a="1"/>
  <c r="C578" i="7"/>
  <c r="D578" i="7" a="1"/>
  <c r="D578" i="7"/>
  <c r="E578" i="7" a="1"/>
  <c r="E578" i="7"/>
  <c r="F578" i="7" a="1"/>
  <c r="F578" i="7"/>
  <c r="G578" i="7" a="1"/>
  <c r="G578" i="7"/>
  <c r="H578" i="7" a="1"/>
  <c r="H578" i="7"/>
  <c r="I578" i="7" a="1"/>
  <c r="I578" i="7"/>
  <c r="J578" i="7" a="1"/>
  <c r="J578" i="7"/>
  <c r="K578" i="7" a="1"/>
  <c r="K578" i="7"/>
  <c r="L578" i="7" a="1"/>
  <c r="L578" i="7"/>
  <c r="M578" i="7" a="1"/>
  <c r="M578" i="7"/>
  <c r="N578" i="7" a="1"/>
  <c r="N578" i="7"/>
  <c r="O578" i="7" a="1"/>
  <c r="O578" i="7"/>
  <c r="P578" i="7" a="1"/>
  <c r="P578" i="7"/>
  <c r="Q578" i="7" a="1"/>
  <c r="Q578" i="7"/>
  <c r="R578" i="7" a="1"/>
  <c r="R578" i="7"/>
  <c r="S578" i="7" a="1"/>
  <c r="S578" i="7"/>
  <c r="T578" i="7" a="1"/>
  <c r="T578" i="7"/>
  <c r="U578" i="7" a="1"/>
  <c r="U578" i="7"/>
  <c r="V578" i="7" a="1"/>
  <c r="V578" i="7"/>
  <c r="W578" i="7" a="1"/>
  <c r="W578" i="7"/>
  <c r="X578" i="7" a="1"/>
  <c r="X578" i="7"/>
  <c r="Y578" i="7" a="1"/>
  <c r="Y578" i="7"/>
  <c r="B579" i="7" a="1"/>
  <c r="B579" i="7"/>
  <c r="C579" i="7" a="1"/>
  <c r="C579" i="7"/>
  <c r="D579" i="7" a="1"/>
  <c r="D579" i="7"/>
  <c r="E579" i="7" a="1"/>
  <c r="E579" i="7"/>
  <c r="F579" i="7" a="1"/>
  <c r="F579" i="7"/>
  <c r="G579" i="7" a="1"/>
  <c r="G579" i="7"/>
  <c r="H579" i="7" a="1"/>
  <c r="H579" i="7"/>
  <c r="I579" i="7" a="1"/>
  <c r="I579" i="7"/>
  <c r="J579" i="7" a="1"/>
  <c r="J579" i="7"/>
  <c r="K579" i="7" a="1"/>
  <c r="K579" i="7"/>
  <c r="L579" i="7" a="1"/>
  <c r="L579" i="7"/>
  <c r="M579" i="7" a="1"/>
  <c r="M579" i="7"/>
  <c r="N579" i="7" a="1"/>
  <c r="N579" i="7"/>
  <c r="O579" i="7" a="1"/>
  <c r="O579" i="7"/>
  <c r="P579" i="7" a="1"/>
  <c r="P579" i="7"/>
  <c r="Q579" i="7" a="1"/>
  <c r="Q579" i="7"/>
  <c r="R579" i="7" a="1"/>
  <c r="R579" i="7"/>
  <c r="S579" i="7" a="1"/>
  <c r="S579" i="7"/>
  <c r="T579" i="7" a="1"/>
  <c r="T579" i="7"/>
  <c r="U579" i="7" a="1"/>
  <c r="U579" i="7"/>
  <c r="V579" i="7" a="1"/>
  <c r="V579" i="7"/>
  <c r="W579" i="7" a="1"/>
  <c r="W579" i="7"/>
  <c r="X579" i="7" a="1"/>
  <c r="X579" i="7"/>
  <c r="Y579" i="7" a="1"/>
  <c r="Y579" i="7"/>
  <c r="B580" i="7" a="1"/>
  <c r="B580" i="7"/>
  <c r="C580" i="7" a="1"/>
  <c r="C580" i="7"/>
  <c r="D580" i="7" a="1"/>
  <c r="D580" i="7"/>
  <c r="E580" i="7" a="1"/>
  <c r="E580" i="7"/>
  <c r="F580" i="7" a="1"/>
  <c r="F580" i="7"/>
  <c r="G580" i="7" a="1"/>
  <c r="G580" i="7"/>
  <c r="H580" i="7" a="1"/>
  <c r="H580" i="7"/>
  <c r="I580" i="7" a="1"/>
  <c r="I580" i="7"/>
  <c r="J580" i="7" a="1"/>
  <c r="J580" i="7"/>
  <c r="K580" i="7" a="1"/>
  <c r="K580" i="7"/>
  <c r="L580" i="7" a="1"/>
  <c r="L580" i="7"/>
  <c r="M580" i="7" a="1"/>
  <c r="M580" i="7"/>
  <c r="N580" i="7" a="1"/>
  <c r="N580" i="7"/>
  <c r="O580" i="7" a="1"/>
  <c r="O580" i="7"/>
  <c r="P580" i="7" a="1"/>
  <c r="P580" i="7"/>
  <c r="Q580" i="7" a="1"/>
  <c r="Q580" i="7"/>
  <c r="R580" i="7" a="1"/>
  <c r="R580" i="7"/>
  <c r="S580" i="7" a="1"/>
  <c r="S580" i="7"/>
  <c r="T580" i="7" a="1"/>
  <c r="T580" i="7"/>
  <c r="U580" i="7" a="1"/>
  <c r="U580" i="7"/>
  <c r="V580" i="7" a="1"/>
  <c r="V580" i="7"/>
  <c r="W580" i="7" a="1"/>
  <c r="W580" i="7"/>
  <c r="X580" i="7" a="1"/>
  <c r="X580" i="7"/>
  <c r="Y580" i="7" a="1"/>
  <c r="Y580" i="7"/>
  <c r="B581" i="7" a="1"/>
  <c r="B581" i="7"/>
  <c r="C581" i="7" a="1"/>
  <c r="C581" i="7"/>
  <c r="D581" i="7" a="1"/>
  <c r="D581" i="7"/>
  <c r="E581" i="7" a="1"/>
  <c r="E581" i="7"/>
  <c r="F581" i="7" a="1"/>
  <c r="F581" i="7"/>
  <c r="G581" i="7" a="1"/>
  <c r="G581" i="7"/>
  <c r="H581" i="7" a="1"/>
  <c r="H581" i="7"/>
  <c r="I581" i="7" a="1"/>
  <c r="I581" i="7"/>
  <c r="J581" i="7" a="1"/>
  <c r="J581" i="7"/>
  <c r="K581" i="7" a="1"/>
  <c r="K581" i="7"/>
  <c r="L581" i="7" a="1"/>
  <c r="L581" i="7"/>
  <c r="M581" i="7" a="1"/>
  <c r="M581" i="7"/>
  <c r="N581" i="7" a="1"/>
  <c r="N581" i="7"/>
  <c r="O581" i="7" a="1"/>
  <c r="O581" i="7"/>
  <c r="P581" i="7" a="1"/>
  <c r="P581" i="7"/>
  <c r="Q581" i="7" a="1"/>
  <c r="Q581" i="7"/>
  <c r="R581" i="7" a="1"/>
  <c r="R581" i="7"/>
  <c r="S581" i="7" a="1"/>
  <c r="S581" i="7"/>
  <c r="T581" i="7" a="1"/>
  <c r="T581" i="7"/>
  <c r="U581" i="7" a="1"/>
  <c r="U581" i="7"/>
  <c r="V581" i="7" a="1"/>
  <c r="V581" i="7"/>
  <c r="W581" i="7" a="1"/>
  <c r="W581" i="7"/>
  <c r="X581" i="7" a="1"/>
  <c r="X581" i="7"/>
  <c r="Y581" i="7" a="1"/>
  <c r="Y581" i="7"/>
  <c r="B582" i="7" a="1"/>
  <c r="B582" i="7"/>
  <c r="C582" i="7" a="1"/>
  <c r="C582" i="7"/>
  <c r="D582" i="7" a="1"/>
  <c r="D582" i="7"/>
  <c r="E582" i="7" a="1"/>
  <c r="E582" i="7"/>
  <c r="F582" i="7" a="1"/>
  <c r="F582" i="7"/>
  <c r="G582" i="7" a="1"/>
  <c r="G582" i="7"/>
  <c r="H582" i="7" a="1"/>
  <c r="H582" i="7"/>
  <c r="I582" i="7" a="1"/>
  <c r="I582" i="7"/>
  <c r="J582" i="7" a="1"/>
  <c r="J582" i="7"/>
  <c r="K582" i="7" a="1"/>
  <c r="K582" i="7"/>
  <c r="L582" i="7" a="1"/>
  <c r="L582" i="7"/>
  <c r="M582" i="7" a="1"/>
  <c r="M582" i="7"/>
  <c r="N582" i="7" a="1"/>
  <c r="N582" i="7"/>
  <c r="O582" i="7" a="1"/>
  <c r="O582" i="7"/>
  <c r="P582" i="7" a="1"/>
  <c r="P582" i="7"/>
  <c r="Q582" i="7" a="1"/>
  <c r="Q582" i="7"/>
  <c r="R582" i="7" a="1"/>
  <c r="R582" i="7"/>
  <c r="S582" i="7" a="1"/>
  <c r="S582" i="7"/>
  <c r="T582" i="7" a="1"/>
  <c r="T582" i="7"/>
  <c r="U582" i="7" a="1"/>
  <c r="U582" i="7"/>
  <c r="V582" i="7" a="1"/>
  <c r="V582" i="7"/>
  <c r="W582" i="7" a="1"/>
  <c r="W582" i="7"/>
  <c r="X582" i="7" a="1"/>
  <c r="X582" i="7"/>
  <c r="Y582" i="7" a="1"/>
  <c r="Y582" i="7"/>
  <c r="B583" i="7" a="1"/>
  <c r="B583" i="7"/>
  <c r="C583" i="7" a="1"/>
  <c r="C583" i="7"/>
  <c r="D583" i="7" a="1"/>
  <c r="D583" i="7"/>
  <c r="E583" i="7" a="1"/>
  <c r="E583" i="7"/>
  <c r="F583" i="7" a="1"/>
  <c r="F583" i="7"/>
  <c r="G583" i="7" a="1"/>
  <c r="G583" i="7"/>
  <c r="H583" i="7" a="1"/>
  <c r="H583" i="7"/>
  <c r="I583" i="7" a="1"/>
  <c r="I583" i="7"/>
  <c r="J583" i="7" a="1"/>
  <c r="J583" i="7"/>
  <c r="K583" i="7" a="1"/>
  <c r="K583" i="7"/>
  <c r="L583" i="7" a="1"/>
  <c r="L583" i="7"/>
  <c r="M583" i="7" a="1"/>
  <c r="M583" i="7"/>
  <c r="N583" i="7" a="1"/>
  <c r="N583" i="7"/>
  <c r="O583" i="7" a="1"/>
  <c r="O583" i="7"/>
  <c r="P583" i="7" a="1"/>
  <c r="P583" i="7"/>
  <c r="Q583" i="7" a="1"/>
  <c r="Q583" i="7"/>
  <c r="R583" i="7" a="1"/>
  <c r="R583" i="7"/>
  <c r="S583" i="7" a="1"/>
  <c r="S583" i="7"/>
  <c r="T583" i="7" a="1"/>
  <c r="T583" i="7"/>
  <c r="U583" i="7" a="1"/>
  <c r="U583" i="7"/>
  <c r="V583" i="7" a="1"/>
  <c r="V583" i="7"/>
  <c r="W583" i="7" a="1"/>
  <c r="W583" i="7"/>
  <c r="X583" i="7" a="1"/>
  <c r="X583" i="7"/>
  <c r="Y583" i="7" a="1"/>
  <c r="Y583" i="7"/>
  <c r="B584" i="7" a="1"/>
  <c r="B584" i="7"/>
  <c r="C584" i="7" a="1"/>
  <c r="C584" i="7"/>
  <c r="D584" i="7" a="1"/>
  <c r="D584" i="7"/>
  <c r="E584" i="7" a="1"/>
  <c r="E584" i="7"/>
  <c r="F584" i="7" a="1"/>
  <c r="F584" i="7"/>
  <c r="G584" i="7" a="1"/>
  <c r="G584" i="7"/>
  <c r="H584" i="7" a="1"/>
  <c r="H584" i="7"/>
  <c r="I584" i="7" a="1"/>
  <c r="I584" i="7"/>
  <c r="J584" i="7" a="1"/>
  <c r="J584" i="7"/>
  <c r="K584" i="7" a="1"/>
  <c r="K584" i="7"/>
  <c r="L584" i="7" a="1"/>
  <c r="L584" i="7"/>
  <c r="M584" i="7" a="1"/>
  <c r="M584" i="7"/>
  <c r="N584" i="7" a="1"/>
  <c r="N584" i="7"/>
  <c r="O584" i="7" a="1"/>
  <c r="O584" i="7"/>
  <c r="P584" i="7" a="1"/>
  <c r="P584" i="7"/>
  <c r="Q584" i="7" a="1"/>
  <c r="Q584" i="7"/>
  <c r="R584" i="7" a="1"/>
  <c r="R584" i="7"/>
  <c r="S584" i="7" a="1"/>
  <c r="S584" i="7"/>
  <c r="T584" i="7" a="1"/>
  <c r="T584" i="7"/>
  <c r="U584" i="7" a="1"/>
  <c r="U584" i="7"/>
  <c r="V584" i="7" a="1"/>
  <c r="V584" i="7"/>
  <c r="W584" i="7" a="1"/>
  <c r="W584" i="7"/>
  <c r="X584" i="7" a="1"/>
  <c r="X584" i="7"/>
  <c r="Y584" i="7" a="1"/>
  <c r="Y584" i="7"/>
  <c r="B585" i="7" a="1"/>
  <c r="B585" i="7"/>
  <c r="C585" i="7" a="1"/>
  <c r="C585" i="7"/>
  <c r="D585" i="7" a="1"/>
  <c r="D585" i="7"/>
  <c r="E585" i="7" a="1"/>
  <c r="E585" i="7"/>
  <c r="F585" i="7" a="1"/>
  <c r="F585" i="7"/>
  <c r="G585" i="7" a="1"/>
  <c r="G585" i="7"/>
  <c r="H585" i="7" a="1"/>
  <c r="H585" i="7"/>
  <c r="I585" i="7" a="1"/>
  <c r="I585" i="7"/>
  <c r="J585" i="7" a="1"/>
  <c r="J585" i="7"/>
  <c r="K585" i="7" a="1"/>
  <c r="K585" i="7"/>
  <c r="L585" i="7" a="1"/>
  <c r="L585" i="7"/>
  <c r="M585" i="7" a="1"/>
  <c r="M585" i="7"/>
  <c r="N585" i="7" a="1"/>
  <c r="N585" i="7"/>
  <c r="O585" i="7" a="1"/>
  <c r="O585" i="7"/>
  <c r="P585" i="7" a="1"/>
  <c r="P585" i="7"/>
  <c r="Q585" i="7" a="1"/>
  <c r="Q585" i="7"/>
  <c r="R585" i="7" a="1"/>
  <c r="R585" i="7"/>
  <c r="S585" i="7" a="1"/>
  <c r="S585" i="7"/>
  <c r="T585" i="7" a="1"/>
  <c r="T585" i="7"/>
  <c r="U585" i="7" a="1"/>
  <c r="U585" i="7"/>
  <c r="V585" i="7" a="1"/>
  <c r="V585" i="7"/>
  <c r="W585" i="7" a="1"/>
  <c r="W585" i="7"/>
  <c r="X585" i="7" a="1"/>
  <c r="X585" i="7"/>
  <c r="Y585" i="7" a="1"/>
  <c r="Y585" i="7"/>
  <c r="B586" i="7" a="1"/>
  <c r="B586" i="7"/>
  <c r="C586" i="7" a="1"/>
  <c r="C586" i="7"/>
  <c r="D586" i="7" a="1"/>
  <c r="D586" i="7"/>
  <c r="E586" i="7" a="1"/>
  <c r="E586" i="7"/>
  <c r="F586" i="7" a="1"/>
  <c r="F586" i="7"/>
  <c r="G586" i="7" a="1"/>
  <c r="G586" i="7"/>
  <c r="H586" i="7" a="1"/>
  <c r="H586" i="7"/>
  <c r="I586" i="7" a="1"/>
  <c r="I586" i="7"/>
  <c r="J586" i="7" a="1"/>
  <c r="J586" i="7"/>
  <c r="K586" i="7" a="1"/>
  <c r="K586" i="7"/>
  <c r="L586" i="7" a="1"/>
  <c r="L586" i="7"/>
  <c r="M586" i="7" a="1"/>
  <c r="M586" i="7"/>
  <c r="N586" i="7" a="1"/>
  <c r="N586" i="7"/>
  <c r="O586" i="7" a="1"/>
  <c r="O586" i="7"/>
  <c r="P586" i="7" a="1"/>
  <c r="P586" i="7"/>
  <c r="Q586" i="7" a="1"/>
  <c r="Q586" i="7"/>
  <c r="R586" i="7" a="1"/>
  <c r="R586" i="7"/>
  <c r="S586" i="7" a="1"/>
  <c r="S586" i="7"/>
  <c r="T586" i="7" a="1"/>
  <c r="T586" i="7"/>
  <c r="U586" i="7" a="1"/>
  <c r="U586" i="7"/>
  <c r="V586" i="7" a="1"/>
  <c r="V586" i="7"/>
  <c r="W586" i="7" a="1"/>
  <c r="W586" i="7"/>
  <c r="X586" i="7" a="1"/>
  <c r="X586" i="7"/>
  <c r="Y586" i="7" a="1"/>
  <c r="Y586" i="7"/>
  <c r="B587" i="7" a="1"/>
  <c r="B587" i="7"/>
  <c r="C587" i="7" a="1"/>
  <c r="C587" i="7"/>
  <c r="D587" i="7" a="1"/>
  <c r="D587" i="7"/>
  <c r="E587" i="7" a="1"/>
  <c r="E587" i="7"/>
  <c r="F587" i="7" a="1"/>
  <c r="F587" i="7"/>
  <c r="G587" i="7" a="1"/>
  <c r="G587" i="7"/>
  <c r="H587" i="7" a="1"/>
  <c r="H587" i="7"/>
  <c r="I587" i="7" a="1"/>
  <c r="I587" i="7"/>
  <c r="J587" i="7" a="1"/>
  <c r="J587" i="7"/>
  <c r="K587" i="7" a="1"/>
  <c r="K587" i="7"/>
  <c r="L587" i="7" a="1"/>
  <c r="L587" i="7"/>
  <c r="M587" i="7" a="1"/>
  <c r="M587" i="7"/>
  <c r="N587" i="7" a="1"/>
  <c r="N587" i="7"/>
  <c r="O587" i="7" a="1"/>
  <c r="O587" i="7"/>
  <c r="P587" i="7" a="1"/>
  <c r="P587" i="7"/>
  <c r="Q587" i="7" a="1"/>
  <c r="Q587" i="7"/>
  <c r="R587" i="7" a="1"/>
  <c r="R587" i="7"/>
  <c r="S587" i="7" a="1"/>
  <c r="S587" i="7"/>
  <c r="T587" i="7" a="1"/>
  <c r="T587" i="7"/>
  <c r="U587" i="7" a="1"/>
  <c r="U587" i="7"/>
  <c r="V587" i="7" a="1"/>
  <c r="V587" i="7"/>
  <c r="W587" i="7" a="1"/>
  <c r="W587" i="7"/>
  <c r="X587" i="7" a="1"/>
  <c r="X587" i="7"/>
  <c r="Y587" i="7" a="1"/>
  <c r="Y587" i="7"/>
  <c r="B588" i="7" a="1"/>
  <c r="B588" i="7"/>
  <c r="C588" i="7" a="1"/>
  <c r="C588" i="7"/>
  <c r="D588" i="7" a="1"/>
  <c r="D588" i="7"/>
  <c r="E588" i="7" a="1"/>
  <c r="E588" i="7"/>
  <c r="F588" i="7" a="1"/>
  <c r="F588" i="7"/>
  <c r="G588" i="7" a="1"/>
  <c r="G588" i="7"/>
  <c r="H588" i="7" a="1"/>
  <c r="H588" i="7"/>
  <c r="I588" i="7" a="1"/>
  <c r="I588" i="7"/>
  <c r="J588" i="7" a="1"/>
  <c r="J588" i="7"/>
  <c r="K588" i="7" a="1"/>
  <c r="K588" i="7"/>
  <c r="L588" i="7" a="1"/>
  <c r="L588" i="7"/>
  <c r="M588" i="7" a="1"/>
  <c r="M588" i="7"/>
  <c r="N588" i="7" a="1"/>
  <c r="N588" i="7"/>
  <c r="O588" i="7" a="1"/>
  <c r="O588" i="7"/>
  <c r="P588" i="7" a="1"/>
  <c r="P588" i="7"/>
  <c r="Q588" i="7" a="1"/>
  <c r="Q588" i="7"/>
  <c r="R588" i="7" a="1"/>
  <c r="R588" i="7"/>
  <c r="S588" i="7" a="1"/>
  <c r="S588" i="7"/>
  <c r="T588" i="7" a="1"/>
  <c r="T588" i="7"/>
  <c r="U588" i="7" a="1"/>
  <c r="U588" i="7"/>
  <c r="V588" i="7" a="1"/>
  <c r="V588" i="7"/>
  <c r="W588" i="7" a="1"/>
  <c r="W588" i="7"/>
  <c r="X588" i="7" a="1"/>
  <c r="X588" i="7"/>
  <c r="Y588" i="7" a="1"/>
  <c r="Y588" i="7"/>
  <c r="B589" i="7" a="1"/>
  <c r="B589" i="7"/>
  <c r="C589" i="7" a="1"/>
  <c r="C589" i="7"/>
  <c r="D589" i="7" a="1"/>
  <c r="D589" i="7"/>
  <c r="E589" i="7" a="1"/>
  <c r="E589" i="7"/>
  <c r="F589" i="7" a="1"/>
  <c r="F589" i="7"/>
  <c r="G589" i="7" a="1"/>
  <c r="G589" i="7"/>
  <c r="H589" i="7" a="1"/>
  <c r="H589" i="7"/>
  <c r="I589" i="7" a="1"/>
  <c r="I589" i="7"/>
  <c r="J589" i="7" a="1"/>
  <c r="J589" i="7"/>
  <c r="K589" i="7" a="1"/>
  <c r="K589" i="7"/>
  <c r="L589" i="7" a="1"/>
  <c r="L589" i="7"/>
  <c r="M589" i="7" a="1"/>
  <c r="M589" i="7"/>
  <c r="N589" i="7" a="1"/>
  <c r="N589" i="7"/>
  <c r="O589" i="7" a="1"/>
  <c r="O589" i="7"/>
  <c r="P589" i="7" a="1"/>
  <c r="P589" i="7"/>
  <c r="Q589" i="7" a="1"/>
  <c r="Q589" i="7"/>
  <c r="R589" i="7" a="1"/>
  <c r="R589" i="7"/>
  <c r="S589" i="7" a="1"/>
  <c r="S589" i="7"/>
  <c r="T589" i="7" a="1"/>
  <c r="T589" i="7"/>
  <c r="U589" i="7" a="1"/>
  <c r="U589" i="7"/>
  <c r="V589" i="7" a="1"/>
  <c r="V589" i="7"/>
  <c r="W589" i="7" a="1"/>
  <c r="W589" i="7"/>
  <c r="X589" i="7" a="1"/>
  <c r="X589" i="7"/>
  <c r="Y589" i="7" a="1"/>
  <c r="Y589" i="7"/>
  <c r="B590" i="7" a="1"/>
  <c r="B590" i="7"/>
  <c r="C590" i="7" a="1"/>
  <c r="C590" i="7"/>
  <c r="D590" i="7" a="1"/>
  <c r="D590" i="7"/>
  <c r="E590" i="7" a="1"/>
  <c r="E590" i="7"/>
  <c r="F590" i="7" a="1"/>
  <c r="F590" i="7"/>
  <c r="G590" i="7" a="1"/>
  <c r="G590" i="7"/>
  <c r="H590" i="7" a="1"/>
  <c r="H590" i="7"/>
  <c r="I590" i="7" a="1"/>
  <c r="I590" i="7"/>
  <c r="J590" i="7" a="1"/>
  <c r="J590" i="7"/>
  <c r="K590" i="7" a="1"/>
  <c r="K590" i="7"/>
  <c r="L590" i="7" a="1"/>
  <c r="L590" i="7"/>
  <c r="M590" i="7" a="1"/>
  <c r="M590" i="7"/>
  <c r="N590" i="7" a="1"/>
  <c r="N590" i="7"/>
  <c r="O590" i="7" a="1"/>
  <c r="O590" i="7"/>
  <c r="P590" i="7" a="1"/>
  <c r="P590" i="7"/>
  <c r="Q590" i="7" a="1"/>
  <c r="Q590" i="7"/>
  <c r="R590" i="7" a="1"/>
  <c r="R590" i="7"/>
  <c r="S590" i="7" a="1"/>
  <c r="S590" i="7"/>
  <c r="T590" i="7" a="1"/>
  <c r="T590" i="7"/>
  <c r="U590" i="7" a="1"/>
  <c r="U590" i="7"/>
  <c r="V590" i="7" a="1"/>
  <c r="V590" i="7"/>
  <c r="W590" i="7" a="1"/>
  <c r="W590" i="7"/>
  <c r="X590" i="7" a="1"/>
  <c r="X590" i="7"/>
  <c r="Y590" i="7" a="1"/>
  <c r="Y590" i="7"/>
  <c r="B591" i="7" a="1"/>
  <c r="B591" i="7"/>
  <c r="C591" i="7" a="1"/>
  <c r="C591" i="7"/>
  <c r="D591" i="7" a="1"/>
  <c r="D591" i="7"/>
  <c r="E591" i="7" a="1"/>
  <c r="E591" i="7"/>
  <c r="F591" i="7" a="1"/>
  <c r="F591" i="7"/>
  <c r="G591" i="7" a="1"/>
  <c r="G591" i="7"/>
  <c r="H591" i="7" a="1"/>
  <c r="H591" i="7"/>
  <c r="I591" i="7" a="1"/>
  <c r="I591" i="7"/>
  <c r="J591" i="7" a="1"/>
  <c r="J591" i="7"/>
  <c r="K591" i="7" a="1"/>
  <c r="K591" i="7"/>
  <c r="L591" i="7" a="1"/>
  <c r="L591" i="7"/>
  <c r="M591" i="7" a="1"/>
  <c r="M591" i="7"/>
  <c r="N591" i="7" a="1"/>
  <c r="N591" i="7"/>
  <c r="O591" i="7" a="1"/>
  <c r="O591" i="7"/>
  <c r="P591" i="7" a="1"/>
  <c r="P591" i="7"/>
  <c r="Q591" i="7" a="1"/>
  <c r="Q591" i="7"/>
  <c r="R591" i="7" a="1"/>
  <c r="R591" i="7"/>
  <c r="S591" i="7" a="1"/>
  <c r="S591" i="7"/>
  <c r="T591" i="7" a="1"/>
  <c r="T591" i="7"/>
  <c r="U591" i="7" a="1"/>
  <c r="U591" i="7"/>
  <c r="V591" i="7" a="1"/>
  <c r="V591" i="7"/>
  <c r="W591" i="7" a="1"/>
  <c r="W591" i="7"/>
  <c r="X591" i="7" a="1"/>
  <c r="X591" i="7"/>
  <c r="Y591" i="7" a="1"/>
  <c r="Y591" i="7"/>
  <c r="B592" i="7" a="1"/>
  <c r="B592" i="7"/>
  <c r="C592" i="7" a="1"/>
  <c r="C592" i="7"/>
  <c r="D592" i="7" a="1"/>
  <c r="D592" i="7"/>
  <c r="E592" i="7" a="1"/>
  <c r="E592" i="7"/>
  <c r="F592" i="7" a="1"/>
  <c r="F592" i="7"/>
  <c r="G592" i="7" a="1"/>
  <c r="G592" i="7"/>
  <c r="H592" i="7" a="1"/>
  <c r="H592" i="7"/>
  <c r="I592" i="7" a="1"/>
  <c r="I592" i="7"/>
  <c r="J592" i="7" a="1"/>
  <c r="J592" i="7"/>
  <c r="K592" i="7" a="1"/>
  <c r="K592" i="7"/>
  <c r="L592" i="7" a="1"/>
  <c r="L592" i="7"/>
  <c r="M592" i="7" a="1"/>
  <c r="M592" i="7"/>
  <c r="N592" i="7" a="1"/>
  <c r="N592" i="7"/>
  <c r="O592" i="7" a="1"/>
  <c r="O592" i="7"/>
  <c r="P592" i="7" a="1"/>
  <c r="P592" i="7"/>
  <c r="Q592" i="7" a="1"/>
  <c r="Q592" i="7"/>
  <c r="R592" i="7" a="1"/>
  <c r="R592" i="7"/>
  <c r="S592" i="7" a="1"/>
  <c r="S592" i="7"/>
  <c r="T592" i="7" a="1"/>
  <c r="T592" i="7"/>
  <c r="U592" i="7" a="1"/>
  <c r="U592" i="7"/>
  <c r="V592" i="7" a="1"/>
  <c r="V592" i="7"/>
  <c r="W592" i="7" a="1"/>
  <c r="W592" i="7"/>
  <c r="X592" i="7" a="1"/>
  <c r="X592" i="7"/>
  <c r="Y592" i="7" a="1"/>
  <c r="Y592" i="7"/>
  <c r="B593" i="7" a="1"/>
  <c r="B593" i="7"/>
  <c r="C593" i="7" a="1"/>
  <c r="C593" i="7"/>
  <c r="D593" i="7" a="1"/>
  <c r="D593" i="7"/>
  <c r="E593" i="7" a="1"/>
  <c r="E593" i="7"/>
  <c r="F593" i="7" a="1"/>
  <c r="F593" i="7"/>
  <c r="G593" i="7" a="1"/>
  <c r="G593" i="7"/>
  <c r="H593" i="7" a="1"/>
  <c r="H593" i="7"/>
  <c r="I593" i="7" a="1"/>
  <c r="I593" i="7"/>
  <c r="J593" i="7" a="1"/>
  <c r="J593" i="7"/>
  <c r="K593" i="7" a="1"/>
  <c r="K593" i="7"/>
  <c r="L593" i="7" a="1"/>
  <c r="L593" i="7"/>
  <c r="M593" i="7" a="1"/>
  <c r="M593" i="7"/>
  <c r="N593" i="7" a="1"/>
  <c r="N593" i="7"/>
  <c r="O593" i="7" a="1"/>
  <c r="O593" i="7"/>
  <c r="P593" i="7" a="1"/>
  <c r="P593" i="7"/>
  <c r="Q593" i="7" a="1"/>
  <c r="Q593" i="7"/>
  <c r="R593" i="7" a="1"/>
  <c r="R593" i="7"/>
  <c r="S593" i="7" a="1"/>
  <c r="S593" i="7"/>
  <c r="T593" i="7" a="1"/>
  <c r="T593" i="7"/>
  <c r="U593" i="7" a="1"/>
  <c r="U593" i="7"/>
  <c r="V593" i="7" a="1"/>
  <c r="V593" i="7"/>
  <c r="W593" i="7" a="1"/>
  <c r="W593" i="7"/>
  <c r="X593" i="7" a="1"/>
  <c r="X593" i="7"/>
  <c r="Y593" i="7" a="1"/>
  <c r="Y593" i="7"/>
  <c r="B594" i="7" a="1"/>
  <c r="B594" i="7"/>
  <c r="C594" i="7" a="1"/>
  <c r="C594" i="7"/>
  <c r="D594" i="7" a="1"/>
  <c r="D594" i="7"/>
  <c r="E594" i="7" a="1"/>
  <c r="E594" i="7"/>
  <c r="F594" i="7" a="1"/>
  <c r="F594" i="7"/>
  <c r="G594" i="7" a="1"/>
  <c r="G594" i="7"/>
  <c r="H594" i="7" a="1"/>
  <c r="H594" i="7"/>
  <c r="I594" i="7" a="1"/>
  <c r="I594" i="7"/>
  <c r="J594" i="7" a="1"/>
  <c r="J594" i="7"/>
  <c r="K594" i="7" a="1"/>
  <c r="K594" i="7"/>
  <c r="L594" i="7" a="1"/>
  <c r="L594" i="7"/>
  <c r="M594" i="7" a="1"/>
  <c r="M594" i="7"/>
  <c r="N594" i="7" a="1"/>
  <c r="N594" i="7"/>
  <c r="O594" i="7" a="1"/>
  <c r="O594" i="7"/>
  <c r="P594" i="7" a="1"/>
  <c r="P594" i="7"/>
  <c r="Q594" i="7" a="1"/>
  <c r="Q594" i="7"/>
  <c r="R594" i="7" a="1"/>
  <c r="R594" i="7"/>
  <c r="S594" i="7" a="1"/>
  <c r="S594" i="7"/>
  <c r="T594" i="7" a="1"/>
  <c r="T594" i="7"/>
  <c r="U594" i="7" a="1"/>
  <c r="U594" i="7"/>
  <c r="V594" i="7" a="1"/>
  <c r="V594" i="7"/>
  <c r="W594" i="7" a="1"/>
  <c r="W594" i="7"/>
  <c r="X594" i="7" a="1"/>
  <c r="X594" i="7"/>
  <c r="Y594" i="7" a="1"/>
  <c r="Y594" i="7"/>
  <c r="B595" i="7" a="1"/>
  <c r="B595" i="7"/>
  <c r="C595" i="7" a="1"/>
  <c r="C595" i="7"/>
  <c r="D595" i="7" a="1"/>
  <c r="D595" i="7"/>
  <c r="E595" i="7" a="1"/>
  <c r="E595" i="7"/>
  <c r="F595" i="7" a="1"/>
  <c r="F595" i="7"/>
  <c r="G595" i="7" a="1"/>
  <c r="G595" i="7"/>
  <c r="H595" i="7" a="1"/>
  <c r="H595" i="7"/>
  <c r="I595" i="7" a="1"/>
  <c r="I595" i="7"/>
  <c r="J595" i="7" a="1"/>
  <c r="J595" i="7"/>
  <c r="K595" i="7" a="1"/>
  <c r="K595" i="7"/>
  <c r="L595" i="7" a="1"/>
  <c r="L595" i="7"/>
  <c r="M595" i="7" a="1"/>
  <c r="M595" i="7"/>
  <c r="N595" i="7" a="1"/>
  <c r="N595" i="7"/>
  <c r="O595" i="7" a="1"/>
  <c r="O595" i="7"/>
  <c r="P595" i="7" a="1"/>
  <c r="P595" i="7"/>
  <c r="Q595" i="7" a="1"/>
  <c r="Q595" i="7"/>
  <c r="R595" i="7" a="1"/>
  <c r="R595" i="7"/>
  <c r="S595" i="7" a="1"/>
  <c r="S595" i="7"/>
  <c r="T595" i="7" a="1"/>
  <c r="T595" i="7"/>
  <c r="U595" i="7" a="1"/>
  <c r="U595" i="7"/>
  <c r="V595" i="7" a="1"/>
  <c r="V595" i="7"/>
  <c r="W595" i="7" a="1"/>
  <c r="W595" i="7"/>
  <c r="X595" i="7" a="1"/>
  <c r="X595" i="7"/>
  <c r="Y595" i="7" a="1"/>
  <c r="Y595" i="7"/>
  <c r="B596" i="7" a="1"/>
  <c r="B596" i="7"/>
  <c r="C596" i="7" a="1"/>
  <c r="C596" i="7"/>
  <c r="D596" i="7" a="1"/>
  <c r="D596" i="7"/>
  <c r="E596" i="7" a="1"/>
  <c r="E596" i="7"/>
  <c r="F596" i="7" a="1"/>
  <c r="F596" i="7"/>
  <c r="G596" i="7" a="1"/>
  <c r="G596" i="7"/>
  <c r="H596" i="7" a="1"/>
  <c r="H596" i="7"/>
  <c r="I596" i="7" a="1"/>
  <c r="I596" i="7"/>
  <c r="J596" i="7" a="1"/>
  <c r="J596" i="7"/>
  <c r="K596" i="7" a="1"/>
  <c r="K596" i="7"/>
  <c r="L596" i="7" a="1"/>
  <c r="L596" i="7"/>
  <c r="M596" i="7" a="1"/>
  <c r="M596" i="7"/>
  <c r="N596" i="7" a="1"/>
  <c r="N596" i="7"/>
  <c r="O596" i="7" a="1"/>
  <c r="O596" i="7"/>
  <c r="P596" i="7" a="1"/>
  <c r="P596" i="7"/>
  <c r="Q596" i="7" a="1"/>
  <c r="Q596" i="7"/>
  <c r="R596" i="7" a="1"/>
  <c r="R596" i="7"/>
  <c r="S596" i="7" a="1"/>
  <c r="S596" i="7"/>
  <c r="T596" i="7" a="1"/>
  <c r="T596" i="7"/>
  <c r="U596" i="7" a="1"/>
  <c r="U596" i="7"/>
  <c r="V596" i="7" a="1"/>
  <c r="V596" i="7"/>
  <c r="W596" i="7" a="1"/>
  <c r="W596" i="7"/>
  <c r="X596" i="7" a="1"/>
  <c r="X596" i="7"/>
  <c r="Y596" i="7" a="1"/>
  <c r="Y596" i="7"/>
  <c r="B597" i="7" a="1"/>
  <c r="B597" i="7"/>
  <c r="C597" i="7" a="1"/>
  <c r="C597" i="7"/>
  <c r="D597" i="7" a="1"/>
  <c r="D597" i="7"/>
  <c r="E597" i="7" a="1"/>
  <c r="E597" i="7"/>
  <c r="F597" i="7" a="1"/>
  <c r="F597" i="7"/>
  <c r="G597" i="7" a="1"/>
  <c r="G597" i="7"/>
  <c r="H597" i="7" a="1"/>
  <c r="H597" i="7"/>
  <c r="I597" i="7" a="1"/>
  <c r="I597" i="7"/>
  <c r="J597" i="7" a="1"/>
  <c r="J597" i="7"/>
  <c r="K597" i="7" a="1"/>
  <c r="K597" i="7"/>
  <c r="L597" i="7" a="1"/>
  <c r="L597" i="7"/>
  <c r="M597" i="7" a="1"/>
  <c r="M597" i="7"/>
  <c r="N597" i="7" a="1"/>
  <c r="N597" i="7"/>
  <c r="O597" i="7" a="1"/>
  <c r="O597" i="7"/>
  <c r="P597" i="7" a="1"/>
  <c r="P597" i="7"/>
  <c r="Q597" i="7" a="1"/>
  <c r="Q597" i="7"/>
  <c r="R597" i="7" a="1"/>
  <c r="R597" i="7"/>
  <c r="S597" i="7" a="1"/>
  <c r="S597" i="7"/>
  <c r="T597" i="7" a="1"/>
  <c r="T597" i="7"/>
  <c r="U597" i="7" a="1"/>
  <c r="U597" i="7"/>
  <c r="V597" i="7" a="1"/>
  <c r="V597" i="7"/>
  <c r="W597" i="7" a="1"/>
  <c r="W597" i="7"/>
  <c r="X597" i="7" a="1"/>
  <c r="X597" i="7"/>
  <c r="Y597" i="7" a="1"/>
  <c r="Y597" i="7"/>
  <c r="B598" i="7" a="1"/>
  <c r="B598" i="7"/>
  <c r="C598" i="7" a="1"/>
  <c r="C598" i="7"/>
  <c r="D598" i="7" a="1"/>
  <c r="D598" i="7"/>
  <c r="E598" i="7" a="1"/>
  <c r="E598" i="7"/>
  <c r="F598" i="7" a="1"/>
  <c r="F598" i="7"/>
  <c r="G598" i="7" a="1"/>
  <c r="G598" i="7"/>
  <c r="H598" i="7" a="1"/>
  <c r="H598" i="7"/>
  <c r="I598" i="7" a="1"/>
  <c r="I598" i="7"/>
  <c r="J598" i="7" a="1"/>
  <c r="J598" i="7"/>
  <c r="K598" i="7" a="1"/>
  <c r="K598" i="7"/>
  <c r="L598" i="7" a="1"/>
  <c r="L598" i="7"/>
  <c r="M598" i="7" a="1"/>
  <c r="M598" i="7"/>
  <c r="N598" i="7" a="1"/>
  <c r="N598" i="7"/>
  <c r="O598" i="7" a="1"/>
  <c r="O598" i="7"/>
  <c r="P598" i="7" a="1"/>
  <c r="P598" i="7"/>
  <c r="Q598" i="7" a="1"/>
  <c r="Q598" i="7"/>
  <c r="R598" i="7" a="1"/>
  <c r="R598" i="7"/>
  <c r="S598" i="7" a="1"/>
  <c r="S598" i="7"/>
  <c r="T598" i="7" a="1"/>
  <c r="T598" i="7"/>
  <c r="U598" i="7" a="1"/>
  <c r="U598" i="7"/>
  <c r="V598" i="7" a="1"/>
  <c r="V598" i="7"/>
  <c r="W598" i="7" a="1"/>
  <c r="W598" i="7"/>
  <c r="X598" i="7" a="1"/>
  <c r="X598" i="7"/>
  <c r="Y598" i="7" a="1"/>
  <c r="Y598" i="7"/>
  <c r="B599" i="7" a="1"/>
  <c r="B599" i="7"/>
  <c r="C599" i="7" a="1"/>
  <c r="C599" i="7"/>
  <c r="D599" i="7" a="1"/>
  <c r="D599" i="7"/>
  <c r="E599" i="7" a="1"/>
  <c r="E599" i="7"/>
  <c r="F599" i="7" a="1"/>
  <c r="F599" i="7"/>
  <c r="G599" i="7" a="1"/>
  <c r="G599" i="7"/>
  <c r="H599" i="7" a="1"/>
  <c r="H599" i="7"/>
  <c r="I599" i="7" a="1"/>
  <c r="I599" i="7"/>
  <c r="J599" i="7" a="1"/>
  <c r="J599" i="7"/>
  <c r="K599" i="7" a="1"/>
  <c r="K599" i="7"/>
  <c r="L599" i="7" a="1"/>
  <c r="L599" i="7"/>
  <c r="M599" i="7" a="1"/>
  <c r="M599" i="7"/>
  <c r="N599" i="7" a="1"/>
  <c r="N599" i="7"/>
  <c r="O599" i="7" a="1"/>
  <c r="O599" i="7"/>
  <c r="P599" i="7" a="1"/>
  <c r="P599" i="7"/>
  <c r="Q599" i="7" a="1"/>
  <c r="Q599" i="7"/>
  <c r="R599" i="7" a="1"/>
  <c r="R599" i="7"/>
  <c r="S599" i="7" a="1"/>
  <c r="S599" i="7"/>
  <c r="T599" i="7" a="1"/>
  <c r="T599" i="7"/>
  <c r="U599" i="7" a="1"/>
  <c r="U599" i="7"/>
  <c r="V599" i="7" a="1"/>
  <c r="V599" i="7"/>
  <c r="W599" i="7" a="1"/>
  <c r="W599" i="7"/>
  <c r="X599" i="7" a="1"/>
  <c r="X599" i="7"/>
  <c r="Y599" i="7" a="1"/>
  <c r="Y599" i="7"/>
  <c r="B600" i="7" a="1"/>
  <c r="B600" i="7"/>
  <c r="C600" i="7" a="1"/>
  <c r="C600" i="7"/>
  <c r="D600" i="7" a="1"/>
  <c r="D600" i="7"/>
  <c r="E600" i="7" a="1"/>
  <c r="E600" i="7"/>
  <c r="F600" i="7" a="1"/>
  <c r="F600" i="7"/>
  <c r="G600" i="7" a="1"/>
  <c r="G600" i="7"/>
  <c r="H600" i="7" a="1"/>
  <c r="H600" i="7"/>
  <c r="I600" i="7" a="1"/>
  <c r="I600" i="7"/>
  <c r="J600" i="7" a="1"/>
  <c r="J600" i="7"/>
  <c r="K600" i="7" a="1"/>
  <c r="K600" i="7"/>
  <c r="L600" i="7" a="1"/>
  <c r="L600" i="7"/>
  <c r="M600" i="7" a="1"/>
  <c r="M600" i="7"/>
  <c r="N600" i="7" a="1"/>
  <c r="N600" i="7"/>
  <c r="O600" i="7" a="1"/>
  <c r="O600" i="7"/>
  <c r="P600" i="7" a="1"/>
  <c r="P600" i="7"/>
  <c r="Q600" i="7" a="1"/>
  <c r="Q600" i="7"/>
  <c r="R600" i="7" a="1"/>
  <c r="R600" i="7"/>
  <c r="S600" i="7" a="1"/>
  <c r="S600" i="7"/>
  <c r="T600" i="7" a="1"/>
  <c r="T600" i="7"/>
  <c r="U600" i="7" a="1"/>
  <c r="U600" i="7"/>
  <c r="V600" i="7" a="1"/>
  <c r="V600" i="7"/>
  <c r="W600" i="7" a="1"/>
  <c r="W600" i="7"/>
  <c r="X600" i="7" a="1"/>
  <c r="X600" i="7"/>
  <c r="Y600" i="7" a="1"/>
  <c r="Y600" i="7"/>
  <c r="B601" i="7" a="1"/>
  <c r="B601" i="7"/>
  <c r="C601" i="7" a="1"/>
  <c r="C601" i="7"/>
  <c r="D601" i="7" a="1"/>
  <c r="D601" i="7"/>
  <c r="E601" i="7" a="1"/>
  <c r="E601" i="7"/>
  <c r="F601" i="7" a="1"/>
  <c r="F601" i="7"/>
  <c r="G601" i="7" a="1"/>
  <c r="G601" i="7"/>
  <c r="H601" i="7" a="1"/>
  <c r="H601" i="7"/>
  <c r="I601" i="7" a="1"/>
  <c r="I601" i="7"/>
  <c r="J601" i="7" a="1"/>
  <c r="J601" i="7"/>
  <c r="K601" i="7" a="1"/>
  <c r="K601" i="7"/>
  <c r="L601" i="7" a="1"/>
  <c r="L601" i="7"/>
  <c r="M601" i="7" a="1"/>
  <c r="M601" i="7"/>
  <c r="N601" i="7" a="1"/>
  <c r="N601" i="7"/>
  <c r="O601" i="7" a="1"/>
  <c r="O601" i="7"/>
  <c r="P601" i="7" a="1"/>
  <c r="P601" i="7"/>
  <c r="Q601" i="7" a="1"/>
  <c r="Q601" i="7"/>
  <c r="R601" i="7" a="1"/>
  <c r="R601" i="7"/>
  <c r="S601" i="7" a="1"/>
  <c r="S601" i="7"/>
  <c r="T601" i="7" a="1"/>
  <c r="T601" i="7"/>
  <c r="U601" i="7" a="1"/>
  <c r="U601" i="7"/>
  <c r="V601" i="7" a="1"/>
  <c r="V601" i="7"/>
  <c r="W601" i="7" a="1"/>
  <c r="W601" i="7"/>
  <c r="X601" i="7" a="1"/>
  <c r="X601" i="7"/>
  <c r="Y601" i="7" a="1"/>
  <c r="Y601" i="7"/>
  <c r="B602" i="7" a="1"/>
  <c r="B602" i="7"/>
  <c r="C602" i="7" a="1"/>
  <c r="C602" i="7"/>
  <c r="D602" i="7" a="1"/>
  <c r="D602" i="7"/>
  <c r="E602" i="7" a="1"/>
  <c r="E602" i="7"/>
  <c r="F602" i="7" a="1"/>
  <c r="F602" i="7"/>
  <c r="G602" i="7" a="1"/>
  <c r="G602" i="7"/>
  <c r="H602" i="7" a="1"/>
  <c r="H602" i="7"/>
  <c r="I602" i="7" a="1"/>
  <c r="I602" i="7"/>
  <c r="J602" i="7" a="1"/>
  <c r="J602" i="7"/>
  <c r="K602" i="7" a="1"/>
  <c r="K602" i="7"/>
  <c r="L602" i="7" a="1"/>
  <c r="L602" i="7"/>
  <c r="M602" i="7" a="1"/>
  <c r="M602" i="7"/>
  <c r="N602" i="7" a="1"/>
  <c r="N602" i="7"/>
  <c r="O602" i="7" a="1"/>
  <c r="O602" i="7"/>
  <c r="P602" i="7" a="1"/>
  <c r="P602" i="7"/>
  <c r="Q602" i="7" a="1"/>
  <c r="Q602" i="7"/>
  <c r="R602" i="7" a="1"/>
  <c r="R602" i="7"/>
  <c r="S602" i="7" a="1"/>
  <c r="S602" i="7"/>
  <c r="T602" i="7" a="1"/>
  <c r="T602" i="7"/>
  <c r="U602" i="7" a="1"/>
  <c r="U602" i="7"/>
  <c r="V602" i="7" a="1"/>
  <c r="V602" i="7"/>
  <c r="W602" i="7" a="1"/>
  <c r="W602" i="7"/>
  <c r="X602" i="7" a="1"/>
  <c r="X602" i="7"/>
  <c r="Y602" i="7" a="1"/>
  <c r="Y602" i="7"/>
  <c r="B603" i="7" a="1"/>
  <c r="B603" i="7"/>
  <c r="C603" i="7" a="1"/>
  <c r="C603" i="7"/>
  <c r="D603" i="7" a="1"/>
  <c r="D603" i="7"/>
  <c r="E603" i="7" a="1"/>
  <c r="E603" i="7"/>
  <c r="F603" i="7" a="1"/>
  <c r="F603" i="7"/>
  <c r="G603" i="7" a="1"/>
  <c r="G603" i="7"/>
  <c r="H603" i="7" a="1"/>
  <c r="H603" i="7"/>
  <c r="I603" i="7" a="1"/>
  <c r="I603" i="7"/>
  <c r="J603" i="7" a="1"/>
  <c r="J603" i="7"/>
  <c r="K603" i="7" a="1"/>
  <c r="K603" i="7"/>
  <c r="L603" i="7" a="1"/>
  <c r="L603" i="7"/>
  <c r="M603" i="7" a="1"/>
  <c r="M603" i="7"/>
  <c r="N603" i="7" a="1"/>
  <c r="N603" i="7"/>
  <c r="O603" i="7" a="1"/>
  <c r="O603" i="7"/>
  <c r="P603" i="7" a="1"/>
  <c r="P603" i="7"/>
  <c r="Q603" i="7" a="1"/>
  <c r="Q603" i="7"/>
  <c r="R603" i="7" a="1"/>
  <c r="R603" i="7"/>
  <c r="S603" i="7" a="1"/>
  <c r="S603" i="7"/>
  <c r="T603" i="7" a="1"/>
  <c r="T603" i="7"/>
  <c r="U603" i="7" a="1"/>
  <c r="U603" i="7"/>
  <c r="V603" i="7" a="1"/>
  <c r="V603" i="7"/>
  <c r="W603" i="7" a="1"/>
  <c r="W603" i="7"/>
  <c r="X603" i="7" a="1"/>
  <c r="X603" i="7"/>
  <c r="Y603" i="7" a="1"/>
  <c r="Y603" i="7"/>
  <c r="B604" i="7" a="1"/>
  <c r="B604" i="7"/>
  <c r="C604" i="7" a="1"/>
  <c r="C604" i="7"/>
  <c r="D604" i="7" a="1"/>
  <c r="D604" i="7"/>
  <c r="E604" i="7" a="1"/>
  <c r="E604" i="7"/>
  <c r="F604" i="7" a="1"/>
  <c r="F604" i="7"/>
  <c r="G604" i="7" a="1"/>
  <c r="G604" i="7"/>
  <c r="H604" i="7" a="1"/>
  <c r="H604" i="7"/>
  <c r="I604" i="7" a="1"/>
  <c r="I604" i="7"/>
  <c r="J604" i="7" a="1"/>
  <c r="J604" i="7"/>
  <c r="K604" i="7" a="1"/>
  <c r="K604" i="7"/>
  <c r="L604" i="7" a="1"/>
  <c r="L604" i="7"/>
  <c r="M604" i="7" a="1"/>
  <c r="M604" i="7"/>
  <c r="N604" i="7" a="1"/>
  <c r="N604" i="7"/>
  <c r="O604" i="7" a="1"/>
  <c r="O604" i="7"/>
  <c r="P604" i="7" a="1"/>
  <c r="P604" i="7"/>
  <c r="Q604" i="7" a="1"/>
  <c r="Q604" i="7"/>
  <c r="R604" i="7" a="1"/>
  <c r="R604" i="7"/>
  <c r="S604" i="7" a="1"/>
  <c r="S604" i="7"/>
  <c r="T604" i="7" a="1"/>
  <c r="T604" i="7"/>
  <c r="U604" i="7" a="1"/>
  <c r="U604" i="7"/>
  <c r="V604" i="7" a="1"/>
  <c r="V604" i="7"/>
  <c r="W604" i="7" a="1"/>
  <c r="W604" i="7"/>
  <c r="X604" i="7" a="1"/>
  <c r="X604" i="7"/>
  <c r="Y604" i="7" a="1"/>
  <c r="Y604" i="7"/>
  <c r="B605" i="7" a="1"/>
  <c r="B605" i="7"/>
  <c r="C605" i="7" a="1"/>
  <c r="C605" i="7"/>
  <c r="D605" i="7" a="1"/>
  <c r="D605" i="7"/>
  <c r="E605" i="7" a="1"/>
  <c r="E605" i="7"/>
  <c r="F605" i="7" a="1"/>
  <c r="F605" i="7"/>
  <c r="G605" i="7" a="1"/>
  <c r="G605" i="7"/>
  <c r="H605" i="7" a="1"/>
  <c r="H605" i="7"/>
  <c r="I605" i="7" a="1"/>
  <c r="I605" i="7"/>
  <c r="J605" i="7" a="1"/>
  <c r="J605" i="7"/>
  <c r="K605" i="7" a="1"/>
  <c r="K605" i="7"/>
  <c r="L605" i="7" a="1"/>
  <c r="L605" i="7"/>
  <c r="M605" i="7" a="1"/>
  <c r="M605" i="7"/>
  <c r="N605" i="7" a="1"/>
  <c r="N605" i="7"/>
  <c r="O605" i="7" a="1"/>
  <c r="O605" i="7"/>
  <c r="P605" i="7" a="1"/>
  <c r="P605" i="7"/>
  <c r="Q605" i="7" a="1"/>
  <c r="Q605" i="7"/>
  <c r="R605" i="7" a="1"/>
  <c r="R605" i="7"/>
  <c r="S605" i="7" a="1"/>
  <c r="S605" i="7"/>
  <c r="T605" i="7" a="1"/>
  <c r="T605" i="7"/>
  <c r="U605" i="7" a="1"/>
  <c r="U605" i="7"/>
  <c r="V605" i="7" a="1"/>
  <c r="V605" i="7"/>
  <c r="W605" i="7" a="1"/>
  <c r="W605" i="7"/>
  <c r="X605" i="7" a="1"/>
  <c r="X605" i="7"/>
  <c r="Y605" i="7" a="1"/>
  <c r="Y605" i="7"/>
  <c r="B4" i="9" a="1"/>
  <c r="B4" i="9"/>
  <c r="C4" i="9" a="1"/>
  <c r="C4" i="9"/>
  <c r="D4" i="9" a="1"/>
  <c r="D4" i="9"/>
  <c r="E4" i="9" a="1"/>
  <c r="E4" i="9"/>
  <c r="F4" i="9" a="1"/>
  <c r="F4" i="9"/>
  <c r="G4" i="9" a="1"/>
  <c r="G4" i="9"/>
  <c r="H4" i="9" a="1"/>
  <c r="H4" i="9"/>
  <c r="I4" i="9" a="1"/>
  <c r="I4" i="9"/>
  <c r="J4" i="9" a="1"/>
  <c r="J4" i="9"/>
  <c r="K4" i="9" a="1"/>
  <c r="K4" i="9"/>
  <c r="L4" i="9" a="1"/>
  <c r="L4" i="9"/>
  <c r="M4" i="9" a="1"/>
  <c r="M4" i="9"/>
  <c r="N4" i="9" a="1"/>
  <c r="N4" i="9"/>
  <c r="O4" i="9" a="1"/>
  <c r="O4" i="9"/>
  <c r="P4" i="9" a="1"/>
  <c r="P4" i="9"/>
  <c r="Q4" i="9" a="1"/>
  <c r="Q4" i="9"/>
  <c r="R4" i="9" a="1"/>
  <c r="R4" i="9"/>
  <c r="S4" i="9" a="1"/>
  <c r="S4" i="9"/>
  <c r="T4" i="9" a="1"/>
  <c r="T4" i="9"/>
  <c r="U4" i="9" a="1"/>
  <c r="U4" i="9"/>
  <c r="V4" i="9" a="1"/>
  <c r="V4" i="9"/>
  <c r="W4" i="9" a="1"/>
  <c r="W4" i="9"/>
  <c r="X4" i="9" a="1"/>
  <c r="X4" i="9"/>
  <c r="Y4" i="9" a="1"/>
  <c r="Y4" i="9"/>
  <c r="B5" i="9" a="1"/>
  <c r="B5" i="9"/>
  <c r="C5" i="9" a="1"/>
  <c r="C5" i="9"/>
  <c r="D5" i="9" a="1"/>
  <c r="D5" i="9"/>
  <c r="E5" i="9" a="1"/>
  <c r="E5" i="9"/>
  <c r="F5" i="9" a="1"/>
  <c r="F5" i="9"/>
  <c r="G5" i="9" a="1"/>
  <c r="G5" i="9"/>
  <c r="H5" i="9" a="1"/>
  <c r="H5" i="9"/>
  <c r="I5" i="9" a="1"/>
  <c r="I5" i="9"/>
  <c r="J5" i="9" a="1"/>
  <c r="J5" i="9"/>
  <c r="K5" i="9" a="1"/>
  <c r="K5" i="9"/>
  <c r="L5" i="9" a="1"/>
  <c r="L5" i="9"/>
  <c r="M5" i="9" a="1"/>
  <c r="M5" i="9"/>
  <c r="N5" i="9" a="1"/>
  <c r="N5" i="9"/>
  <c r="O5" i="9" a="1"/>
  <c r="O5" i="9"/>
  <c r="P5" i="9" a="1"/>
  <c r="P5" i="9"/>
  <c r="Q5" i="9" a="1"/>
  <c r="Q5" i="9"/>
  <c r="R5" i="9" a="1"/>
  <c r="R5" i="9"/>
  <c r="S5" i="9" a="1"/>
  <c r="S5" i="9"/>
  <c r="T5" i="9" a="1"/>
  <c r="T5" i="9"/>
  <c r="U5" i="9" a="1"/>
  <c r="U5" i="9"/>
  <c r="V5" i="9" a="1"/>
  <c r="V5" i="9"/>
  <c r="W5" i="9" a="1"/>
  <c r="W5" i="9"/>
  <c r="X5" i="9" a="1"/>
  <c r="X5" i="9"/>
  <c r="Y5" i="9" a="1"/>
  <c r="Y5" i="9"/>
  <c r="B6" i="9" a="1"/>
  <c r="B6" i="9"/>
  <c r="C6" i="9" a="1"/>
  <c r="C6" i="9"/>
  <c r="D6" i="9" a="1"/>
  <c r="D6" i="9"/>
  <c r="E6" i="9" a="1"/>
  <c r="E6" i="9"/>
  <c r="F6" i="9" a="1"/>
  <c r="F6" i="9"/>
  <c r="G6" i="9" a="1"/>
  <c r="G6" i="9"/>
  <c r="H6" i="9" a="1"/>
  <c r="H6" i="9"/>
  <c r="I6" i="9" a="1"/>
  <c r="I6" i="9"/>
  <c r="J6" i="9" a="1"/>
  <c r="J6" i="9"/>
  <c r="K6" i="9" a="1"/>
  <c r="K6" i="9"/>
  <c r="L6" i="9" a="1"/>
  <c r="L6" i="9"/>
  <c r="M6" i="9" a="1"/>
  <c r="M6" i="9"/>
  <c r="N6" i="9" a="1"/>
  <c r="N6" i="9"/>
  <c r="O6" i="9" a="1"/>
  <c r="O6" i="9"/>
  <c r="P6" i="9" a="1"/>
  <c r="P6" i="9"/>
  <c r="Q6" i="9" a="1"/>
  <c r="Q6" i="9"/>
  <c r="R6" i="9" a="1"/>
  <c r="R6" i="9"/>
  <c r="S6" i="9" a="1"/>
  <c r="S6" i="9"/>
  <c r="T6" i="9" a="1"/>
  <c r="T6" i="9"/>
  <c r="U6" i="9" a="1"/>
  <c r="U6" i="9"/>
  <c r="V6" i="9" a="1"/>
  <c r="V6" i="9"/>
  <c r="W6" i="9" a="1"/>
  <c r="W6" i="9"/>
  <c r="X6" i="9" a="1"/>
  <c r="X6" i="9"/>
  <c r="Y6" i="9" a="1"/>
  <c r="Y6" i="9"/>
  <c r="B7" i="9" a="1"/>
  <c r="B7" i="9"/>
  <c r="C7" i="9" a="1"/>
  <c r="C7" i="9"/>
  <c r="D7" i="9" a="1"/>
  <c r="D7" i="9"/>
  <c r="E7" i="9" a="1"/>
  <c r="E7" i="9"/>
  <c r="F7" i="9" a="1"/>
  <c r="F7" i="9"/>
  <c r="G7" i="9" a="1"/>
  <c r="G7" i="9"/>
  <c r="H7" i="9" a="1"/>
  <c r="H7" i="9"/>
  <c r="I7" i="9" a="1"/>
  <c r="I7" i="9"/>
  <c r="J7" i="9" a="1"/>
  <c r="J7" i="9"/>
  <c r="K7" i="9" a="1"/>
  <c r="K7" i="9"/>
  <c r="L7" i="9" a="1"/>
  <c r="L7" i="9"/>
  <c r="M7" i="9" a="1"/>
  <c r="M7" i="9"/>
  <c r="N7" i="9" a="1"/>
  <c r="N7" i="9"/>
  <c r="O7" i="9" a="1"/>
  <c r="O7" i="9"/>
  <c r="P7" i="9" a="1"/>
  <c r="P7" i="9"/>
  <c r="Q7" i="9" a="1"/>
  <c r="Q7" i="9"/>
  <c r="R7" i="9" a="1"/>
  <c r="R7" i="9"/>
  <c r="S7" i="9" a="1"/>
  <c r="S7" i="9"/>
  <c r="T7" i="9" a="1"/>
  <c r="T7" i="9"/>
  <c r="U7" i="9" a="1"/>
  <c r="U7" i="9"/>
  <c r="V7" i="9" a="1"/>
  <c r="V7" i="9"/>
  <c r="W7" i="9" a="1"/>
  <c r="W7" i="9"/>
  <c r="X7" i="9" a="1"/>
  <c r="X7" i="9"/>
  <c r="Y7" i="9" a="1"/>
  <c r="Y7" i="9"/>
  <c r="B8" i="9" a="1"/>
  <c r="B8" i="9"/>
  <c r="C8" i="9" a="1"/>
  <c r="C8" i="9"/>
  <c r="D8" i="9" a="1"/>
  <c r="D8" i="9"/>
  <c r="E8" i="9" a="1"/>
  <c r="E8" i="9"/>
  <c r="F8" i="9" a="1"/>
  <c r="F8" i="9"/>
  <c r="G8" i="9" a="1"/>
  <c r="G8" i="9"/>
  <c r="H8" i="9" a="1"/>
  <c r="H8" i="9"/>
  <c r="I8" i="9" a="1"/>
  <c r="I8" i="9"/>
  <c r="J8" i="9" a="1"/>
  <c r="J8" i="9"/>
  <c r="K8" i="9" a="1"/>
  <c r="K8" i="9"/>
  <c r="L8" i="9" a="1"/>
  <c r="L8" i="9"/>
  <c r="M8" i="9" a="1"/>
  <c r="M8" i="9"/>
  <c r="N8" i="9" a="1"/>
  <c r="N8" i="9"/>
  <c r="O8" i="9" a="1"/>
  <c r="O8" i="9"/>
  <c r="P8" i="9" a="1"/>
  <c r="P8" i="9"/>
  <c r="Q8" i="9" a="1"/>
  <c r="Q8" i="9"/>
  <c r="R8" i="9" a="1"/>
  <c r="R8" i="9"/>
  <c r="S8" i="9" a="1"/>
  <c r="S8" i="9"/>
  <c r="T8" i="9" a="1"/>
  <c r="T8" i="9"/>
  <c r="U8" i="9" a="1"/>
  <c r="U8" i="9"/>
  <c r="V8" i="9" a="1"/>
  <c r="V8" i="9"/>
  <c r="W8" i="9" a="1"/>
  <c r="W8" i="9"/>
  <c r="X8" i="9" a="1"/>
  <c r="X8" i="9"/>
  <c r="Y8" i="9" a="1"/>
  <c r="Y8" i="9"/>
  <c r="B9" i="9" a="1"/>
  <c r="B9" i="9"/>
  <c r="C9" i="9" a="1"/>
  <c r="C9" i="9"/>
  <c r="D9" i="9" a="1"/>
  <c r="D9" i="9"/>
  <c r="E9" i="9" a="1"/>
  <c r="E9" i="9"/>
  <c r="F9" i="9" a="1"/>
  <c r="F9" i="9"/>
  <c r="G9" i="9" a="1"/>
  <c r="G9" i="9"/>
  <c r="H9" i="9" a="1"/>
  <c r="H9" i="9"/>
  <c r="I9" i="9" a="1"/>
  <c r="I9" i="9"/>
  <c r="J9" i="9" a="1"/>
  <c r="J9" i="9"/>
  <c r="K9" i="9" a="1"/>
  <c r="K9" i="9"/>
  <c r="L9" i="9" a="1"/>
  <c r="L9" i="9"/>
  <c r="M9" i="9" a="1"/>
  <c r="M9" i="9"/>
  <c r="N9" i="9" a="1"/>
  <c r="N9" i="9"/>
  <c r="O9" i="9" a="1"/>
  <c r="O9" i="9"/>
  <c r="P9" i="9" a="1"/>
  <c r="P9" i="9"/>
  <c r="Q9" i="9" a="1"/>
  <c r="Q9" i="9"/>
  <c r="R9" i="9" a="1"/>
  <c r="R9" i="9"/>
  <c r="S9" i="9" a="1"/>
  <c r="S9" i="9"/>
  <c r="T9" i="9" a="1"/>
  <c r="T9" i="9"/>
  <c r="U9" i="9" a="1"/>
  <c r="U9" i="9"/>
  <c r="V9" i="9" a="1"/>
  <c r="V9" i="9"/>
  <c r="W9" i="9" a="1"/>
  <c r="W9" i="9"/>
  <c r="X9" i="9" a="1"/>
  <c r="X9" i="9"/>
  <c r="Y9" i="9" a="1"/>
  <c r="Y9" i="9"/>
  <c r="B10" i="9" a="1"/>
  <c r="B10" i="9"/>
  <c r="C10" i="9" a="1"/>
  <c r="C10" i="9"/>
  <c r="D10" i="9" a="1"/>
  <c r="D10" i="9"/>
  <c r="E10" i="9" a="1"/>
  <c r="E10" i="9"/>
  <c r="F10" i="9" a="1"/>
  <c r="F10" i="9"/>
  <c r="G10" i="9" a="1"/>
  <c r="G10" i="9"/>
  <c r="H10" i="9" a="1"/>
  <c r="H10" i="9"/>
  <c r="I10" i="9" a="1"/>
  <c r="I10" i="9"/>
  <c r="J10" i="9" a="1"/>
  <c r="J10" i="9"/>
  <c r="K10" i="9" a="1"/>
  <c r="K10" i="9"/>
  <c r="L10" i="9" a="1"/>
  <c r="L10" i="9"/>
  <c r="M10" i="9" a="1"/>
  <c r="M10" i="9"/>
  <c r="N10" i="9" a="1"/>
  <c r="N10" i="9"/>
  <c r="O10" i="9" a="1"/>
  <c r="O10" i="9"/>
  <c r="P10" i="9" a="1"/>
  <c r="P10" i="9"/>
  <c r="Q10" i="9" a="1"/>
  <c r="Q10" i="9"/>
  <c r="R10" i="9" a="1"/>
  <c r="R10" i="9"/>
  <c r="S10" i="9" a="1"/>
  <c r="S10" i="9"/>
  <c r="T10" i="9" a="1"/>
  <c r="T10" i="9"/>
  <c r="U10" i="9" a="1"/>
  <c r="U10" i="9"/>
  <c r="V10" i="9" a="1"/>
  <c r="V10" i="9"/>
  <c r="W10" i="9" a="1"/>
  <c r="W10" i="9"/>
  <c r="X10" i="9" a="1"/>
  <c r="X10" i="9"/>
  <c r="Y10" i="9" a="1"/>
  <c r="Y10" i="9"/>
  <c r="B11" i="9" a="1"/>
  <c r="B11" i="9"/>
  <c r="C11" i="9" a="1"/>
  <c r="C11" i="9"/>
  <c r="D11" i="9" a="1"/>
  <c r="D11" i="9"/>
  <c r="E11" i="9" a="1"/>
  <c r="E11" i="9"/>
  <c r="F11" i="9" a="1"/>
  <c r="F11" i="9"/>
  <c r="G11" i="9" a="1"/>
  <c r="G11" i="9"/>
  <c r="H11" i="9" a="1"/>
  <c r="H11" i="9"/>
  <c r="I11" i="9" a="1"/>
  <c r="I11" i="9"/>
  <c r="J11" i="9" a="1"/>
  <c r="J11" i="9"/>
  <c r="K11" i="9" a="1"/>
  <c r="K11" i="9"/>
  <c r="L11" i="9" a="1"/>
  <c r="L11" i="9"/>
  <c r="M11" i="9" a="1"/>
  <c r="M11" i="9"/>
  <c r="N11" i="9" a="1"/>
  <c r="N11" i="9"/>
  <c r="O11" i="9" a="1"/>
  <c r="O11" i="9"/>
  <c r="P11" i="9" a="1"/>
  <c r="P11" i="9"/>
  <c r="Q11" i="9" a="1"/>
  <c r="Q11" i="9"/>
  <c r="R11" i="9" a="1"/>
  <c r="R11" i="9"/>
  <c r="S11" i="9" a="1"/>
  <c r="S11" i="9"/>
  <c r="T11" i="9" a="1"/>
  <c r="T11" i="9"/>
  <c r="U11" i="9" a="1"/>
  <c r="U11" i="9"/>
  <c r="V11" i="9" a="1"/>
  <c r="V11" i="9"/>
  <c r="W11" i="9" a="1"/>
  <c r="W11" i="9"/>
  <c r="X11" i="9" a="1"/>
  <c r="X11" i="9"/>
  <c r="Y11" i="9" a="1"/>
  <c r="Y11" i="9"/>
  <c r="B12" i="9" a="1"/>
  <c r="B12" i="9"/>
  <c r="C12" i="9" a="1"/>
  <c r="C12" i="9"/>
  <c r="D12" i="9" a="1"/>
  <c r="D12" i="9"/>
  <c r="E12" i="9" a="1"/>
  <c r="E12" i="9"/>
  <c r="F12" i="9" a="1"/>
  <c r="F12" i="9"/>
  <c r="G12" i="9" a="1"/>
  <c r="G12" i="9"/>
  <c r="H12" i="9" a="1"/>
  <c r="H12" i="9"/>
  <c r="I12" i="9" a="1"/>
  <c r="I12" i="9"/>
  <c r="J12" i="9" a="1"/>
  <c r="J12" i="9"/>
  <c r="K12" i="9" a="1"/>
  <c r="K12" i="9"/>
  <c r="L12" i="9" a="1"/>
  <c r="L12" i="9"/>
  <c r="M12" i="9" a="1"/>
  <c r="M12" i="9"/>
  <c r="N12" i="9" a="1"/>
  <c r="N12" i="9"/>
  <c r="O12" i="9" a="1"/>
  <c r="O12" i="9"/>
  <c r="P12" i="9" a="1"/>
  <c r="P12" i="9"/>
  <c r="Q12" i="9" a="1"/>
  <c r="Q12" i="9"/>
  <c r="R12" i="9" a="1"/>
  <c r="R12" i="9"/>
  <c r="S12" i="9" a="1"/>
  <c r="S12" i="9"/>
  <c r="T12" i="9" a="1"/>
  <c r="T12" i="9"/>
  <c r="U12" i="9" a="1"/>
  <c r="U12" i="9"/>
  <c r="V12" i="9" a="1"/>
  <c r="V12" i="9"/>
  <c r="W12" i="9" a="1"/>
  <c r="W12" i="9"/>
  <c r="X12" i="9" a="1"/>
  <c r="X12" i="9"/>
  <c r="Y12" i="9" a="1"/>
  <c r="Y12" i="9"/>
  <c r="B13" i="9" a="1"/>
  <c r="B13" i="9"/>
  <c r="C13" i="9" a="1"/>
  <c r="C13" i="9"/>
  <c r="D13" i="9" a="1"/>
  <c r="D13" i="9"/>
  <c r="E13" i="9" a="1"/>
  <c r="E13" i="9"/>
  <c r="F13" i="9" a="1"/>
  <c r="F13" i="9"/>
  <c r="G13" i="9" a="1"/>
  <c r="G13" i="9"/>
  <c r="H13" i="9" a="1"/>
  <c r="H13" i="9"/>
  <c r="I13" i="9" a="1"/>
  <c r="I13" i="9"/>
  <c r="J13" i="9" a="1"/>
  <c r="J13" i="9"/>
  <c r="K13" i="9" a="1"/>
  <c r="K13" i="9"/>
  <c r="L13" i="9" a="1"/>
  <c r="L13" i="9"/>
  <c r="M13" i="9" a="1"/>
  <c r="M13" i="9"/>
  <c r="N13" i="9" a="1"/>
  <c r="N13" i="9"/>
  <c r="O13" i="9" a="1"/>
  <c r="O13" i="9"/>
  <c r="P13" i="9" a="1"/>
  <c r="P13" i="9"/>
  <c r="Q13" i="9" a="1"/>
  <c r="Q13" i="9"/>
  <c r="R13" i="9" a="1"/>
  <c r="R13" i="9"/>
  <c r="S13" i="9" a="1"/>
  <c r="S13" i="9"/>
  <c r="T13" i="9" a="1"/>
  <c r="T13" i="9"/>
  <c r="U13" i="9" a="1"/>
  <c r="U13" i="9"/>
  <c r="V13" i="9" a="1"/>
  <c r="V13" i="9"/>
  <c r="W13" i="9" a="1"/>
  <c r="W13" i="9"/>
  <c r="X13" i="9" a="1"/>
  <c r="X13" i="9"/>
  <c r="Y13" i="9" a="1"/>
  <c r="Y13" i="9"/>
  <c r="B14" i="9" a="1"/>
  <c r="B14" i="9"/>
  <c r="C14" i="9" a="1"/>
  <c r="C14" i="9"/>
  <c r="D14" i="9" a="1"/>
  <c r="D14" i="9"/>
  <c r="E14" i="9" a="1"/>
  <c r="E14" i="9"/>
  <c r="F14" i="9" a="1"/>
  <c r="F14" i="9"/>
  <c r="G14" i="9" a="1"/>
  <c r="G14" i="9"/>
  <c r="H14" i="9" a="1"/>
  <c r="H14" i="9"/>
  <c r="I14" i="9" a="1"/>
  <c r="I14" i="9"/>
  <c r="J14" i="9" a="1"/>
  <c r="J14" i="9"/>
  <c r="K14" i="9" a="1"/>
  <c r="K14" i="9"/>
  <c r="L14" i="9" a="1"/>
  <c r="L14" i="9"/>
  <c r="M14" i="9" a="1"/>
  <c r="M14" i="9"/>
  <c r="N14" i="9" a="1"/>
  <c r="N14" i="9"/>
  <c r="O14" i="9" a="1"/>
  <c r="O14" i="9"/>
  <c r="P14" i="9" a="1"/>
  <c r="P14" i="9"/>
  <c r="Q14" i="9" a="1"/>
  <c r="Q14" i="9"/>
  <c r="R14" i="9" a="1"/>
  <c r="R14" i="9"/>
  <c r="S14" i="9" a="1"/>
  <c r="S14" i="9"/>
  <c r="T14" i="9" a="1"/>
  <c r="T14" i="9"/>
  <c r="U14" i="9" a="1"/>
  <c r="U14" i="9"/>
  <c r="V14" i="9" a="1"/>
  <c r="V14" i="9"/>
  <c r="W14" i="9" a="1"/>
  <c r="W14" i="9"/>
  <c r="X14" i="9" a="1"/>
  <c r="X14" i="9"/>
  <c r="Y14" i="9" a="1"/>
  <c r="Y14" i="9"/>
  <c r="B15" i="9" a="1"/>
  <c r="B15" i="9"/>
  <c r="C15" i="9" a="1"/>
  <c r="C15" i="9"/>
  <c r="D15" i="9" a="1"/>
  <c r="D15" i="9"/>
  <c r="E15" i="9" a="1"/>
  <c r="E15" i="9"/>
  <c r="F15" i="9" a="1"/>
  <c r="F15" i="9"/>
  <c r="G15" i="9" a="1"/>
  <c r="G15" i="9"/>
  <c r="H15" i="9" a="1"/>
  <c r="H15" i="9"/>
  <c r="I15" i="9" a="1"/>
  <c r="I15" i="9"/>
  <c r="J15" i="9" a="1"/>
  <c r="J15" i="9"/>
  <c r="K15" i="9" a="1"/>
  <c r="K15" i="9"/>
  <c r="L15" i="9" a="1"/>
  <c r="L15" i="9"/>
  <c r="M15" i="9" a="1"/>
  <c r="M15" i="9"/>
  <c r="N15" i="9" a="1"/>
  <c r="N15" i="9"/>
  <c r="O15" i="9" a="1"/>
  <c r="O15" i="9"/>
  <c r="P15" i="9" a="1"/>
  <c r="P15" i="9"/>
  <c r="Q15" i="9" a="1"/>
  <c r="Q15" i="9"/>
  <c r="R15" i="9" a="1"/>
  <c r="R15" i="9"/>
  <c r="S15" i="9" a="1"/>
  <c r="S15" i="9"/>
  <c r="T15" i="9" a="1"/>
  <c r="T15" i="9"/>
  <c r="U15" i="9" a="1"/>
  <c r="U15" i="9"/>
  <c r="V15" i="9" a="1"/>
  <c r="V15" i="9"/>
  <c r="W15" i="9" a="1"/>
  <c r="W15" i="9"/>
  <c r="X15" i="9" a="1"/>
  <c r="X15" i="9"/>
  <c r="Y15" i="9" a="1"/>
  <c r="Y15" i="9"/>
  <c r="B16" i="9" a="1"/>
  <c r="B16" i="9"/>
  <c r="C16" i="9" a="1"/>
  <c r="C16" i="9"/>
  <c r="D16" i="9" a="1"/>
  <c r="D16" i="9"/>
  <c r="E16" i="9" a="1"/>
  <c r="E16" i="9"/>
  <c r="F16" i="9" a="1"/>
  <c r="F16" i="9"/>
  <c r="G16" i="9" a="1"/>
  <c r="G16" i="9"/>
  <c r="H16" i="9" a="1"/>
  <c r="H16" i="9"/>
  <c r="I16" i="9" a="1"/>
  <c r="I16" i="9"/>
  <c r="J16" i="9" a="1"/>
  <c r="J16" i="9"/>
  <c r="K16" i="9" a="1"/>
  <c r="K16" i="9"/>
  <c r="L16" i="9" a="1"/>
  <c r="L16" i="9"/>
  <c r="M16" i="9" a="1"/>
  <c r="M16" i="9"/>
  <c r="N16" i="9" a="1"/>
  <c r="N16" i="9"/>
  <c r="O16" i="9" a="1"/>
  <c r="O16" i="9"/>
  <c r="P16" i="9" a="1"/>
  <c r="P16" i="9"/>
  <c r="Q16" i="9" a="1"/>
  <c r="Q16" i="9"/>
  <c r="R16" i="9" a="1"/>
  <c r="R16" i="9"/>
  <c r="S16" i="9" a="1"/>
  <c r="S16" i="9"/>
  <c r="T16" i="9" a="1"/>
  <c r="T16" i="9"/>
  <c r="U16" i="9" a="1"/>
  <c r="U16" i="9"/>
  <c r="V16" i="9" a="1"/>
  <c r="V16" i="9"/>
  <c r="W16" i="9" a="1"/>
  <c r="W16" i="9"/>
  <c r="X16" i="9" a="1"/>
  <c r="X16" i="9"/>
  <c r="Y16" i="9" a="1"/>
  <c r="Y16" i="9"/>
  <c r="B17" i="9" a="1"/>
  <c r="B17" i="9"/>
  <c r="C17" i="9" a="1"/>
  <c r="C17" i="9"/>
  <c r="D17" i="9" a="1"/>
  <c r="D17" i="9"/>
  <c r="E17" i="9" a="1"/>
  <c r="E17" i="9"/>
  <c r="F17" i="9" a="1"/>
  <c r="F17" i="9"/>
  <c r="G17" i="9" a="1"/>
  <c r="G17" i="9"/>
  <c r="H17" i="9" a="1"/>
  <c r="H17" i="9"/>
  <c r="I17" i="9" a="1"/>
  <c r="I17" i="9"/>
  <c r="J17" i="9" a="1"/>
  <c r="J17" i="9"/>
  <c r="K17" i="9" a="1"/>
  <c r="K17" i="9"/>
  <c r="L17" i="9" a="1"/>
  <c r="L17" i="9"/>
  <c r="M17" i="9" a="1"/>
  <c r="M17" i="9"/>
  <c r="N17" i="9" a="1"/>
  <c r="N17" i="9"/>
  <c r="O17" i="9" a="1"/>
  <c r="O17" i="9"/>
  <c r="P17" i="9" a="1"/>
  <c r="P17" i="9"/>
  <c r="Q17" i="9" a="1"/>
  <c r="Q17" i="9"/>
  <c r="R17" i="9" a="1"/>
  <c r="R17" i="9"/>
  <c r="S17" i="9" a="1"/>
  <c r="S17" i="9"/>
  <c r="T17" i="9" a="1"/>
  <c r="T17" i="9"/>
  <c r="U17" i="9" a="1"/>
  <c r="U17" i="9"/>
  <c r="V17" i="9" a="1"/>
  <c r="V17" i="9"/>
  <c r="W17" i="9" a="1"/>
  <c r="W17" i="9"/>
  <c r="X17" i="9" a="1"/>
  <c r="X17" i="9"/>
  <c r="Y17" i="9" a="1"/>
  <c r="Y17" i="9"/>
  <c r="B18" i="9" a="1"/>
  <c r="B18" i="9"/>
  <c r="C18" i="9" a="1"/>
  <c r="C18" i="9"/>
  <c r="D18" i="9" a="1"/>
  <c r="D18" i="9"/>
  <c r="E18" i="9" a="1"/>
  <c r="E18" i="9"/>
  <c r="F18" i="9" a="1"/>
  <c r="F18" i="9"/>
  <c r="G18" i="9" a="1"/>
  <c r="G18" i="9"/>
  <c r="H18" i="9" a="1"/>
  <c r="H18" i="9"/>
  <c r="I18" i="9" a="1"/>
  <c r="I18" i="9"/>
  <c r="J18" i="9" a="1"/>
  <c r="J18" i="9"/>
  <c r="K18" i="9" a="1"/>
  <c r="K18" i="9"/>
  <c r="L18" i="9" a="1"/>
  <c r="L18" i="9"/>
  <c r="M18" i="9" a="1"/>
  <c r="M18" i="9"/>
  <c r="N18" i="9" a="1"/>
  <c r="N18" i="9"/>
  <c r="O18" i="9" a="1"/>
  <c r="O18" i="9"/>
  <c r="P18" i="9" a="1"/>
  <c r="P18" i="9"/>
  <c r="Q18" i="9" a="1"/>
  <c r="Q18" i="9"/>
  <c r="R18" i="9" a="1"/>
  <c r="R18" i="9"/>
  <c r="S18" i="9" a="1"/>
  <c r="S18" i="9"/>
  <c r="T18" i="9" a="1"/>
  <c r="T18" i="9"/>
  <c r="U18" i="9" a="1"/>
  <c r="U18" i="9"/>
  <c r="V18" i="9" a="1"/>
  <c r="V18" i="9"/>
  <c r="W18" i="9" a="1"/>
  <c r="W18" i="9"/>
  <c r="X18" i="9" a="1"/>
  <c r="X18" i="9"/>
  <c r="Y18" i="9" a="1"/>
  <c r="Y18" i="9"/>
  <c r="B19" i="9" a="1"/>
  <c r="B19" i="9"/>
  <c r="C19" i="9" a="1"/>
  <c r="C19" i="9"/>
  <c r="D19" i="9" a="1"/>
  <c r="D19" i="9"/>
  <c r="E19" i="9" a="1"/>
  <c r="E19" i="9"/>
  <c r="F19" i="9" a="1"/>
  <c r="F19" i="9"/>
  <c r="G19" i="9" a="1"/>
  <c r="G19" i="9"/>
  <c r="H19" i="9" a="1"/>
  <c r="H19" i="9"/>
  <c r="I19" i="9" a="1"/>
  <c r="I19" i="9"/>
  <c r="J19" i="9" a="1"/>
  <c r="J19" i="9"/>
  <c r="K19" i="9" a="1"/>
  <c r="K19" i="9"/>
  <c r="L19" i="9" a="1"/>
  <c r="L19" i="9"/>
  <c r="M19" i="9" a="1"/>
  <c r="M19" i="9"/>
  <c r="N19" i="9" a="1"/>
  <c r="N19" i="9"/>
  <c r="O19" i="9" a="1"/>
  <c r="O19" i="9"/>
  <c r="P19" i="9" a="1"/>
  <c r="P19" i="9"/>
  <c r="Q19" i="9" a="1"/>
  <c r="Q19" i="9"/>
  <c r="R19" i="9" a="1"/>
  <c r="R19" i="9"/>
  <c r="S19" i="9" a="1"/>
  <c r="S19" i="9"/>
  <c r="T19" i="9" a="1"/>
  <c r="T19" i="9"/>
  <c r="U19" i="9" a="1"/>
  <c r="U19" i="9"/>
  <c r="V19" i="9" a="1"/>
  <c r="V19" i="9"/>
  <c r="W19" i="9" a="1"/>
  <c r="W19" i="9"/>
  <c r="X19" i="9" a="1"/>
  <c r="X19" i="9"/>
  <c r="Y19" i="9" a="1"/>
  <c r="Y19" i="9"/>
  <c r="B20" i="9" a="1"/>
  <c r="B20" i="9"/>
  <c r="C20" i="9" a="1"/>
  <c r="C20" i="9"/>
  <c r="D20" i="9" a="1"/>
  <c r="D20" i="9"/>
  <c r="E20" i="9" a="1"/>
  <c r="E20" i="9"/>
  <c r="F20" i="9" a="1"/>
  <c r="F20" i="9"/>
  <c r="G20" i="9" a="1"/>
  <c r="G20" i="9"/>
  <c r="H20" i="9" a="1"/>
  <c r="H20" i="9"/>
  <c r="I20" i="9" a="1"/>
  <c r="I20" i="9"/>
  <c r="J20" i="9" a="1"/>
  <c r="J20" i="9"/>
  <c r="K20" i="9" a="1"/>
  <c r="K20" i="9"/>
  <c r="L20" i="9" a="1"/>
  <c r="L20" i="9"/>
  <c r="M20" i="9" a="1"/>
  <c r="M20" i="9"/>
  <c r="N20" i="9" a="1"/>
  <c r="N20" i="9"/>
  <c r="O20" i="9" a="1"/>
  <c r="O20" i="9"/>
  <c r="P20" i="9" a="1"/>
  <c r="P20" i="9"/>
  <c r="Q20" i="9" a="1"/>
  <c r="Q20" i="9"/>
  <c r="R20" i="9" a="1"/>
  <c r="R20" i="9"/>
  <c r="S20" i="9" a="1"/>
  <c r="S20" i="9"/>
  <c r="T20" i="9" a="1"/>
  <c r="T20" i="9"/>
  <c r="U20" i="9" a="1"/>
  <c r="U20" i="9"/>
  <c r="V20" i="9" a="1"/>
  <c r="V20" i="9"/>
  <c r="W20" i="9" a="1"/>
  <c r="W20" i="9"/>
  <c r="X20" i="9" a="1"/>
  <c r="X20" i="9"/>
  <c r="Y20" i="9" a="1"/>
  <c r="Y20" i="9"/>
  <c r="B21" i="9" a="1"/>
  <c r="B21" i="9"/>
  <c r="C21" i="9" a="1"/>
  <c r="C21" i="9"/>
  <c r="D21" i="9" a="1"/>
  <c r="D21" i="9"/>
  <c r="E21" i="9" a="1"/>
  <c r="E21" i="9"/>
  <c r="F21" i="9" a="1"/>
  <c r="F21" i="9"/>
  <c r="G21" i="9" a="1"/>
  <c r="G21" i="9"/>
  <c r="H21" i="9" a="1"/>
  <c r="H21" i="9"/>
  <c r="I21" i="9" a="1"/>
  <c r="I21" i="9"/>
  <c r="J21" i="9" a="1"/>
  <c r="J21" i="9"/>
  <c r="K21" i="9" a="1"/>
  <c r="K21" i="9"/>
  <c r="L21" i="9" a="1"/>
  <c r="L21" i="9"/>
  <c r="M21" i="9" a="1"/>
  <c r="M21" i="9"/>
  <c r="N21" i="9" a="1"/>
  <c r="N21" i="9"/>
  <c r="O21" i="9" a="1"/>
  <c r="O21" i="9"/>
  <c r="P21" i="9" a="1"/>
  <c r="P21" i="9"/>
  <c r="Q21" i="9" a="1"/>
  <c r="Q21" i="9"/>
  <c r="R21" i="9" a="1"/>
  <c r="R21" i="9"/>
  <c r="S21" i="9" a="1"/>
  <c r="S21" i="9"/>
  <c r="T21" i="9" a="1"/>
  <c r="T21" i="9"/>
  <c r="U21" i="9" a="1"/>
  <c r="U21" i="9"/>
  <c r="V21" i="9" a="1"/>
  <c r="V21" i="9"/>
  <c r="W21" i="9" a="1"/>
  <c r="W21" i="9"/>
  <c r="X21" i="9" a="1"/>
  <c r="X21" i="9"/>
  <c r="Y21" i="9" a="1"/>
  <c r="Y21" i="9"/>
  <c r="B22" i="9" a="1"/>
  <c r="B22" i="9"/>
  <c r="C22" i="9" a="1"/>
  <c r="C22" i="9"/>
  <c r="D22" i="9" a="1"/>
  <c r="D22" i="9"/>
  <c r="E22" i="9" a="1"/>
  <c r="E22" i="9"/>
  <c r="F22" i="9" a="1"/>
  <c r="F22" i="9"/>
  <c r="G22" i="9" a="1"/>
  <c r="G22" i="9"/>
  <c r="H22" i="9" a="1"/>
  <c r="H22" i="9"/>
  <c r="I22" i="9" a="1"/>
  <c r="I22" i="9"/>
  <c r="J22" i="9" a="1"/>
  <c r="J22" i="9"/>
  <c r="K22" i="9" a="1"/>
  <c r="K22" i="9"/>
  <c r="L22" i="9" a="1"/>
  <c r="L22" i="9"/>
  <c r="M22" i="9" a="1"/>
  <c r="M22" i="9"/>
  <c r="N22" i="9" a="1"/>
  <c r="N22" i="9"/>
  <c r="O22" i="9" a="1"/>
  <c r="O22" i="9"/>
  <c r="P22" i="9" a="1"/>
  <c r="P22" i="9"/>
  <c r="Q22" i="9" a="1"/>
  <c r="Q22" i="9"/>
  <c r="R22" i="9" a="1"/>
  <c r="R22" i="9"/>
  <c r="S22" i="9" a="1"/>
  <c r="S22" i="9"/>
  <c r="T22" i="9" a="1"/>
  <c r="T22" i="9"/>
  <c r="U22" i="9" a="1"/>
  <c r="U22" i="9"/>
  <c r="V22" i="9" a="1"/>
  <c r="V22" i="9"/>
  <c r="W22" i="9" a="1"/>
  <c r="W22" i="9"/>
  <c r="X22" i="9" a="1"/>
  <c r="X22" i="9"/>
  <c r="Y22" i="9" a="1"/>
  <c r="Y22" i="9"/>
  <c r="B23" i="9" a="1"/>
  <c r="B23" i="9"/>
  <c r="C23" i="9" a="1"/>
  <c r="C23" i="9"/>
  <c r="D23" i="9" a="1"/>
  <c r="D23" i="9"/>
  <c r="E23" i="9" a="1"/>
  <c r="E23" i="9"/>
  <c r="F23" i="9" a="1"/>
  <c r="F23" i="9"/>
  <c r="G23" i="9" a="1"/>
  <c r="G23" i="9"/>
  <c r="H23" i="9" a="1"/>
  <c r="H23" i="9"/>
  <c r="I23" i="9" a="1"/>
  <c r="I23" i="9"/>
  <c r="J23" i="9" a="1"/>
  <c r="J23" i="9"/>
  <c r="K23" i="9" a="1"/>
  <c r="K23" i="9"/>
  <c r="L23" i="9" a="1"/>
  <c r="L23" i="9"/>
  <c r="M23" i="9" a="1"/>
  <c r="M23" i="9"/>
  <c r="N23" i="9" a="1"/>
  <c r="N23" i="9"/>
  <c r="O23" i="9" a="1"/>
  <c r="O23" i="9"/>
  <c r="P23" i="9" a="1"/>
  <c r="P23" i="9"/>
  <c r="Q23" i="9" a="1"/>
  <c r="Q23" i="9"/>
  <c r="R23" i="9" a="1"/>
  <c r="R23" i="9"/>
  <c r="S23" i="9" a="1"/>
  <c r="S23" i="9"/>
  <c r="T23" i="9" a="1"/>
  <c r="T23" i="9"/>
  <c r="U23" i="9" a="1"/>
  <c r="U23" i="9"/>
  <c r="V23" i="9" a="1"/>
  <c r="V23" i="9"/>
  <c r="W23" i="9" a="1"/>
  <c r="W23" i="9"/>
  <c r="X23" i="9" a="1"/>
  <c r="X23" i="9"/>
  <c r="Y23" i="9" a="1"/>
  <c r="Y23" i="9"/>
  <c r="B24" i="9" a="1"/>
  <c r="B24" i="9"/>
  <c r="C24" i="9" a="1"/>
  <c r="C24" i="9"/>
  <c r="D24" i="9" a="1"/>
  <c r="D24" i="9"/>
  <c r="E24" i="9" a="1"/>
  <c r="E24" i="9"/>
  <c r="F24" i="9" a="1"/>
  <c r="F24" i="9"/>
  <c r="G24" i="9" a="1"/>
  <c r="G24" i="9"/>
  <c r="H24" i="9" a="1"/>
  <c r="H24" i="9"/>
  <c r="I24" i="9" a="1"/>
  <c r="I24" i="9"/>
  <c r="J24" i="9" a="1"/>
  <c r="J24" i="9"/>
  <c r="K24" i="9" a="1"/>
  <c r="K24" i="9"/>
  <c r="L24" i="9" a="1"/>
  <c r="L24" i="9"/>
  <c r="M24" i="9" a="1"/>
  <c r="M24" i="9"/>
  <c r="N24" i="9" a="1"/>
  <c r="N24" i="9"/>
  <c r="O24" i="9" a="1"/>
  <c r="O24" i="9"/>
  <c r="P24" i="9" a="1"/>
  <c r="P24" i="9"/>
  <c r="Q24" i="9" a="1"/>
  <c r="Q24" i="9"/>
  <c r="R24" i="9" a="1"/>
  <c r="R24" i="9"/>
  <c r="S24" i="9" a="1"/>
  <c r="S24" i="9"/>
  <c r="T24" i="9" a="1"/>
  <c r="T24" i="9"/>
  <c r="U24" i="9" a="1"/>
  <c r="U24" i="9"/>
  <c r="V24" i="9" a="1"/>
  <c r="V24" i="9"/>
  <c r="W24" i="9" a="1"/>
  <c r="W24" i="9"/>
  <c r="X24" i="9" a="1"/>
  <c r="X24" i="9"/>
  <c r="Y24" i="9" a="1"/>
  <c r="Y24" i="9"/>
  <c r="B25" i="9" a="1"/>
  <c r="B25" i="9"/>
  <c r="C25" i="9" a="1"/>
  <c r="C25" i="9"/>
  <c r="D25" i="9" a="1"/>
  <c r="D25" i="9"/>
  <c r="E25" i="9" a="1"/>
  <c r="E25" i="9"/>
  <c r="F25" i="9" a="1"/>
  <c r="F25" i="9"/>
  <c r="G25" i="9" a="1"/>
  <c r="G25" i="9"/>
  <c r="H25" i="9" a="1"/>
  <c r="H25" i="9"/>
  <c r="I25" i="9" a="1"/>
  <c r="I25" i="9"/>
  <c r="J25" i="9" a="1"/>
  <c r="J25" i="9"/>
  <c r="K25" i="9" a="1"/>
  <c r="K25" i="9"/>
  <c r="L25" i="9" a="1"/>
  <c r="L25" i="9"/>
  <c r="M25" i="9" a="1"/>
  <c r="M25" i="9"/>
  <c r="N25" i="9" a="1"/>
  <c r="N25" i="9"/>
  <c r="O25" i="9" a="1"/>
  <c r="O25" i="9"/>
  <c r="P25" i="9" a="1"/>
  <c r="P25" i="9"/>
  <c r="Q25" i="9" a="1"/>
  <c r="Q25" i="9"/>
  <c r="R25" i="9" a="1"/>
  <c r="R25" i="9"/>
  <c r="S25" i="9" a="1"/>
  <c r="S25" i="9"/>
  <c r="T25" i="9" a="1"/>
  <c r="T25" i="9"/>
  <c r="U25" i="9" a="1"/>
  <c r="U25" i="9"/>
  <c r="V25" i="9" a="1"/>
  <c r="V25" i="9"/>
  <c r="W25" i="9" a="1"/>
  <c r="W25" i="9"/>
  <c r="X25" i="9" a="1"/>
  <c r="X25" i="9"/>
  <c r="Y25" i="9" a="1"/>
  <c r="Y25" i="9"/>
  <c r="B26" i="9" a="1"/>
  <c r="B26" i="9"/>
  <c r="C26" i="9" a="1"/>
  <c r="C26" i="9"/>
  <c r="D26" i="9" a="1"/>
  <c r="D26" i="9"/>
  <c r="E26" i="9" a="1"/>
  <c r="E26" i="9"/>
  <c r="F26" i="9" a="1"/>
  <c r="F26" i="9"/>
  <c r="G26" i="9" a="1"/>
  <c r="G26" i="9"/>
  <c r="H26" i="9" a="1"/>
  <c r="H26" i="9"/>
  <c r="I26" i="9" a="1"/>
  <c r="I26" i="9"/>
  <c r="J26" i="9" a="1"/>
  <c r="J26" i="9"/>
  <c r="K26" i="9" a="1"/>
  <c r="K26" i="9"/>
  <c r="L26" i="9" a="1"/>
  <c r="L26" i="9"/>
  <c r="M26" i="9" a="1"/>
  <c r="M26" i="9"/>
  <c r="N26" i="9" a="1"/>
  <c r="N26" i="9"/>
  <c r="O26" i="9" a="1"/>
  <c r="O26" i="9"/>
  <c r="P26" i="9" a="1"/>
  <c r="P26" i="9"/>
  <c r="Q26" i="9" a="1"/>
  <c r="Q26" i="9"/>
  <c r="R26" i="9" a="1"/>
  <c r="R26" i="9"/>
  <c r="S26" i="9" a="1"/>
  <c r="S26" i="9"/>
  <c r="T26" i="9" a="1"/>
  <c r="T26" i="9"/>
  <c r="U26" i="9" a="1"/>
  <c r="U26" i="9"/>
  <c r="V26" i="9" a="1"/>
  <c r="V26" i="9"/>
  <c r="W26" i="9" a="1"/>
  <c r="W26" i="9"/>
  <c r="X26" i="9" a="1"/>
  <c r="X26" i="9"/>
  <c r="Y26" i="9" a="1"/>
  <c r="Y26" i="9"/>
  <c r="B27" i="9" a="1"/>
  <c r="B27" i="9"/>
  <c r="C27" i="9" a="1"/>
  <c r="C27" i="9"/>
  <c r="D27" i="9" a="1"/>
  <c r="D27" i="9"/>
  <c r="E27" i="9" a="1"/>
  <c r="E27" i="9"/>
  <c r="F27" i="9" a="1"/>
  <c r="F27" i="9"/>
  <c r="G27" i="9" a="1"/>
  <c r="G27" i="9"/>
  <c r="H27" i="9" a="1"/>
  <c r="H27" i="9"/>
  <c r="I27" i="9" a="1"/>
  <c r="I27" i="9"/>
  <c r="J27" i="9" a="1"/>
  <c r="J27" i="9"/>
  <c r="K27" i="9" a="1"/>
  <c r="K27" i="9"/>
  <c r="L27" i="9" a="1"/>
  <c r="L27" i="9"/>
  <c r="M27" i="9" a="1"/>
  <c r="M27" i="9"/>
  <c r="N27" i="9" a="1"/>
  <c r="N27" i="9"/>
  <c r="O27" i="9" a="1"/>
  <c r="O27" i="9"/>
  <c r="P27" i="9" a="1"/>
  <c r="P27" i="9"/>
  <c r="Q27" i="9" a="1"/>
  <c r="Q27" i="9"/>
  <c r="R27" i="9" a="1"/>
  <c r="R27" i="9"/>
  <c r="S27" i="9" a="1"/>
  <c r="S27" i="9"/>
  <c r="T27" i="9" a="1"/>
  <c r="T27" i="9"/>
  <c r="U27" i="9" a="1"/>
  <c r="U27" i="9"/>
  <c r="V27" i="9" a="1"/>
  <c r="V27" i="9"/>
  <c r="W27" i="9" a="1"/>
  <c r="W27" i="9"/>
  <c r="X27" i="9" a="1"/>
  <c r="X27" i="9"/>
  <c r="Y27" i="9" a="1"/>
  <c r="Y27" i="9"/>
  <c r="B28" i="9" a="1"/>
  <c r="B28" i="9"/>
  <c r="C28" i="9" a="1"/>
  <c r="C28" i="9"/>
  <c r="D28" i="9" a="1"/>
  <c r="D28" i="9"/>
  <c r="E28" i="9" a="1"/>
  <c r="E28" i="9"/>
  <c r="F28" i="9" a="1"/>
  <c r="F28" i="9"/>
  <c r="G28" i="9" a="1"/>
  <c r="G28" i="9"/>
  <c r="H28" i="9" a="1"/>
  <c r="H28" i="9"/>
  <c r="I28" i="9" a="1"/>
  <c r="I28" i="9"/>
  <c r="J28" i="9" a="1"/>
  <c r="J28" i="9"/>
  <c r="K28" i="9" a="1"/>
  <c r="K28" i="9"/>
  <c r="L28" i="9" a="1"/>
  <c r="L28" i="9"/>
  <c r="M28" i="9" a="1"/>
  <c r="M28" i="9"/>
  <c r="N28" i="9" a="1"/>
  <c r="N28" i="9"/>
  <c r="O28" i="9" a="1"/>
  <c r="O28" i="9"/>
  <c r="P28" i="9" a="1"/>
  <c r="P28" i="9"/>
  <c r="Q28" i="9" a="1"/>
  <c r="Q28" i="9"/>
  <c r="R28" i="9" a="1"/>
  <c r="R28" i="9"/>
  <c r="S28" i="9" a="1"/>
  <c r="S28" i="9"/>
  <c r="T28" i="9" a="1"/>
  <c r="T28" i="9"/>
  <c r="U28" i="9" a="1"/>
  <c r="U28" i="9"/>
  <c r="V28" i="9" a="1"/>
  <c r="V28" i="9"/>
  <c r="W28" i="9" a="1"/>
  <c r="W28" i="9"/>
  <c r="X28" i="9" a="1"/>
  <c r="X28" i="9"/>
  <c r="Y28" i="9" a="1"/>
  <c r="Y28" i="9"/>
  <c r="B29" i="9" a="1"/>
  <c r="B29" i="9"/>
  <c r="C29" i="9" a="1"/>
  <c r="C29" i="9"/>
  <c r="D29" i="9" a="1"/>
  <c r="D29" i="9"/>
  <c r="E29" i="9" a="1"/>
  <c r="E29" i="9"/>
  <c r="F29" i="9" a="1"/>
  <c r="F29" i="9"/>
  <c r="G29" i="9" a="1"/>
  <c r="G29" i="9"/>
  <c r="H29" i="9" a="1"/>
  <c r="H29" i="9"/>
  <c r="I29" i="9" a="1"/>
  <c r="I29" i="9"/>
  <c r="J29" i="9" a="1"/>
  <c r="J29" i="9"/>
  <c r="K29" i="9" a="1"/>
  <c r="K29" i="9"/>
  <c r="L29" i="9" a="1"/>
  <c r="L29" i="9"/>
  <c r="M29" i="9" a="1"/>
  <c r="M29" i="9"/>
  <c r="N29" i="9" a="1"/>
  <c r="N29" i="9"/>
  <c r="O29" i="9" a="1"/>
  <c r="O29" i="9"/>
  <c r="P29" i="9" a="1"/>
  <c r="P29" i="9"/>
  <c r="Q29" i="9" a="1"/>
  <c r="Q29" i="9"/>
  <c r="R29" i="9" a="1"/>
  <c r="R29" i="9"/>
  <c r="S29" i="9" a="1"/>
  <c r="S29" i="9"/>
  <c r="T29" i="9" a="1"/>
  <c r="T29" i="9"/>
  <c r="U29" i="9" a="1"/>
  <c r="U29" i="9"/>
  <c r="V29" i="9" a="1"/>
  <c r="V29" i="9"/>
  <c r="W29" i="9" a="1"/>
  <c r="W29" i="9"/>
  <c r="X29" i="9" a="1"/>
  <c r="X29" i="9"/>
  <c r="Y29" i="9" a="1"/>
  <c r="Y29" i="9"/>
  <c r="B30" i="9" a="1"/>
  <c r="B30" i="9"/>
  <c r="C30" i="9" a="1"/>
  <c r="C30" i="9"/>
  <c r="D30" i="9" a="1"/>
  <c r="D30" i="9"/>
  <c r="E30" i="9" a="1"/>
  <c r="E30" i="9"/>
  <c r="F30" i="9" a="1"/>
  <c r="F30" i="9"/>
  <c r="G30" i="9" a="1"/>
  <c r="G30" i="9"/>
  <c r="H30" i="9" a="1"/>
  <c r="H30" i="9"/>
  <c r="I30" i="9" a="1"/>
  <c r="I30" i="9"/>
  <c r="J30" i="9" a="1"/>
  <c r="J30" i="9"/>
  <c r="K30" i="9" a="1"/>
  <c r="K30" i="9"/>
  <c r="L30" i="9" a="1"/>
  <c r="L30" i="9"/>
  <c r="M30" i="9" a="1"/>
  <c r="M30" i="9"/>
  <c r="N30" i="9" a="1"/>
  <c r="N30" i="9"/>
  <c r="O30" i="9" a="1"/>
  <c r="O30" i="9"/>
  <c r="P30" i="9" a="1"/>
  <c r="P30" i="9"/>
  <c r="Q30" i="9" a="1"/>
  <c r="Q30" i="9"/>
  <c r="R30" i="9" a="1"/>
  <c r="R30" i="9"/>
  <c r="S30" i="9" a="1"/>
  <c r="S30" i="9"/>
  <c r="T30" i="9" a="1"/>
  <c r="T30" i="9"/>
  <c r="U30" i="9" a="1"/>
  <c r="U30" i="9"/>
  <c r="V30" i="9" a="1"/>
  <c r="V30" i="9"/>
  <c r="W30" i="9" a="1"/>
  <c r="W30" i="9"/>
  <c r="X30" i="9" a="1"/>
  <c r="X30" i="9"/>
  <c r="Y30" i="9" a="1"/>
  <c r="Y30" i="9"/>
  <c r="B31" i="9" a="1"/>
  <c r="B31" i="9"/>
  <c r="C31" i="9" a="1"/>
  <c r="C31" i="9"/>
  <c r="D31" i="9" a="1"/>
  <c r="D31" i="9"/>
  <c r="E31" i="9" a="1"/>
  <c r="E31" i="9"/>
  <c r="F31" i="9" a="1"/>
  <c r="F31" i="9"/>
  <c r="G31" i="9" a="1"/>
  <c r="G31" i="9"/>
  <c r="H31" i="9" a="1"/>
  <c r="H31" i="9"/>
  <c r="I31" i="9" a="1"/>
  <c r="I31" i="9"/>
  <c r="J31" i="9" a="1"/>
  <c r="J31" i="9"/>
  <c r="K31" i="9" a="1"/>
  <c r="K31" i="9"/>
  <c r="L31" i="9" a="1"/>
  <c r="L31" i="9"/>
  <c r="M31" i="9" a="1"/>
  <c r="M31" i="9"/>
  <c r="N31" i="9" a="1"/>
  <c r="N31" i="9"/>
  <c r="O31" i="9" a="1"/>
  <c r="O31" i="9"/>
  <c r="P31" i="9" a="1"/>
  <c r="P31" i="9"/>
  <c r="Q31" i="9" a="1"/>
  <c r="Q31" i="9"/>
  <c r="R31" i="9" a="1"/>
  <c r="R31" i="9"/>
  <c r="S31" i="9" a="1"/>
  <c r="S31" i="9"/>
  <c r="T31" i="9" a="1"/>
  <c r="T31" i="9"/>
  <c r="U31" i="9" a="1"/>
  <c r="U31" i="9"/>
  <c r="V31" i="9" a="1"/>
  <c r="V31" i="9"/>
  <c r="W31" i="9" a="1"/>
  <c r="W31" i="9"/>
  <c r="X31" i="9" a="1"/>
  <c r="X31" i="9"/>
  <c r="Y31" i="9" a="1"/>
  <c r="Y31" i="9"/>
  <c r="B32" i="9" a="1"/>
  <c r="B32" i="9"/>
  <c r="C32" i="9" a="1"/>
  <c r="C32" i="9"/>
  <c r="D32" i="9" a="1"/>
  <c r="D32" i="9"/>
  <c r="E32" i="9" a="1"/>
  <c r="E32" i="9"/>
  <c r="F32" i="9" a="1"/>
  <c r="F32" i="9"/>
  <c r="G32" i="9" a="1"/>
  <c r="G32" i="9"/>
  <c r="H32" i="9" a="1"/>
  <c r="H32" i="9"/>
  <c r="I32" i="9" a="1"/>
  <c r="I32" i="9"/>
  <c r="J32" i="9" a="1"/>
  <c r="J32" i="9"/>
  <c r="K32" i="9" a="1"/>
  <c r="K32" i="9"/>
  <c r="L32" i="9" a="1"/>
  <c r="L32" i="9"/>
  <c r="M32" i="9" a="1"/>
  <c r="M32" i="9"/>
  <c r="N32" i="9" a="1"/>
  <c r="N32" i="9"/>
  <c r="O32" i="9" a="1"/>
  <c r="O32" i="9"/>
  <c r="P32" i="9" a="1"/>
  <c r="P32" i="9"/>
  <c r="Q32" i="9" a="1"/>
  <c r="Q32" i="9"/>
  <c r="R32" i="9" a="1"/>
  <c r="R32" i="9"/>
  <c r="S32" i="9" a="1"/>
  <c r="S32" i="9"/>
  <c r="T32" i="9" a="1"/>
  <c r="T32" i="9"/>
  <c r="U32" i="9" a="1"/>
  <c r="U32" i="9"/>
  <c r="V32" i="9" a="1"/>
  <c r="V32" i="9"/>
  <c r="W32" i="9" a="1"/>
  <c r="W32" i="9"/>
  <c r="X32" i="9" a="1"/>
  <c r="X32" i="9"/>
  <c r="Y32" i="9" a="1"/>
  <c r="Y32" i="9"/>
  <c r="B33" i="9" a="1"/>
  <c r="B33" i="9"/>
  <c r="C33" i="9" a="1"/>
  <c r="C33" i="9"/>
  <c r="D33" i="9" a="1"/>
  <c r="D33" i="9"/>
  <c r="E33" i="9" a="1"/>
  <c r="E33" i="9"/>
  <c r="F33" i="9" a="1"/>
  <c r="F33" i="9"/>
  <c r="G33" i="9" a="1"/>
  <c r="G33" i="9"/>
  <c r="H33" i="9" a="1"/>
  <c r="H33" i="9"/>
  <c r="I33" i="9" a="1"/>
  <c r="I33" i="9"/>
  <c r="J33" i="9" a="1"/>
  <c r="J33" i="9"/>
  <c r="K33" i="9" a="1"/>
  <c r="K33" i="9"/>
  <c r="L33" i="9" a="1"/>
  <c r="L33" i="9"/>
  <c r="M33" i="9" a="1"/>
  <c r="M33" i="9"/>
  <c r="N33" i="9" a="1"/>
  <c r="N33" i="9"/>
  <c r="O33" i="9" a="1"/>
  <c r="O33" i="9"/>
  <c r="P33" i="9" a="1"/>
  <c r="P33" i="9"/>
  <c r="Q33" i="9" a="1"/>
  <c r="Q33" i="9"/>
  <c r="R33" i="9" a="1"/>
  <c r="R33" i="9"/>
  <c r="S33" i="9" a="1"/>
  <c r="S33" i="9"/>
  <c r="T33" i="9" a="1"/>
  <c r="T33" i="9"/>
  <c r="U33" i="9" a="1"/>
  <c r="U33" i="9"/>
  <c r="V33" i="9" a="1"/>
  <c r="V33" i="9"/>
  <c r="W33" i="9" a="1"/>
  <c r="W33" i="9"/>
  <c r="X33" i="9" a="1"/>
  <c r="X33" i="9"/>
  <c r="Y33" i="9" a="1"/>
  <c r="Y33" i="9"/>
  <c r="B34" i="9" a="1"/>
  <c r="B34" i="9"/>
  <c r="C34" i="9" a="1"/>
  <c r="C34" i="9"/>
  <c r="D34" i="9" a="1"/>
  <c r="D34" i="9"/>
  <c r="E34" i="9" a="1"/>
  <c r="E34" i="9"/>
  <c r="F34" i="9" a="1"/>
  <c r="F34" i="9"/>
  <c r="G34" i="9" a="1"/>
  <c r="G34" i="9"/>
  <c r="H34" i="9" a="1"/>
  <c r="H34" i="9"/>
  <c r="I34" i="9" a="1"/>
  <c r="I34" i="9"/>
  <c r="J34" i="9" a="1"/>
  <c r="J34" i="9"/>
  <c r="K34" i="9" a="1"/>
  <c r="K34" i="9"/>
  <c r="L34" i="9" a="1"/>
  <c r="L34" i="9"/>
  <c r="M34" i="9" a="1"/>
  <c r="M34" i="9"/>
  <c r="N34" i="9" a="1"/>
  <c r="N34" i="9"/>
  <c r="O34" i="9" a="1"/>
  <c r="O34" i="9"/>
  <c r="P34" i="9" a="1"/>
  <c r="P34" i="9"/>
  <c r="Q34" i="9" a="1"/>
  <c r="Q34" i="9"/>
  <c r="R34" i="9" a="1"/>
  <c r="R34" i="9"/>
  <c r="S34" i="9" a="1"/>
  <c r="S34" i="9"/>
  <c r="T34" i="9" a="1"/>
  <c r="T34" i="9"/>
  <c r="U34" i="9" a="1"/>
  <c r="U34" i="9"/>
  <c r="V34" i="9" a="1"/>
  <c r="V34" i="9"/>
  <c r="W34" i="9" a="1"/>
  <c r="W34" i="9"/>
  <c r="X34" i="9" a="1"/>
  <c r="X34" i="9"/>
  <c r="Y34" i="9" a="1"/>
  <c r="Y34" i="9"/>
  <c r="B35" i="9" a="1"/>
  <c r="B35" i="9"/>
  <c r="C35" i="9" a="1"/>
  <c r="C35" i="9"/>
  <c r="D35" i="9" a="1"/>
  <c r="D35" i="9"/>
  <c r="E35" i="9" a="1"/>
  <c r="E35" i="9"/>
  <c r="F35" i="9" a="1"/>
  <c r="F35" i="9"/>
  <c r="G35" i="9" a="1"/>
  <c r="G35" i="9"/>
  <c r="H35" i="9" a="1"/>
  <c r="H35" i="9"/>
  <c r="I35" i="9" a="1"/>
  <c r="I35" i="9"/>
  <c r="J35" i="9" a="1"/>
  <c r="J35" i="9"/>
  <c r="K35" i="9" a="1"/>
  <c r="K35" i="9"/>
  <c r="L35" i="9" a="1"/>
  <c r="L35" i="9"/>
  <c r="M35" i="9" a="1"/>
  <c r="M35" i="9"/>
  <c r="N35" i="9" a="1"/>
  <c r="N35" i="9"/>
  <c r="O35" i="9" a="1"/>
  <c r="O35" i="9"/>
  <c r="P35" i="9" a="1"/>
  <c r="P35" i="9"/>
  <c r="Q35" i="9" a="1"/>
  <c r="Q35" i="9"/>
  <c r="R35" i="9" a="1"/>
  <c r="R35" i="9"/>
  <c r="S35" i="9" a="1"/>
  <c r="S35" i="9"/>
  <c r="T35" i="9" a="1"/>
  <c r="T35" i="9"/>
  <c r="U35" i="9" a="1"/>
  <c r="U35" i="9"/>
  <c r="V35" i="9" a="1"/>
  <c r="V35" i="9"/>
  <c r="W35" i="9" a="1"/>
  <c r="W35" i="9"/>
  <c r="X35" i="9" a="1"/>
  <c r="X35" i="9"/>
  <c r="Y35" i="9" a="1"/>
  <c r="Y35" i="9"/>
  <c r="B36" i="9" a="1"/>
  <c r="B36" i="9"/>
  <c r="C36" i="9" a="1"/>
  <c r="C36" i="9"/>
  <c r="D36" i="9" a="1"/>
  <c r="D36" i="9"/>
  <c r="E36" i="9" a="1"/>
  <c r="E36" i="9"/>
  <c r="F36" i="9" a="1"/>
  <c r="F36" i="9"/>
  <c r="G36" i="9" a="1"/>
  <c r="G36" i="9"/>
  <c r="H36" i="9" a="1"/>
  <c r="H36" i="9"/>
  <c r="I36" i="9" a="1"/>
  <c r="I36" i="9"/>
  <c r="J36" i="9" a="1"/>
  <c r="J36" i="9"/>
  <c r="K36" i="9" a="1"/>
  <c r="K36" i="9"/>
  <c r="L36" i="9" a="1"/>
  <c r="L36" i="9"/>
  <c r="M36" i="9" a="1"/>
  <c r="M36" i="9"/>
  <c r="N36" i="9" a="1"/>
  <c r="N36" i="9"/>
  <c r="O36" i="9" a="1"/>
  <c r="O36" i="9"/>
  <c r="P36" i="9" a="1"/>
  <c r="P36" i="9"/>
  <c r="Q36" i="9" a="1"/>
  <c r="Q36" i="9"/>
  <c r="R36" i="9" a="1"/>
  <c r="R36" i="9"/>
  <c r="S36" i="9" a="1"/>
  <c r="S36" i="9"/>
  <c r="T36" i="9" a="1"/>
  <c r="T36" i="9"/>
  <c r="U36" i="9" a="1"/>
  <c r="U36" i="9"/>
  <c r="V36" i="9" a="1"/>
  <c r="V36" i="9"/>
  <c r="W36" i="9" a="1"/>
  <c r="W36" i="9"/>
  <c r="X36" i="9" a="1"/>
  <c r="X36" i="9"/>
  <c r="Y36" i="9" a="1"/>
  <c r="Y36" i="9"/>
  <c r="B37" i="9" a="1"/>
  <c r="B37" i="9"/>
  <c r="C37" i="9" a="1"/>
  <c r="C37" i="9"/>
  <c r="D37" i="9" a="1"/>
  <c r="D37" i="9"/>
  <c r="E37" i="9" a="1"/>
  <c r="E37" i="9"/>
  <c r="F37" i="9" a="1"/>
  <c r="F37" i="9"/>
  <c r="G37" i="9" a="1"/>
  <c r="G37" i="9"/>
  <c r="H37" i="9" a="1"/>
  <c r="H37" i="9"/>
  <c r="I37" i="9" a="1"/>
  <c r="I37" i="9"/>
  <c r="J37" i="9" a="1"/>
  <c r="J37" i="9"/>
  <c r="K37" i="9" a="1"/>
  <c r="K37" i="9"/>
  <c r="L37" i="9" a="1"/>
  <c r="L37" i="9"/>
  <c r="M37" i="9" a="1"/>
  <c r="M37" i="9"/>
  <c r="N37" i="9" a="1"/>
  <c r="N37" i="9"/>
  <c r="O37" i="9" a="1"/>
  <c r="O37" i="9"/>
  <c r="P37" i="9" a="1"/>
  <c r="P37" i="9"/>
  <c r="Q37" i="9" a="1"/>
  <c r="Q37" i="9"/>
  <c r="R37" i="9" a="1"/>
  <c r="R37" i="9"/>
  <c r="S37" i="9" a="1"/>
  <c r="S37" i="9"/>
  <c r="T37" i="9" a="1"/>
  <c r="T37" i="9"/>
  <c r="U37" i="9" a="1"/>
  <c r="U37" i="9"/>
  <c r="V37" i="9" a="1"/>
  <c r="V37" i="9"/>
  <c r="W37" i="9" a="1"/>
  <c r="W37" i="9"/>
  <c r="X37" i="9" a="1"/>
  <c r="X37" i="9"/>
  <c r="Y37" i="9" a="1"/>
  <c r="Y37" i="9"/>
  <c r="B38" i="9" a="1"/>
  <c r="B38" i="9"/>
  <c r="C38" i="9" a="1"/>
  <c r="C38" i="9"/>
  <c r="D38" i="9" a="1"/>
  <c r="D38" i="9"/>
  <c r="E38" i="9" a="1"/>
  <c r="E38" i="9"/>
  <c r="F38" i="9" a="1"/>
  <c r="F38" i="9"/>
  <c r="G38" i="9" a="1"/>
  <c r="G38" i="9"/>
  <c r="H38" i="9" a="1"/>
  <c r="H38" i="9"/>
  <c r="I38" i="9" a="1"/>
  <c r="I38" i="9"/>
  <c r="J38" i="9" a="1"/>
  <c r="J38" i="9"/>
  <c r="K38" i="9" a="1"/>
  <c r="K38" i="9"/>
  <c r="L38" i="9" a="1"/>
  <c r="L38" i="9"/>
  <c r="M38" i="9" a="1"/>
  <c r="M38" i="9"/>
  <c r="N38" i="9" a="1"/>
  <c r="N38" i="9"/>
  <c r="O38" i="9" a="1"/>
  <c r="O38" i="9"/>
  <c r="P38" i="9" a="1"/>
  <c r="P38" i="9"/>
  <c r="Q38" i="9" a="1"/>
  <c r="Q38" i="9"/>
  <c r="R38" i="9" a="1"/>
  <c r="R38" i="9"/>
  <c r="S38" i="9" a="1"/>
  <c r="S38" i="9"/>
  <c r="T38" i="9" a="1"/>
  <c r="T38" i="9"/>
  <c r="U38" i="9" a="1"/>
  <c r="U38" i="9"/>
  <c r="V38" i="9" a="1"/>
  <c r="V38" i="9"/>
  <c r="W38" i="9" a="1"/>
  <c r="W38" i="9"/>
  <c r="X38" i="9" a="1"/>
  <c r="X38" i="9"/>
  <c r="Y38" i="9" a="1"/>
  <c r="Y38" i="9"/>
  <c r="B39" i="9" a="1"/>
  <c r="B39" i="9"/>
  <c r="C39" i="9" a="1"/>
  <c r="C39" i="9"/>
  <c r="D39" i="9" a="1"/>
  <c r="D39" i="9"/>
  <c r="E39" i="9" a="1"/>
  <c r="E39" i="9"/>
  <c r="F39" i="9" a="1"/>
  <c r="F39" i="9"/>
  <c r="G39" i="9" a="1"/>
  <c r="G39" i="9"/>
  <c r="H39" i="9" a="1"/>
  <c r="H39" i="9"/>
  <c r="I39" i="9" a="1"/>
  <c r="I39" i="9"/>
  <c r="J39" i="9" a="1"/>
  <c r="J39" i="9"/>
  <c r="K39" i="9" a="1"/>
  <c r="K39" i="9"/>
  <c r="L39" i="9" a="1"/>
  <c r="L39" i="9"/>
  <c r="M39" i="9" a="1"/>
  <c r="M39" i="9"/>
  <c r="N39" i="9" a="1"/>
  <c r="N39" i="9"/>
  <c r="O39" i="9" a="1"/>
  <c r="O39" i="9"/>
  <c r="P39" i="9" a="1"/>
  <c r="P39" i="9"/>
  <c r="Q39" i="9" a="1"/>
  <c r="Q39" i="9"/>
  <c r="R39" i="9" a="1"/>
  <c r="R39" i="9"/>
  <c r="S39" i="9" a="1"/>
  <c r="S39" i="9"/>
  <c r="T39" i="9" a="1"/>
  <c r="T39" i="9"/>
  <c r="U39" i="9" a="1"/>
  <c r="U39" i="9"/>
  <c r="V39" i="9" a="1"/>
  <c r="V39" i="9"/>
  <c r="W39" i="9" a="1"/>
  <c r="W39" i="9"/>
  <c r="X39" i="9" a="1"/>
  <c r="X39" i="9"/>
  <c r="Y39" i="9" a="1"/>
  <c r="Y39" i="9"/>
  <c r="B40" i="9" a="1"/>
  <c r="B40" i="9"/>
  <c r="C40" i="9" a="1"/>
  <c r="C40" i="9"/>
  <c r="D40" i="9" a="1"/>
  <c r="D40" i="9"/>
  <c r="E40" i="9" a="1"/>
  <c r="E40" i="9"/>
  <c r="F40" i="9" a="1"/>
  <c r="F40" i="9"/>
  <c r="G40" i="9" a="1"/>
  <c r="G40" i="9"/>
  <c r="H40" i="9" a="1"/>
  <c r="H40" i="9"/>
  <c r="I40" i="9" a="1"/>
  <c r="I40" i="9"/>
  <c r="J40" i="9" a="1"/>
  <c r="J40" i="9"/>
  <c r="K40" i="9" a="1"/>
  <c r="K40" i="9"/>
  <c r="L40" i="9" a="1"/>
  <c r="L40" i="9"/>
  <c r="M40" i="9" a="1"/>
  <c r="M40" i="9"/>
  <c r="N40" i="9" a="1"/>
  <c r="N40" i="9"/>
  <c r="O40" i="9" a="1"/>
  <c r="O40" i="9"/>
  <c r="P40" i="9" a="1"/>
  <c r="P40" i="9"/>
  <c r="Q40" i="9" a="1"/>
  <c r="Q40" i="9"/>
  <c r="R40" i="9" a="1"/>
  <c r="R40" i="9"/>
  <c r="S40" i="9" a="1"/>
  <c r="S40" i="9"/>
  <c r="T40" i="9" a="1"/>
  <c r="T40" i="9"/>
  <c r="U40" i="9" a="1"/>
  <c r="U40" i="9"/>
  <c r="V40" i="9" a="1"/>
  <c r="V40" i="9"/>
  <c r="W40" i="9" a="1"/>
  <c r="W40" i="9"/>
  <c r="X40" i="9" a="1"/>
  <c r="X40" i="9"/>
  <c r="Y40" i="9" a="1"/>
  <c r="Y40" i="9"/>
  <c r="B41" i="9" a="1"/>
  <c r="B41" i="9"/>
  <c r="C41" i="9" a="1"/>
  <c r="C41" i="9"/>
  <c r="D41" i="9" a="1"/>
  <c r="D41" i="9"/>
  <c r="E41" i="9" a="1"/>
  <c r="E41" i="9"/>
  <c r="F41" i="9" a="1"/>
  <c r="F41" i="9"/>
  <c r="G41" i="9" a="1"/>
  <c r="G41" i="9"/>
  <c r="H41" i="9" a="1"/>
  <c r="H41" i="9"/>
  <c r="I41" i="9" a="1"/>
  <c r="I41" i="9"/>
  <c r="J41" i="9" a="1"/>
  <c r="J41" i="9"/>
  <c r="K41" i="9" a="1"/>
  <c r="K41" i="9"/>
  <c r="L41" i="9" a="1"/>
  <c r="L41" i="9"/>
  <c r="M41" i="9" a="1"/>
  <c r="M41" i="9"/>
  <c r="N41" i="9" a="1"/>
  <c r="N41" i="9"/>
  <c r="O41" i="9" a="1"/>
  <c r="O41" i="9"/>
  <c r="P41" i="9" a="1"/>
  <c r="P41" i="9"/>
  <c r="Q41" i="9" a="1"/>
  <c r="Q41" i="9"/>
  <c r="R41" i="9" a="1"/>
  <c r="R41" i="9"/>
  <c r="S41" i="9" a="1"/>
  <c r="S41" i="9"/>
  <c r="T41" i="9" a="1"/>
  <c r="T41" i="9"/>
  <c r="U41" i="9" a="1"/>
  <c r="U41" i="9"/>
  <c r="V41" i="9" a="1"/>
  <c r="V41" i="9"/>
  <c r="W41" i="9" a="1"/>
  <c r="W41" i="9"/>
  <c r="X41" i="9" a="1"/>
  <c r="X41" i="9"/>
  <c r="Y41" i="9" a="1"/>
  <c r="Y41" i="9"/>
  <c r="B42" i="9" a="1"/>
  <c r="B42" i="9"/>
  <c r="C42" i="9" a="1"/>
  <c r="C42" i="9"/>
  <c r="D42" i="9" a="1"/>
  <c r="D42" i="9"/>
  <c r="E42" i="9" a="1"/>
  <c r="E42" i="9"/>
  <c r="F42" i="9" a="1"/>
  <c r="F42" i="9"/>
  <c r="G42" i="9" a="1"/>
  <c r="G42" i="9"/>
  <c r="H42" i="9" a="1"/>
  <c r="H42" i="9"/>
  <c r="I42" i="9" a="1"/>
  <c r="I42" i="9"/>
  <c r="J42" i="9" a="1"/>
  <c r="J42" i="9"/>
  <c r="K42" i="9" a="1"/>
  <c r="K42" i="9"/>
  <c r="L42" i="9" a="1"/>
  <c r="L42" i="9"/>
  <c r="M42" i="9" a="1"/>
  <c r="M42" i="9"/>
  <c r="N42" i="9" a="1"/>
  <c r="N42" i="9"/>
  <c r="O42" i="9" a="1"/>
  <c r="O42" i="9"/>
  <c r="P42" i="9" a="1"/>
  <c r="P42" i="9"/>
  <c r="Q42" i="9" a="1"/>
  <c r="Q42" i="9"/>
  <c r="R42" i="9" a="1"/>
  <c r="R42" i="9"/>
  <c r="S42" i="9" a="1"/>
  <c r="S42" i="9"/>
  <c r="T42" i="9" a="1"/>
  <c r="T42" i="9"/>
  <c r="U42" i="9" a="1"/>
  <c r="U42" i="9"/>
  <c r="V42" i="9" a="1"/>
  <c r="V42" i="9"/>
  <c r="W42" i="9" a="1"/>
  <c r="W42" i="9"/>
  <c r="X42" i="9" a="1"/>
  <c r="X42" i="9"/>
  <c r="Y42" i="9" a="1"/>
  <c r="Y42" i="9"/>
  <c r="B43" i="9" a="1"/>
  <c r="B43" i="9"/>
  <c r="C43" i="9" a="1"/>
  <c r="C43" i="9"/>
  <c r="D43" i="9" a="1"/>
  <c r="D43" i="9"/>
  <c r="E43" i="9" a="1"/>
  <c r="E43" i="9"/>
  <c r="F43" i="9" a="1"/>
  <c r="F43" i="9"/>
  <c r="G43" i="9" a="1"/>
  <c r="G43" i="9"/>
  <c r="H43" i="9" a="1"/>
  <c r="H43" i="9"/>
  <c r="I43" i="9" a="1"/>
  <c r="I43" i="9"/>
  <c r="J43" i="9" a="1"/>
  <c r="J43" i="9"/>
  <c r="K43" i="9" a="1"/>
  <c r="K43" i="9"/>
  <c r="L43" i="9" a="1"/>
  <c r="L43" i="9"/>
  <c r="M43" i="9" a="1"/>
  <c r="M43" i="9"/>
  <c r="N43" i="9" a="1"/>
  <c r="N43" i="9"/>
  <c r="O43" i="9" a="1"/>
  <c r="O43" i="9"/>
  <c r="P43" i="9" a="1"/>
  <c r="P43" i="9"/>
  <c r="Q43" i="9" a="1"/>
  <c r="Q43" i="9"/>
  <c r="R43" i="9" a="1"/>
  <c r="R43" i="9"/>
  <c r="S43" i="9" a="1"/>
  <c r="S43" i="9"/>
  <c r="T43" i="9" a="1"/>
  <c r="T43" i="9"/>
  <c r="U43" i="9" a="1"/>
  <c r="U43" i="9"/>
  <c r="V43" i="9" a="1"/>
  <c r="V43" i="9"/>
  <c r="W43" i="9" a="1"/>
  <c r="W43" i="9"/>
  <c r="X43" i="9" a="1"/>
  <c r="X43" i="9"/>
  <c r="Y43" i="9" a="1"/>
  <c r="Y43" i="9"/>
  <c r="B44" i="9" a="1"/>
  <c r="B44" i="9"/>
  <c r="C44" i="9" a="1"/>
  <c r="C44" i="9"/>
  <c r="D44" i="9" a="1"/>
  <c r="D44" i="9"/>
  <c r="E44" i="9" a="1"/>
  <c r="E44" i="9"/>
  <c r="F44" i="9" a="1"/>
  <c r="F44" i="9"/>
  <c r="G44" i="9" a="1"/>
  <c r="G44" i="9"/>
  <c r="H44" i="9" a="1"/>
  <c r="H44" i="9"/>
  <c r="I44" i="9" a="1"/>
  <c r="I44" i="9"/>
  <c r="J44" i="9" a="1"/>
  <c r="J44" i="9"/>
  <c r="K44" i="9" a="1"/>
  <c r="K44" i="9"/>
  <c r="L44" i="9" a="1"/>
  <c r="L44" i="9"/>
  <c r="M44" i="9" a="1"/>
  <c r="M44" i="9"/>
  <c r="N44" i="9" a="1"/>
  <c r="N44" i="9"/>
  <c r="O44" i="9" a="1"/>
  <c r="O44" i="9"/>
  <c r="P44" i="9" a="1"/>
  <c r="P44" i="9"/>
  <c r="Q44" i="9" a="1"/>
  <c r="Q44" i="9"/>
  <c r="R44" i="9" a="1"/>
  <c r="R44" i="9"/>
  <c r="S44" i="9" a="1"/>
  <c r="S44" i="9"/>
  <c r="T44" i="9" a="1"/>
  <c r="T44" i="9"/>
  <c r="U44" i="9" a="1"/>
  <c r="U44" i="9"/>
  <c r="V44" i="9" a="1"/>
  <c r="V44" i="9"/>
  <c r="W44" i="9" a="1"/>
  <c r="W44" i="9"/>
  <c r="X44" i="9" a="1"/>
  <c r="X44" i="9"/>
  <c r="Y44" i="9" a="1"/>
  <c r="Y44" i="9"/>
  <c r="B45" i="9" a="1"/>
  <c r="B45" i="9"/>
  <c r="C45" i="9" a="1"/>
  <c r="C45" i="9"/>
  <c r="D45" i="9" a="1"/>
  <c r="D45" i="9"/>
  <c r="E45" i="9" a="1"/>
  <c r="E45" i="9"/>
  <c r="F45" i="9" a="1"/>
  <c r="F45" i="9"/>
  <c r="G45" i="9" a="1"/>
  <c r="G45" i="9"/>
  <c r="H45" i="9" a="1"/>
  <c r="H45" i="9"/>
  <c r="I45" i="9" a="1"/>
  <c r="I45" i="9"/>
  <c r="J45" i="9" a="1"/>
  <c r="J45" i="9"/>
  <c r="K45" i="9" a="1"/>
  <c r="K45" i="9"/>
  <c r="L45" i="9" a="1"/>
  <c r="L45" i="9"/>
  <c r="M45" i="9" a="1"/>
  <c r="M45" i="9"/>
  <c r="N45" i="9" a="1"/>
  <c r="N45" i="9"/>
  <c r="O45" i="9" a="1"/>
  <c r="O45" i="9"/>
  <c r="P45" i="9" a="1"/>
  <c r="P45" i="9"/>
  <c r="Q45" i="9" a="1"/>
  <c r="Q45" i="9"/>
  <c r="R45" i="9" a="1"/>
  <c r="R45" i="9"/>
  <c r="S45" i="9" a="1"/>
  <c r="S45" i="9"/>
  <c r="T45" i="9" a="1"/>
  <c r="T45" i="9"/>
  <c r="U45" i="9" a="1"/>
  <c r="U45" i="9"/>
  <c r="V45" i="9" a="1"/>
  <c r="V45" i="9"/>
  <c r="W45" i="9" a="1"/>
  <c r="W45" i="9"/>
  <c r="X45" i="9" a="1"/>
  <c r="X45" i="9"/>
  <c r="Y45" i="9" a="1"/>
  <c r="Y45" i="9"/>
  <c r="B46" i="9" a="1"/>
  <c r="B46" i="9"/>
  <c r="C46" i="9" a="1"/>
  <c r="C46" i="9"/>
  <c r="D46" i="9" a="1"/>
  <c r="D46" i="9"/>
  <c r="E46" i="9" a="1"/>
  <c r="E46" i="9"/>
  <c r="F46" i="9" a="1"/>
  <c r="F46" i="9"/>
  <c r="G46" i="9" a="1"/>
  <c r="G46" i="9"/>
  <c r="H46" i="9" a="1"/>
  <c r="H46" i="9"/>
  <c r="I46" i="9" a="1"/>
  <c r="I46" i="9"/>
  <c r="J46" i="9" a="1"/>
  <c r="J46" i="9"/>
  <c r="K46" i="9" a="1"/>
  <c r="K46" i="9"/>
  <c r="L46" i="9" a="1"/>
  <c r="L46" i="9"/>
  <c r="M46" i="9" a="1"/>
  <c r="M46" i="9"/>
  <c r="N46" i="9" a="1"/>
  <c r="N46" i="9"/>
  <c r="O46" i="9" a="1"/>
  <c r="O46" i="9"/>
  <c r="P46" i="9" a="1"/>
  <c r="P46" i="9"/>
  <c r="Q46" i="9" a="1"/>
  <c r="Q46" i="9"/>
  <c r="R46" i="9" a="1"/>
  <c r="R46" i="9"/>
  <c r="S46" i="9" a="1"/>
  <c r="S46" i="9"/>
  <c r="T46" i="9" a="1"/>
  <c r="T46" i="9"/>
  <c r="U46" i="9" a="1"/>
  <c r="U46" i="9"/>
  <c r="V46" i="9" a="1"/>
  <c r="V46" i="9"/>
  <c r="W46" i="9" a="1"/>
  <c r="W46" i="9"/>
  <c r="X46" i="9" a="1"/>
  <c r="X46" i="9"/>
  <c r="Y46" i="9" a="1"/>
  <c r="Y46" i="9"/>
  <c r="B47" i="9" a="1"/>
  <c r="B47" i="9"/>
  <c r="C47" i="9" a="1"/>
  <c r="C47" i="9"/>
  <c r="D47" i="9" a="1"/>
  <c r="D47" i="9"/>
  <c r="E47" i="9" a="1"/>
  <c r="E47" i="9"/>
  <c r="F47" i="9" a="1"/>
  <c r="F47" i="9"/>
  <c r="G47" i="9" a="1"/>
  <c r="G47" i="9"/>
  <c r="H47" i="9" a="1"/>
  <c r="H47" i="9"/>
  <c r="I47" i="9" a="1"/>
  <c r="I47" i="9"/>
  <c r="J47" i="9" a="1"/>
  <c r="J47" i="9"/>
  <c r="K47" i="9" a="1"/>
  <c r="K47" i="9"/>
  <c r="L47" i="9" a="1"/>
  <c r="L47" i="9"/>
  <c r="M47" i="9" a="1"/>
  <c r="M47" i="9"/>
  <c r="N47" i="9" a="1"/>
  <c r="N47" i="9"/>
  <c r="O47" i="9" a="1"/>
  <c r="O47" i="9"/>
  <c r="P47" i="9" a="1"/>
  <c r="P47" i="9"/>
  <c r="Q47" i="9" a="1"/>
  <c r="Q47" i="9"/>
  <c r="R47" i="9" a="1"/>
  <c r="R47" i="9"/>
  <c r="S47" i="9" a="1"/>
  <c r="S47" i="9"/>
  <c r="T47" i="9" a="1"/>
  <c r="T47" i="9"/>
  <c r="U47" i="9" a="1"/>
  <c r="U47" i="9"/>
  <c r="V47" i="9" a="1"/>
  <c r="V47" i="9"/>
  <c r="W47" i="9" a="1"/>
  <c r="W47" i="9"/>
  <c r="X47" i="9" a="1"/>
  <c r="X47" i="9"/>
  <c r="Y47" i="9" a="1"/>
  <c r="Y47" i="9"/>
  <c r="B48" i="9" a="1"/>
  <c r="B48" i="9"/>
  <c r="C48" i="9" a="1"/>
  <c r="C48" i="9"/>
  <c r="D48" i="9" a="1"/>
  <c r="D48" i="9"/>
  <c r="E48" i="9" a="1"/>
  <c r="E48" i="9"/>
  <c r="F48" i="9" a="1"/>
  <c r="F48" i="9"/>
  <c r="G48" i="9" a="1"/>
  <c r="G48" i="9"/>
  <c r="H48" i="9" a="1"/>
  <c r="H48" i="9"/>
  <c r="I48" i="9" a="1"/>
  <c r="I48" i="9"/>
  <c r="J48" i="9" a="1"/>
  <c r="J48" i="9"/>
  <c r="K48" i="9" a="1"/>
  <c r="K48" i="9"/>
  <c r="L48" i="9" a="1"/>
  <c r="L48" i="9"/>
  <c r="M48" i="9" a="1"/>
  <c r="M48" i="9"/>
  <c r="N48" i="9" a="1"/>
  <c r="N48" i="9"/>
  <c r="O48" i="9" a="1"/>
  <c r="O48" i="9"/>
  <c r="P48" i="9" a="1"/>
  <c r="P48" i="9"/>
  <c r="Q48" i="9" a="1"/>
  <c r="Q48" i="9"/>
  <c r="R48" i="9" a="1"/>
  <c r="R48" i="9"/>
  <c r="S48" i="9" a="1"/>
  <c r="S48" i="9"/>
  <c r="T48" i="9" a="1"/>
  <c r="T48" i="9"/>
  <c r="U48" i="9" a="1"/>
  <c r="U48" i="9"/>
  <c r="V48" i="9" a="1"/>
  <c r="V48" i="9"/>
  <c r="W48" i="9" a="1"/>
  <c r="W48" i="9"/>
  <c r="X48" i="9" a="1"/>
  <c r="X48" i="9"/>
  <c r="Y48" i="9" a="1"/>
  <c r="Y48" i="9"/>
  <c r="B49" i="9" a="1"/>
  <c r="B49" i="9"/>
  <c r="C49" i="9" a="1"/>
  <c r="C49" i="9"/>
  <c r="D49" i="9" a="1"/>
  <c r="D49" i="9"/>
  <c r="E49" i="9" a="1"/>
  <c r="E49" i="9"/>
  <c r="F49" i="9" a="1"/>
  <c r="F49" i="9"/>
  <c r="G49" i="9" a="1"/>
  <c r="G49" i="9"/>
  <c r="H49" i="9" a="1"/>
  <c r="H49" i="9"/>
  <c r="I49" i="9" a="1"/>
  <c r="I49" i="9"/>
  <c r="J49" i="9" a="1"/>
  <c r="J49" i="9"/>
  <c r="K49" i="9" a="1"/>
  <c r="K49" i="9"/>
  <c r="L49" i="9" a="1"/>
  <c r="L49" i="9"/>
  <c r="M49" i="9" a="1"/>
  <c r="M49" i="9"/>
  <c r="N49" i="9" a="1"/>
  <c r="N49" i="9"/>
  <c r="O49" i="9" a="1"/>
  <c r="O49" i="9"/>
  <c r="P49" i="9" a="1"/>
  <c r="P49" i="9"/>
  <c r="Q49" i="9" a="1"/>
  <c r="Q49" i="9"/>
  <c r="R49" i="9" a="1"/>
  <c r="R49" i="9"/>
  <c r="S49" i="9" a="1"/>
  <c r="S49" i="9"/>
  <c r="T49" i="9" a="1"/>
  <c r="T49" i="9"/>
  <c r="U49" i="9" a="1"/>
  <c r="U49" i="9"/>
  <c r="V49" i="9" a="1"/>
  <c r="V49" i="9"/>
  <c r="W49" i="9" a="1"/>
  <c r="W49" i="9"/>
  <c r="X49" i="9" a="1"/>
  <c r="X49" i="9"/>
  <c r="Y49" i="9" a="1"/>
  <c r="Y49" i="9"/>
  <c r="B50" i="9" a="1"/>
  <c r="B50" i="9"/>
  <c r="C50" i="9" a="1"/>
  <c r="C50" i="9"/>
  <c r="D50" i="9" a="1"/>
  <c r="D50" i="9"/>
  <c r="E50" i="9" a="1"/>
  <c r="E50" i="9"/>
  <c r="F50" i="9" a="1"/>
  <c r="F50" i="9"/>
  <c r="G50" i="9" a="1"/>
  <c r="G50" i="9"/>
  <c r="H50" i="9" a="1"/>
  <c r="H50" i="9"/>
  <c r="I50" i="9" a="1"/>
  <c r="I50" i="9"/>
  <c r="J50" i="9" a="1"/>
  <c r="J50" i="9"/>
  <c r="K50" i="9" a="1"/>
  <c r="K50" i="9"/>
  <c r="L50" i="9" a="1"/>
  <c r="L50" i="9"/>
  <c r="M50" i="9" a="1"/>
  <c r="M50" i="9"/>
  <c r="N50" i="9" a="1"/>
  <c r="N50" i="9"/>
  <c r="O50" i="9" a="1"/>
  <c r="O50" i="9"/>
  <c r="P50" i="9" a="1"/>
  <c r="P50" i="9"/>
  <c r="Q50" i="9" a="1"/>
  <c r="Q50" i="9"/>
  <c r="R50" i="9" a="1"/>
  <c r="R50" i="9"/>
  <c r="S50" i="9" a="1"/>
  <c r="S50" i="9"/>
  <c r="T50" i="9" a="1"/>
  <c r="T50" i="9"/>
  <c r="U50" i="9" a="1"/>
  <c r="U50" i="9"/>
  <c r="V50" i="9" a="1"/>
  <c r="V50" i="9"/>
  <c r="W50" i="9" a="1"/>
  <c r="W50" i="9"/>
  <c r="X50" i="9" a="1"/>
  <c r="X50" i="9"/>
  <c r="Y50" i="9" a="1"/>
  <c r="Y50" i="9"/>
  <c r="B51" i="9" a="1"/>
  <c r="B51" i="9"/>
  <c r="C51" i="9" a="1"/>
  <c r="C51" i="9"/>
  <c r="D51" i="9" a="1"/>
  <c r="D51" i="9"/>
  <c r="E51" i="9" a="1"/>
  <c r="E51" i="9"/>
  <c r="F51" i="9" a="1"/>
  <c r="F51" i="9"/>
  <c r="G51" i="9" a="1"/>
  <c r="G51" i="9"/>
  <c r="H51" i="9" a="1"/>
  <c r="H51" i="9"/>
  <c r="I51" i="9" a="1"/>
  <c r="I51" i="9"/>
  <c r="J51" i="9" a="1"/>
  <c r="J51" i="9"/>
  <c r="K51" i="9" a="1"/>
  <c r="K51" i="9"/>
  <c r="L51" i="9" a="1"/>
  <c r="L51" i="9"/>
  <c r="M51" i="9" a="1"/>
  <c r="M51" i="9"/>
  <c r="N51" i="9" a="1"/>
  <c r="N51" i="9"/>
  <c r="O51" i="9" a="1"/>
  <c r="O51" i="9"/>
  <c r="P51" i="9" a="1"/>
  <c r="P51" i="9"/>
  <c r="Q51" i="9" a="1"/>
  <c r="Q51" i="9"/>
  <c r="R51" i="9" a="1"/>
  <c r="R51" i="9"/>
  <c r="S51" i="9" a="1"/>
  <c r="S51" i="9"/>
  <c r="T51" i="9" a="1"/>
  <c r="T51" i="9"/>
  <c r="U51" i="9" a="1"/>
  <c r="U51" i="9"/>
  <c r="V51" i="9" a="1"/>
  <c r="V51" i="9"/>
  <c r="W51" i="9" a="1"/>
  <c r="W51" i="9"/>
  <c r="X51" i="9" a="1"/>
  <c r="X51" i="9"/>
  <c r="Y51" i="9" a="1"/>
  <c r="Y51" i="9"/>
  <c r="B52" i="9" a="1"/>
  <c r="B52" i="9"/>
  <c r="C52" i="9" a="1"/>
  <c r="C52" i="9"/>
  <c r="D52" i="9" a="1"/>
  <c r="D52" i="9"/>
  <c r="E52" i="9" a="1"/>
  <c r="E52" i="9"/>
  <c r="F52" i="9" a="1"/>
  <c r="F52" i="9"/>
  <c r="G52" i="9" a="1"/>
  <c r="G52" i="9"/>
  <c r="H52" i="9" a="1"/>
  <c r="H52" i="9"/>
  <c r="I52" i="9" a="1"/>
  <c r="I52" i="9"/>
  <c r="J52" i="9" a="1"/>
  <c r="J52" i="9"/>
  <c r="K52" i="9" a="1"/>
  <c r="K52" i="9"/>
  <c r="L52" i="9" a="1"/>
  <c r="L52" i="9"/>
  <c r="M52" i="9" a="1"/>
  <c r="M52" i="9"/>
  <c r="N52" i="9" a="1"/>
  <c r="N52" i="9"/>
  <c r="O52" i="9" a="1"/>
  <c r="O52" i="9"/>
  <c r="P52" i="9" a="1"/>
  <c r="P52" i="9"/>
  <c r="Q52" i="9" a="1"/>
  <c r="Q52" i="9"/>
  <c r="R52" i="9" a="1"/>
  <c r="R52" i="9"/>
  <c r="S52" i="9" a="1"/>
  <c r="S52" i="9"/>
  <c r="T52" i="9" a="1"/>
  <c r="T52" i="9"/>
  <c r="U52" i="9" a="1"/>
  <c r="U52" i="9"/>
  <c r="V52" i="9" a="1"/>
  <c r="V52" i="9"/>
  <c r="W52" i="9" a="1"/>
  <c r="W52" i="9"/>
  <c r="X52" i="9" a="1"/>
  <c r="X52" i="9"/>
  <c r="Y52" i="9" a="1"/>
  <c r="Y52" i="9"/>
  <c r="B53" i="9" a="1"/>
  <c r="B53" i="9"/>
  <c r="C53" i="9" a="1"/>
  <c r="C53" i="9"/>
  <c r="D53" i="9" a="1"/>
  <c r="D53" i="9"/>
  <c r="E53" i="9" a="1"/>
  <c r="E53" i="9"/>
  <c r="F53" i="9" a="1"/>
  <c r="F53" i="9"/>
  <c r="G53" i="9" a="1"/>
  <c r="G53" i="9"/>
  <c r="H53" i="9" a="1"/>
  <c r="H53" i="9"/>
  <c r="I53" i="9" a="1"/>
  <c r="I53" i="9"/>
  <c r="J53" i="9" a="1"/>
  <c r="J53" i="9"/>
  <c r="K53" i="9" a="1"/>
  <c r="K53" i="9"/>
  <c r="L53" i="9" a="1"/>
  <c r="L53" i="9"/>
  <c r="M53" i="9" a="1"/>
  <c r="M53" i="9"/>
  <c r="N53" i="9" a="1"/>
  <c r="N53" i="9"/>
  <c r="O53" i="9" a="1"/>
  <c r="O53" i="9"/>
  <c r="P53" i="9" a="1"/>
  <c r="P53" i="9"/>
  <c r="Q53" i="9" a="1"/>
  <c r="Q53" i="9"/>
  <c r="R53" i="9" a="1"/>
  <c r="R53" i="9"/>
  <c r="S53" i="9" a="1"/>
  <c r="S53" i="9"/>
  <c r="T53" i="9" a="1"/>
  <c r="T53" i="9"/>
  <c r="U53" i="9" a="1"/>
  <c r="U53" i="9"/>
  <c r="V53" i="9" a="1"/>
  <c r="V53" i="9"/>
  <c r="W53" i="9" a="1"/>
  <c r="W53" i="9"/>
  <c r="X53" i="9" a="1"/>
  <c r="X53" i="9"/>
  <c r="Y53" i="9" a="1"/>
  <c r="Y53" i="9"/>
  <c r="B54" i="9" a="1"/>
  <c r="B54" i="9"/>
  <c r="C54" i="9" a="1"/>
  <c r="C54" i="9"/>
  <c r="D54" i="9" a="1"/>
  <c r="D54" i="9"/>
  <c r="E54" i="9" a="1"/>
  <c r="E54" i="9"/>
  <c r="F54" i="9" a="1"/>
  <c r="F54" i="9"/>
  <c r="G54" i="9" a="1"/>
  <c r="G54" i="9"/>
  <c r="H54" i="9" a="1"/>
  <c r="H54" i="9"/>
  <c r="I54" i="9" a="1"/>
  <c r="I54" i="9"/>
  <c r="J54" i="9" a="1"/>
  <c r="J54" i="9"/>
  <c r="K54" i="9" a="1"/>
  <c r="K54" i="9"/>
  <c r="L54" i="9" a="1"/>
  <c r="L54" i="9"/>
  <c r="M54" i="9" a="1"/>
  <c r="M54" i="9"/>
  <c r="N54" i="9" a="1"/>
  <c r="N54" i="9"/>
  <c r="O54" i="9" a="1"/>
  <c r="O54" i="9"/>
  <c r="P54" i="9" a="1"/>
  <c r="P54" i="9"/>
  <c r="Q54" i="9" a="1"/>
  <c r="Q54" i="9"/>
  <c r="R54" i="9" a="1"/>
  <c r="R54" i="9"/>
  <c r="S54" i="9" a="1"/>
  <c r="S54" i="9"/>
  <c r="T54" i="9" a="1"/>
  <c r="T54" i="9"/>
  <c r="U54" i="9" a="1"/>
  <c r="U54" i="9"/>
  <c r="V54" i="9" a="1"/>
  <c r="V54" i="9"/>
  <c r="W54" i="9" a="1"/>
  <c r="W54" i="9"/>
  <c r="X54" i="9" a="1"/>
  <c r="X54" i="9"/>
  <c r="Y54" i="9" a="1"/>
  <c r="Y54" i="9"/>
  <c r="B55" i="9" a="1"/>
  <c r="B55" i="9"/>
  <c r="C55" i="9" a="1"/>
  <c r="C55" i="9"/>
  <c r="D55" i="9" a="1"/>
  <c r="D55" i="9"/>
  <c r="E55" i="9" a="1"/>
  <c r="E55" i="9"/>
  <c r="F55" i="9" a="1"/>
  <c r="F55" i="9"/>
  <c r="G55" i="9" a="1"/>
  <c r="G55" i="9"/>
  <c r="H55" i="9" a="1"/>
  <c r="H55" i="9"/>
  <c r="I55" i="9" a="1"/>
  <c r="I55" i="9"/>
  <c r="J55" i="9" a="1"/>
  <c r="J55" i="9"/>
  <c r="K55" i="9" a="1"/>
  <c r="K55" i="9"/>
  <c r="L55" i="9" a="1"/>
  <c r="L55" i="9"/>
  <c r="M55" i="9" a="1"/>
  <c r="M55" i="9"/>
  <c r="N55" i="9" a="1"/>
  <c r="N55" i="9"/>
  <c r="O55" i="9" a="1"/>
  <c r="O55" i="9"/>
  <c r="P55" i="9" a="1"/>
  <c r="P55" i="9"/>
  <c r="Q55" i="9" a="1"/>
  <c r="Q55" i="9"/>
  <c r="R55" i="9" a="1"/>
  <c r="R55" i="9"/>
  <c r="S55" i="9" a="1"/>
  <c r="S55" i="9"/>
  <c r="T55" i="9" a="1"/>
  <c r="T55" i="9"/>
  <c r="U55" i="9" a="1"/>
  <c r="U55" i="9"/>
  <c r="V55" i="9" a="1"/>
  <c r="V55" i="9"/>
  <c r="W55" i="9" a="1"/>
  <c r="W55" i="9"/>
  <c r="X55" i="9" a="1"/>
  <c r="X55" i="9"/>
  <c r="Y55" i="9" a="1"/>
  <c r="Y55" i="9"/>
  <c r="B56" i="9" a="1"/>
  <c r="B56" i="9"/>
  <c r="C56" i="9" a="1"/>
  <c r="C56" i="9"/>
  <c r="D56" i="9" a="1"/>
  <c r="D56" i="9"/>
  <c r="E56" i="9" a="1"/>
  <c r="E56" i="9"/>
  <c r="F56" i="9" a="1"/>
  <c r="F56" i="9"/>
  <c r="G56" i="9" a="1"/>
  <c r="G56" i="9"/>
  <c r="H56" i="9" a="1"/>
  <c r="H56" i="9"/>
  <c r="I56" i="9" a="1"/>
  <c r="I56" i="9"/>
  <c r="J56" i="9" a="1"/>
  <c r="J56" i="9"/>
  <c r="K56" i="9" a="1"/>
  <c r="K56" i="9"/>
  <c r="L56" i="9" a="1"/>
  <c r="L56" i="9"/>
  <c r="M56" i="9" a="1"/>
  <c r="M56" i="9"/>
  <c r="N56" i="9" a="1"/>
  <c r="N56" i="9"/>
  <c r="O56" i="9" a="1"/>
  <c r="O56" i="9"/>
  <c r="P56" i="9" a="1"/>
  <c r="P56" i="9"/>
  <c r="Q56" i="9" a="1"/>
  <c r="Q56" i="9"/>
  <c r="R56" i="9" a="1"/>
  <c r="R56" i="9"/>
  <c r="S56" i="9" a="1"/>
  <c r="S56" i="9"/>
  <c r="T56" i="9" a="1"/>
  <c r="T56" i="9"/>
  <c r="U56" i="9" a="1"/>
  <c r="U56" i="9"/>
  <c r="V56" i="9" a="1"/>
  <c r="V56" i="9"/>
  <c r="W56" i="9" a="1"/>
  <c r="W56" i="9"/>
  <c r="X56" i="9" a="1"/>
  <c r="X56" i="9"/>
  <c r="Y56" i="9" a="1"/>
  <c r="Y56" i="9"/>
  <c r="B57" i="9" a="1"/>
  <c r="B57" i="9"/>
  <c r="C57" i="9" a="1"/>
  <c r="C57" i="9"/>
  <c r="D57" i="9" a="1"/>
  <c r="D57" i="9"/>
  <c r="E57" i="9" a="1"/>
  <c r="E57" i="9"/>
  <c r="F57" i="9" a="1"/>
  <c r="F57" i="9"/>
  <c r="G57" i="9" a="1"/>
  <c r="G57" i="9"/>
  <c r="H57" i="9" a="1"/>
  <c r="H57" i="9"/>
  <c r="I57" i="9" a="1"/>
  <c r="I57" i="9"/>
  <c r="J57" i="9" a="1"/>
  <c r="J57" i="9"/>
  <c r="K57" i="9" a="1"/>
  <c r="K57" i="9"/>
  <c r="L57" i="9" a="1"/>
  <c r="L57" i="9"/>
  <c r="M57" i="9" a="1"/>
  <c r="M57" i="9"/>
  <c r="N57" i="9" a="1"/>
  <c r="N57" i="9"/>
  <c r="O57" i="9" a="1"/>
  <c r="O57" i="9"/>
  <c r="P57" i="9" a="1"/>
  <c r="P57" i="9"/>
  <c r="Q57" i="9" a="1"/>
  <c r="Q57" i="9"/>
  <c r="R57" i="9" a="1"/>
  <c r="R57" i="9"/>
  <c r="S57" i="9" a="1"/>
  <c r="S57" i="9"/>
  <c r="T57" i="9" a="1"/>
  <c r="T57" i="9"/>
  <c r="U57" i="9" a="1"/>
  <c r="U57" i="9"/>
  <c r="V57" i="9" a="1"/>
  <c r="V57" i="9"/>
  <c r="W57" i="9" a="1"/>
  <c r="W57" i="9"/>
  <c r="X57" i="9" a="1"/>
  <c r="X57" i="9"/>
  <c r="Y57" i="9" a="1"/>
  <c r="Y57" i="9"/>
  <c r="B58" i="9" a="1"/>
  <c r="B58" i="9"/>
  <c r="C58" i="9" a="1"/>
  <c r="C58" i="9"/>
  <c r="D58" i="9" a="1"/>
  <c r="D58" i="9"/>
  <c r="E58" i="9" a="1"/>
  <c r="E58" i="9"/>
  <c r="F58" i="9" a="1"/>
  <c r="F58" i="9"/>
  <c r="G58" i="9" a="1"/>
  <c r="G58" i="9"/>
  <c r="H58" i="9" a="1"/>
  <c r="H58" i="9"/>
  <c r="I58" i="9" a="1"/>
  <c r="I58" i="9"/>
  <c r="J58" i="9" a="1"/>
  <c r="J58" i="9"/>
  <c r="K58" i="9" a="1"/>
  <c r="K58" i="9"/>
  <c r="L58" i="9" a="1"/>
  <c r="L58" i="9"/>
  <c r="M58" i="9" a="1"/>
  <c r="M58" i="9"/>
  <c r="N58" i="9" a="1"/>
  <c r="N58" i="9"/>
  <c r="O58" i="9" a="1"/>
  <c r="O58" i="9"/>
  <c r="P58" i="9" a="1"/>
  <c r="P58" i="9"/>
  <c r="Q58" i="9" a="1"/>
  <c r="Q58" i="9"/>
  <c r="R58" i="9" a="1"/>
  <c r="R58" i="9"/>
  <c r="S58" i="9" a="1"/>
  <c r="S58" i="9"/>
  <c r="T58" i="9" a="1"/>
  <c r="T58" i="9"/>
  <c r="U58" i="9" a="1"/>
  <c r="U58" i="9"/>
  <c r="V58" i="9" a="1"/>
  <c r="V58" i="9"/>
  <c r="W58" i="9" a="1"/>
  <c r="W58" i="9"/>
  <c r="X58" i="9" a="1"/>
  <c r="X58" i="9"/>
  <c r="Y58" i="9" a="1"/>
  <c r="Y58" i="9"/>
  <c r="B59" i="9" a="1"/>
  <c r="B59" i="9"/>
  <c r="C59" i="9" a="1"/>
  <c r="C59" i="9"/>
  <c r="D59" i="9" a="1"/>
  <c r="D59" i="9"/>
  <c r="E59" i="9" a="1"/>
  <c r="E59" i="9"/>
  <c r="F59" i="9" a="1"/>
  <c r="F59" i="9"/>
  <c r="G59" i="9" a="1"/>
  <c r="G59" i="9"/>
  <c r="H59" i="9" a="1"/>
  <c r="H59" i="9"/>
  <c r="I59" i="9" a="1"/>
  <c r="I59" i="9"/>
  <c r="J59" i="9" a="1"/>
  <c r="J59" i="9"/>
  <c r="K59" i="9" a="1"/>
  <c r="K59" i="9"/>
  <c r="L59" i="9" a="1"/>
  <c r="L59" i="9"/>
  <c r="M59" i="9" a="1"/>
  <c r="M59" i="9"/>
  <c r="N59" i="9" a="1"/>
  <c r="N59" i="9"/>
  <c r="O59" i="9" a="1"/>
  <c r="O59" i="9"/>
  <c r="P59" i="9" a="1"/>
  <c r="P59" i="9"/>
  <c r="Q59" i="9" a="1"/>
  <c r="Q59" i="9"/>
  <c r="R59" i="9" a="1"/>
  <c r="R59" i="9"/>
  <c r="S59" i="9" a="1"/>
  <c r="S59" i="9"/>
  <c r="T59" i="9" a="1"/>
  <c r="T59" i="9"/>
  <c r="U59" i="9" a="1"/>
  <c r="U59" i="9"/>
  <c r="V59" i="9" a="1"/>
  <c r="V59" i="9"/>
  <c r="W59" i="9" a="1"/>
  <c r="W59" i="9"/>
  <c r="X59" i="9" a="1"/>
  <c r="X59" i="9"/>
  <c r="Y59" i="9" a="1"/>
  <c r="Y59" i="9"/>
  <c r="B60" i="9" a="1"/>
  <c r="B60" i="9"/>
  <c r="C60" i="9" a="1"/>
  <c r="C60" i="9"/>
  <c r="D60" i="9" a="1"/>
  <c r="D60" i="9"/>
  <c r="E60" i="9" a="1"/>
  <c r="E60" i="9"/>
  <c r="F60" i="9" a="1"/>
  <c r="F60" i="9"/>
  <c r="G60" i="9" a="1"/>
  <c r="G60" i="9"/>
  <c r="H60" i="9" a="1"/>
  <c r="H60" i="9"/>
  <c r="I60" i="9" a="1"/>
  <c r="I60" i="9"/>
  <c r="J60" i="9" a="1"/>
  <c r="J60" i="9"/>
  <c r="K60" i="9" a="1"/>
  <c r="K60" i="9"/>
  <c r="L60" i="9" a="1"/>
  <c r="L60" i="9"/>
  <c r="M60" i="9" a="1"/>
  <c r="M60" i="9"/>
  <c r="N60" i="9" a="1"/>
  <c r="N60" i="9"/>
  <c r="O60" i="9" a="1"/>
  <c r="O60" i="9"/>
  <c r="P60" i="9" a="1"/>
  <c r="P60" i="9"/>
  <c r="Q60" i="9" a="1"/>
  <c r="Q60" i="9"/>
  <c r="R60" i="9" a="1"/>
  <c r="R60" i="9"/>
  <c r="S60" i="9" a="1"/>
  <c r="S60" i="9"/>
  <c r="T60" i="9" a="1"/>
  <c r="T60" i="9"/>
  <c r="U60" i="9" a="1"/>
  <c r="U60" i="9"/>
  <c r="V60" i="9" a="1"/>
  <c r="V60" i="9"/>
  <c r="W60" i="9" a="1"/>
  <c r="W60" i="9"/>
  <c r="X60" i="9" a="1"/>
  <c r="X60" i="9"/>
  <c r="Y60" i="9" a="1"/>
  <c r="Y60" i="9"/>
  <c r="B61" i="9" a="1"/>
  <c r="B61" i="9"/>
  <c r="C61" i="9" a="1"/>
  <c r="C61" i="9"/>
  <c r="D61" i="9" a="1"/>
  <c r="D61" i="9"/>
  <c r="E61" i="9" a="1"/>
  <c r="E61" i="9"/>
  <c r="F61" i="9" a="1"/>
  <c r="F61" i="9"/>
  <c r="G61" i="9" a="1"/>
  <c r="G61" i="9"/>
  <c r="H61" i="9" a="1"/>
  <c r="H61" i="9"/>
  <c r="I61" i="9" a="1"/>
  <c r="I61" i="9"/>
  <c r="J61" i="9" a="1"/>
  <c r="J61" i="9"/>
  <c r="K61" i="9" a="1"/>
  <c r="K61" i="9"/>
  <c r="L61" i="9" a="1"/>
  <c r="L61" i="9"/>
  <c r="M61" i="9" a="1"/>
  <c r="M61" i="9"/>
  <c r="N61" i="9" a="1"/>
  <c r="N61" i="9"/>
  <c r="O61" i="9" a="1"/>
  <c r="O61" i="9"/>
  <c r="P61" i="9" a="1"/>
  <c r="P61" i="9"/>
  <c r="Q61" i="9" a="1"/>
  <c r="Q61" i="9"/>
  <c r="R61" i="9" a="1"/>
  <c r="R61" i="9"/>
  <c r="S61" i="9" a="1"/>
  <c r="S61" i="9"/>
  <c r="T61" i="9" a="1"/>
  <c r="T61" i="9"/>
  <c r="U61" i="9" a="1"/>
  <c r="U61" i="9"/>
  <c r="V61" i="9" a="1"/>
  <c r="V61" i="9"/>
  <c r="W61" i="9" a="1"/>
  <c r="W61" i="9"/>
  <c r="X61" i="9" a="1"/>
  <c r="X61" i="9"/>
  <c r="Y61" i="9" a="1"/>
  <c r="Y61" i="9"/>
  <c r="B62" i="9" a="1"/>
  <c r="B62" i="9"/>
  <c r="C62" i="9" a="1"/>
  <c r="C62" i="9"/>
  <c r="D62" i="9" a="1"/>
  <c r="D62" i="9"/>
  <c r="E62" i="9" a="1"/>
  <c r="E62" i="9"/>
  <c r="F62" i="9" a="1"/>
  <c r="F62" i="9"/>
  <c r="G62" i="9" a="1"/>
  <c r="G62" i="9"/>
  <c r="H62" i="9" a="1"/>
  <c r="H62" i="9"/>
  <c r="I62" i="9" a="1"/>
  <c r="I62" i="9"/>
  <c r="J62" i="9" a="1"/>
  <c r="J62" i="9"/>
  <c r="K62" i="9" a="1"/>
  <c r="K62" i="9"/>
  <c r="L62" i="9" a="1"/>
  <c r="L62" i="9"/>
  <c r="M62" i="9" a="1"/>
  <c r="M62" i="9"/>
  <c r="N62" i="9" a="1"/>
  <c r="N62" i="9"/>
  <c r="O62" i="9" a="1"/>
  <c r="O62" i="9"/>
  <c r="P62" i="9" a="1"/>
  <c r="P62" i="9"/>
  <c r="Q62" i="9" a="1"/>
  <c r="Q62" i="9"/>
  <c r="R62" i="9" a="1"/>
  <c r="R62" i="9"/>
  <c r="S62" i="9" a="1"/>
  <c r="S62" i="9"/>
  <c r="T62" i="9" a="1"/>
  <c r="T62" i="9"/>
  <c r="U62" i="9" a="1"/>
  <c r="U62" i="9"/>
  <c r="V62" i="9" a="1"/>
  <c r="V62" i="9"/>
  <c r="W62" i="9" a="1"/>
  <c r="W62" i="9"/>
  <c r="X62" i="9" a="1"/>
  <c r="X62" i="9"/>
  <c r="Y62" i="9" a="1"/>
  <c r="Y62" i="9"/>
  <c r="B63" i="9" a="1"/>
  <c r="B63" i="9"/>
  <c r="C63" i="9" a="1"/>
  <c r="C63" i="9"/>
  <c r="D63" i="9" a="1"/>
  <c r="D63" i="9"/>
  <c r="E63" i="9" a="1"/>
  <c r="E63" i="9"/>
  <c r="F63" i="9" a="1"/>
  <c r="F63" i="9"/>
  <c r="G63" i="9" a="1"/>
  <c r="G63" i="9"/>
  <c r="H63" i="9" a="1"/>
  <c r="H63" i="9"/>
  <c r="I63" i="9" a="1"/>
  <c r="I63" i="9"/>
  <c r="J63" i="9" a="1"/>
  <c r="J63" i="9"/>
  <c r="K63" i="9" a="1"/>
  <c r="K63" i="9"/>
  <c r="L63" i="9" a="1"/>
  <c r="L63" i="9"/>
  <c r="M63" i="9" a="1"/>
  <c r="M63" i="9"/>
  <c r="N63" i="9" a="1"/>
  <c r="N63" i="9"/>
  <c r="O63" i="9" a="1"/>
  <c r="O63" i="9"/>
  <c r="P63" i="9" a="1"/>
  <c r="P63" i="9"/>
  <c r="Q63" i="9" a="1"/>
  <c r="Q63" i="9"/>
  <c r="R63" i="9" a="1"/>
  <c r="R63" i="9"/>
  <c r="S63" i="9" a="1"/>
  <c r="S63" i="9"/>
  <c r="T63" i="9" a="1"/>
  <c r="T63" i="9"/>
  <c r="U63" i="9" a="1"/>
  <c r="U63" i="9"/>
  <c r="V63" i="9" a="1"/>
  <c r="V63" i="9"/>
  <c r="W63" i="9" a="1"/>
  <c r="W63" i="9"/>
  <c r="X63" i="9" a="1"/>
  <c r="X63" i="9"/>
  <c r="Y63" i="9" a="1"/>
  <c r="Y63" i="9"/>
  <c r="B64" i="9" a="1"/>
  <c r="B64" i="9"/>
  <c r="C64" i="9" a="1"/>
  <c r="C64" i="9"/>
  <c r="D64" i="9" a="1"/>
  <c r="D64" i="9"/>
  <c r="E64" i="9" a="1"/>
  <c r="E64" i="9"/>
  <c r="F64" i="9" a="1"/>
  <c r="F64" i="9"/>
  <c r="G64" i="9" a="1"/>
  <c r="G64" i="9"/>
  <c r="H64" i="9" a="1"/>
  <c r="H64" i="9"/>
  <c r="I64" i="9" a="1"/>
  <c r="I64" i="9"/>
  <c r="J64" i="9" a="1"/>
  <c r="J64" i="9"/>
  <c r="K64" i="9" a="1"/>
  <c r="K64" i="9"/>
  <c r="L64" i="9" a="1"/>
  <c r="L64" i="9"/>
  <c r="M64" i="9" a="1"/>
  <c r="M64" i="9"/>
  <c r="N64" i="9" a="1"/>
  <c r="N64" i="9"/>
  <c r="O64" i="9" a="1"/>
  <c r="O64" i="9"/>
  <c r="P64" i="9" a="1"/>
  <c r="P64" i="9"/>
  <c r="Q64" i="9" a="1"/>
  <c r="Q64" i="9"/>
  <c r="R64" i="9" a="1"/>
  <c r="R64" i="9"/>
  <c r="S64" i="9" a="1"/>
  <c r="S64" i="9"/>
  <c r="T64" i="9" a="1"/>
  <c r="T64" i="9"/>
  <c r="U64" i="9" a="1"/>
  <c r="U64" i="9"/>
  <c r="V64" i="9" a="1"/>
  <c r="V64" i="9"/>
  <c r="W64" i="9" a="1"/>
  <c r="W64" i="9"/>
  <c r="X64" i="9" a="1"/>
  <c r="X64" i="9"/>
  <c r="Y64" i="9" a="1"/>
  <c r="Y64" i="9"/>
  <c r="B65" i="9" a="1"/>
  <c r="B65" i="9"/>
  <c r="C65" i="9" a="1"/>
  <c r="C65" i="9"/>
  <c r="D65" i="9" a="1"/>
  <c r="D65" i="9"/>
  <c r="E65" i="9" a="1"/>
  <c r="E65" i="9"/>
  <c r="F65" i="9" a="1"/>
  <c r="F65" i="9"/>
  <c r="G65" i="9" a="1"/>
  <c r="G65" i="9"/>
  <c r="H65" i="9" a="1"/>
  <c r="H65" i="9"/>
  <c r="I65" i="9" a="1"/>
  <c r="I65" i="9"/>
  <c r="J65" i="9" a="1"/>
  <c r="J65" i="9"/>
  <c r="K65" i="9" a="1"/>
  <c r="K65" i="9"/>
  <c r="L65" i="9" a="1"/>
  <c r="L65" i="9"/>
  <c r="M65" i="9" a="1"/>
  <c r="M65" i="9"/>
  <c r="N65" i="9" a="1"/>
  <c r="N65" i="9"/>
  <c r="O65" i="9" a="1"/>
  <c r="O65" i="9"/>
  <c r="P65" i="9" a="1"/>
  <c r="P65" i="9"/>
  <c r="Q65" i="9" a="1"/>
  <c r="Q65" i="9"/>
  <c r="R65" i="9" a="1"/>
  <c r="R65" i="9"/>
  <c r="S65" i="9" a="1"/>
  <c r="S65" i="9"/>
  <c r="T65" i="9" a="1"/>
  <c r="T65" i="9"/>
  <c r="U65" i="9" a="1"/>
  <c r="U65" i="9"/>
  <c r="V65" i="9" a="1"/>
  <c r="V65" i="9"/>
  <c r="W65" i="9" a="1"/>
  <c r="W65" i="9"/>
  <c r="X65" i="9" a="1"/>
  <c r="X65" i="9"/>
  <c r="Y65" i="9" a="1"/>
  <c r="Y65" i="9"/>
  <c r="B66" i="9" a="1"/>
  <c r="B66" i="9"/>
  <c r="C66" i="9" a="1"/>
  <c r="C66" i="9"/>
  <c r="D66" i="9" a="1"/>
  <c r="D66" i="9"/>
  <c r="E66" i="9" a="1"/>
  <c r="E66" i="9"/>
  <c r="F66" i="9" a="1"/>
  <c r="F66" i="9"/>
  <c r="G66" i="9" a="1"/>
  <c r="G66" i="9"/>
  <c r="H66" i="9" a="1"/>
  <c r="H66" i="9"/>
  <c r="I66" i="9" a="1"/>
  <c r="I66" i="9"/>
  <c r="J66" i="9" a="1"/>
  <c r="J66" i="9"/>
  <c r="K66" i="9" a="1"/>
  <c r="K66" i="9"/>
  <c r="L66" i="9" a="1"/>
  <c r="L66" i="9"/>
  <c r="M66" i="9" a="1"/>
  <c r="M66" i="9"/>
  <c r="N66" i="9" a="1"/>
  <c r="N66" i="9"/>
  <c r="O66" i="9" a="1"/>
  <c r="O66" i="9"/>
  <c r="P66" i="9" a="1"/>
  <c r="P66" i="9"/>
  <c r="Q66" i="9" a="1"/>
  <c r="Q66" i="9"/>
  <c r="R66" i="9" a="1"/>
  <c r="R66" i="9"/>
  <c r="S66" i="9" a="1"/>
  <c r="S66" i="9"/>
  <c r="T66" i="9" a="1"/>
  <c r="T66" i="9"/>
  <c r="U66" i="9" a="1"/>
  <c r="U66" i="9"/>
  <c r="V66" i="9" a="1"/>
  <c r="V66" i="9"/>
  <c r="W66" i="9" a="1"/>
  <c r="W66" i="9"/>
  <c r="X66" i="9" a="1"/>
  <c r="X66" i="9"/>
  <c r="Y66" i="9" a="1"/>
  <c r="Y66" i="9"/>
  <c r="B67" i="9" a="1"/>
  <c r="B67" i="9"/>
  <c r="C67" i="9" a="1"/>
  <c r="C67" i="9"/>
  <c r="D67" i="9" a="1"/>
  <c r="D67" i="9"/>
  <c r="E67" i="9" a="1"/>
  <c r="E67" i="9"/>
  <c r="F67" i="9" a="1"/>
  <c r="F67" i="9"/>
  <c r="G67" i="9" a="1"/>
  <c r="G67" i="9"/>
  <c r="H67" i="9" a="1"/>
  <c r="H67" i="9"/>
  <c r="I67" i="9" a="1"/>
  <c r="I67" i="9"/>
  <c r="J67" i="9" a="1"/>
  <c r="J67" i="9"/>
  <c r="K67" i="9" a="1"/>
  <c r="K67" i="9"/>
  <c r="L67" i="9" a="1"/>
  <c r="L67" i="9"/>
  <c r="M67" i="9" a="1"/>
  <c r="M67" i="9"/>
  <c r="N67" i="9" a="1"/>
  <c r="N67" i="9"/>
  <c r="O67" i="9" a="1"/>
  <c r="O67" i="9"/>
  <c r="P67" i="9" a="1"/>
  <c r="P67" i="9"/>
  <c r="Q67" i="9" a="1"/>
  <c r="Q67" i="9"/>
  <c r="R67" i="9" a="1"/>
  <c r="R67" i="9"/>
  <c r="S67" i="9" a="1"/>
  <c r="S67" i="9"/>
  <c r="T67" i="9" a="1"/>
  <c r="T67" i="9"/>
  <c r="U67" i="9" a="1"/>
  <c r="U67" i="9"/>
  <c r="V67" i="9" a="1"/>
  <c r="V67" i="9"/>
  <c r="W67" i="9" a="1"/>
  <c r="W67" i="9"/>
  <c r="X67" i="9" a="1"/>
  <c r="X67" i="9"/>
  <c r="Y67" i="9" a="1"/>
  <c r="Y67" i="9"/>
  <c r="B68" i="9" a="1"/>
  <c r="B68" i="9"/>
  <c r="C68" i="9" a="1"/>
  <c r="C68" i="9"/>
  <c r="D68" i="9" a="1"/>
  <c r="D68" i="9"/>
  <c r="E68" i="9" a="1"/>
  <c r="E68" i="9"/>
  <c r="F68" i="9" a="1"/>
  <c r="F68" i="9"/>
  <c r="G68" i="9" a="1"/>
  <c r="G68" i="9"/>
  <c r="H68" i="9" a="1"/>
  <c r="H68" i="9"/>
  <c r="I68" i="9" a="1"/>
  <c r="I68" i="9"/>
  <c r="J68" i="9" a="1"/>
  <c r="J68" i="9"/>
  <c r="K68" i="9" a="1"/>
  <c r="K68" i="9"/>
  <c r="L68" i="9" a="1"/>
  <c r="L68" i="9"/>
  <c r="M68" i="9" a="1"/>
  <c r="M68" i="9"/>
  <c r="N68" i="9" a="1"/>
  <c r="N68" i="9"/>
  <c r="O68" i="9" a="1"/>
  <c r="O68" i="9"/>
  <c r="P68" i="9" a="1"/>
  <c r="P68" i="9"/>
  <c r="Q68" i="9" a="1"/>
  <c r="Q68" i="9"/>
  <c r="R68" i="9" a="1"/>
  <c r="R68" i="9"/>
  <c r="S68" i="9" a="1"/>
  <c r="S68" i="9"/>
  <c r="T68" i="9" a="1"/>
  <c r="T68" i="9"/>
  <c r="U68" i="9" a="1"/>
  <c r="U68" i="9"/>
  <c r="V68" i="9" a="1"/>
  <c r="V68" i="9"/>
  <c r="W68" i="9" a="1"/>
  <c r="W68" i="9"/>
  <c r="X68" i="9" a="1"/>
  <c r="X68" i="9"/>
  <c r="Y68" i="9" a="1"/>
  <c r="Y68" i="9"/>
  <c r="B69" i="9" a="1"/>
  <c r="B69" i="9"/>
  <c r="C69" i="9" a="1"/>
  <c r="C69" i="9"/>
  <c r="D69" i="9" a="1"/>
  <c r="D69" i="9"/>
  <c r="E69" i="9" a="1"/>
  <c r="E69" i="9"/>
  <c r="F69" i="9" a="1"/>
  <c r="F69" i="9"/>
  <c r="G69" i="9" a="1"/>
  <c r="G69" i="9"/>
  <c r="H69" i="9" a="1"/>
  <c r="H69" i="9"/>
  <c r="I69" i="9" a="1"/>
  <c r="I69" i="9"/>
  <c r="J69" i="9" a="1"/>
  <c r="J69" i="9"/>
  <c r="K69" i="9" a="1"/>
  <c r="K69" i="9"/>
  <c r="L69" i="9" a="1"/>
  <c r="L69" i="9"/>
  <c r="M69" i="9" a="1"/>
  <c r="M69" i="9"/>
  <c r="N69" i="9" a="1"/>
  <c r="N69" i="9"/>
  <c r="O69" i="9" a="1"/>
  <c r="O69" i="9"/>
  <c r="P69" i="9" a="1"/>
  <c r="P69" i="9"/>
  <c r="Q69" i="9" a="1"/>
  <c r="Q69" i="9"/>
  <c r="R69" i="9" a="1"/>
  <c r="R69" i="9"/>
  <c r="S69" i="9" a="1"/>
  <c r="S69" i="9"/>
  <c r="T69" i="9" a="1"/>
  <c r="T69" i="9"/>
  <c r="U69" i="9" a="1"/>
  <c r="U69" i="9"/>
  <c r="V69" i="9" a="1"/>
  <c r="V69" i="9"/>
  <c r="W69" i="9" a="1"/>
  <c r="W69" i="9"/>
  <c r="X69" i="9" a="1"/>
  <c r="X69" i="9"/>
  <c r="Y69" i="9" a="1"/>
  <c r="Y69" i="9"/>
  <c r="B70" i="9" a="1"/>
  <c r="B70" i="9"/>
  <c r="C70" i="9" a="1"/>
  <c r="C70" i="9"/>
  <c r="D70" i="9" a="1"/>
  <c r="D70" i="9"/>
  <c r="E70" i="9" a="1"/>
  <c r="E70" i="9"/>
  <c r="F70" i="9" a="1"/>
  <c r="F70" i="9"/>
  <c r="G70" i="9" a="1"/>
  <c r="G70" i="9"/>
  <c r="H70" i="9" a="1"/>
  <c r="H70" i="9"/>
  <c r="I70" i="9" a="1"/>
  <c r="I70" i="9"/>
  <c r="J70" i="9" a="1"/>
  <c r="J70" i="9"/>
  <c r="K70" i="9" a="1"/>
  <c r="K70" i="9"/>
  <c r="L70" i="9" a="1"/>
  <c r="L70" i="9"/>
  <c r="M70" i="9" a="1"/>
  <c r="M70" i="9"/>
  <c r="N70" i="9" a="1"/>
  <c r="N70" i="9"/>
  <c r="O70" i="9" a="1"/>
  <c r="O70" i="9"/>
  <c r="P70" i="9" a="1"/>
  <c r="P70" i="9"/>
  <c r="Q70" i="9" a="1"/>
  <c r="Q70" i="9"/>
  <c r="R70" i="9" a="1"/>
  <c r="R70" i="9"/>
  <c r="S70" i="9" a="1"/>
  <c r="S70" i="9"/>
  <c r="T70" i="9" a="1"/>
  <c r="T70" i="9"/>
  <c r="U70" i="9" a="1"/>
  <c r="U70" i="9"/>
  <c r="V70" i="9" a="1"/>
  <c r="V70" i="9"/>
  <c r="W70" i="9" a="1"/>
  <c r="W70" i="9"/>
  <c r="X70" i="9" a="1"/>
  <c r="X70" i="9"/>
  <c r="Y70" i="9" a="1"/>
  <c r="Y70" i="9"/>
  <c r="B71" i="9" a="1"/>
  <c r="B71" i="9"/>
  <c r="C71" i="9" a="1"/>
  <c r="C71" i="9"/>
  <c r="D71" i="9" a="1"/>
  <c r="D71" i="9"/>
  <c r="E71" i="9" a="1"/>
  <c r="E71" i="9"/>
  <c r="F71" i="9" a="1"/>
  <c r="F71" i="9"/>
  <c r="G71" i="9" a="1"/>
  <c r="G71" i="9"/>
  <c r="H71" i="9" a="1"/>
  <c r="H71" i="9"/>
  <c r="I71" i="9" a="1"/>
  <c r="I71" i="9"/>
  <c r="J71" i="9" a="1"/>
  <c r="J71" i="9"/>
  <c r="K71" i="9" a="1"/>
  <c r="K71" i="9"/>
  <c r="L71" i="9" a="1"/>
  <c r="L71" i="9"/>
  <c r="M71" i="9" a="1"/>
  <c r="M71" i="9"/>
  <c r="N71" i="9" a="1"/>
  <c r="N71" i="9"/>
  <c r="O71" i="9" a="1"/>
  <c r="O71" i="9"/>
  <c r="P71" i="9" a="1"/>
  <c r="P71" i="9"/>
  <c r="Q71" i="9" a="1"/>
  <c r="Q71" i="9"/>
  <c r="R71" i="9" a="1"/>
  <c r="R71" i="9"/>
  <c r="S71" i="9" a="1"/>
  <c r="S71" i="9"/>
  <c r="T71" i="9" a="1"/>
  <c r="T71" i="9"/>
  <c r="U71" i="9" a="1"/>
  <c r="U71" i="9"/>
  <c r="V71" i="9" a="1"/>
  <c r="V71" i="9"/>
  <c r="W71" i="9" a="1"/>
  <c r="W71" i="9"/>
  <c r="X71" i="9" a="1"/>
  <c r="X71" i="9"/>
  <c r="Y71" i="9" a="1"/>
  <c r="Y71" i="9"/>
  <c r="B72" i="9" a="1"/>
  <c r="B72" i="9"/>
  <c r="C72" i="9" a="1"/>
  <c r="C72" i="9"/>
  <c r="D72" i="9" a="1"/>
  <c r="D72" i="9"/>
  <c r="E72" i="9" a="1"/>
  <c r="E72" i="9"/>
  <c r="F72" i="9" a="1"/>
  <c r="F72" i="9"/>
  <c r="G72" i="9" a="1"/>
  <c r="G72" i="9"/>
  <c r="H72" i="9" a="1"/>
  <c r="H72" i="9"/>
  <c r="I72" i="9" a="1"/>
  <c r="I72" i="9"/>
  <c r="J72" i="9" a="1"/>
  <c r="J72" i="9"/>
  <c r="K72" i="9" a="1"/>
  <c r="K72" i="9"/>
  <c r="L72" i="9" a="1"/>
  <c r="L72" i="9"/>
  <c r="M72" i="9" a="1"/>
  <c r="M72" i="9"/>
  <c r="N72" i="9" a="1"/>
  <c r="N72" i="9"/>
  <c r="O72" i="9" a="1"/>
  <c r="O72" i="9"/>
  <c r="P72" i="9" a="1"/>
  <c r="P72" i="9"/>
  <c r="Q72" i="9" a="1"/>
  <c r="Q72" i="9"/>
  <c r="R72" i="9" a="1"/>
  <c r="R72" i="9"/>
  <c r="S72" i="9" a="1"/>
  <c r="S72" i="9"/>
  <c r="T72" i="9" a="1"/>
  <c r="T72" i="9"/>
  <c r="U72" i="9" a="1"/>
  <c r="U72" i="9"/>
  <c r="V72" i="9" a="1"/>
  <c r="V72" i="9"/>
  <c r="W72" i="9" a="1"/>
  <c r="W72" i="9"/>
  <c r="X72" i="9" a="1"/>
  <c r="X72" i="9"/>
  <c r="Y72" i="9" a="1"/>
  <c r="Y72" i="9"/>
  <c r="B73" i="9" a="1"/>
  <c r="B73" i="9"/>
  <c r="C73" i="9" a="1"/>
  <c r="C73" i="9"/>
  <c r="D73" i="9" a="1"/>
  <c r="D73" i="9"/>
  <c r="E73" i="9" a="1"/>
  <c r="E73" i="9"/>
  <c r="F73" i="9" a="1"/>
  <c r="F73" i="9"/>
  <c r="G73" i="9" a="1"/>
  <c r="G73" i="9"/>
  <c r="H73" i="9" a="1"/>
  <c r="H73" i="9"/>
  <c r="I73" i="9" a="1"/>
  <c r="I73" i="9"/>
  <c r="J73" i="9" a="1"/>
  <c r="J73" i="9"/>
  <c r="K73" i="9" a="1"/>
  <c r="K73" i="9"/>
  <c r="L73" i="9" a="1"/>
  <c r="L73" i="9"/>
  <c r="M73" i="9" a="1"/>
  <c r="M73" i="9"/>
  <c r="N73" i="9" a="1"/>
  <c r="N73" i="9"/>
  <c r="O73" i="9" a="1"/>
  <c r="O73" i="9"/>
  <c r="P73" i="9" a="1"/>
  <c r="P73" i="9"/>
  <c r="Q73" i="9" a="1"/>
  <c r="Q73" i="9"/>
  <c r="R73" i="9" a="1"/>
  <c r="R73" i="9"/>
  <c r="S73" i="9" a="1"/>
  <c r="S73" i="9"/>
  <c r="T73" i="9" a="1"/>
  <c r="T73" i="9"/>
  <c r="U73" i="9" a="1"/>
  <c r="U73" i="9"/>
  <c r="V73" i="9" a="1"/>
  <c r="V73" i="9"/>
  <c r="W73" i="9" a="1"/>
  <c r="W73" i="9"/>
  <c r="X73" i="9" a="1"/>
  <c r="X73" i="9"/>
  <c r="Y73" i="9" a="1"/>
  <c r="Y73" i="9"/>
  <c r="B74" i="9" a="1"/>
  <c r="B74" i="9"/>
  <c r="C74" i="9" a="1"/>
  <c r="C74" i="9"/>
  <c r="D74" i="9" a="1"/>
  <c r="D74" i="9"/>
  <c r="E74" i="9" a="1"/>
  <c r="E74" i="9"/>
  <c r="F74" i="9" a="1"/>
  <c r="F74" i="9"/>
  <c r="G74" i="9" a="1"/>
  <c r="G74" i="9"/>
  <c r="H74" i="9" a="1"/>
  <c r="H74" i="9"/>
  <c r="I74" i="9" a="1"/>
  <c r="I74" i="9"/>
  <c r="J74" i="9" a="1"/>
  <c r="J74" i="9"/>
  <c r="K74" i="9" a="1"/>
  <c r="K74" i="9"/>
  <c r="L74" i="9" a="1"/>
  <c r="L74" i="9"/>
  <c r="M74" i="9" a="1"/>
  <c r="M74" i="9"/>
  <c r="N74" i="9" a="1"/>
  <c r="N74" i="9"/>
  <c r="O74" i="9" a="1"/>
  <c r="O74" i="9"/>
  <c r="P74" i="9" a="1"/>
  <c r="P74" i="9"/>
  <c r="Q74" i="9" a="1"/>
  <c r="Q74" i="9"/>
  <c r="R74" i="9" a="1"/>
  <c r="R74" i="9"/>
  <c r="S74" i="9" a="1"/>
  <c r="S74" i="9"/>
  <c r="T74" i="9" a="1"/>
  <c r="T74" i="9"/>
  <c r="U74" i="9" a="1"/>
  <c r="U74" i="9"/>
  <c r="V74" i="9" a="1"/>
  <c r="V74" i="9"/>
  <c r="W74" i="9" a="1"/>
  <c r="W74" i="9"/>
  <c r="X74" i="9" a="1"/>
  <c r="X74" i="9"/>
  <c r="Y74" i="9" a="1"/>
  <c r="Y74" i="9"/>
  <c r="B75" i="9" a="1"/>
  <c r="B75" i="9"/>
  <c r="C75" i="9" a="1"/>
  <c r="C75" i="9"/>
  <c r="D75" i="9" a="1"/>
  <c r="D75" i="9"/>
  <c r="E75" i="9" a="1"/>
  <c r="E75" i="9"/>
  <c r="F75" i="9" a="1"/>
  <c r="F75" i="9"/>
  <c r="G75" i="9" a="1"/>
  <c r="G75" i="9"/>
  <c r="H75" i="9" a="1"/>
  <c r="H75" i="9"/>
  <c r="I75" i="9" a="1"/>
  <c r="I75" i="9"/>
  <c r="J75" i="9" a="1"/>
  <c r="J75" i="9"/>
  <c r="K75" i="9" a="1"/>
  <c r="K75" i="9"/>
  <c r="L75" i="9" a="1"/>
  <c r="L75" i="9"/>
  <c r="M75" i="9" a="1"/>
  <c r="M75" i="9"/>
  <c r="N75" i="9" a="1"/>
  <c r="N75" i="9"/>
  <c r="O75" i="9" a="1"/>
  <c r="O75" i="9"/>
  <c r="P75" i="9" a="1"/>
  <c r="P75" i="9"/>
  <c r="Q75" i="9" a="1"/>
  <c r="Q75" i="9"/>
  <c r="R75" i="9" a="1"/>
  <c r="R75" i="9"/>
  <c r="S75" i="9" a="1"/>
  <c r="S75" i="9"/>
  <c r="T75" i="9" a="1"/>
  <c r="T75" i="9"/>
  <c r="U75" i="9" a="1"/>
  <c r="U75" i="9"/>
  <c r="V75" i="9" a="1"/>
  <c r="V75" i="9"/>
  <c r="W75" i="9" a="1"/>
  <c r="W75" i="9"/>
  <c r="X75" i="9" a="1"/>
  <c r="X75" i="9"/>
  <c r="Y75" i="9" a="1"/>
  <c r="Y75" i="9"/>
  <c r="B76" i="9" a="1"/>
  <c r="B76" i="9"/>
  <c r="C76" i="9" a="1"/>
  <c r="C76" i="9"/>
  <c r="D76" i="9" a="1"/>
  <c r="D76" i="9"/>
  <c r="E76" i="9" a="1"/>
  <c r="E76" i="9"/>
  <c r="F76" i="9" a="1"/>
  <c r="F76" i="9"/>
  <c r="G76" i="9" a="1"/>
  <c r="G76" i="9"/>
  <c r="H76" i="9" a="1"/>
  <c r="H76" i="9"/>
  <c r="I76" i="9" a="1"/>
  <c r="I76" i="9"/>
  <c r="J76" i="9" a="1"/>
  <c r="J76" i="9"/>
  <c r="K76" i="9" a="1"/>
  <c r="K76" i="9"/>
  <c r="L76" i="9" a="1"/>
  <c r="L76" i="9"/>
  <c r="M76" i="9" a="1"/>
  <c r="M76" i="9"/>
  <c r="N76" i="9" a="1"/>
  <c r="N76" i="9"/>
  <c r="O76" i="9" a="1"/>
  <c r="O76" i="9"/>
  <c r="P76" i="9" a="1"/>
  <c r="P76" i="9"/>
  <c r="Q76" i="9" a="1"/>
  <c r="Q76" i="9"/>
  <c r="R76" i="9" a="1"/>
  <c r="R76" i="9"/>
  <c r="S76" i="9" a="1"/>
  <c r="S76" i="9"/>
  <c r="T76" i="9" a="1"/>
  <c r="T76" i="9"/>
  <c r="U76" i="9" a="1"/>
  <c r="U76" i="9"/>
  <c r="V76" i="9" a="1"/>
  <c r="V76" i="9"/>
  <c r="W76" i="9" a="1"/>
  <c r="W76" i="9"/>
  <c r="X76" i="9" a="1"/>
  <c r="X76" i="9"/>
  <c r="Y76" i="9" a="1"/>
  <c r="Y76" i="9"/>
  <c r="B77" i="9" a="1"/>
  <c r="B77" i="9"/>
  <c r="C77" i="9" a="1"/>
  <c r="C77" i="9"/>
  <c r="D77" i="9" a="1"/>
  <c r="D77" i="9"/>
  <c r="E77" i="9" a="1"/>
  <c r="E77" i="9"/>
  <c r="F77" i="9" a="1"/>
  <c r="F77" i="9"/>
  <c r="G77" i="9" a="1"/>
  <c r="G77" i="9"/>
  <c r="H77" i="9" a="1"/>
  <c r="H77" i="9"/>
  <c r="I77" i="9" a="1"/>
  <c r="I77" i="9"/>
  <c r="J77" i="9" a="1"/>
  <c r="J77" i="9"/>
  <c r="K77" i="9" a="1"/>
  <c r="K77" i="9"/>
  <c r="L77" i="9" a="1"/>
  <c r="L77" i="9"/>
  <c r="M77" i="9" a="1"/>
  <c r="M77" i="9"/>
  <c r="N77" i="9" a="1"/>
  <c r="N77" i="9"/>
  <c r="O77" i="9" a="1"/>
  <c r="O77" i="9"/>
  <c r="P77" i="9" a="1"/>
  <c r="P77" i="9"/>
  <c r="Q77" i="9" a="1"/>
  <c r="Q77" i="9"/>
  <c r="R77" i="9" a="1"/>
  <c r="R77" i="9"/>
  <c r="S77" i="9" a="1"/>
  <c r="S77" i="9"/>
  <c r="T77" i="9" a="1"/>
  <c r="T77" i="9"/>
  <c r="U77" i="9" a="1"/>
  <c r="U77" i="9"/>
  <c r="V77" i="9" a="1"/>
  <c r="V77" i="9"/>
  <c r="W77" i="9" a="1"/>
  <c r="W77" i="9"/>
  <c r="X77" i="9" a="1"/>
  <c r="X77" i="9"/>
  <c r="Y77" i="9" a="1"/>
  <c r="Y77" i="9"/>
  <c r="B78" i="9" a="1"/>
  <c r="B78" i="9"/>
  <c r="C78" i="9" a="1"/>
  <c r="C78" i="9"/>
  <c r="D78" i="9" a="1"/>
  <c r="D78" i="9"/>
  <c r="E78" i="9" a="1"/>
  <c r="E78" i="9"/>
  <c r="F78" i="9" a="1"/>
  <c r="F78" i="9"/>
  <c r="G78" i="9" a="1"/>
  <c r="G78" i="9"/>
  <c r="H78" i="9" a="1"/>
  <c r="H78" i="9"/>
  <c r="I78" i="9" a="1"/>
  <c r="I78" i="9"/>
  <c r="J78" i="9" a="1"/>
  <c r="J78" i="9"/>
  <c r="K78" i="9" a="1"/>
  <c r="K78" i="9"/>
  <c r="L78" i="9" a="1"/>
  <c r="L78" i="9"/>
  <c r="M78" i="9" a="1"/>
  <c r="M78" i="9"/>
  <c r="N78" i="9" a="1"/>
  <c r="N78" i="9"/>
  <c r="O78" i="9" a="1"/>
  <c r="O78" i="9"/>
  <c r="P78" i="9" a="1"/>
  <c r="P78" i="9"/>
  <c r="Q78" i="9" a="1"/>
  <c r="Q78" i="9"/>
  <c r="R78" i="9" a="1"/>
  <c r="R78" i="9"/>
  <c r="S78" i="9" a="1"/>
  <c r="S78" i="9"/>
  <c r="T78" i="9" a="1"/>
  <c r="T78" i="9"/>
  <c r="U78" i="9" a="1"/>
  <c r="U78" i="9"/>
  <c r="V78" i="9" a="1"/>
  <c r="V78" i="9"/>
  <c r="W78" i="9" a="1"/>
  <c r="W78" i="9"/>
  <c r="X78" i="9" a="1"/>
  <c r="X78" i="9"/>
  <c r="Y78" i="9" a="1"/>
  <c r="Y78" i="9"/>
  <c r="B79" i="9" a="1"/>
  <c r="B79" i="9"/>
  <c r="C79" i="9" a="1"/>
  <c r="C79" i="9"/>
  <c r="D79" i="9" a="1"/>
  <c r="D79" i="9"/>
  <c r="E79" i="9" a="1"/>
  <c r="E79" i="9"/>
  <c r="F79" i="9" a="1"/>
  <c r="F79" i="9"/>
  <c r="G79" i="9" a="1"/>
  <c r="G79" i="9"/>
  <c r="H79" i="9" a="1"/>
  <c r="H79" i="9"/>
  <c r="I79" i="9" a="1"/>
  <c r="I79" i="9"/>
  <c r="J79" i="9" a="1"/>
  <c r="J79" i="9"/>
  <c r="K79" i="9" a="1"/>
  <c r="K79" i="9"/>
  <c r="L79" i="9" a="1"/>
  <c r="L79" i="9"/>
  <c r="M79" i="9" a="1"/>
  <c r="M79" i="9"/>
  <c r="N79" i="9" a="1"/>
  <c r="N79" i="9"/>
  <c r="O79" i="9" a="1"/>
  <c r="O79" i="9"/>
  <c r="P79" i="9" a="1"/>
  <c r="P79" i="9"/>
  <c r="Q79" i="9" a="1"/>
  <c r="Q79" i="9"/>
  <c r="R79" i="9" a="1"/>
  <c r="R79" i="9"/>
  <c r="S79" i="9" a="1"/>
  <c r="S79" i="9"/>
  <c r="T79" i="9" a="1"/>
  <c r="T79" i="9"/>
  <c r="U79" i="9" a="1"/>
  <c r="U79" i="9"/>
  <c r="V79" i="9" a="1"/>
  <c r="V79" i="9"/>
  <c r="W79" i="9" a="1"/>
  <c r="W79" i="9"/>
  <c r="X79" i="9" a="1"/>
  <c r="X79" i="9"/>
  <c r="Y79" i="9" a="1"/>
  <c r="Y79" i="9"/>
  <c r="B80" i="9" a="1"/>
  <c r="B80" i="9"/>
  <c r="C80" i="9" a="1"/>
  <c r="C80" i="9"/>
  <c r="D80" i="9" a="1"/>
  <c r="D80" i="9"/>
  <c r="E80" i="9" a="1"/>
  <c r="E80" i="9"/>
  <c r="F80" i="9" a="1"/>
  <c r="F80" i="9"/>
  <c r="G80" i="9" a="1"/>
  <c r="G80" i="9"/>
  <c r="H80" i="9" a="1"/>
  <c r="H80" i="9"/>
  <c r="I80" i="9" a="1"/>
  <c r="I80" i="9"/>
  <c r="J80" i="9" a="1"/>
  <c r="J80" i="9"/>
  <c r="K80" i="9" a="1"/>
  <c r="K80" i="9"/>
  <c r="L80" i="9" a="1"/>
  <c r="L80" i="9"/>
  <c r="M80" i="9" a="1"/>
  <c r="M80" i="9"/>
  <c r="N80" i="9" a="1"/>
  <c r="N80" i="9"/>
  <c r="O80" i="9" a="1"/>
  <c r="O80" i="9"/>
  <c r="P80" i="9" a="1"/>
  <c r="P80" i="9"/>
  <c r="Q80" i="9" a="1"/>
  <c r="Q80" i="9"/>
  <c r="R80" i="9" a="1"/>
  <c r="R80" i="9"/>
  <c r="S80" i="9" a="1"/>
  <c r="S80" i="9"/>
  <c r="T80" i="9" a="1"/>
  <c r="T80" i="9"/>
  <c r="U80" i="9" a="1"/>
  <c r="U80" i="9"/>
  <c r="V80" i="9" a="1"/>
  <c r="V80" i="9"/>
  <c r="W80" i="9" a="1"/>
  <c r="W80" i="9"/>
  <c r="X80" i="9" a="1"/>
  <c r="X80" i="9"/>
  <c r="Y80" i="9" a="1"/>
  <c r="Y80" i="9"/>
  <c r="B81" i="9" a="1"/>
  <c r="B81" i="9"/>
  <c r="C81" i="9" a="1"/>
  <c r="C81" i="9"/>
  <c r="D81" i="9" a="1"/>
  <c r="D81" i="9"/>
  <c r="E81" i="9" a="1"/>
  <c r="E81" i="9"/>
  <c r="F81" i="9" a="1"/>
  <c r="F81" i="9"/>
  <c r="G81" i="9" a="1"/>
  <c r="G81" i="9"/>
  <c r="H81" i="9" a="1"/>
  <c r="H81" i="9"/>
  <c r="I81" i="9" a="1"/>
  <c r="I81" i="9"/>
  <c r="J81" i="9" a="1"/>
  <c r="J81" i="9"/>
  <c r="K81" i="9" a="1"/>
  <c r="K81" i="9"/>
  <c r="L81" i="9" a="1"/>
  <c r="L81" i="9"/>
  <c r="M81" i="9" a="1"/>
  <c r="M81" i="9"/>
  <c r="N81" i="9" a="1"/>
  <c r="N81" i="9"/>
  <c r="O81" i="9" a="1"/>
  <c r="O81" i="9"/>
  <c r="P81" i="9" a="1"/>
  <c r="P81" i="9"/>
  <c r="Q81" i="9" a="1"/>
  <c r="Q81" i="9"/>
  <c r="R81" i="9" a="1"/>
  <c r="R81" i="9"/>
  <c r="S81" i="9" a="1"/>
  <c r="S81" i="9"/>
  <c r="T81" i="9" a="1"/>
  <c r="T81" i="9"/>
  <c r="U81" i="9" a="1"/>
  <c r="U81" i="9"/>
  <c r="V81" i="9" a="1"/>
  <c r="V81" i="9"/>
  <c r="W81" i="9" a="1"/>
  <c r="W81" i="9"/>
  <c r="X81" i="9" a="1"/>
  <c r="X81" i="9"/>
  <c r="Y81" i="9" a="1"/>
  <c r="Y81" i="9"/>
  <c r="B82" i="9" a="1"/>
  <c r="B82" i="9"/>
  <c r="C82" i="9" a="1"/>
  <c r="C82" i="9"/>
  <c r="D82" i="9" a="1"/>
  <c r="D82" i="9"/>
  <c r="E82" i="9" a="1"/>
  <c r="E82" i="9"/>
  <c r="F82" i="9" a="1"/>
  <c r="F82" i="9"/>
  <c r="G82" i="9" a="1"/>
  <c r="G82" i="9"/>
  <c r="H82" i="9" a="1"/>
  <c r="H82" i="9"/>
  <c r="I82" i="9" a="1"/>
  <c r="I82" i="9"/>
  <c r="J82" i="9" a="1"/>
  <c r="J82" i="9"/>
  <c r="K82" i="9" a="1"/>
  <c r="K82" i="9"/>
  <c r="L82" i="9" a="1"/>
  <c r="L82" i="9"/>
  <c r="M82" i="9" a="1"/>
  <c r="M82" i="9"/>
  <c r="N82" i="9" a="1"/>
  <c r="N82" i="9"/>
  <c r="O82" i="9" a="1"/>
  <c r="O82" i="9"/>
  <c r="P82" i="9" a="1"/>
  <c r="P82" i="9"/>
  <c r="Q82" i="9" a="1"/>
  <c r="Q82" i="9"/>
  <c r="R82" i="9" a="1"/>
  <c r="R82" i="9"/>
  <c r="S82" i="9" a="1"/>
  <c r="S82" i="9"/>
  <c r="T82" i="9" a="1"/>
  <c r="T82" i="9"/>
  <c r="U82" i="9" a="1"/>
  <c r="U82" i="9"/>
  <c r="V82" i="9" a="1"/>
  <c r="V82" i="9"/>
  <c r="W82" i="9" a="1"/>
  <c r="W82" i="9"/>
  <c r="X82" i="9" a="1"/>
  <c r="X82" i="9"/>
  <c r="Y82" i="9" a="1"/>
  <c r="Y82" i="9"/>
  <c r="B83" i="9" a="1"/>
  <c r="B83" i="9"/>
  <c r="C83" i="9" a="1"/>
  <c r="C83" i="9"/>
  <c r="D83" i="9" a="1"/>
  <c r="D83" i="9"/>
  <c r="E83" i="9" a="1"/>
  <c r="E83" i="9"/>
  <c r="F83" i="9" a="1"/>
  <c r="F83" i="9"/>
  <c r="G83" i="9" a="1"/>
  <c r="G83" i="9"/>
  <c r="H83" i="9" a="1"/>
  <c r="H83" i="9"/>
  <c r="I83" i="9" a="1"/>
  <c r="I83" i="9"/>
  <c r="J83" i="9" a="1"/>
  <c r="J83" i="9"/>
  <c r="K83" i="9" a="1"/>
  <c r="K83" i="9"/>
  <c r="L83" i="9" a="1"/>
  <c r="L83" i="9"/>
  <c r="M83" i="9" a="1"/>
  <c r="M83" i="9"/>
  <c r="N83" i="9" a="1"/>
  <c r="N83" i="9"/>
  <c r="O83" i="9" a="1"/>
  <c r="O83" i="9"/>
  <c r="P83" i="9" a="1"/>
  <c r="P83" i="9"/>
  <c r="Q83" i="9" a="1"/>
  <c r="Q83" i="9"/>
  <c r="R83" i="9" a="1"/>
  <c r="R83" i="9"/>
  <c r="S83" i="9" a="1"/>
  <c r="S83" i="9"/>
  <c r="T83" i="9" a="1"/>
  <c r="T83" i="9"/>
  <c r="U83" i="9" a="1"/>
  <c r="U83" i="9"/>
  <c r="V83" i="9" a="1"/>
  <c r="V83" i="9"/>
  <c r="W83" i="9" a="1"/>
  <c r="W83" i="9"/>
  <c r="X83" i="9" a="1"/>
  <c r="X83" i="9"/>
  <c r="Y83" i="9" a="1"/>
  <c r="Y83" i="9"/>
  <c r="B84" i="9" a="1"/>
  <c r="B84" i="9"/>
  <c r="C84" i="9" a="1"/>
  <c r="C84" i="9"/>
  <c r="D84" i="9" a="1"/>
  <c r="D84" i="9"/>
  <c r="E84" i="9" a="1"/>
  <c r="E84" i="9"/>
  <c r="F84" i="9" a="1"/>
  <c r="F84" i="9"/>
  <c r="G84" i="9" a="1"/>
  <c r="G84" i="9"/>
  <c r="H84" i="9" a="1"/>
  <c r="H84" i="9"/>
  <c r="I84" i="9" a="1"/>
  <c r="I84" i="9"/>
  <c r="J84" i="9" a="1"/>
  <c r="J84" i="9"/>
  <c r="K84" i="9" a="1"/>
  <c r="K84" i="9"/>
  <c r="L84" i="9" a="1"/>
  <c r="L84" i="9"/>
  <c r="M84" i="9" a="1"/>
  <c r="M84" i="9"/>
  <c r="N84" i="9" a="1"/>
  <c r="N84" i="9"/>
  <c r="O84" i="9" a="1"/>
  <c r="O84" i="9"/>
  <c r="P84" i="9" a="1"/>
  <c r="P84" i="9"/>
  <c r="Q84" i="9" a="1"/>
  <c r="Q84" i="9"/>
  <c r="R84" i="9" a="1"/>
  <c r="R84" i="9"/>
  <c r="S84" i="9" a="1"/>
  <c r="S84" i="9"/>
  <c r="T84" i="9" a="1"/>
  <c r="T84" i="9"/>
  <c r="U84" i="9" a="1"/>
  <c r="U84" i="9"/>
  <c r="V84" i="9" a="1"/>
  <c r="V84" i="9"/>
  <c r="W84" i="9" a="1"/>
  <c r="W84" i="9"/>
  <c r="X84" i="9" a="1"/>
  <c r="X84" i="9"/>
  <c r="Y84" i="9" a="1"/>
  <c r="Y84" i="9"/>
  <c r="B85" i="9" a="1"/>
  <c r="B85" i="9"/>
  <c r="C85" i="9" a="1"/>
  <c r="C85" i="9"/>
  <c r="D85" i="9" a="1"/>
  <c r="D85" i="9"/>
  <c r="E85" i="9" a="1"/>
  <c r="E85" i="9"/>
  <c r="F85" i="9" a="1"/>
  <c r="F85" i="9"/>
  <c r="G85" i="9" a="1"/>
  <c r="G85" i="9"/>
  <c r="H85" i="9" a="1"/>
  <c r="H85" i="9"/>
  <c r="I85" i="9" a="1"/>
  <c r="I85" i="9"/>
  <c r="J85" i="9" a="1"/>
  <c r="J85" i="9"/>
  <c r="K85" i="9" a="1"/>
  <c r="K85" i="9"/>
  <c r="L85" i="9" a="1"/>
  <c r="L85" i="9"/>
  <c r="M85" i="9" a="1"/>
  <c r="M85" i="9"/>
  <c r="N85" i="9" a="1"/>
  <c r="N85" i="9"/>
  <c r="O85" i="9" a="1"/>
  <c r="O85" i="9"/>
  <c r="P85" i="9" a="1"/>
  <c r="P85" i="9"/>
  <c r="Q85" i="9" a="1"/>
  <c r="Q85" i="9"/>
  <c r="R85" i="9" a="1"/>
  <c r="R85" i="9"/>
  <c r="S85" i="9" a="1"/>
  <c r="S85" i="9"/>
  <c r="T85" i="9" a="1"/>
  <c r="T85" i="9"/>
  <c r="U85" i="9" a="1"/>
  <c r="U85" i="9"/>
  <c r="V85" i="9" a="1"/>
  <c r="V85" i="9"/>
  <c r="W85" i="9" a="1"/>
  <c r="W85" i="9"/>
  <c r="X85" i="9" a="1"/>
  <c r="X85" i="9"/>
  <c r="Y85" i="9" a="1"/>
  <c r="Y85" i="9"/>
  <c r="B86" i="9" a="1"/>
  <c r="B86" i="9"/>
  <c r="C86" i="9" a="1"/>
  <c r="C86" i="9"/>
  <c r="D86" i="9" a="1"/>
  <c r="D86" i="9"/>
  <c r="E86" i="9" a="1"/>
  <c r="E86" i="9"/>
  <c r="F86" i="9" a="1"/>
  <c r="F86" i="9"/>
  <c r="G86" i="9" a="1"/>
  <c r="G86" i="9"/>
  <c r="H86" i="9" a="1"/>
  <c r="H86" i="9"/>
  <c r="I86" i="9" a="1"/>
  <c r="I86" i="9"/>
  <c r="J86" i="9" a="1"/>
  <c r="J86" i="9"/>
  <c r="K86" i="9" a="1"/>
  <c r="K86" i="9"/>
  <c r="L86" i="9" a="1"/>
  <c r="L86" i="9"/>
  <c r="M86" i="9" a="1"/>
  <c r="M86" i="9"/>
  <c r="N86" i="9" a="1"/>
  <c r="N86" i="9"/>
  <c r="O86" i="9" a="1"/>
  <c r="O86" i="9"/>
  <c r="P86" i="9" a="1"/>
  <c r="P86" i="9"/>
  <c r="Q86" i="9" a="1"/>
  <c r="Q86" i="9"/>
  <c r="R86" i="9" a="1"/>
  <c r="R86" i="9"/>
  <c r="S86" i="9" a="1"/>
  <c r="S86" i="9"/>
  <c r="T86" i="9" a="1"/>
  <c r="T86" i="9"/>
  <c r="U86" i="9" a="1"/>
  <c r="U86" i="9"/>
  <c r="V86" i="9" a="1"/>
  <c r="V86" i="9"/>
  <c r="W86" i="9" a="1"/>
  <c r="W86" i="9"/>
  <c r="X86" i="9" a="1"/>
  <c r="X86" i="9"/>
  <c r="Y86" i="9" a="1"/>
  <c r="Y86" i="9"/>
  <c r="B87" i="9" a="1"/>
  <c r="B87" i="9"/>
  <c r="C87" i="9" a="1"/>
  <c r="C87" i="9"/>
  <c r="D87" i="9" a="1"/>
  <c r="D87" i="9"/>
  <c r="E87" i="9" a="1"/>
  <c r="E87" i="9"/>
  <c r="F87" i="9" a="1"/>
  <c r="F87" i="9"/>
  <c r="G87" i="9" a="1"/>
  <c r="G87" i="9"/>
  <c r="H87" i="9" a="1"/>
  <c r="H87" i="9"/>
  <c r="I87" i="9" a="1"/>
  <c r="I87" i="9"/>
  <c r="J87" i="9" a="1"/>
  <c r="J87" i="9"/>
  <c r="K87" i="9" a="1"/>
  <c r="K87" i="9"/>
  <c r="L87" i="9" a="1"/>
  <c r="L87" i="9"/>
  <c r="M87" i="9" a="1"/>
  <c r="M87" i="9"/>
  <c r="N87" i="9" a="1"/>
  <c r="N87" i="9"/>
  <c r="O87" i="9" a="1"/>
  <c r="O87" i="9"/>
  <c r="P87" i="9" a="1"/>
  <c r="P87" i="9"/>
  <c r="Q87" i="9" a="1"/>
  <c r="Q87" i="9"/>
  <c r="R87" i="9" a="1"/>
  <c r="R87" i="9"/>
  <c r="S87" i="9" a="1"/>
  <c r="S87" i="9"/>
  <c r="T87" i="9" a="1"/>
  <c r="T87" i="9"/>
  <c r="U87" i="9" a="1"/>
  <c r="U87" i="9"/>
  <c r="V87" i="9" a="1"/>
  <c r="V87" i="9"/>
  <c r="W87" i="9" a="1"/>
  <c r="W87" i="9"/>
  <c r="X87" i="9" a="1"/>
  <c r="X87" i="9"/>
  <c r="Y87" i="9" a="1"/>
  <c r="Y87" i="9"/>
  <c r="B88" i="9" a="1"/>
  <c r="B88" i="9"/>
  <c r="C88" i="9" a="1"/>
  <c r="C88" i="9"/>
  <c r="D88" i="9" a="1"/>
  <c r="D88" i="9"/>
  <c r="E88" i="9" a="1"/>
  <c r="E88" i="9"/>
  <c r="F88" i="9" a="1"/>
  <c r="F88" i="9"/>
  <c r="G88" i="9" a="1"/>
  <c r="G88" i="9"/>
  <c r="H88" i="9" a="1"/>
  <c r="H88" i="9"/>
  <c r="I88" i="9" a="1"/>
  <c r="I88" i="9"/>
  <c r="J88" i="9" a="1"/>
  <c r="J88" i="9"/>
  <c r="K88" i="9" a="1"/>
  <c r="K88" i="9"/>
  <c r="L88" i="9" a="1"/>
  <c r="L88" i="9"/>
  <c r="M88" i="9" a="1"/>
  <c r="M88" i="9"/>
  <c r="N88" i="9" a="1"/>
  <c r="N88" i="9"/>
  <c r="O88" i="9" a="1"/>
  <c r="O88" i="9"/>
  <c r="P88" i="9" a="1"/>
  <c r="P88" i="9"/>
  <c r="Q88" i="9" a="1"/>
  <c r="Q88" i="9"/>
  <c r="R88" i="9" a="1"/>
  <c r="R88" i="9"/>
  <c r="S88" i="9" a="1"/>
  <c r="S88" i="9"/>
  <c r="T88" i="9" a="1"/>
  <c r="T88" i="9"/>
  <c r="U88" i="9" a="1"/>
  <c r="U88" i="9"/>
  <c r="V88" i="9" a="1"/>
  <c r="V88" i="9"/>
  <c r="W88" i="9" a="1"/>
  <c r="W88" i="9"/>
  <c r="X88" i="9" a="1"/>
  <c r="X88" i="9"/>
  <c r="Y88" i="9" a="1"/>
  <c r="Y88" i="9"/>
  <c r="B89" i="9" a="1"/>
  <c r="B89" i="9"/>
  <c r="C89" i="9" a="1"/>
  <c r="C89" i="9"/>
  <c r="D89" i="9" a="1"/>
  <c r="D89" i="9"/>
  <c r="E89" i="9" a="1"/>
  <c r="E89" i="9"/>
  <c r="F89" i="9" a="1"/>
  <c r="F89" i="9"/>
  <c r="G89" i="9" a="1"/>
  <c r="G89" i="9"/>
  <c r="H89" i="9" a="1"/>
  <c r="H89" i="9"/>
  <c r="I89" i="9" a="1"/>
  <c r="I89" i="9"/>
  <c r="J89" i="9" a="1"/>
  <c r="J89" i="9"/>
  <c r="K89" i="9" a="1"/>
  <c r="K89" i="9"/>
  <c r="L89" i="9" a="1"/>
  <c r="L89" i="9"/>
  <c r="M89" i="9" a="1"/>
  <c r="M89" i="9"/>
  <c r="N89" i="9" a="1"/>
  <c r="N89" i="9"/>
  <c r="O89" i="9" a="1"/>
  <c r="O89" i="9"/>
  <c r="P89" i="9" a="1"/>
  <c r="P89" i="9"/>
  <c r="Q89" i="9" a="1"/>
  <c r="Q89" i="9"/>
  <c r="R89" i="9" a="1"/>
  <c r="R89" i="9"/>
  <c r="S89" i="9" a="1"/>
  <c r="S89" i="9"/>
  <c r="T89" i="9" a="1"/>
  <c r="T89" i="9"/>
  <c r="U89" i="9" a="1"/>
  <c r="U89" i="9"/>
  <c r="V89" i="9" a="1"/>
  <c r="V89" i="9"/>
  <c r="W89" i="9" a="1"/>
  <c r="W89" i="9"/>
  <c r="X89" i="9" a="1"/>
  <c r="X89" i="9"/>
  <c r="Y89" i="9" a="1"/>
  <c r="Y89" i="9"/>
  <c r="B90" i="9" a="1"/>
  <c r="B90" i="9"/>
  <c r="C90" i="9" a="1"/>
  <c r="C90" i="9"/>
  <c r="D90" i="9" a="1"/>
  <c r="D90" i="9"/>
  <c r="E90" i="9" a="1"/>
  <c r="E90" i="9"/>
  <c r="F90" i="9" a="1"/>
  <c r="F90" i="9"/>
  <c r="G90" i="9" a="1"/>
  <c r="G90" i="9"/>
  <c r="H90" i="9" a="1"/>
  <c r="H90" i="9"/>
  <c r="I90" i="9" a="1"/>
  <c r="I90" i="9"/>
  <c r="J90" i="9" a="1"/>
  <c r="J90" i="9"/>
  <c r="K90" i="9" a="1"/>
  <c r="K90" i="9"/>
  <c r="L90" i="9" a="1"/>
  <c r="L90" i="9"/>
  <c r="M90" i="9" a="1"/>
  <c r="M90" i="9"/>
  <c r="N90" i="9" a="1"/>
  <c r="N90" i="9"/>
  <c r="O90" i="9" a="1"/>
  <c r="O90" i="9"/>
  <c r="P90" i="9" a="1"/>
  <c r="P90" i="9"/>
  <c r="Q90" i="9" a="1"/>
  <c r="Q90" i="9"/>
  <c r="R90" i="9" a="1"/>
  <c r="R90" i="9"/>
  <c r="S90" i="9" a="1"/>
  <c r="S90" i="9"/>
  <c r="T90" i="9" a="1"/>
  <c r="T90" i="9"/>
  <c r="U90" i="9" a="1"/>
  <c r="U90" i="9"/>
  <c r="V90" i="9" a="1"/>
  <c r="V90" i="9"/>
  <c r="W90" i="9" a="1"/>
  <c r="W90" i="9"/>
  <c r="X90" i="9" a="1"/>
  <c r="X90" i="9"/>
  <c r="Y90" i="9" a="1"/>
  <c r="Y90" i="9"/>
  <c r="B91" i="9" a="1"/>
  <c r="B91" i="9"/>
  <c r="C91" i="9" a="1"/>
  <c r="C91" i="9"/>
  <c r="D91" i="9" a="1"/>
  <c r="D91" i="9"/>
  <c r="E91" i="9" a="1"/>
  <c r="E91" i="9"/>
  <c r="F91" i="9" a="1"/>
  <c r="F91" i="9"/>
  <c r="G91" i="9" a="1"/>
  <c r="G91" i="9"/>
  <c r="H91" i="9" a="1"/>
  <c r="H91" i="9"/>
  <c r="I91" i="9" a="1"/>
  <c r="I91" i="9"/>
  <c r="J91" i="9" a="1"/>
  <c r="J91" i="9"/>
  <c r="K91" i="9" a="1"/>
  <c r="K91" i="9"/>
  <c r="L91" i="9" a="1"/>
  <c r="L91" i="9"/>
  <c r="M91" i="9" a="1"/>
  <c r="M91" i="9"/>
  <c r="N91" i="9" a="1"/>
  <c r="N91" i="9"/>
  <c r="O91" i="9" a="1"/>
  <c r="O91" i="9"/>
  <c r="P91" i="9" a="1"/>
  <c r="P91" i="9"/>
  <c r="Q91" i="9" a="1"/>
  <c r="Q91" i="9"/>
  <c r="R91" i="9" a="1"/>
  <c r="R91" i="9"/>
  <c r="S91" i="9" a="1"/>
  <c r="S91" i="9"/>
  <c r="T91" i="9" a="1"/>
  <c r="T91" i="9"/>
  <c r="U91" i="9" a="1"/>
  <c r="U91" i="9"/>
  <c r="V91" i="9" a="1"/>
  <c r="V91" i="9"/>
  <c r="W91" i="9" a="1"/>
  <c r="W91" i="9"/>
  <c r="X91" i="9" a="1"/>
  <c r="X91" i="9"/>
  <c r="Y91" i="9" a="1"/>
  <c r="Y91" i="9"/>
  <c r="B92" i="9" a="1"/>
  <c r="B92" i="9"/>
  <c r="C92" i="9" a="1"/>
  <c r="C92" i="9"/>
  <c r="D92" i="9" a="1"/>
  <c r="D92" i="9"/>
  <c r="E92" i="9" a="1"/>
  <c r="E92" i="9"/>
  <c r="F92" i="9" a="1"/>
  <c r="F92" i="9"/>
  <c r="G92" i="9" a="1"/>
  <c r="G92" i="9"/>
  <c r="H92" i="9" a="1"/>
  <c r="H92" i="9"/>
  <c r="I92" i="9" a="1"/>
  <c r="I92" i="9"/>
  <c r="J92" i="9" a="1"/>
  <c r="J92" i="9"/>
  <c r="K92" i="9" a="1"/>
  <c r="K92" i="9"/>
  <c r="L92" i="9" a="1"/>
  <c r="L92" i="9"/>
  <c r="M92" i="9" a="1"/>
  <c r="M92" i="9"/>
  <c r="N92" i="9" a="1"/>
  <c r="N92" i="9"/>
  <c r="O92" i="9" a="1"/>
  <c r="O92" i="9"/>
  <c r="P92" i="9" a="1"/>
  <c r="P92" i="9"/>
  <c r="Q92" i="9" a="1"/>
  <c r="Q92" i="9"/>
  <c r="R92" i="9" a="1"/>
  <c r="R92" i="9"/>
  <c r="S92" i="9" a="1"/>
  <c r="S92" i="9"/>
  <c r="T92" i="9" a="1"/>
  <c r="T92" i="9"/>
  <c r="U92" i="9" a="1"/>
  <c r="U92" i="9"/>
  <c r="V92" i="9" a="1"/>
  <c r="V92" i="9"/>
  <c r="W92" i="9" a="1"/>
  <c r="W92" i="9"/>
  <c r="X92" i="9" a="1"/>
  <c r="X92" i="9"/>
  <c r="Y92" i="9" a="1"/>
  <c r="Y92" i="9"/>
  <c r="B93" i="9" a="1"/>
  <c r="B93" i="9"/>
  <c r="C93" i="9" a="1"/>
  <c r="C93" i="9"/>
  <c r="D93" i="9" a="1"/>
  <c r="D93" i="9"/>
  <c r="E93" i="9" a="1"/>
  <c r="E93" i="9"/>
  <c r="F93" i="9" a="1"/>
  <c r="F93" i="9"/>
  <c r="G93" i="9" a="1"/>
  <c r="G93" i="9"/>
  <c r="H93" i="9" a="1"/>
  <c r="H93" i="9"/>
  <c r="I93" i="9" a="1"/>
  <c r="I93" i="9"/>
  <c r="J93" i="9" a="1"/>
  <c r="J93" i="9"/>
  <c r="K93" i="9" a="1"/>
  <c r="K93" i="9"/>
  <c r="L93" i="9" a="1"/>
  <c r="L93" i="9"/>
  <c r="M93" i="9" a="1"/>
  <c r="M93" i="9"/>
  <c r="N93" i="9" a="1"/>
  <c r="N93" i="9"/>
  <c r="O93" i="9" a="1"/>
  <c r="O93" i="9"/>
  <c r="P93" i="9" a="1"/>
  <c r="P93" i="9"/>
  <c r="Q93" i="9" a="1"/>
  <c r="Q93" i="9"/>
  <c r="R93" i="9" a="1"/>
  <c r="R93" i="9"/>
  <c r="S93" i="9" a="1"/>
  <c r="S93" i="9"/>
  <c r="T93" i="9" a="1"/>
  <c r="T93" i="9"/>
  <c r="U93" i="9" a="1"/>
  <c r="U93" i="9"/>
  <c r="V93" i="9" a="1"/>
  <c r="V93" i="9"/>
  <c r="W93" i="9" a="1"/>
  <c r="W93" i="9"/>
  <c r="X93" i="9" a="1"/>
  <c r="X93" i="9"/>
  <c r="Y93" i="9" a="1"/>
  <c r="Y93" i="9"/>
  <c r="B94" i="9" a="1"/>
  <c r="B94" i="9"/>
  <c r="C94" i="9" a="1"/>
  <c r="C94" i="9"/>
  <c r="D94" i="9" a="1"/>
  <c r="D94" i="9"/>
  <c r="E94" i="9" a="1"/>
  <c r="E94" i="9"/>
  <c r="F94" i="9" a="1"/>
  <c r="F94" i="9"/>
  <c r="G94" i="9" a="1"/>
  <c r="G94" i="9"/>
  <c r="H94" i="9" a="1"/>
  <c r="H94" i="9"/>
  <c r="I94" i="9" a="1"/>
  <c r="I94" i="9"/>
  <c r="J94" i="9" a="1"/>
  <c r="J94" i="9"/>
  <c r="K94" i="9" a="1"/>
  <c r="K94" i="9"/>
  <c r="L94" i="9" a="1"/>
  <c r="L94" i="9"/>
  <c r="M94" i="9" a="1"/>
  <c r="M94" i="9"/>
  <c r="N94" i="9" a="1"/>
  <c r="N94" i="9"/>
  <c r="O94" i="9" a="1"/>
  <c r="O94" i="9"/>
  <c r="P94" i="9" a="1"/>
  <c r="P94" i="9"/>
  <c r="Q94" i="9" a="1"/>
  <c r="Q94" i="9"/>
  <c r="R94" i="9" a="1"/>
  <c r="R94" i="9"/>
  <c r="S94" i="9" a="1"/>
  <c r="S94" i="9"/>
  <c r="T94" i="9" a="1"/>
  <c r="T94" i="9"/>
  <c r="U94" i="9" a="1"/>
  <c r="U94" i="9"/>
  <c r="V94" i="9" a="1"/>
  <c r="V94" i="9"/>
  <c r="W94" i="9" a="1"/>
  <c r="W94" i="9"/>
  <c r="X94" i="9" a="1"/>
  <c r="X94" i="9"/>
  <c r="Y94" i="9" a="1"/>
  <c r="Y94" i="9"/>
  <c r="B95" i="9" a="1"/>
  <c r="B95" i="9"/>
  <c r="C95" i="9" a="1"/>
  <c r="C95" i="9"/>
  <c r="D95" i="9" a="1"/>
  <c r="D95" i="9"/>
  <c r="E95" i="9" a="1"/>
  <c r="E95" i="9"/>
  <c r="F95" i="9" a="1"/>
  <c r="F95" i="9"/>
  <c r="G95" i="9" a="1"/>
  <c r="G95" i="9"/>
  <c r="H95" i="9" a="1"/>
  <c r="H95" i="9"/>
  <c r="I95" i="9" a="1"/>
  <c r="I95" i="9"/>
  <c r="J95" i="9" a="1"/>
  <c r="J95" i="9"/>
  <c r="K95" i="9" a="1"/>
  <c r="K95" i="9"/>
  <c r="L95" i="9" a="1"/>
  <c r="L95" i="9"/>
  <c r="M95" i="9" a="1"/>
  <c r="M95" i="9"/>
  <c r="N95" i="9" a="1"/>
  <c r="N95" i="9"/>
  <c r="O95" i="9" a="1"/>
  <c r="O95" i="9"/>
  <c r="P95" i="9" a="1"/>
  <c r="P95" i="9"/>
  <c r="Q95" i="9" a="1"/>
  <c r="Q95" i="9"/>
  <c r="R95" i="9" a="1"/>
  <c r="R95" i="9"/>
  <c r="S95" i="9" a="1"/>
  <c r="S95" i="9"/>
  <c r="T95" i="9" a="1"/>
  <c r="T95" i="9"/>
  <c r="U95" i="9" a="1"/>
  <c r="U95" i="9"/>
  <c r="V95" i="9" a="1"/>
  <c r="V95" i="9"/>
  <c r="W95" i="9" a="1"/>
  <c r="W95" i="9"/>
  <c r="X95" i="9" a="1"/>
  <c r="X95" i="9"/>
  <c r="Y95" i="9" a="1"/>
  <c r="Y95" i="9"/>
  <c r="B96" i="9" a="1"/>
  <c r="B96" i="9"/>
  <c r="C96" i="9" a="1"/>
  <c r="C96" i="9"/>
  <c r="D96" i="9" a="1"/>
  <c r="D96" i="9"/>
  <c r="E96" i="9" a="1"/>
  <c r="E96" i="9"/>
  <c r="F96" i="9" a="1"/>
  <c r="F96" i="9"/>
  <c r="G96" i="9" a="1"/>
  <c r="G96" i="9"/>
  <c r="H96" i="9" a="1"/>
  <c r="H96" i="9"/>
  <c r="I96" i="9" a="1"/>
  <c r="I96" i="9"/>
  <c r="J96" i="9" a="1"/>
  <c r="J96" i="9"/>
  <c r="K96" i="9" a="1"/>
  <c r="K96" i="9"/>
  <c r="L96" i="9" a="1"/>
  <c r="L96" i="9"/>
  <c r="M96" i="9" a="1"/>
  <c r="M96" i="9"/>
  <c r="N96" i="9" a="1"/>
  <c r="N96" i="9"/>
  <c r="O96" i="9" a="1"/>
  <c r="O96" i="9"/>
  <c r="P96" i="9" a="1"/>
  <c r="P96" i="9"/>
  <c r="Q96" i="9" a="1"/>
  <c r="Q96" i="9"/>
  <c r="R96" i="9" a="1"/>
  <c r="R96" i="9"/>
  <c r="S96" i="9" a="1"/>
  <c r="S96" i="9"/>
  <c r="T96" i="9" a="1"/>
  <c r="T96" i="9"/>
  <c r="U96" i="9" a="1"/>
  <c r="U96" i="9"/>
  <c r="V96" i="9" a="1"/>
  <c r="V96" i="9"/>
  <c r="W96" i="9" a="1"/>
  <c r="W96" i="9"/>
  <c r="X96" i="9" a="1"/>
  <c r="X96" i="9"/>
  <c r="Y96" i="9" a="1"/>
  <c r="Y96" i="9"/>
  <c r="B97" i="9" a="1"/>
  <c r="B97" i="9"/>
  <c r="C97" i="9" a="1"/>
  <c r="C97" i="9"/>
  <c r="D97" i="9" a="1"/>
  <c r="D97" i="9"/>
  <c r="E97" i="9" a="1"/>
  <c r="E97" i="9"/>
  <c r="F97" i="9" a="1"/>
  <c r="F97" i="9"/>
  <c r="G97" i="9" a="1"/>
  <c r="G97" i="9"/>
  <c r="H97" i="9" a="1"/>
  <c r="H97" i="9"/>
  <c r="I97" i="9" a="1"/>
  <c r="I97" i="9"/>
  <c r="J97" i="9" a="1"/>
  <c r="J97" i="9"/>
  <c r="K97" i="9" a="1"/>
  <c r="K97" i="9"/>
  <c r="L97" i="9" a="1"/>
  <c r="L97" i="9"/>
  <c r="M97" i="9" a="1"/>
  <c r="M97" i="9"/>
  <c r="N97" i="9" a="1"/>
  <c r="N97" i="9"/>
  <c r="O97" i="9" a="1"/>
  <c r="O97" i="9"/>
  <c r="P97" i="9" a="1"/>
  <c r="P97" i="9"/>
  <c r="Q97" i="9" a="1"/>
  <c r="Q97" i="9"/>
  <c r="R97" i="9" a="1"/>
  <c r="R97" i="9"/>
  <c r="S97" i="9" a="1"/>
  <c r="S97" i="9"/>
  <c r="T97" i="9" a="1"/>
  <c r="T97" i="9"/>
  <c r="U97" i="9" a="1"/>
  <c r="U97" i="9"/>
  <c r="V97" i="9" a="1"/>
  <c r="V97" i="9"/>
  <c r="W97" i="9" a="1"/>
  <c r="W97" i="9"/>
  <c r="X97" i="9" a="1"/>
  <c r="X97" i="9"/>
  <c r="Y97" i="9" a="1"/>
  <c r="Y97" i="9"/>
  <c r="B98" i="9" a="1"/>
  <c r="B98" i="9"/>
  <c r="C98" i="9" a="1"/>
  <c r="C98" i="9"/>
  <c r="D98" i="9" a="1"/>
  <c r="D98" i="9"/>
  <c r="E98" i="9" a="1"/>
  <c r="E98" i="9"/>
  <c r="F98" i="9" a="1"/>
  <c r="F98" i="9"/>
  <c r="G98" i="9" a="1"/>
  <c r="G98" i="9"/>
  <c r="H98" i="9" a="1"/>
  <c r="H98" i="9"/>
  <c r="I98" i="9" a="1"/>
  <c r="I98" i="9"/>
  <c r="J98" i="9" a="1"/>
  <c r="J98" i="9"/>
  <c r="K98" i="9" a="1"/>
  <c r="K98" i="9"/>
  <c r="L98" i="9" a="1"/>
  <c r="L98" i="9"/>
  <c r="M98" i="9" a="1"/>
  <c r="M98" i="9"/>
  <c r="N98" i="9" a="1"/>
  <c r="N98" i="9"/>
  <c r="O98" i="9" a="1"/>
  <c r="O98" i="9"/>
  <c r="P98" i="9" a="1"/>
  <c r="P98" i="9"/>
  <c r="Q98" i="9" a="1"/>
  <c r="Q98" i="9"/>
  <c r="R98" i="9" a="1"/>
  <c r="R98" i="9"/>
  <c r="S98" i="9" a="1"/>
  <c r="S98" i="9"/>
  <c r="T98" i="9" a="1"/>
  <c r="T98" i="9"/>
  <c r="U98" i="9" a="1"/>
  <c r="U98" i="9"/>
  <c r="V98" i="9" a="1"/>
  <c r="V98" i="9"/>
  <c r="W98" i="9" a="1"/>
  <c r="W98" i="9"/>
  <c r="X98" i="9" a="1"/>
  <c r="X98" i="9"/>
  <c r="Y98" i="9" a="1"/>
  <c r="Y98" i="9"/>
  <c r="B99" i="9" a="1"/>
  <c r="B99" i="9"/>
  <c r="C99" i="9" a="1"/>
  <c r="C99" i="9"/>
  <c r="D99" i="9" a="1"/>
  <c r="D99" i="9"/>
  <c r="E99" i="9" a="1"/>
  <c r="E99" i="9"/>
  <c r="F99" i="9" a="1"/>
  <c r="F99" i="9"/>
  <c r="G99" i="9" a="1"/>
  <c r="G99" i="9"/>
  <c r="H99" i="9" a="1"/>
  <c r="H99" i="9"/>
  <c r="I99" i="9" a="1"/>
  <c r="I99" i="9"/>
  <c r="J99" i="9" a="1"/>
  <c r="J99" i="9"/>
  <c r="K99" i="9" a="1"/>
  <c r="K99" i="9"/>
  <c r="L99" i="9" a="1"/>
  <c r="L99" i="9"/>
  <c r="M99" i="9" a="1"/>
  <c r="M99" i="9"/>
  <c r="N99" i="9" a="1"/>
  <c r="N99" i="9"/>
  <c r="O99" i="9" a="1"/>
  <c r="O99" i="9"/>
  <c r="P99" i="9" a="1"/>
  <c r="P99" i="9"/>
  <c r="Q99" i="9" a="1"/>
  <c r="Q99" i="9"/>
  <c r="R99" i="9" a="1"/>
  <c r="R99" i="9"/>
  <c r="S99" i="9" a="1"/>
  <c r="S99" i="9"/>
  <c r="T99" i="9" a="1"/>
  <c r="T99" i="9"/>
  <c r="U99" i="9" a="1"/>
  <c r="U99" i="9"/>
  <c r="V99" i="9" a="1"/>
  <c r="V99" i="9"/>
  <c r="W99" i="9" a="1"/>
  <c r="W99" i="9"/>
  <c r="X99" i="9" a="1"/>
  <c r="X99" i="9"/>
  <c r="Y99" i="9" a="1"/>
  <c r="Y99" i="9"/>
  <c r="B100" i="9" a="1"/>
  <c r="B100" i="9"/>
  <c r="C100" i="9" a="1"/>
  <c r="C100" i="9"/>
  <c r="D100" i="9" a="1"/>
  <c r="D100" i="9"/>
  <c r="E100" i="9" a="1"/>
  <c r="E100" i="9"/>
  <c r="F100" i="9" a="1"/>
  <c r="F100" i="9"/>
  <c r="G100" i="9" a="1"/>
  <c r="G100" i="9"/>
  <c r="H100" i="9" a="1"/>
  <c r="H100" i="9"/>
  <c r="I100" i="9" a="1"/>
  <c r="I100" i="9"/>
  <c r="J100" i="9" a="1"/>
  <c r="J100" i="9"/>
  <c r="K100" i="9" a="1"/>
  <c r="K100" i="9"/>
  <c r="L100" i="9" a="1"/>
  <c r="L100" i="9"/>
  <c r="M100" i="9" a="1"/>
  <c r="M100" i="9"/>
  <c r="N100" i="9" a="1"/>
  <c r="N100" i="9"/>
  <c r="O100" i="9" a="1"/>
  <c r="O100" i="9"/>
  <c r="P100" i="9" a="1"/>
  <c r="P100" i="9"/>
  <c r="Q100" i="9" a="1"/>
  <c r="Q100" i="9"/>
  <c r="R100" i="9" a="1"/>
  <c r="R100" i="9"/>
  <c r="S100" i="9" a="1"/>
  <c r="S100" i="9"/>
  <c r="T100" i="9" a="1"/>
  <c r="T100" i="9"/>
  <c r="U100" i="9" a="1"/>
  <c r="U100" i="9"/>
  <c r="V100" i="9" a="1"/>
  <c r="V100" i="9"/>
  <c r="W100" i="9" a="1"/>
  <c r="W100" i="9"/>
  <c r="X100" i="9" a="1"/>
  <c r="X100" i="9"/>
  <c r="Y100" i="9" a="1"/>
  <c r="Y100" i="9"/>
  <c r="B101" i="9" a="1"/>
  <c r="B101" i="9"/>
  <c r="C101" i="9" a="1"/>
  <c r="C101" i="9"/>
  <c r="D101" i="9" a="1"/>
  <c r="D101" i="9"/>
  <c r="E101" i="9" a="1"/>
  <c r="E101" i="9"/>
  <c r="F101" i="9" a="1"/>
  <c r="F101" i="9"/>
  <c r="G101" i="9" a="1"/>
  <c r="G101" i="9"/>
  <c r="H101" i="9" a="1"/>
  <c r="H101" i="9"/>
  <c r="I101" i="9" a="1"/>
  <c r="I101" i="9"/>
  <c r="J101" i="9" a="1"/>
  <c r="J101" i="9"/>
  <c r="K101" i="9" a="1"/>
  <c r="K101" i="9"/>
  <c r="L101" i="9" a="1"/>
  <c r="L101" i="9"/>
  <c r="M101" i="9" a="1"/>
  <c r="M101" i="9"/>
  <c r="N101" i="9" a="1"/>
  <c r="N101" i="9"/>
  <c r="O101" i="9" a="1"/>
  <c r="O101" i="9"/>
  <c r="P101" i="9" a="1"/>
  <c r="P101" i="9"/>
  <c r="Q101" i="9" a="1"/>
  <c r="Q101" i="9"/>
  <c r="R101" i="9" a="1"/>
  <c r="R101" i="9"/>
  <c r="S101" i="9" a="1"/>
  <c r="S101" i="9"/>
  <c r="T101" i="9" a="1"/>
  <c r="T101" i="9"/>
  <c r="U101" i="9" a="1"/>
  <c r="U101" i="9"/>
  <c r="V101" i="9" a="1"/>
  <c r="V101" i="9"/>
  <c r="W101" i="9" a="1"/>
  <c r="W101" i="9"/>
  <c r="X101" i="9" a="1"/>
  <c r="X101" i="9"/>
  <c r="Y101" i="9" a="1"/>
  <c r="Y101" i="9"/>
  <c r="B102" i="9" a="1"/>
  <c r="B102" i="9"/>
  <c r="C102" i="9" a="1"/>
  <c r="C102" i="9"/>
  <c r="D102" i="9" a="1"/>
  <c r="D102" i="9"/>
  <c r="E102" i="9" a="1"/>
  <c r="E102" i="9"/>
  <c r="F102" i="9" a="1"/>
  <c r="F102" i="9"/>
  <c r="G102" i="9" a="1"/>
  <c r="G102" i="9"/>
  <c r="H102" i="9" a="1"/>
  <c r="H102" i="9"/>
  <c r="I102" i="9" a="1"/>
  <c r="I102" i="9"/>
  <c r="J102" i="9" a="1"/>
  <c r="J102" i="9"/>
  <c r="K102" i="9" a="1"/>
  <c r="K102" i="9"/>
  <c r="L102" i="9" a="1"/>
  <c r="L102" i="9"/>
  <c r="M102" i="9" a="1"/>
  <c r="M102" i="9"/>
  <c r="N102" i="9" a="1"/>
  <c r="N102" i="9"/>
  <c r="O102" i="9" a="1"/>
  <c r="O102" i="9"/>
  <c r="P102" i="9" a="1"/>
  <c r="P102" i="9"/>
  <c r="Q102" i="9" a="1"/>
  <c r="Q102" i="9"/>
  <c r="R102" i="9" a="1"/>
  <c r="R102" i="9"/>
  <c r="S102" i="9" a="1"/>
  <c r="S102" i="9"/>
  <c r="T102" i="9" a="1"/>
  <c r="T102" i="9"/>
  <c r="U102" i="9" a="1"/>
  <c r="U102" i="9"/>
  <c r="V102" i="9" a="1"/>
  <c r="V102" i="9"/>
  <c r="W102" i="9" a="1"/>
  <c r="W102" i="9"/>
  <c r="X102" i="9" a="1"/>
  <c r="X102" i="9"/>
  <c r="Y102" i="9" a="1"/>
  <c r="Y102" i="9"/>
  <c r="B103" i="9" a="1"/>
  <c r="B103" i="9"/>
  <c r="C103" i="9" a="1"/>
  <c r="C103" i="9"/>
  <c r="D103" i="9" a="1"/>
  <c r="D103" i="9"/>
  <c r="E103" i="9" a="1"/>
  <c r="E103" i="9"/>
  <c r="F103" i="9" a="1"/>
  <c r="F103" i="9"/>
  <c r="G103" i="9" a="1"/>
  <c r="G103" i="9"/>
  <c r="H103" i="9" a="1"/>
  <c r="H103" i="9"/>
  <c r="I103" i="9" a="1"/>
  <c r="I103" i="9"/>
  <c r="J103" i="9" a="1"/>
  <c r="J103" i="9"/>
  <c r="K103" i="9" a="1"/>
  <c r="K103" i="9"/>
  <c r="L103" i="9" a="1"/>
  <c r="L103" i="9"/>
  <c r="M103" i="9" a="1"/>
  <c r="M103" i="9"/>
  <c r="N103" i="9" a="1"/>
  <c r="N103" i="9"/>
  <c r="O103" i="9" a="1"/>
  <c r="O103" i="9"/>
  <c r="P103" i="9" a="1"/>
  <c r="P103" i="9"/>
  <c r="Q103" i="9" a="1"/>
  <c r="Q103" i="9"/>
  <c r="R103" i="9" a="1"/>
  <c r="R103" i="9"/>
  <c r="S103" i="9" a="1"/>
  <c r="S103" i="9"/>
  <c r="T103" i="9" a="1"/>
  <c r="T103" i="9"/>
  <c r="U103" i="9" a="1"/>
  <c r="U103" i="9"/>
  <c r="V103" i="9" a="1"/>
  <c r="V103" i="9"/>
  <c r="W103" i="9" a="1"/>
  <c r="W103" i="9"/>
  <c r="X103" i="9" a="1"/>
  <c r="X103" i="9"/>
  <c r="Y103" i="9" a="1"/>
  <c r="Y103" i="9"/>
  <c r="B104" i="9" a="1"/>
  <c r="B104" i="9"/>
  <c r="C104" i="9" a="1"/>
  <c r="C104" i="9"/>
  <c r="D104" i="9" a="1"/>
  <c r="D104" i="9"/>
  <c r="E104" i="9" a="1"/>
  <c r="E104" i="9"/>
  <c r="F104" i="9" a="1"/>
  <c r="F104" i="9"/>
  <c r="G104" i="9" a="1"/>
  <c r="G104" i="9"/>
  <c r="H104" i="9" a="1"/>
  <c r="H104" i="9"/>
  <c r="I104" i="9" a="1"/>
  <c r="I104" i="9"/>
  <c r="J104" i="9" a="1"/>
  <c r="J104" i="9"/>
  <c r="K104" i="9" a="1"/>
  <c r="K104" i="9"/>
  <c r="L104" i="9" a="1"/>
  <c r="L104" i="9"/>
  <c r="M104" i="9" a="1"/>
  <c r="M104" i="9"/>
  <c r="N104" i="9" a="1"/>
  <c r="N104" i="9"/>
  <c r="O104" i="9" a="1"/>
  <c r="O104" i="9"/>
  <c r="P104" i="9" a="1"/>
  <c r="P104" i="9"/>
  <c r="Q104" i="9" a="1"/>
  <c r="Q104" i="9"/>
  <c r="R104" i="9" a="1"/>
  <c r="R104" i="9"/>
  <c r="S104" i="9" a="1"/>
  <c r="S104" i="9"/>
  <c r="T104" i="9" a="1"/>
  <c r="T104" i="9"/>
  <c r="U104" i="9" a="1"/>
  <c r="U104" i="9"/>
  <c r="V104" i="9" a="1"/>
  <c r="V104" i="9"/>
  <c r="W104" i="9" a="1"/>
  <c r="W104" i="9"/>
  <c r="X104" i="9" a="1"/>
  <c r="X104" i="9"/>
  <c r="Y104" i="9" a="1"/>
  <c r="Y104" i="9"/>
  <c r="B105" i="9" a="1"/>
  <c r="B105" i="9"/>
  <c r="C105" i="9" a="1"/>
  <c r="C105" i="9"/>
  <c r="D105" i="9" a="1"/>
  <c r="D105" i="9"/>
  <c r="E105" i="9" a="1"/>
  <c r="E105" i="9"/>
  <c r="F105" i="9" a="1"/>
  <c r="F105" i="9"/>
  <c r="G105" i="9" a="1"/>
  <c r="G105" i="9"/>
  <c r="H105" i="9" a="1"/>
  <c r="H105" i="9"/>
  <c r="I105" i="9" a="1"/>
  <c r="I105" i="9"/>
  <c r="J105" i="9" a="1"/>
  <c r="J105" i="9"/>
  <c r="K105" i="9" a="1"/>
  <c r="K105" i="9"/>
  <c r="L105" i="9" a="1"/>
  <c r="L105" i="9"/>
  <c r="M105" i="9" a="1"/>
  <c r="M105" i="9"/>
  <c r="N105" i="9" a="1"/>
  <c r="N105" i="9"/>
  <c r="O105" i="9" a="1"/>
  <c r="O105" i="9"/>
  <c r="P105" i="9" a="1"/>
  <c r="P105" i="9"/>
  <c r="Q105" i="9" a="1"/>
  <c r="Q105" i="9"/>
  <c r="R105" i="9" a="1"/>
  <c r="R105" i="9"/>
  <c r="S105" i="9" a="1"/>
  <c r="S105" i="9"/>
  <c r="T105" i="9" a="1"/>
  <c r="T105" i="9"/>
  <c r="U105" i="9" a="1"/>
  <c r="U105" i="9"/>
  <c r="V105" i="9" a="1"/>
  <c r="V105" i="9"/>
  <c r="W105" i="9" a="1"/>
  <c r="W105" i="9"/>
  <c r="X105" i="9" a="1"/>
  <c r="X105" i="9"/>
  <c r="Y105" i="9" a="1"/>
  <c r="Y105" i="9"/>
  <c r="B106" i="9" a="1"/>
  <c r="B106" i="9"/>
  <c r="C106" i="9" a="1"/>
  <c r="C106" i="9"/>
  <c r="D106" i="9" a="1"/>
  <c r="D106" i="9"/>
  <c r="E106" i="9" a="1"/>
  <c r="E106" i="9"/>
  <c r="F106" i="9" a="1"/>
  <c r="F106" i="9"/>
  <c r="G106" i="9" a="1"/>
  <c r="G106" i="9"/>
  <c r="H106" i="9" a="1"/>
  <c r="H106" i="9"/>
  <c r="I106" i="9" a="1"/>
  <c r="I106" i="9"/>
  <c r="J106" i="9" a="1"/>
  <c r="J106" i="9"/>
  <c r="K106" i="9" a="1"/>
  <c r="K106" i="9"/>
  <c r="L106" i="9" a="1"/>
  <c r="L106" i="9"/>
  <c r="M106" i="9" a="1"/>
  <c r="M106" i="9"/>
  <c r="N106" i="9" a="1"/>
  <c r="N106" i="9"/>
  <c r="O106" i="9" a="1"/>
  <c r="O106" i="9"/>
  <c r="P106" i="9" a="1"/>
  <c r="P106" i="9"/>
  <c r="Q106" i="9" a="1"/>
  <c r="Q106" i="9"/>
  <c r="R106" i="9" a="1"/>
  <c r="R106" i="9"/>
  <c r="S106" i="9" a="1"/>
  <c r="S106" i="9"/>
  <c r="T106" i="9" a="1"/>
  <c r="T106" i="9"/>
  <c r="U106" i="9" a="1"/>
  <c r="U106" i="9"/>
  <c r="V106" i="9" a="1"/>
  <c r="V106" i="9"/>
  <c r="W106" i="9" a="1"/>
  <c r="W106" i="9"/>
  <c r="X106" i="9" a="1"/>
  <c r="X106" i="9"/>
  <c r="Y106" i="9" a="1"/>
  <c r="Y106" i="9"/>
  <c r="B107" i="9" a="1"/>
  <c r="B107" i="9"/>
  <c r="C107" i="9" a="1"/>
  <c r="C107" i="9"/>
  <c r="D107" i="9" a="1"/>
  <c r="D107" i="9"/>
  <c r="E107" i="9" a="1"/>
  <c r="E107" i="9"/>
  <c r="F107" i="9" a="1"/>
  <c r="F107" i="9"/>
  <c r="G107" i="9" a="1"/>
  <c r="G107" i="9"/>
  <c r="H107" i="9" a="1"/>
  <c r="H107" i="9"/>
  <c r="I107" i="9" a="1"/>
  <c r="I107" i="9"/>
  <c r="J107" i="9" a="1"/>
  <c r="J107" i="9"/>
  <c r="K107" i="9" a="1"/>
  <c r="K107" i="9"/>
  <c r="L107" i="9" a="1"/>
  <c r="L107" i="9"/>
  <c r="M107" i="9" a="1"/>
  <c r="M107" i="9"/>
  <c r="N107" i="9" a="1"/>
  <c r="N107" i="9"/>
  <c r="O107" i="9" a="1"/>
  <c r="O107" i="9"/>
  <c r="P107" i="9" a="1"/>
  <c r="P107" i="9"/>
  <c r="Q107" i="9" a="1"/>
  <c r="Q107" i="9"/>
  <c r="R107" i="9" a="1"/>
  <c r="R107" i="9"/>
  <c r="S107" i="9" a="1"/>
  <c r="S107" i="9"/>
  <c r="T107" i="9" a="1"/>
  <c r="T107" i="9"/>
  <c r="U107" i="9" a="1"/>
  <c r="U107" i="9"/>
  <c r="V107" i="9" a="1"/>
  <c r="V107" i="9"/>
  <c r="W107" i="9" a="1"/>
  <c r="W107" i="9"/>
  <c r="X107" i="9" a="1"/>
  <c r="X107" i="9"/>
  <c r="Y107" i="9" a="1"/>
  <c r="Y107" i="9"/>
  <c r="B108" i="9" a="1"/>
  <c r="B108" i="9"/>
  <c r="C108" i="9" a="1"/>
  <c r="C108" i="9"/>
  <c r="D108" i="9" a="1"/>
  <c r="D108" i="9"/>
  <c r="E108" i="9" a="1"/>
  <c r="E108" i="9"/>
  <c r="F108" i="9" a="1"/>
  <c r="F108" i="9"/>
  <c r="G108" i="9" a="1"/>
  <c r="G108" i="9"/>
  <c r="H108" i="9" a="1"/>
  <c r="H108" i="9"/>
  <c r="I108" i="9" a="1"/>
  <c r="I108" i="9"/>
  <c r="J108" i="9" a="1"/>
  <c r="J108" i="9"/>
  <c r="K108" i="9" a="1"/>
  <c r="K108" i="9"/>
  <c r="L108" i="9" a="1"/>
  <c r="L108" i="9"/>
  <c r="M108" i="9" a="1"/>
  <c r="M108" i="9"/>
  <c r="N108" i="9" a="1"/>
  <c r="N108" i="9"/>
  <c r="O108" i="9" a="1"/>
  <c r="O108" i="9"/>
  <c r="P108" i="9" a="1"/>
  <c r="P108" i="9"/>
  <c r="Q108" i="9" a="1"/>
  <c r="Q108" i="9"/>
  <c r="R108" i="9" a="1"/>
  <c r="R108" i="9"/>
  <c r="S108" i="9" a="1"/>
  <c r="S108" i="9"/>
  <c r="T108" i="9" a="1"/>
  <c r="T108" i="9"/>
  <c r="U108" i="9" a="1"/>
  <c r="U108" i="9"/>
  <c r="V108" i="9" a="1"/>
  <c r="V108" i="9"/>
  <c r="W108" i="9" a="1"/>
  <c r="W108" i="9"/>
  <c r="X108" i="9" a="1"/>
  <c r="X108" i="9"/>
  <c r="Y108" i="9" a="1"/>
  <c r="Y108" i="9"/>
  <c r="B109" i="9" a="1"/>
  <c r="B109" i="9"/>
  <c r="C109" i="9" a="1"/>
  <c r="C109" i="9"/>
  <c r="D109" i="9" a="1"/>
  <c r="D109" i="9"/>
  <c r="E109" i="9" a="1"/>
  <c r="E109" i="9"/>
  <c r="F109" i="9" a="1"/>
  <c r="F109" i="9"/>
  <c r="G109" i="9" a="1"/>
  <c r="G109" i="9"/>
  <c r="H109" i="9" a="1"/>
  <c r="H109" i="9"/>
  <c r="I109" i="9" a="1"/>
  <c r="I109" i="9"/>
  <c r="J109" i="9" a="1"/>
  <c r="J109" i="9"/>
  <c r="K109" i="9" a="1"/>
  <c r="K109" i="9"/>
  <c r="L109" i="9" a="1"/>
  <c r="L109" i="9"/>
  <c r="M109" i="9" a="1"/>
  <c r="M109" i="9"/>
  <c r="N109" i="9" a="1"/>
  <c r="N109" i="9"/>
  <c r="O109" i="9" a="1"/>
  <c r="O109" i="9"/>
  <c r="P109" i="9" a="1"/>
  <c r="P109" i="9"/>
  <c r="Q109" i="9" a="1"/>
  <c r="Q109" i="9"/>
  <c r="R109" i="9" a="1"/>
  <c r="R109" i="9"/>
  <c r="S109" i="9" a="1"/>
  <c r="S109" i="9"/>
  <c r="T109" i="9" a="1"/>
  <c r="T109" i="9"/>
  <c r="U109" i="9" a="1"/>
  <c r="U109" i="9"/>
  <c r="V109" i="9" a="1"/>
  <c r="V109" i="9"/>
  <c r="W109" i="9" a="1"/>
  <c r="W109" i="9"/>
  <c r="X109" i="9" a="1"/>
  <c r="X109" i="9"/>
  <c r="Y109" i="9" a="1"/>
  <c r="Y109" i="9"/>
  <c r="B110" i="9" a="1"/>
  <c r="B110" i="9"/>
  <c r="C110" i="9" a="1"/>
  <c r="C110" i="9"/>
  <c r="D110" i="9" a="1"/>
  <c r="D110" i="9"/>
  <c r="E110" i="9" a="1"/>
  <c r="E110" i="9"/>
  <c r="F110" i="9" a="1"/>
  <c r="F110" i="9"/>
  <c r="G110" i="9" a="1"/>
  <c r="G110" i="9"/>
  <c r="H110" i="9" a="1"/>
  <c r="H110" i="9"/>
  <c r="I110" i="9" a="1"/>
  <c r="I110" i="9"/>
  <c r="J110" i="9" a="1"/>
  <c r="J110" i="9"/>
  <c r="K110" i="9" a="1"/>
  <c r="K110" i="9"/>
  <c r="L110" i="9" a="1"/>
  <c r="L110" i="9"/>
  <c r="M110" i="9" a="1"/>
  <c r="M110" i="9"/>
  <c r="N110" i="9" a="1"/>
  <c r="N110" i="9"/>
  <c r="O110" i="9" a="1"/>
  <c r="O110" i="9"/>
  <c r="P110" i="9" a="1"/>
  <c r="P110" i="9"/>
  <c r="Q110" i="9" a="1"/>
  <c r="Q110" i="9"/>
  <c r="R110" i="9" a="1"/>
  <c r="R110" i="9"/>
  <c r="S110" i="9" a="1"/>
  <c r="S110" i="9"/>
  <c r="T110" i="9" a="1"/>
  <c r="T110" i="9"/>
  <c r="U110" i="9" a="1"/>
  <c r="U110" i="9"/>
  <c r="V110" i="9" a="1"/>
  <c r="V110" i="9"/>
  <c r="W110" i="9" a="1"/>
  <c r="W110" i="9"/>
  <c r="X110" i="9" a="1"/>
  <c r="X110" i="9"/>
  <c r="Y110" i="9" a="1"/>
  <c r="Y110" i="9"/>
  <c r="B111" i="9" a="1"/>
  <c r="B111" i="9"/>
  <c r="C111" i="9" a="1"/>
  <c r="C111" i="9"/>
  <c r="D111" i="9" a="1"/>
  <c r="D111" i="9"/>
  <c r="E111" i="9" a="1"/>
  <c r="E111" i="9"/>
  <c r="F111" i="9" a="1"/>
  <c r="F111" i="9"/>
  <c r="G111" i="9" a="1"/>
  <c r="G111" i="9"/>
  <c r="H111" i="9" a="1"/>
  <c r="H111" i="9"/>
  <c r="I111" i="9" a="1"/>
  <c r="I111" i="9"/>
  <c r="J111" i="9" a="1"/>
  <c r="J111" i="9"/>
  <c r="K111" i="9" a="1"/>
  <c r="K111" i="9"/>
  <c r="L111" i="9" a="1"/>
  <c r="L111" i="9"/>
  <c r="M111" i="9" a="1"/>
  <c r="M111" i="9"/>
  <c r="N111" i="9" a="1"/>
  <c r="N111" i="9"/>
  <c r="O111" i="9" a="1"/>
  <c r="O111" i="9"/>
  <c r="P111" i="9" a="1"/>
  <c r="P111" i="9"/>
  <c r="Q111" i="9" a="1"/>
  <c r="Q111" i="9"/>
  <c r="R111" i="9" a="1"/>
  <c r="R111" i="9"/>
  <c r="S111" i="9" a="1"/>
  <c r="S111" i="9"/>
  <c r="T111" i="9" a="1"/>
  <c r="T111" i="9"/>
  <c r="U111" i="9" a="1"/>
  <c r="U111" i="9"/>
  <c r="V111" i="9" a="1"/>
  <c r="V111" i="9"/>
  <c r="W111" i="9" a="1"/>
  <c r="W111" i="9"/>
  <c r="X111" i="9" a="1"/>
  <c r="X111" i="9"/>
  <c r="Y111" i="9" a="1"/>
  <c r="Y111" i="9"/>
  <c r="B112" i="9" a="1"/>
  <c r="B112" i="9"/>
  <c r="C112" i="9" a="1"/>
  <c r="C112" i="9"/>
  <c r="D112" i="9" a="1"/>
  <c r="D112" i="9"/>
  <c r="E112" i="9" a="1"/>
  <c r="E112" i="9"/>
  <c r="F112" i="9" a="1"/>
  <c r="F112" i="9"/>
  <c r="G112" i="9" a="1"/>
  <c r="G112" i="9"/>
  <c r="H112" i="9" a="1"/>
  <c r="H112" i="9"/>
  <c r="I112" i="9" a="1"/>
  <c r="I112" i="9"/>
  <c r="J112" i="9" a="1"/>
  <c r="J112" i="9"/>
  <c r="K112" i="9" a="1"/>
  <c r="K112" i="9"/>
  <c r="L112" i="9" a="1"/>
  <c r="L112" i="9"/>
  <c r="M112" i="9" a="1"/>
  <c r="M112" i="9"/>
  <c r="N112" i="9" a="1"/>
  <c r="N112" i="9"/>
  <c r="O112" i="9" a="1"/>
  <c r="O112" i="9"/>
  <c r="P112" i="9" a="1"/>
  <c r="P112" i="9"/>
  <c r="Q112" i="9" a="1"/>
  <c r="Q112" i="9"/>
  <c r="R112" i="9" a="1"/>
  <c r="R112" i="9"/>
  <c r="S112" i="9" a="1"/>
  <c r="S112" i="9"/>
  <c r="T112" i="9" a="1"/>
  <c r="T112" i="9"/>
  <c r="U112" i="9" a="1"/>
  <c r="U112" i="9"/>
  <c r="V112" i="9" a="1"/>
  <c r="V112" i="9"/>
  <c r="W112" i="9" a="1"/>
  <c r="W112" i="9"/>
  <c r="X112" i="9" a="1"/>
  <c r="X112" i="9"/>
  <c r="Y112" i="9" a="1"/>
  <c r="Y112" i="9"/>
  <c r="B113" i="9" a="1"/>
  <c r="B113" i="9"/>
  <c r="C113" i="9" a="1"/>
  <c r="C113" i="9"/>
  <c r="D113" i="9" a="1"/>
  <c r="D113" i="9"/>
  <c r="E113" i="9" a="1"/>
  <c r="E113" i="9"/>
  <c r="F113" i="9" a="1"/>
  <c r="F113" i="9"/>
  <c r="G113" i="9" a="1"/>
  <c r="G113" i="9"/>
  <c r="H113" i="9" a="1"/>
  <c r="H113" i="9"/>
  <c r="I113" i="9" a="1"/>
  <c r="I113" i="9"/>
  <c r="J113" i="9" a="1"/>
  <c r="J113" i="9"/>
  <c r="K113" i="9" a="1"/>
  <c r="K113" i="9"/>
  <c r="L113" i="9" a="1"/>
  <c r="L113" i="9"/>
  <c r="M113" i="9" a="1"/>
  <c r="M113" i="9"/>
  <c r="N113" i="9" a="1"/>
  <c r="N113" i="9"/>
  <c r="O113" i="9" a="1"/>
  <c r="O113" i="9"/>
  <c r="P113" i="9" a="1"/>
  <c r="P113" i="9"/>
  <c r="Q113" i="9" a="1"/>
  <c r="Q113" i="9"/>
  <c r="R113" i="9" a="1"/>
  <c r="R113" i="9"/>
  <c r="S113" i="9" a="1"/>
  <c r="S113" i="9"/>
  <c r="T113" i="9" a="1"/>
  <c r="T113" i="9"/>
  <c r="U113" i="9" a="1"/>
  <c r="U113" i="9"/>
  <c r="V113" i="9" a="1"/>
  <c r="V113" i="9"/>
  <c r="W113" i="9" a="1"/>
  <c r="W113" i="9"/>
  <c r="X113" i="9" a="1"/>
  <c r="X113" i="9"/>
  <c r="Y113" i="9" a="1"/>
  <c r="Y113" i="9"/>
  <c r="B114" i="9" a="1"/>
  <c r="B114" i="9"/>
  <c r="C114" i="9" a="1"/>
  <c r="C114" i="9"/>
  <c r="D114" i="9" a="1"/>
  <c r="D114" i="9"/>
  <c r="E114" i="9" a="1"/>
  <c r="E114" i="9"/>
  <c r="F114" i="9" a="1"/>
  <c r="F114" i="9"/>
  <c r="G114" i="9" a="1"/>
  <c r="G114" i="9"/>
  <c r="H114" i="9" a="1"/>
  <c r="H114" i="9"/>
  <c r="I114" i="9" a="1"/>
  <c r="I114" i="9"/>
  <c r="J114" i="9" a="1"/>
  <c r="J114" i="9"/>
  <c r="K114" i="9" a="1"/>
  <c r="K114" i="9"/>
  <c r="L114" i="9" a="1"/>
  <c r="L114" i="9"/>
  <c r="M114" i="9" a="1"/>
  <c r="M114" i="9"/>
  <c r="N114" i="9" a="1"/>
  <c r="N114" i="9"/>
  <c r="O114" i="9" a="1"/>
  <c r="O114" i="9"/>
  <c r="P114" i="9" a="1"/>
  <c r="P114" i="9"/>
  <c r="Q114" i="9" a="1"/>
  <c r="Q114" i="9"/>
  <c r="R114" i="9" a="1"/>
  <c r="R114" i="9"/>
  <c r="S114" i="9" a="1"/>
  <c r="S114" i="9"/>
  <c r="T114" i="9" a="1"/>
  <c r="T114" i="9"/>
  <c r="U114" i="9" a="1"/>
  <c r="U114" i="9"/>
  <c r="V114" i="9" a="1"/>
  <c r="V114" i="9"/>
  <c r="W114" i="9" a="1"/>
  <c r="W114" i="9"/>
  <c r="X114" i="9" a="1"/>
  <c r="X114" i="9"/>
  <c r="Y114" i="9" a="1"/>
  <c r="Y114" i="9"/>
  <c r="B115" i="9" a="1"/>
  <c r="B115" i="9"/>
  <c r="C115" i="9" a="1"/>
  <c r="C115" i="9"/>
  <c r="D115" i="9" a="1"/>
  <c r="D115" i="9"/>
  <c r="E115" i="9" a="1"/>
  <c r="E115" i="9"/>
  <c r="F115" i="9" a="1"/>
  <c r="F115" i="9"/>
  <c r="G115" i="9" a="1"/>
  <c r="G115" i="9"/>
  <c r="H115" i="9" a="1"/>
  <c r="H115" i="9"/>
  <c r="I115" i="9" a="1"/>
  <c r="I115" i="9"/>
  <c r="J115" i="9" a="1"/>
  <c r="J115" i="9"/>
  <c r="K115" i="9" a="1"/>
  <c r="K115" i="9"/>
  <c r="L115" i="9" a="1"/>
  <c r="L115" i="9"/>
  <c r="M115" i="9" a="1"/>
  <c r="M115" i="9"/>
  <c r="N115" i="9" a="1"/>
  <c r="N115" i="9"/>
  <c r="O115" i="9" a="1"/>
  <c r="O115" i="9"/>
  <c r="P115" i="9" a="1"/>
  <c r="P115" i="9"/>
  <c r="Q115" i="9" a="1"/>
  <c r="Q115" i="9"/>
  <c r="R115" i="9" a="1"/>
  <c r="R115" i="9"/>
  <c r="S115" i="9" a="1"/>
  <c r="S115" i="9"/>
  <c r="T115" i="9" a="1"/>
  <c r="T115" i="9"/>
  <c r="U115" i="9" a="1"/>
  <c r="U115" i="9"/>
  <c r="V115" i="9" a="1"/>
  <c r="V115" i="9"/>
  <c r="W115" i="9" a="1"/>
  <c r="W115" i="9"/>
  <c r="X115" i="9" a="1"/>
  <c r="X115" i="9"/>
  <c r="Y115" i="9" a="1"/>
  <c r="Y115" i="9"/>
  <c r="B116" i="9" a="1"/>
  <c r="B116" i="9"/>
  <c r="C116" i="9" a="1"/>
  <c r="C116" i="9"/>
  <c r="D116" i="9" a="1"/>
  <c r="D116" i="9"/>
  <c r="E116" i="9" a="1"/>
  <c r="E116" i="9"/>
  <c r="F116" i="9" a="1"/>
  <c r="F116" i="9"/>
  <c r="G116" i="9" a="1"/>
  <c r="G116" i="9"/>
  <c r="H116" i="9" a="1"/>
  <c r="H116" i="9"/>
  <c r="I116" i="9" a="1"/>
  <c r="I116" i="9"/>
  <c r="J116" i="9" a="1"/>
  <c r="J116" i="9"/>
  <c r="K116" i="9" a="1"/>
  <c r="K116" i="9"/>
  <c r="L116" i="9" a="1"/>
  <c r="L116" i="9"/>
  <c r="M116" i="9" a="1"/>
  <c r="M116" i="9"/>
  <c r="N116" i="9" a="1"/>
  <c r="N116" i="9"/>
  <c r="O116" i="9" a="1"/>
  <c r="O116" i="9"/>
  <c r="P116" i="9" a="1"/>
  <c r="P116" i="9"/>
  <c r="Q116" i="9" a="1"/>
  <c r="Q116" i="9"/>
  <c r="R116" i="9" a="1"/>
  <c r="R116" i="9"/>
  <c r="S116" i="9" a="1"/>
  <c r="S116" i="9"/>
  <c r="T116" i="9" a="1"/>
  <c r="T116" i="9"/>
  <c r="U116" i="9" a="1"/>
  <c r="U116" i="9"/>
  <c r="V116" i="9" a="1"/>
  <c r="V116" i="9"/>
  <c r="W116" i="9" a="1"/>
  <c r="W116" i="9"/>
  <c r="X116" i="9" a="1"/>
  <c r="X116" i="9"/>
  <c r="Y116" i="9" a="1"/>
  <c r="Y116" i="9"/>
  <c r="B117" i="9" a="1"/>
  <c r="B117" i="9"/>
  <c r="C117" i="9" a="1"/>
  <c r="C117" i="9"/>
  <c r="D117" i="9" a="1"/>
  <c r="D117" i="9"/>
  <c r="E117" i="9" a="1"/>
  <c r="E117" i="9"/>
  <c r="F117" i="9" a="1"/>
  <c r="F117" i="9"/>
  <c r="G117" i="9" a="1"/>
  <c r="G117" i="9"/>
  <c r="H117" i="9" a="1"/>
  <c r="H117" i="9"/>
  <c r="I117" i="9" a="1"/>
  <c r="I117" i="9"/>
  <c r="J117" i="9" a="1"/>
  <c r="J117" i="9"/>
  <c r="K117" i="9" a="1"/>
  <c r="K117" i="9"/>
  <c r="L117" i="9" a="1"/>
  <c r="L117" i="9"/>
  <c r="M117" i="9" a="1"/>
  <c r="M117" i="9"/>
  <c r="N117" i="9" a="1"/>
  <c r="N117" i="9"/>
  <c r="O117" i="9" a="1"/>
  <c r="O117" i="9"/>
  <c r="P117" i="9" a="1"/>
  <c r="P117" i="9"/>
  <c r="Q117" i="9" a="1"/>
  <c r="Q117" i="9"/>
  <c r="R117" i="9" a="1"/>
  <c r="R117" i="9"/>
  <c r="S117" i="9" a="1"/>
  <c r="S117" i="9"/>
  <c r="T117" i="9" a="1"/>
  <c r="T117" i="9"/>
  <c r="U117" i="9" a="1"/>
  <c r="U117" i="9"/>
  <c r="V117" i="9" a="1"/>
  <c r="V117" i="9"/>
  <c r="W117" i="9" a="1"/>
  <c r="W117" i="9"/>
  <c r="X117" i="9" a="1"/>
  <c r="X117" i="9"/>
  <c r="Y117" i="9" a="1"/>
  <c r="Y117" i="9"/>
  <c r="B118" i="9" a="1"/>
  <c r="B118" i="9"/>
  <c r="C118" i="9" a="1"/>
  <c r="C118" i="9"/>
  <c r="D118" i="9" a="1"/>
  <c r="D118" i="9"/>
  <c r="E118" i="9" a="1"/>
  <c r="E118" i="9"/>
  <c r="F118" i="9" a="1"/>
  <c r="F118" i="9"/>
  <c r="G118" i="9" a="1"/>
  <c r="G118" i="9"/>
  <c r="H118" i="9" a="1"/>
  <c r="H118" i="9"/>
  <c r="I118" i="9" a="1"/>
  <c r="I118" i="9"/>
  <c r="J118" i="9" a="1"/>
  <c r="J118" i="9"/>
  <c r="K118" i="9" a="1"/>
  <c r="K118" i="9"/>
  <c r="L118" i="9" a="1"/>
  <c r="L118" i="9"/>
  <c r="M118" i="9" a="1"/>
  <c r="M118" i="9"/>
  <c r="N118" i="9" a="1"/>
  <c r="N118" i="9"/>
  <c r="O118" i="9" a="1"/>
  <c r="O118" i="9"/>
  <c r="P118" i="9" a="1"/>
  <c r="P118" i="9"/>
  <c r="Q118" i="9" a="1"/>
  <c r="Q118" i="9"/>
  <c r="R118" i="9" a="1"/>
  <c r="R118" i="9"/>
  <c r="S118" i="9" a="1"/>
  <c r="S118" i="9"/>
  <c r="T118" i="9" a="1"/>
  <c r="T118" i="9"/>
  <c r="U118" i="9" a="1"/>
  <c r="U118" i="9"/>
  <c r="V118" i="9" a="1"/>
  <c r="V118" i="9"/>
  <c r="W118" i="9" a="1"/>
  <c r="W118" i="9"/>
  <c r="X118" i="9" a="1"/>
  <c r="X118" i="9"/>
  <c r="Y118" i="9" a="1"/>
  <c r="Y118" i="9"/>
  <c r="B119" i="9" a="1"/>
  <c r="B119" i="9"/>
  <c r="C119" i="9" a="1"/>
  <c r="C119" i="9"/>
  <c r="D119" i="9" a="1"/>
  <c r="D119" i="9"/>
  <c r="E119" i="9" a="1"/>
  <c r="E119" i="9"/>
  <c r="F119" i="9" a="1"/>
  <c r="F119" i="9"/>
  <c r="G119" i="9" a="1"/>
  <c r="G119" i="9"/>
  <c r="H119" i="9" a="1"/>
  <c r="H119" i="9"/>
  <c r="I119" i="9" a="1"/>
  <c r="I119" i="9"/>
  <c r="J119" i="9" a="1"/>
  <c r="J119" i="9"/>
  <c r="K119" i="9" a="1"/>
  <c r="K119" i="9"/>
  <c r="L119" i="9" a="1"/>
  <c r="L119" i="9"/>
  <c r="M119" i="9" a="1"/>
  <c r="M119" i="9"/>
  <c r="N119" i="9" a="1"/>
  <c r="N119" i="9"/>
  <c r="O119" i="9" a="1"/>
  <c r="O119" i="9"/>
  <c r="P119" i="9" a="1"/>
  <c r="P119" i="9"/>
  <c r="Q119" i="9" a="1"/>
  <c r="Q119" i="9"/>
  <c r="R119" i="9" a="1"/>
  <c r="R119" i="9"/>
  <c r="S119" i="9" a="1"/>
  <c r="S119" i="9"/>
  <c r="T119" i="9" a="1"/>
  <c r="T119" i="9"/>
  <c r="U119" i="9" a="1"/>
  <c r="U119" i="9"/>
  <c r="V119" i="9" a="1"/>
  <c r="V119" i="9"/>
  <c r="W119" i="9" a="1"/>
  <c r="W119" i="9"/>
  <c r="X119" i="9" a="1"/>
  <c r="X119" i="9"/>
  <c r="Y119" i="9" a="1"/>
  <c r="Y119" i="9"/>
  <c r="B120" i="9" a="1"/>
  <c r="B120" i="9"/>
  <c r="C120" i="9" a="1"/>
  <c r="C120" i="9"/>
  <c r="D120" i="9" a="1"/>
  <c r="D120" i="9"/>
  <c r="E120" i="9" a="1"/>
  <c r="E120" i="9"/>
  <c r="F120" i="9" a="1"/>
  <c r="F120" i="9"/>
  <c r="G120" i="9" a="1"/>
  <c r="G120" i="9"/>
  <c r="H120" i="9" a="1"/>
  <c r="H120" i="9"/>
  <c r="I120" i="9" a="1"/>
  <c r="I120" i="9"/>
  <c r="J120" i="9" a="1"/>
  <c r="J120" i="9"/>
  <c r="K120" i="9" a="1"/>
  <c r="K120" i="9"/>
  <c r="L120" i="9" a="1"/>
  <c r="L120" i="9"/>
  <c r="M120" i="9" a="1"/>
  <c r="M120" i="9"/>
  <c r="N120" i="9" a="1"/>
  <c r="N120" i="9"/>
  <c r="O120" i="9" a="1"/>
  <c r="O120" i="9"/>
  <c r="P120" i="9" a="1"/>
  <c r="P120" i="9"/>
  <c r="Q120" i="9" a="1"/>
  <c r="Q120" i="9"/>
  <c r="R120" i="9" a="1"/>
  <c r="R120" i="9"/>
  <c r="S120" i="9" a="1"/>
  <c r="S120" i="9"/>
  <c r="T120" i="9" a="1"/>
  <c r="T120" i="9"/>
  <c r="U120" i="9" a="1"/>
  <c r="U120" i="9"/>
  <c r="V120" i="9" a="1"/>
  <c r="V120" i="9"/>
  <c r="W120" i="9" a="1"/>
  <c r="W120" i="9"/>
  <c r="X120" i="9" a="1"/>
  <c r="X120" i="9"/>
  <c r="Y120" i="9" a="1"/>
  <c r="Y120" i="9"/>
  <c r="B121" i="9" a="1"/>
  <c r="B121" i="9"/>
  <c r="C121" i="9" a="1"/>
  <c r="C121" i="9"/>
  <c r="D121" i="9" a="1"/>
  <c r="D121" i="9"/>
  <c r="E121" i="9" a="1"/>
  <c r="E121" i="9"/>
  <c r="F121" i="9" a="1"/>
  <c r="F121" i="9"/>
  <c r="G121" i="9" a="1"/>
  <c r="G121" i="9"/>
  <c r="H121" i="9" a="1"/>
  <c r="H121" i="9"/>
  <c r="I121" i="9" a="1"/>
  <c r="I121" i="9"/>
  <c r="J121" i="9" a="1"/>
  <c r="J121" i="9"/>
  <c r="K121" i="9" a="1"/>
  <c r="K121" i="9"/>
  <c r="L121" i="9" a="1"/>
  <c r="L121" i="9"/>
  <c r="M121" i="9" a="1"/>
  <c r="M121" i="9"/>
  <c r="N121" i="9" a="1"/>
  <c r="N121" i="9"/>
  <c r="O121" i="9" a="1"/>
  <c r="O121" i="9"/>
  <c r="P121" i="9" a="1"/>
  <c r="P121" i="9"/>
  <c r="Q121" i="9" a="1"/>
  <c r="Q121" i="9"/>
  <c r="R121" i="9" a="1"/>
  <c r="R121" i="9"/>
  <c r="S121" i="9" a="1"/>
  <c r="S121" i="9"/>
  <c r="T121" i="9" a="1"/>
  <c r="T121" i="9"/>
  <c r="U121" i="9" a="1"/>
  <c r="U121" i="9"/>
  <c r="V121" i="9" a="1"/>
  <c r="V121" i="9"/>
  <c r="W121" i="9" a="1"/>
  <c r="W121" i="9"/>
  <c r="X121" i="9" a="1"/>
  <c r="X121" i="9"/>
  <c r="Y121" i="9" a="1"/>
  <c r="Y121" i="9"/>
  <c r="B122" i="9" a="1"/>
  <c r="B122" i="9"/>
  <c r="C122" i="9" a="1"/>
  <c r="C122" i="9"/>
  <c r="D122" i="9" a="1"/>
  <c r="D122" i="9"/>
  <c r="E122" i="9" a="1"/>
  <c r="E122" i="9"/>
  <c r="F122" i="9" a="1"/>
  <c r="F122" i="9"/>
  <c r="G122" i="9" a="1"/>
  <c r="G122" i="9"/>
  <c r="H122" i="9" a="1"/>
  <c r="H122" i="9"/>
  <c r="I122" i="9" a="1"/>
  <c r="I122" i="9"/>
  <c r="J122" i="9" a="1"/>
  <c r="J122" i="9"/>
  <c r="K122" i="9" a="1"/>
  <c r="K122" i="9"/>
  <c r="L122" i="9" a="1"/>
  <c r="L122" i="9"/>
  <c r="M122" i="9" a="1"/>
  <c r="M122" i="9"/>
  <c r="N122" i="9" a="1"/>
  <c r="N122" i="9"/>
  <c r="O122" i="9" a="1"/>
  <c r="O122" i="9"/>
  <c r="P122" i="9" a="1"/>
  <c r="P122" i="9"/>
  <c r="Q122" i="9" a="1"/>
  <c r="Q122" i="9"/>
  <c r="R122" i="9" a="1"/>
  <c r="R122" i="9"/>
  <c r="S122" i="9" a="1"/>
  <c r="S122" i="9"/>
  <c r="T122" i="9" a="1"/>
  <c r="T122" i="9"/>
  <c r="U122" i="9" a="1"/>
  <c r="U122" i="9"/>
  <c r="V122" i="9" a="1"/>
  <c r="V122" i="9"/>
  <c r="W122" i="9" a="1"/>
  <c r="W122" i="9"/>
  <c r="X122" i="9" a="1"/>
  <c r="X122" i="9"/>
  <c r="Y122" i="9" a="1"/>
  <c r="Y122" i="9"/>
  <c r="B123" i="9" a="1"/>
  <c r="B123" i="9"/>
  <c r="C123" i="9" a="1"/>
  <c r="C123" i="9"/>
  <c r="D123" i="9" a="1"/>
  <c r="D123" i="9"/>
  <c r="E123" i="9" a="1"/>
  <c r="E123" i="9"/>
  <c r="F123" i="9" a="1"/>
  <c r="F123" i="9"/>
  <c r="G123" i="9" a="1"/>
  <c r="G123" i="9"/>
  <c r="H123" i="9" a="1"/>
  <c r="H123" i="9"/>
  <c r="I123" i="9" a="1"/>
  <c r="I123" i="9"/>
  <c r="J123" i="9" a="1"/>
  <c r="J123" i="9"/>
  <c r="K123" i="9" a="1"/>
  <c r="K123" i="9"/>
  <c r="L123" i="9" a="1"/>
  <c r="L123" i="9"/>
  <c r="M123" i="9" a="1"/>
  <c r="M123" i="9"/>
  <c r="N123" i="9" a="1"/>
  <c r="N123" i="9"/>
  <c r="O123" i="9" a="1"/>
  <c r="O123" i="9"/>
  <c r="P123" i="9" a="1"/>
  <c r="P123" i="9"/>
  <c r="Q123" i="9" a="1"/>
  <c r="Q123" i="9"/>
  <c r="R123" i="9" a="1"/>
  <c r="R123" i="9"/>
  <c r="S123" i="9" a="1"/>
  <c r="S123" i="9"/>
  <c r="T123" i="9" a="1"/>
  <c r="T123" i="9"/>
  <c r="U123" i="9" a="1"/>
  <c r="U123" i="9"/>
  <c r="V123" i="9" a="1"/>
  <c r="V123" i="9"/>
  <c r="W123" i="9" a="1"/>
  <c r="W123" i="9"/>
  <c r="X123" i="9" a="1"/>
  <c r="X123" i="9"/>
  <c r="Y123" i="9" a="1"/>
  <c r="Y123" i="9"/>
  <c r="B124" i="9" a="1"/>
  <c r="B124" i="9"/>
  <c r="C124" i="9" a="1"/>
  <c r="C124" i="9"/>
  <c r="D124" i="9" a="1"/>
  <c r="D124" i="9"/>
  <c r="E124" i="9" a="1"/>
  <c r="E124" i="9"/>
  <c r="F124" i="9" a="1"/>
  <c r="F124" i="9"/>
  <c r="G124" i="9" a="1"/>
  <c r="G124" i="9"/>
  <c r="H124" i="9" a="1"/>
  <c r="H124" i="9"/>
  <c r="I124" i="9" a="1"/>
  <c r="I124" i="9"/>
  <c r="J124" i="9" a="1"/>
  <c r="J124" i="9"/>
  <c r="K124" i="9" a="1"/>
  <c r="K124" i="9"/>
  <c r="L124" i="9" a="1"/>
  <c r="L124" i="9"/>
  <c r="M124" i="9" a="1"/>
  <c r="M124" i="9"/>
  <c r="N124" i="9" a="1"/>
  <c r="N124" i="9"/>
  <c r="O124" i="9" a="1"/>
  <c r="O124" i="9"/>
  <c r="P124" i="9" a="1"/>
  <c r="P124" i="9"/>
  <c r="Q124" i="9" a="1"/>
  <c r="Q124" i="9"/>
  <c r="R124" i="9" a="1"/>
  <c r="R124" i="9"/>
  <c r="S124" i="9" a="1"/>
  <c r="S124" i="9"/>
  <c r="T124" i="9" a="1"/>
  <c r="T124" i="9"/>
  <c r="U124" i="9" a="1"/>
  <c r="U124" i="9"/>
  <c r="V124" i="9" a="1"/>
  <c r="V124" i="9"/>
  <c r="W124" i="9" a="1"/>
  <c r="W124" i="9"/>
  <c r="X124" i="9" a="1"/>
  <c r="X124" i="9"/>
  <c r="Y124" i="9" a="1"/>
  <c r="Y124" i="9"/>
  <c r="B125" i="9" a="1"/>
  <c r="B125" i="9"/>
  <c r="C125" i="9" a="1"/>
  <c r="C125" i="9"/>
  <c r="D125" i="9" a="1"/>
  <c r="D125" i="9"/>
  <c r="E125" i="9" a="1"/>
  <c r="E125" i="9"/>
  <c r="F125" i="9" a="1"/>
  <c r="F125" i="9"/>
  <c r="G125" i="9" a="1"/>
  <c r="G125" i="9"/>
  <c r="H125" i="9" a="1"/>
  <c r="H125" i="9"/>
  <c r="I125" i="9" a="1"/>
  <c r="I125" i="9"/>
  <c r="J125" i="9" a="1"/>
  <c r="J125" i="9"/>
  <c r="K125" i="9" a="1"/>
  <c r="K125" i="9"/>
  <c r="L125" i="9" a="1"/>
  <c r="L125" i="9"/>
  <c r="M125" i="9" a="1"/>
  <c r="M125" i="9"/>
  <c r="N125" i="9" a="1"/>
  <c r="N125" i="9"/>
  <c r="O125" i="9" a="1"/>
  <c r="O125" i="9"/>
  <c r="P125" i="9" a="1"/>
  <c r="P125" i="9"/>
  <c r="Q125" i="9" a="1"/>
  <c r="Q125" i="9"/>
  <c r="R125" i="9" a="1"/>
  <c r="R125" i="9"/>
  <c r="S125" i="9" a="1"/>
  <c r="S125" i="9"/>
  <c r="T125" i="9" a="1"/>
  <c r="T125" i="9"/>
  <c r="U125" i="9" a="1"/>
  <c r="U125" i="9"/>
  <c r="V125" i="9" a="1"/>
  <c r="V125" i="9"/>
  <c r="W125" i="9" a="1"/>
  <c r="W125" i="9"/>
  <c r="X125" i="9" a="1"/>
  <c r="X125" i="9"/>
  <c r="Y125" i="9" a="1"/>
  <c r="Y125" i="9"/>
  <c r="B126" i="9" a="1"/>
  <c r="B126" i="9"/>
  <c r="C126" i="9" a="1"/>
  <c r="C126" i="9"/>
  <c r="D126" i="9" a="1"/>
  <c r="D126" i="9"/>
  <c r="E126" i="9" a="1"/>
  <c r="E126" i="9"/>
  <c r="F126" i="9" a="1"/>
  <c r="F126" i="9"/>
  <c r="G126" i="9" a="1"/>
  <c r="G126" i="9"/>
  <c r="H126" i="9" a="1"/>
  <c r="H126" i="9"/>
  <c r="I126" i="9" a="1"/>
  <c r="I126" i="9"/>
  <c r="J126" i="9" a="1"/>
  <c r="J126" i="9"/>
  <c r="K126" i="9" a="1"/>
  <c r="K126" i="9"/>
  <c r="L126" i="9" a="1"/>
  <c r="L126" i="9"/>
  <c r="M126" i="9" a="1"/>
  <c r="M126" i="9"/>
  <c r="N126" i="9" a="1"/>
  <c r="N126" i="9"/>
  <c r="O126" i="9" a="1"/>
  <c r="O126" i="9"/>
  <c r="P126" i="9" a="1"/>
  <c r="P126" i="9"/>
  <c r="Q126" i="9" a="1"/>
  <c r="Q126" i="9"/>
  <c r="R126" i="9" a="1"/>
  <c r="R126" i="9"/>
  <c r="S126" i="9" a="1"/>
  <c r="S126" i="9"/>
  <c r="T126" i="9" a="1"/>
  <c r="T126" i="9"/>
  <c r="U126" i="9" a="1"/>
  <c r="U126" i="9"/>
  <c r="V126" i="9" a="1"/>
  <c r="V126" i="9"/>
  <c r="W126" i="9" a="1"/>
  <c r="W126" i="9"/>
  <c r="X126" i="9" a="1"/>
  <c r="X126" i="9"/>
  <c r="Y126" i="9" a="1"/>
  <c r="Y126" i="9"/>
  <c r="B127" i="9" a="1"/>
  <c r="B127" i="9"/>
  <c r="C127" i="9" a="1"/>
  <c r="C127" i="9"/>
  <c r="D127" i="9" a="1"/>
  <c r="D127" i="9"/>
  <c r="E127" i="9" a="1"/>
  <c r="E127" i="9"/>
  <c r="F127" i="9" a="1"/>
  <c r="F127" i="9"/>
  <c r="G127" i="9" a="1"/>
  <c r="G127" i="9"/>
  <c r="H127" i="9" a="1"/>
  <c r="H127" i="9"/>
  <c r="I127" i="9" a="1"/>
  <c r="I127" i="9"/>
  <c r="J127" i="9" a="1"/>
  <c r="J127" i="9"/>
  <c r="K127" i="9" a="1"/>
  <c r="K127" i="9"/>
  <c r="L127" i="9" a="1"/>
  <c r="L127" i="9"/>
  <c r="M127" i="9" a="1"/>
  <c r="M127" i="9"/>
  <c r="N127" i="9" a="1"/>
  <c r="N127" i="9"/>
  <c r="O127" i="9" a="1"/>
  <c r="O127" i="9"/>
  <c r="P127" i="9" a="1"/>
  <c r="P127" i="9"/>
  <c r="Q127" i="9" a="1"/>
  <c r="Q127" i="9"/>
  <c r="R127" i="9" a="1"/>
  <c r="R127" i="9"/>
  <c r="S127" i="9" a="1"/>
  <c r="S127" i="9"/>
  <c r="T127" i="9" a="1"/>
  <c r="T127" i="9"/>
  <c r="U127" i="9" a="1"/>
  <c r="U127" i="9"/>
  <c r="V127" i="9" a="1"/>
  <c r="V127" i="9"/>
  <c r="W127" i="9" a="1"/>
  <c r="W127" i="9"/>
  <c r="X127" i="9" a="1"/>
  <c r="X127" i="9"/>
  <c r="Y127" i="9" a="1"/>
  <c r="Y127" i="9"/>
  <c r="B128" i="9" a="1"/>
  <c r="B128" i="9"/>
  <c r="C128" i="9" a="1"/>
  <c r="C128" i="9"/>
  <c r="D128" i="9" a="1"/>
  <c r="D128" i="9"/>
  <c r="E128" i="9" a="1"/>
  <c r="E128" i="9"/>
  <c r="F128" i="9" a="1"/>
  <c r="F128" i="9"/>
  <c r="G128" i="9" a="1"/>
  <c r="G128" i="9"/>
  <c r="H128" i="9" a="1"/>
  <c r="H128" i="9"/>
  <c r="I128" i="9" a="1"/>
  <c r="I128" i="9"/>
  <c r="J128" i="9" a="1"/>
  <c r="J128" i="9"/>
  <c r="K128" i="9" a="1"/>
  <c r="K128" i="9"/>
  <c r="L128" i="9" a="1"/>
  <c r="L128" i="9"/>
  <c r="M128" i="9" a="1"/>
  <c r="M128" i="9"/>
  <c r="N128" i="9" a="1"/>
  <c r="N128" i="9"/>
  <c r="O128" i="9" a="1"/>
  <c r="O128" i="9"/>
  <c r="P128" i="9" a="1"/>
  <c r="P128" i="9"/>
  <c r="Q128" i="9" a="1"/>
  <c r="Q128" i="9"/>
  <c r="R128" i="9" a="1"/>
  <c r="R128" i="9"/>
  <c r="S128" i="9" a="1"/>
  <c r="S128" i="9"/>
  <c r="T128" i="9" a="1"/>
  <c r="T128" i="9"/>
  <c r="U128" i="9" a="1"/>
  <c r="U128" i="9"/>
  <c r="V128" i="9" a="1"/>
  <c r="V128" i="9"/>
  <c r="W128" i="9" a="1"/>
  <c r="W128" i="9"/>
  <c r="X128" i="9" a="1"/>
  <c r="X128" i="9"/>
  <c r="Y128" i="9" a="1"/>
  <c r="Y128" i="9"/>
  <c r="B129" i="9" a="1"/>
  <c r="B129" i="9"/>
  <c r="C129" i="9" a="1"/>
  <c r="C129" i="9"/>
  <c r="D129" i="9" a="1"/>
  <c r="D129" i="9"/>
  <c r="E129" i="9" a="1"/>
  <c r="E129" i="9"/>
  <c r="F129" i="9" a="1"/>
  <c r="F129" i="9"/>
  <c r="G129" i="9" a="1"/>
  <c r="G129" i="9"/>
  <c r="H129" i="9" a="1"/>
  <c r="H129" i="9"/>
  <c r="I129" i="9" a="1"/>
  <c r="I129" i="9"/>
  <c r="J129" i="9" a="1"/>
  <c r="J129" i="9"/>
  <c r="K129" i="9" a="1"/>
  <c r="K129" i="9"/>
  <c r="L129" i="9" a="1"/>
  <c r="L129" i="9"/>
  <c r="M129" i="9" a="1"/>
  <c r="M129" i="9"/>
  <c r="N129" i="9" a="1"/>
  <c r="N129" i="9"/>
  <c r="O129" i="9" a="1"/>
  <c r="O129" i="9"/>
  <c r="P129" i="9" a="1"/>
  <c r="P129" i="9"/>
  <c r="Q129" i="9" a="1"/>
  <c r="Q129" i="9"/>
  <c r="R129" i="9" a="1"/>
  <c r="R129" i="9"/>
  <c r="S129" i="9" a="1"/>
  <c r="S129" i="9"/>
  <c r="T129" i="9" a="1"/>
  <c r="T129" i="9"/>
  <c r="U129" i="9" a="1"/>
  <c r="U129" i="9"/>
  <c r="V129" i="9" a="1"/>
  <c r="V129" i="9"/>
  <c r="W129" i="9" a="1"/>
  <c r="W129" i="9"/>
  <c r="X129" i="9" a="1"/>
  <c r="X129" i="9"/>
  <c r="Y129" i="9" a="1"/>
  <c r="Y129" i="9"/>
  <c r="B130" i="9" a="1"/>
  <c r="B130" i="9"/>
  <c r="C130" i="9" a="1"/>
  <c r="C130" i="9"/>
  <c r="D130" i="9" a="1"/>
  <c r="D130" i="9"/>
  <c r="E130" i="9" a="1"/>
  <c r="E130" i="9"/>
  <c r="F130" i="9" a="1"/>
  <c r="F130" i="9"/>
  <c r="G130" i="9" a="1"/>
  <c r="G130" i="9"/>
  <c r="H130" i="9" a="1"/>
  <c r="H130" i="9"/>
  <c r="I130" i="9" a="1"/>
  <c r="I130" i="9"/>
  <c r="J130" i="9" a="1"/>
  <c r="J130" i="9"/>
  <c r="K130" i="9" a="1"/>
  <c r="K130" i="9"/>
  <c r="L130" i="9" a="1"/>
  <c r="L130" i="9"/>
  <c r="M130" i="9" a="1"/>
  <c r="M130" i="9"/>
  <c r="N130" i="9" a="1"/>
  <c r="N130" i="9"/>
  <c r="O130" i="9" a="1"/>
  <c r="O130" i="9"/>
  <c r="P130" i="9" a="1"/>
  <c r="P130" i="9"/>
  <c r="Q130" i="9" a="1"/>
  <c r="Q130" i="9"/>
  <c r="R130" i="9" a="1"/>
  <c r="R130" i="9"/>
  <c r="S130" i="9" a="1"/>
  <c r="S130" i="9"/>
  <c r="T130" i="9" a="1"/>
  <c r="T130" i="9"/>
  <c r="U130" i="9" a="1"/>
  <c r="U130" i="9"/>
  <c r="V130" i="9" a="1"/>
  <c r="V130" i="9"/>
  <c r="W130" i="9" a="1"/>
  <c r="W130" i="9"/>
  <c r="X130" i="9" a="1"/>
  <c r="X130" i="9"/>
  <c r="Y130" i="9" a="1"/>
  <c r="Y130" i="9"/>
  <c r="B131" i="9" a="1"/>
  <c r="B131" i="9"/>
  <c r="C131" i="9" a="1"/>
  <c r="C131" i="9"/>
  <c r="D131" i="9" a="1"/>
  <c r="D131" i="9"/>
  <c r="E131" i="9" a="1"/>
  <c r="E131" i="9"/>
  <c r="F131" i="9" a="1"/>
  <c r="F131" i="9"/>
  <c r="G131" i="9" a="1"/>
  <c r="G131" i="9"/>
  <c r="H131" i="9" a="1"/>
  <c r="H131" i="9"/>
  <c r="I131" i="9" a="1"/>
  <c r="I131" i="9"/>
  <c r="J131" i="9" a="1"/>
  <c r="J131" i="9"/>
  <c r="K131" i="9" a="1"/>
  <c r="K131" i="9"/>
  <c r="L131" i="9" a="1"/>
  <c r="L131" i="9"/>
  <c r="M131" i="9" a="1"/>
  <c r="M131" i="9"/>
  <c r="N131" i="9" a="1"/>
  <c r="N131" i="9"/>
  <c r="O131" i="9" a="1"/>
  <c r="O131" i="9"/>
  <c r="P131" i="9" a="1"/>
  <c r="P131" i="9"/>
  <c r="Q131" i="9" a="1"/>
  <c r="Q131" i="9"/>
  <c r="R131" i="9" a="1"/>
  <c r="R131" i="9"/>
  <c r="S131" i="9" a="1"/>
  <c r="S131" i="9"/>
  <c r="T131" i="9" a="1"/>
  <c r="T131" i="9"/>
  <c r="U131" i="9" a="1"/>
  <c r="U131" i="9"/>
  <c r="V131" i="9" a="1"/>
  <c r="V131" i="9"/>
  <c r="W131" i="9" a="1"/>
  <c r="W131" i="9"/>
  <c r="X131" i="9" a="1"/>
  <c r="X131" i="9"/>
  <c r="Y131" i="9" a="1"/>
  <c r="Y131" i="9"/>
  <c r="B132" i="9" a="1"/>
  <c r="B132" i="9"/>
  <c r="C132" i="9" a="1"/>
  <c r="C132" i="9"/>
  <c r="D132" i="9" a="1"/>
  <c r="D132" i="9"/>
  <c r="E132" i="9" a="1"/>
  <c r="E132" i="9"/>
  <c r="F132" i="9" a="1"/>
  <c r="F132" i="9"/>
  <c r="G132" i="9" a="1"/>
  <c r="G132" i="9"/>
  <c r="H132" i="9" a="1"/>
  <c r="H132" i="9"/>
  <c r="I132" i="9" a="1"/>
  <c r="I132" i="9"/>
  <c r="J132" i="9" a="1"/>
  <c r="J132" i="9"/>
  <c r="K132" i="9" a="1"/>
  <c r="K132" i="9"/>
  <c r="L132" i="9" a="1"/>
  <c r="L132" i="9"/>
  <c r="M132" i="9" a="1"/>
  <c r="M132" i="9"/>
  <c r="N132" i="9" a="1"/>
  <c r="N132" i="9"/>
  <c r="O132" i="9" a="1"/>
  <c r="O132" i="9"/>
  <c r="P132" i="9" a="1"/>
  <c r="P132" i="9"/>
  <c r="Q132" i="9" a="1"/>
  <c r="Q132" i="9"/>
  <c r="R132" i="9" a="1"/>
  <c r="R132" i="9"/>
  <c r="S132" i="9" a="1"/>
  <c r="S132" i="9"/>
  <c r="T132" i="9" a="1"/>
  <c r="T132" i="9"/>
  <c r="U132" i="9" a="1"/>
  <c r="U132" i="9"/>
  <c r="V132" i="9" a="1"/>
  <c r="V132" i="9"/>
  <c r="W132" i="9" a="1"/>
  <c r="W132" i="9"/>
  <c r="X132" i="9" a="1"/>
  <c r="X132" i="9"/>
  <c r="Y132" i="9" a="1"/>
  <c r="Y132" i="9"/>
  <c r="B133" i="9" a="1"/>
  <c r="B133" i="9"/>
  <c r="C133" i="9" a="1"/>
  <c r="C133" i="9"/>
  <c r="D133" i="9" a="1"/>
  <c r="D133" i="9"/>
  <c r="E133" i="9" a="1"/>
  <c r="E133" i="9"/>
  <c r="F133" i="9" a="1"/>
  <c r="F133" i="9"/>
  <c r="G133" i="9" a="1"/>
  <c r="G133" i="9"/>
  <c r="H133" i="9" a="1"/>
  <c r="H133" i="9"/>
  <c r="I133" i="9" a="1"/>
  <c r="I133" i="9"/>
  <c r="J133" i="9" a="1"/>
  <c r="J133" i="9"/>
  <c r="K133" i="9" a="1"/>
  <c r="K133" i="9"/>
  <c r="L133" i="9" a="1"/>
  <c r="L133" i="9"/>
  <c r="M133" i="9" a="1"/>
  <c r="M133" i="9"/>
  <c r="N133" i="9" a="1"/>
  <c r="N133" i="9"/>
  <c r="O133" i="9" a="1"/>
  <c r="O133" i="9"/>
  <c r="P133" i="9" a="1"/>
  <c r="P133" i="9"/>
  <c r="Q133" i="9" a="1"/>
  <c r="Q133" i="9"/>
  <c r="R133" i="9" a="1"/>
  <c r="R133" i="9"/>
  <c r="S133" i="9" a="1"/>
  <c r="S133" i="9"/>
  <c r="T133" i="9" a="1"/>
  <c r="T133" i="9"/>
  <c r="U133" i="9" a="1"/>
  <c r="U133" i="9"/>
  <c r="V133" i="9" a="1"/>
  <c r="V133" i="9"/>
  <c r="W133" i="9" a="1"/>
  <c r="W133" i="9"/>
  <c r="X133" i="9" a="1"/>
  <c r="X133" i="9"/>
  <c r="Y133" i="9" a="1"/>
  <c r="Y133" i="9"/>
  <c r="B134" i="9" a="1"/>
  <c r="B134" i="9"/>
  <c r="C134" i="9" a="1"/>
  <c r="C134" i="9"/>
  <c r="D134" i="9" a="1"/>
  <c r="D134" i="9"/>
  <c r="E134" i="9" a="1"/>
  <c r="E134" i="9"/>
  <c r="F134" i="9" a="1"/>
  <c r="F134" i="9"/>
  <c r="G134" i="9" a="1"/>
  <c r="G134" i="9"/>
  <c r="H134" i="9" a="1"/>
  <c r="H134" i="9"/>
  <c r="I134" i="9" a="1"/>
  <c r="I134" i="9"/>
  <c r="J134" i="9" a="1"/>
  <c r="J134" i="9"/>
  <c r="K134" i="9" a="1"/>
  <c r="K134" i="9"/>
  <c r="L134" i="9" a="1"/>
  <c r="L134" i="9"/>
  <c r="M134" i="9" a="1"/>
  <c r="M134" i="9"/>
  <c r="N134" i="9" a="1"/>
  <c r="N134" i="9"/>
  <c r="O134" i="9" a="1"/>
  <c r="O134" i="9"/>
  <c r="P134" i="9" a="1"/>
  <c r="P134" i="9"/>
  <c r="Q134" i="9" a="1"/>
  <c r="Q134" i="9"/>
  <c r="R134" i="9" a="1"/>
  <c r="R134" i="9"/>
  <c r="S134" i="9" a="1"/>
  <c r="S134" i="9"/>
  <c r="T134" i="9" a="1"/>
  <c r="T134" i="9"/>
  <c r="U134" i="9" a="1"/>
  <c r="U134" i="9"/>
  <c r="V134" i="9" a="1"/>
  <c r="V134" i="9"/>
  <c r="W134" i="9" a="1"/>
  <c r="W134" i="9"/>
  <c r="X134" i="9" a="1"/>
  <c r="X134" i="9"/>
  <c r="Y134" i="9" a="1"/>
  <c r="Y134" i="9"/>
  <c r="B135" i="9" a="1"/>
  <c r="B135" i="9"/>
  <c r="C135" i="9" a="1"/>
  <c r="C135" i="9"/>
  <c r="D135" i="9" a="1"/>
  <c r="D135" i="9"/>
  <c r="E135" i="9" a="1"/>
  <c r="E135" i="9"/>
  <c r="F135" i="9" a="1"/>
  <c r="F135" i="9"/>
  <c r="G135" i="9" a="1"/>
  <c r="G135" i="9"/>
  <c r="H135" i="9" a="1"/>
  <c r="H135" i="9"/>
  <c r="I135" i="9" a="1"/>
  <c r="I135" i="9"/>
  <c r="J135" i="9" a="1"/>
  <c r="J135" i="9"/>
  <c r="K135" i="9" a="1"/>
  <c r="K135" i="9"/>
  <c r="L135" i="9" a="1"/>
  <c r="L135" i="9"/>
  <c r="M135" i="9" a="1"/>
  <c r="M135" i="9"/>
  <c r="N135" i="9" a="1"/>
  <c r="N135" i="9"/>
  <c r="O135" i="9" a="1"/>
  <c r="O135" i="9"/>
  <c r="P135" i="9" a="1"/>
  <c r="P135" i="9"/>
  <c r="Q135" i="9" a="1"/>
  <c r="Q135" i="9"/>
  <c r="R135" i="9" a="1"/>
  <c r="R135" i="9"/>
  <c r="S135" i="9" a="1"/>
  <c r="S135" i="9"/>
  <c r="T135" i="9" a="1"/>
  <c r="T135" i="9"/>
  <c r="U135" i="9" a="1"/>
  <c r="U135" i="9"/>
  <c r="V135" i="9" a="1"/>
  <c r="V135" i="9"/>
  <c r="W135" i="9" a="1"/>
  <c r="W135" i="9"/>
  <c r="X135" i="9" a="1"/>
  <c r="X135" i="9"/>
  <c r="Y135" i="9" a="1"/>
  <c r="Y135" i="9"/>
  <c r="B136" i="9" a="1"/>
  <c r="B136" i="9"/>
  <c r="C136" i="9" a="1"/>
  <c r="C136" i="9"/>
  <c r="D136" i="9" a="1"/>
  <c r="D136" i="9"/>
  <c r="E136" i="9" a="1"/>
  <c r="E136" i="9"/>
  <c r="F136" i="9" a="1"/>
  <c r="F136" i="9"/>
  <c r="G136" i="9" a="1"/>
  <c r="G136" i="9"/>
  <c r="H136" i="9" a="1"/>
  <c r="H136" i="9"/>
  <c r="I136" i="9" a="1"/>
  <c r="I136" i="9"/>
  <c r="J136" i="9" a="1"/>
  <c r="J136" i="9"/>
  <c r="K136" i="9" a="1"/>
  <c r="K136" i="9"/>
  <c r="L136" i="9" a="1"/>
  <c r="L136" i="9"/>
  <c r="M136" i="9" a="1"/>
  <c r="M136" i="9"/>
  <c r="N136" i="9" a="1"/>
  <c r="N136" i="9"/>
  <c r="O136" i="9" a="1"/>
  <c r="O136" i="9"/>
  <c r="P136" i="9" a="1"/>
  <c r="P136" i="9"/>
  <c r="Q136" i="9" a="1"/>
  <c r="Q136" i="9"/>
  <c r="R136" i="9" a="1"/>
  <c r="R136" i="9"/>
  <c r="S136" i="9" a="1"/>
  <c r="S136" i="9"/>
  <c r="T136" i="9" a="1"/>
  <c r="T136" i="9"/>
  <c r="U136" i="9" a="1"/>
  <c r="U136" i="9"/>
  <c r="V136" i="9" a="1"/>
  <c r="V136" i="9"/>
  <c r="W136" i="9" a="1"/>
  <c r="W136" i="9"/>
  <c r="X136" i="9" a="1"/>
  <c r="X136" i="9"/>
  <c r="Y136" i="9" a="1"/>
  <c r="Y136" i="9"/>
  <c r="B137" i="9" a="1"/>
  <c r="B137" i="9"/>
  <c r="C137" i="9" a="1"/>
  <c r="C137" i="9"/>
  <c r="D137" i="9" a="1"/>
  <c r="D137" i="9"/>
  <c r="E137" i="9" a="1"/>
  <c r="E137" i="9"/>
  <c r="F137" i="9" a="1"/>
  <c r="F137" i="9"/>
  <c r="G137" i="9" a="1"/>
  <c r="G137" i="9"/>
  <c r="H137" i="9" a="1"/>
  <c r="H137" i="9"/>
  <c r="I137" i="9" a="1"/>
  <c r="I137" i="9"/>
  <c r="J137" i="9" a="1"/>
  <c r="J137" i="9"/>
  <c r="K137" i="9" a="1"/>
  <c r="K137" i="9"/>
  <c r="L137" i="9" a="1"/>
  <c r="L137" i="9"/>
  <c r="M137" i="9" a="1"/>
  <c r="M137" i="9"/>
  <c r="N137" i="9" a="1"/>
  <c r="N137" i="9"/>
  <c r="O137" i="9" a="1"/>
  <c r="O137" i="9"/>
  <c r="P137" i="9" a="1"/>
  <c r="P137" i="9"/>
  <c r="Q137" i="9" a="1"/>
  <c r="Q137" i="9"/>
  <c r="R137" i="9" a="1"/>
  <c r="R137" i="9"/>
  <c r="S137" i="9" a="1"/>
  <c r="S137" i="9"/>
  <c r="T137" i="9" a="1"/>
  <c r="T137" i="9"/>
  <c r="U137" i="9" a="1"/>
  <c r="U137" i="9"/>
  <c r="V137" i="9" a="1"/>
  <c r="V137" i="9"/>
  <c r="W137" i="9" a="1"/>
  <c r="W137" i="9"/>
  <c r="X137" i="9" a="1"/>
  <c r="X137" i="9"/>
  <c r="Y137" i="9" a="1"/>
  <c r="Y137" i="9"/>
  <c r="B138" i="9" a="1"/>
  <c r="B138" i="9"/>
  <c r="C138" i="9" a="1"/>
  <c r="C138" i="9"/>
  <c r="D138" i="9" a="1"/>
  <c r="D138" i="9"/>
  <c r="E138" i="9" a="1"/>
  <c r="E138" i="9"/>
  <c r="F138" i="9" a="1"/>
  <c r="F138" i="9"/>
  <c r="G138" i="9" a="1"/>
  <c r="G138" i="9"/>
  <c r="H138" i="9" a="1"/>
  <c r="H138" i="9"/>
  <c r="I138" i="9" a="1"/>
  <c r="I138" i="9"/>
  <c r="J138" i="9" a="1"/>
  <c r="J138" i="9"/>
  <c r="K138" i="9" a="1"/>
  <c r="K138" i="9"/>
  <c r="L138" i="9" a="1"/>
  <c r="L138" i="9"/>
  <c r="M138" i="9" a="1"/>
  <c r="M138" i="9"/>
  <c r="N138" i="9" a="1"/>
  <c r="N138" i="9"/>
  <c r="O138" i="9" a="1"/>
  <c r="O138" i="9"/>
  <c r="P138" i="9" a="1"/>
  <c r="P138" i="9"/>
  <c r="Q138" i="9" a="1"/>
  <c r="Q138" i="9"/>
  <c r="R138" i="9" a="1"/>
  <c r="R138" i="9"/>
  <c r="S138" i="9" a="1"/>
  <c r="S138" i="9"/>
  <c r="T138" i="9" a="1"/>
  <c r="T138" i="9"/>
  <c r="U138" i="9" a="1"/>
  <c r="U138" i="9"/>
  <c r="V138" i="9" a="1"/>
  <c r="V138" i="9"/>
  <c r="W138" i="9" a="1"/>
  <c r="W138" i="9"/>
  <c r="X138" i="9" a="1"/>
  <c r="X138" i="9"/>
  <c r="Y138" i="9" a="1"/>
  <c r="Y138" i="9"/>
  <c r="B139" i="9" a="1"/>
  <c r="B139" i="9"/>
  <c r="C139" i="9" a="1"/>
  <c r="C139" i="9"/>
  <c r="D139" i="9" a="1"/>
  <c r="D139" i="9"/>
  <c r="E139" i="9" a="1"/>
  <c r="E139" i="9"/>
  <c r="F139" i="9" a="1"/>
  <c r="F139" i="9"/>
  <c r="G139" i="9" a="1"/>
  <c r="G139" i="9"/>
  <c r="H139" i="9" a="1"/>
  <c r="H139" i="9"/>
  <c r="I139" i="9" a="1"/>
  <c r="I139" i="9"/>
  <c r="J139" i="9" a="1"/>
  <c r="J139" i="9"/>
  <c r="K139" i="9" a="1"/>
  <c r="K139" i="9"/>
  <c r="L139" i="9" a="1"/>
  <c r="L139" i="9"/>
  <c r="M139" i="9" a="1"/>
  <c r="M139" i="9"/>
  <c r="N139" i="9" a="1"/>
  <c r="N139" i="9"/>
  <c r="O139" i="9" a="1"/>
  <c r="O139" i="9"/>
  <c r="P139" i="9" a="1"/>
  <c r="P139" i="9"/>
  <c r="Q139" i="9" a="1"/>
  <c r="Q139" i="9"/>
  <c r="R139" i="9" a="1"/>
  <c r="R139" i="9"/>
  <c r="S139" i="9" a="1"/>
  <c r="S139" i="9"/>
  <c r="T139" i="9" a="1"/>
  <c r="T139" i="9"/>
  <c r="U139" i="9" a="1"/>
  <c r="U139" i="9"/>
  <c r="V139" i="9" a="1"/>
  <c r="V139" i="9"/>
  <c r="W139" i="9" a="1"/>
  <c r="W139" i="9"/>
  <c r="X139" i="9" a="1"/>
  <c r="X139" i="9"/>
  <c r="Y139" i="9" a="1"/>
  <c r="Y139" i="9"/>
  <c r="B140" i="9" a="1"/>
  <c r="B140" i="9"/>
  <c r="C140" i="9" a="1"/>
  <c r="C140" i="9"/>
  <c r="D140" i="9" a="1"/>
  <c r="D140" i="9"/>
  <c r="E140" i="9" a="1"/>
  <c r="E140" i="9"/>
  <c r="F140" i="9" a="1"/>
  <c r="F140" i="9"/>
  <c r="G140" i="9" a="1"/>
  <c r="G140" i="9"/>
  <c r="H140" i="9" a="1"/>
  <c r="H140" i="9"/>
  <c r="I140" i="9" a="1"/>
  <c r="I140" i="9"/>
  <c r="J140" i="9" a="1"/>
  <c r="J140" i="9"/>
  <c r="K140" i="9" a="1"/>
  <c r="K140" i="9"/>
  <c r="L140" i="9" a="1"/>
  <c r="L140" i="9"/>
  <c r="M140" i="9" a="1"/>
  <c r="M140" i="9"/>
  <c r="N140" i="9" a="1"/>
  <c r="N140" i="9"/>
  <c r="O140" i="9" a="1"/>
  <c r="O140" i="9"/>
  <c r="P140" i="9" a="1"/>
  <c r="P140" i="9"/>
  <c r="Q140" i="9" a="1"/>
  <c r="Q140" i="9"/>
  <c r="R140" i="9" a="1"/>
  <c r="R140" i="9"/>
  <c r="S140" i="9" a="1"/>
  <c r="S140" i="9"/>
  <c r="T140" i="9" a="1"/>
  <c r="T140" i="9"/>
  <c r="U140" i="9" a="1"/>
  <c r="U140" i="9"/>
  <c r="V140" i="9" a="1"/>
  <c r="V140" i="9"/>
  <c r="W140" i="9" a="1"/>
  <c r="W140" i="9"/>
  <c r="X140" i="9" a="1"/>
  <c r="X140" i="9"/>
  <c r="Y140" i="9" a="1"/>
  <c r="Y140" i="9"/>
  <c r="B141" i="9" a="1"/>
  <c r="B141" i="9"/>
  <c r="C141" i="9" a="1"/>
  <c r="C141" i="9"/>
  <c r="D141" i="9" a="1"/>
  <c r="D141" i="9"/>
  <c r="E141" i="9" a="1"/>
  <c r="E141" i="9"/>
  <c r="F141" i="9" a="1"/>
  <c r="F141" i="9"/>
  <c r="G141" i="9" a="1"/>
  <c r="G141" i="9"/>
  <c r="H141" i="9" a="1"/>
  <c r="H141" i="9"/>
  <c r="I141" i="9" a="1"/>
  <c r="I141" i="9"/>
  <c r="J141" i="9" a="1"/>
  <c r="J141" i="9"/>
  <c r="K141" i="9" a="1"/>
  <c r="K141" i="9"/>
  <c r="L141" i="9" a="1"/>
  <c r="L141" i="9"/>
  <c r="M141" i="9" a="1"/>
  <c r="M141" i="9"/>
  <c r="N141" i="9" a="1"/>
  <c r="N141" i="9"/>
  <c r="O141" i="9" a="1"/>
  <c r="O141" i="9"/>
  <c r="P141" i="9" a="1"/>
  <c r="P141" i="9"/>
  <c r="Q141" i="9" a="1"/>
  <c r="Q141" i="9"/>
  <c r="R141" i="9" a="1"/>
  <c r="R141" i="9"/>
  <c r="S141" i="9" a="1"/>
  <c r="S141" i="9"/>
  <c r="T141" i="9" a="1"/>
  <c r="T141" i="9"/>
  <c r="U141" i="9" a="1"/>
  <c r="U141" i="9"/>
  <c r="V141" i="9" a="1"/>
  <c r="V141" i="9"/>
  <c r="W141" i="9" a="1"/>
  <c r="W141" i="9"/>
  <c r="X141" i="9" a="1"/>
  <c r="X141" i="9"/>
  <c r="Y141" i="9" a="1"/>
  <c r="Y141" i="9"/>
  <c r="B142" i="9" a="1"/>
  <c r="B142" i="9"/>
  <c r="C142" i="9" a="1"/>
  <c r="C142" i="9"/>
  <c r="D142" i="9" a="1"/>
  <c r="D142" i="9"/>
  <c r="E142" i="9" a="1"/>
  <c r="E142" i="9"/>
  <c r="F142" i="9" a="1"/>
  <c r="F142" i="9"/>
  <c r="G142" i="9" a="1"/>
  <c r="G142" i="9"/>
  <c r="H142" i="9" a="1"/>
  <c r="H142" i="9"/>
  <c r="I142" i="9" a="1"/>
  <c r="I142" i="9"/>
  <c r="J142" i="9" a="1"/>
  <c r="J142" i="9"/>
  <c r="K142" i="9" a="1"/>
  <c r="K142" i="9"/>
  <c r="L142" i="9" a="1"/>
  <c r="L142" i="9"/>
  <c r="M142" i="9" a="1"/>
  <c r="M142" i="9"/>
  <c r="N142" i="9" a="1"/>
  <c r="N142" i="9"/>
  <c r="O142" i="9" a="1"/>
  <c r="O142" i="9"/>
  <c r="P142" i="9" a="1"/>
  <c r="P142" i="9"/>
  <c r="Q142" i="9" a="1"/>
  <c r="Q142" i="9"/>
  <c r="R142" i="9" a="1"/>
  <c r="R142" i="9"/>
  <c r="S142" i="9" a="1"/>
  <c r="S142" i="9"/>
  <c r="T142" i="9" a="1"/>
  <c r="T142" i="9"/>
  <c r="U142" i="9" a="1"/>
  <c r="U142" i="9"/>
  <c r="V142" i="9" a="1"/>
  <c r="V142" i="9"/>
  <c r="W142" i="9" a="1"/>
  <c r="W142" i="9"/>
  <c r="X142" i="9" a="1"/>
  <c r="X142" i="9"/>
  <c r="Y142" i="9" a="1"/>
  <c r="Y142" i="9"/>
  <c r="B143" i="9" a="1"/>
  <c r="B143" i="9"/>
  <c r="C143" i="9" a="1"/>
  <c r="C143" i="9"/>
  <c r="D143" i="9" a="1"/>
  <c r="D143" i="9"/>
  <c r="E143" i="9" a="1"/>
  <c r="E143" i="9"/>
  <c r="F143" i="9" a="1"/>
  <c r="F143" i="9"/>
  <c r="G143" i="9" a="1"/>
  <c r="G143" i="9"/>
  <c r="H143" i="9" a="1"/>
  <c r="H143" i="9"/>
  <c r="I143" i="9" a="1"/>
  <c r="I143" i="9"/>
  <c r="J143" i="9" a="1"/>
  <c r="J143" i="9"/>
  <c r="K143" i="9" a="1"/>
  <c r="K143" i="9"/>
  <c r="L143" i="9" a="1"/>
  <c r="L143" i="9"/>
  <c r="M143" i="9" a="1"/>
  <c r="M143" i="9"/>
  <c r="N143" i="9" a="1"/>
  <c r="N143" i="9"/>
  <c r="O143" i="9" a="1"/>
  <c r="O143" i="9"/>
  <c r="P143" i="9" a="1"/>
  <c r="P143" i="9"/>
  <c r="Q143" i="9" a="1"/>
  <c r="Q143" i="9"/>
  <c r="R143" i="9" a="1"/>
  <c r="R143" i="9"/>
  <c r="S143" i="9" a="1"/>
  <c r="S143" i="9"/>
  <c r="T143" i="9" a="1"/>
  <c r="T143" i="9"/>
  <c r="U143" i="9" a="1"/>
  <c r="U143" i="9"/>
  <c r="V143" i="9" a="1"/>
  <c r="V143" i="9"/>
  <c r="W143" i="9" a="1"/>
  <c r="W143" i="9"/>
  <c r="X143" i="9" a="1"/>
  <c r="X143" i="9"/>
  <c r="Y143" i="9" a="1"/>
  <c r="Y143" i="9"/>
  <c r="B144" i="9" a="1"/>
  <c r="B144" i="9"/>
  <c r="C144" i="9" a="1"/>
  <c r="C144" i="9"/>
  <c r="D144" i="9" a="1"/>
  <c r="D144" i="9"/>
  <c r="E144" i="9" a="1"/>
  <c r="E144" i="9"/>
  <c r="F144" i="9" a="1"/>
  <c r="F144" i="9"/>
  <c r="G144" i="9" a="1"/>
  <c r="G144" i="9"/>
  <c r="H144" i="9" a="1"/>
  <c r="H144" i="9"/>
  <c r="I144" i="9" a="1"/>
  <c r="I144" i="9"/>
  <c r="J144" i="9" a="1"/>
  <c r="J144" i="9"/>
  <c r="K144" i="9" a="1"/>
  <c r="K144" i="9"/>
  <c r="L144" i="9" a="1"/>
  <c r="L144" i="9"/>
  <c r="M144" i="9" a="1"/>
  <c r="M144" i="9"/>
  <c r="N144" i="9" a="1"/>
  <c r="N144" i="9"/>
  <c r="O144" i="9" a="1"/>
  <c r="O144" i="9"/>
  <c r="P144" i="9" a="1"/>
  <c r="P144" i="9"/>
  <c r="Q144" i="9" a="1"/>
  <c r="Q144" i="9"/>
  <c r="R144" i="9" a="1"/>
  <c r="R144" i="9"/>
  <c r="S144" i="9" a="1"/>
  <c r="S144" i="9"/>
  <c r="T144" i="9" a="1"/>
  <c r="T144" i="9"/>
  <c r="U144" i="9" a="1"/>
  <c r="U144" i="9"/>
  <c r="V144" i="9" a="1"/>
  <c r="V144" i="9"/>
  <c r="W144" i="9" a="1"/>
  <c r="W144" i="9"/>
  <c r="X144" i="9" a="1"/>
  <c r="X144" i="9"/>
  <c r="Y144" i="9" a="1"/>
  <c r="Y144" i="9"/>
  <c r="B145" i="9" a="1"/>
  <c r="B145" i="9"/>
  <c r="C145" i="9" a="1"/>
  <c r="C145" i="9"/>
  <c r="D145" i="9" a="1"/>
  <c r="D145" i="9"/>
  <c r="E145" i="9" a="1"/>
  <c r="E145" i="9"/>
  <c r="F145" i="9" a="1"/>
  <c r="F145" i="9"/>
  <c r="G145" i="9" a="1"/>
  <c r="G145" i="9"/>
  <c r="H145" i="9" a="1"/>
  <c r="H145" i="9"/>
  <c r="I145" i="9" a="1"/>
  <c r="I145" i="9"/>
  <c r="J145" i="9" a="1"/>
  <c r="J145" i="9"/>
  <c r="K145" i="9" a="1"/>
  <c r="K145" i="9"/>
  <c r="L145" i="9" a="1"/>
  <c r="L145" i="9"/>
  <c r="M145" i="9" a="1"/>
  <c r="M145" i="9"/>
  <c r="N145" i="9" a="1"/>
  <c r="N145" i="9"/>
  <c r="O145" i="9" a="1"/>
  <c r="O145" i="9"/>
  <c r="P145" i="9" a="1"/>
  <c r="P145" i="9"/>
  <c r="Q145" i="9" a="1"/>
  <c r="Q145" i="9"/>
  <c r="R145" i="9" a="1"/>
  <c r="R145" i="9"/>
  <c r="S145" i="9" a="1"/>
  <c r="S145" i="9"/>
  <c r="T145" i="9" a="1"/>
  <c r="T145" i="9"/>
  <c r="U145" i="9" a="1"/>
  <c r="U145" i="9"/>
  <c r="V145" i="9" a="1"/>
  <c r="V145" i="9"/>
  <c r="W145" i="9" a="1"/>
  <c r="W145" i="9"/>
  <c r="X145" i="9" a="1"/>
  <c r="X145" i="9"/>
  <c r="Y145" i="9" a="1"/>
  <c r="Y145" i="9"/>
  <c r="B146" i="9" a="1"/>
  <c r="B146" i="9"/>
  <c r="C146" i="9" a="1"/>
  <c r="C146" i="9"/>
  <c r="D146" i="9" a="1"/>
  <c r="D146" i="9"/>
  <c r="E146" i="9" a="1"/>
  <c r="E146" i="9"/>
  <c r="F146" i="9" a="1"/>
  <c r="F146" i="9"/>
  <c r="G146" i="9" a="1"/>
  <c r="G146" i="9"/>
  <c r="H146" i="9" a="1"/>
  <c r="H146" i="9"/>
  <c r="I146" i="9" a="1"/>
  <c r="I146" i="9"/>
  <c r="J146" i="9" a="1"/>
  <c r="J146" i="9"/>
  <c r="K146" i="9" a="1"/>
  <c r="K146" i="9"/>
  <c r="L146" i="9" a="1"/>
  <c r="L146" i="9"/>
  <c r="M146" i="9" a="1"/>
  <c r="M146" i="9"/>
  <c r="N146" i="9" a="1"/>
  <c r="N146" i="9"/>
  <c r="O146" i="9" a="1"/>
  <c r="O146" i="9"/>
  <c r="P146" i="9" a="1"/>
  <c r="P146" i="9"/>
  <c r="Q146" i="9" a="1"/>
  <c r="Q146" i="9"/>
  <c r="R146" i="9" a="1"/>
  <c r="R146" i="9"/>
  <c r="S146" i="9" a="1"/>
  <c r="S146" i="9"/>
  <c r="T146" i="9" a="1"/>
  <c r="T146" i="9"/>
  <c r="U146" i="9" a="1"/>
  <c r="U146" i="9"/>
  <c r="V146" i="9" a="1"/>
  <c r="V146" i="9"/>
  <c r="W146" i="9" a="1"/>
  <c r="W146" i="9"/>
  <c r="X146" i="9" a="1"/>
  <c r="X146" i="9"/>
  <c r="Y146" i="9" a="1"/>
  <c r="Y146" i="9"/>
  <c r="B147" i="9" a="1"/>
  <c r="B147" i="9"/>
  <c r="C147" i="9" a="1"/>
  <c r="C147" i="9"/>
  <c r="D147" i="9" a="1"/>
  <c r="D147" i="9"/>
  <c r="E147" i="9" a="1"/>
  <c r="E147" i="9"/>
  <c r="F147" i="9" a="1"/>
  <c r="F147" i="9"/>
  <c r="G147" i="9" a="1"/>
  <c r="G147" i="9"/>
  <c r="H147" i="9" a="1"/>
  <c r="H147" i="9"/>
  <c r="I147" i="9" a="1"/>
  <c r="I147" i="9"/>
  <c r="J147" i="9" a="1"/>
  <c r="J147" i="9"/>
  <c r="K147" i="9" a="1"/>
  <c r="K147" i="9"/>
  <c r="L147" i="9" a="1"/>
  <c r="L147" i="9"/>
  <c r="M147" i="9" a="1"/>
  <c r="M147" i="9"/>
  <c r="N147" i="9" a="1"/>
  <c r="N147" i="9"/>
  <c r="O147" i="9" a="1"/>
  <c r="O147" i="9"/>
  <c r="P147" i="9" a="1"/>
  <c r="P147" i="9"/>
  <c r="Q147" i="9" a="1"/>
  <c r="Q147" i="9"/>
  <c r="R147" i="9" a="1"/>
  <c r="R147" i="9"/>
  <c r="S147" i="9" a="1"/>
  <c r="S147" i="9"/>
  <c r="T147" i="9" a="1"/>
  <c r="T147" i="9"/>
  <c r="U147" i="9" a="1"/>
  <c r="U147" i="9"/>
  <c r="V147" i="9" a="1"/>
  <c r="V147" i="9"/>
  <c r="W147" i="9" a="1"/>
  <c r="W147" i="9"/>
  <c r="X147" i="9" a="1"/>
  <c r="X147" i="9"/>
  <c r="Y147" i="9" a="1"/>
  <c r="Y147" i="9"/>
  <c r="B148" i="9" a="1"/>
  <c r="B148" i="9"/>
  <c r="C148" i="9" a="1"/>
  <c r="C148" i="9"/>
  <c r="D148" i="9" a="1"/>
  <c r="D148" i="9"/>
  <c r="E148" i="9" a="1"/>
  <c r="E148" i="9"/>
  <c r="F148" i="9" a="1"/>
  <c r="F148" i="9"/>
  <c r="G148" i="9" a="1"/>
  <c r="G148" i="9"/>
  <c r="H148" i="9" a="1"/>
  <c r="H148" i="9"/>
  <c r="I148" i="9" a="1"/>
  <c r="I148" i="9"/>
  <c r="J148" i="9" a="1"/>
  <c r="J148" i="9"/>
  <c r="K148" i="9" a="1"/>
  <c r="K148" i="9"/>
  <c r="L148" i="9" a="1"/>
  <c r="L148" i="9"/>
  <c r="M148" i="9" a="1"/>
  <c r="M148" i="9"/>
  <c r="N148" i="9" a="1"/>
  <c r="N148" i="9"/>
  <c r="O148" i="9" a="1"/>
  <c r="O148" i="9"/>
  <c r="P148" i="9" a="1"/>
  <c r="P148" i="9"/>
  <c r="Q148" i="9" a="1"/>
  <c r="Q148" i="9"/>
  <c r="R148" i="9" a="1"/>
  <c r="R148" i="9"/>
  <c r="S148" i="9" a="1"/>
  <c r="S148" i="9"/>
  <c r="T148" i="9" a="1"/>
  <c r="T148" i="9"/>
  <c r="U148" i="9" a="1"/>
  <c r="U148" i="9"/>
  <c r="V148" i="9" a="1"/>
  <c r="V148" i="9"/>
  <c r="W148" i="9" a="1"/>
  <c r="W148" i="9"/>
  <c r="X148" i="9" a="1"/>
  <c r="X148" i="9"/>
  <c r="Y148" i="9" a="1"/>
  <c r="Y148" i="9"/>
  <c r="B149" i="9" a="1"/>
  <c r="B149" i="9"/>
  <c r="C149" i="9" a="1"/>
  <c r="C149" i="9"/>
  <c r="D149" i="9" a="1"/>
  <c r="D149" i="9"/>
  <c r="E149" i="9" a="1"/>
  <c r="E149" i="9"/>
  <c r="F149" i="9" a="1"/>
  <c r="F149" i="9"/>
  <c r="G149" i="9" a="1"/>
  <c r="G149" i="9"/>
  <c r="H149" i="9" a="1"/>
  <c r="H149" i="9"/>
  <c r="I149" i="9" a="1"/>
  <c r="I149" i="9"/>
  <c r="J149" i="9" a="1"/>
  <c r="J149" i="9"/>
  <c r="K149" i="9" a="1"/>
  <c r="K149" i="9"/>
  <c r="L149" i="9" a="1"/>
  <c r="L149" i="9"/>
  <c r="M149" i="9" a="1"/>
  <c r="M149" i="9"/>
  <c r="N149" i="9" a="1"/>
  <c r="N149" i="9"/>
  <c r="O149" i="9" a="1"/>
  <c r="O149" i="9"/>
  <c r="P149" i="9" a="1"/>
  <c r="P149" i="9"/>
  <c r="Q149" i="9" a="1"/>
  <c r="Q149" i="9"/>
  <c r="R149" i="9" a="1"/>
  <c r="R149" i="9"/>
  <c r="S149" i="9" a="1"/>
  <c r="S149" i="9"/>
  <c r="T149" i="9" a="1"/>
  <c r="T149" i="9"/>
  <c r="U149" i="9" a="1"/>
  <c r="U149" i="9"/>
  <c r="V149" i="9" a="1"/>
  <c r="V149" i="9"/>
  <c r="W149" i="9" a="1"/>
  <c r="W149" i="9"/>
  <c r="X149" i="9" a="1"/>
  <c r="X149" i="9"/>
  <c r="Y149" i="9" a="1"/>
  <c r="Y149" i="9"/>
  <c r="B150" i="9" a="1"/>
  <c r="B150" i="9"/>
  <c r="C150" i="9" a="1"/>
  <c r="C150" i="9"/>
  <c r="D150" i="9" a="1"/>
  <c r="D150" i="9"/>
  <c r="E150" i="9" a="1"/>
  <c r="E150" i="9"/>
  <c r="F150" i="9" a="1"/>
  <c r="F150" i="9"/>
  <c r="G150" i="9" a="1"/>
  <c r="G150" i="9"/>
  <c r="H150" i="9" a="1"/>
  <c r="H150" i="9"/>
  <c r="I150" i="9" a="1"/>
  <c r="I150" i="9"/>
  <c r="J150" i="9" a="1"/>
  <c r="J150" i="9"/>
  <c r="K150" i="9" a="1"/>
  <c r="K150" i="9"/>
  <c r="L150" i="9" a="1"/>
  <c r="L150" i="9"/>
  <c r="M150" i="9" a="1"/>
  <c r="M150" i="9"/>
  <c r="N150" i="9" a="1"/>
  <c r="N150" i="9"/>
  <c r="O150" i="9" a="1"/>
  <c r="O150" i="9"/>
  <c r="P150" i="9" a="1"/>
  <c r="P150" i="9"/>
  <c r="Q150" i="9" a="1"/>
  <c r="Q150" i="9"/>
  <c r="R150" i="9" a="1"/>
  <c r="R150" i="9"/>
  <c r="S150" i="9" a="1"/>
  <c r="S150" i="9"/>
  <c r="T150" i="9" a="1"/>
  <c r="T150" i="9"/>
  <c r="U150" i="9" a="1"/>
  <c r="U150" i="9"/>
  <c r="V150" i="9" a="1"/>
  <c r="V150" i="9"/>
  <c r="W150" i="9" a="1"/>
  <c r="W150" i="9"/>
  <c r="X150" i="9" a="1"/>
  <c r="X150" i="9"/>
  <c r="Y150" i="9" a="1"/>
  <c r="Y150" i="9"/>
  <c r="B151" i="9" a="1"/>
  <c r="B151" i="9"/>
  <c r="C151" i="9" a="1"/>
  <c r="C151" i="9"/>
  <c r="D151" i="9" a="1"/>
  <c r="D151" i="9"/>
  <c r="E151" i="9" a="1"/>
  <c r="E151" i="9"/>
  <c r="F151" i="9" a="1"/>
  <c r="F151" i="9"/>
  <c r="G151" i="9" a="1"/>
  <c r="G151" i="9"/>
  <c r="H151" i="9" a="1"/>
  <c r="H151" i="9"/>
  <c r="I151" i="9" a="1"/>
  <c r="I151" i="9"/>
  <c r="J151" i="9" a="1"/>
  <c r="J151" i="9"/>
  <c r="K151" i="9" a="1"/>
  <c r="K151" i="9"/>
  <c r="L151" i="9" a="1"/>
  <c r="L151" i="9"/>
  <c r="M151" i="9" a="1"/>
  <c r="M151" i="9"/>
  <c r="N151" i="9" a="1"/>
  <c r="N151" i="9"/>
  <c r="O151" i="9" a="1"/>
  <c r="O151" i="9"/>
  <c r="P151" i="9" a="1"/>
  <c r="P151" i="9"/>
  <c r="Q151" i="9" a="1"/>
  <c r="Q151" i="9"/>
  <c r="R151" i="9" a="1"/>
  <c r="R151" i="9"/>
  <c r="S151" i="9" a="1"/>
  <c r="S151" i="9"/>
  <c r="T151" i="9" a="1"/>
  <c r="T151" i="9"/>
  <c r="U151" i="9" a="1"/>
  <c r="U151" i="9"/>
  <c r="V151" i="9" a="1"/>
  <c r="V151" i="9"/>
  <c r="W151" i="9" a="1"/>
  <c r="W151" i="9"/>
  <c r="X151" i="9" a="1"/>
  <c r="X151" i="9"/>
  <c r="Y151" i="9" a="1"/>
  <c r="Y151" i="9"/>
  <c r="B152" i="9" a="1"/>
  <c r="B152" i="9"/>
  <c r="C152" i="9" a="1"/>
  <c r="C152" i="9"/>
  <c r="D152" i="9" a="1"/>
  <c r="D152" i="9"/>
  <c r="E152" i="9" a="1"/>
  <c r="E152" i="9"/>
  <c r="F152" i="9" a="1"/>
  <c r="F152" i="9"/>
  <c r="G152" i="9" a="1"/>
  <c r="G152" i="9"/>
  <c r="H152" i="9" a="1"/>
  <c r="H152" i="9"/>
  <c r="I152" i="9" a="1"/>
  <c r="I152" i="9"/>
  <c r="J152" i="9" a="1"/>
  <c r="J152" i="9"/>
  <c r="K152" i="9" a="1"/>
  <c r="K152" i="9"/>
  <c r="L152" i="9" a="1"/>
  <c r="L152" i="9"/>
  <c r="M152" i="9" a="1"/>
  <c r="M152" i="9"/>
  <c r="N152" i="9" a="1"/>
  <c r="N152" i="9"/>
  <c r="O152" i="9" a="1"/>
  <c r="O152" i="9"/>
  <c r="P152" i="9" a="1"/>
  <c r="P152" i="9"/>
  <c r="Q152" i="9" a="1"/>
  <c r="Q152" i="9"/>
  <c r="R152" i="9" a="1"/>
  <c r="R152" i="9"/>
  <c r="S152" i="9" a="1"/>
  <c r="S152" i="9"/>
  <c r="T152" i="9" a="1"/>
  <c r="T152" i="9"/>
  <c r="U152" i="9" a="1"/>
  <c r="U152" i="9"/>
  <c r="V152" i="9" a="1"/>
  <c r="V152" i="9"/>
  <c r="W152" i="9" a="1"/>
  <c r="W152" i="9"/>
  <c r="X152" i="9" a="1"/>
  <c r="X152" i="9"/>
  <c r="Y152" i="9" a="1"/>
  <c r="Y152" i="9"/>
  <c r="B153" i="9" a="1"/>
  <c r="B153" i="9"/>
  <c r="C153" i="9" a="1"/>
  <c r="C153" i="9"/>
  <c r="D153" i="9" a="1"/>
  <c r="D153" i="9"/>
  <c r="E153" i="9" a="1"/>
  <c r="E153" i="9"/>
  <c r="F153" i="9" a="1"/>
  <c r="F153" i="9"/>
  <c r="G153" i="9" a="1"/>
  <c r="G153" i="9"/>
  <c r="H153" i="9" a="1"/>
  <c r="H153" i="9"/>
  <c r="I153" i="9" a="1"/>
  <c r="I153" i="9"/>
  <c r="J153" i="9" a="1"/>
  <c r="J153" i="9"/>
  <c r="K153" i="9" a="1"/>
  <c r="K153" i="9"/>
  <c r="L153" i="9" a="1"/>
  <c r="L153" i="9"/>
  <c r="M153" i="9" a="1"/>
  <c r="M153" i="9"/>
  <c r="N153" i="9" a="1"/>
  <c r="N153" i="9"/>
  <c r="O153" i="9" a="1"/>
  <c r="O153" i="9"/>
  <c r="P153" i="9" a="1"/>
  <c r="P153" i="9"/>
  <c r="Q153" i="9" a="1"/>
  <c r="Q153" i="9"/>
  <c r="R153" i="9" a="1"/>
  <c r="R153" i="9"/>
  <c r="S153" i="9" a="1"/>
  <c r="S153" i="9"/>
  <c r="T153" i="9" a="1"/>
  <c r="T153" i="9"/>
  <c r="U153" i="9" a="1"/>
  <c r="U153" i="9"/>
  <c r="V153" i="9" a="1"/>
  <c r="V153" i="9"/>
  <c r="W153" i="9" a="1"/>
  <c r="W153" i="9"/>
  <c r="X153" i="9" a="1"/>
  <c r="X153" i="9"/>
  <c r="Y153" i="9" a="1"/>
  <c r="Y153" i="9"/>
  <c r="B154" i="9" a="1"/>
  <c r="B154" i="9"/>
  <c r="C154" i="9" a="1"/>
  <c r="C154" i="9"/>
  <c r="D154" i="9" a="1"/>
  <c r="D154" i="9"/>
  <c r="E154" i="9" a="1"/>
  <c r="E154" i="9"/>
  <c r="F154" i="9" a="1"/>
  <c r="F154" i="9"/>
  <c r="G154" i="9" a="1"/>
  <c r="G154" i="9"/>
  <c r="H154" i="9" a="1"/>
  <c r="H154" i="9"/>
  <c r="I154" i="9" a="1"/>
  <c r="I154" i="9"/>
  <c r="J154" i="9" a="1"/>
  <c r="J154" i="9"/>
  <c r="K154" i="9" a="1"/>
  <c r="K154" i="9"/>
  <c r="L154" i="9" a="1"/>
  <c r="L154" i="9"/>
  <c r="M154" i="9" a="1"/>
  <c r="M154" i="9"/>
  <c r="N154" i="9" a="1"/>
  <c r="N154" i="9"/>
  <c r="O154" i="9" a="1"/>
  <c r="O154" i="9"/>
  <c r="P154" i="9" a="1"/>
  <c r="P154" i="9"/>
  <c r="Q154" i="9" a="1"/>
  <c r="Q154" i="9"/>
  <c r="R154" i="9" a="1"/>
  <c r="R154" i="9"/>
  <c r="S154" i="9" a="1"/>
  <c r="S154" i="9"/>
  <c r="T154" i="9" a="1"/>
  <c r="T154" i="9"/>
  <c r="U154" i="9" a="1"/>
  <c r="U154" i="9"/>
  <c r="V154" i="9" a="1"/>
  <c r="V154" i="9"/>
  <c r="W154" i="9" a="1"/>
  <c r="W154" i="9"/>
  <c r="X154" i="9" a="1"/>
  <c r="X154" i="9"/>
  <c r="Y154" i="9" a="1"/>
  <c r="Y154" i="9"/>
  <c r="B155" i="9" a="1"/>
  <c r="B155" i="9"/>
  <c r="C155" i="9" a="1"/>
  <c r="C155" i="9"/>
  <c r="D155" i="9" a="1"/>
  <c r="D155" i="9"/>
  <c r="E155" i="9" a="1"/>
  <c r="E155" i="9"/>
  <c r="F155" i="9" a="1"/>
  <c r="F155" i="9"/>
  <c r="G155" i="9" a="1"/>
  <c r="G155" i="9"/>
  <c r="H155" i="9" a="1"/>
  <c r="H155" i="9"/>
  <c r="I155" i="9" a="1"/>
  <c r="I155" i="9"/>
  <c r="J155" i="9" a="1"/>
  <c r="J155" i="9"/>
  <c r="K155" i="9" a="1"/>
  <c r="K155" i="9"/>
  <c r="L155" i="9" a="1"/>
  <c r="L155" i="9"/>
  <c r="M155" i="9" a="1"/>
  <c r="M155" i="9"/>
  <c r="N155" i="9" a="1"/>
  <c r="N155" i="9"/>
  <c r="O155" i="9" a="1"/>
  <c r="O155" i="9"/>
  <c r="P155" i="9" a="1"/>
  <c r="P155" i="9"/>
  <c r="Q155" i="9" a="1"/>
  <c r="Q155" i="9"/>
  <c r="R155" i="9" a="1"/>
  <c r="R155" i="9"/>
  <c r="S155" i="9" a="1"/>
  <c r="S155" i="9"/>
  <c r="T155" i="9" a="1"/>
  <c r="T155" i="9"/>
  <c r="U155" i="9" a="1"/>
  <c r="U155" i="9"/>
  <c r="V155" i="9" a="1"/>
  <c r="V155" i="9"/>
  <c r="W155" i="9" a="1"/>
  <c r="W155" i="9"/>
  <c r="X155" i="9" a="1"/>
  <c r="X155" i="9"/>
  <c r="Y155" i="9" a="1"/>
  <c r="Y155" i="9"/>
  <c r="B156" i="9" a="1"/>
  <c r="B156" i="9"/>
  <c r="C156" i="9" a="1"/>
  <c r="C156" i="9"/>
  <c r="D156" i="9" a="1"/>
  <c r="D156" i="9"/>
  <c r="E156" i="9" a="1"/>
  <c r="E156" i="9"/>
  <c r="F156" i="9" a="1"/>
  <c r="F156" i="9"/>
  <c r="G156" i="9" a="1"/>
  <c r="G156" i="9"/>
  <c r="H156" i="9" a="1"/>
  <c r="H156" i="9"/>
  <c r="I156" i="9" a="1"/>
  <c r="I156" i="9"/>
  <c r="J156" i="9" a="1"/>
  <c r="J156" i="9"/>
  <c r="K156" i="9" a="1"/>
  <c r="K156" i="9"/>
  <c r="L156" i="9" a="1"/>
  <c r="L156" i="9"/>
  <c r="M156" i="9" a="1"/>
  <c r="M156" i="9"/>
  <c r="N156" i="9" a="1"/>
  <c r="N156" i="9"/>
  <c r="O156" i="9" a="1"/>
  <c r="O156" i="9"/>
  <c r="P156" i="9" a="1"/>
  <c r="P156" i="9"/>
  <c r="Q156" i="9" a="1"/>
  <c r="Q156" i="9"/>
  <c r="R156" i="9" a="1"/>
  <c r="R156" i="9"/>
  <c r="S156" i="9" a="1"/>
  <c r="S156" i="9"/>
  <c r="T156" i="9" a="1"/>
  <c r="T156" i="9"/>
  <c r="U156" i="9" a="1"/>
  <c r="U156" i="9"/>
  <c r="V156" i="9" a="1"/>
  <c r="V156" i="9"/>
  <c r="W156" i="9" a="1"/>
  <c r="W156" i="9"/>
  <c r="X156" i="9" a="1"/>
  <c r="X156" i="9"/>
  <c r="Y156" i="9" a="1"/>
  <c r="Y156" i="9"/>
  <c r="B157" i="9" a="1"/>
  <c r="B157" i="9"/>
  <c r="C157" i="9" a="1"/>
  <c r="C157" i="9"/>
  <c r="D157" i="9" a="1"/>
  <c r="D157" i="9"/>
  <c r="E157" i="9" a="1"/>
  <c r="E157" i="9"/>
  <c r="F157" i="9" a="1"/>
  <c r="F157" i="9"/>
  <c r="G157" i="9" a="1"/>
  <c r="G157" i="9"/>
  <c r="H157" i="9" a="1"/>
  <c r="H157" i="9"/>
  <c r="I157" i="9" a="1"/>
  <c r="I157" i="9"/>
  <c r="J157" i="9" a="1"/>
  <c r="J157" i="9"/>
  <c r="K157" i="9" a="1"/>
  <c r="K157" i="9"/>
  <c r="L157" i="9" a="1"/>
  <c r="L157" i="9"/>
  <c r="M157" i="9" a="1"/>
  <c r="M157" i="9"/>
  <c r="N157" i="9" a="1"/>
  <c r="N157" i="9"/>
  <c r="O157" i="9" a="1"/>
  <c r="O157" i="9"/>
  <c r="P157" i="9" a="1"/>
  <c r="P157" i="9"/>
  <c r="Q157" i="9" a="1"/>
  <c r="Q157" i="9"/>
  <c r="R157" i="9" a="1"/>
  <c r="R157" i="9"/>
  <c r="S157" i="9" a="1"/>
  <c r="S157" i="9"/>
  <c r="T157" i="9" a="1"/>
  <c r="T157" i="9"/>
  <c r="U157" i="9" a="1"/>
  <c r="U157" i="9"/>
  <c r="V157" i="9" a="1"/>
  <c r="V157" i="9"/>
  <c r="W157" i="9" a="1"/>
  <c r="W157" i="9"/>
  <c r="X157" i="9" a="1"/>
  <c r="X157" i="9"/>
  <c r="Y157" i="9" a="1"/>
  <c r="Y157" i="9"/>
  <c r="B158" i="9" a="1"/>
  <c r="B158" i="9"/>
  <c r="C158" i="9" a="1"/>
  <c r="C158" i="9"/>
  <c r="D158" i="9" a="1"/>
  <c r="D158" i="9"/>
  <c r="E158" i="9" a="1"/>
  <c r="E158" i="9"/>
  <c r="F158" i="9" a="1"/>
  <c r="F158" i="9"/>
  <c r="G158" i="9" a="1"/>
  <c r="G158" i="9"/>
  <c r="H158" i="9" a="1"/>
  <c r="H158" i="9"/>
  <c r="I158" i="9" a="1"/>
  <c r="I158" i="9"/>
  <c r="J158" i="9" a="1"/>
  <c r="J158" i="9"/>
  <c r="K158" i="9" a="1"/>
  <c r="K158" i="9"/>
  <c r="L158" i="9" a="1"/>
  <c r="L158" i="9"/>
  <c r="M158" i="9" a="1"/>
  <c r="M158" i="9"/>
  <c r="N158" i="9" a="1"/>
  <c r="N158" i="9"/>
  <c r="O158" i="9" a="1"/>
  <c r="O158" i="9"/>
  <c r="P158" i="9" a="1"/>
  <c r="P158" i="9"/>
  <c r="Q158" i="9" a="1"/>
  <c r="Q158" i="9"/>
  <c r="R158" i="9" a="1"/>
  <c r="R158" i="9"/>
  <c r="S158" i="9" a="1"/>
  <c r="S158" i="9"/>
  <c r="T158" i="9" a="1"/>
  <c r="T158" i="9"/>
  <c r="U158" i="9" a="1"/>
  <c r="U158" i="9"/>
  <c r="V158" i="9" a="1"/>
  <c r="V158" i="9"/>
  <c r="W158" i="9" a="1"/>
  <c r="W158" i="9"/>
  <c r="X158" i="9" a="1"/>
  <c r="X158" i="9"/>
  <c r="Y158" i="9" a="1"/>
  <c r="Y158" i="9"/>
  <c r="B159" i="9" a="1"/>
  <c r="B159" i="9"/>
  <c r="C159" i="9" a="1"/>
  <c r="C159" i="9"/>
  <c r="D159" i="9" a="1"/>
  <c r="D159" i="9"/>
  <c r="E159" i="9" a="1"/>
  <c r="E159" i="9"/>
  <c r="F159" i="9" a="1"/>
  <c r="F159" i="9"/>
  <c r="G159" i="9" a="1"/>
  <c r="G159" i="9"/>
  <c r="H159" i="9" a="1"/>
  <c r="H159" i="9"/>
  <c r="I159" i="9" a="1"/>
  <c r="I159" i="9"/>
  <c r="J159" i="9" a="1"/>
  <c r="J159" i="9"/>
  <c r="K159" i="9" a="1"/>
  <c r="K159" i="9"/>
  <c r="L159" i="9" a="1"/>
  <c r="L159" i="9"/>
  <c r="M159" i="9" a="1"/>
  <c r="M159" i="9"/>
  <c r="N159" i="9" a="1"/>
  <c r="N159" i="9"/>
  <c r="O159" i="9" a="1"/>
  <c r="O159" i="9"/>
  <c r="P159" i="9" a="1"/>
  <c r="P159" i="9"/>
  <c r="Q159" i="9" a="1"/>
  <c r="Q159" i="9"/>
  <c r="R159" i="9" a="1"/>
  <c r="R159" i="9"/>
  <c r="S159" i="9" a="1"/>
  <c r="S159" i="9"/>
  <c r="T159" i="9" a="1"/>
  <c r="T159" i="9"/>
  <c r="U159" i="9" a="1"/>
  <c r="U159" i="9"/>
  <c r="V159" i="9" a="1"/>
  <c r="V159" i="9"/>
  <c r="W159" i="9" a="1"/>
  <c r="W159" i="9"/>
  <c r="X159" i="9" a="1"/>
  <c r="X159" i="9"/>
  <c r="Y159" i="9" a="1"/>
  <c r="Y159" i="9"/>
  <c r="B160" i="9" a="1"/>
  <c r="B160" i="9"/>
  <c r="C160" i="9" a="1"/>
  <c r="C160" i="9"/>
  <c r="D160" i="9" a="1"/>
  <c r="D160" i="9"/>
  <c r="E160" i="9" a="1"/>
  <c r="E160" i="9"/>
  <c r="F160" i="9" a="1"/>
  <c r="F160" i="9"/>
  <c r="G160" i="9" a="1"/>
  <c r="G160" i="9"/>
  <c r="H160" i="9" a="1"/>
  <c r="H160" i="9"/>
  <c r="I160" i="9" a="1"/>
  <c r="I160" i="9"/>
  <c r="J160" i="9" a="1"/>
  <c r="J160" i="9"/>
  <c r="K160" i="9" a="1"/>
  <c r="K160" i="9"/>
  <c r="L160" i="9" a="1"/>
  <c r="L160" i="9"/>
  <c r="M160" i="9" a="1"/>
  <c r="M160" i="9"/>
  <c r="N160" i="9" a="1"/>
  <c r="N160" i="9"/>
  <c r="O160" i="9" a="1"/>
  <c r="O160" i="9"/>
  <c r="P160" i="9" a="1"/>
  <c r="P160" i="9"/>
  <c r="Q160" i="9" a="1"/>
  <c r="Q160" i="9"/>
  <c r="R160" i="9" a="1"/>
  <c r="R160" i="9"/>
  <c r="S160" i="9" a="1"/>
  <c r="S160" i="9"/>
  <c r="T160" i="9" a="1"/>
  <c r="T160" i="9"/>
  <c r="U160" i="9" a="1"/>
  <c r="U160" i="9"/>
  <c r="V160" i="9" a="1"/>
  <c r="V160" i="9"/>
  <c r="W160" i="9" a="1"/>
  <c r="W160" i="9"/>
  <c r="X160" i="9" a="1"/>
  <c r="X160" i="9"/>
  <c r="Y160" i="9" a="1"/>
  <c r="Y160" i="9"/>
  <c r="B161" i="9" a="1"/>
  <c r="B161" i="9"/>
  <c r="C161" i="9" a="1"/>
  <c r="C161" i="9"/>
  <c r="D161" i="9" a="1"/>
  <c r="D161" i="9"/>
  <c r="E161" i="9" a="1"/>
  <c r="E161" i="9"/>
  <c r="F161" i="9" a="1"/>
  <c r="F161" i="9"/>
  <c r="G161" i="9" a="1"/>
  <c r="G161" i="9"/>
  <c r="H161" i="9" a="1"/>
  <c r="H161" i="9"/>
  <c r="I161" i="9" a="1"/>
  <c r="I161" i="9"/>
  <c r="J161" i="9" a="1"/>
  <c r="J161" i="9"/>
  <c r="K161" i="9" a="1"/>
  <c r="K161" i="9"/>
  <c r="L161" i="9" a="1"/>
  <c r="L161" i="9"/>
  <c r="M161" i="9" a="1"/>
  <c r="M161" i="9"/>
  <c r="N161" i="9" a="1"/>
  <c r="N161" i="9"/>
  <c r="O161" i="9" a="1"/>
  <c r="O161" i="9"/>
  <c r="P161" i="9" a="1"/>
  <c r="P161" i="9"/>
  <c r="Q161" i="9" a="1"/>
  <c r="Q161" i="9"/>
  <c r="R161" i="9" a="1"/>
  <c r="R161" i="9"/>
  <c r="S161" i="9" a="1"/>
  <c r="S161" i="9"/>
  <c r="T161" i="9" a="1"/>
  <c r="T161" i="9"/>
  <c r="U161" i="9" a="1"/>
  <c r="U161" i="9"/>
  <c r="V161" i="9" a="1"/>
  <c r="V161" i="9"/>
  <c r="W161" i="9" a="1"/>
  <c r="W161" i="9"/>
  <c r="X161" i="9" a="1"/>
  <c r="X161" i="9"/>
  <c r="Y161" i="9" a="1"/>
  <c r="Y161" i="9"/>
  <c r="B162" i="9" a="1"/>
  <c r="B162" i="9"/>
  <c r="C162" i="9" a="1"/>
  <c r="C162" i="9"/>
  <c r="D162" i="9" a="1"/>
  <c r="D162" i="9"/>
  <c r="E162" i="9" a="1"/>
  <c r="E162" i="9"/>
  <c r="F162" i="9" a="1"/>
  <c r="F162" i="9"/>
  <c r="G162" i="9" a="1"/>
  <c r="G162" i="9"/>
  <c r="H162" i="9" a="1"/>
  <c r="H162" i="9"/>
  <c r="I162" i="9" a="1"/>
  <c r="I162" i="9"/>
  <c r="J162" i="9" a="1"/>
  <c r="J162" i="9"/>
  <c r="K162" i="9" a="1"/>
  <c r="K162" i="9"/>
  <c r="L162" i="9" a="1"/>
  <c r="L162" i="9"/>
  <c r="M162" i="9" a="1"/>
  <c r="M162" i="9"/>
  <c r="N162" i="9" a="1"/>
  <c r="N162" i="9"/>
  <c r="O162" i="9" a="1"/>
  <c r="O162" i="9"/>
  <c r="P162" i="9" a="1"/>
  <c r="P162" i="9"/>
  <c r="Q162" i="9" a="1"/>
  <c r="Q162" i="9"/>
  <c r="R162" i="9" a="1"/>
  <c r="R162" i="9"/>
  <c r="S162" i="9" a="1"/>
  <c r="S162" i="9"/>
  <c r="T162" i="9" a="1"/>
  <c r="T162" i="9"/>
  <c r="U162" i="9" a="1"/>
  <c r="U162" i="9"/>
  <c r="V162" i="9" a="1"/>
  <c r="V162" i="9"/>
  <c r="W162" i="9" a="1"/>
  <c r="W162" i="9"/>
  <c r="X162" i="9" a="1"/>
  <c r="X162" i="9"/>
  <c r="Y162" i="9" a="1"/>
  <c r="Y162" i="9"/>
  <c r="B163" i="9" a="1"/>
  <c r="B163" i="9"/>
  <c r="C163" i="9" a="1"/>
  <c r="C163" i="9"/>
  <c r="D163" i="9" a="1"/>
  <c r="D163" i="9"/>
  <c r="E163" i="9" a="1"/>
  <c r="E163" i="9"/>
  <c r="F163" i="9" a="1"/>
  <c r="F163" i="9"/>
  <c r="G163" i="9" a="1"/>
  <c r="G163" i="9"/>
  <c r="H163" i="9" a="1"/>
  <c r="H163" i="9"/>
  <c r="I163" i="9" a="1"/>
  <c r="I163" i="9"/>
  <c r="J163" i="9" a="1"/>
  <c r="J163" i="9"/>
  <c r="K163" i="9" a="1"/>
  <c r="K163" i="9"/>
  <c r="L163" i="9" a="1"/>
  <c r="L163" i="9"/>
  <c r="M163" i="9" a="1"/>
  <c r="M163" i="9"/>
  <c r="N163" i="9" a="1"/>
  <c r="N163" i="9"/>
  <c r="O163" i="9" a="1"/>
  <c r="O163" i="9"/>
  <c r="P163" i="9" a="1"/>
  <c r="P163" i="9"/>
  <c r="Q163" i="9" a="1"/>
  <c r="Q163" i="9"/>
  <c r="R163" i="9" a="1"/>
  <c r="R163" i="9"/>
  <c r="S163" i="9" a="1"/>
  <c r="S163" i="9"/>
  <c r="T163" i="9" a="1"/>
  <c r="T163" i="9"/>
  <c r="U163" i="9" a="1"/>
  <c r="U163" i="9"/>
  <c r="V163" i="9" a="1"/>
  <c r="V163" i="9"/>
  <c r="W163" i="9" a="1"/>
  <c r="W163" i="9"/>
  <c r="X163" i="9" a="1"/>
  <c r="X163" i="9"/>
  <c r="Y163" i="9" a="1"/>
  <c r="Y163" i="9"/>
  <c r="B164" i="9" a="1"/>
  <c r="B164" i="9"/>
  <c r="C164" i="9" a="1"/>
  <c r="C164" i="9"/>
  <c r="D164" i="9" a="1"/>
  <c r="D164" i="9"/>
  <c r="E164" i="9" a="1"/>
  <c r="E164" i="9"/>
  <c r="F164" i="9" a="1"/>
  <c r="F164" i="9"/>
  <c r="G164" i="9" a="1"/>
  <c r="G164" i="9"/>
  <c r="H164" i="9" a="1"/>
  <c r="H164" i="9"/>
  <c r="I164" i="9" a="1"/>
  <c r="I164" i="9"/>
  <c r="J164" i="9" a="1"/>
  <c r="J164" i="9"/>
  <c r="K164" i="9" a="1"/>
  <c r="K164" i="9"/>
  <c r="L164" i="9" a="1"/>
  <c r="L164" i="9"/>
  <c r="M164" i="9" a="1"/>
  <c r="M164" i="9"/>
  <c r="N164" i="9" a="1"/>
  <c r="N164" i="9"/>
  <c r="O164" i="9" a="1"/>
  <c r="O164" i="9"/>
  <c r="P164" i="9" a="1"/>
  <c r="P164" i="9"/>
  <c r="Q164" i="9" a="1"/>
  <c r="Q164" i="9"/>
  <c r="R164" i="9" a="1"/>
  <c r="R164" i="9"/>
  <c r="S164" i="9" a="1"/>
  <c r="S164" i="9"/>
  <c r="T164" i="9" a="1"/>
  <c r="T164" i="9"/>
  <c r="U164" i="9" a="1"/>
  <c r="U164" i="9"/>
  <c r="V164" i="9" a="1"/>
  <c r="V164" i="9"/>
  <c r="W164" i="9" a="1"/>
  <c r="W164" i="9"/>
  <c r="X164" i="9" a="1"/>
  <c r="X164" i="9"/>
  <c r="Y164" i="9" a="1"/>
  <c r="Y164" i="9"/>
  <c r="B165" i="9" a="1"/>
  <c r="B165" i="9"/>
  <c r="C165" i="9" a="1"/>
  <c r="C165" i="9"/>
  <c r="D165" i="9" a="1"/>
  <c r="D165" i="9"/>
  <c r="E165" i="9" a="1"/>
  <c r="E165" i="9"/>
  <c r="F165" i="9" a="1"/>
  <c r="F165" i="9"/>
  <c r="G165" i="9" a="1"/>
  <c r="G165" i="9"/>
  <c r="H165" i="9" a="1"/>
  <c r="H165" i="9"/>
  <c r="I165" i="9" a="1"/>
  <c r="I165" i="9"/>
  <c r="J165" i="9" a="1"/>
  <c r="J165" i="9"/>
  <c r="K165" i="9" a="1"/>
  <c r="K165" i="9"/>
  <c r="L165" i="9" a="1"/>
  <c r="L165" i="9"/>
  <c r="M165" i="9" a="1"/>
  <c r="M165" i="9"/>
  <c r="N165" i="9" a="1"/>
  <c r="N165" i="9"/>
  <c r="O165" i="9" a="1"/>
  <c r="O165" i="9"/>
  <c r="P165" i="9" a="1"/>
  <c r="P165" i="9"/>
  <c r="Q165" i="9" a="1"/>
  <c r="Q165" i="9"/>
  <c r="R165" i="9" a="1"/>
  <c r="R165" i="9"/>
  <c r="S165" i="9" a="1"/>
  <c r="S165" i="9"/>
  <c r="T165" i="9" a="1"/>
  <c r="T165" i="9"/>
  <c r="U165" i="9" a="1"/>
  <c r="U165" i="9"/>
  <c r="V165" i="9" a="1"/>
  <c r="V165" i="9"/>
  <c r="W165" i="9" a="1"/>
  <c r="W165" i="9"/>
  <c r="X165" i="9" a="1"/>
  <c r="X165" i="9"/>
  <c r="Y165" i="9" a="1"/>
  <c r="Y165" i="9"/>
  <c r="B166" i="9" a="1"/>
  <c r="B166" i="9"/>
  <c r="C166" i="9" a="1"/>
  <c r="C166" i="9"/>
  <c r="D166" i="9" a="1"/>
  <c r="D166" i="9"/>
  <c r="E166" i="9" a="1"/>
  <c r="E166" i="9"/>
  <c r="F166" i="9" a="1"/>
  <c r="F166" i="9"/>
  <c r="G166" i="9" a="1"/>
  <c r="G166" i="9"/>
  <c r="H166" i="9" a="1"/>
  <c r="H166" i="9"/>
  <c r="I166" i="9" a="1"/>
  <c r="I166" i="9"/>
  <c r="J166" i="9" a="1"/>
  <c r="J166" i="9"/>
  <c r="K166" i="9" a="1"/>
  <c r="K166" i="9"/>
  <c r="L166" i="9" a="1"/>
  <c r="L166" i="9"/>
  <c r="M166" i="9" a="1"/>
  <c r="M166" i="9"/>
  <c r="N166" i="9" a="1"/>
  <c r="N166" i="9"/>
  <c r="O166" i="9" a="1"/>
  <c r="O166" i="9"/>
  <c r="P166" i="9" a="1"/>
  <c r="P166" i="9"/>
  <c r="Q166" i="9" a="1"/>
  <c r="Q166" i="9"/>
  <c r="R166" i="9" a="1"/>
  <c r="R166" i="9"/>
  <c r="S166" i="9" a="1"/>
  <c r="S166" i="9"/>
  <c r="T166" i="9" a="1"/>
  <c r="T166" i="9"/>
  <c r="U166" i="9" a="1"/>
  <c r="U166" i="9"/>
  <c r="V166" i="9" a="1"/>
  <c r="V166" i="9"/>
  <c r="W166" i="9" a="1"/>
  <c r="W166" i="9"/>
  <c r="X166" i="9" a="1"/>
  <c r="X166" i="9"/>
  <c r="Y166" i="9" a="1"/>
  <c r="Y166" i="9"/>
  <c r="B167" i="9" a="1"/>
  <c r="B167" i="9"/>
  <c r="C167" i="9" a="1"/>
  <c r="C167" i="9"/>
  <c r="D167" i="9" a="1"/>
  <c r="D167" i="9"/>
  <c r="E167" i="9" a="1"/>
  <c r="E167" i="9"/>
  <c r="F167" i="9" a="1"/>
  <c r="F167" i="9"/>
  <c r="G167" i="9" a="1"/>
  <c r="G167" i="9"/>
  <c r="H167" i="9" a="1"/>
  <c r="H167" i="9"/>
  <c r="I167" i="9" a="1"/>
  <c r="I167" i="9"/>
  <c r="J167" i="9" a="1"/>
  <c r="J167" i="9"/>
  <c r="K167" i="9" a="1"/>
  <c r="K167" i="9"/>
  <c r="L167" i="9" a="1"/>
  <c r="L167" i="9"/>
  <c r="M167" i="9" a="1"/>
  <c r="M167" i="9"/>
  <c r="N167" i="9" a="1"/>
  <c r="N167" i="9"/>
  <c r="O167" i="9" a="1"/>
  <c r="O167" i="9"/>
  <c r="P167" i="9" a="1"/>
  <c r="P167" i="9"/>
  <c r="Q167" i="9" a="1"/>
  <c r="Q167" i="9"/>
  <c r="R167" i="9" a="1"/>
  <c r="R167" i="9"/>
  <c r="S167" i="9" a="1"/>
  <c r="S167" i="9"/>
  <c r="T167" i="9" a="1"/>
  <c r="T167" i="9"/>
  <c r="U167" i="9" a="1"/>
  <c r="U167" i="9"/>
  <c r="V167" i="9" a="1"/>
  <c r="V167" i="9"/>
  <c r="W167" i="9" a="1"/>
  <c r="W167" i="9"/>
  <c r="X167" i="9" a="1"/>
  <c r="X167" i="9"/>
  <c r="Y167" i="9" a="1"/>
  <c r="Y167" i="9"/>
  <c r="B168" i="9" a="1"/>
  <c r="B168" i="9"/>
  <c r="C168" i="9" a="1"/>
  <c r="C168" i="9"/>
  <c r="D168" i="9" a="1"/>
  <c r="D168" i="9"/>
  <c r="E168" i="9" a="1"/>
  <c r="E168" i="9"/>
  <c r="F168" i="9" a="1"/>
  <c r="F168" i="9"/>
  <c r="G168" i="9" a="1"/>
  <c r="G168" i="9"/>
  <c r="H168" i="9" a="1"/>
  <c r="H168" i="9"/>
  <c r="I168" i="9" a="1"/>
  <c r="I168" i="9"/>
  <c r="J168" i="9" a="1"/>
  <c r="J168" i="9"/>
  <c r="K168" i="9" a="1"/>
  <c r="K168" i="9"/>
  <c r="L168" i="9" a="1"/>
  <c r="L168" i="9"/>
  <c r="M168" i="9" a="1"/>
  <c r="M168" i="9"/>
  <c r="N168" i="9" a="1"/>
  <c r="N168" i="9"/>
  <c r="O168" i="9" a="1"/>
  <c r="O168" i="9"/>
  <c r="P168" i="9" a="1"/>
  <c r="P168" i="9"/>
  <c r="Q168" i="9" a="1"/>
  <c r="Q168" i="9"/>
  <c r="R168" i="9" a="1"/>
  <c r="R168" i="9"/>
  <c r="S168" i="9" a="1"/>
  <c r="S168" i="9"/>
  <c r="T168" i="9" a="1"/>
  <c r="T168" i="9"/>
  <c r="U168" i="9" a="1"/>
  <c r="U168" i="9"/>
  <c r="V168" i="9" a="1"/>
  <c r="V168" i="9"/>
  <c r="W168" i="9" a="1"/>
  <c r="W168" i="9"/>
  <c r="X168" i="9" a="1"/>
  <c r="X168" i="9"/>
  <c r="Y168" i="9" a="1"/>
  <c r="Y168" i="9"/>
  <c r="B169" i="9" a="1"/>
  <c r="B169" i="9"/>
  <c r="C169" i="9" a="1"/>
  <c r="C169" i="9"/>
  <c r="D169" i="9" a="1"/>
  <c r="D169" i="9"/>
  <c r="E169" i="9" a="1"/>
  <c r="E169" i="9"/>
  <c r="F169" i="9" a="1"/>
  <c r="F169" i="9"/>
  <c r="G169" i="9" a="1"/>
  <c r="G169" i="9"/>
  <c r="H169" i="9" a="1"/>
  <c r="H169" i="9"/>
  <c r="I169" i="9" a="1"/>
  <c r="I169" i="9"/>
  <c r="J169" i="9" a="1"/>
  <c r="J169" i="9"/>
  <c r="K169" i="9" a="1"/>
  <c r="K169" i="9"/>
  <c r="L169" i="9" a="1"/>
  <c r="L169" i="9"/>
  <c r="M169" i="9" a="1"/>
  <c r="M169" i="9"/>
  <c r="N169" i="9" a="1"/>
  <c r="N169" i="9"/>
  <c r="O169" i="9" a="1"/>
  <c r="O169" i="9"/>
  <c r="P169" i="9" a="1"/>
  <c r="P169" i="9"/>
  <c r="Q169" i="9" a="1"/>
  <c r="Q169" i="9"/>
  <c r="R169" i="9" a="1"/>
  <c r="R169" i="9"/>
  <c r="S169" i="9" a="1"/>
  <c r="S169" i="9"/>
  <c r="T169" i="9" a="1"/>
  <c r="T169" i="9"/>
  <c r="U169" i="9" a="1"/>
  <c r="U169" i="9"/>
  <c r="V169" i="9" a="1"/>
  <c r="V169" i="9"/>
  <c r="W169" i="9" a="1"/>
  <c r="W169" i="9"/>
  <c r="X169" i="9" a="1"/>
  <c r="X169" i="9"/>
  <c r="Y169" i="9" a="1"/>
  <c r="Y169" i="9"/>
  <c r="B170" i="9" a="1"/>
  <c r="B170" i="9"/>
  <c r="C170" i="9" a="1"/>
  <c r="C170" i="9"/>
  <c r="D170" i="9" a="1"/>
  <c r="D170" i="9"/>
  <c r="E170" i="9" a="1"/>
  <c r="E170" i="9"/>
  <c r="F170" i="9" a="1"/>
  <c r="F170" i="9"/>
  <c r="G170" i="9" a="1"/>
  <c r="G170" i="9"/>
  <c r="H170" i="9" a="1"/>
  <c r="H170" i="9"/>
  <c r="I170" i="9" a="1"/>
  <c r="I170" i="9"/>
  <c r="J170" i="9" a="1"/>
  <c r="J170" i="9"/>
  <c r="K170" i="9" a="1"/>
  <c r="K170" i="9"/>
  <c r="L170" i="9" a="1"/>
  <c r="L170" i="9"/>
  <c r="M170" i="9" a="1"/>
  <c r="M170" i="9"/>
  <c r="N170" i="9" a="1"/>
  <c r="N170" i="9"/>
  <c r="O170" i="9" a="1"/>
  <c r="O170" i="9"/>
  <c r="P170" i="9" a="1"/>
  <c r="P170" i="9"/>
  <c r="Q170" i="9" a="1"/>
  <c r="Q170" i="9"/>
  <c r="R170" i="9" a="1"/>
  <c r="R170" i="9"/>
  <c r="S170" i="9" a="1"/>
  <c r="S170" i="9"/>
  <c r="T170" i="9" a="1"/>
  <c r="T170" i="9"/>
  <c r="U170" i="9" a="1"/>
  <c r="U170" i="9"/>
  <c r="V170" i="9" a="1"/>
  <c r="V170" i="9"/>
  <c r="W170" i="9" a="1"/>
  <c r="W170" i="9"/>
  <c r="X170" i="9" a="1"/>
  <c r="X170" i="9"/>
  <c r="Y170" i="9" a="1"/>
  <c r="Y170" i="9"/>
  <c r="B171" i="9" a="1"/>
  <c r="B171" i="9"/>
  <c r="C171" i="9" a="1"/>
  <c r="C171" i="9"/>
  <c r="D171" i="9" a="1"/>
  <c r="D171" i="9"/>
  <c r="E171" i="9" a="1"/>
  <c r="E171" i="9"/>
  <c r="F171" i="9" a="1"/>
  <c r="F171" i="9"/>
  <c r="G171" i="9" a="1"/>
  <c r="G171" i="9"/>
  <c r="H171" i="9" a="1"/>
  <c r="H171" i="9"/>
  <c r="I171" i="9" a="1"/>
  <c r="I171" i="9"/>
  <c r="J171" i="9" a="1"/>
  <c r="J171" i="9"/>
  <c r="K171" i="9" a="1"/>
  <c r="K171" i="9"/>
  <c r="L171" i="9" a="1"/>
  <c r="L171" i="9"/>
  <c r="M171" i="9" a="1"/>
  <c r="M171" i="9"/>
  <c r="N171" i="9" a="1"/>
  <c r="N171" i="9"/>
  <c r="O171" i="9" a="1"/>
  <c r="O171" i="9"/>
  <c r="P171" i="9" a="1"/>
  <c r="P171" i="9"/>
  <c r="Q171" i="9" a="1"/>
  <c r="Q171" i="9"/>
  <c r="R171" i="9" a="1"/>
  <c r="R171" i="9"/>
  <c r="S171" i="9" a="1"/>
  <c r="S171" i="9"/>
  <c r="T171" i="9" a="1"/>
  <c r="T171" i="9"/>
  <c r="U171" i="9" a="1"/>
  <c r="U171" i="9"/>
  <c r="V171" i="9" a="1"/>
  <c r="V171" i="9"/>
  <c r="W171" i="9" a="1"/>
  <c r="W171" i="9"/>
  <c r="X171" i="9" a="1"/>
  <c r="X171" i="9"/>
  <c r="Y171" i="9" a="1"/>
  <c r="Y171" i="9"/>
  <c r="B172" i="9" a="1"/>
  <c r="B172" i="9"/>
  <c r="C172" i="9" a="1"/>
  <c r="C172" i="9"/>
  <c r="D172" i="9" a="1"/>
  <c r="D172" i="9"/>
  <c r="E172" i="9" a="1"/>
  <c r="E172" i="9"/>
  <c r="F172" i="9" a="1"/>
  <c r="F172" i="9"/>
  <c r="G172" i="9" a="1"/>
  <c r="G172" i="9"/>
  <c r="H172" i="9" a="1"/>
  <c r="H172" i="9"/>
  <c r="I172" i="9" a="1"/>
  <c r="I172" i="9"/>
  <c r="J172" i="9" a="1"/>
  <c r="J172" i="9"/>
  <c r="K172" i="9" a="1"/>
  <c r="K172" i="9"/>
  <c r="L172" i="9" a="1"/>
  <c r="L172" i="9"/>
  <c r="M172" i="9" a="1"/>
  <c r="M172" i="9"/>
  <c r="N172" i="9" a="1"/>
  <c r="N172" i="9"/>
  <c r="O172" i="9" a="1"/>
  <c r="O172" i="9"/>
  <c r="P172" i="9" a="1"/>
  <c r="P172" i="9"/>
  <c r="Q172" i="9" a="1"/>
  <c r="Q172" i="9"/>
  <c r="R172" i="9" a="1"/>
  <c r="R172" i="9"/>
  <c r="S172" i="9" a="1"/>
  <c r="S172" i="9"/>
  <c r="T172" i="9" a="1"/>
  <c r="T172" i="9"/>
  <c r="U172" i="9" a="1"/>
  <c r="U172" i="9"/>
  <c r="V172" i="9" a="1"/>
  <c r="V172" i="9"/>
  <c r="W172" i="9" a="1"/>
  <c r="W172" i="9"/>
  <c r="X172" i="9" a="1"/>
  <c r="X172" i="9"/>
  <c r="Y172" i="9" a="1"/>
  <c r="Y172" i="9"/>
  <c r="B173" i="9" a="1"/>
  <c r="B173" i="9"/>
  <c r="C173" i="9" a="1"/>
  <c r="C173" i="9"/>
  <c r="D173" i="9" a="1"/>
  <c r="D173" i="9"/>
  <c r="E173" i="9" a="1"/>
  <c r="E173" i="9"/>
  <c r="F173" i="9" a="1"/>
  <c r="F173" i="9"/>
  <c r="G173" i="9" a="1"/>
  <c r="G173" i="9"/>
  <c r="H173" i="9" a="1"/>
  <c r="H173" i="9"/>
  <c r="I173" i="9" a="1"/>
  <c r="I173" i="9"/>
  <c r="J173" i="9" a="1"/>
  <c r="J173" i="9"/>
  <c r="K173" i="9" a="1"/>
  <c r="K173" i="9"/>
  <c r="L173" i="9" a="1"/>
  <c r="L173" i="9"/>
  <c r="M173" i="9" a="1"/>
  <c r="M173" i="9"/>
  <c r="N173" i="9" a="1"/>
  <c r="N173" i="9"/>
  <c r="O173" i="9" a="1"/>
  <c r="O173" i="9"/>
  <c r="P173" i="9" a="1"/>
  <c r="P173" i="9"/>
  <c r="Q173" i="9" a="1"/>
  <c r="Q173" i="9"/>
  <c r="R173" i="9" a="1"/>
  <c r="R173" i="9"/>
  <c r="S173" i="9" a="1"/>
  <c r="S173" i="9"/>
  <c r="T173" i="9" a="1"/>
  <c r="T173" i="9"/>
  <c r="U173" i="9" a="1"/>
  <c r="U173" i="9"/>
  <c r="V173" i="9" a="1"/>
  <c r="V173" i="9"/>
  <c r="W173" i="9" a="1"/>
  <c r="W173" i="9"/>
  <c r="X173" i="9" a="1"/>
  <c r="X173" i="9"/>
  <c r="Y173" i="9" a="1"/>
  <c r="Y173" i="9"/>
  <c r="B174" i="9" a="1"/>
  <c r="B174" i="9"/>
  <c r="C174" i="9" a="1"/>
  <c r="C174" i="9"/>
  <c r="D174" i="9" a="1"/>
  <c r="D174" i="9"/>
  <c r="E174" i="9" a="1"/>
  <c r="E174" i="9"/>
  <c r="F174" i="9" a="1"/>
  <c r="F174" i="9"/>
  <c r="G174" i="9" a="1"/>
  <c r="G174" i="9"/>
  <c r="H174" i="9" a="1"/>
  <c r="H174" i="9"/>
  <c r="I174" i="9" a="1"/>
  <c r="I174" i="9"/>
  <c r="J174" i="9" a="1"/>
  <c r="J174" i="9"/>
  <c r="K174" i="9" a="1"/>
  <c r="K174" i="9"/>
  <c r="L174" i="9" a="1"/>
  <c r="L174" i="9"/>
  <c r="M174" i="9" a="1"/>
  <c r="M174" i="9"/>
  <c r="N174" i="9" a="1"/>
  <c r="N174" i="9"/>
  <c r="O174" i="9" a="1"/>
  <c r="O174" i="9"/>
  <c r="P174" i="9" a="1"/>
  <c r="P174" i="9"/>
  <c r="Q174" i="9" a="1"/>
  <c r="Q174" i="9"/>
  <c r="R174" i="9" a="1"/>
  <c r="R174" i="9"/>
  <c r="S174" i="9" a="1"/>
  <c r="S174" i="9"/>
  <c r="T174" i="9" a="1"/>
  <c r="T174" i="9"/>
  <c r="U174" i="9" a="1"/>
  <c r="U174" i="9"/>
  <c r="V174" i="9" a="1"/>
  <c r="V174" i="9"/>
  <c r="W174" i="9" a="1"/>
  <c r="W174" i="9"/>
  <c r="X174" i="9" a="1"/>
  <c r="X174" i="9"/>
  <c r="Y174" i="9" a="1"/>
  <c r="Y174" i="9"/>
  <c r="B175" i="9" a="1"/>
  <c r="B175" i="9"/>
  <c r="C175" i="9" a="1"/>
  <c r="C175" i="9"/>
  <c r="D175" i="9" a="1"/>
  <c r="D175" i="9"/>
  <c r="E175" i="9" a="1"/>
  <c r="E175" i="9"/>
  <c r="F175" i="9" a="1"/>
  <c r="F175" i="9"/>
  <c r="G175" i="9" a="1"/>
  <c r="G175" i="9"/>
  <c r="H175" i="9" a="1"/>
  <c r="H175" i="9"/>
  <c r="I175" i="9" a="1"/>
  <c r="I175" i="9"/>
  <c r="J175" i="9" a="1"/>
  <c r="J175" i="9"/>
  <c r="K175" i="9" a="1"/>
  <c r="K175" i="9"/>
  <c r="L175" i="9" a="1"/>
  <c r="L175" i="9"/>
  <c r="M175" i="9" a="1"/>
  <c r="M175" i="9"/>
  <c r="N175" i="9" a="1"/>
  <c r="N175" i="9"/>
  <c r="O175" i="9" a="1"/>
  <c r="O175" i="9"/>
  <c r="P175" i="9" a="1"/>
  <c r="P175" i="9"/>
  <c r="Q175" i="9" a="1"/>
  <c r="Q175" i="9"/>
  <c r="R175" i="9" a="1"/>
  <c r="R175" i="9"/>
  <c r="S175" i="9" a="1"/>
  <c r="S175" i="9"/>
  <c r="T175" i="9" a="1"/>
  <c r="T175" i="9"/>
  <c r="U175" i="9" a="1"/>
  <c r="U175" i="9"/>
  <c r="V175" i="9" a="1"/>
  <c r="V175" i="9"/>
  <c r="W175" i="9" a="1"/>
  <c r="W175" i="9"/>
  <c r="X175" i="9" a="1"/>
  <c r="X175" i="9"/>
  <c r="Y175" i="9" a="1"/>
  <c r="Y175" i="9"/>
  <c r="B176" i="9" a="1"/>
  <c r="B176" i="9"/>
  <c r="C176" i="9" a="1"/>
  <c r="C176" i="9"/>
  <c r="D176" i="9" a="1"/>
  <c r="D176" i="9"/>
  <c r="E176" i="9" a="1"/>
  <c r="E176" i="9"/>
  <c r="F176" i="9" a="1"/>
  <c r="F176" i="9"/>
  <c r="G176" i="9" a="1"/>
  <c r="G176" i="9"/>
  <c r="H176" i="9" a="1"/>
  <c r="H176" i="9"/>
  <c r="I176" i="9" a="1"/>
  <c r="I176" i="9"/>
  <c r="J176" i="9" a="1"/>
  <c r="J176" i="9"/>
  <c r="K176" i="9" a="1"/>
  <c r="K176" i="9"/>
  <c r="L176" i="9" a="1"/>
  <c r="L176" i="9"/>
  <c r="M176" i="9" a="1"/>
  <c r="M176" i="9"/>
  <c r="N176" i="9" a="1"/>
  <c r="N176" i="9"/>
  <c r="O176" i="9" a="1"/>
  <c r="O176" i="9"/>
  <c r="P176" i="9" a="1"/>
  <c r="P176" i="9"/>
  <c r="Q176" i="9" a="1"/>
  <c r="Q176" i="9"/>
  <c r="R176" i="9" a="1"/>
  <c r="R176" i="9"/>
  <c r="S176" i="9" a="1"/>
  <c r="S176" i="9"/>
  <c r="T176" i="9" a="1"/>
  <c r="T176" i="9"/>
  <c r="U176" i="9" a="1"/>
  <c r="U176" i="9"/>
  <c r="V176" i="9" a="1"/>
  <c r="V176" i="9"/>
  <c r="W176" i="9" a="1"/>
  <c r="W176" i="9"/>
  <c r="X176" i="9" a="1"/>
  <c r="X176" i="9"/>
  <c r="Y176" i="9" a="1"/>
  <c r="Y176" i="9"/>
  <c r="B177" i="9" a="1"/>
  <c r="B177" i="9"/>
  <c r="C177" i="9" a="1"/>
  <c r="C177" i="9"/>
  <c r="D177" i="9" a="1"/>
  <c r="D177" i="9"/>
  <c r="E177" i="9" a="1"/>
  <c r="E177" i="9"/>
  <c r="F177" i="9" a="1"/>
  <c r="F177" i="9"/>
  <c r="G177" i="9" a="1"/>
  <c r="G177" i="9"/>
  <c r="H177" i="9" a="1"/>
  <c r="H177" i="9"/>
  <c r="I177" i="9" a="1"/>
  <c r="I177" i="9"/>
  <c r="J177" i="9" a="1"/>
  <c r="J177" i="9"/>
  <c r="K177" i="9" a="1"/>
  <c r="K177" i="9"/>
  <c r="L177" i="9" a="1"/>
  <c r="L177" i="9"/>
  <c r="M177" i="9" a="1"/>
  <c r="M177" i="9"/>
  <c r="N177" i="9" a="1"/>
  <c r="N177" i="9"/>
  <c r="O177" i="9" a="1"/>
  <c r="O177" i="9"/>
  <c r="P177" i="9" a="1"/>
  <c r="P177" i="9"/>
  <c r="Q177" i="9" a="1"/>
  <c r="Q177" i="9"/>
  <c r="R177" i="9" a="1"/>
  <c r="R177" i="9"/>
  <c r="S177" i="9" a="1"/>
  <c r="S177" i="9"/>
  <c r="T177" i="9" a="1"/>
  <c r="T177" i="9"/>
  <c r="U177" i="9" a="1"/>
  <c r="U177" i="9"/>
  <c r="V177" i="9" a="1"/>
  <c r="V177" i="9"/>
  <c r="W177" i="9" a="1"/>
  <c r="W177" i="9"/>
  <c r="X177" i="9" a="1"/>
  <c r="X177" i="9"/>
  <c r="Y177" i="9" a="1"/>
  <c r="Y177" i="9"/>
  <c r="B178" i="9" a="1"/>
  <c r="B178" i="9"/>
  <c r="C178" i="9" a="1"/>
  <c r="C178" i="9"/>
  <c r="D178" i="9" a="1"/>
  <c r="D178" i="9"/>
  <c r="E178" i="9" a="1"/>
  <c r="E178" i="9"/>
  <c r="F178" i="9" a="1"/>
  <c r="F178" i="9"/>
  <c r="G178" i="9" a="1"/>
  <c r="G178" i="9"/>
  <c r="H178" i="9" a="1"/>
  <c r="H178" i="9"/>
  <c r="I178" i="9" a="1"/>
  <c r="I178" i="9"/>
  <c r="J178" i="9" a="1"/>
  <c r="J178" i="9"/>
  <c r="K178" i="9" a="1"/>
  <c r="K178" i="9"/>
  <c r="L178" i="9" a="1"/>
  <c r="L178" i="9"/>
  <c r="M178" i="9" a="1"/>
  <c r="M178" i="9"/>
  <c r="N178" i="9" a="1"/>
  <c r="N178" i="9"/>
  <c r="O178" i="9" a="1"/>
  <c r="O178" i="9"/>
  <c r="P178" i="9" a="1"/>
  <c r="P178" i="9"/>
  <c r="Q178" i="9" a="1"/>
  <c r="Q178" i="9"/>
  <c r="R178" i="9" a="1"/>
  <c r="R178" i="9"/>
  <c r="S178" i="9" a="1"/>
  <c r="S178" i="9"/>
  <c r="T178" i="9" a="1"/>
  <c r="T178" i="9"/>
  <c r="U178" i="9" a="1"/>
  <c r="U178" i="9"/>
  <c r="V178" i="9" a="1"/>
  <c r="V178" i="9"/>
  <c r="W178" i="9" a="1"/>
  <c r="W178" i="9"/>
  <c r="X178" i="9" a="1"/>
  <c r="X178" i="9"/>
  <c r="Y178" i="9" a="1"/>
  <c r="Y178" i="9"/>
  <c r="B179" i="9" a="1"/>
  <c r="B179" i="9"/>
  <c r="C179" i="9" a="1"/>
  <c r="C179" i="9"/>
  <c r="D179" i="9" a="1"/>
  <c r="D179" i="9"/>
  <c r="E179" i="9" a="1"/>
  <c r="E179" i="9"/>
  <c r="F179" i="9" a="1"/>
  <c r="F179" i="9"/>
  <c r="G179" i="9" a="1"/>
  <c r="G179" i="9"/>
  <c r="H179" i="9" a="1"/>
  <c r="H179" i="9"/>
  <c r="I179" i="9" a="1"/>
  <c r="I179" i="9"/>
  <c r="J179" i="9" a="1"/>
  <c r="J179" i="9"/>
  <c r="K179" i="9" a="1"/>
  <c r="K179" i="9"/>
  <c r="L179" i="9" a="1"/>
  <c r="L179" i="9"/>
  <c r="M179" i="9" a="1"/>
  <c r="M179" i="9"/>
  <c r="N179" i="9" a="1"/>
  <c r="N179" i="9"/>
  <c r="O179" i="9" a="1"/>
  <c r="O179" i="9"/>
  <c r="P179" i="9" a="1"/>
  <c r="P179" i="9"/>
  <c r="Q179" i="9" a="1"/>
  <c r="Q179" i="9"/>
  <c r="R179" i="9" a="1"/>
  <c r="R179" i="9"/>
  <c r="S179" i="9" a="1"/>
  <c r="S179" i="9"/>
  <c r="T179" i="9" a="1"/>
  <c r="T179" i="9"/>
  <c r="U179" i="9" a="1"/>
  <c r="U179" i="9"/>
  <c r="V179" i="9" a="1"/>
  <c r="V179" i="9"/>
  <c r="W179" i="9" a="1"/>
  <c r="W179" i="9"/>
  <c r="X179" i="9" a="1"/>
  <c r="X179" i="9"/>
  <c r="Y179" i="9" a="1"/>
  <c r="Y179" i="9"/>
  <c r="B180" i="9" a="1"/>
  <c r="B180" i="9"/>
  <c r="C180" i="9" a="1"/>
  <c r="C180" i="9"/>
  <c r="D180" i="9" a="1"/>
  <c r="D180" i="9"/>
  <c r="E180" i="9" a="1"/>
  <c r="E180" i="9"/>
  <c r="F180" i="9" a="1"/>
  <c r="F180" i="9"/>
  <c r="G180" i="9" a="1"/>
  <c r="G180" i="9"/>
  <c r="H180" i="9" a="1"/>
  <c r="H180" i="9"/>
  <c r="I180" i="9" a="1"/>
  <c r="I180" i="9"/>
  <c r="J180" i="9" a="1"/>
  <c r="J180" i="9"/>
  <c r="K180" i="9" a="1"/>
  <c r="K180" i="9"/>
  <c r="L180" i="9" a="1"/>
  <c r="L180" i="9"/>
  <c r="M180" i="9" a="1"/>
  <c r="M180" i="9"/>
  <c r="N180" i="9" a="1"/>
  <c r="N180" i="9"/>
  <c r="O180" i="9" a="1"/>
  <c r="O180" i="9"/>
  <c r="P180" i="9" a="1"/>
  <c r="P180" i="9"/>
  <c r="Q180" i="9" a="1"/>
  <c r="Q180" i="9"/>
  <c r="R180" i="9" a="1"/>
  <c r="R180" i="9"/>
  <c r="S180" i="9" a="1"/>
  <c r="S180" i="9"/>
  <c r="T180" i="9" a="1"/>
  <c r="T180" i="9"/>
  <c r="U180" i="9" a="1"/>
  <c r="U180" i="9"/>
  <c r="V180" i="9" a="1"/>
  <c r="V180" i="9"/>
  <c r="W180" i="9" a="1"/>
  <c r="W180" i="9"/>
  <c r="X180" i="9" a="1"/>
  <c r="X180" i="9"/>
  <c r="Y180" i="9" a="1"/>
  <c r="Y180" i="9"/>
  <c r="B181" i="9" a="1"/>
  <c r="B181" i="9"/>
  <c r="C181" i="9" a="1"/>
  <c r="C181" i="9"/>
  <c r="D181" i="9" a="1"/>
  <c r="D181" i="9"/>
  <c r="E181" i="9" a="1"/>
  <c r="E181" i="9"/>
  <c r="F181" i="9" a="1"/>
  <c r="F181" i="9"/>
  <c r="G181" i="9" a="1"/>
  <c r="G181" i="9"/>
  <c r="H181" i="9" a="1"/>
  <c r="H181" i="9"/>
  <c r="I181" i="9" a="1"/>
  <c r="I181" i="9"/>
  <c r="J181" i="9" a="1"/>
  <c r="J181" i="9"/>
  <c r="K181" i="9" a="1"/>
  <c r="K181" i="9"/>
  <c r="L181" i="9" a="1"/>
  <c r="L181" i="9"/>
  <c r="M181" i="9" a="1"/>
  <c r="M181" i="9"/>
  <c r="N181" i="9" a="1"/>
  <c r="N181" i="9"/>
  <c r="O181" i="9" a="1"/>
  <c r="O181" i="9"/>
  <c r="P181" i="9" a="1"/>
  <c r="P181" i="9"/>
  <c r="Q181" i="9" a="1"/>
  <c r="Q181" i="9"/>
  <c r="R181" i="9" a="1"/>
  <c r="R181" i="9"/>
  <c r="S181" i="9" a="1"/>
  <c r="S181" i="9"/>
  <c r="T181" i="9" a="1"/>
  <c r="T181" i="9"/>
  <c r="U181" i="9" a="1"/>
  <c r="U181" i="9"/>
  <c r="V181" i="9" a="1"/>
  <c r="V181" i="9"/>
  <c r="W181" i="9" a="1"/>
  <c r="W181" i="9"/>
  <c r="X181" i="9" a="1"/>
  <c r="X181" i="9"/>
  <c r="Y181" i="9" a="1"/>
  <c r="Y181" i="9"/>
  <c r="B182" i="9" a="1"/>
  <c r="B182" i="9"/>
  <c r="C182" i="9" a="1"/>
  <c r="C182" i="9"/>
  <c r="D182" i="9" a="1"/>
  <c r="D182" i="9"/>
  <c r="E182" i="9" a="1"/>
  <c r="E182" i="9"/>
  <c r="F182" i="9" a="1"/>
  <c r="F182" i="9"/>
  <c r="G182" i="9" a="1"/>
  <c r="G182" i="9"/>
  <c r="H182" i="9" a="1"/>
  <c r="H182" i="9"/>
  <c r="I182" i="9" a="1"/>
  <c r="I182" i="9"/>
  <c r="J182" i="9" a="1"/>
  <c r="J182" i="9"/>
  <c r="K182" i="9" a="1"/>
  <c r="K182" i="9"/>
  <c r="L182" i="9" a="1"/>
  <c r="L182" i="9"/>
  <c r="M182" i="9" a="1"/>
  <c r="M182" i="9"/>
  <c r="N182" i="9" a="1"/>
  <c r="N182" i="9"/>
  <c r="O182" i="9" a="1"/>
  <c r="O182" i="9"/>
  <c r="P182" i="9" a="1"/>
  <c r="P182" i="9"/>
  <c r="Q182" i="9" a="1"/>
  <c r="Q182" i="9"/>
  <c r="R182" i="9" a="1"/>
  <c r="R182" i="9"/>
  <c r="S182" i="9" a="1"/>
  <c r="S182" i="9"/>
  <c r="T182" i="9" a="1"/>
  <c r="T182" i="9"/>
  <c r="U182" i="9" a="1"/>
  <c r="U182" i="9"/>
  <c r="V182" i="9" a="1"/>
  <c r="V182" i="9"/>
  <c r="W182" i="9" a="1"/>
  <c r="W182" i="9"/>
  <c r="X182" i="9" a="1"/>
  <c r="X182" i="9"/>
  <c r="Y182" i="9" a="1"/>
  <c r="Y182" i="9"/>
  <c r="B183" i="9" a="1"/>
  <c r="B183" i="9"/>
  <c r="C183" i="9" a="1"/>
  <c r="C183" i="9"/>
  <c r="D183" i="9" a="1"/>
  <c r="D183" i="9"/>
  <c r="E183" i="9" a="1"/>
  <c r="E183" i="9"/>
  <c r="F183" i="9" a="1"/>
  <c r="F183" i="9"/>
  <c r="G183" i="9" a="1"/>
  <c r="G183" i="9"/>
  <c r="H183" i="9" a="1"/>
  <c r="H183" i="9"/>
  <c r="I183" i="9" a="1"/>
  <c r="I183" i="9"/>
  <c r="J183" i="9" a="1"/>
  <c r="J183" i="9"/>
  <c r="K183" i="9" a="1"/>
  <c r="K183" i="9"/>
  <c r="L183" i="9" a="1"/>
  <c r="L183" i="9"/>
  <c r="M183" i="9" a="1"/>
  <c r="M183" i="9"/>
  <c r="N183" i="9" a="1"/>
  <c r="N183" i="9"/>
  <c r="O183" i="9" a="1"/>
  <c r="O183" i="9"/>
  <c r="P183" i="9" a="1"/>
  <c r="P183" i="9"/>
  <c r="Q183" i="9" a="1"/>
  <c r="Q183" i="9"/>
  <c r="R183" i="9" a="1"/>
  <c r="R183" i="9"/>
  <c r="S183" i="9" a="1"/>
  <c r="S183" i="9"/>
  <c r="T183" i="9" a="1"/>
  <c r="T183" i="9"/>
  <c r="U183" i="9" a="1"/>
  <c r="U183" i="9"/>
  <c r="V183" i="9" a="1"/>
  <c r="V183" i="9"/>
  <c r="W183" i="9" a="1"/>
  <c r="W183" i="9"/>
  <c r="X183" i="9" a="1"/>
  <c r="X183" i="9"/>
  <c r="Y183" i="9" a="1"/>
  <c r="Y183" i="9"/>
  <c r="B184" i="9" a="1"/>
  <c r="B184" i="9"/>
  <c r="C184" i="9" a="1"/>
  <c r="C184" i="9"/>
  <c r="D184" i="9" a="1"/>
  <c r="D184" i="9"/>
  <c r="E184" i="9" a="1"/>
  <c r="E184" i="9"/>
  <c r="F184" i="9" a="1"/>
  <c r="F184" i="9"/>
  <c r="G184" i="9" a="1"/>
  <c r="G184" i="9"/>
  <c r="H184" i="9" a="1"/>
  <c r="H184" i="9"/>
  <c r="I184" i="9" a="1"/>
  <c r="I184" i="9"/>
  <c r="J184" i="9" a="1"/>
  <c r="J184" i="9"/>
  <c r="K184" i="9" a="1"/>
  <c r="K184" i="9"/>
  <c r="L184" i="9" a="1"/>
  <c r="L184" i="9"/>
  <c r="M184" i="9" a="1"/>
  <c r="M184" i="9"/>
  <c r="N184" i="9" a="1"/>
  <c r="N184" i="9"/>
  <c r="O184" i="9" a="1"/>
  <c r="O184" i="9"/>
  <c r="P184" i="9" a="1"/>
  <c r="P184" i="9"/>
  <c r="Q184" i="9" a="1"/>
  <c r="Q184" i="9"/>
  <c r="R184" i="9" a="1"/>
  <c r="R184" i="9"/>
  <c r="S184" i="9" a="1"/>
  <c r="S184" i="9"/>
  <c r="T184" i="9" a="1"/>
  <c r="T184" i="9"/>
  <c r="U184" i="9" a="1"/>
  <c r="U184" i="9"/>
  <c r="V184" i="9" a="1"/>
  <c r="V184" i="9"/>
  <c r="W184" i="9" a="1"/>
  <c r="W184" i="9"/>
  <c r="X184" i="9" a="1"/>
  <c r="X184" i="9"/>
  <c r="Y184" i="9" a="1"/>
  <c r="Y184" i="9"/>
  <c r="B185" i="9" a="1"/>
  <c r="B185" i="9"/>
  <c r="C185" i="9" a="1"/>
  <c r="C185" i="9"/>
  <c r="D185" i="9" a="1"/>
  <c r="D185" i="9"/>
  <c r="E185" i="9" a="1"/>
  <c r="E185" i="9"/>
  <c r="F185" i="9" a="1"/>
  <c r="F185" i="9"/>
  <c r="G185" i="9" a="1"/>
  <c r="G185" i="9"/>
  <c r="H185" i="9" a="1"/>
  <c r="H185" i="9"/>
  <c r="I185" i="9" a="1"/>
  <c r="I185" i="9"/>
  <c r="J185" i="9" a="1"/>
  <c r="J185" i="9"/>
  <c r="K185" i="9" a="1"/>
  <c r="K185" i="9"/>
  <c r="L185" i="9" a="1"/>
  <c r="L185" i="9"/>
  <c r="M185" i="9" a="1"/>
  <c r="M185" i="9"/>
  <c r="N185" i="9" a="1"/>
  <c r="N185" i="9"/>
  <c r="O185" i="9" a="1"/>
  <c r="O185" i="9"/>
  <c r="P185" i="9" a="1"/>
  <c r="P185" i="9"/>
  <c r="Q185" i="9" a="1"/>
  <c r="Q185" i="9"/>
  <c r="R185" i="9" a="1"/>
  <c r="R185" i="9"/>
  <c r="S185" i="9" a="1"/>
  <c r="S185" i="9"/>
  <c r="T185" i="9" a="1"/>
  <c r="T185" i="9"/>
  <c r="U185" i="9" a="1"/>
  <c r="U185" i="9"/>
  <c r="V185" i="9" a="1"/>
  <c r="V185" i="9"/>
  <c r="W185" i="9" a="1"/>
  <c r="W185" i="9"/>
  <c r="X185" i="9" a="1"/>
  <c r="X185" i="9"/>
  <c r="Y185" i="9" a="1"/>
  <c r="Y185" i="9"/>
  <c r="B186" i="9" a="1"/>
  <c r="B186" i="9"/>
  <c r="C186" i="9" a="1"/>
  <c r="C186" i="9"/>
  <c r="D186" i="9" a="1"/>
  <c r="D186" i="9"/>
  <c r="E186" i="9" a="1"/>
  <c r="E186" i="9"/>
  <c r="F186" i="9" a="1"/>
  <c r="F186" i="9"/>
  <c r="G186" i="9" a="1"/>
  <c r="G186" i="9"/>
  <c r="H186" i="9" a="1"/>
  <c r="H186" i="9"/>
  <c r="I186" i="9" a="1"/>
  <c r="I186" i="9"/>
  <c r="J186" i="9" a="1"/>
  <c r="J186" i="9"/>
  <c r="K186" i="9" a="1"/>
  <c r="K186" i="9"/>
  <c r="L186" i="9" a="1"/>
  <c r="L186" i="9"/>
  <c r="M186" i="9" a="1"/>
  <c r="M186" i="9"/>
  <c r="N186" i="9" a="1"/>
  <c r="N186" i="9"/>
  <c r="O186" i="9" a="1"/>
  <c r="O186" i="9"/>
  <c r="P186" i="9" a="1"/>
  <c r="P186" i="9"/>
  <c r="Q186" i="9" a="1"/>
  <c r="Q186" i="9"/>
  <c r="R186" i="9" a="1"/>
  <c r="R186" i="9"/>
  <c r="S186" i="9" a="1"/>
  <c r="S186" i="9"/>
  <c r="T186" i="9" a="1"/>
  <c r="T186" i="9"/>
  <c r="U186" i="9" a="1"/>
  <c r="U186" i="9"/>
  <c r="V186" i="9" a="1"/>
  <c r="V186" i="9"/>
  <c r="W186" i="9" a="1"/>
  <c r="W186" i="9"/>
  <c r="X186" i="9" a="1"/>
  <c r="X186" i="9"/>
  <c r="Y186" i="9" a="1"/>
  <c r="Y186" i="9"/>
  <c r="B187" i="9" a="1"/>
  <c r="B187" i="9"/>
  <c r="C187" i="9" a="1"/>
  <c r="C187" i="9"/>
  <c r="D187" i="9" a="1"/>
  <c r="D187" i="9"/>
  <c r="E187" i="9" a="1"/>
  <c r="E187" i="9"/>
  <c r="F187" i="9" a="1"/>
  <c r="F187" i="9"/>
  <c r="G187" i="9" a="1"/>
  <c r="G187" i="9"/>
  <c r="H187" i="9" a="1"/>
  <c r="H187" i="9"/>
  <c r="I187" i="9" a="1"/>
  <c r="I187" i="9"/>
  <c r="J187" i="9" a="1"/>
  <c r="J187" i="9"/>
  <c r="K187" i="9" a="1"/>
  <c r="K187" i="9"/>
  <c r="L187" i="9" a="1"/>
  <c r="L187" i="9"/>
  <c r="M187" i="9" a="1"/>
  <c r="M187" i="9"/>
  <c r="N187" i="9" a="1"/>
  <c r="N187" i="9"/>
  <c r="O187" i="9" a="1"/>
  <c r="O187" i="9"/>
  <c r="P187" i="9" a="1"/>
  <c r="P187" i="9"/>
  <c r="Q187" i="9" a="1"/>
  <c r="Q187" i="9"/>
  <c r="R187" i="9" a="1"/>
  <c r="R187" i="9"/>
  <c r="S187" i="9" a="1"/>
  <c r="S187" i="9"/>
  <c r="T187" i="9" a="1"/>
  <c r="T187" i="9"/>
  <c r="U187" i="9" a="1"/>
  <c r="U187" i="9"/>
  <c r="V187" i="9" a="1"/>
  <c r="V187" i="9"/>
  <c r="W187" i="9" a="1"/>
  <c r="W187" i="9"/>
  <c r="X187" i="9" a="1"/>
  <c r="X187" i="9"/>
  <c r="Y187" i="9" a="1"/>
  <c r="Y187" i="9"/>
  <c r="B188" i="9" a="1"/>
  <c r="B188" i="9"/>
  <c r="C188" i="9" a="1"/>
  <c r="C188" i="9"/>
  <c r="D188" i="9" a="1"/>
  <c r="D188" i="9"/>
  <c r="E188" i="9" a="1"/>
  <c r="E188" i="9"/>
  <c r="F188" i="9" a="1"/>
  <c r="F188" i="9"/>
  <c r="G188" i="9" a="1"/>
  <c r="G188" i="9"/>
  <c r="H188" i="9" a="1"/>
  <c r="H188" i="9"/>
  <c r="I188" i="9" a="1"/>
  <c r="I188" i="9"/>
  <c r="J188" i="9" a="1"/>
  <c r="J188" i="9"/>
  <c r="K188" i="9" a="1"/>
  <c r="K188" i="9"/>
  <c r="L188" i="9" a="1"/>
  <c r="L188" i="9"/>
  <c r="M188" i="9" a="1"/>
  <c r="M188" i="9"/>
  <c r="N188" i="9" a="1"/>
  <c r="N188" i="9"/>
  <c r="O188" i="9" a="1"/>
  <c r="O188" i="9"/>
  <c r="P188" i="9" a="1"/>
  <c r="P188" i="9"/>
  <c r="Q188" i="9" a="1"/>
  <c r="Q188" i="9"/>
  <c r="R188" i="9" a="1"/>
  <c r="R188" i="9"/>
  <c r="S188" i="9" a="1"/>
  <c r="S188" i="9"/>
  <c r="T188" i="9" a="1"/>
  <c r="T188" i="9"/>
  <c r="U188" i="9" a="1"/>
  <c r="U188" i="9"/>
  <c r="V188" i="9" a="1"/>
  <c r="V188" i="9"/>
  <c r="W188" i="9" a="1"/>
  <c r="W188" i="9"/>
  <c r="X188" i="9" a="1"/>
  <c r="X188" i="9"/>
  <c r="Y188" i="9" a="1"/>
  <c r="Y188" i="9"/>
  <c r="B189" i="9" a="1"/>
  <c r="B189" i="9"/>
  <c r="C189" i="9" a="1"/>
  <c r="C189" i="9"/>
  <c r="D189" i="9" a="1"/>
  <c r="D189" i="9"/>
  <c r="E189" i="9" a="1"/>
  <c r="E189" i="9"/>
  <c r="F189" i="9" a="1"/>
  <c r="F189" i="9"/>
  <c r="G189" i="9" a="1"/>
  <c r="G189" i="9"/>
  <c r="H189" i="9" a="1"/>
  <c r="H189" i="9"/>
  <c r="I189" i="9" a="1"/>
  <c r="I189" i="9"/>
  <c r="J189" i="9" a="1"/>
  <c r="J189" i="9"/>
  <c r="K189" i="9" a="1"/>
  <c r="K189" i="9"/>
  <c r="L189" i="9" a="1"/>
  <c r="L189" i="9"/>
  <c r="M189" i="9" a="1"/>
  <c r="M189" i="9"/>
  <c r="N189" i="9" a="1"/>
  <c r="N189" i="9"/>
  <c r="O189" i="9" a="1"/>
  <c r="O189" i="9"/>
  <c r="P189" i="9" a="1"/>
  <c r="P189" i="9"/>
  <c r="Q189" i="9" a="1"/>
  <c r="Q189" i="9"/>
  <c r="R189" i="9" a="1"/>
  <c r="R189" i="9"/>
  <c r="S189" i="9" a="1"/>
  <c r="S189" i="9"/>
  <c r="T189" i="9" a="1"/>
  <c r="T189" i="9"/>
  <c r="U189" i="9" a="1"/>
  <c r="U189" i="9"/>
  <c r="V189" i="9" a="1"/>
  <c r="V189" i="9"/>
  <c r="W189" i="9" a="1"/>
  <c r="W189" i="9"/>
  <c r="X189" i="9" a="1"/>
  <c r="X189" i="9"/>
  <c r="Y189" i="9" a="1"/>
  <c r="Y189" i="9"/>
  <c r="B190" i="9" a="1"/>
  <c r="B190" i="9"/>
  <c r="C190" i="9" a="1"/>
  <c r="C190" i="9"/>
  <c r="D190" i="9" a="1"/>
  <c r="D190" i="9"/>
  <c r="E190" i="9" a="1"/>
  <c r="E190" i="9"/>
  <c r="F190" i="9" a="1"/>
  <c r="F190" i="9"/>
  <c r="G190" i="9" a="1"/>
  <c r="G190" i="9"/>
  <c r="H190" i="9" a="1"/>
  <c r="H190" i="9"/>
  <c r="I190" i="9" a="1"/>
  <c r="I190" i="9"/>
  <c r="J190" i="9" a="1"/>
  <c r="J190" i="9"/>
  <c r="K190" i="9" a="1"/>
  <c r="K190" i="9"/>
  <c r="L190" i="9" a="1"/>
  <c r="L190" i="9"/>
  <c r="M190" i="9" a="1"/>
  <c r="M190" i="9"/>
  <c r="N190" i="9" a="1"/>
  <c r="N190" i="9"/>
  <c r="O190" i="9" a="1"/>
  <c r="O190" i="9"/>
  <c r="P190" i="9" a="1"/>
  <c r="P190" i="9"/>
  <c r="Q190" i="9" a="1"/>
  <c r="Q190" i="9"/>
  <c r="R190" i="9" a="1"/>
  <c r="R190" i="9"/>
  <c r="S190" i="9" a="1"/>
  <c r="S190" i="9"/>
  <c r="T190" i="9" a="1"/>
  <c r="T190" i="9"/>
  <c r="U190" i="9" a="1"/>
  <c r="U190" i="9"/>
  <c r="V190" i="9" a="1"/>
  <c r="V190" i="9"/>
  <c r="W190" i="9" a="1"/>
  <c r="W190" i="9"/>
  <c r="X190" i="9" a="1"/>
  <c r="X190" i="9"/>
  <c r="Y190" i="9" a="1"/>
  <c r="Y190" i="9"/>
  <c r="B191" i="9" a="1"/>
  <c r="B191" i="9"/>
  <c r="C191" i="9" a="1"/>
  <c r="C191" i="9"/>
  <c r="D191" i="9" a="1"/>
  <c r="D191" i="9"/>
  <c r="E191" i="9" a="1"/>
  <c r="E191" i="9"/>
  <c r="F191" i="9" a="1"/>
  <c r="F191" i="9"/>
  <c r="G191" i="9" a="1"/>
  <c r="G191" i="9"/>
  <c r="H191" i="9" a="1"/>
  <c r="H191" i="9"/>
  <c r="I191" i="9" a="1"/>
  <c r="I191" i="9"/>
  <c r="J191" i="9" a="1"/>
  <c r="J191" i="9"/>
  <c r="K191" i="9" a="1"/>
  <c r="K191" i="9"/>
  <c r="L191" i="9" a="1"/>
  <c r="L191" i="9"/>
  <c r="M191" i="9" a="1"/>
  <c r="M191" i="9"/>
  <c r="N191" i="9" a="1"/>
  <c r="N191" i="9"/>
  <c r="O191" i="9" a="1"/>
  <c r="O191" i="9"/>
  <c r="P191" i="9" a="1"/>
  <c r="P191" i="9"/>
  <c r="Q191" i="9" a="1"/>
  <c r="Q191" i="9"/>
  <c r="R191" i="9" a="1"/>
  <c r="R191" i="9"/>
  <c r="S191" i="9" a="1"/>
  <c r="S191" i="9"/>
  <c r="T191" i="9" a="1"/>
  <c r="T191" i="9"/>
  <c r="U191" i="9" a="1"/>
  <c r="U191" i="9"/>
  <c r="V191" i="9" a="1"/>
  <c r="V191" i="9"/>
  <c r="W191" i="9" a="1"/>
  <c r="W191" i="9"/>
  <c r="X191" i="9" a="1"/>
  <c r="X191" i="9"/>
  <c r="Y191" i="9" a="1"/>
  <c r="Y191" i="9"/>
  <c r="B192" i="9" a="1"/>
  <c r="B192" i="9"/>
  <c r="C192" i="9" a="1"/>
  <c r="C192" i="9"/>
  <c r="D192" i="9" a="1"/>
  <c r="D192" i="9"/>
  <c r="E192" i="9" a="1"/>
  <c r="E192" i="9"/>
  <c r="F192" i="9" a="1"/>
  <c r="F192" i="9"/>
  <c r="G192" i="9" a="1"/>
  <c r="G192" i="9"/>
  <c r="H192" i="9" a="1"/>
  <c r="H192" i="9"/>
  <c r="I192" i="9" a="1"/>
  <c r="I192" i="9"/>
  <c r="J192" i="9" a="1"/>
  <c r="J192" i="9"/>
  <c r="K192" i="9" a="1"/>
  <c r="K192" i="9"/>
  <c r="L192" i="9" a="1"/>
  <c r="L192" i="9"/>
  <c r="M192" i="9" a="1"/>
  <c r="M192" i="9"/>
  <c r="N192" i="9" a="1"/>
  <c r="N192" i="9"/>
  <c r="O192" i="9" a="1"/>
  <c r="O192" i="9"/>
  <c r="P192" i="9" a="1"/>
  <c r="P192" i="9"/>
  <c r="Q192" i="9" a="1"/>
  <c r="Q192" i="9"/>
  <c r="R192" i="9" a="1"/>
  <c r="R192" i="9"/>
  <c r="S192" i="9" a="1"/>
  <c r="S192" i="9"/>
  <c r="T192" i="9" a="1"/>
  <c r="T192" i="9"/>
  <c r="U192" i="9" a="1"/>
  <c r="U192" i="9"/>
  <c r="V192" i="9" a="1"/>
  <c r="V192" i="9"/>
  <c r="W192" i="9" a="1"/>
  <c r="W192" i="9"/>
  <c r="X192" i="9" a="1"/>
  <c r="X192" i="9"/>
  <c r="Y192" i="9" a="1"/>
  <c r="Y192" i="9"/>
  <c r="B193" i="9" a="1"/>
  <c r="B193" i="9"/>
  <c r="C193" i="9" a="1"/>
  <c r="C193" i="9"/>
  <c r="D193" i="9" a="1"/>
  <c r="D193" i="9"/>
  <c r="E193" i="9" a="1"/>
  <c r="E193" i="9"/>
  <c r="F193" i="9" a="1"/>
  <c r="F193" i="9"/>
  <c r="G193" i="9" a="1"/>
  <c r="G193" i="9"/>
  <c r="H193" i="9" a="1"/>
  <c r="H193" i="9"/>
  <c r="I193" i="9" a="1"/>
  <c r="I193" i="9"/>
  <c r="J193" i="9" a="1"/>
  <c r="J193" i="9"/>
  <c r="K193" i="9" a="1"/>
  <c r="K193" i="9"/>
  <c r="L193" i="9" a="1"/>
  <c r="L193" i="9"/>
  <c r="M193" i="9" a="1"/>
  <c r="M193" i="9"/>
  <c r="N193" i="9" a="1"/>
  <c r="N193" i="9"/>
  <c r="O193" i="9" a="1"/>
  <c r="O193" i="9"/>
  <c r="P193" i="9" a="1"/>
  <c r="P193" i="9"/>
  <c r="Q193" i="9" a="1"/>
  <c r="Q193" i="9"/>
  <c r="R193" i="9" a="1"/>
  <c r="R193" i="9"/>
  <c r="S193" i="9" a="1"/>
  <c r="S193" i="9"/>
  <c r="T193" i="9" a="1"/>
  <c r="T193" i="9"/>
  <c r="U193" i="9" a="1"/>
  <c r="U193" i="9"/>
  <c r="V193" i="9" a="1"/>
  <c r="V193" i="9"/>
  <c r="W193" i="9" a="1"/>
  <c r="W193" i="9"/>
  <c r="X193" i="9" a="1"/>
  <c r="X193" i="9"/>
  <c r="Y193" i="9" a="1"/>
  <c r="Y193" i="9"/>
  <c r="B194" i="9" a="1"/>
  <c r="B194" i="9"/>
  <c r="C194" i="9" a="1"/>
  <c r="C194" i="9"/>
  <c r="D194" i="9" a="1"/>
  <c r="D194" i="9"/>
  <c r="E194" i="9" a="1"/>
  <c r="E194" i="9"/>
  <c r="F194" i="9" a="1"/>
  <c r="F194" i="9"/>
  <c r="G194" i="9" a="1"/>
  <c r="G194" i="9"/>
  <c r="H194" i="9" a="1"/>
  <c r="H194" i="9"/>
  <c r="I194" i="9" a="1"/>
  <c r="I194" i="9"/>
  <c r="J194" i="9" a="1"/>
  <c r="J194" i="9"/>
  <c r="K194" i="9" a="1"/>
  <c r="K194" i="9"/>
  <c r="L194" i="9" a="1"/>
  <c r="L194" i="9"/>
  <c r="M194" i="9" a="1"/>
  <c r="M194" i="9"/>
  <c r="N194" i="9" a="1"/>
  <c r="N194" i="9"/>
  <c r="O194" i="9" a="1"/>
  <c r="O194" i="9"/>
  <c r="P194" i="9" a="1"/>
  <c r="P194" i="9"/>
  <c r="Q194" i="9" a="1"/>
  <c r="Q194" i="9"/>
  <c r="R194" i="9" a="1"/>
  <c r="R194" i="9"/>
  <c r="S194" i="9" a="1"/>
  <c r="S194" i="9"/>
  <c r="T194" i="9" a="1"/>
  <c r="T194" i="9"/>
  <c r="U194" i="9" a="1"/>
  <c r="U194" i="9"/>
  <c r="V194" i="9" a="1"/>
  <c r="V194" i="9"/>
  <c r="W194" i="9" a="1"/>
  <c r="W194" i="9"/>
  <c r="X194" i="9" a="1"/>
  <c r="X194" i="9"/>
  <c r="Y194" i="9" a="1"/>
  <c r="Y194" i="9"/>
  <c r="B195" i="9" a="1"/>
  <c r="B195" i="9"/>
  <c r="C195" i="9" a="1"/>
  <c r="C195" i="9"/>
  <c r="D195" i="9" a="1"/>
  <c r="D195" i="9"/>
  <c r="E195" i="9" a="1"/>
  <c r="E195" i="9"/>
  <c r="F195" i="9" a="1"/>
  <c r="F195" i="9"/>
  <c r="G195" i="9" a="1"/>
  <c r="G195" i="9"/>
  <c r="H195" i="9" a="1"/>
  <c r="H195" i="9"/>
  <c r="I195" i="9" a="1"/>
  <c r="I195" i="9"/>
  <c r="J195" i="9" a="1"/>
  <c r="J195" i="9"/>
  <c r="K195" i="9" a="1"/>
  <c r="K195" i="9"/>
  <c r="L195" i="9" a="1"/>
  <c r="L195" i="9"/>
  <c r="M195" i="9" a="1"/>
  <c r="M195" i="9"/>
  <c r="N195" i="9" a="1"/>
  <c r="N195" i="9"/>
  <c r="O195" i="9" a="1"/>
  <c r="O195" i="9"/>
  <c r="P195" i="9" a="1"/>
  <c r="P195" i="9"/>
  <c r="Q195" i="9" a="1"/>
  <c r="Q195" i="9"/>
  <c r="R195" i="9" a="1"/>
  <c r="R195" i="9"/>
  <c r="S195" i="9" a="1"/>
  <c r="S195" i="9"/>
  <c r="T195" i="9" a="1"/>
  <c r="T195" i="9"/>
  <c r="U195" i="9" a="1"/>
  <c r="U195" i="9"/>
  <c r="V195" i="9" a="1"/>
  <c r="V195" i="9"/>
  <c r="W195" i="9" a="1"/>
  <c r="W195" i="9"/>
  <c r="X195" i="9" a="1"/>
  <c r="X195" i="9"/>
  <c r="Y195" i="9" a="1"/>
  <c r="Y195" i="9"/>
  <c r="B196" i="9" a="1"/>
  <c r="B196" i="9"/>
  <c r="C196" i="9" a="1"/>
  <c r="C196" i="9"/>
  <c r="D196" i="9" a="1"/>
  <c r="D196" i="9"/>
  <c r="E196" i="9" a="1"/>
  <c r="E196" i="9"/>
  <c r="F196" i="9" a="1"/>
  <c r="F196" i="9"/>
  <c r="G196" i="9" a="1"/>
  <c r="G196" i="9"/>
  <c r="H196" i="9" a="1"/>
  <c r="H196" i="9"/>
  <c r="I196" i="9" a="1"/>
  <c r="I196" i="9"/>
  <c r="J196" i="9" a="1"/>
  <c r="J196" i="9"/>
  <c r="K196" i="9" a="1"/>
  <c r="K196" i="9"/>
  <c r="L196" i="9" a="1"/>
  <c r="L196" i="9"/>
  <c r="M196" i="9" a="1"/>
  <c r="M196" i="9"/>
  <c r="N196" i="9" a="1"/>
  <c r="N196" i="9"/>
  <c r="O196" i="9" a="1"/>
  <c r="O196" i="9"/>
  <c r="P196" i="9" a="1"/>
  <c r="P196" i="9"/>
  <c r="Q196" i="9" a="1"/>
  <c r="Q196" i="9"/>
  <c r="R196" i="9" a="1"/>
  <c r="R196" i="9"/>
  <c r="S196" i="9" a="1"/>
  <c r="S196" i="9"/>
  <c r="T196" i="9" a="1"/>
  <c r="T196" i="9"/>
  <c r="U196" i="9" a="1"/>
  <c r="U196" i="9"/>
  <c r="V196" i="9" a="1"/>
  <c r="V196" i="9"/>
  <c r="W196" i="9" a="1"/>
  <c r="W196" i="9"/>
  <c r="X196" i="9" a="1"/>
  <c r="X196" i="9"/>
  <c r="Y196" i="9" a="1"/>
  <c r="Y196" i="9"/>
  <c r="B197" i="9" a="1"/>
  <c r="B197" i="9"/>
  <c r="C197" i="9" a="1"/>
  <c r="C197" i="9"/>
  <c r="D197" i="9" a="1"/>
  <c r="D197" i="9"/>
  <c r="E197" i="9" a="1"/>
  <c r="E197" i="9"/>
  <c r="F197" i="9" a="1"/>
  <c r="F197" i="9"/>
  <c r="G197" i="9" a="1"/>
  <c r="G197" i="9"/>
  <c r="H197" i="9" a="1"/>
  <c r="H197" i="9"/>
  <c r="I197" i="9" a="1"/>
  <c r="I197" i="9"/>
  <c r="J197" i="9" a="1"/>
  <c r="J197" i="9"/>
  <c r="K197" i="9" a="1"/>
  <c r="K197" i="9"/>
  <c r="L197" i="9" a="1"/>
  <c r="L197" i="9"/>
  <c r="M197" i="9" a="1"/>
  <c r="M197" i="9"/>
  <c r="N197" i="9" a="1"/>
  <c r="N197" i="9"/>
  <c r="O197" i="9" a="1"/>
  <c r="O197" i="9"/>
  <c r="P197" i="9" a="1"/>
  <c r="P197" i="9"/>
  <c r="Q197" i="9" a="1"/>
  <c r="Q197" i="9"/>
  <c r="R197" i="9" a="1"/>
  <c r="R197" i="9"/>
  <c r="S197" i="9" a="1"/>
  <c r="S197" i="9"/>
  <c r="T197" i="9" a="1"/>
  <c r="T197" i="9"/>
  <c r="U197" i="9" a="1"/>
  <c r="U197" i="9"/>
  <c r="V197" i="9" a="1"/>
  <c r="V197" i="9"/>
  <c r="W197" i="9" a="1"/>
  <c r="W197" i="9"/>
  <c r="X197" i="9" a="1"/>
  <c r="X197" i="9"/>
  <c r="Y197" i="9" a="1"/>
  <c r="Y197" i="9"/>
  <c r="B198" i="9" a="1"/>
  <c r="B198" i="9"/>
  <c r="C198" i="9" a="1"/>
  <c r="C198" i="9"/>
  <c r="D198" i="9" a="1"/>
  <c r="D198" i="9"/>
  <c r="E198" i="9" a="1"/>
  <c r="E198" i="9"/>
  <c r="F198" i="9" a="1"/>
  <c r="F198" i="9"/>
  <c r="G198" i="9" a="1"/>
  <c r="G198" i="9"/>
  <c r="H198" i="9" a="1"/>
  <c r="H198" i="9"/>
  <c r="I198" i="9" a="1"/>
  <c r="I198" i="9"/>
  <c r="J198" i="9" a="1"/>
  <c r="J198" i="9"/>
  <c r="K198" i="9" a="1"/>
  <c r="K198" i="9"/>
  <c r="L198" i="9" a="1"/>
  <c r="L198" i="9"/>
  <c r="M198" i="9" a="1"/>
  <c r="M198" i="9"/>
  <c r="N198" i="9" a="1"/>
  <c r="N198" i="9"/>
  <c r="O198" i="9" a="1"/>
  <c r="O198" i="9"/>
  <c r="P198" i="9" a="1"/>
  <c r="P198" i="9"/>
  <c r="Q198" i="9" a="1"/>
  <c r="Q198" i="9"/>
  <c r="R198" i="9" a="1"/>
  <c r="R198" i="9"/>
  <c r="S198" i="9" a="1"/>
  <c r="S198" i="9"/>
  <c r="T198" i="9" a="1"/>
  <c r="T198" i="9"/>
  <c r="U198" i="9" a="1"/>
  <c r="U198" i="9"/>
  <c r="V198" i="9" a="1"/>
  <c r="V198" i="9"/>
  <c r="W198" i="9" a="1"/>
  <c r="W198" i="9"/>
  <c r="X198" i="9" a="1"/>
  <c r="X198" i="9"/>
  <c r="Y198" i="9" a="1"/>
  <c r="Y198" i="9"/>
  <c r="B199" i="9" a="1"/>
  <c r="B199" i="9"/>
  <c r="C199" i="9" a="1"/>
  <c r="C199" i="9"/>
  <c r="D199" i="9" a="1"/>
  <c r="D199" i="9"/>
  <c r="E199" i="9" a="1"/>
  <c r="E199" i="9"/>
  <c r="F199" i="9" a="1"/>
  <c r="F199" i="9"/>
  <c r="G199" i="9" a="1"/>
  <c r="G199" i="9"/>
  <c r="H199" i="9" a="1"/>
  <c r="H199" i="9"/>
  <c r="I199" i="9" a="1"/>
  <c r="I199" i="9"/>
  <c r="J199" i="9" a="1"/>
  <c r="J199" i="9"/>
  <c r="K199" i="9" a="1"/>
  <c r="K199" i="9"/>
  <c r="L199" i="9" a="1"/>
  <c r="L199" i="9"/>
  <c r="M199" i="9" a="1"/>
  <c r="M199" i="9"/>
  <c r="N199" i="9" a="1"/>
  <c r="N199" i="9"/>
  <c r="O199" i="9" a="1"/>
  <c r="O199" i="9"/>
  <c r="P199" i="9" a="1"/>
  <c r="P199" i="9"/>
  <c r="Q199" i="9" a="1"/>
  <c r="Q199" i="9"/>
  <c r="R199" i="9" a="1"/>
  <c r="R199" i="9"/>
  <c r="S199" i="9" a="1"/>
  <c r="S199" i="9"/>
  <c r="T199" i="9" a="1"/>
  <c r="T199" i="9"/>
  <c r="U199" i="9" a="1"/>
  <c r="U199" i="9"/>
  <c r="V199" i="9" a="1"/>
  <c r="V199" i="9"/>
  <c r="W199" i="9" a="1"/>
  <c r="W199" i="9"/>
  <c r="X199" i="9" a="1"/>
  <c r="X199" i="9"/>
  <c r="Y199" i="9" a="1"/>
  <c r="Y199" i="9"/>
  <c r="B200" i="9" a="1"/>
  <c r="B200" i="9"/>
  <c r="C200" i="9" a="1"/>
  <c r="C200" i="9"/>
  <c r="D200" i="9" a="1"/>
  <c r="D200" i="9"/>
  <c r="E200" i="9" a="1"/>
  <c r="E200" i="9"/>
  <c r="F200" i="9" a="1"/>
  <c r="F200" i="9"/>
  <c r="G200" i="9" a="1"/>
  <c r="G200" i="9"/>
  <c r="H200" i="9" a="1"/>
  <c r="H200" i="9"/>
  <c r="I200" i="9" a="1"/>
  <c r="I200" i="9"/>
  <c r="J200" i="9" a="1"/>
  <c r="J200" i="9"/>
  <c r="K200" i="9" a="1"/>
  <c r="K200" i="9"/>
  <c r="L200" i="9" a="1"/>
  <c r="L200" i="9"/>
  <c r="M200" i="9" a="1"/>
  <c r="M200" i="9"/>
  <c r="N200" i="9" a="1"/>
  <c r="N200" i="9"/>
  <c r="O200" i="9" a="1"/>
  <c r="O200" i="9"/>
  <c r="P200" i="9" a="1"/>
  <c r="P200" i="9"/>
  <c r="Q200" i="9" a="1"/>
  <c r="Q200" i="9"/>
  <c r="R200" i="9" a="1"/>
  <c r="R200" i="9"/>
  <c r="S200" i="9" a="1"/>
  <c r="S200" i="9"/>
  <c r="T200" i="9" a="1"/>
  <c r="T200" i="9"/>
  <c r="U200" i="9" a="1"/>
  <c r="U200" i="9"/>
  <c r="V200" i="9" a="1"/>
  <c r="V200" i="9"/>
  <c r="W200" i="9" a="1"/>
  <c r="W200" i="9"/>
  <c r="X200" i="9" a="1"/>
  <c r="X200" i="9"/>
  <c r="Y200" i="9" a="1"/>
  <c r="Y200" i="9"/>
  <c r="B201" i="9" a="1"/>
  <c r="B201" i="9"/>
  <c r="C201" i="9" a="1"/>
  <c r="C201" i="9"/>
  <c r="D201" i="9" a="1"/>
  <c r="D201" i="9"/>
  <c r="E201" i="9" a="1"/>
  <c r="E201" i="9"/>
  <c r="F201" i="9" a="1"/>
  <c r="F201" i="9"/>
  <c r="G201" i="9" a="1"/>
  <c r="G201" i="9"/>
  <c r="H201" i="9" a="1"/>
  <c r="H201" i="9"/>
  <c r="I201" i="9" a="1"/>
  <c r="I201" i="9"/>
  <c r="J201" i="9" a="1"/>
  <c r="J201" i="9"/>
  <c r="K201" i="9" a="1"/>
  <c r="K201" i="9"/>
  <c r="L201" i="9" a="1"/>
  <c r="L201" i="9"/>
  <c r="M201" i="9" a="1"/>
  <c r="M201" i="9"/>
  <c r="N201" i="9" a="1"/>
  <c r="N201" i="9"/>
  <c r="O201" i="9" a="1"/>
  <c r="O201" i="9"/>
  <c r="P201" i="9" a="1"/>
  <c r="P201" i="9"/>
  <c r="Q201" i="9" a="1"/>
  <c r="Q201" i="9"/>
  <c r="R201" i="9" a="1"/>
  <c r="R201" i="9"/>
  <c r="S201" i="9" a="1"/>
  <c r="S201" i="9"/>
  <c r="T201" i="9" a="1"/>
  <c r="T201" i="9"/>
  <c r="U201" i="9" a="1"/>
  <c r="U201" i="9"/>
  <c r="V201" i="9" a="1"/>
  <c r="V201" i="9"/>
  <c r="W201" i="9" a="1"/>
  <c r="W201" i="9"/>
  <c r="X201" i="9" a="1"/>
  <c r="X201" i="9"/>
  <c r="Y201" i="9" a="1"/>
  <c r="Y201" i="9"/>
  <c r="B202" i="9" a="1"/>
  <c r="B202" i="9"/>
  <c r="C202" i="9" a="1"/>
  <c r="C202" i="9"/>
  <c r="D202" i="9" a="1"/>
  <c r="D202" i="9"/>
  <c r="E202" i="9" a="1"/>
  <c r="E202" i="9"/>
  <c r="F202" i="9" a="1"/>
  <c r="F202" i="9"/>
  <c r="G202" i="9" a="1"/>
  <c r="G202" i="9"/>
  <c r="H202" i="9" a="1"/>
  <c r="H202" i="9"/>
  <c r="I202" i="9" a="1"/>
  <c r="I202" i="9"/>
  <c r="J202" i="9" a="1"/>
  <c r="J202" i="9"/>
  <c r="K202" i="9" a="1"/>
  <c r="K202" i="9"/>
  <c r="L202" i="9" a="1"/>
  <c r="L202" i="9"/>
  <c r="M202" i="9" a="1"/>
  <c r="M202" i="9"/>
  <c r="N202" i="9" a="1"/>
  <c r="N202" i="9"/>
  <c r="O202" i="9" a="1"/>
  <c r="O202" i="9"/>
  <c r="P202" i="9" a="1"/>
  <c r="P202" i="9"/>
  <c r="Q202" i="9" a="1"/>
  <c r="Q202" i="9"/>
  <c r="R202" i="9" a="1"/>
  <c r="R202" i="9"/>
  <c r="S202" i="9" a="1"/>
  <c r="S202" i="9"/>
  <c r="T202" i="9" a="1"/>
  <c r="T202" i="9"/>
  <c r="U202" i="9" a="1"/>
  <c r="U202" i="9"/>
  <c r="V202" i="9" a="1"/>
  <c r="V202" i="9"/>
  <c r="W202" i="9" a="1"/>
  <c r="W202" i="9"/>
  <c r="X202" i="9" a="1"/>
  <c r="X202" i="9"/>
  <c r="Y202" i="9" a="1"/>
  <c r="Y202" i="9"/>
  <c r="B203" i="9" a="1"/>
  <c r="B203" i="9"/>
  <c r="C203" i="9" a="1"/>
  <c r="C203" i="9"/>
  <c r="D203" i="9" a="1"/>
  <c r="D203" i="9"/>
  <c r="E203" i="9" a="1"/>
  <c r="E203" i="9"/>
  <c r="F203" i="9" a="1"/>
  <c r="F203" i="9"/>
  <c r="G203" i="9" a="1"/>
  <c r="G203" i="9"/>
  <c r="H203" i="9" a="1"/>
  <c r="H203" i="9"/>
  <c r="I203" i="9" a="1"/>
  <c r="I203" i="9"/>
  <c r="J203" i="9" a="1"/>
  <c r="J203" i="9"/>
  <c r="K203" i="9" a="1"/>
  <c r="K203" i="9"/>
  <c r="L203" i="9" a="1"/>
  <c r="L203" i="9"/>
  <c r="M203" i="9" a="1"/>
  <c r="M203" i="9"/>
  <c r="N203" i="9" a="1"/>
  <c r="N203" i="9"/>
  <c r="O203" i="9" a="1"/>
  <c r="O203" i="9"/>
  <c r="P203" i="9" a="1"/>
  <c r="P203" i="9"/>
  <c r="Q203" i="9" a="1"/>
  <c r="Q203" i="9"/>
  <c r="R203" i="9" a="1"/>
  <c r="R203" i="9"/>
  <c r="S203" i="9" a="1"/>
  <c r="S203" i="9"/>
  <c r="T203" i="9" a="1"/>
  <c r="T203" i="9"/>
  <c r="U203" i="9" a="1"/>
  <c r="U203" i="9"/>
  <c r="V203" i="9" a="1"/>
  <c r="V203" i="9"/>
  <c r="W203" i="9" a="1"/>
  <c r="W203" i="9"/>
  <c r="X203" i="9" a="1"/>
  <c r="X203" i="9"/>
  <c r="Y203" i="9" a="1"/>
  <c r="Y203" i="9"/>
  <c r="B204" i="9" a="1"/>
  <c r="B204" i="9"/>
  <c r="C204" i="9" a="1"/>
  <c r="C204" i="9"/>
  <c r="D204" i="9" a="1"/>
  <c r="D204" i="9"/>
  <c r="E204" i="9" a="1"/>
  <c r="E204" i="9"/>
  <c r="F204" i="9" a="1"/>
  <c r="F204" i="9"/>
  <c r="G204" i="9" a="1"/>
  <c r="G204" i="9"/>
  <c r="H204" i="9" a="1"/>
  <c r="H204" i="9"/>
  <c r="I204" i="9" a="1"/>
  <c r="I204" i="9"/>
  <c r="J204" i="9" a="1"/>
  <c r="J204" i="9"/>
  <c r="K204" i="9" a="1"/>
  <c r="K204" i="9"/>
  <c r="L204" i="9" a="1"/>
  <c r="L204" i="9"/>
  <c r="M204" i="9" a="1"/>
  <c r="M204" i="9"/>
  <c r="N204" i="9" a="1"/>
  <c r="N204" i="9"/>
  <c r="O204" i="9" a="1"/>
  <c r="O204" i="9"/>
  <c r="P204" i="9" a="1"/>
  <c r="P204" i="9"/>
  <c r="Q204" i="9" a="1"/>
  <c r="Q204" i="9"/>
  <c r="R204" i="9" a="1"/>
  <c r="R204" i="9"/>
  <c r="S204" i="9" a="1"/>
  <c r="S204" i="9"/>
  <c r="T204" i="9" a="1"/>
  <c r="T204" i="9"/>
  <c r="U204" i="9" a="1"/>
  <c r="U204" i="9"/>
  <c r="V204" i="9" a="1"/>
  <c r="V204" i="9"/>
  <c r="W204" i="9" a="1"/>
  <c r="W204" i="9"/>
  <c r="X204" i="9" a="1"/>
  <c r="X204" i="9"/>
  <c r="Y204" i="9" a="1"/>
  <c r="Y204" i="9"/>
  <c r="B205" i="9" a="1"/>
  <c r="B205" i="9"/>
  <c r="C205" i="9" a="1"/>
  <c r="C205" i="9"/>
  <c r="D205" i="9" a="1"/>
  <c r="D205" i="9"/>
  <c r="E205" i="9" a="1"/>
  <c r="E205" i="9"/>
  <c r="F205" i="9" a="1"/>
  <c r="F205" i="9"/>
  <c r="G205" i="9" a="1"/>
  <c r="G205" i="9"/>
  <c r="H205" i="9" a="1"/>
  <c r="H205" i="9"/>
  <c r="I205" i="9" a="1"/>
  <c r="I205" i="9"/>
  <c r="J205" i="9" a="1"/>
  <c r="J205" i="9"/>
  <c r="K205" i="9" a="1"/>
  <c r="K205" i="9"/>
  <c r="L205" i="9" a="1"/>
  <c r="L205" i="9"/>
  <c r="M205" i="9" a="1"/>
  <c r="M205" i="9"/>
  <c r="N205" i="9" a="1"/>
  <c r="N205" i="9"/>
  <c r="O205" i="9" a="1"/>
  <c r="O205" i="9"/>
  <c r="P205" i="9" a="1"/>
  <c r="P205" i="9"/>
  <c r="Q205" i="9" a="1"/>
  <c r="Q205" i="9"/>
  <c r="R205" i="9" a="1"/>
  <c r="R205" i="9"/>
  <c r="S205" i="9" a="1"/>
  <c r="S205" i="9"/>
  <c r="T205" i="9" a="1"/>
  <c r="T205" i="9"/>
  <c r="U205" i="9" a="1"/>
  <c r="U205" i="9"/>
  <c r="V205" i="9" a="1"/>
  <c r="V205" i="9"/>
  <c r="W205" i="9" a="1"/>
  <c r="W205" i="9"/>
  <c r="X205" i="9" a="1"/>
  <c r="X205" i="9"/>
  <c r="Y205" i="9" a="1"/>
  <c r="Y205" i="9"/>
  <c r="B206" i="9" a="1"/>
  <c r="B206" i="9"/>
  <c r="C206" i="9" a="1"/>
  <c r="C206" i="9"/>
  <c r="D206" i="9" a="1"/>
  <c r="D206" i="9"/>
  <c r="E206" i="9" a="1"/>
  <c r="E206" i="9"/>
  <c r="F206" i="9" a="1"/>
  <c r="F206" i="9"/>
  <c r="G206" i="9" a="1"/>
  <c r="G206" i="9"/>
  <c r="H206" i="9" a="1"/>
  <c r="H206" i="9"/>
  <c r="I206" i="9" a="1"/>
  <c r="I206" i="9"/>
  <c r="J206" i="9" a="1"/>
  <c r="J206" i="9"/>
  <c r="K206" i="9" a="1"/>
  <c r="K206" i="9"/>
  <c r="L206" i="9" a="1"/>
  <c r="L206" i="9"/>
  <c r="M206" i="9" a="1"/>
  <c r="M206" i="9"/>
  <c r="N206" i="9" a="1"/>
  <c r="N206" i="9"/>
  <c r="O206" i="9" a="1"/>
  <c r="O206" i="9"/>
  <c r="P206" i="9" a="1"/>
  <c r="P206" i="9"/>
  <c r="Q206" i="9" a="1"/>
  <c r="Q206" i="9"/>
  <c r="R206" i="9" a="1"/>
  <c r="R206" i="9"/>
  <c r="S206" i="9" a="1"/>
  <c r="S206" i="9"/>
  <c r="T206" i="9" a="1"/>
  <c r="T206" i="9"/>
  <c r="U206" i="9" a="1"/>
  <c r="U206" i="9"/>
  <c r="V206" i="9" a="1"/>
  <c r="V206" i="9"/>
  <c r="W206" i="9" a="1"/>
  <c r="W206" i="9"/>
  <c r="X206" i="9" a="1"/>
  <c r="X206" i="9"/>
  <c r="Y206" i="9" a="1"/>
  <c r="Y206" i="9"/>
  <c r="B207" i="9" a="1"/>
  <c r="B207" i="9"/>
  <c r="C207" i="9" a="1"/>
  <c r="C207" i="9"/>
  <c r="D207" i="9" a="1"/>
  <c r="D207" i="9"/>
  <c r="E207" i="9" a="1"/>
  <c r="E207" i="9"/>
  <c r="F207" i="9" a="1"/>
  <c r="F207" i="9"/>
  <c r="G207" i="9" a="1"/>
  <c r="G207" i="9"/>
  <c r="H207" i="9" a="1"/>
  <c r="H207" i="9"/>
  <c r="I207" i="9" a="1"/>
  <c r="I207" i="9"/>
  <c r="J207" i="9" a="1"/>
  <c r="J207" i="9"/>
  <c r="K207" i="9" a="1"/>
  <c r="K207" i="9"/>
  <c r="L207" i="9" a="1"/>
  <c r="L207" i="9"/>
  <c r="M207" i="9" a="1"/>
  <c r="M207" i="9"/>
  <c r="N207" i="9" a="1"/>
  <c r="N207" i="9"/>
  <c r="O207" i="9" a="1"/>
  <c r="O207" i="9"/>
  <c r="P207" i="9" a="1"/>
  <c r="P207" i="9"/>
  <c r="Q207" i="9" a="1"/>
  <c r="Q207" i="9"/>
  <c r="R207" i="9" a="1"/>
  <c r="R207" i="9"/>
  <c r="S207" i="9" a="1"/>
  <c r="S207" i="9"/>
  <c r="T207" i="9" a="1"/>
  <c r="T207" i="9"/>
  <c r="U207" i="9" a="1"/>
  <c r="U207" i="9"/>
  <c r="V207" i="9" a="1"/>
  <c r="V207" i="9"/>
  <c r="W207" i="9" a="1"/>
  <c r="W207" i="9"/>
  <c r="X207" i="9" a="1"/>
  <c r="X207" i="9"/>
  <c r="Y207" i="9" a="1"/>
  <c r="Y207" i="9"/>
  <c r="B208" i="9" a="1"/>
  <c r="B208" i="9"/>
  <c r="C208" i="9" a="1"/>
  <c r="C208" i="9"/>
  <c r="D208" i="9" a="1"/>
  <c r="D208" i="9"/>
  <c r="E208" i="9" a="1"/>
  <c r="E208" i="9"/>
  <c r="F208" i="9" a="1"/>
  <c r="F208" i="9"/>
  <c r="G208" i="9" a="1"/>
  <c r="G208" i="9"/>
  <c r="H208" i="9" a="1"/>
  <c r="H208" i="9"/>
  <c r="I208" i="9" a="1"/>
  <c r="I208" i="9"/>
  <c r="J208" i="9" a="1"/>
  <c r="J208" i="9"/>
  <c r="K208" i="9" a="1"/>
  <c r="K208" i="9"/>
  <c r="L208" i="9" a="1"/>
  <c r="L208" i="9"/>
  <c r="M208" i="9" a="1"/>
  <c r="M208" i="9"/>
  <c r="N208" i="9" a="1"/>
  <c r="N208" i="9"/>
  <c r="O208" i="9" a="1"/>
  <c r="O208" i="9"/>
  <c r="P208" i="9" a="1"/>
  <c r="P208" i="9"/>
  <c r="Q208" i="9" a="1"/>
  <c r="Q208" i="9"/>
  <c r="R208" i="9" a="1"/>
  <c r="R208" i="9"/>
  <c r="S208" i="9" a="1"/>
  <c r="S208" i="9"/>
  <c r="T208" i="9" a="1"/>
  <c r="T208" i="9"/>
  <c r="U208" i="9" a="1"/>
  <c r="U208" i="9"/>
  <c r="V208" i="9" a="1"/>
  <c r="V208" i="9"/>
  <c r="W208" i="9" a="1"/>
  <c r="W208" i="9"/>
  <c r="X208" i="9" a="1"/>
  <c r="X208" i="9"/>
  <c r="Y208" i="9" a="1"/>
  <c r="Y208" i="9"/>
  <c r="B209" i="9" a="1"/>
  <c r="B209" i="9"/>
  <c r="C209" i="9" a="1"/>
  <c r="C209" i="9"/>
  <c r="D209" i="9" a="1"/>
  <c r="D209" i="9"/>
  <c r="E209" i="9" a="1"/>
  <c r="E209" i="9"/>
  <c r="F209" i="9" a="1"/>
  <c r="F209" i="9"/>
  <c r="G209" i="9" a="1"/>
  <c r="G209" i="9"/>
  <c r="H209" i="9" a="1"/>
  <c r="H209" i="9"/>
  <c r="I209" i="9" a="1"/>
  <c r="I209" i="9"/>
  <c r="J209" i="9" a="1"/>
  <c r="J209" i="9"/>
  <c r="K209" i="9" a="1"/>
  <c r="K209" i="9"/>
  <c r="L209" i="9" a="1"/>
  <c r="L209" i="9"/>
  <c r="M209" i="9" a="1"/>
  <c r="M209" i="9"/>
  <c r="N209" i="9" a="1"/>
  <c r="N209" i="9"/>
  <c r="O209" i="9" a="1"/>
  <c r="O209" i="9"/>
  <c r="P209" i="9" a="1"/>
  <c r="P209" i="9"/>
  <c r="Q209" i="9" a="1"/>
  <c r="Q209" i="9"/>
  <c r="R209" i="9" a="1"/>
  <c r="R209" i="9"/>
  <c r="S209" i="9" a="1"/>
  <c r="S209" i="9"/>
  <c r="T209" i="9" a="1"/>
  <c r="T209" i="9"/>
  <c r="U209" i="9" a="1"/>
  <c r="U209" i="9"/>
  <c r="V209" i="9" a="1"/>
  <c r="V209" i="9"/>
  <c r="W209" i="9" a="1"/>
  <c r="W209" i="9"/>
  <c r="X209" i="9" a="1"/>
  <c r="X209" i="9"/>
  <c r="Y209" i="9" a="1"/>
  <c r="Y209" i="9"/>
  <c r="B210" i="9" a="1"/>
  <c r="B210" i="9"/>
  <c r="C210" i="9" a="1"/>
  <c r="C210" i="9"/>
  <c r="D210" i="9" a="1"/>
  <c r="D210" i="9"/>
  <c r="E210" i="9" a="1"/>
  <c r="E210" i="9"/>
  <c r="F210" i="9" a="1"/>
  <c r="F210" i="9"/>
  <c r="G210" i="9" a="1"/>
  <c r="G210" i="9"/>
  <c r="H210" i="9" a="1"/>
  <c r="H210" i="9"/>
  <c r="I210" i="9" a="1"/>
  <c r="I210" i="9"/>
  <c r="J210" i="9" a="1"/>
  <c r="J210" i="9"/>
  <c r="K210" i="9" a="1"/>
  <c r="K210" i="9"/>
  <c r="L210" i="9" a="1"/>
  <c r="L210" i="9"/>
  <c r="M210" i="9" a="1"/>
  <c r="M210" i="9"/>
  <c r="N210" i="9" a="1"/>
  <c r="N210" i="9"/>
  <c r="O210" i="9" a="1"/>
  <c r="O210" i="9"/>
  <c r="P210" i="9" a="1"/>
  <c r="P210" i="9"/>
  <c r="Q210" i="9" a="1"/>
  <c r="Q210" i="9"/>
  <c r="R210" i="9" a="1"/>
  <c r="R210" i="9"/>
  <c r="S210" i="9" a="1"/>
  <c r="S210" i="9"/>
  <c r="T210" i="9" a="1"/>
  <c r="T210" i="9"/>
  <c r="U210" i="9" a="1"/>
  <c r="U210" i="9"/>
  <c r="V210" i="9" a="1"/>
  <c r="V210" i="9"/>
  <c r="W210" i="9" a="1"/>
  <c r="W210" i="9"/>
  <c r="X210" i="9" a="1"/>
  <c r="X210" i="9"/>
  <c r="Y210" i="9" a="1"/>
  <c r="Y210" i="9"/>
  <c r="B211" i="9" a="1"/>
  <c r="B211" i="9"/>
  <c r="C211" i="9" a="1"/>
  <c r="C211" i="9"/>
  <c r="D211" i="9" a="1"/>
  <c r="D211" i="9"/>
  <c r="E211" i="9" a="1"/>
  <c r="E211" i="9"/>
  <c r="F211" i="9" a="1"/>
  <c r="F211" i="9"/>
  <c r="G211" i="9" a="1"/>
  <c r="G211" i="9"/>
  <c r="H211" i="9" a="1"/>
  <c r="H211" i="9"/>
  <c r="I211" i="9" a="1"/>
  <c r="I211" i="9"/>
  <c r="J211" i="9" a="1"/>
  <c r="J211" i="9"/>
  <c r="K211" i="9" a="1"/>
  <c r="K211" i="9"/>
  <c r="L211" i="9" a="1"/>
  <c r="L211" i="9"/>
  <c r="M211" i="9" a="1"/>
  <c r="M211" i="9"/>
  <c r="N211" i="9" a="1"/>
  <c r="N211" i="9"/>
  <c r="O211" i="9" a="1"/>
  <c r="O211" i="9"/>
  <c r="P211" i="9" a="1"/>
  <c r="P211" i="9"/>
  <c r="Q211" i="9" a="1"/>
  <c r="Q211" i="9"/>
  <c r="R211" i="9" a="1"/>
  <c r="R211" i="9"/>
  <c r="S211" i="9" a="1"/>
  <c r="S211" i="9"/>
  <c r="T211" i="9" a="1"/>
  <c r="T211" i="9"/>
  <c r="U211" i="9" a="1"/>
  <c r="U211" i="9"/>
  <c r="V211" i="9" a="1"/>
  <c r="V211" i="9"/>
  <c r="W211" i="9" a="1"/>
  <c r="W211" i="9"/>
  <c r="X211" i="9" a="1"/>
  <c r="X211" i="9"/>
  <c r="Y211" i="9" a="1"/>
  <c r="Y211" i="9"/>
  <c r="B212" i="9" a="1"/>
  <c r="B212" i="9"/>
  <c r="C212" i="9" a="1"/>
  <c r="C212" i="9"/>
  <c r="D212" i="9" a="1"/>
  <c r="D212" i="9"/>
  <c r="E212" i="9" a="1"/>
  <c r="E212" i="9"/>
  <c r="F212" i="9" a="1"/>
  <c r="F212" i="9"/>
  <c r="G212" i="9" a="1"/>
  <c r="G212" i="9"/>
  <c r="H212" i="9" a="1"/>
  <c r="H212" i="9"/>
  <c r="I212" i="9" a="1"/>
  <c r="I212" i="9"/>
  <c r="J212" i="9" a="1"/>
  <c r="J212" i="9"/>
  <c r="K212" i="9" a="1"/>
  <c r="K212" i="9"/>
  <c r="L212" i="9" a="1"/>
  <c r="L212" i="9"/>
  <c r="M212" i="9" a="1"/>
  <c r="M212" i="9"/>
  <c r="N212" i="9" a="1"/>
  <c r="N212" i="9"/>
  <c r="O212" i="9" a="1"/>
  <c r="O212" i="9"/>
  <c r="P212" i="9" a="1"/>
  <c r="P212" i="9"/>
  <c r="Q212" i="9" a="1"/>
  <c r="Q212" i="9"/>
  <c r="R212" i="9" a="1"/>
  <c r="R212" i="9"/>
  <c r="S212" i="9" a="1"/>
  <c r="S212" i="9"/>
  <c r="T212" i="9" a="1"/>
  <c r="T212" i="9"/>
  <c r="U212" i="9" a="1"/>
  <c r="U212" i="9"/>
  <c r="V212" i="9" a="1"/>
  <c r="V212" i="9"/>
  <c r="W212" i="9" a="1"/>
  <c r="W212" i="9"/>
  <c r="X212" i="9" a="1"/>
  <c r="X212" i="9"/>
  <c r="Y212" i="9" a="1"/>
  <c r="Y212" i="9"/>
  <c r="B213" i="9" a="1"/>
  <c r="B213" i="9"/>
  <c r="C213" i="9" a="1"/>
  <c r="C213" i="9"/>
  <c r="D213" i="9" a="1"/>
  <c r="D213" i="9"/>
  <c r="E213" i="9" a="1"/>
  <c r="E213" i="9"/>
  <c r="F213" i="9" a="1"/>
  <c r="F213" i="9"/>
  <c r="G213" i="9" a="1"/>
  <c r="G213" i="9"/>
  <c r="H213" i="9" a="1"/>
  <c r="H213" i="9"/>
  <c r="I213" i="9" a="1"/>
  <c r="I213" i="9"/>
  <c r="J213" i="9" a="1"/>
  <c r="J213" i="9"/>
  <c r="K213" i="9" a="1"/>
  <c r="K213" i="9"/>
  <c r="L213" i="9" a="1"/>
  <c r="L213" i="9"/>
  <c r="M213" i="9" a="1"/>
  <c r="M213" i="9"/>
  <c r="N213" i="9" a="1"/>
  <c r="N213" i="9"/>
  <c r="O213" i="9" a="1"/>
  <c r="O213" i="9"/>
  <c r="P213" i="9" a="1"/>
  <c r="P213" i="9"/>
  <c r="Q213" i="9" a="1"/>
  <c r="Q213" i="9"/>
  <c r="R213" i="9" a="1"/>
  <c r="R213" i="9"/>
  <c r="S213" i="9" a="1"/>
  <c r="S213" i="9"/>
  <c r="T213" i="9" a="1"/>
  <c r="T213" i="9"/>
  <c r="U213" i="9" a="1"/>
  <c r="U213" i="9"/>
  <c r="V213" i="9" a="1"/>
  <c r="V213" i="9"/>
  <c r="W213" i="9" a="1"/>
  <c r="W213" i="9"/>
  <c r="X213" i="9" a="1"/>
  <c r="X213" i="9"/>
  <c r="Y213" i="9" a="1"/>
  <c r="Y213" i="9"/>
  <c r="B214" i="9" a="1"/>
  <c r="B214" i="9"/>
  <c r="C214" i="9" a="1"/>
  <c r="C214" i="9"/>
  <c r="D214" i="9" a="1"/>
  <c r="D214" i="9"/>
  <c r="E214" i="9" a="1"/>
  <c r="E214" i="9"/>
  <c r="F214" i="9" a="1"/>
  <c r="F214" i="9"/>
  <c r="G214" i="9" a="1"/>
  <c r="G214" i="9"/>
  <c r="H214" i="9" a="1"/>
  <c r="H214" i="9"/>
  <c r="I214" i="9" a="1"/>
  <c r="I214" i="9"/>
  <c r="J214" i="9" a="1"/>
  <c r="J214" i="9"/>
  <c r="K214" i="9" a="1"/>
  <c r="K214" i="9"/>
  <c r="L214" i="9" a="1"/>
  <c r="L214" i="9"/>
  <c r="M214" i="9" a="1"/>
  <c r="M214" i="9"/>
  <c r="N214" i="9" a="1"/>
  <c r="N214" i="9"/>
  <c r="O214" i="9" a="1"/>
  <c r="O214" i="9"/>
  <c r="P214" i="9" a="1"/>
  <c r="P214" i="9"/>
  <c r="Q214" i="9" a="1"/>
  <c r="Q214" i="9"/>
  <c r="R214" i="9" a="1"/>
  <c r="R214" i="9"/>
  <c r="S214" i="9" a="1"/>
  <c r="S214" i="9"/>
  <c r="T214" i="9" a="1"/>
  <c r="T214" i="9"/>
  <c r="U214" i="9" a="1"/>
  <c r="U214" i="9"/>
  <c r="V214" i="9" a="1"/>
  <c r="V214" i="9"/>
  <c r="W214" i="9" a="1"/>
  <c r="W214" i="9"/>
  <c r="X214" i="9" a="1"/>
  <c r="X214" i="9"/>
  <c r="Y214" i="9" a="1"/>
  <c r="Y214" i="9"/>
  <c r="B215" i="9" a="1"/>
  <c r="B215" i="9"/>
  <c r="C215" i="9" a="1"/>
  <c r="C215" i="9"/>
  <c r="D215" i="9" a="1"/>
  <c r="D215" i="9"/>
  <c r="E215" i="9" a="1"/>
  <c r="E215" i="9"/>
  <c r="F215" i="9" a="1"/>
  <c r="F215" i="9"/>
  <c r="G215" i="9" a="1"/>
  <c r="G215" i="9"/>
  <c r="H215" i="9" a="1"/>
  <c r="H215" i="9"/>
  <c r="I215" i="9" a="1"/>
  <c r="I215" i="9"/>
  <c r="J215" i="9" a="1"/>
  <c r="J215" i="9"/>
  <c r="K215" i="9" a="1"/>
  <c r="K215" i="9"/>
  <c r="L215" i="9" a="1"/>
  <c r="L215" i="9"/>
  <c r="M215" i="9" a="1"/>
  <c r="M215" i="9"/>
  <c r="N215" i="9" a="1"/>
  <c r="N215" i="9"/>
  <c r="O215" i="9" a="1"/>
  <c r="O215" i="9"/>
  <c r="P215" i="9" a="1"/>
  <c r="P215" i="9"/>
  <c r="Q215" i="9" a="1"/>
  <c r="Q215" i="9"/>
  <c r="R215" i="9" a="1"/>
  <c r="R215" i="9"/>
  <c r="S215" i="9" a="1"/>
  <c r="S215" i="9"/>
  <c r="T215" i="9" a="1"/>
  <c r="T215" i="9"/>
  <c r="U215" i="9" a="1"/>
  <c r="U215" i="9"/>
  <c r="V215" i="9" a="1"/>
  <c r="V215" i="9"/>
  <c r="W215" i="9" a="1"/>
  <c r="W215" i="9"/>
  <c r="X215" i="9" a="1"/>
  <c r="X215" i="9"/>
  <c r="Y215" i="9" a="1"/>
  <c r="Y215" i="9"/>
  <c r="B216" i="9" a="1"/>
  <c r="B216" i="9"/>
  <c r="C216" i="9" a="1"/>
  <c r="C216" i="9"/>
  <c r="D216" i="9" a="1"/>
  <c r="D216" i="9"/>
  <c r="E216" i="9" a="1"/>
  <c r="E216" i="9"/>
  <c r="F216" i="9" a="1"/>
  <c r="F216" i="9"/>
  <c r="G216" i="9" a="1"/>
  <c r="G216" i="9"/>
  <c r="H216" i="9" a="1"/>
  <c r="H216" i="9"/>
  <c r="I216" i="9" a="1"/>
  <c r="I216" i="9"/>
  <c r="J216" i="9" a="1"/>
  <c r="J216" i="9"/>
  <c r="K216" i="9" a="1"/>
  <c r="K216" i="9"/>
  <c r="L216" i="9" a="1"/>
  <c r="L216" i="9"/>
  <c r="M216" i="9" a="1"/>
  <c r="M216" i="9"/>
  <c r="N216" i="9" a="1"/>
  <c r="N216" i="9"/>
  <c r="O216" i="9" a="1"/>
  <c r="O216" i="9"/>
  <c r="P216" i="9" a="1"/>
  <c r="P216" i="9"/>
  <c r="Q216" i="9" a="1"/>
  <c r="Q216" i="9"/>
  <c r="R216" i="9" a="1"/>
  <c r="R216" i="9"/>
  <c r="S216" i="9" a="1"/>
  <c r="S216" i="9"/>
  <c r="T216" i="9" a="1"/>
  <c r="T216" i="9"/>
  <c r="U216" i="9" a="1"/>
  <c r="U216" i="9"/>
  <c r="V216" i="9" a="1"/>
  <c r="V216" i="9"/>
  <c r="W216" i="9" a="1"/>
  <c r="W216" i="9"/>
  <c r="X216" i="9" a="1"/>
  <c r="X216" i="9"/>
  <c r="Y216" i="9" a="1"/>
  <c r="Y216" i="9"/>
  <c r="B217" i="9" a="1"/>
  <c r="B217" i="9"/>
  <c r="C217" i="9" a="1"/>
  <c r="C217" i="9"/>
  <c r="D217" i="9" a="1"/>
  <c r="D217" i="9"/>
  <c r="E217" i="9" a="1"/>
  <c r="E217" i="9"/>
  <c r="F217" i="9" a="1"/>
  <c r="F217" i="9"/>
  <c r="G217" i="9" a="1"/>
  <c r="G217" i="9"/>
  <c r="H217" i="9" a="1"/>
  <c r="H217" i="9"/>
  <c r="I217" i="9" a="1"/>
  <c r="I217" i="9"/>
  <c r="J217" i="9" a="1"/>
  <c r="J217" i="9"/>
  <c r="K217" i="9" a="1"/>
  <c r="K217" i="9"/>
  <c r="L217" i="9" a="1"/>
  <c r="L217" i="9"/>
  <c r="M217" i="9" a="1"/>
  <c r="M217" i="9"/>
  <c r="N217" i="9" a="1"/>
  <c r="N217" i="9"/>
  <c r="O217" i="9" a="1"/>
  <c r="O217" i="9"/>
  <c r="P217" i="9" a="1"/>
  <c r="P217" i="9"/>
  <c r="Q217" i="9" a="1"/>
  <c r="Q217" i="9"/>
  <c r="R217" i="9" a="1"/>
  <c r="R217" i="9"/>
  <c r="S217" i="9" a="1"/>
  <c r="S217" i="9"/>
  <c r="T217" i="9" a="1"/>
  <c r="T217" i="9"/>
  <c r="U217" i="9" a="1"/>
  <c r="U217" i="9"/>
  <c r="V217" i="9" a="1"/>
  <c r="V217" i="9"/>
  <c r="W217" i="9" a="1"/>
  <c r="W217" i="9"/>
  <c r="X217" i="9" a="1"/>
  <c r="X217" i="9"/>
  <c r="Y217" i="9" a="1"/>
  <c r="Y217" i="9"/>
  <c r="B218" i="9" a="1"/>
  <c r="B218" i="9"/>
  <c r="C218" i="9" a="1"/>
  <c r="C218" i="9"/>
  <c r="D218" i="9" a="1"/>
  <c r="D218" i="9"/>
  <c r="E218" i="9" a="1"/>
  <c r="E218" i="9"/>
  <c r="F218" i="9" a="1"/>
  <c r="F218" i="9"/>
  <c r="G218" i="9" a="1"/>
  <c r="G218" i="9"/>
  <c r="H218" i="9" a="1"/>
  <c r="H218" i="9"/>
  <c r="I218" i="9" a="1"/>
  <c r="I218" i="9"/>
  <c r="J218" i="9" a="1"/>
  <c r="J218" i="9"/>
  <c r="K218" i="9" a="1"/>
  <c r="K218" i="9"/>
  <c r="L218" i="9" a="1"/>
  <c r="L218" i="9"/>
  <c r="M218" i="9" a="1"/>
  <c r="M218" i="9"/>
  <c r="N218" i="9" a="1"/>
  <c r="N218" i="9"/>
  <c r="O218" i="9" a="1"/>
  <c r="O218" i="9"/>
  <c r="P218" i="9" a="1"/>
  <c r="P218" i="9"/>
  <c r="Q218" i="9" a="1"/>
  <c r="Q218" i="9"/>
  <c r="R218" i="9" a="1"/>
  <c r="R218" i="9"/>
  <c r="S218" i="9" a="1"/>
  <c r="S218" i="9"/>
  <c r="T218" i="9" a="1"/>
  <c r="T218" i="9"/>
  <c r="U218" i="9" a="1"/>
  <c r="U218" i="9"/>
  <c r="V218" i="9" a="1"/>
  <c r="V218" i="9"/>
  <c r="W218" i="9" a="1"/>
  <c r="W218" i="9"/>
  <c r="X218" i="9" a="1"/>
  <c r="X218" i="9"/>
  <c r="Y218" i="9" a="1"/>
  <c r="Y218" i="9"/>
  <c r="B219" i="9" a="1"/>
  <c r="B219" i="9"/>
  <c r="C219" i="9" a="1"/>
  <c r="C219" i="9"/>
  <c r="D219" i="9" a="1"/>
  <c r="D219" i="9"/>
  <c r="E219" i="9" a="1"/>
  <c r="E219" i="9"/>
  <c r="F219" i="9" a="1"/>
  <c r="F219" i="9"/>
  <c r="G219" i="9" a="1"/>
  <c r="G219" i="9"/>
  <c r="H219" i="9" a="1"/>
  <c r="H219" i="9"/>
  <c r="I219" i="9" a="1"/>
  <c r="I219" i="9"/>
  <c r="J219" i="9" a="1"/>
  <c r="J219" i="9"/>
  <c r="K219" i="9" a="1"/>
  <c r="K219" i="9"/>
  <c r="L219" i="9" a="1"/>
  <c r="L219" i="9"/>
  <c r="M219" i="9" a="1"/>
  <c r="M219" i="9"/>
  <c r="N219" i="9" a="1"/>
  <c r="N219" i="9"/>
  <c r="O219" i="9" a="1"/>
  <c r="O219" i="9"/>
  <c r="P219" i="9" a="1"/>
  <c r="P219" i="9"/>
  <c r="Q219" i="9" a="1"/>
  <c r="Q219" i="9"/>
  <c r="R219" i="9" a="1"/>
  <c r="R219" i="9"/>
  <c r="S219" i="9" a="1"/>
  <c r="S219" i="9"/>
  <c r="T219" i="9" a="1"/>
  <c r="T219" i="9"/>
  <c r="U219" i="9" a="1"/>
  <c r="U219" i="9"/>
  <c r="V219" i="9" a="1"/>
  <c r="V219" i="9"/>
  <c r="W219" i="9" a="1"/>
  <c r="W219" i="9"/>
  <c r="X219" i="9" a="1"/>
  <c r="X219" i="9"/>
  <c r="Y219" i="9" a="1"/>
  <c r="Y219" i="9"/>
  <c r="B220" i="9" a="1"/>
  <c r="B220" i="9"/>
  <c r="C220" i="9" a="1"/>
  <c r="C220" i="9"/>
  <c r="D220" i="9" a="1"/>
  <c r="D220" i="9"/>
  <c r="E220" i="9" a="1"/>
  <c r="E220" i="9"/>
  <c r="F220" i="9" a="1"/>
  <c r="F220" i="9"/>
  <c r="G220" i="9" a="1"/>
  <c r="G220" i="9"/>
  <c r="H220" i="9" a="1"/>
  <c r="H220" i="9"/>
  <c r="I220" i="9" a="1"/>
  <c r="I220" i="9"/>
  <c r="J220" i="9" a="1"/>
  <c r="J220" i="9"/>
  <c r="K220" i="9" a="1"/>
  <c r="K220" i="9"/>
  <c r="L220" i="9" a="1"/>
  <c r="L220" i="9"/>
  <c r="M220" i="9" a="1"/>
  <c r="M220" i="9"/>
  <c r="N220" i="9" a="1"/>
  <c r="N220" i="9"/>
  <c r="O220" i="9" a="1"/>
  <c r="O220" i="9"/>
  <c r="P220" i="9" a="1"/>
  <c r="P220" i="9"/>
  <c r="Q220" i="9" a="1"/>
  <c r="Q220" i="9"/>
  <c r="R220" i="9" a="1"/>
  <c r="R220" i="9"/>
  <c r="S220" i="9" a="1"/>
  <c r="S220" i="9"/>
  <c r="T220" i="9" a="1"/>
  <c r="T220" i="9"/>
  <c r="U220" i="9" a="1"/>
  <c r="U220" i="9"/>
  <c r="V220" i="9" a="1"/>
  <c r="V220" i="9"/>
  <c r="W220" i="9" a="1"/>
  <c r="W220" i="9"/>
  <c r="X220" i="9" a="1"/>
  <c r="X220" i="9"/>
  <c r="Y220" i="9" a="1"/>
  <c r="Y220" i="9"/>
  <c r="B221" i="9" a="1"/>
  <c r="B221" i="9"/>
  <c r="C221" i="9" a="1"/>
  <c r="C221" i="9"/>
  <c r="D221" i="9" a="1"/>
  <c r="D221" i="9"/>
  <c r="E221" i="9" a="1"/>
  <c r="E221" i="9"/>
  <c r="F221" i="9" a="1"/>
  <c r="F221" i="9"/>
  <c r="G221" i="9" a="1"/>
  <c r="G221" i="9"/>
  <c r="H221" i="9" a="1"/>
  <c r="H221" i="9"/>
  <c r="I221" i="9" a="1"/>
  <c r="I221" i="9"/>
  <c r="J221" i="9" a="1"/>
  <c r="J221" i="9"/>
  <c r="K221" i="9" a="1"/>
  <c r="K221" i="9"/>
  <c r="L221" i="9" a="1"/>
  <c r="L221" i="9"/>
  <c r="M221" i="9" a="1"/>
  <c r="M221" i="9"/>
  <c r="N221" i="9" a="1"/>
  <c r="N221" i="9"/>
  <c r="O221" i="9" a="1"/>
  <c r="O221" i="9"/>
  <c r="P221" i="9" a="1"/>
  <c r="P221" i="9"/>
  <c r="Q221" i="9" a="1"/>
  <c r="Q221" i="9"/>
  <c r="R221" i="9" a="1"/>
  <c r="R221" i="9"/>
  <c r="S221" i="9" a="1"/>
  <c r="S221" i="9"/>
  <c r="T221" i="9" a="1"/>
  <c r="T221" i="9"/>
  <c r="U221" i="9" a="1"/>
  <c r="U221" i="9"/>
  <c r="V221" i="9" a="1"/>
  <c r="V221" i="9"/>
  <c r="W221" i="9" a="1"/>
  <c r="W221" i="9"/>
  <c r="X221" i="9" a="1"/>
  <c r="X221" i="9"/>
  <c r="Y221" i="9" a="1"/>
  <c r="Y221" i="9"/>
  <c r="B222" i="9" a="1"/>
  <c r="B222" i="9"/>
  <c r="C222" i="9" a="1"/>
  <c r="C222" i="9"/>
  <c r="D222" i="9" a="1"/>
  <c r="D222" i="9"/>
  <c r="E222" i="9" a="1"/>
  <c r="E222" i="9"/>
  <c r="F222" i="9" a="1"/>
  <c r="F222" i="9"/>
  <c r="G222" i="9" a="1"/>
  <c r="G222" i="9"/>
  <c r="H222" i="9" a="1"/>
  <c r="H222" i="9"/>
  <c r="I222" i="9" a="1"/>
  <c r="I222" i="9"/>
  <c r="J222" i="9" a="1"/>
  <c r="J222" i="9"/>
  <c r="K222" i="9" a="1"/>
  <c r="K222" i="9"/>
  <c r="L222" i="9" a="1"/>
  <c r="L222" i="9"/>
  <c r="M222" i="9" a="1"/>
  <c r="M222" i="9"/>
  <c r="N222" i="9" a="1"/>
  <c r="N222" i="9"/>
  <c r="O222" i="9" a="1"/>
  <c r="O222" i="9"/>
  <c r="P222" i="9" a="1"/>
  <c r="P222" i="9"/>
  <c r="Q222" i="9" a="1"/>
  <c r="Q222" i="9"/>
  <c r="R222" i="9" a="1"/>
  <c r="R222" i="9"/>
  <c r="S222" i="9" a="1"/>
  <c r="S222" i="9"/>
  <c r="T222" i="9" a="1"/>
  <c r="T222" i="9"/>
  <c r="U222" i="9" a="1"/>
  <c r="U222" i="9"/>
  <c r="V222" i="9" a="1"/>
  <c r="V222" i="9"/>
  <c r="W222" i="9" a="1"/>
  <c r="W222" i="9"/>
  <c r="X222" i="9" a="1"/>
  <c r="X222" i="9"/>
  <c r="Y222" i="9" a="1"/>
  <c r="Y222" i="9"/>
  <c r="B223" i="9" a="1"/>
  <c r="B223" i="9"/>
  <c r="C223" i="9" a="1"/>
  <c r="C223" i="9"/>
  <c r="D223" i="9" a="1"/>
  <c r="D223" i="9"/>
  <c r="E223" i="9" a="1"/>
  <c r="E223" i="9"/>
  <c r="F223" i="9" a="1"/>
  <c r="F223" i="9"/>
  <c r="G223" i="9" a="1"/>
  <c r="G223" i="9"/>
  <c r="H223" i="9" a="1"/>
  <c r="H223" i="9"/>
  <c r="I223" i="9" a="1"/>
  <c r="I223" i="9"/>
  <c r="J223" i="9" a="1"/>
  <c r="J223" i="9"/>
  <c r="K223" i="9" a="1"/>
  <c r="K223" i="9"/>
  <c r="L223" i="9" a="1"/>
  <c r="L223" i="9"/>
  <c r="M223" i="9" a="1"/>
  <c r="M223" i="9"/>
  <c r="N223" i="9" a="1"/>
  <c r="N223" i="9"/>
  <c r="O223" i="9" a="1"/>
  <c r="O223" i="9"/>
  <c r="P223" i="9" a="1"/>
  <c r="P223" i="9"/>
  <c r="Q223" i="9" a="1"/>
  <c r="Q223" i="9"/>
  <c r="R223" i="9" a="1"/>
  <c r="R223" i="9"/>
  <c r="S223" i="9" a="1"/>
  <c r="S223" i="9"/>
  <c r="T223" i="9" a="1"/>
  <c r="T223" i="9"/>
  <c r="U223" i="9" a="1"/>
  <c r="U223" i="9"/>
  <c r="V223" i="9" a="1"/>
  <c r="V223" i="9"/>
  <c r="W223" i="9" a="1"/>
  <c r="W223" i="9"/>
  <c r="X223" i="9" a="1"/>
  <c r="X223" i="9"/>
  <c r="Y223" i="9" a="1"/>
  <c r="Y223" i="9"/>
  <c r="B224" i="9" a="1"/>
  <c r="B224" i="9"/>
  <c r="C224" i="9" a="1"/>
  <c r="C224" i="9"/>
  <c r="D224" i="9" a="1"/>
  <c r="D224" i="9"/>
  <c r="E224" i="9" a="1"/>
  <c r="E224" i="9"/>
  <c r="F224" i="9" a="1"/>
  <c r="F224" i="9"/>
  <c r="G224" i="9" a="1"/>
  <c r="G224" i="9"/>
  <c r="H224" i="9" a="1"/>
  <c r="H224" i="9"/>
  <c r="I224" i="9" a="1"/>
  <c r="I224" i="9"/>
  <c r="J224" i="9" a="1"/>
  <c r="J224" i="9"/>
  <c r="K224" i="9" a="1"/>
  <c r="K224" i="9"/>
  <c r="L224" i="9" a="1"/>
  <c r="L224" i="9"/>
  <c r="M224" i="9" a="1"/>
  <c r="M224" i="9"/>
  <c r="N224" i="9" a="1"/>
  <c r="N224" i="9"/>
  <c r="O224" i="9" a="1"/>
  <c r="O224" i="9"/>
  <c r="P224" i="9" a="1"/>
  <c r="P224" i="9"/>
  <c r="Q224" i="9" a="1"/>
  <c r="Q224" i="9"/>
  <c r="R224" i="9" a="1"/>
  <c r="R224" i="9"/>
  <c r="S224" i="9" a="1"/>
  <c r="S224" i="9"/>
  <c r="T224" i="9" a="1"/>
  <c r="T224" i="9"/>
  <c r="U224" i="9" a="1"/>
  <c r="U224" i="9"/>
  <c r="V224" i="9" a="1"/>
  <c r="V224" i="9"/>
  <c r="W224" i="9" a="1"/>
  <c r="W224" i="9"/>
  <c r="X224" i="9" a="1"/>
  <c r="X224" i="9"/>
  <c r="Y224" i="9" a="1"/>
  <c r="Y224" i="9"/>
  <c r="B225" i="9" a="1"/>
  <c r="B225" i="9"/>
  <c r="C225" i="9" a="1"/>
  <c r="C225" i="9"/>
  <c r="D225" i="9" a="1"/>
  <c r="D225" i="9"/>
  <c r="E225" i="9" a="1"/>
  <c r="E225" i="9"/>
  <c r="F225" i="9" a="1"/>
  <c r="F225" i="9"/>
  <c r="G225" i="9" a="1"/>
  <c r="G225" i="9"/>
  <c r="H225" i="9" a="1"/>
  <c r="H225" i="9"/>
  <c r="I225" i="9" a="1"/>
  <c r="I225" i="9"/>
  <c r="J225" i="9" a="1"/>
  <c r="J225" i="9"/>
  <c r="K225" i="9" a="1"/>
  <c r="K225" i="9"/>
  <c r="L225" i="9" a="1"/>
  <c r="L225" i="9"/>
  <c r="M225" i="9" a="1"/>
  <c r="M225" i="9"/>
  <c r="N225" i="9" a="1"/>
  <c r="N225" i="9"/>
  <c r="O225" i="9" a="1"/>
  <c r="O225" i="9"/>
  <c r="P225" i="9" a="1"/>
  <c r="P225" i="9"/>
  <c r="Q225" i="9" a="1"/>
  <c r="Q225" i="9"/>
  <c r="R225" i="9" a="1"/>
  <c r="R225" i="9"/>
  <c r="S225" i="9" a="1"/>
  <c r="S225" i="9"/>
  <c r="T225" i="9" a="1"/>
  <c r="T225" i="9"/>
  <c r="U225" i="9" a="1"/>
  <c r="U225" i="9"/>
  <c r="V225" i="9" a="1"/>
  <c r="V225" i="9"/>
  <c r="W225" i="9" a="1"/>
  <c r="W225" i="9"/>
  <c r="X225" i="9" a="1"/>
  <c r="X225" i="9"/>
  <c r="Y225" i="9" a="1"/>
  <c r="Y225" i="9"/>
  <c r="B226" i="9" a="1"/>
  <c r="B226" i="9"/>
  <c r="C226" i="9" a="1"/>
  <c r="C226" i="9"/>
  <c r="D226" i="9" a="1"/>
  <c r="D226" i="9"/>
  <c r="E226" i="9" a="1"/>
  <c r="E226" i="9"/>
  <c r="F226" i="9" a="1"/>
  <c r="F226" i="9"/>
  <c r="G226" i="9" a="1"/>
  <c r="G226" i="9"/>
  <c r="H226" i="9" a="1"/>
  <c r="H226" i="9"/>
  <c r="I226" i="9" a="1"/>
  <c r="I226" i="9"/>
  <c r="J226" i="9" a="1"/>
  <c r="J226" i="9"/>
  <c r="K226" i="9" a="1"/>
  <c r="K226" i="9"/>
  <c r="L226" i="9" a="1"/>
  <c r="L226" i="9"/>
  <c r="M226" i="9" a="1"/>
  <c r="M226" i="9"/>
  <c r="N226" i="9" a="1"/>
  <c r="N226" i="9"/>
  <c r="O226" i="9" a="1"/>
  <c r="O226" i="9"/>
  <c r="P226" i="9" a="1"/>
  <c r="P226" i="9"/>
  <c r="Q226" i="9" a="1"/>
  <c r="Q226" i="9"/>
  <c r="R226" i="9" a="1"/>
  <c r="R226" i="9"/>
  <c r="S226" i="9" a="1"/>
  <c r="S226" i="9"/>
  <c r="T226" i="9" a="1"/>
  <c r="T226" i="9"/>
  <c r="U226" i="9" a="1"/>
  <c r="U226" i="9"/>
  <c r="V226" i="9" a="1"/>
  <c r="V226" i="9"/>
  <c r="W226" i="9" a="1"/>
  <c r="W226" i="9"/>
  <c r="X226" i="9" a="1"/>
  <c r="X226" i="9"/>
  <c r="Y226" i="9" a="1"/>
  <c r="Y226" i="9"/>
  <c r="B227" i="9" a="1"/>
  <c r="B227" i="9"/>
  <c r="C227" i="9" a="1"/>
  <c r="C227" i="9"/>
  <c r="D227" i="9" a="1"/>
  <c r="D227" i="9"/>
  <c r="E227" i="9" a="1"/>
  <c r="E227" i="9"/>
  <c r="F227" i="9" a="1"/>
  <c r="F227" i="9"/>
  <c r="G227" i="9" a="1"/>
  <c r="G227" i="9"/>
  <c r="H227" i="9" a="1"/>
  <c r="H227" i="9"/>
  <c r="I227" i="9" a="1"/>
  <c r="I227" i="9"/>
  <c r="J227" i="9" a="1"/>
  <c r="J227" i="9"/>
  <c r="K227" i="9" a="1"/>
  <c r="K227" i="9"/>
  <c r="L227" i="9" a="1"/>
  <c r="L227" i="9"/>
  <c r="M227" i="9" a="1"/>
  <c r="M227" i="9"/>
  <c r="N227" i="9" a="1"/>
  <c r="N227" i="9"/>
  <c r="O227" i="9" a="1"/>
  <c r="O227" i="9"/>
  <c r="P227" i="9" a="1"/>
  <c r="P227" i="9"/>
  <c r="Q227" i="9" a="1"/>
  <c r="Q227" i="9"/>
  <c r="R227" i="9" a="1"/>
  <c r="R227" i="9"/>
  <c r="S227" i="9" a="1"/>
  <c r="S227" i="9"/>
  <c r="T227" i="9" a="1"/>
  <c r="T227" i="9"/>
  <c r="U227" i="9" a="1"/>
  <c r="U227" i="9"/>
  <c r="V227" i="9" a="1"/>
  <c r="V227" i="9"/>
  <c r="W227" i="9" a="1"/>
  <c r="W227" i="9"/>
  <c r="X227" i="9" a="1"/>
  <c r="X227" i="9"/>
  <c r="Y227" i="9" a="1"/>
  <c r="Y227" i="9"/>
  <c r="B228" i="9" a="1"/>
  <c r="B228" i="9"/>
  <c r="C228" i="9" a="1"/>
  <c r="C228" i="9"/>
  <c r="D228" i="9" a="1"/>
  <c r="D228" i="9"/>
  <c r="E228" i="9" a="1"/>
  <c r="E228" i="9"/>
  <c r="F228" i="9" a="1"/>
  <c r="F228" i="9"/>
  <c r="G228" i="9" a="1"/>
  <c r="G228" i="9"/>
  <c r="H228" i="9" a="1"/>
  <c r="H228" i="9"/>
  <c r="I228" i="9" a="1"/>
  <c r="I228" i="9"/>
  <c r="J228" i="9" a="1"/>
  <c r="J228" i="9"/>
  <c r="K228" i="9" a="1"/>
  <c r="K228" i="9"/>
  <c r="L228" i="9" a="1"/>
  <c r="L228" i="9"/>
  <c r="M228" i="9" a="1"/>
  <c r="M228" i="9"/>
  <c r="N228" i="9" a="1"/>
  <c r="N228" i="9"/>
  <c r="O228" i="9" a="1"/>
  <c r="O228" i="9"/>
  <c r="P228" i="9" a="1"/>
  <c r="P228" i="9"/>
  <c r="Q228" i="9" a="1"/>
  <c r="Q228" i="9"/>
  <c r="R228" i="9" a="1"/>
  <c r="R228" i="9"/>
  <c r="S228" i="9" a="1"/>
  <c r="S228" i="9"/>
  <c r="T228" i="9" a="1"/>
  <c r="T228" i="9"/>
  <c r="U228" i="9" a="1"/>
  <c r="U228" i="9"/>
  <c r="V228" i="9" a="1"/>
  <c r="V228" i="9"/>
  <c r="W228" i="9" a="1"/>
  <c r="W228" i="9"/>
  <c r="X228" i="9" a="1"/>
  <c r="X228" i="9"/>
  <c r="Y228" i="9" a="1"/>
  <c r="Y228" i="9"/>
  <c r="B229" i="9" a="1"/>
  <c r="B229" i="9"/>
  <c r="C229" i="9" a="1"/>
  <c r="C229" i="9"/>
  <c r="D229" i="9" a="1"/>
  <c r="D229" i="9"/>
  <c r="E229" i="9" a="1"/>
  <c r="E229" i="9"/>
  <c r="F229" i="9" a="1"/>
  <c r="F229" i="9"/>
  <c r="G229" i="9" a="1"/>
  <c r="G229" i="9"/>
  <c r="H229" i="9" a="1"/>
  <c r="H229" i="9"/>
  <c r="I229" i="9" a="1"/>
  <c r="I229" i="9"/>
  <c r="J229" i="9" a="1"/>
  <c r="J229" i="9"/>
  <c r="K229" i="9" a="1"/>
  <c r="K229" i="9"/>
  <c r="L229" i="9" a="1"/>
  <c r="L229" i="9"/>
  <c r="M229" i="9" a="1"/>
  <c r="M229" i="9"/>
  <c r="N229" i="9" a="1"/>
  <c r="N229" i="9"/>
  <c r="O229" i="9" a="1"/>
  <c r="O229" i="9"/>
  <c r="P229" i="9" a="1"/>
  <c r="P229" i="9"/>
  <c r="Q229" i="9" a="1"/>
  <c r="Q229" i="9"/>
  <c r="R229" i="9" a="1"/>
  <c r="R229" i="9"/>
  <c r="S229" i="9" a="1"/>
  <c r="S229" i="9"/>
  <c r="T229" i="9" a="1"/>
  <c r="T229" i="9"/>
  <c r="U229" i="9" a="1"/>
  <c r="U229" i="9"/>
  <c r="V229" i="9" a="1"/>
  <c r="V229" i="9"/>
  <c r="W229" i="9" a="1"/>
  <c r="W229" i="9"/>
  <c r="X229" i="9" a="1"/>
  <c r="X229" i="9"/>
  <c r="Y229" i="9" a="1"/>
  <c r="Y229" i="9"/>
  <c r="B230" i="9" a="1"/>
  <c r="B230" i="9"/>
  <c r="C230" i="9" a="1"/>
  <c r="C230" i="9"/>
  <c r="D230" i="9" a="1"/>
  <c r="D230" i="9"/>
  <c r="E230" i="9" a="1"/>
  <c r="E230" i="9"/>
  <c r="F230" i="9" a="1"/>
  <c r="F230" i="9"/>
  <c r="G230" i="9" a="1"/>
  <c r="G230" i="9"/>
  <c r="H230" i="9" a="1"/>
  <c r="H230" i="9"/>
  <c r="I230" i="9" a="1"/>
  <c r="I230" i="9"/>
  <c r="J230" i="9" a="1"/>
  <c r="J230" i="9"/>
  <c r="K230" i="9" a="1"/>
  <c r="K230" i="9"/>
  <c r="L230" i="9" a="1"/>
  <c r="L230" i="9"/>
  <c r="M230" i="9" a="1"/>
  <c r="M230" i="9"/>
  <c r="N230" i="9" a="1"/>
  <c r="N230" i="9"/>
  <c r="O230" i="9" a="1"/>
  <c r="O230" i="9"/>
  <c r="P230" i="9" a="1"/>
  <c r="P230" i="9"/>
  <c r="Q230" i="9" a="1"/>
  <c r="Q230" i="9"/>
  <c r="R230" i="9" a="1"/>
  <c r="R230" i="9"/>
  <c r="S230" i="9" a="1"/>
  <c r="S230" i="9"/>
  <c r="T230" i="9" a="1"/>
  <c r="T230" i="9"/>
  <c r="U230" i="9" a="1"/>
  <c r="U230" i="9"/>
  <c r="V230" i="9" a="1"/>
  <c r="V230" i="9"/>
  <c r="W230" i="9" a="1"/>
  <c r="W230" i="9"/>
  <c r="X230" i="9" a="1"/>
  <c r="X230" i="9"/>
  <c r="Y230" i="9" a="1"/>
  <c r="Y230" i="9"/>
  <c r="B231" i="9" a="1"/>
  <c r="B231" i="9"/>
  <c r="C231" i="9" a="1"/>
  <c r="C231" i="9"/>
  <c r="D231" i="9" a="1"/>
  <c r="D231" i="9"/>
  <c r="E231" i="9" a="1"/>
  <c r="E231" i="9"/>
  <c r="F231" i="9" a="1"/>
  <c r="F231" i="9"/>
  <c r="G231" i="9" a="1"/>
  <c r="G231" i="9"/>
  <c r="H231" i="9" a="1"/>
  <c r="H231" i="9"/>
  <c r="I231" i="9" a="1"/>
  <c r="I231" i="9"/>
  <c r="J231" i="9" a="1"/>
  <c r="J231" i="9"/>
  <c r="K231" i="9" a="1"/>
  <c r="K231" i="9"/>
  <c r="L231" i="9" a="1"/>
  <c r="L231" i="9"/>
  <c r="M231" i="9" a="1"/>
  <c r="M231" i="9"/>
  <c r="N231" i="9" a="1"/>
  <c r="N231" i="9"/>
  <c r="O231" i="9" a="1"/>
  <c r="O231" i="9"/>
  <c r="P231" i="9" a="1"/>
  <c r="P231" i="9"/>
  <c r="Q231" i="9" a="1"/>
  <c r="Q231" i="9"/>
  <c r="R231" i="9" a="1"/>
  <c r="R231" i="9"/>
  <c r="S231" i="9" a="1"/>
  <c r="S231" i="9"/>
  <c r="T231" i="9" a="1"/>
  <c r="T231" i="9"/>
  <c r="U231" i="9" a="1"/>
  <c r="U231" i="9"/>
  <c r="V231" i="9" a="1"/>
  <c r="V231" i="9"/>
  <c r="W231" i="9" a="1"/>
  <c r="W231" i="9"/>
  <c r="X231" i="9" a="1"/>
  <c r="X231" i="9"/>
  <c r="Y231" i="9" a="1"/>
  <c r="Y231" i="9"/>
  <c r="B232" i="9" a="1"/>
  <c r="B232" i="9"/>
  <c r="C232" i="9" a="1"/>
  <c r="C232" i="9"/>
  <c r="D232" i="9" a="1"/>
  <c r="D232" i="9"/>
  <c r="E232" i="9" a="1"/>
  <c r="E232" i="9"/>
  <c r="F232" i="9" a="1"/>
  <c r="F232" i="9"/>
  <c r="G232" i="9" a="1"/>
  <c r="G232" i="9"/>
  <c r="H232" i="9" a="1"/>
  <c r="H232" i="9"/>
  <c r="I232" i="9" a="1"/>
  <c r="I232" i="9"/>
  <c r="J232" i="9" a="1"/>
  <c r="J232" i="9"/>
  <c r="K232" i="9" a="1"/>
  <c r="K232" i="9"/>
  <c r="L232" i="9" a="1"/>
  <c r="L232" i="9"/>
  <c r="M232" i="9" a="1"/>
  <c r="M232" i="9"/>
  <c r="N232" i="9" a="1"/>
  <c r="N232" i="9"/>
  <c r="O232" i="9" a="1"/>
  <c r="O232" i="9"/>
  <c r="P232" i="9" a="1"/>
  <c r="P232" i="9"/>
  <c r="Q232" i="9" a="1"/>
  <c r="Q232" i="9"/>
  <c r="R232" i="9" a="1"/>
  <c r="R232" i="9"/>
  <c r="S232" i="9" a="1"/>
  <c r="S232" i="9"/>
  <c r="T232" i="9" a="1"/>
  <c r="T232" i="9"/>
  <c r="U232" i="9" a="1"/>
  <c r="U232" i="9"/>
  <c r="V232" i="9" a="1"/>
  <c r="V232" i="9"/>
  <c r="W232" i="9" a="1"/>
  <c r="W232" i="9"/>
  <c r="X232" i="9" a="1"/>
  <c r="X232" i="9"/>
  <c r="Y232" i="9" a="1"/>
  <c r="Y232" i="9"/>
  <c r="B233" i="9" a="1"/>
  <c r="B233" i="9"/>
  <c r="C233" i="9" a="1"/>
  <c r="C233" i="9"/>
  <c r="D233" i="9" a="1"/>
  <c r="D233" i="9"/>
  <c r="E233" i="9" a="1"/>
  <c r="E233" i="9"/>
  <c r="F233" i="9" a="1"/>
  <c r="F233" i="9"/>
  <c r="G233" i="9" a="1"/>
  <c r="G233" i="9"/>
  <c r="H233" i="9" a="1"/>
  <c r="H233" i="9"/>
  <c r="I233" i="9" a="1"/>
  <c r="I233" i="9"/>
  <c r="J233" i="9" a="1"/>
  <c r="J233" i="9"/>
  <c r="K233" i="9" a="1"/>
  <c r="K233" i="9"/>
  <c r="L233" i="9" a="1"/>
  <c r="L233" i="9"/>
  <c r="M233" i="9" a="1"/>
  <c r="M233" i="9"/>
  <c r="N233" i="9" a="1"/>
  <c r="N233" i="9"/>
  <c r="O233" i="9" a="1"/>
  <c r="O233" i="9"/>
  <c r="P233" i="9" a="1"/>
  <c r="P233" i="9"/>
  <c r="Q233" i="9" a="1"/>
  <c r="Q233" i="9"/>
  <c r="R233" i="9" a="1"/>
  <c r="R233" i="9"/>
  <c r="S233" i="9" a="1"/>
  <c r="S233" i="9"/>
  <c r="T233" i="9" a="1"/>
  <c r="T233" i="9"/>
  <c r="U233" i="9" a="1"/>
  <c r="U233" i="9"/>
  <c r="V233" i="9" a="1"/>
  <c r="V233" i="9"/>
  <c r="W233" i="9" a="1"/>
  <c r="W233" i="9"/>
  <c r="X233" i="9" a="1"/>
  <c r="X233" i="9"/>
  <c r="Y233" i="9" a="1"/>
  <c r="Y233" i="9"/>
  <c r="B234" i="9" a="1"/>
  <c r="B234" i="9"/>
  <c r="C234" i="9" a="1"/>
  <c r="C234" i="9"/>
  <c r="D234" i="9" a="1"/>
  <c r="D234" i="9"/>
  <c r="E234" i="9" a="1"/>
  <c r="E234" i="9"/>
  <c r="F234" i="9" a="1"/>
  <c r="F234" i="9"/>
  <c r="G234" i="9" a="1"/>
  <c r="G234" i="9"/>
  <c r="H234" i="9" a="1"/>
  <c r="H234" i="9"/>
  <c r="I234" i="9" a="1"/>
  <c r="I234" i="9"/>
  <c r="J234" i="9" a="1"/>
  <c r="J234" i="9"/>
  <c r="K234" i="9" a="1"/>
  <c r="K234" i="9"/>
  <c r="L234" i="9" a="1"/>
  <c r="L234" i="9"/>
  <c r="M234" i="9" a="1"/>
  <c r="M234" i="9"/>
  <c r="N234" i="9" a="1"/>
  <c r="N234" i="9"/>
  <c r="O234" i="9" a="1"/>
  <c r="O234" i="9"/>
  <c r="P234" i="9" a="1"/>
  <c r="P234" i="9"/>
  <c r="Q234" i="9" a="1"/>
  <c r="Q234" i="9"/>
  <c r="R234" i="9" a="1"/>
  <c r="R234" i="9"/>
  <c r="S234" i="9" a="1"/>
  <c r="S234" i="9"/>
  <c r="T234" i="9" a="1"/>
  <c r="T234" i="9"/>
  <c r="U234" i="9" a="1"/>
  <c r="U234" i="9"/>
  <c r="V234" i="9" a="1"/>
  <c r="V234" i="9"/>
  <c r="W234" i="9" a="1"/>
  <c r="W234" i="9"/>
  <c r="X234" i="9" a="1"/>
  <c r="X234" i="9"/>
  <c r="Y234" i="9" a="1"/>
  <c r="Y234" i="9"/>
  <c r="B235" i="9" a="1"/>
  <c r="B235" i="9"/>
  <c r="C235" i="9" a="1"/>
  <c r="C235" i="9"/>
  <c r="D235" i="9" a="1"/>
  <c r="D235" i="9"/>
  <c r="E235" i="9" a="1"/>
  <c r="E235" i="9"/>
  <c r="F235" i="9" a="1"/>
  <c r="F235" i="9"/>
  <c r="G235" i="9" a="1"/>
  <c r="G235" i="9"/>
  <c r="H235" i="9" a="1"/>
  <c r="H235" i="9"/>
  <c r="I235" i="9" a="1"/>
  <c r="I235" i="9"/>
  <c r="J235" i="9" a="1"/>
  <c r="J235" i="9"/>
  <c r="K235" i="9" a="1"/>
  <c r="K235" i="9"/>
  <c r="L235" i="9" a="1"/>
  <c r="L235" i="9"/>
  <c r="M235" i="9" a="1"/>
  <c r="M235" i="9"/>
  <c r="N235" i="9" a="1"/>
  <c r="N235" i="9"/>
  <c r="O235" i="9" a="1"/>
  <c r="O235" i="9"/>
  <c r="P235" i="9" a="1"/>
  <c r="P235" i="9"/>
  <c r="Q235" i="9" a="1"/>
  <c r="Q235" i="9"/>
  <c r="R235" i="9" a="1"/>
  <c r="R235" i="9"/>
  <c r="S235" i="9" a="1"/>
  <c r="S235" i="9"/>
  <c r="T235" i="9" a="1"/>
  <c r="T235" i="9"/>
  <c r="U235" i="9" a="1"/>
  <c r="U235" i="9"/>
  <c r="V235" i="9" a="1"/>
  <c r="V235" i="9"/>
  <c r="W235" i="9" a="1"/>
  <c r="W235" i="9"/>
  <c r="X235" i="9" a="1"/>
  <c r="X235" i="9"/>
  <c r="Y235" i="9" a="1"/>
  <c r="Y235" i="9"/>
  <c r="B236" i="9" a="1"/>
  <c r="B236" i="9"/>
  <c r="C236" i="9" a="1"/>
  <c r="C236" i="9"/>
  <c r="D236" i="9" a="1"/>
  <c r="D236" i="9"/>
  <c r="E236" i="9" a="1"/>
  <c r="E236" i="9"/>
  <c r="F236" i="9" a="1"/>
  <c r="F236" i="9"/>
  <c r="G236" i="9" a="1"/>
  <c r="G236" i="9"/>
  <c r="H236" i="9" a="1"/>
  <c r="H236" i="9"/>
  <c r="I236" i="9" a="1"/>
  <c r="I236" i="9"/>
  <c r="J236" i="9" a="1"/>
  <c r="J236" i="9"/>
  <c r="K236" i="9" a="1"/>
  <c r="K236" i="9"/>
  <c r="L236" i="9" a="1"/>
  <c r="L236" i="9"/>
  <c r="M236" i="9" a="1"/>
  <c r="M236" i="9"/>
  <c r="N236" i="9" a="1"/>
  <c r="N236" i="9"/>
  <c r="O236" i="9" a="1"/>
  <c r="O236" i="9"/>
  <c r="P236" i="9" a="1"/>
  <c r="P236" i="9"/>
  <c r="Q236" i="9" a="1"/>
  <c r="Q236" i="9"/>
  <c r="R236" i="9" a="1"/>
  <c r="R236" i="9"/>
  <c r="S236" i="9" a="1"/>
  <c r="S236" i="9"/>
  <c r="T236" i="9" a="1"/>
  <c r="T236" i="9"/>
  <c r="U236" i="9" a="1"/>
  <c r="U236" i="9"/>
  <c r="V236" i="9" a="1"/>
  <c r="V236" i="9"/>
  <c r="W236" i="9" a="1"/>
  <c r="W236" i="9"/>
  <c r="X236" i="9" a="1"/>
  <c r="X236" i="9"/>
  <c r="Y236" i="9" a="1"/>
  <c r="Y236" i="9"/>
  <c r="B237" i="9" a="1"/>
  <c r="B237" i="9"/>
  <c r="C237" i="9" a="1"/>
  <c r="C237" i="9"/>
  <c r="D237" i="9" a="1"/>
  <c r="D237" i="9"/>
  <c r="E237" i="9" a="1"/>
  <c r="E237" i="9"/>
  <c r="F237" i="9" a="1"/>
  <c r="F237" i="9"/>
  <c r="G237" i="9" a="1"/>
  <c r="G237" i="9"/>
  <c r="H237" i="9" a="1"/>
  <c r="H237" i="9"/>
  <c r="I237" i="9" a="1"/>
  <c r="I237" i="9"/>
  <c r="J237" i="9" a="1"/>
  <c r="J237" i="9"/>
  <c r="K237" i="9" a="1"/>
  <c r="K237" i="9"/>
  <c r="L237" i="9" a="1"/>
  <c r="L237" i="9"/>
  <c r="M237" i="9" a="1"/>
  <c r="M237" i="9"/>
  <c r="N237" i="9" a="1"/>
  <c r="N237" i="9"/>
  <c r="O237" i="9" a="1"/>
  <c r="O237" i="9"/>
  <c r="P237" i="9" a="1"/>
  <c r="P237" i="9"/>
  <c r="Q237" i="9" a="1"/>
  <c r="Q237" i="9"/>
  <c r="R237" i="9" a="1"/>
  <c r="R237" i="9"/>
  <c r="S237" i="9" a="1"/>
  <c r="S237" i="9"/>
  <c r="T237" i="9" a="1"/>
  <c r="T237" i="9"/>
  <c r="U237" i="9" a="1"/>
  <c r="U237" i="9"/>
  <c r="V237" i="9" a="1"/>
  <c r="V237" i="9"/>
  <c r="W237" i="9" a="1"/>
  <c r="W237" i="9"/>
  <c r="X237" i="9" a="1"/>
  <c r="X237" i="9"/>
  <c r="Y237" i="9" a="1"/>
  <c r="Y237" i="9"/>
  <c r="B238" i="9" a="1"/>
  <c r="B238" i="9"/>
  <c r="C238" i="9" a="1"/>
  <c r="C238" i="9"/>
  <c r="D238" i="9" a="1"/>
  <c r="D238" i="9"/>
  <c r="E238" i="9" a="1"/>
  <c r="E238" i="9"/>
  <c r="F238" i="9" a="1"/>
  <c r="F238" i="9"/>
  <c r="G238" i="9" a="1"/>
  <c r="G238" i="9"/>
  <c r="H238" i="9" a="1"/>
  <c r="H238" i="9"/>
  <c r="I238" i="9" a="1"/>
  <c r="I238" i="9"/>
  <c r="J238" i="9" a="1"/>
  <c r="J238" i="9"/>
  <c r="K238" i="9" a="1"/>
  <c r="K238" i="9"/>
  <c r="L238" i="9" a="1"/>
  <c r="L238" i="9"/>
  <c r="M238" i="9" a="1"/>
  <c r="M238" i="9"/>
  <c r="N238" i="9" a="1"/>
  <c r="N238" i="9"/>
  <c r="O238" i="9" a="1"/>
  <c r="O238" i="9"/>
  <c r="P238" i="9" a="1"/>
  <c r="P238" i="9"/>
  <c r="Q238" i="9" a="1"/>
  <c r="Q238" i="9"/>
  <c r="R238" i="9" a="1"/>
  <c r="R238" i="9"/>
  <c r="S238" i="9" a="1"/>
  <c r="S238" i="9"/>
  <c r="T238" i="9" a="1"/>
  <c r="T238" i="9"/>
  <c r="U238" i="9" a="1"/>
  <c r="U238" i="9"/>
  <c r="V238" i="9" a="1"/>
  <c r="V238" i="9"/>
  <c r="W238" i="9" a="1"/>
  <c r="W238" i="9"/>
  <c r="X238" i="9" a="1"/>
  <c r="X238" i="9"/>
  <c r="Y238" i="9" a="1"/>
  <c r="Y238" i="9"/>
  <c r="B239" i="9" a="1"/>
  <c r="B239" i="9"/>
  <c r="C239" i="9" a="1"/>
  <c r="C239" i="9"/>
  <c r="D239" i="9" a="1"/>
  <c r="D239" i="9"/>
  <c r="E239" i="9" a="1"/>
  <c r="E239" i="9"/>
  <c r="F239" i="9" a="1"/>
  <c r="F239" i="9"/>
  <c r="G239" i="9" a="1"/>
  <c r="G239" i="9"/>
  <c r="H239" i="9" a="1"/>
  <c r="H239" i="9"/>
  <c r="I239" i="9" a="1"/>
  <c r="I239" i="9"/>
  <c r="J239" i="9" a="1"/>
  <c r="J239" i="9"/>
  <c r="K239" i="9" a="1"/>
  <c r="K239" i="9"/>
  <c r="L239" i="9" a="1"/>
  <c r="L239" i="9"/>
  <c r="M239" i="9" a="1"/>
  <c r="M239" i="9"/>
  <c r="N239" i="9" a="1"/>
  <c r="N239" i="9"/>
  <c r="O239" i="9" a="1"/>
  <c r="O239" i="9"/>
  <c r="P239" i="9" a="1"/>
  <c r="P239" i="9"/>
  <c r="Q239" i="9" a="1"/>
  <c r="Q239" i="9"/>
  <c r="R239" i="9" a="1"/>
  <c r="R239" i="9"/>
  <c r="S239" i="9" a="1"/>
  <c r="S239" i="9"/>
  <c r="T239" i="9" a="1"/>
  <c r="T239" i="9"/>
  <c r="U239" i="9" a="1"/>
  <c r="U239" i="9"/>
  <c r="V239" i="9" a="1"/>
  <c r="V239" i="9"/>
  <c r="W239" i="9" a="1"/>
  <c r="W239" i="9"/>
  <c r="X239" i="9" a="1"/>
  <c r="X239" i="9"/>
  <c r="Y239" i="9" a="1"/>
  <c r="Y239" i="9"/>
  <c r="B240" i="9" a="1"/>
  <c r="B240" i="9"/>
  <c r="C240" i="9" a="1"/>
  <c r="C240" i="9"/>
  <c r="D240" i="9" a="1"/>
  <c r="D240" i="9"/>
  <c r="E240" i="9" a="1"/>
  <c r="E240" i="9"/>
  <c r="F240" i="9" a="1"/>
  <c r="F240" i="9"/>
  <c r="G240" i="9" a="1"/>
  <c r="G240" i="9"/>
  <c r="H240" i="9" a="1"/>
  <c r="H240" i="9"/>
  <c r="I240" i="9" a="1"/>
  <c r="I240" i="9"/>
  <c r="J240" i="9" a="1"/>
  <c r="J240" i="9"/>
  <c r="K240" i="9" a="1"/>
  <c r="K240" i="9"/>
  <c r="L240" i="9" a="1"/>
  <c r="L240" i="9"/>
  <c r="M240" i="9" a="1"/>
  <c r="M240" i="9"/>
  <c r="N240" i="9" a="1"/>
  <c r="N240" i="9"/>
  <c r="O240" i="9" a="1"/>
  <c r="O240" i="9"/>
  <c r="P240" i="9" a="1"/>
  <c r="P240" i="9"/>
  <c r="Q240" i="9" a="1"/>
  <c r="Q240" i="9"/>
  <c r="R240" i="9" a="1"/>
  <c r="R240" i="9"/>
  <c r="S240" i="9" a="1"/>
  <c r="S240" i="9"/>
  <c r="T240" i="9" a="1"/>
  <c r="T240" i="9"/>
  <c r="U240" i="9" a="1"/>
  <c r="U240" i="9"/>
  <c r="V240" i="9" a="1"/>
  <c r="V240" i="9"/>
  <c r="W240" i="9" a="1"/>
  <c r="W240" i="9"/>
  <c r="X240" i="9" a="1"/>
  <c r="X240" i="9"/>
  <c r="Y240" i="9" a="1"/>
  <c r="Y240" i="9"/>
  <c r="B241" i="9" a="1"/>
  <c r="B241" i="9"/>
  <c r="C241" i="9" a="1"/>
  <c r="C241" i="9"/>
  <c r="D241" i="9" a="1"/>
  <c r="D241" i="9"/>
  <c r="E241" i="9" a="1"/>
  <c r="E241" i="9"/>
  <c r="F241" i="9" a="1"/>
  <c r="F241" i="9"/>
  <c r="G241" i="9" a="1"/>
  <c r="G241" i="9"/>
  <c r="H241" i="9" a="1"/>
  <c r="H241" i="9"/>
  <c r="I241" i="9" a="1"/>
  <c r="I241" i="9"/>
  <c r="J241" i="9" a="1"/>
  <c r="J241" i="9"/>
  <c r="K241" i="9" a="1"/>
  <c r="K241" i="9"/>
  <c r="L241" i="9" a="1"/>
  <c r="L241" i="9"/>
  <c r="M241" i="9" a="1"/>
  <c r="M241" i="9"/>
  <c r="N241" i="9" a="1"/>
  <c r="N241" i="9"/>
  <c r="O241" i="9" a="1"/>
  <c r="O241" i="9"/>
  <c r="P241" i="9" a="1"/>
  <c r="P241" i="9"/>
  <c r="Q241" i="9" a="1"/>
  <c r="Q241" i="9"/>
  <c r="R241" i="9" a="1"/>
  <c r="R241" i="9"/>
  <c r="S241" i="9" a="1"/>
  <c r="S241" i="9"/>
  <c r="T241" i="9" a="1"/>
  <c r="T241" i="9"/>
  <c r="U241" i="9" a="1"/>
  <c r="U241" i="9"/>
  <c r="V241" i="9" a="1"/>
  <c r="V241" i="9"/>
  <c r="W241" i="9" a="1"/>
  <c r="W241" i="9"/>
  <c r="X241" i="9" a="1"/>
  <c r="X241" i="9"/>
  <c r="Y241" i="9" a="1"/>
  <c r="Y241" i="9"/>
  <c r="B242" i="9" a="1"/>
  <c r="B242" i="9"/>
  <c r="C242" i="9" a="1"/>
  <c r="C242" i="9"/>
  <c r="D242" i="9" a="1"/>
  <c r="D242" i="9"/>
  <c r="E242" i="9" a="1"/>
  <c r="E242" i="9"/>
  <c r="F242" i="9" a="1"/>
  <c r="F242" i="9"/>
  <c r="G242" i="9" a="1"/>
  <c r="G242" i="9"/>
  <c r="H242" i="9" a="1"/>
  <c r="H242" i="9"/>
  <c r="I242" i="9" a="1"/>
  <c r="I242" i="9"/>
  <c r="J242" i="9" a="1"/>
  <c r="J242" i="9"/>
  <c r="K242" i="9" a="1"/>
  <c r="K242" i="9"/>
  <c r="L242" i="9" a="1"/>
  <c r="L242" i="9"/>
  <c r="M242" i="9" a="1"/>
  <c r="M242" i="9"/>
  <c r="N242" i="9" a="1"/>
  <c r="N242" i="9"/>
  <c r="O242" i="9" a="1"/>
  <c r="O242" i="9"/>
  <c r="P242" i="9" a="1"/>
  <c r="P242" i="9"/>
  <c r="Q242" i="9" a="1"/>
  <c r="Q242" i="9"/>
  <c r="R242" i="9" a="1"/>
  <c r="R242" i="9"/>
  <c r="S242" i="9" a="1"/>
  <c r="S242" i="9"/>
  <c r="T242" i="9" a="1"/>
  <c r="T242" i="9"/>
  <c r="U242" i="9" a="1"/>
  <c r="U242" i="9"/>
  <c r="V242" i="9" a="1"/>
  <c r="V242" i="9"/>
  <c r="W242" i="9" a="1"/>
  <c r="W242" i="9"/>
  <c r="X242" i="9" a="1"/>
  <c r="X242" i="9"/>
  <c r="Y242" i="9" a="1"/>
  <c r="Y242" i="9"/>
  <c r="B243" i="9" a="1"/>
  <c r="B243" i="9"/>
  <c r="C243" i="9" a="1"/>
  <c r="C243" i="9"/>
  <c r="D243" i="9" a="1"/>
  <c r="D243" i="9"/>
  <c r="E243" i="9" a="1"/>
  <c r="E243" i="9"/>
  <c r="F243" i="9" a="1"/>
  <c r="F243" i="9"/>
  <c r="G243" i="9" a="1"/>
  <c r="G243" i="9"/>
  <c r="H243" i="9" a="1"/>
  <c r="H243" i="9"/>
  <c r="I243" i="9" a="1"/>
  <c r="I243" i="9"/>
  <c r="J243" i="9" a="1"/>
  <c r="J243" i="9"/>
  <c r="K243" i="9" a="1"/>
  <c r="K243" i="9"/>
  <c r="L243" i="9" a="1"/>
  <c r="L243" i="9"/>
  <c r="M243" i="9" a="1"/>
  <c r="M243" i="9"/>
  <c r="N243" i="9" a="1"/>
  <c r="N243" i="9"/>
  <c r="O243" i="9" a="1"/>
  <c r="O243" i="9"/>
  <c r="P243" i="9" a="1"/>
  <c r="P243" i="9"/>
  <c r="Q243" i="9" a="1"/>
  <c r="Q243" i="9"/>
  <c r="R243" i="9" a="1"/>
  <c r="R243" i="9"/>
  <c r="S243" i="9" a="1"/>
  <c r="S243" i="9"/>
  <c r="T243" i="9" a="1"/>
  <c r="T243" i="9"/>
  <c r="U243" i="9" a="1"/>
  <c r="U243" i="9"/>
  <c r="V243" i="9" a="1"/>
  <c r="V243" i="9"/>
  <c r="W243" i="9" a="1"/>
  <c r="W243" i="9"/>
  <c r="X243" i="9" a="1"/>
  <c r="X243" i="9"/>
  <c r="Y243" i="9" a="1"/>
  <c r="Y243" i="9"/>
  <c r="B244" i="9" a="1"/>
  <c r="B244" i="9"/>
  <c r="C244" i="9" a="1"/>
  <c r="C244" i="9"/>
  <c r="D244" i="9" a="1"/>
  <c r="D244" i="9"/>
  <c r="E244" i="9" a="1"/>
  <c r="E244" i="9"/>
  <c r="F244" i="9" a="1"/>
  <c r="F244" i="9"/>
  <c r="G244" i="9" a="1"/>
  <c r="G244" i="9"/>
  <c r="H244" i="9" a="1"/>
  <c r="H244" i="9"/>
  <c r="I244" i="9" a="1"/>
  <c r="I244" i="9"/>
  <c r="J244" i="9" a="1"/>
  <c r="J244" i="9"/>
  <c r="K244" i="9" a="1"/>
  <c r="K244" i="9"/>
  <c r="L244" i="9" a="1"/>
  <c r="L244" i="9"/>
  <c r="M244" i="9" a="1"/>
  <c r="M244" i="9"/>
  <c r="N244" i="9" a="1"/>
  <c r="N244" i="9"/>
  <c r="O244" i="9" a="1"/>
  <c r="O244" i="9"/>
  <c r="P244" i="9" a="1"/>
  <c r="P244" i="9"/>
  <c r="Q244" i="9" a="1"/>
  <c r="Q244" i="9"/>
  <c r="R244" i="9" a="1"/>
  <c r="R244" i="9"/>
  <c r="S244" i="9" a="1"/>
  <c r="S244" i="9"/>
  <c r="T244" i="9" a="1"/>
  <c r="T244" i="9"/>
  <c r="U244" i="9" a="1"/>
  <c r="U244" i="9"/>
  <c r="V244" i="9" a="1"/>
  <c r="V244" i="9"/>
  <c r="W244" i="9" a="1"/>
  <c r="W244" i="9"/>
  <c r="X244" i="9" a="1"/>
  <c r="X244" i="9"/>
  <c r="Y244" i="9" a="1"/>
  <c r="Y244" i="9"/>
  <c r="B245" i="9" a="1"/>
  <c r="B245" i="9"/>
  <c r="C245" i="9" a="1"/>
  <c r="C245" i="9"/>
  <c r="D245" i="9" a="1"/>
  <c r="D245" i="9"/>
  <c r="E245" i="9" a="1"/>
  <c r="E245" i="9"/>
  <c r="F245" i="9" a="1"/>
  <c r="F245" i="9"/>
  <c r="G245" i="9" a="1"/>
  <c r="G245" i="9"/>
  <c r="H245" i="9" a="1"/>
  <c r="H245" i="9"/>
  <c r="I245" i="9" a="1"/>
  <c r="I245" i="9"/>
  <c r="J245" i="9" a="1"/>
  <c r="J245" i="9"/>
  <c r="K245" i="9" a="1"/>
  <c r="K245" i="9"/>
  <c r="L245" i="9" a="1"/>
  <c r="L245" i="9"/>
  <c r="M245" i="9" a="1"/>
  <c r="M245" i="9"/>
  <c r="N245" i="9" a="1"/>
  <c r="N245" i="9"/>
  <c r="O245" i="9" a="1"/>
  <c r="O245" i="9"/>
  <c r="P245" i="9" a="1"/>
  <c r="P245" i="9"/>
  <c r="Q245" i="9" a="1"/>
  <c r="Q245" i="9"/>
  <c r="R245" i="9" a="1"/>
  <c r="R245" i="9"/>
  <c r="S245" i="9" a="1"/>
  <c r="S245" i="9"/>
  <c r="T245" i="9" a="1"/>
  <c r="T245" i="9"/>
  <c r="U245" i="9" a="1"/>
  <c r="U245" i="9"/>
  <c r="V245" i="9" a="1"/>
  <c r="V245" i="9"/>
  <c r="W245" i="9" a="1"/>
  <c r="W245" i="9"/>
  <c r="X245" i="9" a="1"/>
  <c r="X245" i="9"/>
  <c r="Y245" i="9" a="1"/>
  <c r="Y245" i="9"/>
  <c r="B246" i="9" a="1"/>
  <c r="B246" i="9"/>
  <c r="C246" i="9" a="1"/>
  <c r="C246" i="9"/>
  <c r="D246" i="9" a="1"/>
  <c r="D246" i="9"/>
  <c r="E246" i="9" a="1"/>
  <c r="E246" i="9"/>
  <c r="F246" i="9" a="1"/>
  <c r="F246" i="9"/>
  <c r="G246" i="9" a="1"/>
  <c r="G246" i="9"/>
  <c r="H246" i="9" a="1"/>
  <c r="H246" i="9"/>
  <c r="I246" i="9" a="1"/>
  <c r="I246" i="9"/>
  <c r="J246" i="9" a="1"/>
  <c r="J246" i="9"/>
  <c r="K246" i="9" a="1"/>
  <c r="K246" i="9"/>
  <c r="L246" i="9" a="1"/>
  <c r="L246" i="9"/>
  <c r="M246" i="9" a="1"/>
  <c r="M246" i="9"/>
  <c r="N246" i="9" a="1"/>
  <c r="N246" i="9"/>
  <c r="O246" i="9" a="1"/>
  <c r="O246" i="9"/>
  <c r="P246" i="9" a="1"/>
  <c r="P246" i="9"/>
  <c r="Q246" i="9" a="1"/>
  <c r="Q246" i="9"/>
  <c r="R246" i="9" a="1"/>
  <c r="R246" i="9"/>
  <c r="S246" i="9" a="1"/>
  <c r="S246" i="9"/>
  <c r="T246" i="9" a="1"/>
  <c r="T246" i="9"/>
  <c r="U246" i="9" a="1"/>
  <c r="U246" i="9"/>
  <c r="V246" i="9" a="1"/>
  <c r="V246" i="9"/>
  <c r="W246" i="9" a="1"/>
  <c r="W246" i="9"/>
  <c r="X246" i="9" a="1"/>
  <c r="X246" i="9"/>
  <c r="Y246" i="9" a="1"/>
  <c r="Y246" i="9"/>
  <c r="B247" i="9" a="1"/>
  <c r="B247" i="9"/>
  <c r="C247" i="9" a="1"/>
  <c r="C247" i="9"/>
  <c r="D247" i="9" a="1"/>
  <c r="D247" i="9"/>
  <c r="E247" i="9" a="1"/>
  <c r="E247" i="9"/>
  <c r="F247" i="9" a="1"/>
  <c r="F247" i="9"/>
  <c r="G247" i="9" a="1"/>
  <c r="G247" i="9"/>
  <c r="H247" i="9" a="1"/>
  <c r="H247" i="9"/>
  <c r="I247" i="9" a="1"/>
  <c r="I247" i="9"/>
  <c r="J247" i="9" a="1"/>
  <c r="J247" i="9"/>
  <c r="K247" i="9" a="1"/>
  <c r="K247" i="9"/>
  <c r="L247" i="9" a="1"/>
  <c r="L247" i="9"/>
  <c r="M247" i="9" a="1"/>
  <c r="M247" i="9"/>
  <c r="N247" i="9" a="1"/>
  <c r="N247" i="9"/>
  <c r="O247" i="9" a="1"/>
  <c r="O247" i="9"/>
  <c r="P247" i="9" a="1"/>
  <c r="P247" i="9"/>
  <c r="Q247" i="9" a="1"/>
  <c r="Q247" i="9"/>
  <c r="R247" i="9" a="1"/>
  <c r="R247" i="9"/>
  <c r="S247" i="9" a="1"/>
  <c r="S247" i="9"/>
  <c r="T247" i="9" a="1"/>
  <c r="T247" i="9"/>
  <c r="U247" i="9" a="1"/>
  <c r="U247" i="9"/>
  <c r="V247" i="9" a="1"/>
  <c r="V247" i="9"/>
  <c r="W247" i="9" a="1"/>
  <c r="W247" i="9"/>
  <c r="X247" i="9" a="1"/>
  <c r="X247" i="9"/>
  <c r="Y247" i="9" a="1"/>
  <c r="Y247" i="9"/>
  <c r="B248" i="9" a="1"/>
  <c r="B248" i="9"/>
  <c r="C248" i="9" a="1"/>
  <c r="C248" i="9"/>
  <c r="D248" i="9" a="1"/>
  <c r="D248" i="9"/>
  <c r="E248" i="9" a="1"/>
  <c r="E248" i="9"/>
  <c r="F248" i="9" a="1"/>
  <c r="F248" i="9"/>
  <c r="G248" i="9" a="1"/>
  <c r="G248" i="9"/>
  <c r="H248" i="9" a="1"/>
  <c r="H248" i="9"/>
  <c r="I248" i="9" a="1"/>
  <c r="I248" i="9"/>
  <c r="J248" i="9" a="1"/>
  <c r="J248" i="9"/>
  <c r="K248" i="9" a="1"/>
  <c r="K248" i="9"/>
  <c r="L248" i="9" a="1"/>
  <c r="L248" i="9"/>
  <c r="M248" i="9" a="1"/>
  <c r="M248" i="9"/>
  <c r="N248" i="9" a="1"/>
  <c r="N248" i="9"/>
  <c r="O248" i="9" a="1"/>
  <c r="O248" i="9"/>
  <c r="P248" i="9" a="1"/>
  <c r="P248" i="9"/>
  <c r="Q248" i="9" a="1"/>
  <c r="Q248" i="9"/>
  <c r="R248" i="9" a="1"/>
  <c r="R248" i="9"/>
  <c r="S248" i="9" a="1"/>
  <c r="S248" i="9"/>
  <c r="T248" i="9" a="1"/>
  <c r="T248" i="9"/>
  <c r="U248" i="9" a="1"/>
  <c r="U248" i="9"/>
  <c r="V248" i="9" a="1"/>
  <c r="V248" i="9"/>
  <c r="W248" i="9" a="1"/>
  <c r="W248" i="9"/>
  <c r="X248" i="9" a="1"/>
  <c r="X248" i="9"/>
  <c r="Y248" i="9" a="1"/>
  <c r="Y248" i="9"/>
  <c r="B249" i="9" a="1"/>
  <c r="B249" i="9"/>
  <c r="C249" i="9" a="1"/>
  <c r="C249" i="9"/>
  <c r="D249" i="9" a="1"/>
  <c r="D249" i="9"/>
  <c r="E249" i="9" a="1"/>
  <c r="E249" i="9"/>
  <c r="F249" i="9" a="1"/>
  <c r="F249" i="9"/>
  <c r="G249" i="9" a="1"/>
  <c r="G249" i="9"/>
  <c r="H249" i="9" a="1"/>
  <c r="H249" i="9"/>
  <c r="I249" i="9" a="1"/>
  <c r="I249" i="9"/>
  <c r="J249" i="9" a="1"/>
  <c r="J249" i="9"/>
  <c r="K249" i="9" a="1"/>
  <c r="K249" i="9"/>
  <c r="L249" i="9" a="1"/>
  <c r="L249" i="9"/>
  <c r="M249" i="9" a="1"/>
  <c r="M249" i="9"/>
  <c r="N249" i="9" a="1"/>
  <c r="N249" i="9"/>
  <c r="O249" i="9" a="1"/>
  <c r="O249" i="9"/>
  <c r="P249" i="9" a="1"/>
  <c r="P249" i="9"/>
  <c r="Q249" i="9" a="1"/>
  <c r="Q249" i="9"/>
  <c r="R249" i="9" a="1"/>
  <c r="R249" i="9"/>
  <c r="S249" i="9" a="1"/>
  <c r="S249" i="9"/>
  <c r="T249" i="9" a="1"/>
  <c r="T249" i="9"/>
  <c r="U249" i="9" a="1"/>
  <c r="U249" i="9"/>
  <c r="V249" i="9" a="1"/>
  <c r="V249" i="9"/>
  <c r="W249" i="9" a="1"/>
  <c r="W249" i="9"/>
  <c r="X249" i="9" a="1"/>
  <c r="X249" i="9"/>
  <c r="Y249" i="9" a="1"/>
  <c r="Y249" i="9"/>
  <c r="B250" i="9" a="1"/>
  <c r="B250" i="9"/>
  <c r="C250" i="9" a="1"/>
  <c r="C250" i="9"/>
  <c r="D250" i="9" a="1"/>
  <c r="D250" i="9"/>
  <c r="E250" i="9" a="1"/>
  <c r="E250" i="9"/>
  <c r="F250" i="9" a="1"/>
  <c r="F250" i="9"/>
  <c r="G250" i="9" a="1"/>
  <c r="G250" i="9"/>
  <c r="H250" i="9" a="1"/>
  <c r="H250" i="9"/>
  <c r="I250" i="9" a="1"/>
  <c r="I250" i="9"/>
  <c r="J250" i="9" a="1"/>
  <c r="J250" i="9"/>
  <c r="K250" i="9" a="1"/>
  <c r="K250" i="9"/>
  <c r="L250" i="9" a="1"/>
  <c r="L250" i="9"/>
  <c r="M250" i="9" a="1"/>
  <c r="M250" i="9"/>
  <c r="N250" i="9" a="1"/>
  <c r="N250" i="9"/>
  <c r="O250" i="9" a="1"/>
  <c r="O250" i="9"/>
  <c r="P250" i="9" a="1"/>
  <c r="P250" i="9"/>
  <c r="Q250" i="9" a="1"/>
  <c r="Q250" i="9"/>
  <c r="R250" i="9" a="1"/>
  <c r="R250" i="9"/>
  <c r="S250" i="9" a="1"/>
  <c r="S250" i="9"/>
  <c r="T250" i="9" a="1"/>
  <c r="T250" i="9"/>
  <c r="U250" i="9" a="1"/>
  <c r="U250" i="9"/>
  <c r="V250" i="9" a="1"/>
  <c r="V250" i="9"/>
  <c r="W250" i="9" a="1"/>
  <c r="W250" i="9"/>
  <c r="X250" i="9" a="1"/>
  <c r="X250" i="9"/>
  <c r="Y250" i="9" a="1"/>
  <c r="Y250" i="9"/>
  <c r="B251" i="9" a="1"/>
  <c r="B251" i="9"/>
  <c r="C251" i="9" a="1"/>
  <c r="C251" i="9"/>
  <c r="D251" i="9" a="1"/>
  <c r="D251" i="9"/>
  <c r="E251" i="9" a="1"/>
  <c r="E251" i="9"/>
  <c r="F251" i="9" a="1"/>
  <c r="F251" i="9"/>
  <c r="G251" i="9" a="1"/>
  <c r="G251" i="9"/>
  <c r="H251" i="9" a="1"/>
  <c r="H251" i="9"/>
  <c r="I251" i="9" a="1"/>
  <c r="I251" i="9"/>
  <c r="J251" i="9" a="1"/>
  <c r="J251" i="9"/>
  <c r="K251" i="9" a="1"/>
  <c r="K251" i="9"/>
  <c r="L251" i="9" a="1"/>
  <c r="L251" i="9"/>
  <c r="M251" i="9" a="1"/>
  <c r="M251" i="9"/>
  <c r="N251" i="9" a="1"/>
  <c r="N251" i="9"/>
  <c r="O251" i="9" a="1"/>
  <c r="O251" i="9"/>
  <c r="P251" i="9" a="1"/>
  <c r="P251" i="9"/>
  <c r="Q251" i="9" a="1"/>
  <c r="Q251" i="9"/>
  <c r="R251" i="9" a="1"/>
  <c r="R251" i="9"/>
  <c r="S251" i="9" a="1"/>
  <c r="S251" i="9"/>
  <c r="T251" i="9" a="1"/>
  <c r="T251" i="9"/>
  <c r="U251" i="9" a="1"/>
  <c r="U251" i="9"/>
  <c r="V251" i="9" a="1"/>
  <c r="V251" i="9"/>
  <c r="W251" i="9" a="1"/>
  <c r="W251" i="9"/>
  <c r="X251" i="9" a="1"/>
  <c r="X251" i="9"/>
  <c r="Y251" i="9" a="1"/>
  <c r="Y251" i="9"/>
  <c r="B252" i="9" a="1"/>
  <c r="B252" i="9"/>
  <c r="C252" i="9" a="1"/>
  <c r="C252" i="9"/>
  <c r="D252" i="9" a="1"/>
  <c r="D252" i="9"/>
  <c r="E252" i="9" a="1"/>
  <c r="E252" i="9"/>
  <c r="F252" i="9" a="1"/>
  <c r="F252" i="9"/>
  <c r="G252" i="9" a="1"/>
  <c r="G252" i="9"/>
  <c r="H252" i="9" a="1"/>
  <c r="H252" i="9"/>
  <c r="I252" i="9" a="1"/>
  <c r="I252" i="9"/>
  <c r="J252" i="9" a="1"/>
  <c r="J252" i="9"/>
  <c r="K252" i="9" a="1"/>
  <c r="K252" i="9"/>
  <c r="L252" i="9" a="1"/>
  <c r="L252" i="9"/>
  <c r="M252" i="9" a="1"/>
  <c r="M252" i="9"/>
  <c r="N252" i="9" a="1"/>
  <c r="N252" i="9"/>
  <c r="O252" i="9" a="1"/>
  <c r="O252" i="9"/>
  <c r="P252" i="9" a="1"/>
  <c r="P252" i="9"/>
  <c r="Q252" i="9" a="1"/>
  <c r="Q252" i="9"/>
  <c r="R252" i="9" a="1"/>
  <c r="R252" i="9"/>
  <c r="S252" i="9" a="1"/>
  <c r="S252" i="9"/>
  <c r="T252" i="9" a="1"/>
  <c r="T252" i="9"/>
  <c r="U252" i="9" a="1"/>
  <c r="U252" i="9"/>
  <c r="V252" i="9" a="1"/>
  <c r="V252" i="9"/>
  <c r="W252" i="9" a="1"/>
  <c r="W252" i="9"/>
  <c r="X252" i="9" a="1"/>
  <c r="X252" i="9"/>
  <c r="Y252" i="9" a="1"/>
  <c r="Y252" i="9"/>
  <c r="B253" i="9" a="1"/>
  <c r="B253" i="9"/>
  <c r="C253" i="9" a="1"/>
  <c r="C253" i="9"/>
  <c r="D253" i="9" a="1"/>
  <c r="D253" i="9"/>
  <c r="E253" i="9" a="1"/>
  <c r="E253" i="9"/>
  <c r="F253" i="9" a="1"/>
  <c r="F253" i="9"/>
  <c r="G253" i="9" a="1"/>
  <c r="G253" i="9"/>
  <c r="H253" i="9" a="1"/>
  <c r="H253" i="9"/>
  <c r="I253" i="9" a="1"/>
  <c r="I253" i="9"/>
  <c r="J253" i="9" a="1"/>
  <c r="J253" i="9"/>
  <c r="K253" i="9" a="1"/>
  <c r="K253" i="9"/>
  <c r="L253" i="9" a="1"/>
  <c r="L253" i="9"/>
  <c r="M253" i="9" a="1"/>
  <c r="M253" i="9"/>
  <c r="N253" i="9" a="1"/>
  <c r="N253" i="9"/>
  <c r="O253" i="9" a="1"/>
  <c r="O253" i="9"/>
  <c r="P253" i="9" a="1"/>
  <c r="P253" i="9"/>
  <c r="Q253" i="9" a="1"/>
  <c r="Q253" i="9"/>
  <c r="R253" i="9" a="1"/>
  <c r="R253" i="9"/>
  <c r="S253" i="9" a="1"/>
  <c r="S253" i="9"/>
  <c r="T253" i="9" a="1"/>
  <c r="T253" i="9"/>
  <c r="U253" i="9" a="1"/>
  <c r="U253" i="9"/>
  <c r="V253" i="9" a="1"/>
  <c r="V253" i="9"/>
  <c r="W253" i="9" a="1"/>
  <c r="W253" i="9"/>
  <c r="X253" i="9" a="1"/>
  <c r="X253" i="9"/>
  <c r="Y253" i="9" a="1"/>
  <c r="Y253" i="9"/>
  <c r="B254" i="9" a="1"/>
  <c r="B254" i="9"/>
  <c r="C254" i="9" a="1"/>
  <c r="C254" i="9"/>
  <c r="D254" i="9" a="1"/>
  <c r="D254" i="9"/>
  <c r="E254" i="9" a="1"/>
  <c r="E254" i="9"/>
  <c r="F254" i="9" a="1"/>
  <c r="F254" i="9"/>
  <c r="G254" i="9" a="1"/>
  <c r="G254" i="9"/>
  <c r="H254" i="9" a="1"/>
  <c r="H254" i="9"/>
  <c r="I254" i="9" a="1"/>
  <c r="I254" i="9"/>
  <c r="J254" i="9" a="1"/>
  <c r="J254" i="9"/>
  <c r="K254" i="9" a="1"/>
  <c r="K254" i="9"/>
  <c r="L254" i="9" a="1"/>
  <c r="L254" i="9"/>
  <c r="M254" i="9" a="1"/>
  <c r="M254" i="9"/>
  <c r="N254" i="9" a="1"/>
  <c r="N254" i="9"/>
  <c r="O254" i="9" a="1"/>
  <c r="O254" i="9"/>
  <c r="P254" i="9" a="1"/>
  <c r="P254" i="9"/>
  <c r="Q254" i="9" a="1"/>
  <c r="Q254" i="9"/>
  <c r="R254" i="9" a="1"/>
  <c r="R254" i="9"/>
  <c r="S254" i="9" a="1"/>
  <c r="S254" i="9"/>
  <c r="T254" i="9" a="1"/>
  <c r="T254" i="9"/>
  <c r="U254" i="9" a="1"/>
  <c r="U254" i="9"/>
  <c r="V254" i="9" a="1"/>
  <c r="V254" i="9"/>
  <c r="W254" i="9" a="1"/>
  <c r="W254" i="9"/>
  <c r="X254" i="9" a="1"/>
  <c r="X254" i="9"/>
  <c r="Y254" i="9" a="1"/>
  <c r="Y254" i="9"/>
  <c r="B255" i="9" a="1"/>
  <c r="B255" i="9"/>
  <c r="C255" i="9" a="1"/>
  <c r="C255" i="9"/>
  <c r="D255" i="9" a="1"/>
  <c r="D255" i="9"/>
  <c r="E255" i="9" a="1"/>
  <c r="E255" i="9"/>
  <c r="F255" i="9" a="1"/>
  <c r="F255" i="9"/>
  <c r="G255" i="9" a="1"/>
  <c r="G255" i="9"/>
  <c r="H255" i="9" a="1"/>
  <c r="H255" i="9"/>
  <c r="I255" i="9" a="1"/>
  <c r="I255" i="9"/>
  <c r="J255" i="9" a="1"/>
  <c r="J255" i="9"/>
  <c r="K255" i="9" a="1"/>
  <c r="K255" i="9"/>
  <c r="L255" i="9" a="1"/>
  <c r="L255" i="9"/>
  <c r="M255" i="9" a="1"/>
  <c r="M255" i="9"/>
  <c r="N255" i="9" a="1"/>
  <c r="N255" i="9"/>
  <c r="O255" i="9" a="1"/>
  <c r="O255" i="9"/>
  <c r="P255" i="9" a="1"/>
  <c r="P255" i="9"/>
  <c r="Q255" i="9" a="1"/>
  <c r="Q255" i="9"/>
  <c r="R255" i="9" a="1"/>
  <c r="R255" i="9"/>
  <c r="S255" i="9" a="1"/>
  <c r="S255" i="9"/>
  <c r="T255" i="9" a="1"/>
  <c r="T255" i="9"/>
  <c r="U255" i="9" a="1"/>
  <c r="U255" i="9"/>
  <c r="V255" i="9" a="1"/>
  <c r="V255" i="9"/>
  <c r="W255" i="9" a="1"/>
  <c r="W255" i="9"/>
  <c r="X255" i="9" a="1"/>
  <c r="X255" i="9"/>
  <c r="Y255" i="9" a="1"/>
  <c r="Y255" i="9"/>
  <c r="B256" i="9" a="1"/>
  <c r="B256" i="9"/>
  <c r="C256" i="9" a="1"/>
  <c r="C256" i="9"/>
  <c r="D256" i="9" a="1"/>
  <c r="D256" i="9"/>
  <c r="E256" i="9" a="1"/>
  <c r="E256" i="9"/>
  <c r="F256" i="9" a="1"/>
  <c r="F256" i="9"/>
  <c r="G256" i="9" a="1"/>
  <c r="G256" i="9"/>
  <c r="H256" i="9" a="1"/>
  <c r="H256" i="9"/>
  <c r="I256" i="9" a="1"/>
  <c r="I256" i="9"/>
  <c r="J256" i="9" a="1"/>
  <c r="J256" i="9"/>
  <c r="K256" i="9" a="1"/>
  <c r="K256" i="9"/>
  <c r="L256" i="9" a="1"/>
  <c r="L256" i="9"/>
  <c r="M256" i="9" a="1"/>
  <c r="M256" i="9"/>
  <c r="N256" i="9" a="1"/>
  <c r="N256" i="9"/>
  <c r="O256" i="9" a="1"/>
  <c r="O256" i="9"/>
  <c r="P256" i="9" a="1"/>
  <c r="P256" i="9"/>
  <c r="Q256" i="9" a="1"/>
  <c r="Q256" i="9"/>
  <c r="R256" i="9" a="1"/>
  <c r="R256" i="9"/>
  <c r="S256" i="9" a="1"/>
  <c r="S256" i="9"/>
  <c r="T256" i="9" a="1"/>
  <c r="T256" i="9"/>
  <c r="U256" i="9" a="1"/>
  <c r="U256" i="9"/>
  <c r="V256" i="9" a="1"/>
  <c r="V256" i="9"/>
  <c r="W256" i="9" a="1"/>
  <c r="W256" i="9"/>
  <c r="X256" i="9" a="1"/>
  <c r="X256" i="9"/>
  <c r="Y256" i="9" a="1"/>
  <c r="Y256" i="9"/>
  <c r="B257" i="9" a="1"/>
  <c r="B257" i="9"/>
  <c r="C257" i="9" a="1"/>
  <c r="C257" i="9"/>
  <c r="D257" i="9" a="1"/>
  <c r="D257" i="9"/>
  <c r="E257" i="9" a="1"/>
  <c r="E257" i="9"/>
  <c r="F257" i="9" a="1"/>
  <c r="F257" i="9"/>
  <c r="G257" i="9" a="1"/>
  <c r="G257" i="9"/>
  <c r="H257" i="9" a="1"/>
  <c r="H257" i="9"/>
  <c r="I257" i="9" a="1"/>
  <c r="I257" i="9"/>
  <c r="J257" i="9" a="1"/>
  <c r="J257" i="9"/>
  <c r="K257" i="9" a="1"/>
  <c r="K257" i="9"/>
  <c r="L257" i="9" a="1"/>
  <c r="L257" i="9"/>
  <c r="M257" i="9" a="1"/>
  <c r="M257" i="9"/>
  <c r="N257" i="9" a="1"/>
  <c r="N257" i="9"/>
  <c r="O257" i="9" a="1"/>
  <c r="O257" i="9"/>
  <c r="P257" i="9" a="1"/>
  <c r="P257" i="9"/>
  <c r="Q257" i="9" a="1"/>
  <c r="Q257" i="9"/>
  <c r="R257" i="9" a="1"/>
  <c r="R257" i="9"/>
  <c r="S257" i="9" a="1"/>
  <c r="S257" i="9"/>
  <c r="T257" i="9" a="1"/>
  <c r="T257" i="9"/>
  <c r="U257" i="9" a="1"/>
  <c r="U257" i="9"/>
  <c r="V257" i="9" a="1"/>
  <c r="V257" i="9"/>
  <c r="W257" i="9" a="1"/>
  <c r="W257" i="9"/>
  <c r="X257" i="9" a="1"/>
  <c r="X257" i="9"/>
  <c r="Y257" i="9" a="1"/>
  <c r="Y257" i="9"/>
  <c r="B258" i="9" a="1"/>
  <c r="B258" i="9"/>
  <c r="C258" i="9" a="1"/>
  <c r="C258" i="9"/>
  <c r="D258" i="9" a="1"/>
  <c r="D258" i="9"/>
  <c r="E258" i="9" a="1"/>
  <c r="E258" i="9"/>
  <c r="F258" i="9" a="1"/>
  <c r="F258" i="9"/>
  <c r="G258" i="9" a="1"/>
  <c r="G258" i="9"/>
  <c r="H258" i="9" a="1"/>
  <c r="H258" i="9"/>
  <c r="I258" i="9" a="1"/>
  <c r="I258" i="9"/>
  <c r="J258" i="9" a="1"/>
  <c r="J258" i="9"/>
  <c r="K258" i="9" a="1"/>
  <c r="K258" i="9"/>
  <c r="L258" i="9" a="1"/>
  <c r="L258" i="9"/>
  <c r="M258" i="9" a="1"/>
  <c r="M258" i="9"/>
  <c r="N258" i="9" a="1"/>
  <c r="N258" i="9"/>
  <c r="O258" i="9" a="1"/>
  <c r="O258" i="9"/>
  <c r="P258" i="9" a="1"/>
  <c r="P258" i="9"/>
  <c r="Q258" i="9" a="1"/>
  <c r="Q258" i="9"/>
  <c r="R258" i="9" a="1"/>
  <c r="R258" i="9"/>
  <c r="S258" i="9" a="1"/>
  <c r="S258" i="9"/>
  <c r="T258" i="9" a="1"/>
  <c r="T258" i="9"/>
  <c r="U258" i="9" a="1"/>
  <c r="U258" i="9"/>
  <c r="V258" i="9" a="1"/>
  <c r="V258" i="9"/>
  <c r="W258" i="9" a="1"/>
  <c r="W258" i="9"/>
  <c r="X258" i="9" a="1"/>
  <c r="X258" i="9"/>
  <c r="Y258" i="9" a="1"/>
  <c r="Y258" i="9"/>
  <c r="B259" i="9" a="1"/>
  <c r="B259" i="9"/>
  <c r="C259" i="9" a="1"/>
  <c r="C259" i="9"/>
  <c r="D259" i="9" a="1"/>
  <c r="D259" i="9"/>
  <c r="E259" i="9" a="1"/>
  <c r="E259" i="9"/>
  <c r="F259" i="9" a="1"/>
  <c r="F259" i="9"/>
  <c r="G259" i="9" a="1"/>
  <c r="G259" i="9"/>
  <c r="H259" i="9" a="1"/>
  <c r="H259" i="9"/>
  <c r="I259" i="9" a="1"/>
  <c r="I259" i="9"/>
  <c r="J259" i="9" a="1"/>
  <c r="J259" i="9"/>
  <c r="K259" i="9" a="1"/>
  <c r="K259" i="9"/>
  <c r="L259" i="9" a="1"/>
  <c r="L259" i="9"/>
  <c r="M259" i="9" a="1"/>
  <c r="M259" i="9"/>
  <c r="N259" i="9" a="1"/>
  <c r="N259" i="9"/>
  <c r="O259" i="9" a="1"/>
  <c r="O259" i="9"/>
  <c r="P259" i="9" a="1"/>
  <c r="P259" i="9"/>
  <c r="Q259" i="9" a="1"/>
  <c r="Q259" i="9"/>
  <c r="R259" i="9" a="1"/>
  <c r="R259" i="9"/>
  <c r="S259" i="9" a="1"/>
  <c r="S259" i="9"/>
  <c r="T259" i="9" a="1"/>
  <c r="T259" i="9"/>
  <c r="U259" i="9" a="1"/>
  <c r="U259" i="9"/>
  <c r="V259" i="9" a="1"/>
  <c r="V259" i="9"/>
  <c r="W259" i="9" a="1"/>
  <c r="W259" i="9"/>
  <c r="X259" i="9" a="1"/>
  <c r="X259" i="9"/>
  <c r="Y259" i="9" a="1"/>
  <c r="Y259" i="9"/>
  <c r="B260" i="9" a="1"/>
  <c r="B260" i="9"/>
  <c r="C260" i="9" a="1"/>
  <c r="C260" i="9"/>
  <c r="D260" i="9" a="1"/>
  <c r="D260" i="9"/>
  <c r="E260" i="9" a="1"/>
  <c r="E260" i="9"/>
  <c r="F260" i="9" a="1"/>
  <c r="F260" i="9"/>
  <c r="G260" i="9" a="1"/>
  <c r="G260" i="9"/>
  <c r="H260" i="9" a="1"/>
  <c r="H260" i="9"/>
  <c r="I260" i="9" a="1"/>
  <c r="I260" i="9"/>
  <c r="J260" i="9" a="1"/>
  <c r="J260" i="9"/>
  <c r="K260" i="9" a="1"/>
  <c r="K260" i="9"/>
  <c r="L260" i="9" a="1"/>
  <c r="L260" i="9"/>
  <c r="M260" i="9" a="1"/>
  <c r="M260" i="9"/>
  <c r="N260" i="9" a="1"/>
  <c r="N260" i="9"/>
  <c r="O260" i="9" a="1"/>
  <c r="O260" i="9"/>
  <c r="P260" i="9" a="1"/>
  <c r="P260" i="9"/>
  <c r="Q260" i="9" a="1"/>
  <c r="Q260" i="9"/>
  <c r="R260" i="9" a="1"/>
  <c r="R260" i="9"/>
  <c r="S260" i="9" a="1"/>
  <c r="S260" i="9"/>
  <c r="T260" i="9" a="1"/>
  <c r="T260" i="9"/>
  <c r="U260" i="9" a="1"/>
  <c r="U260" i="9"/>
  <c r="V260" i="9" a="1"/>
  <c r="V260" i="9"/>
  <c r="W260" i="9" a="1"/>
  <c r="W260" i="9"/>
  <c r="X260" i="9" a="1"/>
  <c r="X260" i="9"/>
  <c r="Y260" i="9" a="1"/>
  <c r="Y260" i="9"/>
  <c r="B261" i="9" a="1"/>
  <c r="B261" i="9"/>
  <c r="C261" i="9" a="1"/>
  <c r="C261" i="9"/>
  <c r="D261" i="9" a="1"/>
  <c r="D261" i="9"/>
  <c r="E261" i="9" a="1"/>
  <c r="E261" i="9"/>
  <c r="F261" i="9" a="1"/>
  <c r="F261" i="9"/>
  <c r="G261" i="9" a="1"/>
  <c r="G261" i="9"/>
  <c r="H261" i="9" a="1"/>
  <c r="H261" i="9"/>
  <c r="I261" i="9" a="1"/>
  <c r="I261" i="9"/>
  <c r="J261" i="9" a="1"/>
  <c r="J261" i="9"/>
  <c r="K261" i="9" a="1"/>
  <c r="K261" i="9"/>
  <c r="L261" i="9" a="1"/>
  <c r="L261" i="9"/>
  <c r="M261" i="9" a="1"/>
  <c r="M261" i="9"/>
  <c r="N261" i="9" a="1"/>
  <c r="N261" i="9"/>
  <c r="O261" i="9" a="1"/>
  <c r="O261" i="9"/>
  <c r="P261" i="9" a="1"/>
  <c r="P261" i="9"/>
  <c r="Q261" i="9" a="1"/>
  <c r="Q261" i="9"/>
  <c r="R261" i="9" a="1"/>
  <c r="R261" i="9"/>
  <c r="S261" i="9" a="1"/>
  <c r="S261" i="9"/>
  <c r="T261" i="9" a="1"/>
  <c r="T261" i="9"/>
  <c r="U261" i="9" a="1"/>
  <c r="U261" i="9"/>
  <c r="V261" i="9" a="1"/>
  <c r="V261" i="9"/>
  <c r="W261" i="9" a="1"/>
  <c r="W261" i="9"/>
  <c r="X261" i="9" a="1"/>
  <c r="X261" i="9"/>
  <c r="Y261" i="9" a="1"/>
  <c r="Y261" i="9"/>
  <c r="B262" i="9" a="1"/>
  <c r="B262" i="9"/>
  <c r="C262" i="9" a="1"/>
  <c r="C262" i="9"/>
  <c r="D262" i="9" a="1"/>
  <c r="D262" i="9"/>
  <c r="E262" i="9" a="1"/>
  <c r="E262" i="9"/>
  <c r="F262" i="9" a="1"/>
  <c r="F262" i="9"/>
  <c r="G262" i="9" a="1"/>
  <c r="G262" i="9"/>
  <c r="H262" i="9" a="1"/>
  <c r="H262" i="9"/>
  <c r="I262" i="9" a="1"/>
  <c r="I262" i="9"/>
  <c r="J262" i="9" a="1"/>
  <c r="J262" i="9"/>
  <c r="K262" i="9" a="1"/>
  <c r="K262" i="9"/>
  <c r="L262" i="9" a="1"/>
  <c r="L262" i="9"/>
  <c r="M262" i="9" a="1"/>
  <c r="M262" i="9"/>
  <c r="N262" i="9" a="1"/>
  <c r="N262" i="9"/>
  <c r="O262" i="9" a="1"/>
  <c r="O262" i="9"/>
  <c r="P262" i="9" a="1"/>
  <c r="P262" i="9"/>
  <c r="Q262" i="9" a="1"/>
  <c r="Q262" i="9"/>
  <c r="R262" i="9" a="1"/>
  <c r="R262" i="9"/>
  <c r="S262" i="9" a="1"/>
  <c r="S262" i="9"/>
  <c r="T262" i="9" a="1"/>
  <c r="T262" i="9"/>
  <c r="U262" i="9" a="1"/>
  <c r="U262" i="9"/>
  <c r="V262" i="9" a="1"/>
  <c r="V262" i="9"/>
  <c r="W262" i="9" a="1"/>
  <c r="W262" i="9"/>
  <c r="X262" i="9" a="1"/>
  <c r="X262" i="9"/>
  <c r="Y262" i="9" a="1"/>
  <c r="Y262" i="9"/>
  <c r="B263" i="9" a="1"/>
  <c r="B263" i="9"/>
  <c r="C263" i="9" a="1"/>
  <c r="C263" i="9"/>
  <c r="D263" i="9" a="1"/>
  <c r="D263" i="9"/>
  <c r="E263" i="9" a="1"/>
  <c r="E263" i="9"/>
  <c r="F263" i="9" a="1"/>
  <c r="F263" i="9"/>
  <c r="G263" i="9" a="1"/>
  <c r="G263" i="9"/>
  <c r="H263" i="9" a="1"/>
  <c r="H263" i="9"/>
  <c r="I263" i="9" a="1"/>
  <c r="I263" i="9"/>
  <c r="J263" i="9" a="1"/>
  <c r="J263" i="9"/>
  <c r="K263" i="9" a="1"/>
  <c r="K263" i="9"/>
  <c r="L263" i="9" a="1"/>
  <c r="L263" i="9"/>
  <c r="M263" i="9" a="1"/>
  <c r="M263" i="9"/>
  <c r="N263" i="9" a="1"/>
  <c r="N263" i="9"/>
  <c r="O263" i="9" a="1"/>
  <c r="O263" i="9"/>
  <c r="P263" i="9" a="1"/>
  <c r="P263" i="9"/>
  <c r="Q263" i="9" a="1"/>
  <c r="Q263" i="9"/>
  <c r="R263" i="9" a="1"/>
  <c r="R263" i="9"/>
  <c r="S263" i="9" a="1"/>
  <c r="S263" i="9"/>
  <c r="T263" i="9" a="1"/>
  <c r="T263" i="9"/>
  <c r="U263" i="9" a="1"/>
  <c r="U263" i="9"/>
  <c r="V263" i="9" a="1"/>
  <c r="V263" i="9"/>
  <c r="W263" i="9" a="1"/>
  <c r="W263" i="9"/>
  <c r="X263" i="9" a="1"/>
  <c r="X263" i="9"/>
  <c r="Y263" i="9" a="1"/>
  <c r="Y263" i="9"/>
  <c r="B264" i="9" a="1"/>
  <c r="B264" i="9"/>
  <c r="C264" i="9" a="1"/>
  <c r="C264" i="9"/>
  <c r="D264" i="9" a="1"/>
  <c r="D264" i="9"/>
  <c r="E264" i="9" a="1"/>
  <c r="E264" i="9"/>
  <c r="F264" i="9" a="1"/>
  <c r="F264" i="9"/>
  <c r="G264" i="9" a="1"/>
  <c r="G264" i="9"/>
  <c r="H264" i="9" a="1"/>
  <c r="H264" i="9"/>
  <c r="I264" i="9" a="1"/>
  <c r="I264" i="9"/>
  <c r="J264" i="9" a="1"/>
  <c r="J264" i="9"/>
  <c r="K264" i="9" a="1"/>
  <c r="K264" i="9"/>
  <c r="L264" i="9" a="1"/>
  <c r="L264" i="9"/>
  <c r="M264" i="9" a="1"/>
  <c r="M264" i="9"/>
  <c r="N264" i="9" a="1"/>
  <c r="N264" i="9"/>
  <c r="O264" i="9" a="1"/>
  <c r="O264" i="9"/>
  <c r="P264" i="9" a="1"/>
  <c r="P264" i="9"/>
  <c r="Q264" i="9" a="1"/>
  <c r="Q264" i="9"/>
  <c r="R264" i="9" a="1"/>
  <c r="R264" i="9"/>
  <c r="S264" i="9" a="1"/>
  <c r="S264" i="9"/>
  <c r="T264" i="9" a="1"/>
  <c r="T264" i="9"/>
  <c r="U264" i="9" a="1"/>
  <c r="U264" i="9"/>
  <c r="V264" i="9" a="1"/>
  <c r="V264" i="9"/>
  <c r="W264" i="9" a="1"/>
  <c r="W264" i="9"/>
  <c r="X264" i="9" a="1"/>
  <c r="X264" i="9"/>
  <c r="Y264" i="9" a="1"/>
  <c r="Y264" i="9"/>
  <c r="B265" i="9" a="1"/>
  <c r="B265" i="9"/>
  <c r="C265" i="9" a="1"/>
  <c r="C265" i="9"/>
  <c r="D265" i="9" a="1"/>
  <c r="D265" i="9"/>
  <c r="E265" i="9" a="1"/>
  <c r="E265" i="9"/>
  <c r="F265" i="9" a="1"/>
  <c r="F265" i="9"/>
  <c r="G265" i="9" a="1"/>
  <c r="G265" i="9"/>
  <c r="H265" i="9" a="1"/>
  <c r="H265" i="9"/>
  <c r="I265" i="9" a="1"/>
  <c r="I265" i="9"/>
  <c r="J265" i="9" a="1"/>
  <c r="J265" i="9"/>
  <c r="K265" i="9" a="1"/>
  <c r="K265" i="9"/>
  <c r="L265" i="9" a="1"/>
  <c r="L265" i="9"/>
  <c r="M265" i="9" a="1"/>
  <c r="M265" i="9"/>
  <c r="N265" i="9" a="1"/>
  <c r="N265" i="9"/>
  <c r="O265" i="9" a="1"/>
  <c r="O265" i="9"/>
  <c r="P265" i="9" a="1"/>
  <c r="P265" i="9"/>
  <c r="Q265" i="9" a="1"/>
  <c r="Q265" i="9"/>
  <c r="R265" i="9" a="1"/>
  <c r="R265" i="9"/>
  <c r="S265" i="9" a="1"/>
  <c r="S265" i="9"/>
  <c r="T265" i="9" a="1"/>
  <c r="T265" i="9"/>
  <c r="U265" i="9" a="1"/>
  <c r="U265" i="9"/>
  <c r="V265" i="9" a="1"/>
  <c r="V265" i="9"/>
  <c r="W265" i="9" a="1"/>
  <c r="W265" i="9"/>
  <c r="X265" i="9" a="1"/>
  <c r="X265" i="9"/>
  <c r="Y265" i="9" a="1"/>
  <c r="Y265" i="9"/>
  <c r="B266" i="9" a="1"/>
  <c r="B266" i="9"/>
  <c r="C266" i="9" a="1"/>
  <c r="C266" i="9"/>
  <c r="D266" i="9" a="1"/>
  <c r="D266" i="9"/>
  <c r="E266" i="9" a="1"/>
  <c r="E266" i="9"/>
  <c r="F266" i="9" a="1"/>
  <c r="F266" i="9"/>
  <c r="G266" i="9" a="1"/>
  <c r="G266" i="9"/>
  <c r="H266" i="9" a="1"/>
  <c r="H266" i="9"/>
  <c r="I266" i="9" a="1"/>
  <c r="I266" i="9"/>
  <c r="J266" i="9" a="1"/>
  <c r="J266" i="9"/>
  <c r="K266" i="9" a="1"/>
  <c r="K266" i="9"/>
  <c r="L266" i="9" a="1"/>
  <c r="L266" i="9"/>
  <c r="M266" i="9" a="1"/>
  <c r="M266" i="9"/>
  <c r="N266" i="9" a="1"/>
  <c r="N266" i="9"/>
  <c r="O266" i="9" a="1"/>
  <c r="O266" i="9"/>
  <c r="P266" i="9" a="1"/>
  <c r="P266" i="9"/>
  <c r="Q266" i="9" a="1"/>
  <c r="Q266" i="9"/>
  <c r="R266" i="9" a="1"/>
  <c r="R266" i="9"/>
  <c r="S266" i="9" a="1"/>
  <c r="S266" i="9"/>
  <c r="T266" i="9" a="1"/>
  <c r="T266" i="9"/>
  <c r="U266" i="9" a="1"/>
  <c r="U266" i="9"/>
  <c r="V266" i="9" a="1"/>
  <c r="V266" i="9"/>
  <c r="W266" i="9" a="1"/>
  <c r="W266" i="9"/>
  <c r="X266" i="9" a="1"/>
  <c r="X266" i="9"/>
  <c r="Y266" i="9" a="1"/>
  <c r="Y266" i="9"/>
  <c r="B267" i="9" a="1"/>
  <c r="B267" i="9"/>
  <c r="C267" i="9" a="1"/>
  <c r="C267" i="9"/>
  <c r="D267" i="9" a="1"/>
  <c r="D267" i="9"/>
  <c r="E267" i="9" a="1"/>
  <c r="E267" i="9"/>
  <c r="F267" i="9" a="1"/>
  <c r="F267" i="9"/>
  <c r="G267" i="9" a="1"/>
  <c r="G267" i="9"/>
  <c r="H267" i="9" a="1"/>
  <c r="H267" i="9"/>
  <c r="I267" i="9" a="1"/>
  <c r="I267" i="9"/>
  <c r="J267" i="9" a="1"/>
  <c r="J267" i="9"/>
  <c r="K267" i="9" a="1"/>
  <c r="K267" i="9"/>
  <c r="L267" i="9" a="1"/>
  <c r="L267" i="9"/>
  <c r="M267" i="9" a="1"/>
  <c r="M267" i="9"/>
  <c r="N267" i="9" a="1"/>
  <c r="N267" i="9"/>
  <c r="O267" i="9" a="1"/>
  <c r="O267" i="9"/>
  <c r="P267" i="9" a="1"/>
  <c r="P267" i="9"/>
  <c r="Q267" i="9" a="1"/>
  <c r="Q267" i="9"/>
  <c r="R267" i="9" a="1"/>
  <c r="R267" i="9"/>
  <c r="S267" i="9" a="1"/>
  <c r="S267" i="9"/>
  <c r="T267" i="9" a="1"/>
  <c r="T267" i="9"/>
  <c r="U267" i="9" a="1"/>
  <c r="U267" i="9"/>
  <c r="V267" i="9" a="1"/>
  <c r="V267" i="9"/>
  <c r="W267" i="9" a="1"/>
  <c r="W267" i="9"/>
  <c r="X267" i="9" a="1"/>
  <c r="X267" i="9"/>
  <c r="Y267" i="9" a="1"/>
  <c r="Y267" i="9"/>
  <c r="B268" i="9" a="1"/>
  <c r="B268" i="9"/>
  <c r="C268" i="9" a="1"/>
  <c r="C268" i="9"/>
  <c r="D268" i="9" a="1"/>
  <c r="D268" i="9"/>
  <c r="E268" i="9" a="1"/>
  <c r="E268" i="9"/>
  <c r="F268" i="9" a="1"/>
  <c r="F268" i="9"/>
  <c r="G268" i="9" a="1"/>
  <c r="G268" i="9"/>
  <c r="H268" i="9" a="1"/>
  <c r="H268" i="9"/>
  <c r="I268" i="9" a="1"/>
  <c r="I268" i="9"/>
  <c r="J268" i="9" a="1"/>
  <c r="J268" i="9"/>
  <c r="K268" i="9" a="1"/>
  <c r="K268" i="9"/>
  <c r="L268" i="9" a="1"/>
  <c r="L268" i="9"/>
  <c r="M268" i="9" a="1"/>
  <c r="M268" i="9"/>
  <c r="N268" i="9" a="1"/>
  <c r="N268" i="9"/>
  <c r="O268" i="9" a="1"/>
  <c r="O268" i="9"/>
  <c r="P268" i="9" a="1"/>
  <c r="P268" i="9"/>
  <c r="Q268" i="9" a="1"/>
  <c r="Q268" i="9"/>
  <c r="R268" i="9" a="1"/>
  <c r="R268" i="9"/>
  <c r="S268" i="9" a="1"/>
  <c r="S268" i="9"/>
  <c r="T268" i="9" a="1"/>
  <c r="T268" i="9"/>
  <c r="U268" i="9" a="1"/>
  <c r="U268" i="9"/>
  <c r="V268" i="9" a="1"/>
  <c r="V268" i="9"/>
  <c r="W268" i="9" a="1"/>
  <c r="W268" i="9"/>
  <c r="X268" i="9" a="1"/>
  <c r="X268" i="9"/>
  <c r="Y268" i="9" a="1"/>
  <c r="Y268" i="9"/>
  <c r="B269" i="9" a="1"/>
  <c r="B269" i="9"/>
  <c r="C269" i="9" a="1"/>
  <c r="C269" i="9"/>
  <c r="D269" i="9" a="1"/>
  <c r="D269" i="9"/>
  <c r="E269" i="9" a="1"/>
  <c r="E269" i="9"/>
  <c r="F269" i="9" a="1"/>
  <c r="F269" i="9"/>
  <c r="G269" i="9" a="1"/>
  <c r="G269" i="9"/>
  <c r="H269" i="9" a="1"/>
  <c r="H269" i="9"/>
  <c r="I269" i="9" a="1"/>
  <c r="I269" i="9"/>
  <c r="J269" i="9" a="1"/>
  <c r="J269" i="9"/>
  <c r="K269" i="9" a="1"/>
  <c r="K269" i="9"/>
  <c r="L269" i="9" a="1"/>
  <c r="L269" i="9"/>
  <c r="M269" i="9" a="1"/>
  <c r="M269" i="9"/>
  <c r="N269" i="9" a="1"/>
  <c r="N269" i="9"/>
  <c r="O269" i="9" a="1"/>
  <c r="O269" i="9"/>
  <c r="P269" i="9" a="1"/>
  <c r="P269" i="9"/>
  <c r="Q269" i="9" a="1"/>
  <c r="Q269" i="9"/>
  <c r="R269" i="9" a="1"/>
  <c r="R269" i="9"/>
  <c r="S269" i="9" a="1"/>
  <c r="S269" i="9"/>
  <c r="T269" i="9" a="1"/>
  <c r="T269" i="9"/>
  <c r="U269" i="9" a="1"/>
  <c r="U269" i="9"/>
  <c r="V269" i="9" a="1"/>
  <c r="V269" i="9"/>
  <c r="W269" i="9" a="1"/>
  <c r="W269" i="9"/>
  <c r="X269" i="9" a="1"/>
  <c r="X269" i="9"/>
  <c r="Y269" i="9" a="1"/>
  <c r="Y269" i="9"/>
  <c r="B270" i="9" a="1"/>
  <c r="B270" i="9"/>
  <c r="C270" i="9" a="1"/>
  <c r="C270" i="9"/>
  <c r="D270" i="9" a="1"/>
  <c r="D270" i="9"/>
  <c r="E270" i="9" a="1"/>
  <c r="E270" i="9"/>
  <c r="F270" i="9" a="1"/>
  <c r="F270" i="9"/>
  <c r="G270" i="9" a="1"/>
  <c r="G270" i="9"/>
  <c r="H270" i="9" a="1"/>
  <c r="H270" i="9"/>
  <c r="I270" i="9" a="1"/>
  <c r="I270" i="9"/>
  <c r="J270" i="9" a="1"/>
  <c r="J270" i="9"/>
  <c r="K270" i="9" a="1"/>
  <c r="K270" i="9"/>
  <c r="L270" i="9" a="1"/>
  <c r="L270" i="9"/>
  <c r="M270" i="9" a="1"/>
  <c r="M270" i="9"/>
  <c r="N270" i="9" a="1"/>
  <c r="N270" i="9"/>
  <c r="O270" i="9" a="1"/>
  <c r="O270" i="9"/>
  <c r="P270" i="9" a="1"/>
  <c r="P270" i="9"/>
  <c r="Q270" i="9" a="1"/>
  <c r="Q270" i="9"/>
  <c r="R270" i="9" a="1"/>
  <c r="R270" i="9"/>
  <c r="S270" i="9" a="1"/>
  <c r="S270" i="9"/>
  <c r="T270" i="9" a="1"/>
  <c r="T270" i="9"/>
  <c r="U270" i="9" a="1"/>
  <c r="U270" i="9"/>
  <c r="V270" i="9" a="1"/>
  <c r="V270" i="9"/>
  <c r="W270" i="9" a="1"/>
  <c r="W270" i="9"/>
  <c r="X270" i="9" a="1"/>
  <c r="X270" i="9"/>
  <c r="Y270" i="9" a="1"/>
  <c r="Y270" i="9"/>
  <c r="B271" i="9" a="1"/>
  <c r="B271" i="9"/>
  <c r="C271" i="9" a="1"/>
  <c r="C271" i="9"/>
  <c r="D271" i="9" a="1"/>
  <c r="D271" i="9"/>
  <c r="E271" i="9" a="1"/>
  <c r="E271" i="9"/>
  <c r="F271" i="9" a="1"/>
  <c r="F271" i="9"/>
  <c r="G271" i="9" a="1"/>
  <c r="G271" i="9"/>
  <c r="H271" i="9" a="1"/>
  <c r="H271" i="9"/>
  <c r="I271" i="9" a="1"/>
  <c r="I271" i="9"/>
  <c r="J271" i="9" a="1"/>
  <c r="J271" i="9"/>
  <c r="K271" i="9" a="1"/>
  <c r="K271" i="9"/>
  <c r="L271" i="9" a="1"/>
  <c r="L271" i="9"/>
  <c r="M271" i="9" a="1"/>
  <c r="M271" i="9"/>
  <c r="N271" i="9" a="1"/>
  <c r="N271" i="9"/>
  <c r="O271" i="9" a="1"/>
  <c r="O271" i="9"/>
  <c r="P271" i="9" a="1"/>
  <c r="P271" i="9"/>
  <c r="Q271" i="9" a="1"/>
  <c r="Q271" i="9"/>
  <c r="R271" i="9" a="1"/>
  <c r="R271" i="9"/>
  <c r="S271" i="9" a="1"/>
  <c r="S271" i="9"/>
  <c r="T271" i="9" a="1"/>
  <c r="T271" i="9"/>
  <c r="U271" i="9" a="1"/>
  <c r="U271" i="9"/>
  <c r="V271" i="9" a="1"/>
  <c r="V271" i="9"/>
  <c r="W271" i="9" a="1"/>
  <c r="W271" i="9"/>
  <c r="X271" i="9" a="1"/>
  <c r="X271" i="9"/>
  <c r="Y271" i="9" a="1"/>
  <c r="Y271" i="9"/>
  <c r="B272" i="9" a="1"/>
  <c r="B272" i="9"/>
  <c r="C272" i="9" a="1"/>
  <c r="C272" i="9"/>
  <c r="D272" i="9" a="1"/>
  <c r="D272" i="9"/>
  <c r="E272" i="9" a="1"/>
  <c r="E272" i="9"/>
  <c r="F272" i="9" a="1"/>
  <c r="F272" i="9"/>
  <c r="G272" i="9" a="1"/>
  <c r="G272" i="9"/>
  <c r="H272" i="9" a="1"/>
  <c r="H272" i="9"/>
  <c r="I272" i="9" a="1"/>
  <c r="I272" i="9"/>
  <c r="J272" i="9" a="1"/>
  <c r="J272" i="9"/>
  <c r="K272" i="9" a="1"/>
  <c r="K272" i="9"/>
  <c r="L272" i="9" a="1"/>
  <c r="L272" i="9"/>
  <c r="M272" i="9" a="1"/>
  <c r="M272" i="9"/>
  <c r="N272" i="9" a="1"/>
  <c r="N272" i="9"/>
  <c r="O272" i="9" a="1"/>
  <c r="O272" i="9"/>
  <c r="P272" i="9" a="1"/>
  <c r="P272" i="9"/>
  <c r="Q272" i="9" a="1"/>
  <c r="Q272" i="9"/>
  <c r="R272" i="9" a="1"/>
  <c r="R272" i="9"/>
  <c r="S272" i="9" a="1"/>
  <c r="S272" i="9"/>
  <c r="T272" i="9" a="1"/>
  <c r="T272" i="9"/>
  <c r="U272" i="9" a="1"/>
  <c r="U272" i="9"/>
  <c r="V272" i="9" a="1"/>
  <c r="V272" i="9"/>
  <c r="W272" i="9" a="1"/>
  <c r="W272" i="9"/>
  <c r="X272" i="9" a="1"/>
  <c r="X272" i="9"/>
  <c r="Y272" i="9" a="1"/>
  <c r="Y272" i="9"/>
  <c r="B273" i="9" a="1"/>
  <c r="B273" i="9"/>
  <c r="C273" i="9" a="1"/>
  <c r="C273" i="9"/>
  <c r="D273" i="9" a="1"/>
  <c r="D273" i="9"/>
  <c r="E273" i="9" a="1"/>
  <c r="E273" i="9"/>
  <c r="F273" i="9" a="1"/>
  <c r="F273" i="9"/>
  <c r="G273" i="9" a="1"/>
  <c r="G273" i="9"/>
  <c r="H273" i="9" a="1"/>
  <c r="H273" i="9"/>
  <c r="I273" i="9" a="1"/>
  <c r="I273" i="9"/>
  <c r="J273" i="9" a="1"/>
  <c r="J273" i="9"/>
  <c r="K273" i="9" a="1"/>
  <c r="K273" i="9"/>
  <c r="L273" i="9" a="1"/>
  <c r="L273" i="9"/>
  <c r="M273" i="9" a="1"/>
  <c r="M273" i="9"/>
  <c r="N273" i="9" a="1"/>
  <c r="N273" i="9"/>
  <c r="O273" i="9" a="1"/>
  <c r="O273" i="9"/>
  <c r="P273" i="9" a="1"/>
  <c r="P273" i="9"/>
  <c r="Q273" i="9" a="1"/>
  <c r="Q273" i="9"/>
  <c r="R273" i="9" a="1"/>
  <c r="R273" i="9"/>
  <c r="S273" i="9" a="1"/>
  <c r="S273" i="9"/>
  <c r="T273" i="9" a="1"/>
  <c r="T273" i="9"/>
  <c r="U273" i="9" a="1"/>
  <c r="U273" i="9"/>
  <c r="V273" i="9" a="1"/>
  <c r="V273" i="9"/>
  <c r="W273" i="9" a="1"/>
  <c r="W273" i="9"/>
  <c r="X273" i="9" a="1"/>
  <c r="X273" i="9"/>
  <c r="Y273" i="9" a="1"/>
  <c r="Y273" i="9"/>
  <c r="B274" i="9" a="1"/>
  <c r="B274" i="9"/>
  <c r="C274" i="9" a="1"/>
  <c r="C274" i="9"/>
  <c r="D274" i="9" a="1"/>
  <c r="D274" i="9"/>
  <c r="E274" i="9" a="1"/>
  <c r="E274" i="9"/>
  <c r="F274" i="9" a="1"/>
  <c r="F274" i="9"/>
  <c r="G274" i="9" a="1"/>
  <c r="G274" i="9"/>
  <c r="H274" i="9" a="1"/>
  <c r="H274" i="9"/>
  <c r="I274" i="9" a="1"/>
  <c r="I274" i="9"/>
  <c r="J274" i="9" a="1"/>
  <c r="J274" i="9"/>
  <c r="K274" i="9" a="1"/>
  <c r="K274" i="9"/>
  <c r="L274" i="9" a="1"/>
  <c r="L274" i="9"/>
  <c r="M274" i="9" a="1"/>
  <c r="M274" i="9"/>
  <c r="N274" i="9" a="1"/>
  <c r="N274" i="9"/>
  <c r="O274" i="9" a="1"/>
  <c r="O274" i="9"/>
  <c r="P274" i="9" a="1"/>
  <c r="P274" i="9"/>
  <c r="Q274" i="9" a="1"/>
  <c r="Q274" i="9"/>
  <c r="R274" i="9" a="1"/>
  <c r="R274" i="9"/>
  <c r="S274" i="9" a="1"/>
  <c r="S274" i="9"/>
  <c r="T274" i="9" a="1"/>
  <c r="T274" i="9"/>
  <c r="U274" i="9" a="1"/>
  <c r="U274" i="9"/>
  <c r="V274" i="9" a="1"/>
  <c r="V274" i="9"/>
  <c r="W274" i="9" a="1"/>
  <c r="W274" i="9"/>
  <c r="X274" i="9" a="1"/>
  <c r="X274" i="9"/>
  <c r="Y274" i="9" a="1"/>
  <c r="Y274" i="9"/>
  <c r="B275" i="9" a="1"/>
  <c r="B275" i="9"/>
  <c r="C275" i="9" a="1"/>
  <c r="C275" i="9"/>
  <c r="D275" i="9" a="1"/>
  <c r="D275" i="9"/>
  <c r="E275" i="9" a="1"/>
  <c r="E275" i="9"/>
  <c r="F275" i="9" a="1"/>
  <c r="F275" i="9"/>
  <c r="G275" i="9" a="1"/>
  <c r="G275" i="9"/>
  <c r="H275" i="9" a="1"/>
  <c r="H275" i="9"/>
  <c r="I275" i="9" a="1"/>
  <c r="I275" i="9"/>
  <c r="J275" i="9" a="1"/>
  <c r="J275" i="9"/>
  <c r="K275" i="9" a="1"/>
  <c r="K275" i="9"/>
  <c r="L275" i="9" a="1"/>
  <c r="L275" i="9"/>
  <c r="M275" i="9" a="1"/>
  <c r="M275" i="9"/>
  <c r="N275" i="9" a="1"/>
  <c r="N275" i="9"/>
  <c r="O275" i="9" a="1"/>
  <c r="O275" i="9"/>
  <c r="P275" i="9" a="1"/>
  <c r="P275" i="9"/>
  <c r="Q275" i="9" a="1"/>
  <c r="Q275" i="9"/>
  <c r="R275" i="9" a="1"/>
  <c r="R275" i="9"/>
  <c r="S275" i="9" a="1"/>
  <c r="S275" i="9"/>
  <c r="T275" i="9" a="1"/>
  <c r="T275" i="9"/>
  <c r="U275" i="9" a="1"/>
  <c r="U275" i="9"/>
  <c r="V275" i="9" a="1"/>
  <c r="V275" i="9"/>
  <c r="W275" i="9" a="1"/>
  <c r="W275" i="9"/>
  <c r="X275" i="9" a="1"/>
  <c r="X275" i="9"/>
  <c r="Y275" i="9" a="1"/>
  <c r="Y275" i="9"/>
  <c r="B276" i="9" a="1"/>
  <c r="B276" i="9"/>
  <c r="C276" i="9" a="1"/>
  <c r="C276" i="9"/>
  <c r="D276" i="9" a="1"/>
  <c r="D276" i="9"/>
  <c r="E276" i="9" a="1"/>
  <c r="E276" i="9"/>
  <c r="F276" i="9" a="1"/>
  <c r="F276" i="9"/>
  <c r="G276" i="9" a="1"/>
  <c r="G276" i="9"/>
  <c r="H276" i="9" a="1"/>
  <c r="H276" i="9"/>
  <c r="I276" i="9" a="1"/>
  <c r="I276" i="9"/>
  <c r="J276" i="9" a="1"/>
  <c r="J276" i="9"/>
  <c r="K276" i="9" a="1"/>
  <c r="K276" i="9"/>
  <c r="L276" i="9" a="1"/>
  <c r="L276" i="9"/>
  <c r="M276" i="9" a="1"/>
  <c r="M276" i="9"/>
  <c r="N276" i="9" a="1"/>
  <c r="N276" i="9"/>
  <c r="O276" i="9" a="1"/>
  <c r="O276" i="9"/>
  <c r="P276" i="9" a="1"/>
  <c r="P276" i="9"/>
  <c r="Q276" i="9" a="1"/>
  <c r="Q276" i="9"/>
  <c r="R276" i="9" a="1"/>
  <c r="R276" i="9"/>
  <c r="S276" i="9" a="1"/>
  <c r="S276" i="9"/>
  <c r="T276" i="9" a="1"/>
  <c r="T276" i="9"/>
  <c r="U276" i="9" a="1"/>
  <c r="U276" i="9"/>
  <c r="V276" i="9" a="1"/>
  <c r="V276" i="9"/>
  <c r="W276" i="9" a="1"/>
  <c r="W276" i="9"/>
  <c r="X276" i="9" a="1"/>
  <c r="X276" i="9"/>
  <c r="Y276" i="9" a="1"/>
  <c r="Y276" i="9"/>
  <c r="B277" i="9" a="1"/>
  <c r="B277" i="9"/>
  <c r="C277" i="9" a="1"/>
  <c r="C277" i="9"/>
  <c r="D277" i="9" a="1"/>
  <c r="D277" i="9"/>
  <c r="E277" i="9" a="1"/>
  <c r="E277" i="9"/>
  <c r="F277" i="9" a="1"/>
  <c r="F277" i="9"/>
  <c r="G277" i="9" a="1"/>
  <c r="G277" i="9"/>
  <c r="H277" i="9" a="1"/>
  <c r="H277" i="9"/>
  <c r="I277" i="9" a="1"/>
  <c r="I277" i="9"/>
  <c r="J277" i="9" a="1"/>
  <c r="J277" i="9"/>
  <c r="K277" i="9" a="1"/>
  <c r="K277" i="9"/>
  <c r="L277" i="9" a="1"/>
  <c r="L277" i="9"/>
  <c r="M277" i="9" a="1"/>
  <c r="M277" i="9"/>
  <c r="N277" i="9" a="1"/>
  <c r="N277" i="9"/>
  <c r="O277" i="9" a="1"/>
  <c r="O277" i="9"/>
  <c r="P277" i="9" a="1"/>
  <c r="P277" i="9"/>
  <c r="Q277" i="9" a="1"/>
  <c r="Q277" i="9"/>
  <c r="R277" i="9" a="1"/>
  <c r="R277" i="9"/>
  <c r="S277" i="9" a="1"/>
  <c r="S277" i="9"/>
  <c r="T277" i="9" a="1"/>
  <c r="T277" i="9"/>
  <c r="U277" i="9" a="1"/>
  <c r="U277" i="9"/>
  <c r="V277" i="9" a="1"/>
  <c r="V277" i="9"/>
  <c r="W277" i="9" a="1"/>
  <c r="W277" i="9"/>
  <c r="X277" i="9" a="1"/>
  <c r="X277" i="9"/>
  <c r="Y277" i="9" a="1"/>
  <c r="Y277" i="9"/>
  <c r="B278" i="9" a="1"/>
  <c r="B278" i="9"/>
  <c r="C278" i="9" a="1"/>
  <c r="C278" i="9"/>
  <c r="D278" i="9" a="1"/>
  <c r="D278" i="9"/>
  <c r="E278" i="9" a="1"/>
  <c r="E278" i="9"/>
  <c r="F278" i="9" a="1"/>
  <c r="F278" i="9"/>
  <c r="G278" i="9" a="1"/>
  <c r="G278" i="9"/>
  <c r="H278" i="9" a="1"/>
  <c r="H278" i="9"/>
  <c r="I278" i="9" a="1"/>
  <c r="I278" i="9"/>
  <c r="J278" i="9" a="1"/>
  <c r="J278" i="9"/>
  <c r="K278" i="9" a="1"/>
  <c r="K278" i="9"/>
  <c r="L278" i="9" a="1"/>
  <c r="L278" i="9"/>
  <c r="M278" i="9" a="1"/>
  <c r="M278" i="9"/>
  <c r="N278" i="9" a="1"/>
  <c r="N278" i="9"/>
  <c r="O278" i="9" a="1"/>
  <c r="O278" i="9"/>
  <c r="P278" i="9" a="1"/>
  <c r="P278" i="9"/>
  <c r="Q278" i="9" a="1"/>
  <c r="Q278" i="9"/>
  <c r="R278" i="9" a="1"/>
  <c r="R278" i="9"/>
  <c r="S278" i="9" a="1"/>
  <c r="S278" i="9"/>
  <c r="T278" i="9" a="1"/>
  <c r="T278" i="9"/>
  <c r="U278" i="9" a="1"/>
  <c r="U278" i="9"/>
  <c r="V278" i="9" a="1"/>
  <c r="V278" i="9"/>
  <c r="W278" i="9" a="1"/>
  <c r="W278" i="9"/>
  <c r="X278" i="9" a="1"/>
  <c r="X278" i="9"/>
  <c r="Y278" i="9" a="1"/>
  <c r="Y278" i="9"/>
  <c r="B279" i="9" a="1"/>
  <c r="B279" i="9"/>
  <c r="C279" i="9" a="1"/>
  <c r="C279" i="9"/>
  <c r="D279" i="9" a="1"/>
  <c r="D279" i="9"/>
  <c r="E279" i="9" a="1"/>
  <c r="E279" i="9"/>
  <c r="F279" i="9" a="1"/>
  <c r="F279" i="9"/>
  <c r="G279" i="9" a="1"/>
  <c r="G279" i="9"/>
  <c r="H279" i="9" a="1"/>
  <c r="H279" i="9"/>
  <c r="I279" i="9" a="1"/>
  <c r="I279" i="9"/>
  <c r="J279" i="9" a="1"/>
  <c r="J279" i="9"/>
  <c r="K279" i="9" a="1"/>
  <c r="K279" i="9"/>
  <c r="L279" i="9" a="1"/>
  <c r="L279" i="9"/>
  <c r="M279" i="9" a="1"/>
  <c r="M279" i="9"/>
  <c r="N279" i="9" a="1"/>
  <c r="N279" i="9"/>
  <c r="O279" i="9" a="1"/>
  <c r="O279" i="9"/>
  <c r="P279" i="9" a="1"/>
  <c r="P279" i="9"/>
  <c r="Q279" i="9" a="1"/>
  <c r="Q279" i="9"/>
  <c r="R279" i="9" a="1"/>
  <c r="R279" i="9"/>
  <c r="S279" i="9" a="1"/>
  <c r="S279" i="9"/>
  <c r="T279" i="9" a="1"/>
  <c r="T279" i="9"/>
  <c r="U279" i="9" a="1"/>
  <c r="U279" i="9"/>
  <c r="V279" i="9" a="1"/>
  <c r="V279" i="9"/>
  <c r="W279" i="9" a="1"/>
  <c r="W279" i="9"/>
  <c r="X279" i="9" a="1"/>
  <c r="X279" i="9"/>
  <c r="Y279" i="9" a="1"/>
  <c r="Y279" i="9"/>
  <c r="B280" i="9" a="1"/>
  <c r="B280" i="9"/>
  <c r="C280" i="9" a="1"/>
  <c r="C280" i="9"/>
  <c r="D280" i="9" a="1"/>
  <c r="D280" i="9"/>
  <c r="E280" i="9" a="1"/>
  <c r="E280" i="9"/>
  <c r="F280" i="9" a="1"/>
  <c r="F280" i="9"/>
  <c r="G280" i="9" a="1"/>
  <c r="G280" i="9"/>
  <c r="H280" i="9" a="1"/>
  <c r="H280" i="9"/>
  <c r="I280" i="9" a="1"/>
  <c r="I280" i="9"/>
  <c r="J280" i="9" a="1"/>
  <c r="J280" i="9"/>
  <c r="K280" i="9" a="1"/>
  <c r="K280" i="9"/>
  <c r="L280" i="9" a="1"/>
  <c r="L280" i="9"/>
  <c r="M280" i="9" a="1"/>
  <c r="M280" i="9"/>
  <c r="N280" i="9" a="1"/>
  <c r="N280" i="9"/>
  <c r="O280" i="9" a="1"/>
  <c r="O280" i="9"/>
  <c r="P280" i="9" a="1"/>
  <c r="P280" i="9"/>
  <c r="Q280" i="9" a="1"/>
  <c r="Q280" i="9"/>
  <c r="R280" i="9" a="1"/>
  <c r="R280" i="9"/>
  <c r="S280" i="9" a="1"/>
  <c r="S280" i="9"/>
  <c r="T280" i="9" a="1"/>
  <c r="T280" i="9"/>
  <c r="U280" i="9" a="1"/>
  <c r="U280" i="9"/>
  <c r="V280" i="9" a="1"/>
  <c r="V280" i="9"/>
  <c r="W280" i="9" a="1"/>
  <c r="W280" i="9"/>
  <c r="X280" i="9" a="1"/>
  <c r="X280" i="9"/>
  <c r="Y280" i="9" a="1"/>
  <c r="Y280" i="9"/>
  <c r="B281" i="9" a="1"/>
  <c r="B281" i="9"/>
  <c r="C281" i="9" a="1"/>
  <c r="C281" i="9"/>
  <c r="D281" i="9" a="1"/>
  <c r="D281" i="9"/>
  <c r="E281" i="9" a="1"/>
  <c r="E281" i="9"/>
  <c r="F281" i="9" a="1"/>
  <c r="F281" i="9"/>
  <c r="G281" i="9" a="1"/>
  <c r="G281" i="9"/>
  <c r="H281" i="9" a="1"/>
  <c r="H281" i="9"/>
  <c r="I281" i="9" a="1"/>
  <c r="I281" i="9"/>
  <c r="J281" i="9" a="1"/>
  <c r="J281" i="9"/>
  <c r="K281" i="9" a="1"/>
  <c r="K281" i="9"/>
  <c r="L281" i="9" a="1"/>
  <c r="L281" i="9"/>
  <c r="M281" i="9" a="1"/>
  <c r="M281" i="9"/>
  <c r="N281" i="9" a="1"/>
  <c r="N281" i="9"/>
  <c r="O281" i="9" a="1"/>
  <c r="O281" i="9"/>
  <c r="P281" i="9" a="1"/>
  <c r="P281" i="9"/>
  <c r="Q281" i="9" a="1"/>
  <c r="Q281" i="9"/>
  <c r="R281" i="9" a="1"/>
  <c r="R281" i="9"/>
  <c r="S281" i="9" a="1"/>
  <c r="S281" i="9"/>
  <c r="T281" i="9" a="1"/>
  <c r="T281" i="9"/>
  <c r="U281" i="9" a="1"/>
  <c r="U281" i="9"/>
  <c r="V281" i="9" a="1"/>
  <c r="V281" i="9"/>
  <c r="W281" i="9" a="1"/>
  <c r="W281" i="9"/>
  <c r="X281" i="9" a="1"/>
  <c r="X281" i="9"/>
  <c r="Y281" i="9" a="1"/>
  <c r="Y281" i="9"/>
  <c r="B282" i="9" a="1"/>
  <c r="B282" i="9"/>
  <c r="C282" i="9" a="1"/>
  <c r="C282" i="9"/>
  <c r="D282" i="9" a="1"/>
  <c r="D282" i="9"/>
  <c r="E282" i="9" a="1"/>
  <c r="E282" i="9"/>
  <c r="F282" i="9" a="1"/>
  <c r="F282" i="9"/>
  <c r="G282" i="9" a="1"/>
  <c r="G282" i="9"/>
  <c r="H282" i="9" a="1"/>
  <c r="H282" i="9"/>
  <c r="I282" i="9" a="1"/>
  <c r="I282" i="9"/>
  <c r="J282" i="9" a="1"/>
  <c r="J282" i="9"/>
  <c r="K282" i="9" a="1"/>
  <c r="K282" i="9"/>
  <c r="L282" i="9" a="1"/>
  <c r="L282" i="9"/>
  <c r="M282" i="9" a="1"/>
  <c r="M282" i="9"/>
  <c r="N282" i="9" a="1"/>
  <c r="N282" i="9"/>
  <c r="O282" i="9" a="1"/>
  <c r="O282" i="9"/>
  <c r="P282" i="9" a="1"/>
  <c r="P282" i="9"/>
  <c r="Q282" i="9" a="1"/>
  <c r="Q282" i="9"/>
  <c r="R282" i="9" a="1"/>
  <c r="R282" i="9"/>
  <c r="S282" i="9" a="1"/>
  <c r="S282" i="9"/>
  <c r="T282" i="9" a="1"/>
  <c r="T282" i="9"/>
  <c r="U282" i="9" a="1"/>
  <c r="U282" i="9"/>
  <c r="V282" i="9" a="1"/>
  <c r="V282" i="9"/>
  <c r="W282" i="9" a="1"/>
  <c r="W282" i="9"/>
  <c r="X282" i="9" a="1"/>
  <c r="X282" i="9"/>
  <c r="Y282" i="9" a="1"/>
  <c r="Y282" i="9"/>
  <c r="B283" i="9" a="1"/>
  <c r="B283" i="9"/>
  <c r="C283" i="9" a="1"/>
  <c r="C283" i="9"/>
  <c r="D283" i="9" a="1"/>
  <c r="D283" i="9"/>
  <c r="E283" i="9" a="1"/>
  <c r="E283" i="9"/>
  <c r="F283" i="9" a="1"/>
  <c r="F283" i="9"/>
  <c r="G283" i="9" a="1"/>
  <c r="G283" i="9"/>
  <c r="H283" i="9" a="1"/>
  <c r="H283" i="9"/>
  <c r="I283" i="9" a="1"/>
  <c r="I283" i="9"/>
  <c r="J283" i="9" a="1"/>
  <c r="J283" i="9"/>
  <c r="K283" i="9" a="1"/>
  <c r="K283" i="9"/>
  <c r="L283" i="9" a="1"/>
  <c r="L283" i="9"/>
  <c r="M283" i="9" a="1"/>
  <c r="M283" i="9"/>
  <c r="N283" i="9" a="1"/>
  <c r="N283" i="9"/>
  <c r="O283" i="9" a="1"/>
  <c r="O283" i="9"/>
  <c r="P283" i="9" a="1"/>
  <c r="P283" i="9"/>
  <c r="Q283" i="9" a="1"/>
  <c r="Q283" i="9"/>
  <c r="R283" i="9" a="1"/>
  <c r="R283" i="9"/>
  <c r="S283" i="9" a="1"/>
  <c r="S283" i="9"/>
  <c r="T283" i="9" a="1"/>
  <c r="T283" i="9"/>
  <c r="U283" i="9" a="1"/>
  <c r="U283" i="9"/>
  <c r="V283" i="9" a="1"/>
  <c r="V283" i="9"/>
  <c r="W283" i="9" a="1"/>
  <c r="W283" i="9"/>
  <c r="X283" i="9" a="1"/>
  <c r="X283" i="9"/>
  <c r="Y283" i="9" a="1"/>
  <c r="Y283" i="9"/>
  <c r="B284" i="9" a="1"/>
  <c r="B284" i="9"/>
  <c r="C284" i="9" a="1"/>
  <c r="C284" i="9"/>
  <c r="D284" i="9" a="1"/>
  <c r="D284" i="9"/>
  <c r="E284" i="9" a="1"/>
  <c r="E284" i="9"/>
  <c r="F284" i="9" a="1"/>
  <c r="F284" i="9"/>
  <c r="G284" i="9" a="1"/>
  <c r="G284" i="9"/>
  <c r="H284" i="9" a="1"/>
  <c r="H284" i="9"/>
  <c r="I284" i="9" a="1"/>
  <c r="I284" i="9"/>
  <c r="J284" i="9" a="1"/>
  <c r="J284" i="9"/>
  <c r="K284" i="9" a="1"/>
  <c r="K284" i="9"/>
  <c r="L284" i="9" a="1"/>
  <c r="L284" i="9"/>
  <c r="M284" i="9" a="1"/>
  <c r="M284" i="9"/>
  <c r="N284" i="9" a="1"/>
  <c r="N284" i="9"/>
  <c r="O284" i="9" a="1"/>
  <c r="O284" i="9"/>
  <c r="P284" i="9" a="1"/>
  <c r="P284" i="9"/>
  <c r="Q284" i="9" a="1"/>
  <c r="Q284" i="9"/>
  <c r="R284" i="9" a="1"/>
  <c r="R284" i="9"/>
  <c r="S284" i="9" a="1"/>
  <c r="S284" i="9"/>
  <c r="T284" i="9" a="1"/>
  <c r="T284" i="9"/>
  <c r="U284" i="9" a="1"/>
  <c r="U284" i="9"/>
  <c r="V284" i="9" a="1"/>
  <c r="V284" i="9"/>
  <c r="W284" i="9" a="1"/>
  <c r="W284" i="9"/>
  <c r="X284" i="9" a="1"/>
  <c r="X284" i="9"/>
  <c r="Y284" i="9" a="1"/>
  <c r="Y284" i="9"/>
  <c r="B285" i="9" a="1"/>
  <c r="B285" i="9"/>
  <c r="C285" i="9" a="1"/>
  <c r="C285" i="9"/>
  <c r="D285" i="9" a="1"/>
  <c r="D285" i="9"/>
  <c r="E285" i="9" a="1"/>
  <c r="E285" i="9"/>
  <c r="F285" i="9" a="1"/>
  <c r="F285" i="9"/>
  <c r="G285" i="9" a="1"/>
  <c r="G285" i="9"/>
  <c r="H285" i="9" a="1"/>
  <c r="H285" i="9"/>
  <c r="I285" i="9" a="1"/>
  <c r="I285" i="9"/>
  <c r="J285" i="9" a="1"/>
  <c r="J285" i="9"/>
  <c r="K285" i="9" a="1"/>
  <c r="K285" i="9"/>
  <c r="L285" i="9" a="1"/>
  <c r="L285" i="9"/>
  <c r="M285" i="9" a="1"/>
  <c r="M285" i="9"/>
  <c r="N285" i="9" a="1"/>
  <c r="N285" i="9"/>
  <c r="O285" i="9" a="1"/>
  <c r="O285" i="9"/>
  <c r="P285" i="9" a="1"/>
  <c r="P285" i="9"/>
  <c r="Q285" i="9" a="1"/>
  <c r="Q285" i="9"/>
  <c r="R285" i="9" a="1"/>
  <c r="R285" i="9"/>
  <c r="S285" i="9" a="1"/>
  <c r="S285" i="9"/>
  <c r="T285" i="9" a="1"/>
  <c r="T285" i="9"/>
  <c r="U285" i="9" a="1"/>
  <c r="U285" i="9"/>
  <c r="V285" i="9" a="1"/>
  <c r="V285" i="9"/>
  <c r="W285" i="9" a="1"/>
  <c r="W285" i="9"/>
  <c r="X285" i="9" a="1"/>
  <c r="X285" i="9"/>
  <c r="Y285" i="9" a="1"/>
  <c r="Y285" i="9"/>
  <c r="B286" i="9" a="1"/>
  <c r="B286" i="9"/>
  <c r="C286" i="9" a="1"/>
  <c r="C286" i="9"/>
  <c r="D286" i="9" a="1"/>
  <c r="D286" i="9"/>
  <c r="E286" i="9" a="1"/>
  <c r="E286" i="9"/>
  <c r="F286" i="9" a="1"/>
  <c r="F286" i="9"/>
  <c r="G286" i="9" a="1"/>
  <c r="G286" i="9"/>
  <c r="H286" i="9" a="1"/>
  <c r="H286" i="9"/>
  <c r="I286" i="9" a="1"/>
  <c r="I286" i="9"/>
  <c r="J286" i="9" a="1"/>
  <c r="J286" i="9"/>
  <c r="K286" i="9" a="1"/>
  <c r="K286" i="9"/>
  <c r="L286" i="9" a="1"/>
  <c r="L286" i="9"/>
  <c r="M286" i="9" a="1"/>
  <c r="M286" i="9"/>
  <c r="N286" i="9" a="1"/>
  <c r="N286" i="9"/>
  <c r="O286" i="9" a="1"/>
  <c r="O286" i="9"/>
  <c r="P286" i="9" a="1"/>
  <c r="P286" i="9"/>
  <c r="Q286" i="9" a="1"/>
  <c r="Q286" i="9"/>
  <c r="R286" i="9" a="1"/>
  <c r="R286" i="9"/>
  <c r="S286" i="9" a="1"/>
  <c r="S286" i="9"/>
  <c r="T286" i="9" a="1"/>
  <c r="T286" i="9"/>
  <c r="U286" i="9" a="1"/>
  <c r="U286" i="9"/>
  <c r="V286" i="9" a="1"/>
  <c r="V286" i="9"/>
  <c r="W286" i="9" a="1"/>
  <c r="W286" i="9"/>
  <c r="X286" i="9" a="1"/>
  <c r="X286" i="9"/>
  <c r="Y286" i="9" a="1"/>
  <c r="Y286" i="9"/>
  <c r="B287" i="9" a="1"/>
  <c r="B287" i="9"/>
  <c r="C287" i="9" a="1"/>
  <c r="C287" i="9"/>
  <c r="D287" i="9" a="1"/>
  <c r="D287" i="9"/>
  <c r="E287" i="9" a="1"/>
  <c r="E287" i="9"/>
  <c r="F287" i="9" a="1"/>
  <c r="F287" i="9"/>
  <c r="G287" i="9" a="1"/>
  <c r="G287" i="9"/>
  <c r="H287" i="9" a="1"/>
  <c r="H287" i="9"/>
  <c r="I287" i="9" a="1"/>
  <c r="I287" i="9"/>
  <c r="J287" i="9" a="1"/>
  <c r="J287" i="9"/>
  <c r="K287" i="9" a="1"/>
  <c r="K287" i="9"/>
  <c r="L287" i="9" a="1"/>
  <c r="L287" i="9"/>
  <c r="M287" i="9" a="1"/>
  <c r="M287" i="9"/>
  <c r="N287" i="9" a="1"/>
  <c r="N287" i="9"/>
  <c r="O287" i="9" a="1"/>
  <c r="O287" i="9"/>
  <c r="P287" i="9" a="1"/>
  <c r="P287" i="9"/>
  <c r="Q287" i="9" a="1"/>
  <c r="Q287" i="9"/>
  <c r="R287" i="9" a="1"/>
  <c r="R287" i="9"/>
  <c r="S287" i="9" a="1"/>
  <c r="S287" i="9"/>
  <c r="T287" i="9" a="1"/>
  <c r="T287" i="9"/>
  <c r="U287" i="9" a="1"/>
  <c r="U287" i="9"/>
  <c r="V287" i="9" a="1"/>
  <c r="V287" i="9"/>
  <c r="W287" i="9" a="1"/>
  <c r="W287" i="9"/>
  <c r="X287" i="9" a="1"/>
  <c r="X287" i="9"/>
  <c r="Y287" i="9" a="1"/>
  <c r="Y287" i="9"/>
  <c r="B288" i="9" a="1"/>
  <c r="B288" i="9"/>
  <c r="C288" i="9" a="1"/>
  <c r="C288" i="9"/>
  <c r="D288" i="9" a="1"/>
  <c r="D288" i="9"/>
  <c r="E288" i="9" a="1"/>
  <c r="E288" i="9"/>
  <c r="F288" i="9" a="1"/>
  <c r="F288" i="9"/>
  <c r="G288" i="9" a="1"/>
  <c r="G288" i="9"/>
  <c r="H288" i="9" a="1"/>
  <c r="H288" i="9"/>
  <c r="I288" i="9" a="1"/>
  <c r="I288" i="9"/>
  <c r="J288" i="9" a="1"/>
  <c r="J288" i="9"/>
  <c r="K288" i="9" a="1"/>
  <c r="K288" i="9"/>
  <c r="L288" i="9" a="1"/>
  <c r="L288" i="9"/>
  <c r="M288" i="9" a="1"/>
  <c r="M288" i="9"/>
  <c r="N288" i="9" a="1"/>
  <c r="N288" i="9"/>
  <c r="O288" i="9" a="1"/>
  <c r="O288" i="9"/>
  <c r="P288" i="9" a="1"/>
  <c r="P288" i="9"/>
  <c r="Q288" i="9" a="1"/>
  <c r="Q288" i="9"/>
  <c r="R288" i="9" a="1"/>
  <c r="R288" i="9"/>
  <c r="S288" i="9" a="1"/>
  <c r="S288" i="9"/>
  <c r="T288" i="9" a="1"/>
  <c r="T288" i="9"/>
  <c r="U288" i="9" a="1"/>
  <c r="U288" i="9"/>
  <c r="V288" i="9" a="1"/>
  <c r="V288" i="9"/>
  <c r="W288" i="9" a="1"/>
  <c r="W288" i="9"/>
  <c r="X288" i="9" a="1"/>
  <c r="X288" i="9"/>
  <c r="Y288" i="9" a="1"/>
  <c r="Y288" i="9"/>
  <c r="B289" i="9" a="1"/>
  <c r="B289" i="9"/>
  <c r="C289" i="9" a="1"/>
  <c r="C289" i="9"/>
  <c r="D289" i="9" a="1"/>
  <c r="D289" i="9"/>
  <c r="E289" i="9" a="1"/>
  <c r="E289" i="9"/>
  <c r="F289" i="9" a="1"/>
  <c r="F289" i="9"/>
  <c r="G289" i="9" a="1"/>
  <c r="G289" i="9"/>
  <c r="H289" i="9" a="1"/>
  <c r="H289" i="9"/>
  <c r="I289" i="9" a="1"/>
  <c r="I289" i="9"/>
  <c r="J289" i="9" a="1"/>
  <c r="J289" i="9"/>
  <c r="K289" i="9" a="1"/>
  <c r="K289" i="9"/>
  <c r="L289" i="9" a="1"/>
  <c r="L289" i="9"/>
  <c r="M289" i="9" a="1"/>
  <c r="M289" i="9"/>
  <c r="N289" i="9" a="1"/>
  <c r="N289" i="9"/>
  <c r="O289" i="9" a="1"/>
  <c r="O289" i="9"/>
  <c r="P289" i="9" a="1"/>
  <c r="P289" i="9"/>
  <c r="Q289" i="9" a="1"/>
  <c r="Q289" i="9"/>
  <c r="R289" i="9" a="1"/>
  <c r="R289" i="9"/>
  <c r="S289" i="9" a="1"/>
  <c r="S289" i="9"/>
  <c r="T289" i="9" a="1"/>
  <c r="T289" i="9"/>
  <c r="U289" i="9" a="1"/>
  <c r="U289" i="9"/>
  <c r="V289" i="9" a="1"/>
  <c r="V289" i="9"/>
  <c r="W289" i="9" a="1"/>
  <c r="W289" i="9"/>
  <c r="X289" i="9" a="1"/>
  <c r="X289" i="9"/>
  <c r="Y289" i="9" a="1"/>
  <c r="Y289" i="9"/>
  <c r="B290" i="9" a="1"/>
  <c r="B290" i="9"/>
  <c r="C290" i="9" a="1"/>
  <c r="C290" i="9"/>
  <c r="D290" i="9" a="1"/>
  <c r="D290" i="9"/>
  <c r="E290" i="9" a="1"/>
  <c r="E290" i="9"/>
  <c r="F290" i="9" a="1"/>
  <c r="F290" i="9"/>
  <c r="G290" i="9" a="1"/>
  <c r="G290" i="9"/>
  <c r="H290" i="9" a="1"/>
  <c r="H290" i="9"/>
  <c r="I290" i="9" a="1"/>
  <c r="I290" i="9"/>
  <c r="J290" i="9" a="1"/>
  <c r="J290" i="9"/>
  <c r="K290" i="9" a="1"/>
  <c r="K290" i="9"/>
  <c r="L290" i="9" a="1"/>
  <c r="L290" i="9"/>
  <c r="M290" i="9" a="1"/>
  <c r="M290" i="9"/>
  <c r="N290" i="9" a="1"/>
  <c r="N290" i="9"/>
  <c r="O290" i="9" a="1"/>
  <c r="O290" i="9"/>
  <c r="P290" i="9" a="1"/>
  <c r="P290" i="9"/>
  <c r="Q290" i="9" a="1"/>
  <c r="Q290" i="9"/>
  <c r="R290" i="9" a="1"/>
  <c r="R290" i="9"/>
  <c r="S290" i="9" a="1"/>
  <c r="S290" i="9"/>
  <c r="T290" i="9" a="1"/>
  <c r="T290" i="9"/>
  <c r="U290" i="9" a="1"/>
  <c r="U290" i="9"/>
  <c r="V290" i="9" a="1"/>
  <c r="V290" i="9"/>
  <c r="W290" i="9" a="1"/>
  <c r="W290" i="9"/>
  <c r="X290" i="9" a="1"/>
  <c r="X290" i="9"/>
  <c r="Y290" i="9" a="1"/>
  <c r="Y290" i="9"/>
  <c r="B291" i="9" a="1"/>
  <c r="B291" i="9"/>
  <c r="C291" i="9" a="1"/>
  <c r="C291" i="9"/>
  <c r="D291" i="9" a="1"/>
  <c r="D291" i="9"/>
  <c r="E291" i="9" a="1"/>
  <c r="E291" i="9"/>
  <c r="F291" i="9" a="1"/>
  <c r="F291" i="9"/>
  <c r="G291" i="9" a="1"/>
  <c r="G291" i="9"/>
  <c r="H291" i="9" a="1"/>
  <c r="H291" i="9"/>
  <c r="I291" i="9" a="1"/>
  <c r="I291" i="9"/>
  <c r="J291" i="9" a="1"/>
  <c r="J291" i="9"/>
  <c r="K291" i="9" a="1"/>
  <c r="K291" i="9"/>
  <c r="L291" i="9" a="1"/>
  <c r="L291" i="9"/>
  <c r="M291" i="9" a="1"/>
  <c r="M291" i="9"/>
  <c r="N291" i="9" a="1"/>
  <c r="N291" i="9"/>
  <c r="O291" i="9" a="1"/>
  <c r="O291" i="9"/>
  <c r="P291" i="9" a="1"/>
  <c r="P291" i="9"/>
  <c r="Q291" i="9" a="1"/>
  <c r="Q291" i="9"/>
  <c r="R291" i="9" a="1"/>
  <c r="R291" i="9"/>
  <c r="S291" i="9" a="1"/>
  <c r="S291" i="9"/>
  <c r="T291" i="9" a="1"/>
  <c r="T291" i="9"/>
  <c r="U291" i="9" a="1"/>
  <c r="U291" i="9"/>
  <c r="V291" i="9" a="1"/>
  <c r="V291" i="9"/>
  <c r="W291" i="9" a="1"/>
  <c r="W291" i="9"/>
  <c r="X291" i="9" a="1"/>
  <c r="X291" i="9"/>
  <c r="Y291" i="9" a="1"/>
  <c r="Y291" i="9"/>
  <c r="B292" i="9" a="1"/>
  <c r="B292" i="9"/>
  <c r="C292" i="9" a="1"/>
  <c r="C292" i="9"/>
  <c r="D292" i="9" a="1"/>
  <c r="D292" i="9"/>
  <c r="E292" i="9" a="1"/>
  <c r="E292" i="9"/>
  <c r="F292" i="9" a="1"/>
  <c r="F292" i="9"/>
  <c r="G292" i="9" a="1"/>
  <c r="G292" i="9"/>
  <c r="H292" i="9" a="1"/>
  <c r="H292" i="9"/>
  <c r="I292" i="9" a="1"/>
  <c r="I292" i="9"/>
  <c r="J292" i="9" a="1"/>
  <c r="J292" i="9"/>
  <c r="K292" i="9" a="1"/>
  <c r="K292" i="9"/>
  <c r="L292" i="9" a="1"/>
  <c r="L292" i="9"/>
  <c r="M292" i="9" a="1"/>
  <c r="M292" i="9"/>
  <c r="N292" i="9" a="1"/>
  <c r="N292" i="9"/>
  <c r="O292" i="9" a="1"/>
  <c r="O292" i="9"/>
  <c r="P292" i="9" a="1"/>
  <c r="P292" i="9"/>
  <c r="Q292" i="9" a="1"/>
  <c r="Q292" i="9"/>
  <c r="R292" i="9" a="1"/>
  <c r="R292" i="9"/>
  <c r="S292" i="9" a="1"/>
  <c r="S292" i="9"/>
  <c r="T292" i="9" a="1"/>
  <c r="T292" i="9"/>
  <c r="U292" i="9" a="1"/>
  <c r="U292" i="9"/>
  <c r="V292" i="9" a="1"/>
  <c r="V292" i="9"/>
  <c r="W292" i="9" a="1"/>
  <c r="W292" i="9"/>
  <c r="X292" i="9" a="1"/>
  <c r="X292" i="9"/>
  <c r="Y292" i="9" a="1"/>
  <c r="Y292" i="9"/>
  <c r="B293" i="9" a="1"/>
  <c r="B293" i="9"/>
  <c r="C293" i="9" a="1"/>
  <c r="C293" i="9"/>
  <c r="D293" i="9" a="1"/>
  <c r="D293" i="9"/>
  <c r="E293" i="9" a="1"/>
  <c r="E293" i="9"/>
  <c r="F293" i="9" a="1"/>
  <c r="F293" i="9"/>
  <c r="G293" i="9" a="1"/>
  <c r="G293" i="9"/>
  <c r="H293" i="9" a="1"/>
  <c r="H293" i="9"/>
  <c r="I293" i="9" a="1"/>
  <c r="I293" i="9"/>
  <c r="J293" i="9" a="1"/>
  <c r="J293" i="9"/>
  <c r="K293" i="9" a="1"/>
  <c r="K293" i="9"/>
  <c r="L293" i="9" a="1"/>
  <c r="L293" i="9"/>
  <c r="M293" i="9" a="1"/>
  <c r="M293" i="9"/>
  <c r="N293" i="9" a="1"/>
  <c r="N293" i="9"/>
  <c r="O293" i="9" a="1"/>
  <c r="O293" i="9"/>
  <c r="P293" i="9" a="1"/>
  <c r="P293" i="9"/>
  <c r="Q293" i="9" a="1"/>
  <c r="Q293" i="9"/>
  <c r="R293" i="9" a="1"/>
  <c r="R293" i="9"/>
  <c r="S293" i="9" a="1"/>
  <c r="S293" i="9"/>
  <c r="T293" i="9" a="1"/>
  <c r="T293" i="9"/>
  <c r="U293" i="9" a="1"/>
  <c r="U293" i="9"/>
  <c r="V293" i="9" a="1"/>
  <c r="V293" i="9"/>
  <c r="W293" i="9" a="1"/>
  <c r="W293" i="9"/>
  <c r="X293" i="9" a="1"/>
  <c r="X293" i="9"/>
  <c r="Y293" i="9" a="1"/>
  <c r="Y293" i="9"/>
  <c r="B294" i="9" a="1"/>
  <c r="B294" i="9"/>
  <c r="C294" i="9" a="1"/>
  <c r="C294" i="9"/>
  <c r="D294" i="9" a="1"/>
  <c r="D294" i="9"/>
  <c r="E294" i="9" a="1"/>
  <c r="E294" i="9"/>
  <c r="F294" i="9" a="1"/>
  <c r="F294" i="9"/>
  <c r="G294" i="9" a="1"/>
  <c r="G294" i="9"/>
  <c r="H294" i="9" a="1"/>
  <c r="H294" i="9"/>
  <c r="I294" i="9" a="1"/>
  <c r="I294" i="9"/>
  <c r="J294" i="9" a="1"/>
  <c r="J294" i="9"/>
  <c r="K294" i="9" a="1"/>
  <c r="K294" i="9"/>
  <c r="L294" i="9" a="1"/>
  <c r="L294" i="9"/>
  <c r="M294" i="9" a="1"/>
  <c r="M294" i="9"/>
  <c r="N294" i="9" a="1"/>
  <c r="N294" i="9"/>
  <c r="O294" i="9" a="1"/>
  <c r="O294" i="9"/>
  <c r="P294" i="9" a="1"/>
  <c r="P294" i="9"/>
  <c r="Q294" i="9" a="1"/>
  <c r="Q294" i="9"/>
  <c r="R294" i="9" a="1"/>
  <c r="R294" i="9"/>
  <c r="S294" i="9" a="1"/>
  <c r="S294" i="9"/>
  <c r="T294" i="9" a="1"/>
  <c r="T294" i="9"/>
  <c r="U294" i="9" a="1"/>
  <c r="U294" i="9"/>
  <c r="V294" i="9" a="1"/>
  <c r="V294" i="9"/>
  <c r="W294" i="9" a="1"/>
  <c r="W294" i="9"/>
  <c r="X294" i="9" a="1"/>
  <c r="X294" i="9"/>
  <c r="Y294" i="9" a="1"/>
  <c r="Y294" i="9"/>
  <c r="B295" i="9" a="1"/>
  <c r="B295" i="9"/>
  <c r="C295" i="9" a="1"/>
  <c r="C295" i="9"/>
  <c r="D295" i="9" a="1"/>
  <c r="D295" i="9"/>
  <c r="E295" i="9" a="1"/>
  <c r="E295" i="9"/>
  <c r="F295" i="9" a="1"/>
  <c r="F295" i="9"/>
  <c r="G295" i="9" a="1"/>
  <c r="G295" i="9"/>
  <c r="H295" i="9" a="1"/>
  <c r="H295" i="9"/>
  <c r="I295" i="9" a="1"/>
  <c r="I295" i="9"/>
  <c r="J295" i="9" a="1"/>
  <c r="J295" i="9"/>
  <c r="K295" i="9" a="1"/>
  <c r="K295" i="9"/>
  <c r="L295" i="9" a="1"/>
  <c r="L295" i="9"/>
  <c r="M295" i="9" a="1"/>
  <c r="M295" i="9"/>
  <c r="N295" i="9" a="1"/>
  <c r="N295" i="9"/>
  <c r="O295" i="9" a="1"/>
  <c r="O295" i="9"/>
  <c r="P295" i="9" a="1"/>
  <c r="P295" i="9"/>
  <c r="Q295" i="9" a="1"/>
  <c r="Q295" i="9"/>
  <c r="R295" i="9" a="1"/>
  <c r="R295" i="9"/>
  <c r="S295" i="9" a="1"/>
  <c r="S295" i="9"/>
  <c r="T295" i="9" a="1"/>
  <c r="T295" i="9"/>
  <c r="U295" i="9" a="1"/>
  <c r="U295" i="9"/>
  <c r="V295" i="9" a="1"/>
  <c r="V295" i="9"/>
  <c r="W295" i="9" a="1"/>
  <c r="W295" i="9"/>
  <c r="X295" i="9" a="1"/>
  <c r="X295" i="9"/>
  <c r="Y295" i="9" a="1"/>
  <c r="Y295" i="9"/>
  <c r="B296" i="9" a="1"/>
  <c r="B296" i="9"/>
  <c r="C296" i="9" a="1"/>
  <c r="C296" i="9"/>
  <c r="D296" i="9" a="1"/>
  <c r="D296" i="9"/>
  <c r="E296" i="9" a="1"/>
  <c r="E296" i="9"/>
  <c r="F296" i="9" a="1"/>
  <c r="F296" i="9"/>
  <c r="G296" i="9" a="1"/>
  <c r="G296" i="9"/>
  <c r="H296" i="9" a="1"/>
  <c r="H296" i="9"/>
  <c r="I296" i="9" a="1"/>
  <c r="I296" i="9"/>
  <c r="J296" i="9" a="1"/>
  <c r="J296" i="9"/>
  <c r="K296" i="9" a="1"/>
  <c r="K296" i="9"/>
  <c r="L296" i="9" a="1"/>
  <c r="L296" i="9"/>
  <c r="M296" i="9" a="1"/>
  <c r="M296" i="9"/>
  <c r="N296" i="9" a="1"/>
  <c r="N296" i="9"/>
  <c r="O296" i="9" a="1"/>
  <c r="O296" i="9"/>
  <c r="P296" i="9" a="1"/>
  <c r="P296" i="9"/>
  <c r="Q296" i="9" a="1"/>
  <c r="Q296" i="9"/>
  <c r="R296" i="9" a="1"/>
  <c r="R296" i="9"/>
  <c r="S296" i="9" a="1"/>
  <c r="S296" i="9"/>
  <c r="T296" i="9" a="1"/>
  <c r="T296" i="9"/>
  <c r="U296" i="9" a="1"/>
  <c r="U296" i="9"/>
  <c r="V296" i="9" a="1"/>
  <c r="V296" i="9"/>
  <c r="W296" i="9" a="1"/>
  <c r="W296" i="9"/>
  <c r="X296" i="9" a="1"/>
  <c r="X296" i="9"/>
  <c r="Y296" i="9" a="1"/>
  <c r="Y296" i="9"/>
  <c r="B297" i="9" a="1"/>
  <c r="B297" i="9"/>
  <c r="C297" i="9" a="1"/>
  <c r="C297" i="9"/>
  <c r="D297" i="9" a="1"/>
  <c r="D297" i="9"/>
  <c r="E297" i="9" a="1"/>
  <c r="E297" i="9"/>
  <c r="F297" i="9" a="1"/>
  <c r="F297" i="9"/>
  <c r="G297" i="9" a="1"/>
  <c r="G297" i="9"/>
  <c r="H297" i="9" a="1"/>
  <c r="H297" i="9"/>
  <c r="I297" i="9" a="1"/>
  <c r="I297" i="9"/>
  <c r="J297" i="9" a="1"/>
  <c r="J297" i="9"/>
  <c r="K297" i="9" a="1"/>
  <c r="K297" i="9"/>
  <c r="L297" i="9" a="1"/>
  <c r="L297" i="9"/>
  <c r="M297" i="9" a="1"/>
  <c r="M297" i="9"/>
  <c r="N297" i="9" a="1"/>
  <c r="N297" i="9"/>
  <c r="O297" i="9" a="1"/>
  <c r="O297" i="9"/>
  <c r="P297" i="9" a="1"/>
  <c r="P297" i="9"/>
  <c r="Q297" i="9" a="1"/>
  <c r="Q297" i="9"/>
  <c r="R297" i="9" a="1"/>
  <c r="R297" i="9"/>
  <c r="S297" i="9" a="1"/>
  <c r="S297" i="9"/>
  <c r="T297" i="9" a="1"/>
  <c r="T297" i="9"/>
  <c r="U297" i="9" a="1"/>
  <c r="U297" i="9"/>
  <c r="V297" i="9" a="1"/>
  <c r="V297" i="9"/>
  <c r="W297" i="9" a="1"/>
  <c r="W297" i="9"/>
  <c r="X297" i="9" a="1"/>
  <c r="X297" i="9"/>
  <c r="Y297" i="9" a="1"/>
  <c r="Y297" i="9"/>
  <c r="B298" i="9" a="1"/>
  <c r="B298" i="9"/>
  <c r="C298" i="9" a="1"/>
  <c r="C298" i="9"/>
  <c r="D298" i="9" a="1"/>
  <c r="D298" i="9"/>
  <c r="E298" i="9" a="1"/>
  <c r="E298" i="9"/>
  <c r="F298" i="9" a="1"/>
  <c r="F298" i="9"/>
  <c r="G298" i="9" a="1"/>
  <c r="G298" i="9"/>
  <c r="H298" i="9" a="1"/>
  <c r="H298" i="9"/>
  <c r="I298" i="9" a="1"/>
  <c r="I298" i="9"/>
  <c r="J298" i="9" a="1"/>
  <c r="J298" i="9"/>
  <c r="K298" i="9" a="1"/>
  <c r="K298" i="9"/>
  <c r="L298" i="9" a="1"/>
  <c r="L298" i="9"/>
  <c r="M298" i="9" a="1"/>
  <c r="M298" i="9"/>
  <c r="N298" i="9" a="1"/>
  <c r="N298" i="9"/>
  <c r="O298" i="9" a="1"/>
  <c r="O298" i="9"/>
  <c r="P298" i="9" a="1"/>
  <c r="P298" i="9"/>
  <c r="Q298" i="9" a="1"/>
  <c r="Q298" i="9"/>
  <c r="R298" i="9" a="1"/>
  <c r="R298" i="9"/>
  <c r="S298" i="9" a="1"/>
  <c r="S298" i="9"/>
  <c r="T298" i="9" a="1"/>
  <c r="T298" i="9"/>
  <c r="U298" i="9" a="1"/>
  <c r="U298" i="9"/>
  <c r="V298" i="9" a="1"/>
  <c r="V298" i="9"/>
  <c r="W298" i="9" a="1"/>
  <c r="W298" i="9"/>
  <c r="X298" i="9" a="1"/>
  <c r="X298" i="9"/>
  <c r="Y298" i="9" a="1"/>
  <c r="Y298" i="9"/>
  <c r="B299" i="9" a="1"/>
  <c r="B299" i="9"/>
  <c r="C299" i="9" a="1"/>
  <c r="C299" i="9"/>
  <c r="D299" i="9" a="1"/>
  <c r="D299" i="9"/>
  <c r="E299" i="9" a="1"/>
  <c r="E299" i="9"/>
  <c r="F299" i="9" a="1"/>
  <c r="F299" i="9"/>
  <c r="G299" i="9" a="1"/>
  <c r="G299" i="9"/>
  <c r="H299" i="9" a="1"/>
  <c r="H299" i="9"/>
  <c r="I299" i="9" a="1"/>
  <c r="I299" i="9"/>
  <c r="J299" i="9" a="1"/>
  <c r="J299" i="9"/>
  <c r="K299" i="9" a="1"/>
  <c r="K299" i="9"/>
  <c r="L299" i="9" a="1"/>
  <c r="L299" i="9"/>
  <c r="M299" i="9" a="1"/>
  <c r="M299" i="9"/>
  <c r="N299" i="9" a="1"/>
  <c r="N299" i="9"/>
  <c r="O299" i="9" a="1"/>
  <c r="O299" i="9"/>
  <c r="P299" i="9" a="1"/>
  <c r="P299" i="9"/>
  <c r="Q299" i="9" a="1"/>
  <c r="Q299" i="9"/>
  <c r="R299" i="9" a="1"/>
  <c r="R299" i="9"/>
  <c r="S299" i="9" a="1"/>
  <c r="S299" i="9"/>
  <c r="T299" i="9" a="1"/>
  <c r="T299" i="9"/>
  <c r="U299" i="9" a="1"/>
  <c r="U299" i="9"/>
  <c r="V299" i="9" a="1"/>
  <c r="V299" i="9"/>
  <c r="W299" i="9" a="1"/>
  <c r="W299" i="9"/>
  <c r="X299" i="9" a="1"/>
  <c r="X299" i="9"/>
  <c r="Y299" i="9" a="1"/>
  <c r="Y299" i="9"/>
  <c r="B300" i="9" a="1"/>
  <c r="B300" i="9"/>
  <c r="C300" i="9" a="1"/>
  <c r="C300" i="9"/>
  <c r="D300" i="9" a="1"/>
  <c r="D300" i="9"/>
  <c r="E300" i="9" a="1"/>
  <c r="E300" i="9"/>
  <c r="F300" i="9" a="1"/>
  <c r="F300" i="9"/>
  <c r="G300" i="9" a="1"/>
  <c r="G300" i="9"/>
  <c r="H300" i="9" a="1"/>
  <c r="H300" i="9"/>
  <c r="I300" i="9" a="1"/>
  <c r="I300" i="9"/>
  <c r="J300" i="9" a="1"/>
  <c r="J300" i="9"/>
  <c r="K300" i="9" a="1"/>
  <c r="K300" i="9"/>
  <c r="L300" i="9" a="1"/>
  <c r="L300" i="9"/>
  <c r="M300" i="9" a="1"/>
  <c r="M300" i="9"/>
  <c r="N300" i="9" a="1"/>
  <c r="N300" i="9"/>
  <c r="O300" i="9" a="1"/>
  <c r="O300" i="9"/>
  <c r="P300" i="9" a="1"/>
  <c r="P300" i="9"/>
  <c r="Q300" i="9" a="1"/>
  <c r="Q300" i="9"/>
  <c r="R300" i="9" a="1"/>
  <c r="R300" i="9"/>
  <c r="S300" i="9" a="1"/>
  <c r="S300" i="9"/>
  <c r="T300" i="9" a="1"/>
  <c r="T300" i="9"/>
  <c r="U300" i="9" a="1"/>
  <c r="U300" i="9"/>
  <c r="V300" i="9" a="1"/>
  <c r="V300" i="9"/>
  <c r="W300" i="9" a="1"/>
  <c r="W300" i="9"/>
  <c r="X300" i="9" a="1"/>
  <c r="X300" i="9"/>
  <c r="Y300" i="9" a="1"/>
  <c r="Y300" i="9"/>
  <c r="B301" i="9" a="1"/>
  <c r="B301" i="9"/>
  <c r="C301" i="9" a="1"/>
  <c r="C301" i="9"/>
  <c r="D301" i="9" a="1"/>
  <c r="D301" i="9"/>
  <c r="E301" i="9" a="1"/>
  <c r="E301" i="9"/>
  <c r="F301" i="9" a="1"/>
  <c r="F301" i="9"/>
  <c r="G301" i="9" a="1"/>
  <c r="G301" i="9"/>
  <c r="H301" i="9" a="1"/>
  <c r="H301" i="9"/>
  <c r="I301" i="9" a="1"/>
  <c r="I301" i="9"/>
  <c r="J301" i="9" a="1"/>
  <c r="J301" i="9"/>
  <c r="K301" i="9" a="1"/>
  <c r="K301" i="9"/>
  <c r="L301" i="9" a="1"/>
  <c r="L301" i="9"/>
  <c r="M301" i="9" a="1"/>
  <c r="M301" i="9"/>
  <c r="N301" i="9" a="1"/>
  <c r="N301" i="9"/>
  <c r="O301" i="9" a="1"/>
  <c r="O301" i="9"/>
  <c r="P301" i="9" a="1"/>
  <c r="P301" i="9"/>
  <c r="Q301" i="9" a="1"/>
  <c r="Q301" i="9"/>
  <c r="R301" i="9" a="1"/>
  <c r="R301" i="9"/>
  <c r="S301" i="9" a="1"/>
  <c r="S301" i="9"/>
  <c r="T301" i="9" a="1"/>
  <c r="T301" i="9"/>
  <c r="U301" i="9" a="1"/>
  <c r="U301" i="9"/>
  <c r="V301" i="9" a="1"/>
  <c r="V301" i="9"/>
  <c r="W301" i="9" a="1"/>
  <c r="W301" i="9"/>
  <c r="X301" i="9" a="1"/>
  <c r="X301" i="9"/>
  <c r="Y301" i="9" a="1"/>
  <c r="Y301" i="9"/>
  <c r="B302" i="9" a="1"/>
  <c r="B302" i="9"/>
  <c r="C302" i="9" a="1"/>
  <c r="C302" i="9"/>
  <c r="D302" i="9" a="1"/>
  <c r="D302" i="9"/>
  <c r="E302" i="9" a="1"/>
  <c r="E302" i="9"/>
  <c r="F302" i="9" a="1"/>
  <c r="F302" i="9"/>
  <c r="G302" i="9" a="1"/>
  <c r="G302" i="9"/>
  <c r="H302" i="9" a="1"/>
  <c r="H302" i="9"/>
  <c r="I302" i="9" a="1"/>
  <c r="I302" i="9"/>
  <c r="J302" i="9" a="1"/>
  <c r="J302" i="9"/>
  <c r="K302" i="9" a="1"/>
  <c r="K302" i="9"/>
  <c r="L302" i="9" a="1"/>
  <c r="L302" i="9"/>
  <c r="M302" i="9" a="1"/>
  <c r="M302" i="9"/>
  <c r="N302" i="9" a="1"/>
  <c r="N302" i="9"/>
  <c r="O302" i="9" a="1"/>
  <c r="O302" i="9"/>
  <c r="P302" i="9" a="1"/>
  <c r="P302" i="9"/>
  <c r="Q302" i="9" a="1"/>
  <c r="Q302" i="9"/>
  <c r="R302" i="9" a="1"/>
  <c r="R302" i="9"/>
  <c r="S302" i="9" a="1"/>
  <c r="S302" i="9"/>
  <c r="T302" i="9" a="1"/>
  <c r="T302" i="9"/>
  <c r="U302" i="9" a="1"/>
  <c r="U302" i="9"/>
  <c r="V302" i="9" a="1"/>
  <c r="V302" i="9"/>
  <c r="W302" i="9" a="1"/>
  <c r="W302" i="9"/>
  <c r="X302" i="9" a="1"/>
  <c r="X302" i="9"/>
  <c r="Y302" i="9" a="1"/>
  <c r="Y302" i="9"/>
  <c r="B303" i="9" a="1"/>
  <c r="B303" i="9"/>
  <c r="C303" i="9" a="1"/>
  <c r="C303" i="9"/>
  <c r="D303" i="9" a="1"/>
  <c r="D303" i="9"/>
  <c r="E303" i="9" a="1"/>
  <c r="E303" i="9"/>
  <c r="F303" i="9" a="1"/>
  <c r="F303" i="9"/>
  <c r="G303" i="9" a="1"/>
  <c r="G303" i="9"/>
  <c r="H303" i="9" a="1"/>
  <c r="H303" i="9"/>
  <c r="I303" i="9" a="1"/>
  <c r="I303" i="9"/>
  <c r="J303" i="9" a="1"/>
  <c r="J303" i="9"/>
  <c r="K303" i="9" a="1"/>
  <c r="K303" i="9"/>
  <c r="L303" i="9" a="1"/>
  <c r="L303" i="9"/>
  <c r="M303" i="9" a="1"/>
  <c r="M303" i="9"/>
  <c r="N303" i="9" a="1"/>
  <c r="N303" i="9"/>
  <c r="O303" i="9" a="1"/>
  <c r="O303" i="9"/>
  <c r="P303" i="9" a="1"/>
  <c r="P303" i="9"/>
  <c r="Q303" i="9" a="1"/>
  <c r="Q303" i="9"/>
  <c r="R303" i="9" a="1"/>
  <c r="R303" i="9"/>
  <c r="S303" i="9" a="1"/>
  <c r="S303" i="9"/>
  <c r="T303" i="9" a="1"/>
  <c r="T303" i="9"/>
  <c r="U303" i="9" a="1"/>
  <c r="U303" i="9"/>
  <c r="V303" i="9" a="1"/>
  <c r="V303" i="9"/>
  <c r="W303" i="9" a="1"/>
  <c r="W303" i="9"/>
  <c r="X303" i="9" a="1"/>
  <c r="X303" i="9"/>
  <c r="Y303" i="9" a="1"/>
  <c r="Y303" i="9"/>
  <c r="B304" i="9" a="1"/>
  <c r="B304" i="9"/>
  <c r="C304" i="9" a="1"/>
  <c r="C304" i="9"/>
  <c r="D304" i="9" a="1"/>
  <c r="D304" i="9"/>
  <c r="E304" i="9" a="1"/>
  <c r="E304" i="9"/>
  <c r="F304" i="9" a="1"/>
  <c r="F304" i="9"/>
  <c r="G304" i="9" a="1"/>
  <c r="G304" i="9"/>
  <c r="H304" i="9" a="1"/>
  <c r="H304" i="9"/>
  <c r="I304" i="9" a="1"/>
  <c r="I304" i="9"/>
  <c r="J304" i="9" a="1"/>
  <c r="J304" i="9"/>
  <c r="K304" i="9" a="1"/>
  <c r="K304" i="9"/>
  <c r="L304" i="9" a="1"/>
  <c r="L304" i="9"/>
  <c r="M304" i="9" a="1"/>
  <c r="M304" i="9"/>
  <c r="N304" i="9" a="1"/>
  <c r="N304" i="9"/>
  <c r="O304" i="9" a="1"/>
  <c r="O304" i="9"/>
  <c r="P304" i="9" a="1"/>
  <c r="P304" i="9"/>
  <c r="Q304" i="9" a="1"/>
  <c r="Q304" i="9"/>
  <c r="R304" i="9" a="1"/>
  <c r="R304" i="9"/>
  <c r="S304" i="9" a="1"/>
  <c r="S304" i="9"/>
  <c r="T304" i="9" a="1"/>
  <c r="T304" i="9"/>
  <c r="U304" i="9" a="1"/>
  <c r="U304" i="9"/>
  <c r="V304" i="9" a="1"/>
  <c r="V304" i="9"/>
  <c r="W304" i="9" a="1"/>
  <c r="W304" i="9"/>
  <c r="X304" i="9" a="1"/>
  <c r="X304" i="9"/>
  <c r="Y304" i="9" a="1"/>
  <c r="Y304" i="9"/>
  <c r="B305" i="9" a="1"/>
  <c r="B305" i="9"/>
  <c r="C305" i="9" a="1"/>
  <c r="C305" i="9"/>
  <c r="D305" i="9" a="1"/>
  <c r="D305" i="9"/>
  <c r="E305" i="9" a="1"/>
  <c r="E305" i="9"/>
  <c r="F305" i="9" a="1"/>
  <c r="F305" i="9"/>
  <c r="G305" i="9" a="1"/>
  <c r="G305" i="9"/>
  <c r="H305" i="9" a="1"/>
  <c r="H305" i="9"/>
  <c r="I305" i="9" a="1"/>
  <c r="I305" i="9"/>
  <c r="J305" i="9" a="1"/>
  <c r="J305" i="9"/>
  <c r="K305" i="9" a="1"/>
  <c r="K305" i="9"/>
  <c r="L305" i="9" a="1"/>
  <c r="L305" i="9"/>
  <c r="M305" i="9" a="1"/>
  <c r="M305" i="9"/>
  <c r="N305" i="9" a="1"/>
  <c r="N305" i="9"/>
  <c r="O305" i="9" a="1"/>
  <c r="O305" i="9"/>
  <c r="P305" i="9" a="1"/>
  <c r="P305" i="9"/>
  <c r="Q305" i="9" a="1"/>
  <c r="Q305" i="9"/>
  <c r="R305" i="9" a="1"/>
  <c r="R305" i="9"/>
  <c r="S305" i="9" a="1"/>
  <c r="S305" i="9"/>
  <c r="T305" i="9" a="1"/>
  <c r="T305" i="9"/>
  <c r="U305" i="9" a="1"/>
  <c r="U305" i="9"/>
  <c r="V305" i="9" a="1"/>
  <c r="V305" i="9"/>
  <c r="W305" i="9" a="1"/>
  <c r="W305" i="9"/>
  <c r="X305" i="9" a="1"/>
  <c r="X305" i="9"/>
  <c r="Y305" i="9" a="1"/>
  <c r="Y305" i="9"/>
  <c r="B306" i="9" a="1"/>
  <c r="B306" i="9"/>
  <c r="C306" i="9" a="1"/>
  <c r="C306" i="9"/>
  <c r="D306" i="9" a="1"/>
  <c r="D306" i="9"/>
  <c r="E306" i="9" a="1"/>
  <c r="E306" i="9"/>
  <c r="F306" i="9" a="1"/>
  <c r="F306" i="9"/>
  <c r="G306" i="9" a="1"/>
  <c r="G306" i="9"/>
  <c r="H306" i="9" a="1"/>
  <c r="H306" i="9"/>
  <c r="I306" i="9" a="1"/>
  <c r="I306" i="9"/>
  <c r="J306" i="9" a="1"/>
  <c r="J306" i="9"/>
  <c r="K306" i="9" a="1"/>
  <c r="K306" i="9"/>
  <c r="L306" i="9" a="1"/>
  <c r="L306" i="9"/>
  <c r="M306" i="9" a="1"/>
  <c r="M306" i="9"/>
  <c r="N306" i="9" a="1"/>
  <c r="N306" i="9"/>
  <c r="O306" i="9" a="1"/>
  <c r="O306" i="9"/>
  <c r="P306" i="9" a="1"/>
  <c r="P306" i="9"/>
  <c r="Q306" i="9" a="1"/>
  <c r="Q306" i="9"/>
  <c r="R306" i="9" a="1"/>
  <c r="R306" i="9"/>
  <c r="S306" i="9" a="1"/>
  <c r="S306" i="9"/>
  <c r="T306" i="9" a="1"/>
  <c r="T306" i="9"/>
  <c r="U306" i="9" a="1"/>
  <c r="U306" i="9"/>
  <c r="V306" i="9" a="1"/>
  <c r="V306" i="9"/>
  <c r="W306" i="9" a="1"/>
  <c r="W306" i="9"/>
  <c r="X306" i="9" a="1"/>
  <c r="X306" i="9"/>
  <c r="Y306" i="9" a="1"/>
  <c r="Y306" i="9"/>
  <c r="B307" i="9" a="1"/>
  <c r="B307" i="9"/>
  <c r="C307" i="9" a="1"/>
  <c r="C307" i="9"/>
  <c r="D307" i="9" a="1"/>
  <c r="D307" i="9"/>
  <c r="E307" i="9" a="1"/>
  <c r="E307" i="9"/>
  <c r="F307" i="9" a="1"/>
  <c r="F307" i="9"/>
  <c r="G307" i="9" a="1"/>
  <c r="G307" i="9"/>
  <c r="H307" i="9" a="1"/>
  <c r="H307" i="9"/>
  <c r="I307" i="9" a="1"/>
  <c r="I307" i="9"/>
  <c r="J307" i="9" a="1"/>
  <c r="J307" i="9"/>
  <c r="K307" i="9" a="1"/>
  <c r="K307" i="9"/>
  <c r="L307" i="9" a="1"/>
  <c r="L307" i="9"/>
  <c r="M307" i="9" a="1"/>
  <c r="M307" i="9"/>
  <c r="N307" i="9" a="1"/>
  <c r="N307" i="9"/>
  <c r="O307" i="9" a="1"/>
  <c r="O307" i="9"/>
  <c r="P307" i="9" a="1"/>
  <c r="P307" i="9"/>
  <c r="Q307" i="9" a="1"/>
  <c r="Q307" i="9"/>
  <c r="R307" i="9" a="1"/>
  <c r="R307" i="9"/>
  <c r="S307" i="9" a="1"/>
  <c r="S307" i="9"/>
  <c r="T307" i="9" a="1"/>
  <c r="T307" i="9"/>
  <c r="U307" i="9" a="1"/>
  <c r="U307" i="9"/>
  <c r="V307" i="9" a="1"/>
  <c r="V307" i="9"/>
  <c r="W307" i="9" a="1"/>
  <c r="W307" i="9"/>
  <c r="X307" i="9" a="1"/>
  <c r="X307" i="9"/>
  <c r="Y307" i="9" a="1"/>
  <c r="Y307" i="9"/>
  <c r="B308" i="9" a="1"/>
  <c r="B308" i="9"/>
  <c r="C308" i="9" a="1"/>
  <c r="C308" i="9"/>
  <c r="D308" i="9" a="1"/>
  <c r="D308" i="9"/>
  <c r="E308" i="9" a="1"/>
  <c r="E308" i="9"/>
  <c r="F308" i="9" a="1"/>
  <c r="F308" i="9"/>
  <c r="G308" i="9" a="1"/>
  <c r="G308" i="9"/>
  <c r="H308" i="9" a="1"/>
  <c r="H308" i="9"/>
  <c r="I308" i="9" a="1"/>
  <c r="I308" i="9"/>
  <c r="J308" i="9" a="1"/>
  <c r="J308" i="9"/>
  <c r="K308" i="9" a="1"/>
  <c r="K308" i="9"/>
  <c r="L308" i="9" a="1"/>
  <c r="L308" i="9"/>
  <c r="M308" i="9" a="1"/>
  <c r="M308" i="9"/>
  <c r="N308" i="9" a="1"/>
  <c r="N308" i="9"/>
  <c r="O308" i="9" a="1"/>
  <c r="O308" i="9"/>
  <c r="P308" i="9" a="1"/>
  <c r="P308" i="9"/>
  <c r="Q308" i="9" a="1"/>
  <c r="Q308" i="9"/>
  <c r="R308" i="9" a="1"/>
  <c r="R308" i="9"/>
  <c r="S308" i="9" a="1"/>
  <c r="S308" i="9"/>
  <c r="T308" i="9" a="1"/>
  <c r="T308" i="9"/>
  <c r="U308" i="9" a="1"/>
  <c r="U308" i="9"/>
  <c r="V308" i="9" a="1"/>
  <c r="V308" i="9"/>
  <c r="W308" i="9" a="1"/>
  <c r="W308" i="9"/>
  <c r="X308" i="9" a="1"/>
  <c r="X308" i="9"/>
  <c r="Y308" i="9" a="1"/>
  <c r="Y308" i="9"/>
  <c r="B309" i="9" a="1"/>
  <c r="B309" i="9"/>
  <c r="C309" i="9" a="1"/>
  <c r="C309" i="9"/>
  <c r="D309" i="9" a="1"/>
  <c r="D309" i="9"/>
  <c r="E309" i="9" a="1"/>
  <c r="E309" i="9"/>
  <c r="F309" i="9" a="1"/>
  <c r="F309" i="9"/>
  <c r="G309" i="9" a="1"/>
  <c r="G309" i="9"/>
  <c r="H309" i="9" a="1"/>
  <c r="H309" i="9"/>
  <c r="I309" i="9" a="1"/>
  <c r="I309" i="9"/>
  <c r="J309" i="9" a="1"/>
  <c r="J309" i="9"/>
  <c r="K309" i="9" a="1"/>
  <c r="K309" i="9"/>
  <c r="L309" i="9" a="1"/>
  <c r="L309" i="9"/>
  <c r="M309" i="9" a="1"/>
  <c r="M309" i="9"/>
  <c r="N309" i="9" a="1"/>
  <c r="N309" i="9"/>
  <c r="O309" i="9" a="1"/>
  <c r="O309" i="9"/>
  <c r="P309" i="9" a="1"/>
  <c r="P309" i="9"/>
  <c r="Q309" i="9" a="1"/>
  <c r="Q309" i="9"/>
  <c r="R309" i="9" a="1"/>
  <c r="R309" i="9"/>
  <c r="S309" i="9" a="1"/>
  <c r="S309" i="9"/>
  <c r="T309" i="9" a="1"/>
  <c r="T309" i="9"/>
  <c r="U309" i="9" a="1"/>
  <c r="U309" i="9"/>
  <c r="V309" i="9" a="1"/>
  <c r="V309" i="9"/>
  <c r="W309" i="9" a="1"/>
  <c r="W309" i="9"/>
  <c r="X309" i="9" a="1"/>
  <c r="X309" i="9"/>
  <c r="Y309" i="9" a="1"/>
  <c r="Y309" i="9"/>
  <c r="B310" i="9" a="1"/>
  <c r="B310" i="9"/>
  <c r="C310" i="9" a="1"/>
  <c r="C310" i="9"/>
  <c r="D310" i="9" a="1"/>
  <c r="D310" i="9"/>
  <c r="E310" i="9" a="1"/>
  <c r="E310" i="9"/>
  <c r="F310" i="9" a="1"/>
  <c r="F310" i="9"/>
  <c r="G310" i="9" a="1"/>
  <c r="G310" i="9"/>
  <c r="H310" i="9" a="1"/>
  <c r="H310" i="9"/>
  <c r="I310" i="9" a="1"/>
  <c r="I310" i="9"/>
  <c r="J310" i="9" a="1"/>
  <c r="J310" i="9"/>
  <c r="K310" i="9" a="1"/>
  <c r="K310" i="9"/>
  <c r="L310" i="9" a="1"/>
  <c r="L310" i="9"/>
  <c r="M310" i="9" a="1"/>
  <c r="M310" i="9"/>
  <c r="N310" i="9" a="1"/>
  <c r="N310" i="9"/>
  <c r="O310" i="9" a="1"/>
  <c r="O310" i="9"/>
  <c r="P310" i="9" a="1"/>
  <c r="P310" i="9"/>
  <c r="Q310" i="9" a="1"/>
  <c r="Q310" i="9"/>
  <c r="R310" i="9" a="1"/>
  <c r="R310" i="9"/>
  <c r="S310" i="9" a="1"/>
  <c r="S310" i="9"/>
  <c r="T310" i="9" a="1"/>
  <c r="T310" i="9"/>
  <c r="U310" i="9" a="1"/>
  <c r="U310" i="9"/>
  <c r="V310" i="9" a="1"/>
  <c r="V310" i="9"/>
  <c r="W310" i="9" a="1"/>
  <c r="W310" i="9"/>
  <c r="X310" i="9" a="1"/>
  <c r="X310" i="9"/>
  <c r="Y310" i="9" a="1"/>
  <c r="Y310" i="9"/>
  <c r="B311" i="9" a="1"/>
  <c r="B311" i="9"/>
  <c r="C311" i="9" a="1"/>
  <c r="C311" i="9"/>
  <c r="D311" i="9" a="1"/>
  <c r="D311" i="9"/>
  <c r="E311" i="9" a="1"/>
  <c r="E311" i="9"/>
  <c r="F311" i="9" a="1"/>
  <c r="F311" i="9"/>
  <c r="G311" i="9" a="1"/>
  <c r="G311" i="9"/>
  <c r="H311" i="9" a="1"/>
  <c r="H311" i="9"/>
  <c r="I311" i="9" a="1"/>
  <c r="I311" i="9"/>
  <c r="J311" i="9" a="1"/>
  <c r="J311" i="9"/>
  <c r="K311" i="9" a="1"/>
  <c r="K311" i="9"/>
  <c r="L311" i="9" a="1"/>
  <c r="L311" i="9"/>
  <c r="M311" i="9" a="1"/>
  <c r="M311" i="9"/>
  <c r="N311" i="9" a="1"/>
  <c r="N311" i="9"/>
  <c r="O311" i="9" a="1"/>
  <c r="O311" i="9"/>
  <c r="P311" i="9" a="1"/>
  <c r="P311" i="9"/>
  <c r="Q311" i="9" a="1"/>
  <c r="Q311" i="9"/>
  <c r="R311" i="9" a="1"/>
  <c r="R311" i="9"/>
  <c r="S311" i="9" a="1"/>
  <c r="S311" i="9"/>
  <c r="T311" i="9" a="1"/>
  <c r="T311" i="9"/>
  <c r="U311" i="9" a="1"/>
  <c r="U311" i="9"/>
  <c r="V311" i="9" a="1"/>
  <c r="V311" i="9"/>
  <c r="W311" i="9" a="1"/>
  <c r="W311" i="9"/>
  <c r="X311" i="9" a="1"/>
  <c r="X311" i="9"/>
  <c r="Y311" i="9" a="1"/>
  <c r="Y311" i="9"/>
  <c r="B312" i="9" a="1"/>
  <c r="B312" i="9"/>
  <c r="C312" i="9" a="1"/>
  <c r="C312" i="9"/>
  <c r="D312" i="9" a="1"/>
  <c r="D312" i="9"/>
  <c r="E312" i="9" a="1"/>
  <c r="E312" i="9"/>
  <c r="F312" i="9" a="1"/>
  <c r="F312" i="9"/>
  <c r="G312" i="9" a="1"/>
  <c r="G312" i="9"/>
  <c r="H312" i="9" a="1"/>
  <c r="H312" i="9"/>
  <c r="I312" i="9" a="1"/>
  <c r="I312" i="9"/>
  <c r="J312" i="9" a="1"/>
  <c r="J312" i="9"/>
  <c r="K312" i="9" a="1"/>
  <c r="K312" i="9"/>
  <c r="L312" i="9" a="1"/>
  <c r="L312" i="9"/>
  <c r="M312" i="9" a="1"/>
  <c r="M312" i="9"/>
  <c r="N312" i="9" a="1"/>
  <c r="N312" i="9"/>
  <c r="O312" i="9" a="1"/>
  <c r="O312" i="9"/>
  <c r="P312" i="9" a="1"/>
  <c r="P312" i="9"/>
  <c r="Q312" i="9" a="1"/>
  <c r="Q312" i="9"/>
  <c r="R312" i="9" a="1"/>
  <c r="R312" i="9"/>
  <c r="S312" i="9" a="1"/>
  <c r="S312" i="9"/>
  <c r="T312" i="9" a="1"/>
  <c r="T312" i="9"/>
  <c r="U312" i="9" a="1"/>
  <c r="U312" i="9"/>
  <c r="V312" i="9" a="1"/>
  <c r="V312" i="9"/>
  <c r="W312" i="9" a="1"/>
  <c r="W312" i="9"/>
  <c r="X312" i="9" a="1"/>
  <c r="X312" i="9"/>
  <c r="Y312" i="9" a="1"/>
  <c r="Y312" i="9"/>
  <c r="B313" i="9" a="1"/>
  <c r="B313" i="9"/>
  <c r="C313" i="9" a="1"/>
  <c r="C313" i="9"/>
  <c r="D313" i="9" a="1"/>
  <c r="D313" i="9"/>
  <c r="E313" i="9" a="1"/>
  <c r="E313" i="9"/>
  <c r="F313" i="9" a="1"/>
  <c r="F313" i="9"/>
  <c r="G313" i="9" a="1"/>
  <c r="G313" i="9"/>
  <c r="H313" i="9" a="1"/>
  <c r="H313" i="9"/>
  <c r="I313" i="9" a="1"/>
  <c r="I313" i="9"/>
  <c r="J313" i="9" a="1"/>
  <c r="J313" i="9"/>
  <c r="K313" i="9" a="1"/>
  <c r="K313" i="9"/>
  <c r="L313" i="9" a="1"/>
  <c r="L313" i="9"/>
  <c r="M313" i="9" a="1"/>
  <c r="M313" i="9"/>
  <c r="N313" i="9" a="1"/>
  <c r="N313" i="9"/>
  <c r="O313" i="9" a="1"/>
  <c r="O313" i="9"/>
  <c r="P313" i="9" a="1"/>
  <c r="P313" i="9"/>
  <c r="Q313" i="9" a="1"/>
  <c r="Q313" i="9"/>
  <c r="R313" i="9" a="1"/>
  <c r="R313" i="9"/>
  <c r="S313" i="9" a="1"/>
  <c r="S313" i="9"/>
  <c r="T313" i="9" a="1"/>
  <c r="T313" i="9"/>
  <c r="U313" i="9" a="1"/>
  <c r="U313" i="9"/>
  <c r="V313" i="9" a="1"/>
  <c r="V313" i="9"/>
  <c r="W313" i="9" a="1"/>
  <c r="W313" i="9"/>
  <c r="X313" i="9" a="1"/>
  <c r="X313" i="9"/>
  <c r="Y313" i="9" a="1"/>
  <c r="Y313" i="9"/>
  <c r="B314" i="9" a="1"/>
  <c r="B314" i="9"/>
  <c r="C314" i="9" a="1"/>
  <c r="C314" i="9"/>
  <c r="D314" i="9" a="1"/>
  <c r="D314" i="9"/>
  <c r="E314" i="9" a="1"/>
  <c r="E314" i="9"/>
  <c r="F314" i="9" a="1"/>
  <c r="F314" i="9"/>
  <c r="G314" i="9" a="1"/>
  <c r="G314" i="9"/>
  <c r="H314" i="9" a="1"/>
  <c r="H314" i="9"/>
  <c r="I314" i="9" a="1"/>
  <c r="I314" i="9"/>
  <c r="J314" i="9" a="1"/>
  <c r="J314" i="9"/>
  <c r="K314" i="9" a="1"/>
  <c r="K314" i="9"/>
  <c r="L314" i="9" a="1"/>
  <c r="L314" i="9"/>
  <c r="M314" i="9" a="1"/>
  <c r="M314" i="9"/>
  <c r="N314" i="9" a="1"/>
  <c r="N314" i="9"/>
  <c r="O314" i="9" a="1"/>
  <c r="O314" i="9"/>
  <c r="P314" i="9" a="1"/>
  <c r="P314" i="9"/>
  <c r="Q314" i="9" a="1"/>
  <c r="Q314" i="9"/>
  <c r="R314" i="9" a="1"/>
  <c r="R314" i="9"/>
  <c r="S314" i="9" a="1"/>
  <c r="S314" i="9"/>
  <c r="T314" i="9" a="1"/>
  <c r="T314" i="9"/>
  <c r="U314" i="9" a="1"/>
  <c r="U314" i="9"/>
  <c r="V314" i="9" a="1"/>
  <c r="V314" i="9"/>
  <c r="W314" i="9" a="1"/>
  <c r="W314" i="9"/>
  <c r="X314" i="9" a="1"/>
  <c r="X314" i="9"/>
  <c r="Y314" i="9" a="1"/>
  <c r="Y314" i="9"/>
  <c r="B315" i="9" a="1"/>
  <c r="B315" i="9"/>
  <c r="C315" i="9" a="1"/>
  <c r="C315" i="9"/>
  <c r="D315" i="9" a="1"/>
  <c r="D315" i="9"/>
  <c r="E315" i="9" a="1"/>
  <c r="E315" i="9"/>
  <c r="F315" i="9" a="1"/>
  <c r="F315" i="9"/>
  <c r="G315" i="9" a="1"/>
  <c r="G315" i="9"/>
  <c r="H315" i="9" a="1"/>
  <c r="H315" i="9"/>
  <c r="I315" i="9" a="1"/>
  <c r="I315" i="9"/>
  <c r="J315" i="9" a="1"/>
  <c r="J315" i="9"/>
  <c r="K315" i="9" a="1"/>
  <c r="K315" i="9"/>
  <c r="L315" i="9" a="1"/>
  <c r="L315" i="9"/>
  <c r="M315" i="9" a="1"/>
  <c r="M315" i="9"/>
  <c r="N315" i="9" a="1"/>
  <c r="N315" i="9"/>
  <c r="O315" i="9" a="1"/>
  <c r="O315" i="9"/>
  <c r="P315" i="9" a="1"/>
  <c r="P315" i="9"/>
  <c r="Q315" i="9" a="1"/>
  <c r="Q315" i="9"/>
  <c r="R315" i="9" a="1"/>
  <c r="R315" i="9"/>
  <c r="S315" i="9" a="1"/>
  <c r="S315" i="9"/>
  <c r="T315" i="9" a="1"/>
  <c r="T315" i="9"/>
  <c r="U315" i="9" a="1"/>
  <c r="U315" i="9"/>
  <c r="V315" i="9" a="1"/>
  <c r="V315" i="9"/>
  <c r="W315" i="9" a="1"/>
  <c r="W315" i="9"/>
  <c r="X315" i="9" a="1"/>
  <c r="X315" i="9"/>
  <c r="Y315" i="9" a="1"/>
  <c r="Y315" i="9"/>
  <c r="B316" i="9" a="1"/>
  <c r="B316" i="9"/>
  <c r="C316" i="9" a="1"/>
  <c r="C316" i="9"/>
  <c r="D316" i="9" a="1"/>
  <c r="D316" i="9"/>
  <c r="E316" i="9" a="1"/>
  <c r="E316" i="9"/>
  <c r="F316" i="9" a="1"/>
  <c r="F316" i="9"/>
  <c r="G316" i="9" a="1"/>
  <c r="G316" i="9"/>
  <c r="H316" i="9" a="1"/>
  <c r="H316" i="9"/>
  <c r="I316" i="9" a="1"/>
  <c r="I316" i="9"/>
  <c r="J316" i="9" a="1"/>
  <c r="J316" i="9"/>
  <c r="K316" i="9" a="1"/>
  <c r="K316" i="9"/>
  <c r="L316" i="9" a="1"/>
  <c r="L316" i="9"/>
  <c r="M316" i="9" a="1"/>
  <c r="M316" i="9"/>
  <c r="N316" i="9" a="1"/>
  <c r="N316" i="9"/>
  <c r="O316" i="9" a="1"/>
  <c r="O316" i="9"/>
  <c r="P316" i="9" a="1"/>
  <c r="P316" i="9"/>
  <c r="Q316" i="9" a="1"/>
  <c r="Q316" i="9"/>
  <c r="R316" i="9" a="1"/>
  <c r="R316" i="9"/>
  <c r="S316" i="9" a="1"/>
  <c r="S316" i="9"/>
  <c r="T316" i="9" a="1"/>
  <c r="T316" i="9"/>
  <c r="U316" i="9" a="1"/>
  <c r="U316" i="9"/>
  <c r="V316" i="9" a="1"/>
  <c r="V316" i="9"/>
  <c r="W316" i="9" a="1"/>
  <c r="W316" i="9"/>
  <c r="X316" i="9" a="1"/>
  <c r="X316" i="9"/>
  <c r="Y316" i="9" a="1"/>
  <c r="Y316" i="9"/>
  <c r="B317" i="9" a="1"/>
  <c r="B317" i="9"/>
  <c r="C317" i="9" a="1"/>
  <c r="C317" i="9"/>
  <c r="D317" i="9" a="1"/>
  <c r="D317" i="9"/>
  <c r="E317" i="9" a="1"/>
  <c r="E317" i="9"/>
  <c r="F317" i="9" a="1"/>
  <c r="F317" i="9"/>
  <c r="G317" i="9" a="1"/>
  <c r="G317" i="9"/>
  <c r="H317" i="9" a="1"/>
  <c r="H317" i="9"/>
  <c r="I317" i="9" a="1"/>
  <c r="I317" i="9"/>
  <c r="J317" i="9" a="1"/>
  <c r="J317" i="9"/>
  <c r="K317" i="9" a="1"/>
  <c r="K317" i="9"/>
  <c r="L317" i="9" a="1"/>
  <c r="L317" i="9"/>
  <c r="M317" i="9" a="1"/>
  <c r="M317" i="9"/>
  <c r="N317" i="9" a="1"/>
  <c r="N317" i="9"/>
  <c r="O317" i="9" a="1"/>
  <c r="O317" i="9"/>
  <c r="P317" i="9" a="1"/>
  <c r="P317" i="9"/>
  <c r="Q317" i="9" a="1"/>
  <c r="Q317" i="9"/>
  <c r="R317" i="9" a="1"/>
  <c r="R317" i="9"/>
  <c r="S317" i="9" a="1"/>
  <c r="S317" i="9"/>
  <c r="T317" i="9" a="1"/>
  <c r="T317" i="9"/>
  <c r="U317" i="9" a="1"/>
  <c r="U317" i="9"/>
  <c r="V317" i="9" a="1"/>
  <c r="V317" i="9"/>
  <c r="W317" i="9" a="1"/>
  <c r="W317" i="9"/>
  <c r="X317" i="9" a="1"/>
  <c r="X317" i="9"/>
  <c r="Y317" i="9" a="1"/>
  <c r="Y317" i="9"/>
  <c r="B318" i="9" a="1"/>
  <c r="B318" i="9"/>
  <c r="C318" i="9" a="1"/>
  <c r="C318" i="9"/>
  <c r="D318" i="9" a="1"/>
  <c r="D318" i="9"/>
  <c r="E318" i="9" a="1"/>
  <c r="E318" i="9"/>
  <c r="F318" i="9" a="1"/>
  <c r="F318" i="9"/>
  <c r="G318" i="9" a="1"/>
  <c r="G318" i="9"/>
  <c r="H318" i="9" a="1"/>
  <c r="H318" i="9"/>
  <c r="I318" i="9" a="1"/>
  <c r="I318" i="9"/>
  <c r="J318" i="9" a="1"/>
  <c r="J318" i="9"/>
  <c r="K318" i="9" a="1"/>
  <c r="K318" i="9"/>
  <c r="L318" i="9" a="1"/>
  <c r="L318" i="9"/>
  <c r="M318" i="9" a="1"/>
  <c r="M318" i="9"/>
  <c r="N318" i="9" a="1"/>
  <c r="N318" i="9"/>
  <c r="O318" i="9" a="1"/>
  <c r="O318" i="9"/>
  <c r="P318" i="9" a="1"/>
  <c r="P318" i="9"/>
  <c r="Q318" i="9" a="1"/>
  <c r="Q318" i="9"/>
  <c r="R318" i="9" a="1"/>
  <c r="R318" i="9"/>
  <c r="S318" i="9" a="1"/>
  <c r="S318" i="9"/>
  <c r="T318" i="9" a="1"/>
  <c r="T318" i="9"/>
  <c r="U318" i="9" a="1"/>
  <c r="U318" i="9"/>
  <c r="V318" i="9" a="1"/>
  <c r="V318" i="9"/>
  <c r="W318" i="9" a="1"/>
  <c r="W318" i="9"/>
  <c r="X318" i="9" a="1"/>
  <c r="X318" i="9"/>
  <c r="Y318" i="9" a="1"/>
  <c r="Y318" i="9"/>
  <c r="B319" i="9" a="1"/>
  <c r="B319" i="9"/>
  <c r="C319" i="9" a="1"/>
  <c r="C319" i="9"/>
  <c r="D319" i="9" a="1"/>
  <c r="D319" i="9"/>
  <c r="E319" i="9" a="1"/>
  <c r="E319" i="9"/>
  <c r="F319" i="9" a="1"/>
  <c r="F319" i="9"/>
  <c r="G319" i="9" a="1"/>
  <c r="G319" i="9"/>
  <c r="H319" i="9" a="1"/>
  <c r="H319" i="9"/>
  <c r="I319" i="9" a="1"/>
  <c r="I319" i="9"/>
  <c r="J319" i="9" a="1"/>
  <c r="J319" i="9"/>
  <c r="K319" i="9" a="1"/>
  <c r="K319" i="9"/>
  <c r="L319" i="9" a="1"/>
  <c r="L319" i="9"/>
  <c r="M319" i="9" a="1"/>
  <c r="M319" i="9"/>
  <c r="N319" i="9" a="1"/>
  <c r="N319" i="9"/>
  <c r="O319" i="9" a="1"/>
  <c r="O319" i="9"/>
  <c r="P319" i="9" a="1"/>
  <c r="P319" i="9"/>
  <c r="Q319" i="9" a="1"/>
  <c r="Q319" i="9"/>
  <c r="R319" i="9" a="1"/>
  <c r="R319" i="9"/>
  <c r="S319" i="9" a="1"/>
  <c r="S319" i="9"/>
  <c r="T319" i="9" a="1"/>
  <c r="T319" i="9"/>
  <c r="U319" i="9" a="1"/>
  <c r="U319" i="9"/>
  <c r="V319" i="9" a="1"/>
  <c r="V319" i="9"/>
  <c r="W319" i="9" a="1"/>
  <c r="W319" i="9"/>
  <c r="X319" i="9" a="1"/>
  <c r="X319" i="9"/>
  <c r="Y319" i="9" a="1"/>
  <c r="Y319" i="9"/>
  <c r="B320" i="9" a="1"/>
  <c r="B320" i="9"/>
  <c r="C320" i="9" a="1"/>
  <c r="C320" i="9"/>
  <c r="D320" i="9" a="1"/>
  <c r="D320" i="9"/>
  <c r="E320" i="9" a="1"/>
  <c r="E320" i="9"/>
  <c r="F320" i="9" a="1"/>
  <c r="F320" i="9"/>
  <c r="G320" i="9" a="1"/>
  <c r="G320" i="9"/>
  <c r="H320" i="9" a="1"/>
  <c r="H320" i="9"/>
  <c r="I320" i="9" a="1"/>
  <c r="I320" i="9"/>
  <c r="J320" i="9" a="1"/>
  <c r="J320" i="9"/>
  <c r="K320" i="9" a="1"/>
  <c r="K320" i="9"/>
  <c r="L320" i="9" a="1"/>
  <c r="L320" i="9"/>
  <c r="M320" i="9" a="1"/>
  <c r="M320" i="9"/>
  <c r="N320" i="9" a="1"/>
  <c r="N320" i="9"/>
  <c r="O320" i="9" a="1"/>
  <c r="O320" i="9"/>
  <c r="P320" i="9" a="1"/>
  <c r="P320" i="9"/>
  <c r="Q320" i="9" a="1"/>
  <c r="Q320" i="9"/>
  <c r="R320" i="9" a="1"/>
  <c r="R320" i="9"/>
  <c r="S320" i="9" a="1"/>
  <c r="S320" i="9"/>
  <c r="T320" i="9" a="1"/>
  <c r="T320" i="9"/>
  <c r="U320" i="9" a="1"/>
  <c r="U320" i="9"/>
  <c r="V320" i="9" a="1"/>
  <c r="V320" i="9"/>
  <c r="W320" i="9" a="1"/>
  <c r="W320" i="9"/>
  <c r="X320" i="9" a="1"/>
  <c r="X320" i="9"/>
  <c r="Y320" i="9" a="1"/>
  <c r="Y320" i="9"/>
  <c r="B321" i="9" a="1"/>
  <c r="B321" i="9"/>
  <c r="C321" i="9" a="1"/>
  <c r="C321" i="9"/>
  <c r="D321" i="9" a="1"/>
  <c r="D321" i="9"/>
  <c r="E321" i="9" a="1"/>
  <c r="E321" i="9"/>
  <c r="F321" i="9" a="1"/>
  <c r="F321" i="9"/>
  <c r="G321" i="9" a="1"/>
  <c r="G321" i="9"/>
  <c r="H321" i="9" a="1"/>
  <c r="H321" i="9"/>
  <c r="I321" i="9" a="1"/>
  <c r="I321" i="9"/>
  <c r="J321" i="9" a="1"/>
  <c r="J321" i="9"/>
  <c r="K321" i="9" a="1"/>
  <c r="K321" i="9"/>
  <c r="L321" i="9" a="1"/>
  <c r="L321" i="9"/>
  <c r="M321" i="9" a="1"/>
  <c r="M321" i="9"/>
  <c r="N321" i="9" a="1"/>
  <c r="N321" i="9"/>
  <c r="O321" i="9" a="1"/>
  <c r="O321" i="9"/>
  <c r="P321" i="9" a="1"/>
  <c r="P321" i="9"/>
  <c r="Q321" i="9" a="1"/>
  <c r="Q321" i="9"/>
  <c r="R321" i="9" a="1"/>
  <c r="R321" i="9"/>
  <c r="S321" i="9" a="1"/>
  <c r="S321" i="9"/>
  <c r="T321" i="9" a="1"/>
  <c r="T321" i="9"/>
  <c r="U321" i="9" a="1"/>
  <c r="U321" i="9"/>
  <c r="V321" i="9" a="1"/>
  <c r="V321" i="9"/>
  <c r="W321" i="9" a="1"/>
  <c r="W321" i="9"/>
  <c r="X321" i="9" a="1"/>
  <c r="X321" i="9"/>
  <c r="Y321" i="9" a="1"/>
  <c r="Y321" i="9"/>
  <c r="B322" i="9" a="1"/>
  <c r="B322" i="9"/>
  <c r="C322" i="9" a="1"/>
  <c r="C322" i="9"/>
  <c r="D322" i="9" a="1"/>
  <c r="D322" i="9"/>
  <c r="E322" i="9" a="1"/>
  <c r="E322" i="9"/>
  <c r="F322" i="9" a="1"/>
  <c r="F322" i="9"/>
  <c r="G322" i="9" a="1"/>
  <c r="G322" i="9"/>
  <c r="H322" i="9" a="1"/>
  <c r="H322" i="9"/>
  <c r="I322" i="9" a="1"/>
  <c r="I322" i="9"/>
  <c r="J322" i="9" a="1"/>
  <c r="J322" i="9"/>
  <c r="K322" i="9" a="1"/>
  <c r="K322" i="9"/>
  <c r="L322" i="9" a="1"/>
  <c r="L322" i="9"/>
  <c r="M322" i="9" a="1"/>
  <c r="M322" i="9"/>
  <c r="N322" i="9" a="1"/>
  <c r="N322" i="9"/>
  <c r="O322" i="9" a="1"/>
  <c r="O322" i="9"/>
  <c r="P322" i="9" a="1"/>
  <c r="P322" i="9"/>
  <c r="Q322" i="9" a="1"/>
  <c r="Q322" i="9"/>
  <c r="R322" i="9" a="1"/>
  <c r="R322" i="9"/>
  <c r="S322" i="9" a="1"/>
  <c r="S322" i="9"/>
  <c r="T322" i="9" a="1"/>
  <c r="T322" i="9"/>
  <c r="U322" i="9" a="1"/>
  <c r="U322" i="9"/>
  <c r="V322" i="9" a="1"/>
  <c r="V322" i="9"/>
  <c r="W322" i="9" a="1"/>
  <c r="W322" i="9"/>
  <c r="X322" i="9" a="1"/>
  <c r="X322" i="9"/>
  <c r="Y322" i="9" a="1"/>
  <c r="Y322" i="9"/>
  <c r="B323" i="9" a="1"/>
  <c r="B323" i="9"/>
  <c r="C323" i="9" a="1"/>
  <c r="C323" i="9"/>
  <c r="D323" i="9" a="1"/>
  <c r="D323" i="9"/>
  <c r="E323" i="9" a="1"/>
  <c r="E323" i="9"/>
  <c r="F323" i="9" a="1"/>
  <c r="F323" i="9"/>
  <c r="G323" i="9" a="1"/>
  <c r="G323" i="9"/>
  <c r="H323" i="9" a="1"/>
  <c r="H323" i="9"/>
  <c r="I323" i="9" a="1"/>
  <c r="I323" i="9"/>
  <c r="J323" i="9" a="1"/>
  <c r="J323" i="9"/>
  <c r="K323" i="9" a="1"/>
  <c r="K323" i="9"/>
  <c r="L323" i="9" a="1"/>
  <c r="L323" i="9"/>
  <c r="M323" i="9" a="1"/>
  <c r="M323" i="9"/>
  <c r="N323" i="9" a="1"/>
  <c r="N323" i="9"/>
  <c r="O323" i="9" a="1"/>
  <c r="O323" i="9"/>
  <c r="P323" i="9" a="1"/>
  <c r="P323" i="9"/>
  <c r="Q323" i="9" a="1"/>
  <c r="Q323" i="9"/>
  <c r="R323" i="9" a="1"/>
  <c r="R323" i="9"/>
  <c r="S323" i="9" a="1"/>
  <c r="S323" i="9"/>
  <c r="T323" i="9" a="1"/>
  <c r="T323" i="9"/>
  <c r="U323" i="9" a="1"/>
  <c r="U323" i="9"/>
  <c r="V323" i="9" a="1"/>
  <c r="V323" i="9"/>
  <c r="W323" i="9" a="1"/>
  <c r="W323" i="9"/>
  <c r="X323" i="9" a="1"/>
  <c r="X323" i="9"/>
  <c r="Y323" i="9" a="1"/>
  <c r="Y323" i="9"/>
  <c r="B324" i="9" a="1"/>
  <c r="B324" i="9"/>
  <c r="C324" i="9" a="1"/>
  <c r="C324" i="9"/>
  <c r="D324" i="9" a="1"/>
  <c r="D324" i="9"/>
  <c r="E324" i="9" a="1"/>
  <c r="E324" i="9"/>
  <c r="F324" i="9" a="1"/>
  <c r="F324" i="9"/>
  <c r="G324" i="9" a="1"/>
  <c r="G324" i="9"/>
  <c r="H324" i="9" a="1"/>
  <c r="H324" i="9"/>
  <c r="I324" i="9" a="1"/>
  <c r="I324" i="9"/>
  <c r="J324" i="9" a="1"/>
  <c r="J324" i="9"/>
  <c r="K324" i="9" a="1"/>
  <c r="K324" i="9"/>
  <c r="L324" i="9" a="1"/>
  <c r="L324" i="9"/>
  <c r="M324" i="9" a="1"/>
  <c r="M324" i="9"/>
  <c r="N324" i="9" a="1"/>
  <c r="N324" i="9"/>
  <c r="O324" i="9" a="1"/>
  <c r="O324" i="9"/>
  <c r="P324" i="9" a="1"/>
  <c r="P324" i="9"/>
  <c r="Q324" i="9" a="1"/>
  <c r="Q324" i="9"/>
  <c r="R324" i="9" a="1"/>
  <c r="R324" i="9"/>
  <c r="S324" i="9" a="1"/>
  <c r="S324" i="9"/>
  <c r="T324" i="9" a="1"/>
  <c r="T324" i="9"/>
  <c r="U324" i="9" a="1"/>
  <c r="U324" i="9"/>
  <c r="V324" i="9" a="1"/>
  <c r="V324" i="9"/>
  <c r="W324" i="9" a="1"/>
  <c r="W324" i="9"/>
  <c r="X324" i="9" a="1"/>
  <c r="X324" i="9"/>
  <c r="Y324" i="9" a="1"/>
  <c r="Y324" i="9"/>
  <c r="B325" i="9" a="1"/>
  <c r="B325" i="9"/>
  <c r="C325" i="9" a="1"/>
  <c r="C325" i="9"/>
  <c r="D325" i="9" a="1"/>
  <c r="D325" i="9"/>
  <c r="E325" i="9" a="1"/>
  <c r="E325" i="9"/>
  <c r="F325" i="9" a="1"/>
  <c r="F325" i="9"/>
  <c r="G325" i="9" a="1"/>
  <c r="G325" i="9"/>
  <c r="H325" i="9" a="1"/>
  <c r="H325" i="9"/>
  <c r="I325" i="9" a="1"/>
  <c r="I325" i="9"/>
  <c r="J325" i="9" a="1"/>
  <c r="J325" i="9"/>
  <c r="K325" i="9" a="1"/>
  <c r="K325" i="9"/>
  <c r="L325" i="9" a="1"/>
  <c r="L325" i="9"/>
  <c r="M325" i="9" a="1"/>
  <c r="M325" i="9"/>
  <c r="N325" i="9" a="1"/>
  <c r="N325" i="9"/>
  <c r="O325" i="9" a="1"/>
  <c r="O325" i="9"/>
  <c r="P325" i="9" a="1"/>
  <c r="P325" i="9"/>
  <c r="Q325" i="9" a="1"/>
  <c r="Q325" i="9"/>
  <c r="R325" i="9" a="1"/>
  <c r="R325" i="9"/>
  <c r="S325" i="9" a="1"/>
  <c r="S325" i="9"/>
  <c r="T325" i="9" a="1"/>
  <c r="T325" i="9"/>
  <c r="U325" i="9" a="1"/>
  <c r="U325" i="9"/>
  <c r="V325" i="9" a="1"/>
  <c r="V325" i="9"/>
  <c r="W325" i="9" a="1"/>
  <c r="W325" i="9"/>
  <c r="X325" i="9" a="1"/>
  <c r="X325" i="9"/>
  <c r="Y325" i="9" a="1"/>
  <c r="Y325" i="9"/>
  <c r="B326" i="9" a="1"/>
  <c r="B326" i="9"/>
  <c r="C326" i="9" a="1"/>
  <c r="C326" i="9"/>
  <c r="D326" i="9" a="1"/>
  <c r="D326" i="9"/>
  <c r="E326" i="9" a="1"/>
  <c r="E326" i="9"/>
  <c r="F326" i="9" a="1"/>
  <c r="F326" i="9"/>
  <c r="G326" i="9" a="1"/>
  <c r="G326" i="9"/>
  <c r="H326" i="9" a="1"/>
  <c r="H326" i="9"/>
  <c r="I326" i="9" a="1"/>
  <c r="I326" i="9"/>
  <c r="J326" i="9" a="1"/>
  <c r="J326" i="9"/>
  <c r="K326" i="9" a="1"/>
  <c r="K326" i="9"/>
  <c r="L326" i="9" a="1"/>
  <c r="L326" i="9"/>
  <c r="M326" i="9" a="1"/>
  <c r="M326" i="9"/>
  <c r="N326" i="9" a="1"/>
  <c r="N326" i="9"/>
  <c r="O326" i="9" a="1"/>
  <c r="O326" i="9"/>
  <c r="P326" i="9" a="1"/>
  <c r="P326" i="9"/>
  <c r="Q326" i="9" a="1"/>
  <c r="Q326" i="9"/>
  <c r="R326" i="9" a="1"/>
  <c r="R326" i="9"/>
  <c r="S326" i="9" a="1"/>
  <c r="S326" i="9"/>
  <c r="T326" i="9" a="1"/>
  <c r="T326" i="9"/>
  <c r="U326" i="9" a="1"/>
  <c r="U326" i="9"/>
  <c r="V326" i="9" a="1"/>
  <c r="V326" i="9"/>
  <c r="W326" i="9" a="1"/>
  <c r="W326" i="9"/>
  <c r="X326" i="9" a="1"/>
  <c r="X326" i="9"/>
  <c r="Y326" i="9" a="1"/>
  <c r="Y326" i="9"/>
  <c r="B327" i="9" a="1"/>
  <c r="B327" i="9"/>
  <c r="C327" i="9" a="1"/>
  <c r="C327" i="9"/>
  <c r="D327" i="9" a="1"/>
  <c r="D327" i="9"/>
  <c r="E327" i="9" a="1"/>
  <c r="E327" i="9"/>
  <c r="F327" i="9" a="1"/>
  <c r="F327" i="9"/>
  <c r="G327" i="9" a="1"/>
  <c r="G327" i="9"/>
  <c r="H327" i="9" a="1"/>
  <c r="H327" i="9"/>
  <c r="I327" i="9" a="1"/>
  <c r="I327" i="9"/>
  <c r="J327" i="9" a="1"/>
  <c r="J327" i="9"/>
  <c r="K327" i="9" a="1"/>
  <c r="K327" i="9"/>
  <c r="L327" i="9" a="1"/>
  <c r="L327" i="9"/>
  <c r="M327" i="9" a="1"/>
  <c r="M327" i="9"/>
  <c r="N327" i="9" a="1"/>
  <c r="N327" i="9"/>
  <c r="O327" i="9" a="1"/>
  <c r="O327" i="9"/>
  <c r="P327" i="9" a="1"/>
  <c r="P327" i="9"/>
  <c r="Q327" i="9" a="1"/>
  <c r="Q327" i="9"/>
  <c r="R327" i="9" a="1"/>
  <c r="R327" i="9"/>
  <c r="S327" i="9" a="1"/>
  <c r="S327" i="9"/>
  <c r="T327" i="9" a="1"/>
  <c r="T327" i="9"/>
  <c r="U327" i="9" a="1"/>
  <c r="U327" i="9"/>
  <c r="V327" i="9" a="1"/>
  <c r="V327" i="9"/>
  <c r="W327" i="9" a="1"/>
  <c r="W327" i="9"/>
  <c r="X327" i="9" a="1"/>
  <c r="X327" i="9"/>
  <c r="Y327" i="9" a="1"/>
  <c r="Y327" i="9"/>
  <c r="B328" i="9" a="1"/>
  <c r="B328" i="9"/>
  <c r="C328" i="9" a="1"/>
  <c r="C328" i="9"/>
  <c r="D328" i="9" a="1"/>
  <c r="D328" i="9"/>
  <c r="E328" i="9" a="1"/>
  <c r="E328" i="9"/>
  <c r="F328" i="9" a="1"/>
  <c r="F328" i="9"/>
  <c r="G328" i="9" a="1"/>
  <c r="G328" i="9"/>
  <c r="H328" i="9" a="1"/>
  <c r="H328" i="9"/>
  <c r="I328" i="9" a="1"/>
  <c r="I328" i="9"/>
  <c r="J328" i="9" a="1"/>
  <c r="J328" i="9"/>
  <c r="K328" i="9" a="1"/>
  <c r="K328" i="9"/>
  <c r="L328" i="9" a="1"/>
  <c r="L328" i="9"/>
  <c r="M328" i="9" a="1"/>
  <c r="M328" i="9"/>
  <c r="N328" i="9" a="1"/>
  <c r="N328" i="9"/>
  <c r="O328" i="9" a="1"/>
  <c r="O328" i="9"/>
  <c r="P328" i="9" a="1"/>
  <c r="P328" i="9"/>
  <c r="Q328" i="9" a="1"/>
  <c r="Q328" i="9"/>
  <c r="R328" i="9" a="1"/>
  <c r="R328" i="9"/>
  <c r="S328" i="9" a="1"/>
  <c r="S328" i="9"/>
  <c r="T328" i="9" a="1"/>
  <c r="T328" i="9"/>
  <c r="U328" i="9" a="1"/>
  <c r="U328" i="9"/>
  <c r="V328" i="9" a="1"/>
  <c r="V328" i="9"/>
  <c r="W328" i="9" a="1"/>
  <c r="W328" i="9"/>
  <c r="X328" i="9" a="1"/>
  <c r="X328" i="9"/>
  <c r="Y328" i="9" a="1"/>
  <c r="Y328" i="9"/>
  <c r="B329" i="9" a="1"/>
  <c r="B329" i="9"/>
  <c r="C329" i="9" a="1"/>
  <c r="C329" i="9"/>
  <c r="D329" i="9" a="1"/>
  <c r="D329" i="9"/>
  <c r="E329" i="9" a="1"/>
  <c r="E329" i="9"/>
  <c r="F329" i="9" a="1"/>
  <c r="F329" i="9"/>
  <c r="G329" i="9" a="1"/>
  <c r="G329" i="9"/>
  <c r="H329" i="9" a="1"/>
  <c r="H329" i="9"/>
  <c r="I329" i="9" a="1"/>
  <c r="I329" i="9"/>
  <c r="J329" i="9" a="1"/>
  <c r="J329" i="9"/>
  <c r="K329" i="9" a="1"/>
  <c r="K329" i="9"/>
  <c r="L329" i="9" a="1"/>
  <c r="L329" i="9"/>
  <c r="M329" i="9" a="1"/>
  <c r="M329" i="9"/>
  <c r="N329" i="9" a="1"/>
  <c r="N329" i="9"/>
  <c r="O329" i="9" a="1"/>
  <c r="O329" i="9"/>
  <c r="P329" i="9" a="1"/>
  <c r="P329" i="9"/>
  <c r="Q329" i="9" a="1"/>
  <c r="Q329" i="9"/>
  <c r="R329" i="9" a="1"/>
  <c r="R329" i="9"/>
  <c r="S329" i="9" a="1"/>
  <c r="S329" i="9"/>
  <c r="T329" i="9" a="1"/>
  <c r="T329" i="9"/>
  <c r="U329" i="9" a="1"/>
  <c r="U329" i="9"/>
  <c r="V329" i="9" a="1"/>
  <c r="V329" i="9"/>
  <c r="W329" i="9" a="1"/>
  <c r="W329" i="9"/>
  <c r="X329" i="9" a="1"/>
  <c r="X329" i="9"/>
  <c r="Y329" i="9" a="1"/>
  <c r="Y329" i="9"/>
  <c r="B330" i="9" a="1"/>
  <c r="B330" i="9"/>
  <c r="C330" i="9" a="1"/>
  <c r="C330" i="9"/>
  <c r="D330" i="9" a="1"/>
  <c r="D330" i="9"/>
  <c r="E330" i="9" a="1"/>
  <c r="E330" i="9"/>
  <c r="F330" i="9" a="1"/>
  <c r="F330" i="9"/>
  <c r="G330" i="9" a="1"/>
  <c r="G330" i="9"/>
  <c r="H330" i="9" a="1"/>
  <c r="H330" i="9"/>
  <c r="I330" i="9" a="1"/>
  <c r="I330" i="9"/>
  <c r="J330" i="9" a="1"/>
  <c r="J330" i="9"/>
  <c r="K330" i="9" a="1"/>
  <c r="K330" i="9"/>
  <c r="L330" i="9" a="1"/>
  <c r="L330" i="9"/>
  <c r="M330" i="9" a="1"/>
  <c r="M330" i="9"/>
  <c r="N330" i="9" a="1"/>
  <c r="N330" i="9"/>
  <c r="O330" i="9" a="1"/>
  <c r="O330" i="9"/>
  <c r="P330" i="9" a="1"/>
  <c r="P330" i="9"/>
  <c r="Q330" i="9" a="1"/>
  <c r="Q330" i="9"/>
  <c r="R330" i="9" a="1"/>
  <c r="R330" i="9"/>
  <c r="S330" i="9" a="1"/>
  <c r="S330" i="9"/>
  <c r="T330" i="9" a="1"/>
  <c r="T330" i="9"/>
  <c r="U330" i="9" a="1"/>
  <c r="U330" i="9"/>
  <c r="V330" i="9" a="1"/>
  <c r="V330" i="9"/>
  <c r="W330" i="9" a="1"/>
  <c r="W330" i="9"/>
  <c r="X330" i="9" a="1"/>
  <c r="X330" i="9"/>
  <c r="Y330" i="9" a="1"/>
  <c r="Y330" i="9"/>
  <c r="B331" i="9" a="1"/>
  <c r="B331" i="9"/>
  <c r="C331" i="9" a="1"/>
  <c r="C331" i="9"/>
  <c r="D331" i="9" a="1"/>
  <c r="D331" i="9"/>
  <c r="E331" i="9" a="1"/>
  <c r="E331" i="9"/>
  <c r="F331" i="9" a="1"/>
  <c r="F331" i="9"/>
  <c r="G331" i="9" a="1"/>
  <c r="G331" i="9"/>
  <c r="H331" i="9" a="1"/>
  <c r="H331" i="9"/>
  <c r="I331" i="9" a="1"/>
  <c r="I331" i="9"/>
  <c r="J331" i="9" a="1"/>
  <c r="J331" i="9"/>
  <c r="K331" i="9" a="1"/>
  <c r="K331" i="9"/>
  <c r="L331" i="9" a="1"/>
  <c r="L331" i="9"/>
  <c r="M331" i="9" a="1"/>
  <c r="M331" i="9"/>
  <c r="N331" i="9" a="1"/>
  <c r="N331" i="9"/>
  <c r="O331" i="9" a="1"/>
  <c r="O331" i="9"/>
  <c r="P331" i="9" a="1"/>
  <c r="P331" i="9"/>
  <c r="Q331" i="9" a="1"/>
  <c r="Q331" i="9"/>
  <c r="R331" i="9" a="1"/>
  <c r="R331" i="9"/>
  <c r="S331" i="9" a="1"/>
  <c r="S331" i="9"/>
  <c r="T331" i="9" a="1"/>
  <c r="T331" i="9"/>
  <c r="U331" i="9" a="1"/>
  <c r="U331" i="9"/>
  <c r="V331" i="9" a="1"/>
  <c r="V331" i="9"/>
  <c r="W331" i="9" a="1"/>
  <c r="W331" i="9"/>
  <c r="X331" i="9" a="1"/>
  <c r="X331" i="9"/>
  <c r="Y331" i="9" a="1"/>
  <c r="Y331" i="9"/>
  <c r="B332" i="9" a="1"/>
  <c r="B332" i="9"/>
  <c r="C332" i="9" a="1"/>
  <c r="C332" i="9"/>
  <c r="D332" i="9" a="1"/>
  <c r="D332" i="9"/>
  <c r="E332" i="9" a="1"/>
  <c r="E332" i="9"/>
  <c r="F332" i="9" a="1"/>
  <c r="F332" i="9"/>
  <c r="G332" i="9" a="1"/>
  <c r="G332" i="9"/>
  <c r="H332" i="9" a="1"/>
  <c r="H332" i="9"/>
  <c r="I332" i="9" a="1"/>
  <c r="I332" i="9"/>
  <c r="J332" i="9" a="1"/>
  <c r="J332" i="9"/>
  <c r="K332" i="9" a="1"/>
  <c r="K332" i="9"/>
  <c r="L332" i="9" a="1"/>
  <c r="L332" i="9"/>
  <c r="M332" i="9" a="1"/>
  <c r="M332" i="9"/>
  <c r="N332" i="9" a="1"/>
  <c r="N332" i="9"/>
  <c r="O332" i="9" a="1"/>
  <c r="O332" i="9"/>
  <c r="P332" i="9" a="1"/>
  <c r="P332" i="9"/>
  <c r="Q332" i="9" a="1"/>
  <c r="Q332" i="9"/>
  <c r="R332" i="9" a="1"/>
  <c r="R332" i="9"/>
  <c r="S332" i="9" a="1"/>
  <c r="S332" i="9"/>
  <c r="T332" i="9" a="1"/>
  <c r="T332" i="9"/>
  <c r="U332" i="9" a="1"/>
  <c r="U332" i="9"/>
  <c r="V332" i="9" a="1"/>
  <c r="V332" i="9"/>
  <c r="W332" i="9" a="1"/>
  <c r="W332" i="9"/>
  <c r="X332" i="9" a="1"/>
  <c r="X332" i="9"/>
  <c r="Y332" i="9" a="1"/>
  <c r="Y332" i="9"/>
  <c r="B333" i="9" a="1"/>
  <c r="B333" i="9"/>
  <c r="C333" i="9" a="1"/>
  <c r="C333" i="9"/>
  <c r="D333" i="9" a="1"/>
  <c r="D333" i="9"/>
  <c r="E333" i="9" a="1"/>
  <c r="E333" i="9"/>
  <c r="F333" i="9" a="1"/>
  <c r="F333" i="9"/>
  <c r="G333" i="9" a="1"/>
  <c r="G333" i="9"/>
  <c r="H333" i="9" a="1"/>
  <c r="H333" i="9"/>
  <c r="I333" i="9" a="1"/>
  <c r="I333" i="9"/>
  <c r="J333" i="9" a="1"/>
  <c r="J333" i="9"/>
  <c r="K333" i="9" a="1"/>
  <c r="K333" i="9"/>
  <c r="L333" i="9" a="1"/>
  <c r="L333" i="9"/>
  <c r="M333" i="9" a="1"/>
  <c r="M333" i="9"/>
  <c r="N333" i="9" a="1"/>
  <c r="N333" i="9"/>
  <c r="O333" i="9" a="1"/>
  <c r="O333" i="9"/>
  <c r="P333" i="9" a="1"/>
  <c r="P333" i="9"/>
  <c r="Q333" i="9" a="1"/>
  <c r="Q333" i="9"/>
  <c r="R333" i="9" a="1"/>
  <c r="R333" i="9"/>
  <c r="S333" i="9" a="1"/>
  <c r="S333" i="9"/>
  <c r="T333" i="9" a="1"/>
  <c r="T333" i="9"/>
  <c r="U333" i="9" a="1"/>
  <c r="U333" i="9"/>
  <c r="V333" i="9" a="1"/>
  <c r="V333" i="9"/>
  <c r="W333" i="9" a="1"/>
  <c r="W333" i="9"/>
  <c r="X333" i="9" a="1"/>
  <c r="X333" i="9"/>
  <c r="Y333" i="9" a="1"/>
  <c r="Y333" i="9"/>
  <c r="B334" i="9" a="1"/>
  <c r="B334" i="9"/>
  <c r="C334" i="9" a="1"/>
  <c r="C334" i="9"/>
  <c r="D334" i="9" a="1"/>
  <c r="D334" i="9"/>
  <c r="E334" i="9" a="1"/>
  <c r="E334" i="9"/>
  <c r="F334" i="9" a="1"/>
  <c r="F334" i="9"/>
  <c r="G334" i="9" a="1"/>
  <c r="G334" i="9"/>
  <c r="H334" i="9" a="1"/>
  <c r="H334" i="9"/>
  <c r="I334" i="9" a="1"/>
  <c r="I334" i="9"/>
  <c r="J334" i="9" a="1"/>
  <c r="J334" i="9"/>
  <c r="K334" i="9" a="1"/>
  <c r="K334" i="9"/>
  <c r="L334" i="9" a="1"/>
  <c r="L334" i="9"/>
  <c r="M334" i="9" a="1"/>
  <c r="M334" i="9"/>
  <c r="N334" i="9" a="1"/>
  <c r="N334" i="9"/>
  <c r="O334" i="9" a="1"/>
  <c r="O334" i="9"/>
  <c r="P334" i="9" a="1"/>
  <c r="P334" i="9"/>
  <c r="Q334" i="9" a="1"/>
  <c r="Q334" i="9"/>
  <c r="R334" i="9" a="1"/>
  <c r="R334" i="9"/>
  <c r="S334" i="9" a="1"/>
  <c r="S334" i="9"/>
  <c r="T334" i="9" a="1"/>
  <c r="T334" i="9"/>
  <c r="U334" i="9" a="1"/>
  <c r="U334" i="9"/>
  <c r="V334" i="9" a="1"/>
  <c r="V334" i="9"/>
  <c r="W334" i="9" a="1"/>
  <c r="W334" i="9"/>
  <c r="X334" i="9" a="1"/>
  <c r="X334" i="9"/>
  <c r="Y334" i="9" a="1"/>
  <c r="Y334" i="9"/>
  <c r="B335" i="9" a="1"/>
  <c r="B335" i="9"/>
  <c r="C335" i="9" a="1"/>
  <c r="C335" i="9"/>
  <c r="D335" i="9" a="1"/>
  <c r="D335" i="9"/>
  <c r="E335" i="9" a="1"/>
  <c r="E335" i="9"/>
  <c r="F335" i="9" a="1"/>
  <c r="F335" i="9"/>
  <c r="G335" i="9" a="1"/>
  <c r="G335" i="9"/>
  <c r="H335" i="9" a="1"/>
  <c r="H335" i="9"/>
  <c r="I335" i="9" a="1"/>
  <c r="I335" i="9"/>
  <c r="J335" i="9" a="1"/>
  <c r="J335" i="9"/>
  <c r="K335" i="9" a="1"/>
  <c r="K335" i="9"/>
  <c r="L335" i="9" a="1"/>
  <c r="L335" i="9"/>
  <c r="M335" i="9" a="1"/>
  <c r="M335" i="9"/>
  <c r="N335" i="9" a="1"/>
  <c r="N335" i="9"/>
  <c r="O335" i="9" a="1"/>
  <c r="O335" i="9"/>
  <c r="P335" i="9" a="1"/>
  <c r="P335" i="9"/>
  <c r="Q335" i="9" a="1"/>
  <c r="Q335" i="9"/>
  <c r="R335" i="9" a="1"/>
  <c r="R335" i="9"/>
  <c r="S335" i="9" a="1"/>
  <c r="S335" i="9"/>
  <c r="T335" i="9" a="1"/>
  <c r="T335" i="9"/>
  <c r="U335" i="9" a="1"/>
  <c r="U335" i="9"/>
  <c r="V335" i="9" a="1"/>
  <c r="V335" i="9"/>
  <c r="W335" i="9" a="1"/>
  <c r="W335" i="9"/>
  <c r="X335" i="9" a="1"/>
  <c r="X335" i="9"/>
  <c r="Y335" i="9" a="1"/>
  <c r="Y335" i="9"/>
  <c r="B336" i="9" a="1"/>
  <c r="B336" i="9"/>
  <c r="C336" i="9" a="1"/>
  <c r="C336" i="9"/>
  <c r="D336" i="9" a="1"/>
  <c r="D336" i="9"/>
  <c r="E336" i="9" a="1"/>
  <c r="E336" i="9"/>
  <c r="F336" i="9" a="1"/>
  <c r="F336" i="9"/>
  <c r="G336" i="9" a="1"/>
  <c r="G336" i="9"/>
  <c r="H336" i="9" a="1"/>
  <c r="H336" i="9"/>
  <c r="I336" i="9" a="1"/>
  <c r="I336" i="9"/>
  <c r="J336" i="9" a="1"/>
  <c r="J336" i="9"/>
  <c r="K336" i="9" a="1"/>
  <c r="K336" i="9"/>
  <c r="L336" i="9" a="1"/>
  <c r="L336" i="9"/>
  <c r="M336" i="9" a="1"/>
  <c r="M336" i="9"/>
  <c r="N336" i="9" a="1"/>
  <c r="N336" i="9"/>
  <c r="O336" i="9" a="1"/>
  <c r="O336" i="9"/>
  <c r="P336" i="9" a="1"/>
  <c r="P336" i="9"/>
  <c r="Q336" i="9" a="1"/>
  <c r="Q336" i="9"/>
  <c r="R336" i="9" a="1"/>
  <c r="R336" i="9"/>
  <c r="S336" i="9" a="1"/>
  <c r="S336" i="9"/>
  <c r="T336" i="9" a="1"/>
  <c r="T336" i="9"/>
  <c r="U336" i="9" a="1"/>
  <c r="U336" i="9"/>
  <c r="V336" i="9" a="1"/>
  <c r="V336" i="9"/>
  <c r="W336" i="9" a="1"/>
  <c r="W336" i="9"/>
  <c r="X336" i="9" a="1"/>
  <c r="X336" i="9"/>
  <c r="Y336" i="9" a="1"/>
  <c r="Y336" i="9"/>
  <c r="B337" i="9" a="1"/>
  <c r="B337" i="9"/>
  <c r="C337" i="9" a="1"/>
  <c r="C337" i="9"/>
  <c r="D337" i="9" a="1"/>
  <c r="D337" i="9"/>
  <c r="E337" i="9" a="1"/>
  <c r="E337" i="9"/>
  <c r="F337" i="9" a="1"/>
  <c r="F337" i="9"/>
  <c r="G337" i="9" a="1"/>
  <c r="G337" i="9"/>
  <c r="H337" i="9" a="1"/>
  <c r="H337" i="9"/>
  <c r="I337" i="9" a="1"/>
  <c r="I337" i="9"/>
  <c r="J337" i="9" a="1"/>
  <c r="J337" i="9"/>
  <c r="K337" i="9" a="1"/>
  <c r="K337" i="9"/>
  <c r="L337" i="9" a="1"/>
  <c r="L337" i="9"/>
  <c r="M337" i="9" a="1"/>
  <c r="M337" i="9"/>
  <c r="N337" i="9" a="1"/>
  <c r="N337" i="9"/>
  <c r="O337" i="9" a="1"/>
  <c r="O337" i="9"/>
  <c r="P337" i="9" a="1"/>
  <c r="P337" i="9"/>
  <c r="Q337" i="9" a="1"/>
  <c r="Q337" i="9"/>
  <c r="R337" i="9" a="1"/>
  <c r="R337" i="9"/>
  <c r="S337" i="9" a="1"/>
  <c r="S337" i="9"/>
  <c r="T337" i="9" a="1"/>
  <c r="T337" i="9"/>
  <c r="U337" i="9" a="1"/>
  <c r="U337" i="9"/>
  <c r="V337" i="9" a="1"/>
  <c r="V337" i="9"/>
  <c r="W337" i="9" a="1"/>
  <c r="W337" i="9"/>
  <c r="X337" i="9" a="1"/>
  <c r="X337" i="9"/>
  <c r="Y337" i="9" a="1"/>
  <c r="Y337" i="9"/>
  <c r="B338" i="9" a="1"/>
  <c r="B338" i="9"/>
  <c r="C338" i="9" a="1"/>
  <c r="C338" i="9"/>
  <c r="D338" i="9" a="1"/>
  <c r="D338" i="9"/>
  <c r="E338" i="9" a="1"/>
  <c r="E338" i="9"/>
  <c r="F338" i="9" a="1"/>
  <c r="F338" i="9"/>
  <c r="G338" i="9" a="1"/>
  <c r="G338" i="9"/>
  <c r="H338" i="9" a="1"/>
  <c r="H338" i="9"/>
  <c r="I338" i="9" a="1"/>
  <c r="I338" i="9"/>
  <c r="J338" i="9" a="1"/>
  <c r="J338" i="9"/>
  <c r="K338" i="9" a="1"/>
  <c r="K338" i="9"/>
  <c r="L338" i="9" a="1"/>
  <c r="L338" i="9"/>
  <c r="M338" i="9" a="1"/>
  <c r="M338" i="9"/>
  <c r="N338" i="9" a="1"/>
  <c r="N338" i="9"/>
  <c r="O338" i="9" a="1"/>
  <c r="O338" i="9"/>
  <c r="P338" i="9" a="1"/>
  <c r="P338" i="9"/>
  <c r="Q338" i="9" a="1"/>
  <c r="Q338" i="9"/>
  <c r="R338" i="9" a="1"/>
  <c r="R338" i="9"/>
  <c r="S338" i="9" a="1"/>
  <c r="S338" i="9"/>
  <c r="T338" i="9" a="1"/>
  <c r="T338" i="9"/>
  <c r="U338" i="9" a="1"/>
  <c r="U338" i="9"/>
  <c r="V338" i="9" a="1"/>
  <c r="V338" i="9"/>
  <c r="W338" i="9" a="1"/>
  <c r="W338" i="9"/>
  <c r="X338" i="9" a="1"/>
  <c r="X338" i="9"/>
  <c r="Y338" i="9" a="1"/>
  <c r="Y338" i="9"/>
  <c r="B339" i="9" a="1"/>
  <c r="B339" i="9"/>
  <c r="C339" i="9" a="1"/>
  <c r="C339" i="9"/>
  <c r="D339" i="9" a="1"/>
  <c r="D339" i="9"/>
  <c r="E339" i="9" a="1"/>
  <c r="E339" i="9"/>
  <c r="F339" i="9" a="1"/>
  <c r="F339" i="9"/>
  <c r="G339" i="9" a="1"/>
  <c r="G339" i="9"/>
  <c r="H339" i="9" a="1"/>
  <c r="H339" i="9"/>
  <c r="I339" i="9" a="1"/>
  <c r="I339" i="9"/>
  <c r="J339" i="9" a="1"/>
  <c r="J339" i="9"/>
  <c r="K339" i="9" a="1"/>
  <c r="K339" i="9"/>
  <c r="L339" i="9" a="1"/>
  <c r="L339" i="9"/>
  <c r="M339" i="9" a="1"/>
  <c r="M339" i="9"/>
  <c r="N339" i="9" a="1"/>
  <c r="N339" i="9"/>
  <c r="O339" i="9" a="1"/>
  <c r="O339" i="9"/>
  <c r="P339" i="9" a="1"/>
  <c r="P339" i="9"/>
  <c r="Q339" i="9" a="1"/>
  <c r="Q339" i="9"/>
  <c r="R339" i="9" a="1"/>
  <c r="R339" i="9"/>
  <c r="S339" i="9" a="1"/>
  <c r="S339" i="9"/>
  <c r="T339" i="9" a="1"/>
  <c r="T339" i="9"/>
  <c r="U339" i="9" a="1"/>
  <c r="U339" i="9"/>
  <c r="V339" i="9" a="1"/>
  <c r="V339" i="9"/>
  <c r="W339" i="9" a="1"/>
  <c r="W339" i="9"/>
  <c r="X339" i="9" a="1"/>
  <c r="X339" i="9"/>
  <c r="Y339" i="9" a="1"/>
  <c r="Y339" i="9"/>
  <c r="B340" i="9" a="1"/>
  <c r="B340" i="9"/>
  <c r="C340" i="9" a="1"/>
  <c r="C340" i="9"/>
  <c r="D340" i="9" a="1"/>
  <c r="D340" i="9"/>
  <c r="E340" i="9" a="1"/>
  <c r="E340" i="9"/>
  <c r="F340" i="9" a="1"/>
  <c r="F340" i="9"/>
  <c r="G340" i="9" a="1"/>
  <c r="G340" i="9"/>
  <c r="H340" i="9" a="1"/>
  <c r="H340" i="9"/>
  <c r="I340" i="9" a="1"/>
  <c r="I340" i="9"/>
  <c r="J340" i="9" a="1"/>
  <c r="J340" i="9"/>
  <c r="K340" i="9" a="1"/>
  <c r="K340" i="9"/>
  <c r="L340" i="9" a="1"/>
  <c r="L340" i="9"/>
  <c r="M340" i="9" a="1"/>
  <c r="M340" i="9"/>
  <c r="N340" i="9" a="1"/>
  <c r="N340" i="9"/>
  <c r="O340" i="9" a="1"/>
  <c r="O340" i="9"/>
  <c r="P340" i="9" a="1"/>
  <c r="P340" i="9"/>
  <c r="Q340" i="9" a="1"/>
  <c r="Q340" i="9"/>
  <c r="R340" i="9" a="1"/>
  <c r="R340" i="9"/>
  <c r="S340" i="9" a="1"/>
  <c r="S340" i="9"/>
  <c r="T340" i="9" a="1"/>
  <c r="T340" i="9"/>
  <c r="U340" i="9" a="1"/>
  <c r="U340" i="9"/>
  <c r="V340" i="9" a="1"/>
  <c r="V340" i="9"/>
  <c r="W340" i="9" a="1"/>
  <c r="W340" i="9"/>
  <c r="X340" i="9" a="1"/>
  <c r="X340" i="9"/>
  <c r="Y340" i="9" a="1"/>
  <c r="Y340" i="9"/>
  <c r="B341" i="9" a="1"/>
  <c r="B341" i="9"/>
  <c r="C341" i="9" a="1"/>
  <c r="C341" i="9"/>
  <c r="D341" i="9" a="1"/>
  <c r="D341" i="9"/>
  <c r="E341" i="9" a="1"/>
  <c r="E341" i="9"/>
  <c r="F341" i="9" a="1"/>
  <c r="F341" i="9"/>
  <c r="G341" i="9" a="1"/>
  <c r="G341" i="9"/>
  <c r="H341" i="9" a="1"/>
  <c r="H341" i="9"/>
  <c r="I341" i="9" a="1"/>
  <c r="I341" i="9"/>
  <c r="J341" i="9" a="1"/>
  <c r="J341" i="9"/>
  <c r="K341" i="9" a="1"/>
  <c r="K341" i="9"/>
  <c r="L341" i="9" a="1"/>
  <c r="L341" i="9"/>
  <c r="M341" i="9" a="1"/>
  <c r="M341" i="9"/>
  <c r="N341" i="9" a="1"/>
  <c r="N341" i="9"/>
  <c r="O341" i="9" a="1"/>
  <c r="O341" i="9"/>
  <c r="P341" i="9" a="1"/>
  <c r="P341" i="9"/>
  <c r="Q341" i="9" a="1"/>
  <c r="Q341" i="9"/>
  <c r="R341" i="9" a="1"/>
  <c r="R341" i="9"/>
  <c r="S341" i="9" a="1"/>
  <c r="S341" i="9"/>
  <c r="T341" i="9" a="1"/>
  <c r="T341" i="9"/>
  <c r="U341" i="9" a="1"/>
  <c r="U341" i="9"/>
  <c r="V341" i="9" a="1"/>
  <c r="V341" i="9"/>
  <c r="W341" i="9" a="1"/>
  <c r="W341" i="9"/>
  <c r="X341" i="9" a="1"/>
  <c r="X341" i="9"/>
  <c r="Y341" i="9" a="1"/>
  <c r="Y341" i="9"/>
  <c r="B342" i="9" a="1"/>
  <c r="B342" i="9"/>
  <c r="C342" i="9" a="1"/>
  <c r="C342" i="9"/>
  <c r="D342" i="9" a="1"/>
  <c r="D342" i="9"/>
  <c r="E342" i="9" a="1"/>
  <c r="E342" i="9"/>
  <c r="F342" i="9" a="1"/>
  <c r="F342" i="9"/>
  <c r="G342" i="9" a="1"/>
  <c r="G342" i="9"/>
  <c r="H342" i="9" a="1"/>
  <c r="H342" i="9"/>
  <c r="I342" i="9" a="1"/>
  <c r="I342" i="9"/>
  <c r="J342" i="9" a="1"/>
  <c r="J342" i="9"/>
  <c r="K342" i="9" a="1"/>
  <c r="K342" i="9"/>
  <c r="L342" i="9" a="1"/>
  <c r="L342" i="9"/>
  <c r="M342" i="9" a="1"/>
  <c r="M342" i="9"/>
  <c r="N342" i="9" a="1"/>
  <c r="N342" i="9"/>
  <c r="O342" i="9" a="1"/>
  <c r="O342" i="9"/>
  <c r="P342" i="9" a="1"/>
  <c r="P342" i="9"/>
  <c r="Q342" i="9" a="1"/>
  <c r="Q342" i="9"/>
  <c r="R342" i="9" a="1"/>
  <c r="R342" i="9"/>
  <c r="S342" i="9" a="1"/>
  <c r="S342" i="9"/>
  <c r="T342" i="9" a="1"/>
  <c r="T342" i="9"/>
  <c r="U342" i="9" a="1"/>
  <c r="U342" i="9"/>
  <c r="V342" i="9" a="1"/>
  <c r="V342" i="9"/>
  <c r="W342" i="9" a="1"/>
  <c r="W342" i="9"/>
  <c r="X342" i="9" a="1"/>
  <c r="X342" i="9"/>
  <c r="Y342" i="9" a="1"/>
  <c r="Y342" i="9"/>
  <c r="B343" i="9" a="1"/>
  <c r="B343" i="9"/>
  <c r="C343" i="9" a="1"/>
  <c r="C343" i="9"/>
  <c r="D343" i="9" a="1"/>
  <c r="D343" i="9"/>
  <c r="E343" i="9" a="1"/>
  <c r="E343" i="9"/>
  <c r="F343" i="9" a="1"/>
  <c r="F343" i="9"/>
  <c r="G343" i="9" a="1"/>
  <c r="G343" i="9"/>
  <c r="H343" i="9" a="1"/>
  <c r="H343" i="9"/>
  <c r="I343" i="9" a="1"/>
  <c r="I343" i="9"/>
  <c r="J343" i="9" a="1"/>
  <c r="J343" i="9"/>
  <c r="K343" i="9" a="1"/>
  <c r="K343" i="9"/>
  <c r="L343" i="9" a="1"/>
  <c r="L343" i="9"/>
  <c r="M343" i="9" a="1"/>
  <c r="M343" i="9"/>
  <c r="N343" i="9" a="1"/>
  <c r="N343" i="9"/>
  <c r="O343" i="9" a="1"/>
  <c r="O343" i="9"/>
  <c r="P343" i="9" a="1"/>
  <c r="P343" i="9"/>
  <c r="Q343" i="9" a="1"/>
  <c r="Q343" i="9"/>
  <c r="R343" i="9" a="1"/>
  <c r="R343" i="9"/>
  <c r="S343" i="9" a="1"/>
  <c r="S343" i="9"/>
  <c r="T343" i="9" a="1"/>
  <c r="T343" i="9"/>
  <c r="U343" i="9" a="1"/>
  <c r="U343" i="9"/>
  <c r="V343" i="9" a="1"/>
  <c r="V343" i="9"/>
  <c r="W343" i="9" a="1"/>
  <c r="W343" i="9"/>
  <c r="X343" i="9" a="1"/>
  <c r="X343" i="9"/>
  <c r="Y343" i="9" a="1"/>
  <c r="Y343" i="9"/>
  <c r="B344" i="9" a="1"/>
  <c r="B344" i="9"/>
  <c r="C344" i="9" a="1"/>
  <c r="C344" i="9"/>
  <c r="D344" i="9" a="1"/>
  <c r="D344" i="9"/>
  <c r="E344" i="9" a="1"/>
  <c r="E344" i="9"/>
  <c r="F344" i="9" a="1"/>
  <c r="F344" i="9"/>
  <c r="G344" i="9" a="1"/>
  <c r="G344" i="9"/>
  <c r="H344" i="9" a="1"/>
  <c r="H344" i="9"/>
  <c r="I344" i="9" a="1"/>
  <c r="I344" i="9"/>
  <c r="J344" i="9" a="1"/>
  <c r="J344" i="9"/>
  <c r="K344" i="9" a="1"/>
  <c r="K344" i="9"/>
  <c r="L344" i="9" a="1"/>
  <c r="L344" i="9"/>
  <c r="M344" i="9" a="1"/>
  <c r="M344" i="9"/>
  <c r="N344" i="9" a="1"/>
  <c r="N344" i="9"/>
  <c r="O344" i="9" a="1"/>
  <c r="O344" i="9"/>
  <c r="P344" i="9" a="1"/>
  <c r="P344" i="9"/>
  <c r="Q344" i="9" a="1"/>
  <c r="Q344" i="9"/>
  <c r="R344" i="9" a="1"/>
  <c r="R344" i="9"/>
  <c r="S344" i="9" a="1"/>
  <c r="S344" i="9"/>
  <c r="T344" i="9" a="1"/>
  <c r="T344" i="9"/>
  <c r="U344" i="9" a="1"/>
  <c r="U344" i="9"/>
  <c r="V344" i="9" a="1"/>
  <c r="V344" i="9"/>
  <c r="W344" i="9" a="1"/>
  <c r="W344" i="9"/>
  <c r="X344" i="9" a="1"/>
  <c r="X344" i="9"/>
  <c r="Y344" i="9" a="1"/>
  <c r="Y344" i="9"/>
  <c r="B345" i="9" a="1"/>
  <c r="B345" i="9"/>
  <c r="C345" i="9" a="1"/>
  <c r="C345" i="9"/>
  <c r="D345" i="9" a="1"/>
  <c r="D345" i="9"/>
  <c r="E345" i="9" a="1"/>
  <c r="E345" i="9"/>
  <c r="F345" i="9" a="1"/>
  <c r="F345" i="9"/>
  <c r="G345" i="9" a="1"/>
  <c r="G345" i="9"/>
  <c r="H345" i="9" a="1"/>
  <c r="H345" i="9"/>
  <c r="I345" i="9" a="1"/>
  <c r="I345" i="9"/>
  <c r="J345" i="9" a="1"/>
  <c r="J345" i="9"/>
  <c r="K345" i="9" a="1"/>
  <c r="K345" i="9"/>
  <c r="L345" i="9" a="1"/>
  <c r="L345" i="9"/>
  <c r="M345" i="9" a="1"/>
  <c r="M345" i="9"/>
  <c r="N345" i="9" a="1"/>
  <c r="N345" i="9"/>
  <c r="O345" i="9" a="1"/>
  <c r="O345" i="9"/>
  <c r="P345" i="9" a="1"/>
  <c r="P345" i="9"/>
  <c r="Q345" i="9" a="1"/>
  <c r="Q345" i="9"/>
  <c r="R345" i="9" a="1"/>
  <c r="R345" i="9"/>
  <c r="S345" i="9" a="1"/>
  <c r="S345" i="9"/>
  <c r="T345" i="9" a="1"/>
  <c r="T345" i="9"/>
  <c r="U345" i="9" a="1"/>
  <c r="U345" i="9"/>
  <c r="V345" i="9" a="1"/>
  <c r="V345" i="9"/>
  <c r="W345" i="9" a="1"/>
  <c r="W345" i="9"/>
  <c r="X345" i="9" a="1"/>
  <c r="X345" i="9"/>
  <c r="Y345" i="9" a="1"/>
  <c r="Y345" i="9"/>
  <c r="B346" i="9" a="1"/>
  <c r="B346" i="9"/>
  <c r="C346" i="9" a="1"/>
  <c r="C346" i="9"/>
  <c r="D346" i="9" a="1"/>
  <c r="D346" i="9"/>
  <c r="E346" i="9" a="1"/>
  <c r="E346" i="9"/>
  <c r="F346" i="9" a="1"/>
  <c r="F346" i="9"/>
  <c r="G346" i="9" a="1"/>
  <c r="G346" i="9"/>
  <c r="H346" i="9" a="1"/>
  <c r="H346" i="9"/>
  <c r="I346" i="9" a="1"/>
  <c r="I346" i="9"/>
  <c r="J346" i="9" a="1"/>
  <c r="J346" i="9"/>
  <c r="K346" i="9" a="1"/>
  <c r="K346" i="9"/>
  <c r="L346" i="9" a="1"/>
  <c r="L346" i="9"/>
  <c r="M346" i="9" a="1"/>
  <c r="M346" i="9"/>
  <c r="N346" i="9" a="1"/>
  <c r="N346" i="9"/>
  <c r="O346" i="9" a="1"/>
  <c r="O346" i="9"/>
  <c r="P346" i="9" a="1"/>
  <c r="P346" i="9"/>
  <c r="Q346" i="9" a="1"/>
  <c r="Q346" i="9"/>
  <c r="R346" i="9" a="1"/>
  <c r="R346" i="9"/>
  <c r="S346" i="9" a="1"/>
  <c r="S346" i="9"/>
  <c r="T346" i="9" a="1"/>
  <c r="T346" i="9"/>
  <c r="U346" i="9" a="1"/>
  <c r="U346" i="9"/>
  <c r="V346" i="9" a="1"/>
  <c r="V346" i="9"/>
  <c r="W346" i="9" a="1"/>
  <c r="W346" i="9"/>
  <c r="X346" i="9" a="1"/>
  <c r="X346" i="9"/>
  <c r="Y346" i="9" a="1"/>
  <c r="Y346" i="9"/>
  <c r="B347" i="9" a="1"/>
  <c r="B347" i="9"/>
  <c r="C347" i="9" a="1"/>
  <c r="C347" i="9"/>
  <c r="D347" i="9" a="1"/>
  <c r="D347" i="9"/>
  <c r="E347" i="9" a="1"/>
  <c r="E347" i="9"/>
  <c r="F347" i="9" a="1"/>
  <c r="F347" i="9"/>
  <c r="G347" i="9" a="1"/>
  <c r="G347" i="9"/>
  <c r="H347" i="9" a="1"/>
  <c r="H347" i="9"/>
  <c r="I347" i="9" a="1"/>
  <c r="I347" i="9"/>
  <c r="J347" i="9" a="1"/>
  <c r="J347" i="9"/>
  <c r="K347" i="9" a="1"/>
  <c r="K347" i="9"/>
  <c r="L347" i="9" a="1"/>
  <c r="L347" i="9"/>
  <c r="M347" i="9" a="1"/>
  <c r="M347" i="9"/>
  <c r="N347" i="9" a="1"/>
  <c r="N347" i="9"/>
  <c r="O347" i="9" a="1"/>
  <c r="O347" i="9"/>
  <c r="P347" i="9" a="1"/>
  <c r="P347" i="9"/>
  <c r="Q347" i="9" a="1"/>
  <c r="Q347" i="9"/>
  <c r="R347" i="9" a="1"/>
  <c r="R347" i="9"/>
  <c r="S347" i="9" a="1"/>
  <c r="S347" i="9"/>
  <c r="T347" i="9" a="1"/>
  <c r="T347" i="9"/>
  <c r="U347" i="9" a="1"/>
  <c r="U347" i="9"/>
  <c r="V347" i="9" a="1"/>
  <c r="V347" i="9"/>
  <c r="W347" i="9" a="1"/>
  <c r="W347" i="9"/>
  <c r="X347" i="9" a="1"/>
  <c r="X347" i="9"/>
  <c r="Y347" i="9" a="1"/>
  <c r="Y347" i="9"/>
  <c r="B348" i="9" a="1"/>
  <c r="B348" i="9"/>
  <c r="C348" i="9" a="1"/>
  <c r="C348" i="9"/>
  <c r="D348" i="9" a="1"/>
  <c r="D348" i="9"/>
  <c r="E348" i="9" a="1"/>
  <c r="E348" i="9"/>
  <c r="F348" i="9" a="1"/>
  <c r="F348" i="9"/>
  <c r="G348" i="9" a="1"/>
  <c r="G348" i="9"/>
  <c r="H348" i="9" a="1"/>
  <c r="H348" i="9"/>
  <c r="I348" i="9" a="1"/>
  <c r="I348" i="9"/>
  <c r="J348" i="9" a="1"/>
  <c r="J348" i="9"/>
  <c r="K348" i="9" a="1"/>
  <c r="K348" i="9"/>
  <c r="L348" i="9" a="1"/>
  <c r="L348" i="9"/>
  <c r="M348" i="9" a="1"/>
  <c r="M348" i="9"/>
  <c r="N348" i="9" a="1"/>
  <c r="N348" i="9"/>
  <c r="O348" i="9" a="1"/>
  <c r="O348" i="9"/>
  <c r="P348" i="9" a="1"/>
  <c r="P348" i="9"/>
  <c r="Q348" i="9" a="1"/>
  <c r="Q348" i="9"/>
  <c r="R348" i="9" a="1"/>
  <c r="R348" i="9"/>
  <c r="S348" i="9" a="1"/>
  <c r="S348" i="9"/>
  <c r="T348" i="9" a="1"/>
  <c r="T348" i="9"/>
  <c r="U348" i="9" a="1"/>
  <c r="U348" i="9"/>
  <c r="V348" i="9" a="1"/>
  <c r="V348" i="9"/>
  <c r="W348" i="9" a="1"/>
  <c r="W348" i="9"/>
  <c r="X348" i="9" a="1"/>
  <c r="X348" i="9"/>
  <c r="Y348" i="9" a="1"/>
  <c r="Y348" i="9"/>
  <c r="B349" i="9" a="1"/>
  <c r="B349" i="9"/>
  <c r="C349" i="9" a="1"/>
  <c r="C349" i="9"/>
  <c r="D349" i="9" a="1"/>
  <c r="D349" i="9"/>
  <c r="E349" i="9" a="1"/>
  <c r="E349" i="9"/>
  <c r="F349" i="9" a="1"/>
  <c r="F349" i="9"/>
  <c r="G349" i="9" a="1"/>
  <c r="G349" i="9"/>
  <c r="H349" i="9" a="1"/>
  <c r="H349" i="9"/>
  <c r="I349" i="9" a="1"/>
  <c r="I349" i="9"/>
  <c r="J349" i="9" a="1"/>
  <c r="J349" i="9"/>
  <c r="K349" i="9" a="1"/>
  <c r="K349" i="9"/>
  <c r="L349" i="9" a="1"/>
  <c r="L349" i="9"/>
  <c r="M349" i="9" a="1"/>
  <c r="M349" i="9"/>
  <c r="N349" i="9" a="1"/>
  <c r="N349" i="9"/>
  <c r="O349" i="9" a="1"/>
  <c r="O349" i="9"/>
  <c r="P349" i="9" a="1"/>
  <c r="P349" i="9"/>
  <c r="Q349" i="9" a="1"/>
  <c r="Q349" i="9"/>
  <c r="R349" i="9" a="1"/>
  <c r="R349" i="9"/>
  <c r="S349" i="9" a="1"/>
  <c r="S349" i="9"/>
  <c r="T349" i="9" a="1"/>
  <c r="T349" i="9"/>
  <c r="U349" i="9" a="1"/>
  <c r="U349" i="9"/>
  <c r="V349" i="9" a="1"/>
  <c r="V349" i="9"/>
  <c r="W349" i="9" a="1"/>
  <c r="W349" i="9"/>
  <c r="X349" i="9" a="1"/>
  <c r="X349" i="9"/>
  <c r="Y349" i="9" a="1"/>
  <c r="Y349" i="9"/>
  <c r="B350" i="9" a="1"/>
  <c r="B350" i="9"/>
  <c r="C350" i="9" a="1"/>
  <c r="C350" i="9"/>
  <c r="D350" i="9" a="1"/>
  <c r="D350" i="9"/>
  <c r="E350" i="9" a="1"/>
  <c r="E350" i="9"/>
  <c r="F350" i="9" a="1"/>
  <c r="F350" i="9"/>
  <c r="G350" i="9" a="1"/>
  <c r="G350" i="9"/>
  <c r="H350" i="9" a="1"/>
  <c r="H350" i="9"/>
  <c r="I350" i="9" a="1"/>
  <c r="I350" i="9"/>
  <c r="J350" i="9" a="1"/>
  <c r="J350" i="9"/>
  <c r="K350" i="9" a="1"/>
  <c r="K350" i="9"/>
  <c r="L350" i="9" a="1"/>
  <c r="L350" i="9"/>
  <c r="M350" i="9" a="1"/>
  <c r="M350" i="9"/>
  <c r="N350" i="9" a="1"/>
  <c r="N350" i="9"/>
  <c r="O350" i="9" a="1"/>
  <c r="O350" i="9"/>
  <c r="P350" i="9" a="1"/>
  <c r="P350" i="9"/>
  <c r="Q350" i="9" a="1"/>
  <c r="Q350" i="9"/>
  <c r="R350" i="9" a="1"/>
  <c r="R350" i="9"/>
  <c r="S350" i="9" a="1"/>
  <c r="S350" i="9"/>
  <c r="T350" i="9" a="1"/>
  <c r="T350" i="9"/>
  <c r="U350" i="9" a="1"/>
  <c r="U350" i="9"/>
  <c r="V350" i="9" a="1"/>
  <c r="V350" i="9"/>
  <c r="W350" i="9" a="1"/>
  <c r="W350" i="9"/>
  <c r="X350" i="9" a="1"/>
  <c r="X350" i="9"/>
  <c r="Y350" i="9" a="1"/>
  <c r="Y350" i="9"/>
  <c r="B351" i="9" a="1"/>
  <c r="B351" i="9"/>
  <c r="C351" i="9" a="1"/>
  <c r="C351" i="9"/>
  <c r="D351" i="9" a="1"/>
  <c r="D351" i="9"/>
  <c r="E351" i="9" a="1"/>
  <c r="E351" i="9"/>
  <c r="F351" i="9" a="1"/>
  <c r="F351" i="9"/>
  <c r="G351" i="9" a="1"/>
  <c r="G351" i="9"/>
  <c r="H351" i="9" a="1"/>
  <c r="H351" i="9"/>
  <c r="I351" i="9" a="1"/>
  <c r="I351" i="9"/>
  <c r="J351" i="9" a="1"/>
  <c r="J351" i="9"/>
  <c r="K351" i="9" a="1"/>
  <c r="K351" i="9"/>
  <c r="L351" i="9" a="1"/>
  <c r="L351" i="9"/>
  <c r="M351" i="9" a="1"/>
  <c r="M351" i="9"/>
  <c r="N351" i="9" a="1"/>
  <c r="N351" i="9"/>
  <c r="O351" i="9" a="1"/>
  <c r="O351" i="9"/>
  <c r="P351" i="9" a="1"/>
  <c r="P351" i="9"/>
  <c r="Q351" i="9" a="1"/>
  <c r="Q351" i="9"/>
  <c r="R351" i="9" a="1"/>
  <c r="R351" i="9"/>
  <c r="S351" i="9" a="1"/>
  <c r="S351" i="9"/>
  <c r="T351" i="9" a="1"/>
  <c r="T351" i="9"/>
  <c r="U351" i="9" a="1"/>
  <c r="U351" i="9"/>
  <c r="V351" i="9" a="1"/>
  <c r="V351" i="9"/>
  <c r="W351" i="9" a="1"/>
  <c r="W351" i="9"/>
  <c r="X351" i="9" a="1"/>
  <c r="X351" i="9"/>
  <c r="Y351" i="9" a="1"/>
  <c r="Y351" i="9"/>
  <c r="B352" i="9" a="1"/>
  <c r="B352" i="9"/>
  <c r="C352" i="9" a="1"/>
  <c r="C352" i="9"/>
  <c r="D352" i="9" a="1"/>
  <c r="D352" i="9"/>
  <c r="E352" i="9" a="1"/>
  <c r="E352" i="9"/>
  <c r="F352" i="9" a="1"/>
  <c r="F352" i="9"/>
  <c r="G352" i="9" a="1"/>
  <c r="G352" i="9"/>
  <c r="H352" i="9" a="1"/>
  <c r="H352" i="9"/>
  <c r="I352" i="9" a="1"/>
  <c r="I352" i="9"/>
  <c r="J352" i="9" a="1"/>
  <c r="J352" i="9"/>
  <c r="K352" i="9" a="1"/>
  <c r="K352" i="9"/>
  <c r="L352" i="9" a="1"/>
  <c r="L352" i="9"/>
  <c r="M352" i="9" a="1"/>
  <c r="M352" i="9"/>
  <c r="N352" i="9" a="1"/>
  <c r="N352" i="9"/>
  <c r="O352" i="9" a="1"/>
  <c r="O352" i="9"/>
  <c r="P352" i="9" a="1"/>
  <c r="P352" i="9"/>
  <c r="Q352" i="9" a="1"/>
  <c r="Q352" i="9"/>
  <c r="R352" i="9" a="1"/>
  <c r="R352" i="9"/>
  <c r="S352" i="9" a="1"/>
  <c r="S352" i="9"/>
  <c r="T352" i="9" a="1"/>
  <c r="T352" i="9"/>
  <c r="U352" i="9" a="1"/>
  <c r="U352" i="9"/>
  <c r="V352" i="9" a="1"/>
  <c r="V352" i="9"/>
  <c r="W352" i="9" a="1"/>
  <c r="W352" i="9"/>
  <c r="X352" i="9" a="1"/>
  <c r="X352" i="9"/>
  <c r="Y352" i="9" a="1"/>
  <c r="Y352" i="9"/>
  <c r="B353" i="9" a="1"/>
  <c r="B353" i="9"/>
  <c r="C353" i="9" a="1"/>
  <c r="C353" i="9"/>
  <c r="D353" i="9" a="1"/>
  <c r="D353" i="9"/>
  <c r="E353" i="9" a="1"/>
  <c r="E353" i="9"/>
  <c r="F353" i="9" a="1"/>
  <c r="F353" i="9"/>
  <c r="G353" i="9" a="1"/>
  <c r="G353" i="9"/>
  <c r="H353" i="9" a="1"/>
  <c r="H353" i="9"/>
  <c r="I353" i="9" a="1"/>
  <c r="I353" i="9"/>
  <c r="J353" i="9" a="1"/>
  <c r="J353" i="9"/>
  <c r="K353" i="9" a="1"/>
  <c r="K353" i="9"/>
  <c r="L353" i="9" a="1"/>
  <c r="L353" i="9"/>
  <c r="M353" i="9" a="1"/>
  <c r="M353" i="9"/>
  <c r="N353" i="9" a="1"/>
  <c r="N353" i="9"/>
  <c r="O353" i="9" a="1"/>
  <c r="O353" i="9"/>
  <c r="P353" i="9" a="1"/>
  <c r="P353" i="9"/>
  <c r="Q353" i="9" a="1"/>
  <c r="Q353" i="9"/>
  <c r="R353" i="9" a="1"/>
  <c r="R353" i="9"/>
  <c r="S353" i="9" a="1"/>
  <c r="S353" i="9"/>
  <c r="T353" i="9" a="1"/>
  <c r="T353" i="9"/>
  <c r="U353" i="9" a="1"/>
  <c r="U353" i="9"/>
  <c r="V353" i="9" a="1"/>
  <c r="V353" i="9"/>
  <c r="W353" i="9" a="1"/>
  <c r="W353" i="9"/>
  <c r="X353" i="9" a="1"/>
  <c r="X353" i="9"/>
  <c r="Y353" i="9" a="1"/>
  <c r="Y353" i="9"/>
  <c r="B354" i="9" a="1"/>
  <c r="B354" i="9"/>
  <c r="C354" i="9" a="1"/>
  <c r="C354" i="9"/>
  <c r="D354" i="9" a="1"/>
  <c r="D354" i="9"/>
  <c r="E354" i="9" a="1"/>
  <c r="E354" i="9"/>
  <c r="F354" i="9" a="1"/>
  <c r="F354" i="9"/>
  <c r="G354" i="9" a="1"/>
  <c r="G354" i="9"/>
  <c r="H354" i="9" a="1"/>
  <c r="H354" i="9"/>
  <c r="I354" i="9" a="1"/>
  <c r="I354" i="9"/>
  <c r="J354" i="9" a="1"/>
  <c r="J354" i="9"/>
  <c r="K354" i="9" a="1"/>
  <c r="K354" i="9"/>
  <c r="L354" i="9" a="1"/>
  <c r="L354" i="9"/>
  <c r="M354" i="9" a="1"/>
  <c r="M354" i="9"/>
  <c r="N354" i="9" a="1"/>
  <c r="N354" i="9"/>
  <c r="O354" i="9" a="1"/>
  <c r="O354" i="9"/>
  <c r="P354" i="9" a="1"/>
  <c r="P354" i="9"/>
  <c r="Q354" i="9" a="1"/>
  <c r="Q354" i="9"/>
  <c r="R354" i="9" a="1"/>
  <c r="R354" i="9"/>
  <c r="S354" i="9" a="1"/>
  <c r="S354" i="9"/>
  <c r="T354" i="9" a="1"/>
  <c r="T354" i="9"/>
  <c r="U354" i="9" a="1"/>
  <c r="U354" i="9"/>
  <c r="V354" i="9" a="1"/>
  <c r="V354" i="9"/>
  <c r="W354" i="9" a="1"/>
  <c r="W354" i="9"/>
  <c r="X354" i="9" a="1"/>
  <c r="X354" i="9"/>
  <c r="Y354" i="9" a="1"/>
  <c r="Y354" i="9"/>
  <c r="B355" i="9" a="1"/>
  <c r="B355" i="9"/>
  <c r="C355" i="9" a="1"/>
  <c r="C355" i="9"/>
  <c r="D355" i="9" a="1"/>
  <c r="D355" i="9"/>
  <c r="E355" i="9" a="1"/>
  <c r="E355" i="9"/>
  <c r="F355" i="9" a="1"/>
  <c r="F355" i="9"/>
  <c r="G355" i="9" a="1"/>
  <c r="G355" i="9"/>
  <c r="H355" i="9" a="1"/>
  <c r="H355" i="9"/>
  <c r="I355" i="9" a="1"/>
  <c r="I355" i="9"/>
  <c r="J355" i="9" a="1"/>
  <c r="J355" i="9"/>
  <c r="K355" i="9" a="1"/>
  <c r="K355" i="9"/>
  <c r="L355" i="9" a="1"/>
  <c r="L355" i="9"/>
  <c r="M355" i="9" a="1"/>
  <c r="M355" i="9"/>
  <c r="N355" i="9" a="1"/>
  <c r="N355" i="9"/>
  <c r="O355" i="9" a="1"/>
  <c r="O355" i="9"/>
  <c r="P355" i="9" a="1"/>
  <c r="P355" i="9"/>
  <c r="Q355" i="9" a="1"/>
  <c r="Q355" i="9"/>
  <c r="R355" i="9" a="1"/>
  <c r="R355" i="9"/>
  <c r="S355" i="9" a="1"/>
  <c r="S355" i="9"/>
  <c r="T355" i="9" a="1"/>
  <c r="T355" i="9"/>
  <c r="U355" i="9" a="1"/>
  <c r="U355" i="9"/>
  <c r="V355" i="9" a="1"/>
  <c r="V355" i="9"/>
  <c r="W355" i="9" a="1"/>
  <c r="W355" i="9"/>
  <c r="X355" i="9" a="1"/>
  <c r="X355" i="9"/>
  <c r="Y355" i="9" a="1"/>
  <c r="Y355" i="9"/>
  <c r="B356" i="9" a="1"/>
  <c r="B356" i="9"/>
  <c r="C356" i="9" a="1"/>
  <c r="C356" i="9"/>
  <c r="D356" i="9" a="1"/>
  <c r="D356" i="9"/>
  <c r="E356" i="9" a="1"/>
  <c r="E356" i="9"/>
  <c r="F356" i="9" a="1"/>
  <c r="F356" i="9"/>
  <c r="G356" i="9" a="1"/>
  <c r="G356" i="9"/>
  <c r="H356" i="9" a="1"/>
  <c r="H356" i="9"/>
  <c r="I356" i="9" a="1"/>
  <c r="I356" i="9"/>
  <c r="J356" i="9" a="1"/>
  <c r="J356" i="9"/>
  <c r="K356" i="9" a="1"/>
  <c r="K356" i="9"/>
  <c r="L356" i="9" a="1"/>
  <c r="L356" i="9"/>
  <c r="M356" i="9" a="1"/>
  <c r="M356" i="9"/>
  <c r="N356" i="9" a="1"/>
  <c r="N356" i="9"/>
  <c r="O356" i="9" a="1"/>
  <c r="O356" i="9"/>
  <c r="P356" i="9" a="1"/>
  <c r="P356" i="9"/>
  <c r="Q356" i="9" a="1"/>
  <c r="Q356" i="9"/>
  <c r="R356" i="9" a="1"/>
  <c r="R356" i="9"/>
  <c r="S356" i="9" a="1"/>
  <c r="S356" i="9"/>
  <c r="T356" i="9" a="1"/>
  <c r="T356" i="9"/>
  <c r="U356" i="9" a="1"/>
  <c r="U356" i="9"/>
  <c r="V356" i="9" a="1"/>
  <c r="V356" i="9"/>
  <c r="W356" i="9" a="1"/>
  <c r="W356" i="9"/>
  <c r="X356" i="9" a="1"/>
  <c r="X356" i="9"/>
  <c r="Y356" i="9" a="1"/>
  <c r="Y356" i="9"/>
  <c r="B357" i="9" a="1"/>
  <c r="B357" i="9"/>
  <c r="C357" i="9" a="1"/>
  <c r="C357" i="9"/>
  <c r="D357" i="9" a="1"/>
  <c r="D357" i="9"/>
  <c r="E357" i="9" a="1"/>
  <c r="E357" i="9"/>
  <c r="F357" i="9" a="1"/>
  <c r="F357" i="9"/>
  <c r="G357" i="9" a="1"/>
  <c r="G357" i="9"/>
  <c r="H357" i="9" a="1"/>
  <c r="H357" i="9"/>
  <c r="I357" i="9" a="1"/>
  <c r="I357" i="9"/>
  <c r="J357" i="9" a="1"/>
  <c r="J357" i="9"/>
  <c r="K357" i="9" a="1"/>
  <c r="K357" i="9"/>
  <c r="L357" i="9" a="1"/>
  <c r="L357" i="9"/>
  <c r="M357" i="9" a="1"/>
  <c r="M357" i="9"/>
  <c r="N357" i="9" a="1"/>
  <c r="N357" i="9"/>
  <c r="O357" i="9" a="1"/>
  <c r="O357" i="9"/>
  <c r="P357" i="9" a="1"/>
  <c r="P357" i="9"/>
  <c r="Q357" i="9" a="1"/>
  <c r="Q357" i="9"/>
  <c r="R357" i="9" a="1"/>
  <c r="R357" i="9"/>
  <c r="S357" i="9" a="1"/>
  <c r="S357" i="9"/>
  <c r="T357" i="9" a="1"/>
  <c r="T357" i="9"/>
  <c r="U357" i="9" a="1"/>
  <c r="U357" i="9"/>
  <c r="V357" i="9" a="1"/>
  <c r="V357" i="9"/>
  <c r="W357" i="9" a="1"/>
  <c r="W357" i="9"/>
  <c r="X357" i="9" a="1"/>
  <c r="X357" i="9"/>
  <c r="Y357" i="9" a="1"/>
  <c r="Y357" i="9"/>
  <c r="B358" i="9" a="1"/>
  <c r="B358" i="9"/>
  <c r="C358" i="9" a="1"/>
  <c r="C358" i="9"/>
  <c r="D358" i="9" a="1"/>
  <c r="D358" i="9"/>
  <c r="E358" i="9" a="1"/>
  <c r="E358" i="9"/>
  <c r="F358" i="9" a="1"/>
  <c r="F358" i="9"/>
  <c r="G358" i="9" a="1"/>
  <c r="G358" i="9"/>
  <c r="H358" i="9" a="1"/>
  <c r="H358" i="9"/>
  <c r="I358" i="9" a="1"/>
  <c r="I358" i="9"/>
  <c r="J358" i="9" a="1"/>
  <c r="J358" i="9"/>
  <c r="K358" i="9" a="1"/>
  <c r="K358" i="9"/>
  <c r="L358" i="9" a="1"/>
  <c r="L358" i="9"/>
  <c r="M358" i="9" a="1"/>
  <c r="M358" i="9"/>
  <c r="N358" i="9" a="1"/>
  <c r="N358" i="9"/>
  <c r="O358" i="9" a="1"/>
  <c r="O358" i="9"/>
  <c r="P358" i="9" a="1"/>
  <c r="P358" i="9"/>
  <c r="Q358" i="9" a="1"/>
  <c r="Q358" i="9"/>
  <c r="R358" i="9" a="1"/>
  <c r="R358" i="9"/>
  <c r="S358" i="9" a="1"/>
  <c r="S358" i="9"/>
  <c r="T358" i="9" a="1"/>
  <c r="T358" i="9"/>
  <c r="U358" i="9" a="1"/>
  <c r="U358" i="9"/>
  <c r="V358" i="9" a="1"/>
  <c r="V358" i="9"/>
  <c r="W358" i="9" a="1"/>
  <c r="W358" i="9"/>
  <c r="X358" i="9" a="1"/>
  <c r="X358" i="9"/>
  <c r="Y358" i="9" a="1"/>
  <c r="Y358" i="9"/>
  <c r="B359" i="9" a="1"/>
  <c r="B359" i="9"/>
  <c r="C359" i="9" a="1"/>
  <c r="C359" i="9"/>
  <c r="D359" i="9" a="1"/>
  <c r="D359" i="9"/>
  <c r="E359" i="9" a="1"/>
  <c r="E359" i="9"/>
  <c r="F359" i="9" a="1"/>
  <c r="F359" i="9"/>
  <c r="G359" i="9" a="1"/>
  <c r="G359" i="9"/>
  <c r="H359" i="9" a="1"/>
  <c r="H359" i="9"/>
  <c r="I359" i="9" a="1"/>
  <c r="I359" i="9"/>
  <c r="J359" i="9" a="1"/>
  <c r="J359" i="9"/>
  <c r="K359" i="9" a="1"/>
  <c r="K359" i="9"/>
  <c r="L359" i="9" a="1"/>
  <c r="L359" i="9"/>
  <c r="M359" i="9" a="1"/>
  <c r="M359" i="9"/>
  <c r="N359" i="9" a="1"/>
  <c r="N359" i="9"/>
  <c r="O359" i="9" a="1"/>
  <c r="O359" i="9"/>
  <c r="P359" i="9" a="1"/>
  <c r="P359" i="9"/>
  <c r="Q359" i="9" a="1"/>
  <c r="Q359" i="9"/>
  <c r="R359" i="9" a="1"/>
  <c r="R359" i="9"/>
  <c r="S359" i="9" a="1"/>
  <c r="S359" i="9"/>
  <c r="T359" i="9" a="1"/>
  <c r="T359" i="9"/>
  <c r="U359" i="9" a="1"/>
  <c r="U359" i="9"/>
  <c r="V359" i="9" a="1"/>
  <c r="V359" i="9"/>
  <c r="W359" i="9" a="1"/>
  <c r="W359" i="9"/>
  <c r="X359" i="9" a="1"/>
  <c r="X359" i="9"/>
  <c r="Y359" i="9" a="1"/>
  <c r="Y359" i="9"/>
  <c r="B360" i="9" a="1"/>
  <c r="B360" i="9"/>
  <c r="C360" i="9" a="1"/>
  <c r="C360" i="9"/>
  <c r="D360" i="9" a="1"/>
  <c r="D360" i="9"/>
  <c r="E360" i="9" a="1"/>
  <c r="E360" i="9"/>
  <c r="F360" i="9" a="1"/>
  <c r="F360" i="9"/>
  <c r="G360" i="9" a="1"/>
  <c r="G360" i="9"/>
  <c r="H360" i="9" a="1"/>
  <c r="H360" i="9"/>
  <c r="I360" i="9" a="1"/>
  <c r="I360" i="9"/>
  <c r="J360" i="9" a="1"/>
  <c r="J360" i="9"/>
  <c r="K360" i="9" a="1"/>
  <c r="K360" i="9"/>
  <c r="L360" i="9" a="1"/>
  <c r="L360" i="9"/>
  <c r="M360" i="9" a="1"/>
  <c r="M360" i="9"/>
  <c r="N360" i="9" a="1"/>
  <c r="N360" i="9"/>
  <c r="O360" i="9" a="1"/>
  <c r="O360" i="9"/>
  <c r="P360" i="9" a="1"/>
  <c r="P360" i="9"/>
  <c r="Q360" i="9" a="1"/>
  <c r="Q360" i="9"/>
  <c r="R360" i="9" a="1"/>
  <c r="R360" i="9"/>
  <c r="S360" i="9" a="1"/>
  <c r="S360" i="9"/>
  <c r="T360" i="9" a="1"/>
  <c r="T360" i="9"/>
  <c r="U360" i="9" a="1"/>
  <c r="U360" i="9"/>
  <c r="V360" i="9" a="1"/>
  <c r="V360" i="9"/>
  <c r="W360" i="9" a="1"/>
  <c r="W360" i="9"/>
  <c r="X360" i="9" a="1"/>
  <c r="X360" i="9"/>
  <c r="Y360" i="9" a="1"/>
  <c r="Y360" i="9"/>
  <c r="B361" i="9" a="1"/>
  <c r="B361" i="9"/>
  <c r="C361" i="9" a="1"/>
  <c r="C361" i="9"/>
  <c r="D361" i="9" a="1"/>
  <c r="D361" i="9"/>
  <c r="E361" i="9" a="1"/>
  <c r="E361" i="9"/>
  <c r="F361" i="9" a="1"/>
  <c r="F361" i="9"/>
  <c r="G361" i="9" a="1"/>
  <c r="G361" i="9"/>
  <c r="H361" i="9" a="1"/>
  <c r="H361" i="9"/>
  <c r="I361" i="9" a="1"/>
  <c r="I361" i="9"/>
  <c r="J361" i="9" a="1"/>
  <c r="J361" i="9"/>
  <c r="K361" i="9" a="1"/>
  <c r="K361" i="9"/>
  <c r="L361" i="9" a="1"/>
  <c r="L361" i="9"/>
  <c r="M361" i="9" a="1"/>
  <c r="M361" i="9"/>
  <c r="N361" i="9" a="1"/>
  <c r="N361" i="9"/>
  <c r="O361" i="9" a="1"/>
  <c r="O361" i="9"/>
  <c r="P361" i="9" a="1"/>
  <c r="P361" i="9"/>
  <c r="Q361" i="9" a="1"/>
  <c r="Q361" i="9"/>
  <c r="R361" i="9" a="1"/>
  <c r="R361" i="9"/>
  <c r="S361" i="9" a="1"/>
  <c r="S361" i="9"/>
  <c r="T361" i="9" a="1"/>
  <c r="T361" i="9"/>
  <c r="U361" i="9" a="1"/>
  <c r="U361" i="9"/>
  <c r="V361" i="9" a="1"/>
  <c r="V361" i="9"/>
  <c r="W361" i="9" a="1"/>
  <c r="W361" i="9"/>
  <c r="X361" i="9" a="1"/>
  <c r="X361" i="9"/>
  <c r="Y361" i="9" a="1"/>
  <c r="Y361" i="9"/>
  <c r="B362" i="9" a="1"/>
  <c r="B362" i="9"/>
  <c r="C362" i="9" a="1"/>
  <c r="C362" i="9"/>
  <c r="D362" i="9" a="1"/>
  <c r="D362" i="9"/>
  <c r="E362" i="9" a="1"/>
  <c r="E362" i="9"/>
  <c r="F362" i="9" a="1"/>
  <c r="F362" i="9"/>
  <c r="G362" i="9" a="1"/>
  <c r="G362" i="9"/>
  <c r="H362" i="9" a="1"/>
  <c r="H362" i="9"/>
  <c r="I362" i="9" a="1"/>
  <c r="I362" i="9"/>
  <c r="J362" i="9" a="1"/>
  <c r="J362" i="9"/>
  <c r="K362" i="9" a="1"/>
  <c r="K362" i="9"/>
  <c r="L362" i="9" a="1"/>
  <c r="L362" i="9"/>
  <c r="M362" i="9" a="1"/>
  <c r="M362" i="9"/>
  <c r="N362" i="9" a="1"/>
  <c r="N362" i="9"/>
  <c r="O362" i="9" a="1"/>
  <c r="O362" i="9"/>
  <c r="P362" i="9" a="1"/>
  <c r="P362" i="9"/>
  <c r="Q362" i="9" a="1"/>
  <c r="Q362" i="9"/>
  <c r="R362" i="9" a="1"/>
  <c r="R362" i="9"/>
  <c r="S362" i="9" a="1"/>
  <c r="S362" i="9"/>
  <c r="T362" i="9" a="1"/>
  <c r="T362" i="9"/>
  <c r="U362" i="9" a="1"/>
  <c r="U362" i="9"/>
  <c r="V362" i="9" a="1"/>
  <c r="V362" i="9"/>
  <c r="W362" i="9" a="1"/>
  <c r="W362" i="9"/>
  <c r="X362" i="9" a="1"/>
  <c r="X362" i="9"/>
  <c r="Y362" i="9" a="1"/>
  <c r="Y362" i="9"/>
  <c r="B363" i="9" a="1"/>
  <c r="B363" i="9"/>
  <c r="C363" i="9" a="1"/>
  <c r="C363" i="9"/>
  <c r="D363" i="9" a="1"/>
  <c r="D363" i="9"/>
  <c r="E363" i="9" a="1"/>
  <c r="E363" i="9"/>
  <c r="F363" i="9" a="1"/>
  <c r="F363" i="9"/>
  <c r="G363" i="9" a="1"/>
  <c r="G363" i="9"/>
  <c r="H363" i="9" a="1"/>
  <c r="H363" i="9"/>
  <c r="I363" i="9" a="1"/>
  <c r="I363" i="9"/>
  <c r="J363" i="9" a="1"/>
  <c r="J363" i="9"/>
  <c r="K363" i="9" a="1"/>
  <c r="K363" i="9"/>
  <c r="L363" i="9" a="1"/>
  <c r="L363" i="9"/>
  <c r="M363" i="9" a="1"/>
  <c r="M363" i="9"/>
  <c r="N363" i="9" a="1"/>
  <c r="N363" i="9"/>
  <c r="O363" i="9" a="1"/>
  <c r="O363" i="9"/>
  <c r="P363" i="9" a="1"/>
  <c r="P363" i="9"/>
  <c r="Q363" i="9" a="1"/>
  <c r="Q363" i="9"/>
  <c r="R363" i="9" a="1"/>
  <c r="R363" i="9"/>
  <c r="S363" i="9" a="1"/>
  <c r="S363" i="9"/>
  <c r="T363" i="9" a="1"/>
  <c r="T363" i="9"/>
  <c r="U363" i="9" a="1"/>
  <c r="U363" i="9"/>
  <c r="V363" i="9" a="1"/>
  <c r="V363" i="9"/>
  <c r="W363" i="9" a="1"/>
  <c r="W363" i="9"/>
  <c r="X363" i="9" a="1"/>
  <c r="X363" i="9"/>
  <c r="Y363" i="9" a="1"/>
  <c r="Y363" i="9"/>
  <c r="B364" i="9" a="1"/>
  <c r="B364" i="9"/>
  <c r="C364" i="9" a="1"/>
  <c r="C364" i="9"/>
  <c r="D364" i="9" a="1"/>
  <c r="D364" i="9"/>
  <c r="E364" i="9" a="1"/>
  <c r="E364" i="9"/>
  <c r="F364" i="9" a="1"/>
  <c r="F364" i="9"/>
  <c r="G364" i="9" a="1"/>
  <c r="G364" i="9"/>
  <c r="H364" i="9" a="1"/>
  <c r="H364" i="9"/>
  <c r="I364" i="9" a="1"/>
  <c r="I364" i="9"/>
  <c r="J364" i="9" a="1"/>
  <c r="J364" i="9"/>
  <c r="K364" i="9" a="1"/>
  <c r="K364" i="9"/>
  <c r="L364" i="9" a="1"/>
  <c r="L364" i="9"/>
  <c r="M364" i="9" a="1"/>
  <c r="M364" i="9"/>
  <c r="N364" i="9" a="1"/>
  <c r="N364" i="9"/>
  <c r="O364" i="9" a="1"/>
  <c r="O364" i="9"/>
  <c r="P364" i="9" a="1"/>
  <c r="P364" i="9"/>
  <c r="Q364" i="9" a="1"/>
  <c r="Q364" i="9"/>
  <c r="R364" i="9" a="1"/>
  <c r="R364" i="9"/>
  <c r="S364" i="9" a="1"/>
  <c r="S364" i="9"/>
  <c r="T364" i="9" a="1"/>
  <c r="T364" i="9"/>
  <c r="U364" i="9" a="1"/>
  <c r="U364" i="9"/>
  <c r="V364" i="9" a="1"/>
  <c r="V364" i="9"/>
  <c r="W364" i="9" a="1"/>
  <c r="W364" i="9"/>
  <c r="X364" i="9" a="1"/>
  <c r="X364" i="9"/>
  <c r="Y364" i="9" a="1"/>
  <c r="Y364" i="9"/>
  <c r="B365" i="9" a="1"/>
  <c r="B365" i="9"/>
  <c r="C365" i="9" a="1"/>
  <c r="C365" i="9"/>
  <c r="D365" i="9" a="1"/>
  <c r="D365" i="9"/>
  <c r="E365" i="9" a="1"/>
  <c r="E365" i="9"/>
  <c r="F365" i="9" a="1"/>
  <c r="F365" i="9"/>
  <c r="G365" i="9" a="1"/>
  <c r="G365" i="9"/>
  <c r="H365" i="9" a="1"/>
  <c r="H365" i="9"/>
  <c r="I365" i="9" a="1"/>
  <c r="I365" i="9"/>
  <c r="J365" i="9" a="1"/>
  <c r="J365" i="9"/>
  <c r="K365" i="9" a="1"/>
  <c r="K365" i="9"/>
  <c r="L365" i="9" a="1"/>
  <c r="L365" i="9"/>
  <c r="M365" i="9" a="1"/>
  <c r="M365" i="9"/>
  <c r="N365" i="9" a="1"/>
  <c r="N365" i="9"/>
  <c r="O365" i="9" a="1"/>
  <c r="O365" i="9"/>
  <c r="P365" i="9" a="1"/>
  <c r="P365" i="9"/>
  <c r="Q365" i="9" a="1"/>
  <c r="Q365" i="9"/>
  <c r="R365" i="9" a="1"/>
  <c r="R365" i="9"/>
  <c r="S365" i="9" a="1"/>
  <c r="S365" i="9"/>
  <c r="T365" i="9" a="1"/>
  <c r="T365" i="9"/>
  <c r="U365" i="9" a="1"/>
  <c r="U365" i="9"/>
  <c r="V365" i="9" a="1"/>
  <c r="V365" i="9"/>
  <c r="W365" i="9" a="1"/>
  <c r="W365" i="9"/>
  <c r="X365" i="9" a="1"/>
  <c r="X365" i="9"/>
  <c r="Y365" i="9" a="1"/>
  <c r="Y365" i="9"/>
  <c r="B366" i="9" a="1"/>
  <c r="B366" i="9"/>
  <c r="C366" i="9" a="1"/>
  <c r="C366" i="9"/>
  <c r="D366" i="9" a="1"/>
  <c r="D366" i="9"/>
  <c r="E366" i="9" a="1"/>
  <c r="E366" i="9"/>
  <c r="F366" i="9" a="1"/>
  <c r="F366" i="9"/>
  <c r="G366" i="9" a="1"/>
  <c r="G366" i="9"/>
  <c r="H366" i="9" a="1"/>
  <c r="H366" i="9"/>
  <c r="I366" i="9" a="1"/>
  <c r="I366" i="9"/>
  <c r="J366" i="9" a="1"/>
  <c r="J366" i="9"/>
  <c r="K366" i="9" a="1"/>
  <c r="K366" i="9"/>
  <c r="L366" i="9" a="1"/>
  <c r="L366" i="9"/>
  <c r="M366" i="9" a="1"/>
  <c r="M366" i="9"/>
  <c r="N366" i="9" a="1"/>
  <c r="N366" i="9"/>
  <c r="O366" i="9" a="1"/>
  <c r="O366" i="9"/>
  <c r="P366" i="9" a="1"/>
  <c r="P366" i="9"/>
  <c r="Q366" i="9" a="1"/>
  <c r="Q366" i="9"/>
  <c r="R366" i="9" a="1"/>
  <c r="R366" i="9"/>
  <c r="S366" i="9" a="1"/>
  <c r="S366" i="9"/>
  <c r="T366" i="9" a="1"/>
  <c r="T366" i="9"/>
  <c r="U366" i="9" a="1"/>
  <c r="U366" i="9"/>
  <c r="V366" i="9" a="1"/>
  <c r="V366" i="9"/>
  <c r="W366" i="9" a="1"/>
  <c r="W366" i="9"/>
  <c r="X366" i="9" a="1"/>
  <c r="X366" i="9"/>
  <c r="Y366" i="9" a="1"/>
  <c r="Y366" i="9"/>
  <c r="B367" i="9" a="1"/>
  <c r="B367" i="9"/>
  <c r="C367" i="9" a="1"/>
  <c r="C367" i="9"/>
  <c r="D367" i="9" a="1"/>
  <c r="D367" i="9"/>
  <c r="E367" i="9" a="1"/>
  <c r="E367" i="9"/>
  <c r="F367" i="9" a="1"/>
  <c r="F367" i="9"/>
  <c r="G367" i="9" a="1"/>
  <c r="G367" i="9"/>
  <c r="H367" i="9" a="1"/>
  <c r="H367" i="9"/>
  <c r="I367" i="9" a="1"/>
  <c r="I367" i="9"/>
  <c r="J367" i="9" a="1"/>
  <c r="J367" i="9"/>
  <c r="K367" i="9" a="1"/>
  <c r="K367" i="9"/>
  <c r="L367" i="9" a="1"/>
  <c r="L367" i="9"/>
  <c r="M367" i="9" a="1"/>
  <c r="M367" i="9"/>
  <c r="N367" i="9" a="1"/>
  <c r="N367" i="9"/>
  <c r="O367" i="9" a="1"/>
  <c r="O367" i="9"/>
  <c r="P367" i="9" a="1"/>
  <c r="P367" i="9"/>
  <c r="Q367" i="9" a="1"/>
  <c r="Q367" i="9"/>
  <c r="R367" i="9" a="1"/>
  <c r="R367" i="9"/>
  <c r="S367" i="9" a="1"/>
  <c r="S367" i="9"/>
  <c r="T367" i="9" a="1"/>
  <c r="T367" i="9"/>
  <c r="U367" i="9" a="1"/>
  <c r="U367" i="9"/>
  <c r="V367" i="9" a="1"/>
  <c r="V367" i="9"/>
  <c r="W367" i="9" a="1"/>
  <c r="W367" i="9"/>
  <c r="X367" i="9" a="1"/>
  <c r="X367" i="9"/>
  <c r="Y367" i="9" a="1"/>
  <c r="Y367" i="9"/>
  <c r="B368" i="9" a="1"/>
  <c r="B368" i="9"/>
  <c r="C368" i="9" a="1"/>
  <c r="C368" i="9"/>
  <c r="D368" i="9" a="1"/>
  <c r="D368" i="9"/>
  <c r="E368" i="9" a="1"/>
  <c r="E368" i="9"/>
  <c r="F368" i="9" a="1"/>
  <c r="F368" i="9"/>
  <c r="G368" i="9" a="1"/>
  <c r="G368" i="9"/>
  <c r="H368" i="9" a="1"/>
  <c r="H368" i="9"/>
  <c r="I368" i="9" a="1"/>
  <c r="I368" i="9"/>
  <c r="J368" i="9" a="1"/>
  <c r="J368" i="9"/>
  <c r="K368" i="9" a="1"/>
  <c r="K368" i="9"/>
  <c r="L368" i="9" a="1"/>
  <c r="L368" i="9"/>
  <c r="M368" i="9" a="1"/>
  <c r="M368" i="9"/>
  <c r="N368" i="9" a="1"/>
  <c r="N368" i="9"/>
  <c r="O368" i="9" a="1"/>
  <c r="O368" i="9"/>
  <c r="P368" i="9" a="1"/>
  <c r="P368" i="9"/>
  <c r="Q368" i="9" a="1"/>
  <c r="Q368" i="9"/>
  <c r="R368" i="9" a="1"/>
  <c r="R368" i="9"/>
  <c r="S368" i="9" a="1"/>
  <c r="S368" i="9"/>
  <c r="T368" i="9" a="1"/>
  <c r="T368" i="9"/>
  <c r="U368" i="9" a="1"/>
  <c r="U368" i="9"/>
  <c r="V368" i="9" a="1"/>
  <c r="V368" i="9"/>
  <c r="W368" i="9" a="1"/>
  <c r="W368" i="9"/>
  <c r="X368" i="9" a="1"/>
  <c r="X368" i="9"/>
  <c r="Y368" i="9" a="1"/>
  <c r="Y368" i="9"/>
  <c r="B369" i="9" a="1"/>
  <c r="B369" i="9"/>
  <c r="C369" i="9" a="1"/>
  <c r="C369" i="9"/>
  <c r="D369" i="9" a="1"/>
  <c r="D369" i="9"/>
  <c r="E369" i="9" a="1"/>
  <c r="E369" i="9"/>
  <c r="F369" i="9" a="1"/>
  <c r="F369" i="9"/>
  <c r="G369" i="9" a="1"/>
  <c r="G369" i="9"/>
  <c r="H369" i="9" a="1"/>
  <c r="H369" i="9"/>
  <c r="I369" i="9" a="1"/>
  <c r="I369" i="9"/>
  <c r="J369" i="9" a="1"/>
  <c r="J369" i="9"/>
  <c r="K369" i="9" a="1"/>
  <c r="K369" i="9"/>
  <c r="L369" i="9" a="1"/>
  <c r="L369" i="9"/>
  <c r="M369" i="9" a="1"/>
  <c r="M369" i="9"/>
  <c r="N369" i="9" a="1"/>
  <c r="N369" i="9"/>
  <c r="O369" i="9" a="1"/>
  <c r="O369" i="9"/>
  <c r="P369" i="9" a="1"/>
  <c r="P369" i="9"/>
  <c r="Q369" i="9" a="1"/>
  <c r="Q369" i="9"/>
  <c r="R369" i="9" a="1"/>
  <c r="R369" i="9"/>
  <c r="S369" i="9" a="1"/>
  <c r="S369" i="9"/>
  <c r="T369" i="9" a="1"/>
  <c r="T369" i="9"/>
  <c r="U369" i="9" a="1"/>
  <c r="U369" i="9"/>
  <c r="V369" i="9" a="1"/>
  <c r="V369" i="9"/>
  <c r="W369" i="9" a="1"/>
  <c r="W369" i="9"/>
  <c r="X369" i="9" a="1"/>
  <c r="X369" i="9"/>
  <c r="Y369" i="9" a="1"/>
  <c r="Y369" i="9"/>
  <c r="B370" i="9" a="1"/>
  <c r="B370" i="9"/>
  <c r="C370" i="9" a="1"/>
  <c r="C370" i="9"/>
  <c r="D370" i="9" a="1"/>
  <c r="D370" i="9"/>
  <c r="E370" i="9" a="1"/>
  <c r="E370" i="9"/>
  <c r="F370" i="9" a="1"/>
  <c r="F370" i="9"/>
  <c r="G370" i="9" a="1"/>
  <c r="G370" i="9"/>
  <c r="H370" i="9" a="1"/>
  <c r="H370" i="9"/>
  <c r="I370" i="9" a="1"/>
  <c r="I370" i="9"/>
  <c r="J370" i="9" a="1"/>
  <c r="J370" i="9"/>
  <c r="K370" i="9" a="1"/>
  <c r="K370" i="9"/>
  <c r="L370" i="9" a="1"/>
  <c r="L370" i="9"/>
  <c r="M370" i="9" a="1"/>
  <c r="M370" i="9"/>
  <c r="N370" i="9" a="1"/>
  <c r="N370" i="9"/>
  <c r="O370" i="9" a="1"/>
  <c r="O370" i="9"/>
  <c r="P370" i="9" a="1"/>
  <c r="P370" i="9"/>
  <c r="Q370" i="9" a="1"/>
  <c r="Q370" i="9"/>
  <c r="R370" i="9" a="1"/>
  <c r="R370" i="9"/>
  <c r="S370" i="9" a="1"/>
  <c r="S370" i="9"/>
  <c r="T370" i="9" a="1"/>
  <c r="T370" i="9"/>
  <c r="U370" i="9" a="1"/>
  <c r="U370" i="9"/>
  <c r="V370" i="9" a="1"/>
  <c r="V370" i="9"/>
  <c r="W370" i="9" a="1"/>
  <c r="W370" i="9"/>
  <c r="X370" i="9" a="1"/>
  <c r="X370" i="9"/>
  <c r="Y370" i="9" a="1"/>
  <c r="Y370" i="9"/>
  <c r="B371" i="9" a="1"/>
  <c r="B371" i="9"/>
  <c r="C371" i="9" a="1"/>
  <c r="C371" i="9"/>
  <c r="D371" i="9" a="1"/>
  <c r="D371" i="9"/>
  <c r="E371" i="9" a="1"/>
  <c r="E371" i="9"/>
  <c r="F371" i="9" a="1"/>
  <c r="F371" i="9"/>
  <c r="G371" i="9" a="1"/>
  <c r="G371" i="9"/>
  <c r="H371" i="9" a="1"/>
  <c r="H371" i="9"/>
  <c r="I371" i="9" a="1"/>
  <c r="I371" i="9"/>
  <c r="J371" i="9" a="1"/>
  <c r="J371" i="9"/>
  <c r="K371" i="9" a="1"/>
  <c r="K371" i="9"/>
  <c r="L371" i="9" a="1"/>
  <c r="L371" i="9"/>
  <c r="M371" i="9" a="1"/>
  <c r="M371" i="9"/>
  <c r="N371" i="9" a="1"/>
  <c r="N371" i="9"/>
  <c r="O371" i="9" a="1"/>
  <c r="O371" i="9"/>
  <c r="P371" i="9" a="1"/>
  <c r="P371" i="9"/>
  <c r="Q371" i="9" a="1"/>
  <c r="Q371" i="9"/>
  <c r="R371" i="9" a="1"/>
  <c r="R371" i="9"/>
  <c r="S371" i="9" a="1"/>
  <c r="S371" i="9"/>
  <c r="T371" i="9" a="1"/>
  <c r="T371" i="9"/>
  <c r="U371" i="9" a="1"/>
  <c r="U371" i="9"/>
  <c r="V371" i="9" a="1"/>
  <c r="V371" i="9"/>
  <c r="W371" i="9" a="1"/>
  <c r="W371" i="9"/>
  <c r="X371" i="9" a="1"/>
  <c r="X371" i="9"/>
  <c r="Y371" i="9" a="1"/>
  <c r="Y371" i="9"/>
  <c r="B372" i="9" a="1"/>
  <c r="B372" i="9"/>
  <c r="C372" i="9" a="1"/>
  <c r="C372" i="9"/>
  <c r="D372" i="9" a="1"/>
  <c r="D372" i="9"/>
  <c r="E372" i="9" a="1"/>
  <c r="E372" i="9"/>
  <c r="F372" i="9" a="1"/>
  <c r="F372" i="9"/>
  <c r="G372" i="9" a="1"/>
  <c r="G372" i="9"/>
  <c r="H372" i="9" a="1"/>
  <c r="H372" i="9"/>
  <c r="I372" i="9" a="1"/>
  <c r="I372" i="9"/>
  <c r="J372" i="9" a="1"/>
  <c r="J372" i="9"/>
  <c r="K372" i="9" a="1"/>
  <c r="K372" i="9"/>
  <c r="L372" i="9" a="1"/>
  <c r="L372" i="9"/>
  <c r="M372" i="9" a="1"/>
  <c r="M372" i="9"/>
  <c r="N372" i="9" a="1"/>
  <c r="N372" i="9"/>
  <c r="O372" i="9" a="1"/>
  <c r="O372" i="9"/>
  <c r="P372" i="9" a="1"/>
  <c r="P372" i="9"/>
  <c r="Q372" i="9" a="1"/>
  <c r="Q372" i="9"/>
  <c r="R372" i="9" a="1"/>
  <c r="R372" i="9"/>
  <c r="S372" i="9" a="1"/>
  <c r="S372" i="9"/>
  <c r="T372" i="9" a="1"/>
  <c r="T372" i="9"/>
  <c r="U372" i="9" a="1"/>
  <c r="U372" i="9"/>
  <c r="V372" i="9" a="1"/>
  <c r="V372" i="9"/>
  <c r="W372" i="9" a="1"/>
  <c r="W372" i="9"/>
  <c r="X372" i="9" a="1"/>
  <c r="X372" i="9"/>
  <c r="Y372" i="9" a="1"/>
  <c r="Y372" i="9"/>
  <c r="B373" i="9" a="1"/>
  <c r="B373" i="9"/>
  <c r="C373" i="9" a="1"/>
  <c r="C373" i="9"/>
  <c r="D373" i="9" a="1"/>
  <c r="D373" i="9"/>
  <c r="E373" i="9" a="1"/>
  <c r="E373" i="9"/>
  <c r="F373" i="9" a="1"/>
  <c r="F373" i="9"/>
  <c r="G373" i="9" a="1"/>
  <c r="G373" i="9"/>
  <c r="H373" i="9" a="1"/>
  <c r="H373" i="9"/>
  <c r="I373" i="9" a="1"/>
  <c r="I373" i="9"/>
  <c r="J373" i="9" a="1"/>
  <c r="J373" i="9"/>
  <c r="K373" i="9" a="1"/>
  <c r="K373" i="9"/>
  <c r="L373" i="9" a="1"/>
  <c r="L373" i="9"/>
  <c r="M373" i="9" a="1"/>
  <c r="M373" i="9"/>
  <c r="N373" i="9" a="1"/>
  <c r="N373" i="9"/>
  <c r="O373" i="9" a="1"/>
  <c r="O373" i="9"/>
  <c r="P373" i="9" a="1"/>
  <c r="P373" i="9"/>
  <c r="Q373" i="9" a="1"/>
  <c r="Q373" i="9"/>
  <c r="R373" i="9" a="1"/>
  <c r="R373" i="9"/>
  <c r="S373" i="9" a="1"/>
  <c r="S373" i="9"/>
  <c r="T373" i="9" a="1"/>
  <c r="T373" i="9"/>
  <c r="U373" i="9" a="1"/>
  <c r="U373" i="9"/>
  <c r="V373" i="9" a="1"/>
  <c r="V373" i="9"/>
  <c r="W373" i="9" a="1"/>
  <c r="W373" i="9"/>
  <c r="X373" i="9" a="1"/>
  <c r="X373" i="9"/>
  <c r="Y373" i="9" a="1"/>
  <c r="Y373" i="9"/>
  <c r="B374" i="9" a="1"/>
  <c r="B374" i="9"/>
  <c r="C374" i="9" a="1"/>
  <c r="C374" i="9"/>
  <c r="D374" i="9" a="1"/>
  <c r="D374" i="9"/>
  <c r="E374" i="9" a="1"/>
  <c r="E374" i="9"/>
  <c r="F374" i="9" a="1"/>
  <c r="F374" i="9"/>
  <c r="G374" i="9" a="1"/>
  <c r="G374" i="9"/>
  <c r="H374" i="9" a="1"/>
  <c r="H374" i="9"/>
  <c r="I374" i="9" a="1"/>
  <c r="I374" i="9"/>
  <c r="J374" i="9" a="1"/>
  <c r="J374" i="9"/>
  <c r="K374" i="9" a="1"/>
  <c r="K374" i="9"/>
  <c r="L374" i="9" a="1"/>
  <c r="L374" i="9"/>
  <c r="M374" i="9" a="1"/>
  <c r="M374" i="9"/>
  <c r="N374" i="9" a="1"/>
  <c r="N374" i="9"/>
  <c r="O374" i="9" a="1"/>
  <c r="O374" i="9"/>
  <c r="P374" i="9" a="1"/>
  <c r="P374" i="9"/>
  <c r="Q374" i="9" a="1"/>
  <c r="Q374" i="9"/>
  <c r="R374" i="9" a="1"/>
  <c r="R374" i="9"/>
  <c r="S374" i="9" a="1"/>
  <c r="S374" i="9"/>
  <c r="T374" i="9" a="1"/>
  <c r="T374" i="9"/>
  <c r="U374" i="9" a="1"/>
  <c r="U374" i="9"/>
  <c r="V374" i="9" a="1"/>
  <c r="V374" i="9"/>
  <c r="W374" i="9" a="1"/>
  <c r="W374" i="9"/>
  <c r="X374" i="9" a="1"/>
  <c r="X374" i="9"/>
  <c r="Y374" i="9" a="1"/>
  <c r="Y374" i="9"/>
  <c r="B375" i="9" a="1"/>
  <c r="B375" i="9"/>
  <c r="C375" i="9" a="1"/>
  <c r="C375" i="9"/>
  <c r="D375" i="9" a="1"/>
  <c r="D375" i="9"/>
  <c r="E375" i="9" a="1"/>
  <c r="E375" i="9"/>
  <c r="F375" i="9" a="1"/>
  <c r="F375" i="9"/>
  <c r="G375" i="9" a="1"/>
  <c r="G375" i="9"/>
  <c r="H375" i="9" a="1"/>
  <c r="H375" i="9"/>
  <c r="I375" i="9" a="1"/>
  <c r="I375" i="9"/>
  <c r="J375" i="9" a="1"/>
  <c r="J375" i="9"/>
  <c r="K375" i="9" a="1"/>
  <c r="K375" i="9"/>
  <c r="L375" i="9" a="1"/>
  <c r="L375" i="9"/>
  <c r="M375" i="9" a="1"/>
  <c r="M375" i="9"/>
  <c r="N375" i="9" a="1"/>
  <c r="N375" i="9"/>
  <c r="O375" i="9" a="1"/>
  <c r="O375" i="9"/>
  <c r="P375" i="9" a="1"/>
  <c r="P375" i="9"/>
  <c r="Q375" i="9" a="1"/>
  <c r="Q375" i="9"/>
  <c r="R375" i="9" a="1"/>
  <c r="R375" i="9"/>
  <c r="S375" i="9" a="1"/>
  <c r="S375" i="9"/>
  <c r="T375" i="9" a="1"/>
  <c r="T375" i="9"/>
  <c r="U375" i="9" a="1"/>
  <c r="U375" i="9"/>
  <c r="V375" i="9" a="1"/>
  <c r="V375" i="9"/>
  <c r="W375" i="9" a="1"/>
  <c r="W375" i="9"/>
  <c r="X375" i="9" a="1"/>
  <c r="X375" i="9"/>
  <c r="Y375" i="9" a="1"/>
  <c r="Y375" i="9"/>
  <c r="B376" i="9" a="1"/>
  <c r="B376" i="9"/>
  <c r="C376" i="9" a="1"/>
  <c r="C376" i="9"/>
  <c r="D376" i="9" a="1"/>
  <c r="D376" i="9"/>
  <c r="E376" i="9" a="1"/>
  <c r="E376" i="9"/>
  <c r="F376" i="9" a="1"/>
  <c r="F376" i="9"/>
  <c r="G376" i="9" a="1"/>
  <c r="G376" i="9"/>
  <c r="H376" i="9" a="1"/>
  <c r="H376" i="9"/>
  <c r="I376" i="9" a="1"/>
  <c r="I376" i="9"/>
  <c r="J376" i="9" a="1"/>
  <c r="J376" i="9"/>
  <c r="K376" i="9" a="1"/>
  <c r="K376" i="9"/>
  <c r="L376" i="9" a="1"/>
  <c r="L376" i="9"/>
  <c r="M376" i="9" a="1"/>
  <c r="M376" i="9"/>
  <c r="N376" i="9" a="1"/>
  <c r="N376" i="9"/>
  <c r="O376" i="9" a="1"/>
  <c r="O376" i="9"/>
  <c r="P376" i="9" a="1"/>
  <c r="P376" i="9"/>
  <c r="Q376" i="9" a="1"/>
  <c r="Q376" i="9"/>
  <c r="R376" i="9" a="1"/>
  <c r="R376" i="9"/>
  <c r="S376" i="9" a="1"/>
  <c r="S376" i="9"/>
  <c r="T376" i="9" a="1"/>
  <c r="T376" i="9"/>
  <c r="U376" i="9" a="1"/>
  <c r="U376" i="9"/>
  <c r="V376" i="9" a="1"/>
  <c r="V376" i="9"/>
  <c r="W376" i="9" a="1"/>
  <c r="W376" i="9"/>
  <c r="X376" i="9" a="1"/>
  <c r="X376" i="9"/>
  <c r="Y376" i="9" a="1"/>
  <c r="Y376" i="9"/>
  <c r="B377" i="9" a="1"/>
  <c r="B377" i="9"/>
  <c r="C377" i="9" a="1"/>
  <c r="C377" i="9"/>
  <c r="D377" i="9" a="1"/>
  <c r="D377" i="9"/>
  <c r="E377" i="9" a="1"/>
  <c r="E377" i="9"/>
  <c r="F377" i="9" a="1"/>
  <c r="F377" i="9"/>
  <c r="G377" i="9" a="1"/>
  <c r="G377" i="9"/>
  <c r="H377" i="9" a="1"/>
  <c r="H377" i="9"/>
  <c r="I377" i="9" a="1"/>
  <c r="I377" i="9"/>
  <c r="J377" i="9" a="1"/>
  <c r="J377" i="9"/>
  <c r="K377" i="9" a="1"/>
  <c r="K377" i="9"/>
  <c r="L377" i="9" a="1"/>
  <c r="L377" i="9"/>
  <c r="M377" i="9" a="1"/>
  <c r="M377" i="9"/>
  <c r="N377" i="9" a="1"/>
  <c r="N377" i="9"/>
  <c r="O377" i="9" a="1"/>
  <c r="O377" i="9"/>
  <c r="P377" i="9" a="1"/>
  <c r="P377" i="9"/>
  <c r="Q377" i="9" a="1"/>
  <c r="Q377" i="9"/>
  <c r="R377" i="9" a="1"/>
  <c r="R377" i="9"/>
  <c r="S377" i="9" a="1"/>
  <c r="S377" i="9"/>
  <c r="T377" i="9" a="1"/>
  <c r="T377" i="9"/>
  <c r="U377" i="9" a="1"/>
  <c r="U377" i="9"/>
  <c r="V377" i="9" a="1"/>
  <c r="V377" i="9"/>
  <c r="W377" i="9" a="1"/>
  <c r="W377" i="9"/>
  <c r="X377" i="9" a="1"/>
  <c r="X377" i="9"/>
  <c r="Y377" i="9" a="1"/>
  <c r="Y377" i="9"/>
  <c r="B378" i="9" a="1"/>
  <c r="B378" i="9"/>
  <c r="C378" i="9" a="1"/>
  <c r="C378" i="9"/>
  <c r="D378" i="9" a="1"/>
  <c r="D378" i="9"/>
  <c r="E378" i="9" a="1"/>
  <c r="E378" i="9"/>
  <c r="F378" i="9" a="1"/>
  <c r="F378" i="9"/>
  <c r="G378" i="9" a="1"/>
  <c r="G378" i="9"/>
  <c r="H378" i="9" a="1"/>
  <c r="H378" i="9"/>
  <c r="I378" i="9" a="1"/>
  <c r="I378" i="9"/>
  <c r="J378" i="9" a="1"/>
  <c r="J378" i="9"/>
  <c r="K378" i="9" a="1"/>
  <c r="K378" i="9"/>
  <c r="L378" i="9" a="1"/>
  <c r="L378" i="9"/>
  <c r="M378" i="9" a="1"/>
  <c r="M378" i="9"/>
  <c r="N378" i="9" a="1"/>
  <c r="N378" i="9"/>
  <c r="O378" i="9" a="1"/>
  <c r="O378" i="9"/>
  <c r="P378" i="9" a="1"/>
  <c r="P378" i="9"/>
  <c r="Q378" i="9" a="1"/>
  <c r="Q378" i="9"/>
  <c r="R378" i="9" a="1"/>
  <c r="R378" i="9"/>
  <c r="S378" i="9" a="1"/>
  <c r="S378" i="9"/>
  <c r="T378" i="9" a="1"/>
  <c r="T378" i="9"/>
  <c r="U378" i="9" a="1"/>
  <c r="U378" i="9"/>
  <c r="V378" i="9" a="1"/>
  <c r="V378" i="9"/>
  <c r="W378" i="9" a="1"/>
  <c r="W378" i="9"/>
  <c r="X378" i="9" a="1"/>
  <c r="X378" i="9"/>
  <c r="Y378" i="9" a="1"/>
  <c r="Y378" i="9"/>
  <c r="B379" i="9" a="1"/>
  <c r="B379" i="9"/>
  <c r="C379" i="9" a="1"/>
  <c r="C379" i="9"/>
  <c r="D379" i="9" a="1"/>
  <c r="D379" i="9"/>
  <c r="E379" i="9" a="1"/>
  <c r="E379" i="9"/>
  <c r="F379" i="9" a="1"/>
  <c r="F379" i="9"/>
  <c r="G379" i="9" a="1"/>
  <c r="G379" i="9"/>
  <c r="H379" i="9" a="1"/>
  <c r="H379" i="9"/>
  <c r="I379" i="9" a="1"/>
  <c r="I379" i="9"/>
  <c r="J379" i="9" a="1"/>
  <c r="J379" i="9"/>
  <c r="K379" i="9" a="1"/>
  <c r="K379" i="9"/>
  <c r="L379" i="9" a="1"/>
  <c r="L379" i="9"/>
  <c r="M379" i="9" a="1"/>
  <c r="M379" i="9"/>
  <c r="N379" i="9" a="1"/>
  <c r="N379" i="9"/>
  <c r="O379" i="9" a="1"/>
  <c r="O379" i="9"/>
  <c r="P379" i="9" a="1"/>
  <c r="P379" i="9"/>
  <c r="Q379" i="9" a="1"/>
  <c r="Q379" i="9"/>
  <c r="R379" i="9" a="1"/>
  <c r="R379" i="9"/>
  <c r="S379" i="9" a="1"/>
  <c r="S379" i="9"/>
  <c r="T379" i="9" a="1"/>
  <c r="T379" i="9"/>
  <c r="U379" i="9" a="1"/>
  <c r="U379" i="9"/>
  <c r="V379" i="9" a="1"/>
  <c r="V379" i="9"/>
  <c r="W379" i="9" a="1"/>
  <c r="W379" i="9"/>
  <c r="X379" i="9" a="1"/>
  <c r="X379" i="9"/>
  <c r="Y379" i="9" a="1"/>
  <c r="Y379" i="9"/>
  <c r="B380" i="9" a="1"/>
  <c r="B380" i="9"/>
  <c r="C380" i="9" a="1"/>
  <c r="C380" i="9"/>
  <c r="D380" i="9" a="1"/>
  <c r="D380" i="9"/>
  <c r="E380" i="9" a="1"/>
  <c r="E380" i="9"/>
  <c r="F380" i="9" a="1"/>
  <c r="F380" i="9"/>
  <c r="G380" i="9" a="1"/>
  <c r="G380" i="9"/>
  <c r="H380" i="9" a="1"/>
  <c r="H380" i="9"/>
  <c r="I380" i="9" a="1"/>
  <c r="I380" i="9"/>
  <c r="J380" i="9" a="1"/>
  <c r="J380" i="9"/>
  <c r="K380" i="9" a="1"/>
  <c r="K380" i="9"/>
  <c r="L380" i="9" a="1"/>
  <c r="L380" i="9"/>
  <c r="M380" i="9" a="1"/>
  <c r="M380" i="9"/>
  <c r="N380" i="9" a="1"/>
  <c r="N380" i="9"/>
  <c r="O380" i="9" a="1"/>
  <c r="O380" i="9"/>
  <c r="P380" i="9" a="1"/>
  <c r="P380" i="9"/>
  <c r="Q380" i="9" a="1"/>
  <c r="Q380" i="9"/>
  <c r="R380" i="9" a="1"/>
  <c r="R380" i="9"/>
  <c r="S380" i="9" a="1"/>
  <c r="S380" i="9"/>
  <c r="T380" i="9" a="1"/>
  <c r="T380" i="9"/>
  <c r="U380" i="9" a="1"/>
  <c r="U380" i="9"/>
  <c r="V380" i="9" a="1"/>
  <c r="V380" i="9"/>
  <c r="W380" i="9" a="1"/>
  <c r="W380" i="9"/>
  <c r="X380" i="9" a="1"/>
  <c r="X380" i="9"/>
  <c r="Y380" i="9" a="1"/>
  <c r="Y380" i="9"/>
  <c r="B381" i="9" a="1"/>
  <c r="B381" i="9"/>
  <c r="C381" i="9" a="1"/>
  <c r="C381" i="9"/>
  <c r="D381" i="9" a="1"/>
  <c r="D381" i="9"/>
  <c r="E381" i="9" a="1"/>
  <c r="E381" i="9"/>
  <c r="F381" i="9" a="1"/>
  <c r="F381" i="9"/>
  <c r="G381" i="9" a="1"/>
  <c r="G381" i="9"/>
  <c r="H381" i="9" a="1"/>
  <c r="H381" i="9"/>
  <c r="I381" i="9" a="1"/>
  <c r="I381" i="9"/>
  <c r="J381" i="9" a="1"/>
  <c r="J381" i="9"/>
  <c r="K381" i="9" a="1"/>
  <c r="K381" i="9"/>
  <c r="L381" i="9" a="1"/>
  <c r="L381" i="9"/>
  <c r="M381" i="9" a="1"/>
  <c r="M381" i="9"/>
  <c r="N381" i="9" a="1"/>
  <c r="N381" i="9"/>
  <c r="O381" i="9" a="1"/>
  <c r="O381" i="9"/>
  <c r="P381" i="9" a="1"/>
  <c r="P381" i="9"/>
  <c r="Q381" i="9" a="1"/>
  <c r="Q381" i="9"/>
  <c r="R381" i="9" a="1"/>
  <c r="R381" i="9"/>
  <c r="S381" i="9" a="1"/>
  <c r="S381" i="9"/>
  <c r="T381" i="9" a="1"/>
  <c r="T381" i="9"/>
  <c r="U381" i="9" a="1"/>
  <c r="U381" i="9"/>
  <c r="V381" i="9" a="1"/>
  <c r="V381" i="9"/>
  <c r="W381" i="9" a="1"/>
  <c r="W381" i="9"/>
  <c r="X381" i="9" a="1"/>
  <c r="X381" i="9"/>
  <c r="Y381" i="9" a="1"/>
  <c r="Y381" i="9"/>
  <c r="B382" i="9" a="1"/>
  <c r="B382" i="9"/>
  <c r="C382" i="9" a="1"/>
  <c r="C382" i="9"/>
  <c r="D382" i="9" a="1"/>
  <c r="D382" i="9"/>
  <c r="E382" i="9" a="1"/>
  <c r="E382" i="9"/>
  <c r="F382" i="9" a="1"/>
  <c r="F382" i="9"/>
  <c r="G382" i="9" a="1"/>
  <c r="G382" i="9"/>
  <c r="H382" i="9" a="1"/>
  <c r="H382" i="9"/>
  <c r="I382" i="9" a="1"/>
  <c r="I382" i="9"/>
  <c r="J382" i="9" a="1"/>
  <c r="J382" i="9"/>
  <c r="K382" i="9" a="1"/>
  <c r="K382" i="9"/>
  <c r="L382" i="9" a="1"/>
  <c r="L382" i="9"/>
  <c r="M382" i="9" a="1"/>
  <c r="M382" i="9"/>
  <c r="N382" i="9" a="1"/>
  <c r="N382" i="9"/>
  <c r="O382" i="9" a="1"/>
  <c r="O382" i="9"/>
  <c r="P382" i="9" a="1"/>
  <c r="P382" i="9"/>
  <c r="Q382" i="9" a="1"/>
  <c r="Q382" i="9"/>
  <c r="R382" i="9" a="1"/>
  <c r="R382" i="9"/>
  <c r="S382" i="9" a="1"/>
  <c r="S382" i="9"/>
  <c r="T382" i="9" a="1"/>
  <c r="T382" i="9"/>
  <c r="U382" i="9" a="1"/>
  <c r="U382" i="9"/>
  <c r="V382" i="9" a="1"/>
  <c r="V382" i="9"/>
  <c r="W382" i="9" a="1"/>
  <c r="W382" i="9"/>
  <c r="X382" i="9" a="1"/>
  <c r="X382" i="9"/>
  <c r="Y382" i="9" a="1"/>
  <c r="Y382" i="9"/>
  <c r="B383" i="9" a="1"/>
  <c r="B383" i="9"/>
  <c r="C383" i="9" a="1"/>
  <c r="C383" i="9"/>
  <c r="D383" i="9" a="1"/>
  <c r="D383" i="9"/>
  <c r="E383" i="9" a="1"/>
  <c r="E383" i="9"/>
  <c r="F383" i="9" a="1"/>
  <c r="F383" i="9"/>
  <c r="G383" i="9" a="1"/>
  <c r="G383" i="9"/>
  <c r="H383" i="9" a="1"/>
  <c r="H383" i="9"/>
  <c r="I383" i="9" a="1"/>
  <c r="I383" i="9"/>
  <c r="J383" i="9" a="1"/>
  <c r="J383" i="9"/>
  <c r="K383" i="9" a="1"/>
  <c r="K383" i="9"/>
  <c r="L383" i="9" a="1"/>
  <c r="L383" i="9"/>
  <c r="M383" i="9" a="1"/>
  <c r="M383" i="9"/>
  <c r="N383" i="9" a="1"/>
  <c r="N383" i="9"/>
  <c r="O383" i="9" a="1"/>
  <c r="O383" i="9"/>
  <c r="P383" i="9" a="1"/>
  <c r="P383" i="9"/>
  <c r="Q383" i="9" a="1"/>
  <c r="Q383" i="9"/>
  <c r="R383" i="9" a="1"/>
  <c r="R383" i="9"/>
  <c r="S383" i="9" a="1"/>
  <c r="S383" i="9"/>
  <c r="T383" i="9" a="1"/>
  <c r="T383" i="9"/>
  <c r="U383" i="9" a="1"/>
  <c r="U383" i="9"/>
  <c r="V383" i="9" a="1"/>
  <c r="V383" i="9"/>
  <c r="W383" i="9" a="1"/>
  <c r="W383" i="9"/>
  <c r="X383" i="9" a="1"/>
  <c r="X383" i="9"/>
  <c r="Y383" i="9" a="1"/>
  <c r="Y383" i="9"/>
  <c r="B384" i="9" a="1"/>
  <c r="B384" i="9"/>
  <c r="C384" i="9" a="1"/>
  <c r="C384" i="9"/>
  <c r="D384" i="9" a="1"/>
  <c r="D384" i="9"/>
  <c r="E384" i="9" a="1"/>
  <c r="E384" i="9"/>
  <c r="F384" i="9" a="1"/>
  <c r="F384" i="9"/>
  <c r="G384" i="9" a="1"/>
  <c r="G384" i="9"/>
  <c r="H384" i="9" a="1"/>
  <c r="H384" i="9"/>
  <c r="I384" i="9" a="1"/>
  <c r="I384" i="9"/>
  <c r="J384" i="9" a="1"/>
  <c r="J384" i="9"/>
  <c r="K384" i="9" a="1"/>
  <c r="K384" i="9"/>
  <c r="L384" i="9" a="1"/>
  <c r="L384" i="9"/>
  <c r="M384" i="9" a="1"/>
  <c r="M384" i="9"/>
  <c r="N384" i="9" a="1"/>
  <c r="N384" i="9"/>
  <c r="O384" i="9" a="1"/>
  <c r="O384" i="9"/>
  <c r="P384" i="9" a="1"/>
  <c r="P384" i="9"/>
  <c r="Q384" i="9" a="1"/>
  <c r="Q384" i="9"/>
  <c r="R384" i="9" a="1"/>
  <c r="R384" i="9"/>
  <c r="S384" i="9" a="1"/>
  <c r="S384" i="9"/>
  <c r="T384" i="9" a="1"/>
  <c r="T384" i="9"/>
  <c r="U384" i="9" a="1"/>
  <c r="U384" i="9"/>
  <c r="V384" i="9" a="1"/>
  <c r="V384" i="9"/>
  <c r="W384" i="9" a="1"/>
  <c r="W384" i="9"/>
  <c r="X384" i="9" a="1"/>
  <c r="X384" i="9"/>
  <c r="Y384" i="9" a="1"/>
  <c r="Y384" i="9"/>
  <c r="B385" i="9" a="1"/>
  <c r="B385" i="9"/>
  <c r="C385" i="9" a="1"/>
  <c r="C385" i="9"/>
  <c r="D385" i="9" a="1"/>
  <c r="D385" i="9"/>
  <c r="E385" i="9" a="1"/>
  <c r="E385" i="9"/>
  <c r="F385" i="9" a="1"/>
  <c r="F385" i="9"/>
  <c r="G385" i="9" a="1"/>
  <c r="G385" i="9"/>
  <c r="H385" i="9" a="1"/>
  <c r="H385" i="9"/>
  <c r="I385" i="9" a="1"/>
  <c r="I385" i="9"/>
  <c r="J385" i="9" a="1"/>
  <c r="J385" i="9"/>
  <c r="K385" i="9" a="1"/>
  <c r="K385" i="9"/>
  <c r="L385" i="9" a="1"/>
  <c r="L385" i="9"/>
  <c r="M385" i="9" a="1"/>
  <c r="M385" i="9"/>
  <c r="N385" i="9" a="1"/>
  <c r="N385" i="9"/>
  <c r="O385" i="9" a="1"/>
  <c r="O385" i="9"/>
  <c r="P385" i="9" a="1"/>
  <c r="P385" i="9"/>
  <c r="Q385" i="9" a="1"/>
  <c r="Q385" i="9"/>
  <c r="R385" i="9" a="1"/>
  <c r="R385" i="9"/>
  <c r="S385" i="9" a="1"/>
  <c r="S385" i="9"/>
  <c r="T385" i="9" a="1"/>
  <c r="T385" i="9"/>
  <c r="U385" i="9" a="1"/>
  <c r="U385" i="9"/>
  <c r="V385" i="9" a="1"/>
  <c r="V385" i="9"/>
  <c r="W385" i="9" a="1"/>
  <c r="W385" i="9"/>
  <c r="X385" i="9" a="1"/>
  <c r="X385" i="9"/>
  <c r="Y385" i="9" a="1"/>
  <c r="Y385" i="9"/>
  <c r="B386" i="9" a="1"/>
  <c r="B386" i="9"/>
  <c r="C386" i="9" a="1"/>
  <c r="C386" i="9"/>
  <c r="D386" i="9" a="1"/>
  <c r="D386" i="9"/>
  <c r="E386" i="9" a="1"/>
  <c r="E386" i="9"/>
  <c r="F386" i="9" a="1"/>
  <c r="F386" i="9"/>
  <c r="G386" i="9" a="1"/>
  <c r="G386" i="9"/>
  <c r="H386" i="9" a="1"/>
  <c r="H386" i="9"/>
  <c r="I386" i="9" a="1"/>
  <c r="I386" i="9"/>
  <c r="J386" i="9" a="1"/>
  <c r="J386" i="9"/>
  <c r="K386" i="9" a="1"/>
  <c r="K386" i="9"/>
  <c r="L386" i="9" a="1"/>
  <c r="L386" i="9"/>
  <c r="M386" i="9" a="1"/>
  <c r="M386" i="9"/>
  <c r="N386" i="9" a="1"/>
  <c r="N386" i="9"/>
  <c r="O386" i="9" a="1"/>
  <c r="O386" i="9"/>
  <c r="P386" i="9" a="1"/>
  <c r="P386" i="9"/>
  <c r="Q386" i="9" a="1"/>
  <c r="Q386" i="9"/>
  <c r="R386" i="9" a="1"/>
  <c r="R386" i="9"/>
  <c r="S386" i="9" a="1"/>
  <c r="S386" i="9"/>
  <c r="T386" i="9" a="1"/>
  <c r="T386" i="9"/>
  <c r="U386" i="9" a="1"/>
  <c r="U386" i="9"/>
  <c r="V386" i="9" a="1"/>
  <c r="V386" i="9"/>
  <c r="W386" i="9" a="1"/>
  <c r="W386" i="9"/>
  <c r="X386" i="9" a="1"/>
  <c r="X386" i="9"/>
  <c r="Y386" i="9" a="1"/>
  <c r="Y386" i="9"/>
  <c r="B387" i="9" a="1"/>
  <c r="B387" i="9"/>
  <c r="C387" i="9" a="1"/>
  <c r="C387" i="9"/>
  <c r="D387" i="9" a="1"/>
  <c r="D387" i="9"/>
  <c r="E387" i="9" a="1"/>
  <c r="E387" i="9"/>
  <c r="F387" i="9" a="1"/>
  <c r="F387" i="9"/>
  <c r="G387" i="9" a="1"/>
  <c r="G387" i="9"/>
  <c r="H387" i="9" a="1"/>
  <c r="H387" i="9"/>
  <c r="I387" i="9" a="1"/>
  <c r="I387" i="9"/>
  <c r="J387" i="9" a="1"/>
  <c r="J387" i="9"/>
  <c r="K387" i="9" a="1"/>
  <c r="K387" i="9"/>
  <c r="L387" i="9" a="1"/>
  <c r="L387" i="9"/>
  <c r="M387" i="9" a="1"/>
  <c r="M387" i="9"/>
  <c r="N387" i="9" a="1"/>
  <c r="N387" i="9"/>
  <c r="O387" i="9" a="1"/>
  <c r="O387" i="9"/>
  <c r="P387" i="9" a="1"/>
  <c r="P387" i="9"/>
  <c r="Q387" i="9" a="1"/>
  <c r="Q387" i="9"/>
  <c r="R387" i="9" a="1"/>
  <c r="R387" i="9"/>
  <c r="S387" i="9" a="1"/>
  <c r="S387" i="9"/>
  <c r="T387" i="9" a="1"/>
  <c r="T387" i="9"/>
  <c r="U387" i="9" a="1"/>
  <c r="U387" i="9"/>
  <c r="V387" i="9" a="1"/>
  <c r="V387" i="9"/>
  <c r="W387" i="9" a="1"/>
  <c r="W387" i="9"/>
  <c r="X387" i="9" a="1"/>
  <c r="X387" i="9"/>
  <c r="Y387" i="9" a="1"/>
  <c r="Y387" i="9"/>
  <c r="B388" i="9" a="1"/>
  <c r="B388" i="9"/>
  <c r="C388" i="9" a="1"/>
  <c r="C388" i="9"/>
  <c r="D388" i="9" a="1"/>
  <c r="D388" i="9"/>
  <c r="E388" i="9" a="1"/>
  <c r="E388" i="9"/>
  <c r="F388" i="9" a="1"/>
  <c r="F388" i="9"/>
  <c r="G388" i="9" a="1"/>
  <c r="G388" i="9"/>
  <c r="H388" i="9" a="1"/>
  <c r="H388" i="9"/>
  <c r="I388" i="9" a="1"/>
  <c r="I388" i="9"/>
  <c r="J388" i="9" a="1"/>
  <c r="J388" i="9"/>
  <c r="K388" i="9" a="1"/>
  <c r="K388" i="9"/>
  <c r="L388" i="9" a="1"/>
  <c r="L388" i="9"/>
  <c r="M388" i="9" a="1"/>
  <c r="M388" i="9"/>
  <c r="N388" i="9" a="1"/>
  <c r="N388" i="9"/>
  <c r="O388" i="9" a="1"/>
  <c r="O388" i="9"/>
  <c r="P388" i="9" a="1"/>
  <c r="P388" i="9"/>
  <c r="Q388" i="9" a="1"/>
  <c r="Q388" i="9"/>
  <c r="R388" i="9" a="1"/>
  <c r="R388" i="9"/>
  <c r="S388" i="9" a="1"/>
  <c r="S388" i="9"/>
  <c r="T388" i="9" a="1"/>
  <c r="T388" i="9"/>
  <c r="U388" i="9" a="1"/>
  <c r="U388" i="9"/>
  <c r="V388" i="9" a="1"/>
  <c r="V388" i="9"/>
  <c r="W388" i="9" a="1"/>
  <c r="W388" i="9"/>
  <c r="X388" i="9" a="1"/>
  <c r="X388" i="9"/>
  <c r="Y388" i="9" a="1"/>
  <c r="Y388" i="9"/>
  <c r="B389" i="9" a="1"/>
  <c r="B389" i="9"/>
  <c r="C389" i="9" a="1"/>
  <c r="C389" i="9"/>
  <c r="D389" i="9" a="1"/>
  <c r="D389" i="9"/>
  <c r="E389" i="9" a="1"/>
  <c r="E389" i="9"/>
  <c r="F389" i="9" a="1"/>
  <c r="F389" i="9"/>
  <c r="G389" i="9" a="1"/>
  <c r="G389" i="9"/>
  <c r="H389" i="9" a="1"/>
  <c r="H389" i="9"/>
  <c r="I389" i="9" a="1"/>
  <c r="I389" i="9"/>
  <c r="J389" i="9" a="1"/>
  <c r="J389" i="9"/>
  <c r="K389" i="9" a="1"/>
  <c r="K389" i="9"/>
  <c r="L389" i="9" a="1"/>
  <c r="L389" i="9"/>
  <c r="M389" i="9" a="1"/>
  <c r="M389" i="9"/>
  <c r="N389" i="9" a="1"/>
  <c r="N389" i="9"/>
  <c r="O389" i="9" a="1"/>
  <c r="O389" i="9"/>
  <c r="P389" i="9" a="1"/>
  <c r="P389" i="9"/>
  <c r="Q389" i="9" a="1"/>
  <c r="Q389" i="9"/>
  <c r="R389" i="9" a="1"/>
  <c r="R389" i="9"/>
  <c r="S389" i="9" a="1"/>
  <c r="S389" i="9"/>
  <c r="T389" i="9" a="1"/>
  <c r="T389" i="9"/>
  <c r="U389" i="9" a="1"/>
  <c r="U389" i="9"/>
  <c r="V389" i="9" a="1"/>
  <c r="V389" i="9"/>
  <c r="W389" i="9" a="1"/>
  <c r="W389" i="9"/>
  <c r="X389" i="9" a="1"/>
  <c r="X389" i="9"/>
  <c r="Y389" i="9" a="1"/>
  <c r="Y389" i="9"/>
  <c r="B390" i="9" a="1"/>
  <c r="B390" i="9"/>
  <c r="C390" i="9" a="1"/>
  <c r="C390" i="9"/>
  <c r="D390" i="9" a="1"/>
  <c r="D390" i="9"/>
  <c r="E390" i="9" a="1"/>
  <c r="E390" i="9"/>
  <c r="F390" i="9" a="1"/>
  <c r="F390" i="9"/>
  <c r="G390" i="9" a="1"/>
  <c r="G390" i="9"/>
  <c r="H390" i="9" a="1"/>
  <c r="H390" i="9"/>
  <c r="I390" i="9" a="1"/>
  <c r="I390" i="9"/>
  <c r="J390" i="9" a="1"/>
  <c r="J390" i="9"/>
  <c r="K390" i="9" a="1"/>
  <c r="K390" i="9"/>
  <c r="L390" i="9" a="1"/>
  <c r="L390" i="9"/>
  <c r="M390" i="9" a="1"/>
  <c r="M390" i="9"/>
  <c r="N390" i="9" a="1"/>
  <c r="N390" i="9"/>
  <c r="O390" i="9" a="1"/>
  <c r="O390" i="9"/>
  <c r="P390" i="9" a="1"/>
  <c r="P390" i="9"/>
  <c r="Q390" i="9" a="1"/>
  <c r="Q390" i="9"/>
  <c r="R390" i="9" a="1"/>
  <c r="R390" i="9"/>
  <c r="S390" i="9" a="1"/>
  <c r="S390" i="9"/>
  <c r="T390" i="9" a="1"/>
  <c r="T390" i="9"/>
  <c r="U390" i="9" a="1"/>
  <c r="U390" i="9"/>
  <c r="V390" i="9" a="1"/>
  <c r="V390" i="9"/>
  <c r="W390" i="9" a="1"/>
  <c r="W390" i="9"/>
  <c r="X390" i="9" a="1"/>
  <c r="X390" i="9"/>
  <c r="Y390" i="9" a="1"/>
  <c r="Y390" i="9"/>
  <c r="B391" i="9" a="1"/>
  <c r="B391" i="9"/>
  <c r="C391" i="9" a="1"/>
  <c r="C391" i="9"/>
  <c r="D391" i="9" a="1"/>
  <c r="D391" i="9"/>
  <c r="E391" i="9" a="1"/>
  <c r="E391" i="9"/>
  <c r="F391" i="9" a="1"/>
  <c r="F391" i="9"/>
  <c r="G391" i="9" a="1"/>
  <c r="G391" i="9"/>
  <c r="H391" i="9" a="1"/>
  <c r="H391" i="9"/>
  <c r="I391" i="9" a="1"/>
  <c r="I391" i="9"/>
  <c r="J391" i="9" a="1"/>
  <c r="J391" i="9"/>
  <c r="K391" i="9" a="1"/>
  <c r="K391" i="9"/>
  <c r="L391" i="9" a="1"/>
  <c r="L391" i="9"/>
  <c r="M391" i="9" a="1"/>
  <c r="M391" i="9"/>
  <c r="N391" i="9" a="1"/>
  <c r="N391" i="9"/>
  <c r="O391" i="9" a="1"/>
  <c r="O391" i="9"/>
  <c r="P391" i="9" a="1"/>
  <c r="P391" i="9"/>
  <c r="Q391" i="9" a="1"/>
  <c r="Q391" i="9"/>
  <c r="R391" i="9" a="1"/>
  <c r="R391" i="9"/>
  <c r="S391" i="9" a="1"/>
  <c r="S391" i="9"/>
  <c r="T391" i="9" a="1"/>
  <c r="T391" i="9"/>
  <c r="U391" i="9" a="1"/>
  <c r="U391" i="9"/>
  <c r="V391" i="9" a="1"/>
  <c r="V391" i="9"/>
  <c r="W391" i="9" a="1"/>
  <c r="W391" i="9"/>
  <c r="X391" i="9" a="1"/>
  <c r="X391" i="9"/>
  <c r="Y391" i="9" a="1"/>
  <c r="Y391" i="9"/>
  <c r="B392" i="9" a="1"/>
  <c r="B392" i="9"/>
  <c r="C392" i="9" a="1"/>
  <c r="C392" i="9"/>
  <c r="D392" i="9" a="1"/>
  <c r="D392" i="9"/>
  <c r="E392" i="9" a="1"/>
  <c r="E392" i="9"/>
  <c r="F392" i="9" a="1"/>
  <c r="F392" i="9"/>
  <c r="G392" i="9" a="1"/>
  <c r="G392" i="9"/>
  <c r="H392" i="9" a="1"/>
  <c r="H392" i="9"/>
  <c r="I392" i="9" a="1"/>
  <c r="I392" i="9"/>
  <c r="J392" i="9" a="1"/>
  <c r="J392" i="9"/>
  <c r="K392" i="9" a="1"/>
  <c r="K392" i="9"/>
  <c r="L392" i="9" a="1"/>
  <c r="L392" i="9"/>
  <c r="M392" i="9" a="1"/>
  <c r="M392" i="9"/>
  <c r="N392" i="9" a="1"/>
  <c r="N392" i="9"/>
  <c r="O392" i="9" a="1"/>
  <c r="O392" i="9"/>
  <c r="P392" i="9" a="1"/>
  <c r="P392" i="9"/>
  <c r="Q392" i="9" a="1"/>
  <c r="Q392" i="9"/>
  <c r="R392" i="9" a="1"/>
  <c r="R392" i="9"/>
  <c r="S392" i="9" a="1"/>
  <c r="S392" i="9"/>
  <c r="T392" i="9" a="1"/>
  <c r="T392" i="9"/>
  <c r="U392" i="9" a="1"/>
  <c r="U392" i="9"/>
  <c r="V392" i="9" a="1"/>
  <c r="V392" i="9"/>
  <c r="W392" i="9" a="1"/>
  <c r="W392" i="9"/>
  <c r="X392" i="9" a="1"/>
  <c r="X392" i="9"/>
  <c r="Y392" i="9" a="1"/>
  <c r="Y392" i="9"/>
  <c r="B393" i="9" a="1"/>
  <c r="B393" i="9"/>
  <c r="C393" i="9" a="1"/>
  <c r="C393" i="9"/>
  <c r="D393" i="9" a="1"/>
  <c r="D393" i="9"/>
  <c r="E393" i="9" a="1"/>
  <c r="E393" i="9"/>
  <c r="F393" i="9" a="1"/>
  <c r="F393" i="9"/>
  <c r="G393" i="9" a="1"/>
  <c r="G393" i="9"/>
  <c r="H393" i="9" a="1"/>
  <c r="H393" i="9"/>
  <c r="I393" i="9" a="1"/>
  <c r="I393" i="9"/>
  <c r="J393" i="9" a="1"/>
  <c r="J393" i="9"/>
  <c r="K393" i="9" a="1"/>
  <c r="K393" i="9"/>
  <c r="L393" i="9" a="1"/>
  <c r="L393" i="9"/>
  <c r="M393" i="9" a="1"/>
  <c r="M393" i="9"/>
  <c r="N393" i="9" a="1"/>
  <c r="N393" i="9"/>
  <c r="O393" i="9" a="1"/>
  <c r="O393" i="9"/>
  <c r="P393" i="9" a="1"/>
  <c r="P393" i="9"/>
  <c r="Q393" i="9" a="1"/>
  <c r="Q393" i="9"/>
  <c r="R393" i="9" a="1"/>
  <c r="R393" i="9"/>
  <c r="S393" i="9" a="1"/>
  <c r="S393" i="9"/>
  <c r="T393" i="9" a="1"/>
  <c r="T393" i="9"/>
  <c r="U393" i="9" a="1"/>
  <c r="U393" i="9"/>
  <c r="V393" i="9" a="1"/>
  <c r="V393" i="9"/>
  <c r="W393" i="9" a="1"/>
  <c r="W393" i="9"/>
  <c r="X393" i="9" a="1"/>
  <c r="X393" i="9"/>
  <c r="Y393" i="9" a="1"/>
  <c r="Y393" i="9"/>
  <c r="B394" i="9" a="1"/>
  <c r="B394" i="9"/>
  <c r="C394" i="9" a="1"/>
  <c r="C394" i="9"/>
  <c r="D394" i="9" a="1"/>
  <c r="D394" i="9"/>
  <c r="E394" i="9" a="1"/>
  <c r="E394" i="9"/>
  <c r="F394" i="9" a="1"/>
  <c r="F394" i="9"/>
  <c r="G394" i="9" a="1"/>
  <c r="G394" i="9"/>
  <c r="H394" i="9" a="1"/>
  <c r="H394" i="9"/>
  <c r="I394" i="9" a="1"/>
  <c r="I394" i="9"/>
  <c r="J394" i="9" a="1"/>
  <c r="J394" i="9"/>
  <c r="K394" i="9" a="1"/>
  <c r="K394" i="9"/>
  <c r="L394" i="9" a="1"/>
  <c r="L394" i="9"/>
  <c r="M394" i="9" a="1"/>
  <c r="M394" i="9"/>
  <c r="N394" i="9" a="1"/>
  <c r="N394" i="9"/>
  <c r="O394" i="9" a="1"/>
  <c r="O394" i="9"/>
  <c r="P394" i="9" a="1"/>
  <c r="P394" i="9"/>
  <c r="Q394" i="9" a="1"/>
  <c r="Q394" i="9"/>
  <c r="R394" i="9" a="1"/>
  <c r="R394" i="9"/>
  <c r="S394" i="9" a="1"/>
  <c r="S394" i="9"/>
  <c r="T394" i="9" a="1"/>
  <c r="T394" i="9"/>
  <c r="U394" i="9" a="1"/>
  <c r="U394" i="9"/>
  <c r="V394" i="9" a="1"/>
  <c r="V394" i="9"/>
  <c r="W394" i="9" a="1"/>
  <c r="W394" i="9"/>
  <c r="X394" i="9" a="1"/>
  <c r="X394" i="9"/>
  <c r="Y394" i="9" a="1"/>
  <c r="Y394" i="9"/>
  <c r="B395" i="9" a="1"/>
  <c r="B395" i="9"/>
  <c r="C395" i="9" a="1"/>
  <c r="C395" i="9"/>
  <c r="D395" i="9" a="1"/>
  <c r="D395" i="9"/>
  <c r="E395" i="9" a="1"/>
  <c r="E395" i="9"/>
  <c r="F395" i="9" a="1"/>
  <c r="F395" i="9"/>
  <c r="G395" i="9" a="1"/>
  <c r="G395" i="9"/>
  <c r="H395" i="9" a="1"/>
  <c r="H395" i="9"/>
  <c r="I395" i="9" a="1"/>
  <c r="I395" i="9"/>
  <c r="J395" i="9" a="1"/>
  <c r="J395" i="9"/>
  <c r="K395" i="9" a="1"/>
  <c r="K395" i="9"/>
  <c r="L395" i="9" a="1"/>
  <c r="L395" i="9"/>
  <c r="M395" i="9" a="1"/>
  <c r="M395" i="9"/>
  <c r="N395" i="9" a="1"/>
  <c r="N395" i="9"/>
  <c r="O395" i="9" a="1"/>
  <c r="O395" i="9"/>
  <c r="P395" i="9" a="1"/>
  <c r="P395" i="9"/>
  <c r="Q395" i="9" a="1"/>
  <c r="Q395" i="9"/>
  <c r="R395" i="9" a="1"/>
  <c r="R395" i="9"/>
  <c r="S395" i="9" a="1"/>
  <c r="S395" i="9"/>
  <c r="T395" i="9" a="1"/>
  <c r="T395" i="9"/>
  <c r="U395" i="9" a="1"/>
  <c r="U395" i="9"/>
  <c r="V395" i="9" a="1"/>
  <c r="V395" i="9"/>
  <c r="W395" i="9" a="1"/>
  <c r="W395" i="9"/>
  <c r="X395" i="9" a="1"/>
  <c r="X395" i="9"/>
  <c r="Y395" i="9" a="1"/>
  <c r="Y395" i="9"/>
  <c r="B396" i="9" a="1"/>
  <c r="B396" i="9"/>
  <c r="C396" i="9" a="1"/>
  <c r="C396" i="9"/>
  <c r="D396" i="9" a="1"/>
  <c r="D396" i="9"/>
  <c r="E396" i="9" a="1"/>
  <c r="E396" i="9"/>
  <c r="F396" i="9" a="1"/>
  <c r="F396" i="9"/>
  <c r="G396" i="9" a="1"/>
  <c r="G396" i="9"/>
  <c r="H396" i="9" a="1"/>
  <c r="H396" i="9"/>
  <c r="I396" i="9" a="1"/>
  <c r="I396" i="9"/>
  <c r="J396" i="9" a="1"/>
  <c r="J396" i="9"/>
  <c r="K396" i="9" a="1"/>
  <c r="K396" i="9"/>
  <c r="L396" i="9" a="1"/>
  <c r="L396" i="9"/>
  <c r="M396" i="9" a="1"/>
  <c r="M396" i="9"/>
  <c r="N396" i="9" a="1"/>
  <c r="N396" i="9"/>
  <c r="O396" i="9" a="1"/>
  <c r="O396" i="9"/>
  <c r="P396" i="9" a="1"/>
  <c r="P396" i="9"/>
  <c r="Q396" i="9" a="1"/>
  <c r="Q396" i="9"/>
  <c r="R396" i="9" a="1"/>
  <c r="R396" i="9"/>
  <c r="S396" i="9" a="1"/>
  <c r="S396" i="9"/>
  <c r="T396" i="9" a="1"/>
  <c r="T396" i="9"/>
  <c r="U396" i="9" a="1"/>
  <c r="U396" i="9"/>
  <c r="V396" i="9" a="1"/>
  <c r="V396" i="9"/>
  <c r="W396" i="9" a="1"/>
  <c r="W396" i="9"/>
  <c r="X396" i="9" a="1"/>
  <c r="X396" i="9"/>
  <c r="Y396" i="9" a="1"/>
  <c r="Y396" i="9"/>
  <c r="B397" i="9" a="1"/>
  <c r="B397" i="9"/>
  <c r="C397" i="9" a="1"/>
  <c r="C397" i="9"/>
  <c r="D397" i="9" a="1"/>
  <c r="D397" i="9"/>
  <c r="E397" i="9" a="1"/>
  <c r="E397" i="9"/>
  <c r="F397" i="9" a="1"/>
  <c r="F397" i="9"/>
  <c r="G397" i="9" a="1"/>
  <c r="G397" i="9"/>
  <c r="H397" i="9" a="1"/>
  <c r="H397" i="9"/>
  <c r="I397" i="9" a="1"/>
  <c r="I397" i="9"/>
  <c r="J397" i="9" a="1"/>
  <c r="J397" i="9"/>
  <c r="K397" i="9" a="1"/>
  <c r="K397" i="9"/>
  <c r="L397" i="9" a="1"/>
  <c r="L397" i="9"/>
  <c r="M397" i="9" a="1"/>
  <c r="M397" i="9"/>
  <c r="N397" i="9" a="1"/>
  <c r="N397" i="9"/>
  <c r="O397" i="9" a="1"/>
  <c r="O397" i="9"/>
  <c r="P397" i="9" a="1"/>
  <c r="P397" i="9"/>
  <c r="Q397" i="9" a="1"/>
  <c r="Q397" i="9"/>
  <c r="R397" i="9" a="1"/>
  <c r="R397" i="9"/>
  <c r="S397" i="9" a="1"/>
  <c r="S397" i="9"/>
  <c r="T397" i="9" a="1"/>
  <c r="T397" i="9"/>
  <c r="U397" i="9" a="1"/>
  <c r="U397" i="9"/>
  <c r="V397" i="9" a="1"/>
  <c r="V397" i="9"/>
  <c r="W397" i="9" a="1"/>
  <c r="W397" i="9"/>
  <c r="X397" i="9" a="1"/>
  <c r="X397" i="9"/>
  <c r="Y397" i="9" a="1"/>
  <c r="Y397" i="9"/>
  <c r="B398" i="9" a="1"/>
  <c r="B398" i="9"/>
  <c r="C398" i="9" a="1"/>
  <c r="C398" i="9"/>
  <c r="D398" i="9" a="1"/>
  <c r="D398" i="9"/>
  <c r="E398" i="9" a="1"/>
  <c r="E398" i="9"/>
  <c r="F398" i="9" a="1"/>
  <c r="F398" i="9"/>
  <c r="G398" i="9" a="1"/>
  <c r="G398" i="9"/>
  <c r="H398" i="9" a="1"/>
  <c r="H398" i="9"/>
  <c r="I398" i="9" a="1"/>
  <c r="I398" i="9"/>
  <c r="J398" i="9" a="1"/>
  <c r="J398" i="9"/>
  <c r="K398" i="9" a="1"/>
  <c r="K398" i="9"/>
  <c r="L398" i="9" a="1"/>
  <c r="L398" i="9"/>
  <c r="M398" i="9" a="1"/>
  <c r="M398" i="9"/>
  <c r="N398" i="9" a="1"/>
  <c r="N398" i="9"/>
  <c r="O398" i="9" a="1"/>
  <c r="O398" i="9"/>
  <c r="P398" i="9" a="1"/>
  <c r="P398" i="9"/>
  <c r="Q398" i="9" a="1"/>
  <c r="Q398" i="9"/>
  <c r="R398" i="9" a="1"/>
  <c r="R398" i="9"/>
  <c r="S398" i="9" a="1"/>
  <c r="S398" i="9"/>
  <c r="T398" i="9" a="1"/>
  <c r="T398" i="9"/>
  <c r="U398" i="9" a="1"/>
  <c r="U398" i="9"/>
  <c r="V398" i="9" a="1"/>
  <c r="V398" i="9"/>
  <c r="W398" i="9" a="1"/>
  <c r="W398" i="9"/>
  <c r="X398" i="9" a="1"/>
  <c r="X398" i="9"/>
  <c r="Y398" i="9" a="1"/>
  <c r="Y398" i="9"/>
  <c r="B399" i="9" a="1"/>
  <c r="B399" i="9"/>
  <c r="C399" i="9" a="1"/>
  <c r="C399" i="9"/>
  <c r="D399" i="9" a="1"/>
  <c r="D399" i="9"/>
  <c r="E399" i="9" a="1"/>
  <c r="E399" i="9"/>
  <c r="F399" i="9" a="1"/>
  <c r="F399" i="9"/>
  <c r="G399" i="9" a="1"/>
  <c r="G399" i="9"/>
  <c r="H399" i="9" a="1"/>
  <c r="H399" i="9"/>
  <c r="I399" i="9" a="1"/>
  <c r="I399" i="9"/>
  <c r="J399" i="9" a="1"/>
  <c r="J399" i="9"/>
  <c r="K399" i="9" a="1"/>
  <c r="K399" i="9"/>
  <c r="L399" i="9" a="1"/>
  <c r="L399" i="9"/>
  <c r="M399" i="9" a="1"/>
  <c r="M399" i="9"/>
  <c r="N399" i="9" a="1"/>
  <c r="N399" i="9"/>
  <c r="O399" i="9" a="1"/>
  <c r="O399" i="9"/>
  <c r="P399" i="9" a="1"/>
  <c r="P399" i="9"/>
  <c r="Q399" i="9" a="1"/>
  <c r="Q399" i="9"/>
  <c r="R399" i="9" a="1"/>
  <c r="R399" i="9"/>
  <c r="S399" i="9" a="1"/>
  <c r="S399" i="9"/>
  <c r="T399" i="9" a="1"/>
  <c r="T399" i="9"/>
  <c r="U399" i="9" a="1"/>
  <c r="U399" i="9"/>
  <c r="V399" i="9" a="1"/>
  <c r="V399" i="9"/>
  <c r="W399" i="9" a="1"/>
  <c r="W399" i="9"/>
  <c r="X399" i="9" a="1"/>
  <c r="X399" i="9"/>
  <c r="Y399" i="9" a="1"/>
  <c r="Y399" i="9"/>
  <c r="B400" i="9" a="1"/>
  <c r="B400" i="9"/>
  <c r="C400" i="9" a="1"/>
  <c r="C400" i="9"/>
  <c r="D400" i="9" a="1"/>
  <c r="D400" i="9"/>
  <c r="E400" i="9" a="1"/>
  <c r="E400" i="9"/>
  <c r="F400" i="9" a="1"/>
  <c r="F400" i="9"/>
  <c r="G400" i="9" a="1"/>
  <c r="G400" i="9"/>
  <c r="H400" i="9" a="1"/>
  <c r="H400" i="9"/>
  <c r="I400" i="9" a="1"/>
  <c r="I400" i="9"/>
  <c r="J400" i="9" a="1"/>
  <c r="J400" i="9"/>
  <c r="K400" i="9" a="1"/>
  <c r="K400" i="9"/>
  <c r="L400" i="9" a="1"/>
  <c r="L400" i="9"/>
  <c r="M400" i="9" a="1"/>
  <c r="M400" i="9"/>
  <c r="N400" i="9" a="1"/>
  <c r="N400" i="9"/>
  <c r="O400" i="9" a="1"/>
  <c r="O400" i="9"/>
  <c r="P400" i="9" a="1"/>
  <c r="P400" i="9"/>
  <c r="Q400" i="9" a="1"/>
  <c r="Q400" i="9"/>
  <c r="R400" i="9" a="1"/>
  <c r="R400" i="9"/>
  <c r="S400" i="9" a="1"/>
  <c r="S400" i="9"/>
  <c r="T400" i="9" a="1"/>
  <c r="T400" i="9"/>
  <c r="U400" i="9" a="1"/>
  <c r="U400" i="9"/>
  <c r="V400" i="9" a="1"/>
  <c r="V400" i="9"/>
  <c r="W400" i="9" a="1"/>
  <c r="W400" i="9"/>
  <c r="X400" i="9" a="1"/>
  <c r="X400" i="9"/>
  <c r="Y400" i="9" a="1"/>
  <c r="Y400" i="9"/>
  <c r="B401" i="9" a="1"/>
  <c r="B401" i="9"/>
  <c r="C401" i="9" a="1"/>
  <c r="C401" i="9"/>
  <c r="D401" i="9" a="1"/>
  <c r="D401" i="9"/>
  <c r="E401" i="9" a="1"/>
  <c r="E401" i="9"/>
  <c r="F401" i="9" a="1"/>
  <c r="F401" i="9"/>
  <c r="G401" i="9" a="1"/>
  <c r="G401" i="9"/>
  <c r="H401" i="9" a="1"/>
  <c r="H401" i="9"/>
  <c r="I401" i="9" a="1"/>
  <c r="I401" i="9"/>
  <c r="J401" i="9" a="1"/>
  <c r="J401" i="9"/>
  <c r="K401" i="9" a="1"/>
  <c r="K401" i="9"/>
  <c r="L401" i="9" a="1"/>
  <c r="L401" i="9"/>
  <c r="M401" i="9" a="1"/>
  <c r="M401" i="9"/>
  <c r="N401" i="9" a="1"/>
  <c r="N401" i="9"/>
  <c r="O401" i="9" a="1"/>
  <c r="O401" i="9"/>
  <c r="P401" i="9" a="1"/>
  <c r="P401" i="9"/>
  <c r="Q401" i="9" a="1"/>
  <c r="Q401" i="9"/>
  <c r="R401" i="9" a="1"/>
  <c r="R401" i="9"/>
  <c r="S401" i="9" a="1"/>
  <c r="S401" i="9"/>
  <c r="T401" i="9" a="1"/>
  <c r="T401" i="9"/>
  <c r="U401" i="9" a="1"/>
  <c r="U401" i="9"/>
  <c r="V401" i="9" a="1"/>
  <c r="V401" i="9"/>
  <c r="W401" i="9" a="1"/>
  <c r="W401" i="9"/>
  <c r="X401" i="9" a="1"/>
  <c r="X401" i="9"/>
  <c r="Y401" i="9" a="1"/>
  <c r="Y401" i="9"/>
  <c r="B402" i="9" a="1"/>
  <c r="B402" i="9"/>
  <c r="C402" i="9" a="1"/>
  <c r="C402" i="9"/>
  <c r="D402" i="9" a="1"/>
  <c r="D402" i="9"/>
  <c r="E402" i="9" a="1"/>
  <c r="E402" i="9"/>
  <c r="F402" i="9" a="1"/>
  <c r="F402" i="9"/>
  <c r="G402" i="9" a="1"/>
  <c r="G402" i="9"/>
  <c r="H402" i="9" a="1"/>
  <c r="H402" i="9"/>
  <c r="I402" i="9" a="1"/>
  <c r="I402" i="9"/>
  <c r="J402" i="9" a="1"/>
  <c r="J402" i="9"/>
  <c r="K402" i="9" a="1"/>
  <c r="K402" i="9"/>
  <c r="L402" i="9" a="1"/>
  <c r="L402" i="9"/>
  <c r="M402" i="9" a="1"/>
  <c r="M402" i="9"/>
  <c r="N402" i="9" a="1"/>
  <c r="N402" i="9"/>
  <c r="O402" i="9" a="1"/>
  <c r="O402" i="9"/>
  <c r="P402" i="9" a="1"/>
  <c r="P402" i="9"/>
  <c r="Q402" i="9" a="1"/>
  <c r="Q402" i="9"/>
  <c r="R402" i="9" a="1"/>
  <c r="R402" i="9"/>
  <c r="S402" i="9" a="1"/>
  <c r="S402" i="9"/>
  <c r="T402" i="9" a="1"/>
  <c r="T402" i="9"/>
  <c r="U402" i="9" a="1"/>
  <c r="U402" i="9"/>
  <c r="V402" i="9" a="1"/>
  <c r="V402" i="9"/>
  <c r="W402" i="9" a="1"/>
  <c r="W402" i="9"/>
  <c r="X402" i="9" a="1"/>
  <c r="X402" i="9"/>
  <c r="Y402" i="9" a="1"/>
  <c r="Y402" i="9"/>
  <c r="B403" i="9" a="1"/>
  <c r="B403" i="9"/>
  <c r="C403" i="9" a="1"/>
  <c r="C403" i="9"/>
  <c r="D403" i="9" a="1"/>
  <c r="D403" i="9"/>
  <c r="E403" i="9" a="1"/>
  <c r="E403" i="9"/>
  <c r="F403" i="9" a="1"/>
  <c r="F403" i="9"/>
  <c r="G403" i="9" a="1"/>
  <c r="G403" i="9"/>
  <c r="H403" i="9" a="1"/>
  <c r="H403" i="9"/>
  <c r="I403" i="9" a="1"/>
  <c r="I403" i="9"/>
  <c r="J403" i="9" a="1"/>
  <c r="J403" i="9"/>
  <c r="K403" i="9" a="1"/>
  <c r="K403" i="9"/>
  <c r="L403" i="9" a="1"/>
  <c r="L403" i="9"/>
  <c r="M403" i="9" a="1"/>
  <c r="M403" i="9"/>
  <c r="N403" i="9" a="1"/>
  <c r="N403" i="9"/>
  <c r="O403" i="9" a="1"/>
  <c r="O403" i="9"/>
  <c r="P403" i="9" a="1"/>
  <c r="P403" i="9"/>
  <c r="Q403" i="9" a="1"/>
  <c r="Q403" i="9"/>
  <c r="R403" i="9" a="1"/>
  <c r="R403" i="9"/>
  <c r="S403" i="9" a="1"/>
  <c r="S403" i="9"/>
  <c r="T403" i="9" a="1"/>
  <c r="T403" i="9"/>
  <c r="U403" i="9" a="1"/>
  <c r="U403" i="9"/>
  <c r="V403" i="9" a="1"/>
  <c r="V403" i="9"/>
  <c r="W403" i="9" a="1"/>
  <c r="W403" i="9"/>
  <c r="X403" i="9" a="1"/>
  <c r="X403" i="9"/>
  <c r="Y403" i="9" a="1"/>
  <c r="Y403" i="9"/>
  <c r="B404" i="9" a="1"/>
  <c r="B404" i="9"/>
  <c r="C404" i="9" a="1"/>
  <c r="C404" i="9"/>
  <c r="D404" i="9" a="1"/>
  <c r="D404" i="9"/>
  <c r="E404" i="9" a="1"/>
  <c r="E404" i="9"/>
  <c r="F404" i="9" a="1"/>
  <c r="F404" i="9"/>
  <c r="G404" i="9" a="1"/>
  <c r="G404" i="9"/>
  <c r="H404" i="9" a="1"/>
  <c r="H404" i="9"/>
  <c r="I404" i="9" a="1"/>
  <c r="I404" i="9"/>
  <c r="J404" i="9" a="1"/>
  <c r="J404" i="9"/>
  <c r="K404" i="9" a="1"/>
  <c r="K404" i="9"/>
  <c r="L404" i="9" a="1"/>
  <c r="L404" i="9"/>
  <c r="M404" i="9" a="1"/>
  <c r="M404" i="9"/>
  <c r="N404" i="9" a="1"/>
  <c r="N404" i="9"/>
  <c r="O404" i="9" a="1"/>
  <c r="O404" i="9"/>
  <c r="P404" i="9" a="1"/>
  <c r="P404" i="9"/>
  <c r="Q404" i="9" a="1"/>
  <c r="Q404" i="9"/>
  <c r="R404" i="9" a="1"/>
  <c r="R404" i="9"/>
  <c r="S404" i="9" a="1"/>
  <c r="S404" i="9"/>
  <c r="T404" i="9" a="1"/>
  <c r="T404" i="9"/>
  <c r="U404" i="9" a="1"/>
  <c r="U404" i="9"/>
  <c r="V404" i="9" a="1"/>
  <c r="V404" i="9"/>
  <c r="W404" i="9" a="1"/>
  <c r="W404" i="9"/>
  <c r="X404" i="9" a="1"/>
  <c r="X404" i="9"/>
  <c r="Y404" i="9" a="1"/>
  <c r="Y404" i="9"/>
  <c r="B405" i="9" a="1"/>
  <c r="B405" i="9"/>
  <c r="C405" i="9" a="1"/>
  <c r="C405" i="9"/>
  <c r="D405" i="9" a="1"/>
  <c r="D405" i="9"/>
  <c r="E405" i="9" a="1"/>
  <c r="E405" i="9"/>
  <c r="F405" i="9" a="1"/>
  <c r="F405" i="9"/>
  <c r="G405" i="9" a="1"/>
  <c r="G405" i="9"/>
  <c r="H405" i="9" a="1"/>
  <c r="H405" i="9"/>
  <c r="I405" i="9" a="1"/>
  <c r="I405" i="9"/>
  <c r="J405" i="9" a="1"/>
  <c r="J405" i="9"/>
  <c r="K405" i="9" a="1"/>
  <c r="K405" i="9"/>
  <c r="L405" i="9" a="1"/>
  <c r="L405" i="9"/>
  <c r="M405" i="9" a="1"/>
  <c r="M405" i="9"/>
  <c r="N405" i="9" a="1"/>
  <c r="N405" i="9"/>
  <c r="O405" i="9" a="1"/>
  <c r="O405" i="9"/>
  <c r="P405" i="9" a="1"/>
  <c r="P405" i="9"/>
  <c r="Q405" i="9" a="1"/>
  <c r="Q405" i="9"/>
  <c r="R405" i="9" a="1"/>
  <c r="R405" i="9"/>
  <c r="S405" i="9" a="1"/>
  <c r="S405" i="9"/>
  <c r="T405" i="9" a="1"/>
  <c r="T405" i="9"/>
  <c r="U405" i="9" a="1"/>
  <c r="U405" i="9"/>
  <c r="V405" i="9" a="1"/>
  <c r="V405" i="9"/>
  <c r="W405" i="9" a="1"/>
  <c r="W405" i="9"/>
  <c r="X405" i="9" a="1"/>
  <c r="X405" i="9"/>
  <c r="Y405" i="9" a="1"/>
  <c r="Y405" i="9"/>
  <c r="B406" i="9" a="1"/>
  <c r="B406" i="9"/>
  <c r="C406" i="9" a="1"/>
  <c r="C406" i="9"/>
  <c r="D406" i="9" a="1"/>
  <c r="D406" i="9"/>
  <c r="E406" i="9" a="1"/>
  <c r="E406" i="9"/>
  <c r="F406" i="9" a="1"/>
  <c r="F406" i="9"/>
  <c r="G406" i="9" a="1"/>
  <c r="G406" i="9"/>
  <c r="H406" i="9" a="1"/>
  <c r="H406" i="9"/>
  <c r="I406" i="9" a="1"/>
  <c r="I406" i="9"/>
  <c r="J406" i="9" a="1"/>
  <c r="J406" i="9"/>
  <c r="K406" i="9" a="1"/>
  <c r="K406" i="9"/>
  <c r="L406" i="9" a="1"/>
  <c r="L406" i="9"/>
  <c r="M406" i="9" a="1"/>
  <c r="M406" i="9"/>
  <c r="N406" i="9" a="1"/>
  <c r="N406" i="9"/>
  <c r="O406" i="9" a="1"/>
  <c r="O406" i="9"/>
  <c r="P406" i="9" a="1"/>
  <c r="P406" i="9"/>
  <c r="Q406" i="9" a="1"/>
  <c r="Q406" i="9"/>
  <c r="R406" i="9" a="1"/>
  <c r="R406" i="9"/>
  <c r="S406" i="9" a="1"/>
  <c r="S406" i="9"/>
  <c r="T406" i="9" a="1"/>
  <c r="T406" i="9"/>
  <c r="U406" i="9" a="1"/>
  <c r="U406" i="9"/>
  <c r="V406" i="9" a="1"/>
  <c r="V406" i="9"/>
  <c r="W406" i="9" a="1"/>
  <c r="W406" i="9"/>
  <c r="X406" i="9" a="1"/>
  <c r="X406" i="9"/>
  <c r="Y406" i="9" a="1"/>
  <c r="Y406" i="9"/>
  <c r="B407" i="9" a="1"/>
  <c r="B407" i="9"/>
  <c r="C407" i="9" a="1"/>
  <c r="C407" i="9"/>
  <c r="D407" i="9" a="1"/>
  <c r="D407" i="9"/>
  <c r="E407" i="9" a="1"/>
  <c r="E407" i="9"/>
  <c r="F407" i="9" a="1"/>
  <c r="F407" i="9"/>
  <c r="G407" i="9" a="1"/>
  <c r="G407" i="9"/>
  <c r="H407" i="9" a="1"/>
  <c r="H407" i="9"/>
  <c r="I407" i="9" a="1"/>
  <c r="I407" i="9"/>
  <c r="J407" i="9" a="1"/>
  <c r="J407" i="9"/>
  <c r="K407" i="9" a="1"/>
  <c r="K407" i="9"/>
  <c r="L407" i="9" a="1"/>
  <c r="L407" i="9"/>
  <c r="M407" i="9" a="1"/>
  <c r="M407" i="9"/>
  <c r="N407" i="9" a="1"/>
  <c r="N407" i="9"/>
  <c r="O407" i="9" a="1"/>
  <c r="O407" i="9"/>
  <c r="P407" i="9" a="1"/>
  <c r="P407" i="9"/>
  <c r="Q407" i="9" a="1"/>
  <c r="Q407" i="9"/>
  <c r="R407" i="9" a="1"/>
  <c r="R407" i="9"/>
  <c r="S407" i="9" a="1"/>
  <c r="S407" i="9"/>
  <c r="T407" i="9" a="1"/>
  <c r="T407" i="9"/>
  <c r="U407" i="9" a="1"/>
  <c r="U407" i="9"/>
  <c r="V407" i="9" a="1"/>
  <c r="V407" i="9"/>
  <c r="W407" i="9" a="1"/>
  <c r="W407" i="9"/>
  <c r="X407" i="9" a="1"/>
  <c r="X407" i="9"/>
  <c r="Y407" i="9" a="1"/>
  <c r="Y407" i="9"/>
  <c r="B408" i="9" a="1"/>
  <c r="B408" i="9"/>
  <c r="C408" i="9" a="1"/>
  <c r="C408" i="9"/>
  <c r="D408" i="9" a="1"/>
  <c r="D408" i="9"/>
  <c r="E408" i="9" a="1"/>
  <c r="E408" i="9"/>
  <c r="F408" i="9" a="1"/>
  <c r="F408" i="9"/>
  <c r="G408" i="9" a="1"/>
  <c r="G408" i="9"/>
  <c r="H408" i="9" a="1"/>
  <c r="H408" i="9"/>
  <c r="I408" i="9" a="1"/>
  <c r="I408" i="9"/>
  <c r="J408" i="9" a="1"/>
  <c r="J408" i="9"/>
  <c r="K408" i="9" a="1"/>
  <c r="K408" i="9"/>
  <c r="L408" i="9" a="1"/>
  <c r="L408" i="9"/>
  <c r="M408" i="9" a="1"/>
  <c r="M408" i="9"/>
  <c r="N408" i="9" a="1"/>
  <c r="N408" i="9"/>
  <c r="O408" i="9" a="1"/>
  <c r="O408" i="9"/>
  <c r="P408" i="9" a="1"/>
  <c r="P408" i="9"/>
  <c r="Q408" i="9" a="1"/>
  <c r="Q408" i="9"/>
  <c r="R408" i="9" a="1"/>
  <c r="R408" i="9"/>
  <c r="S408" i="9" a="1"/>
  <c r="S408" i="9"/>
  <c r="T408" i="9" a="1"/>
  <c r="T408" i="9"/>
  <c r="U408" i="9" a="1"/>
  <c r="U408" i="9"/>
  <c r="V408" i="9" a="1"/>
  <c r="V408" i="9"/>
  <c r="W408" i="9" a="1"/>
  <c r="W408" i="9"/>
  <c r="X408" i="9" a="1"/>
  <c r="X408" i="9"/>
  <c r="Y408" i="9" a="1"/>
  <c r="Y408" i="9"/>
  <c r="B409" i="9" a="1"/>
  <c r="B409" i="9"/>
  <c r="C409" i="9" a="1"/>
  <c r="C409" i="9"/>
  <c r="D409" i="9" a="1"/>
  <c r="D409" i="9"/>
  <c r="E409" i="9" a="1"/>
  <c r="E409" i="9"/>
  <c r="F409" i="9" a="1"/>
  <c r="F409" i="9"/>
  <c r="G409" i="9" a="1"/>
  <c r="G409" i="9"/>
  <c r="H409" i="9" a="1"/>
  <c r="H409" i="9"/>
  <c r="I409" i="9" a="1"/>
  <c r="I409" i="9"/>
  <c r="J409" i="9" a="1"/>
  <c r="J409" i="9"/>
  <c r="K409" i="9" a="1"/>
  <c r="K409" i="9"/>
  <c r="L409" i="9" a="1"/>
  <c r="L409" i="9"/>
  <c r="M409" i="9" a="1"/>
  <c r="M409" i="9"/>
  <c r="N409" i="9" a="1"/>
  <c r="N409" i="9"/>
  <c r="O409" i="9" a="1"/>
  <c r="O409" i="9"/>
  <c r="P409" i="9" a="1"/>
  <c r="P409" i="9"/>
  <c r="Q409" i="9" a="1"/>
  <c r="Q409" i="9"/>
  <c r="R409" i="9" a="1"/>
  <c r="R409" i="9"/>
  <c r="S409" i="9" a="1"/>
  <c r="S409" i="9"/>
  <c r="T409" i="9" a="1"/>
  <c r="T409" i="9"/>
  <c r="U409" i="9" a="1"/>
  <c r="U409" i="9"/>
  <c r="V409" i="9" a="1"/>
  <c r="V409" i="9"/>
  <c r="W409" i="9" a="1"/>
  <c r="W409" i="9"/>
  <c r="X409" i="9" a="1"/>
  <c r="X409" i="9"/>
  <c r="Y409" i="9" a="1"/>
  <c r="Y409" i="9"/>
  <c r="B410" i="9" a="1"/>
  <c r="B410" i="9"/>
  <c r="C410" i="9" a="1"/>
  <c r="C410" i="9"/>
  <c r="D410" i="9" a="1"/>
  <c r="D410" i="9"/>
  <c r="E410" i="9" a="1"/>
  <c r="E410" i="9"/>
  <c r="F410" i="9" a="1"/>
  <c r="F410" i="9"/>
  <c r="G410" i="9" a="1"/>
  <c r="G410" i="9"/>
  <c r="H410" i="9" a="1"/>
  <c r="H410" i="9"/>
  <c r="I410" i="9" a="1"/>
  <c r="I410" i="9"/>
  <c r="J410" i="9" a="1"/>
  <c r="J410" i="9"/>
  <c r="K410" i="9" a="1"/>
  <c r="K410" i="9"/>
  <c r="L410" i="9" a="1"/>
  <c r="L410" i="9"/>
  <c r="M410" i="9" a="1"/>
  <c r="M410" i="9"/>
  <c r="N410" i="9" a="1"/>
  <c r="N410" i="9"/>
  <c r="O410" i="9" a="1"/>
  <c r="O410" i="9"/>
  <c r="P410" i="9" a="1"/>
  <c r="P410" i="9"/>
  <c r="Q410" i="9" a="1"/>
  <c r="Q410" i="9"/>
  <c r="R410" i="9" a="1"/>
  <c r="R410" i="9"/>
  <c r="S410" i="9" a="1"/>
  <c r="S410" i="9"/>
  <c r="T410" i="9" a="1"/>
  <c r="T410" i="9"/>
  <c r="U410" i="9" a="1"/>
  <c r="U410" i="9"/>
  <c r="V410" i="9" a="1"/>
  <c r="V410" i="9"/>
  <c r="W410" i="9" a="1"/>
  <c r="W410" i="9"/>
  <c r="X410" i="9" a="1"/>
  <c r="X410" i="9"/>
  <c r="Y410" i="9" a="1"/>
  <c r="Y410" i="9"/>
  <c r="B411" i="9" a="1"/>
  <c r="B411" i="9"/>
  <c r="C411" i="9" a="1"/>
  <c r="C411" i="9"/>
  <c r="D411" i="9" a="1"/>
  <c r="D411" i="9"/>
  <c r="E411" i="9" a="1"/>
  <c r="E411" i="9"/>
  <c r="F411" i="9" a="1"/>
  <c r="F411" i="9"/>
  <c r="G411" i="9" a="1"/>
  <c r="G411" i="9"/>
  <c r="H411" i="9" a="1"/>
  <c r="H411" i="9"/>
  <c r="I411" i="9" a="1"/>
  <c r="I411" i="9"/>
  <c r="J411" i="9" a="1"/>
  <c r="J411" i="9"/>
  <c r="K411" i="9" a="1"/>
  <c r="K411" i="9"/>
  <c r="L411" i="9" a="1"/>
  <c r="L411" i="9"/>
  <c r="M411" i="9" a="1"/>
  <c r="M411" i="9"/>
  <c r="N411" i="9" a="1"/>
  <c r="N411" i="9"/>
  <c r="O411" i="9" a="1"/>
  <c r="O411" i="9"/>
  <c r="P411" i="9" a="1"/>
  <c r="P411" i="9"/>
  <c r="Q411" i="9" a="1"/>
  <c r="Q411" i="9"/>
  <c r="R411" i="9" a="1"/>
  <c r="R411" i="9"/>
  <c r="S411" i="9" a="1"/>
  <c r="S411" i="9"/>
  <c r="T411" i="9" a="1"/>
  <c r="T411" i="9"/>
  <c r="U411" i="9" a="1"/>
  <c r="U411" i="9"/>
  <c r="V411" i="9" a="1"/>
  <c r="V411" i="9"/>
  <c r="W411" i="9" a="1"/>
  <c r="W411" i="9"/>
  <c r="X411" i="9" a="1"/>
  <c r="X411" i="9"/>
  <c r="Y411" i="9" a="1"/>
  <c r="Y411" i="9"/>
  <c r="B412" i="9" a="1"/>
  <c r="B412" i="9"/>
  <c r="C412" i="9" a="1"/>
  <c r="C412" i="9"/>
  <c r="D412" i="9" a="1"/>
  <c r="D412" i="9"/>
  <c r="E412" i="9" a="1"/>
  <c r="E412" i="9"/>
  <c r="F412" i="9" a="1"/>
  <c r="F412" i="9"/>
  <c r="G412" i="9" a="1"/>
  <c r="G412" i="9"/>
  <c r="H412" i="9" a="1"/>
  <c r="H412" i="9"/>
  <c r="I412" i="9" a="1"/>
  <c r="I412" i="9"/>
  <c r="J412" i="9" a="1"/>
  <c r="J412" i="9"/>
  <c r="K412" i="9" a="1"/>
  <c r="K412" i="9"/>
  <c r="L412" i="9" a="1"/>
  <c r="L412" i="9"/>
  <c r="M412" i="9" a="1"/>
  <c r="M412" i="9"/>
  <c r="N412" i="9" a="1"/>
  <c r="N412" i="9"/>
  <c r="O412" i="9" a="1"/>
  <c r="O412" i="9"/>
  <c r="P412" i="9" a="1"/>
  <c r="P412" i="9"/>
  <c r="Q412" i="9" a="1"/>
  <c r="Q412" i="9"/>
  <c r="R412" i="9" a="1"/>
  <c r="R412" i="9"/>
  <c r="S412" i="9" a="1"/>
  <c r="S412" i="9"/>
  <c r="T412" i="9" a="1"/>
  <c r="T412" i="9"/>
  <c r="U412" i="9" a="1"/>
  <c r="U412" i="9"/>
  <c r="V412" i="9" a="1"/>
  <c r="V412" i="9"/>
  <c r="W412" i="9" a="1"/>
  <c r="W412" i="9"/>
  <c r="X412" i="9" a="1"/>
  <c r="X412" i="9"/>
  <c r="Y412" i="9" a="1"/>
  <c r="Y412" i="9"/>
  <c r="B413" i="9" a="1"/>
  <c r="B413" i="9"/>
  <c r="C413" i="9" a="1"/>
  <c r="C413" i="9"/>
  <c r="D413" i="9" a="1"/>
  <c r="D413" i="9"/>
  <c r="E413" i="9" a="1"/>
  <c r="E413" i="9"/>
  <c r="F413" i="9" a="1"/>
  <c r="F413" i="9"/>
  <c r="G413" i="9" a="1"/>
  <c r="G413" i="9"/>
  <c r="H413" i="9" a="1"/>
  <c r="H413" i="9"/>
  <c r="I413" i="9" a="1"/>
  <c r="I413" i="9"/>
  <c r="J413" i="9" a="1"/>
  <c r="J413" i="9"/>
  <c r="K413" i="9" a="1"/>
  <c r="K413" i="9"/>
  <c r="L413" i="9" a="1"/>
  <c r="L413" i="9"/>
  <c r="M413" i="9" a="1"/>
  <c r="M413" i="9"/>
  <c r="N413" i="9" a="1"/>
  <c r="N413" i="9"/>
  <c r="O413" i="9" a="1"/>
  <c r="O413" i="9"/>
  <c r="P413" i="9" a="1"/>
  <c r="P413" i="9"/>
  <c r="Q413" i="9" a="1"/>
  <c r="Q413" i="9"/>
  <c r="R413" i="9" a="1"/>
  <c r="R413" i="9"/>
  <c r="S413" i="9" a="1"/>
  <c r="S413" i="9"/>
  <c r="T413" i="9" a="1"/>
  <c r="T413" i="9"/>
  <c r="U413" i="9" a="1"/>
  <c r="U413" i="9"/>
  <c r="V413" i="9" a="1"/>
  <c r="V413" i="9"/>
  <c r="W413" i="9" a="1"/>
  <c r="W413" i="9"/>
  <c r="X413" i="9" a="1"/>
  <c r="X413" i="9"/>
  <c r="Y413" i="9" a="1"/>
  <c r="Y413" i="9"/>
  <c r="B414" i="9" a="1"/>
  <c r="B414" i="9"/>
  <c r="C414" i="9" a="1"/>
  <c r="C414" i="9"/>
  <c r="D414" i="9" a="1"/>
  <c r="D414" i="9"/>
  <c r="E414" i="9" a="1"/>
  <c r="E414" i="9"/>
  <c r="F414" i="9" a="1"/>
  <c r="F414" i="9"/>
  <c r="G414" i="9" a="1"/>
  <c r="G414" i="9"/>
  <c r="H414" i="9" a="1"/>
  <c r="H414" i="9"/>
  <c r="I414" i="9" a="1"/>
  <c r="I414" i="9"/>
  <c r="J414" i="9" a="1"/>
  <c r="J414" i="9"/>
  <c r="K414" i="9" a="1"/>
  <c r="K414" i="9"/>
  <c r="L414" i="9" a="1"/>
  <c r="L414" i="9"/>
  <c r="M414" i="9" a="1"/>
  <c r="M414" i="9"/>
  <c r="N414" i="9" a="1"/>
  <c r="N414" i="9"/>
  <c r="O414" i="9" a="1"/>
  <c r="O414" i="9"/>
  <c r="P414" i="9" a="1"/>
  <c r="P414" i="9"/>
  <c r="Q414" i="9" a="1"/>
  <c r="Q414" i="9"/>
  <c r="R414" i="9" a="1"/>
  <c r="R414" i="9"/>
  <c r="S414" i="9" a="1"/>
  <c r="S414" i="9"/>
  <c r="T414" i="9" a="1"/>
  <c r="T414" i="9"/>
  <c r="U414" i="9" a="1"/>
  <c r="U414" i="9"/>
  <c r="V414" i="9" a="1"/>
  <c r="V414" i="9"/>
  <c r="W414" i="9" a="1"/>
  <c r="W414" i="9"/>
  <c r="X414" i="9" a="1"/>
  <c r="X414" i="9"/>
  <c r="Y414" i="9" a="1"/>
  <c r="Y414" i="9"/>
  <c r="B415" i="9" a="1"/>
  <c r="B415" i="9"/>
  <c r="C415" i="9" a="1"/>
  <c r="C415" i="9"/>
  <c r="D415" i="9" a="1"/>
  <c r="D415" i="9"/>
  <c r="E415" i="9" a="1"/>
  <c r="E415" i="9"/>
  <c r="F415" i="9" a="1"/>
  <c r="F415" i="9"/>
  <c r="G415" i="9" a="1"/>
  <c r="G415" i="9"/>
  <c r="H415" i="9" a="1"/>
  <c r="H415" i="9"/>
  <c r="I415" i="9" a="1"/>
  <c r="I415" i="9"/>
  <c r="J415" i="9" a="1"/>
  <c r="J415" i="9"/>
  <c r="K415" i="9" a="1"/>
  <c r="K415" i="9"/>
  <c r="L415" i="9" a="1"/>
  <c r="L415" i="9"/>
  <c r="M415" i="9" a="1"/>
  <c r="M415" i="9"/>
  <c r="N415" i="9" a="1"/>
  <c r="N415" i="9"/>
  <c r="O415" i="9" a="1"/>
  <c r="O415" i="9"/>
  <c r="P415" i="9" a="1"/>
  <c r="P415" i="9"/>
  <c r="Q415" i="9" a="1"/>
  <c r="Q415" i="9"/>
  <c r="R415" i="9" a="1"/>
  <c r="R415" i="9"/>
  <c r="S415" i="9" a="1"/>
  <c r="S415" i="9"/>
  <c r="T415" i="9" a="1"/>
  <c r="T415" i="9"/>
  <c r="U415" i="9" a="1"/>
  <c r="U415" i="9"/>
  <c r="V415" i="9" a="1"/>
  <c r="V415" i="9"/>
  <c r="W415" i="9" a="1"/>
  <c r="W415" i="9"/>
  <c r="X415" i="9" a="1"/>
  <c r="X415" i="9"/>
  <c r="Y415" i="9" a="1"/>
  <c r="Y415" i="9"/>
  <c r="B416" i="9" a="1"/>
  <c r="B416" i="9"/>
  <c r="C416" i="9" a="1"/>
  <c r="C416" i="9"/>
  <c r="D416" i="9" a="1"/>
  <c r="D416" i="9"/>
  <c r="E416" i="9" a="1"/>
  <c r="E416" i="9"/>
  <c r="F416" i="9" a="1"/>
  <c r="F416" i="9"/>
  <c r="G416" i="9" a="1"/>
  <c r="G416" i="9"/>
  <c r="H416" i="9" a="1"/>
  <c r="H416" i="9"/>
  <c r="I416" i="9" a="1"/>
  <c r="I416" i="9"/>
  <c r="J416" i="9" a="1"/>
  <c r="J416" i="9"/>
  <c r="K416" i="9" a="1"/>
  <c r="K416" i="9"/>
  <c r="L416" i="9" a="1"/>
  <c r="L416" i="9"/>
  <c r="M416" i="9" a="1"/>
  <c r="M416" i="9"/>
  <c r="N416" i="9" a="1"/>
  <c r="N416" i="9"/>
  <c r="O416" i="9" a="1"/>
  <c r="O416" i="9"/>
  <c r="P416" i="9" a="1"/>
  <c r="P416" i="9"/>
  <c r="Q416" i="9" a="1"/>
  <c r="Q416" i="9"/>
  <c r="R416" i="9" a="1"/>
  <c r="R416" i="9"/>
  <c r="S416" i="9" a="1"/>
  <c r="S416" i="9"/>
  <c r="T416" i="9" a="1"/>
  <c r="T416" i="9"/>
  <c r="U416" i="9" a="1"/>
  <c r="U416" i="9"/>
  <c r="V416" i="9" a="1"/>
  <c r="V416" i="9"/>
  <c r="W416" i="9" a="1"/>
  <c r="W416" i="9"/>
  <c r="X416" i="9" a="1"/>
  <c r="X416" i="9"/>
  <c r="Y416" i="9" a="1"/>
  <c r="Y416" i="9"/>
  <c r="B417" i="9" a="1"/>
  <c r="B417" i="9"/>
  <c r="C417" i="9" a="1"/>
  <c r="C417" i="9"/>
  <c r="D417" i="9" a="1"/>
  <c r="D417" i="9"/>
  <c r="E417" i="9" a="1"/>
  <c r="E417" i="9"/>
  <c r="F417" i="9" a="1"/>
  <c r="F417" i="9"/>
  <c r="G417" i="9" a="1"/>
  <c r="G417" i="9"/>
  <c r="H417" i="9" a="1"/>
  <c r="H417" i="9"/>
  <c r="I417" i="9" a="1"/>
  <c r="I417" i="9"/>
  <c r="J417" i="9" a="1"/>
  <c r="J417" i="9"/>
  <c r="K417" i="9" a="1"/>
  <c r="K417" i="9"/>
  <c r="L417" i="9" a="1"/>
  <c r="L417" i="9"/>
  <c r="M417" i="9" a="1"/>
  <c r="M417" i="9"/>
  <c r="N417" i="9" a="1"/>
  <c r="N417" i="9"/>
  <c r="O417" i="9" a="1"/>
  <c r="O417" i="9"/>
  <c r="P417" i="9" a="1"/>
  <c r="P417" i="9"/>
  <c r="Q417" i="9" a="1"/>
  <c r="Q417" i="9"/>
  <c r="R417" i="9" a="1"/>
  <c r="R417" i="9"/>
  <c r="S417" i="9" a="1"/>
  <c r="S417" i="9"/>
  <c r="T417" i="9" a="1"/>
  <c r="T417" i="9"/>
  <c r="U417" i="9" a="1"/>
  <c r="U417" i="9"/>
  <c r="V417" i="9" a="1"/>
  <c r="V417" i="9"/>
  <c r="W417" i="9" a="1"/>
  <c r="W417" i="9"/>
  <c r="X417" i="9" a="1"/>
  <c r="X417" i="9"/>
  <c r="Y417" i="9" a="1"/>
  <c r="Y417" i="9"/>
  <c r="B418" i="9" a="1"/>
  <c r="B418" i="9"/>
  <c r="C418" i="9" a="1"/>
  <c r="C418" i="9"/>
  <c r="D418" i="9" a="1"/>
  <c r="D418" i="9"/>
  <c r="E418" i="9" a="1"/>
  <c r="E418" i="9"/>
  <c r="F418" i="9" a="1"/>
  <c r="F418" i="9"/>
  <c r="G418" i="9" a="1"/>
  <c r="G418" i="9"/>
  <c r="H418" i="9" a="1"/>
  <c r="H418" i="9"/>
  <c r="I418" i="9" a="1"/>
  <c r="I418" i="9"/>
  <c r="J418" i="9" a="1"/>
  <c r="J418" i="9"/>
  <c r="K418" i="9" a="1"/>
  <c r="K418" i="9"/>
  <c r="L418" i="9" a="1"/>
  <c r="L418" i="9"/>
  <c r="M418" i="9" a="1"/>
  <c r="M418" i="9"/>
  <c r="N418" i="9" a="1"/>
  <c r="N418" i="9"/>
  <c r="O418" i="9" a="1"/>
  <c r="O418" i="9"/>
  <c r="P418" i="9" a="1"/>
  <c r="P418" i="9"/>
  <c r="Q418" i="9" a="1"/>
  <c r="Q418" i="9"/>
  <c r="R418" i="9" a="1"/>
  <c r="R418" i="9"/>
  <c r="S418" i="9" a="1"/>
  <c r="S418" i="9"/>
  <c r="T418" i="9" a="1"/>
  <c r="T418" i="9"/>
  <c r="U418" i="9" a="1"/>
  <c r="U418" i="9"/>
  <c r="V418" i="9" a="1"/>
  <c r="V418" i="9"/>
  <c r="W418" i="9" a="1"/>
  <c r="W418" i="9"/>
  <c r="X418" i="9" a="1"/>
  <c r="X418" i="9"/>
  <c r="Y418" i="9" a="1"/>
  <c r="Y418" i="9"/>
  <c r="B419" i="9" a="1"/>
  <c r="B419" i="9"/>
  <c r="C419" i="9" a="1"/>
  <c r="C419" i="9"/>
  <c r="D419" i="9" a="1"/>
  <c r="D419" i="9"/>
  <c r="E419" i="9" a="1"/>
  <c r="E419" i="9"/>
  <c r="F419" i="9" a="1"/>
  <c r="F419" i="9"/>
  <c r="G419" i="9" a="1"/>
  <c r="G419" i="9"/>
  <c r="H419" i="9" a="1"/>
  <c r="H419" i="9"/>
  <c r="I419" i="9" a="1"/>
  <c r="I419" i="9"/>
  <c r="J419" i="9" a="1"/>
  <c r="J419" i="9"/>
  <c r="K419" i="9" a="1"/>
  <c r="K419" i="9"/>
  <c r="L419" i="9" a="1"/>
  <c r="L419" i="9"/>
  <c r="M419" i="9" a="1"/>
  <c r="M419" i="9"/>
  <c r="N419" i="9" a="1"/>
  <c r="N419" i="9"/>
  <c r="O419" i="9" a="1"/>
  <c r="O419" i="9"/>
  <c r="P419" i="9" a="1"/>
  <c r="P419" i="9"/>
  <c r="Q419" i="9" a="1"/>
  <c r="Q419" i="9"/>
  <c r="R419" i="9" a="1"/>
  <c r="R419" i="9"/>
  <c r="S419" i="9" a="1"/>
  <c r="S419" i="9"/>
  <c r="T419" i="9" a="1"/>
  <c r="T419" i="9"/>
  <c r="U419" i="9" a="1"/>
  <c r="U419" i="9"/>
  <c r="V419" i="9" a="1"/>
  <c r="V419" i="9"/>
  <c r="W419" i="9" a="1"/>
  <c r="W419" i="9"/>
  <c r="X419" i="9" a="1"/>
  <c r="X419" i="9"/>
  <c r="Y419" i="9" a="1"/>
  <c r="Y419" i="9"/>
  <c r="B420" i="9" a="1"/>
  <c r="B420" i="9"/>
  <c r="C420" i="9" a="1"/>
  <c r="C420" i="9"/>
  <c r="D420" i="9" a="1"/>
  <c r="D420" i="9"/>
  <c r="E420" i="9" a="1"/>
  <c r="E420" i="9"/>
  <c r="F420" i="9" a="1"/>
  <c r="F420" i="9"/>
  <c r="G420" i="9" a="1"/>
  <c r="G420" i="9"/>
  <c r="H420" i="9" a="1"/>
  <c r="H420" i="9"/>
  <c r="I420" i="9" a="1"/>
  <c r="I420" i="9"/>
  <c r="J420" i="9" a="1"/>
  <c r="J420" i="9"/>
  <c r="K420" i="9" a="1"/>
  <c r="K420" i="9"/>
  <c r="L420" i="9" a="1"/>
  <c r="L420" i="9"/>
  <c r="M420" i="9" a="1"/>
  <c r="M420" i="9"/>
  <c r="N420" i="9" a="1"/>
  <c r="N420" i="9"/>
  <c r="O420" i="9" a="1"/>
  <c r="O420" i="9"/>
  <c r="P420" i="9" a="1"/>
  <c r="P420" i="9"/>
  <c r="Q420" i="9" a="1"/>
  <c r="Q420" i="9"/>
  <c r="R420" i="9" a="1"/>
  <c r="R420" i="9"/>
  <c r="S420" i="9" a="1"/>
  <c r="S420" i="9"/>
  <c r="T420" i="9" a="1"/>
  <c r="T420" i="9"/>
  <c r="U420" i="9" a="1"/>
  <c r="U420" i="9"/>
  <c r="V420" i="9" a="1"/>
  <c r="V420" i="9"/>
  <c r="W420" i="9" a="1"/>
  <c r="W420" i="9"/>
  <c r="X420" i="9" a="1"/>
  <c r="X420" i="9"/>
  <c r="Y420" i="9" a="1"/>
  <c r="Y420" i="9"/>
  <c r="B421" i="9" a="1"/>
  <c r="B421" i="9"/>
  <c r="C421" i="9" a="1"/>
  <c r="C421" i="9"/>
  <c r="D421" i="9" a="1"/>
  <c r="D421" i="9"/>
  <c r="E421" i="9" a="1"/>
  <c r="E421" i="9"/>
  <c r="F421" i="9" a="1"/>
  <c r="F421" i="9"/>
  <c r="G421" i="9" a="1"/>
  <c r="G421" i="9"/>
  <c r="H421" i="9" a="1"/>
  <c r="H421" i="9"/>
  <c r="I421" i="9" a="1"/>
  <c r="I421" i="9"/>
  <c r="J421" i="9" a="1"/>
  <c r="J421" i="9"/>
  <c r="K421" i="9" a="1"/>
  <c r="K421" i="9"/>
  <c r="L421" i="9" a="1"/>
  <c r="L421" i="9"/>
  <c r="M421" i="9" a="1"/>
  <c r="M421" i="9"/>
  <c r="N421" i="9" a="1"/>
  <c r="N421" i="9"/>
  <c r="O421" i="9" a="1"/>
  <c r="O421" i="9"/>
  <c r="P421" i="9" a="1"/>
  <c r="P421" i="9"/>
  <c r="Q421" i="9" a="1"/>
  <c r="Q421" i="9"/>
  <c r="R421" i="9" a="1"/>
  <c r="R421" i="9"/>
  <c r="S421" i="9" a="1"/>
  <c r="S421" i="9"/>
  <c r="T421" i="9" a="1"/>
  <c r="T421" i="9"/>
  <c r="U421" i="9" a="1"/>
  <c r="U421" i="9"/>
  <c r="V421" i="9" a="1"/>
  <c r="V421" i="9"/>
  <c r="W421" i="9" a="1"/>
  <c r="W421" i="9"/>
  <c r="X421" i="9" a="1"/>
  <c r="X421" i="9"/>
  <c r="Y421" i="9" a="1"/>
  <c r="Y421" i="9"/>
  <c r="B422" i="9" a="1"/>
  <c r="B422" i="9"/>
  <c r="C422" i="9" a="1"/>
  <c r="C422" i="9"/>
  <c r="D422" i="9" a="1"/>
  <c r="D422" i="9"/>
  <c r="E422" i="9" a="1"/>
  <c r="E422" i="9"/>
  <c r="F422" i="9" a="1"/>
  <c r="F422" i="9"/>
  <c r="G422" i="9" a="1"/>
  <c r="G422" i="9"/>
  <c r="H422" i="9" a="1"/>
  <c r="H422" i="9"/>
  <c r="I422" i="9" a="1"/>
  <c r="I422" i="9"/>
  <c r="J422" i="9" a="1"/>
  <c r="J422" i="9"/>
  <c r="K422" i="9" a="1"/>
  <c r="K422" i="9"/>
  <c r="L422" i="9" a="1"/>
  <c r="L422" i="9"/>
  <c r="M422" i="9" a="1"/>
  <c r="M422" i="9"/>
  <c r="N422" i="9" a="1"/>
  <c r="N422" i="9"/>
  <c r="O422" i="9" a="1"/>
  <c r="O422" i="9"/>
  <c r="P422" i="9" a="1"/>
  <c r="P422" i="9"/>
  <c r="Q422" i="9" a="1"/>
  <c r="Q422" i="9"/>
  <c r="R422" i="9" a="1"/>
  <c r="R422" i="9"/>
  <c r="S422" i="9" a="1"/>
  <c r="S422" i="9"/>
  <c r="T422" i="9" a="1"/>
  <c r="T422" i="9"/>
  <c r="U422" i="9" a="1"/>
  <c r="U422" i="9"/>
  <c r="V422" i="9" a="1"/>
  <c r="V422" i="9"/>
  <c r="W422" i="9" a="1"/>
  <c r="W422" i="9"/>
  <c r="X422" i="9" a="1"/>
  <c r="X422" i="9"/>
  <c r="Y422" i="9" a="1"/>
  <c r="Y422" i="9"/>
  <c r="B423" i="9" a="1"/>
  <c r="B423" i="9"/>
  <c r="C423" i="9" a="1"/>
  <c r="C423" i="9"/>
  <c r="D423" i="9" a="1"/>
  <c r="D423" i="9"/>
  <c r="E423" i="9" a="1"/>
  <c r="E423" i="9"/>
  <c r="F423" i="9" a="1"/>
  <c r="F423" i="9"/>
  <c r="G423" i="9" a="1"/>
  <c r="G423" i="9"/>
  <c r="H423" i="9" a="1"/>
  <c r="H423" i="9"/>
  <c r="I423" i="9" a="1"/>
  <c r="I423" i="9"/>
  <c r="J423" i="9" a="1"/>
  <c r="J423" i="9"/>
  <c r="K423" i="9" a="1"/>
  <c r="K423" i="9"/>
  <c r="L423" i="9" a="1"/>
  <c r="L423" i="9"/>
  <c r="M423" i="9" a="1"/>
  <c r="M423" i="9"/>
  <c r="N423" i="9" a="1"/>
  <c r="N423" i="9"/>
  <c r="O423" i="9" a="1"/>
  <c r="O423" i="9"/>
  <c r="P423" i="9" a="1"/>
  <c r="P423" i="9"/>
  <c r="Q423" i="9" a="1"/>
  <c r="Q423" i="9"/>
  <c r="R423" i="9" a="1"/>
  <c r="R423" i="9"/>
  <c r="S423" i="9" a="1"/>
  <c r="S423" i="9"/>
  <c r="T423" i="9" a="1"/>
  <c r="T423" i="9"/>
  <c r="U423" i="9" a="1"/>
  <c r="U423" i="9"/>
  <c r="V423" i="9" a="1"/>
  <c r="V423" i="9"/>
  <c r="W423" i="9" a="1"/>
  <c r="W423" i="9"/>
  <c r="X423" i="9" a="1"/>
  <c r="X423" i="9"/>
  <c r="Y423" i="9" a="1"/>
  <c r="Y423" i="9"/>
  <c r="B424" i="9" a="1"/>
  <c r="B424" i="9"/>
  <c r="C424" i="9" a="1"/>
  <c r="C424" i="9"/>
  <c r="D424" i="9" a="1"/>
  <c r="D424" i="9"/>
  <c r="E424" i="9" a="1"/>
  <c r="E424" i="9"/>
  <c r="F424" i="9" a="1"/>
  <c r="F424" i="9"/>
  <c r="G424" i="9" a="1"/>
  <c r="G424" i="9"/>
  <c r="H424" i="9" a="1"/>
  <c r="H424" i="9"/>
  <c r="I424" i="9" a="1"/>
  <c r="I424" i="9"/>
  <c r="J424" i="9" a="1"/>
  <c r="J424" i="9"/>
  <c r="K424" i="9" a="1"/>
  <c r="K424" i="9"/>
  <c r="L424" i="9" a="1"/>
  <c r="L424" i="9"/>
  <c r="M424" i="9" a="1"/>
  <c r="M424" i="9"/>
  <c r="N424" i="9" a="1"/>
  <c r="N424" i="9"/>
  <c r="O424" i="9" a="1"/>
  <c r="O424" i="9"/>
  <c r="P424" i="9" a="1"/>
  <c r="P424" i="9"/>
  <c r="Q424" i="9" a="1"/>
  <c r="Q424" i="9"/>
  <c r="R424" i="9" a="1"/>
  <c r="R424" i="9"/>
  <c r="S424" i="9" a="1"/>
  <c r="S424" i="9"/>
  <c r="T424" i="9" a="1"/>
  <c r="T424" i="9"/>
  <c r="U424" i="9" a="1"/>
  <c r="U424" i="9"/>
  <c r="V424" i="9" a="1"/>
  <c r="V424" i="9"/>
  <c r="W424" i="9" a="1"/>
  <c r="W424" i="9"/>
  <c r="X424" i="9" a="1"/>
  <c r="X424" i="9"/>
  <c r="Y424" i="9" a="1"/>
  <c r="Y424" i="9"/>
  <c r="B425" i="9" a="1"/>
  <c r="B425" i="9"/>
  <c r="C425" i="9" a="1"/>
  <c r="C425" i="9"/>
  <c r="D425" i="9" a="1"/>
  <c r="D425" i="9"/>
  <c r="E425" i="9" a="1"/>
  <c r="E425" i="9"/>
  <c r="F425" i="9" a="1"/>
  <c r="F425" i="9"/>
  <c r="G425" i="9" a="1"/>
  <c r="G425" i="9"/>
  <c r="H425" i="9" a="1"/>
  <c r="H425" i="9"/>
  <c r="I425" i="9" a="1"/>
  <c r="I425" i="9"/>
  <c r="J425" i="9" a="1"/>
  <c r="J425" i="9"/>
  <c r="K425" i="9" a="1"/>
  <c r="K425" i="9"/>
  <c r="L425" i="9" a="1"/>
  <c r="L425" i="9"/>
  <c r="M425" i="9" a="1"/>
  <c r="M425" i="9"/>
  <c r="N425" i="9" a="1"/>
  <c r="N425" i="9"/>
  <c r="O425" i="9" a="1"/>
  <c r="O425" i="9"/>
  <c r="P425" i="9" a="1"/>
  <c r="P425" i="9"/>
  <c r="Q425" i="9" a="1"/>
  <c r="Q425" i="9"/>
  <c r="R425" i="9" a="1"/>
  <c r="R425" i="9"/>
  <c r="S425" i="9" a="1"/>
  <c r="S425" i="9"/>
  <c r="T425" i="9" a="1"/>
  <c r="T425" i="9"/>
  <c r="U425" i="9" a="1"/>
  <c r="U425" i="9"/>
  <c r="V425" i="9" a="1"/>
  <c r="V425" i="9"/>
  <c r="W425" i="9" a="1"/>
  <c r="W425" i="9"/>
  <c r="X425" i="9" a="1"/>
  <c r="X425" i="9"/>
  <c r="Y425" i="9" a="1"/>
  <c r="Y425" i="9"/>
  <c r="B426" i="9" a="1"/>
  <c r="B426" i="9"/>
  <c r="C426" i="9" a="1"/>
  <c r="C426" i="9"/>
  <c r="D426" i="9" a="1"/>
  <c r="D426" i="9"/>
  <c r="E426" i="9" a="1"/>
  <c r="E426" i="9"/>
  <c r="F426" i="9" a="1"/>
  <c r="F426" i="9"/>
  <c r="G426" i="9" a="1"/>
  <c r="G426" i="9"/>
  <c r="H426" i="9" a="1"/>
  <c r="H426" i="9"/>
  <c r="I426" i="9" a="1"/>
  <c r="I426" i="9"/>
  <c r="J426" i="9" a="1"/>
  <c r="J426" i="9"/>
  <c r="K426" i="9" a="1"/>
  <c r="K426" i="9"/>
  <c r="L426" i="9" a="1"/>
  <c r="L426" i="9"/>
  <c r="M426" i="9" a="1"/>
  <c r="M426" i="9"/>
  <c r="N426" i="9" a="1"/>
  <c r="N426" i="9"/>
  <c r="O426" i="9" a="1"/>
  <c r="O426" i="9"/>
  <c r="P426" i="9" a="1"/>
  <c r="P426" i="9"/>
  <c r="Q426" i="9" a="1"/>
  <c r="Q426" i="9"/>
  <c r="R426" i="9" a="1"/>
  <c r="R426" i="9"/>
  <c r="S426" i="9" a="1"/>
  <c r="S426" i="9"/>
  <c r="T426" i="9" a="1"/>
  <c r="T426" i="9"/>
  <c r="U426" i="9" a="1"/>
  <c r="U426" i="9"/>
  <c r="V426" i="9" a="1"/>
  <c r="V426" i="9"/>
  <c r="W426" i="9" a="1"/>
  <c r="W426" i="9"/>
  <c r="X426" i="9" a="1"/>
  <c r="X426" i="9"/>
  <c r="Y426" i="9" a="1"/>
  <c r="Y426" i="9"/>
  <c r="B427" i="9" a="1"/>
  <c r="B427" i="9"/>
  <c r="C427" i="9" a="1"/>
  <c r="C427" i="9"/>
  <c r="D427" i="9" a="1"/>
  <c r="D427" i="9"/>
  <c r="E427" i="9" a="1"/>
  <c r="E427" i="9"/>
  <c r="F427" i="9" a="1"/>
  <c r="F427" i="9"/>
  <c r="G427" i="9" a="1"/>
  <c r="G427" i="9"/>
  <c r="H427" i="9" a="1"/>
  <c r="H427" i="9"/>
  <c r="I427" i="9" a="1"/>
  <c r="I427" i="9"/>
  <c r="J427" i="9" a="1"/>
  <c r="J427" i="9"/>
  <c r="K427" i="9" a="1"/>
  <c r="K427" i="9"/>
  <c r="L427" i="9" a="1"/>
  <c r="L427" i="9"/>
  <c r="M427" i="9" a="1"/>
  <c r="M427" i="9"/>
  <c r="N427" i="9" a="1"/>
  <c r="N427" i="9"/>
  <c r="O427" i="9" a="1"/>
  <c r="O427" i="9"/>
  <c r="P427" i="9" a="1"/>
  <c r="P427" i="9"/>
  <c r="Q427" i="9" a="1"/>
  <c r="Q427" i="9"/>
  <c r="R427" i="9" a="1"/>
  <c r="R427" i="9"/>
  <c r="S427" i="9" a="1"/>
  <c r="S427" i="9"/>
  <c r="T427" i="9" a="1"/>
  <c r="T427" i="9"/>
  <c r="U427" i="9" a="1"/>
  <c r="U427" i="9"/>
  <c r="V427" i="9" a="1"/>
  <c r="V427" i="9"/>
  <c r="W427" i="9" a="1"/>
  <c r="W427" i="9"/>
  <c r="X427" i="9" a="1"/>
  <c r="X427" i="9"/>
  <c r="Y427" i="9" a="1"/>
  <c r="Y427" i="9"/>
  <c r="B428" i="9" a="1"/>
  <c r="B428" i="9"/>
  <c r="C428" i="9" a="1"/>
  <c r="C428" i="9"/>
  <c r="D428" i="9" a="1"/>
  <c r="D428" i="9"/>
  <c r="E428" i="9" a="1"/>
  <c r="E428" i="9"/>
  <c r="F428" i="9" a="1"/>
  <c r="F428" i="9"/>
  <c r="G428" i="9" a="1"/>
  <c r="G428" i="9"/>
  <c r="H428" i="9" a="1"/>
  <c r="H428" i="9"/>
  <c r="I428" i="9" a="1"/>
  <c r="I428" i="9"/>
  <c r="J428" i="9" a="1"/>
  <c r="J428" i="9"/>
  <c r="K428" i="9" a="1"/>
  <c r="K428" i="9"/>
  <c r="L428" i="9" a="1"/>
  <c r="L428" i="9"/>
  <c r="M428" i="9" a="1"/>
  <c r="M428" i="9"/>
  <c r="N428" i="9" a="1"/>
  <c r="N428" i="9"/>
  <c r="O428" i="9" a="1"/>
  <c r="O428" i="9"/>
  <c r="P428" i="9" a="1"/>
  <c r="P428" i="9"/>
  <c r="Q428" i="9" a="1"/>
  <c r="Q428" i="9"/>
  <c r="R428" i="9" a="1"/>
  <c r="R428" i="9"/>
  <c r="S428" i="9" a="1"/>
  <c r="S428" i="9"/>
  <c r="T428" i="9" a="1"/>
  <c r="T428" i="9"/>
  <c r="U428" i="9" a="1"/>
  <c r="U428" i="9"/>
  <c r="V428" i="9" a="1"/>
  <c r="V428" i="9"/>
  <c r="W428" i="9" a="1"/>
  <c r="W428" i="9"/>
  <c r="X428" i="9" a="1"/>
  <c r="X428" i="9"/>
  <c r="Y428" i="9" a="1"/>
  <c r="Y428" i="9"/>
  <c r="B429" i="9" a="1"/>
  <c r="B429" i="9"/>
  <c r="C429" i="9" a="1"/>
  <c r="C429" i="9"/>
  <c r="D429" i="9" a="1"/>
  <c r="D429" i="9"/>
  <c r="E429" i="9" a="1"/>
  <c r="E429" i="9"/>
  <c r="F429" i="9" a="1"/>
  <c r="F429" i="9"/>
  <c r="G429" i="9" a="1"/>
  <c r="G429" i="9"/>
  <c r="H429" i="9" a="1"/>
  <c r="H429" i="9"/>
  <c r="I429" i="9" a="1"/>
  <c r="I429" i="9"/>
  <c r="J429" i="9" a="1"/>
  <c r="J429" i="9"/>
  <c r="K429" i="9" a="1"/>
  <c r="K429" i="9"/>
  <c r="L429" i="9" a="1"/>
  <c r="L429" i="9"/>
  <c r="M429" i="9" a="1"/>
  <c r="M429" i="9"/>
  <c r="N429" i="9" a="1"/>
  <c r="N429" i="9"/>
  <c r="O429" i="9" a="1"/>
  <c r="O429" i="9"/>
  <c r="P429" i="9" a="1"/>
  <c r="P429" i="9"/>
  <c r="Q429" i="9" a="1"/>
  <c r="Q429" i="9"/>
  <c r="R429" i="9" a="1"/>
  <c r="R429" i="9"/>
  <c r="S429" i="9" a="1"/>
  <c r="S429" i="9"/>
  <c r="T429" i="9" a="1"/>
  <c r="T429" i="9"/>
  <c r="U429" i="9" a="1"/>
  <c r="U429" i="9"/>
  <c r="V429" i="9" a="1"/>
  <c r="V429" i="9"/>
  <c r="W429" i="9" a="1"/>
  <c r="W429" i="9"/>
  <c r="X429" i="9" a="1"/>
  <c r="X429" i="9"/>
  <c r="Y429" i="9" a="1"/>
  <c r="Y429" i="9"/>
  <c r="B430" i="9" a="1"/>
  <c r="B430" i="9"/>
  <c r="C430" i="9" a="1"/>
  <c r="C430" i="9"/>
  <c r="D430" i="9" a="1"/>
  <c r="D430" i="9"/>
  <c r="E430" i="9" a="1"/>
  <c r="E430" i="9"/>
  <c r="F430" i="9" a="1"/>
  <c r="F430" i="9"/>
  <c r="G430" i="9" a="1"/>
  <c r="G430" i="9"/>
  <c r="H430" i="9" a="1"/>
  <c r="H430" i="9"/>
  <c r="I430" i="9" a="1"/>
  <c r="I430" i="9"/>
  <c r="J430" i="9" a="1"/>
  <c r="J430" i="9"/>
  <c r="K430" i="9" a="1"/>
  <c r="K430" i="9"/>
  <c r="L430" i="9" a="1"/>
  <c r="L430" i="9"/>
  <c r="M430" i="9" a="1"/>
  <c r="M430" i="9"/>
  <c r="N430" i="9" a="1"/>
  <c r="N430" i="9"/>
  <c r="O430" i="9" a="1"/>
  <c r="O430" i="9"/>
  <c r="P430" i="9" a="1"/>
  <c r="P430" i="9"/>
  <c r="Q430" i="9" a="1"/>
  <c r="Q430" i="9"/>
  <c r="R430" i="9" a="1"/>
  <c r="R430" i="9"/>
  <c r="S430" i="9" a="1"/>
  <c r="S430" i="9"/>
  <c r="T430" i="9" a="1"/>
  <c r="T430" i="9"/>
  <c r="U430" i="9" a="1"/>
  <c r="U430" i="9"/>
  <c r="V430" i="9" a="1"/>
  <c r="V430" i="9"/>
  <c r="W430" i="9" a="1"/>
  <c r="W430" i="9"/>
  <c r="X430" i="9" a="1"/>
  <c r="X430" i="9"/>
  <c r="Y430" i="9" a="1"/>
  <c r="Y430" i="9"/>
  <c r="B431" i="9" a="1"/>
  <c r="B431" i="9"/>
  <c r="C431" i="9" a="1"/>
  <c r="C431" i="9"/>
  <c r="D431" i="9" a="1"/>
  <c r="D431" i="9"/>
  <c r="E431" i="9" a="1"/>
  <c r="E431" i="9"/>
  <c r="F431" i="9" a="1"/>
  <c r="F431" i="9"/>
  <c r="G431" i="9" a="1"/>
  <c r="G431" i="9"/>
  <c r="H431" i="9" a="1"/>
  <c r="H431" i="9"/>
  <c r="I431" i="9" a="1"/>
  <c r="I431" i="9"/>
  <c r="J431" i="9" a="1"/>
  <c r="J431" i="9"/>
  <c r="K431" i="9" a="1"/>
  <c r="K431" i="9"/>
  <c r="L431" i="9" a="1"/>
  <c r="L431" i="9"/>
  <c r="M431" i="9" a="1"/>
  <c r="M431" i="9"/>
  <c r="N431" i="9" a="1"/>
  <c r="N431" i="9"/>
  <c r="O431" i="9" a="1"/>
  <c r="O431" i="9"/>
  <c r="P431" i="9" a="1"/>
  <c r="P431" i="9"/>
  <c r="Q431" i="9" a="1"/>
  <c r="Q431" i="9"/>
  <c r="R431" i="9" a="1"/>
  <c r="R431" i="9"/>
  <c r="S431" i="9" a="1"/>
  <c r="S431" i="9"/>
  <c r="T431" i="9" a="1"/>
  <c r="T431" i="9"/>
  <c r="U431" i="9" a="1"/>
  <c r="U431" i="9"/>
  <c r="V431" i="9" a="1"/>
  <c r="V431" i="9"/>
  <c r="W431" i="9" a="1"/>
  <c r="W431" i="9"/>
  <c r="X431" i="9" a="1"/>
  <c r="X431" i="9"/>
  <c r="Y431" i="9" a="1"/>
  <c r="Y431" i="9"/>
  <c r="B432" i="9" a="1"/>
  <c r="B432" i="9"/>
  <c r="C432" i="9" a="1"/>
  <c r="C432" i="9"/>
  <c r="D432" i="9" a="1"/>
  <c r="D432" i="9"/>
  <c r="E432" i="9" a="1"/>
  <c r="E432" i="9"/>
  <c r="F432" i="9" a="1"/>
  <c r="F432" i="9"/>
  <c r="G432" i="9" a="1"/>
  <c r="G432" i="9"/>
  <c r="H432" i="9" a="1"/>
  <c r="H432" i="9"/>
  <c r="I432" i="9" a="1"/>
  <c r="I432" i="9"/>
  <c r="J432" i="9" a="1"/>
  <c r="J432" i="9"/>
  <c r="K432" i="9" a="1"/>
  <c r="K432" i="9"/>
  <c r="L432" i="9" a="1"/>
  <c r="L432" i="9"/>
  <c r="M432" i="9" a="1"/>
  <c r="M432" i="9"/>
  <c r="N432" i="9" a="1"/>
  <c r="N432" i="9"/>
  <c r="O432" i="9" a="1"/>
  <c r="O432" i="9"/>
  <c r="P432" i="9" a="1"/>
  <c r="P432" i="9"/>
  <c r="Q432" i="9" a="1"/>
  <c r="Q432" i="9"/>
  <c r="R432" i="9" a="1"/>
  <c r="R432" i="9"/>
  <c r="S432" i="9" a="1"/>
  <c r="S432" i="9"/>
  <c r="T432" i="9" a="1"/>
  <c r="T432" i="9"/>
  <c r="U432" i="9" a="1"/>
  <c r="U432" i="9"/>
  <c r="V432" i="9" a="1"/>
  <c r="V432" i="9"/>
  <c r="W432" i="9" a="1"/>
  <c r="W432" i="9"/>
  <c r="X432" i="9" a="1"/>
  <c r="X432" i="9"/>
  <c r="Y432" i="9" a="1"/>
  <c r="Y432" i="9"/>
  <c r="B433" i="9" a="1"/>
  <c r="B433" i="9"/>
  <c r="C433" i="9" a="1"/>
  <c r="C433" i="9"/>
  <c r="D433" i="9" a="1"/>
  <c r="D433" i="9"/>
  <c r="E433" i="9" a="1"/>
  <c r="E433" i="9"/>
  <c r="F433" i="9" a="1"/>
  <c r="F433" i="9"/>
  <c r="G433" i="9" a="1"/>
  <c r="G433" i="9"/>
  <c r="H433" i="9" a="1"/>
  <c r="H433" i="9"/>
  <c r="I433" i="9" a="1"/>
  <c r="I433" i="9"/>
  <c r="J433" i="9" a="1"/>
  <c r="J433" i="9"/>
  <c r="K433" i="9" a="1"/>
  <c r="K433" i="9"/>
  <c r="L433" i="9" a="1"/>
  <c r="L433" i="9"/>
  <c r="M433" i="9" a="1"/>
  <c r="M433" i="9"/>
  <c r="N433" i="9" a="1"/>
  <c r="N433" i="9"/>
  <c r="O433" i="9" a="1"/>
  <c r="O433" i="9"/>
  <c r="P433" i="9" a="1"/>
  <c r="P433" i="9"/>
  <c r="Q433" i="9" a="1"/>
  <c r="Q433" i="9"/>
  <c r="R433" i="9" a="1"/>
  <c r="R433" i="9"/>
  <c r="S433" i="9" a="1"/>
  <c r="S433" i="9"/>
  <c r="T433" i="9" a="1"/>
  <c r="T433" i="9"/>
  <c r="U433" i="9" a="1"/>
  <c r="U433" i="9"/>
  <c r="V433" i="9" a="1"/>
  <c r="V433" i="9"/>
  <c r="W433" i="9" a="1"/>
  <c r="W433" i="9"/>
  <c r="X433" i="9" a="1"/>
  <c r="X433" i="9"/>
  <c r="Y433" i="9" a="1"/>
  <c r="Y433" i="9"/>
  <c r="B434" i="9" a="1"/>
  <c r="B434" i="9"/>
  <c r="C434" i="9" a="1"/>
  <c r="C434" i="9"/>
  <c r="D434" i="9" a="1"/>
  <c r="D434" i="9"/>
  <c r="E434" i="9" a="1"/>
  <c r="E434" i="9"/>
  <c r="F434" i="9" a="1"/>
  <c r="F434" i="9"/>
  <c r="G434" i="9" a="1"/>
  <c r="G434" i="9"/>
  <c r="H434" i="9" a="1"/>
  <c r="H434" i="9"/>
  <c r="I434" i="9" a="1"/>
  <c r="I434" i="9"/>
  <c r="J434" i="9" a="1"/>
  <c r="J434" i="9"/>
  <c r="K434" i="9" a="1"/>
  <c r="K434" i="9"/>
  <c r="L434" i="9" a="1"/>
  <c r="L434" i="9"/>
  <c r="M434" i="9" a="1"/>
  <c r="M434" i="9"/>
  <c r="N434" i="9" a="1"/>
  <c r="N434" i="9"/>
  <c r="O434" i="9" a="1"/>
  <c r="O434" i="9"/>
  <c r="P434" i="9" a="1"/>
  <c r="P434" i="9"/>
  <c r="Q434" i="9" a="1"/>
  <c r="Q434" i="9"/>
  <c r="R434" i="9" a="1"/>
  <c r="R434" i="9"/>
  <c r="S434" i="9" a="1"/>
  <c r="S434" i="9"/>
  <c r="T434" i="9" a="1"/>
  <c r="T434" i="9"/>
  <c r="U434" i="9" a="1"/>
  <c r="U434" i="9"/>
  <c r="V434" i="9" a="1"/>
  <c r="V434" i="9"/>
  <c r="W434" i="9" a="1"/>
  <c r="W434" i="9"/>
  <c r="X434" i="9" a="1"/>
  <c r="X434" i="9"/>
  <c r="Y434" i="9" a="1"/>
  <c r="Y434" i="9"/>
  <c r="B435" i="9" a="1"/>
  <c r="B435" i="9"/>
  <c r="C435" i="9" a="1"/>
  <c r="C435" i="9"/>
  <c r="D435" i="9" a="1"/>
  <c r="D435" i="9"/>
  <c r="E435" i="9" a="1"/>
  <c r="E435" i="9"/>
  <c r="F435" i="9" a="1"/>
  <c r="F435" i="9"/>
  <c r="G435" i="9" a="1"/>
  <c r="G435" i="9"/>
  <c r="H435" i="9" a="1"/>
  <c r="H435" i="9"/>
  <c r="I435" i="9" a="1"/>
  <c r="I435" i="9"/>
  <c r="J435" i="9" a="1"/>
  <c r="J435" i="9"/>
  <c r="K435" i="9" a="1"/>
  <c r="K435" i="9"/>
  <c r="L435" i="9" a="1"/>
  <c r="L435" i="9"/>
  <c r="M435" i="9" a="1"/>
  <c r="M435" i="9"/>
  <c r="N435" i="9" a="1"/>
  <c r="N435" i="9"/>
  <c r="O435" i="9" a="1"/>
  <c r="O435" i="9"/>
  <c r="P435" i="9" a="1"/>
  <c r="P435" i="9"/>
  <c r="Q435" i="9" a="1"/>
  <c r="Q435" i="9"/>
  <c r="R435" i="9" a="1"/>
  <c r="R435" i="9"/>
  <c r="S435" i="9" a="1"/>
  <c r="S435" i="9"/>
  <c r="T435" i="9" a="1"/>
  <c r="T435" i="9"/>
  <c r="U435" i="9" a="1"/>
  <c r="U435" i="9"/>
  <c r="V435" i="9" a="1"/>
  <c r="V435" i="9"/>
  <c r="W435" i="9" a="1"/>
  <c r="W435" i="9"/>
  <c r="X435" i="9" a="1"/>
  <c r="X435" i="9"/>
  <c r="Y435" i="9" a="1"/>
  <c r="Y435" i="9"/>
  <c r="B436" i="9" a="1"/>
  <c r="B436" i="9"/>
  <c r="C436" i="9" a="1"/>
  <c r="C436" i="9"/>
  <c r="D436" i="9" a="1"/>
  <c r="D436" i="9"/>
  <c r="E436" i="9" a="1"/>
  <c r="E436" i="9"/>
  <c r="F436" i="9" a="1"/>
  <c r="F436" i="9"/>
  <c r="G436" i="9" a="1"/>
  <c r="G436" i="9"/>
  <c r="H436" i="9" a="1"/>
  <c r="H436" i="9"/>
  <c r="I436" i="9" a="1"/>
  <c r="I436" i="9"/>
  <c r="J436" i="9" a="1"/>
  <c r="J436" i="9"/>
  <c r="K436" i="9" a="1"/>
  <c r="K436" i="9"/>
  <c r="L436" i="9" a="1"/>
  <c r="L436" i="9"/>
  <c r="M436" i="9" a="1"/>
  <c r="M436" i="9"/>
  <c r="N436" i="9" a="1"/>
  <c r="N436" i="9"/>
  <c r="O436" i="9" a="1"/>
  <c r="O436" i="9"/>
  <c r="P436" i="9" a="1"/>
  <c r="P436" i="9"/>
  <c r="Q436" i="9" a="1"/>
  <c r="Q436" i="9"/>
  <c r="R436" i="9" a="1"/>
  <c r="R436" i="9"/>
  <c r="S436" i="9" a="1"/>
  <c r="S436" i="9"/>
  <c r="T436" i="9" a="1"/>
  <c r="T436" i="9"/>
  <c r="U436" i="9" a="1"/>
  <c r="U436" i="9"/>
  <c r="V436" i="9" a="1"/>
  <c r="V436" i="9"/>
  <c r="W436" i="9" a="1"/>
  <c r="W436" i="9"/>
  <c r="X436" i="9" a="1"/>
  <c r="X436" i="9"/>
  <c r="Y436" i="9" a="1"/>
  <c r="Y436" i="9"/>
  <c r="B437" i="9" a="1"/>
  <c r="B437" i="9"/>
  <c r="C437" i="9" a="1"/>
  <c r="C437" i="9"/>
  <c r="D437" i="9" a="1"/>
  <c r="D437" i="9"/>
  <c r="E437" i="9" a="1"/>
  <c r="E437" i="9"/>
  <c r="F437" i="9" a="1"/>
  <c r="F437" i="9"/>
  <c r="G437" i="9" a="1"/>
  <c r="G437" i="9"/>
  <c r="H437" i="9" a="1"/>
  <c r="H437" i="9"/>
  <c r="I437" i="9" a="1"/>
  <c r="I437" i="9"/>
  <c r="J437" i="9" a="1"/>
  <c r="J437" i="9"/>
  <c r="K437" i="9" a="1"/>
  <c r="K437" i="9"/>
  <c r="L437" i="9" a="1"/>
  <c r="L437" i="9"/>
  <c r="M437" i="9" a="1"/>
  <c r="M437" i="9"/>
  <c r="N437" i="9" a="1"/>
  <c r="N437" i="9"/>
  <c r="O437" i="9" a="1"/>
  <c r="O437" i="9"/>
  <c r="P437" i="9" a="1"/>
  <c r="P437" i="9"/>
  <c r="Q437" i="9" a="1"/>
  <c r="Q437" i="9"/>
  <c r="R437" i="9" a="1"/>
  <c r="R437" i="9"/>
  <c r="S437" i="9" a="1"/>
  <c r="S437" i="9"/>
  <c r="T437" i="9" a="1"/>
  <c r="T437" i="9"/>
  <c r="U437" i="9" a="1"/>
  <c r="U437" i="9"/>
  <c r="V437" i="9" a="1"/>
  <c r="V437" i="9"/>
  <c r="W437" i="9" a="1"/>
  <c r="W437" i="9"/>
  <c r="X437" i="9" a="1"/>
  <c r="X437" i="9"/>
  <c r="Y437" i="9" a="1"/>
  <c r="Y437" i="9"/>
  <c r="B438" i="9" a="1"/>
  <c r="B438" i="9"/>
  <c r="C438" i="9" a="1"/>
  <c r="C438" i="9"/>
  <c r="D438" i="9" a="1"/>
  <c r="D438" i="9"/>
  <c r="E438" i="9" a="1"/>
  <c r="E438" i="9"/>
  <c r="F438" i="9" a="1"/>
  <c r="F438" i="9"/>
  <c r="G438" i="9" a="1"/>
  <c r="G438" i="9"/>
  <c r="H438" i="9" a="1"/>
  <c r="H438" i="9"/>
  <c r="I438" i="9" a="1"/>
  <c r="I438" i="9"/>
  <c r="J438" i="9" a="1"/>
  <c r="J438" i="9"/>
  <c r="K438" i="9" a="1"/>
  <c r="K438" i="9"/>
  <c r="L438" i="9" a="1"/>
  <c r="L438" i="9"/>
  <c r="M438" i="9" a="1"/>
  <c r="M438" i="9"/>
  <c r="N438" i="9" a="1"/>
  <c r="N438" i="9"/>
  <c r="O438" i="9" a="1"/>
  <c r="O438" i="9"/>
  <c r="P438" i="9" a="1"/>
  <c r="P438" i="9"/>
  <c r="Q438" i="9" a="1"/>
  <c r="Q438" i="9"/>
  <c r="R438" i="9" a="1"/>
  <c r="R438" i="9"/>
  <c r="S438" i="9" a="1"/>
  <c r="S438" i="9"/>
  <c r="T438" i="9" a="1"/>
  <c r="T438" i="9"/>
  <c r="U438" i="9" a="1"/>
  <c r="U438" i="9"/>
  <c r="V438" i="9" a="1"/>
  <c r="V438" i="9"/>
  <c r="W438" i="9" a="1"/>
  <c r="W438" i="9"/>
  <c r="X438" i="9" a="1"/>
  <c r="X438" i="9"/>
  <c r="Y438" i="9" a="1"/>
  <c r="Y438" i="9"/>
  <c r="B439" i="9" a="1"/>
  <c r="B439" i="9"/>
  <c r="C439" i="9" a="1"/>
  <c r="C439" i="9"/>
  <c r="D439" i="9" a="1"/>
  <c r="D439" i="9"/>
  <c r="E439" i="9" a="1"/>
  <c r="E439" i="9"/>
  <c r="F439" i="9" a="1"/>
  <c r="F439" i="9"/>
  <c r="G439" i="9" a="1"/>
  <c r="G439" i="9"/>
  <c r="H439" i="9" a="1"/>
  <c r="H439" i="9"/>
  <c r="I439" i="9" a="1"/>
  <c r="I439" i="9"/>
  <c r="J439" i="9" a="1"/>
  <c r="J439" i="9"/>
  <c r="K439" i="9" a="1"/>
  <c r="K439" i="9"/>
  <c r="L439" i="9" a="1"/>
  <c r="L439" i="9"/>
  <c r="M439" i="9" a="1"/>
  <c r="M439" i="9"/>
  <c r="N439" i="9" a="1"/>
  <c r="N439" i="9"/>
  <c r="O439" i="9" a="1"/>
  <c r="O439" i="9"/>
  <c r="P439" i="9" a="1"/>
  <c r="P439" i="9"/>
  <c r="Q439" i="9" a="1"/>
  <c r="Q439" i="9"/>
  <c r="R439" i="9" a="1"/>
  <c r="R439" i="9"/>
  <c r="S439" i="9" a="1"/>
  <c r="S439" i="9"/>
  <c r="T439" i="9" a="1"/>
  <c r="T439" i="9"/>
  <c r="U439" i="9" a="1"/>
  <c r="U439" i="9"/>
  <c r="V439" i="9" a="1"/>
  <c r="V439" i="9"/>
  <c r="W439" i="9" a="1"/>
  <c r="W439" i="9"/>
  <c r="X439" i="9" a="1"/>
  <c r="X439" i="9"/>
  <c r="Y439" i="9" a="1"/>
  <c r="Y439" i="9"/>
  <c r="B440" i="9" a="1"/>
  <c r="B440" i="9"/>
  <c r="C440" i="9" a="1"/>
  <c r="C440" i="9"/>
  <c r="D440" i="9" a="1"/>
  <c r="D440" i="9"/>
  <c r="E440" i="9" a="1"/>
  <c r="E440" i="9"/>
  <c r="F440" i="9" a="1"/>
  <c r="F440" i="9"/>
  <c r="G440" i="9" a="1"/>
  <c r="G440" i="9"/>
  <c r="H440" i="9" a="1"/>
  <c r="H440" i="9"/>
  <c r="I440" i="9" a="1"/>
  <c r="I440" i="9"/>
  <c r="J440" i="9" a="1"/>
  <c r="J440" i="9"/>
  <c r="K440" i="9" a="1"/>
  <c r="K440" i="9"/>
  <c r="L440" i="9" a="1"/>
  <c r="L440" i="9"/>
  <c r="M440" i="9" a="1"/>
  <c r="M440" i="9"/>
  <c r="N440" i="9" a="1"/>
  <c r="N440" i="9"/>
  <c r="O440" i="9" a="1"/>
  <c r="O440" i="9"/>
  <c r="P440" i="9" a="1"/>
  <c r="P440" i="9"/>
  <c r="Q440" i="9" a="1"/>
  <c r="Q440" i="9"/>
  <c r="R440" i="9" a="1"/>
  <c r="R440" i="9"/>
  <c r="S440" i="9" a="1"/>
  <c r="S440" i="9"/>
  <c r="T440" i="9" a="1"/>
  <c r="T440" i="9"/>
  <c r="U440" i="9" a="1"/>
  <c r="U440" i="9"/>
  <c r="V440" i="9" a="1"/>
  <c r="V440" i="9"/>
  <c r="W440" i="9" a="1"/>
  <c r="W440" i="9"/>
  <c r="X440" i="9" a="1"/>
  <c r="X440" i="9"/>
  <c r="Y440" i="9" a="1"/>
  <c r="Y440" i="9"/>
  <c r="B441" i="9" a="1"/>
  <c r="B441" i="9"/>
  <c r="C441" i="9" a="1"/>
  <c r="C441" i="9"/>
  <c r="D441" i="9" a="1"/>
  <c r="D441" i="9"/>
  <c r="E441" i="9" a="1"/>
  <c r="E441" i="9"/>
  <c r="F441" i="9" a="1"/>
  <c r="F441" i="9"/>
  <c r="G441" i="9" a="1"/>
  <c r="G441" i="9"/>
  <c r="H441" i="9" a="1"/>
  <c r="H441" i="9"/>
  <c r="I441" i="9" a="1"/>
  <c r="I441" i="9"/>
  <c r="J441" i="9" a="1"/>
  <c r="J441" i="9"/>
  <c r="K441" i="9" a="1"/>
  <c r="K441" i="9"/>
  <c r="L441" i="9" a="1"/>
  <c r="L441" i="9"/>
  <c r="M441" i="9" a="1"/>
  <c r="M441" i="9"/>
  <c r="N441" i="9" a="1"/>
  <c r="N441" i="9"/>
  <c r="O441" i="9" a="1"/>
  <c r="O441" i="9"/>
  <c r="P441" i="9" a="1"/>
  <c r="P441" i="9"/>
  <c r="Q441" i="9" a="1"/>
  <c r="Q441" i="9"/>
  <c r="R441" i="9" a="1"/>
  <c r="R441" i="9"/>
  <c r="S441" i="9" a="1"/>
  <c r="S441" i="9"/>
  <c r="T441" i="9" a="1"/>
  <c r="T441" i="9"/>
  <c r="U441" i="9" a="1"/>
  <c r="U441" i="9"/>
  <c r="V441" i="9" a="1"/>
  <c r="V441" i="9"/>
  <c r="W441" i="9" a="1"/>
  <c r="W441" i="9"/>
  <c r="X441" i="9" a="1"/>
  <c r="X441" i="9"/>
  <c r="Y441" i="9" a="1"/>
  <c r="Y441" i="9"/>
  <c r="B442" i="9" a="1"/>
  <c r="B442" i="9"/>
  <c r="C442" i="9" a="1"/>
  <c r="C442" i="9"/>
  <c r="D442" i="9" a="1"/>
  <c r="D442" i="9"/>
  <c r="E442" i="9" a="1"/>
  <c r="E442" i="9"/>
  <c r="F442" i="9" a="1"/>
  <c r="F442" i="9"/>
  <c r="G442" i="9" a="1"/>
  <c r="G442" i="9"/>
  <c r="H442" i="9" a="1"/>
  <c r="H442" i="9"/>
  <c r="I442" i="9" a="1"/>
  <c r="I442" i="9"/>
  <c r="J442" i="9" a="1"/>
  <c r="J442" i="9"/>
  <c r="K442" i="9" a="1"/>
  <c r="K442" i="9"/>
  <c r="L442" i="9" a="1"/>
  <c r="L442" i="9"/>
  <c r="M442" i="9" a="1"/>
  <c r="M442" i="9"/>
  <c r="N442" i="9" a="1"/>
  <c r="N442" i="9"/>
  <c r="O442" i="9" a="1"/>
  <c r="O442" i="9"/>
  <c r="P442" i="9" a="1"/>
  <c r="P442" i="9"/>
  <c r="Q442" i="9" a="1"/>
  <c r="Q442" i="9"/>
  <c r="R442" i="9" a="1"/>
  <c r="R442" i="9"/>
  <c r="S442" i="9" a="1"/>
  <c r="S442" i="9"/>
  <c r="T442" i="9" a="1"/>
  <c r="T442" i="9"/>
  <c r="U442" i="9" a="1"/>
  <c r="U442" i="9"/>
  <c r="V442" i="9" a="1"/>
  <c r="V442" i="9"/>
  <c r="W442" i="9" a="1"/>
  <c r="W442" i="9"/>
  <c r="X442" i="9" a="1"/>
  <c r="X442" i="9"/>
  <c r="Y442" i="9" a="1"/>
  <c r="Y442" i="9"/>
  <c r="B443" i="9" a="1"/>
  <c r="B443" i="9"/>
  <c r="C443" i="9" a="1"/>
  <c r="C443" i="9"/>
  <c r="D443" i="9" a="1"/>
  <c r="D443" i="9"/>
  <c r="E443" i="9" a="1"/>
  <c r="E443" i="9"/>
  <c r="F443" i="9" a="1"/>
  <c r="F443" i="9"/>
  <c r="G443" i="9" a="1"/>
  <c r="G443" i="9"/>
  <c r="H443" i="9" a="1"/>
  <c r="H443" i="9"/>
  <c r="I443" i="9" a="1"/>
  <c r="I443" i="9"/>
  <c r="J443" i="9" a="1"/>
  <c r="J443" i="9"/>
  <c r="K443" i="9" a="1"/>
  <c r="K443" i="9"/>
  <c r="L443" i="9" a="1"/>
  <c r="L443" i="9"/>
  <c r="M443" i="9" a="1"/>
  <c r="M443" i="9"/>
  <c r="N443" i="9" a="1"/>
  <c r="N443" i="9"/>
  <c r="O443" i="9" a="1"/>
  <c r="O443" i="9"/>
  <c r="P443" i="9" a="1"/>
  <c r="P443" i="9"/>
  <c r="Q443" i="9" a="1"/>
  <c r="Q443" i="9"/>
  <c r="R443" i="9" a="1"/>
  <c r="R443" i="9"/>
  <c r="S443" i="9" a="1"/>
  <c r="S443" i="9"/>
  <c r="T443" i="9" a="1"/>
  <c r="T443" i="9"/>
  <c r="U443" i="9" a="1"/>
  <c r="U443" i="9"/>
  <c r="V443" i="9" a="1"/>
  <c r="V443" i="9"/>
  <c r="W443" i="9" a="1"/>
  <c r="W443" i="9"/>
  <c r="X443" i="9" a="1"/>
  <c r="X443" i="9"/>
  <c r="Y443" i="9" a="1"/>
  <c r="Y443" i="9"/>
  <c r="B444" i="9" a="1"/>
  <c r="B444" i="9"/>
  <c r="C444" i="9" a="1"/>
  <c r="C444" i="9"/>
  <c r="D444" i="9" a="1"/>
  <c r="D444" i="9"/>
  <c r="E444" i="9" a="1"/>
  <c r="E444" i="9"/>
  <c r="F444" i="9" a="1"/>
  <c r="F444" i="9"/>
  <c r="G444" i="9" a="1"/>
  <c r="G444" i="9"/>
  <c r="H444" i="9" a="1"/>
  <c r="H444" i="9"/>
  <c r="I444" i="9" a="1"/>
  <c r="I444" i="9"/>
  <c r="J444" i="9" a="1"/>
  <c r="J444" i="9"/>
  <c r="K444" i="9" a="1"/>
  <c r="K444" i="9"/>
  <c r="L444" i="9" a="1"/>
  <c r="L444" i="9"/>
  <c r="M444" i="9" a="1"/>
  <c r="M444" i="9"/>
  <c r="N444" i="9" a="1"/>
  <c r="N444" i="9"/>
  <c r="O444" i="9" a="1"/>
  <c r="O444" i="9"/>
  <c r="P444" i="9" a="1"/>
  <c r="P444" i="9"/>
  <c r="Q444" i="9" a="1"/>
  <c r="Q444" i="9"/>
  <c r="R444" i="9" a="1"/>
  <c r="R444" i="9"/>
  <c r="S444" i="9" a="1"/>
  <c r="S444" i="9"/>
  <c r="T444" i="9" a="1"/>
  <c r="T444" i="9"/>
  <c r="U444" i="9" a="1"/>
  <c r="U444" i="9"/>
  <c r="V444" i="9" a="1"/>
  <c r="V444" i="9"/>
  <c r="W444" i="9" a="1"/>
  <c r="W444" i="9"/>
  <c r="X444" i="9" a="1"/>
  <c r="X444" i="9"/>
  <c r="Y444" i="9" a="1"/>
  <c r="Y444" i="9"/>
  <c r="B445" i="9" a="1"/>
  <c r="B445" i="9"/>
  <c r="C445" i="9" a="1"/>
  <c r="C445" i="9"/>
  <c r="D445" i="9" a="1"/>
  <c r="D445" i="9"/>
  <c r="E445" i="9" a="1"/>
  <c r="E445" i="9"/>
  <c r="F445" i="9" a="1"/>
  <c r="F445" i="9"/>
  <c r="G445" i="9" a="1"/>
  <c r="G445" i="9"/>
  <c r="H445" i="9" a="1"/>
  <c r="H445" i="9"/>
  <c r="I445" i="9" a="1"/>
  <c r="I445" i="9"/>
  <c r="J445" i="9" a="1"/>
  <c r="J445" i="9"/>
  <c r="K445" i="9" a="1"/>
  <c r="K445" i="9"/>
  <c r="L445" i="9" a="1"/>
  <c r="L445" i="9"/>
  <c r="M445" i="9" a="1"/>
  <c r="M445" i="9"/>
  <c r="N445" i="9" a="1"/>
  <c r="N445" i="9"/>
  <c r="O445" i="9" a="1"/>
  <c r="O445" i="9"/>
  <c r="P445" i="9" a="1"/>
  <c r="P445" i="9"/>
  <c r="Q445" i="9" a="1"/>
  <c r="Q445" i="9"/>
  <c r="R445" i="9" a="1"/>
  <c r="R445" i="9"/>
  <c r="S445" i="9" a="1"/>
  <c r="S445" i="9"/>
  <c r="T445" i="9" a="1"/>
  <c r="T445" i="9"/>
  <c r="U445" i="9" a="1"/>
  <c r="U445" i="9"/>
  <c r="V445" i="9" a="1"/>
  <c r="V445" i="9"/>
  <c r="W445" i="9" a="1"/>
  <c r="W445" i="9"/>
  <c r="X445" i="9" a="1"/>
  <c r="X445" i="9"/>
  <c r="Y445" i="9" a="1"/>
  <c r="Y445" i="9"/>
  <c r="B446" i="9" a="1"/>
  <c r="B446" i="9"/>
  <c r="C446" i="9" a="1"/>
  <c r="C446" i="9"/>
  <c r="D446" i="9" a="1"/>
  <c r="D446" i="9"/>
  <c r="E446" i="9" a="1"/>
  <c r="E446" i="9"/>
  <c r="F446" i="9" a="1"/>
  <c r="F446" i="9"/>
  <c r="G446" i="9" a="1"/>
  <c r="G446" i="9"/>
  <c r="H446" i="9" a="1"/>
  <c r="H446" i="9"/>
  <c r="I446" i="9" a="1"/>
  <c r="I446" i="9"/>
  <c r="J446" i="9" a="1"/>
  <c r="J446" i="9"/>
  <c r="K446" i="9" a="1"/>
  <c r="K446" i="9"/>
  <c r="L446" i="9" a="1"/>
  <c r="L446" i="9"/>
  <c r="M446" i="9" a="1"/>
  <c r="M446" i="9"/>
  <c r="N446" i="9" a="1"/>
  <c r="N446" i="9"/>
  <c r="O446" i="9" a="1"/>
  <c r="O446" i="9"/>
  <c r="P446" i="9" a="1"/>
  <c r="P446" i="9"/>
  <c r="Q446" i="9" a="1"/>
  <c r="Q446" i="9"/>
  <c r="R446" i="9" a="1"/>
  <c r="R446" i="9"/>
  <c r="S446" i="9" a="1"/>
  <c r="S446" i="9"/>
  <c r="T446" i="9" a="1"/>
  <c r="T446" i="9"/>
  <c r="U446" i="9" a="1"/>
  <c r="U446" i="9"/>
  <c r="V446" i="9" a="1"/>
  <c r="V446" i="9"/>
  <c r="W446" i="9" a="1"/>
  <c r="W446" i="9"/>
  <c r="X446" i="9" a="1"/>
  <c r="X446" i="9"/>
  <c r="Y446" i="9" a="1"/>
  <c r="Y446" i="9"/>
  <c r="B447" i="9" a="1"/>
  <c r="B447" i="9"/>
  <c r="C447" i="9" a="1"/>
  <c r="C447" i="9"/>
  <c r="D447" i="9" a="1"/>
  <c r="D447" i="9"/>
  <c r="E447" i="9" a="1"/>
  <c r="E447" i="9"/>
  <c r="F447" i="9" a="1"/>
  <c r="F447" i="9"/>
  <c r="G447" i="9" a="1"/>
  <c r="G447" i="9"/>
  <c r="H447" i="9" a="1"/>
  <c r="H447" i="9"/>
  <c r="I447" i="9" a="1"/>
  <c r="I447" i="9"/>
  <c r="J447" i="9" a="1"/>
  <c r="J447" i="9"/>
  <c r="K447" i="9" a="1"/>
  <c r="K447" i="9"/>
  <c r="L447" i="9" a="1"/>
  <c r="L447" i="9"/>
  <c r="M447" i="9" a="1"/>
  <c r="M447" i="9"/>
  <c r="N447" i="9" a="1"/>
  <c r="N447" i="9"/>
  <c r="O447" i="9" a="1"/>
  <c r="O447" i="9"/>
  <c r="P447" i="9" a="1"/>
  <c r="P447" i="9"/>
  <c r="Q447" i="9" a="1"/>
  <c r="Q447" i="9"/>
  <c r="R447" i="9" a="1"/>
  <c r="R447" i="9"/>
  <c r="S447" i="9" a="1"/>
  <c r="S447" i="9"/>
  <c r="T447" i="9" a="1"/>
  <c r="T447" i="9"/>
  <c r="U447" i="9" a="1"/>
  <c r="U447" i="9"/>
  <c r="V447" i="9" a="1"/>
  <c r="V447" i="9"/>
  <c r="W447" i="9" a="1"/>
  <c r="W447" i="9"/>
  <c r="X447" i="9" a="1"/>
  <c r="X447" i="9"/>
  <c r="Y447" i="9" a="1"/>
  <c r="Y447" i="9"/>
  <c r="B448" i="9" a="1"/>
  <c r="B448" i="9"/>
  <c r="C448" i="9" a="1"/>
  <c r="C448" i="9"/>
  <c r="D448" i="9" a="1"/>
  <c r="D448" i="9"/>
  <c r="E448" i="9" a="1"/>
  <c r="E448" i="9"/>
  <c r="F448" i="9" a="1"/>
  <c r="F448" i="9"/>
  <c r="G448" i="9" a="1"/>
  <c r="G448" i="9"/>
  <c r="H448" i="9" a="1"/>
  <c r="H448" i="9"/>
  <c r="I448" i="9" a="1"/>
  <c r="I448" i="9"/>
  <c r="J448" i="9" a="1"/>
  <c r="J448" i="9"/>
  <c r="K448" i="9" a="1"/>
  <c r="K448" i="9"/>
  <c r="L448" i="9" a="1"/>
  <c r="L448" i="9"/>
  <c r="M448" i="9" a="1"/>
  <c r="M448" i="9"/>
  <c r="N448" i="9" a="1"/>
  <c r="N448" i="9"/>
  <c r="O448" i="9" a="1"/>
  <c r="O448" i="9"/>
  <c r="P448" i="9" a="1"/>
  <c r="P448" i="9"/>
  <c r="Q448" i="9" a="1"/>
  <c r="Q448" i="9"/>
  <c r="R448" i="9" a="1"/>
  <c r="R448" i="9"/>
  <c r="S448" i="9" a="1"/>
  <c r="S448" i="9"/>
  <c r="T448" i="9" a="1"/>
  <c r="T448" i="9"/>
  <c r="U448" i="9" a="1"/>
  <c r="U448" i="9"/>
  <c r="V448" i="9" a="1"/>
  <c r="V448" i="9"/>
  <c r="W448" i="9" a="1"/>
  <c r="W448" i="9"/>
  <c r="X448" i="9" a="1"/>
  <c r="X448" i="9"/>
  <c r="Y448" i="9" a="1"/>
  <c r="Y448" i="9"/>
  <c r="B449" i="9" a="1"/>
  <c r="B449" i="9"/>
  <c r="C449" i="9" a="1"/>
  <c r="C449" i="9"/>
  <c r="D449" i="9" a="1"/>
  <c r="D449" i="9"/>
  <c r="E449" i="9" a="1"/>
  <c r="E449" i="9"/>
  <c r="F449" i="9" a="1"/>
  <c r="F449" i="9"/>
  <c r="G449" i="9" a="1"/>
  <c r="G449" i="9"/>
  <c r="H449" i="9" a="1"/>
  <c r="H449" i="9"/>
  <c r="I449" i="9" a="1"/>
  <c r="I449" i="9"/>
  <c r="J449" i="9" a="1"/>
  <c r="J449" i="9"/>
  <c r="K449" i="9" a="1"/>
  <c r="K449" i="9"/>
  <c r="L449" i="9" a="1"/>
  <c r="L449" i="9"/>
  <c r="M449" i="9" a="1"/>
  <c r="M449" i="9"/>
  <c r="N449" i="9" a="1"/>
  <c r="N449" i="9"/>
  <c r="O449" i="9" a="1"/>
  <c r="O449" i="9"/>
  <c r="P449" i="9" a="1"/>
  <c r="P449" i="9"/>
  <c r="Q449" i="9" a="1"/>
  <c r="Q449" i="9"/>
  <c r="R449" i="9" a="1"/>
  <c r="R449" i="9"/>
  <c r="S449" i="9" a="1"/>
  <c r="S449" i="9"/>
  <c r="T449" i="9" a="1"/>
  <c r="T449" i="9"/>
  <c r="U449" i="9" a="1"/>
  <c r="U449" i="9"/>
  <c r="V449" i="9" a="1"/>
  <c r="V449" i="9"/>
  <c r="W449" i="9" a="1"/>
  <c r="W449" i="9"/>
  <c r="X449" i="9" a="1"/>
  <c r="X449" i="9"/>
  <c r="Y449" i="9" a="1"/>
  <c r="Y449" i="9"/>
  <c r="B450" i="9" a="1"/>
  <c r="B450" i="9"/>
  <c r="C450" i="9" a="1"/>
  <c r="C450" i="9"/>
  <c r="D450" i="9" a="1"/>
  <c r="D450" i="9"/>
  <c r="E450" i="9" a="1"/>
  <c r="E450" i="9"/>
  <c r="F450" i="9" a="1"/>
  <c r="F450" i="9"/>
  <c r="G450" i="9" a="1"/>
  <c r="G450" i="9"/>
  <c r="H450" i="9" a="1"/>
  <c r="H450" i="9"/>
  <c r="I450" i="9" a="1"/>
  <c r="I450" i="9"/>
  <c r="J450" i="9" a="1"/>
  <c r="J450" i="9"/>
  <c r="K450" i="9" a="1"/>
  <c r="K450" i="9"/>
  <c r="L450" i="9" a="1"/>
  <c r="L450" i="9"/>
  <c r="M450" i="9" a="1"/>
  <c r="M450" i="9"/>
  <c r="N450" i="9" a="1"/>
  <c r="N450" i="9"/>
  <c r="O450" i="9" a="1"/>
  <c r="O450" i="9"/>
  <c r="P450" i="9" a="1"/>
  <c r="P450" i="9"/>
  <c r="Q450" i="9" a="1"/>
  <c r="Q450" i="9"/>
  <c r="R450" i="9" a="1"/>
  <c r="R450" i="9"/>
  <c r="S450" i="9" a="1"/>
  <c r="S450" i="9"/>
  <c r="T450" i="9" a="1"/>
  <c r="T450" i="9"/>
  <c r="U450" i="9" a="1"/>
  <c r="U450" i="9"/>
  <c r="V450" i="9" a="1"/>
  <c r="V450" i="9"/>
  <c r="W450" i="9" a="1"/>
  <c r="W450" i="9"/>
  <c r="X450" i="9" a="1"/>
  <c r="X450" i="9"/>
  <c r="Y450" i="9" a="1"/>
  <c r="Y450" i="9"/>
  <c r="B451" i="9" a="1"/>
  <c r="B451" i="9"/>
  <c r="C451" i="9" a="1"/>
  <c r="C451" i="9"/>
  <c r="D451" i="9" a="1"/>
  <c r="D451" i="9"/>
  <c r="E451" i="9" a="1"/>
  <c r="E451" i="9"/>
  <c r="F451" i="9" a="1"/>
  <c r="F451" i="9"/>
  <c r="G451" i="9" a="1"/>
  <c r="G451" i="9"/>
  <c r="H451" i="9" a="1"/>
  <c r="H451" i="9"/>
  <c r="I451" i="9" a="1"/>
  <c r="I451" i="9"/>
  <c r="J451" i="9" a="1"/>
  <c r="J451" i="9"/>
  <c r="K451" i="9" a="1"/>
  <c r="K451" i="9"/>
  <c r="L451" i="9" a="1"/>
  <c r="L451" i="9"/>
  <c r="M451" i="9" a="1"/>
  <c r="M451" i="9"/>
  <c r="N451" i="9" a="1"/>
  <c r="N451" i="9"/>
  <c r="O451" i="9" a="1"/>
  <c r="O451" i="9"/>
  <c r="P451" i="9" a="1"/>
  <c r="P451" i="9"/>
  <c r="Q451" i="9" a="1"/>
  <c r="Q451" i="9"/>
  <c r="R451" i="9" a="1"/>
  <c r="R451" i="9"/>
  <c r="S451" i="9" a="1"/>
  <c r="S451" i="9"/>
  <c r="T451" i="9" a="1"/>
  <c r="T451" i="9"/>
  <c r="U451" i="9" a="1"/>
  <c r="U451" i="9"/>
  <c r="V451" i="9" a="1"/>
  <c r="V451" i="9"/>
  <c r="W451" i="9" a="1"/>
  <c r="W451" i="9"/>
  <c r="X451" i="9" a="1"/>
  <c r="X451" i="9"/>
  <c r="Y451" i="9" a="1"/>
  <c r="Y451" i="9"/>
  <c r="B452" i="9" a="1"/>
  <c r="B452" i="9"/>
  <c r="C452" i="9" a="1"/>
  <c r="C452" i="9"/>
  <c r="D452" i="9" a="1"/>
  <c r="D452" i="9"/>
  <c r="E452" i="9" a="1"/>
  <c r="E452" i="9"/>
  <c r="F452" i="9" a="1"/>
  <c r="F452" i="9"/>
  <c r="G452" i="9" a="1"/>
  <c r="G452" i="9"/>
  <c r="H452" i="9" a="1"/>
  <c r="H452" i="9"/>
  <c r="I452" i="9" a="1"/>
  <c r="I452" i="9"/>
  <c r="J452" i="9" a="1"/>
  <c r="J452" i="9"/>
  <c r="K452" i="9" a="1"/>
  <c r="K452" i="9"/>
  <c r="L452" i="9" a="1"/>
  <c r="L452" i="9"/>
  <c r="M452" i="9" a="1"/>
  <c r="M452" i="9"/>
  <c r="N452" i="9" a="1"/>
  <c r="N452" i="9"/>
  <c r="O452" i="9" a="1"/>
  <c r="O452" i="9"/>
  <c r="P452" i="9" a="1"/>
  <c r="P452" i="9"/>
  <c r="Q452" i="9" a="1"/>
  <c r="Q452" i="9"/>
  <c r="R452" i="9" a="1"/>
  <c r="R452" i="9"/>
  <c r="S452" i="9" a="1"/>
  <c r="S452" i="9"/>
  <c r="T452" i="9" a="1"/>
  <c r="T452" i="9"/>
  <c r="U452" i="9" a="1"/>
  <c r="U452" i="9"/>
  <c r="V452" i="9" a="1"/>
  <c r="V452" i="9"/>
  <c r="W452" i="9" a="1"/>
  <c r="W452" i="9"/>
  <c r="X452" i="9" a="1"/>
  <c r="X452" i="9"/>
  <c r="Y452" i="9" a="1"/>
  <c r="Y452" i="9"/>
  <c r="B453" i="9" a="1"/>
  <c r="B453" i="9"/>
  <c r="C453" i="9" a="1"/>
  <c r="C453" i="9"/>
  <c r="D453" i="9" a="1"/>
  <c r="D453" i="9"/>
  <c r="E453" i="9" a="1"/>
  <c r="E453" i="9"/>
  <c r="F453" i="9" a="1"/>
  <c r="F453" i="9"/>
  <c r="G453" i="9" a="1"/>
  <c r="G453" i="9"/>
  <c r="H453" i="9" a="1"/>
  <c r="H453" i="9"/>
  <c r="I453" i="9" a="1"/>
  <c r="I453" i="9"/>
  <c r="J453" i="9" a="1"/>
  <c r="J453" i="9"/>
  <c r="K453" i="9" a="1"/>
  <c r="K453" i="9"/>
  <c r="L453" i="9" a="1"/>
  <c r="L453" i="9"/>
  <c r="M453" i="9" a="1"/>
  <c r="M453" i="9"/>
  <c r="N453" i="9" a="1"/>
  <c r="N453" i="9"/>
  <c r="O453" i="9" a="1"/>
  <c r="O453" i="9"/>
  <c r="P453" i="9" a="1"/>
  <c r="P453" i="9"/>
  <c r="Q453" i="9" a="1"/>
  <c r="Q453" i="9"/>
  <c r="R453" i="9" a="1"/>
  <c r="R453" i="9"/>
  <c r="S453" i="9" a="1"/>
  <c r="S453" i="9"/>
  <c r="T453" i="9" a="1"/>
  <c r="T453" i="9"/>
  <c r="U453" i="9" a="1"/>
  <c r="U453" i="9"/>
  <c r="V453" i="9" a="1"/>
  <c r="V453" i="9"/>
  <c r="W453" i="9" a="1"/>
  <c r="W453" i="9"/>
  <c r="X453" i="9" a="1"/>
  <c r="X453" i="9"/>
  <c r="Y453" i="9" a="1"/>
  <c r="Y453" i="9"/>
  <c r="B454" i="9" a="1"/>
  <c r="B454" i="9"/>
  <c r="C454" i="9" a="1"/>
  <c r="C454" i="9"/>
  <c r="D454" i="9" a="1"/>
  <c r="D454" i="9"/>
  <c r="E454" i="9" a="1"/>
  <c r="E454" i="9"/>
  <c r="F454" i="9" a="1"/>
  <c r="F454" i="9"/>
  <c r="G454" i="9" a="1"/>
  <c r="G454" i="9"/>
  <c r="H454" i="9" a="1"/>
  <c r="H454" i="9"/>
  <c r="I454" i="9" a="1"/>
  <c r="I454" i="9"/>
  <c r="J454" i="9" a="1"/>
  <c r="J454" i="9"/>
  <c r="K454" i="9" a="1"/>
  <c r="K454" i="9"/>
  <c r="L454" i="9" a="1"/>
  <c r="L454" i="9"/>
  <c r="M454" i="9" a="1"/>
  <c r="M454" i="9"/>
  <c r="N454" i="9" a="1"/>
  <c r="N454" i="9"/>
  <c r="O454" i="9" a="1"/>
  <c r="O454" i="9"/>
  <c r="P454" i="9" a="1"/>
  <c r="P454" i="9"/>
  <c r="Q454" i="9" a="1"/>
  <c r="Q454" i="9"/>
  <c r="R454" i="9" a="1"/>
  <c r="R454" i="9"/>
  <c r="S454" i="9" a="1"/>
  <c r="S454" i="9"/>
  <c r="T454" i="9" a="1"/>
  <c r="T454" i="9"/>
  <c r="U454" i="9" a="1"/>
  <c r="U454" i="9"/>
  <c r="V454" i="9" a="1"/>
  <c r="V454" i="9"/>
  <c r="W454" i="9" a="1"/>
  <c r="W454" i="9"/>
  <c r="X454" i="9" a="1"/>
  <c r="X454" i="9"/>
  <c r="Y454" i="9" a="1"/>
  <c r="Y454" i="9"/>
  <c r="B455" i="9" a="1"/>
  <c r="B455" i="9"/>
  <c r="C455" i="9" a="1"/>
  <c r="C455" i="9"/>
  <c r="D455" i="9" a="1"/>
  <c r="D455" i="9"/>
  <c r="E455" i="9" a="1"/>
  <c r="E455" i="9"/>
  <c r="F455" i="9" a="1"/>
  <c r="F455" i="9"/>
  <c r="G455" i="9" a="1"/>
  <c r="G455" i="9"/>
  <c r="H455" i="9" a="1"/>
  <c r="H455" i="9"/>
  <c r="I455" i="9" a="1"/>
  <c r="I455" i="9"/>
  <c r="J455" i="9" a="1"/>
  <c r="J455" i="9"/>
  <c r="K455" i="9" a="1"/>
  <c r="K455" i="9"/>
  <c r="L455" i="9" a="1"/>
  <c r="L455" i="9"/>
  <c r="M455" i="9" a="1"/>
  <c r="M455" i="9"/>
  <c r="N455" i="9" a="1"/>
  <c r="N455" i="9"/>
  <c r="O455" i="9" a="1"/>
  <c r="O455" i="9"/>
  <c r="P455" i="9" a="1"/>
  <c r="P455" i="9"/>
  <c r="Q455" i="9" a="1"/>
  <c r="Q455" i="9"/>
  <c r="R455" i="9" a="1"/>
  <c r="R455" i="9"/>
  <c r="S455" i="9" a="1"/>
  <c r="S455" i="9"/>
  <c r="T455" i="9" a="1"/>
  <c r="T455" i="9"/>
  <c r="U455" i="9" a="1"/>
  <c r="U455" i="9"/>
  <c r="V455" i="9" a="1"/>
  <c r="V455" i="9"/>
  <c r="W455" i="9" a="1"/>
  <c r="W455" i="9"/>
  <c r="X455" i="9" a="1"/>
  <c r="X455" i="9"/>
  <c r="Y455" i="9" a="1"/>
  <c r="Y455" i="9"/>
  <c r="B456" i="9" a="1"/>
  <c r="B456" i="9"/>
  <c r="C456" i="9" a="1"/>
  <c r="C456" i="9"/>
  <c r="D456" i="9" a="1"/>
  <c r="D456" i="9"/>
  <c r="E456" i="9" a="1"/>
  <c r="E456" i="9"/>
  <c r="F456" i="9" a="1"/>
  <c r="F456" i="9"/>
  <c r="G456" i="9" a="1"/>
  <c r="G456" i="9"/>
  <c r="H456" i="9" a="1"/>
  <c r="H456" i="9"/>
  <c r="I456" i="9" a="1"/>
  <c r="I456" i="9"/>
  <c r="J456" i="9" a="1"/>
  <c r="J456" i="9"/>
  <c r="K456" i="9" a="1"/>
  <c r="K456" i="9"/>
  <c r="L456" i="9" a="1"/>
  <c r="L456" i="9"/>
  <c r="M456" i="9" a="1"/>
  <c r="M456" i="9"/>
  <c r="N456" i="9" a="1"/>
  <c r="N456" i="9"/>
  <c r="O456" i="9" a="1"/>
  <c r="O456" i="9"/>
  <c r="P456" i="9" a="1"/>
  <c r="P456" i="9"/>
  <c r="Q456" i="9" a="1"/>
  <c r="Q456" i="9"/>
  <c r="R456" i="9" a="1"/>
  <c r="R456" i="9"/>
  <c r="S456" i="9" a="1"/>
  <c r="S456" i="9"/>
  <c r="T456" i="9" a="1"/>
  <c r="T456" i="9"/>
  <c r="U456" i="9" a="1"/>
  <c r="U456" i="9"/>
  <c r="V456" i="9" a="1"/>
  <c r="V456" i="9"/>
  <c r="W456" i="9" a="1"/>
  <c r="W456" i="9"/>
  <c r="X456" i="9" a="1"/>
  <c r="X456" i="9"/>
  <c r="Y456" i="9" a="1"/>
  <c r="Y456" i="9"/>
  <c r="B457" i="9" a="1"/>
  <c r="B457" i="9"/>
  <c r="C457" i="9" a="1"/>
  <c r="C457" i="9"/>
  <c r="D457" i="9" a="1"/>
  <c r="D457" i="9"/>
  <c r="E457" i="9" a="1"/>
  <c r="E457" i="9"/>
  <c r="F457" i="9" a="1"/>
  <c r="F457" i="9"/>
  <c r="G457" i="9" a="1"/>
  <c r="G457" i="9"/>
  <c r="H457" i="9" a="1"/>
  <c r="H457" i="9"/>
  <c r="I457" i="9" a="1"/>
  <c r="I457" i="9"/>
  <c r="J457" i="9" a="1"/>
  <c r="J457" i="9"/>
  <c r="K457" i="9" a="1"/>
  <c r="K457" i="9"/>
  <c r="L457" i="9" a="1"/>
  <c r="L457" i="9"/>
  <c r="M457" i="9" a="1"/>
  <c r="M457" i="9"/>
  <c r="N457" i="9" a="1"/>
  <c r="N457" i="9"/>
  <c r="O457" i="9" a="1"/>
  <c r="O457" i="9"/>
  <c r="P457" i="9" a="1"/>
  <c r="P457" i="9"/>
  <c r="Q457" i="9" a="1"/>
  <c r="Q457" i="9"/>
  <c r="R457" i="9" a="1"/>
  <c r="R457" i="9"/>
  <c r="S457" i="9" a="1"/>
  <c r="S457" i="9"/>
  <c r="T457" i="9" a="1"/>
  <c r="T457" i="9"/>
  <c r="U457" i="9" a="1"/>
  <c r="U457" i="9"/>
  <c r="V457" i="9" a="1"/>
  <c r="V457" i="9"/>
  <c r="W457" i="9" a="1"/>
  <c r="W457" i="9"/>
  <c r="X457" i="9" a="1"/>
  <c r="X457" i="9"/>
  <c r="Y457" i="9" a="1"/>
  <c r="Y457" i="9"/>
  <c r="B458" i="9" a="1"/>
  <c r="B458" i="9"/>
  <c r="C458" i="9" a="1"/>
  <c r="C458" i="9"/>
  <c r="D458" i="9" a="1"/>
  <c r="D458" i="9"/>
  <c r="E458" i="9" a="1"/>
  <c r="E458" i="9"/>
  <c r="F458" i="9" a="1"/>
  <c r="F458" i="9"/>
  <c r="G458" i="9" a="1"/>
  <c r="G458" i="9"/>
  <c r="H458" i="9" a="1"/>
  <c r="H458" i="9"/>
  <c r="I458" i="9" a="1"/>
  <c r="I458" i="9"/>
  <c r="J458" i="9" a="1"/>
  <c r="J458" i="9"/>
  <c r="K458" i="9" a="1"/>
  <c r="K458" i="9"/>
  <c r="L458" i="9" a="1"/>
  <c r="L458" i="9"/>
  <c r="M458" i="9" a="1"/>
  <c r="M458" i="9"/>
  <c r="N458" i="9" a="1"/>
  <c r="N458" i="9"/>
  <c r="O458" i="9" a="1"/>
  <c r="O458" i="9"/>
  <c r="P458" i="9" a="1"/>
  <c r="P458" i="9"/>
  <c r="Q458" i="9" a="1"/>
  <c r="Q458" i="9"/>
  <c r="R458" i="9" a="1"/>
  <c r="R458" i="9"/>
  <c r="S458" i="9" a="1"/>
  <c r="S458" i="9"/>
  <c r="T458" i="9" a="1"/>
  <c r="T458" i="9"/>
  <c r="U458" i="9" a="1"/>
  <c r="U458" i="9"/>
  <c r="V458" i="9" a="1"/>
  <c r="V458" i="9"/>
  <c r="W458" i="9" a="1"/>
  <c r="W458" i="9"/>
  <c r="X458" i="9" a="1"/>
  <c r="X458" i="9"/>
  <c r="Y458" i="9" a="1"/>
  <c r="Y458" i="9"/>
  <c r="B459" i="9" a="1"/>
  <c r="B459" i="9"/>
  <c r="C459" i="9" a="1"/>
  <c r="C459" i="9"/>
  <c r="D459" i="9" a="1"/>
  <c r="D459" i="9"/>
  <c r="E459" i="9" a="1"/>
  <c r="E459" i="9"/>
  <c r="F459" i="9" a="1"/>
  <c r="F459" i="9"/>
  <c r="G459" i="9" a="1"/>
  <c r="G459" i="9"/>
  <c r="H459" i="9" a="1"/>
  <c r="H459" i="9"/>
  <c r="I459" i="9" a="1"/>
  <c r="I459" i="9"/>
  <c r="J459" i="9" a="1"/>
  <c r="J459" i="9"/>
  <c r="K459" i="9" a="1"/>
  <c r="K459" i="9"/>
  <c r="L459" i="9" a="1"/>
  <c r="L459" i="9"/>
  <c r="M459" i="9" a="1"/>
  <c r="M459" i="9"/>
  <c r="N459" i="9" a="1"/>
  <c r="N459" i="9"/>
  <c r="O459" i="9" a="1"/>
  <c r="O459" i="9"/>
  <c r="P459" i="9" a="1"/>
  <c r="P459" i="9"/>
  <c r="Q459" i="9" a="1"/>
  <c r="Q459" i="9"/>
  <c r="R459" i="9" a="1"/>
  <c r="R459" i="9"/>
  <c r="S459" i="9" a="1"/>
  <c r="S459" i="9"/>
  <c r="T459" i="9" a="1"/>
  <c r="T459" i="9"/>
  <c r="U459" i="9" a="1"/>
  <c r="U459" i="9"/>
  <c r="V459" i="9" a="1"/>
  <c r="V459" i="9"/>
  <c r="W459" i="9" a="1"/>
  <c r="W459" i="9"/>
  <c r="X459" i="9" a="1"/>
  <c r="X459" i="9"/>
  <c r="Y459" i="9" a="1"/>
  <c r="Y459" i="9"/>
  <c r="B460" i="9" a="1"/>
  <c r="B460" i="9"/>
  <c r="C460" i="9" a="1"/>
  <c r="C460" i="9"/>
  <c r="D460" i="9" a="1"/>
  <c r="D460" i="9"/>
  <c r="E460" i="9" a="1"/>
  <c r="E460" i="9"/>
  <c r="F460" i="9" a="1"/>
  <c r="F460" i="9"/>
  <c r="G460" i="9" a="1"/>
  <c r="G460" i="9"/>
  <c r="H460" i="9" a="1"/>
  <c r="H460" i="9"/>
  <c r="I460" i="9" a="1"/>
  <c r="I460" i="9"/>
  <c r="J460" i="9" a="1"/>
  <c r="J460" i="9"/>
  <c r="K460" i="9" a="1"/>
  <c r="K460" i="9"/>
  <c r="L460" i="9" a="1"/>
  <c r="L460" i="9"/>
  <c r="M460" i="9" a="1"/>
  <c r="M460" i="9"/>
  <c r="N460" i="9" a="1"/>
  <c r="N460" i="9"/>
  <c r="O460" i="9" a="1"/>
  <c r="O460" i="9"/>
  <c r="P460" i="9" a="1"/>
  <c r="P460" i="9"/>
  <c r="Q460" i="9" a="1"/>
  <c r="Q460" i="9"/>
  <c r="R460" i="9" a="1"/>
  <c r="R460" i="9"/>
  <c r="S460" i="9" a="1"/>
  <c r="S460" i="9"/>
  <c r="T460" i="9" a="1"/>
  <c r="T460" i="9"/>
  <c r="U460" i="9" a="1"/>
  <c r="U460" i="9"/>
  <c r="V460" i="9" a="1"/>
  <c r="V460" i="9"/>
  <c r="W460" i="9" a="1"/>
  <c r="W460" i="9"/>
  <c r="X460" i="9" a="1"/>
  <c r="X460" i="9"/>
  <c r="Y460" i="9" a="1"/>
  <c r="Y460" i="9"/>
  <c r="B461" i="9" a="1"/>
  <c r="B461" i="9"/>
  <c r="C461" i="9" a="1"/>
  <c r="C461" i="9"/>
  <c r="D461" i="9" a="1"/>
  <c r="D461" i="9"/>
  <c r="E461" i="9" a="1"/>
  <c r="E461" i="9"/>
  <c r="F461" i="9" a="1"/>
  <c r="F461" i="9"/>
  <c r="G461" i="9" a="1"/>
  <c r="G461" i="9"/>
  <c r="H461" i="9" a="1"/>
  <c r="H461" i="9"/>
  <c r="I461" i="9" a="1"/>
  <c r="I461" i="9"/>
  <c r="J461" i="9" a="1"/>
  <c r="J461" i="9"/>
  <c r="K461" i="9" a="1"/>
  <c r="K461" i="9"/>
  <c r="L461" i="9" a="1"/>
  <c r="L461" i="9"/>
  <c r="M461" i="9" a="1"/>
  <c r="M461" i="9"/>
  <c r="N461" i="9" a="1"/>
  <c r="N461" i="9"/>
  <c r="O461" i="9" a="1"/>
  <c r="O461" i="9"/>
  <c r="P461" i="9" a="1"/>
  <c r="P461" i="9"/>
  <c r="Q461" i="9" a="1"/>
  <c r="Q461" i="9"/>
  <c r="R461" i="9" a="1"/>
  <c r="R461" i="9"/>
  <c r="S461" i="9" a="1"/>
  <c r="S461" i="9"/>
  <c r="T461" i="9" a="1"/>
  <c r="T461" i="9"/>
  <c r="U461" i="9" a="1"/>
  <c r="U461" i="9"/>
  <c r="V461" i="9" a="1"/>
  <c r="V461" i="9"/>
  <c r="W461" i="9" a="1"/>
  <c r="W461" i="9"/>
  <c r="X461" i="9" a="1"/>
  <c r="X461" i="9"/>
  <c r="Y461" i="9" a="1"/>
  <c r="Y461" i="9"/>
  <c r="B462" i="9" a="1"/>
  <c r="B462" i="9"/>
  <c r="C462" i="9" a="1"/>
  <c r="C462" i="9"/>
  <c r="D462" i="9" a="1"/>
  <c r="D462" i="9"/>
  <c r="E462" i="9" a="1"/>
  <c r="E462" i="9"/>
  <c r="F462" i="9" a="1"/>
  <c r="F462" i="9"/>
  <c r="G462" i="9" a="1"/>
  <c r="G462" i="9"/>
  <c r="H462" i="9" a="1"/>
  <c r="H462" i="9"/>
  <c r="I462" i="9" a="1"/>
  <c r="I462" i="9"/>
  <c r="J462" i="9" a="1"/>
  <c r="J462" i="9"/>
  <c r="K462" i="9" a="1"/>
  <c r="K462" i="9"/>
  <c r="L462" i="9" a="1"/>
  <c r="L462" i="9"/>
  <c r="M462" i="9" a="1"/>
  <c r="M462" i="9"/>
  <c r="N462" i="9" a="1"/>
  <c r="N462" i="9"/>
  <c r="O462" i="9" a="1"/>
  <c r="O462" i="9"/>
  <c r="P462" i="9" a="1"/>
  <c r="P462" i="9"/>
  <c r="Q462" i="9" a="1"/>
  <c r="Q462" i="9"/>
  <c r="R462" i="9" a="1"/>
  <c r="R462" i="9"/>
  <c r="S462" i="9" a="1"/>
  <c r="S462" i="9"/>
  <c r="T462" i="9" a="1"/>
  <c r="T462" i="9"/>
  <c r="U462" i="9" a="1"/>
  <c r="U462" i="9"/>
  <c r="V462" i="9" a="1"/>
  <c r="V462" i="9"/>
  <c r="W462" i="9" a="1"/>
  <c r="W462" i="9"/>
  <c r="X462" i="9" a="1"/>
  <c r="X462" i="9"/>
  <c r="Y462" i="9" a="1"/>
  <c r="Y462" i="9"/>
  <c r="B463" i="9" a="1"/>
  <c r="B463" i="9"/>
  <c r="C463" i="9" a="1"/>
  <c r="C463" i="9"/>
  <c r="D463" i="9" a="1"/>
  <c r="D463" i="9"/>
  <c r="E463" i="9" a="1"/>
  <c r="E463" i="9"/>
  <c r="F463" i="9" a="1"/>
  <c r="F463" i="9"/>
  <c r="G463" i="9" a="1"/>
  <c r="G463" i="9"/>
  <c r="H463" i="9" a="1"/>
  <c r="H463" i="9"/>
  <c r="I463" i="9" a="1"/>
  <c r="I463" i="9"/>
  <c r="J463" i="9" a="1"/>
  <c r="J463" i="9"/>
  <c r="K463" i="9" a="1"/>
  <c r="K463" i="9"/>
  <c r="L463" i="9" a="1"/>
  <c r="L463" i="9"/>
  <c r="M463" i="9" a="1"/>
  <c r="M463" i="9"/>
  <c r="N463" i="9" a="1"/>
  <c r="N463" i="9"/>
  <c r="O463" i="9" a="1"/>
  <c r="O463" i="9"/>
  <c r="P463" i="9" a="1"/>
  <c r="P463" i="9"/>
  <c r="Q463" i="9" a="1"/>
  <c r="Q463" i="9"/>
  <c r="R463" i="9" a="1"/>
  <c r="R463" i="9"/>
  <c r="S463" i="9" a="1"/>
  <c r="S463" i="9"/>
  <c r="T463" i="9" a="1"/>
  <c r="T463" i="9"/>
  <c r="U463" i="9" a="1"/>
  <c r="U463" i="9"/>
  <c r="V463" i="9" a="1"/>
  <c r="V463" i="9"/>
  <c r="W463" i="9" a="1"/>
  <c r="W463" i="9"/>
  <c r="X463" i="9" a="1"/>
  <c r="X463" i="9"/>
  <c r="Y463" i="9" a="1"/>
  <c r="Y463" i="9"/>
  <c r="B464" i="9" a="1"/>
  <c r="B464" i="9"/>
  <c r="C464" i="9" a="1"/>
  <c r="C464" i="9"/>
  <c r="D464" i="9" a="1"/>
  <c r="D464" i="9"/>
  <c r="E464" i="9" a="1"/>
  <c r="E464" i="9"/>
  <c r="F464" i="9" a="1"/>
  <c r="F464" i="9"/>
  <c r="G464" i="9" a="1"/>
  <c r="G464" i="9"/>
  <c r="H464" i="9" a="1"/>
  <c r="H464" i="9"/>
  <c r="I464" i="9" a="1"/>
  <c r="I464" i="9"/>
  <c r="J464" i="9" a="1"/>
  <c r="J464" i="9"/>
  <c r="K464" i="9" a="1"/>
  <c r="K464" i="9"/>
  <c r="L464" i="9" a="1"/>
  <c r="L464" i="9"/>
  <c r="M464" i="9" a="1"/>
  <c r="M464" i="9"/>
  <c r="N464" i="9" a="1"/>
  <c r="N464" i="9"/>
  <c r="O464" i="9" a="1"/>
  <c r="O464" i="9"/>
  <c r="P464" i="9" a="1"/>
  <c r="P464" i="9"/>
  <c r="Q464" i="9" a="1"/>
  <c r="Q464" i="9"/>
  <c r="R464" i="9" a="1"/>
  <c r="R464" i="9"/>
  <c r="S464" i="9" a="1"/>
  <c r="S464" i="9"/>
  <c r="T464" i="9" a="1"/>
  <c r="T464" i="9"/>
  <c r="U464" i="9" a="1"/>
  <c r="U464" i="9"/>
  <c r="V464" i="9" a="1"/>
  <c r="V464" i="9"/>
  <c r="W464" i="9" a="1"/>
  <c r="W464" i="9"/>
  <c r="X464" i="9" a="1"/>
  <c r="X464" i="9"/>
  <c r="Y464" i="9" a="1"/>
  <c r="Y464" i="9"/>
  <c r="B465" i="9" a="1"/>
  <c r="B465" i="9"/>
  <c r="C465" i="9" a="1"/>
  <c r="C465" i="9"/>
  <c r="D465" i="9" a="1"/>
  <c r="D465" i="9"/>
  <c r="E465" i="9" a="1"/>
  <c r="E465" i="9"/>
  <c r="F465" i="9" a="1"/>
  <c r="F465" i="9"/>
  <c r="G465" i="9" a="1"/>
  <c r="G465" i="9"/>
  <c r="H465" i="9" a="1"/>
  <c r="H465" i="9"/>
  <c r="I465" i="9" a="1"/>
  <c r="I465" i="9"/>
  <c r="J465" i="9" a="1"/>
  <c r="J465" i="9"/>
  <c r="K465" i="9" a="1"/>
  <c r="K465" i="9"/>
  <c r="L465" i="9" a="1"/>
  <c r="L465" i="9"/>
  <c r="M465" i="9" a="1"/>
  <c r="M465" i="9"/>
  <c r="N465" i="9" a="1"/>
  <c r="N465" i="9"/>
  <c r="O465" i="9" a="1"/>
  <c r="O465" i="9"/>
  <c r="P465" i="9" a="1"/>
  <c r="P465" i="9"/>
  <c r="Q465" i="9" a="1"/>
  <c r="Q465" i="9"/>
  <c r="R465" i="9" a="1"/>
  <c r="R465" i="9"/>
  <c r="S465" i="9" a="1"/>
  <c r="S465" i="9"/>
  <c r="T465" i="9" a="1"/>
  <c r="T465" i="9"/>
  <c r="U465" i="9" a="1"/>
  <c r="U465" i="9"/>
  <c r="V465" i="9" a="1"/>
  <c r="V465" i="9"/>
  <c r="W465" i="9" a="1"/>
  <c r="W465" i="9"/>
  <c r="X465" i="9" a="1"/>
  <c r="X465" i="9"/>
  <c r="Y465" i="9" a="1"/>
  <c r="Y465" i="9"/>
  <c r="B466" i="9" a="1"/>
  <c r="B466" i="9"/>
  <c r="C466" i="9" a="1"/>
  <c r="C466" i="9"/>
  <c r="D466" i="9" a="1"/>
  <c r="D466" i="9"/>
  <c r="E466" i="9" a="1"/>
  <c r="E466" i="9"/>
  <c r="F466" i="9" a="1"/>
  <c r="F466" i="9"/>
  <c r="G466" i="9" a="1"/>
  <c r="G466" i="9"/>
  <c r="H466" i="9" a="1"/>
  <c r="H466" i="9"/>
  <c r="I466" i="9" a="1"/>
  <c r="I466" i="9"/>
  <c r="J466" i="9" a="1"/>
  <c r="J466" i="9"/>
  <c r="K466" i="9" a="1"/>
  <c r="K466" i="9"/>
  <c r="L466" i="9" a="1"/>
  <c r="L466" i="9"/>
  <c r="M466" i="9" a="1"/>
  <c r="M466" i="9"/>
  <c r="N466" i="9" a="1"/>
  <c r="N466" i="9"/>
  <c r="O466" i="9" a="1"/>
  <c r="O466" i="9"/>
  <c r="P466" i="9" a="1"/>
  <c r="P466" i="9"/>
  <c r="Q466" i="9" a="1"/>
  <c r="Q466" i="9"/>
  <c r="R466" i="9" a="1"/>
  <c r="R466" i="9"/>
  <c r="S466" i="9" a="1"/>
  <c r="S466" i="9"/>
  <c r="T466" i="9" a="1"/>
  <c r="T466" i="9"/>
  <c r="U466" i="9" a="1"/>
  <c r="U466" i="9"/>
  <c r="V466" i="9" a="1"/>
  <c r="V466" i="9"/>
  <c r="W466" i="9" a="1"/>
  <c r="W466" i="9"/>
  <c r="X466" i="9" a="1"/>
  <c r="X466" i="9"/>
  <c r="Y466" i="9" a="1"/>
  <c r="Y466" i="9"/>
  <c r="B467" i="9" a="1"/>
  <c r="B467" i="9"/>
  <c r="C467" i="9" a="1"/>
  <c r="C467" i="9"/>
  <c r="D467" i="9" a="1"/>
  <c r="D467" i="9"/>
  <c r="E467" i="9" a="1"/>
  <c r="E467" i="9"/>
  <c r="F467" i="9" a="1"/>
  <c r="F467" i="9"/>
  <c r="G467" i="9" a="1"/>
  <c r="G467" i="9"/>
  <c r="H467" i="9" a="1"/>
  <c r="H467" i="9"/>
  <c r="I467" i="9" a="1"/>
  <c r="I467" i="9"/>
  <c r="J467" i="9" a="1"/>
  <c r="J467" i="9"/>
  <c r="K467" i="9" a="1"/>
  <c r="K467" i="9"/>
  <c r="L467" i="9" a="1"/>
  <c r="L467" i="9"/>
  <c r="M467" i="9" a="1"/>
  <c r="M467" i="9"/>
  <c r="N467" i="9" a="1"/>
  <c r="N467" i="9"/>
  <c r="O467" i="9" a="1"/>
  <c r="O467" i="9"/>
  <c r="P467" i="9" a="1"/>
  <c r="P467" i="9"/>
  <c r="Q467" i="9" a="1"/>
  <c r="Q467" i="9"/>
  <c r="R467" i="9" a="1"/>
  <c r="R467" i="9"/>
  <c r="S467" i="9" a="1"/>
  <c r="S467" i="9"/>
  <c r="T467" i="9" a="1"/>
  <c r="T467" i="9"/>
  <c r="U467" i="9" a="1"/>
  <c r="U467" i="9"/>
  <c r="V467" i="9" a="1"/>
  <c r="V467" i="9"/>
  <c r="W467" i="9" a="1"/>
  <c r="W467" i="9"/>
  <c r="X467" i="9" a="1"/>
  <c r="X467" i="9"/>
  <c r="Y467" i="9" a="1"/>
  <c r="Y467" i="9"/>
  <c r="B468" i="9" a="1"/>
  <c r="B468" i="9"/>
  <c r="C468" i="9" a="1"/>
  <c r="C468" i="9"/>
  <c r="D468" i="9" a="1"/>
  <c r="D468" i="9"/>
  <c r="E468" i="9" a="1"/>
  <c r="E468" i="9"/>
  <c r="F468" i="9" a="1"/>
  <c r="F468" i="9"/>
  <c r="G468" i="9" a="1"/>
  <c r="G468" i="9"/>
  <c r="H468" i="9" a="1"/>
  <c r="H468" i="9"/>
  <c r="I468" i="9" a="1"/>
  <c r="I468" i="9"/>
  <c r="J468" i="9" a="1"/>
  <c r="J468" i="9"/>
  <c r="K468" i="9" a="1"/>
  <c r="K468" i="9"/>
  <c r="L468" i="9" a="1"/>
  <c r="L468" i="9"/>
  <c r="M468" i="9" a="1"/>
  <c r="M468" i="9"/>
  <c r="N468" i="9" a="1"/>
  <c r="N468" i="9"/>
  <c r="O468" i="9" a="1"/>
  <c r="O468" i="9"/>
  <c r="P468" i="9" a="1"/>
  <c r="P468" i="9"/>
  <c r="Q468" i="9" a="1"/>
  <c r="Q468" i="9"/>
  <c r="R468" i="9" a="1"/>
  <c r="R468" i="9"/>
  <c r="S468" i="9" a="1"/>
  <c r="S468" i="9"/>
  <c r="T468" i="9" a="1"/>
  <c r="T468" i="9"/>
  <c r="U468" i="9" a="1"/>
  <c r="U468" i="9"/>
  <c r="V468" i="9" a="1"/>
  <c r="V468" i="9"/>
  <c r="W468" i="9" a="1"/>
  <c r="W468" i="9"/>
  <c r="X468" i="9" a="1"/>
  <c r="X468" i="9"/>
  <c r="Y468" i="9" a="1"/>
  <c r="Y468" i="9"/>
  <c r="B469" i="9" a="1"/>
  <c r="B469" i="9"/>
  <c r="C469" i="9" a="1"/>
  <c r="C469" i="9"/>
  <c r="D469" i="9" a="1"/>
  <c r="D469" i="9"/>
  <c r="E469" i="9" a="1"/>
  <c r="E469" i="9"/>
  <c r="F469" i="9" a="1"/>
  <c r="F469" i="9"/>
  <c r="G469" i="9" a="1"/>
  <c r="G469" i="9"/>
  <c r="H469" i="9" a="1"/>
  <c r="H469" i="9"/>
  <c r="I469" i="9" a="1"/>
  <c r="I469" i="9"/>
  <c r="J469" i="9" a="1"/>
  <c r="J469" i="9"/>
  <c r="K469" i="9" a="1"/>
  <c r="K469" i="9"/>
  <c r="L469" i="9" a="1"/>
  <c r="L469" i="9"/>
  <c r="M469" i="9" a="1"/>
  <c r="M469" i="9"/>
  <c r="N469" i="9" a="1"/>
  <c r="N469" i="9"/>
  <c r="O469" i="9" a="1"/>
  <c r="O469" i="9"/>
  <c r="P469" i="9" a="1"/>
  <c r="P469" i="9"/>
  <c r="Q469" i="9" a="1"/>
  <c r="Q469" i="9"/>
  <c r="R469" i="9" a="1"/>
  <c r="R469" i="9"/>
  <c r="S469" i="9" a="1"/>
  <c r="S469" i="9"/>
  <c r="T469" i="9" a="1"/>
  <c r="T469" i="9"/>
  <c r="U469" i="9" a="1"/>
  <c r="U469" i="9"/>
  <c r="V469" i="9" a="1"/>
  <c r="V469" i="9"/>
  <c r="W469" i="9" a="1"/>
  <c r="W469" i="9"/>
  <c r="X469" i="9" a="1"/>
  <c r="X469" i="9"/>
  <c r="Y469" i="9" a="1"/>
  <c r="Y469" i="9"/>
  <c r="B470" i="9" a="1"/>
  <c r="B470" i="9"/>
  <c r="C470" i="9" a="1"/>
  <c r="C470" i="9"/>
  <c r="D470" i="9" a="1"/>
  <c r="D470" i="9"/>
  <c r="E470" i="9" a="1"/>
  <c r="E470" i="9"/>
  <c r="F470" i="9" a="1"/>
  <c r="F470" i="9"/>
  <c r="G470" i="9" a="1"/>
  <c r="G470" i="9"/>
  <c r="H470" i="9" a="1"/>
  <c r="H470" i="9"/>
  <c r="I470" i="9" a="1"/>
  <c r="I470" i="9"/>
  <c r="J470" i="9" a="1"/>
  <c r="J470" i="9"/>
  <c r="K470" i="9" a="1"/>
  <c r="K470" i="9"/>
  <c r="L470" i="9" a="1"/>
  <c r="L470" i="9"/>
  <c r="M470" i="9" a="1"/>
  <c r="M470" i="9"/>
  <c r="N470" i="9" a="1"/>
  <c r="N470" i="9"/>
  <c r="O470" i="9" a="1"/>
  <c r="O470" i="9"/>
  <c r="P470" i="9" a="1"/>
  <c r="P470" i="9"/>
  <c r="Q470" i="9" a="1"/>
  <c r="Q470" i="9"/>
  <c r="R470" i="9" a="1"/>
  <c r="R470" i="9"/>
  <c r="S470" i="9" a="1"/>
  <c r="S470" i="9"/>
  <c r="T470" i="9" a="1"/>
  <c r="T470" i="9"/>
  <c r="U470" i="9" a="1"/>
  <c r="U470" i="9"/>
  <c r="V470" i="9" a="1"/>
  <c r="V470" i="9"/>
  <c r="W470" i="9" a="1"/>
  <c r="W470" i="9"/>
  <c r="X470" i="9" a="1"/>
  <c r="X470" i="9"/>
  <c r="Y470" i="9" a="1"/>
  <c r="Y470" i="9"/>
  <c r="B471" i="9" a="1"/>
  <c r="B471" i="9"/>
  <c r="C471" i="9" a="1"/>
  <c r="C471" i="9"/>
  <c r="D471" i="9" a="1"/>
  <c r="D471" i="9"/>
  <c r="E471" i="9" a="1"/>
  <c r="E471" i="9"/>
  <c r="F471" i="9" a="1"/>
  <c r="F471" i="9"/>
  <c r="G471" i="9" a="1"/>
  <c r="G471" i="9"/>
  <c r="H471" i="9" a="1"/>
  <c r="H471" i="9"/>
  <c r="I471" i="9" a="1"/>
  <c r="I471" i="9"/>
  <c r="J471" i="9" a="1"/>
  <c r="J471" i="9"/>
  <c r="K471" i="9" a="1"/>
  <c r="K471" i="9"/>
  <c r="L471" i="9" a="1"/>
  <c r="L471" i="9"/>
  <c r="M471" i="9" a="1"/>
  <c r="M471" i="9"/>
  <c r="N471" i="9" a="1"/>
  <c r="N471" i="9"/>
  <c r="O471" i="9" a="1"/>
  <c r="O471" i="9"/>
  <c r="P471" i="9" a="1"/>
  <c r="P471" i="9"/>
  <c r="Q471" i="9" a="1"/>
  <c r="Q471" i="9"/>
  <c r="R471" i="9" a="1"/>
  <c r="R471" i="9"/>
  <c r="S471" i="9" a="1"/>
  <c r="S471" i="9"/>
  <c r="T471" i="9" a="1"/>
  <c r="T471" i="9"/>
  <c r="U471" i="9" a="1"/>
  <c r="U471" i="9"/>
  <c r="V471" i="9" a="1"/>
  <c r="V471" i="9"/>
  <c r="W471" i="9" a="1"/>
  <c r="W471" i="9"/>
  <c r="X471" i="9" a="1"/>
  <c r="X471" i="9"/>
  <c r="Y471" i="9" a="1"/>
  <c r="Y471" i="9"/>
  <c r="B472" i="9" a="1"/>
  <c r="B472" i="9"/>
  <c r="C472" i="9" a="1"/>
  <c r="C472" i="9"/>
  <c r="D472" i="9" a="1"/>
  <c r="D472" i="9"/>
  <c r="E472" i="9" a="1"/>
  <c r="E472" i="9"/>
  <c r="F472" i="9" a="1"/>
  <c r="F472" i="9"/>
  <c r="G472" i="9" a="1"/>
  <c r="G472" i="9"/>
  <c r="H472" i="9" a="1"/>
  <c r="H472" i="9"/>
  <c r="I472" i="9" a="1"/>
  <c r="I472" i="9"/>
  <c r="J472" i="9" a="1"/>
  <c r="J472" i="9"/>
  <c r="K472" i="9" a="1"/>
  <c r="K472" i="9"/>
  <c r="L472" i="9" a="1"/>
  <c r="L472" i="9"/>
  <c r="M472" i="9" a="1"/>
  <c r="M472" i="9"/>
  <c r="N472" i="9" a="1"/>
  <c r="N472" i="9"/>
  <c r="O472" i="9" a="1"/>
  <c r="O472" i="9"/>
  <c r="P472" i="9" a="1"/>
  <c r="P472" i="9"/>
  <c r="Q472" i="9" a="1"/>
  <c r="Q472" i="9"/>
  <c r="R472" i="9" a="1"/>
  <c r="R472" i="9"/>
  <c r="S472" i="9" a="1"/>
  <c r="S472" i="9"/>
  <c r="T472" i="9" a="1"/>
  <c r="T472" i="9"/>
  <c r="U472" i="9" a="1"/>
  <c r="U472" i="9"/>
  <c r="V472" i="9" a="1"/>
  <c r="V472" i="9"/>
  <c r="W472" i="9" a="1"/>
  <c r="W472" i="9"/>
  <c r="X472" i="9" a="1"/>
  <c r="X472" i="9"/>
  <c r="Y472" i="9" a="1"/>
  <c r="Y472" i="9"/>
  <c r="B473" i="9" a="1"/>
  <c r="B473" i="9"/>
  <c r="C473" i="9" a="1"/>
  <c r="C473" i="9"/>
  <c r="D473" i="9" a="1"/>
  <c r="D473" i="9"/>
  <c r="E473" i="9" a="1"/>
  <c r="E473" i="9"/>
  <c r="F473" i="9" a="1"/>
  <c r="F473" i="9"/>
  <c r="G473" i="9" a="1"/>
  <c r="G473" i="9"/>
  <c r="H473" i="9" a="1"/>
  <c r="H473" i="9"/>
  <c r="I473" i="9" a="1"/>
  <c r="I473" i="9"/>
  <c r="J473" i="9" a="1"/>
  <c r="J473" i="9"/>
  <c r="K473" i="9" a="1"/>
  <c r="K473" i="9"/>
  <c r="L473" i="9" a="1"/>
  <c r="L473" i="9"/>
  <c r="M473" i="9" a="1"/>
  <c r="M473" i="9"/>
  <c r="N473" i="9" a="1"/>
  <c r="N473" i="9"/>
  <c r="O473" i="9" a="1"/>
  <c r="O473" i="9"/>
  <c r="P473" i="9" a="1"/>
  <c r="P473" i="9"/>
  <c r="Q473" i="9" a="1"/>
  <c r="Q473" i="9"/>
  <c r="R473" i="9" a="1"/>
  <c r="R473" i="9"/>
  <c r="S473" i="9" a="1"/>
  <c r="S473" i="9"/>
  <c r="T473" i="9" a="1"/>
  <c r="T473" i="9"/>
  <c r="U473" i="9" a="1"/>
  <c r="U473" i="9"/>
  <c r="V473" i="9" a="1"/>
  <c r="V473" i="9"/>
  <c r="W473" i="9" a="1"/>
  <c r="W473" i="9"/>
  <c r="X473" i="9" a="1"/>
  <c r="X473" i="9"/>
  <c r="Y473" i="9" a="1"/>
  <c r="Y473" i="9"/>
  <c r="B474" i="9" a="1"/>
  <c r="B474" i="9"/>
  <c r="C474" i="9" a="1"/>
  <c r="C474" i="9"/>
  <c r="D474" i="9" a="1"/>
  <c r="D474" i="9"/>
  <c r="E474" i="9" a="1"/>
  <c r="E474" i="9"/>
  <c r="F474" i="9" a="1"/>
  <c r="F474" i="9"/>
  <c r="G474" i="9" a="1"/>
  <c r="G474" i="9"/>
  <c r="H474" i="9" a="1"/>
  <c r="H474" i="9"/>
  <c r="I474" i="9" a="1"/>
  <c r="I474" i="9"/>
  <c r="J474" i="9" a="1"/>
  <c r="J474" i="9"/>
  <c r="K474" i="9" a="1"/>
  <c r="K474" i="9"/>
  <c r="L474" i="9" a="1"/>
  <c r="L474" i="9"/>
  <c r="M474" i="9" a="1"/>
  <c r="M474" i="9"/>
  <c r="N474" i="9" a="1"/>
  <c r="N474" i="9"/>
  <c r="O474" i="9" a="1"/>
  <c r="O474" i="9"/>
  <c r="P474" i="9" a="1"/>
  <c r="P474" i="9"/>
  <c r="Q474" i="9" a="1"/>
  <c r="Q474" i="9"/>
  <c r="R474" i="9" a="1"/>
  <c r="R474" i="9"/>
  <c r="S474" i="9" a="1"/>
  <c r="S474" i="9"/>
  <c r="T474" i="9" a="1"/>
  <c r="T474" i="9"/>
  <c r="U474" i="9" a="1"/>
  <c r="U474" i="9"/>
  <c r="V474" i="9" a="1"/>
  <c r="V474" i="9"/>
  <c r="W474" i="9" a="1"/>
  <c r="W474" i="9"/>
  <c r="X474" i="9" a="1"/>
  <c r="X474" i="9"/>
  <c r="Y474" i="9" a="1"/>
  <c r="Y474" i="9"/>
  <c r="B475" i="9" a="1"/>
  <c r="B475" i="9"/>
  <c r="C475" i="9" a="1"/>
  <c r="C475" i="9"/>
  <c r="D475" i="9" a="1"/>
  <c r="D475" i="9"/>
  <c r="E475" i="9" a="1"/>
  <c r="E475" i="9"/>
  <c r="F475" i="9" a="1"/>
  <c r="F475" i="9"/>
  <c r="G475" i="9" a="1"/>
  <c r="G475" i="9"/>
  <c r="H475" i="9" a="1"/>
  <c r="H475" i="9"/>
  <c r="I475" i="9" a="1"/>
  <c r="I475" i="9"/>
  <c r="J475" i="9" a="1"/>
  <c r="J475" i="9"/>
  <c r="K475" i="9" a="1"/>
  <c r="K475" i="9"/>
  <c r="L475" i="9" a="1"/>
  <c r="L475" i="9"/>
  <c r="M475" i="9" a="1"/>
  <c r="M475" i="9"/>
  <c r="N475" i="9" a="1"/>
  <c r="N475" i="9"/>
  <c r="O475" i="9" a="1"/>
  <c r="O475" i="9"/>
  <c r="P475" i="9" a="1"/>
  <c r="P475" i="9"/>
  <c r="Q475" i="9" a="1"/>
  <c r="Q475" i="9"/>
  <c r="R475" i="9" a="1"/>
  <c r="R475" i="9"/>
  <c r="S475" i="9" a="1"/>
  <c r="S475" i="9"/>
  <c r="T475" i="9" a="1"/>
  <c r="T475" i="9"/>
  <c r="U475" i="9" a="1"/>
  <c r="U475" i="9"/>
  <c r="V475" i="9" a="1"/>
  <c r="V475" i="9"/>
  <c r="W475" i="9" a="1"/>
  <c r="W475" i="9"/>
  <c r="X475" i="9" a="1"/>
  <c r="X475" i="9"/>
  <c r="Y475" i="9" a="1"/>
  <c r="Y475" i="9"/>
  <c r="B476" i="9" a="1"/>
  <c r="B476" i="9"/>
  <c r="C476" i="9" a="1"/>
  <c r="C476" i="9"/>
  <c r="D476" i="9" a="1"/>
  <c r="D476" i="9"/>
  <c r="E476" i="9" a="1"/>
  <c r="E476" i="9"/>
  <c r="F476" i="9" a="1"/>
  <c r="F476" i="9"/>
  <c r="G476" i="9" a="1"/>
  <c r="G476" i="9"/>
  <c r="H476" i="9" a="1"/>
  <c r="H476" i="9"/>
  <c r="I476" i="9" a="1"/>
  <c r="I476" i="9"/>
  <c r="J476" i="9" a="1"/>
  <c r="J476" i="9"/>
  <c r="K476" i="9" a="1"/>
  <c r="K476" i="9"/>
  <c r="L476" i="9" a="1"/>
  <c r="L476" i="9"/>
  <c r="M476" i="9" a="1"/>
  <c r="M476" i="9"/>
  <c r="N476" i="9" a="1"/>
  <c r="N476" i="9"/>
  <c r="O476" i="9" a="1"/>
  <c r="O476" i="9"/>
  <c r="P476" i="9" a="1"/>
  <c r="P476" i="9"/>
  <c r="Q476" i="9" a="1"/>
  <c r="Q476" i="9"/>
  <c r="R476" i="9" a="1"/>
  <c r="R476" i="9"/>
  <c r="S476" i="9" a="1"/>
  <c r="S476" i="9"/>
  <c r="T476" i="9" a="1"/>
  <c r="T476" i="9"/>
  <c r="U476" i="9" a="1"/>
  <c r="U476" i="9"/>
  <c r="V476" i="9" a="1"/>
  <c r="V476" i="9"/>
  <c r="W476" i="9" a="1"/>
  <c r="W476" i="9"/>
  <c r="X476" i="9" a="1"/>
  <c r="X476" i="9"/>
  <c r="Y476" i="9" a="1"/>
  <c r="Y476" i="9"/>
  <c r="B477" i="9" a="1"/>
  <c r="B477" i="9"/>
  <c r="C477" i="9" a="1"/>
  <c r="C477" i="9"/>
  <c r="D477" i="9" a="1"/>
  <c r="D477" i="9"/>
  <c r="E477" i="9" a="1"/>
  <c r="E477" i="9"/>
  <c r="F477" i="9" a="1"/>
  <c r="F477" i="9"/>
  <c r="G477" i="9" a="1"/>
  <c r="G477" i="9"/>
  <c r="H477" i="9" a="1"/>
  <c r="H477" i="9"/>
  <c r="I477" i="9" a="1"/>
  <c r="I477" i="9"/>
  <c r="J477" i="9" a="1"/>
  <c r="J477" i="9"/>
  <c r="K477" i="9" a="1"/>
  <c r="K477" i="9"/>
  <c r="L477" i="9" a="1"/>
  <c r="L477" i="9"/>
  <c r="M477" i="9" a="1"/>
  <c r="M477" i="9"/>
  <c r="N477" i="9" a="1"/>
  <c r="N477" i="9"/>
  <c r="O477" i="9" a="1"/>
  <c r="O477" i="9"/>
  <c r="P477" i="9" a="1"/>
  <c r="P477" i="9"/>
  <c r="Q477" i="9" a="1"/>
  <c r="Q477" i="9"/>
  <c r="R477" i="9" a="1"/>
  <c r="R477" i="9"/>
  <c r="S477" i="9" a="1"/>
  <c r="S477" i="9"/>
  <c r="T477" i="9" a="1"/>
  <c r="T477" i="9"/>
  <c r="U477" i="9" a="1"/>
  <c r="U477" i="9"/>
  <c r="V477" i="9" a="1"/>
  <c r="V477" i="9"/>
  <c r="W477" i="9" a="1"/>
  <c r="W477" i="9"/>
  <c r="X477" i="9" a="1"/>
  <c r="X477" i="9"/>
  <c r="Y477" i="9" a="1"/>
  <c r="Y477" i="9"/>
  <c r="B478" i="9" a="1"/>
  <c r="B478" i="9"/>
  <c r="C478" i="9" a="1"/>
  <c r="C478" i="9"/>
  <c r="D478" i="9" a="1"/>
  <c r="D478" i="9"/>
  <c r="E478" i="9" a="1"/>
  <c r="E478" i="9"/>
  <c r="F478" i="9" a="1"/>
  <c r="F478" i="9"/>
  <c r="G478" i="9" a="1"/>
  <c r="G478" i="9"/>
  <c r="H478" i="9" a="1"/>
  <c r="H478" i="9"/>
  <c r="I478" i="9" a="1"/>
  <c r="I478" i="9"/>
  <c r="J478" i="9" a="1"/>
  <c r="J478" i="9"/>
  <c r="K478" i="9" a="1"/>
  <c r="K478" i="9"/>
  <c r="L478" i="9" a="1"/>
  <c r="L478" i="9"/>
  <c r="M478" i="9" a="1"/>
  <c r="M478" i="9"/>
  <c r="N478" i="9" a="1"/>
  <c r="N478" i="9"/>
  <c r="O478" i="9" a="1"/>
  <c r="O478" i="9"/>
  <c r="P478" i="9" a="1"/>
  <c r="P478" i="9"/>
  <c r="Q478" i="9" a="1"/>
  <c r="Q478" i="9"/>
  <c r="R478" i="9" a="1"/>
  <c r="R478" i="9"/>
  <c r="S478" i="9" a="1"/>
  <c r="S478" i="9"/>
  <c r="T478" i="9" a="1"/>
  <c r="T478" i="9"/>
  <c r="U478" i="9" a="1"/>
  <c r="U478" i="9"/>
  <c r="V478" i="9" a="1"/>
  <c r="V478" i="9"/>
  <c r="W478" i="9" a="1"/>
  <c r="W478" i="9"/>
  <c r="X478" i="9" a="1"/>
  <c r="X478" i="9"/>
  <c r="Y478" i="9" a="1"/>
  <c r="Y478" i="9"/>
  <c r="B479" i="9" a="1"/>
  <c r="B479" i="9"/>
  <c r="C479" i="9" a="1"/>
  <c r="C479" i="9"/>
  <c r="D479" i="9" a="1"/>
  <c r="D479" i="9"/>
  <c r="E479" i="9" a="1"/>
  <c r="E479" i="9"/>
  <c r="F479" i="9" a="1"/>
  <c r="F479" i="9"/>
  <c r="G479" i="9" a="1"/>
  <c r="G479" i="9"/>
  <c r="H479" i="9" a="1"/>
  <c r="H479" i="9"/>
  <c r="I479" i="9" a="1"/>
  <c r="I479" i="9"/>
  <c r="J479" i="9" a="1"/>
  <c r="J479" i="9"/>
  <c r="K479" i="9" a="1"/>
  <c r="K479" i="9"/>
  <c r="L479" i="9" a="1"/>
  <c r="L479" i="9"/>
  <c r="M479" i="9" a="1"/>
  <c r="M479" i="9"/>
  <c r="N479" i="9" a="1"/>
  <c r="N479" i="9"/>
  <c r="O479" i="9" a="1"/>
  <c r="O479" i="9"/>
  <c r="P479" i="9" a="1"/>
  <c r="P479" i="9"/>
  <c r="Q479" i="9" a="1"/>
  <c r="Q479" i="9"/>
  <c r="R479" i="9" a="1"/>
  <c r="R479" i="9"/>
  <c r="S479" i="9" a="1"/>
  <c r="S479" i="9"/>
  <c r="T479" i="9" a="1"/>
  <c r="T479" i="9"/>
  <c r="U479" i="9" a="1"/>
  <c r="U479" i="9"/>
  <c r="V479" i="9" a="1"/>
  <c r="V479" i="9"/>
  <c r="W479" i="9" a="1"/>
  <c r="W479" i="9"/>
  <c r="X479" i="9" a="1"/>
  <c r="X479" i="9"/>
  <c r="Y479" i="9" a="1"/>
  <c r="Y479" i="9"/>
  <c r="B480" i="9" a="1"/>
  <c r="B480" i="9"/>
  <c r="C480" i="9" a="1"/>
  <c r="C480" i="9"/>
  <c r="D480" i="9" a="1"/>
  <c r="D480" i="9"/>
  <c r="E480" i="9" a="1"/>
  <c r="E480" i="9"/>
  <c r="F480" i="9" a="1"/>
  <c r="F480" i="9"/>
  <c r="G480" i="9" a="1"/>
  <c r="G480" i="9"/>
  <c r="H480" i="9" a="1"/>
  <c r="H480" i="9"/>
  <c r="I480" i="9" a="1"/>
  <c r="I480" i="9"/>
  <c r="J480" i="9" a="1"/>
  <c r="J480" i="9"/>
  <c r="K480" i="9" a="1"/>
  <c r="K480" i="9"/>
  <c r="L480" i="9" a="1"/>
  <c r="L480" i="9"/>
  <c r="M480" i="9" a="1"/>
  <c r="M480" i="9"/>
  <c r="N480" i="9" a="1"/>
  <c r="N480" i="9"/>
  <c r="O480" i="9" a="1"/>
  <c r="O480" i="9"/>
  <c r="P480" i="9" a="1"/>
  <c r="P480" i="9"/>
  <c r="Q480" i="9" a="1"/>
  <c r="Q480" i="9"/>
  <c r="R480" i="9" a="1"/>
  <c r="R480" i="9"/>
  <c r="S480" i="9" a="1"/>
  <c r="S480" i="9"/>
  <c r="T480" i="9" a="1"/>
  <c r="T480" i="9"/>
  <c r="U480" i="9" a="1"/>
  <c r="U480" i="9"/>
  <c r="V480" i="9" a="1"/>
  <c r="V480" i="9"/>
  <c r="W480" i="9" a="1"/>
  <c r="W480" i="9"/>
  <c r="X480" i="9" a="1"/>
  <c r="X480" i="9"/>
  <c r="Y480" i="9" a="1"/>
  <c r="Y480" i="9"/>
  <c r="B481" i="9" a="1"/>
  <c r="B481" i="9"/>
  <c r="C481" i="9" a="1"/>
  <c r="C481" i="9"/>
  <c r="D481" i="9" a="1"/>
  <c r="D481" i="9"/>
  <c r="E481" i="9" a="1"/>
  <c r="E481" i="9"/>
  <c r="F481" i="9" a="1"/>
  <c r="F481" i="9"/>
  <c r="G481" i="9" a="1"/>
  <c r="G481" i="9"/>
  <c r="H481" i="9" a="1"/>
  <c r="H481" i="9"/>
  <c r="I481" i="9" a="1"/>
  <c r="I481" i="9"/>
  <c r="J481" i="9" a="1"/>
  <c r="J481" i="9"/>
  <c r="K481" i="9" a="1"/>
  <c r="K481" i="9"/>
  <c r="L481" i="9" a="1"/>
  <c r="L481" i="9"/>
  <c r="M481" i="9" a="1"/>
  <c r="M481" i="9"/>
  <c r="N481" i="9" a="1"/>
  <c r="N481" i="9"/>
  <c r="O481" i="9" a="1"/>
  <c r="O481" i="9"/>
  <c r="P481" i="9" a="1"/>
  <c r="P481" i="9"/>
  <c r="Q481" i="9" a="1"/>
  <c r="Q481" i="9"/>
  <c r="R481" i="9" a="1"/>
  <c r="R481" i="9"/>
  <c r="S481" i="9" a="1"/>
  <c r="S481" i="9"/>
  <c r="T481" i="9" a="1"/>
  <c r="T481" i="9"/>
  <c r="U481" i="9" a="1"/>
  <c r="U481" i="9"/>
  <c r="V481" i="9" a="1"/>
  <c r="V481" i="9"/>
  <c r="W481" i="9" a="1"/>
  <c r="W481" i="9"/>
  <c r="X481" i="9" a="1"/>
  <c r="X481" i="9"/>
  <c r="Y481" i="9" a="1"/>
  <c r="Y481" i="9"/>
  <c r="B482" i="9" a="1"/>
  <c r="B482" i="9"/>
  <c r="C482" i="9" a="1"/>
  <c r="C482" i="9"/>
  <c r="D482" i="9" a="1"/>
  <c r="D482" i="9"/>
  <c r="E482" i="9" a="1"/>
  <c r="E482" i="9"/>
  <c r="F482" i="9" a="1"/>
  <c r="F482" i="9"/>
  <c r="G482" i="9" a="1"/>
  <c r="G482" i="9"/>
  <c r="H482" i="9" a="1"/>
  <c r="H482" i="9"/>
  <c r="I482" i="9" a="1"/>
  <c r="I482" i="9"/>
  <c r="J482" i="9" a="1"/>
  <c r="J482" i="9"/>
  <c r="K482" i="9" a="1"/>
  <c r="K482" i="9"/>
  <c r="L482" i="9" a="1"/>
  <c r="L482" i="9"/>
  <c r="M482" i="9" a="1"/>
  <c r="M482" i="9"/>
  <c r="N482" i="9" a="1"/>
  <c r="N482" i="9"/>
  <c r="O482" i="9" a="1"/>
  <c r="O482" i="9"/>
  <c r="P482" i="9" a="1"/>
  <c r="P482" i="9"/>
  <c r="Q482" i="9" a="1"/>
  <c r="Q482" i="9"/>
  <c r="R482" i="9" a="1"/>
  <c r="R482" i="9"/>
  <c r="S482" i="9" a="1"/>
  <c r="S482" i="9"/>
  <c r="T482" i="9" a="1"/>
  <c r="T482" i="9"/>
  <c r="U482" i="9" a="1"/>
  <c r="U482" i="9"/>
  <c r="V482" i="9" a="1"/>
  <c r="V482" i="9"/>
  <c r="W482" i="9" a="1"/>
  <c r="W482" i="9"/>
  <c r="X482" i="9" a="1"/>
  <c r="X482" i="9"/>
  <c r="Y482" i="9" a="1"/>
  <c r="Y482" i="9"/>
  <c r="B483" i="9" a="1"/>
  <c r="B483" i="9"/>
  <c r="C483" i="9" a="1"/>
  <c r="C483" i="9"/>
  <c r="D483" i="9" a="1"/>
  <c r="D483" i="9"/>
  <c r="E483" i="9" a="1"/>
  <c r="E483" i="9"/>
  <c r="F483" i="9" a="1"/>
  <c r="F483" i="9"/>
  <c r="G483" i="9" a="1"/>
  <c r="G483" i="9"/>
  <c r="H483" i="9" a="1"/>
  <c r="H483" i="9"/>
  <c r="I483" i="9" a="1"/>
  <c r="I483" i="9"/>
  <c r="J483" i="9" a="1"/>
  <c r="J483" i="9"/>
  <c r="K483" i="9" a="1"/>
  <c r="K483" i="9"/>
  <c r="L483" i="9" a="1"/>
  <c r="L483" i="9"/>
  <c r="M483" i="9" a="1"/>
  <c r="M483" i="9"/>
  <c r="N483" i="9" a="1"/>
  <c r="N483" i="9"/>
  <c r="O483" i="9" a="1"/>
  <c r="O483" i="9"/>
  <c r="P483" i="9" a="1"/>
  <c r="P483" i="9"/>
  <c r="Q483" i="9" a="1"/>
  <c r="Q483" i="9"/>
  <c r="R483" i="9" a="1"/>
  <c r="R483" i="9"/>
  <c r="S483" i="9" a="1"/>
  <c r="S483" i="9"/>
  <c r="T483" i="9" a="1"/>
  <c r="T483" i="9"/>
  <c r="U483" i="9" a="1"/>
  <c r="U483" i="9"/>
  <c r="V483" i="9" a="1"/>
  <c r="V483" i="9"/>
  <c r="W483" i="9" a="1"/>
  <c r="W483" i="9"/>
  <c r="X483" i="9" a="1"/>
  <c r="X483" i="9"/>
  <c r="Y483" i="9" a="1"/>
  <c r="Y483" i="9"/>
  <c r="B484" i="9" a="1"/>
  <c r="B484" i="9"/>
  <c r="C484" i="9" a="1"/>
  <c r="C484" i="9"/>
  <c r="D484" i="9" a="1"/>
  <c r="D484" i="9"/>
  <c r="E484" i="9" a="1"/>
  <c r="E484" i="9"/>
  <c r="F484" i="9" a="1"/>
  <c r="F484" i="9"/>
  <c r="G484" i="9" a="1"/>
  <c r="G484" i="9"/>
  <c r="H484" i="9" a="1"/>
  <c r="H484" i="9"/>
  <c r="I484" i="9" a="1"/>
  <c r="I484" i="9"/>
  <c r="J484" i="9" a="1"/>
  <c r="J484" i="9"/>
  <c r="K484" i="9" a="1"/>
  <c r="K484" i="9"/>
  <c r="L484" i="9" a="1"/>
  <c r="L484" i="9"/>
  <c r="M484" i="9" a="1"/>
  <c r="M484" i="9"/>
  <c r="N484" i="9" a="1"/>
  <c r="N484" i="9"/>
  <c r="O484" i="9" a="1"/>
  <c r="O484" i="9"/>
  <c r="P484" i="9" a="1"/>
  <c r="P484" i="9"/>
  <c r="Q484" i="9" a="1"/>
  <c r="Q484" i="9"/>
  <c r="R484" i="9" a="1"/>
  <c r="R484" i="9"/>
  <c r="S484" i="9" a="1"/>
  <c r="S484" i="9"/>
  <c r="T484" i="9" a="1"/>
  <c r="T484" i="9"/>
  <c r="U484" i="9" a="1"/>
  <c r="U484" i="9"/>
  <c r="V484" i="9" a="1"/>
  <c r="V484" i="9"/>
  <c r="W484" i="9" a="1"/>
  <c r="W484" i="9"/>
  <c r="X484" i="9" a="1"/>
  <c r="X484" i="9"/>
  <c r="Y484" i="9" a="1"/>
  <c r="Y484" i="9"/>
  <c r="B485" i="9" a="1"/>
  <c r="B485" i="9"/>
  <c r="C485" i="9" a="1"/>
  <c r="C485" i="9"/>
  <c r="D485" i="9" a="1"/>
  <c r="D485" i="9"/>
  <c r="E485" i="9" a="1"/>
  <c r="E485" i="9"/>
  <c r="F485" i="9" a="1"/>
  <c r="F485" i="9"/>
  <c r="G485" i="9" a="1"/>
  <c r="G485" i="9"/>
  <c r="H485" i="9" a="1"/>
  <c r="H485" i="9"/>
  <c r="I485" i="9" a="1"/>
  <c r="I485" i="9"/>
  <c r="J485" i="9" a="1"/>
  <c r="J485" i="9"/>
  <c r="K485" i="9" a="1"/>
  <c r="K485" i="9"/>
  <c r="L485" i="9" a="1"/>
  <c r="L485" i="9"/>
  <c r="M485" i="9" a="1"/>
  <c r="M485" i="9"/>
  <c r="N485" i="9" a="1"/>
  <c r="N485" i="9"/>
  <c r="O485" i="9" a="1"/>
  <c r="O485" i="9"/>
  <c r="P485" i="9" a="1"/>
  <c r="P485" i="9"/>
  <c r="Q485" i="9" a="1"/>
  <c r="Q485" i="9"/>
  <c r="R485" i="9" a="1"/>
  <c r="R485" i="9"/>
  <c r="S485" i="9" a="1"/>
  <c r="S485" i="9"/>
  <c r="T485" i="9" a="1"/>
  <c r="T485" i="9"/>
  <c r="U485" i="9" a="1"/>
  <c r="U485" i="9"/>
  <c r="V485" i="9" a="1"/>
  <c r="V485" i="9"/>
  <c r="W485" i="9" a="1"/>
  <c r="W485" i="9"/>
  <c r="X485" i="9" a="1"/>
  <c r="X485" i="9"/>
  <c r="Y485" i="9" a="1"/>
  <c r="Y485" i="9"/>
  <c r="B486" i="9" a="1"/>
  <c r="B486" i="9"/>
  <c r="C486" i="9" a="1"/>
  <c r="C486" i="9"/>
  <c r="D486" i="9" a="1"/>
  <c r="D486" i="9"/>
  <c r="E486" i="9" a="1"/>
  <c r="E486" i="9"/>
  <c r="F486" i="9" a="1"/>
  <c r="F486" i="9"/>
  <c r="G486" i="9" a="1"/>
  <c r="G486" i="9"/>
  <c r="H486" i="9" a="1"/>
  <c r="H486" i="9"/>
  <c r="I486" i="9" a="1"/>
  <c r="I486" i="9"/>
  <c r="J486" i="9" a="1"/>
  <c r="J486" i="9"/>
  <c r="K486" i="9" a="1"/>
  <c r="K486" i="9"/>
  <c r="L486" i="9" a="1"/>
  <c r="L486" i="9"/>
  <c r="M486" i="9" a="1"/>
  <c r="M486" i="9"/>
  <c r="N486" i="9" a="1"/>
  <c r="N486" i="9"/>
  <c r="O486" i="9" a="1"/>
  <c r="O486" i="9"/>
  <c r="P486" i="9" a="1"/>
  <c r="P486" i="9"/>
  <c r="Q486" i="9" a="1"/>
  <c r="Q486" i="9"/>
  <c r="R486" i="9" a="1"/>
  <c r="R486" i="9"/>
  <c r="S486" i="9" a="1"/>
  <c r="S486" i="9"/>
  <c r="T486" i="9" a="1"/>
  <c r="T486" i="9"/>
  <c r="U486" i="9" a="1"/>
  <c r="U486" i="9"/>
  <c r="V486" i="9" a="1"/>
  <c r="V486" i="9"/>
  <c r="W486" i="9" a="1"/>
  <c r="W486" i="9"/>
  <c r="X486" i="9" a="1"/>
  <c r="X486" i="9"/>
  <c r="Y486" i="9" a="1"/>
  <c r="Y486" i="9"/>
  <c r="B487" i="9" a="1"/>
  <c r="B487" i="9"/>
  <c r="C487" i="9" a="1"/>
  <c r="C487" i="9"/>
  <c r="D487" i="9" a="1"/>
  <c r="D487" i="9"/>
  <c r="E487" i="9" a="1"/>
  <c r="E487" i="9"/>
  <c r="F487" i="9" a="1"/>
  <c r="F487" i="9"/>
  <c r="G487" i="9" a="1"/>
  <c r="G487" i="9"/>
  <c r="H487" i="9" a="1"/>
  <c r="H487" i="9"/>
  <c r="I487" i="9" a="1"/>
  <c r="I487" i="9"/>
  <c r="J487" i="9" a="1"/>
  <c r="J487" i="9"/>
  <c r="K487" i="9" a="1"/>
  <c r="K487" i="9"/>
  <c r="L487" i="9" a="1"/>
  <c r="L487" i="9"/>
  <c r="M487" i="9" a="1"/>
  <c r="M487" i="9"/>
  <c r="N487" i="9" a="1"/>
  <c r="N487" i="9"/>
  <c r="O487" i="9" a="1"/>
  <c r="O487" i="9"/>
  <c r="P487" i="9" a="1"/>
  <c r="P487" i="9"/>
  <c r="Q487" i="9" a="1"/>
  <c r="Q487" i="9"/>
  <c r="R487" i="9" a="1"/>
  <c r="R487" i="9"/>
  <c r="S487" i="9" a="1"/>
  <c r="S487" i="9"/>
  <c r="T487" i="9" a="1"/>
  <c r="T487" i="9"/>
  <c r="U487" i="9" a="1"/>
  <c r="U487" i="9"/>
  <c r="V487" i="9" a="1"/>
  <c r="V487" i="9"/>
  <c r="W487" i="9" a="1"/>
  <c r="W487" i="9"/>
  <c r="X487" i="9" a="1"/>
  <c r="X487" i="9"/>
  <c r="Y487" i="9" a="1"/>
  <c r="Y487" i="9"/>
  <c r="B488" i="9" a="1"/>
  <c r="B488" i="9"/>
  <c r="C488" i="9" a="1"/>
  <c r="C488" i="9"/>
  <c r="D488" i="9" a="1"/>
  <c r="D488" i="9"/>
  <c r="E488" i="9" a="1"/>
  <c r="E488" i="9"/>
  <c r="F488" i="9" a="1"/>
  <c r="F488" i="9"/>
  <c r="G488" i="9" a="1"/>
  <c r="G488" i="9"/>
  <c r="H488" i="9" a="1"/>
  <c r="H488" i="9"/>
  <c r="I488" i="9" a="1"/>
  <c r="I488" i="9"/>
  <c r="J488" i="9" a="1"/>
  <c r="J488" i="9"/>
  <c r="K488" i="9" a="1"/>
  <c r="K488" i="9"/>
  <c r="L488" i="9" a="1"/>
  <c r="L488" i="9"/>
  <c r="M488" i="9" a="1"/>
  <c r="M488" i="9"/>
  <c r="N488" i="9" a="1"/>
  <c r="N488" i="9"/>
  <c r="O488" i="9" a="1"/>
  <c r="O488" i="9"/>
  <c r="P488" i="9" a="1"/>
  <c r="P488" i="9"/>
  <c r="Q488" i="9" a="1"/>
  <c r="Q488" i="9"/>
  <c r="R488" i="9" a="1"/>
  <c r="R488" i="9"/>
  <c r="S488" i="9" a="1"/>
  <c r="S488" i="9"/>
  <c r="T488" i="9" a="1"/>
  <c r="T488" i="9"/>
  <c r="U488" i="9" a="1"/>
  <c r="U488" i="9"/>
  <c r="V488" i="9" a="1"/>
  <c r="V488" i="9"/>
  <c r="W488" i="9" a="1"/>
  <c r="W488" i="9"/>
  <c r="X488" i="9" a="1"/>
  <c r="X488" i="9"/>
  <c r="Y488" i="9" a="1"/>
  <c r="Y488" i="9"/>
  <c r="B489" i="9" a="1"/>
  <c r="B489" i="9"/>
  <c r="C489" i="9" a="1"/>
  <c r="C489" i="9"/>
  <c r="D489" i="9" a="1"/>
  <c r="D489" i="9"/>
  <c r="E489" i="9" a="1"/>
  <c r="E489" i="9"/>
  <c r="F489" i="9" a="1"/>
  <c r="F489" i="9"/>
  <c r="G489" i="9" a="1"/>
  <c r="G489" i="9"/>
  <c r="H489" i="9" a="1"/>
  <c r="H489" i="9"/>
  <c r="I489" i="9" a="1"/>
  <c r="I489" i="9"/>
  <c r="J489" i="9" a="1"/>
  <c r="J489" i="9"/>
  <c r="K489" i="9" a="1"/>
  <c r="K489" i="9"/>
  <c r="L489" i="9" a="1"/>
  <c r="L489" i="9"/>
  <c r="M489" i="9" a="1"/>
  <c r="M489" i="9"/>
  <c r="N489" i="9" a="1"/>
  <c r="N489" i="9"/>
  <c r="O489" i="9" a="1"/>
  <c r="O489" i="9"/>
  <c r="P489" i="9" a="1"/>
  <c r="P489" i="9"/>
  <c r="Q489" i="9" a="1"/>
  <c r="Q489" i="9"/>
  <c r="R489" i="9" a="1"/>
  <c r="R489" i="9"/>
  <c r="S489" i="9" a="1"/>
  <c r="S489" i="9"/>
  <c r="T489" i="9" a="1"/>
  <c r="T489" i="9"/>
  <c r="U489" i="9" a="1"/>
  <c r="U489" i="9"/>
  <c r="V489" i="9" a="1"/>
  <c r="V489" i="9"/>
  <c r="W489" i="9" a="1"/>
  <c r="W489" i="9"/>
  <c r="X489" i="9" a="1"/>
  <c r="X489" i="9"/>
  <c r="Y489" i="9" a="1"/>
  <c r="Y489" i="9"/>
  <c r="B490" i="9" a="1"/>
  <c r="B490" i="9"/>
  <c r="C490" i="9" a="1"/>
  <c r="C490" i="9"/>
  <c r="D490" i="9" a="1"/>
  <c r="D490" i="9"/>
  <c r="E490" i="9" a="1"/>
  <c r="E490" i="9"/>
  <c r="F490" i="9" a="1"/>
  <c r="F490" i="9"/>
  <c r="G490" i="9" a="1"/>
  <c r="G490" i="9"/>
  <c r="H490" i="9" a="1"/>
  <c r="H490" i="9"/>
  <c r="I490" i="9" a="1"/>
  <c r="I490" i="9"/>
  <c r="J490" i="9" a="1"/>
  <c r="J490" i="9"/>
  <c r="K490" i="9" a="1"/>
  <c r="K490" i="9"/>
  <c r="L490" i="9" a="1"/>
  <c r="L490" i="9"/>
  <c r="M490" i="9" a="1"/>
  <c r="M490" i="9"/>
  <c r="N490" i="9" a="1"/>
  <c r="N490" i="9"/>
  <c r="O490" i="9" a="1"/>
  <c r="O490" i="9"/>
  <c r="P490" i="9" a="1"/>
  <c r="P490" i="9"/>
  <c r="Q490" i="9" a="1"/>
  <c r="Q490" i="9"/>
  <c r="R490" i="9" a="1"/>
  <c r="R490" i="9"/>
  <c r="S490" i="9" a="1"/>
  <c r="S490" i="9"/>
  <c r="T490" i="9" a="1"/>
  <c r="T490" i="9"/>
  <c r="U490" i="9" a="1"/>
  <c r="U490" i="9"/>
  <c r="V490" i="9" a="1"/>
  <c r="V490" i="9"/>
  <c r="W490" i="9" a="1"/>
  <c r="W490" i="9"/>
  <c r="X490" i="9" a="1"/>
  <c r="X490" i="9"/>
  <c r="Y490" i="9" a="1"/>
  <c r="Y490" i="9"/>
  <c r="B491" i="9" a="1"/>
  <c r="B491" i="9"/>
  <c r="C491" i="9" a="1"/>
  <c r="C491" i="9"/>
  <c r="D491" i="9" a="1"/>
  <c r="D491" i="9"/>
  <c r="E491" i="9" a="1"/>
  <c r="E491" i="9"/>
  <c r="F491" i="9" a="1"/>
  <c r="F491" i="9"/>
  <c r="G491" i="9" a="1"/>
  <c r="G491" i="9"/>
  <c r="H491" i="9" a="1"/>
  <c r="H491" i="9"/>
  <c r="I491" i="9" a="1"/>
  <c r="I491" i="9"/>
  <c r="J491" i="9" a="1"/>
  <c r="J491" i="9"/>
  <c r="K491" i="9" a="1"/>
  <c r="K491" i="9"/>
  <c r="L491" i="9" a="1"/>
  <c r="L491" i="9"/>
  <c r="M491" i="9" a="1"/>
  <c r="M491" i="9"/>
  <c r="N491" i="9" a="1"/>
  <c r="N491" i="9"/>
  <c r="O491" i="9" a="1"/>
  <c r="O491" i="9"/>
  <c r="P491" i="9" a="1"/>
  <c r="P491" i="9"/>
  <c r="Q491" i="9" a="1"/>
  <c r="Q491" i="9"/>
  <c r="R491" i="9" a="1"/>
  <c r="R491" i="9"/>
  <c r="S491" i="9" a="1"/>
  <c r="S491" i="9"/>
  <c r="T491" i="9" a="1"/>
  <c r="T491" i="9"/>
  <c r="U491" i="9" a="1"/>
  <c r="U491" i="9"/>
  <c r="V491" i="9" a="1"/>
  <c r="V491" i="9"/>
  <c r="W491" i="9" a="1"/>
  <c r="W491" i="9"/>
  <c r="X491" i="9" a="1"/>
  <c r="X491" i="9"/>
  <c r="Y491" i="9" a="1"/>
  <c r="Y491" i="9"/>
  <c r="B492" i="9" a="1"/>
  <c r="B492" i="9"/>
  <c r="C492" i="9" a="1"/>
  <c r="C492" i="9"/>
  <c r="D492" i="9" a="1"/>
  <c r="D492" i="9"/>
  <c r="E492" i="9" a="1"/>
  <c r="E492" i="9"/>
  <c r="F492" i="9" a="1"/>
  <c r="F492" i="9"/>
  <c r="G492" i="9" a="1"/>
  <c r="G492" i="9"/>
  <c r="H492" i="9" a="1"/>
  <c r="H492" i="9"/>
  <c r="I492" i="9" a="1"/>
  <c r="I492" i="9"/>
  <c r="J492" i="9" a="1"/>
  <c r="J492" i="9"/>
  <c r="K492" i="9" a="1"/>
  <c r="K492" i="9"/>
  <c r="L492" i="9" a="1"/>
  <c r="L492" i="9"/>
  <c r="M492" i="9" a="1"/>
  <c r="M492" i="9"/>
  <c r="N492" i="9" a="1"/>
  <c r="N492" i="9"/>
  <c r="O492" i="9" a="1"/>
  <c r="O492" i="9"/>
  <c r="P492" i="9" a="1"/>
  <c r="P492" i="9"/>
  <c r="Q492" i="9" a="1"/>
  <c r="Q492" i="9"/>
  <c r="R492" i="9" a="1"/>
  <c r="R492" i="9"/>
  <c r="S492" i="9" a="1"/>
  <c r="S492" i="9"/>
  <c r="T492" i="9" a="1"/>
  <c r="T492" i="9"/>
  <c r="U492" i="9" a="1"/>
  <c r="U492" i="9"/>
  <c r="V492" i="9" a="1"/>
  <c r="V492" i="9"/>
  <c r="W492" i="9" a="1"/>
  <c r="W492" i="9"/>
  <c r="X492" i="9" a="1"/>
  <c r="X492" i="9"/>
  <c r="Y492" i="9" a="1"/>
  <c r="Y492" i="9"/>
  <c r="B493" i="9" a="1"/>
  <c r="B493" i="9"/>
  <c r="C493" i="9" a="1"/>
  <c r="C493" i="9"/>
  <c r="D493" i="9" a="1"/>
  <c r="D493" i="9"/>
  <c r="E493" i="9" a="1"/>
  <c r="E493" i="9"/>
  <c r="F493" i="9" a="1"/>
  <c r="F493" i="9"/>
  <c r="G493" i="9" a="1"/>
  <c r="G493" i="9"/>
  <c r="H493" i="9" a="1"/>
  <c r="H493" i="9"/>
  <c r="I493" i="9" a="1"/>
  <c r="I493" i="9"/>
  <c r="J493" i="9" a="1"/>
  <c r="J493" i="9"/>
  <c r="K493" i="9" a="1"/>
  <c r="K493" i="9"/>
  <c r="L493" i="9" a="1"/>
  <c r="L493" i="9"/>
  <c r="M493" i="9" a="1"/>
  <c r="M493" i="9"/>
  <c r="N493" i="9" a="1"/>
  <c r="N493" i="9"/>
  <c r="O493" i="9" a="1"/>
  <c r="O493" i="9"/>
  <c r="P493" i="9" a="1"/>
  <c r="P493" i="9"/>
  <c r="Q493" i="9" a="1"/>
  <c r="Q493" i="9"/>
  <c r="R493" i="9" a="1"/>
  <c r="R493" i="9"/>
  <c r="S493" i="9" a="1"/>
  <c r="S493" i="9"/>
  <c r="T493" i="9" a="1"/>
  <c r="T493" i="9"/>
  <c r="U493" i="9" a="1"/>
  <c r="U493" i="9"/>
  <c r="V493" i="9" a="1"/>
  <c r="V493" i="9"/>
  <c r="W493" i="9" a="1"/>
  <c r="W493" i="9"/>
  <c r="X493" i="9" a="1"/>
  <c r="X493" i="9"/>
  <c r="Y493" i="9" a="1"/>
  <c r="Y493" i="9"/>
  <c r="B494" i="9" a="1"/>
  <c r="B494" i="9"/>
  <c r="C494" i="9" a="1"/>
  <c r="C494" i="9"/>
  <c r="D494" i="9" a="1"/>
  <c r="D494" i="9"/>
  <c r="E494" i="9" a="1"/>
  <c r="E494" i="9"/>
  <c r="F494" i="9" a="1"/>
  <c r="F494" i="9"/>
  <c r="G494" i="9" a="1"/>
  <c r="G494" i="9"/>
  <c r="H494" i="9" a="1"/>
  <c r="H494" i="9"/>
  <c r="I494" i="9" a="1"/>
  <c r="I494" i="9"/>
  <c r="J494" i="9" a="1"/>
  <c r="J494" i="9"/>
  <c r="K494" i="9" a="1"/>
  <c r="K494" i="9"/>
  <c r="L494" i="9" a="1"/>
  <c r="L494" i="9"/>
  <c r="M494" i="9" a="1"/>
  <c r="M494" i="9"/>
  <c r="N494" i="9" a="1"/>
  <c r="N494" i="9"/>
  <c r="O494" i="9" a="1"/>
  <c r="O494" i="9"/>
  <c r="P494" i="9" a="1"/>
  <c r="P494" i="9"/>
  <c r="Q494" i="9" a="1"/>
  <c r="Q494" i="9"/>
  <c r="R494" i="9" a="1"/>
  <c r="R494" i="9"/>
  <c r="S494" i="9" a="1"/>
  <c r="S494" i="9"/>
  <c r="T494" i="9" a="1"/>
  <c r="T494" i="9"/>
  <c r="U494" i="9" a="1"/>
  <c r="U494" i="9"/>
  <c r="V494" i="9" a="1"/>
  <c r="V494" i="9"/>
  <c r="W494" i="9" a="1"/>
  <c r="W494" i="9"/>
  <c r="X494" i="9" a="1"/>
  <c r="X494" i="9"/>
  <c r="Y494" i="9" a="1"/>
  <c r="Y494" i="9"/>
  <c r="B495" i="9" a="1"/>
  <c r="B495" i="9"/>
  <c r="C495" i="9" a="1"/>
  <c r="C495" i="9"/>
  <c r="D495" i="9" a="1"/>
  <c r="D495" i="9"/>
  <c r="E495" i="9" a="1"/>
  <c r="E495" i="9"/>
  <c r="F495" i="9" a="1"/>
  <c r="F495" i="9"/>
  <c r="G495" i="9" a="1"/>
  <c r="G495" i="9"/>
  <c r="H495" i="9" a="1"/>
  <c r="H495" i="9"/>
  <c r="I495" i="9" a="1"/>
  <c r="I495" i="9"/>
  <c r="J495" i="9" a="1"/>
  <c r="J495" i="9"/>
  <c r="K495" i="9" a="1"/>
  <c r="K495" i="9"/>
  <c r="L495" i="9" a="1"/>
  <c r="L495" i="9"/>
  <c r="M495" i="9" a="1"/>
  <c r="M495" i="9"/>
  <c r="N495" i="9" a="1"/>
  <c r="N495" i="9"/>
  <c r="O495" i="9" a="1"/>
  <c r="O495" i="9"/>
  <c r="P495" i="9" a="1"/>
  <c r="P495" i="9"/>
  <c r="Q495" i="9" a="1"/>
  <c r="Q495" i="9"/>
  <c r="R495" i="9" a="1"/>
  <c r="R495" i="9"/>
  <c r="S495" i="9" a="1"/>
  <c r="S495" i="9"/>
  <c r="T495" i="9" a="1"/>
  <c r="T495" i="9"/>
  <c r="U495" i="9" a="1"/>
  <c r="U495" i="9"/>
  <c r="V495" i="9" a="1"/>
  <c r="V495" i="9"/>
  <c r="W495" i="9" a="1"/>
  <c r="W495" i="9"/>
  <c r="X495" i="9" a="1"/>
  <c r="X495" i="9"/>
  <c r="Y495" i="9" a="1"/>
  <c r="Y495" i="9"/>
  <c r="B496" i="9" a="1"/>
  <c r="B496" i="9"/>
  <c r="C496" i="9" a="1"/>
  <c r="C496" i="9"/>
  <c r="D496" i="9" a="1"/>
  <c r="D496" i="9"/>
  <c r="E496" i="9" a="1"/>
  <c r="E496" i="9"/>
  <c r="F496" i="9" a="1"/>
  <c r="F496" i="9"/>
  <c r="G496" i="9" a="1"/>
  <c r="G496" i="9"/>
  <c r="H496" i="9" a="1"/>
  <c r="H496" i="9"/>
  <c r="I496" i="9" a="1"/>
  <c r="I496" i="9"/>
  <c r="J496" i="9" a="1"/>
  <c r="J496" i="9"/>
  <c r="K496" i="9" a="1"/>
  <c r="K496" i="9"/>
  <c r="L496" i="9" a="1"/>
  <c r="L496" i="9"/>
  <c r="M496" i="9" a="1"/>
  <c r="M496" i="9"/>
  <c r="N496" i="9" a="1"/>
  <c r="N496" i="9"/>
  <c r="O496" i="9" a="1"/>
  <c r="O496" i="9"/>
  <c r="P496" i="9" a="1"/>
  <c r="P496" i="9"/>
  <c r="Q496" i="9" a="1"/>
  <c r="Q496" i="9"/>
  <c r="R496" i="9" a="1"/>
  <c r="R496" i="9"/>
  <c r="S496" i="9" a="1"/>
  <c r="S496" i="9"/>
  <c r="T496" i="9" a="1"/>
  <c r="T496" i="9"/>
  <c r="U496" i="9" a="1"/>
  <c r="U496" i="9"/>
  <c r="V496" i="9" a="1"/>
  <c r="V496" i="9"/>
  <c r="W496" i="9" a="1"/>
  <c r="W496" i="9"/>
  <c r="X496" i="9" a="1"/>
  <c r="X496" i="9"/>
  <c r="Y496" i="9" a="1"/>
  <c r="Y496" i="9"/>
  <c r="B497" i="9" a="1"/>
  <c r="B497" i="9"/>
  <c r="C497" i="9" a="1"/>
  <c r="C497" i="9"/>
  <c r="D497" i="9" a="1"/>
  <c r="D497" i="9"/>
  <c r="E497" i="9" a="1"/>
  <c r="E497" i="9"/>
  <c r="F497" i="9" a="1"/>
  <c r="F497" i="9"/>
  <c r="G497" i="9" a="1"/>
  <c r="G497" i="9"/>
  <c r="H497" i="9" a="1"/>
  <c r="H497" i="9"/>
  <c r="I497" i="9" a="1"/>
  <c r="I497" i="9"/>
  <c r="J497" i="9" a="1"/>
  <c r="J497" i="9"/>
  <c r="K497" i="9" a="1"/>
  <c r="K497" i="9"/>
  <c r="L497" i="9" a="1"/>
  <c r="L497" i="9"/>
  <c r="M497" i="9" a="1"/>
  <c r="M497" i="9"/>
  <c r="N497" i="9" a="1"/>
  <c r="N497" i="9"/>
  <c r="O497" i="9" a="1"/>
  <c r="O497" i="9"/>
  <c r="P497" i="9" a="1"/>
  <c r="P497" i="9"/>
  <c r="Q497" i="9" a="1"/>
  <c r="Q497" i="9"/>
  <c r="R497" i="9" a="1"/>
  <c r="R497" i="9"/>
  <c r="S497" i="9" a="1"/>
  <c r="S497" i="9"/>
  <c r="T497" i="9" a="1"/>
  <c r="T497" i="9"/>
  <c r="U497" i="9" a="1"/>
  <c r="U497" i="9"/>
  <c r="V497" i="9" a="1"/>
  <c r="V497" i="9"/>
  <c r="W497" i="9" a="1"/>
  <c r="W497" i="9"/>
  <c r="X497" i="9" a="1"/>
  <c r="X497" i="9"/>
  <c r="Y497" i="9" a="1"/>
  <c r="Y497" i="9"/>
  <c r="B498" i="9" a="1"/>
  <c r="B498" i="9"/>
  <c r="C498" i="9" a="1"/>
  <c r="C498" i="9"/>
  <c r="D498" i="9" a="1"/>
  <c r="D498" i="9"/>
  <c r="E498" i="9" a="1"/>
  <c r="E498" i="9"/>
  <c r="F498" i="9" a="1"/>
  <c r="F498" i="9"/>
  <c r="G498" i="9" a="1"/>
  <c r="G498" i="9"/>
  <c r="H498" i="9" a="1"/>
  <c r="H498" i="9"/>
  <c r="I498" i="9" a="1"/>
  <c r="I498" i="9"/>
  <c r="J498" i="9" a="1"/>
  <c r="J498" i="9"/>
  <c r="K498" i="9" a="1"/>
  <c r="K498" i="9"/>
  <c r="L498" i="9" a="1"/>
  <c r="L498" i="9"/>
  <c r="M498" i="9" a="1"/>
  <c r="M498" i="9"/>
  <c r="N498" i="9" a="1"/>
  <c r="N498" i="9"/>
  <c r="O498" i="9" a="1"/>
  <c r="O498" i="9"/>
  <c r="P498" i="9" a="1"/>
  <c r="P498" i="9"/>
  <c r="Q498" i="9" a="1"/>
  <c r="Q498" i="9"/>
  <c r="R498" i="9" a="1"/>
  <c r="R498" i="9"/>
  <c r="S498" i="9" a="1"/>
  <c r="S498" i="9"/>
  <c r="T498" i="9" a="1"/>
  <c r="T498" i="9"/>
  <c r="U498" i="9" a="1"/>
  <c r="U498" i="9"/>
  <c r="V498" i="9" a="1"/>
  <c r="V498" i="9"/>
  <c r="W498" i="9" a="1"/>
  <c r="W498" i="9"/>
  <c r="X498" i="9" a="1"/>
  <c r="X498" i="9"/>
  <c r="Y498" i="9" a="1"/>
  <c r="Y498" i="9"/>
  <c r="B499" i="9" a="1"/>
  <c r="B499" i="9"/>
  <c r="C499" i="9" a="1"/>
  <c r="C499" i="9"/>
  <c r="D499" i="9" a="1"/>
  <c r="D499" i="9"/>
  <c r="E499" i="9" a="1"/>
  <c r="E499" i="9"/>
  <c r="F499" i="9" a="1"/>
  <c r="F499" i="9"/>
  <c r="G499" i="9" a="1"/>
  <c r="G499" i="9"/>
  <c r="H499" i="9" a="1"/>
  <c r="H499" i="9"/>
  <c r="I499" i="9" a="1"/>
  <c r="I499" i="9"/>
  <c r="J499" i="9" a="1"/>
  <c r="J499" i="9"/>
  <c r="K499" i="9" a="1"/>
  <c r="K499" i="9"/>
  <c r="L499" i="9" a="1"/>
  <c r="L499" i="9"/>
  <c r="M499" i="9" a="1"/>
  <c r="M499" i="9"/>
  <c r="N499" i="9" a="1"/>
  <c r="N499" i="9"/>
  <c r="O499" i="9" a="1"/>
  <c r="O499" i="9"/>
  <c r="P499" i="9" a="1"/>
  <c r="P499" i="9"/>
  <c r="Q499" i="9" a="1"/>
  <c r="Q499" i="9"/>
  <c r="R499" i="9" a="1"/>
  <c r="R499" i="9"/>
  <c r="S499" i="9" a="1"/>
  <c r="S499" i="9"/>
  <c r="T499" i="9" a="1"/>
  <c r="T499" i="9"/>
  <c r="U499" i="9" a="1"/>
  <c r="U499" i="9"/>
  <c r="V499" i="9" a="1"/>
  <c r="V499" i="9"/>
  <c r="W499" i="9" a="1"/>
  <c r="W499" i="9"/>
  <c r="X499" i="9" a="1"/>
  <c r="X499" i="9"/>
  <c r="Y499" i="9" a="1"/>
  <c r="Y499" i="9"/>
  <c r="B500" i="9" a="1"/>
  <c r="B500" i="9"/>
  <c r="C500" i="9" a="1"/>
  <c r="C500" i="9"/>
  <c r="D500" i="9" a="1"/>
  <c r="D500" i="9"/>
  <c r="E500" i="9" a="1"/>
  <c r="E500" i="9"/>
  <c r="F500" i="9" a="1"/>
  <c r="F500" i="9"/>
  <c r="G500" i="9" a="1"/>
  <c r="G500" i="9"/>
  <c r="H500" i="9" a="1"/>
  <c r="H500" i="9"/>
  <c r="I500" i="9" a="1"/>
  <c r="I500" i="9"/>
  <c r="J500" i="9" a="1"/>
  <c r="J500" i="9"/>
  <c r="K500" i="9" a="1"/>
  <c r="K500" i="9"/>
  <c r="L500" i="9" a="1"/>
  <c r="L500" i="9"/>
  <c r="M500" i="9" a="1"/>
  <c r="M500" i="9"/>
  <c r="N500" i="9" a="1"/>
  <c r="N500" i="9"/>
  <c r="O500" i="9" a="1"/>
  <c r="O500" i="9"/>
  <c r="P500" i="9" a="1"/>
  <c r="P500" i="9"/>
  <c r="Q500" i="9" a="1"/>
  <c r="Q500" i="9"/>
  <c r="R500" i="9" a="1"/>
  <c r="R500" i="9"/>
  <c r="S500" i="9" a="1"/>
  <c r="S500" i="9"/>
  <c r="T500" i="9" a="1"/>
  <c r="T500" i="9"/>
  <c r="U500" i="9" a="1"/>
  <c r="U500" i="9"/>
  <c r="V500" i="9" a="1"/>
  <c r="V500" i="9"/>
  <c r="W500" i="9" a="1"/>
  <c r="W500" i="9"/>
  <c r="X500" i="9" a="1"/>
  <c r="X500" i="9"/>
  <c r="Y500" i="9" a="1"/>
  <c r="Y500" i="9"/>
  <c r="B501" i="9" a="1"/>
  <c r="B501" i="9"/>
  <c r="C501" i="9" a="1"/>
  <c r="C501" i="9"/>
  <c r="D501" i="9" a="1"/>
  <c r="D501" i="9"/>
  <c r="E501" i="9" a="1"/>
  <c r="E501" i="9"/>
  <c r="F501" i="9" a="1"/>
  <c r="F501" i="9"/>
  <c r="G501" i="9" a="1"/>
  <c r="G501" i="9"/>
  <c r="H501" i="9" a="1"/>
  <c r="H501" i="9"/>
  <c r="I501" i="9" a="1"/>
  <c r="I501" i="9"/>
  <c r="J501" i="9" a="1"/>
  <c r="J501" i="9"/>
  <c r="K501" i="9" a="1"/>
  <c r="K501" i="9"/>
  <c r="L501" i="9" a="1"/>
  <c r="L501" i="9"/>
  <c r="M501" i="9" a="1"/>
  <c r="M501" i="9"/>
  <c r="N501" i="9" a="1"/>
  <c r="N501" i="9"/>
  <c r="O501" i="9" a="1"/>
  <c r="O501" i="9"/>
  <c r="P501" i="9" a="1"/>
  <c r="P501" i="9"/>
  <c r="Q501" i="9" a="1"/>
  <c r="Q501" i="9"/>
  <c r="R501" i="9" a="1"/>
  <c r="R501" i="9"/>
  <c r="S501" i="9" a="1"/>
  <c r="S501" i="9"/>
  <c r="T501" i="9" a="1"/>
  <c r="T501" i="9"/>
  <c r="U501" i="9" a="1"/>
  <c r="U501" i="9"/>
  <c r="V501" i="9" a="1"/>
  <c r="V501" i="9"/>
  <c r="W501" i="9" a="1"/>
  <c r="W501" i="9"/>
  <c r="X501" i="9" a="1"/>
  <c r="X501" i="9"/>
  <c r="Y501" i="9" a="1"/>
  <c r="Y501" i="9"/>
  <c r="B502" i="9" a="1"/>
  <c r="B502" i="9"/>
  <c r="C502" i="9" a="1"/>
  <c r="C502" i="9"/>
  <c r="D502" i="9" a="1"/>
  <c r="D502" i="9"/>
  <c r="E502" i="9" a="1"/>
  <c r="E502" i="9"/>
  <c r="F502" i="9" a="1"/>
  <c r="F502" i="9"/>
  <c r="G502" i="9" a="1"/>
  <c r="G502" i="9"/>
  <c r="H502" i="9" a="1"/>
  <c r="H502" i="9"/>
  <c r="I502" i="9" a="1"/>
  <c r="I502" i="9"/>
  <c r="J502" i="9" a="1"/>
  <c r="J502" i="9"/>
  <c r="K502" i="9" a="1"/>
  <c r="K502" i="9"/>
  <c r="L502" i="9" a="1"/>
  <c r="L502" i="9"/>
  <c r="M502" i="9" a="1"/>
  <c r="M502" i="9"/>
  <c r="N502" i="9" a="1"/>
  <c r="N502" i="9"/>
  <c r="O502" i="9" a="1"/>
  <c r="O502" i="9"/>
  <c r="P502" i="9" a="1"/>
  <c r="P502" i="9"/>
  <c r="Q502" i="9" a="1"/>
  <c r="Q502" i="9"/>
  <c r="R502" i="9" a="1"/>
  <c r="R502" i="9"/>
  <c r="S502" i="9" a="1"/>
  <c r="S502" i="9"/>
  <c r="T502" i="9" a="1"/>
  <c r="T502" i="9"/>
  <c r="U502" i="9" a="1"/>
  <c r="U502" i="9"/>
  <c r="V502" i="9" a="1"/>
  <c r="V502" i="9"/>
  <c r="W502" i="9" a="1"/>
  <c r="W502" i="9"/>
  <c r="X502" i="9" a="1"/>
  <c r="X502" i="9"/>
  <c r="Y502" i="9" a="1"/>
  <c r="Y502" i="9"/>
  <c r="B503" i="9" a="1"/>
  <c r="B503" i="9"/>
  <c r="C503" i="9" a="1"/>
  <c r="C503" i="9"/>
  <c r="D503" i="9" a="1"/>
  <c r="D503" i="9"/>
  <c r="E503" i="9" a="1"/>
  <c r="E503" i="9"/>
  <c r="F503" i="9" a="1"/>
  <c r="F503" i="9"/>
  <c r="G503" i="9" a="1"/>
  <c r="G503" i="9"/>
  <c r="H503" i="9" a="1"/>
  <c r="H503" i="9"/>
  <c r="I503" i="9" a="1"/>
  <c r="I503" i="9"/>
  <c r="J503" i="9" a="1"/>
  <c r="J503" i="9"/>
  <c r="K503" i="9" a="1"/>
  <c r="K503" i="9"/>
  <c r="L503" i="9" a="1"/>
  <c r="L503" i="9"/>
  <c r="M503" i="9" a="1"/>
  <c r="M503" i="9"/>
  <c r="N503" i="9" a="1"/>
  <c r="N503" i="9"/>
  <c r="O503" i="9" a="1"/>
  <c r="O503" i="9"/>
  <c r="P503" i="9" a="1"/>
  <c r="P503" i="9"/>
  <c r="Q503" i="9" a="1"/>
  <c r="Q503" i="9"/>
  <c r="R503" i="9" a="1"/>
  <c r="R503" i="9"/>
  <c r="S503" i="9" a="1"/>
  <c r="S503" i="9"/>
  <c r="T503" i="9" a="1"/>
  <c r="T503" i="9"/>
  <c r="U503" i="9" a="1"/>
  <c r="U503" i="9"/>
  <c r="V503" i="9" a="1"/>
  <c r="V503" i="9"/>
  <c r="W503" i="9" a="1"/>
  <c r="W503" i="9"/>
  <c r="X503" i="9" a="1"/>
  <c r="X503" i="9"/>
  <c r="Y503" i="9" a="1"/>
  <c r="Y503" i="9"/>
  <c r="B504" i="9" a="1"/>
  <c r="B504" i="9"/>
  <c r="C504" i="9" a="1"/>
  <c r="C504" i="9"/>
  <c r="D504" i="9" a="1"/>
  <c r="D504" i="9"/>
  <c r="E504" i="9" a="1"/>
  <c r="E504" i="9"/>
  <c r="F504" i="9" a="1"/>
  <c r="F504" i="9"/>
  <c r="G504" i="9" a="1"/>
  <c r="G504" i="9"/>
  <c r="H504" i="9" a="1"/>
  <c r="H504" i="9"/>
  <c r="I504" i="9" a="1"/>
  <c r="I504" i="9"/>
  <c r="J504" i="9" a="1"/>
  <c r="J504" i="9"/>
  <c r="K504" i="9" a="1"/>
  <c r="K504" i="9"/>
  <c r="L504" i="9" a="1"/>
  <c r="L504" i="9"/>
  <c r="M504" i="9" a="1"/>
  <c r="M504" i="9"/>
  <c r="N504" i="9" a="1"/>
  <c r="N504" i="9"/>
  <c r="O504" i="9" a="1"/>
  <c r="O504" i="9"/>
  <c r="P504" i="9" a="1"/>
  <c r="P504" i="9"/>
  <c r="Q504" i="9" a="1"/>
  <c r="Q504" i="9"/>
  <c r="R504" i="9" a="1"/>
  <c r="R504" i="9"/>
  <c r="S504" i="9" a="1"/>
  <c r="S504" i="9"/>
  <c r="T504" i="9" a="1"/>
  <c r="T504" i="9"/>
  <c r="U504" i="9" a="1"/>
  <c r="U504" i="9"/>
  <c r="V504" i="9" a="1"/>
  <c r="V504" i="9"/>
  <c r="W504" i="9" a="1"/>
  <c r="W504" i="9"/>
  <c r="X504" i="9" a="1"/>
  <c r="X504" i="9"/>
  <c r="Y504" i="9" a="1"/>
  <c r="Y504" i="9"/>
  <c r="B505" i="9" a="1"/>
  <c r="B505" i="9"/>
  <c r="C505" i="9" a="1"/>
  <c r="C505" i="9"/>
  <c r="D505" i="9" a="1"/>
  <c r="D505" i="9"/>
  <c r="E505" i="9" a="1"/>
  <c r="E505" i="9"/>
  <c r="F505" i="9" a="1"/>
  <c r="F505" i="9"/>
  <c r="G505" i="9" a="1"/>
  <c r="G505" i="9"/>
  <c r="H505" i="9" a="1"/>
  <c r="H505" i="9"/>
  <c r="I505" i="9" a="1"/>
  <c r="I505" i="9"/>
  <c r="J505" i="9" a="1"/>
  <c r="J505" i="9"/>
  <c r="K505" i="9" a="1"/>
  <c r="K505" i="9"/>
  <c r="L505" i="9" a="1"/>
  <c r="L505" i="9"/>
  <c r="M505" i="9" a="1"/>
  <c r="M505" i="9"/>
  <c r="N505" i="9" a="1"/>
  <c r="N505" i="9"/>
  <c r="O505" i="9" a="1"/>
  <c r="O505" i="9"/>
  <c r="P505" i="9" a="1"/>
  <c r="P505" i="9"/>
  <c r="Q505" i="9" a="1"/>
  <c r="Q505" i="9"/>
  <c r="R505" i="9" a="1"/>
  <c r="R505" i="9"/>
  <c r="S505" i="9" a="1"/>
  <c r="S505" i="9"/>
  <c r="T505" i="9" a="1"/>
  <c r="T505" i="9"/>
  <c r="U505" i="9" a="1"/>
  <c r="U505" i="9"/>
  <c r="V505" i="9" a="1"/>
  <c r="V505" i="9"/>
  <c r="W505" i="9" a="1"/>
  <c r="W505" i="9"/>
  <c r="X505" i="9" a="1"/>
  <c r="X505" i="9"/>
  <c r="Y505" i="9" a="1"/>
  <c r="Y505" i="9"/>
  <c r="B506" i="9" a="1"/>
  <c r="B506" i="9"/>
  <c r="C506" i="9" a="1"/>
  <c r="C506" i="9"/>
  <c r="D506" i="9" a="1"/>
  <c r="D506" i="9"/>
  <c r="E506" i="9" a="1"/>
  <c r="E506" i="9"/>
  <c r="F506" i="9" a="1"/>
  <c r="F506" i="9"/>
  <c r="G506" i="9" a="1"/>
  <c r="G506" i="9"/>
  <c r="H506" i="9" a="1"/>
  <c r="H506" i="9"/>
  <c r="I506" i="9" a="1"/>
  <c r="I506" i="9"/>
  <c r="J506" i="9" a="1"/>
  <c r="J506" i="9"/>
  <c r="K506" i="9" a="1"/>
  <c r="K506" i="9"/>
  <c r="L506" i="9" a="1"/>
  <c r="L506" i="9"/>
  <c r="M506" i="9" a="1"/>
  <c r="M506" i="9"/>
  <c r="N506" i="9" a="1"/>
  <c r="N506" i="9"/>
  <c r="O506" i="9" a="1"/>
  <c r="O506" i="9"/>
  <c r="P506" i="9" a="1"/>
  <c r="P506" i="9"/>
  <c r="Q506" i="9" a="1"/>
  <c r="Q506" i="9"/>
  <c r="R506" i="9" a="1"/>
  <c r="R506" i="9"/>
  <c r="S506" i="9" a="1"/>
  <c r="S506" i="9"/>
  <c r="T506" i="9" a="1"/>
  <c r="T506" i="9"/>
  <c r="U506" i="9" a="1"/>
  <c r="U506" i="9"/>
  <c r="V506" i="9" a="1"/>
  <c r="V506" i="9"/>
  <c r="W506" i="9" a="1"/>
  <c r="W506" i="9"/>
  <c r="X506" i="9" a="1"/>
  <c r="X506" i="9"/>
  <c r="Y506" i="9" a="1"/>
  <c r="Y506" i="9"/>
  <c r="B507" i="9" a="1"/>
  <c r="B507" i="9"/>
  <c r="C507" i="9" a="1"/>
  <c r="C507" i="9"/>
  <c r="D507" i="9" a="1"/>
  <c r="D507" i="9"/>
  <c r="E507" i="9" a="1"/>
  <c r="E507" i="9"/>
  <c r="F507" i="9" a="1"/>
  <c r="F507" i="9"/>
  <c r="G507" i="9" a="1"/>
  <c r="G507" i="9"/>
  <c r="H507" i="9" a="1"/>
  <c r="H507" i="9"/>
  <c r="I507" i="9" a="1"/>
  <c r="I507" i="9"/>
  <c r="J507" i="9" a="1"/>
  <c r="J507" i="9"/>
  <c r="K507" i="9" a="1"/>
  <c r="K507" i="9"/>
  <c r="L507" i="9" a="1"/>
  <c r="L507" i="9"/>
  <c r="M507" i="9" a="1"/>
  <c r="M507" i="9"/>
  <c r="N507" i="9" a="1"/>
  <c r="N507" i="9"/>
  <c r="O507" i="9" a="1"/>
  <c r="O507" i="9"/>
  <c r="P507" i="9" a="1"/>
  <c r="P507" i="9"/>
  <c r="Q507" i="9" a="1"/>
  <c r="Q507" i="9"/>
  <c r="R507" i="9" a="1"/>
  <c r="R507" i="9"/>
  <c r="S507" i="9" a="1"/>
  <c r="S507" i="9"/>
  <c r="T507" i="9" a="1"/>
  <c r="T507" i="9"/>
  <c r="U507" i="9" a="1"/>
  <c r="U507" i="9"/>
  <c r="V507" i="9" a="1"/>
  <c r="V507" i="9"/>
  <c r="W507" i="9" a="1"/>
  <c r="W507" i="9"/>
  <c r="X507" i="9" a="1"/>
  <c r="X507" i="9"/>
  <c r="Y507" i="9" a="1"/>
  <c r="Y507" i="9"/>
  <c r="B508" i="9" a="1"/>
  <c r="B508" i="9"/>
  <c r="C508" i="9" a="1"/>
  <c r="C508" i="9"/>
  <c r="D508" i="9" a="1"/>
  <c r="D508" i="9"/>
  <c r="E508" i="9" a="1"/>
  <c r="E508" i="9"/>
  <c r="F508" i="9" a="1"/>
  <c r="F508" i="9"/>
  <c r="G508" i="9" a="1"/>
  <c r="G508" i="9"/>
  <c r="H508" i="9" a="1"/>
  <c r="H508" i="9"/>
  <c r="I508" i="9" a="1"/>
  <c r="I508" i="9"/>
  <c r="J508" i="9" a="1"/>
  <c r="J508" i="9"/>
  <c r="K508" i="9" a="1"/>
  <c r="K508" i="9"/>
  <c r="L508" i="9" a="1"/>
  <c r="L508" i="9"/>
  <c r="M508" i="9" a="1"/>
  <c r="M508" i="9"/>
  <c r="N508" i="9" a="1"/>
  <c r="N508" i="9"/>
  <c r="O508" i="9" a="1"/>
  <c r="O508" i="9"/>
  <c r="P508" i="9" a="1"/>
  <c r="P508" i="9"/>
  <c r="Q508" i="9" a="1"/>
  <c r="Q508" i="9"/>
  <c r="R508" i="9" a="1"/>
  <c r="R508" i="9"/>
  <c r="S508" i="9" a="1"/>
  <c r="S508" i="9"/>
  <c r="T508" i="9" a="1"/>
  <c r="T508" i="9"/>
  <c r="U508" i="9" a="1"/>
  <c r="U508" i="9"/>
  <c r="V508" i="9" a="1"/>
  <c r="V508" i="9"/>
  <c r="W508" i="9" a="1"/>
  <c r="W508" i="9"/>
  <c r="X508" i="9" a="1"/>
  <c r="X508" i="9"/>
  <c r="Y508" i="9" a="1"/>
  <c r="Y508" i="9"/>
  <c r="B509" i="9" a="1"/>
  <c r="B509" i="9"/>
  <c r="C509" i="9" a="1"/>
  <c r="C509" i="9"/>
  <c r="D509" i="9" a="1"/>
  <c r="D509" i="9"/>
  <c r="E509" i="9" a="1"/>
  <c r="E509" i="9"/>
  <c r="F509" i="9" a="1"/>
  <c r="F509" i="9"/>
  <c r="G509" i="9" a="1"/>
  <c r="G509" i="9"/>
  <c r="H509" i="9" a="1"/>
  <c r="H509" i="9"/>
  <c r="I509" i="9" a="1"/>
  <c r="I509" i="9"/>
  <c r="J509" i="9" a="1"/>
  <c r="J509" i="9"/>
  <c r="K509" i="9" a="1"/>
  <c r="K509" i="9"/>
  <c r="L509" i="9" a="1"/>
  <c r="L509" i="9"/>
  <c r="M509" i="9" a="1"/>
  <c r="M509" i="9"/>
  <c r="N509" i="9" a="1"/>
  <c r="N509" i="9"/>
  <c r="O509" i="9" a="1"/>
  <c r="O509" i="9"/>
  <c r="P509" i="9" a="1"/>
  <c r="P509" i="9"/>
  <c r="Q509" i="9" a="1"/>
  <c r="Q509" i="9"/>
  <c r="R509" i="9" a="1"/>
  <c r="R509" i="9"/>
  <c r="S509" i="9" a="1"/>
  <c r="S509" i="9"/>
  <c r="T509" i="9" a="1"/>
  <c r="T509" i="9"/>
  <c r="U509" i="9" a="1"/>
  <c r="U509" i="9"/>
  <c r="V509" i="9" a="1"/>
  <c r="V509" i="9"/>
  <c r="W509" i="9" a="1"/>
  <c r="W509" i="9"/>
  <c r="X509" i="9" a="1"/>
  <c r="X509" i="9"/>
  <c r="Y509" i="9" a="1"/>
  <c r="Y509" i="9"/>
  <c r="B510" i="9" a="1"/>
  <c r="B510" i="9"/>
  <c r="C510" i="9" a="1"/>
  <c r="C510" i="9"/>
  <c r="D510" i="9" a="1"/>
  <c r="D510" i="9"/>
  <c r="E510" i="9" a="1"/>
  <c r="E510" i="9"/>
  <c r="F510" i="9" a="1"/>
  <c r="F510" i="9"/>
  <c r="G510" i="9" a="1"/>
  <c r="G510" i="9"/>
  <c r="H510" i="9" a="1"/>
  <c r="H510" i="9"/>
  <c r="I510" i="9" a="1"/>
  <c r="I510" i="9"/>
  <c r="J510" i="9" a="1"/>
  <c r="J510" i="9"/>
  <c r="K510" i="9" a="1"/>
  <c r="K510" i="9"/>
  <c r="L510" i="9" a="1"/>
  <c r="L510" i="9"/>
  <c r="M510" i="9" a="1"/>
  <c r="M510" i="9"/>
  <c r="N510" i="9" a="1"/>
  <c r="N510" i="9"/>
  <c r="O510" i="9" a="1"/>
  <c r="O510" i="9"/>
  <c r="P510" i="9" a="1"/>
  <c r="P510" i="9"/>
  <c r="Q510" i="9" a="1"/>
  <c r="Q510" i="9"/>
  <c r="R510" i="9" a="1"/>
  <c r="R510" i="9"/>
  <c r="S510" i="9" a="1"/>
  <c r="S510" i="9"/>
  <c r="T510" i="9" a="1"/>
  <c r="T510" i="9"/>
  <c r="U510" i="9" a="1"/>
  <c r="U510" i="9"/>
  <c r="V510" i="9" a="1"/>
  <c r="V510" i="9"/>
  <c r="W510" i="9" a="1"/>
  <c r="W510" i="9"/>
  <c r="X510" i="9" a="1"/>
  <c r="X510" i="9"/>
  <c r="Y510" i="9" a="1"/>
  <c r="Y510" i="9"/>
  <c r="B511" i="9" a="1"/>
  <c r="B511" i="9"/>
  <c r="C511" i="9" a="1"/>
  <c r="C511" i="9"/>
  <c r="D511" i="9" a="1"/>
  <c r="D511" i="9"/>
  <c r="E511" i="9" a="1"/>
  <c r="E511" i="9"/>
  <c r="F511" i="9" a="1"/>
  <c r="F511" i="9"/>
  <c r="G511" i="9" a="1"/>
  <c r="G511" i="9"/>
  <c r="H511" i="9" a="1"/>
  <c r="H511" i="9"/>
  <c r="I511" i="9" a="1"/>
  <c r="I511" i="9"/>
  <c r="J511" i="9" a="1"/>
  <c r="J511" i="9"/>
  <c r="K511" i="9" a="1"/>
  <c r="K511" i="9"/>
  <c r="L511" i="9" a="1"/>
  <c r="L511" i="9"/>
  <c r="M511" i="9" a="1"/>
  <c r="M511" i="9"/>
  <c r="N511" i="9" a="1"/>
  <c r="N511" i="9"/>
  <c r="O511" i="9" a="1"/>
  <c r="O511" i="9"/>
  <c r="P511" i="9" a="1"/>
  <c r="P511" i="9"/>
  <c r="Q511" i="9" a="1"/>
  <c r="Q511" i="9"/>
  <c r="R511" i="9" a="1"/>
  <c r="R511" i="9"/>
  <c r="S511" i="9" a="1"/>
  <c r="S511" i="9"/>
  <c r="T511" i="9" a="1"/>
  <c r="T511" i="9"/>
  <c r="U511" i="9" a="1"/>
  <c r="U511" i="9"/>
  <c r="V511" i="9" a="1"/>
  <c r="V511" i="9"/>
  <c r="W511" i="9" a="1"/>
  <c r="W511" i="9"/>
  <c r="X511" i="9" a="1"/>
  <c r="X511" i="9"/>
  <c r="Y511" i="9" a="1"/>
  <c r="Y511" i="9"/>
  <c r="B512" i="9" a="1"/>
  <c r="B512" i="9"/>
  <c r="C512" i="9" a="1"/>
  <c r="C512" i="9"/>
  <c r="D512" i="9" a="1"/>
  <c r="D512" i="9"/>
  <c r="E512" i="9" a="1"/>
  <c r="E512" i="9"/>
  <c r="F512" i="9" a="1"/>
  <c r="F512" i="9"/>
  <c r="G512" i="9" a="1"/>
  <c r="G512" i="9"/>
  <c r="H512" i="9" a="1"/>
  <c r="H512" i="9"/>
  <c r="I512" i="9" a="1"/>
  <c r="I512" i="9"/>
  <c r="J512" i="9" a="1"/>
  <c r="J512" i="9"/>
  <c r="K512" i="9" a="1"/>
  <c r="K512" i="9"/>
  <c r="L512" i="9" a="1"/>
  <c r="L512" i="9"/>
  <c r="M512" i="9" a="1"/>
  <c r="M512" i="9"/>
  <c r="N512" i="9" a="1"/>
  <c r="N512" i="9"/>
  <c r="O512" i="9" a="1"/>
  <c r="O512" i="9"/>
  <c r="P512" i="9" a="1"/>
  <c r="P512" i="9"/>
  <c r="Q512" i="9" a="1"/>
  <c r="Q512" i="9"/>
  <c r="R512" i="9" a="1"/>
  <c r="R512" i="9"/>
  <c r="S512" i="9" a="1"/>
  <c r="S512" i="9"/>
  <c r="T512" i="9" a="1"/>
  <c r="T512" i="9"/>
  <c r="U512" i="9" a="1"/>
  <c r="U512" i="9"/>
  <c r="V512" i="9" a="1"/>
  <c r="V512" i="9"/>
  <c r="W512" i="9" a="1"/>
  <c r="W512" i="9"/>
  <c r="X512" i="9" a="1"/>
  <c r="X512" i="9"/>
  <c r="Y512" i="9" a="1"/>
  <c r="Y512" i="9"/>
  <c r="B513" i="9" a="1"/>
  <c r="B513" i="9"/>
  <c r="C513" i="9" a="1"/>
  <c r="C513" i="9"/>
  <c r="D513" i="9" a="1"/>
  <c r="D513" i="9"/>
  <c r="E513" i="9" a="1"/>
  <c r="E513" i="9"/>
  <c r="F513" i="9" a="1"/>
  <c r="F513" i="9"/>
  <c r="G513" i="9" a="1"/>
  <c r="G513" i="9"/>
  <c r="H513" i="9" a="1"/>
  <c r="H513" i="9"/>
  <c r="I513" i="9" a="1"/>
  <c r="I513" i="9"/>
  <c r="J513" i="9" a="1"/>
  <c r="J513" i="9"/>
  <c r="K513" i="9" a="1"/>
  <c r="K513" i="9"/>
  <c r="L513" i="9" a="1"/>
  <c r="L513" i="9"/>
  <c r="M513" i="9" a="1"/>
  <c r="M513" i="9"/>
  <c r="N513" i="9" a="1"/>
  <c r="N513" i="9"/>
  <c r="O513" i="9" a="1"/>
  <c r="O513" i="9"/>
  <c r="P513" i="9" a="1"/>
  <c r="P513" i="9"/>
  <c r="Q513" i="9" a="1"/>
  <c r="Q513" i="9"/>
  <c r="R513" i="9" a="1"/>
  <c r="R513" i="9"/>
  <c r="S513" i="9" a="1"/>
  <c r="S513" i="9"/>
  <c r="T513" i="9" a="1"/>
  <c r="T513" i="9"/>
  <c r="U513" i="9" a="1"/>
  <c r="U513" i="9"/>
  <c r="V513" i="9" a="1"/>
  <c r="V513" i="9"/>
  <c r="W513" i="9" a="1"/>
  <c r="W513" i="9"/>
  <c r="X513" i="9" a="1"/>
  <c r="X513" i="9"/>
  <c r="Y513" i="9" a="1"/>
  <c r="Y513" i="9"/>
  <c r="B514" i="9" a="1"/>
  <c r="B514" i="9"/>
  <c r="C514" i="9" a="1"/>
  <c r="C514" i="9"/>
  <c r="D514" i="9" a="1"/>
  <c r="D514" i="9"/>
  <c r="E514" i="9" a="1"/>
  <c r="E514" i="9"/>
  <c r="F514" i="9" a="1"/>
  <c r="F514" i="9"/>
  <c r="G514" i="9" a="1"/>
  <c r="G514" i="9"/>
  <c r="H514" i="9" a="1"/>
  <c r="H514" i="9"/>
  <c r="I514" i="9" a="1"/>
  <c r="I514" i="9"/>
  <c r="J514" i="9" a="1"/>
  <c r="J514" i="9"/>
  <c r="K514" i="9" a="1"/>
  <c r="K514" i="9"/>
  <c r="L514" i="9" a="1"/>
  <c r="L514" i="9"/>
  <c r="M514" i="9" a="1"/>
  <c r="M514" i="9"/>
  <c r="N514" i="9" a="1"/>
  <c r="N514" i="9"/>
  <c r="O514" i="9" a="1"/>
  <c r="O514" i="9"/>
  <c r="P514" i="9" a="1"/>
  <c r="P514" i="9"/>
  <c r="Q514" i="9" a="1"/>
  <c r="Q514" i="9"/>
  <c r="R514" i="9" a="1"/>
  <c r="R514" i="9"/>
  <c r="S514" i="9" a="1"/>
  <c r="S514" i="9"/>
  <c r="T514" i="9" a="1"/>
  <c r="T514" i="9"/>
  <c r="U514" i="9" a="1"/>
  <c r="U514" i="9"/>
  <c r="V514" i="9" a="1"/>
  <c r="V514" i="9"/>
  <c r="W514" i="9" a="1"/>
  <c r="W514" i="9"/>
  <c r="X514" i="9" a="1"/>
  <c r="X514" i="9"/>
  <c r="Y514" i="9" a="1"/>
  <c r="Y514" i="9"/>
  <c r="B515" i="9" a="1"/>
  <c r="B515" i="9"/>
  <c r="C515" i="9" a="1"/>
  <c r="C515" i="9"/>
  <c r="D515" i="9" a="1"/>
  <c r="D515" i="9"/>
  <c r="E515" i="9" a="1"/>
  <c r="E515" i="9"/>
  <c r="F515" i="9" a="1"/>
  <c r="F515" i="9"/>
  <c r="G515" i="9" a="1"/>
  <c r="G515" i="9"/>
  <c r="H515" i="9" a="1"/>
  <c r="H515" i="9"/>
  <c r="I515" i="9" a="1"/>
  <c r="I515" i="9"/>
  <c r="J515" i="9" a="1"/>
  <c r="J515" i="9"/>
  <c r="K515" i="9" a="1"/>
  <c r="K515" i="9"/>
  <c r="L515" i="9" a="1"/>
  <c r="L515" i="9"/>
  <c r="M515" i="9" a="1"/>
  <c r="M515" i="9"/>
  <c r="N515" i="9" a="1"/>
  <c r="N515" i="9"/>
  <c r="O515" i="9" a="1"/>
  <c r="O515" i="9"/>
  <c r="P515" i="9" a="1"/>
  <c r="P515" i="9"/>
  <c r="Q515" i="9" a="1"/>
  <c r="Q515" i="9"/>
  <c r="R515" i="9" a="1"/>
  <c r="R515" i="9"/>
  <c r="S515" i="9" a="1"/>
  <c r="S515" i="9"/>
  <c r="T515" i="9" a="1"/>
  <c r="T515" i="9"/>
  <c r="U515" i="9" a="1"/>
  <c r="U515" i="9"/>
  <c r="V515" i="9" a="1"/>
  <c r="V515" i="9"/>
  <c r="W515" i="9" a="1"/>
  <c r="W515" i="9"/>
  <c r="X515" i="9" a="1"/>
  <c r="X515" i="9"/>
  <c r="Y515" i="9" a="1"/>
  <c r="Y515" i="9"/>
  <c r="B516" i="9" a="1"/>
  <c r="B516" i="9"/>
  <c r="C516" i="9" a="1"/>
  <c r="C516" i="9"/>
  <c r="D516" i="9" a="1"/>
  <c r="D516" i="9"/>
  <c r="E516" i="9" a="1"/>
  <c r="E516" i="9"/>
  <c r="F516" i="9" a="1"/>
  <c r="F516" i="9"/>
  <c r="G516" i="9" a="1"/>
  <c r="G516" i="9"/>
  <c r="H516" i="9" a="1"/>
  <c r="H516" i="9"/>
  <c r="I516" i="9" a="1"/>
  <c r="I516" i="9"/>
  <c r="J516" i="9" a="1"/>
  <c r="J516" i="9"/>
  <c r="K516" i="9" a="1"/>
  <c r="K516" i="9"/>
  <c r="L516" i="9" a="1"/>
  <c r="L516" i="9"/>
  <c r="M516" i="9" a="1"/>
  <c r="M516" i="9"/>
  <c r="N516" i="9" a="1"/>
  <c r="N516" i="9"/>
  <c r="O516" i="9" a="1"/>
  <c r="O516" i="9"/>
  <c r="P516" i="9" a="1"/>
  <c r="P516" i="9"/>
  <c r="Q516" i="9" a="1"/>
  <c r="Q516" i="9"/>
  <c r="R516" i="9" a="1"/>
  <c r="R516" i="9"/>
  <c r="S516" i="9" a="1"/>
  <c r="S516" i="9"/>
  <c r="T516" i="9" a="1"/>
  <c r="T516" i="9"/>
  <c r="U516" i="9" a="1"/>
  <c r="U516" i="9"/>
  <c r="V516" i="9" a="1"/>
  <c r="V516" i="9"/>
  <c r="W516" i="9" a="1"/>
  <c r="W516" i="9"/>
  <c r="X516" i="9" a="1"/>
  <c r="X516" i="9"/>
  <c r="Y516" i="9" a="1"/>
  <c r="Y516" i="9"/>
  <c r="B517" i="9" a="1"/>
  <c r="B517" i="9"/>
  <c r="C517" i="9" a="1"/>
  <c r="C517" i="9"/>
  <c r="D517" i="9" a="1"/>
  <c r="D517" i="9"/>
  <c r="E517" i="9" a="1"/>
  <c r="E517" i="9"/>
  <c r="F517" i="9" a="1"/>
  <c r="F517" i="9"/>
  <c r="G517" i="9" a="1"/>
  <c r="G517" i="9"/>
  <c r="H517" i="9" a="1"/>
  <c r="H517" i="9"/>
  <c r="I517" i="9" a="1"/>
  <c r="I517" i="9"/>
  <c r="J517" i="9" a="1"/>
  <c r="J517" i="9"/>
  <c r="K517" i="9" a="1"/>
  <c r="K517" i="9"/>
  <c r="L517" i="9" a="1"/>
  <c r="L517" i="9"/>
  <c r="M517" i="9" a="1"/>
  <c r="M517" i="9"/>
  <c r="N517" i="9" a="1"/>
  <c r="N517" i="9"/>
  <c r="O517" i="9" a="1"/>
  <c r="O517" i="9"/>
  <c r="P517" i="9" a="1"/>
  <c r="P517" i="9"/>
  <c r="Q517" i="9" a="1"/>
  <c r="Q517" i="9"/>
  <c r="R517" i="9" a="1"/>
  <c r="R517" i="9"/>
  <c r="S517" i="9" a="1"/>
  <c r="S517" i="9"/>
  <c r="T517" i="9" a="1"/>
  <c r="T517" i="9"/>
  <c r="U517" i="9" a="1"/>
  <c r="U517" i="9"/>
  <c r="V517" i="9" a="1"/>
  <c r="V517" i="9"/>
  <c r="W517" i="9" a="1"/>
  <c r="W517" i="9"/>
  <c r="X517" i="9" a="1"/>
  <c r="X517" i="9"/>
  <c r="Y517" i="9" a="1"/>
  <c r="Y517" i="9"/>
  <c r="B518" i="9" a="1"/>
  <c r="B518" i="9"/>
  <c r="C518" i="9" a="1"/>
  <c r="C518" i="9"/>
  <c r="D518" i="9" a="1"/>
  <c r="D518" i="9"/>
  <c r="E518" i="9" a="1"/>
  <c r="E518" i="9"/>
  <c r="F518" i="9" a="1"/>
  <c r="F518" i="9"/>
  <c r="G518" i="9" a="1"/>
  <c r="G518" i="9"/>
  <c r="H518" i="9" a="1"/>
  <c r="H518" i="9"/>
  <c r="I518" i="9" a="1"/>
  <c r="I518" i="9"/>
  <c r="J518" i="9" a="1"/>
  <c r="J518" i="9"/>
  <c r="K518" i="9" a="1"/>
  <c r="K518" i="9"/>
  <c r="L518" i="9" a="1"/>
  <c r="L518" i="9"/>
  <c r="M518" i="9" a="1"/>
  <c r="M518" i="9"/>
  <c r="N518" i="9" a="1"/>
  <c r="N518" i="9"/>
  <c r="O518" i="9" a="1"/>
  <c r="O518" i="9"/>
  <c r="P518" i="9" a="1"/>
  <c r="P518" i="9"/>
  <c r="Q518" i="9" a="1"/>
  <c r="Q518" i="9"/>
  <c r="R518" i="9" a="1"/>
  <c r="R518" i="9"/>
  <c r="S518" i="9" a="1"/>
  <c r="S518" i="9"/>
  <c r="T518" i="9" a="1"/>
  <c r="T518" i="9"/>
  <c r="U518" i="9" a="1"/>
  <c r="U518" i="9"/>
  <c r="V518" i="9" a="1"/>
  <c r="V518" i="9"/>
  <c r="W518" i="9" a="1"/>
  <c r="W518" i="9"/>
  <c r="X518" i="9" a="1"/>
  <c r="X518" i="9"/>
  <c r="Y518" i="9" a="1"/>
  <c r="Y518" i="9"/>
  <c r="B519" i="9" a="1"/>
  <c r="B519" i="9"/>
  <c r="C519" i="9" a="1"/>
  <c r="C519" i="9"/>
  <c r="D519" i="9" a="1"/>
  <c r="D519" i="9"/>
  <c r="E519" i="9" a="1"/>
  <c r="E519" i="9"/>
  <c r="F519" i="9" a="1"/>
  <c r="F519" i="9"/>
  <c r="G519" i="9" a="1"/>
  <c r="G519" i="9"/>
  <c r="H519" i="9" a="1"/>
  <c r="H519" i="9"/>
  <c r="I519" i="9" a="1"/>
  <c r="I519" i="9"/>
  <c r="J519" i="9" a="1"/>
  <c r="J519" i="9"/>
  <c r="K519" i="9" a="1"/>
  <c r="K519" i="9"/>
  <c r="L519" i="9" a="1"/>
  <c r="L519" i="9"/>
  <c r="M519" i="9" a="1"/>
  <c r="M519" i="9"/>
  <c r="N519" i="9" a="1"/>
  <c r="N519" i="9"/>
  <c r="O519" i="9" a="1"/>
  <c r="O519" i="9"/>
  <c r="P519" i="9" a="1"/>
  <c r="P519" i="9"/>
  <c r="Q519" i="9" a="1"/>
  <c r="Q519" i="9"/>
  <c r="R519" i="9" a="1"/>
  <c r="R519" i="9"/>
  <c r="S519" i="9" a="1"/>
  <c r="S519" i="9"/>
  <c r="T519" i="9" a="1"/>
  <c r="T519" i="9"/>
  <c r="U519" i="9" a="1"/>
  <c r="U519" i="9"/>
  <c r="V519" i="9" a="1"/>
  <c r="V519" i="9"/>
  <c r="W519" i="9" a="1"/>
  <c r="W519" i="9"/>
  <c r="X519" i="9" a="1"/>
  <c r="X519" i="9"/>
  <c r="Y519" i="9" a="1"/>
  <c r="Y519" i="9"/>
  <c r="B520" i="9" a="1"/>
  <c r="B520" i="9"/>
  <c r="C520" i="9" a="1"/>
  <c r="C520" i="9"/>
  <c r="D520" i="9" a="1"/>
  <c r="D520" i="9"/>
  <c r="E520" i="9" a="1"/>
  <c r="E520" i="9"/>
  <c r="F520" i="9" a="1"/>
  <c r="F520" i="9"/>
  <c r="G520" i="9" a="1"/>
  <c r="G520" i="9"/>
  <c r="H520" i="9" a="1"/>
  <c r="H520" i="9"/>
  <c r="I520" i="9" a="1"/>
  <c r="I520" i="9"/>
  <c r="J520" i="9" a="1"/>
  <c r="J520" i="9"/>
  <c r="K520" i="9" a="1"/>
  <c r="K520" i="9"/>
  <c r="L520" i="9" a="1"/>
  <c r="L520" i="9"/>
  <c r="M520" i="9" a="1"/>
  <c r="M520" i="9"/>
  <c r="N520" i="9" a="1"/>
  <c r="N520" i="9"/>
  <c r="O520" i="9" a="1"/>
  <c r="O520" i="9"/>
  <c r="P520" i="9" a="1"/>
  <c r="P520" i="9"/>
  <c r="Q520" i="9" a="1"/>
  <c r="Q520" i="9"/>
  <c r="R520" i="9" a="1"/>
  <c r="R520" i="9"/>
  <c r="S520" i="9" a="1"/>
  <c r="S520" i="9"/>
  <c r="T520" i="9" a="1"/>
  <c r="T520" i="9"/>
  <c r="U520" i="9" a="1"/>
  <c r="U520" i="9"/>
  <c r="V520" i="9" a="1"/>
  <c r="V520" i="9"/>
  <c r="W520" i="9" a="1"/>
  <c r="W520" i="9"/>
  <c r="X520" i="9" a="1"/>
  <c r="X520" i="9"/>
  <c r="Y520" i="9" a="1"/>
  <c r="Y520" i="9"/>
  <c r="B521" i="9" a="1"/>
  <c r="B521" i="9"/>
  <c r="C521" i="9" a="1"/>
  <c r="C521" i="9"/>
  <c r="D521" i="9" a="1"/>
  <c r="D521" i="9"/>
  <c r="E521" i="9" a="1"/>
  <c r="E521" i="9"/>
  <c r="F521" i="9" a="1"/>
  <c r="F521" i="9"/>
  <c r="G521" i="9" a="1"/>
  <c r="G521" i="9"/>
  <c r="H521" i="9" a="1"/>
  <c r="H521" i="9"/>
  <c r="I521" i="9" a="1"/>
  <c r="I521" i="9"/>
  <c r="J521" i="9" a="1"/>
  <c r="J521" i="9"/>
  <c r="K521" i="9" a="1"/>
  <c r="K521" i="9"/>
  <c r="L521" i="9" a="1"/>
  <c r="L521" i="9"/>
  <c r="M521" i="9" a="1"/>
  <c r="M521" i="9"/>
  <c r="N521" i="9" a="1"/>
  <c r="N521" i="9"/>
  <c r="O521" i="9" a="1"/>
  <c r="O521" i="9"/>
  <c r="P521" i="9" a="1"/>
  <c r="P521" i="9"/>
  <c r="Q521" i="9" a="1"/>
  <c r="Q521" i="9"/>
  <c r="R521" i="9" a="1"/>
  <c r="R521" i="9"/>
  <c r="S521" i="9" a="1"/>
  <c r="S521" i="9"/>
  <c r="T521" i="9" a="1"/>
  <c r="T521" i="9"/>
  <c r="U521" i="9" a="1"/>
  <c r="U521" i="9"/>
  <c r="V521" i="9" a="1"/>
  <c r="V521" i="9"/>
  <c r="W521" i="9" a="1"/>
  <c r="W521" i="9"/>
  <c r="X521" i="9" a="1"/>
  <c r="X521" i="9"/>
  <c r="Y521" i="9" a="1"/>
  <c r="Y521" i="9"/>
  <c r="B522" i="9" a="1"/>
  <c r="B522" i="9"/>
  <c r="C522" i="9" a="1"/>
  <c r="C522" i="9"/>
  <c r="D522" i="9" a="1"/>
  <c r="D522" i="9"/>
  <c r="E522" i="9" a="1"/>
  <c r="E522" i="9"/>
  <c r="F522" i="9" a="1"/>
  <c r="F522" i="9"/>
  <c r="G522" i="9" a="1"/>
  <c r="G522" i="9"/>
  <c r="H522" i="9" a="1"/>
  <c r="H522" i="9"/>
  <c r="I522" i="9" a="1"/>
  <c r="I522" i="9"/>
  <c r="J522" i="9" a="1"/>
  <c r="J522" i="9"/>
  <c r="K522" i="9" a="1"/>
  <c r="K522" i="9"/>
  <c r="L522" i="9" a="1"/>
  <c r="L522" i="9"/>
  <c r="M522" i="9" a="1"/>
  <c r="M522" i="9"/>
  <c r="N522" i="9" a="1"/>
  <c r="N522" i="9"/>
  <c r="O522" i="9" a="1"/>
  <c r="O522" i="9"/>
  <c r="P522" i="9" a="1"/>
  <c r="P522" i="9"/>
  <c r="Q522" i="9" a="1"/>
  <c r="Q522" i="9"/>
  <c r="R522" i="9" a="1"/>
  <c r="R522" i="9"/>
  <c r="S522" i="9" a="1"/>
  <c r="S522" i="9"/>
  <c r="T522" i="9" a="1"/>
  <c r="T522" i="9"/>
  <c r="U522" i="9" a="1"/>
  <c r="U522" i="9"/>
  <c r="V522" i="9" a="1"/>
  <c r="V522" i="9"/>
  <c r="W522" i="9" a="1"/>
  <c r="W522" i="9"/>
  <c r="X522" i="9" a="1"/>
  <c r="X522" i="9"/>
  <c r="Y522" i="9" a="1"/>
  <c r="Y522" i="9"/>
  <c r="B523" i="9" a="1"/>
  <c r="B523" i="9"/>
  <c r="C523" i="9" a="1"/>
  <c r="C523" i="9"/>
  <c r="D523" i="9" a="1"/>
  <c r="D523" i="9"/>
  <c r="E523" i="9" a="1"/>
  <c r="E523" i="9"/>
  <c r="F523" i="9" a="1"/>
  <c r="F523" i="9"/>
  <c r="G523" i="9" a="1"/>
  <c r="G523" i="9"/>
  <c r="H523" i="9" a="1"/>
  <c r="H523" i="9"/>
  <c r="I523" i="9" a="1"/>
  <c r="I523" i="9"/>
  <c r="J523" i="9" a="1"/>
  <c r="J523" i="9"/>
  <c r="K523" i="9" a="1"/>
  <c r="K523" i="9"/>
  <c r="L523" i="9" a="1"/>
  <c r="L523" i="9"/>
  <c r="M523" i="9" a="1"/>
  <c r="M523" i="9"/>
  <c r="N523" i="9" a="1"/>
  <c r="N523" i="9"/>
  <c r="O523" i="9" a="1"/>
  <c r="O523" i="9"/>
  <c r="P523" i="9" a="1"/>
  <c r="P523" i="9"/>
  <c r="Q523" i="9" a="1"/>
  <c r="Q523" i="9"/>
  <c r="R523" i="9" a="1"/>
  <c r="R523" i="9"/>
  <c r="S523" i="9" a="1"/>
  <c r="S523" i="9"/>
  <c r="T523" i="9" a="1"/>
  <c r="T523" i="9"/>
  <c r="U523" i="9" a="1"/>
  <c r="U523" i="9"/>
  <c r="V523" i="9" a="1"/>
  <c r="V523" i="9"/>
  <c r="W523" i="9" a="1"/>
  <c r="W523" i="9"/>
  <c r="X523" i="9" a="1"/>
  <c r="X523" i="9"/>
  <c r="Y523" i="9" a="1"/>
  <c r="Y523" i="9"/>
  <c r="B524" i="9" a="1"/>
  <c r="B524" i="9"/>
  <c r="C524" i="9" a="1"/>
  <c r="C524" i="9"/>
  <c r="D524" i="9" a="1"/>
  <c r="D524" i="9"/>
  <c r="E524" i="9" a="1"/>
  <c r="E524" i="9"/>
  <c r="F524" i="9" a="1"/>
  <c r="F524" i="9"/>
  <c r="G524" i="9" a="1"/>
  <c r="G524" i="9"/>
  <c r="H524" i="9" a="1"/>
  <c r="H524" i="9"/>
  <c r="I524" i="9" a="1"/>
  <c r="I524" i="9"/>
  <c r="J524" i="9" a="1"/>
  <c r="J524" i="9"/>
  <c r="K524" i="9" a="1"/>
  <c r="K524" i="9"/>
  <c r="L524" i="9" a="1"/>
  <c r="L524" i="9"/>
  <c r="M524" i="9" a="1"/>
  <c r="M524" i="9"/>
  <c r="N524" i="9" a="1"/>
  <c r="N524" i="9"/>
  <c r="O524" i="9" a="1"/>
  <c r="O524" i="9"/>
  <c r="P524" i="9" a="1"/>
  <c r="P524" i="9"/>
  <c r="Q524" i="9" a="1"/>
  <c r="Q524" i="9"/>
  <c r="R524" i="9" a="1"/>
  <c r="R524" i="9"/>
  <c r="S524" i="9" a="1"/>
  <c r="S524" i="9"/>
  <c r="T524" i="9" a="1"/>
  <c r="T524" i="9"/>
  <c r="U524" i="9" a="1"/>
  <c r="U524" i="9"/>
  <c r="V524" i="9" a="1"/>
  <c r="V524" i="9"/>
  <c r="W524" i="9" a="1"/>
  <c r="W524" i="9"/>
  <c r="X524" i="9" a="1"/>
  <c r="X524" i="9"/>
  <c r="Y524" i="9" a="1"/>
  <c r="Y524" i="9"/>
  <c r="B525" i="9" a="1"/>
  <c r="B525" i="9"/>
  <c r="C525" i="9" a="1"/>
  <c r="C525" i="9"/>
  <c r="D525" i="9" a="1"/>
  <c r="D525" i="9"/>
  <c r="E525" i="9" a="1"/>
  <c r="E525" i="9"/>
  <c r="F525" i="9" a="1"/>
  <c r="F525" i="9"/>
  <c r="G525" i="9" a="1"/>
  <c r="G525" i="9"/>
  <c r="H525" i="9" a="1"/>
  <c r="H525" i="9"/>
  <c r="I525" i="9" a="1"/>
  <c r="I525" i="9"/>
  <c r="J525" i="9" a="1"/>
  <c r="J525" i="9"/>
  <c r="K525" i="9" a="1"/>
  <c r="K525" i="9"/>
  <c r="L525" i="9" a="1"/>
  <c r="L525" i="9"/>
  <c r="M525" i="9" a="1"/>
  <c r="M525" i="9"/>
  <c r="N525" i="9" a="1"/>
  <c r="N525" i="9"/>
  <c r="O525" i="9" a="1"/>
  <c r="O525" i="9"/>
  <c r="P525" i="9" a="1"/>
  <c r="P525" i="9"/>
  <c r="Q525" i="9" a="1"/>
  <c r="Q525" i="9"/>
  <c r="R525" i="9" a="1"/>
  <c r="R525" i="9"/>
  <c r="S525" i="9" a="1"/>
  <c r="S525" i="9"/>
  <c r="T525" i="9" a="1"/>
  <c r="T525" i="9"/>
  <c r="U525" i="9" a="1"/>
  <c r="U525" i="9"/>
  <c r="V525" i="9" a="1"/>
  <c r="V525" i="9"/>
  <c r="W525" i="9" a="1"/>
  <c r="W525" i="9"/>
  <c r="X525" i="9" a="1"/>
  <c r="X525" i="9"/>
  <c r="Y525" i="9" a="1"/>
  <c r="Y525" i="9"/>
  <c r="B526" i="9" a="1"/>
  <c r="B526" i="9"/>
  <c r="C526" i="9" a="1"/>
  <c r="C526" i="9"/>
  <c r="D526" i="9" a="1"/>
  <c r="D526" i="9"/>
  <c r="E526" i="9" a="1"/>
  <c r="E526" i="9"/>
  <c r="F526" i="9" a="1"/>
  <c r="F526" i="9"/>
  <c r="G526" i="9" a="1"/>
  <c r="G526" i="9"/>
  <c r="H526" i="9" a="1"/>
  <c r="H526" i="9"/>
  <c r="I526" i="9" a="1"/>
  <c r="I526" i="9"/>
  <c r="J526" i="9" a="1"/>
  <c r="J526" i="9"/>
  <c r="K526" i="9" a="1"/>
  <c r="K526" i="9"/>
  <c r="L526" i="9" a="1"/>
  <c r="L526" i="9"/>
  <c r="M526" i="9" a="1"/>
  <c r="M526" i="9"/>
  <c r="N526" i="9" a="1"/>
  <c r="N526" i="9"/>
  <c r="O526" i="9" a="1"/>
  <c r="O526" i="9"/>
  <c r="P526" i="9" a="1"/>
  <c r="P526" i="9"/>
  <c r="Q526" i="9" a="1"/>
  <c r="Q526" i="9"/>
  <c r="R526" i="9" a="1"/>
  <c r="R526" i="9"/>
  <c r="S526" i="9" a="1"/>
  <c r="S526" i="9"/>
  <c r="T526" i="9" a="1"/>
  <c r="T526" i="9"/>
  <c r="U526" i="9" a="1"/>
  <c r="U526" i="9"/>
  <c r="V526" i="9" a="1"/>
  <c r="V526" i="9"/>
  <c r="W526" i="9" a="1"/>
  <c r="W526" i="9"/>
  <c r="X526" i="9" a="1"/>
  <c r="X526" i="9"/>
  <c r="Y526" i="9" a="1"/>
  <c r="Y526" i="9"/>
  <c r="B527" i="9" a="1"/>
  <c r="B527" i="9"/>
  <c r="C527" i="9" a="1"/>
  <c r="C527" i="9"/>
  <c r="D527" i="9" a="1"/>
  <c r="D527" i="9"/>
  <c r="E527" i="9" a="1"/>
  <c r="E527" i="9"/>
  <c r="F527" i="9" a="1"/>
  <c r="F527" i="9"/>
  <c r="G527" i="9" a="1"/>
  <c r="G527" i="9"/>
  <c r="H527" i="9" a="1"/>
  <c r="H527" i="9"/>
  <c r="I527" i="9" a="1"/>
  <c r="I527" i="9"/>
  <c r="J527" i="9" a="1"/>
  <c r="J527" i="9"/>
  <c r="K527" i="9" a="1"/>
  <c r="K527" i="9"/>
  <c r="L527" i="9" a="1"/>
  <c r="L527" i="9"/>
  <c r="M527" i="9" a="1"/>
  <c r="M527" i="9"/>
  <c r="N527" i="9" a="1"/>
  <c r="N527" i="9"/>
  <c r="O527" i="9" a="1"/>
  <c r="O527" i="9"/>
  <c r="P527" i="9" a="1"/>
  <c r="P527" i="9"/>
  <c r="Q527" i="9" a="1"/>
  <c r="Q527" i="9"/>
  <c r="R527" i="9" a="1"/>
  <c r="R527" i="9"/>
  <c r="S527" i="9" a="1"/>
  <c r="S527" i="9"/>
  <c r="T527" i="9" a="1"/>
  <c r="T527" i="9"/>
  <c r="U527" i="9" a="1"/>
  <c r="U527" i="9"/>
  <c r="V527" i="9" a="1"/>
  <c r="V527" i="9"/>
  <c r="W527" i="9" a="1"/>
  <c r="W527" i="9"/>
  <c r="X527" i="9" a="1"/>
  <c r="X527" i="9"/>
  <c r="Y527" i="9" a="1"/>
  <c r="Y527" i="9"/>
  <c r="B528" i="9" a="1"/>
  <c r="B528" i="9"/>
  <c r="C528" i="9" a="1"/>
  <c r="C528" i="9"/>
  <c r="D528" i="9" a="1"/>
  <c r="D528" i="9"/>
  <c r="E528" i="9" a="1"/>
  <c r="E528" i="9"/>
  <c r="F528" i="9" a="1"/>
  <c r="F528" i="9"/>
  <c r="G528" i="9" a="1"/>
  <c r="G528" i="9"/>
  <c r="H528" i="9" a="1"/>
  <c r="H528" i="9"/>
  <c r="I528" i="9" a="1"/>
  <c r="I528" i="9"/>
  <c r="J528" i="9" a="1"/>
  <c r="J528" i="9"/>
  <c r="K528" i="9" a="1"/>
  <c r="K528" i="9"/>
  <c r="L528" i="9" a="1"/>
  <c r="L528" i="9"/>
  <c r="M528" i="9" a="1"/>
  <c r="M528" i="9"/>
  <c r="N528" i="9" a="1"/>
  <c r="N528" i="9"/>
  <c r="O528" i="9" a="1"/>
  <c r="O528" i="9"/>
  <c r="P528" i="9" a="1"/>
  <c r="P528" i="9"/>
  <c r="Q528" i="9" a="1"/>
  <c r="Q528" i="9"/>
  <c r="R528" i="9" a="1"/>
  <c r="R528" i="9"/>
  <c r="S528" i="9" a="1"/>
  <c r="S528" i="9"/>
  <c r="T528" i="9" a="1"/>
  <c r="T528" i="9"/>
  <c r="U528" i="9" a="1"/>
  <c r="U528" i="9"/>
  <c r="V528" i="9" a="1"/>
  <c r="V528" i="9"/>
  <c r="W528" i="9" a="1"/>
  <c r="W528" i="9"/>
  <c r="X528" i="9" a="1"/>
  <c r="X528" i="9"/>
  <c r="Y528" i="9" a="1"/>
  <c r="Y528" i="9"/>
  <c r="B529" i="9" a="1"/>
  <c r="B529" i="9"/>
  <c r="C529" i="9" a="1"/>
  <c r="C529" i="9"/>
  <c r="D529" i="9" a="1"/>
  <c r="D529" i="9"/>
  <c r="E529" i="9" a="1"/>
  <c r="E529" i="9"/>
  <c r="F529" i="9" a="1"/>
  <c r="F529" i="9"/>
  <c r="G529" i="9" a="1"/>
  <c r="G529" i="9"/>
  <c r="H529" i="9" a="1"/>
  <c r="H529" i="9"/>
  <c r="I529" i="9" a="1"/>
  <c r="I529" i="9"/>
  <c r="J529" i="9" a="1"/>
  <c r="J529" i="9"/>
  <c r="K529" i="9" a="1"/>
  <c r="K529" i="9"/>
  <c r="L529" i="9" a="1"/>
  <c r="L529" i="9"/>
  <c r="M529" i="9" a="1"/>
  <c r="M529" i="9"/>
  <c r="N529" i="9" a="1"/>
  <c r="N529" i="9"/>
  <c r="O529" i="9" a="1"/>
  <c r="O529" i="9"/>
  <c r="P529" i="9" a="1"/>
  <c r="P529" i="9"/>
  <c r="Q529" i="9" a="1"/>
  <c r="Q529" i="9"/>
  <c r="R529" i="9" a="1"/>
  <c r="R529" i="9"/>
  <c r="S529" i="9" a="1"/>
  <c r="S529" i="9"/>
  <c r="T529" i="9" a="1"/>
  <c r="T529" i="9"/>
  <c r="U529" i="9" a="1"/>
  <c r="U529" i="9"/>
  <c r="V529" i="9" a="1"/>
  <c r="V529" i="9"/>
  <c r="W529" i="9" a="1"/>
  <c r="W529" i="9"/>
  <c r="X529" i="9" a="1"/>
  <c r="X529" i="9"/>
  <c r="Y529" i="9" a="1"/>
  <c r="Y529" i="9"/>
  <c r="B530" i="9" a="1"/>
  <c r="B530" i="9"/>
  <c r="C530" i="9" a="1"/>
  <c r="C530" i="9"/>
  <c r="D530" i="9" a="1"/>
  <c r="D530" i="9"/>
  <c r="E530" i="9" a="1"/>
  <c r="E530" i="9"/>
  <c r="F530" i="9" a="1"/>
  <c r="F530" i="9"/>
  <c r="G530" i="9" a="1"/>
  <c r="G530" i="9"/>
  <c r="H530" i="9" a="1"/>
  <c r="H530" i="9"/>
  <c r="I530" i="9" a="1"/>
  <c r="I530" i="9"/>
  <c r="J530" i="9" a="1"/>
  <c r="J530" i="9"/>
  <c r="K530" i="9" a="1"/>
  <c r="K530" i="9"/>
  <c r="L530" i="9" a="1"/>
  <c r="L530" i="9"/>
  <c r="M530" i="9" a="1"/>
  <c r="M530" i="9"/>
  <c r="N530" i="9" a="1"/>
  <c r="N530" i="9"/>
  <c r="O530" i="9" a="1"/>
  <c r="O530" i="9"/>
  <c r="P530" i="9" a="1"/>
  <c r="P530" i="9"/>
  <c r="Q530" i="9" a="1"/>
  <c r="Q530" i="9"/>
  <c r="R530" i="9" a="1"/>
  <c r="R530" i="9"/>
  <c r="S530" i="9" a="1"/>
  <c r="S530" i="9"/>
  <c r="T530" i="9" a="1"/>
  <c r="T530" i="9"/>
  <c r="U530" i="9" a="1"/>
  <c r="U530" i="9"/>
  <c r="V530" i="9" a="1"/>
  <c r="V530" i="9"/>
  <c r="W530" i="9" a="1"/>
  <c r="W530" i="9"/>
  <c r="X530" i="9" a="1"/>
  <c r="X530" i="9"/>
  <c r="Y530" i="9" a="1"/>
  <c r="Y530" i="9"/>
  <c r="B531" i="9" a="1"/>
  <c r="B531" i="9"/>
  <c r="C531" i="9" a="1"/>
  <c r="C531" i="9"/>
  <c r="D531" i="9" a="1"/>
  <c r="D531" i="9"/>
  <c r="E531" i="9" a="1"/>
  <c r="E531" i="9"/>
  <c r="F531" i="9" a="1"/>
  <c r="F531" i="9"/>
  <c r="G531" i="9" a="1"/>
  <c r="G531" i="9"/>
  <c r="H531" i="9" a="1"/>
  <c r="H531" i="9"/>
  <c r="I531" i="9" a="1"/>
  <c r="I531" i="9"/>
  <c r="J531" i="9" a="1"/>
  <c r="J531" i="9"/>
  <c r="K531" i="9" a="1"/>
  <c r="K531" i="9"/>
  <c r="L531" i="9" a="1"/>
  <c r="L531" i="9"/>
  <c r="M531" i="9" a="1"/>
  <c r="M531" i="9"/>
  <c r="N531" i="9" a="1"/>
  <c r="N531" i="9"/>
  <c r="O531" i="9" a="1"/>
  <c r="O531" i="9"/>
  <c r="P531" i="9" a="1"/>
  <c r="P531" i="9"/>
  <c r="Q531" i="9" a="1"/>
  <c r="Q531" i="9"/>
  <c r="R531" i="9" a="1"/>
  <c r="R531" i="9"/>
  <c r="S531" i="9" a="1"/>
  <c r="S531" i="9"/>
  <c r="T531" i="9" a="1"/>
  <c r="T531" i="9"/>
  <c r="U531" i="9" a="1"/>
  <c r="U531" i="9"/>
  <c r="V531" i="9" a="1"/>
  <c r="V531" i="9"/>
  <c r="W531" i="9" a="1"/>
  <c r="W531" i="9"/>
  <c r="X531" i="9" a="1"/>
  <c r="X531" i="9"/>
  <c r="Y531" i="9" a="1"/>
  <c r="Y531" i="9"/>
  <c r="B532" i="9" a="1"/>
  <c r="B532" i="9"/>
  <c r="C532" i="9" a="1"/>
  <c r="C532" i="9"/>
  <c r="D532" i="9" a="1"/>
  <c r="D532" i="9"/>
  <c r="E532" i="9" a="1"/>
  <c r="E532" i="9"/>
  <c r="F532" i="9" a="1"/>
  <c r="F532" i="9"/>
  <c r="G532" i="9" a="1"/>
  <c r="G532" i="9"/>
  <c r="H532" i="9" a="1"/>
  <c r="H532" i="9"/>
  <c r="I532" i="9" a="1"/>
  <c r="I532" i="9"/>
  <c r="J532" i="9" a="1"/>
  <c r="J532" i="9"/>
  <c r="K532" i="9" a="1"/>
  <c r="K532" i="9"/>
  <c r="L532" i="9" a="1"/>
  <c r="L532" i="9"/>
  <c r="M532" i="9" a="1"/>
  <c r="M532" i="9"/>
  <c r="N532" i="9" a="1"/>
  <c r="N532" i="9"/>
  <c r="O532" i="9" a="1"/>
  <c r="O532" i="9"/>
  <c r="P532" i="9" a="1"/>
  <c r="P532" i="9"/>
  <c r="Q532" i="9" a="1"/>
  <c r="Q532" i="9"/>
  <c r="R532" i="9" a="1"/>
  <c r="R532" i="9"/>
  <c r="S532" i="9" a="1"/>
  <c r="S532" i="9"/>
  <c r="T532" i="9" a="1"/>
  <c r="T532" i="9"/>
  <c r="U532" i="9" a="1"/>
  <c r="U532" i="9"/>
  <c r="V532" i="9" a="1"/>
  <c r="V532" i="9"/>
  <c r="W532" i="9" a="1"/>
  <c r="W532" i="9"/>
  <c r="X532" i="9" a="1"/>
  <c r="X532" i="9"/>
  <c r="Y532" i="9" a="1"/>
  <c r="Y532" i="9"/>
  <c r="B533" i="9" a="1"/>
  <c r="B533" i="9"/>
  <c r="C533" i="9" a="1"/>
  <c r="C533" i="9"/>
  <c r="D533" i="9" a="1"/>
  <c r="D533" i="9"/>
  <c r="E533" i="9" a="1"/>
  <c r="E533" i="9"/>
  <c r="F533" i="9" a="1"/>
  <c r="F533" i="9"/>
  <c r="G533" i="9" a="1"/>
  <c r="G533" i="9"/>
  <c r="H533" i="9" a="1"/>
  <c r="H533" i="9"/>
  <c r="I533" i="9" a="1"/>
  <c r="I533" i="9"/>
  <c r="J533" i="9" a="1"/>
  <c r="J533" i="9"/>
  <c r="K533" i="9" a="1"/>
  <c r="K533" i="9"/>
  <c r="L533" i="9" a="1"/>
  <c r="L533" i="9"/>
  <c r="M533" i="9" a="1"/>
  <c r="M533" i="9"/>
  <c r="N533" i="9" a="1"/>
  <c r="N533" i="9"/>
  <c r="O533" i="9" a="1"/>
  <c r="O533" i="9"/>
  <c r="P533" i="9" a="1"/>
  <c r="P533" i="9"/>
  <c r="Q533" i="9" a="1"/>
  <c r="Q533" i="9"/>
  <c r="R533" i="9" a="1"/>
  <c r="R533" i="9"/>
  <c r="S533" i="9" a="1"/>
  <c r="S533" i="9"/>
  <c r="T533" i="9" a="1"/>
  <c r="T533" i="9"/>
  <c r="U533" i="9" a="1"/>
  <c r="U533" i="9"/>
  <c r="V533" i="9" a="1"/>
  <c r="V533" i="9"/>
  <c r="W533" i="9" a="1"/>
  <c r="W533" i="9"/>
  <c r="X533" i="9" a="1"/>
  <c r="X533" i="9"/>
  <c r="Y533" i="9" a="1"/>
  <c r="Y533" i="9"/>
  <c r="B534" i="9" a="1"/>
  <c r="B534" i="9"/>
  <c r="C534" i="9" a="1"/>
  <c r="C534" i="9"/>
  <c r="D534" i="9" a="1"/>
  <c r="D534" i="9"/>
  <c r="E534" i="9" a="1"/>
  <c r="E534" i="9"/>
  <c r="F534" i="9" a="1"/>
  <c r="F534" i="9"/>
  <c r="G534" i="9" a="1"/>
  <c r="G534" i="9"/>
  <c r="H534" i="9" a="1"/>
  <c r="H534" i="9"/>
  <c r="I534" i="9" a="1"/>
  <c r="I534" i="9"/>
  <c r="J534" i="9" a="1"/>
  <c r="J534" i="9"/>
  <c r="K534" i="9" a="1"/>
  <c r="K534" i="9"/>
  <c r="L534" i="9" a="1"/>
  <c r="L534" i="9"/>
  <c r="M534" i="9" a="1"/>
  <c r="M534" i="9"/>
  <c r="N534" i="9" a="1"/>
  <c r="N534" i="9"/>
  <c r="O534" i="9" a="1"/>
  <c r="O534" i="9"/>
  <c r="P534" i="9" a="1"/>
  <c r="P534" i="9"/>
  <c r="Q534" i="9" a="1"/>
  <c r="Q534" i="9"/>
  <c r="R534" i="9" a="1"/>
  <c r="R534" i="9"/>
  <c r="S534" i="9" a="1"/>
  <c r="S534" i="9"/>
  <c r="T534" i="9" a="1"/>
  <c r="T534" i="9"/>
  <c r="U534" i="9" a="1"/>
  <c r="U534" i="9"/>
  <c r="V534" i="9" a="1"/>
  <c r="V534" i="9"/>
  <c r="W534" i="9" a="1"/>
  <c r="W534" i="9"/>
  <c r="X534" i="9" a="1"/>
  <c r="X534" i="9"/>
  <c r="Y534" i="9" a="1"/>
  <c r="Y534" i="9"/>
  <c r="B535" i="9" a="1"/>
  <c r="B535" i="9"/>
  <c r="C535" i="9" a="1"/>
  <c r="C535" i="9"/>
  <c r="D535" i="9" a="1"/>
  <c r="D535" i="9"/>
  <c r="E535" i="9" a="1"/>
  <c r="E535" i="9"/>
  <c r="F535" i="9" a="1"/>
  <c r="F535" i="9"/>
  <c r="G535" i="9" a="1"/>
  <c r="G535" i="9"/>
  <c r="H535" i="9" a="1"/>
  <c r="H535" i="9"/>
  <c r="I535" i="9" a="1"/>
  <c r="I535" i="9"/>
  <c r="J535" i="9" a="1"/>
  <c r="J535" i="9"/>
  <c r="K535" i="9" a="1"/>
  <c r="K535" i="9"/>
  <c r="L535" i="9" a="1"/>
  <c r="L535" i="9"/>
  <c r="M535" i="9" a="1"/>
  <c r="M535" i="9"/>
  <c r="N535" i="9" a="1"/>
  <c r="N535" i="9"/>
  <c r="O535" i="9" a="1"/>
  <c r="O535" i="9"/>
  <c r="P535" i="9" a="1"/>
  <c r="P535" i="9"/>
  <c r="Q535" i="9" a="1"/>
  <c r="Q535" i="9"/>
  <c r="R535" i="9" a="1"/>
  <c r="R535" i="9"/>
  <c r="S535" i="9" a="1"/>
  <c r="S535" i="9"/>
  <c r="T535" i="9" a="1"/>
  <c r="T535" i="9"/>
  <c r="U535" i="9" a="1"/>
  <c r="U535" i="9"/>
  <c r="V535" i="9" a="1"/>
  <c r="V535" i="9"/>
  <c r="W535" i="9" a="1"/>
  <c r="W535" i="9"/>
  <c r="X535" i="9" a="1"/>
  <c r="X535" i="9"/>
  <c r="Y535" i="9" a="1"/>
  <c r="Y535" i="9"/>
  <c r="B536" i="9" a="1"/>
  <c r="B536" i="9"/>
  <c r="C536" i="9" a="1"/>
  <c r="C536" i="9"/>
  <c r="D536" i="9" a="1"/>
  <c r="D536" i="9"/>
  <c r="E536" i="9" a="1"/>
  <c r="E536" i="9"/>
  <c r="F536" i="9" a="1"/>
  <c r="F536" i="9"/>
  <c r="G536" i="9" a="1"/>
  <c r="G536" i="9"/>
  <c r="H536" i="9" a="1"/>
  <c r="H536" i="9"/>
  <c r="I536" i="9" a="1"/>
  <c r="I536" i="9"/>
  <c r="J536" i="9" a="1"/>
  <c r="J536" i="9"/>
  <c r="K536" i="9" a="1"/>
  <c r="K536" i="9"/>
  <c r="L536" i="9" a="1"/>
  <c r="L536" i="9"/>
  <c r="M536" i="9" a="1"/>
  <c r="M536" i="9"/>
  <c r="N536" i="9" a="1"/>
  <c r="N536" i="9"/>
  <c r="O536" i="9" a="1"/>
  <c r="O536" i="9"/>
  <c r="P536" i="9" a="1"/>
  <c r="P536" i="9"/>
  <c r="Q536" i="9" a="1"/>
  <c r="Q536" i="9"/>
  <c r="R536" i="9" a="1"/>
  <c r="R536" i="9"/>
  <c r="S536" i="9" a="1"/>
  <c r="S536" i="9"/>
  <c r="T536" i="9" a="1"/>
  <c r="T536" i="9"/>
  <c r="U536" i="9" a="1"/>
  <c r="U536" i="9"/>
  <c r="V536" i="9" a="1"/>
  <c r="V536" i="9"/>
  <c r="W536" i="9" a="1"/>
  <c r="W536" i="9"/>
  <c r="X536" i="9" a="1"/>
  <c r="X536" i="9"/>
  <c r="Y536" i="9" a="1"/>
  <c r="Y536" i="9"/>
  <c r="B537" i="9" a="1"/>
  <c r="B537" i="9"/>
  <c r="C537" i="9" a="1"/>
  <c r="C537" i="9"/>
  <c r="D537" i="9" a="1"/>
  <c r="D537" i="9"/>
  <c r="E537" i="9" a="1"/>
  <c r="E537" i="9"/>
  <c r="F537" i="9" a="1"/>
  <c r="F537" i="9"/>
  <c r="G537" i="9" a="1"/>
  <c r="G537" i="9"/>
  <c r="H537" i="9" a="1"/>
  <c r="H537" i="9"/>
  <c r="I537" i="9" a="1"/>
  <c r="I537" i="9"/>
  <c r="J537" i="9" a="1"/>
  <c r="J537" i="9"/>
  <c r="K537" i="9" a="1"/>
  <c r="K537" i="9"/>
  <c r="L537" i="9" a="1"/>
  <c r="L537" i="9"/>
  <c r="M537" i="9" a="1"/>
  <c r="M537" i="9"/>
  <c r="N537" i="9" a="1"/>
  <c r="N537" i="9"/>
  <c r="O537" i="9" a="1"/>
  <c r="O537" i="9"/>
  <c r="P537" i="9" a="1"/>
  <c r="P537" i="9"/>
  <c r="Q537" i="9" a="1"/>
  <c r="Q537" i="9"/>
  <c r="R537" i="9" a="1"/>
  <c r="R537" i="9"/>
  <c r="S537" i="9" a="1"/>
  <c r="S537" i="9"/>
  <c r="T537" i="9" a="1"/>
  <c r="T537" i="9"/>
  <c r="U537" i="9" a="1"/>
  <c r="U537" i="9"/>
  <c r="V537" i="9" a="1"/>
  <c r="V537" i="9"/>
  <c r="W537" i="9" a="1"/>
  <c r="W537" i="9"/>
  <c r="X537" i="9" a="1"/>
  <c r="X537" i="9"/>
  <c r="Y537" i="9" a="1"/>
  <c r="Y537" i="9"/>
  <c r="B538" i="9" a="1"/>
  <c r="B538" i="9"/>
  <c r="C538" i="9" a="1"/>
  <c r="C538" i="9"/>
  <c r="D538" i="9" a="1"/>
  <c r="D538" i="9"/>
  <c r="E538" i="9" a="1"/>
  <c r="E538" i="9"/>
  <c r="F538" i="9" a="1"/>
  <c r="F538" i="9"/>
  <c r="G538" i="9" a="1"/>
  <c r="G538" i="9"/>
  <c r="H538" i="9" a="1"/>
  <c r="H538" i="9"/>
  <c r="I538" i="9" a="1"/>
  <c r="I538" i="9"/>
  <c r="J538" i="9" a="1"/>
  <c r="J538" i="9"/>
  <c r="K538" i="9" a="1"/>
  <c r="K538" i="9"/>
  <c r="L538" i="9" a="1"/>
  <c r="L538" i="9"/>
  <c r="M538" i="9" a="1"/>
  <c r="M538" i="9"/>
  <c r="N538" i="9" a="1"/>
  <c r="N538" i="9"/>
  <c r="O538" i="9" a="1"/>
  <c r="O538" i="9"/>
  <c r="P538" i="9" a="1"/>
  <c r="P538" i="9"/>
  <c r="Q538" i="9" a="1"/>
  <c r="Q538" i="9"/>
  <c r="R538" i="9" a="1"/>
  <c r="R538" i="9"/>
  <c r="S538" i="9" a="1"/>
  <c r="S538" i="9"/>
  <c r="T538" i="9" a="1"/>
  <c r="T538" i="9"/>
  <c r="U538" i="9" a="1"/>
  <c r="U538" i="9"/>
  <c r="V538" i="9" a="1"/>
  <c r="V538" i="9"/>
  <c r="W538" i="9" a="1"/>
  <c r="W538" i="9"/>
  <c r="X538" i="9" a="1"/>
  <c r="X538" i="9"/>
  <c r="Y538" i="9" a="1"/>
  <c r="Y538" i="9"/>
  <c r="B539" i="9" a="1"/>
  <c r="B539" i="9"/>
  <c r="C539" i="9" a="1"/>
  <c r="C539" i="9"/>
  <c r="D539" i="9" a="1"/>
  <c r="D539" i="9"/>
  <c r="E539" i="9" a="1"/>
  <c r="E539" i="9"/>
  <c r="F539" i="9" a="1"/>
  <c r="F539" i="9"/>
  <c r="G539" i="9" a="1"/>
  <c r="G539" i="9"/>
  <c r="H539" i="9" a="1"/>
  <c r="H539" i="9"/>
  <c r="I539" i="9" a="1"/>
  <c r="I539" i="9"/>
  <c r="J539" i="9" a="1"/>
  <c r="J539" i="9"/>
  <c r="K539" i="9" a="1"/>
  <c r="K539" i="9"/>
  <c r="L539" i="9" a="1"/>
  <c r="L539" i="9"/>
  <c r="M539" i="9" a="1"/>
  <c r="M539" i="9"/>
  <c r="N539" i="9" a="1"/>
  <c r="N539" i="9"/>
  <c r="O539" i="9" a="1"/>
  <c r="O539" i="9"/>
  <c r="P539" i="9" a="1"/>
  <c r="P539" i="9"/>
  <c r="Q539" i="9" a="1"/>
  <c r="Q539" i="9"/>
  <c r="R539" i="9" a="1"/>
  <c r="R539" i="9"/>
  <c r="S539" i="9" a="1"/>
  <c r="S539" i="9"/>
  <c r="T539" i="9" a="1"/>
  <c r="T539" i="9"/>
  <c r="U539" i="9" a="1"/>
  <c r="U539" i="9"/>
  <c r="V539" i="9" a="1"/>
  <c r="V539" i="9"/>
  <c r="W539" i="9" a="1"/>
  <c r="W539" i="9"/>
  <c r="X539" i="9" a="1"/>
  <c r="X539" i="9"/>
  <c r="Y539" i="9" a="1"/>
  <c r="Y539" i="9"/>
  <c r="B540" i="9" a="1"/>
  <c r="B540" i="9"/>
  <c r="C540" i="9" a="1"/>
  <c r="C540" i="9"/>
  <c r="D540" i="9" a="1"/>
  <c r="D540" i="9"/>
  <c r="E540" i="9" a="1"/>
  <c r="E540" i="9"/>
  <c r="F540" i="9" a="1"/>
  <c r="F540" i="9"/>
  <c r="G540" i="9" a="1"/>
  <c r="G540" i="9"/>
  <c r="H540" i="9" a="1"/>
  <c r="H540" i="9"/>
  <c r="I540" i="9" a="1"/>
  <c r="I540" i="9"/>
  <c r="J540" i="9" a="1"/>
  <c r="J540" i="9"/>
  <c r="K540" i="9" a="1"/>
  <c r="K540" i="9"/>
  <c r="L540" i="9" a="1"/>
  <c r="L540" i="9"/>
  <c r="M540" i="9" a="1"/>
  <c r="M540" i="9"/>
  <c r="N540" i="9" a="1"/>
  <c r="N540" i="9"/>
  <c r="O540" i="9" a="1"/>
  <c r="O540" i="9"/>
  <c r="P540" i="9" a="1"/>
  <c r="P540" i="9"/>
  <c r="Q540" i="9" a="1"/>
  <c r="Q540" i="9"/>
  <c r="R540" i="9" a="1"/>
  <c r="R540" i="9"/>
  <c r="S540" i="9" a="1"/>
  <c r="S540" i="9"/>
  <c r="T540" i="9" a="1"/>
  <c r="T540" i="9"/>
  <c r="U540" i="9" a="1"/>
  <c r="U540" i="9"/>
  <c r="V540" i="9" a="1"/>
  <c r="V540" i="9"/>
  <c r="W540" i="9" a="1"/>
  <c r="W540" i="9"/>
  <c r="X540" i="9" a="1"/>
  <c r="X540" i="9"/>
  <c r="Y540" i="9" a="1"/>
  <c r="Y540" i="9"/>
  <c r="B541" i="9" a="1"/>
  <c r="B541" i="9"/>
  <c r="C541" i="9" a="1"/>
  <c r="C541" i="9"/>
  <c r="D541" i="9" a="1"/>
  <c r="D541" i="9"/>
  <c r="E541" i="9" a="1"/>
  <c r="E541" i="9"/>
  <c r="F541" i="9" a="1"/>
  <c r="F541" i="9"/>
  <c r="G541" i="9" a="1"/>
  <c r="G541" i="9"/>
  <c r="H541" i="9" a="1"/>
  <c r="H541" i="9"/>
  <c r="I541" i="9" a="1"/>
  <c r="I541" i="9"/>
  <c r="J541" i="9" a="1"/>
  <c r="J541" i="9"/>
  <c r="K541" i="9" a="1"/>
  <c r="K541" i="9"/>
  <c r="L541" i="9" a="1"/>
  <c r="L541" i="9"/>
  <c r="M541" i="9" a="1"/>
  <c r="M541" i="9"/>
  <c r="N541" i="9" a="1"/>
  <c r="N541" i="9"/>
  <c r="O541" i="9" a="1"/>
  <c r="O541" i="9"/>
  <c r="P541" i="9" a="1"/>
  <c r="P541" i="9"/>
  <c r="Q541" i="9" a="1"/>
  <c r="Q541" i="9"/>
  <c r="R541" i="9" a="1"/>
  <c r="R541" i="9"/>
  <c r="S541" i="9" a="1"/>
  <c r="S541" i="9"/>
  <c r="T541" i="9" a="1"/>
  <c r="T541" i="9"/>
  <c r="U541" i="9" a="1"/>
  <c r="U541" i="9"/>
  <c r="V541" i="9" a="1"/>
  <c r="V541" i="9"/>
  <c r="W541" i="9" a="1"/>
  <c r="W541" i="9"/>
  <c r="X541" i="9" a="1"/>
  <c r="X541" i="9"/>
  <c r="Y541" i="9" a="1"/>
  <c r="Y541" i="9"/>
  <c r="B542" i="9" a="1"/>
  <c r="B542" i="9"/>
  <c r="C542" i="9" a="1"/>
  <c r="C542" i="9"/>
  <c r="D542" i="9" a="1"/>
  <c r="D542" i="9"/>
  <c r="E542" i="9" a="1"/>
  <c r="E542" i="9"/>
  <c r="F542" i="9" a="1"/>
  <c r="F542" i="9"/>
  <c r="G542" i="9" a="1"/>
  <c r="G542" i="9"/>
  <c r="H542" i="9" a="1"/>
  <c r="H542" i="9"/>
  <c r="I542" i="9" a="1"/>
  <c r="I542" i="9"/>
  <c r="J542" i="9" a="1"/>
  <c r="J542" i="9"/>
  <c r="K542" i="9" a="1"/>
  <c r="K542" i="9"/>
  <c r="L542" i="9" a="1"/>
  <c r="L542" i="9"/>
  <c r="M542" i="9" a="1"/>
  <c r="M542" i="9"/>
  <c r="N542" i="9" a="1"/>
  <c r="N542" i="9"/>
  <c r="O542" i="9" a="1"/>
  <c r="O542" i="9"/>
  <c r="P542" i="9" a="1"/>
  <c r="P542" i="9"/>
  <c r="Q542" i="9" a="1"/>
  <c r="Q542" i="9"/>
  <c r="R542" i="9" a="1"/>
  <c r="R542" i="9"/>
  <c r="S542" i="9" a="1"/>
  <c r="S542" i="9"/>
  <c r="T542" i="9" a="1"/>
  <c r="T542" i="9"/>
  <c r="U542" i="9" a="1"/>
  <c r="U542" i="9"/>
  <c r="V542" i="9" a="1"/>
  <c r="V542" i="9"/>
  <c r="W542" i="9" a="1"/>
  <c r="W542" i="9"/>
  <c r="X542" i="9" a="1"/>
  <c r="X542" i="9"/>
  <c r="Y542" i="9" a="1"/>
  <c r="Y542" i="9"/>
  <c r="B543" i="9" a="1"/>
  <c r="B543" i="9"/>
  <c r="C543" i="9" a="1"/>
  <c r="C543" i="9"/>
  <c r="D543" i="9" a="1"/>
  <c r="D543" i="9"/>
  <c r="E543" i="9" a="1"/>
  <c r="E543" i="9"/>
  <c r="F543" i="9" a="1"/>
  <c r="F543" i="9"/>
  <c r="G543" i="9" a="1"/>
  <c r="G543" i="9"/>
  <c r="H543" i="9" a="1"/>
  <c r="H543" i="9"/>
  <c r="I543" i="9" a="1"/>
  <c r="I543" i="9"/>
  <c r="J543" i="9" a="1"/>
  <c r="J543" i="9"/>
  <c r="K543" i="9" a="1"/>
  <c r="K543" i="9"/>
  <c r="L543" i="9" a="1"/>
  <c r="L543" i="9"/>
  <c r="M543" i="9" a="1"/>
  <c r="M543" i="9"/>
  <c r="N543" i="9" a="1"/>
  <c r="N543" i="9"/>
  <c r="O543" i="9" a="1"/>
  <c r="O543" i="9"/>
  <c r="P543" i="9" a="1"/>
  <c r="P543" i="9"/>
  <c r="Q543" i="9" a="1"/>
  <c r="Q543" i="9"/>
  <c r="R543" i="9" a="1"/>
  <c r="R543" i="9"/>
  <c r="S543" i="9" a="1"/>
  <c r="S543" i="9"/>
  <c r="T543" i="9" a="1"/>
  <c r="T543" i="9"/>
  <c r="U543" i="9" a="1"/>
  <c r="U543" i="9"/>
  <c r="V543" i="9" a="1"/>
  <c r="V543" i="9"/>
  <c r="W543" i="9" a="1"/>
  <c r="W543" i="9"/>
  <c r="X543" i="9" a="1"/>
  <c r="X543" i="9"/>
  <c r="Y543" i="9" a="1"/>
  <c r="Y543" i="9"/>
  <c r="B544" i="9" a="1"/>
  <c r="B544" i="9"/>
  <c r="C544" i="9" a="1"/>
  <c r="C544" i="9"/>
  <c r="D544" i="9" a="1"/>
  <c r="D544" i="9"/>
  <c r="E544" i="9" a="1"/>
  <c r="E544" i="9"/>
  <c r="F544" i="9" a="1"/>
  <c r="F544" i="9"/>
  <c r="G544" i="9" a="1"/>
  <c r="G544" i="9"/>
  <c r="H544" i="9" a="1"/>
  <c r="H544" i="9"/>
  <c r="I544" i="9" a="1"/>
  <c r="I544" i="9"/>
  <c r="J544" i="9" a="1"/>
  <c r="J544" i="9"/>
  <c r="K544" i="9" a="1"/>
  <c r="K544" i="9"/>
  <c r="L544" i="9" a="1"/>
  <c r="L544" i="9"/>
  <c r="M544" i="9" a="1"/>
  <c r="M544" i="9"/>
  <c r="N544" i="9" a="1"/>
  <c r="N544" i="9"/>
  <c r="O544" i="9" a="1"/>
  <c r="O544" i="9"/>
  <c r="P544" i="9" a="1"/>
  <c r="P544" i="9"/>
  <c r="Q544" i="9" a="1"/>
  <c r="Q544" i="9"/>
  <c r="R544" i="9" a="1"/>
  <c r="R544" i="9"/>
  <c r="S544" i="9" a="1"/>
  <c r="S544" i="9"/>
  <c r="T544" i="9" a="1"/>
  <c r="T544" i="9"/>
  <c r="U544" i="9" a="1"/>
  <c r="U544" i="9"/>
  <c r="V544" i="9" a="1"/>
  <c r="V544" i="9"/>
  <c r="W544" i="9" a="1"/>
  <c r="W544" i="9"/>
  <c r="X544" i="9" a="1"/>
  <c r="X544" i="9"/>
  <c r="Y544" i="9" a="1"/>
  <c r="Y544" i="9"/>
  <c r="B545" i="9" a="1"/>
  <c r="B545" i="9"/>
  <c r="C545" i="9" a="1"/>
  <c r="C545" i="9"/>
  <c r="D545" i="9" a="1"/>
  <c r="D545" i="9"/>
  <c r="E545" i="9" a="1"/>
  <c r="E545" i="9"/>
  <c r="F545" i="9" a="1"/>
  <c r="F545" i="9"/>
  <c r="G545" i="9" a="1"/>
  <c r="G545" i="9"/>
  <c r="H545" i="9" a="1"/>
  <c r="H545" i="9"/>
  <c r="I545" i="9" a="1"/>
  <c r="I545" i="9"/>
  <c r="J545" i="9" a="1"/>
  <c r="J545" i="9"/>
  <c r="K545" i="9" a="1"/>
  <c r="K545" i="9"/>
  <c r="L545" i="9" a="1"/>
  <c r="L545" i="9"/>
  <c r="M545" i="9" a="1"/>
  <c r="M545" i="9"/>
  <c r="N545" i="9" a="1"/>
  <c r="N545" i="9"/>
  <c r="O545" i="9" a="1"/>
  <c r="O545" i="9"/>
  <c r="P545" i="9" a="1"/>
  <c r="P545" i="9"/>
  <c r="Q545" i="9" a="1"/>
  <c r="Q545" i="9"/>
  <c r="R545" i="9" a="1"/>
  <c r="R545" i="9"/>
  <c r="S545" i="9" a="1"/>
  <c r="S545" i="9"/>
  <c r="T545" i="9" a="1"/>
  <c r="T545" i="9"/>
  <c r="U545" i="9" a="1"/>
  <c r="U545" i="9"/>
  <c r="V545" i="9" a="1"/>
  <c r="V545" i="9"/>
  <c r="W545" i="9" a="1"/>
  <c r="W545" i="9"/>
  <c r="X545" i="9" a="1"/>
  <c r="X545" i="9"/>
  <c r="Y545" i="9" a="1"/>
  <c r="Y545" i="9"/>
  <c r="B546" i="9" a="1"/>
  <c r="B546" i="9"/>
  <c r="C546" i="9" a="1"/>
  <c r="C546" i="9"/>
  <c r="D546" i="9" a="1"/>
  <c r="D546" i="9"/>
  <c r="E546" i="9" a="1"/>
  <c r="E546" i="9"/>
  <c r="F546" i="9" a="1"/>
  <c r="F546" i="9"/>
  <c r="G546" i="9" a="1"/>
  <c r="G546" i="9"/>
  <c r="H546" i="9" a="1"/>
  <c r="H546" i="9"/>
  <c r="I546" i="9" a="1"/>
  <c r="I546" i="9"/>
  <c r="J546" i="9" a="1"/>
  <c r="J546" i="9"/>
  <c r="K546" i="9" a="1"/>
  <c r="K546" i="9"/>
  <c r="L546" i="9" a="1"/>
  <c r="L546" i="9"/>
  <c r="M546" i="9" a="1"/>
  <c r="M546" i="9"/>
  <c r="N546" i="9" a="1"/>
  <c r="N546" i="9"/>
  <c r="O546" i="9" a="1"/>
  <c r="O546" i="9"/>
  <c r="P546" i="9" a="1"/>
  <c r="P546" i="9"/>
  <c r="Q546" i="9" a="1"/>
  <c r="Q546" i="9"/>
  <c r="R546" i="9" a="1"/>
  <c r="R546" i="9"/>
  <c r="S546" i="9" a="1"/>
  <c r="S546" i="9"/>
  <c r="T546" i="9" a="1"/>
  <c r="T546" i="9"/>
  <c r="U546" i="9" a="1"/>
  <c r="U546" i="9"/>
  <c r="V546" i="9" a="1"/>
  <c r="V546" i="9"/>
  <c r="W546" i="9" a="1"/>
  <c r="W546" i="9"/>
  <c r="X546" i="9" a="1"/>
  <c r="X546" i="9"/>
  <c r="Y546" i="9" a="1"/>
  <c r="Y546" i="9"/>
  <c r="B547" i="9" a="1"/>
  <c r="B547" i="9"/>
  <c r="C547" i="9" a="1"/>
  <c r="C547" i="9"/>
  <c r="D547" i="9" a="1"/>
  <c r="D547" i="9"/>
  <c r="E547" i="9" a="1"/>
  <c r="E547" i="9"/>
  <c r="F547" i="9" a="1"/>
  <c r="F547" i="9"/>
  <c r="G547" i="9" a="1"/>
  <c r="G547" i="9"/>
  <c r="H547" i="9" a="1"/>
  <c r="H547" i="9"/>
  <c r="I547" i="9" a="1"/>
  <c r="I547" i="9"/>
  <c r="J547" i="9" a="1"/>
  <c r="J547" i="9"/>
  <c r="K547" i="9" a="1"/>
  <c r="K547" i="9"/>
  <c r="L547" i="9" a="1"/>
  <c r="L547" i="9"/>
  <c r="M547" i="9" a="1"/>
  <c r="M547" i="9"/>
  <c r="N547" i="9" a="1"/>
  <c r="N547" i="9"/>
  <c r="O547" i="9" a="1"/>
  <c r="O547" i="9"/>
  <c r="P547" i="9" a="1"/>
  <c r="P547" i="9"/>
  <c r="Q547" i="9" a="1"/>
  <c r="Q547" i="9"/>
  <c r="R547" i="9" a="1"/>
  <c r="R547" i="9"/>
  <c r="S547" i="9" a="1"/>
  <c r="S547" i="9"/>
  <c r="T547" i="9" a="1"/>
  <c r="T547" i="9"/>
  <c r="U547" i="9" a="1"/>
  <c r="U547" i="9"/>
  <c r="V547" i="9" a="1"/>
  <c r="V547" i="9"/>
  <c r="W547" i="9" a="1"/>
  <c r="W547" i="9"/>
  <c r="X547" i="9" a="1"/>
  <c r="X547" i="9"/>
  <c r="Y547" i="9" a="1"/>
  <c r="Y547" i="9"/>
  <c r="B548" i="9" a="1"/>
  <c r="B548" i="9"/>
  <c r="C548" i="9" a="1"/>
  <c r="C548" i="9"/>
  <c r="D548" i="9" a="1"/>
  <c r="D548" i="9"/>
  <c r="E548" i="9" a="1"/>
  <c r="E548" i="9"/>
  <c r="F548" i="9" a="1"/>
  <c r="F548" i="9"/>
  <c r="G548" i="9" a="1"/>
  <c r="G548" i="9"/>
  <c r="H548" i="9" a="1"/>
  <c r="H548" i="9"/>
  <c r="I548" i="9" a="1"/>
  <c r="I548" i="9"/>
  <c r="J548" i="9" a="1"/>
  <c r="J548" i="9"/>
  <c r="K548" i="9" a="1"/>
  <c r="K548" i="9"/>
  <c r="L548" i="9" a="1"/>
  <c r="L548" i="9"/>
  <c r="M548" i="9" a="1"/>
  <c r="M548" i="9"/>
  <c r="N548" i="9" a="1"/>
  <c r="N548" i="9"/>
  <c r="O548" i="9" a="1"/>
  <c r="O548" i="9"/>
  <c r="P548" i="9" a="1"/>
  <c r="P548" i="9"/>
  <c r="Q548" i="9" a="1"/>
  <c r="Q548" i="9"/>
  <c r="R548" i="9" a="1"/>
  <c r="R548" i="9"/>
  <c r="S548" i="9" a="1"/>
  <c r="S548" i="9"/>
  <c r="T548" i="9" a="1"/>
  <c r="T548" i="9"/>
  <c r="U548" i="9" a="1"/>
  <c r="U548" i="9"/>
  <c r="V548" i="9" a="1"/>
  <c r="V548" i="9"/>
  <c r="W548" i="9" a="1"/>
  <c r="W548" i="9"/>
  <c r="X548" i="9" a="1"/>
  <c r="X548" i="9"/>
  <c r="Y548" i="9" a="1"/>
  <c r="Y548" i="9"/>
  <c r="B549" i="9" a="1"/>
  <c r="B549" i="9"/>
  <c r="C549" i="9" a="1"/>
  <c r="C549" i="9"/>
  <c r="D549" i="9" a="1"/>
  <c r="D549" i="9"/>
  <c r="E549" i="9" a="1"/>
  <c r="E549" i="9"/>
  <c r="F549" i="9" a="1"/>
  <c r="F549" i="9"/>
  <c r="G549" i="9" a="1"/>
  <c r="G549" i="9"/>
  <c r="H549" i="9" a="1"/>
  <c r="H549" i="9"/>
  <c r="I549" i="9" a="1"/>
  <c r="I549" i="9"/>
  <c r="J549" i="9" a="1"/>
  <c r="J549" i="9"/>
  <c r="K549" i="9" a="1"/>
  <c r="K549" i="9"/>
  <c r="L549" i="9" a="1"/>
  <c r="L549" i="9"/>
  <c r="M549" i="9" a="1"/>
  <c r="M549" i="9"/>
  <c r="N549" i="9" a="1"/>
  <c r="N549" i="9"/>
  <c r="O549" i="9" a="1"/>
  <c r="O549" i="9"/>
  <c r="P549" i="9" a="1"/>
  <c r="P549" i="9"/>
  <c r="Q549" i="9" a="1"/>
  <c r="Q549" i="9"/>
  <c r="R549" i="9" a="1"/>
  <c r="R549" i="9"/>
  <c r="S549" i="9" a="1"/>
  <c r="S549" i="9"/>
  <c r="T549" i="9" a="1"/>
  <c r="T549" i="9"/>
  <c r="U549" i="9" a="1"/>
  <c r="U549" i="9"/>
  <c r="V549" i="9" a="1"/>
  <c r="V549" i="9"/>
  <c r="W549" i="9" a="1"/>
  <c r="W549" i="9"/>
  <c r="X549" i="9" a="1"/>
  <c r="X549" i="9"/>
  <c r="Y549" i="9" a="1"/>
  <c r="Y549" i="9"/>
  <c r="B550" i="9" a="1"/>
  <c r="B550" i="9"/>
  <c r="C550" i="9" a="1"/>
  <c r="C550" i="9"/>
  <c r="D550" i="9" a="1"/>
  <c r="D550" i="9"/>
  <c r="E550" i="9" a="1"/>
  <c r="E550" i="9"/>
  <c r="F550" i="9" a="1"/>
  <c r="F550" i="9"/>
  <c r="G550" i="9" a="1"/>
  <c r="G550" i="9"/>
  <c r="H550" i="9" a="1"/>
  <c r="H550" i="9"/>
  <c r="I550" i="9" a="1"/>
  <c r="I550" i="9"/>
  <c r="J550" i="9" a="1"/>
  <c r="J550" i="9"/>
  <c r="K550" i="9" a="1"/>
  <c r="K550" i="9"/>
  <c r="L550" i="9" a="1"/>
  <c r="L550" i="9"/>
  <c r="M550" i="9" a="1"/>
  <c r="M550" i="9"/>
  <c r="N550" i="9" a="1"/>
  <c r="N550" i="9"/>
  <c r="O550" i="9" a="1"/>
  <c r="O550" i="9"/>
  <c r="P550" i="9" a="1"/>
  <c r="P550" i="9"/>
  <c r="Q550" i="9" a="1"/>
  <c r="Q550" i="9"/>
  <c r="R550" i="9" a="1"/>
  <c r="R550" i="9"/>
  <c r="S550" i="9" a="1"/>
  <c r="S550" i="9"/>
  <c r="T550" i="9" a="1"/>
  <c r="T550" i="9"/>
  <c r="U550" i="9" a="1"/>
  <c r="U550" i="9"/>
  <c r="V550" i="9" a="1"/>
  <c r="V550" i="9"/>
  <c r="W550" i="9" a="1"/>
  <c r="W550" i="9"/>
  <c r="X550" i="9" a="1"/>
  <c r="X550" i="9"/>
  <c r="Y550" i="9" a="1"/>
  <c r="Y550" i="9"/>
  <c r="B551" i="9" a="1"/>
  <c r="B551" i="9"/>
  <c r="C551" i="9" a="1"/>
  <c r="C551" i="9"/>
  <c r="D551" i="9" a="1"/>
  <c r="D551" i="9"/>
  <c r="E551" i="9" a="1"/>
  <c r="E551" i="9"/>
  <c r="F551" i="9" a="1"/>
  <c r="F551" i="9"/>
  <c r="G551" i="9" a="1"/>
  <c r="G551" i="9"/>
  <c r="H551" i="9" a="1"/>
  <c r="H551" i="9"/>
  <c r="I551" i="9" a="1"/>
  <c r="I551" i="9"/>
  <c r="J551" i="9" a="1"/>
  <c r="J551" i="9"/>
  <c r="K551" i="9" a="1"/>
  <c r="K551" i="9"/>
  <c r="L551" i="9" a="1"/>
  <c r="L551" i="9"/>
  <c r="M551" i="9" a="1"/>
  <c r="M551" i="9"/>
  <c r="N551" i="9" a="1"/>
  <c r="N551" i="9"/>
  <c r="O551" i="9" a="1"/>
  <c r="O551" i="9"/>
  <c r="P551" i="9" a="1"/>
  <c r="P551" i="9"/>
  <c r="Q551" i="9" a="1"/>
  <c r="Q551" i="9"/>
  <c r="R551" i="9" a="1"/>
  <c r="R551" i="9"/>
  <c r="S551" i="9" a="1"/>
  <c r="S551" i="9"/>
  <c r="T551" i="9" a="1"/>
  <c r="T551" i="9"/>
  <c r="U551" i="9" a="1"/>
  <c r="U551" i="9"/>
  <c r="V551" i="9" a="1"/>
  <c r="V551" i="9"/>
  <c r="W551" i="9" a="1"/>
  <c r="W551" i="9"/>
  <c r="X551" i="9" a="1"/>
  <c r="X551" i="9"/>
  <c r="Y551" i="9" a="1"/>
  <c r="Y551" i="9"/>
  <c r="B552" i="9" a="1"/>
  <c r="B552" i="9"/>
  <c r="C552" i="9" a="1"/>
  <c r="C552" i="9"/>
  <c r="D552" i="9" a="1"/>
  <c r="D552" i="9"/>
  <c r="E552" i="9" a="1"/>
  <c r="E552" i="9"/>
  <c r="F552" i="9" a="1"/>
  <c r="F552" i="9"/>
  <c r="G552" i="9" a="1"/>
  <c r="G552" i="9"/>
  <c r="H552" i="9" a="1"/>
  <c r="H552" i="9"/>
  <c r="I552" i="9" a="1"/>
  <c r="I552" i="9"/>
  <c r="J552" i="9" a="1"/>
  <c r="J552" i="9"/>
  <c r="K552" i="9" a="1"/>
  <c r="K552" i="9"/>
  <c r="L552" i="9" a="1"/>
  <c r="L552" i="9"/>
  <c r="M552" i="9" a="1"/>
  <c r="M552" i="9"/>
  <c r="N552" i="9" a="1"/>
  <c r="N552" i="9"/>
  <c r="O552" i="9" a="1"/>
  <c r="O552" i="9"/>
  <c r="P552" i="9" a="1"/>
  <c r="P552" i="9"/>
  <c r="Q552" i="9" a="1"/>
  <c r="Q552" i="9"/>
  <c r="R552" i="9" a="1"/>
  <c r="R552" i="9"/>
  <c r="S552" i="9" a="1"/>
  <c r="S552" i="9"/>
  <c r="T552" i="9" a="1"/>
  <c r="T552" i="9"/>
  <c r="U552" i="9" a="1"/>
  <c r="U552" i="9"/>
  <c r="V552" i="9" a="1"/>
  <c r="V552" i="9"/>
  <c r="W552" i="9" a="1"/>
  <c r="W552" i="9"/>
  <c r="X552" i="9" a="1"/>
  <c r="X552" i="9"/>
  <c r="Y552" i="9" a="1"/>
  <c r="Y552" i="9"/>
  <c r="B553" i="9" a="1"/>
  <c r="B553" i="9"/>
  <c r="C553" i="9" a="1"/>
  <c r="C553" i="9"/>
  <c r="D553" i="9" a="1"/>
  <c r="D553" i="9"/>
  <c r="E553" i="9" a="1"/>
  <c r="E553" i="9"/>
  <c r="F553" i="9" a="1"/>
  <c r="F553" i="9"/>
  <c r="G553" i="9" a="1"/>
  <c r="G553" i="9"/>
  <c r="H553" i="9" a="1"/>
  <c r="H553" i="9"/>
  <c r="I553" i="9" a="1"/>
  <c r="I553" i="9"/>
  <c r="J553" i="9" a="1"/>
  <c r="J553" i="9"/>
  <c r="K553" i="9" a="1"/>
  <c r="K553" i="9"/>
  <c r="L553" i="9" a="1"/>
  <c r="L553" i="9"/>
  <c r="M553" i="9" a="1"/>
  <c r="M553" i="9"/>
  <c r="N553" i="9" a="1"/>
  <c r="N553" i="9"/>
  <c r="O553" i="9" a="1"/>
  <c r="O553" i="9"/>
  <c r="P553" i="9" a="1"/>
  <c r="P553" i="9"/>
  <c r="Q553" i="9" a="1"/>
  <c r="Q553" i="9"/>
  <c r="R553" i="9" a="1"/>
  <c r="R553" i="9"/>
  <c r="S553" i="9" a="1"/>
  <c r="S553" i="9"/>
  <c r="T553" i="9" a="1"/>
  <c r="T553" i="9"/>
  <c r="U553" i="9" a="1"/>
  <c r="U553" i="9"/>
  <c r="V553" i="9" a="1"/>
  <c r="V553" i="9"/>
  <c r="W553" i="9" a="1"/>
  <c r="W553" i="9"/>
  <c r="X553" i="9" a="1"/>
  <c r="X553" i="9"/>
  <c r="Y553" i="9" a="1"/>
  <c r="Y553" i="9"/>
  <c r="B554" i="9" a="1"/>
  <c r="B554" i="9"/>
  <c r="C554" i="9" a="1"/>
  <c r="C554" i="9"/>
  <c r="D554" i="9" a="1"/>
  <c r="D554" i="9"/>
  <c r="E554" i="9" a="1"/>
  <c r="E554" i="9"/>
  <c r="F554" i="9" a="1"/>
  <c r="F554" i="9"/>
  <c r="G554" i="9" a="1"/>
  <c r="G554" i="9"/>
  <c r="H554" i="9" a="1"/>
  <c r="H554" i="9"/>
  <c r="I554" i="9" a="1"/>
  <c r="I554" i="9"/>
  <c r="J554" i="9" a="1"/>
  <c r="J554" i="9"/>
  <c r="K554" i="9" a="1"/>
  <c r="K554" i="9"/>
  <c r="L554" i="9" a="1"/>
  <c r="L554" i="9"/>
  <c r="M554" i="9" a="1"/>
  <c r="M554" i="9"/>
  <c r="N554" i="9" a="1"/>
  <c r="N554" i="9"/>
  <c r="O554" i="9" a="1"/>
  <c r="O554" i="9"/>
  <c r="P554" i="9" a="1"/>
  <c r="P554" i="9"/>
  <c r="Q554" i="9" a="1"/>
  <c r="Q554" i="9"/>
  <c r="R554" i="9" a="1"/>
  <c r="R554" i="9"/>
  <c r="S554" i="9" a="1"/>
  <c r="S554" i="9"/>
  <c r="T554" i="9" a="1"/>
  <c r="T554" i="9"/>
  <c r="U554" i="9" a="1"/>
  <c r="U554" i="9"/>
  <c r="V554" i="9" a="1"/>
  <c r="V554" i="9"/>
  <c r="W554" i="9" a="1"/>
  <c r="W554" i="9"/>
  <c r="X554" i="9" a="1"/>
  <c r="X554" i="9"/>
  <c r="Y554" i="9" a="1"/>
  <c r="Y554" i="9"/>
  <c r="B555" i="9" a="1"/>
  <c r="B555" i="9"/>
  <c r="C555" i="9" a="1"/>
  <c r="C555" i="9"/>
  <c r="D555" i="9" a="1"/>
  <c r="D555" i="9"/>
  <c r="E555" i="9" a="1"/>
  <c r="E555" i="9"/>
  <c r="F555" i="9" a="1"/>
  <c r="F555" i="9"/>
  <c r="G555" i="9" a="1"/>
  <c r="G555" i="9"/>
  <c r="H555" i="9" a="1"/>
  <c r="H555" i="9"/>
  <c r="I555" i="9" a="1"/>
  <c r="I555" i="9"/>
  <c r="J555" i="9" a="1"/>
  <c r="J555" i="9"/>
  <c r="K555" i="9" a="1"/>
  <c r="K555" i="9"/>
  <c r="L555" i="9" a="1"/>
  <c r="L555" i="9"/>
  <c r="M555" i="9" a="1"/>
  <c r="M555" i="9"/>
  <c r="N555" i="9" a="1"/>
  <c r="N555" i="9"/>
  <c r="O555" i="9" a="1"/>
  <c r="O555" i="9"/>
  <c r="P555" i="9" a="1"/>
  <c r="P555" i="9"/>
  <c r="Q555" i="9" a="1"/>
  <c r="Q555" i="9"/>
  <c r="R555" i="9" a="1"/>
  <c r="R555" i="9"/>
  <c r="S555" i="9" a="1"/>
  <c r="S555" i="9"/>
  <c r="T555" i="9" a="1"/>
  <c r="T555" i="9"/>
  <c r="U555" i="9" a="1"/>
  <c r="U555" i="9"/>
  <c r="V555" i="9" a="1"/>
  <c r="V555" i="9"/>
  <c r="W555" i="9" a="1"/>
  <c r="W555" i="9"/>
  <c r="X555" i="9" a="1"/>
  <c r="X555" i="9"/>
  <c r="Y555" i="9" a="1"/>
  <c r="Y555" i="9"/>
  <c r="B556" i="9" a="1"/>
  <c r="B556" i="9"/>
  <c r="C556" i="9" a="1"/>
  <c r="C556" i="9"/>
  <c r="D556" i="9" a="1"/>
  <c r="D556" i="9"/>
  <c r="E556" i="9" a="1"/>
  <c r="E556" i="9"/>
  <c r="F556" i="9" a="1"/>
  <c r="F556" i="9"/>
  <c r="G556" i="9" a="1"/>
  <c r="G556" i="9"/>
  <c r="H556" i="9" a="1"/>
  <c r="H556" i="9"/>
  <c r="I556" i="9" a="1"/>
  <c r="I556" i="9"/>
  <c r="J556" i="9" a="1"/>
  <c r="J556" i="9"/>
  <c r="K556" i="9" a="1"/>
  <c r="K556" i="9"/>
  <c r="L556" i="9" a="1"/>
  <c r="L556" i="9"/>
  <c r="M556" i="9" a="1"/>
  <c r="M556" i="9"/>
  <c r="N556" i="9" a="1"/>
  <c r="N556" i="9"/>
  <c r="O556" i="9" a="1"/>
  <c r="O556" i="9"/>
  <c r="P556" i="9" a="1"/>
  <c r="P556" i="9"/>
  <c r="Q556" i="9" a="1"/>
  <c r="Q556" i="9"/>
  <c r="R556" i="9" a="1"/>
  <c r="R556" i="9"/>
  <c r="S556" i="9" a="1"/>
  <c r="S556" i="9"/>
  <c r="T556" i="9" a="1"/>
  <c r="T556" i="9"/>
  <c r="U556" i="9" a="1"/>
  <c r="U556" i="9"/>
  <c r="V556" i="9" a="1"/>
  <c r="V556" i="9"/>
  <c r="W556" i="9" a="1"/>
  <c r="W556" i="9"/>
  <c r="X556" i="9" a="1"/>
  <c r="X556" i="9"/>
  <c r="Y556" i="9" a="1"/>
  <c r="Y556" i="9"/>
  <c r="B557" i="9" a="1"/>
  <c r="B557" i="9"/>
  <c r="C557" i="9" a="1"/>
  <c r="C557" i="9"/>
  <c r="D557" i="9" a="1"/>
  <c r="D557" i="9"/>
  <c r="E557" i="9" a="1"/>
  <c r="E557" i="9"/>
  <c r="F557" i="9" a="1"/>
  <c r="F557" i="9"/>
  <c r="G557" i="9" a="1"/>
  <c r="G557" i="9"/>
  <c r="H557" i="9" a="1"/>
  <c r="H557" i="9"/>
  <c r="I557" i="9" a="1"/>
  <c r="I557" i="9"/>
  <c r="J557" i="9" a="1"/>
  <c r="J557" i="9"/>
  <c r="K557" i="9" a="1"/>
  <c r="K557" i="9"/>
  <c r="L557" i="9" a="1"/>
  <c r="L557" i="9"/>
  <c r="M557" i="9" a="1"/>
  <c r="M557" i="9"/>
  <c r="N557" i="9" a="1"/>
  <c r="N557" i="9"/>
  <c r="O557" i="9" a="1"/>
  <c r="O557" i="9"/>
  <c r="P557" i="9" a="1"/>
  <c r="P557" i="9"/>
  <c r="Q557" i="9" a="1"/>
  <c r="Q557" i="9"/>
  <c r="R557" i="9" a="1"/>
  <c r="R557" i="9"/>
  <c r="S557" i="9" a="1"/>
  <c r="S557" i="9"/>
  <c r="T557" i="9" a="1"/>
  <c r="T557" i="9"/>
  <c r="U557" i="9" a="1"/>
  <c r="U557" i="9"/>
  <c r="V557" i="9" a="1"/>
  <c r="V557" i="9"/>
  <c r="W557" i="9" a="1"/>
  <c r="W557" i="9"/>
  <c r="X557" i="9" a="1"/>
  <c r="X557" i="9"/>
  <c r="Y557" i="9" a="1"/>
  <c r="Y557" i="9"/>
  <c r="B558" i="9" a="1"/>
  <c r="B558" i="9"/>
  <c r="C558" i="9" a="1"/>
  <c r="C558" i="9"/>
  <c r="D558" i="9" a="1"/>
  <c r="D558" i="9"/>
  <c r="E558" i="9" a="1"/>
  <c r="E558" i="9"/>
  <c r="F558" i="9" a="1"/>
  <c r="F558" i="9"/>
  <c r="G558" i="9" a="1"/>
  <c r="G558" i="9"/>
  <c r="H558" i="9" a="1"/>
  <c r="H558" i="9"/>
  <c r="I558" i="9" a="1"/>
  <c r="I558" i="9"/>
  <c r="J558" i="9" a="1"/>
  <c r="J558" i="9"/>
  <c r="K558" i="9" a="1"/>
  <c r="K558" i="9"/>
  <c r="L558" i="9" a="1"/>
  <c r="L558" i="9"/>
  <c r="M558" i="9" a="1"/>
  <c r="M558" i="9"/>
  <c r="N558" i="9" a="1"/>
  <c r="N558" i="9"/>
  <c r="O558" i="9" a="1"/>
  <c r="O558" i="9"/>
  <c r="P558" i="9" a="1"/>
  <c r="P558" i="9"/>
  <c r="Q558" i="9" a="1"/>
  <c r="Q558" i="9"/>
  <c r="R558" i="9" a="1"/>
  <c r="R558" i="9"/>
  <c r="S558" i="9" a="1"/>
  <c r="S558" i="9"/>
  <c r="T558" i="9" a="1"/>
  <c r="T558" i="9"/>
  <c r="U558" i="9" a="1"/>
  <c r="U558" i="9"/>
  <c r="V558" i="9" a="1"/>
  <c r="V558" i="9"/>
  <c r="W558" i="9" a="1"/>
  <c r="W558" i="9"/>
  <c r="X558" i="9" a="1"/>
  <c r="X558" i="9"/>
  <c r="Y558" i="9" a="1"/>
  <c r="Y558" i="9"/>
  <c r="B559" i="9" a="1"/>
  <c r="B559" i="9"/>
  <c r="C559" i="9" a="1"/>
  <c r="C559" i="9"/>
  <c r="D559" i="9" a="1"/>
  <c r="D559" i="9"/>
  <c r="E559" i="9" a="1"/>
  <c r="E559" i="9"/>
  <c r="F559" i="9" a="1"/>
  <c r="F559" i="9"/>
  <c r="G559" i="9" a="1"/>
  <c r="G559" i="9"/>
  <c r="H559" i="9" a="1"/>
  <c r="H559" i="9"/>
  <c r="I559" i="9" a="1"/>
  <c r="I559" i="9"/>
  <c r="J559" i="9" a="1"/>
  <c r="J559" i="9"/>
  <c r="K559" i="9" a="1"/>
  <c r="K559" i="9"/>
  <c r="L559" i="9" a="1"/>
  <c r="L559" i="9"/>
  <c r="M559" i="9" a="1"/>
  <c r="M559" i="9"/>
  <c r="N559" i="9" a="1"/>
  <c r="N559" i="9"/>
  <c r="O559" i="9" a="1"/>
  <c r="O559" i="9"/>
  <c r="P559" i="9" a="1"/>
  <c r="P559" i="9"/>
  <c r="Q559" i="9" a="1"/>
  <c r="Q559" i="9"/>
  <c r="R559" i="9" a="1"/>
  <c r="R559" i="9"/>
  <c r="S559" i="9" a="1"/>
  <c r="S559" i="9"/>
  <c r="T559" i="9" a="1"/>
  <c r="T559" i="9"/>
  <c r="U559" i="9" a="1"/>
  <c r="U559" i="9"/>
  <c r="V559" i="9" a="1"/>
  <c r="V559" i="9"/>
  <c r="W559" i="9" a="1"/>
  <c r="W559" i="9"/>
  <c r="X559" i="9" a="1"/>
  <c r="X559" i="9"/>
  <c r="Y559" i="9" a="1"/>
  <c r="Y559" i="9"/>
  <c r="B560" i="9" a="1"/>
  <c r="B560" i="9"/>
  <c r="C560" i="9" a="1"/>
  <c r="C560" i="9"/>
  <c r="D560" i="9" a="1"/>
  <c r="D560" i="9"/>
  <c r="E560" i="9" a="1"/>
  <c r="E560" i="9"/>
  <c r="F560" i="9" a="1"/>
  <c r="F560" i="9"/>
  <c r="G560" i="9" a="1"/>
  <c r="G560" i="9"/>
  <c r="H560" i="9" a="1"/>
  <c r="H560" i="9"/>
  <c r="I560" i="9" a="1"/>
  <c r="I560" i="9"/>
  <c r="J560" i="9" a="1"/>
  <c r="J560" i="9"/>
  <c r="K560" i="9" a="1"/>
  <c r="K560" i="9"/>
  <c r="L560" i="9" a="1"/>
  <c r="L560" i="9"/>
  <c r="M560" i="9" a="1"/>
  <c r="M560" i="9"/>
  <c r="N560" i="9" a="1"/>
  <c r="N560" i="9"/>
  <c r="O560" i="9" a="1"/>
  <c r="O560" i="9"/>
  <c r="P560" i="9" a="1"/>
  <c r="P560" i="9"/>
  <c r="Q560" i="9" a="1"/>
  <c r="Q560" i="9"/>
  <c r="R560" i="9" a="1"/>
  <c r="R560" i="9"/>
  <c r="S560" i="9" a="1"/>
  <c r="S560" i="9"/>
  <c r="T560" i="9" a="1"/>
  <c r="T560" i="9"/>
  <c r="U560" i="9" a="1"/>
  <c r="U560" i="9"/>
  <c r="V560" i="9" a="1"/>
  <c r="V560" i="9"/>
  <c r="W560" i="9" a="1"/>
  <c r="W560" i="9"/>
  <c r="X560" i="9" a="1"/>
  <c r="X560" i="9"/>
  <c r="Y560" i="9" a="1"/>
  <c r="Y560" i="9"/>
  <c r="B561" i="9" a="1"/>
  <c r="B561" i="9"/>
  <c r="C561" i="9" a="1"/>
  <c r="C561" i="9"/>
  <c r="D561" i="9" a="1"/>
  <c r="D561" i="9"/>
  <c r="E561" i="9" a="1"/>
  <c r="E561" i="9"/>
  <c r="F561" i="9" a="1"/>
  <c r="F561" i="9"/>
  <c r="G561" i="9" a="1"/>
  <c r="G561" i="9"/>
  <c r="H561" i="9" a="1"/>
  <c r="H561" i="9"/>
  <c r="I561" i="9" a="1"/>
  <c r="I561" i="9"/>
  <c r="J561" i="9" a="1"/>
  <c r="J561" i="9"/>
  <c r="K561" i="9" a="1"/>
  <c r="K561" i="9"/>
  <c r="L561" i="9" a="1"/>
  <c r="L561" i="9"/>
  <c r="M561" i="9" a="1"/>
  <c r="M561" i="9"/>
  <c r="N561" i="9" a="1"/>
  <c r="N561" i="9"/>
  <c r="O561" i="9" a="1"/>
  <c r="O561" i="9"/>
  <c r="P561" i="9" a="1"/>
  <c r="P561" i="9"/>
  <c r="Q561" i="9" a="1"/>
  <c r="Q561" i="9"/>
  <c r="R561" i="9" a="1"/>
  <c r="R561" i="9"/>
  <c r="S561" i="9" a="1"/>
  <c r="S561" i="9"/>
  <c r="T561" i="9" a="1"/>
  <c r="T561" i="9"/>
  <c r="U561" i="9" a="1"/>
  <c r="U561" i="9"/>
  <c r="V561" i="9" a="1"/>
  <c r="V561" i="9"/>
  <c r="W561" i="9" a="1"/>
  <c r="W561" i="9"/>
  <c r="X561" i="9" a="1"/>
  <c r="X561" i="9"/>
  <c r="Y561" i="9" a="1"/>
  <c r="Y561" i="9"/>
  <c r="B562" i="9" a="1"/>
  <c r="B562" i="9"/>
  <c r="C562" i="9" a="1"/>
  <c r="C562" i="9"/>
  <c r="D562" i="9" a="1"/>
  <c r="D562" i="9"/>
  <c r="E562" i="9" a="1"/>
  <c r="E562" i="9"/>
  <c r="F562" i="9" a="1"/>
  <c r="F562" i="9"/>
  <c r="G562" i="9" a="1"/>
  <c r="G562" i="9"/>
  <c r="H562" i="9" a="1"/>
  <c r="H562" i="9"/>
  <c r="I562" i="9" a="1"/>
  <c r="I562" i="9"/>
  <c r="J562" i="9" a="1"/>
  <c r="J562" i="9"/>
  <c r="K562" i="9" a="1"/>
  <c r="K562" i="9"/>
  <c r="L562" i="9" a="1"/>
  <c r="L562" i="9"/>
  <c r="M562" i="9" a="1"/>
  <c r="M562" i="9"/>
  <c r="N562" i="9" a="1"/>
  <c r="N562" i="9"/>
  <c r="O562" i="9" a="1"/>
  <c r="O562" i="9"/>
  <c r="P562" i="9" a="1"/>
  <c r="P562" i="9"/>
  <c r="Q562" i="9" a="1"/>
  <c r="Q562" i="9"/>
  <c r="R562" i="9" a="1"/>
  <c r="R562" i="9"/>
  <c r="S562" i="9" a="1"/>
  <c r="S562" i="9"/>
  <c r="T562" i="9" a="1"/>
  <c r="T562" i="9"/>
  <c r="U562" i="9" a="1"/>
  <c r="U562" i="9"/>
  <c r="V562" i="9" a="1"/>
  <c r="V562" i="9"/>
  <c r="W562" i="9" a="1"/>
  <c r="W562" i="9"/>
  <c r="X562" i="9" a="1"/>
  <c r="X562" i="9"/>
  <c r="Y562" i="9" a="1"/>
  <c r="Y562" i="9"/>
  <c r="B563" i="9" a="1"/>
  <c r="B563" i="9"/>
  <c r="C563" i="9" a="1"/>
  <c r="C563" i="9"/>
  <c r="D563" i="9" a="1"/>
  <c r="D563" i="9"/>
  <c r="E563" i="9" a="1"/>
  <c r="E563" i="9"/>
  <c r="F563" i="9" a="1"/>
  <c r="F563" i="9"/>
  <c r="G563" i="9" a="1"/>
  <c r="G563" i="9"/>
  <c r="H563" i="9" a="1"/>
  <c r="H563" i="9"/>
  <c r="I563" i="9" a="1"/>
  <c r="I563" i="9"/>
  <c r="J563" i="9" a="1"/>
  <c r="J563" i="9"/>
  <c r="K563" i="9" a="1"/>
  <c r="K563" i="9"/>
  <c r="L563" i="9" a="1"/>
  <c r="L563" i="9"/>
  <c r="M563" i="9" a="1"/>
  <c r="M563" i="9"/>
  <c r="N563" i="9" a="1"/>
  <c r="N563" i="9"/>
  <c r="O563" i="9" a="1"/>
  <c r="O563" i="9"/>
  <c r="P563" i="9" a="1"/>
  <c r="P563" i="9"/>
  <c r="Q563" i="9" a="1"/>
  <c r="Q563" i="9"/>
  <c r="R563" i="9" a="1"/>
  <c r="R563" i="9"/>
  <c r="S563" i="9" a="1"/>
  <c r="S563" i="9"/>
  <c r="T563" i="9" a="1"/>
  <c r="T563" i="9"/>
  <c r="U563" i="9" a="1"/>
  <c r="U563" i="9"/>
  <c r="V563" i="9" a="1"/>
  <c r="V563" i="9"/>
  <c r="W563" i="9" a="1"/>
  <c r="W563" i="9"/>
  <c r="X563" i="9" a="1"/>
  <c r="X563" i="9"/>
  <c r="Y563" i="9" a="1"/>
  <c r="Y563" i="9"/>
  <c r="B564" i="9" a="1"/>
  <c r="B564" i="9"/>
  <c r="C564" i="9" a="1"/>
  <c r="C564" i="9"/>
  <c r="D564" i="9" a="1"/>
  <c r="D564" i="9"/>
  <c r="E564" i="9" a="1"/>
  <c r="E564" i="9"/>
  <c r="F564" i="9" a="1"/>
  <c r="F564" i="9"/>
  <c r="G564" i="9" a="1"/>
  <c r="G564" i="9"/>
  <c r="H564" i="9" a="1"/>
  <c r="H564" i="9"/>
  <c r="I564" i="9" a="1"/>
  <c r="I564" i="9"/>
  <c r="J564" i="9" a="1"/>
  <c r="J564" i="9"/>
  <c r="K564" i="9" a="1"/>
  <c r="K564" i="9"/>
  <c r="L564" i="9" a="1"/>
  <c r="L564" i="9"/>
  <c r="M564" i="9" a="1"/>
  <c r="M564" i="9"/>
  <c r="N564" i="9" a="1"/>
  <c r="N564" i="9"/>
  <c r="O564" i="9" a="1"/>
  <c r="O564" i="9"/>
  <c r="P564" i="9" a="1"/>
  <c r="P564" i="9"/>
  <c r="Q564" i="9" a="1"/>
  <c r="Q564" i="9"/>
  <c r="R564" i="9" a="1"/>
  <c r="R564" i="9"/>
  <c r="S564" i="9" a="1"/>
  <c r="S564" i="9"/>
  <c r="T564" i="9" a="1"/>
  <c r="T564" i="9"/>
  <c r="U564" i="9" a="1"/>
  <c r="U564" i="9"/>
  <c r="V564" i="9" a="1"/>
  <c r="V564" i="9"/>
  <c r="W564" i="9" a="1"/>
  <c r="W564" i="9"/>
  <c r="X564" i="9" a="1"/>
  <c r="X564" i="9"/>
  <c r="Y564" i="9" a="1"/>
  <c r="Y564" i="9"/>
  <c r="B565" i="9" a="1"/>
  <c r="B565" i="9"/>
  <c r="C565" i="9" a="1"/>
  <c r="C565" i="9"/>
  <c r="D565" i="9" a="1"/>
  <c r="D565" i="9"/>
  <c r="E565" i="9" a="1"/>
  <c r="E565" i="9"/>
  <c r="F565" i="9" a="1"/>
  <c r="F565" i="9"/>
  <c r="G565" i="9" a="1"/>
  <c r="G565" i="9"/>
  <c r="H565" i="9" a="1"/>
  <c r="H565" i="9"/>
  <c r="I565" i="9" a="1"/>
  <c r="I565" i="9"/>
  <c r="J565" i="9" a="1"/>
  <c r="J565" i="9"/>
  <c r="K565" i="9" a="1"/>
  <c r="K565" i="9"/>
  <c r="L565" i="9" a="1"/>
  <c r="L565" i="9"/>
  <c r="M565" i="9" a="1"/>
  <c r="M565" i="9"/>
  <c r="N565" i="9" a="1"/>
  <c r="N565" i="9"/>
  <c r="O565" i="9" a="1"/>
  <c r="O565" i="9"/>
  <c r="P565" i="9" a="1"/>
  <c r="P565" i="9"/>
  <c r="Q565" i="9" a="1"/>
  <c r="Q565" i="9"/>
  <c r="R565" i="9" a="1"/>
  <c r="R565" i="9"/>
  <c r="S565" i="9" a="1"/>
  <c r="S565" i="9"/>
  <c r="T565" i="9" a="1"/>
  <c r="T565" i="9"/>
  <c r="U565" i="9" a="1"/>
  <c r="U565" i="9"/>
  <c r="V565" i="9" a="1"/>
  <c r="V565" i="9"/>
  <c r="W565" i="9" a="1"/>
  <c r="W565" i="9"/>
  <c r="X565" i="9" a="1"/>
  <c r="X565" i="9"/>
  <c r="Y565" i="9" a="1"/>
  <c r="Y565" i="9"/>
  <c r="B566" i="9" a="1"/>
  <c r="B566" i="9"/>
  <c r="C566" i="9" a="1"/>
  <c r="C566" i="9"/>
  <c r="D566" i="9" a="1"/>
  <c r="D566" i="9"/>
  <c r="E566" i="9" a="1"/>
  <c r="E566" i="9"/>
  <c r="F566" i="9" a="1"/>
  <c r="F566" i="9"/>
  <c r="G566" i="9" a="1"/>
  <c r="G566" i="9"/>
  <c r="H566" i="9" a="1"/>
  <c r="H566" i="9"/>
  <c r="I566" i="9" a="1"/>
  <c r="I566" i="9"/>
  <c r="J566" i="9" a="1"/>
  <c r="J566" i="9"/>
  <c r="K566" i="9" a="1"/>
  <c r="K566" i="9"/>
  <c r="L566" i="9" a="1"/>
  <c r="L566" i="9"/>
  <c r="M566" i="9" a="1"/>
  <c r="M566" i="9"/>
  <c r="N566" i="9" a="1"/>
  <c r="N566" i="9"/>
  <c r="O566" i="9" a="1"/>
  <c r="O566" i="9"/>
  <c r="P566" i="9" a="1"/>
  <c r="P566" i="9"/>
  <c r="Q566" i="9" a="1"/>
  <c r="Q566" i="9"/>
  <c r="R566" i="9" a="1"/>
  <c r="R566" i="9"/>
  <c r="S566" i="9" a="1"/>
  <c r="S566" i="9"/>
  <c r="T566" i="9" a="1"/>
  <c r="T566" i="9"/>
  <c r="U566" i="9" a="1"/>
  <c r="U566" i="9"/>
  <c r="V566" i="9" a="1"/>
  <c r="V566" i="9"/>
  <c r="W566" i="9" a="1"/>
  <c r="W566" i="9"/>
  <c r="X566" i="9" a="1"/>
  <c r="X566" i="9"/>
  <c r="Y566" i="9" a="1"/>
  <c r="Y566" i="9"/>
  <c r="B567" i="9" a="1"/>
  <c r="B567" i="9"/>
  <c r="C567" i="9" a="1"/>
  <c r="C567" i="9"/>
  <c r="D567" i="9" a="1"/>
  <c r="D567" i="9"/>
  <c r="E567" i="9" a="1"/>
  <c r="E567" i="9"/>
  <c r="F567" i="9" a="1"/>
  <c r="F567" i="9"/>
  <c r="G567" i="9" a="1"/>
  <c r="G567" i="9"/>
  <c r="H567" i="9" a="1"/>
  <c r="H567" i="9"/>
  <c r="I567" i="9" a="1"/>
  <c r="I567" i="9"/>
  <c r="J567" i="9" a="1"/>
  <c r="J567" i="9"/>
  <c r="K567" i="9" a="1"/>
  <c r="K567" i="9"/>
  <c r="L567" i="9" a="1"/>
  <c r="L567" i="9"/>
  <c r="M567" i="9" a="1"/>
  <c r="M567" i="9"/>
  <c r="N567" i="9" a="1"/>
  <c r="N567" i="9"/>
  <c r="O567" i="9" a="1"/>
  <c r="O567" i="9"/>
  <c r="P567" i="9" a="1"/>
  <c r="P567" i="9"/>
  <c r="Q567" i="9" a="1"/>
  <c r="Q567" i="9"/>
  <c r="R567" i="9" a="1"/>
  <c r="R567" i="9"/>
  <c r="S567" i="9" a="1"/>
  <c r="S567" i="9"/>
  <c r="T567" i="9" a="1"/>
  <c r="T567" i="9"/>
  <c r="U567" i="9" a="1"/>
  <c r="U567" i="9"/>
  <c r="V567" i="9" a="1"/>
  <c r="V567" i="9"/>
  <c r="W567" i="9" a="1"/>
  <c r="W567" i="9"/>
  <c r="X567" i="9" a="1"/>
  <c r="X567" i="9"/>
  <c r="Y567" i="9" a="1"/>
  <c r="Y567" i="9"/>
  <c r="B568" i="9" a="1"/>
  <c r="B568" i="9"/>
  <c r="C568" i="9" a="1"/>
  <c r="C568" i="9"/>
  <c r="D568" i="9" a="1"/>
  <c r="D568" i="9"/>
  <c r="E568" i="9" a="1"/>
  <c r="E568" i="9"/>
  <c r="F568" i="9" a="1"/>
  <c r="F568" i="9"/>
  <c r="G568" i="9" a="1"/>
  <c r="G568" i="9"/>
  <c r="H568" i="9" a="1"/>
  <c r="H568" i="9"/>
  <c r="I568" i="9" a="1"/>
  <c r="I568" i="9"/>
  <c r="J568" i="9" a="1"/>
  <c r="J568" i="9"/>
  <c r="K568" i="9" a="1"/>
  <c r="K568" i="9"/>
  <c r="L568" i="9" a="1"/>
  <c r="L568" i="9"/>
  <c r="M568" i="9" a="1"/>
  <c r="M568" i="9"/>
  <c r="N568" i="9" a="1"/>
  <c r="N568" i="9"/>
  <c r="O568" i="9" a="1"/>
  <c r="O568" i="9"/>
  <c r="P568" i="9" a="1"/>
  <c r="P568" i="9"/>
  <c r="Q568" i="9" a="1"/>
  <c r="Q568" i="9"/>
  <c r="R568" i="9" a="1"/>
  <c r="R568" i="9"/>
  <c r="S568" i="9" a="1"/>
  <c r="S568" i="9"/>
  <c r="T568" i="9" a="1"/>
  <c r="T568" i="9"/>
  <c r="U568" i="9" a="1"/>
  <c r="U568" i="9"/>
  <c r="V568" i="9" a="1"/>
  <c r="V568" i="9"/>
  <c r="W568" i="9" a="1"/>
  <c r="W568" i="9"/>
  <c r="X568" i="9" a="1"/>
  <c r="X568" i="9"/>
  <c r="Y568" i="9" a="1"/>
  <c r="Y568" i="9"/>
  <c r="B569" i="9" a="1"/>
  <c r="B569" i="9"/>
  <c r="C569" i="9" a="1"/>
  <c r="C569" i="9"/>
  <c r="D569" i="9" a="1"/>
  <c r="D569" i="9"/>
  <c r="E569" i="9" a="1"/>
  <c r="E569" i="9"/>
  <c r="F569" i="9" a="1"/>
  <c r="F569" i="9"/>
  <c r="G569" i="9" a="1"/>
  <c r="G569" i="9"/>
  <c r="H569" i="9" a="1"/>
  <c r="H569" i="9"/>
  <c r="I569" i="9" a="1"/>
  <c r="I569" i="9"/>
  <c r="J569" i="9" a="1"/>
  <c r="J569" i="9"/>
  <c r="K569" i="9" a="1"/>
  <c r="K569" i="9"/>
  <c r="L569" i="9" a="1"/>
  <c r="L569" i="9"/>
  <c r="M569" i="9" a="1"/>
  <c r="M569" i="9"/>
  <c r="N569" i="9" a="1"/>
  <c r="N569" i="9"/>
  <c r="O569" i="9" a="1"/>
  <c r="O569" i="9"/>
  <c r="P569" i="9" a="1"/>
  <c r="P569" i="9"/>
  <c r="Q569" i="9" a="1"/>
  <c r="Q569" i="9"/>
  <c r="R569" i="9" a="1"/>
  <c r="R569" i="9"/>
  <c r="S569" i="9" a="1"/>
  <c r="S569" i="9"/>
  <c r="T569" i="9" a="1"/>
  <c r="T569" i="9"/>
  <c r="U569" i="9" a="1"/>
  <c r="U569" i="9"/>
  <c r="V569" i="9" a="1"/>
  <c r="V569" i="9"/>
  <c r="W569" i="9" a="1"/>
  <c r="W569" i="9"/>
  <c r="X569" i="9" a="1"/>
  <c r="X569" i="9"/>
  <c r="Y569" i="9" a="1"/>
  <c r="Y569" i="9"/>
  <c r="B570" i="9" a="1"/>
  <c r="B570" i="9"/>
  <c r="C570" i="9" a="1"/>
  <c r="C570" i="9"/>
  <c r="D570" i="9" a="1"/>
  <c r="D570" i="9"/>
  <c r="E570" i="9" a="1"/>
  <c r="E570" i="9"/>
  <c r="F570" i="9" a="1"/>
  <c r="F570" i="9"/>
  <c r="G570" i="9" a="1"/>
  <c r="G570" i="9"/>
  <c r="H570" i="9" a="1"/>
  <c r="H570" i="9"/>
  <c r="I570" i="9" a="1"/>
  <c r="I570" i="9"/>
  <c r="J570" i="9" a="1"/>
  <c r="J570" i="9"/>
  <c r="K570" i="9" a="1"/>
  <c r="K570" i="9"/>
  <c r="L570" i="9" a="1"/>
  <c r="L570" i="9"/>
  <c r="M570" i="9" a="1"/>
  <c r="M570" i="9"/>
  <c r="N570" i="9" a="1"/>
  <c r="N570" i="9"/>
  <c r="O570" i="9" a="1"/>
  <c r="O570" i="9"/>
  <c r="P570" i="9" a="1"/>
  <c r="P570" i="9"/>
  <c r="Q570" i="9" a="1"/>
  <c r="Q570" i="9"/>
  <c r="R570" i="9" a="1"/>
  <c r="R570" i="9"/>
  <c r="S570" i="9" a="1"/>
  <c r="S570" i="9"/>
  <c r="T570" i="9" a="1"/>
  <c r="T570" i="9"/>
  <c r="U570" i="9" a="1"/>
  <c r="U570" i="9"/>
  <c r="V570" i="9" a="1"/>
  <c r="V570" i="9"/>
  <c r="W570" i="9" a="1"/>
  <c r="W570" i="9"/>
  <c r="X570" i="9" a="1"/>
  <c r="X570" i="9"/>
  <c r="Y570" i="9" a="1"/>
  <c r="Y570" i="9"/>
  <c r="B571" i="9" a="1"/>
  <c r="B571" i="9"/>
  <c r="C571" i="9" a="1"/>
  <c r="C571" i="9"/>
  <c r="D571" i="9" a="1"/>
  <c r="D571" i="9"/>
  <c r="E571" i="9" a="1"/>
  <c r="E571" i="9"/>
  <c r="F571" i="9" a="1"/>
  <c r="F571" i="9"/>
  <c r="G571" i="9" a="1"/>
  <c r="G571" i="9"/>
  <c r="H571" i="9" a="1"/>
  <c r="H571" i="9"/>
  <c r="I571" i="9" a="1"/>
  <c r="I571" i="9"/>
  <c r="J571" i="9" a="1"/>
  <c r="J571" i="9"/>
  <c r="K571" i="9" a="1"/>
  <c r="K571" i="9"/>
  <c r="L571" i="9" a="1"/>
  <c r="L571" i="9"/>
  <c r="M571" i="9" a="1"/>
  <c r="M571" i="9"/>
  <c r="N571" i="9" a="1"/>
  <c r="N571" i="9"/>
  <c r="O571" i="9" a="1"/>
  <c r="O571" i="9"/>
  <c r="P571" i="9" a="1"/>
  <c r="P571" i="9"/>
  <c r="Q571" i="9" a="1"/>
  <c r="Q571" i="9"/>
  <c r="R571" i="9" a="1"/>
  <c r="R571" i="9"/>
  <c r="S571" i="9" a="1"/>
  <c r="S571" i="9"/>
  <c r="T571" i="9" a="1"/>
  <c r="T571" i="9"/>
  <c r="U571" i="9" a="1"/>
  <c r="U571" i="9"/>
  <c r="V571" i="9" a="1"/>
  <c r="V571" i="9"/>
  <c r="W571" i="9" a="1"/>
  <c r="W571" i="9"/>
  <c r="X571" i="9" a="1"/>
  <c r="X571" i="9"/>
  <c r="Y571" i="9" a="1"/>
  <c r="Y571" i="9"/>
  <c r="B572" i="9" a="1"/>
  <c r="B572" i="9"/>
  <c r="C572" i="9" a="1"/>
  <c r="C572" i="9"/>
  <c r="D572" i="9" a="1"/>
  <c r="D572" i="9"/>
  <c r="E572" i="9" a="1"/>
  <c r="E572" i="9"/>
  <c r="F572" i="9" a="1"/>
  <c r="F572" i="9"/>
  <c r="G572" i="9" a="1"/>
  <c r="G572" i="9"/>
  <c r="H572" i="9" a="1"/>
  <c r="H572" i="9"/>
  <c r="I572" i="9" a="1"/>
  <c r="I572" i="9"/>
  <c r="J572" i="9" a="1"/>
  <c r="J572" i="9"/>
  <c r="K572" i="9" a="1"/>
  <c r="K572" i="9"/>
  <c r="L572" i="9" a="1"/>
  <c r="L572" i="9"/>
  <c r="M572" i="9" a="1"/>
  <c r="M572" i="9"/>
  <c r="N572" i="9" a="1"/>
  <c r="N572" i="9"/>
  <c r="O572" i="9" a="1"/>
  <c r="O572" i="9"/>
  <c r="P572" i="9" a="1"/>
  <c r="P572" i="9"/>
  <c r="Q572" i="9" a="1"/>
  <c r="Q572" i="9"/>
  <c r="R572" i="9" a="1"/>
  <c r="R572" i="9"/>
  <c r="S572" i="9" a="1"/>
  <c r="S572" i="9"/>
  <c r="T572" i="9" a="1"/>
  <c r="T572" i="9"/>
  <c r="U572" i="9" a="1"/>
  <c r="U572" i="9"/>
  <c r="V572" i="9" a="1"/>
  <c r="V572" i="9"/>
  <c r="W572" i="9" a="1"/>
  <c r="W572" i="9"/>
  <c r="X572" i="9" a="1"/>
  <c r="X572" i="9"/>
  <c r="Y572" i="9" a="1"/>
  <c r="Y572" i="9"/>
  <c r="B573" i="9" a="1"/>
  <c r="B573" i="9"/>
  <c r="C573" i="9" a="1"/>
  <c r="C573" i="9"/>
  <c r="D573" i="9" a="1"/>
  <c r="D573" i="9"/>
  <c r="E573" i="9" a="1"/>
  <c r="E573" i="9"/>
  <c r="F573" i="9" a="1"/>
  <c r="F573" i="9"/>
  <c r="G573" i="9" a="1"/>
  <c r="G573" i="9"/>
  <c r="H573" i="9" a="1"/>
  <c r="H573" i="9"/>
  <c r="I573" i="9" a="1"/>
  <c r="I573" i="9"/>
  <c r="J573" i="9" a="1"/>
  <c r="J573" i="9"/>
  <c r="K573" i="9" a="1"/>
  <c r="K573" i="9"/>
  <c r="L573" i="9" a="1"/>
  <c r="L573" i="9"/>
  <c r="M573" i="9" a="1"/>
  <c r="M573" i="9"/>
  <c r="N573" i="9" a="1"/>
  <c r="N573" i="9"/>
  <c r="O573" i="9" a="1"/>
  <c r="O573" i="9"/>
  <c r="P573" i="9" a="1"/>
  <c r="P573" i="9"/>
  <c r="Q573" i="9" a="1"/>
  <c r="Q573" i="9"/>
  <c r="R573" i="9" a="1"/>
  <c r="R573" i="9"/>
  <c r="S573" i="9" a="1"/>
  <c r="S573" i="9"/>
  <c r="T573" i="9" a="1"/>
  <c r="T573" i="9"/>
  <c r="U573" i="9" a="1"/>
  <c r="U573" i="9"/>
  <c r="V573" i="9" a="1"/>
  <c r="V573" i="9"/>
  <c r="W573" i="9" a="1"/>
  <c r="W573" i="9"/>
  <c r="X573" i="9" a="1"/>
  <c r="X573" i="9"/>
  <c r="Y573" i="9" a="1"/>
  <c r="Y573" i="9"/>
  <c r="B574" i="9" a="1"/>
  <c r="B574" i="9"/>
  <c r="C574" i="9" a="1"/>
  <c r="C574" i="9"/>
  <c r="D574" i="9" a="1"/>
  <c r="D574" i="9"/>
  <c r="E574" i="9" a="1"/>
  <c r="E574" i="9"/>
  <c r="F574" i="9" a="1"/>
  <c r="F574" i="9"/>
  <c r="G574" i="9" a="1"/>
  <c r="G574" i="9"/>
  <c r="H574" i="9" a="1"/>
  <c r="H574" i="9"/>
  <c r="I574" i="9" a="1"/>
  <c r="I574" i="9"/>
  <c r="J574" i="9" a="1"/>
  <c r="J574" i="9"/>
  <c r="K574" i="9" a="1"/>
  <c r="K574" i="9"/>
  <c r="L574" i="9" a="1"/>
  <c r="L574" i="9"/>
  <c r="M574" i="9" a="1"/>
  <c r="M574" i="9"/>
  <c r="N574" i="9" a="1"/>
  <c r="N574" i="9"/>
  <c r="O574" i="9" a="1"/>
  <c r="O574" i="9"/>
  <c r="P574" i="9" a="1"/>
  <c r="P574" i="9"/>
  <c r="Q574" i="9" a="1"/>
  <c r="Q574" i="9"/>
  <c r="R574" i="9" a="1"/>
  <c r="R574" i="9"/>
  <c r="S574" i="9" a="1"/>
  <c r="S574" i="9"/>
  <c r="T574" i="9" a="1"/>
  <c r="T574" i="9"/>
  <c r="U574" i="9" a="1"/>
  <c r="U574" i="9"/>
  <c r="V574" i="9" a="1"/>
  <c r="V574" i="9"/>
  <c r="W574" i="9" a="1"/>
  <c r="W574" i="9"/>
  <c r="X574" i="9" a="1"/>
  <c r="X574" i="9"/>
  <c r="Y574" i="9" a="1"/>
  <c r="Y574" i="9"/>
  <c r="B575" i="9" a="1"/>
  <c r="B575" i="9"/>
  <c r="C575" i="9" a="1"/>
  <c r="C575" i="9"/>
  <c r="D575" i="9" a="1"/>
  <c r="D575" i="9"/>
  <c r="E575" i="9" a="1"/>
  <c r="E575" i="9"/>
  <c r="F575" i="9" a="1"/>
  <c r="F575" i="9"/>
  <c r="G575" i="9" a="1"/>
  <c r="G575" i="9"/>
  <c r="H575" i="9" a="1"/>
  <c r="H575" i="9"/>
  <c r="I575" i="9" a="1"/>
  <c r="I575" i="9"/>
  <c r="J575" i="9" a="1"/>
  <c r="J575" i="9"/>
  <c r="K575" i="9" a="1"/>
  <c r="K575" i="9"/>
  <c r="L575" i="9" a="1"/>
  <c r="L575" i="9"/>
  <c r="M575" i="9" a="1"/>
  <c r="M575" i="9"/>
  <c r="N575" i="9" a="1"/>
  <c r="N575" i="9"/>
  <c r="O575" i="9" a="1"/>
  <c r="O575" i="9"/>
  <c r="P575" i="9" a="1"/>
  <c r="P575" i="9"/>
  <c r="Q575" i="9" a="1"/>
  <c r="Q575" i="9"/>
  <c r="R575" i="9" a="1"/>
  <c r="R575" i="9"/>
  <c r="S575" i="9" a="1"/>
  <c r="S575" i="9"/>
  <c r="T575" i="9" a="1"/>
  <c r="T575" i="9"/>
  <c r="U575" i="9" a="1"/>
  <c r="U575" i="9"/>
  <c r="V575" i="9" a="1"/>
  <c r="V575" i="9"/>
  <c r="W575" i="9" a="1"/>
  <c r="W575" i="9"/>
  <c r="X575" i="9" a="1"/>
  <c r="X575" i="9"/>
  <c r="Y575" i="9" a="1"/>
  <c r="Y575" i="9"/>
  <c r="B576" i="9" a="1"/>
  <c r="B576" i="9"/>
  <c r="C576" i="9" a="1"/>
  <c r="C576" i="9"/>
  <c r="D576" i="9" a="1"/>
  <c r="D576" i="9"/>
  <c r="E576" i="9" a="1"/>
  <c r="E576" i="9"/>
  <c r="F576" i="9" a="1"/>
  <c r="F576" i="9"/>
  <c r="G576" i="9" a="1"/>
  <c r="G576" i="9"/>
  <c r="H576" i="9" a="1"/>
  <c r="H576" i="9"/>
  <c r="I576" i="9" a="1"/>
  <c r="I576" i="9"/>
  <c r="J576" i="9" a="1"/>
  <c r="J576" i="9"/>
  <c r="K576" i="9" a="1"/>
  <c r="K576" i="9"/>
  <c r="L576" i="9" a="1"/>
  <c r="L576" i="9"/>
  <c r="M576" i="9" a="1"/>
  <c r="M576" i="9"/>
  <c r="N576" i="9" a="1"/>
  <c r="N576" i="9"/>
  <c r="O576" i="9" a="1"/>
  <c r="O576" i="9"/>
  <c r="P576" i="9" a="1"/>
  <c r="P576" i="9"/>
  <c r="Q576" i="9" a="1"/>
  <c r="Q576" i="9"/>
  <c r="R576" i="9" a="1"/>
  <c r="R576" i="9"/>
  <c r="S576" i="9" a="1"/>
  <c r="S576" i="9"/>
  <c r="T576" i="9" a="1"/>
  <c r="T576" i="9"/>
  <c r="U576" i="9" a="1"/>
  <c r="U576" i="9"/>
  <c r="V576" i="9" a="1"/>
  <c r="V576" i="9"/>
  <c r="W576" i="9" a="1"/>
  <c r="W576" i="9"/>
  <c r="X576" i="9" a="1"/>
  <c r="X576" i="9"/>
  <c r="Y576" i="9" a="1"/>
  <c r="Y576" i="9"/>
  <c r="B577" i="9" a="1"/>
  <c r="B577" i="9"/>
  <c r="C577" i="9" a="1"/>
  <c r="C577" i="9"/>
  <c r="D577" i="9" a="1"/>
  <c r="D577" i="9"/>
  <c r="E577" i="9" a="1"/>
  <c r="E577" i="9"/>
  <c r="F577" i="9" a="1"/>
  <c r="F577" i="9"/>
  <c r="G577" i="9" a="1"/>
  <c r="G577" i="9"/>
  <c r="H577" i="9" a="1"/>
  <c r="H577" i="9"/>
  <c r="I577" i="9" a="1"/>
  <c r="I577" i="9"/>
  <c r="J577" i="9" a="1"/>
  <c r="J577" i="9"/>
  <c r="K577" i="9" a="1"/>
  <c r="K577" i="9"/>
  <c r="L577" i="9" a="1"/>
  <c r="L577" i="9"/>
  <c r="M577" i="9" a="1"/>
  <c r="M577" i="9"/>
  <c r="N577" i="9" a="1"/>
  <c r="N577" i="9"/>
  <c r="O577" i="9" a="1"/>
  <c r="O577" i="9"/>
  <c r="P577" i="9" a="1"/>
  <c r="P577" i="9"/>
  <c r="Q577" i="9" a="1"/>
  <c r="Q577" i="9"/>
  <c r="R577" i="9" a="1"/>
  <c r="R577" i="9"/>
  <c r="S577" i="9" a="1"/>
  <c r="S577" i="9"/>
  <c r="T577" i="9" a="1"/>
  <c r="T577" i="9"/>
  <c r="U577" i="9" a="1"/>
  <c r="U577" i="9"/>
  <c r="V577" i="9" a="1"/>
  <c r="V577" i="9"/>
  <c r="W577" i="9" a="1"/>
  <c r="W577" i="9"/>
  <c r="X577" i="9" a="1"/>
  <c r="X577" i="9"/>
  <c r="Y577" i="9" a="1"/>
  <c r="Y577" i="9"/>
  <c r="B578" i="9" a="1"/>
  <c r="B578" i="9"/>
  <c r="C578" i="9" a="1"/>
  <c r="C578" i="9"/>
  <c r="D578" i="9" a="1"/>
  <c r="D578" i="9"/>
  <c r="E578" i="9" a="1"/>
  <c r="E578" i="9"/>
  <c r="F578" i="9" a="1"/>
  <c r="F578" i="9"/>
  <c r="G578" i="9" a="1"/>
  <c r="G578" i="9"/>
  <c r="H578" i="9" a="1"/>
  <c r="H578" i="9"/>
  <c r="I578" i="9" a="1"/>
  <c r="I578" i="9"/>
  <c r="J578" i="9" a="1"/>
  <c r="J578" i="9"/>
  <c r="K578" i="9" a="1"/>
  <c r="K578" i="9"/>
  <c r="L578" i="9" a="1"/>
  <c r="L578" i="9"/>
  <c r="M578" i="9" a="1"/>
  <c r="M578" i="9"/>
  <c r="N578" i="9" a="1"/>
  <c r="N578" i="9"/>
  <c r="O578" i="9" a="1"/>
  <c r="O578" i="9"/>
  <c r="P578" i="9" a="1"/>
  <c r="P578" i="9"/>
  <c r="Q578" i="9" a="1"/>
  <c r="Q578" i="9"/>
  <c r="R578" i="9" a="1"/>
  <c r="R578" i="9"/>
  <c r="S578" i="9" a="1"/>
  <c r="S578" i="9"/>
  <c r="T578" i="9" a="1"/>
  <c r="T578" i="9"/>
  <c r="U578" i="9" a="1"/>
  <c r="U578" i="9"/>
  <c r="V578" i="9" a="1"/>
  <c r="V578" i="9"/>
  <c r="W578" i="9" a="1"/>
  <c r="W578" i="9"/>
  <c r="X578" i="9" a="1"/>
  <c r="X578" i="9"/>
  <c r="Y578" i="9" a="1"/>
  <c r="Y578" i="9"/>
  <c r="B579" i="9" a="1"/>
  <c r="B579" i="9"/>
  <c r="C579" i="9" a="1"/>
  <c r="C579" i="9"/>
  <c r="D579" i="9" a="1"/>
  <c r="D579" i="9"/>
  <c r="E579" i="9" a="1"/>
  <c r="E579" i="9"/>
  <c r="F579" i="9" a="1"/>
  <c r="F579" i="9"/>
  <c r="G579" i="9" a="1"/>
  <c r="G579" i="9"/>
  <c r="H579" i="9" a="1"/>
  <c r="H579" i="9"/>
  <c r="I579" i="9" a="1"/>
  <c r="I579" i="9"/>
  <c r="J579" i="9" a="1"/>
  <c r="J579" i="9"/>
  <c r="K579" i="9" a="1"/>
  <c r="K579" i="9"/>
  <c r="L579" i="9" a="1"/>
  <c r="L579" i="9"/>
  <c r="M579" i="9" a="1"/>
  <c r="M579" i="9"/>
  <c r="N579" i="9" a="1"/>
  <c r="N579" i="9"/>
  <c r="O579" i="9" a="1"/>
  <c r="O579" i="9"/>
  <c r="P579" i="9" a="1"/>
  <c r="P579" i="9"/>
  <c r="Q579" i="9" a="1"/>
  <c r="Q579" i="9"/>
  <c r="R579" i="9" a="1"/>
  <c r="R579" i="9"/>
  <c r="S579" i="9" a="1"/>
  <c r="S579" i="9"/>
  <c r="T579" i="9" a="1"/>
  <c r="T579" i="9"/>
  <c r="U579" i="9" a="1"/>
  <c r="U579" i="9"/>
  <c r="V579" i="9" a="1"/>
  <c r="V579" i="9"/>
  <c r="W579" i="9" a="1"/>
  <c r="W579" i="9"/>
  <c r="X579" i="9" a="1"/>
  <c r="X579" i="9"/>
  <c r="Y579" i="9" a="1"/>
  <c r="Y579" i="9"/>
  <c r="B580" i="9" a="1"/>
  <c r="B580" i="9"/>
  <c r="C580" i="9" a="1"/>
  <c r="C580" i="9"/>
  <c r="D580" i="9" a="1"/>
  <c r="D580" i="9"/>
  <c r="E580" i="9" a="1"/>
  <c r="E580" i="9"/>
  <c r="F580" i="9" a="1"/>
  <c r="F580" i="9"/>
  <c r="G580" i="9" a="1"/>
  <c r="G580" i="9"/>
  <c r="H580" i="9" a="1"/>
  <c r="H580" i="9"/>
  <c r="I580" i="9" a="1"/>
  <c r="I580" i="9"/>
  <c r="J580" i="9" a="1"/>
  <c r="J580" i="9"/>
  <c r="K580" i="9" a="1"/>
  <c r="K580" i="9"/>
  <c r="L580" i="9" a="1"/>
  <c r="L580" i="9"/>
  <c r="M580" i="9" a="1"/>
  <c r="M580" i="9"/>
  <c r="N580" i="9" a="1"/>
  <c r="N580" i="9"/>
  <c r="O580" i="9" a="1"/>
  <c r="O580" i="9"/>
  <c r="P580" i="9" a="1"/>
  <c r="P580" i="9"/>
  <c r="Q580" i="9" a="1"/>
  <c r="Q580" i="9"/>
  <c r="R580" i="9" a="1"/>
  <c r="R580" i="9"/>
  <c r="S580" i="9" a="1"/>
  <c r="S580" i="9"/>
  <c r="T580" i="9" a="1"/>
  <c r="T580" i="9"/>
  <c r="U580" i="9" a="1"/>
  <c r="U580" i="9"/>
  <c r="V580" i="9" a="1"/>
  <c r="V580" i="9"/>
  <c r="W580" i="9" a="1"/>
  <c r="W580" i="9"/>
  <c r="X580" i="9" a="1"/>
  <c r="X580" i="9"/>
  <c r="Y580" i="9" a="1"/>
  <c r="Y580" i="9"/>
  <c r="B581" i="9" a="1"/>
  <c r="B581" i="9"/>
  <c r="C581" i="9" a="1"/>
  <c r="C581" i="9"/>
  <c r="D581" i="9" a="1"/>
  <c r="D581" i="9"/>
  <c r="E581" i="9" a="1"/>
  <c r="E581" i="9"/>
  <c r="F581" i="9" a="1"/>
  <c r="F581" i="9"/>
  <c r="G581" i="9" a="1"/>
  <c r="G581" i="9"/>
  <c r="H581" i="9" a="1"/>
  <c r="H581" i="9"/>
  <c r="I581" i="9" a="1"/>
  <c r="I581" i="9"/>
  <c r="J581" i="9" a="1"/>
  <c r="J581" i="9"/>
  <c r="K581" i="9" a="1"/>
  <c r="K581" i="9"/>
  <c r="L581" i="9" a="1"/>
  <c r="L581" i="9"/>
  <c r="M581" i="9" a="1"/>
  <c r="M581" i="9"/>
  <c r="N581" i="9" a="1"/>
  <c r="N581" i="9"/>
  <c r="O581" i="9" a="1"/>
  <c r="O581" i="9"/>
  <c r="P581" i="9" a="1"/>
  <c r="P581" i="9"/>
  <c r="Q581" i="9" a="1"/>
  <c r="Q581" i="9"/>
  <c r="R581" i="9" a="1"/>
  <c r="R581" i="9"/>
  <c r="S581" i="9" a="1"/>
  <c r="S581" i="9"/>
  <c r="T581" i="9" a="1"/>
  <c r="T581" i="9"/>
  <c r="U581" i="9" a="1"/>
  <c r="U581" i="9"/>
  <c r="V581" i="9" a="1"/>
  <c r="V581" i="9"/>
  <c r="W581" i="9" a="1"/>
  <c r="W581" i="9"/>
  <c r="X581" i="9" a="1"/>
  <c r="X581" i="9"/>
  <c r="Y581" i="9" a="1"/>
  <c r="Y581" i="9"/>
  <c r="B582" i="9" a="1"/>
  <c r="B582" i="9"/>
  <c r="C582" i="9" a="1"/>
  <c r="C582" i="9"/>
  <c r="D582" i="9" a="1"/>
  <c r="D582" i="9"/>
  <c r="E582" i="9" a="1"/>
  <c r="E582" i="9"/>
  <c r="F582" i="9" a="1"/>
  <c r="F582" i="9"/>
  <c r="G582" i="9" a="1"/>
  <c r="G582" i="9"/>
  <c r="H582" i="9" a="1"/>
  <c r="H582" i="9"/>
  <c r="I582" i="9" a="1"/>
  <c r="I582" i="9"/>
  <c r="J582" i="9" a="1"/>
  <c r="J582" i="9"/>
  <c r="K582" i="9" a="1"/>
  <c r="K582" i="9"/>
  <c r="L582" i="9" a="1"/>
  <c r="L582" i="9"/>
  <c r="M582" i="9" a="1"/>
  <c r="M582" i="9"/>
  <c r="N582" i="9" a="1"/>
  <c r="N582" i="9"/>
  <c r="O582" i="9" a="1"/>
  <c r="O582" i="9"/>
  <c r="P582" i="9" a="1"/>
  <c r="P582" i="9"/>
  <c r="Q582" i="9" a="1"/>
  <c r="Q582" i="9"/>
  <c r="R582" i="9" a="1"/>
  <c r="R582" i="9"/>
  <c r="S582" i="9" a="1"/>
  <c r="S582" i="9"/>
  <c r="T582" i="9" a="1"/>
  <c r="T582" i="9"/>
  <c r="U582" i="9" a="1"/>
  <c r="U582" i="9"/>
  <c r="V582" i="9" a="1"/>
  <c r="V582" i="9"/>
  <c r="W582" i="9" a="1"/>
  <c r="W582" i="9"/>
  <c r="X582" i="9" a="1"/>
  <c r="X582" i="9"/>
  <c r="Y582" i="9" a="1"/>
  <c r="Y582" i="9"/>
  <c r="B583" i="9" a="1"/>
  <c r="B583" i="9"/>
  <c r="C583" i="9" a="1"/>
  <c r="C583" i="9"/>
  <c r="D583" i="9" a="1"/>
  <c r="D583" i="9"/>
  <c r="E583" i="9" a="1"/>
  <c r="E583" i="9"/>
  <c r="F583" i="9" a="1"/>
  <c r="F583" i="9"/>
  <c r="G583" i="9" a="1"/>
  <c r="G583" i="9"/>
  <c r="H583" i="9" a="1"/>
  <c r="H583" i="9"/>
  <c r="I583" i="9" a="1"/>
  <c r="I583" i="9"/>
  <c r="J583" i="9" a="1"/>
  <c r="J583" i="9"/>
  <c r="K583" i="9" a="1"/>
  <c r="K583" i="9"/>
  <c r="L583" i="9" a="1"/>
  <c r="L583" i="9"/>
  <c r="M583" i="9" a="1"/>
  <c r="M583" i="9"/>
  <c r="N583" i="9" a="1"/>
  <c r="N583" i="9"/>
  <c r="O583" i="9" a="1"/>
  <c r="O583" i="9"/>
  <c r="P583" i="9" a="1"/>
  <c r="P583" i="9"/>
  <c r="Q583" i="9" a="1"/>
  <c r="Q583" i="9"/>
  <c r="R583" i="9" a="1"/>
  <c r="R583" i="9"/>
  <c r="S583" i="9" a="1"/>
  <c r="S583" i="9"/>
  <c r="T583" i="9" a="1"/>
  <c r="T583" i="9"/>
  <c r="U583" i="9" a="1"/>
  <c r="U583" i="9"/>
  <c r="V583" i="9" a="1"/>
  <c r="V583" i="9"/>
  <c r="W583" i="9" a="1"/>
  <c r="W583" i="9"/>
  <c r="X583" i="9" a="1"/>
  <c r="X583" i="9"/>
  <c r="Y583" i="9" a="1"/>
  <c r="Y583" i="9"/>
  <c r="B584" i="9" a="1"/>
  <c r="B584" i="9"/>
  <c r="C584" i="9" a="1"/>
  <c r="C584" i="9"/>
  <c r="D584" i="9" a="1"/>
  <c r="D584" i="9"/>
  <c r="E584" i="9" a="1"/>
  <c r="E584" i="9"/>
  <c r="F584" i="9" a="1"/>
  <c r="F584" i="9"/>
  <c r="G584" i="9" a="1"/>
  <c r="G584" i="9"/>
  <c r="H584" i="9" a="1"/>
  <c r="H584" i="9"/>
  <c r="I584" i="9" a="1"/>
  <c r="I584" i="9"/>
  <c r="J584" i="9" a="1"/>
  <c r="J584" i="9"/>
  <c r="K584" i="9" a="1"/>
  <c r="K584" i="9"/>
  <c r="L584" i="9" a="1"/>
  <c r="L584" i="9"/>
  <c r="M584" i="9" a="1"/>
  <c r="M584" i="9"/>
  <c r="N584" i="9" a="1"/>
  <c r="N584" i="9"/>
  <c r="O584" i="9" a="1"/>
  <c r="O584" i="9"/>
  <c r="P584" i="9" a="1"/>
  <c r="P584" i="9"/>
  <c r="Q584" i="9" a="1"/>
  <c r="Q584" i="9"/>
  <c r="R584" i="9" a="1"/>
  <c r="R584" i="9"/>
  <c r="S584" i="9" a="1"/>
  <c r="S584" i="9"/>
  <c r="T584" i="9" a="1"/>
  <c r="T584" i="9"/>
  <c r="U584" i="9" a="1"/>
  <c r="U584" i="9"/>
  <c r="V584" i="9" a="1"/>
  <c r="V584" i="9"/>
  <c r="W584" i="9" a="1"/>
  <c r="W584" i="9"/>
  <c r="X584" i="9" a="1"/>
  <c r="X584" i="9"/>
  <c r="Y584" i="9" a="1"/>
  <c r="Y584" i="9"/>
  <c r="B585" i="9" a="1"/>
  <c r="B585" i="9"/>
  <c r="C585" i="9" a="1"/>
  <c r="C585" i="9"/>
  <c r="D585" i="9" a="1"/>
  <c r="D585" i="9"/>
  <c r="E585" i="9" a="1"/>
  <c r="E585" i="9"/>
  <c r="F585" i="9" a="1"/>
  <c r="F585" i="9"/>
  <c r="G585" i="9" a="1"/>
  <c r="G585" i="9"/>
  <c r="H585" i="9" a="1"/>
  <c r="H585" i="9"/>
  <c r="I585" i="9" a="1"/>
  <c r="I585" i="9"/>
  <c r="J585" i="9" a="1"/>
  <c r="J585" i="9"/>
  <c r="K585" i="9" a="1"/>
  <c r="K585" i="9"/>
  <c r="L585" i="9" a="1"/>
  <c r="L585" i="9"/>
  <c r="M585" i="9" a="1"/>
  <c r="M585" i="9"/>
  <c r="N585" i="9" a="1"/>
  <c r="N585" i="9"/>
  <c r="O585" i="9" a="1"/>
  <c r="O585" i="9"/>
  <c r="P585" i="9" a="1"/>
  <c r="P585" i="9"/>
  <c r="Q585" i="9" a="1"/>
  <c r="Q585" i="9"/>
  <c r="R585" i="9" a="1"/>
  <c r="R585" i="9"/>
  <c r="S585" i="9" a="1"/>
  <c r="S585" i="9"/>
  <c r="T585" i="9" a="1"/>
  <c r="T585" i="9"/>
  <c r="U585" i="9" a="1"/>
  <c r="U585" i="9"/>
  <c r="V585" i="9" a="1"/>
  <c r="V585" i="9"/>
  <c r="W585" i="9" a="1"/>
  <c r="W585" i="9"/>
  <c r="X585" i="9" a="1"/>
  <c r="X585" i="9"/>
  <c r="Y585" i="9" a="1"/>
  <c r="Y585" i="9"/>
  <c r="B586" i="9" a="1"/>
  <c r="B586" i="9"/>
  <c r="C586" i="9" a="1"/>
  <c r="C586" i="9"/>
  <c r="D586" i="9" a="1"/>
  <c r="D586" i="9"/>
  <c r="E586" i="9" a="1"/>
  <c r="E586" i="9"/>
  <c r="F586" i="9" a="1"/>
  <c r="F586" i="9"/>
  <c r="G586" i="9" a="1"/>
  <c r="G586" i="9"/>
  <c r="H586" i="9" a="1"/>
  <c r="H586" i="9"/>
  <c r="I586" i="9" a="1"/>
  <c r="I586" i="9"/>
  <c r="J586" i="9" a="1"/>
  <c r="J586" i="9"/>
  <c r="K586" i="9" a="1"/>
  <c r="K586" i="9"/>
  <c r="L586" i="9" a="1"/>
  <c r="L586" i="9"/>
  <c r="M586" i="9" a="1"/>
  <c r="M586" i="9"/>
  <c r="N586" i="9" a="1"/>
  <c r="N586" i="9"/>
  <c r="O586" i="9" a="1"/>
  <c r="O586" i="9"/>
  <c r="P586" i="9" a="1"/>
  <c r="P586" i="9"/>
  <c r="Q586" i="9" a="1"/>
  <c r="Q586" i="9"/>
  <c r="R586" i="9" a="1"/>
  <c r="R586" i="9"/>
  <c r="S586" i="9" a="1"/>
  <c r="S586" i="9"/>
  <c r="T586" i="9" a="1"/>
  <c r="T586" i="9"/>
  <c r="U586" i="9" a="1"/>
  <c r="U586" i="9"/>
  <c r="V586" i="9" a="1"/>
  <c r="V586" i="9"/>
  <c r="W586" i="9" a="1"/>
  <c r="W586" i="9"/>
  <c r="X586" i="9" a="1"/>
  <c r="X586" i="9"/>
  <c r="Y586" i="9" a="1"/>
  <c r="Y586" i="9"/>
  <c r="B587" i="9" a="1"/>
  <c r="B587" i="9"/>
  <c r="C587" i="9" a="1"/>
  <c r="C587" i="9"/>
  <c r="D587" i="9" a="1"/>
  <c r="D587" i="9"/>
  <c r="E587" i="9" a="1"/>
  <c r="E587" i="9"/>
  <c r="F587" i="9" a="1"/>
  <c r="F587" i="9"/>
  <c r="G587" i="9" a="1"/>
  <c r="G587" i="9"/>
  <c r="H587" i="9" a="1"/>
  <c r="H587" i="9"/>
  <c r="I587" i="9" a="1"/>
  <c r="I587" i="9"/>
  <c r="J587" i="9" a="1"/>
  <c r="J587" i="9"/>
  <c r="K587" i="9" a="1"/>
  <c r="K587" i="9"/>
  <c r="L587" i="9" a="1"/>
  <c r="L587" i="9"/>
  <c r="M587" i="9" a="1"/>
  <c r="M587" i="9"/>
  <c r="N587" i="9" a="1"/>
  <c r="N587" i="9"/>
  <c r="O587" i="9" a="1"/>
  <c r="O587" i="9"/>
  <c r="P587" i="9" a="1"/>
  <c r="P587" i="9"/>
  <c r="Q587" i="9" a="1"/>
  <c r="Q587" i="9"/>
  <c r="R587" i="9" a="1"/>
  <c r="R587" i="9"/>
  <c r="S587" i="9" a="1"/>
  <c r="S587" i="9"/>
  <c r="T587" i="9" a="1"/>
  <c r="T587" i="9"/>
  <c r="U587" i="9" a="1"/>
  <c r="U587" i="9"/>
  <c r="V587" i="9" a="1"/>
  <c r="V587" i="9"/>
  <c r="W587" i="9" a="1"/>
  <c r="W587" i="9"/>
  <c r="X587" i="9" a="1"/>
  <c r="X587" i="9"/>
  <c r="Y587" i="9" a="1"/>
  <c r="Y587" i="9"/>
  <c r="B588" i="9" a="1"/>
  <c r="B588" i="9"/>
  <c r="C588" i="9" a="1"/>
  <c r="C588" i="9"/>
  <c r="D588" i="9" a="1"/>
  <c r="D588" i="9"/>
  <c r="E588" i="9" a="1"/>
  <c r="E588" i="9"/>
  <c r="F588" i="9" a="1"/>
  <c r="F588" i="9"/>
  <c r="G588" i="9" a="1"/>
  <c r="G588" i="9"/>
  <c r="H588" i="9" a="1"/>
  <c r="H588" i="9"/>
  <c r="I588" i="9" a="1"/>
  <c r="I588" i="9"/>
  <c r="J588" i="9" a="1"/>
  <c r="J588" i="9"/>
  <c r="K588" i="9" a="1"/>
  <c r="K588" i="9"/>
  <c r="L588" i="9" a="1"/>
  <c r="L588" i="9"/>
  <c r="M588" i="9" a="1"/>
  <c r="M588" i="9"/>
  <c r="N588" i="9" a="1"/>
  <c r="N588" i="9"/>
  <c r="O588" i="9" a="1"/>
  <c r="O588" i="9"/>
  <c r="P588" i="9" a="1"/>
  <c r="P588" i="9"/>
  <c r="Q588" i="9" a="1"/>
  <c r="Q588" i="9"/>
  <c r="R588" i="9" a="1"/>
  <c r="R588" i="9"/>
  <c r="S588" i="9" a="1"/>
  <c r="S588" i="9"/>
  <c r="T588" i="9" a="1"/>
  <c r="T588" i="9"/>
  <c r="U588" i="9" a="1"/>
  <c r="U588" i="9"/>
  <c r="V588" i="9" a="1"/>
  <c r="V588" i="9"/>
  <c r="W588" i="9" a="1"/>
  <c r="W588" i="9"/>
  <c r="X588" i="9" a="1"/>
  <c r="X588" i="9"/>
  <c r="Y588" i="9" a="1"/>
  <c r="Y588" i="9"/>
  <c r="B589" i="9" a="1"/>
  <c r="B589" i="9"/>
  <c r="C589" i="9" a="1"/>
  <c r="C589" i="9"/>
  <c r="D589" i="9" a="1"/>
  <c r="D589" i="9"/>
  <c r="E589" i="9" a="1"/>
  <c r="E589" i="9"/>
  <c r="F589" i="9" a="1"/>
  <c r="F589" i="9"/>
  <c r="G589" i="9" a="1"/>
  <c r="G589" i="9"/>
  <c r="H589" i="9" a="1"/>
  <c r="H589" i="9"/>
  <c r="I589" i="9" a="1"/>
  <c r="I589" i="9"/>
  <c r="J589" i="9" a="1"/>
  <c r="J589" i="9"/>
  <c r="K589" i="9" a="1"/>
  <c r="K589" i="9"/>
  <c r="L589" i="9" a="1"/>
  <c r="L589" i="9"/>
  <c r="M589" i="9" a="1"/>
  <c r="M589" i="9"/>
  <c r="N589" i="9" a="1"/>
  <c r="N589" i="9"/>
  <c r="O589" i="9" a="1"/>
  <c r="O589" i="9"/>
  <c r="P589" i="9" a="1"/>
  <c r="P589" i="9"/>
  <c r="Q589" i="9" a="1"/>
  <c r="Q589" i="9"/>
  <c r="R589" i="9" a="1"/>
  <c r="R589" i="9"/>
  <c r="S589" i="9" a="1"/>
  <c r="S589" i="9"/>
  <c r="T589" i="9" a="1"/>
  <c r="T589" i="9"/>
  <c r="U589" i="9" a="1"/>
  <c r="U589" i="9"/>
  <c r="V589" i="9" a="1"/>
  <c r="V589" i="9"/>
  <c r="W589" i="9" a="1"/>
  <c r="W589" i="9"/>
  <c r="X589" i="9" a="1"/>
  <c r="X589" i="9"/>
  <c r="Y589" i="9" a="1"/>
  <c r="Y589" i="9"/>
  <c r="B590" i="9" a="1"/>
  <c r="B590" i="9"/>
  <c r="C590" i="9" a="1"/>
  <c r="C590" i="9"/>
  <c r="D590" i="9" a="1"/>
  <c r="D590" i="9"/>
  <c r="E590" i="9" a="1"/>
  <c r="E590" i="9"/>
  <c r="F590" i="9" a="1"/>
  <c r="F590" i="9"/>
  <c r="G590" i="9" a="1"/>
  <c r="G590" i="9"/>
  <c r="H590" i="9" a="1"/>
  <c r="H590" i="9"/>
  <c r="I590" i="9" a="1"/>
  <c r="I590" i="9"/>
  <c r="J590" i="9" a="1"/>
  <c r="J590" i="9"/>
  <c r="K590" i="9" a="1"/>
  <c r="K590" i="9"/>
  <c r="L590" i="9" a="1"/>
  <c r="L590" i="9"/>
  <c r="M590" i="9" a="1"/>
  <c r="M590" i="9"/>
  <c r="N590" i="9" a="1"/>
  <c r="N590" i="9"/>
  <c r="O590" i="9" a="1"/>
  <c r="O590" i="9"/>
  <c r="P590" i="9" a="1"/>
  <c r="P590" i="9"/>
  <c r="Q590" i="9" a="1"/>
  <c r="Q590" i="9"/>
  <c r="R590" i="9" a="1"/>
  <c r="R590" i="9"/>
  <c r="S590" i="9" a="1"/>
  <c r="S590" i="9"/>
  <c r="T590" i="9" a="1"/>
  <c r="T590" i="9"/>
  <c r="U590" i="9" a="1"/>
  <c r="U590" i="9"/>
  <c r="V590" i="9" a="1"/>
  <c r="V590" i="9"/>
  <c r="W590" i="9" a="1"/>
  <c r="W590" i="9"/>
  <c r="X590" i="9" a="1"/>
  <c r="X590" i="9"/>
  <c r="Y590" i="9" a="1"/>
  <c r="Y590" i="9"/>
  <c r="B591" i="9" a="1"/>
  <c r="B591" i="9"/>
  <c r="C591" i="9" a="1"/>
  <c r="C591" i="9"/>
  <c r="D591" i="9" a="1"/>
  <c r="D591" i="9"/>
  <c r="E591" i="9" a="1"/>
  <c r="E591" i="9"/>
  <c r="F591" i="9" a="1"/>
  <c r="F591" i="9"/>
  <c r="G591" i="9" a="1"/>
  <c r="G591" i="9"/>
  <c r="H591" i="9" a="1"/>
  <c r="H591" i="9"/>
  <c r="I591" i="9" a="1"/>
  <c r="I591" i="9"/>
  <c r="J591" i="9" a="1"/>
  <c r="J591" i="9"/>
  <c r="K591" i="9" a="1"/>
  <c r="K591" i="9"/>
  <c r="L591" i="9" a="1"/>
  <c r="L591" i="9"/>
  <c r="M591" i="9" a="1"/>
  <c r="M591" i="9"/>
  <c r="N591" i="9" a="1"/>
  <c r="N591" i="9"/>
  <c r="O591" i="9" a="1"/>
  <c r="O591" i="9"/>
  <c r="P591" i="9" a="1"/>
  <c r="P591" i="9"/>
  <c r="Q591" i="9" a="1"/>
  <c r="Q591" i="9"/>
  <c r="R591" i="9" a="1"/>
  <c r="R591" i="9"/>
  <c r="S591" i="9" a="1"/>
  <c r="S591" i="9"/>
  <c r="T591" i="9" a="1"/>
  <c r="T591" i="9"/>
  <c r="U591" i="9" a="1"/>
  <c r="U591" i="9"/>
  <c r="V591" i="9" a="1"/>
  <c r="V591" i="9"/>
  <c r="W591" i="9" a="1"/>
  <c r="W591" i="9"/>
  <c r="X591" i="9" a="1"/>
  <c r="X591" i="9"/>
  <c r="Y591" i="9" a="1"/>
  <c r="Y591" i="9"/>
  <c r="B592" i="9" a="1"/>
  <c r="B592" i="9"/>
  <c r="C592" i="9" a="1"/>
  <c r="C592" i="9"/>
  <c r="D592" i="9" a="1"/>
  <c r="D592" i="9"/>
  <c r="E592" i="9" a="1"/>
  <c r="E592" i="9"/>
  <c r="F592" i="9" a="1"/>
  <c r="F592" i="9"/>
  <c r="G592" i="9" a="1"/>
  <c r="G592" i="9"/>
  <c r="H592" i="9" a="1"/>
  <c r="H592" i="9"/>
  <c r="I592" i="9" a="1"/>
  <c r="I592" i="9"/>
  <c r="J592" i="9" a="1"/>
  <c r="J592" i="9"/>
  <c r="K592" i="9" a="1"/>
  <c r="K592" i="9"/>
  <c r="L592" i="9" a="1"/>
  <c r="L592" i="9"/>
  <c r="M592" i="9" a="1"/>
  <c r="M592" i="9"/>
  <c r="N592" i="9" a="1"/>
  <c r="N592" i="9"/>
  <c r="O592" i="9" a="1"/>
  <c r="O592" i="9"/>
  <c r="P592" i="9" a="1"/>
  <c r="P592" i="9"/>
  <c r="Q592" i="9" a="1"/>
  <c r="Q592" i="9"/>
  <c r="R592" i="9" a="1"/>
  <c r="R592" i="9"/>
  <c r="S592" i="9" a="1"/>
  <c r="S592" i="9"/>
  <c r="T592" i="9" a="1"/>
  <c r="T592" i="9"/>
  <c r="U592" i="9" a="1"/>
  <c r="U592" i="9"/>
  <c r="V592" i="9" a="1"/>
  <c r="V592" i="9"/>
  <c r="W592" i="9" a="1"/>
  <c r="W592" i="9"/>
  <c r="X592" i="9" a="1"/>
  <c r="X592" i="9"/>
  <c r="Y592" i="9" a="1"/>
  <c r="Y592" i="9"/>
  <c r="B593" i="9" a="1"/>
  <c r="B593" i="9"/>
  <c r="C593" i="9" a="1"/>
  <c r="C593" i="9"/>
  <c r="D593" i="9" a="1"/>
  <c r="D593" i="9"/>
  <c r="E593" i="9" a="1"/>
  <c r="E593" i="9"/>
  <c r="F593" i="9" a="1"/>
  <c r="F593" i="9"/>
  <c r="G593" i="9" a="1"/>
  <c r="G593" i="9"/>
  <c r="H593" i="9" a="1"/>
  <c r="H593" i="9"/>
  <c r="I593" i="9" a="1"/>
  <c r="I593" i="9"/>
  <c r="J593" i="9" a="1"/>
  <c r="J593" i="9"/>
  <c r="K593" i="9" a="1"/>
  <c r="K593" i="9"/>
  <c r="L593" i="9" a="1"/>
  <c r="L593" i="9"/>
  <c r="M593" i="9" a="1"/>
  <c r="M593" i="9"/>
  <c r="N593" i="9" a="1"/>
  <c r="N593" i="9"/>
  <c r="O593" i="9" a="1"/>
  <c r="O593" i="9"/>
  <c r="P593" i="9" a="1"/>
  <c r="P593" i="9"/>
  <c r="Q593" i="9" a="1"/>
  <c r="Q593" i="9"/>
  <c r="R593" i="9" a="1"/>
  <c r="R593" i="9"/>
  <c r="S593" i="9" a="1"/>
  <c r="S593" i="9"/>
  <c r="T593" i="9" a="1"/>
  <c r="T593" i="9"/>
  <c r="U593" i="9" a="1"/>
  <c r="U593" i="9"/>
  <c r="V593" i="9" a="1"/>
  <c r="V593" i="9"/>
  <c r="W593" i="9" a="1"/>
  <c r="W593" i="9"/>
  <c r="X593" i="9" a="1"/>
  <c r="X593" i="9"/>
  <c r="Y593" i="9" a="1"/>
  <c r="Y593" i="9"/>
  <c r="B594" i="9" a="1"/>
  <c r="B594" i="9"/>
  <c r="C594" i="9" a="1"/>
  <c r="C594" i="9"/>
  <c r="D594" i="9" a="1"/>
  <c r="D594" i="9"/>
  <c r="E594" i="9" a="1"/>
  <c r="E594" i="9"/>
  <c r="F594" i="9" a="1"/>
  <c r="F594" i="9"/>
  <c r="G594" i="9" a="1"/>
  <c r="G594" i="9"/>
  <c r="H594" i="9" a="1"/>
  <c r="H594" i="9"/>
  <c r="I594" i="9" a="1"/>
  <c r="I594" i="9"/>
  <c r="J594" i="9" a="1"/>
  <c r="J594" i="9"/>
  <c r="K594" i="9" a="1"/>
  <c r="K594" i="9"/>
  <c r="L594" i="9" a="1"/>
  <c r="L594" i="9"/>
  <c r="M594" i="9" a="1"/>
  <c r="M594" i="9"/>
  <c r="N594" i="9" a="1"/>
  <c r="N594" i="9"/>
  <c r="O594" i="9" a="1"/>
  <c r="O594" i="9"/>
  <c r="P594" i="9" a="1"/>
  <c r="P594" i="9"/>
  <c r="Q594" i="9" a="1"/>
  <c r="Q594" i="9"/>
  <c r="R594" i="9" a="1"/>
  <c r="R594" i="9"/>
  <c r="S594" i="9" a="1"/>
  <c r="S594" i="9"/>
  <c r="T594" i="9" a="1"/>
  <c r="T594" i="9"/>
  <c r="U594" i="9" a="1"/>
  <c r="U594" i="9"/>
  <c r="V594" i="9" a="1"/>
  <c r="V594" i="9"/>
  <c r="W594" i="9" a="1"/>
  <c r="W594" i="9"/>
  <c r="X594" i="9" a="1"/>
  <c r="X594" i="9"/>
  <c r="Y594" i="9" a="1"/>
  <c r="Y594" i="9"/>
  <c r="B595" i="9" a="1"/>
  <c r="B595" i="9"/>
  <c r="C595" i="9" a="1"/>
  <c r="C595" i="9"/>
  <c r="D595" i="9" a="1"/>
  <c r="D595" i="9"/>
  <c r="E595" i="9" a="1"/>
  <c r="E595" i="9"/>
  <c r="F595" i="9" a="1"/>
  <c r="F595" i="9"/>
  <c r="G595" i="9" a="1"/>
  <c r="G595" i="9"/>
  <c r="H595" i="9" a="1"/>
  <c r="H595" i="9"/>
  <c r="I595" i="9" a="1"/>
  <c r="I595" i="9"/>
  <c r="J595" i="9" a="1"/>
  <c r="J595" i="9"/>
  <c r="K595" i="9" a="1"/>
  <c r="K595" i="9"/>
  <c r="L595" i="9" a="1"/>
  <c r="L595" i="9"/>
  <c r="M595" i="9" a="1"/>
  <c r="M595" i="9"/>
  <c r="N595" i="9" a="1"/>
  <c r="N595" i="9"/>
  <c r="O595" i="9" a="1"/>
  <c r="O595" i="9"/>
  <c r="P595" i="9" a="1"/>
  <c r="P595" i="9"/>
  <c r="Q595" i="9" a="1"/>
  <c r="Q595" i="9"/>
  <c r="R595" i="9" a="1"/>
  <c r="R595" i="9"/>
  <c r="S595" i="9" a="1"/>
  <c r="S595" i="9"/>
  <c r="T595" i="9" a="1"/>
  <c r="T595" i="9"/>
  <c r="U595" i="9" a="1"/>
  <c r="U595" i="9"/>
  <c r="V595" i="9" a="1"/>
  <c r="V595" i="9"/>
  <c r="W595" i="9" a="1"/>
  <c r="W595" i="9"/>
  <c r="X595" i="9" a="1"/>
  <c r="X595" i="9"/>
  <c r="Y595" i="9" a="1"/>
  <c r="Y595" i="9"/>
  <c r="B596" i="9" a="1"/>
  <c r="B596" i="9"/>
  <c r="C596" i="9" a="1"/>
  <c r="C596" i="9"/>
  <c r="D596" i="9" a="1"/>
  <c r="D596" i="9"/>
  <c r="E596" i="9" a="1"/>
  <c r="E596" i="9"/>
  <c r="F596" i="9" a="1"/>
  <c r="F596" i="9"/>
  <c r="G596" i="9" a="1"/>
  <c r="G596" i="9"/>
  <c r="H596" i="9" a="1"/>
  <c r="H596" i="9"/>
  <c r="I596" i="9" a="1"/>
  <c r="I596" i="9"/>
  <c r="J596" i="9" a="1"/>
  <c r="J596" i="9"/>
  <c r="K596" i="9" a="1"/>
  <c r="K596" i="9"/>
  <c r="L596" i="9" a="1"/>
  <c r="L596" i="9"/>
  <c r="M596" i="9" a="1"/>
  <c r="M596" i="9"/>
  <c r="N596" i="9" a="1"/>
  <c r="N596" i="9"/>
  <c r="O596" i="9" a="1"/>
  <c r="O596" i="9"/>
  <c r="P596" i="9" a="1"/>
  <c r="P596" i="9"/>
  <c r="Q596" i="9" a="1"/>
  <c r="Q596" i="9"/>
  <c r="R596" i="9" a="1"/>
  <c r="R596" i="9"/>
  <c r="S596" i="9" a="1"/>
  <c r="S596" i="9"/>
  <c r="T596" i="9" a="1"/>
  <c r="T596" i="9"/>
  <c r="U596" i="9" a="1"/>
  <c r="U596" i="9"/>
  <c r="V596" i="9" a="1"/>
  <c r="V596" i="9"/>
  <c r="W596" i="9" a="1"/>
  <c r="W596" i="9"/>
  <c r="X596" i="9" a="1"/>
  <c r="X596" i="9"/>
  <c r="Y596" i="9" a="1"/>
  <c r="Y596" i="9"/>
  <c r="B597" i="9" a="1"/>
  <c r="B597" i="9"/>
  <c r="C597" i="9" a="1"/>
  <c r="C597" i="9"/>
  <c r="D597" i="9" a="1"/>
  <c r="D597" i="9"/>
  <c r="E597" i="9" a="1"/>
  <c r="E597" i="9"/>
  <c r="F597" i="9" a="1"/>
  <c r="F597" i="9"/>
  <c r="G597" i="9" a="1"/>
  <c r="G597" i="9"/>
  <c r="H597" i="9" a="1"/>
  <c r="H597" i="9"/>
  <c r="I597" i="9" a="1"/>
  <c r="I597" i="9"/>
  <c r="J597" i="9" a="1"/>
  <c r="J597" i="9"/>
  <c r="K597" i="9" a="1"/>
  <c r="K597" i="9"/>
  <c r="L597" i="9" a="1"/>
  <c r="L597" i="9"/>
  <c r="M597" i="9" a="1"/>
  <c r="M597" i="9"/>
  <c r="N597" i="9" a="1"/>
  <c r="N597" i="9"/>
  <c r="O597" i="9" a="1"/>
  <c r="O597" i="9"/>
  <c r="P597" i="9" a="1"/>
  <c r="P597" i="9"/>
  <c r="Q597" i="9" a="1"/>
  <c r="Q597" i="9"/>
  <c r="R597" i="9" a="1"/>
  <c r="R597" i="9"/>
  <c r="S597" i="9" a="1"/>
  <c r="S597" i="9"/>
  <c r="T597" i="9" a="1"/>
  <c r="T597" i="9"/>
  <c r="U597" i="9" a="1"/>
  <c r="U597" i="9"/>
  <c r="V597" i="9" a="1"/>
  <c r="V597" i="9"/>
  <c r="W597" i="9" a="1"/>
  <c r="W597" i="9"/>
  <c r="X597" i="9" a="1"/>
  <c r="X597" i="9"/>
  <c r="Y597" i="9" a="1"/>
  <c r="Y597" i="9"/>
  <c r="B598" i="9" a="1"/>
  <c r="B598" i="9"/>
  <c r="C598" i="9" a="1"/>
  <c r="C598" i="9"/>
  <c r="D598" i="9" a="1"/>
  <c r="D598" i="9"/>
  <c r="E598" i="9" a="1"/>
  <c r="E598" i="9"/>
  <c r="F598" i="9" a="1"/>
  <c r="F598" i="9"/>
  <c r="G598" i="9" a="1"/>
  <c r="G598" i="9"/>
  <c r="H598" i="9" a="1"/>
  <c r="H598" i="9"/>
  <c r="I598" i="9" a="1"/>
  <c r="I598" i="9"/>
  <c r="J598" i="9" a="1"/>
  <c r="J598" i="9"/>
  <c r="K598" i="9" a="1"/>
  <c r="K598" i="9"/>
  <c r="L598" i="9" a="1"/>
  <c r="L598" i="9"/>
  <c r="M598" i="9" a="1"/>
  <c r="M598" i="9"/>
  <c r="N598" i="9" a="1"/>
  <c r="N598" i="9"/>
  <c r="O598" i="9" a="1"/>
  <c r="O598" i="9"/>
  <c r="P598" i="9" a="1"/>
  <c r="P598" i="9"/>
  <c r="Q598" i="9" a="1"/>
  <c r="Q598" i="9"/>
  <c r="R598" i="9" a="1"/>
  <c r="R598" i="9"/>
  <c r="S598" i="9" a="1"/>
  <c r="S598" i="9"/>
  <c r="T598" i="9" a="1"/>
  <c r="T598" i="9"/>
  <c r="U598" i="9" a="1"/>
  <c r="U598" i="9"/>
  <c r="V598" i="9" a="1"/>
  <c r="V598" i="9"/>
  <c r="W598" i="9" a="1"/>
  <c r="W598" i="9"/>
  <c r="X598" i="9" a="1"/>
  <c r="X598" i="9"/>
  <c r="Y598" i="9" a="1"/>
  <c r="Y598" i="9"/>
  <c r="B599" i="9" a="1"/>
  <c r="B599" i="9"/>
  <c r="C599" i="9" a="1"/>
  <c r="C599" i="9"/>
  <c r="D599" i="9" a="1"/>
  <c r="D599" i="9"/>
  <c r="E599" i="9" a="1"/>
  <c r="E599" i="9"/>
  <c r="F599" i="9" a="1"/>
  <c r="F599" i="9"/>
  <c r="G599" i="9" a="1"/>
  <c r="G599" i="9"/>
  <c r="H599" i="9" a="1"/>
  <c r="H599" i="9"/>
  <c r="I599" i="9" a="1"/>
  <c r="I599" i="9"/>
  <c r="J599" i="9" a="1"/>
  <c r="J599" i="9"/>
  <c r="K599" i="9" a="1"/>
  <c r="K599" i="9"/>
  <c r="L599" i="9" a="1"/>
  <c r="L599" i="9"/>
  <c r="M599" i="9" a="1"/>
  <c r="M599" i="9"/>
  <c r="N599" i="9" a="1"/>
  <c r="N599" i="9"/>
  <c r="O599" i="9" a="1"/>
  <c r="O599" i="9"/>
  <c r="P599" i="9" a="1"/>
  <c r="P599" i="9"/>
  <c r="Q599" i="9" a="1"/>
  <c r="Q599" i="9"/>
  <c r="R599" i="9" a="1"/>
  <c r="R599" i="9"/>
  <c r="S599" i="9" a="1"/>
  <c r="S599" i="9"/>
  <c r="T599" i="9" a="1"/>
  <c r="T599" i="9"/>
  <c r="U599" i="9" a="1"/>
  <c r="U599" i="9"/>
  <c r="V599" i="9" a="1"/>
  <c r="V599" i="9"/>
  <c r="W599" i="9" a="1"/>
  <c r="W599" i="9"/>
  <c r="X599" i="9" a="1"/>
  <c r="X599" i="9"/>
  <c r="Y599" i="9" a="1"/>
  <c r="Y599" i="9"/>
  <c r="B600" i="9" a="1"/>
  <c r="B600" i="9"/>
  <c r="C600" i="9" a="1"/>
  <c r="C600" i="9"/>
  <c r="D600" i="9" a="1"/>
  <c r="D600" i="9"/>
  <c r="E600" i="9" a="1"/>
  <c r="E600" i="9"/>
  <c r="F600" i="9" a="1"/>
  <c r="F600" i="9"/>
  <c r="G600" i="9" a="1"/>
  <c r="G600" i="9"/>
  <c r="H600" i="9" a="1"/>
  <c r="H600" i="9"/>
  <c r="I600" i="9" a="1"/>
  <c r="I600" i="9"/>
  <c r="J600" i="9" a="1"/>
  <c r="J600" i="9"/>
  <c r="K600" i="9" a="1"/>
  <c r="K600" i="9"/>
  <c r="L600" i="9" a="1"/>
  <c r="L600" i="9"/>
  <c r="M600" i="9" a="1"/>
  <c r="M600" i="9"/>
  <c r="N600" i="9" a="1"/>
  <c r="N600" i="9"/>
  <c r="O600" i="9" a="1"/>
  <c r="O600" i="9"/>
  <c r="P600" i="9" a="1"/>
  <c r="P600" i="9"/>
  <c r="Q600" i="9" a="1"/>
  <c r="Q600" i="9"/>
  <c r="R600" i="9" a="1"/>
  <c r="R600" i="9"/>
  <c r="S600" i="9" a="1"/>
  <c r="S600" i="9"/>
  <c r="T600" i="9" a="1"/>
  <c r="T600" i="9"/>
  <c r="U600" i="9" a="1"/>
  <c r="U600" i="9"/>
  <c r="V600" i="9" a="1"/>
  <c r="V600" i="9"/>
  <c r="W600" i="9" a="1"/>
  <c r="W600" i="9"/>
  <c r="X600" i="9" a="1"/>
  <c r="X600" i="9"/>
  <c r="Y600" i="9" a="1"/>
  <c r="Y600" i="9"/>
  <c r="B601" i="9" a="1"/>
  <c r="B601" i="9"/>
  <c r="C601" i="9" a="1"/>
  <c r="C601" i="9"/>
  <c r="D601" i="9" a="1"/>
  <c r="D601" i="9"/>
  <c r="E601" i="9" a="1"/>
  <c r="E601" i="9"/>
  <c r="F601" i="9" a="1"/>
  <c r="F601" i="9"/>
  <c r="G601" i="9" a="1"/>
  <c r="G601" i="9"/>
  <c r="H601" i="9" a="1"/>
  <c r="H601" i="9"/>
  <c r="I601" i="9" a="1"/>
  <c r="I601" i="9"/>
  <c r="J601" i="9" a="1"/>
  <c r="J601" i="9"/>
  <c r="K601" i="9" a="1"/>
  <c r="K601" i="9"/>
  <c r="L601" i="9" a="1"/>
  <c r="L601" i="9"/>
  <c r="M601" i="9" a="1"/>
  <c r="M601" i="9"/>
  <c r="N601" i="9" a="1"/>
  <c r="N601" i="9"/>
  <c r="O601" i="9" a="1"/>
  <c r="O601" i="9"/>
  <c r="P601" i="9" a="1"/>
  <c r="P601" i="9"/>
  <c r="Q601" i="9" a="1"/>
  <c r="Q601" i="9"/>
  <c r="R601" i="9" a="1"/>
  <c r="R601" i="9"/>
  <c r="S601" i="9" a="1"/>
  <c r="S601" i="9"/>
  <c r="T601" i="9" a="1"/>
  <c r="T601" i="9"/>
  <c r="U601" i="9" a="1"/>
  <c r="U601" i="9"/>
  <c r="V601" i="9" a="1"/>
  <c r="V601" i="9"/>
  <c r="W601" i="9" a="1"/>
  <c r="W601" i="9"/>
  <c r="X601" i="9" a="1"/>
  <c r="X601" i="9"/>
  <c r="Y601" i="9" a="1"/>
  <c r="Y601" i="9"/>
  <c r="B602" i="9" a="1"/>
  <c r="B602" i="9"/>
  <c r="C602" i="9" a="1"/>
  <c r="C602" i="9"/>
  <c r="D602" i="9" a="1"/>
  <c r="D602" i="9"/>
  <c r="E602" i="9" a="1"/>
  <c r="E602" i="9"/>
  <c r="F602" i="9" a="1"/>
  <c r="F602" i="9"/>
  <c r="G602" i="9" a="1"/>
  <c r="G602" i="9"/>
  <c r="H602" i="9" a="1"/>
  <c r="H602" i="9"/>
  <c r="I602" i="9" a="1"/>
  <c r="I602" i="9"/>
  <c r="J602" i="9" a="1"/>
  <c r="J602" i="9"/>
  <c r="K602" i="9" a="1"/>
  <c r="K602" i="9"/>
  <c r="L602" i="9" a="1"/>
  <c r="L602" i="9"/>
  <c r="M602" i="9" a="1"/>
  <c r="M602" i="9"/>
  <c r="N602" i="9" a="1"/>
  <c r="N602" i="9"/>
  <c r="O602" i="9" a="1"/>
  <c r="O602" i="9"/>
  <c r="P602" i="9" a="1"/>
  <c r="P602" i="9"/>
  <c r="Q602" i="9" a="1"/>
  <c r="Q602" i="9"/>
  <c r="R602" i="9" a="1"/>
  <c r="R602" i="9"/>
  <c r="S602" i="9" a="1"/>
  <c r="S602" i="9"/>
  <c r="T602" i="9" a="1"/>
  <c r="T602" i="9"/>
  <c r="U602" i="9" a="1"/>
  <c r="U602" i="9"/>
  <c r="V602" i="9" a="1"/>
  <c r="V602" i="9"/>
  <c r="W602" i="9" a="1"/>
  <c r="W602" i="9"/>
  <c r="X602" i="9" a="1"/>
  <c r="X602" i="9"/>
  <c r="Y602" i="9" a="1"/>
  <c r="Y602" i="9"/>
  <c r="B603" i="9" a="1"/>
  <c r="B603" i="9"/>
  <c r="C603" i="9" a="1"/>
  <c r="C603" i="9"/>
  <c r="D603" i="9" a="1"/>
  <c r="D603" i="9"/>
  <c r="E603" i="9" a="1"/>
  <c r="E603" i="9"/>
  <c r="F603" i="9" a="1"/>
  <c r="F603" i="9"/>
  <c r="G603" i="9" a="1"/>
  <c r="G603" i="9"/>
  <c r="H603" i="9" a="1"/>
  <c r="H603" i="9"/>
  <c r="I603" i="9" a="1"/>
  <c r="I603" i="9"/>
  <c r="J603" i="9" a="1"/>
  <c r="J603" i="9"/>
  <c r="K603" i="9" a="1"/>
  <c r="K603" i="9"/>
  <c r="L603" i="9" a="1"/>
  <c r="L603" i="9"/>
  <c r="M603" i="9" a="1"/>
  <c r="M603" i="9"/>
  <c r="N603" i="9" a="1"/>
  <c r="N603" i="9"/>
  <c r="O603" i="9" a="1"/>
  <c r="O603" i="9"/>
  <c r="P603" i="9" a="1"/>
  <c r="P603" i="9"/>
  <c r="Q603" i="9" a="1"/>
  <c r="Q603" i="9"/>
  <c r="R603" i="9" a="1"/>
  <c r="R603" i="9"/>
  <c r="S603" i="9" a="1"/>
  <c r="S603" i="9"/>
  <c r="T603" i="9" a="1"/>
  <c r="T603" i="9"/>
  <c r="U603" i="9" a="1"/>
  <c r="U603" i="9"/>
  <c r="V603" i="9" a="1"/>
  <c r="V603" i="9"/>
  <c r="W603" i="9" a="1"/>
  <c r="W603" i="9"/>
  <c r="X603" i="9" a="1"/>
  <c r="X603" i="9"/>
  <c r="Y603" i="9" a="1"/>
  <c r="Y603" i="9"/>
  <c r="B604" i="9" a="1"/>
  <c r="B604" i="9"/>
  <c r="C604" i="9" a="1"/>
  <c r="C604" i="9"/>
  <c r="D604" i="9" a="1"/>
  <c r="D604" i="9"/>
  <c r="E604" i="9" a="1"/>
  <c r="E604" i="9"/>
  <c r="F604" i="9" a="1"/>
  <c r="F604" i="9"/>
  <c r="G604" i="9" a="1"/>
  <c r="G604" i="9"/>
  <c r="H604" i="9" a="1"/>
  <c r="H604" i="9"/>
  <c r="I604" i="9" a="1"/>
  <c r="I604" i="9"/>
  <c r="J604" i="9" a="1"/>
  <c r="J604" i="9"/>
  <c r="K604" i="9" a="1"/>
  <c r="K604" i="9"/>
  <c r="L604" i="9" a="1"/>
  <c r="L604" i="9"/>
  <c r="M604" i="9" a="1"/>
  <c r="M604" i="9"/>
  <c r="N604" i="9" a="1"/>
  <c r="N604" i="9"/>
  <c r="O604" i="9" a="1"/>
  <c r="O604" i="9"/>
  <c r="P604" i="9" a="1"/>
  <c r="P604" i="9"/>
  <c r="Q604" i="9" a="1"/>
  <c r="Q604" i="9"/>
  <c r="R604" i="9" a="1"/>
  <c r="R604" i="9"/>
  <c r="S604" i="9" a="1"/>
  <c r="S604" i="9"/>
  <c r="T604" i="9" a="1"/>
  <c r="T604" i="9"/>
  <c r="U604" i="9" a="1"/>
  <c r="U604" i="9"/>
  <c r="V604" i="9" a="1"/>
  <c r="V604" i="9"/>
  <c r="W604" i="9" a="1"/>
  <c r="W604" i="9"/>
  <c r="X604" i="9" a="1"/>
  <c r="X604" i="9"/>
  <c r="Y604" i="9" a="1"/>
  <c r="Y604" i="9"/>
  <c r="B605" i="9" a="1"/>
  <c r="B605" i="9"/>
  <c r="C605" i="9" a="1"/>
  <c r="C605" i="9"/>
  <c r="D605" i="9" a="1"/>
  <c r="D605" i="9"/>
  <c r="E605" i="9" a="1"/>
  <c r="E605" i="9"/>
  <c r="F605" i="9" a="1"/>
  <c r="F605" i="9"/>
  <c r="G605" i="9" a="1"/>
  <c r="G605" i="9"/>
  <c r="H605" i="9" a="1"/>
  <c r="H605" i="9"/>
  <c r="I605" i="9" a="1"/>
  <c r="I605" i="9"/>
  <c r="J605" i="9" a="1"/>
  <c r="J605" i="9"/>
  <c r="K605" i="9" a="1"/>
  <c r="K605" i="9"/>
  <c r="L605" i="9" a="1"/>
  <c r="L605" i="9"/>
  <c r="M605" i="9" a="1"/>
  <c r="M605" i="9"/>
  <c r="N605" i="9" a="1"/>
  <c r="N605" i="9"/>
  <c r="O605" i="9" a="1"/>
  <c r="O605" i="9"/>
  <c r="P605" i="9" a="1"/>
  <c r="P605" i="9"/>
  <c r="Q605" i="9" a="1"/>
  <c r="Q605" i="9"/>
  <c r="R605" i="9" a="1"/>
  <c r="R605" i="9"/>
  <c r="S605" i="9" a="1"/>
  <c r="S605" i="9"/>
  <c r="T605" i="9" a="1"/>
  <c r="T605" i="9"/>
  <c r="U605" i="9" a="1"/>
  <c r="U605" i="9"/>
  <c r="V605" i="9" a="1"/>
  <c r="V605" i="9"/>
  <c r="W605" i="9" a="1"/>
  <c r="W605" i="9"/>
  <c r="X605" i="9" a="1"/>
  <c r="X605" i="9"/>
  <c r="Y605" i="9" a="1"/>
  <c r="Y605" i="9"/>
  <c r="B4" i="10"/>
  <c r="C4" i="10"/>
  <c r="D4" i="10"/>
  <c r="E4" i="10"/>
  <c r="F4" i="10"/>
  <c r="G4" i="10"/>
  <c r="H4" i="10"/>
  <c r="B5" i="10"/>
  <c r="C5" i="10"/>
  <c r="D5" i="10"/>
  <c r="E5" i="10"/>
  <c r="F5" i="10"/>
  <c r="G5" i="10"/>
  <c r="H5" i="10"/>
  <c r="B6" i="10"/>
  <c r="C6" i="10"/>
  <c r="D6" i="10"/>
  <c r="E6" i="10"/>
  <c r="F6" i="10"/>
  <c r="G6" i="10"/>
  <c r="H6" i="10"/>
  <c r="B7" i="10"/>
  <c r="C7" i="10"/>
  <c r="D7" i="10"/>
  <c r="E7" i="10"/>
  <c r="F7" i="10"/>
  <c r="G7" i="10"/>
  <c r="H7" i="10"/>
  <c r="B8" i="10"/>
  <c r="C8" i="10"/>
  <c r="D8" i="10"/>
  <c r="E8" i="10"/>
  <c r="F8" i="10"/>
  <c r="G8" i="10"/>
  <c r="H8" i="10"/>
  <c r="B9" i="10"/>
  <c r="C9" i="10"/>
  <c r="D9" i="10"/>
  <c r="E9" i="10"/>
  <c r="F9" i="10"/>
  <c r="G9" i="10"/>
  <c r="H9" i="10"/>
  <c r="B10" i="10"/>
  <c r="C10" i="10"/>
  <c r="D10" i="10"/>
  <c r="E10" i="10"/>
  <c r="F10" i="10"/>
  <c r="G10" i="10"/>
  <c r="H10" i="10"/>
  <c r="B11" i="10"/>
  <c r="C11" i="10"/>
  <c r="D11" i="10"/>
  <c r="E11" i="10"/>
  <c r="F11" i="10"/>
  <c r="G11" i="10"/>
  <c r="H11" i="10"/>
  <c r="B12" i="10"/>
  <c r="C12" i="10"/>
  <c r="D12" i="10"/>
  <c r="E12" i="10"/>
  <c r="F12" i="10"/>
  <c r="G12" i="10"/>
  <c r="H12" i="10"/>
  <c r="B13" i="10"/>
  <c r="C13" i="10"/>
  <c r="D13" i="10"/>
  <c r="E13" i="10"/>
  <c r="F13" i="10"/>
  <c r="G13" i="10"/>
  <c r="H13" i="10"/>
  <c r="B14" i="10"/>
  <c r="C14" i="10"/>
  <c r="D14" i="10"/>
  <c r="E14" i="10"/>
  <c r="F14" i="10"/>
  <c r="G14" i="10"/>
  <c r="H14" i="10"/>
  <c r="B15" i="10"/>
  <c r="C15" i="10"/>
  <c r="D15" i="10"/>
  <c r="E15" i="10"/>
  <c r="F15" i="10"/>
  <c r="G15" i="10"/>
  <c r="H15" i="10"/>
  <c r="B16" i="10"/>
  <c r="C16" i="10"/>
  <c r="D16" i="10"/>
  <c r="E16" i="10"/>
  <c r="F16" i="10"/>
  <c r="G16" i="10"/>
  <c r="H16" i="10"/>
  <c r="B17" i="10"/>
  <c r="C17" i="10"/>
  <c r="D17" i="10"/>
  <c r="E17" i="10"/>
  <c r="F17" i="10"/>
  <c r="G17" i="10"/>
  <c r="H17" i="10"/>
  <c r="B18" i="10"/>
  <c r="C18" i="10"/>
  <c r="D18" i="10"/>
  <c r="E18" i="10"/>
  <c r="F18" i="10"/>
  <c r="G18" i="10"/>
  <c r="H18" i="10"/>
  <c r="B19" i="10"/>
  <c r="C19" i="10"/>
  <c r="D19" i="10"/>
  <c r="E19" i="10"/>
  <c r="F19" i="10"/>
  <c r="G19" i="10"/>
  <c r="H19" i="10"/>
  <c r="B20" i="10"/>
  <c r="C20" i="10"/>
  <c r="D20" i="10"/>
  <c r="E20" i="10"/>
  <c r="F20" i="10"/>
  <c r="G20" i="10"/>
  <c r="H20" i="10"/>
  <c r="B21" i="10"/>
  <c r="C21" i="10"/>
  <c r="D21" i="10"/>
  <c r="E21" i="10"/>
  <c r="F21" i="10"/>
  <c r="G21" i="10"/>
  <c r="H21" i="10"/>
  <c r="B22" i="10"/>
  <c r="C22" i="10"/>
  <c r="D22" i="10"/>
  <c r="E22" i="10"/>
  <c r="F22" i="10"/>
  <c r="G22" i="10"/>
  <c r="H22" i="10"/>
  <c r="B23" i="10"/>
  <c r="C23" i="10"/>
  <c r="D23" i="10"/>
  <c r="E23" i="10"/>
  <c r="F23" i="10"/>
  <c r="G23" i="10"/>
  <c r="H23" i="10"/>
  <c r="B24" i="10"/>
  <c r="C24" i="10"/>
  <c r="D24" i="10"/>
  <c r="E24" i="10"/>
  <c r="F24" i="10"/>
  <c r="G24" i="10"/>
  <c r="H24" i="10"/>
  <c r="B25" i="10"/>
  <c r="C25" i="10"/>
  <c r="D25" i="10"/>
  <c r="E25" i="10"/>
  <c r="F25" i="10"/>
  <c r="G25" i="10"/>
  <c r="H25" i="10"/>
  <c r="B26" i="10"/>
  <c r="C26" i="10"/>
  <c r="D26" i="10"/>
  <c r="E26" i="10"/>
  <c r="F26" i="10"/>
  <c r="G26" i="10"/>
  <c r="H26" i="10"/>
  <c r="B27" i="10"/>
  <c r="C27" i="10"/>
  <c r="D27" i="10"/>
  <c r="E27" i="10"/>
  <c r="F27" i="10"/>
  <c r="G27" i="10"/>
  <c r="H27" i="10"/>
  <c r="B28" i="10"/>
  <c r="C28" i="10"/>
  <c r="D28" i="10"/>
  <c r="E28" i="10"/>
  <c r="F28" i="10"/>
  <c r="G28" i="10"/>
  <c r="H28" i="10"/>
  <c r="B29" i="10"/>
  <c r="C29" i="10"/>
  <c r="D29" i="10"/>
  <c r="E29" i="10"/>
  <c r="F29" i="10"/>
  <c r="G29" i="10"/>
  <c r="H29" i="10"/>
  <c r="B30" i="10"/>
  <c r="C30" i="10"/>
  <c r="D30" i="10"/>
  <c r="E30" i="10"/>
  <c r="F30" i="10"/>
  <c r="G30" i="10"/>
  <c r="H30" i="10"/>
  <c r="B31" i="10"/>
  <c r="C31" i="10"/>
  <c r="D31" i="10"/>
  <c r="E31" i="10"/>
  <c r="F31" i="10"/>
  <c r="G31" i="10"/>
  <c r="H31" i="10"/>
  <c r="B32" i="10"/>
  <c r="C32" i="10"/>
  <c r="D32" i="10"/>
  <c r="E32" i="10"/>
  <c r="F32" i="10"/>
  <c r="G32" i="10"/>
  <c r="H32" i="10"/>
  <c r="B33" i="10"/>
  <c r="C33" i="10"/>
  <c r="D33" i="10"/>
  <c r="E33" i="10"/>
  <c r="F33" i="10"/>
  <c r="G33" i="10"/>
  <c r="H33" i="10"/>
  <c r="B34" i="10"/>
  <c r="C34" i="10"/>
  <c r="D34" i="10"/>
  <c r="E34" i="10"/>
  <c r="F34" i="10"/>
  <c r="G34" i="10"/>
  <c r="H34" i="10"/>
  <c r="B35" i="10"/>
  <c r="C35" i="10"/>
  <c r="D35" i="10"/>
  <c r="E35" i="10"/>
  <c r="F35" i="10"/>
  <c r="G35" i="10"/>
  <c r="H35" i="10"/>
  <c r="B36" i="10"/>
  <c r="C36" i="10"/>
  <c r="D36" i="10"/>
  <c r="E36" i="10"/>
  <c r="F36" i="10"/>
  <c r="G36" i="10"/>
  <c r="H36" i="10"/>
  <c r="B37" i="10"/>
  <c r="C37" i="10"/>
  <c r="D37" i="10"/>
  <c r="E37" i="10"/>
  <c r="F37" i="10"/>
  <c r="G37" i="10"/>
  <c r="H37" i="10"/>
  <c r="B38" i="10"/>
  <c r="C38" i="10"/>
  <c r="D38" i="10"/>
  <c r="E38" i="10"/>
  <c r="F38" i="10"/>
  <c r="G38" i="10"/>
  <c r="H38" i="10"/>
  <c r="B39" i="10"/>
  <c r="C39" i="10"/>
  <c r="D39" i="10"/>
  <c r="E39" i="10"/>
  <c r="F39" i="10"/>
  <c r="G39" i="10"/>
  <c r="H39" i="10"/>
  <c r="B40" i="10"/>
  <c r="C40" i="10"/>
  <c r="D40" i="10"/>
  <c r="E40" i="10"/>
  <c r="F40" i="10"/>
  <c r="G40" i="10"/>
  <c r="H40" i="10"/>
  <c r="B41" i="10"/>
  <c r="C41" i="10"/>
  <c r="D41" i="10"/>
  <c r="E41" i="10"/>
  <c r="F41" i="10"/>
  <c r="G41" i="10"/>
  <c r="H41" i="10"/>
  <c r="B42" i="10"/>
  <c r="C42" i="10"/>
  <c r="D42" i="10"/>
  <c r="E42" i="10"/>
  <c r="F42" i="10"/>
  <c r="G42" i="10"/>
  <c r="H42" i="10"/>
  <c r="B43" i="10"/>
  <c r="C43" i="10"/>
  <c r="D43" i="10"/>
  <c r="E43" i="10"/>
  <c r="F43" i="10"/>
  <c r="G43" i="10"/>
  <c r="H43" i="10"/>
  <c r="B44" i="10"/>
  <c r="C44" i="10"/>
  <c r="D44" i="10"/>
  <c r="E44" i="10"/>
  <c r="F44" i="10"/>
  <c r="G44" i="10"/>
  <c r="H44" i="10"/>
  <c r="B45" i="10"/>
  <c r="C45" i="10"/>
  <c r="D45" i="10"/>
  <c r="E45" i="10"/>
  <c r="F45" i="10"/>
  <c r="G45" i="10"/>
  <c r="H45" i="10"/>
  <c r="B46" i="10"/>
  <c r="C46" i="10"/>
  <c r="D46" i="10"/>
  <c r="E46" i="10"/>
  <c r="F46" i="10"/>
  <c r="G46" i="10"/>
  <c r="H46" i="10"/>
  <c r="B47" i="10"/>
  <c r="C47" i="10"/>
  <c r="D47" i="10"/>
  <c r="E47" i="10"/>
  <c r="F47" i="10"/>
  <c r="G47" i="10"/>
  <c r="H47" i="10"/>
  <c r="B48" i="10"/>
  <c r="C48" i="10"/>
  <c r="D48" i="10"/>
  <c r="E48" i="10"/>
  <c r="F48" i="10"/>
  <c r="G48" i="10"/>
  <c r="H48" i="10"/>
  <c r="B49" i="10"/>
  <c r="C49" i="10"/>
  <c r="D49" i="10"/>
  <c r="E49" i="10"/>
  <c r="F49" i="10"/>
  <c r="G49" i="10"/>
  <c r="H49" i="10"/>
  <c r="B50" i="10"/>
  <c r="C50" i="10"/>
  <c r="D50" i="10"/>
  <c r="E50" i="10"/>
  <c r="F50" i="10"/>
  <c r="G50" i="10"/>
  <c r="H50" i="10"/>
  <c r="B51" i="10"/>
  <c r="C51" i="10"/>
  <c r="D51" i="10"/>
  <c r="E51" i="10"/>
  <c r="F51" i="10"/>
  <c r="G51" i="10"/>
  <c r="H51" i="10"/>
  <c r="B52" i="10"/>
  <c r="C52" i="10"/>
  <c r="D52" i="10"/>
  <c r="E52" i="10"/>
  <c r="F52" i="10"/>
  <c r="G52" i="10"/>
  <c r="H52" i="10"/>
  <c r="B53" i="10"/>
  <c r="C53" i="10"/>
  <c r="D53" i="10"/>
  <c r="E53" i="10"/>
  <c r="F53" i="10"/>
  <c r="G53" i="10"/>
  <c r="H53" i="10"/>
  <c r="B54" i="10"/>
  <c r="C54" i="10"/>
  <c r="D54" i="10"/>
  <c r="E54" i="10"/>
  <c r="F54" i="10"/>
  <c r="G54" i="10"/>
  <c r="H54" i="10"/>
  <c r="B55" i="10"/>
  <c r="C55" i="10"/>
  <c r="D55" i="10"/>
  <c r="E55" i="10"/>
  <c r="F55" i="10"/>
  <c r="G55" i="10"/>
  <c r="H55" i="10"/>
  <c r="B56" i="10"/>
  <c r="C56" i="10"/>
  <c r="D56" i="10"/>
  <c r="E56" i="10"/>
  <c r="F56" i="10"/>
  <c r="G56" i="10"/>
  <c r="H56" i="10"/>
  <c r="B57" i="10"/>
  <c r="C57" i="10"/>
  <c r="D57" i="10"/>
  <c r="E57" i="10"/>
  <c r="F57" i="10"/>
  <c r="G57" i="10"/>
  <c r="H57" i="10"/>
  <c r="B58" i="10"/>
  <c r="C58" i="10"/>
  <c r="D58" i="10"/>
  <c r="E58" i="10"/>
  <c r="F58" i="10"/>
  <c r="G58" i="10"/>
  <c r="H58" i="10"/>
  <c r="B59" i="10"/>
  <c r="C59" i="10"/>
  <c r="D59" i="10"/>
  <c r="E59" i="10"/>
  <c r="F59" i="10"/>
  <c r="G59" i="10"/>
  <c r="H59" i="10"/>
  <c r="B60" i="10"/>
  <c r="C60" i="10"/>
  <c r="D60" i="10"/>
  <c r="E60" i="10"/>
  <c r="F60" i="10"/>
  <c r="G60" i="10"/>
  <c r="H60" i="10"/>
  <c r="B61" i="10"/>
  <c r="C61" i="10"/>
  <c r="D61" i="10"/>
  <c r="E61" i="10"/>
  <c r="F61" i="10"/>
  <c r="G61" i="10"/>
  <c r="H61" i="10"/>
  <c r="B62" i="10"/>
  <c r="C62" i="10"/>
  <c r="D62" i="10"/>
  <c r="E62" i="10"/>
  <c r="F62" i="10"/>
  <c r="G62" i="10"/>
  <c r="H62" i="10"/>
  <c r="B63" i="10"/>
  <c r="C63" i="10"/>
  <c r="D63" i="10"/>
  <c r="E63" i="10"/>
  <c r="F63" i="10"/>
  <c r="G63" i="10"/>
  <c r="H63" i="10"/>
  <c r="B64" i="10"/>
  <c r="C64" i="10"/>
  <c r="D64" i="10"/>
  <c r="E64" i="10"/>
  <c r="F64" i="10"/>
  <c r="G64" i="10"/>
  <c r="H64" i="10"/>
  <c r="B65" i="10"/>
  <c r="C65" i="10"/>
  <c r="D65" i="10"/>
  <c r="E65" i="10"/>
  <c r="F65" i="10"/>
  <c r="G65" i="10"/>
  <c r="H65" i="10"/>
  <c r="B66" i="10"/>
  <c r="C66" i="10"/>
  <c r="D66" i="10"/>
  <c r="E66" i="10"/>
  <c r="F66" i="10"/>
  <c r="G66" i="10"/>
  <c r="H66" i="10"/>
  <c r="B67" i="10"/>
  <c r="C67" i="10"/>
  <c r="D67" i="10"/>
  <c r="E67" i="10"/>
  <c r="F67" i="10"/>
  <c r="G67" i="10"/>
  <c r="H67" i="10"/>
  <c r="B68" i="10"/>
  <c r="C68" i="10"/>
  <c r="D68" i="10"/>
  <c r="E68" i="10"/>
  <c r="F68" i="10"/>
  <c r="G68" i="10"/>
  <c r="H68" i="10"/>
  <c r="B69" i="10"/>
  <c r="C69" i="10"/>
  <c r="D69" i="10"/>
  <c r="E69" i="10"/>
  <c r="F69" i="10"/>
  <c r="G69" i="10"/>
  <c r="H69" i="10"/>
  <c r="B70" i="10"/>
  <c r="C70" i="10"/>
  <c r="D70" i="10"/>
  <c r="E70" i="10"/>
  <c r="F70" i="10"/>
  <c r="G70" i="10"/>
  <c r="H70" i="10"/>
  <c r="B71" i="10"/>
  <c r="C71" i="10"/>
  <c r="D71" i="10"/>
  <c r="E71" i="10"/>
  <c r="F71" i="10"/>
  <c r="G71" i="10"/>
  <c r="H71" i="10"/>
  <c r="B72" i="10"/>
  <c r="C72" i="10"/>
  <c r="D72" i="10"/>
  <c r="E72" i="10"/>
  <c r="F72" i="10"/>
  <c r="G72" i="10"/>
  <c r="H72" i="10"/>
  <c r="B73" i="10"/>
  <c r="C73" i="10"/>
  <c r="D73" i="10"/>
  <c r="E73" i="10"/>
  <c r="F73" i="10"/>
  <c r="G73" i="10"/>
  <c r="H73" i="10"/>
  <c r="B74" i="10"/>
  <c r="C74" i="10"/>
  <c r="D74" i="10"/>
  <c r="E74" i="10"/>
  <c r="F74" i="10"/>
  <c r="G74" i="10"/>
  <c r="H74" i="10"/>
  <c r="B75" i="10"/>
  <c r="C75" i="10"/>
  <c r="D75" i="10"/>
  <c r="E75" i="10"/>
  <c r="F75" i="10"/>
  <c r="G75" i="10"/>
  <c r="H75" i="10"/>
  <c r="B76" i="10"/>
  <c r="C76" i="10"/>
  <c r="D76" i="10"/>
  <c r="E76" i="10"/>
  <c r="F76" i="10"/>
  <c r="G76" i="10"/>
  <c r="H76" i="10"/>
  <c r="B77" i="10"/>
  <c r="C77" i="10"/>
  <c r="D77" i="10"/>
  <c r="E77" i="10"/>
  <c r="F77" i="10"/>
  <c r="G77" i="10"/>
  <c r="H77" i="10"/>
  <c r="B78" i="10"/>
  <c r="C78" i="10"/>
  <c r="D78" i="10"/>
  <c r="E78" i="10"/>
  <c r="F78" i="10"/>
  <c r="G78" i="10"/>
  <c r="H78" i="10"/>
  <c r="B79" i="10"/>
  <c r="C79" i="10"/>
  <c r="D79" i="10"/>
  <c r="E79" i="10"/>
  <c r="F79" i="10"/>
  <c r="G79" i="10"/>
  <c r="H79" i="10"/>
  <c r="B80" i="10"/>
  <c r="C80" i="10"/>
  <c r="D80" i="10"/>
  <c r="E80" i="10"/>
  <c r="F80" i="10"/>
  <c r="G80" i="10"/>
  <c r="H80" i="10"/>
  <c r="B81" i="10"/>
  <c r="C81" i="10"/>
  <c r="D81" i="10"/>
  <c r="E81" i="10"/>
  <c r="F81" i="10"/>
  <c r="G81" i="10"/>
  <c r="H81" i="10"/>
  <c r="B82" i="10"/>
  <c r="C82" i="10"/>
  <c r="D82" i="10"/>
  <c r="E82" i="10"/>
  <c r="F82" i="10"/>
  <c r="G82" i="10"/>
  <c r="H82" i="10"/>
  <c r="B83" i="10"/>
  <c r="C83" i="10"/>
  <c r="D83" i="10"/>
  <c r="E83" i="10"/>
  <c r="F83" i="10"/>
  <c r="G83" i="10"/>
  <c r="H83" i="10"/>
  <c r="B84" i="10"/>
  <c r="C84" i="10"/>
  <c r="D84" i="10"/>
  <c r="E84" i="10"/>
  <c r="F84" i="10"/>
  <c r="G84" i="10"/>
  <c r="H84" i="10"/>
  <c r="B85" i="10"/>
  <c r="C85" i="10"/>
  <c r="D85" i="10"/>
  <c r="E85" i="10"/>
  <c r="F85" i="10"/>
  <c r="G85" i="10"/>
  <c r="H85" i="10"/>
  <c r="B86" i="10"/>
  <c r="C86" i="10"/>
  <c r="D86" i="10"/>
  <c r="E86" i="10"/>
  <c r="F86" i="10"/>
  <c r="G86" i="10"/>
  <c r="H86" i="10"/>
  <c r="B87" i="10"/>
  <c r="C87" i="10"/>
  <c r="D87" i="10"/>
  <c r="E87" i="10"/>
  <c r="F87" i="10"/>
  <c r="G87" i="10"/>
  <c r="H87" i="10"/>
  <c r="B88" i="10"/>
  <c r="C88" i="10"/>
  <c r="D88" i="10"/>
  <c r="E88" i="10"/>
  <c r="F88" i="10"/>
  <c r="G88" i="10"/>
  <c r="H88" i="10"/>
  <c r="B89" i="10"/>
  <c r="C89" i="10"/>
  <c r="D89" i="10"/>
  <c r="E89" i="10"/>
  <c r="F89" i="10"/>
  <c r="G89" i="10"/>
  <c r="H89" i="10"/>
  <c r="B90" i="10"/>
  <c r="C90" i="10"/>
  <c r="D90" i="10"/>
  <c r="E90" i="10"/>
  <c r="F90" i="10"/>
  <c r="G90" i="10"/>
  <c r="H90" i="10"/>
  <c r="B91" i="10"/>
  <c r="C91" i="10"/>
  <c r="D91" i="10"/>
  <c r="E91" i="10"/>
  <c r="F91" i="10"/>
  <c r="G91" i="10"/>
  <c r="H91" i="10"/>
  <c r="B92" i="10"/>
  <c r="C92" i="10"/>
  <c r="D92" i="10"/>
  <c r="E92" i="10"/>
  <c r="F92" i="10"/>
  <c r="G92" i="10"/>
  <c r="H92" i="10"/>
  <c r="B93" i="10"/>
  <c r="C93" i="10"/>
  <c r="D93" i="10"/>
  <c r="E93" i="10"/>
  <c r="F93" i="10"/>
  <c r="G93" i="10"/>
  <c r="H93" i="10"/>
  <c r="B94" i="10"/>
  <c r="C94" i="10"/>
  <c r="D94" i="10"/>
  <c r="E94" i="10"/>
  <c r="F94" i="10"/>
  <c r="G94" i="10"/>
  <c r="H94" i="10"/>
  <c r="B95" i="10"/>
  <c r="C95" i="10"/>
  <c r="D95" i="10"/>
  <c r="E95" i="10"/>
  <c r="F95" i="10"/>
  <c r="G95" i="10"/>
  <c r="H95" i="10"/>
  <c r="B96" i="10"/>
  <c r="C96" i="10"/>
  <c r="D96" i="10"/>
  <c r="E96" i="10"/>
  <c r="F96" i="10"/>
  <c r="G96" i="10"/>
  <c r="H96" i="10"/>
  <c r="B97" i="10"/>
  <c r="C97" i="10"/>
  <c r="D97" i="10"/>
  <c r="E97" i="10"/>
  <c r="F97" i="10"/>
  <c r="G97" i="10"/>
  <c r="H97" i="10"/>
  <c r="B98" i="10"/>
  <c r="C98" i="10"/>
  <c r="D98" i="10"/>
  <c r="E98" i="10"/>
  <c r="F98" i="10"/>
  <c r="G98" i="10"/>
  <c r="H98" i="10"/>
  <c r="B99" i="10"/>
  <c r="C99" i="10"/>
  <c r="D99" i="10"/>
  <c r="E99" i="10"/>
  <c r="F99" i="10"/>
  <c r="G99" i="10"/>
  <c r="H99" i="10"/>
  <c r="B100" i="10"/>
  <c r="C100" i="10"/>
  <c r="D100" i="10"/>
  <c r="E100" i="10"/>
  <c r="F100" i="10"/>
  <c r="G100" i="10"/>
  <c r="H100" i="10"/>
  <c r="B101" i="10"/>
  <c r="C101" i="10"/>
  <c r="D101" i="10"/>
  <c r="E101" i="10"/>
  <c r="F101" i="10"/>
  <c r="G101" i="10"/>
  <c r="H101" i="10"/>
  <c r="B102" i="10"/>
  <c r="C102" i="10"/>
  <c r="D102" i="10"/>
  <c r="E102" i="10"/>
  <c r="F102" i="10"/>
  <c r="G102" i="10"/>
  <c r="H102" i="10"/>
  <c r="B103" i="10"/>
  <c r="C103" i="10"/>
  <c r="D103" i="10"/>
  <c r="E103" i="10"/>
  <c r="F103" i="10"/>
  <c r="G103" i="10"/>
  <c r="H103" i="10"/>
  <c r="B104" i="10"/>
  <c r="C104" i="10"/>
  <c r="D104" i="10"/>
  <c r="E104" i="10"/>
  <c r="F104" i="10"/>
  <c r="G104" i="10"/>
  <c r="H104" i="10"/>
  <c r="B105" i="10"/>
  <c r="C105" i="10"/>
  <c r="D105" i="10"/>
  <c r="E105" i="10"/>
  <c r="F105" i="10"/>
  <c r="G105" i="10"/>
  <c r="H105" i="10"/>
  <c r="B106" i="10"/>
  <c r="C106" i="10"/>
  <c r="D106" i="10"/>
  <c r="E106" i="10"/>
  <c r="F106" i="10"/>
  <c r="G106" i="10"/>
  <c r="H106" i="10"/>
  <c r="B107" i="10"/>
  <c r="C107" i="10"/>
  <c r="D107" i="10"/>
  <c r="E107" i="10"/>
  <c r="F107" i="10"/>
  <c r="G107" i="10"/>
  <c r="H107" i="10"/>
  <c r="B108" i="10"/>
  <c r="C108" i="10"/>
  <c r="D108" i="10"/>
  <c r="E108" i="10"/>
  <c r="F108" i="10"/>
  <c r="G108" i="10"/>
  <c r="H108" i="10"/>
  <c r="B109" i="10"/>
  <c r="C109" i="10"/>
  <c r="D109" i="10"/>
  <c r="E109" i="10"/>
  <c r="F109" i="10"/>
  <c r="G109" i="10"/>
  <c r="H109" i="10"/>
  <c r="B110" i="10"/>
  <c r="C110" i="10"/>
  <c r="D110" i="10"/>
  <c r="E110" i="10"/>
  <c r="F110" i="10"/>
  <c r="G110" i="10"/>
  <c r="H110" i="10"/>
  <c r="B111" i="10"/>
  <c r="C111" i="10"/>
  <c r="D111" i="10"/>
  <c r="E111" i="10"/>
  <c r="F111" i="10"/>
  <c r="G111" i="10"/>
  <c r="H111" i="10"/>
  <c r="B112" i="10"/>
  <c r="C112" i="10"/>
  <c r="D112" i="10"/>
  <c r="E112" i="10"/>
  <c r="F112" i="10"/>
  <c r="G112" i="10"/>
  <c r="H112" i="10"/>
  <c r="B113" i="10"/>
  <c r="C113" i="10"/>
  <c r="D113" i="10"/>
  <c r="E113" i="10"/>
  <c r="F113" i="10"/>
  <c r="G113" i="10"/>
  <c r="H113" i="10"/>
  <c r="B114" i="10"/>
  <c r="C114" i="10"/>
  <c r="D114" i="10"/>
  <c r="E114" i="10"/>
  <c r="F114" i="10"/>
  <c r="G114" i="10"/>
  <c r="H114" i="10"/>
  <c r="B115" i="10"/>
  <c r="C115" i="10"/>
  <c r="D115" i="10"/>
  <c r="E115" i="10"/>
  <c r="F115" i="10"/>
  <c r="G115" i="10"/>
  <c r="H115" i="10"/>
  <c r="B116" i="10"/>
  <c r="C116" i="10"/>
  <c r="D116" i="10"/>
  <c r="E116" i="10"/>
  <c r="F116" i="10"/>
  <c r="G116" i="10"/>
  <c r="H116" i="10"/>
  <c r="B117" i="10"/>
  <c r="C117" i="10"/>
  <c r="D117" i="10"/>
  <c r="E117" i="10"/>
  <c r="F117" i="10"/>
  <c r="G117" i="10"/>
  <c r="H117" i="10"/>
  <c r="B118" i="10"/>
  <c r="C118" i="10"/>
  <c r="D118" i="10"/>
  <c r="E118" i="10"/>
  <c r="F118" i="10"/>
  <c r="G118" i="10"/>
  <c r="H118" i="10"/>
  <c r="B119" i="10"/>
  <c r="C119" i="10"/>
  <c r="D119" i="10"/>
  <c r="E119" i="10"/>
  <c r="F119" i="10"/>
  <c r="G119" i="10"/>
  <c r="H119" i="10"/>
  <c r="B120" i="10"/>
  <c r="C120" i="10"/>
  <c r="D120" i="10"/>
  <c r="E120" i="10"/>
  <c r="F120" i="10"/>
  <c r="G120" i="10"/>
  <c r="H120" i="10"/>
  <c r="B121" i="10"/>
  <c r="C121" i="10"/>
  <c r="D121" i="10"/>
  <c r="E121" i="10"/>
  <c r="F121" i="10"/>
  <c r="G121" i="10"/>
  <c r="H121" i="10"/>
  <c r="B122" i="10"/>
  <c r="C122" i="10"/>
  <c r="D122" i="10"/>
  <c r="E122" i="10"/>
  <c r="F122" i="10"/>
  <c r="G122" i="10"/>
  <c r="H122" i="10"/>
  <c r="B123" i="10"/>
  <c r="C123" i="10"/>
  <c r="D123" i="10"/>
  <c r="E123" i="10"/>
  <c r="F123" i="10"/>
  <c r="G123" i="10"/>
  <c r="H123" i="10"/>
  <c r="B124" i="10"/>
  <c r="C124" i="10"/>
  <c r="D124" i="10"/>
  <c r="E124" i="10"/>
  <c r="F124" i="10"/>
  <c r="G124" i="10"/>
  <c r="H124" i="10"/>
  <c r="B125" i="10"/>
  <c r="C125" i="10"/>
  <c r="D125" i="10"/>
  <c r="E125" i="10"/>
  <c r="F125" i="10"/>
  <c r="G125" i="10"/>
  <c r="H125" i="10"/>
  <c r="B126" i="10"/>
  <c r="C126" i="10"/>
  <c r="D126" i="10"/>
  <c r="E126" i="10"/>
  <c r="F126" i="10"/>
  <c r="G126" i="10"/>
  <c r="H126" i="10"/>
  <c r="B127" i="10"/>
  <c r="C127" i="10"/>
  <c r="D127" i="10"/>
  <c r="E127" i="10"/>
  <c r="F127" i="10"/>
  <c r="G127" i="10"/>
  <c r="H127" i="10"/>
  <c r="B128" i="10"/>
  <c r="C128" i="10"/>
  <c r="D128" i="10"/>
  <c r="E128" i="10"/>
  <c r="F128" i="10"/>
  <c r="G128" i="10"/>
  <c r="H128" i="10"/>
  <c r="B129" i="10"/>
  <c r="C129" i="10"/>
  <c r="D129" i="10"/>
  <c r="E129" i="10"/>
  <c r="F129" i="10"/>
  <c r="G129" i="10"/>
  <c r="H129" i="10"/>
  <c r="B130" i="10"/>
  <c r="C130" i="10"/>
  <c r="D130" i="10"/>
  <c r="E130" i="10"/>
  <c r="F130" i="10"/>
  <c r="G130" i="10"/>
  <c r="H130" i="10"/>
  <c r="B131" i="10"/>
  <c r="C131" i="10"/>
  <c r="D131" i="10"/>
  <c r="E131" i="10"/>
  <c r="F131" i="10"/>
  <c r="G131" i="10"/>
  <c r="H131" i="10"/>
  <c r="B132" i="10"/>
  <c r="C132" i="10"/>
  <c r="D132" i="10"/>
  <c r="E132" i="10"/>
  <c r="F132" i="10"/>
  <c r="G132" i="10"/>
  <c r="H132" i="10"/>
  <c r="B133" i="10"/>
  <c r="C133" i="10"/>
  <c r="D133" i="10"/>
  <c r="E133" i="10"/>
  <c r="F133" i="10"/>
  <c r="G133" i="10"/>
  <c r="H133" i="10"/>
  <c r="B134" i="10"/>
  <c r="C134" i="10"/>
  <c r="D134" i="10"/>
  <c r="E134" i="10"/>
  <c r="F134" i="10"/>
  <c r="G134" i="10"/>
  <c r="H134" i="10"/>
  <c r="B135" i="10"/>
  <c r="C135" i="10"/>
  <c r="D135" i="10"/>
  <c r="E135" i="10"/>
  <c r="F135" i="10"/>
  <c r="G135" i="10"/>
  <c r="H135" i="10"/>
  <c r="B136" i="10"/>
  <c r="C136" i="10"/>
  <c r="D136" i="10"/>
  <c r="E136" i="10"/>
  <c r="F136" i="10"/>
  <c r="G136" i="10"/>
  <c r="H136" i="10"/>
  <c r="B137" i="10"/>
  <c r="C137" i="10"/>
  <c r="D137" i="10"/>
  <c r="E137" i="10"/>
  <c r="F137" i="10"/>
  <c r="G137" i="10"/>
  <c r="H137" i="10"/>
  <c r="B138" i="10"/>
  <c r="C138" i="10"/>
  <c r="D138" i="10"/>
  <c r="E138" i="10"/>
  <c r="F138" i="10"/>
  <c r="G138" i="10"/>
  <c r="H138" i="10"/>
  <c r="B139" i="10"/>
  <c r="C139" i="10"/>
  <c r="D139" i="10"/>
  <c r="E139" i="10"/>
  <c r="F139" i="10"/>
  <c r="G139" i="10"/>
  <c r="H139" i="10"/>
  <c r="B140" i="10"/>
  <c r="C140" i="10"/>
  <c r="D140" i="10"/>
  <c r="E140" i="10"/>
  <c r="F140" i="10"/>
  <c r="G140" i="10"/>
  <c r="H140" i="10"/>
  <c r="B141" i="10"/>
  <c r="C141" i="10"/>
  <c r="D141" i="10"/>
  <c r="E141" i="10"/>
  <c r="F141" i="10"/>
  <c r="G141" i="10"/>
  <c r="H141" i="10"/>
  <c r="B142" i="10"/>
  <c r="C142" i="10"/>
  <c r="D142" i="10"/>
  <c r="E142" i="10"/>
  <c r="F142" i="10"/>
  <c r="G142" i="10"/>
  <c r="H142" i="10"/>
  <c r="B143" i="10"/>
  <c r="C143" i="10"/>
  <c r="D143" i="10"/>
  <c r="E143" i="10"/>
  <c r="F143" i="10"/>
  <c r="G143" i="10"/>
  <c r="H143" i="10"/>
  <c r="B144" i="10"/>
  <c r="C144" i="10"/>
  <c r="D144" i="10"/>
  <c r="E144" i="10"/>
  <c r="F144" i="10"/>
  <c r="G144" i="10"/>
  <c r="H144" i="10"/>
  <c r="B145" i="10"/>
  <c r="C145" i="10"/>
  <c r="D145" i="10"/>
  <c r="E145" i="10"/>
  <c r="F145" i="10"/>
  <c r="G145" i="10"/>
  <c r="H145" i="10"/>
  <c r="B146" i="10"/>
  <c r="C146" i="10"/>
  <c r="D146" i="10"/>
  <c r="E146" i="10"/>
  <c r="F146" i="10"/>
  <c r="G146" i="10"/>
  <c r="H146" i="10"/>
  <c r="B147" i="10"/>
  <c r="C147" i="10"/>
  <c r="D147" i="10"/>
  <c r="E147" i="10"/>
  <c r="F147" i="10"/>
  <c r="G147" i="10"/>
  <c r="H147" i="10"/>
  <c r="B148" i="10"/>
  <c r="C148" i="10"/>
  <c r="D148" i="10"/>
  <c r="E148" i="10"/>
  <c r="F148" i="10"/>
  <c r="G148" i="10"/>
  <c r="H148" i="10"/>
  <c r="B149" i="10"/>
  <c r="C149" i="10"/>
  <c r="D149" i="10"/>
  <c r="E149" i="10"/>
  <c r="F149" i="10"/>
  <c r="G149" i="10"/>
  <c r="H149" i="10"/>
  <c r="B150" i="10"/>
  <c r="C150" i="10"/>
  <c r="D150" i="10"/>
  <c r="E150" i="10"/>
  <c r="F150" i="10"/>
  <c r="G150" i="10"/>
  <c r="H150" i="10"/>
  <c r="B151" i="10"/>
  <c r="C151" i="10"/>
  <c r="D151" i="10"/>
  <c r="E151" i="10"/>
  <c r="F151" i="10"/>
  <c r="G151" i="10"/>
  <c r="H151" i="10"/>
  <c r="B152" i="10"/>
  <c r="C152" i="10"/>
  <c r="D152" i="10"/>
  <c r="E152" i="10"/>
  <c r="F152" i="10"/>
  <c r="G152" i="10"/>
  <c r="H152" i="10"/>
  <c r="B153" i="10"/>
  <c r="C153" i="10"/>
  <c r="D153" i="10"/>
  <c r="E153" i="10"/>
  <c r="F153" i="10"/>
  <c r="G153" i="10"/>
  <c r="H153" i="10"/>
  <c r="B154" i="10"/>
  <c r="C154" i="10"/>
  <c r="D154" i="10"/>
  <c r="E154" i="10"/>
  <c r="F154" i="10"/>
  <c r="G154" i="10"/>
  <c r="H154" i="10"/>
  <c r="B155" i="10"/>
  <c r="C155" i="10"/>
  <c r="D155" i="10"/>
  <c r="E155" i="10"/>
  <c r="F155" i="10"/>
  <c r="G155" i="10"/>
  <c r="H155" i="10"/>
  <c r="B156" i="10"/>
  <c r="C156" i="10"/>
  <c r="D156" i="10"/>
  <c r="E156" i="10"/>
  <c r="F156" i="10"/>
  <c r="G156" i="10"/>
  <c r="H156" i="10"/>
  <c r="B157" i="10"/>
  <c r="C157" i="10"/>
  <c r="D157" i="10"/>
  <c r="E157" i="10"/>
  <c r="F157" i="10"/>
  <c r="G157" i="10"/>
  <c r="H157" i="10"/>
  <c r="B158" i="10"/>
  <c r="C158" i="10"/>
  <c r="D158" i="10"/>
  <c r="E158" i="10"/>
  <c r="F158" i="10"/>
  <c r="G158" i="10"/>
  <c r="H158" i="10"/>
  <c r="B159" i="10"/>
  <c r="C159" i="10"/>
  <c r="D159" i="10"/>
  <c r="E159" i="10"/>
  <c r="F159" i="10"/>
  <c r="G159" i="10"/>
  <c r="H159" i="10"/>
  <c r="B160" i="10"/>
  <c r="C160" i="10"/>
  <c r="D160" i="10"/>
  <c r="E160" i="10"/>
  <c r="F160" i="10"/>
  <c r="G160" i="10"/>
  <c r="H160" i="10"/>
  <c r="B161" i="10"/>
  <c r="C161" i="10"/>
  <c r="D161" i="10"/>
  <c r="E161" i="10"/>
  <c r="F161" i="10"/>
  <c r="G161" i="10"/>
  <c r="H161" i="10"/>
  <c r="B162" i="10"/>
  <c r="C162" i="10"/>
  <c r="D162" i="10"/>
  <c r="E162" i="10"/>
  <c r="F162" i="10"/>
  <c r="G162" i="10"/>
  <c r="H162" i="10"/>
  <c r="B163" i="10"/>
  <c r="C163" i="10"/>
  <c r="D163" i="10"/>
  <c r="E163" i="10"/>
  <c r="F163" i="10"/>
  <c r="G163" i="10"/>
  <c r="H163" i="10"/>
  <c r="B164" i="10"/>
  <c r="C164" i="10"/>
  <c r="D164" i="10"/>
  <c r="E164" i="10"/>
  <c r="F164" i="10"/>
  <c r="G164" i="10"/>
  <c r="H164" i="10"/>
  <c r="B165" i="10"/>
  <c r="C165" i="10"/>
  <c r="D165" i="10"/>
  <c r="E165" i="10"/>
  <c r="F165" i="10"/>
  <c r="G165" i="10"/>
  <c r="H165" i="10"/>
  <c r="B166" i="10"/>
  <c r="C166" i="10"/>
  <c r="D166" i="10"/>
  <c r="E166" i="10"/>
  <c r="F166" i="10"/>
  <c r="G166" i="10"/>
  <c r="H166" i="10"/>
  <c r="B167" i="10"/>
  <c r="C167" i="10"/>
  <c r="D167" i="10"/>
  <c r="E167" i="10"/>
  <c r="F167" i="10"/>
  <c r="G167" i="10"/>
  <c r="H167" i="10"/>
  <c r="B168" i="10"/>
  <c r="C168" i="10"/>
  <c r="D168" i="10"/>
  <c r="E168" i="10"/>
  <c r="F168" i="10"/>
  <c r="G168" i="10"/>
  <c r="H168" i="10"/>
  <c r="B169" i="10"/>
  <c r="C169" i="10"/>
  <c r="D169" i="10"/>
  <c r="E169" i="10"/>
  <c r="F169" i="10"/>
  <c r="G169" i="10"/>
  <c r="H169" i="10"/>
  <c r="B170" i="10"/>
  <c r="C170" i="10"/>
  <c r="D170" i="10"/>
  <c r="E170" i="10"/>
  <c r="F170" i="10"/>
  <c r="G170" i="10"/>
  <c r="H170" i="10"/>
  <c r="B171" i="10"/>
  <c r="C171" i="10"/>
  <c r="D171" i="10"/>
  <c r="E171" i="10"/>
  <c r="F171" i="10"/>
  <c r="G171" i="10"/>
  <c r="H171" i="10"/>
  <c r="B172" i="10"/>
  <c r="C172" i="10"/>
  <c r="D172" i="10"/>
  <c r="E172" i="10"/>
  <c r="F172" i="10"/>
  <c r="G172" i="10"/>
  <c r="H172" i="10"/>
  <c r="B173" i="10"/>
  <c r="C173" i="10"/>
  <c r="D173" i="10"/>
  <c r="E173" i="10"/>
  <c r="F173" i="10"/>
  <c r="G173" i="10"/>
  <c r="H173" i="10"/>
  <c r="B174" i="10"/>
  <c r="C174" i="10"/>
  <c r="D174" i="10"/>
  <c r="E174" i="10"/>
  <c r="F174" i="10"/>
  <c r="G174" i="10"/>
  <c r="H174" i="10"/>
  <c r="B175" i="10"/>
  <c r="C175" i="10"/>
  <c r="D175" i="10"/>
  <c r="E175" i="10"/>
  <c r="F175" i="10"/>
  <c r="G175" i="10"/>
  <c r="H175" i="10"/>
  <c r="B176" i="10"/>
  <c r="C176" i="10"/>
  <c r="D176" i="10"/>
  <c r="E176" i="10"/>
  <c r="F176" i="10"/>
  <c r="G176" i="10"/>
  <c r="H176" i="10"/>
  <c r="B177" i="10"/>
  <c r="C177" i="10"/>
  <c r="D177" i="10"/>
  <c r="E177" i="10"/>
  <c r="F177" i="10"/>
  <c r="G177" i="10"/>
  <c r="H177" i="10"/>
  <c r="B178" i="10"/>
  <c r="C178" i="10"/>
  <c r="D178" i="10"/>
  <c r="E178" i="10"/>
  <c r="F178" i="10"/>
  <c r="G178" i="10"/>
  <c r="H178" i="10"/>
  <c r="B179" i="10"/>
  <c r="C179" i="10"/>
  <c r="D179" i="10"/>
  <c r="E179" i="10"/>
  <c r="F179" i="10"/>
  <c r="G179" i="10"/>
  <c r="H179" i="10"/>
  <c r="B180" i="10"/>
  <c r="C180" i="10"/>
  <c r="D180" i="10"/>
  <c r="E180" i="10"/>
  <c r="F180" i="10"/>
  <c r="G180" i="10"/>
  <c r="H180" i="10"/>
  <c r="B181" i="10"/>
  <c r="C181" i="10"/>
  <c r="D181" i="10"/>
  <c r="E181" i="10"/>
  <c r="F181" i="10"/>
  <c r="G181" i="10"/>
  <c r="H181" i="10"/>
  <c r="B182" i="10"/>
  <c r="C182" i="10"/>
  <c r="D182" i="10"/>
  <c r="E182" i="10"/>
  <c r="F182" i="10"/>
  <c r="G182" i="10"/>
  <c r="H182" i="10"/>
  <c r="B183" i="10"/>
  <c r="C183" i="10"/>
  <c r="D183" i="10"/>
  <c r="E183" i="10"/>
  <c r="F183" i="10"/>
  <c r="G183" i="10"/>
  <c r="H183" i="10"/>
  <c r="B184" i="10"/>
  <c r="C184" i="10"/>
  <c r="D184" i="10"/>
  <c r="E184" i="10"/>
  <c r="F184" i="10"/>
  <c r="G184" i="10"/>
  <c r="H184" i="10"/>
  <c r="B185" i="10"/>
  <c r="C185" i="10"/>
  <c r="D185" i="10"/>
  <c r="E185" i="10"/>
  <c r="F185" i="10"/>
  <c r="G185" i="10"/>
  <c r="H185" i="10"/>
  <c r="B186" i="10"/>
  <c r="C186" i="10"/>
  <c r="D186" i="10"/>
  <c r="E186" i="10"/>
  <c r="F186" i="10"/>
  <c r="G186" i="10"/>
  <c r="H186" i="10"/>
  <c r="B187" i="10"/>
  <c r="C187" i="10"/>
  <c r="D187" i="10"/>
  <c r="E187" i="10"/>
  <c r="F187" i="10"/>
  <c r="G187" i="10"/>
  <c r="H187" i="10"/>
  <c r="B188" i="10"/>
  <c r="C188" i="10"/>
  <c r="D188" i="10"/>
  <c r="E188" i="10"/>
  <c r="F188" i="10"/>
  <c r="G188" i="10"/>
  <c r="H188" i="10"/>
  <c r="B189" i="10"/>
  <c r="C189" i="10"/>
  <c r="D189" i="10"/>
  <c r="E189" i="10"/>
  <c r="F189" i="10"/>
  <c r="G189" i="10"/>
  <c r="H189" i="10"/>
  <c r="B190" i="10"/>
  <c r="C190" i="10"/>
  <c r="D190" i="10"/>
  <c r="E190" i="10"/>
  <c r="F190" i="10"/>
  <c r="G190" i="10"/>
  <c r="H190" i="10"/>
  <c r="B191" i="10"/>
  <c r="C191" i="10"/>
  <c r="D191" i="10"/>
  <c r="E191" i="10"/>
  <c r="F191" i="10"/>
  <c r="G191" i="10"/>
  <c r="H191" i="10"/>
  <c r="B192" i="10"/>
  <c r="C192" i="10"/>
  <c r="D192" i="10"/>
  <c r="E192" i="10"/>
  <c r="F192" i="10"/>
  <c r="G192" i="10"/>
  <c r="H192" i="10"/>
  <c r="B193" i="10"/>
  <c r="C193" i="10"/>
  <c r="D193" i="10"/>
  <c r="E193" i="10"/>
  <c r="F193" i="10"/>
  <c r="G193" i="10"/>
  <c r="H193" i="10"/>
  <c r="B194" i="10"/>
  <c r="C194" i="10"/>
  <c r="D194" i="10"/>
  <c r="E194" i="10"/>
  <c r="F194" i="10"/>
  <c r="G194" i="10"/>
  <c r="H194" i="10"/>
  <c r="B195" i="10"/>
  <c r="C195" i="10"/>
  <c r="D195" i="10"/>
  <c r="E195" i="10"/>
  <c r="F195" i="10"/>
  <c r="G195" i="10"/>
  <c r="H195" i="10"/>
  <c r="B196" i="10"/>
  <c r="C196" i="10"/>
  <c r="D196" i="10"/>
  <c r="E196" i="10"/>
  <c r="F196" i="10"/>
  <c r="G196" i="10"/>
  <c r="H196" i="10"/>
  <c r="B197" i="10"/>
  <c r="C197" i="10"/>
  <c r="D197" i="10"/>
  <c r="E197" i="10"/>
  <c r="F197" i="10"/>
  <c r="G197" i="10"/>
  <c r="H197" i="10"/>
  <c r="B198" i="10"/>
  <c r="C198" i="10"/>
  <c r="D198" i="10"/>
  <c r="E198" i="10"/>
  <c r="F198" i="10"/>
  <c r="G198" i="10"/>
  <c r="H198" i="10"/>
  <c r="B199" i="10"/>
  <c r="C199" i="10"/>
  <c r="D199" i="10"/>
  <c r="E199" i="10"/>
  <c r="F199" i="10"/>
  <c r="G199" i="10"/>
  <c r="H199" i="10"/>
  <c r="B200" i="10"/>
  <c r="C200" i="10"/>
  <c r="D200" i="10"/>
  <c r="E200" i="10"/>
  <c r="F200" i="10"/>
  <c r="G200" i="10"/>
  <c r="H200" i="10"/>
  <c r="B201" i="10"/>
  <c r="C201" i="10"/>
  <c r="D201" i="10"/>
  <c r="E201" i="10"/>
  <c r="F201" i="10"/>
  <c r="G201" i="10"/>
  <c r="H201" i="10"/>
  <c r="B202" i="10"/>
  <c r="C202" i="10"/>
  <c r="D202" i="10"/>
  <c r="E202" i="10"/>
  <c r="F202" i="10"/>
  <c r="G202" i="10"/>
  <c r="H202" i="10"/>
  <c r="B203" i="10"/>
  <c r="C203" i="10"/>
  <c r="D203" i="10"/>
  <c r="E203" i="10"/>
  <c r="F203" i="10"/>
  <c r="G203" i="10"/>
  <c r="H203" i="10"/>
  <c r="B204" i="10"/>
  <c r="C204" i="10"/>
  <c r="D204" i="10"/>
  <c r="E204" i="10"/>
  <c r="F204" i="10"/>
  <c r="G204" i="10"/>
  <c r="H204" i="10"/>
  <c r="B205" i="10"/>
  <c r="C205" i="10"/>
  <c r="D205" i="10"/>
  <c r="E205" i="10"/>
  <c r="F205" i="10"/>
  <c r="G205" i="10"/>
  <c r="H205" i="10"/>
  <c r="B206" i="10"/>
  <c r="C206" i="10"/>
  <c r="D206" i="10"/>
  <c r="E206" i="10"/>
  <c r="F206" i="10"/>
  <c r="G206" i="10"/>
  <c r="H206" i="10"/>
  <c r="B207" i="10"/>
  <c r="C207" i="10"/>
  <c r="D207" i="10"/>
  <c r="E207" i="10"/>
  <c r="F207" i="10"/>
  <c r="G207" i="10"/>
  <c r="H207" i="10"/>
  <c r="B208" i="10"/>
  <c r="C208" i="10"/>
  <c r="D208" i="10"/>
  <c r="E208" i="10"/>
  <c r="F208" i="10"/>
  <c r="G208" i="10"/>
  <c r="H208" i="10"/>
  <c r="B209" i="10"/>
  <c r="C209" i="10"/>
  <c r="D209" i="10"/>
  <c r="E209" i="10"/>
  <c r="F209" i="10"/>
  <c r="G209" i="10"/>
  <c r="H209" i="10"/>
  <c r="B210" i="10"/>
  <c r="C210" i="10"/>
  <c r="D210" i="10"/>
  <c r="E210" i="10"/>
  <c r="F210" i="10"/>
  <c r="G210" i="10"/>
  <c r="H210" i="10"/>
  <c r="B211" i="10"/>
  <c r="C211" i="10"/>
  <c r="D211" i="10"/>
  <c r="E211" i="10"/>
  <c r="F211" i="10"/>
  <c r="G211" i="10"/>
  <c r="H211" i="10"/>
  <c r="B212" i="10"/>
  <c r="C212" i="10"/>
  <c r="D212" i="10"/>
  <c r="E212" i="10"/>
  <c r="F212" i="10"/>
  <c r="G212" i="10"/>
  <c r="H212" i="10"/>
  <c r="B213" i="10"/>
  <c r="C213" i="10"/>
  <c r="D213" i="10"/>
  <c r="E213" i="10"/>
  <c r="F213" i="10"/>
  <c r="G213" i="10"/>
  <c r="H213" i="10"/>
  <c r="B214" i="10"/>
  <c r="C214" i="10"/>
  <c r="D214" i="10"/>
  <c r="E214" i="10"/>
  <c r="F214" i="10"/>
  <c r="G214" i="10"/>
  <c r="H214" i="10"/>
  <c r="B215" i="10"/>
  <c r="C215" i="10"/>
  <c r="D215" i="10"/>
  <c r="E215" i="10"/>
  <c r="F215" i="10"/>
  <c r="G215" i="10"/>
  <c r="H215" i="10"/>
  <c r="B216" i="10"/>
  <c r="C216" i="10"/>
  <c r="D216" i="10"/>
  <c r="E216" i="10"/>
  <c r="F216" i="10"/>
  <c r="G216" i="10"/>
  <c r="H216" i="10"/>
  <c r="B217" i="10"/>
  <c r="C217" i="10"/>
  <c r="D217" i="10"/>
  <c r="E217" i="10"/>
  <c r="F217" i="10"/>
  <c r="G217" i="10"/>
  <c r="H217" i="10"/>
  <c r="B218" i="10"/>
  <c r="C218" i="10"/>
  <c r="D218" i="10"/>
  <c r="E218" i="10"/>
  <c r="F218" i="10"/>
  <c r="G218" i="10"/>
  <c r="H218" i="10"/>
  <c r="B219" i="10"/>
  <c r="C219" i="10"/>
  <c r="D219" i="10"/>
  <c r="E219" i="10"/>
  <c r="F219" i="10"/>
  <c r="G219" i="10"/>
  <c r="H219" i="10"/>
  <c r="B220" i="10"/>
  <c r="C220" i="10"/>
  <c r="D220" i="10"/>
  <c r="E220" i="10"/>
  <c r="F220" i="10"/>
  <c r="G220" i="10"/>
  <c r="H220" i="10"/>
  <c r="B221" i="10"/>
  <c r="C221" i="10"/>
  <c r="D221" i="10"/>
  <c r="E221" i="10"/>
  <c r="F221" i="10"/>
  <c r="G221" i="10"/>
  <c r="H221" i="10"/>
  <c r="B222" i="10"/>
  <c r="C222" i="10"/>
  <c r="D222" i="10"/>
  <c r="E222" i="10"/>
  <c r="F222" i="10"/>
  <c r="G222" i="10"/>
  <c r="H222" i="10"/>
  <c r="B223" i="10"/>
  <c r="C223" i="10"/>
  <c r="D223" i="10"/>
  <c r="E223" i="10"/>
  <c r="F223" i="10"/>
  <c r="G223" i="10"/>
  <c r="H223" i="10"/>
  <c r="B224" i="10"/>
  <c r="C224" i="10"/>
  <c r="D224" i="10"/>
  <c r="E224" i="10"/>
  <c r="F224" i="10"/>
  <c r="G224" i="10"/>
  <c r="H224" i="10"/>
  <c r="B225" i="10"/>
  <c r="C225" i="10"/>
  <c r="D225" i="10"/>
  <c r="E225" i="10"/>
  <c r="F225" i="10"/>
  <c r="G225" i="10"/>
  <c r="H225" i="10"/>
  <c r="B226" i="10"/>
  <c r="C226" i="10"/>
  <c r="D226" i="10"/>
  <c r="E226" i="10"/>
  <c r="F226" i="10"/>
  <c r="G226" i="10"/>
  <c r="H226" i="10"/>
  <c r="B227" i="10"/>
  <c r="C227" i="10"/>
  <c r="D227" i="10"/>
  <c r="E227" i="10"/>
  <c r="F227" i="10"/>
  <c r="G227" i="10"/>
  <c r="H227" i="10"/>
  <c r="B228" i="10"/>
  <c r="C228" i="10"/>
  <c r="D228" i="10"/>
  <c r="E228" i="10"/>
  <c r="F228" i="10"/>
  <c r="G228" i="10"/>
  <c r="H228" i="10"/>
  <c r="B229" i="10"/>
  <c r="C229" i="10"/>
  <c r="D229" i="10"/>
  <c r="E229" i="10"/>
  <c r="F229" i="10"/>
  <c r="G229" i="10"/>
  <c r="H229" i="10"/>
  <c r="B230" i="10"/>
  <c r="C230" i="10"/>
  <c r="D230" i="10"/>
  <c r="E230" i="10"/>
  <c r="F230" i="10"/>
  <c r="G230" i="10"/>
  <c r="H230" i="10"/>
  <c r="B231" i="10"/>
  <c r="C231" i="10"/>
  <c r="D231" i="10"/>
  <c r="E231" i="10"/>
  <c r="F231" i="10"/>
  <c r="G231" i="10"/>
  <c r="H231" i="10"/>
  <c r="B232" i="10"/>
  <c r="C232" i="10"/>
  <c r="D232" i="10"/>
  <c r="E232" i="10"/>
  <c r="F232" i="10"/>
  <c r="G232" i="10"/>
  <c r="H232" i="10"/>
  <c r="B233" i="10"/>
  <c r="C233" i="10"/>
  <c r="D233" i="10"/>
  <c r="E233" i="10"/>
  <c r="F233" i="10"/>
  <c r="G233" i="10"/>
  <c r="H233" i="10"/>
  <c r="B234" i="10"/>
  <c r="C234" i="10"/>
  <c r="D234" i="10"/>
  <c r="E234" i="10"/>
  <c r="F234" i="10"/>
  <c r="G234" i="10"/>
  <c r="H234" i="10"/>
  <c r="B235" i="10"/>
  <c r="C235" i="10"/>
  <c r="D235" i="10"/>
  <c r="E235" i="10"/>
  <c r="F235" i="10"/>
  <c r="G235" i="10"/>
  <c r="H235" i="10"/>
  <c r="B236" i="10"/>
  <c r="C236" i="10"/>
  <c r="D236" i="10"/>
  <c r="E236" i="10"/>
  <c r="F236" i="10"/>
  <c r="G236" i="10"/>
  <c r="H236" i="10"/>
  <c r="B237" i="10"/>
  <c r="C237" i="10"/>
  <c r="D237" i="10"/>
  <c r="E237" i="10"/>
  <c r="F237" i="10"/>
  <c r="G237" i="10"/>
  <c r="H237" i="10"/>
  <c r="B238" i="10"/>
  <c r="C238" i="10"/>
  <c r="D238" i="10"/>
  <c r="E238" i="10"/>
  <c r="F238" i="10"/>
  <c r="G238" i="10"/>
  <c r="H238" i="10"/>
  <c r="B239" i="10"/>
  <c r="C239" i="10"/>
  <c r="D239" i="10"/>
  <c r="E239" i="10"/>
  <c r="F239" i="10"/>
  <c r="G239" i="10"/>
  <c r="H239" i="10"/>
  <c r="B240" i="10"/>
  <c r="C240" i="10"/>
  <c r="D240" i="10"/>
  <c r="E240" i="10"/>
  <c r="F240" i="10"/>
  <c r="G240" i="10"/>
  <c r="H240" i="10"/>
  <c r="B241" i="10"/>
  <c r="C241" i="10"/>
  <c r="D241" i="10"/>
  <c r="E241" i="10"/>
  <c r="F241" i="10"/>
  <c r="G241" i="10"/>
  <c r="H241" i="10"/>
  <c r="B242" i="10"/>
  <c r="C242" i="10"/>
  <c r="D242" i="10"/>
  <c r="E242" i="10"/>
  <c r="F242" i="10"/>
  <c r="G242" i="10"/>
  <c r="H242" i="10"/>
  <c r="B243" i="10"/>
  <c r="C243" i="10"/>
  <c r="D243" i="10"/>
  <c r="E243" i="10"/>
  <c r="F243" i="10"/>
  <c r="G243" i="10"/>
  <c r="H243" i="10"/>
  <c r="B244" i="10"/>
  <c r="C244" i="10"/>
  <c r="D244" i="10"/>
  <c r="E244" i="10"/>
  <c r="F244" i="10"/>
  <c r="G244" i="10"/>
  <c r="H244" i="10"/>
  <c r="B245" i="10"/>
  <c r="C245" i="10"/>
  <c r="D245" i="10"/>
  <c r="E245" i="10"/>
  <c r="F245" i="10"/>
  <c r="G245" i="10"/>
  <c r="H245" i="10"/>
  <c r="B246" i="10"/>
  <c r="C246" i="10"/>
  <c r="D246" i="10"/>
  <c r="E246" i="10"/>
  <c r="F246" i="10"/>
  <c r="G246" i="10"/>
  <c r="H246" i="10"/>
  <c r="B247" i="10"/>
  <c r="C247" i="10"/>
  <c r="D247" i="10"/>
  <c r="E247" i="10"/>
  <c r="F247" i="10"/>
  <c r="G247" i="10"/>
  <c r="H247" i="10"/>
  <c r="B248" i="10"/>
  <c r="C248" i="10"/>
  <c r="D248" i="10"/>
  <c r="E248" i="10"/>
  <c r="F248" i="10"/>
  <c r="G248" i="10"/>
  <c r="H248" i="10"/>
  <c r="B249" i="10"/>
  <c r="C249" i="10"/>
  <c r="D249" i="10"/>
  <c r="E249" i="10"/>
  <c r="F249" i="10"/>
  <c r="G249" i="10"/>
  <c r="H249" i="10"/>
  <c r="B250" i="10"/>
  <c r="C250" i="10"/>
  <c r="D250" i="10"/>
  <c r="E250" i="10"/>
  <c r="F250" i="10"/>
  <c r="G250" i="10"/>
  <c r="H250" i="10"/>
  <c r="B251" i="10"/>
  <c r="C251" i="10"/>
  <c r="D251" i="10"/>
  <c r="E251" i="10"/>
  <c r="F251" i="10"/>
  <c r="G251" i="10"/>
  <c r="H251" i="10"/>
  <c r="B252" i="10"/>
  <c r="C252" i="10"/>
  <c r="D252" i="10"/>
  <c r="E252" i="10"/>
  <c r="F252" i="10"/>
  <c r="G252" i="10"/>
  <c r="H252" i="10"/>
  <c r="B253" i="10"/>
  <c r="C253" i="10"/>
  <c r="D253" i="10"/>
  <c r="E253" i="10"/>
  <c r="F253" i="10"/>
  <c r="G253" i="10"/>
  <c r="H253" i="10"/>
  <c r="B254" i="10"/>
  <c r="C254" i="10"/>
  <c r="D254" i="10"/>
  <c r="E254" i="10"/>
  <c r="F254" i="10"/>
  <c r="G254" i="10"/>
  <c r="H254" i="10"/>
  <c r="B255" i="10"/>
  <c r="C255" i="10"/>
  <c r="D255" i="10"/>
  <c r="E255" i="10"/>
  <c r="F255" i="10"/>
  <c r="G255" i="10"/>
  <c r="H255" i="10"/>
  <c r="B256" i="10"/>
  <c r="C256" i="10"/>
  <c r="D256" i="10"/>
  <c r="E256" i="10"/>
  <c r="F256" i="10"/>
  <c r="G256" i="10"/>
  <c r="H256" i="10"/>
  <c r="B257" i="10"/>
  <c r="C257" i="10"/>
  <c r="D257" i="10"/>
  <c r="E257" i="10"/>
  <c r="F257" i="10"/>
  <c r="G257" i="10"/>
  <c r="H257" i="10"/>
  <c r="B258" i="10"/>
  <c r="C258" i="10"/>
  <c r="D258" i="10"/>
  <c r="E258" i="10"/>
  <c r="F258" i="10"/>
  <c r="G258" i="10"/>
  <c r="H258" i="10"/>
  <c r="B259" i="10"/>
  <c r="C259" i="10"/>
  <c r="D259" i="10"/>
  <c r="E259" i="10"/>
  <c r="F259" i="10"/>
  <c r="G259" i="10"/>
  <c r="H259" i="10"/>
  <c r="B260" i="10"/>
  <c r="C260" i="10"/>
  <c r="D260" i="10"/>
  <c r="E260" i="10"/>
  <c r="F260" i="10"/>
  <c r="G260" i="10"/>
  <c r="H260" i="10"/>
  <c r="B261" i="10"/>
  <c r="C261" i="10"/>
  <c r="D261" i="10"/>
  <c r="E261" i="10"/>
  <c r="F261" i="10"/>
  <c r="G261" i="10"/>
  <c r="H261" i="10"/>
  <c r="B262" i="10"/>
  <c r="C262" i="10"/>
  <c r="D262" i="10"/>
  <c r="E262" i="10"/>
  <c r="F262" i="10"/>
  <c r="G262" i="10"/>
  <c r="H262" i="10"/>
  <c r="B263" i="10"/>
  <c r="C263" i="10"/>
  <c r="D263" i="10"/>
  <c r="E263" i="10"/>
  <c r="F263" i="10"/>
  <c r="G263" i="10"/>
  <c r="H263" i="10"/>
  <c r="B264" i="10"/>
  <c r="C264" i="10"/>
  <c r="D264" i="10"/>
  <c r="E264" i="10"/>
  <c r="F264" i="10"/>
  <c r="G264" i="10"/>
  <c r="H264" i="10"/>
  <c r="B265" i="10"/>
  <c r="C265" i="10"/>
  <c r="D265" i="10"/>
  <c r="E265" i="10"/>
  <c r="F265" i="10"/>
  <c r="G265" i="10"/>
  <c r="H265" i="10"/>
  <c r="B266" i="10"/>
  <c r="C266" i="10"/>
  <c r="D266" i="10"/>
  <c r="E266" i="10"/>
  <c r="F266" i="10"/>
  <c r="G266" i="10"/>
  <c r="H266" i="10"/>
  <c r="B267" i="10"/>
  <c r="C267" i="10"/>
  <c r="D267" i="10"/>
  <c r="E267" i="10"/>
  <c r="F267" i="10"/>
  <c r="G267" i="10"/>
  <c r="H267" i="10"/>
  <c r="B268" i="10"/>
  <c r="C268" i="10"/>
  <c r="D268" i="10"/>
  <c r="E268" i="10"/>
  <c r="F268" i="10"/>
  <c r="G268" i="10"/>
  <c r="H268" i="10"/>
  <c r="B269" i="10"/>
  <c r="C269" i="10"/>
  <c r="D269" i="10"/>
  <c r="E269" i="10"/>
  <c r="F269" i="10"/>
  <c r="G269" i="10"/>
  <c r="H269" i="10"/>
  <c r="B270" i="10"/>
  <c r="C270" i="10"/>
  <c r="D270" i="10"/>
  <c r="E270" i="10"/>
  <c r="F270" i="10"/>
  <c r="G270" i="10"/>
  <c r="H270" i="10"/>
  <c r="B271" i="10"/>
  <c r="C271" i="10"/>
  <c r="D271" i="10"/>
  <c r="E271" i="10"/>
  <c r="F271" i="10"/>
  <c r="G271" i="10"/>
  <c r="H271" i="10"/>
  <c r="B272" i="10"/>
  <c r="C272" i="10"/>
  <c r="D272" i="10"/>
  <c r="E272" i="10"/>
  <c r="F272" i="10"/>
  <c r="G272" i="10"/>
  <c r="H272" i="10"/>
  <c r="B273" i="10"/>
  <c r="C273" i="10"/>
  <c r="D273" i="10"/>
  <c r="E273" i="10"/>
  <c r="F273" i="10"/>
  <c r="G273" i="10"/>
  <c r="H273" i="10"/>
  <c r="B274" i="10"/>
  <c r="C274" i="10"/>
  <c r="D274" i="10"/>
  <c r="E274" i="10"/>
  <c r="F274" i="10"/>
  <c r="G274" i="10"/>
  <c r="H274" i="10"/>
  <c r="B275" i="10"/>
  <c r="C275" i="10"/>
  <c r="D275" i="10"/>
  <c r="E275" i="10"/>
  <c r="F275" i="10"/>
  <c r="G275" i="10"/>
  <c r="H275" i="10"/>
  <c r="B276" i="10"/>
  <c r="C276" i="10"/>
  <c r="D276" i="10"/>
  <c r="E276" i="10"/>
  <c r="F276" i="10"/>
  <c r="G276" i="10"/>
  <c r="H276" i="10"/>
  <c r="B277" i="10"/>
  <c r="C277" i="10"/>
  <c r="D277" i="10"/>
  <c r="E277" i="10"/>
  <c r="F277" i="10"/>
  <c r="G277" i="10"/>
  <c r="H277" i="10"/>
  <c r="B278" i="10"/>
  <c r="C278" i="10"/>
  <c r="D278" i="10"/>
  <c r="E278" i="10"/>
  <c r="F278" i="10"/>
  <c r="G278" i="10"/>
  <c r="H278" i="10"/>
  <c r="B279" i="10"/>
  <c r="C279" i="10"/>
  <c r="D279" i="10"/>
  <c r="E279" i="10"/>
  <c r="F279" i="10"/>
  <c r="G279" i="10"/>
  <c r="H279" i="10"/>
  <c r="B280" i="10"/>
  <c r="C280" i="10"/>
  <c r="D280" i="10"/>
  <c r="E280" i="10"/>
  <c r="F280" i="10"/>
  <c r="G280" i="10"/>
  <c r="H280" i="10"/>
  <c r="B281" i="10"/>
  <c r="C281" i="10"/>
  <c r="D281" i="10"/>
  <c r="E281" i="10"/>
  <c r="F281" i="10"/>
  <c r="G281" i="10"/>
  <c r="H281" i="10"/>
  <c r="B282" i="10"/>
  <c r="C282" i="10"/>
  <c r="D282" i="10"/>
  <c r="E282" i="10"/>
  <c r="F282" i="10"/>
  <c r="G282" i="10"/>
  <c r="H282" i="10"/>
  <c r="B283" i="10"/>
  <c r="C283" i="10"/>
  <c r="D283" i="10"/>
  <c r="E283" i="10"/>
  <c r="F283" i="10"/>
  <c r="G283" i="10"/>
  <c r="H283" i="10"/>
  <c r="B284" i="10"/>
  <c r="C284" i="10"/>
  <c r="D284" i="10"/>
  <c r="E284" i="10"/>
  <c r="F284" i="10"/>
  <c r="G284" i="10"/>
  <c r="H284" i="10"/>
  <c r="B285" i="10"/>
  <c r="C285" i="10"/>
  <c r="D285" i="10"/>
  <c r="E285" i="10"/>
  <c r="F285" i="10"/>
  <c r="G285" i="10"/>
  <c r="H285" i="10"/>
  <c r="B286" i="10"/>
  <c r="C286" i="10"/>
  <c r="D286" i="10"/>
  <c r="E286" i="10"/>
  <c r="F286" i="10"/>
  <c r="G286" i="10"/>
  <c r="H286" i="10"/>
  <c r="B287" i="10"/>
  <c r="C287" i="10"/>
  <c r="D287" i="10"/>
  <c r="E287" i="10"/>
  <c r="F287" i="10"/>
  <c r="G287" i="10"/>
  <c r="H287" i="10"/>
  <c r="B288" i="10"/>
  <c r="C288" i="10"/>
  <c r="D288" i="10"/>
  <c r="E288" i="10"/>
  <c r="F288" i="10"/>
  <c r="G288" i="10"/>
  <c r="H288" i="10"/>
  <c r="B289" i="10"/>
  <c r="C289" i="10"/>
  <c r="D289" i="10"/>
  <c r="E289" i="10"/>
  <c r="F289" i="10"/>
  <c r="G289" i="10"/>
  <c r="H289" i="10"/>
  <c r="B290" i="10"/>
  <c r="C290" i="10"/>
  <c r="D290" i="10"/>
  <c r="E290" i="10"/>
  <c r="F290" i="10"/>
  <c r="G290" i="10"/>
  <c r="H290" i="10"/>
  <c r="B291" i="10"/>
  <c r="C291" i="10"/>
  <c r="D291" i="10"/>
  <c r="E291" i="10"/>
  <c r="F291" i="10"/>
  <c r="G291" i="10"/>
  <c r="H291" i="10"/>
  <c r="B292" i="10"/>
  <c r="C292" i="10"/>
  <c r="D292" i="10"/>
  <c r="E292" i="10"/>
  <c r="F292" i="10"/>
  <c r="G292" i="10"/>
  <c r="H292" i="10"/>
  <c r="B293" i="10"/>
  <c r="C293" i="10"/>
  <c r="D293" i="10"/>
  <c r="E293" i="10"/>
  <c r="F293" i="10"/>
  <c r="G293" i="10"/>
  <c r="H293" i="10"/>
  <c r="B294" i="10"/>
  <c r="C294" i="10"/>
  <c r="D294" i="10"/>
  <c r="E294" i="10"/>
  <c r="F294" i="10"/>
  <c r="G294" i="10"/>
  <c r="H294" i="10"/>
  <c r="B295" i="10"/>
  <c r="C295" i="10"/>
  <c r="D295" i="10"/>
  <c r="E295" i="10"/>
  <c r="F295" i="10"/>
  <c r="G295" i="10"/>
  <c r="H295" i="10"/>
  <c r="B296" i="10"/>
  <c r="C296" i="10"/>
  <c r="D296" i="10"/>
  <c r="E296" i="10"/>
  <c r="F296" i="10"/>
  <c r="G296" i="10"/>
  <c r="H296" i="10"/>
  <c r="B297" i="10"/>
  <c r="C297" i="10"/>
  <c r="D297" i="10"/>
  <c r="E297" i="10"/>
  <c r="F297" i="10"/>
  <c r="G297" i="10"/>
  <c r="H297" i="10"/>
  <c r="B298" i="10"/>
  <c r="C298" i="10"/>
  <c r="D298" i="10"/>
  <c r="E298" i="10"/>
  <c r="F298" i="10"/>
  <c r="G298" i="10"/>
  <c r="H298" i="10"/>
  <c r="B299" i="10"/>
  <c r="C299" i="10"/>
  <c r="D299" i="10"/>
  <c r="E299" i="10"/>
  <c r="F299" i="10"/>
  <c r="G299" i="10"/>
  <c r="H299" i="10"/>
  <c r="B300" i="10"/>
  <c r="C300" i="10"/>
  <c r="D300" i="10"/>
  <c r="E300" i="10"/>
  <c r="F300" i="10"/>
  <c r="G300" i="10"/>
  <c r="H300" i="10"/>
  <c r="B301" i="10"/>
  <c r="C301" i="10"/>
  <c r="D301" i="10"/>
  <c r="E301" i="10"/>
  <c r="F301" i="10"/>
  <c r="G301" i="10"/>
  <c r="H301" i="10"/>
  <c r="B302" i="10"/>
  <c r="C302" i="10"/>
  <c r="D302" i="10"/>
  <c r="E302" i="10"/>
  <c r="F302" i="10"/>
  <c r="G302" i="10"/>
  <c r="H302" i="10"/>
  <c r="B303" i="10"/>
  <c r="C303" i="10"/>
  <c r="D303" i="10"/>
  <c r="E303" i="10"/>
  <c r="F303" i="10"/>
  <c r="G303" i="10"/>
  <c r="H303" i="10"/>
  <c r="B304" i="10"/>
  <c r="C304" i="10"/>
  <c r="D304" i="10"/>
  <c r="E304" i="10"/>
  <c r="F304" i="10"/>
  <c r="G304" i="10"/>
  <c r="H304" i="10"/>
  <c r="B305" i="10"/>
  <c r="C305" i="10"/>
  <c r="D305" i="10"/>
  <c r="E305" i="10"/>
  <c r="F305" i="10"/>
  <c r="G305" i="10"/>
  <c r="H305" i="10"/>
  <c r="B306" i="10"/>
  <c r="C306" i="10"/>
  <c r="D306" i="10"/>
  <c r="E306" i="10"/>
  <c r="F306" i="10"/>
  <c r="G306" i="10"/>
  <c r="H306" i="10"/>
  <c r="B307" i="10"/>
  <c r="C307" i="10"/>
  <c r="D307" i="10"/>
  <c r="E307" i="10"/>
  <c r="F307" i="10"/>
  <c r="G307" i="10"/>
  <c r="H307" i="10"/>
  <c r="B308" i="10"/>
  <c r="C308" i="10"/>
  <c r="D308" i="10"/>
  <c r="E308" i="10"/>
  <c r="F308" i="10"/>
  <c r="G308" i="10"/>
  <c r="H308" i="10"/>
  <c r="B309" i="10"/>
  <c r="C309" i="10"/>
  <c r="D309" i="10"/>
  <c r="E309" i="10"/>
  <c r="F309" i="10"/>
  <c r="G309" i="10"/>
  <c r="H309" i="10"/>
  <c r="B310" i="10"/>
  <c r="C310" i="10"/>
  <c r="D310" i="10"/>
  <c r="E310" i="10"/>
  <c r="F310" i="10"/>
  <c r="G310" i="10"/>
  <c r="H310" i="10"/>
  <c r="B311" i="10"/>
  <c r="C311" i="10"/>
  <c r="D311" i="10"/>
  <c r="E311" i="10"/>
  <c r="F311" i="10"/>
  <c r="G311" i="10"/>
  <c r="H311" i="10"/>
  <c r="B312" i="10"/>
  <c r="C312" i="10"/>
  <c r="D312" i="10"/>
  <c r="E312" i="10"/>
  <c r="F312" i="10"/>
  <c r="G312" i="10"/>
  <c r="H312" i="10"/>
  <c r="B313" i="10"/>
  <c r="C313" i="10"/>
  <c r="D313" i="10"/>
  <c r="E313" i="10"/>
  <c r="F313" i="10"/>
  <c r="G313" i="10"/>
  <c r="H313" i="10"/>
  <c r="B314" i="10"/>
  <c r="C314" i="10"/>
  <c r="D314" i="10"/>
  <c r="E314" i="10"/>
  <c r="F314" i="10"/>
  <c r="G314" i="10"/>
  <c r="H314" i="10"/>
  <c r="B315" i="10"/>
  <c r="C315" i="10"/>
  <c r="D315" i="10"/>
  <c r="E315" i="10"/>
  <c r="F315" i="10"/>
  <c r="G315" i="10"/>
  <c r="H315" i="10"/>
  <c r="B316" i="10"/>
  <c r="C316" i="10"/>
  <c r="D316" i="10"/>
  <c r="E316" i="10"/>
  <c r="F316" i="10"/>
  <c r="G316" i="10"/>
  <c r="H316" i="10"/>
  <c r="B317" i="10"/>
  <c r="C317" i="10"/>
  <c r="D317" i="10"/>
  <c r="E317" i="10"/>
  <c r="F317" i="10"/>
  <c r="G317" i="10"/>
  <c r="H317" i="10"/>
  <c r="B318" i="10"/>
  <c r="C318" i="10"/>
  <c r="D318" i="10"/>
  <c r="E318" i="10"/>
  <c r="F318" i="10"/>
  <c r="G318" i="10"/>
  <c r="H318" i="10"/>
  <c r="B319" i="10"/>
  <c r="C319" i="10"/>
  <c r="D319" i="10"/>
  <c r="E319" i="10"/>
  <c r="F319" i="10"/>
  <c r="G319" i="10"/>
  <c r="H319" i="10"/>
  <c r="B320" i="10"/>
  <c r="C320" i="10"/>
  <c r="D320" i="10"/>
  <c r="E320" i="10"/>
  <c r="F320" i="10"/>
  <c r="G320" i="10"/>
  <c r="H320" i="10"/>
  <c r="B321" i="10"/>
  <c r="C321" i="10"/>
  <c r="D321" i="10"/>
  <c r="E321" i="10"/>
  <c r="F321" i="10"/>
  <c r="G321" i="10"/>
  <c r="H321" i="10"/>
  <c r="B322" i="10"/>
  <c r="C322" i="10"/>
  <c r="D322" i="10"/>
  <c r="E322" i="10"/>
  <c r="F322" i="10"/>
  <c r="G322" i="10"/>
  <c r="H322" i="10"/>
  <c r="B323" i="10"/>
  <c r="C323" i="10"/>
  <c r="D323" i="10"/>
  <c r="E323" i="10"/>
  <c r="F323" i="10"/>
  <c r="G323" i="10"/>
  <c r="H323" i="10"/>
  <c r="B324" i="10"/>
  <c r="C324" i="10"/>
  <c r="D324" i="10"/>
  <c r="E324" i="10"/>
  <c r="F324" i="10"/>
  <c r="G324" i="10"/>
  <c r="H324" i="10"/>
  <c r="B325" i="10"/>
  <c r="C325" i="10"/>
  <c r="D325" i="10"/>
  <c r="E325" i="10"/>
  <c r="F325" i="10"/>
  <c r="G325" i="10"/>
  <c r="H325" i="10"/>
  <c r="B326" i="10"/>
  <c r="C326" i="10"/>
  <c r="D326" i="10"/>
  <c r="E326" i="10"/>
  <c r="F326" i="10"/>
  <c r="G326" i="10"/>
  <c r="H326" i="10"/>
  <c r="B327" i="10"/>
  <c r="C327" i="10"/>
  <c r="D327" i="10"/>
  <c r="E327" i="10"/>
  <c r="F327" i="10"/>
  <c r="G327" i="10"/>
  <c r="H327" i="10"/>
  <c r="B328" i="10"/>
  <c r="C328" i="10"/>
  <c r="D328" i="10"/>
  <c r="E328" i="10"/>
  <c r="F328" i="10"/>
  <c r="G328" i="10"/>
  <c r="H328" i="10"/>
  <c r="B329" i="10"/>
  <c r="C329" i="10"/>
  <c r="D329" i="10"/>
  <c r="E329" i="10"/>
  <c r="F329" i="10"/>
  <c r="G329" i="10"/>
  <c r="H329" i="10"/>
  <c r="B330" i="10"/>
  <c r="C330" i="10"/>
  <c r="D330" i="10"/>
  <c r="E330" i="10"/>
  <c r="F330" i="10"/>
  <c r="G330" i="10"/>
  <c r="H330" i="10"/>
  <c r="B331" i="10"/>
  <c r="C331" i="10"/>
  <c r="D331" i="10"/>
  <c r="E331" i="10"/>
  <c r="F331" i="10"/>
  <c r="G331" i="10"/>
  <c r="H331" i="10"/>
  <c r="B332" i="10"/>
  <c r="C332" i="10"/>
  <c r="D332" i="10"/>
  <c r="E332" i="10"/>
  <c r="F332" i="10"/>
  <c r="G332" i="10"/>
  <c r="H332" i="10"/>
  <c r="B333" i="10"/>
  <c r="C333" i="10"/>
  <c r="D333" i="10"/>
  <c r="E333" i="10"/>
  <c r="F333" i="10"/>
  <c r="G333" i="10"/>
  <c r="H333" i="10"/>
  <c r="B334" i="10"/>
  <c r="C334" i="10"/>
  <c r="D334" i="10"/>
  <c r="E334" i="10"/>
  <c r="F334" i="10"/>
  <c r="G334" i="10"/>
  <c r="H334" i="10"/>
  <c r="B335" i="10"/>
  <c r="C335" i="10"/>
  <c r="D335" i="10"/>
  <c r="E335" i="10"/>
  <c r="F335" i="10"/>
  <c r="G335" i="10"/>
  <c r="H335" i="10"/>
  <c r="B336" i="10"/>
  <c r="C336" i="10"/>
  <c r="D336" i="10"/>
  <c r="E336" i="10"/>
  <c r="F336" i="10"/>
  <c r="G336" i="10"/>
  <c r="H336" i="10"/>
  <c r="B337" i="10"/>
  <c r="C337" i="10"/>
  <c r="D337" i="10"/>
  <c r="E337" i="10"/>
  <c r="F337" i="10"/>
  <c r="G337" i="10"/>
  <c r="H337" i="10"/>
  <c r="B338" i="10"/>
  <c r="C338" i="10"/>
  <c r="D338" i="10"/>
  <c r="E338" i="10"/>
  <c r="F338" i="10"/>
  <c r="G338" i="10"/>
  <c r="H338" i="10"/>
  <c r="B339" i="10"/>
  <c r="C339" i="10"/>
  <c r="D339" i="10"/>
  <c r="E339" i="10"/>
  <c r="F339" i="10"/>
  <c r="G339" i="10"/>
  <c r="H339" i="10"/>
  <c r="B340" i="10"/>
  <c r="C340" i="10"/>
  <c r="D340" i="10"/>
  <c r="E340" i="10"/>
  <c r="F340" i="10"/>
  <c r="G340" i="10"/>
  <c r="H340" i="10"/>
  <c r="B341" i="10"/>
  <c r="C341" i="10"/>
  <c r="D341" i="10"/>
  <c r="E341" i="10"/>
  <c r="F341" i="10"/>
  <c r="G341" i="10"/>
  <c r="H341" i="10"/>
  <c r="B342" i="10"/>
  <c r="C342" i="10"/>
  <c r="D342" i="10"/>
  <c r="E342" i="10"/>
  <c r="F342" i="10"/>
  <c r="G342" i="10"/>
  <c r="H342" i="10"/>
  <c r="B343" i="10"/>
  <c r="C343" i="10"/>
  <c r="D343" i="10"/>
  <c r="E343" i="10"/>
  <c r="F343" i="10"/>
  <c r="G343" i="10"/>
  <c r="H343" i="10"/>
  <c r="B344" i="10"/>
  <c r="C344" i="10"/>
  <c r="D344" i="10"/>
  <c r="E344" i="10"/>
  <c r="F344" i="10"/>
  <c r="G344" i="10"/>
  <c r="H344" i="10"/>
  <c r="B345" i="10"/>
  <c r="C345" i="10"/>
  <c r="D345" i="10"/>
  <c r="E345" i="10"/>
  <c r="F345" i="10"/>
  <c r="G345" i="10"/>
  <c r="H345" i="10"/>
  <c r="B346" i="10"/>
  <c r="C346" i="10"/>
  <c r="D346" i="10"/>
  <c r="E346" i="10"/>
  <c r="F346" i="10"/>
  <c r="G346" i="10"/>
  <c r="H346" i="10"/>
  <c r="B347" i="10"/>
  <c r="C347" i="10"/>
  <c r="D347" i="10"/>
  <c r="E347" i="10"/>
  <c r="F347" i="10"/>
  <c r="G347" i="10"/>
  <c r="H347" i="10"/>
  <c r="B348" i="10"/>
  <c r="C348" i="10"/>
  <c r="D348" i="10"/>
  <c r="E348" i="10"/>
  <c r="F348" i="10"/>
  <c r="G348" i="10"/>
  <c r="H348" i="10"/>
  <c r="B349" i="10"/>
  <c r="C349" i="10"/>
  <c r="D349" i="10"/>
  <c r="E349" i="10"/>
  <c r="F349" i="10"/>
  <c r="G349" i="10"/>
  <c r="H349" i="10"/>
  <c r="B350" i="10"/>
  <c r="C350" i="10"/>
  <c r="D350" i="10"/>
  <c r="E350" i="10"/>
  <c r="F350" i="10"/>
  <c r="G350" i="10"/>
  <c r="H350" i="10"/>
  <c r="B351" i="10"/>
  <c r="C351" i="10"/>
  <c r="D351" i="10"/>
  <c r="E351" i="10"/>
  <c r="F351" i="10"/>
  <c r="G351" i="10"/>
  <c r="H351" i="10"/>
  <c r="B352" i="10"/>
  <c r="C352" i="10"/>
  <c r="D352" i="10"/>
  <c r="E352" i="10"/>
  <c r="F352" i="10"/>
  <c r="G352" i="10"/>
  <c r="H352" i="10"/>
  <c r="B353" i="10"/>
  <c r="C353" i="10"/>
  <c r="D353" i="10"/>
  <c r="E353" i="10"/>
  <c r="F353" i="10"/>
  <c r="G353" i="10"/>
  <c r="H353" i="10"/>
  <c r="B354" i="10"/>
  <c r="C354" i="10"/>
  <c r="D354" i="10"/>
  <c r="E354" i="10"/>
  <c r="F354" i="10"/>
  <c r="G354" i="10"/>
  <c r="H354" i="10"/>
  <c r="B355" i="10"/>
  <c r="C355" i="10"/>
  <c r="D355" i="10"/>
  <c r="E355" i="10"/>
  <c r="F355" i="10"/>
  <c r="G355" i="10"/>
  <c r="H355" i="10"/>
  <c r="B356" i="10"/>
  <c r="C356" i="10"/>
  <c r="D356" i="10"/>
  <c r="E356" i="10"/>
  <c r="F356" i="10"/>
  <c r="G356" i="10"/>
  <c r="H356" i="10"/>
  <c r="B357" i="10"/>
  <c r="C357" i="10"/>
  <c r="D357" i="10"/>
  <c r="E357" i="10"/>
  <c r="F357" i="10"/>
  <c r="G357" i="10"/>
  <c r="H357" i="10"/>
  <c r="B358" i="10"/>
  <c r="C358" i="10"/>
  <c r="D358" i="10"/>
  <c r="E358" i="10"/>
  <c r="F358" i="10"/>
  <c r="G358" i="10"/>
  <c r="H358" i="10"/>
  <c r="B359" i="10"/>
  <c r="C359" i="10"/>
  <c r="D359" i="10"/>
  <c r="E359" i="10"/>
  <c r="F359" i="10"/>
  <c r="G359" i="10"/>
  <c r="H359" i="10"/>
  <c r="B360" i="10"/>
  <c r="C360" i="10"/>
  <c r="D360" i="10"/>
  <c r="E360" i="10"/>
  <c r="F360" i="10"/>
  <c r="G360" i="10"/>
  <c r="H360" i="10"/>
  <c r="B361" i="10"/>
  <c r="C361" i="10"/>
  <c r="D361" i="10"/>
  <c r="E361" i="10"/>
  <c r="F361" i="10"/>
  <c r="G361" i="10"/>
  <c r="H361" i="10"/>
  <c r="B362" i="10"/>
  <c r="C362" i="10"/>
  <c r="D362" i="10"/>
  <c r="E362" i="10"/>
  <c r="F362" i="10"/>
  <c r="G362" i="10"/>
  <c r="H362" i="10"/>
  <c r="B363" i="10"/>
  <c r="C363" i="10"/>
  <c r="D363" i="10"/>
  <c r="E363" i="10"/>
  <c r="F363" i="10"/>
  <c r="G363" i="10"/>
  <c r="H363" i="10"/>
  <c r="B364" i="10"/>
  <c r="C364" i="10"/>
  <c r="D364" i="10"/>
  <c r="E364" i="10"/>
  <c r="F364" i="10"/>
  <c r="G364" i="10"/>
  <c r="H364" i="10"/>
  <c r="B365" i="10"/>
  <c r="C365" i="10"/>
  <c r="D365" i="10"/>
  <c r="E365" i="10"/>
  <c r="F365" i="10"/>
  <c r="G365" i="10"/>
  <c r="H365" i="10"/>
  <c r="B366" i="10"/>
  <c r="C366" i="10"/>
  <c r="D366" i="10"/>
  <c r="E366" i="10"/>
  <c r="F366" i="10"/>
  <c r="G366" i="10"/>
  <c r="H366" i="10"/>
  <c r="B367" i="10"/>
  <c r="C367" i="10"/>
  <c r="D367" i="10"/>
  <c r="E367" i="10"/>
  <c r="F367" i="10"/>
  <c r="G367" i="10"/>
  <c r="H367" i="10"/>
  <c r="B368" i="10"/>
  <c r="C368" i="10"/>
  <c r="D368" i="10"/>
  <c r="E368" i="10"/>
  <c r="F368" i="10"/>
  <c r="G368" i="10"/>
  <c r="H368" i="10"/>
  <c r="B369" i="10"/>
  <c r="C369" i="10"/>
  <c r="D369" i="10"/>
  <c r="E369" i="10"/>
  <c r="F369" i="10"/>
  <c r="G369" i="10"/>
  <c r="H369" i="10"/>
  <c r="B370" i="10"/>
  <c r="C370" i="10"/>
  <c r="D370" i="10"/>
  <c r="E370" i="10"/>
  <c r="F370" i="10"/>
  <c r="G370" i="10"/>
  <c r="H370" i="10"/>
  <c r="B371" i="10"/>
  <c r="C371" i="10"/>
  <c r="D371" i="10"/>
  <c r="E371" i="10"/>
  <c r="F371" i="10"/>
  <c r="G371" i="10"/>
  <c r="H371" i="10"/>
  <c r="B372" i="10"/>
  <c r="C372" i="10"/>
  <c r="D372" i="10"/>
  <c r="E372" i="10"/>
  <c r="F372" i="10"/>
  <c r="G372" i="10"/>
  <c r="H372" i="10"/>
  <c r="B373" i="10"/>
  <c r="C373" i="10"/>
  <c r="D373" i="10"/>
  <c r="E373" i="10"/>
  <c r="F373" i="10"/>
  <c r="G373" i="10"/>
  <c r="H373" i="10"/>
  <c r="B374" i="10"/>
  <c r="C374" i="10"/>
  <c r="D374" i="10"/>
  <c r="E374" i="10"/>
  <c r="F374" i="10"/>
  <c r="G374" i="10"/>
  <c r="H374" i="10"/>
  <c r="B375" i="10"/>
  <c r="C375" i="10"/>
  <c r="D375" i="10"/>
  <c r="E375" i="10"/>
  <c r="F375" i="10"/>
  <c r="G375" i="10"/>
  <c r="H375" i="10"/>
  <c r="B376" i="10"/>
  <c r="C376" i="10"/>
  <c r="D376" i="10"/>
  <c r="E376" i="10"/>
  <c r="F376" i="10"/>
  <c r="G376" i="10"/>
  <c r="H376" i="10"/>
  <c r="B377" i="10"/>
  <c r="C377" i="10"/>
  <c r="D377" i="10"/>
  <c r="E377" i="10"/>
  <c r="F377" i="10"/>
  <c r="G377" i="10"/>
  <c r="H377" i="10"/>
  <c r="B378" i="10"/>
  <c r="C378" i="10"/>
  <c r="D378" i="10"/>
  <c r="E378" i="10"/>
  <c r="F378" i="10"/>
  <c r="G378" i="10"/>
  <c r="H378" i="10"/>
  <c r="B379" i="10"/>
  <c r="C379" i="10"/>
  <c r="D379" i="10"/>
  <c r="E379" i="10"/>
  <c r="F379" i="10"/>
  <c r="G379" i="10"/>
  <c r="H379" i="10"/>
  <c r="B380" i="10"/>
  <c r="C380" i="10"/>
  <c r="D380" i="10"/>
  <c r="E380" i="10"/>
  <c r="F380" i="10"/>
  <c r="G380" i="10"/>
  <c r="H380" i="10"/>
  <c r="B381" i="10"/>
  <c r="C381" i="10"/>
  <c r="D381" i="10"/>
  <c r="E381" i="10"/>
  <c r="F381" i="10"/>
  <c r="G381" i="10"/>
  <c r="H381" i="10"/>
  <c r="B382" i="10"/>
  <c r="C382" i="10"/>
  <c r="D382" i="10"/>
  <c r="E382" i="10"/>
  <c r="F382" i="10"/>
  <c r="G382" i="10"/>
  <c r="H382" i="10"/>
  <c r="B383" i="10"/>
  <c r="C383" i="10"/>
  <c r="D383" i="10"/>
  <c r="E383" i="10"/>
  <c r="F383" i="10"/>
  <c r="G383" i="10"/>
  <c r="H383" i="10"/>
  <c r="B384" i="10"/>
  <c r="C384" i="10"/>
  <c r="D384" i="10"/>
  <c r="E384" i="10"/>
  <c r="F384" i="10"/>
  <c r="G384" i="10"/>
  <c r="H384" i="10"/>
  <c r="B385" i="10"/>
  <c r="C385" i="10"/>
  <c r="D385" i="10"/>
  <c r="E385" i="10"/>
  <c r="F385" i="10"/>
  <c r="G385" i="10"/>
  <c r="H385" i="10"/>
  <c r="B386" i="10"/>
  <c r="C386" i="10"/>
  <c r="D386" i="10"/>
  <c r="E386" i="10"/>
  <c r="F386" i="10"/>
  <c r="G386" i="10"/>
  <c r="H386" i="10"/>
  <c r="B387" i="10"/>
  <c r="C387" i="10"/>
  <c r="D387" i="10"/>
  <c r="E387" i="10"/>
  <c r="F387" i="10"/>
  <c r="G387" i="10"/>
  <c r="H387" i="10"/>
  <c r="B388" i="10"/>
  <c r="C388" i="10"/>
  <c r="D388" i="10"/>
  <c r="E388" i="10"/>
  <c r="F388" i="10"/>
  <c r="G388" i="10"/>
  <c r="H388" i="10"/>
  <c r="B389" i="10"/>
  <c r="C389" i="10"/>
  <c r="D389" i="10"/>
  <c r="E389" i="10"/>
  <c r="F389" i="10"/>
  <c r="G389" i="10"/>
  <c r="H389" i="10"/>
  <c r="B390" i="10"/>
  <c r="C390" i="10"/>
  <c r="D390" i="10"/>
  <c r="E390" i="10"/>
  <c r="F390" i="10"/>
  <c r="G390" i="10"/>
  <c r="H390" i="10"/>
  <c r="B391" i="10"/>
  <c r="C391" i="10"/>
  <c r="D391" i="10"/>
  <c r="E391" i="10"/>
  <c r="F391" i="10"/>
  <c r="G391" i="10"/>
  <c r="H391" i="10"/>
  <c r="B392" i="10"/>
  <c r="C392" i="10"/>
  <c r="D392" i="10"/>
  <c r="E392" i="10"/>
  <c r="F392" i="10"/>
  <c r="G392" i="10"/>
  <c r="H392" i="10"/>
  <c r="B393" i="10"/>
  <c r="C393" i="10"/>
  <c r="D393" i="10"/>
  <c r="E393" i="10"/>
  <c r="F393" i="10"/>
  <c r="G393" i="10"/>
  <c r="H393" i="10"/>
  <c r="B394" i="10"/>
  <c r="C394" i="10"/>
  <c r="D394" i="10"/>
  <c r="E394" i="10"/>
  <c r="F394" i="10"/>
  <c r="G394" i="10"/>
  <c r="H394" i="10"/>
  <c r="B395" i="10"/>
  <c r="C395" i="10"/>
  <c r="D395" i="10"/>
  <c r="E395" i="10"/>
  <c r="F395" i="10"/>
  <c r="G395" i="10"/>
  <c r="H395" i="10"/>
  <c r="B396" i="10"/>
  <c r="C396" i="10"/>
  <c r="D396" i="10"/>
  <c r="E396" i="10"/>
  <c r="F396" i="10"/>
  <c r="G396" i="10"/>
  <c r="H396" i="10"/>
  <c r="B397" i="10"/>
  <c r="C397" i="10"/>
  <c r="D397" i="10"/>
  <c r="E397" i="10"/>
  <c r="F397" i="10"/>
  <c r="G397" i="10"/>
  <c r="H397" i="10"/>
  <c r="B398" i="10"/>
  <c r="C398" i="10"/>
  <c r="D398" i="10"/>
  <c r="E398" i="10"/>
  <c r="F398" i="10"/>
  <c r="G398" i="10"/>
  <c r="H398" i="10"/>
  <c r="B399" i="10"/>
  <c r="C399" i="10"/>
  <c r="D399" i="10"/>
  <c r="E399" i="10"/>
  <c r="F399" i="10"/>
  <c r="G399" i="10"/>
  <c r="H399" i="10"/>
  <c r="B400" i="10"/>
  <c r="C400" i="10"/>
  <c r="D400" i="10"/>
  <c r="E400" i="10"/>
  <c r="F400" i="10"/>
  <c r="G400" i="10"/>
  <c r="H400" i="10"/>
  <c r="B401" i="10"/>
  <c r="C401" i="10"/>
  <c r="D401" i="10"/>
  <c r="E401" i="10"/>
  <c r="F401" i="10"/>
  <c r="G401" i="10"/>
  <c r="H401" i="10"/>
  <c r="B402" i="10"/>
  <c r="C402" i="10"/>
  <c r="D402" i="10"/>
  <c r="E402" i="10"/>
  <c r="F402" i="10"/>
  <c r="G402" i="10"/>
  <c r="H402" i="10"/>
  <c r="B403" i="10"/>
  <c r="C403" i="10"/>
  <c r="D403" i="10"/>
  <c r="E403" i="10"/>
  <c r="F403" i="10"/>
  <c r="G403" i="10"/>
  <c r="H403" i="10"/>
  <c r="B404" i="10"/>
  <c r="C404" i="10"/>
  <c r="D404" i="10"/>
  <c r="E404" i="10"/>
  <c r="F404" i="10"/>
  <c r="G404" i="10"/>
  <c r="H404" i="10"/>
  <c r="B405" i="10"/>
  <c r="C405" i="10"/>
  <c r="D405" i="10"/>
  <c r="E405" i="10"/>
  <c r="F405" i="10"/>
  <c r="G405" i="10"/>
  <c r="H405" i="10"/>
  <c r="B406" i="10"/>
  <c r="C406" i="10"/>
  <c r="D406" i="10"/>
  <c r="E406" i="10"/>
  <c r="F406" i="10"/>
  <c r="G406" i="10"/>
  <c r="H406" i="10"/>
  <c r="B407" i="10"/>
  <c r="C407" i="10"/>
  <c r="D407" i="10"/>
  <c r="E407" i="10"/>
  <c r="F407" i="10"/>
  <c r="G407" i="10"/>
  <c r="H407" i="10"/>
  <c r="B408" i="10"/>
  <c r="C408" i="10"/>
  <c r="D408" i="10"/>
  <c r="E408" i="10"/>
  <c r="F408" i="10"/>
  <c r="G408" i="10"/>
  <c r="H408" i="10"/>
  <c r="B409" i="10"/>
  <c r="C409" i="10"/>
  <c r="D409" i="10"/>
  <c r="E409" i="10"/>
  <c r="F409" i="10"/>
  <c r="G409" i="10"/>
  <c r="H409" i="10"/>
  <c r="B410" i="10"/>
  <c r="C410" i="10"/>
  <c r="D410" i="10"/>
  <c r="E410" i="10"/>
  <c r="F410" i="10"/>
  <c r="G410" i="10"/>
  <c r="H410" i="10"/>
  <c r="B411" i="10"/>
  <c r="C411" i="10"/>
  <c r="D411" i="10"/>
  <c r="E411" i="10"/>
  <c r="F411" i="10"/>
  <c r="G411" i="10"/>
  <c r="H411" i="10"/>
  <c r="B412" i="10"/>
  <c r="C412" i="10"/>
  <c r="D412" i="10"/>
  <c r="E412" i="10"/>
  <c r="F412" i="10"/>
  <c r="G412" i="10"/>
  <c r="H412" i="10"/>
  <c r="B413" i="10"/>
  <c r="C413" i="10"/>
  <c r="D413" i="10"/>
  <c r="E413" i="10"/>
  <c r="F413" i="10"/>
  <c r="G413" i="10"/>
  <c r="H413" i="10"/>
  <c r="B414" i="10"/>
  <c r="C414" i="10"/>
  <c r="D414" i="10"/>
  <c r="E414" i="10"/>
  <c r="F414" i="10"/>
  <c r="G414" i="10"/>
  <c r="H414" i="10"/>
  <c r="B415" i="10"/>
  <c r="C415" i="10"/>
  <c r="D415" i="10"/>
  <c r="E415" i="10"/>
  <c r="F415" i="10"/>
  <c r="G415" i="10"/>
  <c r="H415" i="10"/>
  <c r="B416" i="10"/>
  <c r="C416" i="10"/>
  <c r="D416" i="10"/>
  <c r="E416" i="10"/>
  <c r="F416" i="10"/>
  <c r="G416" i="10"/>
  <c r="H416" i="10"/>
  <c r="B417" i="10"/>
  <c r="C417" i="10"/>
  <c r="D417" i="10"/>
  <c r="E417" i="10"/>
  <c r="F417" i="10"/>
  <c r="G417" i="10"/>
  <c r="H417" i="10"/>
  <c r="B418" i="10"/>
  <c r="C418" i="10"/>
  <c r="D418" i="10"/>
  <c r="E418" i="10"/>
  <c r="F418" i="10"/>
  <c r="G418" i="10"/>
  <c r="H418" i="10"/>
  <c r="B419" i="10"/>
  <c r="C419" i="10"/>
  <c r="D419" i="10"/>
  <c r="E419" i="10"/>
  <c r="F419" i="10"/>
  <c r="G419" i="10"/>
  <c r="H419" i="10"/>
  <c r="B420" i="10"/>
  <c r="C420" i="10"/>
  <c r="D420" i="10"/>
  <c r="E420" i="10"/>
  <c r="F420" i="10"/>
  <c r="G420" i="10"/>
  <c r="H420" i="10"/>
  <c r="B421" i="10"/>
  <c r="C421" i="10"/>
  <c r="D421" i="10"/>
  <c r="E421" i="10"/>
  <c r="F421" i="10"/>
  <c r="G421" i="10"/>
  <c r="H421" i="10"/>
  <c r="B422" i="10"/>
  <c r="C422" i="10"/>
  <c r="D422" i="10"/>
  <c r="E422" i="10"/>
  <c r="F422" i="10"/>
  <c r="G422" i="10"/>
  <c r="H422" i="10"/>
  <c r="B423" i="10"/>
  <c r="C423" i="10"/>
  <c r="D423" i="10"/>
  <c r="E423" i="10"/>
  <c r="F423" i="10"/>
  <c r="G423" i="10"/>
  <c r="H423" i="10"/>
  <c r="B424" i="10"/>
  <c r="C424" i="10"/>
  <c r="D424" i="10"/>
  <c r="E424" i="10"/>
  <c r="F424" i="10"/>
  <c r="G424" i="10"/>
  <c r="H424" i="10"/>
  <c r="B425" i="10"/>
  <c r="C425" i="10"/>
  <c r="D425" i="10"/>
  <c r="E425" i="10"/>
  <c r="F425" i="10"/>
  <c r="G425" i="10"/>
  <c r="H425" i="10"/>
  <c r="B426" i="10"/>
  <c r="C426" i="10"/>
  <c r="D426" i="10"/>
  <c r="E426" i="10"/>
  <c r="F426" i="10"/>
  <c r="G426" i="10"/>
  <c r="H426" i="10"/>
  <c r="B427" i="10"/>
  <c r="C427" i="10"/>
  <c r="D427" i="10"/>
  <c r="E427" i="10"/>
  <c r="F427" i="10"/>
  <c r="G427" i="10"/>
  <c r="H427" i="10"/>
  <c r="B428" i="10"/>
  <c r="C428" i="10"/>
  <c r="D428" i="10"/>
  <c r="E428" i="10"/>
  <c r="F428" i="10"/>
  <c r="G428" i="10"/>
  <c r="H428" i="10"/>
  <c r="B429" i="10"/>
  <c r="C429" i="10"/>
  <c r="D429" i="10"/>
  <c r="E429" i="10"/>
  <c r="F429" i="10"/>
  <c r="G429" i="10"/>
  <c r="H429" i="10"/>
  <c r="B430" i="10"/>
  <c r="C430" i="10"/>
  <c r="D430" i="10"/>
  <c r="E430" i="10"/>
  <c r="F430" i="10"/>
  <c r="G430" i="10"/>
  <c r="H430" i="10"/>
  <c r="B431" i="10"/>
  <c r="C431" i="10"/>
  <c r="D431" i="10"/>
  <c r="E431" i="10"/>
  <c r="F431" i="10"/>
  <c r="G431" i="10"/>
  <c r="H431" i="10"/>
  <c r="B432" i="10"/>
  <c r="C432" i="10"/>
  <c r="D432" i="10"/>
  <c r="E432" i="10"/>
  <c r="F432" i="10"/>
  <c r="G432" i="10"/>
  <c r="H432" i="10"/>
  <c r="B433" i="10"/>
  <c r="C433" i="10"/>
  <c r="D433" i="10"/>
  <c r="E433" i="10"/>
  <c r="F433" i="10"/>
  <c r="G433" i="10"/>
  <c r="H433" i="10"/>
  <c r="B434" i="10"/>
  <c r="C434" i="10"/>
  <c r="D434" i="10"/>
  <c r="E434" i="10"/>
  <c r="F434" i="10"/>
  <c r="G434" i="10"/>
  <c r="H434" i="10"/>
  <c r="B435" i="10"/>
  <c r="C435" i="10"/>
  <c r="D435" i="10"/>
  <c r="E435" i="10"/>
  <c r="F435" i="10"/>
  <c r="G435" i="10"/>
  <c r="H435" i="10"/>
  <c r="B436" i="10"/>
  <c r="C436" i="10"/>
  <c r="D436" i="10"/>
  <c r="E436" i="10"/>
  <c r="F436" i="10"/>
  <c r="G436" i="10"/>
  <c r="H436" i="10"/>
  <c r="B437" i="10"/>
  <c r="C437" i="10"/>
  <c r="D437" i="10"/>
  <c r="E437" i="10"/>
  <c r="F437" i="10"/>
  <c r="G437" i="10"/>
  <c r="H437" i="10"/>
  <c r="B438" i="10"/>
  <c r="C438" i="10"/>
  <c r="D438" i="10"/>
  <c r="E438" i="10"/>
  <c r="F438" i="10"/>
  <c r="G438" i="10"/>
  <c r="H438" i="10"/>
  <c r="B439" i="10"/>
  <c r="C439" i="10"/>
  <c r="D439" i="10"/>
  <c r="E439" i="10"/>
  <c r="F439" i="10"/>
  <c r="G439" i="10"/>
  <c r="H439" i="10"/>
  <c r="B440" i="10"/>
  <c r="C440" i="10"/>
  <c r="D440" i="10"/>
  <c r="E440" i="10"/>
  <c r="F440" i="10"/>
  <c r="G440" i="10"/>
  <c r="H440" i="10"/>
  <c r="B441" i="10"/>
  <c r="C441" i="10"/>
  <c r="D441" i="10"/>
  <c r="E441" i="10"/>
  <c r="F441" i="10"/>
  <c r="G441" i="10"/>
  <c r="H441" i="10"/>
  <c r="B442" i="10"/>
  <c r="C442" i="10"/>
  <c r="D442" i="10"/>
  <c r="E442" i="10"/>
  <c r="F442" i="10"/>
  <c r="G442" i="10"/>
  <c r="H442" i="10"/>
  <c r="B443" i="10"/>
  <c r="C443" i="10"/>
  <c r="D443" i="10"/>
  <c r="E443" i="10"/>
  <c r="F443" i="10"/>
  <c r="G443" i="10"/>
  <c r="H443" i="10"/>
  <c r="B444" i="10"/>
  <c r="C444" i="10"/>
  <c r="D444" i="10"/>
  <c r="E444" i="10"/>
  <c r="F444" i="10"/>
  <c r="G444" i="10"/>
  <c r="H444" i="10"/>
  <c r="B445" i="10"/>
  <c r="C445" i="10"/>
  <c r="D445" i="10"/>
  <c r="E445" i="10"/>
  <c r="F445" i="10"/>
  <c r="G445" i="10"/>
  <c r="H445" i="10"/>
  <c r="B446" i="10"/>
  <c r="C446" i="10"/>
  <c r="D446" i="10"/>
  <c r="E446" i="10"/>
  <c r="F446" i="10"/>
  <c r="G446" i="10"/>
  <c r="H446" i="10"/>
  <c r="B447" i="10"/>
  <c r="C447" i="10"/>
  <c r="D447" i="10"/>
  <c r="E447" i="10"/>
  <c r="F447" i="10"/>
  <c r="G447" i="10"/>
  <c r="H447" i="10"/>
  <c r="B448" i="10"/>
  <c r="C448" i="10"/>
  <c r="D448" i="10"/>
  <c r="E448" i="10"/>
  <c r="F448" i="10"/>
  <c r="G448" i="10"/>
  <c r="H448" i="10"/>
  <c r="B449" i="10"/>
  <c r="C449" i="10"/>
  <c r="D449" i="10"/>
  <c r="E449" i="10"/>
  <c r="F449" i="10"/>
  <c r="G449" i="10"/>
  <c r="H449" i="10"/>
  <c r="B450" i="10"/>
  <c r="C450" i="10"/>
  <c r="D450" i="10"/>
  <c r="E450" i="10"/>
  <c r="F450" i="10"/>
  <c r="G450" i="10"/>
  <c r="H450" i="10"/>
  <c r="B451" i="10"/>
  <c r="C451" i="10"/>
  <c r="D451" i="10"/>
  <c r="E451" i="10"/>
  <c r="F451" i="10"/>
  <c r="G451" i="10"/>
  <c r="H451" i="10"/>
  <c r="B452" i="10"/>
  <c r="C452" i="10"/>
  <c r="D452" i="10"/>
  <c r="E452" i="10"/>
  <c r="F452" i="10"/>
  <c r="G452" i="10"/>
  <c r="H452" i="10"/>
  <c r="B453" i="10"/>
  <c r="C453" i="10"/>
  <c r="D453" i="10"/>
  <c r="E453" i="10"/>
  <c r="F453" i="10"/>
  <c r="G453" i="10"/>
  <c r="H453" i="10"/>
  <c r="B454" i="10"/>
  <c r="C454" i="10"/>
  <c r="D454" i="10"/>
  <c r="E454" i="10"/>
  <c r="F454" i="10"/>
  <c r="G454" i="10"/>
  <c r="H454" i="10"/>
  <c r="B455" i="10"/>
  <c r="C455" i="10"/>
  <c r="D455" i="10"/>
  <c r="E455" i="10"/>
  <c r="F455" i="10"/>
  <c r="G455" i="10"/>
  <c r="H455" i="10"/>
  <c r="B456" i="10"/>
  <c r="C456" i="10"/>
  <c r="D456" i="10"/>
  <c r="E456" i="10"/>
  <c r="F456" i="10"/>
  <c r="G456" i="10"/>
  <c r="H456" i="10"/>
  <c r="B457" i="10"/>
  <c r="C457" i="10"/>
  <c r="D457" i="10"/>
  <c r="E457" i="10"/>
  <c r="F457" i="10"/>
  <c r="G457" i="10"/>
  <c r="H457" i="10"/>
  <c r="B458" i="10"/>
  <c r="C458" i="10"/>
  <c r="D458" i="10"/>
  <c r="E458" i="10"/>
  <c r="F458" i="10"/>
  <c r="G458" i="10"/>
  <c r="H458" i="10"/>
  <c r="B459" i="10"/>
  <c r="C459" i="10"/>
  <c r="D459" i="10"/>
  <c r="E459" i="10"/>
  <c r="F459" i="10"/>
  <c r="G459" i="10"/>
  <c r="H459" i="10"/>
  <c r="B460" i="10"/>
  <c r="C460" i="10"/>
  <c r="D460" i="10"/>
  <c r="E460" i="10"/>
  <c r="F460" i="10"/>
  <c r="G460" i="10"/>
  <c r="H460" i="10"/>
  <c r="B461" i="10"/>
  <c r="C461" i="10"/>
  <c r="D461" i="10"/>
  <c r="E461" i="10"/>
  <c r="F461" i="10"/>
  <c r="G461" i="10"/>
  <c r="H461" i="10"/>
  <c r="B462" i="10"/>
  <c r="C462" i="10"/>
  <c r="D462" i="10"/>
  <c r="E462" i="10"/>
  <c r="F462" i="10"/>
  <c r="G462" i="10"/>
  <c r="H462" i="10"/>
  <c r="B463" i="10"/>
  <c r="C463" i="10"/>
  <c r="D463" i="10"/>
  <c r="E463" i="10"/>
  <c r="F463" i="10"/>
  <c r="G463" i="10"/>
  <c r="H463" i="10"/>
  <c r="B464" i="10"/>
  <c r="C464" i="10"/>
  <c r="D464" i="10"/>
  <c r="E464" i="10"/>
  <c r="F464" i="10"/>
  <c r="G464" i="10"/>
  <c r="H464" i="10"/>
  <c r="B465" i="10"/>
  <c r="C465" i="10"/>
  <c r="D465" i="10"/>
  <c r="E465" i="10"/>
  <c r="F465" i="10"/>
  <c r="G465" i="10"/>
  <c r="H465" i="10"/>
  <c r="B466" i="10"/>
  <c r="C466" i="10"/>
  <c r="D466" i="10"/>
  <c r="E466" i="10"/>
  <c r="F466" i="10"/>
  <c r="G466" i="10"/>
  <c r="H466" i="10"/>
  <c r="B467" i="10"/>
  <c r="C467" i="10"/>
  <c r="D467" i="10"/>
  <c r="E467" i="10"/>
  <c r="F467" i="10"/>
  <c r="G467" i="10"/>
  <c r="H467" i="10"/>
  <c r="B468" i="10"/>
  <c r="C468" i="10"/>
  <c r="D468" i="10"/>
  <c r="E468" i="10"/>
  <c r="F468" i="10"/>
  <c r="G468" i="10"/>
  <c r="H468" i="10"/>
  <c r="B469" i="10"/>
  <c r="C469" i="10"/>
  <c r="D469" i="10"/>
  <c r="E469" i="10"/>
  <c r="F469" i="10"/>
  <c r="G469" i="10"/>
  <c r="H469" i="10"/>
  <c r="B470" i="10"/>
  <c r="C470" i="10"/>
  <c r="D470" i="10"/>
  <c r="E470" i="10"/>
  <c r="F470" i="10"/>
  <c r="G470" i="10"/>
  <c r="H470" i="10"/>
  <c r="B471" i="10"/>
  <c r="C471" i="10"/>
  <c r="D471" i="10"/>
  <c r="E471" i="10"/>
  <c r="F471" i="10"/>
  <c r="G471" i="10"/>
  <c r="H471" i="10"/>
  <c r="B472" i="10"/>
  <c r="C472" i="10"/>
  <c r="D472" i="10"/>
  <c r="E472" i="10"/>
  <c r="F472" i="10"/>
  <c r="G472" i="10"/>
  <c r="H472" i="10"/>
  <c r="B473" i="10"/>
  <c r="C473" i="10"/>
  <c r="D473" i="10"/>
  <c r="E473" i="10"/>
  <c r="F473" i="10"/>
  <c r="G473" i="10"/>
  <c r="H473" i="10"/>
  <c r="B474" i="10"/>
  <c r="C474" i="10"/>
  <c r="D474" i="10"/>
  <c r="E474" i="10"/>
  <c r="F474" i="10"/>
  <c r="G474" i="10"/>
  <c r="H474" i="10"/>
  <c r="B475" i="10"/>
  <c r="C475" i="10"/>
  <c r="D475" i="10"/>
  <c r="E475" i="10"/>
  <c r="F475" i="10"/>
  <c r="G475" i="10"/>
  <c r="H475" i="10"/>
  <c r="B476" i="10"/>
  <c r="C476" i="10"/>
  <c r="D476" i="10"/>
  <c r="E476" i="10"/>
  <c r="F476" i="10"/>
  <c r="G476" i="10"/>
  <c r="H476" i="10"/>
  <c r="B477" i="10"/>
  <c r="C477" i="10"/>
  <c r="D477" i="10"/>
  <c r="E477" i="10"/>
  <c r="F477" i="10"/>
  <c r="G477" i="10"/>
  <c r="H477" i="10"/>
  <c r="B478" i="10"/>
  <c r="C478" i="10"/>
  <c r="D478" i="10"/>
  <c r="E478" i="10"/>
  <c r="F478" i="10"/>
  <c r="G478" i="10"/>
  <c r="H478" i="10"/>
  <c r="B479" i="10"/>
  <c r="C479" i="10"/>
  <c r="D479" i="10"/>
  <c r="E479" i="10"/>
  <c r="F479" i="10"/>
  <c r="G479" i="10"/>
  <c r="H479" i="10"/>
  <c r="B480" i="10"/>
  <c r="C480" i="10"/>
  <c r="D480" i="10"/>
  <c r="E480" i="10"/>
  <c r="F480" i="10"/>
  <c r="G480" i="10"/>
  <c r="H480" i="10"/>
  <c r="B481" i="10"/>
  <c r="C481" i="10"/>
  <c r="D481" i="10"/>
  <c r="E481" i="10"/>
  <c r="F481" i="10"/>
  <c r="G481" i="10"/>
  <c r="H481" i="10"/>
  <c r="B482" i="10"/>
  <c r="C482" i="10"/>
  <c r="D482" i="10"/>
  <c r="E482" i="10"/>
  <c r="F482" i="10"/>
  <c r="G482" i="10"/>
  <c r="H482" i="10"/>
  <c r="B483" i="10"/>
  <c r="C483" i="10"/>
  <c r="D483" i="10"/>
  <c r="E483" i="10"/>
  <c r="F483" i="10"/>
  <c r="G483" i="10"/>
  <c r="H483" i="10"/>
  <c r="B484" i="10"/>
  <c r="C484" i="10"/>
  <c r="D484" i="10"/>
  <c r="E484" i="10"/>
  <c r="F484" i="10"/>
  <c r="G484" i="10"/>
  <c r="H484" i="10"/>
  <c r="B485" i="10"/>
  <c r="C485" i="10"/>
  <c r="D485" i="10"/>
  <c r="E485" i="10"/>
  <c r="F485" i="10"/>
  <c r="G485" i="10"/>
  <c r="H485" i="10"/>
  <c r="B486" i="10"/>
  <c r="C486" i="10"/>
  <c r="D486" i="10"/>
  <c r="E486" i="10"/>
  <c r="F486" i="10"/>
  <c r="G486" i="10"/>
  <c r="H486" i="10"/>
  <c r="B487" i="10"/>
  <c r="C487" i="10"/>
  <c r="D487" i="10"/>
  <c r="E487" i="10"/>
  <c r="F487" i="10"/>
  <c r="G487" i="10"/>
  <c r="H487" i="10"/>
  <c r="B488" i="10"/>
  <c r="C488" i="10"/>
  <c r="D488" i="10"/>
  <c r="E488" i="10"/>
  <c r="F488" i="10"/>
  <c r="G488" i="10"/>
  <c r="H488" i="10"/>
  <c r="B489" i="10"/>
  <c r="C489" i="10"/>
  <c r="D489" i="10"/>
  <c r="E489" i="10"/>
  <c r="F489" i="10"/>
  <c r="G489" i="10"/>
  <c r="H489" i="10"/>
  <c r="B490" i="10"/>
  <c r="C490" i="10"/>
  <c r="D490" i="10"/>
  <c r="E490" i="10"/>
  <c r="F490" i="10"/>
  <c r="G490" i="10"/>
  <c r="H490" i="10"/>
  <c r="B491" i="10"/>
  <c r="C491" i="10"/>
  <c r="D491" i="10"/>
  <c r="E491" i="10"/>
  <c r="F491" i="10"/>
  <c r="G491" i="10"/>
  <c r="H491" i="10"/>
  <c r="B492" i="10"/>
  <c r="C492" i="10"/>
  <c r="D492" i="10"/>
  <c r="E492" i="10"/>
  <c r="F492" i="10"/>
  <c r="G492" i="10"/>
  <c r="H492" i="10"/>
  <c r="B493" i="10"/>
  <c r="C493" i="10"/>
  <c r="D493" i="10"/>
  <c r="E493" i="10"/>
  <c r="F493" i="10"/>
  <c r="G493" i="10"/>
  <c r="H493" i="10"/>
  <c r="B494" i="10"/>
  <c r="C494" i="10"/>
  <c r="D494" i="10"/>
  <c r="E494" i="10"/>
  <c r="F494" i="10"/>
  <c r="G494" i="10"/>
  <c r="H494" i="10"/>
  <c r="B495" i="10"/>
  <c r="C495" i="10"/>
  <c r="D495" i="10"/>
  <c r="E495" i="10"/>
  <c r="F495" i="10"/>
  <c r="G495" i="10"/>
  <c r="H495" i="10"/>
  <c r="B496" i="10"/>
  <c r="C496" i="10"/>
  <c r="D496" i="10"/>
  <c r="E496" i="10"/>
  <c r="F496" i="10"/>
  <c r="G496" i="10"/>
  <c r="H496" i="10"/>
  <c r="B497" i="10"/>
  <c r="C497" i="10"/>
  <c r="D497" i="10"/>
  <c r="E497" i="10"/>
  <c r="F497" i="10"/>
  <c r="G497" i="10"/>
  <c r="H497" i="10"/>
  <c r="B498" i="10"/>
  <c r="C498" i="10"/>
  <c r="D498" i="10"/>
  <c r="E498" i="10"/>
  <c r="F498" i="10"/>
  <c r="G498" i="10"/>
  <c r="H498" i="10"/>
  <c r="B499" i="10"/>
  <c r="C499" i="10"/>
  <c r="D499" i="10"/>
  <c r="E499" i="10"/>
  <c r="F499" i="10"/>
  <c r="G499" i="10"/>
  <c r="H499" i="10"/>
  <c r="B500" i="10"/>
  <c r="C500" i="10"/>
  <c r="D500" i="10"/>
  <c r="E500" i="10"/>
  <c r="F500" i="10"/>
  <c r="G500" i="10"/>
  <c r="H500" i="10"/>
  <c r="B501" i="10"/>
  <c r="C501" i="10"/>
  <c r="D501" i="10"/>
  <c r="E501" i="10"/>
  <c r="F501" i="10"/>
  <c r="G501" i="10"/>
  <c r="H501" i="10"/>
  <c r="B502" i="10"/>
  <c r="C502" i="10"/>
  <c r="D502" i="10"/>
  <c r="E502" i="10"/>
  <c r="F502" i="10"/>
  <c r="G502" i="10"/>
  <c r="H502" i="10"/>
  <c r="B503" i="10"/>
  <c r="C503" i="10"/>
  <c r="D503" i="10"/>
  <c r="E503" i="10"/>
  <c r="F503" i="10"/>
  <c r="G503" i="10"/>
  <c r="H503" i="10"/>
  <c r="B504" i="10"/>
  <c r="C504" i="10"/>
  <c r="D504" i="10"/>
  <c r="E504" i="10"/>
  <c r="F504" i="10"/>
  <c r="G504" i="10"/>
  <c r="H504" i="10"/>
  <c r="B505" i="10"/>
  <c r="C505" i="10"/>
  <c r="D505" i="10"/>
  <c r="E505" i="10"/>
  <c r="F505" i="10"/>
  <c r="G505" i="10"/>
  <c r="H505" i="10"/>
  <c r="B506" i="10"/>
  <c r="C506" i="10"/>
  <c r="D506" i="10"/>
  <c r="E506" i="10"/>
  <c r="F506" i="10"/>
  <c r="G506" i="10"/>
  <c r="H506" i="10"/>
  <c r="B507" i="10"/>
  <c r="C507" i="10"/>
  <c r="D507" i="10"/>
  <c r="E507" i="10"/>
  <c r="F507" i="10"/>
  <c r="G507" i="10"/>
  <c r="H507" i="10"/>
  <c r="B508" i="10"/>
  <c r="C508" i="10"/>
  <c r="D508" i="10"/>
  <c r="E508" i="10"/>
  <c r="F508" i="10"/>
  <c r="G508" i="10"/>
  <c r="H508" i="10"/>
  <c r="B509" i="10"/>
  <c r="C509" i="10"/>
  <c r="D509" i="10"/>
  <c r="E509" i="10"/>
  <c r="F509" i="10"/>
  <c r="G509" i="10"/>
  <c r="H509" i="10"/>
  <c r="B510" i="10"/>
  <c r="C510" i="10"/>
  <c r="D510" i="10"/>
  <c r="E510" i="10"/>
  <c r="F510" i="10"/>
  <c r="G510" i="10"/>
  <c r="H510" i="10"/>
  <c r="B511" i="10"/>
  <c r="C511" i="10"/>
  <c r="D511" i="10"/>
  <c r="E511" i="10"/>
  <c r="F511" i="10"/>
  <c r="G511" i="10"/>
  <c r="H511" i="10"/>
  <c r="B512" i="10"/>
  <c r="C512" i="10"/>
  <c r="D512" i="10"/>
  <c r="E512" i="10"/>
  <c r="F512" i="10"/>
  <c r="G512" i="10"/>
  <c r="H512" i="10"/>
  <c r="B513" i="10"/>
  <c r="C513" i="10"/>
  <c r="D513" i="10"/>
  <c r="E513" i="10"/>
  <c r="F513" i="10"/>
  <c r="G513" i="10"/>
  <c r="H513" i="10"/>
  <c r="B514" i="10"/>
  <c r="C514" i="10"/>
  <c r="D514" i="10"/>
  <c r="E514" i="10"/>
  <c r="F514" i="10"/>
  <c r="G514" i="10"/>
  <c r="H514" i="10"/>
  <c r="B515" i="10"/>
  <c r="C515" i="10"/>
  <c r="D515" i="10"/>
  <c r="E515" i="10"/>
  <c r="F515" i="10"/>
  <c r="G515" i="10"/>
  <c r="H515" i="10"/>
  <c r="B516" i="10"/>
  <c r="C516" i="10"/>
  <c r="D516" i="10"/>
  <c r="E516" i="10"/>
  <c r="F516" i="10"/>
  <c r="G516" i="10"/>
  <c r="H516" i="10"/>
  <c r="B517" i="10"/>
  <c r="C517" i="10"/>
  <c r="D517" i="10"/>
  <c r="E517" i="10"/>
  <c r="F517" i="10"/>
  <c r="G517" i="10"/>
  <c r="H517" i="10"/>
  <c r="B518" i="10"/>
  <c r="C518" i="10"/>
  <c r="D518" i="10"/>
  <c r="E518" i="10"/>
  <c r="F518" i="10"/>
  <c r="G518" i="10"/>
  <c r="H518" i="10"/>
  <c r="B519" i="10"/>
  <c r="C519" i="10"/>
  <c r="D519" i="10"/>
  <c r="E519" i="10"/>
  <c r="F519" i="10"/>
  <c r="G519" i="10"/>
  <c r="H519" i="10"/>
  <c r="B520" i="10"/>
  <c r="C520" i="10"/>
  <c r="D520" i="10"/>
  <c r="E520" i="10"/>
  <c r="F520" i="10"/>
  <c r="G520" i="10"/>
  <c r="H520" i="10"/>
  <c r="B521" i="10"/>
  <c r="C521" i="10"/>
  <c r="D521" i="10"/>
  <c r="E521" i="10"/>
  <c r="F521" i="10"/>
  <c r="G521" i="10"/>
  <c r="H521" i="10"/>
  <c r="B522" i="10"/>
  <c r="C522" i="10"/>
  <c r="D522" i="10"/>
  <c r="E522" i="10"/>
  <c r="F522" i="10"/>
  <c r="G522" i="10"/>
  <c r="H522" i="10"/>
  <c r="B523" i="10"/>
  <c r="C523" i="10"/>
  <c r="D523" i="10"/>
  <c r="E523" i="10"/>
  <c r="F523" i="10"/>
  <c r="G523" i="10"/>
  <c r="H523" i="10"/>
  <c r="B524" i="10"/>
  <c r="C524" i="10"/>
  <c r="D524" i="10"/>
  <c r="E524" i="10"/>
  <c r="F524" i="10"/>
  <c r="G524" i="10"/>
  <c r="H524" i="10"/>
  <c r="B525" i="10"/>
  <c r="C525" i="10"/>
  <c r="D525" i="10"/>
  <c r="E525" i="10"/>
  <c r="F525" i="10"/>
  <c r="G525" i="10"/>
  <c r="H525" i="10"/>
  <c r="B526" i="10"/>
  <c r="C526" i="10"/>
  <c r="D526" i="10"/>
  <c r="E526" i="10"/>
  <c r="F526" i="10"/>
  <c r="G526" i="10"/>
  <c r="H526" i="10"/>
  <c r="B527" i="10"/>
  <c r="C527" i="10"/>
  <c r="D527" i="10"/>
  <c r="E527" i="10"/>
  <c r="F527" i="10"/>
  <c r="G527" i="10"/>
  <c r="H527" i="10"/>
  <c r="B528" i="10"/>
  <c r="C528" i="10"/>
  <c r="D528" i="10"/>
  <c r="E528" i="10"/>
  <c r="F528" i="10"/>
  <c r="G528" i="10"/>
  <c r="H528" i="10"/>
  <c r="B529" i="10"/>
  <c r="C529" i="10"/>
  <c r="D529" i="10"/>
  <c r="E529" i="10"/>
  <c r="F529" i="10"/>
  <c r="G529" i="10"/>
  <c r="H529" i="10"/>
  <c r="B530" i="10"/>
  <c r="C530" i="10"/>
  <c r="D530" i="10"/>
  <c r="E530" i="10"/>
  <c r="F530" i="10"/>
  <c r="G530" i="10"/>
  <c r="H530" i="10"/>
  <c r="B531" i="10"/>
  <c r="C531" i="10"/>
  <c r="D531" i="10"/>
  <c r="E531" i="10"/>
  <c r="F531" i="10"/>
  <c r="G531" i="10"/>
  <c r="H531" i="10"/>
  <c r="B532" i="10"/>
  <c r="C532" i="10"/>
  <c r="D532" i="10"/>
  <c r="E532" i="10"/>
  <c r="F532" i="10"/>
  <c r="G532" i="10"/>
  <c r="H532" i="10"/>
  <c r="B533" i="10"/>
  <c r="C533" i="10"/>
  <c r="D533" i="10"/>
  <c r="E533" i="10"/>
  <c r="F533" i="10"/>
  <c r="G533" i="10"/>
  <c r="H533" i="10"/>
  <c r="B534" i="10"/>
  <c r="C534" i="10"/>
  <c r="D534" i="10"/>
  <c r="E534" i="10"/>
  <c r="F534" i="10"/>
  <c r="G534" i="10"/>
  <c r="H534" i="10"/>
  <c r="B535" i="10"/>
  <c r="C535" i="10"/>
  <c r="D535" i="10"/>
  <c r="E535" i="10"/>
  <c r="F535" i="10"/>
  <c r="G535" i="10"/>
  <c r="H535" i="10"/>
  <c r="B536" i="10"/>
  <c r="C536" i="10"/>
  <c r="D536" i="10"/>
  <c r="E536" i="10"/>
  <c r="F536" i="10"/>
  <c r="G536" i="10"/>
  <c r="H536" i="10"/>
  <c r="B537" i="10"/>
  <c r="C537" i="10"/>
  <c r="D537" i="10"/>
  <c r="E537" i="10"/>
  <c r="F537" i="10"/>
  <c r="G537" i="10"/>
  <c r="H537" i="10"/>
  <c r="B538" i="10"/>
  <c r="C538" i="10"/>
  <c r="D538" i="10"/>
  <c r="E538" i="10"/>
  <c r="F538" i="10"/>
  <c r="G538" i="10"/>
  <c r="H538" i="10"/>
  <c r="B539" i="10"/>
  <c r="C539" i="10"/>
  <c r="D539" i="10"/>
  <c r="E539" i="10"/>
  <c r="F539" i="10"/>
  <c r="G539" i="10"/>
  <c r="H539" i="10"/>
  <c r="B540" i="10"/>
  <c r="C540" i="10"/>
  <c r="D540" i="10"/>
  <c r="E540" i="10"/>
  <c r="F540" i="10"/>
  <c r="G540" i="10"/>
  <c r="H540" i="10"/>
  <c r="B541" i="10"/>
  <c r="C541" i="10"/>
  <c r="D541" i="10"/>
  <c r="E541" i="10"/>
  <c r="F541" i="10"/>
  <c r="G541" i="10"/>
  <c r="H541" i="10"/>
  <c r="B542" i="10"/>
  <c r="C542" i="10"/>
  <c r="D542" i="10"/>
  <c r="E542" i="10"/>
  <c r="F542" i="10"/>
  <c r="G542" i="10"/>
  <c r="H542" i="10"/>
  <c r="B543" i="10"/>
  <c r="C543" i="10"/>
  <c r="D543" i="10"/>
  <c r="E543" i="10"/>
  <c r="F543" i="10"/>
  <c r="G543" i="10"/>
  <c r="H543" i="10"/>
  <c r="B544" i="10"/>
  <c r="C544" i="10"/>
  <c r="D544" i="10"/>
  <c r="E544" i="10"/>
  <c r="F544" i="10"/>
  <c r="G544" i="10"/>
  <c r="H544" i="10"/>
  <c r="B545" i="10"/>
  <c r="C545" i="10"/>
  <c r="D545" i="10"/>
  <c r="E545" i="10"/>
  <c r="F545" i="10"/>
  <c r="G545" i="10"/>
  <c r="H545" i="10"/>
  <c r="B546" i="10"/>
  <c r="C546" i="10"/>
  <c r="D546" i="10"/>
  <c r="E546" i="10"/>
  <c r="F546" i="10"/>
  <c r="G546" i="10"/>
  <c r="H546" i="10"/>
  <c r="B547" i="10"/>
  <c r="C547" i="10"/>
  <c r="D547" i="10"/>
  <c r="E547" i="10"/>
  <c r="F547" i="10"/>
  <c r="G547" i="10"/>
  <c r="H547" i="10"/>
  <c r="B548" i="10"/>
  <c r="C548" i="10"/>
  <c r="D548" i="10"/>
  <c r="E548" i="10"/>
  <c r="F548" i="10"/>
  <c r="G548" i="10"/>
  <c r="H548" i="10"/>
  <c r="B549" i="10"/>
  <c r="C549" i="10"/>
  <c r="D549" i="10"/>
  <c r="E549" i="10"/>
  <c r="F549" i="10"/>
  <c r="G549" i="10"/>
  <c r="H549" i="10"/>
  <c r="B550" i="10"/>
  <c r="C550" i="10"/>
  <c r="D550" i="10"/>
  <c r="E550" i="10"/>
  <c r="F550" i="10"/>
  <c r="G550" i="10"/>
  <c r="H550" i="10"/>
  <c r="B551" i="10"/>
  <c r="C551" i="10"/>
  <c r="D551" i="10"/>
  <c r="E551" i="10"/>
  <c r="F551" i="10"/>
  <c r="G551" i="10"/>
  <c r="H551" i="10"/>
  <c r="B552" i="10"/>
  <c r="C552" i="10"/>
  <c r="D552" i="10"/>
  <c r="E552" i="10"/>
  <c r="F552" i="10"/>
  <c r="G552" i="10"/>
  <c r="H552" i="10"/>
  <c r="B553" i="10"/>
  <c r="C553" i="10"/>
  <c r="D553" i="10"/>
  <c r="E553" i="10"/>
  <c r="F553" i="10"/>
  <c r="G553" i="10"/>
  <c r="H553" i="10"/>
  <c r="B554" i="10"/>
  <c r="C554" i="10"/>
  <c r="D554" i="10"/>
  <c r="E554" i="10"/>
  <c r="F554" i="10"/>
  <c r="G554" i="10"/>
  <c r="H554" i="10"/>
  <c r="B555" i="10"/>
  <c r="C555" i="10"/>
  <c r="D555" i="10"/>
  <c r="E555" i="10"/>
  <c r="F555" i="10"/>
  <c r="G555" i="10"/>
  <c r="H555" i="10"/>
  <c r="B556" i="10"/>
  <c r="C556" i="10"/>
  <c r="D556" i="10"/>
  <c r="E556" i="10"/>
  <c r="F556" i="10"/>
  <c r="G556" i="10"/>
  <c r="H556" i="10"/>
  <c r="B557" i="10"/>
  <c r="C557" i="10"/>
  <c r="D557" i="10"/>
  <c r="E557" i="10"/>
  <c r="F557" i="10"/>
  <c r="G557" i="10"/>
  <c r="H557" i="10"/>
  <c r="B558" i="10"/>
  <c r="C558" i="10"/>
  <c r="D558" i="10"/>
  <c r="E558" i="10"/>
  <c r="F558" i="10"/>
  <c r="G558" i="10"/>
  <c r="H558" i="10"/>
  <c r="B559" i="10"/>
  <c r="C559" i="10"/>
  <c r="D559" i="10"/>
  <c r="E559" i="10"/>
  <c r="F559" i="10"/>
  <c r="G559" i="10"/>
  <c r="H559" i="10"/>
  <c r="B560" i="10"/>
  <c r="C560" i="10"/>
  <c r="D560" i="10"/>
  <c r="E560" i="10"/>
  <c r="F560" i="10"/>
  <c r="G560" i="10"/>
  <c r="H560" i="10"/>
  <c r="B561" i="10"/>
  <c r="C561" i="10"/>
  <c r="D561" i="10"/>
  <c r="E561" i="10"/>
  <c r="F561" i="10"/>
  <c r="G561" i="10"/>
  <c r="H561" i="10"/>
  <c r="B562" i="10"/>
  <c r="C562" i="10"/>
  <c r="D562" i="10"/>
  <c r="E562" i="10"/>
  <c r="F562" i="10"/>
  <c r="G562" i="10"/>
  <c r="H562" i="10"/>
  <c r="B563" i="10"/>
  <c r="C563" i="10"/>
  <c r="D563" i="10"/>
  <c r="E563" i="10"/>
  <c r="F563" i="10"/>
  <c r="G563" i="10"/>
  <c r="H563" i="10"/>
  <c r="B564" i="10"/>
  <c r="C564" i="10"/>
  <c r="D564" i="10"/>
  <c r="E564" i="10"/>
  <c r="F564" i="10"/>
  <c r="G564" i="10"/>
  <c r="H564" i="10"/>
  <c r="B565" i="10"/>
  <c r="C565" i="10"/>
  <c r="D565" i="10"/>
  <c r="E565" i="10"/>
  <c r="F565" i="10"/>
  <c r="G565" i="10"/>
  <c r="H565" i="10"/>
  <c r="B566" i="10"/>
  <c r="C566" i="10"/>
  <c r="D566" i="10"/>
  <c r="E566" i="10"/>
  <c r="F566" i="10"/>
  <c r="G566" i="10"/>
  <c r="H566" i="10"/>
  <c r="B567" i="10"/>
  <c r="C567" i="10"/>
  <c r="D567" i="10"/>
  <c r="E567" i="10"/>
  <c r="F567" i="10"/>
  <c r="G567" i="10"/>
  <c r="H567" i="10"/>
  <c r="B568" i="10"/>
  <c r="C568" i="10"/>
  <c r="D568" i="10"/>
  <c r="E568" i="10"/>
  <c r="F568" i="10"/>
  <c r="G568" i="10"/>
  <c r="H568" i="10"/>
  <c r="B569" i="10"/>
  <c r="C569" i="10"/>
  <c r="D569" i="10"/>
  <c r="E569" i="10"/>
  <c r="F569" i="10"/>
  <c r="G569" i="10"/>
  <c r="H569" i="10"/>
  <c r="B570" i="10"/>
  <c r="C570" i="10"/>
  <c r="D570" i="10"/>
  <c r="E570" i="10"/>
  <c r="F570" i="10"/>
  <c r="G570" i="10"/>
  <c r="H570" i="10"/>
  <c r="B571" i="10"/>
  <c r="C571" i="10"/>
  <c r="D571" i="10"/>
  <c r="E571" i="10"/>
  <c r="F571" i="10"/>
  <c r="G571" i="10"/>
  <c r="H571" i="10"/>
  <c r="B572" i="10"/>
  <c r="C572" i="10"/>
  <c r="D572" i="10"/>
  <c r="E572" i="10"/>
  <c r="F572" i="10"/>
  <c r="G572" i="10"/>
  <c r="H572" i="10"/>
  <c r="B573" i="10"/>
  <c r="C573" i="10"/>
  <c r="D573" i="10"/>
  <c r="E573" i="10"/>
  <c r="F573" i="10"/>
  <c r="G573" i="10"/>
  <c r="H573" i="10"/>
  <c r="B574" i="10"/>
  <c r="C574" i="10"/>
  <c r="D574" i="10"/>
  <c r="E574" i="10"/>
  <c r="F574" i="10"/>
  <c r="G574" i="10"/>
  <c r="H574" i="10"/>
  <c r="B575" i="10"/>
  <c r="C575" i="10"/>
  <c r="D575" i="10"/>
  <c r="E575" i="10"/>
  <c r="F575" i="10"/>
  <c r="G575" i="10"/>
  <c r="H575" i="10"/>
  <c r="B576" i="10"/>
  <c r="C576" i="10"/>
  <c r="D576" i="10"/>
  <c r="E576" i="10"/>
  <c r="F576" i="10"/>
  <c r="G576" i="10"/>
  <c r="H576" i="10"/>
  <c r="B577" i="10"/>
  <c r="C577" i="10"/>
  <c r="D577" i="10"/>
  <c r="E577" i="10"/>
  <c r="F577" i="10"/>
  <c r="G577" i="10"/>
  <c r="H577" i="10"/>
  <c r="B578" i="10"/>
  <c r="C578" i="10"/>
  <c r="D578" i="10"/>
  <c r="E578" i="10"/>
  <c r="F578" i="10"/>
  <c r="G578" i="10"/>
  <c r="H578" i="10"/>
  <c r="B579" i="10"/>
  <c r="C579" i="10"/>
  <c r="D579" i="10"/>
  <c r="E579" i="10"/>
  <c r="F579" i="10"/>
  <c r="G579" i="10"/>
  <c r="H579" i="10"/>
  <c r="B580" i="10"/>
  <c r="C580" i="10"/>
  <c r="D580" i="10"/>
  <c r="E580" i="10"/>
  <c r="F580" i="10"/>
  <c r="G580" i="10"/>
  <c r="H580" i="10"/>
  <c r="B581" i="10"/>
  <c r="C581" i="10"/>
  <c r="D581" i="10"/>
  <c r="E581" i="10"/>
  <c r="F581" i="10"/>
  <c r="G581" i="10"/>
  <c r="H581" i="10"/>
  <c r="B582" i="10"/>
  <c r="C582" i="10"/>
  <c r="D582" i="10"/>
  <c r="E582" i="10"/>
  <c r="F582" i="10"/>
  <c r="G582" i="10"/>
  <c r="H582" i="10"/>
  <c r="B583" i="10"/>
  <c r="C583" i="10"/>
  <c r="D583" i="10"/>
  <c r="E583" i="10"/>
  <c r="F583" i="10"/>
  <c r="G583" i="10"/>
  <c r="H583" i="10"/>
  <c r="B584" i="10"/>
  <c r="C584" i="10"/>
  <c r="D584" i="10"/>
  <c r="E584" i="10"/>
  <c r="F584" i="10"/>
  <c r="G584" i="10"/>
  <c r="H584" i="10"/>
  <c r="B585" i="10"/>
  <c r="C585" i="10"/>
  <c r="D585" i="10"/>
  <c r="E585" i="10"/>
  <c r="F585" i="10"/>
  <c r="G585" i="10"/>
  <c r="H585" i="10"/>
  <c r="B586" i="10"/>
  <c r="C586" i="10"/>
  <c r="D586" i="10"/>
  <c r="E586" i="10"/>
  <c r="F586" i="10"/>
  <c r="G586" i="10"/>
  <c r="H586" i="10"/>
  <c r="B587" i="10"/>
  <c r="C587" i="10"/>
  <c r="D587" i="10"/>
  <c r="E587" i="10"/>
  <c r="F587" i="10"/>
  <c r="G587" i="10"/>
  <c r="H587" i="10"/>
  <c r="B588" i="10"/>
  <c r="C588" i="10"/>
  <c r="D588" i="10"/>
  <c r="E588" i="10"/>
  <c r="F588" i="10"/>
  <c r="G588" i="10"/>
  <c r="H588" i="10"/>
  <c r="B589" i="10"/>
  <c r="C589" i="10"/>
  <c r="D589" i="10"/>
  <c r="E589" i="10"/>
  <c r="F589" i="10"/>
  <c r="G589" i="10"/>
  <c r="H589" i="10"/>
  <c r="B590" i="10"/>
  <c r="C590" i="10"/>
  <c r="D590" i="10"/>
  <c r="E590" i="10"/>
  <c r="F590" i="10"/>
  <c r="G590" i="10"/>
  <c r="H590" i="10"/>
  <c r="B591" i="10"/>
  <c r="C591" i="10"/>
  <c r="D591" i="10"/>
  <c r="E591" i="10"/>
  <c r="F591" i="10"/>
  <c r="G591" i="10"/>
  <c r="H591" i="10"/>
  <c r="B592" i="10"/>
  <c r="C592" i="10"/>
  <c r="D592" i="10"/>
  <c r="E592" i="10"/>
  <c r="F592" i="10"/>
  <c r="G592" i="10"/>
  <c r="H592" i="10"/>
  <c r="B593" i="10"/>
  <c r="C593" i="10"/>
  <c r="D593" i="10"/>
  <c r="E593" i="10"/>
  <c r="F593" i="10"/>
  <c r="G593" i="10"/>
  <c r="H593" i="10"/>
  <c r="B594" i="10"/>
  <c r="C594" i="10"/>
  <c r="D594" i="10"/>
  <c r="E594" i="10"/>
  <c r="F594" i="10"/>
  <c r="G594" i="10"/>
  <c r="H594" i="10"/>
  <c r="B595" i="10"/>
  <c r="C595" i="10"/>
  <c r="D595" i="10"/>
  <c r="E595" i="10"/>
  <c r="F595" i="10"/>
  <c r="G595" i="10"/>
  <c r="H595" i="10"/>
  <c r="B596" i="10"/>
  <c r="C596" i="10"/>
  <c r="D596" i="10"/>
  <c r="E596" i="10"/>
  <c r="F596" i="10"/>
  <c r="G596" i="10"/>
  <c r="H596" i="10"/>
  <c r="B597" i="10"/>
  <c r="C597" i="10"/>
  <c r="D597" i="10"/>
  <c r="E597" i="10"/>
  <c r="F597" i="10"/>
  <c r="G597" i="10"/>
  <c r="H597" i="10"/>
  <c r="B598" i="10"/>
  <c r="C598" i="10"/>
  <c r="D598" i="10"/>
  <c r="E598" i="10"/>
  <c r="F598" i="10"/>
  <c r="G598" i="10"/>
  <c r="H598" i="10"/>
  <c r="B599" i="10"/>
  <c r="C599" i="10"/>
  <c r="D599" i="10"/>
  <c r="E599" i="10"/>
  <c r="F599" i="10"/>
  <c r="G599" i="10"/>
  <c r="H599" i="10"/>
  <c r="B600" i="10"/>
  <c r="C600" i="10"/>
  <c r="D600" i="10"/>
  <c r="E600" i="10"/>
  <c r="F600" i="10"/>
  <c r="G600" i="10"/>
  <c r="H600" i="10"/>
  <c r="B601" i="10"/>
  <c r="C601" i="10"/>
  <c r="D601" i="10"/>
  <c r="E601" i="10"/>
  <c r="F601" i="10"/>
  <c r="G601" i="10"/>
  <c r="H601" i="10"/>
  <c r="B602" i="10"/>
  <c r="C602" i="10"/>
  <c r="D602" i="10"/>
  <c r="E602" i="10"/>
  <c r="F602" i="10"/>
  <c r="G602" i="10"/>
  <c r="H602" i="10"/>
  <c r="B603" i="10"/>
  <c r="C603" i="10"/>
  <c r="D603" i="10"/>
  <c r="E603" i="10"/>
  <c r="F603" i="10"/>
  <c r="G603" i="10"/>
  <c r="H603" i="10"/>
  <c r="B604" i="10"/>
  <c r="C604" i="10"/>
  <c r="D604" i="10"/>
  <c r="E604" i="10"/>
  <c r="F604" i="10"/>
  <c r="G604" i="10"/>
  <c r="H604" i="10"/>
  <c r="B605" i="10"/>
  <c r="C605" i="10"/>
  <c r="D605" i="10"/>
  <c r="E605" i="10"/>
  <c r="F605" i="10"/>
  <c r="G605" i="10"/>
  <c r="H605" i="10"/>
  <c r="A3" i="1" a="1"/>
  <c r="A3" i="1"/>
  <c r="G3" i="1" a="1"/>
  <c r="G3" i="1"/>
  <c r="A5" i="2" a="1"/>
  <c r="A5" i="2"/>
  <c r="K5" i="2" a="1"/>
  <c r="K5" i="2"/>
  <c r="U5" i="2" a="1"/>
  <c r="U5" i="2"/>
  <c r="B4" i="4" a="1"/>
  <c r="B4" i="4"/>
  <c r="C4" i="4"/>
  <c r="D4" i="4"/>
  <c r="B5" i="4" a="1"/>
  <c r="B5" i="4"/>
  <c r="C5" i="4"/>
  <c r="D5" i="4"/>
  <c r="B6" i="4" a="1"/>
  <c r="B6" i="4"/>
  <c r="C6" i="4"/>
  <c r="D6" i="4"/>
  <c r="B7" i="4" a="1"/>
  <c r="B7" i="4"/>
  <c r="C7" i="4"/>
  <c r="D7" i="4"/>
  <c r="B8" i="4" a="1"/>
  <c r="B8" i="4"/>
  <c r="C8" i="4"/>
  <c r="D8" i="4"/>
  <c r="B9" i="4" a="1"/>
  <c r="B9" i="4"/>
  <c r="C9" i="4"/>
  <c r="D9" i="4"/>
  <c r="B10" i="4" a="1"/>
  <c r="B10" i="4"/>
  <c r="C10" i="4"/>
  <c r="D10" i="4"/>
  <c r="B11" i="4" a="1"/>
  <c r="B11" i="4"/>
  <c r="C11" i="4"/>
  <c r="D11" i="4"/>
  <c r="B12" i="4" a="1"/>
  <c r="B12" i="4"/>
  <c r="C12" i="4"/>
  <c r="D12" i="4"/>
  <c r="B13" i="4" a="1"/>
  <c r="B13" i="4"/>
  <c r="C13" i="4"/>
  <c r="D13" i="4"/>
  <c r="B14" i="4" a="1"/>
  <c r="B14" i="4"/>
  <c r="C14" i="4"/>
  <c r="D14" i="4"/>
  <c r="B15" i="4" a="1"/>
  <c r="B15" i="4"/>
  <c r="C15" i="4"/>
  <c r="D15" i="4"/>
  <c r="B16" i="4" a="1"/>
  <c r="B16" i="4"/>
  <c r="C16" i="4"/>
  <c r="D16" i="4"/>
  <c r="B17" i="4" a="1"/>
  <c r="B17" i="4"/>
  <c r="C17" i="4"/>
  <c r="D17" i="4"/>
  <c r="B18" i="4" a="1"/>
  <c r="B18" i="4"/>
  <c r="C18" i="4"/>
  <c r="D18" i="4"/>
  <c r="B19" i="4" a="1"/>
  <c r="B19" i="4"/>
  <c r="C19" i="4"/>
  <c r="D19" i="4"/>
  <c r="B20" i="4" a="1"/>
  <c r="B20" i="4"/>
  <c r="C20" i="4"/>
  <c r="D20" i="4"/>
  <c r="B21" i="4" a="1"/>
  <c r="B21" i="4"/>
  <c r="C21" i="4"/>
  <c r="D21" i="4"/>
  <c r="B22" i="4" a="1"/>
  <c r="B22" i="4"/>
  <c r="C22" i="4"/>
  <c r="D22" i="4"/>
  <c r="B23" i="4" a="1"/>
  <c r="B23" i="4"/>
  <c r="C23" i="4"/>
  <c r="D23" i="4"/>
  <c r="B24" i="4" a="1"/>
  <c r="B24" i="4"/>
  <c r="C24" i="4"/>
  <c r="D24" i="4"/>
  <c r="B25" i="4" a="1"/>
  <c r="B25" i="4"/>
  <c r="C25" i="4"/>
  <c r="D25" i="4"/>
  <c r="B26" i="4" a="1"/>
  <c r="B26" i="4"/>
  <c r="C26" i="4"/>
  <c r="D26" i="4"/>
  <c r="B27" i="4" a="1"/>
  <c r="B27" i="4"/>
  <c r="C27" i="4"/>
  <c r="D27" i="4"/>
  <c r="B28" i="4" a="1"/>
  <c r="B28" i="4"/>
  <c r="C28" i="4"/>
  <c r="D28" i="4"/>
  <c r="B29" i="4" a="1"/>
  <c r="B29" i="4"/>
  <c r="C29" i="4"/>
  <c r="D29" i="4"/>
  <c r="B30" i="4" a="1"/>
  <c r="B30" i="4"/>
  <c r="C30" i="4"/>
  <c r="D30" i="4"/>
  <c r="B31" i="4" a="1"/>
  <c r="B31" i="4"/>
  <c r="C31" i="4"/>
  <c r="D31" i="4"/>
  <c r="B32" i="4" a="1"/>
  <c r="B32" i="4"/>
  <c r="C32" i="4"/>
  <c r="D32" i="4"/>
  <c r="B33" i="4" a="1"/>
  <c r="B33" i="4"/>
  <c r="C33" i="4"/>
  <c r="D33" i="4"/>
  <c r="B34" i="4" a="1"/>
  <c r="B34" i="4"/>
  <c r="C34" i="4"/>
  <c r="D34" i="4"/>
  <c r="B35" i="4" a="1"/>
  <c r="B35" i="4"/>
  <c r="C35" i="4"/>
  <c r="D35" i="4"/>
  <c r="B36" i="4" a="1"/>
  <c r="B36" i="4"/>
  <c r="C36" i="4"/>
  <c r="D36" i="4"/>
  <c r="B37" i="4" a="1"/>
  <c r="B37" i="4"/>
  <c r="C37" i="4"/>
  <c r="D37" i="4"/>
  <c r="B38" i="4" a="1"/>
  <c r="B38" i="4"/>
  <c r="C38" i="4"/>
  <c r="D38" i="4"/>
  <c r="B39" i="4" a="1"/>
  <c r="B39" i="4"/>
  <c r="C39" i="4"/>
  <c r="D39" i="4"/>
  <c r="B40" i="4" a="1"/>
  <c r="B40" i="4"/>
  <c r="C40" i="4"/>
  <c r="D40" i="4"/>
  <c r="B41" i="4" a="1"/>
  <c r="B41" i="4"/>
  <c r="C41" i="4"/>
  <c r="D41" i="4"/>
  <c r="B42" i="4" a="1"/>
  <c r="B42" i="4"/>
  <c r="C42" i="4"/>
  <c r="D42" i="4"/>
  <c r="B43" i="4" a="1"/>
  <c r="B43" i="4"/>
  <c r="C43" i="4"/>
  <c r="D43" i="4"/>
  <c r="B44" i="4" a="1"/>
  <c r="B44" i="4"/>
  <c r="C44" i="4"/>
  <c r="D44" i="4"/>
  <c r="B45" i="4" a="1"/>
  <c r="B45" i="4"/>
  <c r="C45" i="4"/>
  <c r="D45" i="4"/>
  <c r="B46" i="4" a="1"/>
  <c r="B46" i="4"/>
  <c r="C46" i="4"/>
  <c r="D46" i="4"/>
  <c r="B47" i="4" a="1"/>
  <c r="B47" i="4"/>
  <c r="C47" i="4"/>
  <c r="D47" i="4"/>
  <c r="B48" i="4" a="1"/>
  <c r="B48" i="4"/>
  <c r="C48" i="4"/>
  <c r="D48" i="4"/>
  <c r="B49" i="4" a="1"/>
  <c r="B49" i="4"/>
  <c r="C49" i="4"/>
  <c r="D49" i="4"/>
  <c r="B50" i="4" a="1"/>
  <c r="B50" i="4"/>
  <c r="C50" i="4"/>
  <c r="D50" i="4"/>
  <c r="B51" i="4" a="1"/>
  <c r="B51" i="4"/>
  <c r="C51" i="4"/>
  <c r="D51" i="4"/>
  <c r="B52" i="4" a="1"/>
  <c r="B52" i="4"/>
  <c r="C52" i="4"/>
  <c r="D52" i="4"/>
  <c r="B53" i="4" a="1"/>
  <c r="B53" i="4"/>
  <c r="C53" i="4"/>
  <c r="D53" i="4"/>
  <c r="B54" i="4" a="1"/>
  <c r="B54" i="4"/>
  <c r="C54" i="4"/>
  <c r="D54" i="4"/>
  <c r="B55" i="4" a="1"/>
  <c r="B55" i="4"/>
  <c r="C55" i="4"/>
  <c r="D55" i="4"/>
  <c r="B56" i="4" a="1"/>
  <c r="B56" i="4"/>
  <c r="C56" i="4"/>
  <c r="D56" i="4"/>
  <c r="B57" i="4" a="1"/>
  <c r="B57" i="4"/>
  <c r="C57" i="4"/>
  <c r="D57" i="4"/>
  <c r="B58" i="4" a="1"/>
  <c r="B58" i="4"/>
  <c r="C58" i="4"/>
  <c r="D58" i="4"/>
  <c r="B59" i="4" a="1"/>
  <c r="B59" i="4"/>
  <c r="C59" i="4"/>
  <c r="D59" i="4"/>
  <c r="B60" i="4" a="1"/>
  <c r="B60" i="4"/>
  <c r="C60" i="4"/>
  <c r="D60" i="4"/>
  <c r="B61" i="4" a="1"/>
  <c r="B61" i="4"/>
  <c r="C61" i="4"/>
  <c r="D61" i="4"/>
  <c r="B62" i="4" a="1"/>
  <c r="B62" i="4"/>
  <c r="C62" i="4"/>
  <c r="D62" i="4"/>
  <c r="B63" i="4" a="1"/>
  <c r="B63" i="4"/>
  <c r="C63" i="4"/>
  <c r="D63" i="4"/>
  <c r="B64" i="4" a="1"/>
  <c r="B64" i="4"/>
  <c r="C64" i="4"/>
  <c r="D64" i="4"/>
  <c r="B65" i="4" a="1"/>
  <c r="B65" i="4"/>
  <c r="C65" i="4"/>
  <c r="D65" i="4"/>
  <c r="B66" i="4" a="1"/>
  <c r="B66" i="4"/>
  <c r="C66" i="4"/>
  <c r="D66" i="4"/>
  <c r="B67" i="4" a="1"/>
  <c r="B67" i="4"/>
  <c r="C67" i="4"/>
  <c r="D67" i="4"/>
  <c r="B68" i="4" a="1"/>
  <c r="B68" i="4"/>
  <c r="C68" i="4"/>
  <c r="D68" i="4"/>
  <c r="B69" i="4" a="1"/>
  <c r="B69" i="4"/>
  <c r="C69" i="4"/>
  <c r="D69" i="4"/>
  <c r="B70" i="4" a="1"/>
  <c r="B70" i="4"/>
  <c r="C70" i="4"/>
  <c r="D70" i="4"/>
  <c r="B71" i="4" a="1"/>
  <c r="B71" i="4"/>
  <c r="C71" i="4"/>
  <c r="D71" i="4"/>
  <c r="B72" i="4" a="1"/>
  <c r="B72" i="4"/>
  <c r="C72" i="4"/>
  <c r="D72" i="4"/>
  <c r="B73" i="4" a="1"/>
  <c r="B73" i="4"/>
  <c r="C73" i="4"/>
  <c r="D73" i="4"/>
  <c r="B74" i="4" a="1"/>
  <c r="B74" i="4"/>
  <c r="C74" i="4"/>
  <c r="D74" i="4"/>
  <c r="B75" i="4" a="1"/>
  <c r="B75" i="4"/>
  <c r="C75" i="4"/>
  <c r="D75" i="4"/>
  <c r="B76" i="4" a="1"/>
  <c r="B76" i="4"/>
  <c r="C76" i="4"/>
  <c r="D76" i="4"/>
  <c r="B77" i="4" a="1"/>
  <c r="B77" i="4"/>
  <c r="C77" i="4"/>
  <c r="D77" i="4"/>
  <c r="B78" i="4" a="1"/>
  <c r="B78" i="4"/>
  <c r="C78" i="4"/>
  <c r="D78" i="4"/>
  <c r="B79" i="4" a="1"/>
  <c r="B79" i="4"/>
  <c r="C79" i="4"/>
  <c r="D79" i="4"/>
  <c r="B80" i="4" a="1"/>
  <c r="B80" i="4"/>
  <c r="C80" i="4"/>
  <c r="D80" i="4"/>
  <c r="B81" i="4" a="1"/>
  <c r="B81" i="4"/>
  <c r="C81" i="4"/>
  <c r="D81" i="4"/>
  <c r="B82" i="4" a="1"/>
  <c r="B82" i="4"/>
  <c r="C82" i="4"/>
  <c r="D82" i="4"/>
  <c r="B83" i="4" a="1"/>
  <c r="B83" i="4"/>
  <c r="C83" i="4"/>
  <c r="D83" i="4"/>
  <c r="B84" i="4" a="1"/>
  <c r="B84" i="4"/>
  <c r="C84" i="4"/>
  <c r="D84" i="4"/>
  <c r="B85" i="4" a="1"/>
  <c r="B85" i="4"/>
  <c r="C85" i="4"/>
  <c r="D85" i="4"/>
  <c r="B86" i="4" a="1"/>
  <c r="B86" i="4"/>
  <c r="C86" i="4"/>
  <c r="D86" i="4"/>
  <c r="B87" i="4" a="1"/>
  <c r="B87" i="4"/>
  <c r="C87" i="4"/>
  <c r="D87" i="4"/>
  <c r="B88" i="4" a="1"/>
  <c r="B88" i="4"/>
  <c r="C88" i="4"/>
  <c r="D88" i="4"/>
  <c r="B89" i="4" a="1"/>
  <c r="B89" i="4"/>
  <c r="C89" i="4"/>
  <c r="D89" i="4"/>
  <c r="B90" i="4" a="1"/>
  <c r="B90" i="4"/>
  <c r="C90" i="4"/>
  <c r="D90" i="4"/>
  <c r="B91" i="4" a="1"/>
  <c r="B91" i="4"/>
  <c r="C91" i="4"/>
  <c r="D91" i="4"/>
  <c r="B92" i="4" a="1"/>
  <c r="B92" i="4"/>
  <c r="C92" i="4"/>
  <c r="D92" i="4"/>
  <c r="B93" i="4" a="1"/>
  <c r="B93" i="4"/>
  <c r="C93" i="4"/>
  <c r="D93" i="4"/>
  <c r="B94" i="4" a="1"/>
  <c r="B94" i="4"/>
  <c r="C94" i="4"/>
  <c r="D94" i="4"/>
  <c r="B95" i="4" a="1"/>
  <c r="B95" i="4"/>
  <c r="C95" i="4"/>
  <c r="D95" i="4"/>
  <c r="B96" i="4" a="1"/>
  <c r="B96" i="4"/>
  <c r="C96" i="4"/>
  <c r="D96" i="4"/>
  <c r="B97" i="4" a="1"/>
  <c r="B97" i="4"/>
  <c r="C97" i="4"/>
  <c r="D97" i="4"/>
  <c r="B98" i="4" a="1"/>
  <c r="B98" i="4"/>
  <c r="C98" i="4"/>
  <c r="D98" i="4"/>
  <c r="B99" i="4" a="1"/>
  <c r="B99" i="4"/>
  <c r="C99" i="4"/>
  <c r="D99" i="4"/>
  <c r="B100" i="4" a="1"/>
  <c r="B100" i="4"/>
  <c r="C100" i="4"/>
  <c r="D100" i="4"/>
  <c r="B101" i="4" a="1"/>
  <c r="B101" i="4"/>
  <c r="C101" i="4"/>
  <c r="D101" i="4"/>
  <c r="B102" i="4" a="1"/>
  <c r="B102" i="4"/>
  <c r="C102" i="4"/>
  <c r="D102" i="4"/>
  <c r="B103" i="4" a="1"/>
  <c r="B103" i="4"/>
  <c r="C103" i="4"/>
  <c r="D103" i="4"/>
  <c r="B104" i="4" a="1"/>
  <c r="B104" i="4"/>
  <c r="C104" i="4"/>
  <c r="D104" i="4"/>
  <c r="B105" i="4" a="1"/>
  <c r="B105" i="4"/>
  <c r="C105" i="4"/>
  <c r="D105" i="4"/>
  <c r="B106" i="4" a="1"/>
  <c r="B106" i="4"/>
  <c r="C106" i="4"/>
  <c r="D106" i="4"/>
  <c r="B107" i="4" a="1"/>
  <c r="B107" i="4"/>
  <c r="C107" i="4"/>
  <c r="D107" i="4"/>
  <c r="B108" i="4" a="1"/>
  <c r="B108" i="4"/>
  <c r="C108" i="4"/>
  <c r="D108" i="4"/>
  <c r="B109" i="4" a="1"/>
  <c r="B109" i="4"/>
  <c r="C109" i="4"/>
  <c r="D109" i="4"/>
  <c r="B110" i="4" a="1"/>
  <c r="B110" i="4"/>
  <c r="C110" i="4"/>
  <c r="D110" i="4"/>
  <c r="B111" i="4" a="1"/>
  <c r="B111" i="4"/>
  <c r="C111" i="4"/>
  <c r="D111" i="4"/>
  <c r="B112" i="4" a="1"/>
  <c r="B112" i="4"/>
  <c r="C112" i="4"/>
  <c r="D112" i="4"/>
  <c r="B113" i="4" a="1"/>
  <c r="B113" i="4"/>
  <c r="C113" i="4"/>
  <c r="D113" i="4"/>
  <c r="B114" i="4" a="1"/>
  <c r="B114" i="4"/>
  <c r="C114" i="4"/>
  <c r="D114" i="4"/>
  <c r="B115" i="4" a="1"/>
  <c r="B115" i="4"/>
  <c r="C115" i="4"/>
  <c r="D115" i="4"/>
  <c r="B116" i="4" a="1"/>
  <c r="B116" i="4"/>
  <c r="C116" i="4"/>
  <c r="D116" i="4"/>
  <c r="B117" i="4" a="1"/>
  <c r="B117" i="4"/>
  <c r="C117" i="4"/>
  <c r="D117" i="4"/>
  <c r="B118" i="4" a="1"/>
  <c r="B118" i="4"/>
  <c r="C118" i="4"/>
  <c r="D118" i="4"/>
  <c r="B119" i="4" a="1"/>
  <c r="B119" i="4"/>
  <c r="C119" i="4"/>
  <c r="D119" i="4"/>
  <c r="B120" i="4" a="1"/>
  <c r="B120" i="4"/>
  <c r="C120" i="4"/>
  <c r="D120" i="4"/>
  <c r="B121" i="4" a="1"/>
  <c r="B121" i="4"/>
  <c r="C121" i="4"/>
  <c r="D121" i="4"/>
  <c r="B122" i="4" a="1"/>
  <c r="B122" i="4"/>
  <c r="C122" i="4"/>
  <c r="D122" i="4"/>
  <c r="B123" i="4" a="1"/>
  <c r="B123" i="4"/>
  <c r="C123" i="4"/>
  <c r="D123" i="4"/>
  <c r="B124" i="4" a="1"/>
  <c r="B124" i="4"/>
  <c r="C124" i="4"/>
  <c r="D124" i="4"/>
  <c r="B125" i="4" a="1"/>
  <c r="B125" i="4"/>
  <c r="C125" i="4"/>
  <c r="D125" i="4"/>
  <c r="B126" i="4" a="1"/>
  <c r="B126" i="4"/>
  <c r="C126" i="4"/>
  <c r="D126" i="4"/>
  <c r="B127" i="4" a="1"/>
  <c r="B127" i="4"/>
  <c r="C127" i="4"/>
  <c r="D127" i="4"/>
  <c r="B128" i="4" a="1"/>
  <c r="B128" i="4"/>
  <c r="C128" i="4"/>
  <c r="D128" i="4"/>
  <c r="B129" i="4" a="1"/>
  <c r="B129" i="4"/>
  <c r="C129" i="4"/>
  <c r="D129" i="4"/>
  <c r="B130" i="4" a="1"/>
  <c r="B130" i="4"/>
  <c r="C130" i="4"/>
  <c r="D130" i="4"/>
  <c r="B131" i="4" a="1"/>
  <c r="B131" i="4"/>
  <c r="C131" i="4"/>
  <c r="D131" i="4"/>
  <c r="B132" i="4" a="1"/>
  <c r="B132" i="4"/>
  <c r="C132" i="4"/>
  <c r="D132" i="4"/>
  <c r="B133" i="4" a="1"/>
  <c r="B133" i="4"/>
  <c r="C133" i="4"/>
  <c r="D133" i="4"/>
  <c r="B134" i="4" a="1"/>
  <c r="B134" i="4"/>
  <c r="C134" i="4"/>
  <c r="D134" i="4"/>
  <c r="B135" i="4" a="1"/>
  <c r="B135" i="4"/>
  <c r="C135" i="4"/>
  <c r="D135" i="4"/>
  <c r="B136" i="4" a="1"/>
  <c r="B136" i="4"/>
  <c r="C136" i="4"/>
  <c r="D136" i="4"/>
  <c r="B137" i="4" a="1"/>
  <c r="B137" i="4"/>
  <c r="C137" i="4"/>
  <c r="D137" i="4"/>
  <c r="B138" i="4" a="1"/>
  <c r="B138" i="4"/>
  <c r="C138" i="4"/>
  <c r="D138" i="4"/>
  <c r="B139" i="4" a="1"/>
  <c r="B139" i="4"/>
  <c r="C139" i="4"/>
  <c r="D139" i="4"/>
  <c r="B140" i="4" a="1"/>
  <c r="B140" i="4"/>
  <c r="C140" i="4"/>
  <c r="D140" i="4"/>
  <c r="B141" i="4" a="1"/>
  <c r="B141" i="4"/>
  <c r="C141" i="4"/>
  <c r="D141" i="4"/>
  <c r="B142" i="4" a="1"/>
  <c r="B142" i="4"/>
  <c r="C142" i="4"/>
  <c r="D142" i="4"/>
  <c r="B143" i="4" a="1"/>
  <c r="B143" i="4"/>
  <c r="C143" i="4"/>
  <c r="D143" i="4"/>
  <c r="B144" i="4" a="1"/>
  <c r="B144" i="4"/>
  <c r="C144" i="4"/>
  <c r="D144" i="4"/>
  <c r="B145" i="4" a="1"/>
  <c r="B145" i="4"/>
  <c r="C145" i="4"/>
  <c r="D145" i="4"/>
  <c r="B146" i="4" a="1"/>
  <c r="B146" i="4"/>
  <c r="C146" i="4"/>
  <c r="D146" i="4"/>
  <c r="B147" i="4" a="1"/>
  <c r="B147" i="4"/>
  <c r="C147" i="4"/>
  <c r="D147" i="4"/>
  <c r="B148" i="4" a="1"/>
  <c r="B148" i="4"/>
  <c r="C148" i="4"/>
  <c r="D148" i="4"/>
  <c r="B149" i="4" a="1"/>
  <c r="B149" i="4"/>
  <c r="C149" i="4"/>
  <c r="D149" i="4"/>
  <c r="B150" i="4" a="1"/>
  <c r="B150" i="4"/>
  <c r="C150" i="4"/>
  <c r="D150" i="4"/>
  <c r="B151" i="4" a="1"/>
  <c r="B151" i="4"/>
  <c r="C151" i="4"/>
  <c r="D151" i="4"/>
  <c r="B152" i="4" a="1"/>
  <c r="B152" i="4"/>
  <c r="C152" i="4"/>
  <c r="D152" i="4"/>
  <c r="B153" i="4" a="1"/>
  <c r="B153" i="4"/>
  <c r="C153" i="4"/>
  <c r="D153" i="4"/>
  <c r="B154" i="4" a="1"/>
  <c r="B154" i="4"/>
  <c r="C154" i="4"/>
  <c r="D154" i="4"/>
  <c r="B155" i="4" a="1"/>
  <c r="B155" i="4"/>
  <c r="C155" i="4"/>
  <c r="D155" i="4"/>
  <c r="B156" i="4" a="1"/>
  <c r="B156" i="4"/>
  <c r="C156" i="4"/>
  <c r="D156" i="4"/>
  <c r="B157" i="4" a="1"/>
  <c r="B157" i="4"/>
  <c r="C157" i="4"/>
  <c r="D157" i="4"/>
  <c r="B158" i="4" a="1"/>
  <c r="B158" i="4"/>
  <c r="C158" i="4"/>
  <c r="D158" i="4"/>
  <c r="B159" i="4" a="1"/>
  <c r="B159" i="4"/>
  <c r="C159" i="4"/>
  <c r="D159" i="4"/>
  <c r="B160" i="4" a="1"/>
  <c r="B160" i="4"/>
  <c r="C160" i="4"/>
  <c r="D160" i="4"/>
  <c r="B161" i="4" a="1"/>
  <c r="B161" i="4"/>
  <c r="C161" i="4"/>
  <c r="D161" i="4"/>
  <c r="B162" i="4" a="1"/>
  <c r="B162" i="4"/>
  <c r="C162" i="4"/>
  <c r="D162" i="4"/>
  <c r="B163" i="4" a="1"/>
  <c r="B163" i="4"/>
  <c r="C163" i="4"/>
  <c r="D163" i="4"/>
  <c r="B164" i="4" a="1"/>
  <c r="B164" i="4"/>
  <c r="C164" i="4"/>
  <c r="D164" i="4"/>
  <c r="B165" i="4" a="1"/>
  <c r="B165" i="4"/>
  <c r="C165" i="4"/>
  <c r="D165" i="4"/>
  <c r="B166" i="4" a="1"/>
  <c r="B166" i="4"/>
  <c r="C166" i="4"/>
  <c r="D166" i="4"/>
  <c r="B167" i="4" a="1"/>
  <c r="B167" i="4"/>
  <c r="C167" i="4"/>
  <c r="D167" i="4"/>
  <c r="B168" i="4" a="1"/>
  <c r="B168" i="4"/>
  <c r="C168" i="4"/>
  <c r="D168" i="4"/>
  <c r="B169" i="4" a="1"/>
  <c r="B169" i="4"/>
  <c r="C169" i="4"/>
  <c r="D169" i="4"/>
  <c r="B170" i="4" a="1"/>
  <c r="B170" i="4"/>
  <c r="C170" i="4"/>
  <c r="D170" i="4"/>
  <c r="B171" i="4" a="1"/>
  <c r="B171" i="4"/>
  <c r="C171" i="4"/>
  <c r="D171" i="4"/>
  <c r="B172" i="4" a="1"/>
  <c r="B172" i="4"/>
  <c r="C172" i="4"/>
  <c r="D172" i="4"/>
  <c r="B173" i="4" a="1"/>
  <c r="B173" i="4"/>
  <c r="C173" i="4"/>
  <c r="D173" i="4"/>
  <c r="B174" i="4" a="1"/>
  <c r="B174" i="4"/>
  <c r="C174" i="4"/>
  <c r="D174" i="4"/>
  <c r="B175" i="4" a="1"/>
  <c r="B175" i="4"/>
  <c r="C175" i="4"/>
  <c r="D175" i="4"/>
  <c r="B176" i="4" a="1"/>
  <c r="B176" i="4"/>
  <c r="C176" i="4"/>
  <c r="D176" i="4"/>
  <c r="B177" i="4" a="1"/>
  <c r="B177" i="4"/>
  <c r="C177" i="4"/>
  <c r="D177" i="4"/>
  <c r="B178" i="4" a="1"/>
  <c r="B178" i="4"/>
  <c r="C178" i="4"/>
  <c r="D178" i="4"/>
  <c r="B179" i="4" a="1"/>
  <c r="B179" i="4"/>
  <c r="C179" i="4"/>
  <c r="D179" i="4"/>
  <c r="B180" i="4" a="1"/>
  <c r="B180" i="4"/>
  <c r="C180" i="4"/>
  <c r="D180" i="4"/>
  <c r="B181" i="4" a="1"/>
  <c r="B181" i="4"/>
  <c r="C181" i="4"/>
  <c r="D181" i="4"/>
  <c r="B182" i="4" a="1"/>
  <c r="B182" i="4"/>
  <c r="C182" i="4"/>
  <c r="D182" i="4"/>
  <c r="B183" i="4" a="1"/>
  <c r="B183" i="4"/>
  <c r="C183" i="4"/>
  <c r="D183" i="4"/>
  <c r="B184" i="4" a="1"/>
  <c r="B184" i="4"/>
  <c r="C184" i="4"/>
  <c r="D184" i="4"/>
  <c r="B185" i="4" a="1"/>
  <c r="B185" i="4"/>
  <c r="C185" i="4"/>
  <c r="D185" i="4"/>
  <c r="B186" i="4" a="1"/>
  <c r="B186" i="4"/>
  <c r="C186" i="4"/>
  <c r="D186" i="4"/>
  <c r="B187" i="4" a="1"/>
  <c r="B187" i="4"/>
  <c r="C187" i="4"/>
  <c r="D187" i="4"/>
  <c r="B188" i="4" a="1"/>
  <c r="B188" i="4"/>
  <c r="C188" i="4"/>
  <c r="D188" i="4"/>
  <c r="B189" i="4" a="1"/>
  <c r="B189" i="4"/>
  <c r="C189" i="4"/>
  <c r="D189" i="4"/>
  <c r="B190" i="4" a="1"/>
  <c r="B190" i="4"/>
  <c r="C190" i="4"/>
  <c r="D190" i="4"/>
  <c r="B191" i="4" a="1"/>
  <c r="B191" i="4"/>
  <c r="C191" i="4"/>
  <c r="D191" i="4"/>
  <c r="B192" i="4" a="1"/>
  <c r="B192" i="4"/>
  <c r="C192" i="4"/>
  <c r="D192" i="4"/>
  <c r="B193" i="4" a="1"/>
  <c r="B193" i="4"/>
  <c r="C193" i="4"/>
  <c r="D193" i="4"/>
  <c r="B194" i="4" a="1"/>
  <c r="B194" i="4"/>
  <c r="C194" i="4"/>
  <c r="D194" i="4"/>
  <c r="B195" i="4" a="1"/>
  <c r="B195" i="4"/>
  <c r="C195" i="4"/>
  <c r="D195" i="4"/>
  <c r="B196" i="4" a="1"/>
  <c r="B196" i="4"/>
  <c r="C196" i="4"/>
  <c r="D196" i="4"/>
  <c r="B197" i="4" a="1"/>
  <c r="B197" i="4"/>
  <c r="C197" i="4"/>
  <c r="D197" i="4"/>
  <c r="B198" i="4" a="1"/>
  <c r="B198" i="4"/>
  <c r="C198" i="4"/>
  <c r="D198" i="4"/>
  <c r="B199" i="4" a="1"/>
  <c r="B199" i="4"/>
  <c r="C199" i="4"/>
  <c r="D199" i="4"/>
  <c r="B200" i="4" a="1"/>
  <c r="B200" i="4"/>
  <c r="C200" i="4"/>
  <c r="D200" i="4"/>
  <c r="B201" i="4" a="1"/>
  <c r="B201" i="4"/>
  <c r="C201" i="4"/>
  <c r="D201" i="4"/>
  <c r="B202" i="4" a="1"/>
  <c r="B202" i="4"/>
  <c r="C202" i="4"/>
  <c r="D202" i="4"/>
  <c r="B203" i="4" a="1"/>
  <c r="B203" i="4"/>
  <c r="C203" i="4"/>
  <c r="D203" i="4"/>
  <c r="B204" i="4" a="1"/>
  <c r="B204" i="4"/>
  <c r="C204" i="4"/>
  <c r="D204" i="4"/>
  <c r="B205" i="4" a="1"/>
  <c r="B205" i="4"/>
  <c r="C205" i="4"/>
  <c r="D205" i="4"/>
  <c r="B206" i="4" a="1"/>
  <c r="B206" i="4"/>
  <c r="C206" i="4"/>
  <c r="D206" i="4"/>
  <c r="B207" i="4" a="1"/>
  <c r="B207" i="4"/>
  <c r="C207" i="4"/>
  <c r="D207" i="4"/>
  <c r="B208" i="4" a="1"/>
  <c r="B208" i="4"/>
  <c r="C208" i="4"/>
  <c r="D208" i="4"/>
  <c r="B209" i="4" a="1"/>
  <c r="B209" i="4"/>
  <c r="C209" i="4"/>
  <c r="D209" i="4"/>
  <c r="B210" i="4" a="1"/>
  <c r="B210" i="4"/>
  <c r="C210" i="4"/>
  <c r="D210" i="4"/>
  <c r="B211" i="4" a="1"/>
  <c r="B211" i="4"/>
  <c r="C211" i="4"/>
  <c r="D211" i="4"/>
  <c r="B212" i="4" a="1"/>
  <c r="B212" i="4"/>
  <c r="C212" i="4"/>
  <c r="D212" i="4"/>
  <c r="B213" i="4" a="1"/>
  <c r="B213" i="4"/>
  <c r="C213" i="4"/>
  <c r="D213" i="4"/>
  <c r="B214" i="4" a="1"/>
  <c r="B214" i="4"/>
  <c r="C214" i="4"/>
  <c r="D214" i="4"/>
  <c r="B215" i="4" a="1"/>
  <c r="B215" i="4"/>
  <c r="C215" i="4"/>
  <c r="D215" i="4"/>
  <c r="B216" i="4" a="1"/>
  <c r="B216" i="4"/>
  <c r="C216" i="4"/>
  <c r="D216" i="4"/>
  <c r="B217" i="4" a="1"/>
  <c r="B217" i="4"/>
  <c r="C217" i="4"/>
  <c r="D217" i="4"/>
  <c r="B218" i="4" a="1"/>
  <c r="B218" i="4"/>
  <c r="C218" i="4"/>
  <c r="D218" i="4"/>
  <c r="B219" i="4" a="1"/>
  <c r="B219" i="4"/>
  <c r="C219" i="4"/>
  <c r="D219" i="4"/>
  <c r="B220" i="4" a="1"/>
  <c r="B220" i="4"/>
  <c r="C220" i="4"/>
  <c r="D220" i="4"/>
  <c r="B221" i="4" a="1"/>
  <c r="B221" i="4"/>
  <c r="C221" i="4"/>
  <c r="D221" i="4"/>
  <c r="B222" i="4" a="1"/>
  <c r="B222" i="4"/>
  <c r="C222" i="4"/>
  <c r="D222" i="4"/>
  <c r="B223" i="4" a="1"/>
  <c r="B223" i="4"/>
  <c r="C223" i="4"/>
  <c r="D223" i="4"/>
  <c r="B224" i="4" a="1"/>
  <c r="B224" i="4"/>
  <c r="C224" i="4"/>
  <c r="D224" i="4"/>
  <c r="B225" i="4" a="1"/>
  <c r="B225" i="4"/>
  <c r="C225" i="4"/>
  <c r="D225" i="4"/>
  <c r="B226" i="4" a="1"/>
  <c r="B226" i="4"/>
  <c r="C226" i="4"/>
  <c r="D226" i="4"/>
  <c r="B227" i="4" a="1"/>
  <c r="B227" i="4"/>
  <c r="C227" i="4"/>
  <c r="D227" i="4"/>
  <c r="B228" i="4" a="1"/>
  <c r="B228" i="4"/>
  <c r="C228" i="4"/>
  <c r="D228" i="4"/>
  <c r="B229" i="4" a="1"/>
  <c r="B229" i="4"/>
  <c r="C229" i="4"/>
  <c r="D229" i="4"/>
  <c r="B230" i="4" a="1"/>
  <c r="B230" i="4"/>
  <c r="C230" i="4"/>
  <c r="D230" i="4"/>
  <c r="B231" i="4" a="1"/>
  <c r="B231" i="4"/>
  <c r="C231" i="4"/>
  <c r="D231" i="4"/>
  <c r="B232" i="4" a="1"/>
  <c r="B232" i="4"/>
  <c r="C232" i="4"/>
  <c r="D232" i="4"/>
  <c r="B233" i="4" a="1"/>
  <c r="B233" i="4"/>
  <c r="C233" i="4"/>
  <c r="D233" i="4"/>
  <c r="B234" i="4" a="1"/>
  <c r="B234" i="4"/>
  <c r="C234" i="4"/>
  <c r="D234" i="4"/>
  <c r="B235" i="4" a="1"/>
  <c r="B235" i="4"/>
  <c r="C235" i="4"/>
  <c r="D235" i="4"/>
  <c r="B236" i="4" a="1"/>
  <c r="B236" i="4"/>
  <c r="C236" i="4"/>
  <c r="D236" i="4"/>
  <c r="B237" i="4" a="1"/>
  <c r="B237" i="4"/>
  <c r="C237" i="4"/>
  <c r="D237" i="4"/>
  <c r="B238" i="4" a="1"/>
  <c r="B238" i="4"/>
  <c r="C238" i="4"/>
  <c r="D238" i="4"/>
  <c r="B239" i="4" a="1"/>
  <c r="B239" i="4"/>
  <c r="C239" i="4"/>
  <c r="D239" i="4"/>
  <c r="B240" i="4" a="1"/>
  <c r="B240" i="4"/>
  <c r="C240" i="4"/>
  <c r="D240" i="4"/>
  <c r="B241" i="4" a="1"/>
  <c r="B241" i="4"/>
  <c r="C241" i="4"/>
  <c r="D241" i="4"/>
  <c r="B242" i="4" a="1"/>
  <c r="B242" i="4"/>
  <c r="C242" i="4"/>
  <c r="D242" i="4"/>
  <c r="B243" i="4" a="1"/>
  <c r="B243" i="4"/>
  <c r="C243" i="4"/>
  <c r="D243" i="4"/>
  <c r="B244" i="4" a="1"/>
  <c r="B244" i="4"/>
  <c r="C244" i="4"/>
  <c r="D244" i="4"/>
  <c r="B245" i="4" a="1"/>
  <c r="B245" i="4"/>
  <c r="C245" i="4"/>
  <c r="D245" i="4"/>
  <c r="B246" i="4" a="1"/>
  <c r="B246" i="4"/>
  <c r="C246" i="4"/>
  <c r="D246" i="4"/>
  <c r="B247" i="4" a="1"/>
  <c r="B247" i="4"/>
  <c r="C247" i="4"/>
  <c r="D247" i="4"/>
  <c r="B248" i="4" a="1"/>
  <c r="B248" i="4"/>
  <c r="C248" i="4"/>
  <c r="D248" i="4"/>
  <c r="B249" i="4" a="1"/>
  <c r="B249" i="4"/>
  <c r="C249" i="4"/>
  <c r="D249" i="4"/>
  <c r="B250" i="4" a="1"/>
  <c r="B250" i="4"/>
  <c r="C250" i="4"/>
  <c r="D250" i="4"/>
  <c r="B251" i="4" a="1"/>
  <c r="B251" i="4"/>
  <c r="C251" i="4"/>
  <c r="D251" i="4"/>
  <c r="B252" i="4" a="1"/>
  <c r="B252" i="4"/>
  <c r="C252" i="4"/>
  <c r="D252" i="4"/>
  <c r="B253" i="4" a="1"/>
  <c r="B253" i="4"/>
  <c r="C253" i="4"/>
  <c r="D253" i="4"/>
  <c r="B254" i="4" a="1"/>
  <c r="B254" i="4"/>
  <c r="C254" i="4"/>
  <c r="D254" i="4"/>
  <c r="B255" i="4" a="1"/>
  <c r="B255" i="4"/>
  <c r="C255" i="4"/>
  <c r="D255" i="4"/>
  <c r="B256" i="4" a="1"/>
  <c r="B256" i="4"/>
  <c r="C256" i="4"/>
  <c r="D256" i="4"/>
  <c r="B257" i="4" a="1"/>
  <c r="B257" i="4"/>
  <c r="C257" i="4"/>
  <c r="D257" i="4"/>
  <c r="B258" i="4" a="1"/>
  <c r="B258" i="4"/>
  <c r="C258" i="4"/>
  <c r="D258" i="4"/>
  <c r="B259" i="4" a="1"/>
  <c r="B259" i="4"/>
  <c r="C259" i="4"/>
  <c r="D259" i="4"/>
  <c r="B260" i="4" a="1"/>
  <c r="B260" i="4"/>
  <c r="C260" i="4"/>
  <c r="D260" i="4"/>
  <c r="B261" i="4" a="1"/>
  <c r="B261" i="4"/>
  <c r="C261" i="4"/>
  <c r="D261" i="4"/>
  <c r="B262" i="4" a="1"/>
  <c r="B262" i="4"/>
  <c r="C262" i="4"/>
  <c r="D262" i="4"/>
  <c r="B263" i="4" a="1"/>
  <c r="B263" i="4"/>
  <c r="C263" i="4"/>
  <c r="D263" i="4"/>
  <c r="B264" i="4" a="1"/>
  <c r="B264" i="4"/>
  <c r="C264" i="4"/>
  <c r="D264" i="4"/>
  <c r="B265" i="4" a="1"/>
  <c r="B265" i="4"/>
  <c r="C265" i="4"/>
  <c r="D265" i="4"/>
  <c r="B266" i="4" a="1"/>
  <c r="B266" i="4"/>
  <c r="C266" i="4"/>
  <c r="D266" i="4"/>
  <c r="B267" i="4" a="1"/>
  <c r="B267" i="4"/>
  <c r="C267" i="4"/>
  <c r="D267" i="4"/>
  <c r="B268" i="4" a="1"/>
  <c r="B268" i="4"/>
  <c r="C268" i="4"/>
  <c r="D268" i="4"/>
  <c r="B269" i="4" a="1"/>
  <c r="B269" i="4"/>
  <c r="C269" i="4"/>
  <c r="D269" i="4"/>
  <c r="B270" i="4" a="1"/>
  <c r="B270" i="4"/>
  <c r="C270" i="4"/>
  <c r="D270" i="4"/>
  <c r="B271" i="4" a="1"/>
  <c r="B271" i="4"/>
  <c r="C271" i="4"/>
  <c r="D271" i="4"/>
  <c r="B272" i="4" a="1"/>
  <c r="B272" i="4"/>
  <c r="C272" i="4"/>
  <c r="D272" i="4"/>
  <c r="B273" i="4" a="1"/>
  <c r="B273" i="4"/>
  <c r="C273" i="4"/>
  <c r="D273" i="4"/>
  <c r="B274" i="4" a="1"/>
  <c r="B274" i="4"/>
  <c r="C274" i="4"/>
  <c r="D274" i="4"/>
  <c r="B275" i="4" a="1"/>
  <c r="B275" i="4"/>
  <c r="C275" i="4"/>
  <c r="D275" i="4"/>
  <c r="B276" i="4" a="1"/>
  <c r="B276" i="4"/>
  <c r="C276" i="4"/>
  <c r="D276" i="4"/>
  <c r="B277" i="4" a="1"/>
  <c r="B277" i="4"/>
  <c r="C277" i="4"/>
  <c r="D277" i="4"/>
  <c r="B278" i="4" a="1"/>
  <c r="B278" i="4"/>
  <c r="C278" i="4"/>
  <c r="D278" i="4"/>
  <c r="B279" i="4" a="1"/>
  <c r="B279" i="4"/>
  <c r="C279" i="4"/>
  <c r="D279" i="4"/>
  <c r="B280" i="4" a="1"/>
  <c r="B280" i="4"/>
  <c r="C280" i="4"/>
  <c r="D280" i="4"/>
  <c r="B281" i="4" a="1"/>
  <c r="B281" i="4"/>
  <c r="C281" i="4"/>
  <c r="D281" i="4"/>
  <c r="B282" i="4" a="1"/>
  <c r="B282" i="4"/>
  <c r="C282" i="4"/>
  <c r="D282" i="4"/>
  <c r="B283" i="4" a="1"/>
  <c r="B283" i="4"/>
  <c r="C283" i="4"/>
  <c r="D283" i="4"/>
  <c r="B284" i="4" a="1"/>
  <c r="B284" i="4"/>
  <c r="C284" i="4"/>
  <c r="D284" i="4"/>
  <c r="B285" i="4" a="1"/>
  <c r="B285" i="4"/>
  <c r="C285" i="4"/>
  <c r="D285" i="4"/>
  <c r="B286" i="4" a="1"/>
  <c r="B286" i="4"/>
  <c r="C286" i="4"/>
  <c r="D286" i="4"/>
  <c r="B287" i="4" a="1"/>
  <c r="B287" i="4"/>
  <c r="C287" i="4"/>
  <c r="D287" i="4"/>
  <c r="B288" i="4" a="1"/>
  <c r="B288" i="4"/>
  <c r="C288" i="4"/>
  <c r="D288" i="4"/>
  <c r="B289" i="4" a="1"/>
  <c r="B289" i="4"/>
  <c r="C289" i="4"/>
  <c r="D289" i="4"/>
  <c r="B290" i="4" a="1"/>
  <c r="B290" i="4"/>
  <c r="C290" i="4"/>
  <c r="D290" i="4"/>
  <c r="B291" i="4" a="1"/>
  <c r="B291" i="4"/>
  <c r="C291" i="4"/>
  <c r="D291" i="4"/>
  <c r="B292" i="4" a="1"/>
  <c r="B292" i="4"/>
  <c r="C292" i="4"/>
  <c r="D292" i="4"/>
  <c r="B293" i="4" a="1"/>
  <c r="B293" i="4"/>
  <c r="C293" i="4"/>
  <c r="D293" i="4"/>
  <c r="B294" i="4" a="1"/>
  <c r="B294" i="4"/>
  <c r="C294" i="4"/>
  <c r="D294" i="4"/>
  <c r="B295" i="4" a="1"/>
  <c r="B295" i="4"/>
  <c r="C295" i="4"/>
  <c r="D295" i="4"/>
  <c r="B296" i="4" a="1"/>
  <c r="B296" i="4"/>
  <c r="C296" i="4"/>
  <c r="D296" i="4"/>
  <c r="B297" i="4" a="1"/>
  <c r="B297" i="4"/>
  <c r="C297" i="4"/>
  <c r="D297" i="4"/>
  <c r="B298" i="4" a="1"/>
  <c r="B298" i="4"/>
  <c r="C298" i="4"/>
  <c r="D298" i="4"/>
  <c r="B299" i="4" a="1"/>
  <c r="B299" i="4"/>
  <c r="C299" i="4"/>
  <c r="D299" i="4"/>
  <c r="B300" i="4" a="1"/>
  <c r="B300" i="4"/>
  <c r="C300" i="4"/>
  <c r="D300" i="4"/>
  <c r="B301" i="4" a="1"/>
  <c r="B301" i="4"/>
  <c r="C301" i="4"/>
  <c r="D301" i="4"/>
  <c r="B302" i="4" a="1"/>
  <c r="B302" i="4"/>
  <c r="C302" i="4"/>
  <c r="D302" i="4"/>
  <c r="B303" i="4" a="1"/>
  <c r="B303" i="4"/>
  <c r="C303" i="4"/>
  <c r="D303" i="4"/>
  <c r="B304" i="4" a="1"/>
  <c r="B304" i="4"/>
  <c r="C304" i="4"/>
  <c r="D304" i="4"/>
  <c r="B305" i="4" a="1"/>
  <c r="B305" i="4"/>
  <c r="C305" i="4"/>
  <c r="D305" i="4"/>
  <c r="B306" i="4" a="1"/>
  <c r="B306" i="4"/>
  <c r="C306" i="4"/>
  <c r="D306" i="4"/>
  <c r="B307" i="4" a="1"/>
  <c r="B307" i="4"/>
  <c r="C307" i="4"/>
  <c r="D307" i="4"/>
  <c r="B308" i="4" a="1"/>
  <c r="B308" i="4"/>
  <c r="C308" i="4"/>
  <c r="D308" i="4"/>
  <c r="B309" i="4" a="1"/>
  <c r="B309" i="4"/>
  <c r="C309" i="4"/>
  <c r="D309" i="4"/>
  <c r="B310" i="4" a="1"/>
  <c r="B310" i="4"/>
  <c r="C310" i="4"/>
  <c r="D310" i="4"/>
  <c r="B311" i="4" a="1"/>
  <c r="B311" i="4"/>
  <c r="C311" i="4"/>
  <c r="D311" i="4"/>
  <c r="B312" i="4" a="1"/>
  <c r="B312" i="4"/>
  <c r="C312" i="4"/>
  <c r="D312" i="4"/>
  <c r="B313" i="4" a="1"/>
  <c r="B313" i="4"/>
  <c r="C313" i="4"/>
  <c r="D313" i="4"/>
  <c r="B314" i="4" a="1"/>
  <c r="B314" i="4"/>
  <c r="C314" i="4"/>
  <c r="D314" i="4"/>
  <c r="B315" i="4" a="1"/>
  <c r="B315" i="4"/>
  <c r="C315" i="4"/>
  <c r="D315" i="4"/>
  <c r="B316" i="4" a="1"/>
  <c r="B316" i="4"/>
  <c r="C316" i="4"/>
  <c r="D316" i="4"/>
  <c r="B317" i="4" a="1"/>
  <c r="B317" i="4"/>
  <c r="C317" i="4"/>
  <c r="D317" i="4"/>
  <c r="B318" i="4" a="1"/>
  <c r="B318" i="4"/>
  <c r="C318" i="4"/>
  <c r="D318" i="4"/>
  <c r="B319" i="4" a="1"/>
  <c r="B319" i="4"/>
  <c r="C319" i="4"/>
  <c r="D319" i="4"/>
  <c r="B320" i="4" a="1"/>
  <c r="B320" i="4"/>
  <c r="C320" i="4"/>
  <c r="D320" i="4"/>
  <c r="B321" i="4" a="1"/>
  <c r="B321" i="4"/>
  <c r="C321" i="4"/>
  <c r="D321" i="4"/>
  <c r="B322" i="4" a="1"/>
  <c r="B322" i="4"/>
  <c r="C322" i="4"/>
  <c r="D322" i="4"/>
  <c r="B323" i="4" a="1"/>
  <c r="B323" i="4"/>
  <c r="C323" i="4"/>
  <c r="D323" i="4"/>
  <c r="B324" i="4" a="1"/>
  <c r="B324" i="4"/>
  <c r="C324" i="4"/>
  <c r="D324" i="4"/>
  <c r="B325" i="4" a="1"/>
  <c r="B325" i="4"/>
  <c r="C325" i="4"/>
  <c r="D325" i="4"/>
  <c r="B326" i="4" a="1"/>
  <c r="B326" i="4"/>
  <c r="C326" i="4"/>
  <c r="D326" i="4"/>
  <c r="B327" i="4" a="1"/>
  <c r="B327" i="4"/>
  <c r="C327" i="4"/>
  <c r="D327" i="4"/>
  <c r="B328" i="4" a="1"/>
  <c r="B328" i="4"/>
  <c r="C328" i="4"/>
  <c r="D328" i="4"/>
  <c r="B329" i="4" a="1"/>
  <c r="B329" i="4"/>
  <c r="C329" i="4"/>
  <c r="D329" i="4"/>
  <c r="B330" i="4" a="1"/>
  <c r="B330" i="4"/>
  <c r="C330" i="4"/>
  <c r="D330" i="4"/>
  <c r="B331" i="4" a="1"/>
  <c r="B331" i="4"/>
  <c r="C331" i="4"/>
  <c r="D331" i="4"/>
  <c r="B332" i="4" a="1"/>
  <c r="B332" i="4"/>
  <c r="C332" i="4"/>
  <c r="D332" i="4"/>
  <c r="B333" i="4" a="1"/>
  <c r="B333" i="4"/>
  <c r="C333" i="4"/>
  <c r="D333" i="4"/>
  <c r="B334" i="4" a="1"/>
  <c r="B334" i="4"/>
  <c r="C334" i="4"/>
  <c r="D334" i="4"/>
  <c r="B335" i="4" a="1"/>
  <c r="B335" i="4"/>
  <c r="C335" i="4"/>
  <c r="D335" i="4"/>
  <c r="B336" i="4" a="1"/>
  <c r="B336" i="4"/>
  <c r="C336" i="4"/>
  <c r="D336" i="4"/>
  <c r="B337" i="4" a="1"/>
  <c r="B337" i="4"/>
  <c r="C337" i="4"/>
  <c r="D337" i="4"/>
  <c r="B338" i="4" a="1"/>
  <c r="B338" i="4"/>
  <c r="C338" i="4"/>
  <c r="D338" i="4"/>
  <c r="B339" i="4" a="1"/>
  <c r="B339" i="4"/>
  <c r="C339" i="4"/>
  <c r="D339" i="4"/>
  <c r="B340" i="4" a="1"/>
  <c r="B340" i="4"/>
  <c r="C340" i="4"/>
  <c r="D340" i="4"/>
  <c r="B341" i="4" a="1"/>
  <c r="B341" i="4"/>
  <c r="C341" i="4"/>
  <c r="D341" i="4"/>
  <c r="B342" i="4" a="1"/>
  <c r="B342" i="4"/>
  <c r="C342" i="4"/>
  <c r="D342" i="4"/>
  <c r="B343" i="4" a="1"/>
  <c r="B343" i="4"/>
  <c r="C343" i="4"/>
  <c r="D343" i="4"/>
  <c r="B344" i="4" a="1"/>
  <c r="B344" i="4"/>
  <c r="C344" i="4"/>
  <c r="D344" i="4"/>
  <c r="B345" i="4" a="1"/>
  <c r="B345" i="4"/>
  <c r="C345" i="4"/>
  <c r="D345" i="4"/>
  <c r="B346" i="4" a="1"/>
  <c r="B346" i="4"/>
  <c r="C346" i="4"/>
  <c r="D346" i="4"/>
  <c r="B347" i="4" a="1"/>
  <c r="B347" i="4"/>
  <c r="C347" i="4"/>
  <c r="D347" i="4"/>
  <c r="B348" i="4" a="1"/>
  <c r="B348" i="4"/>
  <c r="C348" i="4"/>
  <c r="D348" i="4"/>
  <c r="B349" i="4" a="1"/>
  <c r="B349" i="4"/>
  <c r="C349" i="4"/>
  <c r="D349" i="4"/>
  <c r="B350" i="4" a="1"/>
  <c r="B350" i="4"/>
  <c r="C350" i="4"/>
  <c r="D350" i="4"/>
  <c r="B351" i="4" a="1"/>
  <c r="B351" i="4"/>
  <c r="C351" i="4"/>
  <c r="D351" i="4"/>
  <c r="B352" i="4" a="1"/>
  <c r="B352" i="4"/>
  <c r="C352" i="4"/>
  <c r="D352" i="4"/>
  <c r="B353" i="4" a="1"/>
  <c r="B353" i="4"/>
  <c r="C353" i="4"/>
  <c r="D353" i="4"/>
  <c r="B354" i="4" a="1"/>
  <c r="B354" i="4"/>
  <c r="C354" i="4"/>
  <c r="D354" i="4"/>
  <c r="B355" i="4" a="1"/>
  <c r="B355" i="4"/>
  <c r="C355" i="4"/>
  <c r="D355" i="4"/>
  <c r="B356" i="4" a="1"/>
  <c r="B356" i="4"/>
  <c r="C356" i="4"/>
  <c r="D356" i="4"/>
  <c r="B357" i="4" a="1"/>
  <c r="B357" i="4"/>
  <c r="C357" i="4"/>
  <c r="D357" i="4"/>
  <c r="B358" i="4" a="1"/>
  <c r="B358" i="4"/>
  <c r="C358" i="4"/>
  <c r="D358" i="4"/>
  <c r="B359" i="4" a="1"/>
  <c r="B359" i="4"/>
  <c r="C359" i="4"/>
  <c r="D359" i="4"/>
  <c r="B360" i="4" a="1"/>
  <c r="B360" i="4"/>
  <c r="C360" i="4"/>
  <c r="D360" i="4"/>
  <c r="B361" i="4" a="1"/>
  <c r="B361" i="4"/>
  <c r="C361" i="4"/>
  <c r="D361" i="4"/>
  <c r="B362" i="4" a="1"/>
  <c r="B362" i="4"/>
  <c r="C362" i="4"/>
  <c r="D362" i="4"/>
  <c r="B363" i="4" a="1"/>
  <c r="B363" i="4"/>
  <c r="C363" i="4"/>
  <c r="D363" i="4"/>
  <c r="B364" i="4" a="1"/>
  <c r="B364" i="4"/>
  <c r="C364" i="4"/>
  <c r="D364" i="4"/>
  <c r="B365" i="4" a="1"/>
  <c r="B365" i="4"/>
  <c r="C365" i="4"/>
  <c r="D365" i="4"/>
  <c r="B366" i="4" a="1"/>
  <c r="B366" i="4"/>
  <c r="C366" i="4"/>
  <c r="D366" i="4"/>
  <c r="B367" i="4" a="1"/>
  <c r="B367" i="4"/>
  <c r="C367" i="4"/>
  <c r="D367" i="4"/>
  <c r="B368" i="4" a="1"/>
  <c r="B368" i="4"/>
  <c r="C368" i="4"/>
  <c r="D368" i="4"/>
  <c r="B369" i="4" a="1"/>
  <c r="B369" i="4"/>
  <c r="C369" i="4"/>
  <c r="D369" i="4"/>
  <c r="B370" i="4" a="1"/>
  <c r="B370" i="4"/>
  <c r="C370" i="4"/>
  <c r="D370" i="4"/>
  <c r="B371" i="4" a="1"/>
  <c r="B371" i="4"/>
  <c r="C371" i="4"/>
  <c r="D371" i="4"/>
  <c r="B372" i="4" a="1"/>
  <c r="B372" i="4"/>
  <c r="C372" i="4"/>
  <c r="D372" i="4"/>
  <c r="B373" i="4" a="1"/>
  <c r="B373" i="4"/>
  <c r="C373" i="4"/>
  <c r="D373" i="4"/>
  <c r="B374" i="4" a="1"/>
  <c r="B374" i="4"/>
  <c r="C374" i="4"/>
  <c r="D374" i="4"/>
  <c r="B375" i="4" a="1"/>
  <c r="B375" i="4"/>
  <c r="C375" i="4"/>
  <c r="D375" i="4"/>
  <c r="B376" i="4" a="1"/>
  <c r="B376" i="4"/>
  <c r="C376" i="4"/>
  <c r="D376" i="4"/>
  <c r="B377" i="4" a="1"/>
  <c r="B377" i="4"/>
  <c r="C377" i="4"/>
  <c r="D377" i="4"/>
  <c r="B378" i="4" a="1"/>
  <c r="B378" i="4"/>
  <c r="C378" i="4"/>
  <c r="D378" i="4"/>
  <c r="B379" i="4" a="1"/>
  <c r="B379" i="4"/>
  <c r="C379" i="4"/>
  <c r="D379" i="4"/>
  <c r="B380" i="4" a="1"/>
  <c r="B380" i="4"/>
  <c r="C380" i="4"/>
  <c r="D380" i="4"/>
  <c r="B381" i="4" a="1"/>
  <c r="B381" i="4"/>
  <c r="C381" i="4"/>
  <c r="D381" i="4"/>
  <c r="B382" i="4" a="1"/>
  <c r="B382" i="4"/>
  <c r="C382" i="4"/>
  <c r="D382" i="4"/>
  <c r="B383" i="4" a="1"/>
  <c r="B383" i="4"/>
  <c r="C383" i="4"/>
  <c r="D383" i="4"/>
  <c r="B384" i="4" a="1"/>
  <c r="B384" i="4"/>
  <c r="C384" i="4"/>
  <c r="D384" i="4"/>
  <c r="B385" i="4" a="1"/>
  <c r="B385" i="4"/>
  <c r="C385" i="4"/>
  <c r="D385" i="4"/>
  <c r="B386" i="4" a="1"/>
  <c r="B386" i="4"/>
  <c r="C386" i="4"/>
  <c r="D386" i="4"/>
  <c r="B387" i="4" a="1"/>
  <c r="B387" i="4"/>
  <c r="C387" i="4"/>
  <c r="D387" i="4"/>
  <c r="B388" i="4" a="1"/>
  <c r="B388" i="4"/>
  <c r="C388" i="4"/>
  <c r="D388" i="4"/>
  <c r="B389" i="4" a="1"/>
  <c r="B389" i="4"/>
  <c r="C389" i="4"/>
  <c r="D389" i="4"/>
  <c r="B390" i="4" a="1"/>
  <c r="B390" i="4"/>
  <c r="C390" i="4"/>
  <c r="D390" i="4"/>
  <c r="B391" i="4" a="1"/>
  <c r="B391" i="4"/>
  <c r="C391" i="4"/>
  <c r="D391" i="4"/>
  <c r="B392" i="4" a="1"/>
  <c r="B392" i="4"/>
  <c r="C392" i="4"/>
  <c r="D392" i="4"/>
  <c r="B393" i="4" a="1"/>
  <c r="B393" i="4"/>
  <c r="C393" i="4"/>
  <c r="D393" i="4"/>
  <c r="B394" i="4" a="1"/>
  <c r="B394" i="4"/>
  <c r="C394" i="4"/>
  <c r="D394" i="4"/>
  <c r="B395" i="4" a="1"/>
  <c r="B395" i="4"/>
  <c r="C395" i="4"/>
  <c r="D395" i="4"/>
  <c r="B396" i="4" a="1"/>
  <c r="B396" i="4"/>
  <c r="C396" i="4"/>
  <c r="D396" i="4"/>
  <c r="B397" i="4" a="1"/>
  <c r="B397" i="4"/>
  <c r="C397" i="4"/>
  <c r="D397" i="4"/>
  <c r="B398" i="4" a="1"/>
  <c r="B398" i="4"/>
  <c r="C398" i="4"/>
  <c r="D398" i="4"/>
  <c r="B399" i="4" a="1"/>
  <c r="B399" i="4"/>
  <c r="C399" i="4"/>
  <c r="D399" i="4"/>
  <c r="B400" i="4" a="1"/>
  <c r="B400" i="4"/>
  <c r="C400" i="4"/>
  <c r="D400" i="4"/>
  <c r="B401" i="4" a="1"/>
  <c r="B401" i="4"/>
  <c r="C401" i="4"/>
  <c r="D401" i="4"/>
  <c r="B402" i="4" a="1"/>
  <c r="B402" i="4"/>
  <c r="C402" i="4"/>
  <c r="D402" i="4"/>
  <c r="B403" i="4" a="1"/>
  <c r="B403" i="4"/>
  <c r="C403" i="4"/>
  <c r="D403" i="4"/>
  <c r="B404" i="4" a="1"/>
  <c r="B404" i="4"/>
  <c r="C404" i="4"/>
  <c r="D404" i="4"/>
  <c r="B405" i="4" a="1"/>
  <c r="B405" i="4"/>
  <c r="C405" i="4"/>
  <c r="D405" i="4"/>
  <c r="B406" i="4" a="1"/>
  <c r="B406" i="4"/>
  <c r="C406" i="4"/>
  <c r="D406" i="4"/>
  <c r="B407" i="4" a="1"/>
  <c r="B407" i="4"/>
  <c r="C407" i="4"/>
  <c r="D407" i="4"/>
  <c r="B408" i="4" a="1"/>
  <c r="B408" i="4"/>
  <c r="C408" i="4"/>
  <c r="D408" i="4"/>
  <c r="B409" i="4" a="1"/>
  <c r="B409" i="4"/>
  <c r="C409" i="4"/>
  <c r="D409" i="4"/>
  <c r="B410" i="4" a="1"/>
  <c r="B410" i="4"/>
  <c r="C410" i="4"/>
  <c r="D410" i="4"/>
  <c r="B411" i="4" a="1"/>
  <c r="B411" i="4"/>
  <c r="C411" i="4"/>
  <c r="D411" i="4"/>
  <c r="B412" i="4" a="1"/>
  <c r="B412" i="4"/>
  <c r="C412" i="4"/>
  <c r="D412" i="4"/>
  <c r="B413" i="4" a="1"/>
  <c r="B413" i="4"/>
  <c r="C413" i="4"/>
  <c r="D413" i="4"/>
  <c r="B414" i="4" a="1"/>
  <c r="B414" i="4"/>
  <c r="C414" i="4"/>
  <c r="D414" i="4"/>
  <c r="B415" i="4" a="1"/>
  <c r="B415" i="4"/>
  <c r="C415" i="4"/>
  <c r="D415" i="4"/>
  <c r="B416" i="4" a="1"/>
  <c r="B416" i="4"/>
  <c r="C416" i="4"/>
  <c r="D416" i="4"/>
  <c r="B417" i="4" a="1"/>
  <c r="B417" i="4"/>
  <c r="C417" i="4"/>
  <c r="D417" i="4"/>
  <c r="B418" i="4" a="1"/>
  <c r="B418" i="4"/>
  <c r="C418" i="4"/>
  <c r="D418" i="4"/>
  <c r="B419" i="4" a="1"/>
  <c r="B419" i="4"/>
  <c r="C419" i="4"/>
  <c r="D419" i="4"/>
  <c r="B420" i="4" a="1"/>
  <c r="B420" i="4"/>
  <c r="C420" i="4"/>
  <c r="D420" i="4"/>
  <c r="B421" i="4" a="1"/>
  <c r="B421" i="4"/>
  <c r="C421" i="4"/>
  <c r="D421" i="4"/>
  <c r="B422" i="4" a="1"/>
  <c r="B422" i="4"/>
  <c r="C422" i="4"/>
  <c r="D422" i="4"/>
  <c r="B423" i="4" a="1"/>
  <c r="B423" i="4"/>
  <c r="C423" i="4"/>
  <c r="D423" i="4"/>
  <c r="B424" i="4" a="1"/>
  <c r="B424" i="4"/>
  <c r="C424" i="4"/>
  <c r="D424" i="4"/>
  <c r="B425" i="4" a="1"/>
  <c r="B425" i="4"/>
  <c r="C425" i="4"/>
  <c r="D425" i="4"/>
  <c r="B426" i="4" a="1"/>
  <c r="B426" i="4"/>
  <c r="C426" i="4"/>
  <c r="D426" i="4"/>
  <c r="B427" i="4" a="1"/>
  <c r="B427" i="4"/>
  <c r="C427" i="4"/>
  <c r="D427" i="4"/>
  <c r="B428" i="4" a="1"/>
  <c r="B428" i="4"/>
  <c r="C428" i="4"/>
  <c r="D428" i="4"/>
  <c r="B429" i="4" a="1"/>
  <c r="B429" i="4"/>
  <c r="C429" i="4"/>
  <c r="D429" i="4"/>
  <c r="B430" i="4" a="1"/>
  <c r="B430" i="4"/>
  <c r="C430" i="4"/>
  <c r="D430" i="4"/>
  <c r="B431" i="4" a="1"/>
  <c r="B431" i="4"/>
  <c r="C431" i="4"/>
  <c r="D431" i="4"/>
  <c r="B432" i="4" a="1"/>
  <c r="B432" i="4"/>
  <c r="C432" i="4"/>
  <c r="D432" i="4"/>
  <c r="B433" i="4" a="1"/>
  <c r="B433" i="4"/>
  <c r="C433" i="4"/>
  <c r="D433" i="4"/>
  <c r="B434" i="4" a="1"/>
  <c r="B434" i="4"/>
  <c r="C434" i="4"/>
  <c r="D434" i="4"/>
  <c r="B435" i="4" a="1"/>
  <c r="B435" i="4"/>
  <c r="C435" i="4"/>
  <c r="D435" i="4"/>
  <c r="B436" i="4" a="1"/>
  <c r="B436" i="4"/>
  <c r="C436" i="4"/>
  <c r="D436" i="4"/>
  <c r="B437" i="4" a="1"/>
  <c r="B437" i="4"/>
  <c r="C437" i="4"/>
  <c r="D437" i="4"/>
  <c r="B438" i="4" a="1"/>
  <c r="B438" i="4"/>
  <c r="C438" i="4"/>
  <c r="D438" i="4"/>
  <c r="B439" i="4" a="1"/>
  <c r="B439" i="4"/>
  <c r="C439" i="4"/>
  <c r="D439" i="4"/>
  <c r="B440" i="4" a="1"/>
  <c r="B440" i="4"/>
  <c r="C440" i="4"/>
  <c r="D440" i="4"/>
  <c r="B441" i="4" a="1"/>
  <c r="B441" i="4"/>
  <c r="C441" i="4"/>
  <c r="D441" i="4"/>
  <c r="B442" i="4" a="1"/>
  <c r="B442" i="4"/>
  <c r="C442" i="4"/>
  <c r="D442" i="4"/>
  <c r="B443" i="4" a="1"/>
  <c r="B443" i="4"/>
  <c r="C443" i="4"/>
  <c r="D443" i="4"/>
  <c r="B444" i="4" a="1"/>
  <c r="B444" i="4"/>
  <c r="C444" i="4"/>
  <c r="D444" i="4"/>
  <c r="B445" i="4" a="1"/>
  <c r="B445" i="4"/>
  <c r="C445" i="4"/>
  <c r="D445" i="4"/>
  <c r="B446" i="4" a="1"/>
  <c r="B446" i="4"/>
  <c r="C446" i="4"/>
  <c r="D446" i="4"/>
  <c r="B447" i="4" a="1"/>
  <c r="B447" i="4"/>
  <c r="C447" i="4"/>
  <c r="D447" i="4"/>
  <c r="B448" i="4" a="1"/>
  <c r="B448" i="4"/>
  <c r="C448" i="4"/>
  <c r="D448" i="4"/>
  <c r="B449" i="4" a="1"/>
  <c r="B449" i="4"/>
  <c r="C449" i="4"/>
  <c r="D449" i="4"/>
  <c r="B450" i="4" a="1"/>
  <c r="B450" i="4"/>
  <c r="C450" i="4"/>
  <c r="D450" i="4"/>
  <c r="B451" i="4" a="1"/>
  <c r="B451" i="4"/>
  <c r="C451" i="4"/>
  <c r="D451" i="4"/>
  <c r="B452" i="4" a="1"/>
  <c r="B452" i="4"/>
  <c r="C452" i="4"/>
  <c r="D452" i="4"/>
  <c r="B453" i="4" a="1"/>
  <c r="B453" i="4"/>
  <c r="C453" i="4"/>
  <c r="D453" i="4"/>
  <c r="B454" i="4" a="1"/>
  <c r="B454" i="4"/>
  <c r="C454" i="4"/>
  <c r="D454" i="4"/>
  <c r="B455" i="4" a="1"/>
  <c r="B455" i="4"/>
  <c r="C455" i="4"/>
  <c r="D455" i="4"/>
  <c r="B456" i="4" a="1"/>
  <c r="B456" i="4"/>
  <c r="C456" i="4"/>
  <c r="D456" i="4"/>
  <c r="B457" i="4" a="1"/>
  <c r="B457" i="4"/>
  <c r="C457" i="4"/>
  <c r="D457" i="4"/>
  <c r="B458" i="4" a="1"/>
  <c r="B458" i="4"/>
  <c r="C458" i="4"/>
  <c r="D458" i="4"/>
  <c r="B459" i="4" a="1"/>
  <c r="B459" i="4"/>
  <c r="C459" i="4"/>
  <c r="D459" i="4"/>
  <c r="B460" i="4" a="1"/>
  <c r="B460" i="4"/>
  <c r="C460" i="4"/>
  <c r="D460" i="4"/>
  <c r="B461" i="4" a="1"/>
  <c r="B461" i="4"/>
  <c r="C461" i="4"/>
  <c r="D461" i="4"/>
  <c r="B462" i="4" a="1"/>
  <c r="B462" i="4"/>
  <c r="C462" i="4"/>
  <c r="D462" i="4"/>
  <c r="B463" i="4" a="1"/>
  <c r="B463" i="4"/>
  <c r="C463" i="4"/>
  <c r="D463" i="4"/>
  <c r="B464" i="4" a="1"/>
  <c r="B464" i="4"/>
  <c r="C464" i="4"/>
  <c r="D464" i="4"/>
  <c r="B465" i="4" a="1"/>
  <c r="B465" i="4"/>
  <c r="C465" i="4"/>
  <c r="D465" i="4"/>
  <c r="B466" i="4" a="1"/>
  <c r="B466" i="4"/>
  <c r="C466" i="4"/>
  <c r="D466" i="4"/>
  <c r="B467" i="4" a="1"/>
  <c r="B467" i="4"/>
  <c r="C467" i="4"/>
  <c r="D467" i="4"/>
  <c r="B468" i="4" a="1"/>
  <c r="B468" i="4"/>
  <c r="C468" i="4"/>
  <c r="D468" i="4"/>
  <c r="B469" i="4" a="1"/>
  <c r="B469" i="4"/>
  <c r="C469" i="4"/>
  <c r="D469" i="4"/>
  <c r="B470" i="4" a="1"/>
  <c r="B470" i="4"/>
  <c r="C470" i="4"/>
  <c r="D470" i="4"/>
  <c r="B471" i="4" a="1"/>
  <c r="B471" i="4"/>
  <c r="C471" i="4"/>
  <c r="D471" i="4"/>
  <c r="B472" i="4" a="1"/>
  <c r="B472" i="4"/>
  <c r="C472" i="4"/>
  <c r="D472" i="4"/>
  <c r="B473" i="4" a="1"/>
  <c r="B473" i="4"/>
  <c r="C473" i="4"/>
  <c r="D473" i="4"/>
  <c r="B474" i="4" a="1"/>
  <c r="B474" i="4"/>
  <c r="C474" i="4"/>
  <c r="D474" i="4"/>
  <c r="B475" i="4" a="1"/>
  <c r="B475" i="4"/>
  <c r="C475" i="4"/>
  <c r="D475" i="4"/>
  <c r="B476" i="4" a="1"/>
  <c r="B476" i="4"/>
  <c r="C476" i="4"/>
  <c r="D476" i="4"/>
  <c r="B477" i="4" a="1"/>
  <c r="B477" i="4"/>
  <c r="C477" i="4"/>
  <c r="D477" i="4"/>
  <c r="B478" i="4" a="1"/>
  <c r="B478" i="4"/>
  <c r="C478" i="4"/>
  <c r="D478" i="4"/>
  <c r="B479" i="4" a="1"/>
  <c r="B479" i="4"/>
  <c r="C479" i="4"/>
  <c r="D479" i="4"/>
  <c r="B480" i="4" a="1"/>
  <c r="B480" i="4"/>
  <c r="C480" i="4"/>
  <c r="D480" i="4"/>
  <c r="B481" i="4" a="1"/>
  <c r="B481" i="4"/>
  <c r="C481" i="4"/>
  <c r="D481" i="4"/>
  <c r="B482" i="4" a="1"/>
  <c r="B482" i="4"/>
  <c r="C482" i="4"/>
  <c r="D482" i="4"/>
  <c r="B483" i="4" a="1"/>
  <c r="B483" i="4"/>
  <c r="C483" i="4"/>
  <c r="D483" i="4"/>
  <c r="B484" i="4" a="1"/>
  <c r="B484" i="4"/>
  <c r="C484" i="4"/>
  <c r="D484" i="4"/>
  <c r="B485" i="4" a="1"/>
  <c r="B485" i="4"/>
  <c r="C485" i="4"/>
  <c r="D485" i="4"/>
  <c r="B486" i="4" a="1"/>
  <c r="B486" i="4"/>
  <c r="C486" i="4"/>
  <c r="D486" i="4"/>
  <c r="B487" i="4" a="1"/>
  <c r="B487" i="4"/>
  <c r="C487" i="4"/>
  <c r="D487" i="4"/>
  <c r="B488" i="4" a="1"/>
  <c r="B488" i="4"/>
  <c r="C488" i="4"/>
  <c r="D488" i="4"/>
  <c r="B489" i="4" a="1"/>
  <c r="B489" i="4"/>
  <c r="C489" i="4"/>
  <c r="D489" i="4"/>
  <c r="B490" i="4" a="1"/>
  <c r="B490" i="4"/>
  <c r="C490" i="4"/>
  <c r="D490" i="4"/>
  <c r="B491" i="4" a="1"/>
  <c r="B491" i="4"/>
  <c r="C491" i="4"/>
  <c r="D491" i="4"/>
  <c r="B492" i="4" a="1"/>
  <c r="B492" i="4"/>
  <c r="C492" i="4"/>
  <c r="D492" i="4"/>
  <c r="B493" i="4" a="1"/>
  <c r="B493" i="4"/>
  <c r="C493" i="4"/>
  <c r="D493" i="4"/>
  <c r="B494" i="4" a="1"/>
  <c r="B494" i="4"/>
  <c r="C494" i="4"/>
  <c r="D494" i="4"/>
  <c r="B495" i="4" a="1"/>
  <c r="B495" i="4"/>
  <c r="C495" i="4"/>
  <c r="D495" i="4"/>
  <c r="B496" i="4" a="1"/>
  <c r="B496" i="4"/>
  <c r="C496" i="4"/>
  <c r="D496" i="4"/>
  <c r="B497" i="4" a="1"/>
  <c r="B497" i="4"/>
  <c r="C497" i="4"/>
  <c r="D497" i="4"/>
  <c r="B498" i="4" a="1"/>
  <c r="B498" i="4"/>
  <c r="C498" i="4"/>
  <c r="D498" i="4"/>
  <c r="B499" i="4" a="1"/>
  <c r="B499" i="4"/>
  <c r="C499" i="4"/>
  <c r="D499" i="4"/>
  <c r="B500" i="4" a="1"/>
  <c r="B500" i="4"/>
  <c r="C500" i="4"/>
  <c r="D500" i="4"/>
  <c r="B501" i="4" a="1"/>
  <c r="B501" i="4"/>
  <c r="C501" i="4"/>
  <c r="D501" i="4"/>
  <c r="B502" i="4" a="1"/>
  <c r="B502" i="4"/>
  <c r="C502" i="4"/>
  <c r="D502" i="4"/>
  <c r="B503" i="4" a="1"/>
  <c r="B503" i="4"/>
  <c r="C503" i="4"/>
  <c r="D503" i="4"/>
  <c r="B504" i="4" a="1"/>
  <c r="B504" i="4"/>
  <c r="C504" i="4"/>
  <c r="D504" i="4"/>
  <c r="B505" i="4" a="1"/>
  <c r="B505" i="4"/>
  <c r="C505" i="4"/>
  <c r="D505" i="4"/>
  <c r="B506" i="4" a="1"/>
  <c r="B506" i="4"/>
  <c r="C506" i="4"/>
  <c r="D506" i="4"/>
  <c r="H4" i="4" a="1"/>
  <c r="H4" i="4"/>
  <c r="I4" i="4"/>
  <c r="J4" i="4"/>
  <c r="H5" i="4" a="1"/>
  <c r="H5" i="4"/>
  <c r="I5" i="4"/>
  <c r="J5" i="4"/>
  <c r="H6" i="4" a="1"/>
  <c r="H6" i="4"/>
  <c r="I6" i="4"/>
  <c r="J6" i="4"/>
  <c r="H7" i="4" a="1"/>
  <c r="H7" i="4"/>
  <c r="I7" i="4"/>
  <c r="J7" i="4"/>
  <c r="H8" i="4" a="1"/>
  <c r="H8" i="4"/>
  <c r="I8" i="4"/>
  <c r="J8" i="4"/>
  <c r="H9" i="4" a="1"/>
  <c r="H9" i="4"/>
  <c r="I9" i="4"/>
  <c r="J9" i="4"/>
  <c r="H10" i="4" a="1"/>
  <c r="H10" i="4"/>
  <c r="I10" i="4"/>
  <c r="J10" i="4"/>
  <c r="H11" i="4" a="1"/>
  <c r="H11" i="4"/>
  <c r="I11" i="4"/>
  <c r="J11" i="4"/>
  <c r="H12" i="4" a="1"/>
  <c r="H12" i="4"/>
  <c r="I12" i="4"/>
  <c r="J12" i="4"/>
  <c r="H13" i="4" a="1"/>
  <c r="H13" i="4"/>
  <c r="I13" i="4"/>
  <c r="J13" i="4"/>
  <c r="H14" i="4" a="1"/>
  <c r="H14" i="4"/>
  <c r="I14" i="4"/>
  <c r="J14" i="4"/>
  <c r="H15" i="4" a="1"/>
  <c r="H15" i="4"/>
  <c r="I15" i="4"/>
  <c r="J15" i="4"/>
  <c r="H16" i="4" a="1"/>
  <c r="H16" i="4"/>
  <c r="I16" i="4"/>
  <c r="J16" i="4"/>
  <c r="H17" i="4" a="1"/>
  <c r="H17" i="4"/>
  <c r="I17" i="4"/>
  <c r="J17" i="4"/>
  <c r="H18" i="4" a="1"/>
  <c r="H18" i="4"/>
  <c r="I18" i="4"/>
  <c r="J18" i="4"/>
  <c r="H19" i="4" a="1"/>
  <c r="H19" i="4"/>
  <c r="I19" i="4"/>
  <c r="J19" i="4"/>
  <c r="H20" i="4" a="1"/>
  <c r="H20" i="4"/>
  <c r="I20" i="4"/>
  <c r="J20" i="4"/>
  <c r="H21" i="4" a="1"/>
  <c r="H21" i="4"/>
  <c r="I21" i="4"/>
  <c r="J21" i="4"/>
  <c r="H22" i="4" a="1"/>
  <c r="H22" i="4"/>
  <c r="I22" i="4"/>
  <c r="J22" i="4"/>
  <c r="H23" i="4" a="1"/>
  <c r="H23" i="4"/>
  <c r="I23" i="4"/>
  <c r="J23" i="4"/>
  <c r="H24" i="4" a="1"/>
  <c r="H24" i="4"/>
  <c r="I24" i="4"/>
  <c r="J24" i="4"/>
  <c r="H25" i="4" a="1"/>
  <c r="H25" i="4"/>
  <c r="I25" i="4"/>
  <c r="J25" i="4"/>
  <c r="H26" i="4" a="1"/>
  <c r="H26" i="4"/>
  <c r="I26" i="4"/>
  <c r="J26" i="4"/>
  <c r="H27" i="4" a="1"/>
  <c r="H27" i="4"/>
  <c r="I27" i="4"/>
  <c r="J27" i="4"/>
  <c r="H28" i="4" a="1"/>
  <c r="H28" i="4"/>
  <c r="I28" i="4"/>
  <c r="J28" i="4"/>
  <c r="H29" i="4" a="1"/>
  <c r="H29" i="4"/>
  <c r="I29" i="4"/>
  <c r="J29" i="4"/>
  <c r="H30" i="4" a="1"/>
  <c r="H30" i="4"/>
  <c r="I30" i="4"/>
  <c r="J30" i="4"/>
  <c r="H31" i="4" a="1"/>
  <c r="H31" i="4"/>
  <c r="I31" i="4"/>
  <c r="J31" i="4"/>
  <c r="H32" i="4" a="1"/>
  <c r="H32" i="4"/>
  <c r="I32" i="4"/>
  <c r="J32" i="4"/>
  <c r="H33" i="4" a="1"/>
  <c r="H33" i="4"/>
  <c r="I33" i="4"/>
  <c r="J33" i="4"/>
  <c r="H34" i="4" a="1"/>
  <c r="H34" i="4"/>
  <c r="I34" i="4"/>
  <c r="J34" i="4"/>
  <c r="H35" i="4" a="1"/>
  <c r="H35" i="4"/>
  <c r="I35" i="4"/>
  <c r="J35" i="4"/>
  <c r="H36" i="4" a="1"/>
  <c r="H36" i="4"/>
  <c r="I36" i="4"/>
  <c r="J36" i="4"/>
  <c r="H37" i="4" a="1"/>
  <c r="H37" i="4"/>
  <c r="I37" i="4"/>
  <c r="J37" i="4"/>
  <c r="H38" i="4" a="1"/>
  <c r="H38" i="4"/>
  <c r="I38" i="4"/>
  <c r="J38" i="4"/>
  <c r="H39" i="4" a="1"/>
  <c r="H39" i="4"/>
  <c r="I39" i="4"/>
  <c r="J39" i="4"/>
  <c r="H40" i="4" a="1"/>
  <c r="H40" i="4"/>
  <c r="I40" i="4"/>
  <c r="J40" i="4"/>
  <c r="H41" i="4" a="1"/>
  <c r="H41" i="4"/>
  <c r="I41" i="4"/>
  <c r="J41" i="4"/>
  <c r="H42" i="4" a="1"/>
  <c r="H42" i="4"/>
  <c r="I42" i="4"/>
  <c r="J42" i="4"/>
  <c r="H43" i="4" a="1"/>
  <c r="H43" i="4"/>
  <c r="I43" i="4"/>
  <c r="J43" i="4"/>
  <c r="H44" i="4" a="1"/>
  <c r="H44" i="4"/>
  <c r="I44" i="4"/>
  <c r="J44" i="4"/>
  <c r="H45" i="4" a="1"/>
  <c r="H45" i="4"/>
  <c r="I45" i="4"/>
  <c r="J45" i="4"/>
  <c r="H46" i="4" a="1"/>
  <c r="H46" i="4"/>
  <c r="I46" i="4"/>
  <c r="J46" i="4"/>
  <c r="H47" i="4" a="1"/>
  <c r="H47" i="4"/>
  <c r="I47" i="4"/>
  <c r="J47" i="4"/>
  <c r="H48" i="4" a="1"/>
  <c r="H48" i="4"/>
  <c r="I48" i="4"/>
  <c r="J48" i="4"/>
  <c r="H49" i="4" a="1"/>
  <c r="H49" i="4"/>
  <c r="I49" i="4"/>
  <c r="J49" i="4"/>
  <c r="H50" i="4" a="1"/>
  <c r="H50" i="4"/>
  <c r="I50" i="4"/>
  <c r="J50" i="4"/>
  <c r="H51" i="4" a="1"/>
  <c r="H51" i="4"/>
  <c r="I51" i="4"/>
  <c r="J51" i="4"/>
  <c r="H52" i="4" a="1"/>
  <c r="H52" i="4"/>
  <c r="I52" i="4"/>
  <c r="J52" i="4"/>
  <c r="H53" i="4" a="1"/>
  <c r="H53" i="4"/>
  <c r="I53" i="4"/>
  <c r="J53" i="4"/>
  <c r="H54" i="4" a="1"/>
  <c r="H54" i="4"/>
  <c r="I54" i="4"/>
  <c r="J54" i="4"/>
  <c r="H55" i="4" a="1"/>
  <c r="H55" i="4"/>
  <c r="I55" i="4"/>
  <c r="J55" i="4"/>
  <c r="H56" i="4" a="1"/>
  <c r="H56" i="4"/>
  <c r="I56" i="4"/>
  <c r="J56" i="4"/>
  <c r="H57" i="4" a="1"/>
  <c r="H57" i="4"/>
  <c r="I57" i="4"/>
  <c r="J57" i="4"/>
  <c r="H58" i="4" a="1"/>
  <c r="H58" i="4"/>
  <c r="I58" i="4"/>
  <c r="J58" i="4"/>
  <c r="H59" i="4" a="1"/>
  <c r="H59" i="4"/>
  <c r="I59" i="4"/>
  <c r="J59" i="4"/>
  <c r="H60" i="4" a="1"/>
  <c r="H60" i="4"/>
  <c r="I60" i="4"/>
  <c r="J60" i="4"/>
  <c r="H61" i="4" a="1"/>
  <c r="H61" i="4"/>
  <c r="I61" i="4"/>
  <c r="J61" i="4"/>
  <c r="H62" i="4" a="1"/>
  <c r="H62" i="4"/>
  <c r="I62" i="4"/>
  <c r="J62" i="4"/>
  <c r="H63" i="4" a="1"/>
  <c r="H63" i="4"/>
  <c r="I63" i="4"/>
  <c r="J63" i="4"/>
  <c r="H64" i="4" a="1"/>
  <c r="H64" i="4"/>
  <c r="I64" i="4"/>
  <c r="J64" i="4"/>
  <c r="H65" i="4" a="1"/>
  <c r="H65" i="4"/>
  <c r="I65" i="4"/>
  <c r="J65" i="4"/>
  <c r="H66" i="4" a="1"/>
  <c r="H66" i="4"/>
  <c r="I66" i="4"/>
  <c r="J66" i="4"/>
  <c r="H67" i="4" a="1"/>
  <c r="H67" i="4"/>
  <c r="I67" i="4"/>
  <c r="J67" i="4"/>
  <c r="H68" i="4" a="1"/>
  <c r="H68" i="4"/>
  <c r="I68" i="4"/>
  <c r="J68" i="4"/>
  <c r="H69" i="4" a="1"/>
  <c r="H69" i="4"/>
  <c r="I69" i="4"/>
  <c r="J69" i="4"/>
  <c r="H70" i="4" a="1"/>
  <c r="H70" i="4"/>
  <c r="I70" i="4"/>
  <c r="J70" i="4"/>
  <c r="H71" i="4" a="1"/>
  <c r="H71" i="4"/>
  <c r="I71" i="4"/>
  <c r="J71" i="4"/>
  <c r="H72" i="4" a="1"/>
  <c r="H72" i="4"/>
  <c r="I72" i="4"/>
  <c r="J72" i="4"/>
  <c r="H73" i="4" a="1"/>
  <c r="H73" i="4"/>
  <c r="I73" i="4"/>
  <c r="J73" i="4"/>
  <c r="H74" i="4" a="1"/>
  <c r="H74" i="4"/>
  <c r="I74" i="4"/>
  <c r="J74" i="4"/>
  <c r="H75" i="4" a="1"/>
  <c r="H75" i="4"/>
  <c r="I75" i="4"/>
  <c r="J75" i="4"/>
  <c r="H76" i="4" a="1"/>
  <c r="H76" i="4"/>
  <c r="I76" i="4"/>
  <c r="J76" i="4"/>
  <c r="H77" i="4" a="1"/>
  <c r="H77" i="4"/>
  <c r="I77" i="4"/>
  <c r="J77" i="4"/>
  <c r="H78" i="4" a="1"/>
  <c r="H78" i="4"/>
  <c r="I78" i="4"/>
  <c r="J78" i="4"/>
  <c r="H79" i="4" a="1"/>
  <c r="H79" i="4"/>
  <c r="I79" i="4"/>
  <c r="J79" i="4"/>
  <c r="H80" i="4" a="1"/>
  <c r="H80" i="4"/>
  <c r="I80" i="4"/>
  <c r="J80" i="4"/>
  <c r="H81" i="4" a="1"/>
  <c r="H81" i="4"/>
  <c r="I81" i="4"/>
  <c r="J81" i="4"/>
  <c r="H82" i="4" a="1"/>
  <c r="H82" i="4"/>
  <c r="I82" i="4"/>
  <c r="J82" i="4"/>
  <c r="H83" i="4" a="1"/>
  <c r="H83" i="4"/>
  <c r="I83" i="4"/>
  <c r="J83" i="4"/>
  <c r="H84" i="4" a="1"/>
  <c r="H84" i="4"/>
  <c r="I84" i="4"/>
  <c r="J84" i="4"/>
  <c r="H85" i="4" a="1"/>
  <c r="H85" i="4"/>
  <c r="I85" i="4"/>
  <c r="J85" i="4"/>
  <c r="H86" i="4" a="1"/>
  <c r="H86" i="4"/>
  <c r="I86" i="4"/>
  <c r="J86" i="4"/>
  <c r="H87" i="4" a="1"/>
  <c r="H87" i="4"/>
  <c r="I87" i="4"/>
  <c r="J87" i="4"/>
  <c r="H88" i="4" a="1"/>
  <c r="H88" i="4"/>
  <c r="I88" i="4"/>
  <c r="J88" i="4"/>
  <c r="H89" i="4" a="1"/>
  <c r="H89" i="4"/>
  <c r="I89" i="4"/>
  <c r="J89" i="4"/>
  <c r="H90" i="4" a="1"/>
  <c r="H90" i="4"/>
  <c r="I90" i="4"/>
  <c r="J90" i="4"/>
  <c r="H91" i="4" a="1"/>
  <c r="H91" i="4"/>
  <c r="I91" i="4"/>
  <c r="J91" i="4"/>
  <c r="H92" i="4" a="1"/>
  <c r="H92" i="4"/>
  <c r="I92" i="4"/>
  <c r="J92" i="4"/>
  <c r="H93" i="4" a="1"/>
  <c r="H93" i="4"/>
  <c r="I93" i="4"/>
  <c r="J93" i="4"/>
  <c r="H94" i="4" a="1"/>
  <c r="H94" i="4"/>
  <c r="I94" i="4"/>
  <c r="J94" i="4"/>
  <c r="H95" i="4" a="1"/>
  <c r="H95" i="4"/>
  <c r="I95" i="4"/>
  <c r="J95" i="4"/>
  <c r="H96" i="4" a="1"/>
  <c r="H96" i="4"/>
  <c r="I96" i="4"/>
  <c r="J96" i="4"/>
  <c r="H97" i="4" a="1"/>
  <c r="H97" i="4"/>
  <c r="I97" i="4"/>
  <c r="J97" i="4"/>
  <c r="H98" i="4" a="1"/>
  <c r="H98" i="4"/>
  <c r="I98" i="4"/>
  <c r="J98" i="4"/>
  <c r="H99" i="4" a="1"/>
  <c r="H99" i="4"/>
  <c r="I99" i="4"/>
  <c r="J99" i="4"/>
  <c r="H100" i="4" a="1"/>
  <c r="H100" i="4"/>
  <c r="I100" i="4"/>
  <c r="J100" i="4"/>
  <c r="H101" i="4" a="1"/>
  <c r="H101" i="4"/>
  <c r="I101" i="4"/>
  <c r="J101" i="4"/>
  <c r="H102" i="4" a="1"/>
  <c r="H102" i="4"/>
  <c r="I102" i="4"/>
  <c r="J102" i="4"/>
  <c r="H103" i="4" a="1"/>
  <c r="H103" i="4"/>
  <c r="I103" i="4"/>
  <c r="J103" i="4"/>
  <c r="H104" i="4" a="1"/>
  <c r="H104" i="4"/>
  <c r="I104" i="4"/>
  <c r="J104" i="4"/>
  <c r="H105" i="4" a="1"/>
  <c r="H105" i="4"/>
  <c r="I105" i="4"/>
  <c r="J105" i="4"/>
  <c r="H106" i="4" a="1"/>
  <c r="H106" i="4"/>
  <c r="I106" i="4"/>
  <c r="J106" i="4"/>
  <c r="H107" i="4" a="1"/>
  <c r="H107" i="4"/>
  <c r="I107" i="4"/>
  <c r="J107" i="4"/>
  <c r="H108" i="4" a="1"/>
  <c r="H108" i="4"/>
  <c r="I108" i="4"/>
  <c r="J108" i="4"/>
  <c r="H109" i="4" a="1"/>
  <c r="H109" i="4"/>
  <c r="I109" i="4"/>
  <c r="J109" i="4"/>
  <c r="H110" i="4" a="1"/>
  <c r="H110" i="4"/>
  <c r="I110" i="4"/>
  <c r="J110" i="4"/>
  <c r="H111" i="4" a="1"/>
  <c r="H111" i="4"/>
  <c r="I111" i="4"/>
  <c r="J111" i="4"/>
  <c r="H112" i="4" a="1"/>
  <c r="H112" i="4"/>
  <c r="I112" i="4"/>
  <c r="J112" i="4"/>
  <c r="H113" i="4" a="1"/>
  <c r="H113" i="4"/>
  <c r="I113" i="4"/>
  <c r="J113" i="4"/>
  <c r="H114" i="4" a="1"/>
  <c r="H114" i="4"/>
  <c r="I114" i="4"/>
  <c r="J114" i="4"/>
  <c r="H115" i="4" a="1"/>
  <c r="H115" i="4"/>
  <c r="I115" i="4"/>
  <c r="J115" i="4"/>
  <c r="H116" i="4" a="1"/>
  <c r="H116" i="4"/>
  <c r="I116" i="4"/>
  <c r="J116" i="4"/>
  <c r="H117" i="4" a="1"/>
  <c r="H117" i="4"/>
  <c r="I117" i="4"/>
  <c r="J117" i="4"/>
  <c r="H118" i="4" a="1"/>
  <c r="H118" i="4"/>
  <c r="I118" i="4"/>
  <c r="J118" i="4"/>
  <c r="H119" i="4" a="1"/>
  <c r="H119" i="4"/>
  <c r="I119" i="4"/>
  <c r="J119" i="4"/>
  <c r="H120" i="4" a="1"/>
  <c r="H120" i="4"/>
  <c r="I120" i="4"/>
  <c r="J120" i="4"/>
  <c r="H121" i="4" a="1"/>
  <c r="H121" i="4"/>
  <c r="I121" i="4"/>
  <c r="J121" i="4"/>
  <c r="H122" i="4" a="1"/>
  <c r="H122" i="4"/>
  <c r="I122" i="4"/>
  <c r="J122" i="4"/>
  <c r="H123" i="4" a="1"/>
  <c r="H123" i="4"/>
  <c r="I123" i="4"/>
  <c r="J123" i="4"/>
  <c r="H124" i="4" a="1"/>
  <c r="H124" i="4"/>
  <c r="I124" i="4"/>
  <c r="J124" i="4"/>
  <c r="H125" i="4" a="1"/>
  <c r="H125" i="4"/>
  <c r="I125" i="4"/>
  <c r="J125" i="4"/>
  <c r="H126" i="4" a="1"/>
  <c r="H126" i="4"/>
  <c r="I126" i="4"/>
  <c r="J126" i="4"/>
  <c r="H127" i="4" a="1"/>
  <c r="H127" i="4"/>
  <c r="I127" i="4"/>
  <c r="J127" i="4"/>
  <c r="H128" i="4" a="1"/>
  <c r="H128" i="4"/>
  <c r="I128" i="4"/>
  <c r="J128" i="4"/>
  <c r="H129" i="4" a="1"/>
  <c r="H129" i="4"/>
  <c r="I129" i="4"/>
  <c r="J129" i="4"/>
  <c r="H130" i="4" a="1"/>
  <c r="H130" i="4"/>
  <c r="I130" i="4"/>
  <c r="J130" i="4"/>
  <c r="H131" i="4" a="1"/>
  <c r="H131" i="4"/>
  <c r="I131" i="4"/>
  <c r="J131" i="4"/>
  <c r="H132" i="4" a="1"/>
  <c r="H132" i="4"/>
  <c r="I132" i="4"/>
  <c r="J132" i="4"/>
  <c r="H133" i="4" a="1"/>
  <c r="H133" i="4"/>
  <c r="I133" i="4"/>
  <c r="J133" i="4"/>
  <c r="H134" i="4" a="1"/>
  <c r="H134" i="4"/>
  <c r="I134" i="4"/>
  <c r="J134" i="4"/>
  <c r="H135" i="4" a="1"/>
  <c r="H135" i="4"/>
  <c r="I135" i="4"/>
  <c r="J135" i="4"/>
  <c r="H136" i="4" a="1"/>
  <c r="H136" i="4"/>
  <c r="I136" i="4"/>
  <c r="J136" i="4"/>
  <c r="H137" i="4" a="1"/>
  <c r="H137" i="4"/>
  <c r="I137" i="4"/>
  <c r="J137" i="4"/>
  <c r="H138" i="4" a="1"/>
  <c r="H138" i="4"/>
  <c r="I138" i="4"/>
  <c r="J138" i="4"/>
  <c r="H139" i="4" a="1"/>
  <c r="H139" i="4"/>
  <c r="I139" i="4"/>
  <c r="J139" i="4"/>
  <c r="H140" i="4" a="1"/>
  <c r="H140" i="4"/>
  <c r="I140" i="4"/>
  <c r="J140" i="4"/>
  <c r="H141" i="4" a="1"/>
  <c r="H141" i="4"/>
  <c r="I141" i="4"/>
  <c r="J141" i="4"/>
  <c r="H142" i="4" a="1"/>
  <c r="H142" i="4"/>
  <c r="I142" i="4"/>
  <c r="J142" i="4"/>
  <c r="H143" i="4" a="1"/>
  <c r="H143" i="4"/>
  <c r="I143" i="4"/>
  <c r="J143" i="4"/>
  <c r="H144" i="4" a="1"/>
  <c r="H144" i="4"/>
  <c r="I144" i="4"/>
  <c r="J144" i="4"/>
  <c r="H145" i="4" a="1"/>
  <c r="H145" i="4"/>
  <c r="I145" i="4"/>
  <c r="J145" i="4"/>
  <c r="H146" i="4" a="1"/>
  <c r="H146" i="4"/>
  <c r="I146" i="4"/>
  <c r="J146" i="4"/>
  <c r="H147" i="4" a="1"/>
  <c r="H147" i="4"/>
  <c r="I147" i="4"/>
  <c r="J147" i="4"/>
  <c r="H148" i="4" a="1"/>
  <c r="H148" i="4"/>
  <c r="I148" i="4"/>
  <c r="J148" i="4"/>
  <c r="H149" i="4" a="1"/>
  <c r="H149" i="4"/>
  <c r="I149" i="4"/>
  <c r="J149" i="4"/>
  <c r="H150" i="4" a="1"/>
  <c r="H150" i="4"/>
  <c r="I150" i="4"/>
  <c r="J150" i="4"/>
  <c r="H151" i="4" a="1"/>
  <c r="H151" i="4"/>
  <c r="I151" i="4"/>
  <c r="J151" i="4"/>
  <c r="H152" i="4" a="1"/>
  <c r="H152" i="4"/>
  <c r="I152" i="4"/>
  <c r="J152" i="4"/>
  <c r="H153" i="4" a="1"/>
  <c r="H153" i="4"/>
  <c r="I153" i="4"/>
  <c r="J153" i="4"/>
  <c r="H154" i="4" a="1"/>
  <c r="H154" i="4"/>
  <c r="I154" i="4"/>
  <c r="J154" i="4"/>
  <c r="H155" i="4" a="1"/>
  <c r="H155" i="4"/>
  <c r="I155" i="4"/>
  <c r="J155" i="4"/>
  <c r="H156" i="4" a="1"/>
  <c r="H156" i="4"/>
  <c r="I156" i="4"/>
  <c r="J156" i="4"/>
  <c r="H157" i="4" a="1"/>
  <c r="H157" i="4"/>
  <c r="I157" i="4"/>
  <c r="J157" i="4"/>
  <c r="H158" i="4" a="1"/>
  <c r="H158" i="4"/>
  <c r="I158" i="4"/>
  <c r="J158" i="4"/>
  <c r="H159" i="4" a="1"/>
  <c r="H159" i="4"/>
  <c r="I159" i="4"/>
  <c r="J159" i="4"/>
  <c r="H160" i="4" a="1"/>
  <c r="H160" i="4"/>
  <c r="I160" i="4"/>
  <c r="J160" i="4"/>
  <c r="H161" i="4" a="1"/>
  <c r="H161" i="4"/>
  <c r="I161" i="4"/>
  <c r="J161" i="4"/>
  <c r="H162" i="4" a="1"/>
  <c r="H162" i="4"/>
  <c r="I162" i="4"/>
  <c r="J162" i="4"/>
  <c r="H163" i="4" a="1"/>
  <c r="H163" i="4"/>
  <c r="I163" i="4"/>
  <c r="J163" i="4"/>
  <c r="H164" i="4" a="1"/>
  <c r="H164" i="4"/>
  <c r="I164" i="4"/>
  <c r="J164" i="4"/>
  <c r="H165" i="4" a="1"/>
  <c r="H165" i="4"/>
  <c r="I165" i="4"/>
  <c r="J165" i="4"/>
  <c r="H166" i="4" a="1"/>
  <c r="H166" i="4"/>
  <c r="I166" i="4"/>
  <c r="J166" i="4"/>
  <c r="H167" i="4" a="1"/>
  <c r="H167" i="4"/>
  <c r="I167" i="4"/>
  <c r="J167" i="4"/>
  <c r="H168" i="4" a="1"/>
  <c r="H168" i="4"/>
  <c r="I168" i="4"/>
  <c r="J168" i="4"/>
  <c r="H169" i="4" a="1"/>
  <c r="H169" i="4"/>
  <c r="I169" i="4"/>
  <c r="J169" i="4"/>
  <c r="H170" i="4" a="1"/>
  <c r="H170" i="4"/>
  <c r="I170" i="4"/>
  <c r="J170" i="4"/>
  <c r="H171" i="4" a="1"/>
  <c r="H171" i="4"/>
  <c r="I171" i="4"/>
  <c r="J171" i="4"/>
  <c r="H172" i="4" a="1"/>
  <c r="H172" i="4"/>
  <c r="I172" i="4"/>
  <c r="J172" i="4"/>
  <c r="H173" i="4" a="1"/>
  <c r="H173" i="4"/>
  <c r="I173" i="4"/>
  <c r="J173" i="4"/>
  <c r="H174" i="4" a="1"/>
  <c r="H174" i="4"/>
  <c r="I174" i="4"/>
  <c r="J174" i="4"/>
  <c r="H175" i="4" a="1"/>
  <c r="H175" i="4"/>
  <c r="I175" i="4"/>
  <c r="J175" i="4"/>
  <c r="H176" i="4" a="1"/>
  <c r="H176" i="4"/>
  <c r="I176" i="4"/>
  <c r="J176" i="4"/>
  <c r="H177" i="4" a="1"/>
  <c r="H177" i="4"/>
  <c r="I177" i="4"/>
  <c r="J177" i="4"/>
  <c r="H178" i="4" a="1"/>
  <c r="H178" i="4"/>
  <c r="I178" i="4"/>
  <c r="J178" i="4"/>
  <c r="H179" i="4" a="1"/>
  <c r="H179" i="4"/>
  <c r="I179" i="4"/>
  <c r="J179" i="4"/>
  <c r="H180" i="4" a="1"/>
  <c r="H180" i="4"/>
  <c r="I180" i="4"/>
  <c r="J180" i="4"/>
  <c r="H181" i="4" a="1"/>
  <c r="H181" i="4"/>
  <c r="I181" i="4"/>
  <c r="J181" i="4"/>
  <c r="H182" i="4" a="1"/>
  <c r="H182" i="4"/>
  <c r="I182" i="4"/>
  <c r="J182" i="4"/>
  <c r="H183" i="4" a="1"/>
  <c r="H183" i="4"/>
  <c r="I183" i="4"/>
  <c r="J183" i="4"/>
  <c r="H184" i="4" a="1"/>
  <c r="H184" i="4"/>
  <c r="I184" i="4"/>
  <c r="J184" i="4"/>
  <c r="H185" i="4" a="1"/>
  <c r="H185" i="4"/>
  <c r="I185" i="4"/>
  <c r="J185" i="4"/>
  <c r="H186" i="4" a="1"/>
  <c r="H186" i="4"/>
  <c r="I186" i="4"/>
  <c r="J186" i="4"/>
  <c r="H187" i="4" a="1"/>
  <c r="H187" i="4"/>
  <c r="I187" i="4"/>
  <c r="J187" i="4"/>
  <c r="H188" i="4" a="1"/>
  <c r="H188" i="4"/>
  <c r="I188" i="4"/>
  <c r="J188" i="4"/>
  <c r="H189" i="4" a="1"/>
  <c r="H189" i="4"/>
  <c r="I189" i="4"/>
  <c r="J189" i="4"/>
  <c r="H190" i="4" a="1"/>
  <c r="H190" i="4"/>
  <c r="I190" i="4"/>
  <c r="J190" i="4"/>
  <c r="H191" i="4" a="1"/>
  <c r="H191" i="4"/>
  <c r="I191" i="4"/>
  <c r="J191" i="4"/>
  <c r="H192" i="4" a="1"/>
  <c r="H192" i="4"/>
  <c r="I192" i="4"/>
  <c r="J192" i="4"/>
  <c r="H193" i="4" a="1"/>
  <c r="H193" i="4"/>
  <c r="I193" i="4"/>
  <c r="J193" i="4"/>
  <c r="H194" i="4" a="1"/>
  <c r="H194" i="4"/>
  <c r="I194" i="4"/>
  <c r="J194" i="4"/>
  <c r="H195" i="4" a="1"/>
  <c r="H195" i="4"/>
  <c r="I195" i="4"/>
  <c r="J195" i="4"/>
  <c r="H196" i="4" a="1"/>
  <c r="H196" i="4"/>
  <c r="I196" i="4"/>
  <c r="J196" i="4"/>
  <c r="H197" i="4" a="1"/>
  <c r="H197" i="4"/>
  <c r="I197" i="4"/>
  <c r="J197" i="4"/>
  <c r="H198" i="4" a="1"/>
  <c r="H198" i="4"/>
  <c r="I198" i="4"/>
  <c r="J198" i="4"/>
  <c r="H199" i="4" a="1"/>
  <c r="H199" i="4"/>
  <c r="I199" i="4"/>
  <c r="J199" i="4"/>
  <c r="H200" i="4" a="1"/>
  <c r="H200" i="4"/>
  <c r="I200" i="4"/>
  <c r="J200" i="4"/>
  <c r="H201" i="4" a="1"/>
  <c r="H201" i="4"/>
  <c r="I201" i="4"/>
  <c r="J201" i="4"/>
  <c r="H202" i="4" a="1"/>
  <c r="H202" i="4"/>
  <c r="I202" i="4"/>
  <c r="J202" i="4"/>
  <c r="H203" i="4" a="1"/>
  <c r="H203" i="4"/>
  <c r="I203" i="4"/>
  <c r="J203" i="4"/>
  <c r="H204" i="4" a="1"/>
  <c r="H204" i="4"/>
  <c r="I204" i="4"/>
  <c r="J204" i="4"/>
  <c r="H205" i="4" a="1"/>
  <c r="H205" i="4"/>
  <c r="I205" i="4"/>
  <c r="J205" i="4"/>
  <c r="H206" i="4" a="1"/>
  <c r="H206" i="4"/>
  <c r="I206" i="4"/>
  <c r="J206" i="4"/>
  <c r="H207" i="4" a="1"/>
  <c r="H207" i="4"/>
  <c r="I207" i="4"/>
  <c r="J207" i="4"/>
  <c r="H208" i="4" a="1"/>
  <c r="H208" i="4"/>
  <c r="I208" i="4"/>
  <c r="J208" i="4"/>
  <c r="H209" i="4" a="1"/>
  <c r="H209" i="4"/>
  <c r="I209" i="4"/>
  <c r="J209" i="4"/>
  <c r="H210" i="4" a="1"/>
  <c r="H210" i="4"/>
  <c r="I210" i="4"/>
  <c r="J210" i="4"/>
  <c r="H211" i="4" a="1"/>
  <c r="H211" i="4"/>
  <c r="I211" i="4"/>
  <c r="J211" i="4"/>
  <c r="H212" i="4" a="1"/>
  <c r="H212" i="4"/>
  <c r="I212" i="4"/>
  <c r="J212" i="4"/>
  <c r="H213" i="4" a="1"/>
  <c r="H213" i="4"/>
  <c r="I213" i="4"/>
  <c r="J213" i="4"/>
  <c r="H214" i="4" a="1"/>
  <c r="H214" i="4"/>
  <c r="I214" i="4"/>
  <c r="J214" i="4"/>
  <c r="H215" i="4" a="1"/>
  <c r="H215" i="4"/>
  <c r="I215" i="4"/>
  <c r="J215" i="4"/>
  <c r="H216" i="4" a="1"/>
  <c r="H216" i="4"/>
  <c r="I216" i="4"/>
  <c r="J216" i="4"/>
  <c r="H217" i="4" a="1"/>
  <c r="H217" i="4"/>
  <c r="I217" i="4"/>
  <c r="J217" i="4"/>
  <c r="H218" i="4" a="1"/>
  <c r="H218" i="4"/>
  <c r="I218" i="4"/>
  <c r="J218" i="4"/>
  <c r="H219" i="4" a="1"/>
  <c r="H219" i="4"/>
  <c r="I219" i="4"/>
  <c r="J219" i="4"/>
  <c r="H220" i="4" a="1"/>
  <c r="H220" i="4"/>
  <c r="I220" i="4"/>
  <c r="J220" i="4"/>
  <c r="H221" i="4" a="1"/>
  <c r="H221" i="4"/>
  <c r="I221" i="4"/>
  <c r="J221" i="4"/>
  <c r="H222" i="4" a="1"/>
  <c r="H222" i="4"/>
  <c r="I222" i="4"/>
  <c r="J222" i="4"/>
  <c r="H223" i="4" a="1"/>
  <c r="H223" i="4"/>
  <c r="I223" i="4"/>
  <c r="J223" i="4"/>
  <c r="H224" i="4" a="1"/>
  <c r="H224" i="4"/>
  <c r="I224" i="4"/>
  <c r="J224" i="4"/>
  <c r="H225" i="4" a="1"/>
  <c r="H225" i="4"/>
  <c r="I225" i="4"/>
  <c r="J225" i="4"/>
  <c r="H226" i="4" a="1"/>
  <c r="H226" i="4"/>
  <c r="I226" i="4"/>
  <c r="J226" i="4"/>
  <c r="H227" i="4" a="1"/>
  <c r="H227" i="4"/>
  <c r="I227" i="4"/>
  <c r="J227" i="4"/>
  <c r="H228" i="4" a="1"/>
  <c r="H228" i="4"/>
  <c r="I228" i="4"/>
  <c r="J228" i="4"/>
  <c r="H229" i="4" a="1"/>
  <c r="H229" i="4"/>
  <c r="I229" i="4"/>
  <c r="J229" i="4"/>
  <c r="H230" i="4" a="1"/>
  <c r="H230" i="4"/>
  <c r="I230" i="4"/>
  <c r="J230" i="4"/>
  <c r="H231" i="4" a="1"/>
  <c r="H231" i="4"/>
  <c r="I231" i="4"/>
  <c r="J231" i="4"/>
  <c r="H232" i="4" a="1"/>
  <c r="H232" i="4"/>
  <c r="I232" i="4"/>
  <c r="J232" i="4"/>
  <c r="H233" i="4" a="1"/>
  <c r="H233" i="4"/>
  <c r="I233" i="4"/>
  <c r="J233" i="4"/>
  <c r="H234" i="4" a="1"/>
  <c r="H234" i="4"/>
  <c r="I234" i="4"/>
  <c r="J234" i="4"/>
  <c r="H235" i="4" a="1"/>
  <c r="H235" i="4"/>
  <c r="I235" i="4"/>
  <c r="J235" i="4"/>
  <c r="H236" i="4" a="1"/>
  <c r="H236" i="4"/>
  <c r="I236" i="4"/>
  <c r="J236" i="4"/>
  <c r="H237" i="4" a="1"/>
  <c r="H237" i="4"/>
  <c r="I237" i="4"/>
  <c r="J237" i="4"/>
  <c r="H238" i="4" a="1"/>
  <c r="H238" i="4"/>
  <c r="I238" i="4"/>
  <c r="J238" i="4"/>
  <c r="H239" i="4" a="1"/>
  <c r="H239" i="4"/>
  <c r="I239" i="4"/>
  <c r="J239" i="4"/>
  <c r="H240" i="4" a="1"/>
  <c r="H240" i="4"/>
  <c r="I240" i="4"/>
  <c r="J240" i="4"/>
  <c r="H241" i="4" a="1"/>
  <c r="H241" i="4"/>
  <c r="I241" i="4"/>
  <c r="J241" i="4"/>
  <c r="H242" i="4" a="1"/>
  <c r="H242" i="4"/>
  <c r="I242" i="4"/>
  <c r="J242" i="4"/>
  <c r="H243" i="4" a="1"/>
  <c r="H243" i="4"/>
  <c r="I243" i="4"/>
  <c r="J243" i="4"/>
  <c r="H244" i="4" a="1"/>
  <c r="H244" i="4"/>
  <c r="I244" i="4"/>
  <c r="J244" i="4"/>
  <c r="H245" i="4" a="1"/>
  <c r="H245" i="4"/>
  <c r="I245" i="4"/>
  <c r="J245" i="4"/>
  <c r="H246" i="4" a="1"/>
  <c r="H246" i="4"/>
  <c r="I246" i="4"/>
  <c r="J246" i="4"/>
  <c r="H247" i="4" a="1"/>
  <c r="H247" i="4"/>
  <c r="I247" i="4"/>
  <c r="J247" i="4"/>
  <c r="H248" i="4" a="1"/>
  <c r="H248" i="4"/>
  <c r="I248" i="4"/>
  <c r="J248" i="4"/>
  <c r="H249" i="4" a="1"/>
  <c r="H249" i="4"/>
  <c r="I249" i="4"/>
  <c r="J249" i="4"/>
  <c r="H250" i="4" a="1"/>
  <c r="H250" i="4"/>
  <c r="I250" i="4"/>
  <c r="J250" i="4"/>
  <c r="H251" i="4" a="1"/>
  <c r="H251" i="4"/>
  <c r="I251" i="4"/>
  <c r="J251" i="4"/>
  <c r="H252" i="4" a="1"/>
  <c r="H252" i="4"/>
  <c r="I252" i="4"/>
  <c r="J252" i="4"/>
  <c r="H253" i="4" a="1"/>
  <c r="H253" i="4"/>
  <c r="I253" i="4"/>
  <c r="J253" i="4"/>
  <c r="H254" i="4" a="1"/>
  <c r="H254" i="4"/>
  <c r="I254" i="4"/>
  <c r="J254" i="4"/>
  <c r="H255" i="4" a="1"/>
  <c r="H255" i="4"/>
  <c r="I255" i="4"/>
  <c r="J255" i="4"/>
  <c r="H256" i="4" a="1"/>
  <c r="H256" i="4"/>
  <c r="I256" i="4"/>
  <c r="J256" i="4"/>
  <c r="H257" i="4" a="1"/>
  <c r="H257" i="4"/>
  <c r="I257" i="4"/>
  <c r="J257" i="4"/>
  <c r="H258" i="4" a="1"/>
  <c r="H258" i="4"/>
  <c r="I258" i="4"/>
  <c r="J258" i="4"/>
  <c r="H259" i="4" a="1"/>
  <c r="H259" i="4"/>
  <c r="I259" i="4"/>
  <c r="J259" i="4"/>
  <c r="H260" i="4" a="1"/>
  <c r="H260" i="4"/>
  <c r="I260" i="4"/>
  <c r="J260" i="4"/>
  <c r="H261" i="4" a="1"/>
  <c r="H261" i="4"/>
  <c r="I261" i="4"/>
  <c r="J261" i="4"/>
  <c r="H262" i="4" a="1"/>
  <c r="H262" i="4"/>
  <c r="I262" i="4"/>
  <c r="J262" i="4"/>
  <c r="H263" i="4" a="1"/>
  <c r="H263" i="4"/>
  <c r="I263" i="4"/>
  <c r="J263" i="4"/>
  <c r="H264" i="4" a="1"/>
  <c r="H264" i="4"/>
  <c r="I264" i="4"/>
  <c r="J264" i="4"/>
  <c r="H265" i="4" a="1"/>
  <c r="H265" i="4"/>
  <c r="I265" i="4"/>
  <c r="J265" i="4"/>
  <c r="H266" i="4" a="1"/>
  <c r="H266" i="4"/>
  <c r="I266" i="4"/>
  <c r="J266" i="4"/>
  <c r="H267" i="4" a="1"/>
  <c r="H267" i="4"/>
  <c r="I267" i="4"/>
  <c r="J267" i="4"/>
  <c r="H268" i="4" a="1"/>
  <c r="H268" i="4"/>
  <c r="I268" i="4"/>
  <c r="J268" i="4"/>
  <c r="H269" i="4" a="1"/>
  <c r="H269" i="4"/>
  <c r="I269" i="4"/>
  <c r="J269" i="4"/>
  <c r="H270" i="4" a="1"/>
  <c r="H270" i="4"/>
  <c r="I270" i="4"/>
  <c r="J270" i="4"/>
  <c r="H271" i="4" a="1"/>
  <c r="H271" i="4"/>
  <c r="I271" i="4"/>
  <c r="J271" i="4"/>
  <c r="H272" i="4" a="1"/>
  <c r="H272" i="4"/>
  <c r="I272" i="4"/>
  <c r="J272" i="4"/>
  <c r="H273" i="4" a="1"/>
  <c r="H273" i="4"/>
  <c r="I273" i="4"/>
  <c r="J273" i="4"/>
  <c r="H274" i="4" a="1"/>
  <c r="H274" i="4"/>
  <c r="I274" i="4"/>
  <c r="J274" i="4"/>
  <c r="H275" i="4" a="1"/>
  <c r="H275" i="4"/>
  <c r="I275" i="4"/>
  <c r="J275" i="4"/>
  <c r="H276" i="4" a="1"/>
  <c r="H276" i="4"/>
  <c r="I276" i="4"/>
  <c r="J276" i="4"/>
  <c r="H277" i="4" a="1"/>
  <c r="H277" i="4"/>
  <c r="I277" i="4"/>
  <c r="J277" i="4"/>
  <c r="H278" i="4" a="1"/>
  <c r="H278" i="4"/>
  <c r="I278" i="4"/>
  <c r="J278" i="4"/>
  <c r="H279" i="4" a="1"/>
  <c r="H279" i="4"/>
  <c r="I279" i="4"/>
  <c r="J279" i="4"/>
  <c r="H280" i="4" a="1"/>
  <c r="H280" i="4"/>
  <c r="I280" i="4"/>
  <c r="J280" i="4"/>
  <c r="H281" i="4" a="1"/>
  <c r="H281" i="4"/>
  <c r="I281" i="4"/>
  <c r="J281" i="4"/>
  <c r="H282" i="4" a="1"/>
  <c r="H282" i="4"/>
  <c r="I282" i="4"/>
  <c r="J282" i="4"/>
  <c r="H283" i="4" a="1"/>
  <c r="H283" i="4"/>
  <c r="I283" i="4"/>
  <c r="J283" i="4"/>
  <c r="H284" i="4" a="1"/>
  <c r="H284" i="4"/>
  <c r="I284" i="4"/>
  <c r="J284" i="4"/>
  <c r="H285" i="4" a="1"/>
  <c r="H285" i="4"/>
  <c r="I285" i="4"/>
  <c r="J285" i="4"/>
  <c r="H286" i="4" a="1"/>
  <c r="H286" i="4"/>
  <c r="I286" i="4"/>
  <c r="J286" i="4"/>
  <c r="H287" i="4" a="1"/>
  <c r="H287" i="4"/>
  <c r="I287" i="4"/>
  <c r="J287" i="4"/>
  <c r="H288" i="4" a="1"/>
  <c r="H288" i="4"/>
  <c r="I288" i="4"/>
  <c r="J288" i="4"/>
  <c r="H289" i="4" a="1"/>
  <c r="H289" i="4"/>
  <c r="I289" i="4"/>
  <c r="J289" i="4"/>
  <c r="H290" i="4" a="1"/>
  <c r="H290" i="4"/>
  <c r="I290" i="4"/>
  <c r="J290" i="4"/>
  <c r="H291" i="4" a="1"/>
  <c r="H291" i="4"/>
  <c r="I291" i="4"/>
  <c r="J291" i="4"/>
  <c r="H292" i="4" a="1"/>
  <c r="H292" i="4"/>
  <c r="I292" i="4"/>
  <c r="J292" i="4"/>
  <c r="H293" i="4" a="1"/>
  <c r="H293" i="4"/>
  <c r="I293" i="4"/>
  <c r="J293" i="4"/>
  <c r="H294" i="4" a="1"/>
  <c r="H294" i="4"/>
  <c r="I294" i="4"/>
  <c r="J294" i="4"/>
  <c r="H295" i="4" a="1"/>
  <c r="H295" i="4"/>
  <c r="I295" i="4"/>
  <c r="J295" i="4"/>
  <c r="H296" i="4" a="1"/>
  <c r="H296" i="4"/>
  <c r="I296" i="4"/>
  <c r="J296" i="4"/>
  <c r="H297" i="4" a="1"/>
  <c r="H297" i="4"/>
  <c r="I297" i="4"/>
  <c r="J297" i="4"/>
  <c r="H298" i="4" a="1"/>
  <c r="H298" i="4"/>
  <c r="I298" i="4"/>
  <c r="J298" i="4"/>
  <c r="H299" i="4" a="1"/>
  <c r="H299" i="4"/>
  <c r="I299" i="4"/>
  <c r="J299" i="4"/>
  <c r="H300" i="4" a="1"/>
  <c r="H300" i="4"/>
  <c r="I300" i="4"/>
  <c r="J300" i="4"/>
  <c r="H301" i="4" a="1"/>
  <c r="H301" i="4"/>
  <c r="I301" i="4"/>
  <c r="J301" i="4"/>
  <c r="H302" i="4" a="1"/>
  <c r="H302" i="4"/>
  <c r="I302" i="4"/>
  <c r="J302" i="4"/>
  <c r="H303" i="4" a="1"/>
  <c r="H303" i="4"/>
  <c r="I303" i="4"/>
  <c r="J303" i="4"/>
  <c r="H304" i="4" a="1"/>
  <c r="H304" i="4"/>
  <c r="I304" i="4"/>
  <c r="J304" i="4"/>
  <c r="H305" i="4" a="1"/>
  <c r="H305" i="4"/>
  <c r="I305" i="4"/>
  <c r="J305" i="4"/>
  <c r="H306" i="4" a="1"/>
  <c r="H306" i="4"/>
  <c r="I306" i="4"/>
  <c r="J306" i="4"/>
  <c r="H307" i="4" a="1"/>
  <c r="H307" i="4"/>
  <c r="I307" i="4"/>
  <c r="J307" i="4"/>
  <c r="H308" i="4" a="1"/>
  <c r="H308" i="4"/>
  <c r="I308" i="4"/>
  <c r="J308" i="4"/>
  <c r="H309" i="4" a="1"/>
  <c r="H309" i="4"/>
  <c r="I309" i="4"/>
  <c r="J309" i="4"/>
  <c r="H310" i="4" a="1"/>
  <c r="H310" i="4"/>
  <c r="I310" i="4"/>
  <c r="J310" i="4"/>
  <c r="H311" i="4" a="1"/>
  <c r="H311" i="4"/>
  <c r="I311" i="4"/>
  <c r="J311" i="4"/>
  <c r="H312" i="4" a="1"/>
  <c r="H312" i="4"/>
  <c r="I312" i="4"/>
  <c r="J312" i="4"/>
  <c r="H313" i="4" a="1"/>
  <c r="H313" i="4"/>
  <c r="I313" i="4"/>
  <c r="J313" i="4"/>
  <c r="H314" i="4" a="1"/>
  <c r="H314" i="4"/>
  <c r="I314" i="4"/>
  <c r="J314" i="4"/>
  <c r="H315" i="4" a="1"/>
  <c r="H315" i="4"/>
  <c r="I315" i="4"/>
  <c r="J315" i="4"/>
  <c r="H316" i="4" a="1"/>
  <c r="H316" i="4"/>
  <c r="I316" i="4"/>
  <c r="J316" i="4"/>
  <c r="H317" i="4" a="1"/>
  <c r="H317" i="4"/>
  <c r="I317" i="4"/>
  <c r="J317" i="4"/>
  <c r="H318" i="4" a="1"/>
  <c r="H318" i="4"/>
  <c r="I318" i="4"/>
  <c r="J318" i="4"/>
  <c r="H319" i="4" a="1"/>
  <c r="H319" i="4"/>
  <c r="I319" i="4"/>
  <c r="J319" i="4"/>
  <c r="H320" i="4" a="1"/>
  <c r="H320" i="4"/>
  <c r="I320" i="4"/>
  <c r="J320" i="4"/>
  <c r="H321" i="4" a="1"/>
  <c r="H321" i="4"/>
  <c r="I321" i="4"/>
  <c r="J321" i="4"/>
  <c r="H322" i="4" a="1"/>
  <c r="H322" i="4"/>
  <c r="I322" i="4"/>
  <c r="J322" i="4"/>
  <c r="H323" i="4" a="1"/>
  <c r="H323" i="4"/>
  <c r="I323" i="4"/>
  <c r="J323" i="4"/>
  <c r="H324" i="4" a="1"/>
  <c r="H324" i="4"/>
  <c r="I324" i="4"/>
  <c r="J324" i="4"/>
  <c r="H325" i="4" a="1"/>
  <c r="H325" i="4"/>
  <c r="I325" i="4"/>
  <c r="J325" i="4"/>
  <c r="H326" i="4" a="1"/>
  <c r="H326" i="4"/>
  <c r="I326" i="4"/>
  <c r="J326" i="4"/>
  <c r="H327" i="4" a="1"/>
  <c r="H327" i="4"/>
  <c r="I327" i="4"/>
  <c r="J327" i="4"/>
  <c r="H328" i="4" a="1"/>
  <c r="H328" i="4"/>
  <c r="I328" i="4"/>
  <c r="J328" i="4"/>
  <c r="H329" i="4" a="1"/>
  <c r="H329" i="4"/>
  <c r="I329" i="4"/>
  <c r="J329" i="4"/>
  <c r="H330" i="4" a="1"/>
  <c r="H330" i="4"/>
  <c r="I330" i="4"/>
  <c r="J330" i="4"/>
  <c r="H331" i="4" a="1"/>
  <c r="H331" i="4"/>
  <c r="I331" i="4"/>
  <c r="J331" i="4"/>
  <c r="H332" i="4" a="1"/>
  <c r="H332" i="4"/>
  <c r="I332" i="4"/>
  <c r="J332" i="4"/>
  <c r="H333" i="4" a="1"/>
  <c r="H333" i="4"/>
  <c r="I333" i="4"/>
  <c r="J333" i="4"/>
  <c r="H334" i="4" a="1"/>
  <c r="H334" i="4"/>
  <c r="I334" i="4"/>
  <c r="J334" i="4"/>
  <c r="H335" i="4" a="1"/>
  <c r="H335" i="4"/>
  <c r="I335" i="4"/>
  <c r="J335" i="4"/>
  <c r="H336" i="4" a="1"/>
  <c r="H336" i="4"/>
  <c r="I336" i="4"/>
  <c r="J336" i="4"/>
  <c r="H337" i="4" a="1"/>
  <c r="H337" i="4"/>
  <c r="I337" i="4"/>
  <c r="J337" i="4"/>
  <c r="H338" i="4" a="1"/>
  <c r="H338" i="4"/>
  <c r="I338" i="4"/>
  <c r="J338" i="4"/>
  <c r="H339" i="4" a="1"/>
  <c r="H339" i="4"/>
  <c r="I339" i="4"/>
  <c r="J339" i="4"/>
  <c r="H340" i="4" a="1"/>
  <c r="H340" i="4"/>
  <c r="I340" i="4"/>
  <c r="J340" i="4"/>
  <c r="H341" i="4" a="1"/>
  <c r="H341" i="4"/>
  <c r="I341" i="4"/>
  <c r="J341" i="4"/>
  <c r="H342" i="4" a="1"/>
  <c r="H342" i="4"/>
  <c r="I342" i="4"/>
  <c r="J342" i="4"/>
  <c r="H343" i="4" a="1"/>
  <c r="H343" i="4"/>
  <c r="I343" i="4"/>
  <c r="J343" i="4"/>
  <c r="H344" i="4" a="1"/>
  <c r="H344" i="4"/>
  <c r="I344" i="4"/>
  <c r="J344" i="4"/>
  <c r="H345" i="4" a="1"/>
  <c r="H345" i="4"/>
  <c r="I345" i="4"/>
  <c r="J345" i="4"/>
  <c r="H346" i="4" a="1"/>
  <c r="H346" i="4"/>
  <c r="I346" i="4"/>
  <c r="J346" i="4"/>
  <c r="H347" i="4" a="1"/>
  <c r="H347" i="4"/>
  <c r="I347" i="4"/>
  <c r="J347" i="4"/>
  <c r="H348" i="4" a="1"/>
  <c r="H348" i="4"/>
  <c r="I348" i="4"/>
  <c r="J348" i="4"/>
  <c r="H349" i="4" a="1"/>
  <c r="H349" i="4"/>
  <c r="I349" i="4"/>
  <c r="J349" i="4"/>
  <c r="H350" i="4" a="1"/>
  <c r="H350" i="4"/>
  <c r="I350" i="4"/>
  <c r="J350" i="4"/>
  <c r="H351" i="4" a="1"/>
  <c r="H351" i="4"/>
  <c r="I351" i="4"/>
  <c r="J351" i="4"/>
  <c r="H352" i="4" a="1"/>
  <c r="H352" i="4"/>
  <c r="I352" i="4"/>
  <c r="J352" i="4"/>
  <c r="H353" i="4" a="1"/>
  <c r="H353" i="4"/>
  <c r="I353" i="4"/>
  <c r="J353" i="4"/>
  <c r="H354" i="4" a="1"/>
  <c r="H354" i="4"/>
  <c r="I354" i="4"/>
  <c r="J354" i="4"/>
  <c r="H355" i="4" a="1"/>
  <c r="H355" i="4"/>
  <c r="I355" i="4"/>
  <c r="J355" i="4"/>
  <c r="H356" i="4" a="1"/>
  <c r="H356" i="4"/>
  <c r="I356" i="4"/>
  <c r="J356" i="4"/>
  <c r="H357" i="4" a="1"/>
  <c r="H357" i="4"/>
  <c r="I357" i="4"/>
  <c r="J357" i="4"/>
  <c r="H358" i="4" a="1"/>
  <c r="H358" i="4"/>
  <c r="I358" i="4"/>
  <c r="J358" i="4"/>
  <c r="H359" i="4" a="1"/>
  <c r="H359" i="4"/>
  <c r="I359" i="4"/>
  <c r="J359" i="4"/>
  <c r="H360" i="4" a="1"/>
  <c r="H360" i="4"/>
  <c r="I360" i="4"/>
  <c r="J360" i="4"/>
  <c r="H361" i="4" a="1"/>
  <c r="H361" i="4"/>
  <c r="I361" i="4"/>
  <c r="J361" i="4"/>
  <c r="H362" i="4" a="1"/>
  <c r="H362" i="4"/>
  <c r="I362" i="4"/>
  <c r="J362" i="4"/>
  <c r="H363" i="4" a="1"/>
  <c r="H363" i="4"/>
  <c r="I363" i="4"/>
  <c r="J363" i="4"/>
  <c r="H364" i="4" a="1"/>
  <c r="H364" i="4"/>
  <c r="I364" i="4"/>
  <c r="J364" i="4"/>
  <c r="H365" i="4" a="1"/>
  <c r="H365" i="4"/>
  <c r="I365" i="4"/>
  <c r="J365" i="4"/>
  <c r="H366" i="4" a="1"/>
  <c r="H366" i="4"/>
  <c r="I366" i="4"/>
  <c r="J366" i="4"/>
  <c r="H367" i="4" a="1"/>
  <c r="H367" i="4"/>
  <c r="I367" i="4"/>
  <c r="J367" i="4"/>
  <c r="H368" i="4" a="1"/>
  <c r="H368" i="4"/>
  <c r="I368" i="4"/>
  <c r="J368" i="4"/>
  <c r="H369" i="4" a="1"/>
  <c r="H369" i="4"/>
  <c r="I369" i="4"/>
  <c r="J369" i="4"/>
  <c r="H370" i="4" a="1"/>
  <c r="H370" i="4"/>
  <c r="I370" i="4"/>
  <c r="J370" i="4"/>
  <c r="H371" i="4" a="1"/>
  <c r="H371" i="4"/>
  <c r="I371" i="4"/>
  <c r="J371" i="4"/>
  <c r="H372" i="4" a="1"/>
  <c r="H372" i="4"/>
  <c r="I372" i="4"/>
  <c r="J372" i="4"/>
  <c r="H373" i="4" a="1"/>
  <c r="H373" i="4"/>
  <c r="I373" i="4"/>
  <c r="J373" i="4"/>
  <c r="H374" i="4" a="1"/>
  <c r="H374" i="4"/>
  <c r="I374" i="4"/>
  <c r="J374" i="4"/>
  <c r="H375" i="4" a="1"/>
  <c r="H375" i="4"/>
  <c r="I375" i="4"/>
  <c r="J375" i="4"/>
  <c r="H376" i="4" a="1"/>
  <c r="H376" i="4"/>
  <c r="I376" i="4"/>
  <c r="J376" i="4"/>
  <c r="H377" i="4" a="1"/>
  <c r="H377" i="4"/>
  <c r="I377" i="4"/>
  <c r="J377" i="4"/>
  <c r="H378" i="4" a="1"/>
  <c r="H378" i="4"/>
  <c r="I378" i="4"/>
  <c r="J378" i="4"/>
  <c r="H379" i="4" a="1"/>
  <c r="H379" i="4"/>
  <c r="I379" i="4"/>
  <c r="J379" i="4"/>
  <c r="H380" i="4" a="1"/>
  <c r="H380" i="4"/>
  <c r="I380" i="4"/>
  <c r="J380" i="4"/>
  <c r="H381" i="4" a="1"/>
  <c r="H381" i="4"/>
  <c r="I381" i="4"/>
  <c r="J381" i="4"/>
  <c r="H382" i="4" a="1"/>
  <c r="H382" i="4"/>
  <c r="I382" i="4"/>
  <c r="J382" i="4"/>
  <c r="H383" i="4" a="1"/>
  <c r="H383" i="4"/>
  <c r="I383" i="4"/>
  <c r="J383" i="4"/>
  <c r="H384" i="4" a="1"/>
  <c r="H384" i="4"/>
  <c r="I384" i="4"/>
  <c r="J384" i="4"/>
  <c r="H385" i="4" a="1"/>
  <c r="H385" i="4"/>
  <c r="I385" i="4"/>
  <c r="J385" i="4"/>
  <c r="H386" i="4" a="1"/>
  <c r="H386" i="4"/>
  <c r="I386" i="4"/>
  <c r="J386" i="4"/>
  <c r="H387" i="4" a="1"/>
  <c r="H387" i="4"/>
  <c r="I387" i="4"/>
  <c r="J387" i="4"/>
  <c r="H388" i="4" a="1"/>
  <c r="H388" i="4"/>
  <c r="I388" i="4"/>
  <c r="J388" i="4"/>
  <c r="H389" i="4" a="1"/>
  <c r="H389" i="4"/>
  <c r="I389" i="4"/>
  <c r="J389" i="4"/>
  <c r="H390" i="4" a="1"/>
  <c r="H390" i="4"/>
  <c r="I390" i="4"/>
  <c r="J390" i="4"/>
  <c r="H391" i="4" a="1"/>
  <c r="H391" i="4"/>
  <c r="I391" i="4"/>
  <c r="J391" i="4"/>
  <c r="H392" i="4" a="1"/>
  <c r="H392" i="4"/>
  <c r="I392" i="4"/>
  <c r="J392" i="4"/>
  <c r="H393" i="4" a="1"/>
  <c r="H393" i="4"/>
  <c r="I393" i="4"/>
  <c r="J393" i="4"/>
  <c r="H394" i="4" a="1"/>
  <c r="H394" i="4"/>
  <c r="I394" i="4"/>
  <c r="J394" i="4"/>
  <c r="H395" i="4" a="1"/>
  <c r="H395" i="4"/>
  <c r="I395" i="4"/>
  <c r="J395" i="4"/>
  <c r="H396" i="4" a="1"/>
  <c r="H396" i="4"/>
  <c r="I396" i="4"/>
  <c r="J396" i="4"/>
  <c r="H397" i="4" a="1"/>
  <c r="H397" i="4"/>
  <c r="I397" i="4"/>
  <c r="J397" i="4"/>
  <c r="H398" i="4" a="1"/>
  <c r="H398" i="4"/>
  <c r="I398" i="4"/>
  <c r="J398" i="4"/>
  <c r="H399" i="4" a="1"/>
  <c r="H399" i="4"/>
  <c r="I399" i="4"/>
  <c r="J399" i="4"/>
  <c r="H400" i="4" a="1"/>
  <c r="H400" i="4"/>
  <c r="I400" i="4"/>
  <c r="J400" i="4"/>
  <c r="H401" i="4" a="1"/>
  <c r="H401" i="4"/>
  <c r="I401" i="4"/>
  <c r="J401" i="4"/>
  <c r="H402" i="4" a="1"/>
  <c r="H402" i="4"/>
  <c r="I402" i="4"/>
  <c r="J402" i="4"/>
  <c r="H403" i="4" a="1"/>
  <c r="H403" i="4"/>
  <c r="I403" i="4"/>
  <c r="J403" i="4"/>
  <c r="H404" i="4" a="1"/>
  <c r="H404" i="4"/>
  <c r="I404" i="4"/>
  <c r="J404" i="4"/>
  <c r="H405" i="4" a="1"/>
  <c r="H405" i="4"/>
  <c r="I405" i="4"/>
  <c r="J405" i="4"/>
  <c r="H406" i="4" a="1"/>
  <c r="H406" i="4"/>
  <c r="I406" i="4"/>
  <c r="J406" i="4"/>
  <c r="H407" i="4" a="1"/>
  <c r="H407" i="4"/>
  <c r="I407" i="4"/>
  <c r="J407" i="4"/>
  <c r="H408" i="4" a="1"/>
  <c r="H408" i="4"/>
  <c r="I408" i="4"/>
  <c r="J408" i="4"/>
  <c r="H409" i="4" a="1"/>
  <c r="H409" i="4"/>
  <c r="I409" i="4"/>
  <c r="J409" i="4"/>
  <c r="H410" i="4" a="1"/>
  <c r="H410" i="4"/>
  <c r="I410" i="4"/>
  <c r="J410" i="4"/>
  <c r="H411" i="4" a="1"/>
  <c r="H411" i="4"/>
  <c r="I411" i="4"/>
  <c r="J411" i="4"/>
  <c r="H412" i="4" a="1"/>
  <c r="H412" i="4"/>
  <c r="I412" i="4"/>
  <c r="J412" i="4"/>
  <c r="H413" i="4" a="1"/>
  <c r="H413" i="4"/>
  <c r="I413" i="4"/>
  <c r="J413" i="4"/>
  <c r="H414" i="4" a="1"/>
  <c r="H414" i="4"/>
  <c r="I414" i="4"/>
  <c r="J414" i="4"/>
  <c r="H415" i="4" a="1"/>
  <c r="H415" i="4"/>
  <c r="I415" i="4"/>
  <c r="J415" i="4"/>
  <c r="H416" i="4" a="1"/>
  <c r="H416" i="4"/>
  <c r="I416" i="4"/>
  <c r="J416" i="4"/>
  <c r="H417" i="4" a="1"/>
  <c r="H417" i="4"/>
  <c r="I417" i="4"/>
  <c r="J417" i="4"/>
  <c r="H418" i="4" a="1"/>
  <c r="H418" i="4"/>
  <c r="I418" i="4"/>
  <c r="J418" i="4"/>
  <c r="H419" i="4" a="1"/>
  <c r="H419" i="4"/>
  <c r="I419" i="4"/>
  <c r="J419" i="4"/>
  <c r="H420" i="4" a="1"/>
  <c r="H420" i="4"/>
  <c r="I420" i="4"/>
  <c r="J420" i="4"/>
  <c r="H421" i="4" a="1"/>
  <c r="H421" i="4"/>
  <c r="I421" i="4"/>
  <c r="J421" i="4"/>
  <c r="H422" i="4" a="1"/>
  <c r="H422" i="4"/>
  <c r="I422" i="4"/>
  <c r="J422" i="4"/>
  <c r="H423" i="4" a="1"/>
  <c r="H423" i="4"/>
  <c r="I423" i="4"/>
  <c r="J423" i="4"/>
  <c r="H424" i="4" a="1"/>
  <c r="H424" i="4"/>
  <c r="I424" i="4"/>
  <c r="J424" i="4"/>
  <c r="H425" i="4" a="1"/>
  <c r="H425" i="4"/>
  <c r="I425" i="4"/>
  <c r="J425" i="4"/>
  <c r="H426" i="4" a="1"/>
  <c r="H426" i="4"/>
  <c r="I426" i="4"/>
  <c r="J426" i="4"/>
  <c r="H427" i="4" a="1"/>
  <c r="H427" i="4"/>
  <c r="I427" i="4"/>
  <c r="J427" i="4"/>
  <c r="H428" i="4" a="1"/>
  <c r="H428" i="4"/>
  <c r="I428" i="4"/>
  <c r="J428" i="4"/>
  <c r="H429" i="4" a="1"/>
  <c r="H429" i="4"/>
  <c r="I429" i="4"/>
  <c r="J429" i="4"/>
  <c r="H430" i="4" a="1"/>
  <c r="H430" i="4"/>
  <c r="I430" i="4"/>
  <c r="J430" i="4"/>
  <c r="H431" i="4" a="1"/>
  <c r="H431" i="4"/>
  <c r="I431" i="4"/>
  <c r="J431" i="4"/>
  <c r="H432" i="4" a="1"/>
  <c r="H432" i="4"/>
  <c r="I432" i="4"/>
  <c r="J432" i="4"/>
  <c r="H433" i="4" a="1"/>
  <c r="H433" i="4"/>
  <c r="I433" i="4"/>
  <c r="J433" i="4"/>
  <c r="H434" i="4" a="1"/>
  <c r="H434" i="4"/>
  <c r="I434" i="4"/>
  <c r="J434" i="4"/>
  <c r="H435" i="4" a="1"/>
  <c r="H435" i="4"/>
  <c r="I435" i="4"/>
  <c r="J435" i="4"/>
  <c r="H436" i="4" a="1"/>
  <c r="H436" i="4"/>
  <c r="I436" i="4"/>
  <c r="J436" i="4"/>
  <c r="H437" i="4" a="1"/>
  <c r="H437" i="4"/>
  <c r="I437" i="4"/>
  <c r="J437" i="4"/>
  <c r="H438" i="4" a="1"/>
  <c r="H438" i="4"/>
  <c r="I438" i="4"/>
  <c r="J438" i="4"/>
  <c r="H439" i="4" a="1"/>
  <c r="H439" i="4"/>
  <c r="I439" i="4"/>
  <c r="J439" i="4"/>
  <c r="H440" i="4" a="1"/>
  <c r="H440" i="4"/>
  <c r="I440" i="4"/>
  <c r="J440" i="4"/>
  <c r="H441" i="4" a="1"/>
  <c r="H441" i="4"/>
  <c r="I441" i="4"/>
  <c r="J441" i="4"/>
  <c r="H442" i="4" a="1"/>
  <c r="H442" i="4"/>
  <c r="I442" i="4"/>
  <c r="J442" i="4"/>
  <c r="H443" i="4" a="1"/>
  <c r="H443" i="4"/>
  <c r="I443" i="4"/>
  <c r="J443" i="4"/>
  <c r="H444" i="4" a="1"/>
  <c r="H444" i="4"/>
  <c r="I444" i="4"/>
  <c r="J444" i="4"/>
  <c r="H445" i="4" a="1"/>
  <c r="H445" i="4"/>
  <c r="I445" i="4"/>
  <c r="J445" i="4"/>
  <c r="H446" i="4" a="1"/>
  <c r="H446" i="4"/>
  <c r="I446" i="4"/>
  <c r="J446" i="4"/>
  <c r="H447" i="4" a="1"/>
  <c r="H447" i="4"/>
  <c r="I447" i="4"/>
  <c r="J447" i="4"/>
  <c r="H448" i="4" a="1"/>
  <c r="H448" i="4"/>
  <c r="I448" i="4"/>
  <c r="J448" i="4"/>
  <c r="H449" i="4" a="1"/>
  <c r="H449" i="4"/>
  <c r="I449" i="4"/>
  <c r="J449" i="4"/>
  <c r="H450" i="4" a="1"/>
  <c r="H450" i="4"/>
  <c r="I450" i="4"/>
  <c r="J450" i="4"/>
  <c r="H451" i="4" a="1"/>
  <c r="H451" i="4"/>
  <c r="I451" i="4"/>
  <c r="J451" i="4"/>
  <c r="H452" i="4" a="1"/>
  <c r="H452" i="4"/>
  <c r="I452" i="4"/>
  <c r="J452" i="4"/>
  <c r="H453" i="4" a="1"/>
  <c r="H453" i="4"/>
  <c r="I453" i="4"/>
  <c r="J453" i="4"/>
  <c r="H454" i="4" a="1"/>
  <c r="H454" i="4"/>
  <c r="I454" i="4"/>
  <c r="J454" i="4"/>
  <c r="H455" i="4" a="1"/>
  <c r="H455" i="4"/>
  <c r="I455" i="4"/>
  <c r="J455" i="4"/>
  <c r="H456" i="4" a="1"/>
  <c r="H456" i="4"/>
  <c r="I456" i="4"/>
  <c r="J456" i="4"/>
  <c r="H457" i="4" a="1"/>
  <c r="H457" i="4"/>
  <c r="I457" i="4"/>
  <c r="J457" i="4"/>
  <c r="H458" i="4" a="1"/>
  <c r="H458" i="4"/>
  <c r="I458" i="4"/>
  <c r="J458" i="4"/>
  <c r="H459" i="4" a="1"/>
  <c r="H459" i="4"/>
  <c r="I459" i="4"/>
  <c r="J459" i="4"/>
  <c r="H460" i="4" a="1"/>
  <c r="H460" i="4"/>
  <c r="I460" i="4"/>
  <c r="J460" i="4"/>
  <c r="H461" i="4" a="1"/>
  <c r="H461" i="4"/>
  <c r="I461" i="4"/>
  <c r="J461" i="4"/>
  <c r="H462" i="4" a="1"/>
  <c r="H462" i="4"/>
  <c r="I462" i="4"/>
  <c r="J462" i="4"/>
  <c r="H463" i="4" a="1"/>
  <c r="H463" i="4"/>
  <c r="I463" i="4"/>
  <c r="J463" i="4"/>
  <c r="H464" i="4" a="1"/>
  <c r="H464" i="4"/>
  <c r="I464" i="4"/>
  <c r="J464" i="4"/>
  <c r="H465" i="4" a="1"/>
  <c r="H465" i="4"/>
  <c r="I465" i="4"/>
  <c r="J465" i="4"/>
  <c r="H466" i="4" a="1"/>
  <c r="H466" i="4"/>
  <c r="I466" i="4"/>
  <c r="J466" i="4"/>
  <c r="H467" i="4" a="1"/>
  <c r="H467" i="4"/>
  <c r="I467" i="4"/>
  <c r="J467" i="4"/>
  <c r="H468" i="4" a="1"/>
  <c r="H468" i="4"/>
  <c r="I468" i="4"/>
  <c r="J468" i="4"/>
  <c r="H469" i="4" a="1"/>
  <c r="H469" i="4"/>
  <c r="I469" i="4"/>
  <c r="J469" i="4"/>
  <c r="H470" i="4" a="1"/>
  <c r="H470" i="4"/>
  <c r="I470" i="4"/>
  <c r="J470" i="4"/>
  <c r="H471" i="4" a="1"/>
  <c r="H471" i="4"/>
  <c r="I471" i="4"/>
  <c r="J471" i="4"/>
  <c r="H472" i="4" a="1"/>
  <c r="H472" i="4"/>
  <c r="I472" i="4"/>
  <c r="J472" i="4"/>
  <c r="H473" i="4" a="1"/>
  <c r="H473" i="4"/>
  <c r="I473" i="4"/>
  <c r="J473" i="4"/>
  <c r="H474" i="4" a="1"/>
  <c r="H474" i="4"/>
  <c r="I474" i="4"/>
  <c r="J474" i="4"/>
  <c r="H475" i="4" a="1"/>
  <c r="H475" i="4"/>
  <c r="I475" i="4"/>
  <c r="J475" i="4"/>
  <c r="H476" i="4" a="1"/>
  <c r="H476" i="4"/>
  <c r="I476" i="4"/>
  <c r="J476" i="4"/>
  <c r="H477" i="4" a="1"/>
  <c r="H477" i="4"/>
  <c r="I477" i="4"/>
  <c r="J477" i="4"/>
  <c r="H478" i="4" a="1"/>
  <c r="H478" i="4"/>
  <c r="I478" i="4"/>
  <c r="J478" i="4"/>
  <c r="H479" i="4" a="1"/>
  <c r="H479" i="4"/>
  <c r="I479" i="4"/>
  <c r="J479" i="4"/>
  <c r="H480" i="4" a="1"/>
  <c r="H480" i="4"/>
  <c r="I480" i="4"/>
  <c r="J480" i="4"/>
  <c r="H481" i="4" a="1"/>
  <c r="H481" i="4"/>
  <c r="I481" i="4"/>
  <c r="J481" i="4"/>
  <c r="H482" i="4" a="1"/>
  <c r="H482" i="4"/>
  <c r="I482" i="4"/>
  <c r="J482" i="4"/>
  <c r="H483" i="4" a="1"/>
  <c r="H483" i="4"/>
  <c r="I483" i="4"/>
  <c r="J483" i="4"/>
  <c r="H484" i="4" a="1"/>
  <c r="H484" i="4"/>
  <c r="I484" i="4"/>
  <c r="J484" i="4"/>
  <c r="H485" i="4" a="1"/>
  <c r="H485" i="4"/>
  <c r="I485" i="4"/>
  <c r="J485" i="4"/>
  <c r="H486" i="4" a="1"/>
  <c r="H486" i="4"/>
  <c r="I486" i="4"/>
  <c r="J486" i="4"/>
  <c r="H487" i="4" a="1"/>
  <c r="H487" i="4"/>
  <c r="I487" i="4"/>
  <c r="J487" i="4"/>
  <c r="H488" i="4" a="1"/>
  <c r="H488" i="4"/>
  <c r="I488" i="4"/>
  <c r="J488" i="4"/>
  <c r="H489" i="4" a="1"/>
  <c r="H489" i="4"/>
  <c r="I489" i="4"/>
  <c r="J489" i="4"/>
  <c r="H490" i="4" a="1"/>
  <c r="H490" i="4"/>
  <c r="I490" i="4"/>
  <c r="J490" i="4"/>
  <c r="H491" i="4" a="1"/>
  <c r="H491" i="4"/>
  <c r="I491" i="4"/>
  <c r="J491" i="4"/>
  <c r="H492" i="4" a="1"/>
  <c r="H492" i="4"/>
  <c r="I492" i="4"/>
  <c r="J492" i="4"/>
  <c r="H493" i="4" a="1"/>
  <c r="H493" i="4"/>
  <c r="I493" i="4"/>
  <c r="J493" i="4"/>
  <c r="H494" i="4" a="1"/>
  <c r="H494" i="4"/>
  <c r="I494" i="4"/>
  <c r="J494" i="4"/>
  <c r="H495" i="4" a="1"/>
  <c r="H495" i="4"/>
  <c r="I495" i="4"/>
  <c r="J495" i="4"/>
  <c r="H496" i="4" a="1"/>
  <c r="H496" i="4"/>
  <c r="I496" i="4"/>
  <c r="J496" i="4"/>
  <c r="H497" i="4" a="1"/>
  <c r="H497" i="4"/>
  <c r="I497" i="4"/>
  <c r="J497" i="4"/>
  <c r="H498" i="4" a="1"/>
  <c r="H498" i="4"/>
  <c r="I498" i="4"/>
  <c r="J498" i="4"/>
  <c r="H499" i="4" a="1"/>
  <c r="H499" i="4"/>
  <c r="I499" i="4"/>
  <c r="J499" i="4"/>
  <c r="H500" i="4" a="1"/>
  <c r="H500" i="4"/>
  <c r="I500" i="4"/>
  <c r="J500" i="4"/>
  <c r="H501" i="4" a="1"/>
  <c r="H501" i="4"/>
  <c r="I501" i="4"/>
  <c r="J501" i="4"/>
  <c r="H502" i="4" a="1"/>
  <c r="H502" i="4"/>
  <c r="I502" i="4"/>
  <c r="J502" i="4"/>
  <c r="H503" i="4" a="1"/>
  <c r="H503" i="4"/>
  <c r="I503" i="4"/>
  <c r="J503" i="4"/>
  <c r="H504" i="4" a="1"/>
  <c r="H504" i="4"/>
  <c r="I504" i="4"/>
  <c r="J504" i="4"/>
  <c r="H505" i="4" a="1"/>
  <c r="H505" i="4"/>
  <c r="I505" i="4"/>
  <c r="J505" i="4"/>
  <c r="H506" i="4" a="1"/>
  <c r="H506" i="4"/>
  <c r="I506" i="4"/>
  <c r="J506" i="4"/>
  <c r="N4" i="4" a="1"/>
  <c r="N4" i="4"/>
  <c r="O4" i="4"/>
  <c r="P4" i="4"/>
  <c r="N5" i="4" a="1"/>
  <c r="N5" i="4"/>
  <c r="O5" i="4"/>
  <c r="P5" i="4"/>
  <c r="N6" i="4" a="1"/>
  <c r="N6" i="4"/>
  <c r="O6" i="4"/>
  <c r="P6" i="4"/>
  <c r="N7" i="4" a="1"/>
  <c r="N7" i="4"/>
  <c r="O7" i="4"/>
  <c r="P7" i="4"/>
  <c r="N8" i="4" a="1"/>
  <c r="N8" i="4"/>
  <c r="O8" i="4"/>
  <c r="P8" i="4"/>
  <c r="N9" i="4" a="1"/>
  <c r="N9" i="4"/>
  <c r="O9" i="4"/>
  <c r="P9" i="4"/>
  <c r="N10" i="4" a="1"/>
  <c r="N10" i="4"/>
  <c r="O10" i="4"/>
  <c r="P10" i="4"/>
  <c r="N11" i="4" a="1"/>
  <c r="N11" i="4"/>
  <c r="O11" i="4"/>
  <c r="P11" i="4"/>
  <c r="N12" i="4" a="1"/>
  <c r="N12" i="4"/>
  <c r="O12" i="4"/>
  <c r="P12" i="4"/>
  <c r="N13" i="4" a="1"/>
  <c r="N13" i="4"/>
  <c r="O13" i="4"/>
  <c r="P13" i="4"/>
  <c r="N14" i="4" a="1"/>
  <c r="N14" i="4"/>
  <c r="O14" i="4"/>
  <c r="P14" i="4"/>
  <c r="N15" i="4" a="1"/>
  <c r="N15" i="4"/>
  <c r="O15" i="4"/>
  <c r="P15" i="4"/>
  <c r="N16" i="4" a="1"/>
  <c r="N16" i="4"/>
  <c r="O16" i="4"/>
  <c r="P16" i="4"/>
  <c r="N17" i="4" a="1"/>
  <c r="N17" i="4"/>
  <c r="O17" i="4"/>
  <c r="P17" i="4"/>
  <c r="N18" i="4" a="1"/>
  <c r="N18" i="4"/>
  <c r="O18" i="4"/>
  <c r="P18" i="4"/>
  <c r="N19" i="4" a="1"/>
  <c r="N19" i="4"/>
  <c r="O19" i="4"/>
  <c r="P19" i="4"/>
  <c r="N20" i="4" a="1"/>
  <c r="N20" i="4"/>
  <c r="O20" i="4"/>
  <c r="P20" i="4"/>
  <c r="N21" i="4" a="1"/>
  <c r="N21" i="4"/>
  <c r="O21" i="4"/>
  <c r="P21" i="4"/>
  <c r="N22" i="4" a="1"/>
  <c r="N22" i="4"/>
  <c r="O22" i="4"/>
  <c r="P22" i="4"/>
  <c r="N23" i="4" a="1"/>
  <c r="N23" i="4"/>
  <c r="O23" i="4"/>
  <c r="P23" i="4"/>
  <c r="N24" i="4" a="1"/>
  <c r="N24" i="4"/>
  <c r="O24" i="4"/>
  <c r="P24" i="4"/>
  <c r="N25" i="4" a="1"/>
  <c r="N25" i="4"/>
  <c r="O25" i="4"/>
  <c r="P25" i="4"/>
  <c r="N26" i="4" a="1"/>
  <c r="N26" i="4"/>
  <c r="O26" i="4"/>
  <c r="P26" i="4"/>
  <c r="N27" i="4" a="1"/>
  <c r="N27" i="4"/>
  <c r="O27" i="4"/>
  <c r="P27" i="4"/>
  <c r="N28" i="4" a="1"/>
  <c r="N28" i="4"/>
  <c r="O28" i="4"/>
  <c r="P28" i="4"/>
  <c r="N29" i="4" a="1"/>
  <c r="N29" i="4"/>
  <c r="O29" i="4"/>
  <c r="P29" i="4"/>
  <c r="N30" i="4" a="1"/>
  <c r="N30" i="4"/>
  <c r="O30" i="4"/>
  <c r="P30" i="4"/>
  <c r="N31" i="4" a="1"/>
  <c r="N31" i="4"/>
  <c r="O31" i="4"/>
  <c r="P31" i="4"/>
  <c r="N32" i="4" a="1"/>
  <c r="N32" i="4"/>
  <c r="O32" i="4"/>
  <c r="P32" i="4"/>
  <c r="N33" i="4" a="1"/>
  <c r="N33" i="4"/>
  <c r="O33" i="4"/>
  <c r="P33" i="4"/>
  <c r="N34" i="4" a="1"/>
  <c r="N34" i="4"/>
  <c r="O34" i="4"/>
  <c r="P34" i="4"/>
  <c r="N35" i="4" a="1"/>
  <c r="N35" i="4"/>
  <c r="O35" i="4"/>
  <c r="P35" i="4"/>
  <c r="N36" i="4" a="1"/>
  <c r="N36" i="4"/>
  <c r="O36" i="4"/>
  <c r="P36" i="4"/>
  <c r="N37" i="4" a="1"/>
  <c r="N37" i="4"/>
  <c r="O37" i="4"/>
  <c r="P37" i="4"/>
  <c r="N38" i="4" a="1"/>
  <c r="N38" i="4"/>
  <c r="O38" i="4"/>
  <c r="P38" i="4"/>
  <c r="N39" i="4" a="1"/>
  <c r="N39" i="4"/>
  <c r="O39" i="4"/>
  <c r="P39" i="4"/>
  <c r="N40" i="4" a="1"/>
  <c r="N40" i="4"/>
  <c r="O40" i="4"/>
  <c r="P40" i="4"/>
  <c r="N41" i="4" a="1"/>
  <c r="N41" i="4"/>
  <c r="O41" i="4"/>
  <c r="P41" i="4"/>
  <c r="N42" i="4" a="1"/>
  <c r="N42" i="4"/>
  <c r="O42" i="4"/>
  <c r="P42" i="4"/>
  <c r="N43" i="4" a="1"/>
  <c r="N43" i="4"/>
  <c r="O43" i="4"/>
  <c r="P43" i="4"/>
  <c r="N44" i="4" a="1"/>
  <c r="N44" i="4"/>
  <c r="O44" i="4"/>
  <c r="P44" i="4"/>
  <c r="N45" i="4" a="1"/>
  <c r="N45" i="4"/>
  <c r="O45" i="4"/>
  <c r="P45" i="4"/>
  <c r="N46" i="4" a="1"/>
  <c r="N46" i="4"/>
  <c r="O46" i="4"/>
  <c r="P46" i="4"/>
  <c r="N47" i="4" a="1"/>
  <c r="N47" i="4"/>
  <c r="O47" i="4"/>
  <c r="P47" i="4"/>
  <c r="N48" i="4" a="1"/>
  <c r="N48" i="4"/>
  <c r="O48" i="4"/>
  <c r="P48" i="4"/>
  <c r="N49" i="4" a="1"/>
  <c r="N49" i="4"/>
  <c r="O49" i="4"/>
  <c r="P49" i="4"/>
  <c r="N50" i="4" a="1"/>
  <c r="N50" i="4"/>
  <c r="O50" i="4"/>
  <c r="P50" i="4"/>
  <c r="N51" i="4" a="1"/>
  <c r="N51" i="4"/>
  <c r="O51" i="4"/>
  <c r="P51" i="4"/>
  <c r="N52" i="4" a="1"/>
  <c r="N52" i="4"/>
  <c r="O52" i="4"/>
  <c r="P52" i="4"/>
  <c r="N53" i="4" a="1"/>
  <c r="N53" i="4"/>
  <c r="O53" i="4"/>
  <c r="P53" i="4"/>
  <c r="N54" i="4" a="1"/>
  <c r="N54" i="4"/>
  <c r="O54" i="4"/>
  <c r="P54" i="4"/>
  <c r="N55" i="4" a="1"/>
  <c r="N55" i="4"/>
  <c r="O55" i="4"/>
  <c r="P55" i="4"/>
  <c r="N56" i="4" a="1"/>
  <c r="N56" i="4"/>
  <c r="O56" i="4"/>
  <c r="P56" i="4"/>
  <c r="N57" i="4" a="1"/>
  <c r="N57" i="4"/>
  <c r="O57" i="4"/>
  <c r="P57" i="4"/>
  <c r="N58" i="4" a="1"/>
  <c r="N58" i="4"/>
  <c r="O58" i="4"/>
  <c r="P58" i="4"/>
  <c r="N59" i="4" a="1"/>
  <c r="N59" i="4"/>
  <c r="O59" i="4"/>
  <c r="P59" i="4"/>
  <c r="N60" i="4" a="1"/>
  <c r="N60" i="4"/>
  <c r="O60" i="4"/>
  <c r="P60" i="4"/>
  <c r="N61" i="4" a="1"/>
  <c r="N61" i="4"/>
  <c r="O61" i="4"/>
  <c r="P61" i="4"/>
  <c r="N62" i="4" a="1"/>
  <c r="N62" i="4"/>
  <c r="O62" i="4"/>
  <c r="P62" i="4"/>
  <c r="N63" i="4" a="1"/>
  <c r="N63" i="4"/>
  <c r="O63" i="4"/>
  <c r="P63" i="4"/>
  <c r="N64" i="4" a="1"/>
  <c r="N64" i="4"/>
  <c r="O64" i="4"/>
  <c r="P64" i="4"/>
  <c r="N65" i="4" a="1"/>
  <c r="N65" i="4"/>
  <c r="O65" i="4"/>
  <c r="P65" i="4"/>
  <c r="N66" i="4" a="1"/>
  <c r="N66" i="4"/>
  <c r="O66" i="4"/>
  <c r="P66" i="4"/>
  <c r="N67" i="4" a="1"/>
  <c r="N67" i="4"/>
  <c r="O67" i="4"/>
  <c r="P67" i="4"/>
  <c r="N68" i="4" a="1"/>
  <c r="N68" i="4"/>
  <c r="O68" i="4"/>
  <c r="P68" i="4"/>
  <c r="N69" i="4" a="1"/>
  <c r="N69" i="4"/>
  <c r="O69" i="4"/>
  <c r="P69" i="4"/>
  <c r="N70" i="4" a="1"/>
  <c r="N70" i="4"/>
  <c r="O70" i="4"/>
  <c r="P70" i="4"/>
  <c r="N71" i="4" a="1"/>
  <c r="N71" i="4"/>
  <c r="O71" i="4"/>
  <c r="P71" i="4"/>
  <c r="N72" i="4" a="1"/>
  <c r="N72" i="4"/>
  <c r="O72" i="4"/>
  <c r="P72" i="4"/>
  <c r="N73" i="4" a="1"/>
  <c r="N73" i="4"/>
  <c r="O73" i="4"/>
  <c r="P73" i="4"/>
  <c r="N74" i="4" a="1"/>
  <c r="N74" i="4"/>
  <c r="O74" i="4"/>
  <c r="P74" i="4"/>
  <c r="N75" i="4" a="1"/>
  <c r="N75" i="4"/>
  <c r="O75" i="4"/>
  <c r="P75" i="4"/>
  <c r="N76" i="4" a="1"/>
  <c r="N76" i="4"/>
  <c r="O76" i="4"/>
  <c r="P76" i="4"/>
  <c r="N77" i="4" a="1"/>
  <c r="N77" i="4"/>
  <c r="O77" i="4"/>
  <c r="P77" i="4"/>
  <c r="N78" i="4" a="1"/>
  <c r="N78" i="4"/>
  <c r="O78" i="4"/>
  <c r="P78" i="4"/>
  <c r="N79" i="4" a="1"/>
  <c r="N79" i="4"/>
  <c r="O79" i="4"/>
  <c r="P79" i="4"/>
  <c r="N80" i="4" a="1"/>
  <c r="N80" i="4"/>
  <c r="O80" i="4"/>
  <c r="P80" i="4"/>
  <c r="N81" i="4" a="1"/>
  <c r="N81" i="4"/>
  <c r="O81" i="4"/>
  <c r="P81" i="4"/>
  <c r="N82" i="4" a="1"/>
  <c r="N82" i="4"/>
  <c r="O82" i="4"/>
  <c r="P82" i="4"/>
  <c r="N83" i="4" a="1"/>
  <c r="N83" i="4"/>
  <c r="O83" i="4"/>
  <c r="P83" i="4"/>
  <c r="N84" i="4" a="1"/>
  <c r="N84" i="4"/>
  <c r="O84" i="4"/>
  <c r="P84" i="4"/>
  <c r="N85" i="4" a="1"/>
  <c r="N85" i="4"/>
  <c r="O85" i="4"/>
  <c r="P85" i="4"/>
  <c r="N86" i="4" a="1"/>
  <c r="N86" i="4"/>
  <c r="O86" i="4"/>
  <c r="P86" i="4"/>
  <c r="N87" i="4" a="1"/>
  <c r="N87" i="4"/>
  <c r="O87" i="4"/>
  <c r="P87" i="4"/>
  <c r="N88" i="4" a="1"/>
  <c r="N88" i="4"/>
  <c r="O88" i="4"/>
  <c r="P88" i="4"/>
  <c r="N89" i="4" a="1"/>
  <c r="N89" i="4"/>
  <c r="O89" i="4"/>
  <c r="P89" i="4"/>
  <c r="N90" i="4" a="1"/>
  <c r="N90" i="4"/>
  <c r="O90" i="4"/>
  <c r="P90" i="4"/>
  <c r="N91" i="4" a="1"/>
  <c r="N91" i="4"/>
  <c r="O91" i="4"/>
  <c r="P91" i="4"/>
  <c r="N92" i="4" a="1"/>
  <c r="N92" i="4"/>
  <c r="O92" i="4"/>
  <c r="P92" i="4"/>
  <c r="N93" i="4" a="1"/>
  <c r="N93" i="4"/>
  <c r="O93" i="4"/>
  <c r="P93" i="4"/>
  <c r="N94" i="4" a="1"/>
  <c r="N94" i="4"/>
  <c r="O94" i="4"/>
  <c r="P94" i="4"/>
  <c r="N95" i="4" a="1"/>
  <c r="N95" i="4"/>
  <c r="O95" i="4"/>
  <c r="P95" i="4"/>
  <c r="N96" i="4" a="1"/>
  <c r="N96" i="4"/>
  <c r="O96" i="4"/>
  <c r="P96" i="4"/>
  <c r="N97" i="4" a="1"/>
  <c r="N97" i="4"/>
  <c r="O97" i="4"/>
  <c r="P97" i="4"/>
  <c r="N98" i="4" a="1"/>
  <c r="N98" i="4"/>
  <c r="O98" i="4"/>
  <c r="P98" i="4"/>
  <c r="N99" i="4" a="1"/>
  <c r="N99" i="4"/>
  <c r="O99" i="4"/>
  <c r="P99" i="4"/>
  <c r="N100" i="4" a="1"/>
  <c r="N100" i="4"/>
  <c r="O100" i="4"/>
  <c r="P100" i="4"/>
  <c r="N101" i="4" a="1"/>
  <c r="N101" i="4"/>
  <c r="O101" i="4"/>
  <c r="P101" i="4"/>
  <c r="N102" i="4" a="1"/>
  <c r="N102" i="4"/>
  <c r="O102" i="4"/>
  <c r="P102" i="4"/>
  <c r="N103" i="4" a="1"/>
  <c r="N103" i="4"/>
  <c r="O103" i="4"/>
  <c r="P103" i="4"/>
  <c r="N104" i="4" a="1"/>
  <c r="N104" i="4"/>
  <c r="O104" i="4"/>
  <c r="P104" i="4"/>
  <c r="N105" i="4" a="1"/>
  <c r="N105" i="4"/>
  <c r="O105" i="4"/>
  <c r="P105" i="4"/>
  <c r="N106" i="4" a="1"/>
  <c r="N106" i="4"/>
  <c r="O106" i="4"/>
  <c r="P106" i="4"/>
  <c r="N107" i="4" a="1"/>
  <c r="N107" i="4"/>
  <c r="O107" i="4"/>
  <c r="P107" i="4"/>
  <c r="N108" i="4" a="1"/>
  <c r="N108" i="4"/>
  <c r="O108" i="4"/>
  <c r="P108" i="4"/>
  <c r="N109" i="4" a="1"/>
  <c r="N109" i="4"/>
  <c r="O109" i="4"/>
  <c r="P109" i="4"/>
  <c r="N110" i="4" a="1"/>
  <c r="N110" i="4"/>
  <c r="O110" i="4"/>
  <c r="P110" i="4"/>
  <c r="N111" i="4" a="1"/>
  <c r="N111" i="4"/>
  <c r="O111" i="4"/>
  <c r="P111" i="4"/>
  <c r="N112" i="4" a="1"/>
  <c r="N112" i="4"/>
  <c r="O112" i="4"/>
  <c r="P112" i="4"/>
  <c r="N113" i="4" a="1"/>
  <c r="N113" i="4"/>
  <c r="O113" i="4"/>
  <c r="P113" i="4"/>
  <c r="N114" i="4" a="1"/>
  <c r="N114" i="4"/>
  <c r="O114" i="4"/>
  <c r="P114" i="4"/>
  <c r="N115" i="4" a="1"/>
  <c r="N115" i="4"/>
  <c r="O115" i="4"/>
  <c r="P115" i="4"/>
  <c r="N116" i="4" a="1"/>
  <c r="N116" i="4"/>
  <c r="O116" i="4"/>
  <c r="P116" i="4"/>
  <c r="N117" i="4" a="1"/>
  <c r="N117" i="4"/>
  <c r="O117" i="4"/>
  <c r="P117" i="4"/>
  <c r="N118" i="4" a="1"/>
  <c r="N118" i="4"/>
  <c r="O118" i="4"/>
  <c r="P118" i="4"/>
  <c r="N119" i="4" a="1"/>
  <c r="N119" i="4"/>
  <c r="O119" i="4"/>
  <c r="P119" i="4"/>
  <c r="N120" i="4" a="1"/>
  <c r="N120" i="4"/>
  <c r="O120" i="4"/>
  <c r="P120" i="4"/>
  <c r="N121" i="4" a="1"/>
  <c r="N121" i="4"/>
  <c r="O121" i="4"/>
  <c r="P121" i="4"/>
  <c r="N122" i="4" a="1"/>
  <c r="N122" i="4"/>
  <c r="O122" i="4"/>
  <c r="P122" i="4"/>
  <c r="N123" i="4" a="1"/>
  <c r="N123" i="4"/>
  <c r="O123" i="4"/>
  <c r="P123" i="4"/>
  <c r="N124" i="4" a="1"/>
  <c r="N124" i="4"/>
  <c r="O124" i="4"/>
  <c r="P124" i="4"/>
  <c r="N125" i="4" a="1"/>
  <c r="N125" i="4"/>
  <c r="O125" i="4"/>
  <c r="P125" i="4"/>
  <c r="N126" i="4" a="1"/>
  <c r="N126" i="4"/>
  <c r="O126" i="4"/>
  <c r="P126" i="4"/>
  <c r="N127" i="4" a="1"/>
  <c r="N127" i="4"/>
  <c r="O127" i="4"/>
  <c r="P127" i="4"/>
  <c r="N128" i="4" a="1"/>
  <c r="N128" i="4"/>
  <c r="O128" i="4"/>
  <c r="P128" i="4"/>
  <c r="N129" i="4" a="1"/>
  <c r="N129" i="4"/>
  <c r="O129" i="4"/>
  <c r="P129" i="4"/>
  <c r="N130" i="4" a="1"/>
  <c r="N130" i="4"/>
  <c r="O130" i="4"/>
  <c r="P130" i="4"/>
  <c r="N131" i="4" a="1"/>
  <c r="N131" i="4"/>
  <c r="O131" i="4"/>
  <c r="P131" i="4"/>
  <c r="N132" i="4" a="1"/>
  <c r="N132" i="4"/>
  <c r="O132" i="4"/>
  <c r="P132" i="4"/>
  <c r="N133" i="4" a="1"/>
  <c r="N133" i="4"/>
  <c r="O133" i="4"/>
  <c r="P133" i="4"/>
  <c r="N134" i="4" a="1"/>
  <c r="N134" i="4"/>
  <c r="O134" i="4"/>
  <c r="P134" i="4"/>
  <c r="N135" i="4" a="1"/>
  <c r="N135" i="4"/>
  <c r="O135" i="4"/>
  <c r="P135" i="4"/>
  <c r="N136" i="4" a="1"/>
  <c r="N136" i="4"/>
  <c r="O136" i="4"/>
  <c r="P136" i="4"/>
  <c r="N137" i="4" a="1"/>
  <c r="N137" i="4"/>
  <c r="O137" i="4"/>
  <c r="P137" i="4"/>
  <c r="N138" i="4" a="1"/>
  <c r="N138" i="4"/>
  <c r="O138" i="4"/>
  <c r="P138" i="4"/>
  <c r="N139" i="4" a="1"/>
  <c r="N139" i="4"/>
  <c r="O139" i="4"/>
  <c r="P139" i="4"/>
  <c r="N140" i="4" a="1"/>
  <c r="N140" i="4"/>
  <c r="O140" i="4"/>
  <c r="P140" i="4"/>
  <c r="N141" i="4" a="1"/>
  <c r="N141" i="4"/>
  <c r="O141" i="4"/>
  <c r="P141" i="4"/>
  <c r="N142" i="4" a="1"/>
  <c r="N142" i="4"/>
  <c r="O142" i="4"/>
  <c r="P142" i="4"/>
  <c r="N143" i="4" a="1"/>
  <c r="N143" i="4"/>
  <c r="O143" i="4"/>
  <c r="P143" i="4"/>
  <c r="N144" i="4" a="1"/>
  <c r="N144" i="4"/>
  <c r="O144" i="4"/>
  <c r="P144" i="4"/>
  <c r="N145" i="4" a="1"/>
  <c r="N145" i="4"/>
  <c r="O145" i="4"/>
  <c r="P145" i="4"/>
  <c r="N146" i="4" a="1"/>
  <c r="N146" i="4"/>
  <c r="O146" i="4"/>
  <c r="P146" i="4"/>
  <c r="N147" i="4" a="1"/>
  <c r="N147" i="4"/>
  <c r="O147" i="4"/>
  <c r="P147" i="4"/>
  <c r="N148" i="4" a="1"/>
  <c r="N148" i="4"/>
  <c r="O148" i="4"/>
  <c r="P148" i="4"/>
  <c r="N149" i="4" a="1"/>
  <c r="N149" i="4"/>
  <c r="O149" i="4"/>
  <c r="P149" i="4"/>
  <c r="N150" i="4" a="1"/>
  <c r="N150" i="4"/>
  <c r="O150" i="4"/>
  <c r="P150" i="4"/>
  <c r="N151" i="4" a="1"/>
  <c r="N151" i="4"/>
  <c r="O151" i="4"/>
  <c r="P151" i="4"/>
  <c r="N152" i="4" a="1"/>
  <c r="N152" i="4"/>
  <c r="O152" i="4"/>
  <c r="P152" i="4"/>
  <c r="N153" i="4" a="1"/>
  <c r="N153" i="4"/>
  <c r="O153" i="4"/>
  <c r="P153" i="4"/>
  <c r="N154" i="4" a="1"/>
  <c r="N154" i="4"/>
  <c r="O154" i="4"/>
  <c r="P154" i="4"/>
  <c r="N155" i="4" a="1"/>
  <c r="N155" i="4"/>
  <c r="O155" i="4"/>
  <c r="P155" i="4"/>
  <c r="N156" i="4" a="1"/>
  <c r="N156" i="4"/>
  <c r="O156" i="4"/>
  <c r="P156" i="4"/>
  <c r="N157" i="4" a="1"/>
  <c r="N157" i="4"/>
  <c r="O157" i="4"/>
  <c r="P157" i="4"/>
  <c r="N158" i="4" a="1"/>
  <c r="N158" i="4"/>
  <c r="O158" i="4"/>
  <c r="P158" i="4"/>
  <c r="N159" i="4" a="1"/>
  <c r="N159" i="4"/>
  <c r="O159" i="4"/>
  <c r="P159" i="4"/>
  <c r="N160" i="4" a="1"/>
  <c r="N160" i="4"/>
  <c r="O160" i="4"/>
  <c r="P160" i="4"/>
  <c r="N161" i="4" a="1"/>
  <c r="N161" i="4"/>
  <c r="O161" i="4"/>
  <c r="P161" i="4"/>
  <c r="N162" i="4" a="1"/>
  <c r="N162" i="4"/>
  <c r="O162" i="4"/>
  <c r="P162" i="4"/>
  <c r="N163" i="4" a="1"/>
  <c r="N163" i="4"/>
  <c r="O163" i="4"/>
  <c r="P163" i="4"/>
  <c r="N164" i="4" a="1"/>
  <c r="N164" i="4"/>
  <c r="O164" i="4"/>
  <c r="P164" i="4"/>
  <c r="N165" i="4" a="1"/>
  <c r="N165" i="4"/>
  <c r="O165" i="4"/>
  <c r="P165" i="4"/>
  <c r="N166" i="4" a="1"/>
  <c r="N166" i="4"/>
  <c r="O166" i="4"/>
  <c r="P166" i="4"/>
  <c r="N167" i="4" a="1"/>
  <c r="N167" i="4"/>
  <c r="O167" i="4"/>
  <c r="P167" i="4"/>
  <c r="N168" i="4" a="1"/>
  <c r="N168" i="4"/>
  <c r="O168" i="4"/>
  <c r="P168" i="4"/>
  <c r="N169" i="4" a="1"/>
  <c r="N169" i="4"/>
  <c r="O169" i="4"/>
  <c r="P169" i="4"/>
  <c r="N170" i="4" a="1"/>
  <c r="N170" i="4"/>
  <c r="O170" i="4"/>
  <c r="P170" i="4"/>
  <c r="N171" i="4" a="1"/>
  <c r="N171" i="4"/>
  <c r="O171" i="4"/>
  <c r="P171" i="4"/>
  <c r="N172" i="4" a="1"/>
  <c r="N172" i="4"/>
  <c r="O172" i="4"/>
  <c r="P172" i="4"/>
  <c r="N173" i="4" a="1"/>
  <c r="N173" i="4"/>
  <c r="O173" i="4"/>
  <c r="P173" i="4"/>
  <c r="N174" i="4" a="1"/>
  <c r="N174" i="4"/>
  <c r="O174" i="4"/>
  <c r="P174" i="4"/>
  <c r="N175" i="4" a="1"/>
  <c r="N175" i="4"/>
  <c r="O175" i="4"/>
  <c r="P175" i="4"/>
  <c r="N176" i="4" a="1"/>
  <c r="N176" i="4"/>
  <c r="O176" i="4"/>
  <c r="P176" i="4"/>
  <c r="N177" i="4" a="1"/>
  <c r="N177" i="4"/>
  <c r="O177" i="4"/>
  <c r="P177" i="4"/>
  <c r="N178" i="4" a="1"/>
  <c r="N178" i="4"/>
  <c r="O178" i="4"/>
  <c r="P178" i="4"/>
  <c r="N179" i="4" a="1"/>
  <c r="N179" i="4"/>
  <c r="O179" i="4"/>
  <c r="P179" i="4"/>
  <c r="N180" i="4" a="1"/>
  <c r="N180" i="4"/>
  <c r="O180" i="4"/>
  <c r="P180" i="4"/>
  <c r="N181" i="4" a="1"/>
  <c r="N181" i="4"/>
  <c r="O181" i="4"/>
  <c r="P181" i="4"/>
  <c r="N182" i="4" a="1"/>
  <c r="N182" i="4"/>
  <c r="O182" i="4"/>
  <c r="P182" i="4"/>
  <c r="N183" i="4" a="1"/>
  <c r="N183" i="4"/>
  <c r="O183" i="4"/>
  <c r="P183" i="4"/>
  <c r="N184" i="4" a="1"/>
  <c r="N184" i="4"/>
  <c r="O184" i="4"/>
  <c r="P184" i="4"/>
  <c r="N185" i="4" a="1"/>
  <c r="N185" i="4"/>
  <c r="O185" i="4"/>
  <c r="P185" i="4"/>
  <c r="N186" i="4" a="1"/>
  <c r="N186" i="4"/>
  <c r="O186" i="4"/>
  <c r="P186" i="4"/>
  <c r="N187" i="4" a="1"/>
  <c r="N187" i="4"/>
  <c r="O187" i="4"/>
  <c r="P187" i="4"/>
  <c r="N188" i="4" a="1"/>
  <c r="N188" i="4"/>
  <c r="O188" i="4"/>
  <c r="P188" i="4"/>
  <c r="N189" i="4" a="1"/>
  <c r="N189" i="4"/>
  <c r="O189" i="4"/>
  <c r="P189" i="4"/>
  <c r="N190" i="4" a="1"/>
  <c r="N190" i="4"/>
  <c r="O190" i="4"/>
  <c r="P190" i="4"/>
  <c r="N191" i="4" a="1"/>
  <c r="N191" i="4"/>
  <c r="O191" i="4"/>
  <c r="P191" i="4"/>
  <c r="N192" i="4" a="1"/>
  <c r="N192" i="4"/>
  <c r="O192" i="4"/>
  <c r="P192" i="4"/>
  <c r="N193" i="4" a="1"/>
  <c r="N193" i="4"/>
  <c r="O193" i="4"/>
  <c r="P193" i="4"/>
  <c r="N194" i="4" a="1"/>
  <c r="N194" i="4"/>
  <c r="O194" i="4"/>
  <c r="P194" i="4"/>
  <c r="N195" i="4" a="1"/>
  <c r="N195" i="4"/>
  <c r="O195" i="4"/>
  <c r="P195" i="4"/>
  <c r="N196" i="4" a="1"/>
  <c r="N196" i="4"/>
  <c r="O196" i="4"/>
  <c r="P196" i="4"/>
  <c r="N197" i="4" a="1"/>
  <c r="N197" i="4"/>
  <c r="O197" i="4"/>
  <c r="P197" i="4"/>
  <c r="N198" i="4" a="1"/>
  <c r="N198" i="4"/>
  <c r="O198" i="4"/>
  <c r="P198" i="4"/>
  <c r="N199" i="4" a="1"/>
  <c r="N199" i="4"/>
  <c r="O199" i="4"/>
  <c r="P199" i="4"/>
  <c r="N200" i="4" a="1"/>
  <c r="N200" i="4"/>
  <c r="O200" i="4"/>
  <c r="P200" i="4"/>
  <c r="N201" i="4" a="1"/>
  <c r="N201" i="4"/>
  <c r="O201" i="4"/>
  <c r="P201" i="4"/>
  <c r="N202" i="4" a="1"/>
  <c r="N202" i="4"/>
  <c r="O202" i="4"/>
  <c r="P202" i="4"/>
  <c r="N203" i="4" a="1"/>
  <c r="N203" i="4"/>
  <c r="O203" i="4"/>
  <c r="P203" i="4"/>
  <c r="N204" i="4" a="1"/>
  <c r="N204" i="4"/>
  <c r="O204" i="4"/>
  <c r="P204" i="4"/>
  <c r="N205" i="4" a="1"/>
  <c r="N205" i="4"/>
  <c r="O205" i="4"/>
  <c r="P205" i="4"/>
  <c r="N206" i="4" a="1"/>
  <c r="N206" i="4"/>
  <c r="O206" i="4"/>
  <c r="P206" i="4"/>
  <c r="N207" i="4" a="1"/>
  <c r="N207" i="4"/>
  <c r="O207" i="4"/>
  <c r="P207" i="4"/>
  <c r="N208" i="4" a="1"/>
  <c r="N208" i="4"/>
  <c r="O208" i="4"/>
  <c r="P208" i="4"/>
  <c r="N209" i="4" a="1"/>
  <c r="N209" i="4"/>
  <c r="O209" i="4"/>
  <c r="P209" i="4"/>
  <c r="N210" i="4" a="1"/>
  <c r="N210" i="4"/>
  <c r="O210" i="4"/>
  <c r="P210" i="4"/>
  <c r="N211" i="4" a="1"/>
  <c r="N211" i="4"/>
  <c r="O211" i="4"/>
  <c r="P211" i="4"/>
  <c r="N212" i="4" a="1"/>
  <c r="N212" i="4"/>
  <c r="O212" i="4"/>
  <c r="P212" i="4"/>
  <c r="N213" i="4" a="1"/>
  <c r="N213" i="4"/>
  <c r="O213" i="4"/>
  <c r="P213" i="4"/>
  <c r="N214" i="4" a="1"/>
  <c r="N214" i="4"/>
  <c r="O214" i="4"/>
  <c r="P214" i="4"/>
  <c r="N215" i="4" a="1"/>
  <c r="N215" i="4"/>
  <c r="O215" i="4"/>
  <c r="P215" i="4"/>
  <c r="N216" i="4" a="1"/>
  <c r="N216" i="4"/>
  <c r="O216" i="4"/>
  <c r="P216" i="4"/>
  <c r="N217" i="4" a="1"/>
  <c r="N217" i="4"/>
  <c r="O217" i="4"/>
  <c r="P217" i="4"/>
  <c r="N218" i="4" a="1"/>
  <c r="N218" i="4"/>
  <c r="O218" i="4"/>
  <c r="P218" i="4"/>
  <c r="N219" i="4" a="1"/>
  <c r="N219" i="4"/>
  <c r="O219" i="4"/>
  <c r="P219" i="4"/>
  <c r="N220" i="4" a="1"/>
  <c r="N220" i="4"/>
  <c r="O220" i="4"/>
  <c r="P220" i="4"/>
  <c r="N221" i="4" a="1"/>
  <c r="N221" i="4"/>
  <c r="O221" i="4"/>
  <c r="P221" i="4"/>
  <c r="N222" i="4" a="1"/>
  <c r="N222" i="4"/>
  <c r="O222" i="4"/>
  <c r="P222" i="4"/>
  <c r="N223" i="4" a="1"/>
  <c r="N223" i="4"/>
  <c r="O223" i="4"/>
  <c r="P223" i="4"/>
  <c r="N224" i="4" a="1"/>
  <c r="N224" i="4"/>
  <c r="O224" i="4"/>
  <c r="P224" i="4"/>
  <c r="N225" i="4" a="1"/>
  <c r="N225" i="4"/>
  <c r="O225" i="4"/>
  <c r="P225" i="4"/>
  <c r="N226" i="4" a="1"/>
  <c r="N226" i="4"/>
  <c r="O226" i="4"/>
  <c r="P226" i="4"/>
  <c r="N227" i="4" a="1"/>
  <c r="N227" i="4"/>
  <c r="O227" i="4"/>
  <c r="P227" i="4"/>
  <c r="N228" i="4" a="1"/>
  <c r="N228" i="4"/>
  <c r="O228" i="4"/>
  <c r="P228" i="4"/>
  <c r="N229" i="4" a="1"/>
  <c r="N229" i="4"/>
  <c r="O229" i="4"/>
  <c r="P229" i="4"/>
  <c r="N230" i="4" a="1"/>
  <c r="N230" i="4"/>
  <c r="O230" i="4"/>
  <c r="P230" i="4"/>
  <c r="N231" i="4" a="1"/>
  <c r="N231" i="4"/>
  <c r="O231" i="4"/>
  <c r="P231" i="4"/>
  <c r="N232" i="4" a="1"/>
  <c r="N232" i="4"/>
  <c r="O232" i="4"/>
  <c r="P232" i="4"/>
  <c r="N233" i="4" a="1"/>
  <c r="N233" i="4"/>
  <c r="O233" i="4"/>
  <c r="P233" i="4"/>
  <c r="N234" i="4" a="1"/>
  <c r="N234" i="4"/>
  <c r="O234" i="4"/>
  <c r="P234" i="4"/>
  <c r="N235" i="4" a="1"/>
  <c r="N235" i="4"/>
  <c r="O235" i="4"/>
  <c r="P235" i="4"/>
  <c r="N236" i="4" a="1"/>
  <c r="N236" i="4"/>
  <c r="O236" i="4"/>
  <c r="P236" i="4"/>
  <c r="N237" i="4" a="1"/>
  <c r="N237" i="4"/>
  <c r="O237" i="4"/>
  <c r="P237" i="4"/>
  <c r="N238" i="4" a="1"/>
  <c r="N238" i="4"/>
  <c r="O238" i="4"/>
  <c r="P238" i="4"/>
  <c r="N239" i="4" a="1"/>
  <c r="N239" i="4"/>
  <c r="O239" i="4"/>
  <c r="P239" i="4"/>
  <c r="N240" i="4" a="1"/>
  <c r="N240" i="4"/>
  <c r="O240" i="4"/>
  <c r="P240" i="4"/>
  <c r="N241" i="4" a="1"/>
  <c r="N241" i="4"/>
  <c r="O241" i="4"/>
  <c r="P241" i="4"/>
  <c r="N242" i="4" a="1"/>
  <c r="N242" i="4"/>
  <c r="O242" i="4"/>
  <c r="P242" i="4"/>
  <c r="N243" i="4" a="1"/>
  <c r="N243" i="4"/>
  <c r="O243" i="4"/>
  <c r="P243" i="4"/>
  <c r="N244" i="4" a="1"/>
  <c r="N244" i="4"/>
  <c r="O244" i="4"/>
  <c r="P244" i="4"/>
  <c r="N245" i="4" a="1"/>
  <c r="N245" i="4"/>
  <c r="O245" i="4"/>
  <c r="P245" i="4"/>
  <c r="N246" i="4" a="1"/>
  <c r="N246" i="4"/>
  <c r="O246" i="4"/>
  <c r="P246" i="4"/>
  <c r="N247" i="4" a="1"/>
  <c r="N247" i="4"/>
  <c r="O247" i="4"/>
  <c r="P247" i="4"/>
  <c r="N248" i="4" a="1"/>
  <c r="N248" i="4"/>
  <c r="O248" i="4"/>
  <c r="P248" i="4"/>
  <c r="N249" i="4" a="1"/>
  <c r="N249" i="4"/>
  <c r="O249" i="4"/>
  <c r="P249" i="4"/>
  <c r="N250" i="4" a="1"/>
  <c r="N250" i="4"/>
  <c r="O250" i="4"/>
  <c r="P250" i="4"/>
  <c r="N251" i="4" a="1"/>
  <c r="N251" i="4"/>
  <c r="O251" i="4"/>
  <c r="P251" i="4"/>
  <c r="N252" i="4" a="1"/>
  <c r="N252" i="4"/>
  <c r="O252" i="4"/>
  <c r="P252" i="4"/>
  <c r="N253" i="4" a="1"/>
  <c r="N253" i="4"/>
  <c r="O253" i="4"/>
  <c r="P253" i="4"/>
  <c r="N254" i="4" a="1"/>
  <c r="N254" i="4"/>
  <c r="O254" i="4"/>
  <c r="P254" i="4"/>
  <c r="N255" i="4" a="1"/>
  <c r="N255" i="4"/>
  <c r="O255" i="4"/>
  <c r="P255" i="4"/>
  <c r="N256" i="4" a="1"/>
  <c r="N256" i="4"/>
  <c r="O256" i="4"/>
  <c r="P256" i="4"/>
  <c r="N257" i="4" a="1"/>
  <c r="N257" i="4"/>
  <c r="O257" i="4"/>
  <c r="P257" i="4"/>
  <c r="N258" i="4" a="1"/>
  <c r="N258" i="4"/>
  <c r="O258" i="4"/>
  <c r="P258" i="4"/>
  <c r="N259" i="4" a="1"/>
  <c r="N259" i="4"/>
  <c r="O259" i="4"/>
  <c r="P259" i="4"/>
  <c r="N260" i="4" a="1"/>
  <c r="N260" i="4"/>
  <c r="O260" i="4"/>
  <c r="P260" i="4"/>
  <c r="N261" i="4" a="1"/>
  <c r="N261" i="4"/>
  <c r="O261" i="4"/>
  <c r="P261" i="4"/>
  <c r="N262" i="4" a="1"/>
  <c r="N262" i="4"/>
  <c r="O262" i="4"/>
  <c r="P262" i="4"/>
  <c r="N263" i="4" a="1"/>
  <c r="N263" i="4"/>
  <c r="O263" i="4"/>
  <c r="P263" i="4"/>
  <c r="N264" i="4" a="1"/>
  <c r="N264" i="4"/>
  <c r="O264" i="4"/>
  <c r="P264" i="4"/>
  <c r="N265" i="4" a="1"/>
  <c r="N265" i="4"/>
  <c r="O265" i="4"/>
  <c r="P265" i="4"/>
  <c r="N266" i="4" a="1"/>
  <c r="N266" i="4"/>
  <c r="O266" i="4"/>
  <c r="P266" i="4"/>
  <c r="N267" i="4" a="1"/>
  <c r="N267" i="4"/>
  <c r="O267" i="4"/>
  <c r="P267" i="4"/>
  <c r="N268" i="4" a="1"/>
  <c r="N268" i="4"/>
  <c r="O268" i="4"/>
  <c r="P268" i="4"/>
  <c r="N269" i="4" a="1"/>
  <c r="N269" i="4"/>
  <c r="O269" i="4"/>
  <c r="P269" i="4"/>
  <c r="N270" i="4" a="1"/>
  <c r="N270" i="4"/>
  <c r="O270" i="4"/>
  <c r="P270" i="4"/>
  <c r="N271" i="4" a="1"/>
  <c r="N271" i="4"/>
  <c r="O271" i="4"/>
  <c r="P271" i="4"/>
  <c r="N272" i="4" a="1"/>
  <c r="N272" i="4"/>
  <c r="O272" i="4"/>
  <c r="P272" i="4"/>
  <c r="N273" i="4" a="1"/>
  <c r="N273" i="4"/>
  <c r="O273" i="4"/>
  <c r="P273" i="4"/>
  <c r="N274" i="4" a="1"/>
  <c r="N274" i="4"/>
  <c r="O274" i="4"/>
  <c r="P274" i="4"/>
  <c r="N275" i="4" a="1"/>
  <c r="N275" i="4"/>
  <c r="O275" i="4"/>
  <c r="P275" i="4"/>
  <c r="N276" i="4" a="1"/>
  <c r="N276" i="4"/>
  <c r="O276" i="4"/>
  <c r="P276" i="4"/>
  <c r="N277" i="4" a="1"/>
  <c r="N277" i="4"/>
  <c r="O277" i="4"/>
  <c r="P277" i="4"/>
  <c r="N278" i="4" a="1"/>
  <c r="N278" i="4"/>
  <c r="O278" i="4"/>
  <c r="P278" i="4"/>
  <c r="N279" i="4" a="1"/>
  <c r="N279" i="4"/>
  <c r="O279" i="4"/>
  <c r="P279" i="4"/>
  <c r="N280" i="4" a="1"/>
  <c r="N280" i="4"/>
  <c r="O280" i="4"/>
  <c r="P280" i="4"/>
  <c r="N281" i="4" a="1"/>
  <c r="N281" i="4"/>
  <c r="O281" i="4"/>
  <c r="P281" i="4"/>
  <c r="N282" i="4" a="1"/>
  <c r="N282" i="4"/>
  <c r="O282" i="4"/>
  <c r="P282" i="4"/>
  <c r="N283" i="4" a="1"/>
  <c r="N283" i="4"/>
  <c r="O283" i="4"/>
  <c r="P283" i="4"/>
  <c r="N284" i="4" a="1"/>
  <c r="N284" i="4"/>
  <c r="O284" i="4"/>
  <c r="P284" i="4"/>
  <c r="N285" i="4" a="1"/>
  <c r="N285" i="4"/>
  <c r="O285" i="4"/>
  <c r="P285" i="4"/>
  <c r="N286" i="4" a="1"/>
  <c r="N286" i="4"/>
  <c r="O286" i="4"/>
  <c r="P286" i="4"/>
  <c r="N287" i="4" a="1"/>
  <c r="N287" i="4"/>
  <c r="O287" i="4"/>
  <c r="P287" i="4"/>
  <c r="N288" i="4" a="1"/>
  <c r="N288" i="4"/>
  <c r="O288" i="4"/>
  <c r="P288" i="4"/>
  <c r="N289" i="4" a="1"/>
  <c r="N289" i="4"/>
  <c r="O289" i="4"/>
  <c r="P289" i="4"/>
  <c r="N290" i="4" a="1"/>
  <c r="N290" i="4"/>
  <c r="O290" i="4"/>
  <c r="P290" i="4"/>
  <c r="N291" i="4" a="1"/>
  <c r="N291" i="4"/>
  <c r="O291" i="4"/>
  <c r="P291" i="4"/>
  <c r="N292" i="4" a="1"/>
  <c r="N292" i="4"/>
  <c r="O292" i="4"/>
  <c r="P292" i="4"/>
  <c r="N293" i="4" a="1"/>
  <c r="N293" i="4"/>
  <c r="O293" i="4"/>
  <c r="P293" i="4"/>
  <c r="N294" i="4" a="1"/>
  <c r="N294" i="4"/>
  <c r="O294" i="4"/>
  <c r="P294" i="4"/>
  <c r="N295" i="4" a="1"/>
  <c r="N295" i="4"/>
  <c r="O295" i="4"/>
  <c r="P295" i="4"/>
  <c r="N296" i="4" a="1"/>
  <c r="N296" i="4"/>
  <c r="O296" i="4"/>
  <c r="P296" i="4"/>
  <c r="N297" i="4" a="1"/>
  <c r="N297" i="4"/>
  <c r="O297" i="4"/>
  <c r="P297" i="4"/>
  <c r="N298" i="4" a="1"/>
  <c r="N298" i="4"/>
  <c r="O298" i="4"/>
  <c r="P298" i="4"/>
  <c r="N299" i="4" a="1"/>
  <c r="N299" i="4"/>
  <c r="O299" i="4"/>
  <c r="P299" i="4"/>
  <c r="N300" i="4" a="1"/>
  <c r="N300" i="4"/>
  <c r="O300" i="4"/>
  <c r="P300" i="4"/>
  <c r="N301" i="4" a="1"/>
  <c r="N301" i="4"/>
  <c r="O301" i="4"/>
  <c r="P301" i="4"/>
  <c r="N302" i="4" a="1"/>
  <c r="N302" i="4"/>
  <c r="O302" i="4"/>
  <c r="P302" i="4"/>
  <c r="N303" i="4" a="1"/>
  <c r="N303" i="4"/>
  <c r="O303" i="4"/>
  <c r="P303" i="4"/>
  <c r="N304" i="4" a="1"/>
  <c r="N304" i="4"/>
  <c r="O304" i="4"/>
  <c r="P304" i="4"/>
  <c r="N305" i="4" a="1"/>
  <c r="N305" i="4"/>
  <c r="O305" i="4"/>
  <c r="P305" i="4"/>
  <c r="N306" i="4" a="1"/>
  <c r="N306" i="4"/>
  <c r="O306" i="4"/>
  <c r="P306" i="4"/>
  <c r="N307" i="4" a="1"/>
  <c r="N307" i="4"/>
  <c r="O307" i="4"/>
  <c r="P307" i="4"/>
  <c r="N308" i="4" a="1"/>
  <c r="N308" i="4"/>
  <c r="O308" i="4"/>
  <c r="P308" i="4"/>
  <c r="N309" i="4" a="1"/>
  <c r="N309" i="4"/>
  <c r="O309" i="4"/>
  <c r="P309" i="4"/>
  <c r="N310" i="4" a="1"/>
  <c r="N310" i="4"/>
  <c r="O310" i="4"/>
  <c r="P310" i="4"/>
  <c r="N311" i="4" a="1"/>
  <c r="N311" i="4"/>
  <c r="O311" i="4"/>
  <c r="P311" i="4"/>
  <c r="N312" i="4" a="1"/>
  <c r="N312" i="4"/>
  <c r="O312" i="4"/>
  <c r="P312" i="4"/>
  <c r="N313" i="4" a="1"/>
  <c r="N313" i="4"/>
  <c r="O313" i="4"/>
  <c r="P313" i="4"/>
  <c r="N314" i="4" a="1"/>
  <c r="N314" i="4"/>
  <c r="O314" i="4"/>
  <c r="P314" i="4"/>
  <c r="N315" i="4" a="1"/>
  <c r="N315" i="4"/>
  <c r="O315" i="4"/>
  <c r="P315" i="4"/>
  <c r="N316" i="4" a="1"/>
  <c r="N316" i="4"/>
  <c r="O316" i="4"/>
  <c r="P316" i="4"/>
  <c r="N317" i="4" a="1"/>
  <c r="N317" i="4"/>
  <c r="O317" i="4"/>
  <c r="P317" i="4"/>
  <c r="N318" i="4" a="1"/>
  <c r="N318" i="4"/>
  <c r="O318" i="4"/>
  <c r="P318" i="4"/>
  <c r="N319" i="4" a="1"/>
  <c r="N319" i="4"/>
  <c r="O319" i="4"/>
  <c r="P319" i="4"/>
  <c r="N320" i="4" a="1"/>
  <c r="N320" i="4"/>
  <c r="O320" i="4"/>
  <c r="P320" i="4"/>
  <c r="N321" i="4" a="1"/>
  <c r="N321" i="4"/>
  <c r="O321" i="4"/>
  <c r="P321" i="4"/>
  <c r="N322" i="4" a="1"/>
  <c r="N322" i="4"/>
  <c r="O322" i="4"/>
  <c r="P322" i="4"/>
  <c r="N323" i="4" a="1"/>
  <c r="N323" i="4"/>
  <c r="O323" i="4"/>
  <c r="P323" i="4"/>
  <c r="N324" i="4" a="1"/>
  <c r="N324" i="4"/>
  <c r="O324" i="4"/>
  <c r="P324" i="4"/>
  <c r="N325" i="4" a="1"/>
  <c r="N325" i="4"/>
  <c r="O325" i="4"/>
  <c r="P325" i="4"/>
  <c r="N326" i="4" a="1"/>
  <c r="N326" i="4"/>
  <c r="O326" i="4"/>
  <c r="P326" i="4"/>
  <c r="N327" i="4" a="1"/>
  <c r="N327" i="4"/>
  <c r="O327" i="4"/>
  <c r="P327" i="4"/>
  <c r="N328" i="4" a="1"/>
  <c r="N328" i="4"/>
  <c r="O328" i="4"/>
  <c r="P328" i="4"/>
  <c r="N329" i="4" a="1"/>
  <c r="N329" i="4"/>
  <c r="O329" i="4"/>
  <c r="P329" i="4"/>
  <c r="N330" i="4" a="1"/>
  <c r="N330" i="4"/>
  <c r="O330" i="4"/>
  <c r="P330" i="4"/>
  <c r="N331" i="4" a="1"/>
  <c r="N331" i="4"/>
  <c r="O331" i="4"/>
  <c r="P331" i="4"/>
  <c r="N332" i="4" a="1"/>
  <c r="N332" i="4"/>
  <c r="O332" i="4"/>
  <c r="P332" i="4"/>
  <c r="N333" i="4" a="1"/>
  <c r="N333" i="4"/>
  <c r="O333" i="4"/>
  <c r="P333" i="4"/>
  <c r="N334" i="4" a="1"/>
  <c r="N334" i="4"/>
  <c r="O334" i="4"/>
  <c r="P334" i="4"/>
  <c r="N335" i="4" a="1"/>
  <c r="N335" i="4"/>
  <c r="O335" i="4"/>
  <c r="P335" i="4"/>
  <c r="N336" i="4" a="1"/>
  <c r="N336" i="4"/>
  <c r="O336" i="4"/>
  <c r="P336" i="4"/>
  <c r="N337" i="4" a="1"/>
  <c r="N337" i="4"/>
  <c r="O337" i="4"/>
  <c r="P337" i="4"/>
  <c r="N338" i="4" a="1"/>
  <c r="N338" i="4"/>
  <c r="O338" i="4"/>
  <c r="P338" i="4"/>
  <c r="N339" i="4" a="1"/>
  <c r="N339" i="4"/>
  <c r="O339" i="4"/>
  <c r="P339" i="4"/>
  <c r="N340" i="4" a="1"/>
  <c r="N340" i="4"/>
  <c r="O340" i="4"/>
  <c r="P340" i="4"/>
  <c r="N341" i="4" a="1"/>
  <c r="N341" i="4"/>
  <c r="O341" i="4"/>
  <c r="P341" i="4"/>
  <c r="N342" i="4" a="1"/>
  <c r="N342" i="4"/>
  <c r="O342" i="4"/>
  <c r="P342" i="4"/>
  <c r="N343" i="4" a="1"/>
  <c r="N343" i="4"/>
  <c r="O343" i="4"/>
  <c r="P343" i="4"/>
  <c r="N344" i="4" a="1"/>
  <c r="N344" i="4"/>
  <c r="O344" i="4"/>
  <c r="P344" i="4"/>
  <c r="N345" i="4" a="1"/>
  <c r="N345" i="4"/>
  <c r="O345" i="4"/>
  <c r="P345" i="4"/>
  <c r="N346" i="4" a="1"/>
  <c r="N346" i="4"/>
  <c r="O346" i="4"/>
  <c r="P346" i="4"/>
  <c r="N347" i="4" a="1"/>
  <c r="N347" i="4"/>
  <c r="O347" i="4"/>
  <c r="P347" i="4"/>
  <c r="N348" i="4" a="1"/>
  <c r="N348" i="4"/>
  <c r="O348" i="4"/>
  <c r="P348" i="4"/>
  <c r="N349" i="4" a="1"/>
  <c r="N349" i="4"/>
  <c r="O349" i="4"/>
  <c r="P349" i="4"/>
  <c r="N350" i="4" a="1"/>
  <c r="N350" i="4"/>
  <c r="O350" i="4"/>
  <c r="P350" i="4"/>
  <c r="N351" i="4" a="1"/>
  <c r="N351" i="4"/>
  <c r="O351" i="4"/>
  <c r="P351" i="4"/>
  <c r="N352" i="4" a="1"/>
  <c r="N352" i="4"/>
  <c r="O352" i="4"/>
  <c r="P352" i="4"/>
  <c r="N353" i="4" a="1"/>
  <c r="N353" i="4"/>
  <c r="O353" i="4"/>
  <c r="P353" i="4"/>
  <c r="N354" i="4" a="1"/>
  <c r="N354" i="4"/>
  <c r="O354" i="4"/>
  <c r="P354" i="4"/>
  <c r="N355" i="4" a="1"/>
  <c r="N355" i="4"/>
  <c r="O355" i="4"/>
  <c r="P355" i="4"/>
  <c r="N356" i="4" a="1"/>
  <c r="N356" i="4"/>
  <c r="O356" i="4"/>
  <c r="P356" i="4"/>
  <c r="N357" i="4" a="1"/>
  <c r="N357" i="4"/>
  <c r="O357" i="4"/>
  <c r="P357" i="4"/>
  <c r="N358" i="4" a="1"/>
  <c r="N358" i="4"/>
  <c r="O358" i="4"/>
  <c r="P358" i="4"/>
  <c r="N359" i="4" a="1"/>
  <c r="N359" i="4"/>
  <c r="O359" i="4"/>
  <c r="P359" i="4"/>
  <c r="N360" i="4" a="1"/>
  <c r="N360" i="4"/>
  <c r="O360" i="4"/>
  <c r="P360" i="4"/>
  <c r="N361" i="4" a="1"/>
  <c r="N361" i="4"/>
  <c r="O361" i="4"/>
  <c r="P361" i="4"/>
  <c r="N362" i="4" a="1"/>
  <c r="N362" i="4"/>
  <c r="O362" i="4"/>
  <c r="P362" i="4"/>
  <c r="N363" i="4" a="1"/>
  <c r="N363" i="4"/>
  <c r="O363" i="4"/>
  <c r="P363" i="4"/>
  <c r="N364" i="4" a="1"/>
  <c r="N364" i="4"/>
  <c r="O364" i="4"/>
  <c r="P364" i="4"/>
  <c r="N365" i="4" a="1"/>
  <c r="N365" i="4"/>
  <c r="O365" i="4"/>
  <c r="P365" i="4"/>
  <c r="N366" i="4" a="1"/>
  <c r="N366" i="4"/>
  <c r="O366" i="4"/>
  <c r="P366" i="4"/>
  <c r="N367" i="4" a="1"/>
  <c r="N367" i="4"/>
  <c r="O367" i="4"/>
  <c r="P367" i="4"/>
  <c r="N368" i="4" a="1"/>
  <c r="N368" i="4"/>
  <c r="O368" i="4"/>
  <c r="P368" i="4"/>
  <c r="N369" i="4" a="1"/>
  <c r="N369" i="4"/>
  <c r="O369" i="4"/>
  <c r="P369" i="4"/>
  <c r="N370" i="4" a="1"/>
  <c r="N370" i="4"/>
  <c r="O370" i="4"/>
  <c r="P370" i="4"/>
  <c r="N371" i="4" a="1"/>
  <c r="N371" i="4"/>
  <c r="O371" i="4"/>
  <c r="P371" i="4"/>
  <c r="N372" i="4" a="1"/>
  <c r="N372" i="4"/>
  <c r="O372" i="4"/>
  <c r="P372" i="4"/>
  <c r="N373" i="4" a="1"/>
  <c r="N373" i="4"/>
  <c r="O373" i="4"/>
  <c r="P373" i="4"/>
  <c r="N374" i="4" a="1"/>
  <c r="N374" i="4"/>
  <c r="O374" i="4"/>
  <c r="P374" i="4"/>
  <c r="N375" i="4" a="1"/>
  <c r="N375" i="4"/>
  <c r="O375" i="4"/>
  <c r="P375" i="4"/>
  <c r="N376" i="4" a="1"/>
  <c r="N376" i="4"/>
  <c r="O376" i="4"/>
  <c r="P376" i="4"/>
  <c r="N377" i="4" a="1"/>
  <c r="N377" i="4"/>
  <c r="O377" i="4"/>
  <c r="P377" i="4"/>
  <c r="N378" i="4" a="1"/>
  <c r="N378" i="4"/>
  <c r="O378" i="4"/>
  <c r="P378" i="4"/>
  <c r="N379" i="4" a="1"/>
  <c r="N379" i="4"/>
  <c r="O379" i="4"/>
  <c r="P379" i="4"/>
  <c r="N380" i="4" a="1"/>
  <c r="N380" i="4"/>
  <c r="O380" i="4"/>
  <c r="P380" i="4"/>
  <c r="N381" i="4" a="1"/>
  <c r="N381" i="4"/>
  <c r="O381" i="4"/>
  <c r="P381" i="4"/>
  <c r="N382" i="4" a="1"/>
  <c r="N382" i="4"/>
  <c r="O382" i="4"/>
  <c r="P382" i="4"/>
  <c r="N383" i="4" a="1"/>
  <c r="N383" i="4"/>
  <c r="O383" i="4"/>
  <c r="P383" i="4"/>
  <c r="N384" i="4" a="1"/>
  <c r="N384" i="4"/>
  <c r="O384" i="4"/>
  <c r="P384" i="4"/>
  <c r="N385" i="4" a="1"/>
  <c r="N385" i="4"/>
  <c r="O385" i="4"/>
  <c r="P385" i="4"/>
  <c r="N386" i="4" a="1"/>
  <c r="N386" i="4"/>
  <c r="O386" i="4"/>
  <c r="P386" i="4"/>
  <c r="N387" i="4" a="1"/>
  <c r="N387" i="4"/>
  <c r="O387" i="4"/>
  <c r="P387" i="4"/>
  <c r="N388" i="4" a="1"/>
  <c r="N388" i="4"/>
  <c r="O388" i="4"/>
  <c r="P388" i="4"/>
  <c r="N389" i="4" a="1"/>
  <c r="N389" i="4"/>
  <c r="O389" i="4"/>
  <c r="P389" i="4"/>
  <c r="N390" i="4" a="1"/>
  <c r="N390" i="4"/>
  <c r="O390" i="4"/>
  <c r="P390" i="4"/>
  <c r="N391" i="4" a="1"/>
  <c r="N391" i="4"/>
  <c r="O391" i="4"/>
  <c r="P391" i="4"/>
  <c r="N392" i="4" a="1"/>
  <c r="N392" i="4"/>
  <c r="O392" i="4"/>
  <c r="P392" i="4"/>
  <c r="N393" i="4" a="1"/>
  <c r="N393" i="4"/>
  <c r="O393" i="4"/>
  <c r="P393" i="4"/>
  <c r="N394" i="4" a="1"/>
  <c r="N394" i="4"/>
  <c r="O394" i="4"/>
  <c r="P394" i="4"/>
  <c r="N395" i="4" a="1"/>
  <c r="N395" i="4"/>
  <c r="O395" i="4"/>
  <c r="P395" i="4"/>
  <c r="N396" i="4" a="1"/>
  <c r="N396" i="4"/>
  <c r="O396" i="4"/>
  <c r="P396" i="4"/>
  <c r="N397" i="4" a="1"/>
  <c r="N397" i="4"/>
  <c r="O397" i="4"/>
  <c r="P397" i="4"/>
  <c r="N398" i="4" a="1"/>
  <c r="N398" i="4"/>
  <c r="O398" i="4"/>
  <c r="P398" i="4"/>
  <c r="N399" i="4" a="1"/>
  <c r="N399" i="4"/>
  <c r="O399" i="4"/>
  <c r="P399" i="4"/>
  <c r="N400" i="4" a="1"/>
  <c r="N400" i="4"/>
  <c r="O400" i="4"/>
  <c r="P400" i="4"/>
  <c r="N401" i="4" a="1"/>
  <c r="N401" i="4"/>
  <c r="O401" i="4"/>
  <c r="P401" i="4"/>
  <c r="N402" i="4" a="1"/>
  <c r="N402" i="4"/>
  <c r="O402" i="4"/>
  <c r="P402" i="4"/>
  <c r="N403" i="4" a="1"/>
  <c r="N403" i="4"/>
  <c r="O403" i="4"/>
  <c r="P403" i="4"/>
  <c r="N404" i="4" a="1"/>
  <c r="N404" i="4"/>
  <c r="O404" i="4"/>
  <c r="P404" i="4"/>
  <c r="N405" i="4" a="1"/>
  <c r="N405" i="4"/>
  <c r="O405" i="4"/>
  <c r="P405" i="4"/>
  <c r="N406" i="4" a="1"/>
  <c r="N406" i="4"/>
  <c r="O406" i="4"/>
  <c r="P406" i="4"/>
  <c r="N407" i="4" a="1"/>
  <c r="N407" i="4"/>
  <c r="O407" i="4"/>
  <c r="P407" i="4"/>
  <c r="N408" i="4" a="1"/>
  <c r="N408" i="4"/>
  <c r="O408" i="4"/>
  <c r="P408" i="4"/>
  <c r="N409" i="4" a="1"/>
  <c r="N409" i="4"/>
  <c r="O409" i="4"/>
  <c r="P409" i="4"/>
  <c r="N410" i="4" a="1"/>
  <c r="N410" i="4"/>
  <c r="O410" i="4"/>
  <c r="P410" i="4"/>
  <c r="N411" i="4" a="1"/>
  <c r="N411" i="4"/>
  <c r="O411" i="4"/>
  <c r="P411" i="4"/>
  <c r="N412" i="4" a="1"/>
  <c r="N412" i="4"/>
  <c r="O412" i="4"/>
  <c r="P412" i="4"/>
  <c r="N413" i="4" a="1"/>
  <c r="N413" i="4"/>
  <c r="O413" i="4"/>
  <c r="P413" i="4"/>
  <c r="N414" i="4" a="1"/>
  <c r="N414" i="4"/>
  <c r="O414" i="4"/>
  <c r="P414" i="4"/>
  <c r="N415" i="4" a="1"/>
  <c r="N415" i="4"/>
  <c r="O415" i="4"/>
  <c r="P415" i="4"/>
  <c r="N416" i="4" a="1"/>
  <c r="N416" i="4"/>
  <c r="O416" i="4"/>
  <c r="P416" i="4"/>
  <c r="N417" i="4" a="1"/>
  <c r="N417" i="4"/>
  <c r="O417" i="4"/>
  <c r="P417" i="4"/>
  <c r="N418" i="4" a="1"/>
  <c r="N418" i="4"/>
  <c r="O418" i="4"/>
  <c r="P418" i="4"/>
  <c r="N419" i="4" a="1"/>
  <c r="N419" i="4"/>
  <c r="O419" i="4"/>
  <c r="P419" i="4"/>
  <c r="N420" i="4" a="1"/>
  <c r="N420" i="4"/>
  <c r="O420" i="4"/>
  <c r="P420" i="4"/>
  <c r="N421" i="4" a="1"/>
  <c r="N421" i="4"/>
  <c r="O421" i="4"/>
  <c r="P421" i="4"/>
  <c r="N422" i="4" a="1"/>
  <c r="N422" i="4"/>
  <c r="O422" i="4"/>
  <c r="P422" i="4"/>
  <c r="N423" i="4" a="1"/>
  <c r="N423" i="4"/>
  <c r="O423" i="4"/>
  <c r="P423" i="4"/>
  <c r="N424" i="4" a="1"/>
  <c r="N424" i="4"/>
  <c r="O424" i="4"/>
  <c r="P424" i="4"/>
  <c r="N425" i="4" a="1"/>
  <c r="N425" i="4"/>
  <c r="O425" i="4"/>
  <c r="P425" i="4"/>
  <c r="N426" i="4" a="1"/>
  <c r="N426" i="4"/>
  <c r="O426" i="4"/>
  <c r="P426" i="4"/>
  <c r="N427" i="4" a="1"/>
  <c r="N427" i="4"/>
  <c r="O427" i="4"/>
  <c r="P427" i="4"/>
  <c r="N428" i="4" a="1"/>
  <c r="N428" i="4"/>
  <c r="O428" i="4"/>
  <c r="P428" i="4"/>
  <c r="N429" i="4" a="1"/>
  <c r="N429" i="4"/>
  <c r="O429" i="4"/>
  <c r="P429" i="4"/>
  <c r="N430" i="4" a="1"/>
  <c r="N430" i="4"/>
  <c r="O430" i="4"/>
  <c r="P430" i="4"/>
  <c r="N431" i="4" a="1"/>
  <c r="N431" i="4"/>
  <c r="O431" i="4"/>
  <c r="P431" i="4"/>
  <c r="N432" i="4" a="1"/>
  <c r="N432" i="4"/>
  <c r="O432" i="4"/>
  <c r="P432" i="4"/>
  <c r="N433" i="4" a="1"/>
  <c r="N433" i="4"/>
  <c r="O433" i="4"/>
  <c r="P433" i="4"/>
  <c r="N434" i="4" a="1"/>
  <c r="N434" i="4"/>
  <c r="O434" i="4"/>
  <c r="P434" i="4"/>
  <c r="N435" i="4" a="1"/>
  <c r="N435" i="4"/>
  <c r="O435" i="4"/>
  <c r="P435" i="4"/>
  <c r="N436" i="4" a="1"/>
  <c r="N436" i="4"/>
  <c r="O436" i="4"/>
  <c r="P436" i="4"/>
  <c r="N437" i="4" a="1"/>
  <c r="N437" i="4"/>
  <c r="O437" i="4"/>
  <c r="P437" i="4"/>
  <c r="N438" i="4" a="1"/>
  <c r="N438" i="4"/>
  <c r="O438" i="4"/>
  <c r="P438" i="4"/>
  <c r="N439" i="4" a="1"/>
  <c r="N439" i="4"/>
  <c r="O439" i="4"/>
  <c r="P439" i="4"/>
  <c r="N440" i="4" a="1"/>
  <c r="N440" i="4"/>
  <c r="O440" i="4"/>
  <c r="P440" i="4"/>
  <c r="N441" i="4" a="1"/>
  <c r="N441" i="4"/>
  <c r="O441" i="4"/>
  <c r="P441" i="4"/>
  <c r="N442" i="4" a="1"/>
  <c r="N442" i="4"/>
  <c r="O442" i="4"/>
  <c r="P442" i="4"/>
  <c r="N443" i="4" a="1"/>
  <c r="N443" i="4"/>
  <c r="O443" i="4"/>
  <c r="P443" i="4"/>
  <c r="N444" i="4" a="1"/>
  <c r="N444" i="4"/>
  <c r="O444" i="4"/>
  <c r="P444" i="4"/>
  <c r="N445" i="4" a="1"/>
  <c r="N445" i="4"/>
  <c r="O445" i="4"/>
  <c r="P445" i="4"/>
  <c r="N446" i="4" a="1"/>
  <c r="N446" i="4"/>
  <c r="O446" i="4"/>
  <c r="P446" i="4"/>
  <c r="N447" i="4" a="1"/>
  <c r="N447" i="4"/>
  <c r="O447" i="4"/>
  <c r="P447" i="4"/>
  <c r="N448" i="4" a="1"/>
  <c r="N448" i="4"/>
  <c r="O448" i="4"/>
  <c r="P448" i="4"/>
  <c r="N449" i="4" a="1"/>
  <c r="N449" i="4"/>
  <c r="O449" i="4"/>
  <c r="P449" i="4"/>
  <c r="N450" i="4" a="1"/>
  <c r="N450" i="4"/>
  <c r="O450" i="4"/>
  <c r="P450" i="4"/>
  <c r="N451" i="4" a="1"/>
  <c r="N451" i="4"/>
  <c r="O451" i="4"/>
  <c r="P451" i="4"/>
  <c r="N452" i="4" a="1"/>
  <c r="N452" i="4"/>
  <c r="O452" i="4"/>
  <c r="P452" i="4"/>
  <c r="N453" i="4" a="1"/>
  <c r="N453" i="4"/>
  <c r="O453" i="4"/>
  <c r="P453" i="4"/>
  <c r="N454" i="4" a="1"/>
  <c r="N454" i="4"/>
  <c r="O454" i="4"/>
  <c r="P454" i="4"/>
  <c r="N455" i="4" a="1"/>
  <c r="N455" i="4"/>
  <c r="O455" i="4"/>
  <c r="P455" i="4"/>
  <c r="N456" i="4" a="1"/>
  <c r="N456" i="4"/>
  <c r="O456" i="4"/>
  <c r="P456" i="4"/>
  <c r="N457" i="4" a="1"/>
  <c r="N457" i="4"/>
  <c r="O457" i="4"/>
  <c r="P457" i="4"/>
  <c r="N458" i="4" a="1"/>
  <c r="N458" i="4"/>
  <c r="O458" i="4"/>
  <c r="P458" i="4"/>
  <c r="N459" i="4" a="1"/>
  <c r="N459" i="4"/>
  <c r="O459" i="4"/>
  <c r="P459" i="4"/>
  <c r="N460" i="4" a="1"/>
  <c r="N460" i="4"/>
  <c r="O460" i="4"/>
  <c r="P460" i="4"/>
  <c r="N461" i="4" a="1"/>
  <c r="N461" i="4"/>
  <c r="O461" i="4"/>
  <c r="P461" i="4"/>
  <c r="N462" i="4" a="1"/>
  <c r="N462" i="4"/>
  <c r="O462" i="4"/>
  <c r="P462" i="4"/>
  <c r="N463" i="4" a="1"/>
  <c r="N463" i="4"/>
  <c r="O463" i="4"/>
  <c r="P463" i="4"/>
  <c r="N464" i="4" a="1"/>
  <c r="N464" i="4"/>
  <c r="O464" i="4"/>
  <c r="P464" i="4"/>
  <c r="N465" i="4" a="1"/>
  <c r="N465" i="4"/>
  <c r="O465" i="4"/>
  <c r="P465" i="4"/>
  <c r="N466" i="4" a="1"/>
  <c r="N466" i="4"/>
  <c r="O466" i="4"/>
  <c r="P466" i="4"/>
  <c r="N467" i="4" a="1"/>
  <c r="N467" i="4"/>
  <c r="O467" i="4"/>
  <c r="P467" i="4"/>
  <c r="N468" i="4" a="1"/>
  <c r="N468" i="4"/>
  <c r="O468" i="4"/>
  <c r="P468" i="4"/>
  <c r="N469" i="4" a="1"/>
  <c r="N469" i="4"/>
  <c r="O469" i="4"/>
  <c r="P469" i="4"/>
  <c r="N470" i="4" a="1"/>
  <c r="N470" i="4"/>
  <c r="O470" i="4"/>
  <c r="P470" i="4"/>
  <c r="N471" i="4" a="1"/>
  <c r="N471" i="4"/>
  <c r="O471" i="4"/>
  <c r="P471" i="4"/>
  <c r="N472" i="4" a="1"/>
  <c r="N472" i="4"/>
  <c r="O472" i="4"/>
  <c r="P472" i="4"/>
  <c r="N473" i="4" a="1"/>
  <c r="N473" i="4"/>
  <c r="O473" i="4"/>
  <c r="P473" i="4"/>
  <c r="N474" i="4" a="1"/>
  <c r="N474" i="4"/>
  <c r="O474" i="4"/>
  <c r="P474" i="4"/>
  <c r="N475" i="4" a="1"/>
  <c r="N475" i="4"/>
  <c r="O475" i="4"/>
  <c r="P475" i="4"/>
  <c r="N476" i="4" a="1"/>
  <c r="N476" i="4"/>
  <c r="O476" i="4"/>
  <c r="P476" i="4"/>
  <c r="N477" i="4" a="1"/>
  <c r="N477" i="4"/>
  <c r="O477" i="4"/>
  <c r="P477" i="4"/>
  <c r="N478" i="4" a="1"/>
  <c r="N478" i="4"/>
  <c r="O478" i="4"/>
  <c r="P478" i="4"/>
  <c r="N479" i="4" a="1"/>
  <c r="N479" i="4"/>
  <c r="O479" i="4"/>
  <c r="P479" i="4"/>
  <c r="N480" i="4" a="1"/>
  <c r="N480" i="4"/>
  <c r="O480" i="4"/>
  <c r="P480" i="4"/>
  <c r="N481" i="4" a="1"/>
  <c r="N481" i="4"/>
  <c r="O481" i="4"/>
  <c r="P481" i="4"/>
  <c r="N482" i="4" a="1"/>
  <c r="N482" i="4"/>
  <c r="O482" i="4"/>
  <c r="P482" i="4"/>
  <c r="N483" i="4" a="1"/>
  <c r="N483" i="4"/>
  <c r="O483" i="4"/>
  <c r="P483" i="4"/>
  <c r="N484" i="4" a="1"/>
  <c r="N484" i="4"/>
  <c r="O484" i="4"/>
  <c r="P484" i="4"/>
  <c r="N485" i="4" a="1"/>
  <c r="N485" i="4"/>
  <c r="O485" i="4"/>
  <c r="P485" i="4"/>
  <c r="N486" i="4" a="1"/>
  <c r="N486" i="4"/>
  <c r="O486" i="4"/>
  <c r="P486" i="4"/>
  <c r="N487" i="4" a="1"/>
  <c r="N487" i="4"/>
  <c r="O487" i="4"/>
  <c r="P487" i="4"/>
  <c r="N488" i="4" a="1"/>
  <c r="N488" i="4"/>
  <c r="O488" i="4"/>
  <c r="P488" i="4"/>
  <c r="N489" i="4" a="1"/>
  <c r="N489" i="4"/>
  <c r="O489" i="4"/>
  <c r="P489" i="4"/>
  <c r="N490" i="4" a="1"/>
  <c r="N490" i="4"/>
  <c r="O490" i="4"/>
  <c r="P490" i="4"/>
  <c r="N491" i="4" a="1"/>
  <c r="N491" i="4"/>
  <c r="O491" i="4"/>
  <c r="P491" i="4"/>
  <c r="N492" i="4" a="1"/>
  <c r="N492" i="4"/>
  <c r="O492" i="4"/>
  <c r="P492" i="4"/>
  <c r="N493" i="4" a="1"/>
  <c r="N493" i="4"/>
  <c r="O493" i="4"/>
  <c r="P493" i="4"/>
  <c r="N494" i="4" a="1"/>
  <c r="N494" i="4"/>
  <c r="O494" i="4"/>
  <c r="P494" i="4"/>
  <c r="N495" i="4" a="1"/>
  <c r="N495" i="4"/>
  <c r="O495" i="4"/>
  <c r="P495" i="4"/>
  <c r="N496" i="4" a="1"/>
  <c r="N496" i="4"/>
  <c r="O496" i="4"/>
  <c r="P496" i="4"/>
  <c r="N497" i="4" a="1"/>
  <c r="N497" i="4"/>
  <c r="O497" i="4"/>
  <c r="P497" i="4"/>
  <c r="N498" i="4" a="1"/>
  <c r="N498" i="4"/>
  <c r="O498" i="4"/>
  <c r="P498" i="4"/>
  <c r="N499" i="4" a="1"/>
  <c r="N499" i="4"/>
  <c r="O499" i="4"/>
  <c r="P499" i="4"/>
  <c r="N500" i="4" a="1"/>
  <c r="N500" i="4"/>
  <c r="O500" i="4"/>
  <c r="P500" i="4"/>
  <c r="N501" i="4" a="1"/>
  <c r="N501" i="4"/>
  <c r="O501" i="4"/>
  <c r="P501" i="4"/>
  <c r="N502" i="4" a="1"/>
  <c r="N502" i="4"/>
  <c r="O502" i="4"/>
  <c r="P502" i="4"/>
  <c r="N503" i="4" a="1"/>
  <c r="N503" i="4"/>
  <c r="O503" i="4"/>
  <c r="P503" i="4"/>
  <c r="N504" i="4" a="1"/>
  <c r="N504" i="4"/>
  <c r="O504" i="4"/>
  <c r="P504" i="4"/>
  <c r="N505" i="4" a="1"/>
  <c r="N505" i="4"/>
  <c r="O505" i="4"/>
  <c r="P505" i="4"/>
  <c r="N506" i="4" a="1"/>
  <c r="N506" i="4"/>
  <c r="O506" i="4"/>
  <c r="P506" i="4"/>
  <c r="N507" i="4" a="1"/>
  <c r="N507" i="4"/>
  <c r="O507" i="4"/>
  <c r="P507" i="4"/>
  <c r="A3" i="8" a="1"/>
  <c r="A3" i="8"/>
  <c r="B606" i="8" a="1"/>
  <c r="B606" i="8"/>
  <c r="C606" i="8" a="1"/>
  <c r="C606" i="8"/>
  <c r="D606" i="8" a="1"/>
  <c r="D606" i="8"/>
  <c r="E606" i="8" a="1"/>
  <c r="E606" i="8"/>
  <c r="F606" i="8" a="1"/>
  <c r="F606" i="8"/>
  <c r="G606" i="8" a="1"/>
  <c r="G606" i="8"/>
  <c r="H606" i="8" a="1"/>
  <c r="H606" i="8"/>
  <c r="I606" i="8" a="1"/>
  <c r="I606" i="8"/>
  <c r="J606" i="8" a="1"/>
  <c r="J606" i="8"/>
  <c r="K606" i="8" a="1"/>
  <c r="K606" i="8"/>
  <c r="L606" i="8" a="1"/>
  <c r="L606" i="8"/>
  <c r="M606" i="8" a="1"/>
  <c r="M606" i="8"/>
  <c r="N606" i="8" a="1"/>
  <c r="N606" i="8"/>
  <c r="O606" i="8" a="1"/>
  <c r="O606" i="8"/>
  <c r="P606" i="8" a="1"/>
  <c r="P606" i="8"/>
  <c r="Q606" i="8" a="1"/>
  <c r="Q606" i="8"/>
  <c r="R606" i="8" a="1"/>
  <c r="R606" i="8"/>
  <c r="S606" i="8" a="1"/>
  <c r="S606" i="8"/>
  <c r="T606" i="8" a="1"/>
  <c r="T606" i="8"/>
  <c r="U606" i="8" a="1"/>
  <c r="U606" i="8"/>
  <c r="V606" i="8" a="1"/>
  <c r="V606" i="8"/>
  <c r="W606" i="8" a="1"/>
  <c r="W606" i="8"/>
  <c r="X606" i="8" a="1"/>
  <c r="X606" i="8"/>
  <c r="Y606" i="8" a="1"/>
  <c r="Y606" i="8"/>
  <c r="B607" i="8" a="1"/>
  <c r="B607" i="8"/>
  <c r="C607" i="8" a="1"/>
  <c r="C607" i="8"/>
  <c r="D607" i="8" a="1"/>
  <c r="D607" i="8"/>
  <c r="E607" i="8" a="1"/>
  <c r="E607" i="8"/>
  <c r="F607" i="8" a="1"/>
  <c r="F607" i="8"/>
  <c r="G607" i="8" a="1"/>
  <c r="G607" i="8"/>
  <c r="H607" i="8" a="1"/>
  <c r="H607" i="8"/>
  <c r="I607" i="8" a="1"/>
  <c r="I607" i="8"/>
  <c r="J607" i="8" a="1"/>
  <c r="J607" i="8"/>
  <c r="K607" i="8" a="1"/>
  <c r="K607" i="8"/>
  <c r="L607" i="8" a="1"/>
  <c r="L607" i="8"/>
  <c r="M607" i="8" a="1"/>
  <c r="M607" i="8"/>
  <c r="N607" i="8" a="1"/>
  <c r="N607" i="8"/>
  <c r="O607" i="8" a="1"/>
  <c r="O607" i="8"/>
  <c r="P607" i="8" a="1"/>
  <c r="P607" i="8"/>
  <c r="Q607" i="8" a="1"/>
  <c r="Q607" i="8"/>
  <c r="R607" i="8" a="1"/>
  <c r="R607" i="8"/>
  <c r="S607" i="8" a="1"/>
  <c r="S607" i="8"/>
  <c r="T607" i="8" a="1"/>
  <c r="T607" i="8"/>
  <c r="U607" i="8" a="1"/>
  <c r="U607" i="8"/>
  <c r="V607" i="8" a="1"/>
  <c r="V607" i="8"/>
  <c r="W607" i="8" a="1"/>
  <c r="W607" i="8"/>
  <c r="X607" i="8" a="1"/>
  <c r="X607" i="8"/>
  <c r="Y607" i="8" a="1"/>
  <c r="Y607" i="8"/>
  <c r="B608" i="8" a="1"/>
  <c r="B608" i="8"/>
  <c r="C608" i="8" a="1"/>
  <c r="C608" i="8"/>
  <c r="D608" i="8" a="1"/>
  <c r="D608" i="8"/>
  <c r="E608" i="8" a="1"/>
  <c r="E608" i="8"/>
  <c r="F608" i="8" a="1"/>
  <c r="F608" i="8"/>
  <c r="G608" i="8" a="1"/>
  <c r="G608" i="8"/>
  <c r="H608" i="8" a="1"/>
  <c r="H608" i="8"/>
  <c r="I608" i="8" a="1"/>
  <c r="I608" i="8"/>
  <c r="J608" i="8" a="1"/>
  <c r="J608" i="8"/>
  <c r="K608" i="8" a="1"/>
  <c r="K608" i="8"/>
  <c r="L608" i="8" a="1"/>
  <c r="L608" i="8"/>
  <c r="M608" i="8" a="1"/>
  <c r="M608" i="8"/>
  <c r="N608" i="8" a="1"/>
  <c r="N608" i="8"/>
  <c r="O608" i="8" a="1"/>
  <c r="O608" i="8"/>
  <c r="P608" i="8" a="1"/>
  <c r="P608" i="8"/>
  <c r="Q608" i="8" a="1"/>
  <c r="Q608" i="8"/>
  <c r="R608" i="8" a="1"/>
  <c r="R608" i="8"/>
  <c r="S608" i="8" a="1"/>
  <c r="S608" i="8"/>
  <c r="T608" i="8" a="1"/>
  <c r="T608" i="8"/>
  <c r="U608" i="8" a="1"/>
  <c r="U608" i="8"/>
  <c r="V608" i="8" a="1"/>
  <c r="V608" i="8"/>
  <c r="W608" i="8" a="1"/>
  <c r="W608" i="8"/>
  <c r="X608" i="8" a="1"/>
  <c r="X608" i="8"/>
  <c r="Y608" i="8" a="1"/>
  <c r="Y608" i="8"/>
  <c r="A3" i="7" a="1"/>
  <c r="A3" i="7"/>
  <c r="B606" i="7" a="1"/>
  <c r="B606" i="7"/>
  <c r="C606" i="7" a="1"/>
  <c r="C606" i="7"/>
  <c r="D606" i="7" a="1"/>
  <c r="D606" i="7"/>
  <c r="E606" i="7" a="1"/>
  <c r="E606" i="7"/>
  <c r="F606" i="7" a="1"/>
  <c r="F606" i="7"/>
  <c r="G606" i="7" a="1"/>
  <c r="G606" i="7"/>
  <c r="H606" i="7" a="1"/>
  <c r="H606" i="7"/>
  <c r="I606" i="7" a="1"/>
  <c r="I606" i="7"/>
  <c r="J606" i="7" a="1"/>
  <c r="J606" i="7"/>
  <c r="K606" i="7" a="1"/>
  <c r="K606" i="7"/>
  <c r="L606" i="7" a="1"/>
  <c r="L606" i="7"/>
  <c r="M606" i="7" a="1"/>
  <c r="M606" i="7"/>
  <c r="N606" i="7" a="1"/>
  <c r="N606" i="7"/>
  <c r="O606" i="7" a="1"/>
  <c r="O606" i="7"/>
  <c r="P606" i="7" a="1"/>
  <c r="P606" i="7"/>
  <c r="Q606" i="7" a="1"/>
  <c r="Q606" i="7"/>
  <c r="R606" i="7" a="1"/>
  <c r="R606" i="7"/>
  <c r="S606" i="7" a="1"/>
  <c r="S606" i="7"/>
  <c r="T606" i="7" a="1"/>
  <c r="T606" i="7"/>
  <c r="U606" i="7" a="1"/>
  <c r="U606" i="7"/>
  <c r="V606" i="7" a="1"/>
  <c r="V606" i="7"/>
  <c r="W606" i="7" a="1"/>
  <c r="W606" i="7"/>
  <c r="X606" i="7" a="1"/>
  <c r="X606" i="7"/>
  <c r="Y606" i="7" a="1"/>
  <c r="Y606" i="7"/>
  <c r="B607" i="7" a="1"/>
  <c r="B607" i="7"/>
  <c r="C607" i="7" a="1"/>
  <c r="C607" i="7"/>
  <c r="D607" i="7" a="1"/>
  <c r="D607" i="7"/>
  <c r="E607" i="7" a="1"/>
  <c r="E607" i="7"/>
  <c r="F607" i="7" a="1"/>
  <c r="F607" i="7"/>
  <c r="G607" i="7" a="1"/>
  <c r="G607" i="7"/>
  <c r="H607" i="7" a="1"/>
  <c r="H607" i="7"/>
  <c r="I607" i="7" a="1"/>
  <c r="I607" i="7"/>
  <c r="J607" i="7" a="1"/>
  <c r="J607" i="7"/>
  <c r="K607" i="7" a="1"/>
  <c r="K607" i="7"/>
  <c r="L607" i="7" a="1"/>
  <c r="L607" i="7"/>
  <c r="M607" i="7" a="1"/>
  <c r="M607" i="7"/>
  <c r="N607" i="7" a="1"/>
  <c r="N607" i="7"/>
  <c r="O607" i="7" a="1"/>
  <c r="O607" i="7"/>
  <c r="P607" i="7" a="1"/>
  <c r="P607" i="7"/>
  <c r="Q607" i="7" a="1"/>
  <c r="Q607" i="7"/>
  <c r="R607" i="7" a="1"/>
  <c r="R607" i="7"/>
  <c r="S607" i="7" a="1"/>
  <c r="S607" i="7"/>
  <c r="T607" i="7" a="1"/>
  <c r="T607" i="7"/>
  <c r="U607" i="7" a="1"/>
  <c r="U607" i="7"/>
  <c r="V607" i="7" a="1"/>
  <c r="V607" i="7"/>
  <c r="W607" i="7" a="1"/>
  <c r="W607" i="7"/>
  <c r="X607" i="7" a="1"/>
  <c r="X607" i="7"/>
  <c r="Y607" i="7" a="1"/>
  <c r="Y607" i="7"/>
  <c r="B608" i="7" a="1"/>
  <c r="B608" i="7"/>
  <c r="C608" i="7" a="1"/>
  <c r="C608" i="7"/>
  <c r="D608" i="7" a="1"/>
  <c r="D608" i="7"/>
  <c r="E608" i="7" a="1"/>
  <c r="E608" i="7"/>
  <c r="F608" i="7" a="1"/>
  <c r="F608" i="7"/>
  <c r="G608" i="7" a="1"/>
  <c r="G608" i="7"/>
  <c r="H608" i="7" a="1"/>
  <c r="H608" i="7"/>
  <c r="I608" i="7" a="1"/>
  <c r="I608" i="7"/>
  <c r="J608" i="7" a="1"/>
  <c r="J608" i="7"/>
  <c r="K608" i="7" a="1"/>
  <c r="K608" i="7"/>
  <c r="L608" i="7" a="1"/>
  <c r="L608" i="7"/>
  <c r="M608" i="7" a="1"/>
  <c r="M608" i="7"/>
  <c r="N608" i="7" a="1"/>
  <c r="N608" i="7"/>
  <c r="O608" i="7" a="1"/>
  <c r="O608" i="7"/>
  <c r="P608" i="7" a="1"/>
  <c r="P608" i="7"/>
  <c r="Q608" i="7" a="1"/>
  <c r="Q608" i="7"/>
  <c r="R608" i="7" a="1"/>
  <c r="R608" i="7"/>
  <c r="S608" i="7" a="1"/>
  <c r="S608" i="7"/>
  <c r="T608" i="7" a="1"/>
  <c r="T608" i="7"/>
  <c r="U608" i="7" a="1"/>
  <c r="U608" i="7"/>
  <c r="V608" i="7" a="1"/>
  <c r="V608" i="7"/>
  <c r="W608" i="7" a="1"/>
  <c r="W608" i="7"/>
  <c r="X608" i="7" a="1"/>
  <c r="X608" i="7"/>
  <c r="Y608" i="7" a="1"/>
  <c r="Y608" i="7"/>
  <c r="A3" i="9" a="1"/>
  <c r="A3" i="9"/>
  <c r="B606" i="9" a="1"/>
  <c r="B606" i="9"/>
  <c r="C606" i="9" a="1"/>
  <c r="C606" i="9"/>
  <c r="D606" i="9" a="1"/>
  <c r="D606" i="9"/>
  <c r="E606" i="9" a="1"/>
  <c r="E606" i="9"/>
  <c r="F606" i="9" a="1"/>
  <c r="F606" i="9"/>
  <c r="G606" i="9" a="1"/>
  <c r="G606" i="9"/>
  <c r="H606" i="9" a="1"/>
  <c r="H606" i="9"/>
  <c r="I606" i="9" a="1"/>
  <c r="I606" i="9"/>
  <c r="J606" i="9" a="1"/>
  <c r="J606" i="9"/>
  <c r="K606" i="9" a="1"/>
  <c r="K606" i="9"/>
  <c r="L606" i="9" a="1"/>
  <c r="L606" i="9"/>
  <c r="M606" i="9" a="1"/>
  <c r="M606" i="9"/>
  <c r="N606" i="9" a="1"/>
  <c r="N606" i="9"/>
  <c r="O606" i="9" a="1"/>
  <c r="O606" i="9"/>
  <c r="P606" i="9" a="1"/>
  <c r="P606" i="9"/>
  <c r="Q606" i="9" a="1"/>
  <c r="Q606" i="9"/>
  <c r="R606" i="9" a="1"/>
  <c r="R606" i="9"/>
  <c r="S606" i="9" a="1"/>
  <c r="S606" i="9"/>
  <c r="T606" i="9" a="1"/>
  <c r="T606" i="9"/>
  <c r="U606" i="9" a="1"/>
  <c r="U606" i="9"/>
  <c r="V606" i="9" a="1"/>
  <c r="V606" i="9"/>
  <c r="W606" i="9" a="1"/>
  <c r="W606" i="9"/>
  <c r="X606" i="9" a="1"/>
  <c r="X606" i="9"/>
  <c r="Y606" i="9" a="1"/>
  <c r="Y606" i="9"/>
  <c r="B607" i="9" a="1"/>
  <c r="B607" i="9"/>
  <c r="C607" i="9" a="1"/>
  <c r="C607" i="9"/>
  <c r="D607" i="9" a="1"/>
  <c r="D607" i="9"/>
  <c r="E607" i="9" a="1"/>
  <c r="E607" i="9"/>
  <c r="F607" i="9" a="1"/>
  <c r="F607" i="9"/>
  <c r="G607" i="9" a="1"/>
  <c r="G607" i="9"/>
  <c r="H607" i="9" a="1"/>
  <c r="H607" i="9"/>
  <c r="I607" i="9" a="1"/>
  <c r="I607" i="9"/>
  <c r="J607" i="9" a="1"/>
  <c r="J607" i="9"/>
  <c r="K607" i="9" a="1"/>
  <c r="K607" i="9"/>
  <c r="L607" i="9" a="1"/>
  <c r="L607" i="9"/>
  <c r="M607" i="9" a="1"/>
  <c r="M607" i="9"/>
  <c r="N607" i="9" a="1"/>
  <c r="N607" i="9"/>
  <c r="O607" i="9" a="1"/>
  <c r="O607" i="9"/>
  <c r="P607" i="9" a="1"/>
  <c r="P607" i="9"/>
  <c r="Q607" i="9" a="1"/>
  <c r="Q607" i="9"/>
  <c r="R607" i="9" a="1"/>
  <c r="R607" i="9"/>
  <c r="S607" i="9" a="1"/>
  <c r="S607" i="9"/>
  <c r="T607" i="9" a="1"/>
  <c r="T607" i="9"/>
  <c r="U607" i="9" a="1"/>
  <c r="U607" i="9"/>
  <c r="V607" i="9" a="1"/>
  <c r="V607" i="9"/>
  <c r="W607" i="9" a="1"/>
  <c r="W607" i="9"/>
  <c r="X607" i="9" a="1"/>
  <c r="X607" i="9"/>
  <c r="Y607" i="9" a="1"/>
  <c r="Y607" i="9"/>
  <c r="B608" i="9" a="1"/>
  <c r="B608" i="9"/>
  <c r="C608" i="9" a="1"/>
  <c r="C608" i="9"/>
  <c r="D608" i="9" a="1"/>
  <c r="D608" i="9"/>
  <c r="E608" i="9" a="1"/>
  <c r="E608" i="9"/>
  <c r="F608" i="9" a="1"/>
  <c r="F608" i="9"/>
  <c r="G608" i="9" a="1"/>
  <c r="G608" i="9"/>
  <c r="H608" i="9" a="1"/>
  <c r="H608" i="9"/>
  <c r="I608" i="9" a="1"/>
  <c r="I608" i="9"/>
  <c r="J608" i="9" a="1"/>
  <c r="J608" i="9"/>
  <c r="K608" i="9" a="1"/>
  <c r="K608" i="9"/>
  <c r="L608" i="9" a="1"/>
  <c r="L608" i="9"/>
  <c r="M608" i="9" a="1"/>
  <c r="M608" i="9"/>
  <c r="N608" i="9" a="1"/>
  <c r="N608" i="9"/>
  <c r="O608" i="9" a="1"/>
  <c r="O608" i="9"/>
  <c r="P608" i="9" a="1"/>
  <c r="P608" i="9"/>
  <c r="Q608" i="9" a="1"/>
  <c r="Q608" i="9"/>
  <c r="R608" i="9" a="1"/>
  <c r="R608" i="9"/>
  <c r="S608" i="9" a="1"/>
  <c r="S608" i="9"/>
  <c r="T608" i="9" a="1"/>
  <c r="T608" i="9"/>
  <c r="U608" i="9" a="1"/>
  <c r="U608" i="9"/>
  <c r="V608" i="9" a="1"/>
  <c r="V608" i="9"/>
  <c r="W608" i="9" a="1"/>
  <c r="W608" i="9"/>
  <c r="X608" i="9" a="1"/>
  <c r="X608" i="9"/>
  <c r="Y608" i="9" a="1"/>
  <c r="Y608" i="9"/>
  <c r="A3" i="10" a="1"/>
  <c r="A3" i="10"/>
  <c r="B606" i="10"/>
  <c r="C606" i="10"/>
  <c r="D606" i="10"/>
  <c r="E606" i="10"/>
  <c r="F606" i="10"/>
  <c r="G606" i="10"/>
  <c r="H606" i="10"/>
  <c r="B607" i="10"/>
  <c r="C607" i="10"/>
  <c r="D607" i="10"/>
  <c r="E607" i="10"/>
  <c r="F607" i="10"/>
  <c r="G607" i="10"/>
  <c r="H607" i="10"/>
  <c r="B608" i="10"/>
  <c r="C608" i="10"/>
  <c r="D608" i="10"/>
  <c r="E608" i="10"/>
  <c r="F608" i="10"/>
  <c r="G608" i="10"/>
  <c r="H608" i="10"/>
  <c r="B609" i="10"/>
  <c r="C609" i="10"/>
  <c r="D609" i="10"/>
  <c r="E609" i="10"/>
  <c r="F609" i="10"/>
  <c r="G609" i="10"/>
  <c r="H609" i="10"/>
  <c r="Y3" i="7" l="1"/>
  <c r="X3" i="7"/>
  <c r="W3" i="7"/>
  <c r="V3" i="7"/>
  <c r="U3" i="7"/>
  <c r="T3" i="7"/>
  <c r="S3" i="7"/>
  <c r="R3" i="7"/>
  <c r="Q3" i="7"/>
  <c r="P3" i="7"/>
  <c r="O3" i="7"/>
  <c r="N3" i="7"/>
  <c r="M3" i="7"/>
  <c r="L3" i="7"/>
  <c r="K3" i="7"/>
  <c r="J3" i="7"/>
  <c r="I3" i="7"/>
  <c r="H3" i="7"/>
  <c r="G3" i="7"/>
  <c r="F3" i="7"/>
  <c r="E3" i="7"/>
  <c r="D3" i="7"/>
  <c r="C3" i="7"/>
  <c r="B3" i="7"/>
  <c r="Y3" i="8"/>
  <c r="X3" i="8"/>
  <c r="W3" i="8"/>
  <c r="V3" i="8"/>
  <c r="U3" i="8"/>
  <c r="T3" i="8"/>
  <c r="S3" i="8"/>
  <c r="R3" i="8"/>
  <c r="Q3" i="8"/>
  <c r="P3" i="8"/>
  <c r="O3" i="8"/>
  <c r="N3" i="8"/>
  <c r="M3" i="8"/>
  <c r="L3" i="8"/>
  <c r="K3" i="8"/>
  <c r="J3" i="8"/>
  <c r="I3" i="8"/>
  <c r="H3" i="8"/>
  <c r="G3" i="8"/>
  <c r="F3" i="8"/>
  <c r="E3" i="8"/>
  <c r="D3" i="8"/>
  <c r="C3" i="8"/>
  <c r="B3" i="8"/>
  <c r="C3" i="9"/>
  <c r="D3" i="9"/>
  <c r="E3" i="9"/>
  <c r="F3" i="9"/>
  <c r="G3" i="9"/>
  <c r="H3" i="9"/>
  <c r="I3" i="9"/>
  <c r="J3" i="9"/>
  <c r="K3" i="9"/>
  <c r="L3" i="9"/>
  <c r="M3" i="9"/>
  <c r="N3" i="9"/>
  <c r="O3" i="9"/>
  <c r="P3" i="9"/>
  <c r="Q3" i="9"/>
  <c r="R3" i="9"/>
  <c r="S3" i="9"/>
  <c r="T3" i="9"/>
  <c r="U3" i="9"/>
  <c r="V3" i="9"/>
  <c r="W3" i="9"/>
  <c r="X3" i="9"/>
  <c r="Y3" i="9"/>
  <c r="B3" i="9"/>
  <c r="Q509" i="2" l="1"/>
  <c r="M509" i="2"/>
  <c r="L509" i="2"/>
  <c r="K3" i="2"/>
  <c r="K1" i="2"/>
  <c r="U1" i="2"/>
  <c r="O508" i="4"/>
  <c r="N508" i="4"/>
  <c r="I507" i="4"/>
  <c r="H507" i="4"/>
  <c r="C507" i="4"/>
  <c r="G512" i="4" s="1"/>
  <c r="B507" i="4"/>
  <c r="G510" i="4" l="1"/>
  <c r="F510" i="4"/>
  <c r="F512" i="4"/>
  <c r="B509" i="2"/>
  <c r="J512" i="2" s="1"/>
  <c r="C509" i="2"/>
  <c r="J514" i="2" s="1"/>
  <c r="U3" i="2"/>
  <c r="X2" i="2"/>
  <c r="AA509" i="2"/>
  <c r="AB21" i="2" s="1"/>
  <c r="W509" i="2"/>
  <c r="T514" i="2" s="1"/>
  <c r="V509" i="2"/>
  <c r="T512" i="2" s="1"/>
  <c r="AB499" i="2" l="1"/>
  <c r="AB483" i="2"/>
  <c r="AB467" i="2"/>
  <c r="AB451" i="2"/>
  <c r="AB435" i="2"/>
  <c r="AB419" i="2"/>
  <c r="AB403" i="2"/>
  <c r="AB387" i="2"/>
  <c r="AB371" i="2"/>
  <c r="AB355" i="2"/>
  <c r="AB339" i="2"/>
  <c r="AB323" i="2"/>
  <c r="AB307" i="2"/>
  <c r="AB291" i="2"/>
  <c r="AB275" i="2"/>
  <c r="AB259" i="2"/>
  <c r="AB243" i="2"/>
  <c r="AB227" i="2"/>
  <c r="AB211" i="2"/>
  <c r="AB195" i="2"/>
  <c r="AB179" i="2"/>
  <c r="AB163" i="2"/>
  <c r="AB147" i="2"/>
  <c r="AB131" i="2"/>
  <c r="AB115" i="2"/>
  <c r="AB99" i="2"/>
  <c r="AB83" i="2"/>
  <c r="AB67" i="2"/>
  <c r="AB51" i="2"/>
  <c r="AB35" i="2"/>
  <c r="AB19" i="2"/>
  <c r="AB20" i="2"/>
  <c r="AB498" i="2"/>
  <c r="AB482" i="2"/>
  <c r="AB466" i="2"/>
  <c r="AB450" i="2"/>
  <c r="AB434" i="2"/>
  <c r="AB418" i="2"/>
  <c r="AB402" i="2"/>
  <c r="AB386" i="2"/>
  <c r="AB370" i="2"/>
  <c r="AB354" i="2"/>
  <c r="AB338" i="2"/>
  <c r="AB322" i="2"/>
  <c r="AB306" i="2"/>
  <c r="AB290" i="2"/>
  <c r="AB274" i="2"/>
  <c r="AB258" i="2"/>
  <c r="AB242" i="2"/>
  <c r="AB226" i="2"/>
  <c r="AB210" i="2"/>
  <c r="AB194" i="2"/>
  <c r="AB178" i="2"/>
  <c r="AB162" i="2"/>
  <c r="AB146" i="2"/>
  <c r="AB130" i="2"/>
  <c r="AB114" i="2"/>
  <c r="AB98" i="2"/>
  <c r="AB82" i="2"/>
  <c r="AB66" i="2"/>
  <c r="AB50" i="2"/>
  <c r="AB34" i="2"/>
  <c r="AB18" i="2"/>
  <c r="AB484" i="2"/>
  <c r="AB36" i="2"/>
  <c r="AB497" i="2"/>
  <c r="AB481" i="2"/>
  <c r="AB465" i="2"/>
  <c r="AB449" i="2"/>
  <c r="AB433" i="2"/>
  <c r="AB417" i="2"/>
  <c r="AB401" i="2"/>
  <c r="AB385" i="2"/>
  <c r="AB369" i="2"/>
  <c r="AB353" i="2"/>
  <c r="AB337" i="2"/>
  <c r="AB321" i="2"/>
  <c r="AB305" i="2"/>
  <c r="AB289" i="2"/>
  <c r="AB273" i="2"/>
  <c r="AB257" i="2"/>
  <c r="AB241" i="2"/>
  <c r="AB225" i="2"/>
  <c r="AB209" i="2"/>
  <c r="AB193" i="2"/>
  <c r="AB177" i="2"/>
  <c r="AB161" i="2"/>
  <c r="AB145" i="2"/>
  <c r="AB129" i="2"/>
  <c r="AB113" i="2"/>
  <c r="AB97" i="2"/>
  <c r="AB81" i="2"/>
  <c r="AB65" i="2"/>
  <c r="AB49" i="2"/>
  <c r="AB33" i="2"/>
  <c r="AB17" i="2"/>
  <c r="AB432" i="2"/>
  <c r="AB352" i="2"/>
  <c r="AB304" i="2"/>
  <c r="AB256" i="2"/>
  <c r="AB224" i="2"/>
  <c r="AB192" i="2"/>
  <c r="AB160" i="2"/>
  <c r="AB128" i="2"/>
  <c r="AB96" i="2"/>
  <c r="AB64" i="2"/>
  <c r="AB16" i="2"/>
  <c r="AB495" i="2"/>
  <c r="AB447" i="2"/>
  <c r="AB399" i="2"/>
  <c r="AB351" i="2"/>
  <c r="AB303" i="2"/>
  <c r="AB255" i="2"/>
  <c r="AB207" i="2"/>
  <c r="AB159" i="2"/>
  <c r="AB111" i="2"/>
  <c r="AB79" i="2"/>
  <c r="AB31" i="2"/>
  <c r="AB494" i="2"/>
  <c r="AB462" i="2"/>
  <c r="AB446" i="2"/>
  <c r="AB430" i="2"/>
  <c r="AB414" i="2"/>
  <c r="AB398" i="2"/>
  <c r="AB382" i="2"/>
  <c r="AB366" i="2"/>
  <c r="AB350" i="2"/>
  <c r="AB334" i="2"/>
  <c r="AB318" i="2"/>
  <c r="AB302" i="2"/>
  <c r="AB286" i="2"/>
  <c r="AB270" i="2"/>
  <c r="AB254" i="2"/>
  <c r="AB238" i="2"/>
  <c r="AB222" i="2"/>
  <c r="AB206" i="2"/>
  <c r="AB190" i="2"/>
  <c r="AB174" i="2"/>
  <c r="AB158" i="2"/>
  <c r="AB142" i="2"/>
  <c r="AB126" i="2"/>
  <c r="AB110" i="2"/>
  <c r="AB94" i="2"/>
  <c r="AB78" i="2"/>
  <c r="AB62" i="2"/>
  <c r="AB46" i="2"/>
  <c r="AB30" i="2"/>
  <c r="AB14" i="2"/>
  <c r="AB500" i="2"/>
  <c r="AB452" i="2"/>
  <c r="AB388" i="2"/>
  <c r="AB356" i="2"/>
  <c r="AB276" i="2"/>
  <c r="AB228" i="2"/>
  <c r="AB180" i="2"/>
  <c r="AB100" i="2"/>
  <c r="AB480" i="2"/>
  <c r="AB384" i="2"/>
  <c r="AB336" i="2"/>
  <c r="AB320" i="2"/>
  <c r="AB272" i="2"/>
  <c r="AB240" i="2"/>
  <c r="AB208" i="2"/>
  <c r="AB176" i="2"/>
  <c r="AB144" i="2"/>
  <c r="AB112" i="2"/>
  <c r="AB80" i="2"/>
  <c r="AB48" i="2"/>
  <c r="AB32" i="2"/>
  <c r="AB479" i="2"/>
  <c r="AB431" i="2"/>
  <c r="AB383" i="2"/>
  <c r="AB335" i="2"/>
  <c r="AB287" i="2"/>
  <c r="AB223" i="2"/>
  <c r="AB175" i="2"/>
  <c r="AB127" i="2"/>
  <c r="AB47" i="2"/>
  <c r="AB493" i="2"/>
  <c r="AB445" i="2"/>
  <c r="AB429" i="2"/>
  <c r="AB413" i="2"/>
  <c r="AB397" i="2"/>
  <c r="AB381" i="2"/>
  <c r="AB365" i="2"/>
  <c r="AB349" i="2"/>
  <c r="AB333" i="2"/>
  <c r="AB317" i="2"/>
  <c r="AB301" i="2"/>
  <c r="AB285" i="2"/>
  <c r="AB269" i="2"/>
  <c r="AB253" i="2"/>
  <c r="AB237" i="2"/>
  <c r="AB221" i="2"/>
  <c r="AB205" i="2"/>
  <c r="AB189" i="2"/>
  <c r="AB173" i="2"/>
  <c r="AB157" i="2"/>
  <c r="AB141" i="2"/>
  <c r="AB125" i="2"/>
  <c r="AB109" i="2"/>
  <c r="AB93" i="2"/>
  <c r="AB77" i="2"/>
  <c r="AB61" i="2"/>
  <c r="AB45" i="2"/>
  <c r="AB29" i="2"/>
  <c r="AB13" i="2"/>
  <c r="AB461" i="2"/>
  <c r="AB508" i="2"/>
  <c r="AB492" i="2"/>
  <c r="AB476" i="2"/>
  <c r="AB460" i="2"/>
  <c r="AB444" i="2"/>
  <c r="AB428" i="2"/>
  <c r="AB412" i="2"/>
  <c r="AB396" i="2"/>
  <c r="AB380" i="2"/>
  <c r="AB364" i="2"/>
  <c r="AB348" i="2"/>
  <c r="AB332" i="2"/>
  <c r="AB316" i="2"/>
  <c r="AB300" i="2"/>
  <c r="AB284" i="2"/>
  <c r="AB268" i="2"/>
  <c r="AB252" i="2"/>
  <c r="AB236" i="2"/>
  <c r="AB220" i="2"/>
  <c r="AB204" i="2"/>
  <c r="AB188" i="2"/>
  <c r="AB172" i="2"/>
  <c r="AB156" i="2"/>
  <c r="AB140" i="2"/>
  <c r="AB124" i="2"/>
  <c r="AB108" i="2"/>
  <c r="AB92" i="2"/>
  <c r="AB76" i="2"/>
  <c r="AB60" i="2"/>
  <c r="AB44" i="2"/>
  <c r="AB28" i="2"/>
  <c r="AB12" i="2"/>
  <c r="AB463" i="2"/>
  <c r="AB415" i="2"/>
  <c r="AB367" i="2"/>
  <c r="AB319" i="2"/>
  <c r="AB271" i="2"/>
  <c r="AB239" i="2"/>
  <c r="AB191" i="2"/>
  <c r="AB143" i="2"/>
  <c r="AB95" i="2"/>
  <c r="AB63" i="2"/>
  <c r="AB15" i="2"/>
  <c r="AB478" i="2"/>
  <c r="AB477" i="2"/>
  <c r="AB507" i="2"/>
  <c r="AB491" i="2"/>
  <c r="AB475" i="2"/>
  <c r="AB459" i="2"/>
  <c r="AB443" i="2"/>
  <c r="AB427" i="2"/>
  <c r="AB411" i="2"/>
  <c r="AB395" i="2"/>
  <c r="AB379" i="2"/>
  <c r="AB363" i="2"/>
  <c r="AB347" i="2"/>
  <c r="AB331" i="2"/>
  <c r="AB315" i="2"/>
  <c r="AB299" i="2"/>
  <c r="AB283" i="2"/>
  <c r="AB267" i="2"/>
  <c r="AB251" i="2"/>
  <c r="AB235" i="2"/>
  <c r="AB219" i="2"/>
  <c r="AB203" i="2"/>
  <c r="AB187" i="2"/>
  <c r="AB171" i="2"/>
  <c r="AB155" i="2"/>
  <c r="AB139" i="2"/>
  <c r="AB123" i="2"/>
  <c r="AB107" i="2"/>
  <c r="AB91" i="2"/>
  <c r="AB75" i="2"/>
  <c r="AB59" i="2"/>
  <c r="AB43" i="2"/>
  <c r="AB27" i="2"/>
  <c r="AB11" i="2"/>
  <c r="AB420" i="2"/>
  <c r="AB260" i="2"/>
  <c r="AB132" i="2"/>
  <c r="AB368" i="2"/>
  <c r="AB426" i="2"/>
  <c r="AB330" i="2"/>
  <c r="AB234" i="2"/>
  <c r="AB154" i="2"/>
  <c r="AB26" i="2"/>
  <c r="AB468" i="2"/>
  <c r="AB292" i="2"/>
  <c r="AB84" i="2"/>
  <c r="AB416" i="2"/>
  <c r="AB506" i="2"/>
  <c r="AB410" i="2"/>
  <c r="AB314" i="2"/>
  <c r="AB202" i="2"/>
  <c r="AB58" i="2"/>
  <c r="AB489" i="2"/>
  <c r="AB473" i="2"/>
  <c r="AB457" i="2"/>
  <c r="AB441" i="2"/>
  <c r="AB425" i="2"/>
  <c r="AB409" i="2"/>
  <c r="AB393" i="2"/>
  <c r="AB377" i="2"/>
  <c r="AB361" i="2"/>
  <c r="AB345" i="2"/>
  <c r="AB329" i="2"/>
  <c r="AB313" i="2"/>
  <c r="AB297" i="2"/>
  <c r="AB281" i="2"/>
  <c r="AB265" i="2"/>
  <c r="AB249" i="2"/>
  <c r="AB233" i="2"/>
  <c r="AB217" i="2"/>
  <c r="AB201" i="2"/>
  <c r="AB185" i="2"/>
  <c r="AB169" i="2"/>
  <c r="AB153" i="2"/>
  <c r="AB137" i="2"/>
  <c r="AB121" i="2"/>
  <c r="AB105" i="2"/>
  <c r="AB89" i="2"/>
  <c r="AB73" i="2"/>
  <c r="AB57" i="2"/>
  <c r="AB41" i="2"/>
  <c r="AB25" i="2"/>
  <c r="AB9" i="2"/>
  <c r="AB308" i="2"/>
  <c r="AB68" i="2"/>
  <c r="AB448" i="2"/>
  <c r="AB490" i="2"/>
  <c r="AB378" i="2"/>
  <c r="AB282" i="2"/>
  <c r="AB122" i="2"/>
  <c r="AB505" i="2"/>
  <c r="AB504" i="2"/>
  <c r="AB488" i="2"/>
  <c r="AB472" i="2"/>
  <c r="AB456" i="2"/>
  <c r="AB440" i="2"/>
  <c r="AB424" i="2"/>
  <c r="AB408" i="2"/>
  <c r="AB392" i="2"/>
  <c r="AB376" i="2"/>
  <c r="AB360" i="2"/>
  <c r="AB344" i="2"/>
  <c r="AB328" i="2"/>
  <c r="AB312" i="2"/>
  <c r="AB296" i="2"/>
  <c r="AB280" i="2"/>
  <c r="AB264" i="2"/>
  <c r="AB248" i="2"/>
  <c r="AB232" i="2"/>
  <c r="AB216" i="2"/>
  <c r="AB200" i="2"/>
  <c r="AB184" i="2"/>
  <c r="AB168" i="2"/>
  <c r="AB152" i="2"/>
  <c r="AB136" i="2"/>
  <c r="AB120" i="2"/>
  <c r="AB104" i="2"/>
  <c r="AB88" i="2"/>
  <c r="AB72" i="2"/>
  <c r="AB56" i="2"/>
  <c r="AB40" i="2"/>
  <c r="AB24" i="2"/>
  <c r="AB8" i="2"/>
  <c r="AB340" i="2"/>
  <c r="AB52" i="2"/>
  <c r="AB464" i="2"/>
  <c r="AB458" i="2"/>
  <c r="AB218" i="2"/>
  <c r="AB503" i="2"/>
  <c r="AB487" i="2"/>
  <c r="AB471" i="2"/>
  <c r="AB455" i="2"/>
  <c r="AB439" i="2"/>
  <c r="AB423" i="2"/>
  <c r="AB407" i="2"/>
  <c r="AB391" i="2"/>
  <c r="AB375" i="2"/>
  <c r="AB359" i="2"/>
  <c r="AB343" i="2"/>
  <c r="AB327" i="2"/>
  <c r="AB311" i="2"/>
  <c r="AB295" i="2"/>
  <c r="AB279" i="2"/>
  <c r="AB263" i="2"/>
  <c r="AB247" i="2"/>
  <c r="AB231" i="2"/>
  <c r="AB215" i="2"/>
  <c r="AB199" i="2"/>
  <c r="AB183" i="2"/>
  <c r="AB167" i="2"/>
  <c r="AB151" i="2"/>
  <c r="AB135" i="2"/>
  <c r="AB119" i="2"/>
  <c r="AB103" i="2"/>
  <c r="AB87" i="2"/>
  <c r="AB71" i="2"/>
  <c r="AB55" i="2"/>
  <c r="AB39" i="2"/>
  <c r="AB23" i="2"/>
  <c r="AB7" i="2"/>
  <c r="AB436" i="2"/>
  <c r="AB372" i="2"/>
  <c r="AB324" i="2"/>
  <c r="AB244" i="2"/>
  <c r="AB212" i="2"/>
  <c r="AB196" i="2"/>
  <c r="AB164" i="2"/>
  <c r="AB116" i="2"/>
  <c r="AB496" i="2"/>
  <c r="AB400" i="2"/>
  <c r="AB288" i="2"/>
  <c r="AB474" i="2"/>
  <c r="AB442" i="2"/>
  <c r="AB394" i="2"/>
  <c r="AB362" i="2"/>
  <c r="AB346" i="2"/>
  <c r="AB298" i="2"/>
  <c r="AB250" i="2"/>
  <c r="AB186" i="2"/>
  <c r="AB170" i="2"/>
  <c r="AB138" i="2"/>
  <c r="AB106" i="2"/>
  <c r="AB90" i="2"/>
  <c r="AB74" i="2"/>
  <c r="AB42" i="2"/>
  <c r="AB10" i="2"/>
  <c r="AB502" i="2"/>
  <c r="AB486" i="2"/>
  <c r="AB470" i="2"/>
  <c r="AB454" i="2"/>
  <c r="AB438" i="2"/>
  <c r="AB422" i="2"/>
  <c r="AB406" i="2"/>
  <c r="AB390" i="2"/>
  <c r="AB374" i="2"/>
  <c r="AB358" i="2"/>
  <c r="AB342" i="2"/>
  <c r="AB326" i="2"/>
  <c r="AB310" i="2"/>
  <c r="AB294" i="2"/>
  <c r="AB278" i="2"/>
  <c r="AB262" i="2"/>
  <c r="AB246" i="2"/>
  <c r="AB230" i="2"/>
  <c r="AB214" i="2"/>
  <c r="AB198" i="2"/>
  <c r="AB182" i="2"/>
  <c r="AB166" i="2"/>
  <c r="AB150" i="2"/>
  <c r="AB134" i="2"/>
  <c r="AB118" i="2"/>
  <c r="AB102" i="2"/>
  <c r="AB86" i="2"/>
  <c r="AB70" i="2"/>
  <c r="AB54" i="2"/>
  <c r="AB38" i="2"/>
  <c r="AB22" i="2"/>
  <c r="AB6" i="2"/>
  <c r="AB404" i="2"/>
  <c r="AB148" i="2"/>
  <c r="AB266" i="2"/>
  <c r="AB501" i="2"/>
  <c r="AB485" i="2"/>
  <c r="AB469" i="2"/>
  <c r="AB453" i="2"/>
  <c r="AB437" i="2"/>
  <c r="AB421" i="2"/>
  <c r="AB405" i="2"/>
  <c r="AB389" i="2"/>
  <c r="AB373" i="2"/>
  <c r="AB357" i="2"/>
  <c r="AB341" i="2"/>
  <c r="AB325" i="2"/>
  <c r="AB309" i="2"/>
  <c r="AB293" i="2"/>
  <c r="AB277" i="2"/>
  <c r="AB261" i="2"/>
  <c r="AB245" i="2"/>
  <c r="AB229" i="2"/>
  <c r="AB213" i="2"/>
  <c r="AB197" i="2"/>
  <c r="AB181" i="2"/>
  <c r="AB165" i="2"/>
  <c r="AB149" i="2"/>
  <c r="AB133" i="2"/>
  <c r="AB117" i="2"/>
  <c r="AB101" i="2"/>
  <c r="AB85" i="2"/>
  <c r="AB69" i="2"/>
  <c r="AB53" i="2"/>
  <c r="AB37" i="2"/>
  <c r="Q507" i="4"/>
  <c r="R507" i="4" s="1"/>
  <c r="Q24" i="4"/>
  <c r="Q4" i="4"/>
  <c r="Q18" i="4"/>
  <c r="Q32" i="4"/>
  <c r="Q74" i="4"/>
  <c r="Q187" i="4"/>
  <c r="Q26" i="4"/>
  <c r="Q40" i="4"/>
  <c r="Q122" i="4"/>
  <c r="Q193" i="4"/>
  <c r="R193" i="4" s="1"/>
  <c r="Q9" i="4"/>
  <c r="R9" i="4" s="1"/>
  <c r="Q14" i="4"/>
  <c r="Q34" i="4"/>
  <c r="Q48" i="4"/>
  <c r="Q86" i="4"/>
  <c r="Q94" i="4"/>
  <c r="Q150" i="4"/>
  <c r="Q42" i="4"/>
  <c r="Q56" i="4"/>
  <c r="Q50" i="4"/>
  <c r="Q64" i="4"/>
  <c r="Q58" i="4"/>
  <c r="Q72" i="4"/>
  <c r="Q118" i="4"/>
  <c r="Q154" i="4"/>
  <c r="Q12" i="4"/>
  <c r="Q16" i="4"/>
  <c r="Q66" i="4"/>
  <c r="Q90" i="4"/>
  <c r="Q199" i="4"/>
  <c r="R199" i="4" s="1"/>
  <c r="Q258" i="4"/>
  <c r="Q269" i="4"/>
  <c r="Q378" i="4"/>
  <c r="Q158" i="4"/>
  <c r="Q286" i="4"/>
  <c r="Q392" i="4"/>
  <c r="Q98" i="4"/>
  <c r="Q130" i="4"/>
  <c r="Q162" i="4"/>
  <c r="Q184" i="4"/>
  <c r="Q250" i="4"/>
  <c r="Q397" i="4"/>
  <c r="Q13" i="4"/>
  <c r="R13" i="4" s="1"/>
  <c r="Q102" i="4"/>
  <c r="Q134" i="4"/>
  <c r="Q166" i="4"/>
  <c r="Q185" i="4"/>
  <c r="Q346" i="4"/>
  <c r="Q30" i="4"/>
  <c r="Q46" i="4"/>
  <c r="Q54" i="4"/>
  <c r="Q62" i="4"/>
  <c r="Q70" i="4"/>
  <c r="Q78" i="4"/>
  <c r="Q106" i="4"/>
  <c r="Q138" i="4"/>
  <c r="Q170" i="4"/>
  <c r="Q181" i="4"/>
  <c r="Q190" i="4"/>
  <c r="Q196" i="4"/>
  <c r="R196" i="4" s="1"/>
  <c r="Q222" i="4"/>
  <c r="Q242" i="4"/>
  <c r="Q126" i="4"/>
  <c r="Q188" i="4"/>
  <c r="Q22" i="4"/>
  <c r="Q38" i="4"/>
  <c r="Q8" i="4"/>
  <c r="R8" i="4" s="1"/>
  <c r="Q20" i="4"/>
  <c r="Q28" i="4"/>
  <c r="Q36" i="4"/>
  <c r="Q44" i="4"/>
  <c r="Q52" i="4"/>
  <c r="Q60" i="4"/>
  <c r="Q68" i="4"/>
  <c r="Q76" i="4"/>
  <c r="Q110" i="4"/>
  <c r="Q142" i="4"/>
  <c r="Q174" i="4"/>
  <c r="Q182" i="4"/>
  <c r="Q191" i="4"/>
  <c r="Q318" i="4"/>
  <c r="Q6" i="4"/>
  <c r="R6" i="4" s="1"/>
  <c r="Q5" i="4"/>
  <c r="Q10" i="4"/>
  <c r="Q82" i="4"/>
  <c r="Q114" i="4"/>
  <c r="Q146" i="4"/>
  <c r="Q178" i="4"/>
  <c r="Q224" i="4"/>
  <c r="R224" i="4" s="1"/>
  <c r="Q234" i="4"/>
  <c r="Q266" i="4"/>
  <c r="Q7" i="4"/>
  <c r="R7" i="4" s="1"/>
  <c r="Q11" i="4"/>
  <c r="R11" i="4" s="1"/>
  <c r="Q15" i="4"/>
  <c r="Q19" i="4"/>
  <c r="R19" i="4" s="1"/>
  <c r="Q23" i="4"/>
  <c r="R23" i="4" s="1"/>
  <c r="Q27" i="4"/>
  <c r="R27" i="4" s="1"/>
  <c r="Q31" i="4"/>
  <c r="R31" i="4" s="1"/>
  <c r="Q35" i="4"/>
  <c r="R35" i="4" s="1"/>
  <c r="Q39" i="4"/>
  <c r="R39" i="4" s="1"/>
  <c r="Q43" i="4"/>
  <c r="Q47" i="4"/>
  <c r="R47" i="4" s="1"/>
  <c r="Q51" i="4"/>
  <c r="R51" i="4" s="1"/>
  <c r="Q55" i="4"/>
  <c r="R55" i="4" s="1"/>
  <c r="Q59" i="4"/>
  <c r="Q63" i="4"/>
  <c r="R63" i="4" s="1"/>
  <c r="Q67" i="4"/>
  <c r="R67" i="4" s="1"/>
  <c r="Q71" i="4"/>
  <c r="R71" i="4" s="1"/>
  <c r="Q75" i="4"/>
  <c r="R75" i="4" s="1"/>
  <c r="Q79" i="4"/>
  <c r="R79" i="4" s="1"/>
  <c r="Q83" i="4"/>
  <c r="Q87" i="4"/>
  <c r="Q91" i="4"/>
  <c r="Q95" i="4"/>
  <c r="Q99" i="4"/>
  <c r="Q103" i="4"/>
  <c r="Q107" i="4"/>
  <c r="Q111" i="4"/>
  <c r="Q115" i="4"/>
  <c r="Q119" i="4"/>
  <c r="Q123" i="4"/>
  <c r="Q127" i="4"/>
  <c r="Q131" i="4"/>
  <c r="Q135" i="4"/>
  <c r="R135" i="4" s="1"/>
  <c r="Q139" i="4"/>
  <c r="Q143" i="4"/>
  <c r="Q147" i="4"/>
  <c r="Q151" i="4"/>
  <c r="R151" i="4" s="1"/>
  <c r="Q155" i="4"/>
  <c r="Q159" i="4"/>
  <c r="Q163" i="4"/>
  <c r="Q167" i="4"/>
  <c r="R167" i="4" s="1"/>
  <c r="Q171" i="4"/>
  <c r="Q175" i="4"/>
  <c r="R175" i="4" s="1"/>
  <c r="Q179" i="4"/>
  <c r="Q202" i="4"/>
  <c r="R202" i="4" s="1"/>
  <c r="Q205" i="4"/>
  <c r="R205" i="4" s="1"/>
  <c r="Q208" i="4"/>
  <c r="Q211" i="4"/>
  <c r="Q216" i="4"/>
  <c r="R216" i="4" s="1"/>
  <c r="Q218" i="4"/>
  <c r="Q226" i="4"/>
  <c r="Q290" i="4"/>
  <c r="Q326" i="4"/>
  <c r="Q393" i="4"/>
  <c r="Q444" i="4"/>
  <c r="Q210" i="4"/>
  <c r="R210" i="4" s="1"/>
  <c r="Q213" i="4"/>
  <c r="R213" i="4" s="1"/>
  <c r="Q220" i="4"/>
  <c r="Q229" i="4"/>
  <c r="R229" i="4" s="1"/>
  <c r="Q237" i="4"/>
  <c r="R237" i="4" s="1"/>
  <c r="Q245" i="4"/>
  <c r="R245" i="4" s="1"/>
  <c r="Q253" i="4"/>
  <c r="R253" i="4" s="1"/>
  <c r="Q261" i="4"/>
  <c r="R261" i="4" s="1"/>
  <c r="Q273" i="4"/>
  <c r="R273" i="4" s="1"/>
  <c r="Q350" i="4"/>
  <c r="Q419" i="4"/>
  <c r="Q198" i="4"/>
  <c r="Q201" i="4"/>
  <c r="R201" i="4" s="1"/>
  <c r="Q204" i="4"/>
  <c r="R204" i="4" s="1"/>
  <c r="Q207" i="4"/>
  <c r="Q270" i="4"/>
  <c r="Q277" i="4"/>
  <c r="R277" i="4" s="1"/>
  <c r="Q424" i="4"/>
  <c r="Q17" i="4"/>
  <c r="R17" i="4" s="1"/>
  <c r="Q21" i="4"/>
  <c r="Q25" i="4"/>
  <c r="R25" i="4" s="1"/>
  <c r="Q29" i="4"/>
  <c r="R29" i="4" s="1"/>
  <c r="Q33" i="4"/>
  <c r="Q37" i="4"/>
  <c r="R37" i="4" s="1"/>
  <c r="Q41" i="4"/>
  <c r="R41" i="4" s="1"/>
  <c r="Q45" i="4"/>
  <c r="R45" i="4" s="1"/>
  <c r="Q49" i="4"/>
  <c r="R49" i="4" s="1"/>
  <c r="Q53" i="4"/>
  <c r="R53" i="4" s="1"/>
  <c r="Q57" i="4"/>
  <c r="R57" i="4" s="1"/>
  <c r="Q61" i="4"/>
  <c r="R61" i="4" s="1"/>
  <c r="Q65" i="4"/>
  <c r="R65" i="4" s="1"/>
  <c r="Q69" i="4"/>
  <c r="R69" i="4" s="1"/>
  <c r="Q73" i="4"/>
  <c r="R73" i="4" s="1"/>
  <c r="Q77" i="4"/>
  <c r="R77" i="4" s="1"/>
  <c r="Q81" i="4"/>
  <c r="R81" i="4" s="1"/>
  <c r="Q85" i="4"/>
  <c r="R85" i="4" s="1"/>
  <c r="Q89" i="4"/>
  <c r="Q93" i="4"/>
  <c r="Q97" i="4"/>
  <c r="R97" i="4" s="1"/>
  <c r="Q101" i="4"/>
  <c r="R101" i="4" s="1"/>
  <c r="Q105" i="4"/>
  <c r="R105" i="4" s="1"/>
  <c r="Q109" i="4"/>
  <c r="R109" i="4" s="1"/>
  <c r="Q113" i="4"/>
  <c r="R113" i="4" s="1"/>
  <c r="Q117" i="4"/>
  <c r="R117" i="4" s="1"/>
  <c r="Q121" i="4"/>
  <c r="R121" i="4" s="1"/>
  <c r="Q125" i="4"/>
  <c r="R125" i="4" s="1"/>
  <c r="Q129" i="4"/>
  <c r="R129" i="4" s="1"/>
  <c r="Q133" i="4"/>
  <c r="R133" i="4" s="1"/>
  <c r="Q137" i="4"/>
  <c r="Q141" i="4"/>
  <c r="R141" i="4" s="1"/>
  <c r="Q145" i="4"/>
  <c r="R145" i="4" s="1"/>
  <c r="Q149" i="4"/>
  <c r="R149" i="4" s="1"/>
  <c r="Q153" i="4"/>
  <c r="R153" i="4" s="1"/>
  <c r="Q157" i="4"/>
  <c r="R157" i="4" s="1"/>
  <c r="Q161" i="4"/>
  <c r="Q165" i="4"/>
  <c r="R165" i="4" s="1"/>
  <c r="Q169" i="4"/>
  <c r="R169" i="4" s="1"/>
  <c r="Q173" i="4"/>
  <c r="R173" i="4" s="1"/>
  <c r="Q177" i="4"/>
  <c r="R177" i="4" s="1"/>
  <c r="Q186" i="4"/>
  <c r="Q189" i="4"/>
  <c r="R189" i="4" s="1"/>
  <c r="Q192" i="4"/>
  <c r="Q195" i="4"/>
  <c r="R195" i="4" s="1"/>
  <c r="Q217" i="4"/>
  <c r="Q225" i="4"/>
  <c r="R225" i="4" s="1"/>
  <c r="Q274" i="4"/>
  <c r="R274" i="4" s="1"/>
  <c r="Q281" i="4"/>
  <c r="R281" i="4" s="1"/>
  <c r="Q292" i="4"/>
  <c r="Q383" i="4"/>
  <c r="Q180" i="4"/>
  <c r="R180" i="4" s="1"/>
  <c r="Q183" i="4"/>
  <c r="R183" i="4" s="1"/>
  <c r="Q206" i="4"/>
  <c r="R206" i="4" s="1"/>
  <c r="Q209" i="4"/>
  <c r="R209" i="4" s="1"/>
  <c r="Q212" i="4"/>
  <c r="R212" i="4" s="1"/>
  <c r="Q221" i="4"/>
  <c r="R221" i="4" s="1"/>
  <c r="Q230" i="4"/>
  <c r="R230" i="4" s="1"/>
  <c r="Q238" i="4"/>
  <c r="Q246" i="4"/>
  <c r="R246" i="4" s="1"/>
  <c r="Q254" i="4"/>
  <c r="Q262" i="4"/>
  <c r="R262" i="4" s="1"/>
  <c r="Q278" i="4"/>
  <c r="R278" i="4" s="1"/>
  <c r="Q285" i="4"/>
  <c r="Q302" i="4"/>
  <c r="Q492" i="4"/>
  <c r="Q80" i="4"/>
  <c r="R80" i="4" s="1"/>
  <c r="Q84" i="4"/>
  <c r="Q88" i="4"/>
  <c r="R88" i="4" s="1"/>
  <c r="Q92" i="4"/>
  <c r="R92" i="4" s="1"/>
  <c r="Q96" i="4"/>
  <c r="R96" i="4" s="1"/>
  <c r="Q100" i="4"/>
  <c r="Q104" i="4"/>
  <c r="R104" i="4" s="1"/>
  <c r="Q108" i="4"/>
  <c r="R108" i="4" s="1"/>
  <c r="Q112" i="4"/>
  <c r="R112" i="4" s="1"/>
  <c r="Q116" i="4"/>
  <c r="Q120" i="4"/>
  <c r="R120" i="4" s="1"/>
  <c r="Q124" i="4"/>
  <c r="R124" i="4" s="1"/>
  <c r="Q128" i="4"/>
  <c r="R128" i="4" s="1"/>
  <c r="Q132" i="4"/>
  <c r="Q136" i="4"/>
  <c r="R136" i="4" s="1"/>
  <c r="Q140" i="4"/>
  <c r="R140" i="4" s="1"/>
  <c r="Q144" i="4"/>
  <c r="R144" i="4" s="1"/>
  <c r="Q148" i="4"/>
  <c r="Q152" i="4"/>
  <c r="R152" i="4" s="1"/>
  <c r="Q156" i="4"/>
  <c r="R156" i="4" s="1"/>
  <c r="Q160" i="4"/>
  <c r="R160" i="4" s="1"/>
  <c r="Q164" i="4"/>
  <c r="Q168" i="4"/>
  <c r="R168" i="4" s="1"/>
  <c r="Q172" i="4"/>
  <c r="R172" i="4" s="1"/>
  <c r="Q176" i="4"/>
  <c r="R176" i="4" s="1"/>
  <c r="Q194" i="4"/>
  <c r="Q197" i="4"/>
  <c r="R197" i="4" s="1"/>
  <c r="Q200" i="4"/>
  <c r="Q203" i="4"/>
  <c r="R203" i="4" s="1"/>
  <c r="Q214" i="4"/>
  <c r="R214" i="4" s="1"/>
  <c r="Q233" i="4"/>
  <c r="R233" i="4" s="1"/>
  <c r="Q241" i="4"/>
  <c r="Q249" i="4"/>
  <c r="R249" i="4" s="1"/>
  <c r="Q257" i="4"/>
  <c r="R257" i="4" s="1"/>
  <c r="Q265" i="4"/>
  <c r="R265" i="4" s="1"/>
  <c r="Q282" i="4"/>
  <c r="Q289" i="4"/>
  <c r="R289" i="4" s="1"/>
  <c r="Q310" i="4"/>
  <c r="Q408" i="4"/>
  <c r="Q432" i="4"/>
  <c r="Q334" i="4"/>
  <c r="Q342" i="4"/>
  <c r="Q370" i="4"/>
  <c r="Q308" i="4"/>
  <c r="Q316" i="4"/>
  <c r="Q324" i="4"/>
  <c r="Q332" i="4"/>
  <c r="Q340" i="4"/>
  <c r="Q374" i="4"/>
  <c r="Q406" i="4"/>
  <c r="Q228" i="4"/>
  <c r="Q232" i="4"/>
  <c r="R232" i="4" s="1"/>
  <c r="Q236" i="4"/>
  <c r="Q240" i="4"/>
  <c r="R240" i="4" s="1"/>
  <c r="Q244" i="4"/>
  <c r="Q248" i="4"/>
  <c r="Q252" i="4"/>
  <c r="Q256" i="4"/>
  <c r="R256" i="4" s="1"/>
  <c r="Q260" i="4"/>
  <c r="Q264" i="4"/>
  <c r="R264" i="4" s="1"/>
  <c r="Q268" i="4"/>
  <c r="Q272" i="4"/>
  <c r="R272" i="4" s="1"/>
  <c r="Q276" i="4"/>
  <c r="R276" i="4" s="1"/>
  <c r="Q280" i="4"/>
  <c r="R280" i="4" s="1"/>
  <c r="Q284" i="4"/>
  <c r="R284" i="4" s="1"/>
  <c r="Q288" i="4"/>
  <c r="R288" i="4" s="1"/>
  <c r="Q294" i="4"/>
  <c r="Q306" i="4"/>
  <c r="Q314" i="4"/>
  <c r="Q322" i="4"/>
  <c r="Q330" i="4"/>
  <c r="Q338" i="4"/>
  <c r="Q354" i="4"/>
  <c r="Q414" i="4"/>
  <c r="R414" i="4" s="1"/>
  <c r="Q426" i="4"/>
  <c r="Q460" i="4"/>
  <c r="Q476" i="4"/>
  <c r="Q291" i="4"/>
  <c r="Q296" i="4"/>
  <c r="Q304" i="4"/>
  <c r="Q312" i="4"/>
  <c r="Q320" i="4"/>
  <c r="Q328" i="4"/>
  <c r="Q336" i="4"/>
  <c r="Q358" i="4"/>
  <c r="Q448" i="4"/>
  <c r="Q215" i="4"/>
  <c r="Q219" i="4"/>
  <c r="R219" i="4" s="1"/>
  <c r="Q223" i="4"/>
  <c r="R223" i="4" s="1"/>
  <c r="Q227" i="4"/>
  <c r="R227" i="4" s="1"/>
  <c r="Q231" i="4"/>
  <c r="R231" i="4" s="1"/>
  <c r="Q235" i="4"/>
  <c r="R235" i="4" s="1"/>
  <c r="Q239" i="4"/>
  <c r="Q243" i="4"/>
  <c r="R243" i="4" s="1"/>
  <c r="Q247" i="4"/>
  <c r="R247" i="4" s="1"/>
  <c r="Q251" i="4"/>
  <c r="R251" i="4" s="1"/>
  <c r="Q255" i="4"/>
  <c r="Q259" i="4"/>
  <c r="R259" i="4" s="1"/>
  <c r="Q263" i="4"/>
  <c r="R263" i="4" s="1"/>
  <c r="Q267" i="4"/>
  <c r="R267" i="4" s="1"/>
  <c r="Q271" i="4"/>
  <c r="Q275" i="4"/>
  <c r="R275" i="4" s="1"/>
  <c r="Q279" i="4"/>
  <c r="R279" i="4" s="1"/>
  <c r="Q283" i="4"/>
  <c r="R283" i="4" s="1"/>
  <c r="Q287" i="4"/>
  <c r="Q298" i="4"/>
  <c r="Q362" i="4"/>
  <c r="R362" i="4" s="1"/>
  <c r="Q399" i="4"/>
  <c r="Q415" i="4"/>
  <c r="Q464" i="4"/>
  <c r="Q300" i="4"/>
  <c r="R300" i="4" s="1"/>
  <c r="Q366" i="4"/>
  <c r="Q381" i="4"/>
  <c r="Q390" i="4"/>
  <c r="Q480" i="4"/>
  <c r="Q496" i="4"/>
  <c r="Q295" i="4"/>
  <c r="R295" i="4" s="1"/>
  <c r="Q299" i="4"/>
  <c r="Q303" i="4"/>
  <c r="R303" i="4" s="1"/>
  <c r="Q307" i="4"/>
  <c r="R307" i="4" s="1"/>
  <c r="Q311" i="4"/>
  <c r="Q315" i="4"/>
  <c r="R315" i="4" s="1"/>
  <c r="Q319" i="4"/>
  <c r="R319" i="4" s="1"/>
  <c r="Q323" i="4"/>
  <c r="R323" i="4" s="1"/>
  <c r="Q327" i="4"/>
  <c r="R327" i="4" s="1"/>
  <c r="Q331" i="4"/>
  <c r="R331" i="4" s="1"/>
  <c r="Q335" i="4"/>
  <c r="R335" i="4" s="1"/>
  <c r="Q339" i="4"/>
  <c r="R339" i="4" s="1"/>
  <c r="Q343" i="4"/>
  <c r="Q347" i="4"/>
  <c r="Q351" i="4"/>
  <c r="Q355" i="4"/>
  <c r="Q359" i="4"/>
  <c r="Q363" i="4"/>
  <c r="Q367" i="4"/>
  <c r="Q371" i="4"/>
  <c r="Q375" i="4"/>
  <c r="Q379" i="4"/>
  <c r="Q386" i="4"/>
  <c r="Q388" i="4"/>
  <c r="R388" i="4" s="1"/>
  <c r="Q395" i="4"/>
  <c r="Q402" i="4"/>
  <c r="R402" i="4" s="1"/>
  <c r="Q404" i="4"/>
  <c r="Q410" i="4"/>
  <c r="Q423" i="4"/>
  <c r="Q431" i="4"/>
  <c r="Q385" i="4"/>
  <c r="R385" i="4" s="1"/>
  <c r="Q401" i="4"/>
  <c r="Q411" i="4"/>
  <c r="R411" i="4" s="1"/>
  <c r="Q435" i="4"/>
  <c r="R435" i="4" s="1"/>
  <c r="Q440" i="4"/>
  <c r="Q456" i="4"/>
  <c r="Q472" i="4"/>
  <c r="Q488" i="4"/>
  <c r="Q504" i="4"/>
  <c r="Q293" i="4"/>
  <c r="Q297" i="4"/>
  <c r="R297" i="4" s="1"/>
  <c r="Q301" i="4"/>
  <c r="R301" i="4" s="1"/>
  <c r="Q305" i="4"/>
  <c r="R305" i="4" s="1"/>
  <c r="Q309" i="4"/>
  <c r="Q313" i="4"/>
  <c r="R313" i="4" s="1"/>
  <c r="Q317" i="4"/>
  <c r="Q321" i="4"/>
  <c r="R321" i="4" s="1"/>
  <c r="Q325" i="4"/>
  <c r="Q329" i="4"/>
  <c r="Q333" i="4"/>
  <c r="Q337" i="4"/>
  <c r="Q341" i="4"/>
  <c r="Q345" i="4"/>
  <c r="R345" i="4" s="1"/>
  <c r="Q349" i="4"/>
  <c r="Q353" i="4"/>
  <c r="Q357" i="4"/>
  <c r="R357" i="4" s="1"/>
  <c r="Q361" i="4"/>
  <c r="R361" i="4" s="1"/>
  <c r="Q365" i="4"/>
  <c r="Q369" i="4"/>
  <c r="R369" i="4" s="1"/>
  <c r="Q373" i="4"/>
  <c r="R373" i="4" s="1"/>
  <c r="Q377" i="4"/>
  <c r="Q380" i="4"/>
  <c r="R380" i="4" s="1"/>
  <c r="Q387" i="4"/>
  <c r="R387" i="4" s="1"/>
  <c r="Q394" i="4"/>
  <c r="R394" i="4" s="1"/>
  <c r="Q396" i="4"/>
  <c r="Q403" i="4"/>
  <c r="R403" i="4" s="1"/>
  <c r="Q407" i="4"/>
  <c r="R407" i="4" s="1"/>
  <c r="Q420" i="4"/>
  <c r="Q427" i="4"/>
  <c r="R427" i="4" s="1"/>
  <c r="Q436" i="4"/>
  <c r="Q389" i="4"/>
  <c r="R389" i="4" s="1"/>
  <c r="Q416" i="4"/>
  <c r="Q422" i="4"/>
  <c r="R422" i="4" s="1"/>
  <c r="Q430" i="4"/>
  <c r="Q452" i="4"/>
  <c r="R452" i="4" s="1"/>
  <c r="Q468" i="4"/>
  <c r="Q484" i="4"/>
  <c r="Q500" i="4"/>
  <c r="Q344" i="4"/>
  <c r="Q348" i="4"/>
  <c r="Q352" i="4"/>
  <c r="Q356" i="4"/>
  <c r="Q360" i="4"/>
  <c r="Q364" i="4"/>
  <c r="Q368" i="4"/>
  <c r="Q372" i="4"/>
  <c r="Q376" i="4"/>
  <c r="Q382" i="4"/>
  <c r="R382" i="4" s="1"/>
  <c r="Q384" i="4"/>
  <c r="R384" i="4" s="1"/>
  <c r="Q391" i="4"/>
  <c r="R391" i="4" s="1"/>
  <c r="Q398" i="4"/>
  <c r="Q400" i="4"/>
  <c r="R400" i="4" s="1"/>
  <c r="Q412" i="4"/>
  <c r="Q418" i="4"/>
  <c r="R418" i="4" s="1"/>
  <c r="Q428" i="4"/>
  <c r="Q439" i="4"/>
  <c r="R439" i="4" s="1"/>
  <c r="Q443" i="4"/>
  <c r="R443" i="4" s="1"/>
  <c r="Q447" i="4"/>
  <c r="R447" i="4" s="1"/>
  <c r="Q451" i="4"/>
  <c r="Q455" i="4"/>
  <c r="R455" i="4" s="1"/>
  <c r="Q459" i="4"/>
  <c r="R459" i="4" s="1"/>
  <c r="Q463" i="4"/>
  <c r="R463" i="4" s="1"/>
  <c r="Q467" i="4"/>
  <c r="Q471" i="4"/>
  <c r="R471" i="4" s="1"/>
  <c r="Q475" i="4"/>
  <c r="R475" i="4" s="1"/>
  <c r="Q479" i="4"/>
  <c r="Q483" i="4"/>
  <c r="Q487" i="4"/>
  <c r="R487" i="4" s="1"/>
  <c r="Q491" i="4"/>
  <c r="R491" i="4" s="1"/>
  <c r="Q495" i="4"/>
  <c r="R495" i="4" s="1"/>
  <c r="Q499" i="4"/>
  <c r="Q503" i="4"/>
  <c r="R503" i="4" s="1"/>
  <c r="Q434" i="4"/>
  <c r="R434" i="4" s="1"/>
  <c r="Q438" i="4"/>
  <c r="Q442" i="4"/>
  <c r="Q446" i="4"/>
  <c r="Q450" i="4"/>
  <c r="Q454" i="4"/>
  <c r="Q458" i="4"/>
  <c r="Q462" i="4"/>
  <c r="Q466" i="4"/>
  <c r="R466" i="4" s="1"/>
  <c r="Q470" i="4"/>
  <c r="Q474" i="4"/>
  <c r="Q478" i="4"/>
  <c r="Q482" i="4"/>
  <c r="R482" i="4" s="1"/>
  <c r="Q486" i="4"/>
  <c r="Q490" i="4"/>
  <c r="Q494" i="4"/>
  <c r="Q498" i="4"/>
  <c r="R498" i="4" s="1"/>
  <c r="Q502" i="4"/>
  <c r="Q506" i="4"/>
  <c r="Q405" i="4"/>
  <c r="R405" i="4" s="1"/>
  <c r="Q409" i="4"/>
  <c r="R409" i="4" s="1"/>
  <c r="Q413" i="4"/>
  <c r="Q417" i="4"/>
  <c r="R417" i="4" s="1"/>
  <c r="Q421" i="4"/>
  <c r="R421" i="4" s="1"/>
  <c r="Q425" i="4"/>
  <c r="R425" i="4" s="1"/>
  <c r="Q429" i="4"/>
  <c r="R429" i="4" s="1"/>
  <c r="Q433" i="4"/>
  <c r="R433" i="4" s="1"/>
  <c r="Q437" i="4"/>
  <c r="R437" i="4" s="1"/>
  <c r="Q441" i="4"/>
  <c r="R441" i="4" s="1"/>
  <c r="Q445" i="4"/>
  <c r="Q449" i="4"/>
  <c r="R449" i="4" s="1"/>
  <c r="Q453" i="4"/>
  <c r="R453" i="4" s="1"/>
  <c r="Q457" i="4"/>
  <c r="R457" i="4" s="1"/>
  <c r="Q461" i="4"/>
  <c r="Q465" i="4"/>
  <c r="R465" i="4" s="1"/>
  <c r="Q469" i="4"/>
  <c r="R469" i="4" s="1"/>
  <c r="Q473" i="4"/>
  <c r="R473" i="4" s="1"/>
  <c r="Q477" i="4"/>
  <c r="Q481" i="4"/>
  <c r="R481" i="4" s="1"/>
  <c r="Q485" i="4"/>
  <c r="R485" i="4" s="1"/>
  <c r="Q489" i="4"/>
  <c r="R489" i="4" s="1"/>
  <c r="Q493" i="4"/>
  <c r="Q497" i="4"/>
  <c r="R497" i="4" s="1"/>
  <c r="Q501" i="4"/>
  <c r="R501" i="4" s="1"/>
  <c r="Q505" i="4"/>
  <c r="R505" i="4" s="1"/>
  <c r="K455" i="4"/>
  <c r="L455" i="4" s="1"/>
  <c r="K448" i="4"/>
  <c r="K440" i="4"/>
  <c r="K333" i="4"/>
  <c r="K506" i="4"/>
  <c r="K502" i="4"/>
  <c r="L502" i="4" s="1"/>
  <c r="K498" i="4"/>
  <c r="L498" i="4" s="1"/>
  <c r="K494" i="4"/>
  <c r="K488" i="4"/>
  <c r="K485" i="4"/>
  <c r="K482" i="4"/>
  <c r="K476" i="4"/>
  <c r="K474" i="4"/>
  <c r="L474" i="4" s="1"/>
  <c r="K461" i="4"/>
  <c r="L461" i="4" s="1"/>
  <c r="K451" i="4"/>
  <c r="L451" i="4" s="1"/>
  <c r="K444" i="4"/>
  <c r="K374" i="4"/>
  <c r="K491" i="4"/>
  <c r="L491" i="4" s="1"/>
  <c r="K478" i="4"/>
  <c r="K465" i="4"/>
  <c r="L465" i="4" s="1"/>
  <c r="K463" i="4"/>
  <c r="L463" i="4" s="1"/>
  <c r="K447" i="4"/>
  <c r="K372" i="4"/>
  <c r="K358" i="4"/>
  <c r="K329" i="4"/>
  <c r="L329" i="4" s="1"/>
  <c r="K470" i="4"/>
  <c r="L470" i="4" s="1"/>
  <c r="K499" i="4"/>
  <c r="K469" i="4"/>
  <c r="K467" i="4"/>
  <c r="L467" i="4" s="1"/>
  <c r="K443" i="4"/>
  <c r="L443" i="4" s="1"/>
  <c r="K356" i="4"/>
  <c r="K342" i="4"/>
  <c r="K492" i="4"/>
  <c r="K489" i="4"/>
  <c r="K486" i="4"/>
  <c r="K483" i="4"/>
  <c r="L483" i="4" s="1"/>
  <c r="K473" i="4"/>
  <c r="K471" i="4"/>
  <c r="K340" i="4"/>
  <c r="K472" i="4"/>
  <c r="L472" i="4" s="1"/>
  <c r="K480" i="4"/>
  <c r="L480" i="4" s="1"/>
  <c r="K503" i="4"/>
  <c r="K495" i="4"/>
  <c r="L495" i="4" s="1"/>
  <c r="K504" i="4"/>
  <c r="K500" i="4"/>
  <c r="L500" i="4" s="1"/>
  <c r="K496" i="4"/>
  <c r="L496" i="4" s="1"/>
  <c r="K481" i="4"/>
  <c r="K477" i="4"/>
  <c r="K475" i="4"/>
  <c r="L475" i="4" s="1"/>
  <c r="K460" i="4"/>
  <c r="K484" i="4"/>
  <c r="L484" i="4" s="1"/>
  <c r="K479" i="4"/>
  <c r="K464" i="4"/>
  <c r="K462" i="4"/>
  <c r="K456" i="4"/>
  <c r="K365" i="4"/>
  <c r="K505" i="4"/>
  <c r="L505" i="4" s="1"/>
  <c r="K501" i="4"/>
  <c r="L501" i="4" s="1"/>
  <c r="K497" i="4"/>
  <c r="L497" i="4" s="1"/>
  <c r="K493" i="4"/>
  <c r="L493" i="4" s="1"/>
  <c r="K490" i="4"/>
  <c r="L490" i="4" s="1"/>
  <c r="K487" i="4"/>
  <c r="L487" i="4" s="1"/>
  <c r="K468" i="4"/>
  <c r="L468" i="4" s="1"/>
  <c r="K466" i="4"/>
  <c r="L466" i="4" s="1"/>
  <c r="K459" i="4"/>
  <c r="K452" i="4"/>
  <c r="L452" i="4" s="1"/>
  <c r="K349" i="4"/>
  <c r="L349" i="4" s="1"/>
  <c r="K458" i="4"/>
  <c r="L458" i="4" s="1"/>
  <c r="K454" i="4"/>
  <c r="K450" i="4"/>
  <c r="L450" i="4" s="1"/>
  <c r="K446" i="4"/>
  <c r="L446" i="4" s="1"/>
  <c r="K442" i="4"/>
  <c r="K438" i="4"/>
  <c r="K434" i="4"/>
  <c r="K430" i="4"/>
  <c r="K426" i="4"/>
  <c r="K422" i="4"/>
  <c r="K418" i="4"/>
  <c r="L418" i="4" s="1"/>
  <c r="K414" i="4"/>
  <c r="K410" i="4"/>
  <c r="K406" i="4"/>
  <c r="K402" i="4"/>
  <c r="L402" i="4" s="1"/>
  <c r="K398" i="4"/>
  <c r="K394" i="4"/>
  <c r="K390" i="4"/>
  <c r="K386" i="4"/>
  <c r="L386" i="4" s="1"/>
  <c r="K380" i="4"/>
  <c r="L380" i="4" s="1"/>
  <c r="K377" i="4"/>
  <c r="K370" i="4"/>
  <c r="K368" i="4"/>
  <c r="K361" i="4"/>
  <c r="K354" i="4"/>
  <c r="K352" i="4"/>
  <c r="K345" i="4"/>
  <c r="L345" i="4" s="1"/>
  <c r="K338" i="4"/>
  <c r="K336" i="4"/>
  <c r="K321" i="4"/>
  <c r="K296" i="4"/>
  <c r="K439" i="4"/>
  <c r="K435" i="4"/>
  <c r="L435" i="4" s="1"/>
  <c r="K431" i="4"/>
  <c r="L431" i="4" s="1"/>
  <c r="K427" i="4"/>
  <c r="K423" i="4"/>
  <c r="L423" i="4" s="1"/>
  <c r="K419" i="4"/>
  <c r="L419" i="4" s="1"/>
  <c r="K415" i="4"/>
  <c r="L415" i="4" s="1"/>
  <c r="K411" i="4"/>
  <c r="K407" i="4"/>
  <c r="L407" i="4" s="1"/>
  <c r="K403" i="4"/>
  <c r="L403" i="4" s="1"/>
  <c r="K399" i="4"/>
  <c r="L399" i="4" s="1"/>
  <c r="K395" i="4"/>
  <c r="K391" i="4"/>
  <c r="L391" i="4" s="1"/>
  <c r="K387" i="4"/>
  <c r="L387" i="4" s="1"/>
  <c r="K326" i="4"/>
  <c r="K318" i="4"/>
  <c r="K280" i="4"/>
  <c r="L280" i="4" s="1"/>
  <c r="K384" i="4"/>
  <c r="L384" i="4" s="1"/>
  <c r="K381" i="4"/>
  <c r="L381" i="4" s="1"/>
  <c r="K378" i="4"/>
  <c r="K373" i="4"/>
  <c r="K366" i="4"/>
  <c r="K364" i="4"/>
  <c r="L364" i="4" s="1"/>
  <c r="K357" i="4"/>
  <c r="K350" i="4"/>
  <c r="K348" i="4"/>
  <c r="K341" i="4"/>
  <c r="L341" i="4" s="1"/>
  <c r="K334" i="4"/>
  <c r="K332" i="4"/>
  <c r="K262" i="4"/>
  <c r="K436" i="4"/>
  <c r="L436" i="4" s="1"/>
  <c r="K432" i="4"/>
  <c r="L432" i="4" s="1"/>
  <c r="K428" i="4"/>
  <c r="L428" i="4" s="1"/>
  <c r="K424" i="4"/>
  <c r="K420" i="4"/>
  <c r="L420" i="4" s="1"/>
  <c r="K416" i="4"/>
  <c r="L416" i="4" s="1"/>
  <c r="K412" i="4"/>
  <c r="L412" i="4" s="1"/>
  <c r="K408" i="4"/>
  <c r="K404" i="4"/>
  <c r="L404" i="4" s="1"/>
  <c r="K400" i="4"/>
  <c r="L400" i="4" s="1"/>
  <c r="K396" i="4"/>
  <c r="L396" i="4" s="1"/>
  <c r="K392" i="4"/>
  <c r="K388" i="4"/>
  <c r="L388" i="4" s="1"/>
  <c r="K330" i="4"/>
  <c r="K204" i="4"/>
  <c r="K376" i="4"/>
  <c r="L376" i="4" s="1"/>
  <c r="K369" i="4"/>
  <c r="K362" i="4"/>
  <c r="K360" i="4"/>
  <c r="L360" i="4" s="1"/>
  <c r="K353" i="4"/>
  <c r="L353" i="4" s="1"/>
  <c r="K346" i="4"/>
  <c r="K344" i="4"/>
  <c r="L344" i="4" s="1"/>
  <c r="K337" i="4"/>
  <c r="L337" i="4" s="1"/>
  <c r="K325" i="4"/>
  <c r="K317" i="4"/>
  <c r="K187" i="4"/>
  <c r="K457" i="4"/>
  <c r="L457" i="4" s="1"/>
  <c r="K453" i="4"/>
  <c r="L453" i="4" s="1"/>
  <c r="K449" i="4"/>
  <c r="K445" i="4"/>
  <c r="L445" i="4" s="1"/>
  <c r="K441" i="4"/>
  <c r="L441" i="4" s="1"/>
  <c r="K437" i="4"/>
  <c r="L437" i="4" s="1"/>
  <c r="K433" i="4"/>
  <c r="L433" i="4" s="1"/>
  <c r="K429" i="4"/>
  <c r="L429" i="4" s="1"/>
  <c r="K425" i="4"/>
  <c r="L425" i="4" s="1"/>
  <c r="K421" i="4"/>
  <c r="L421" i="4" s="1"/>
  <c r="K417" i="4"/>
  <c r="L417" i="4" s="1"/>
  <c r="K413" i="4"/>
  <c r="L413" i="4" s="1"/>
  <c r="K409" i="4"/>
  <c r="L409" i="4" s="1"/>
  <c r="K405" i="4"/>
  <c r="L405" i="4" s="1"/>
  <c r="K401" i="4"/>
  <c r="L401" i="4" s="1"/>
  <c r="K397" i="4"/>
  <c r="L397" i="4" s="1"/>
  <c r="K393" i="4"/>
  <c r="L393" i="4" s="1"/>
  <c r="K389" i="4"/>
  <c r="L389" i="4" s="1"/>
  <c r="K385" i="4"/>
  <c r="L385" i="4" s="1"/>
  <c r="K382" i="4"/>
  <c r="K322" i="4"/>
  <c r="K314" i="4"/>
  <c r="K305" i="4"/>
  <c r="L305" i="4" s="1"/>
  <c r="K302" i="4"/>
  <c r="K299" i="4"/>
  <c r="L299" i="4" s="1"/>
  <c r="K294" i="4"/>
  <c r="K287" i="4"/>
  <c r="K285" i="4"/>
  <c r="K278" i="4"/>
  <c r="L278" i="4" s="1"/>
  <c r="K266" i="4"/>
  <c r="L266" i="4" s="1"/>
  <c r="K264" i="4"/>
  <c r="K254" i="4"/>
  <c r="L254" i="4" s="1"/>
  <c r="K246" i="4"/>
  <c r="L246" i="4" s="1"/>
  <c r="K238" i="4"/>
  <c r="L238" i="4" s="1"/>
  <c r="K223" i="4"/>
  <c r="K215" i="4"/>
  <c r="K202" i="4"/>
  <c r="K383" i="4"/>
  <c r="L383" i="4" s="1"/>
  <c r="K379" i="4"/>
  <c r="K375" i="4"/>
  <c r="L375" i="4" s="1"/>
  <c r="K371" i="4"/>
  <c r="K367" i="4"/>
  <c r="L367" i="4" s="1"/>
  <c r="K363" i="4"/>
  <c r="K359" i="4"/>
  <c r="L359" i="4" s="1"/>
  <c r="K355" i="4"/>
  <c r="K351" i="4"/>
  <c r="L351" i="4" s="1"/>
  <c r="K347" i="4"/>
  <c r="L347" i="4" s="1"/>
  <c r="K343" i="4"/>
  <c r="L343" i="4" s="1"/>
  <c r="K339" i="4"/>
  <c r="L339" i="4" s="1"/>
  <c r="K335" i="4"/>
  <c r="L335" i="4" s="1"/>
  <c r="K331" i="4"/>
  <c r="K327" i="4"/>
  <c r="K323" i="4"/>
  <c r="K319" i="4"/>
  <c r="K315" i="4"/>
  <c r="K311" i="4"/>
  <c r="K308" i="4"/>
  <c r="L308" i="4" s="1"/>
  <c r="K292" i="4"/>
  <c r="K276" i="4"/>
  <c r="K270" i="4"/>
  <c r="K268" i="4"/>
  <c r="K210" i="4"/>
  <c r="K297" i="4"/>
  <c r="L297" i="4" s="1"/>
  <c r="K290" i="4"/>
  <c r="K283" i="4"/>
  <c r="L283" i="4" s="1"/>
  <c r="K281" i="4"/>
  <c r="K274" i="4"/>
  <c r="L274" i="4" s="1"/>
  <c r="K272" i="4"/>
  <c r="K259" i="4"/>
  <c r="K251" i="4"/>
  <c r="K243" i="4"/>
  <c r="L243" i="4" s="1"/>
  <c r="K234" i="4"/>
  <c r="K214" i="4"/>
  <c r="K179" i="4"/>
  <c r="K328" i="4"/>
  <c r="L328" i="4" s="1"/>
  <c r="K324" i="4"/>
  <c r="L324" i="4" s="1"/>
  <c r="K320" i="4"/>
  <c r="L320" i="4" s="1"/>
  <c r="K316" i="4"/>
  <c r="L316" i="4" s="1"/>
  <c r="K312" i="4"/>
  <c r="L312" i="4" s="1"/>
  <c r="K309" i="4"/>
  <c r="L309" i="4" s="1"/>
  <c r="K306" i="4"/>
  <c r="K303" i="4"/>
  <c r="L303" i="4" s="1"/>
  <c r="K300" i="4"/>
  <c r="K288" i="4"/>
  <c r="K295" i="4"/>
  <c r="K293" i="4"/>
  <c r="K286" i="4"/>
  <c r="K279" i="4"/>
  <c r="K277" i="4"/>
  <c r="K263" i="4"/>
  <c r="L263" i="4" s="1"/>
  <c r="K258" i="4"/>
  <c r="L258" i="4" s="1"/>
  <c r="K250" i="4"/>
  <c r="L250" i="4" s="1"/>
  <c r="K242" i="4"/>
  <c r="L242" i="4" s="1"/>
  <c r="K217" i="4"/>
  <c r="L217" i="4" s="1"/>
  <c r="K208" i="4"/>
  <c r="K313" i="4"/>
  <c r="L313" i="4" s="1"/>
  <c r="K301" i="4"/>
  <c r="L301" i="4" s="1"/>
  <c r="K298" i="4"/>
  <c r="L298" i="4" s="1"/>
  <c r="K284" i="4"/>
  <c r="K267" i="4"/>
  <c r="K212" i="4"/>
  <c r="L212" i="4" s="1"/>
  <c r="K171" i="4"/>
  <c r="K310" i="4"/>
  <c r="L310" i="4" s="1"/>
  <c r="K307" i="4"/>
  <c r="L307" i="4" s="1"/>
  <c r="K304" i="4"/>
  <c r="L304" i="4" s="1"/>
  <c r="K291" i="4"/>
  <c r="L291" i="4" s="1"/>
  <c r="K289" i="4"/>
  <c r="L289" i="4" s="1"/>
  <c r="K282" i="4"/>
  <c r="L282" i="4" s="1"/>
  <c r="K275" i="4"/>
  <c r="L275" i="4" s="1"/>
  <c r="K271" i="4"/>
  <c r="L271" i="4" s="1"/>
  <c r="K255" i="4"/>
  <c r="L255" i="4" s="1"/>
  <c r="K247" i="4"/>
  <c r="L247" i="4" s="1"/>
  <c r="K239" i="4"/>
  <c r="L239" i="4" s="1"/>
  <c r="K220" i="4"/>
  <c r="L220" i="4" s="1"/>
  <c r="K227" i="4"/>
  <c r="L227" i="4" s="1"/>
  <c r="K224" i="4"/>
  <c r="K221" i="4"/>
  <c r="L221" i="4" s="1"/>
  <c r="K218" i="4"/>
  <c r="K206" i="4"/>
  <c r="L206" i="4" s="1"/>
  <c r="K191" i="4"/>
  <c r="L191" i="4" s="1"/>
  <c r="K189" i="4"/>
  <c r="L189" i="4" s="1"/>
  <c r="K94" i="4"/>
  <c r="K260" i="4"/>
  <c r="L260" i="4" s="1"/>
  <c r="K256" i="4"/>
  <c r="K252" i="4"/>
  <c r="L252" i="4" s="1"/>
  <c r="K248" i="4"/>
  <c r="L248" i="4" s="1"/>
  <c r="K244" i="4"/>
  <c r="L244" i="4" s="1"/>
  <c r="K240" i="4"/>
  <c r="K236" i="4"/>
  <c r="L236" i="4" s="1"/>
  <c r="K233" i="4"/>
  <c r="K230" i="4"/>
  <c r="L230" i="4" s="1"/>
  <c r="K213" i="4"/>
  <c r="K195" i="4"/>
  <c r="L195" i="4" s="1"/>
  <c r="K193" i="4"/>
  <c r="L193" i="4" s="1"/>
  <c r="K181" i="4"/>
  <c r="K173" i="4"/>
  <c r="L173" i="4" s="1"/>
  <c r="K109" i="4"/>
  <c r="K92" i="4"/>
  <c r="K219" i="4"/>
  <c r="L219" i="4" s="1"/>
  <c r="K216" i="4"/>
  <c r="L216" i="4" s="1"/>
  <c r="K211" i="4"/>
  <c r="K199" i="4"/>
  <c r="K197" i="4"/>
  <c r="L197" i="4" s="1"/>
  <c r="K186" i="4"/>
  <c r="K178" i="4"/>
  <c r="L178" i="4" s="1"/>
  <c r="K170" i="4"/>
  <c r="K167" i="4"/>
  <c r="K162" i="4"/>
  <c r="K121" i="4"/>
  <c r="K107" i="4"/>
  <c r="K273" i="4"/>
  <c r="L273" i="4" s="1"/>
  <c r="K269" i="4"/>
  <c r="L269" i="4" s="1"/>
  <c r="K265" i="4"/>
  <c r="L265" i="4" s="1"/>
  <c r="K261" i="4"/>
  <c r="L261" i="4" s="1"/>
  <c r="K257" i="4"/>
  <c r="L257" i="4" s="1"/>
  <c r="K253" i="4"/>
  <c r="L253" i="4" s="1"/>
  <c r="K249" i="4"/>
  <c r="L249" i="4" s="1"/>
  <c r="K245" i="4"/>
  <c r="L245" i="4" s="1"/>
  <c r="K241" i="4"/>
  <c r="L241" i="4" s="1"/>
  <c r="K237" i="4"/>
  <c r="L237" i="4" s="1"/>
  <c r="K231" i="4"/>
  <c r="L231" i="4" s="1"/>
  <c r="K228" i="4"/>
  <c r="L228" i="4" s="1"/>
  <c r="K225" i="4"/>
  <c r="K222" i="4"/>
  <c r="L222" i="4" s="1"/>
  <c r="K209" i="4"/>
  <c r="L209" i="4" s="1"/>
  <c r="K203" i="4"/>
  <c r="K201" i="4"/>
  <c r="L201" i="4" s="1"/>
  <c r="K188" i="4"/>
  <c r="L188" i="4" s="1"/>
  <c r="K183" i="4"/>
  <c r="K175" i="4"/>
  <c r="K207" i="4"/>
  <c r="L207" i="4" s="1"/>
  <c r="K205" i="4"/>
  <c r="L205" i="4" s="1"/>
  <c r="K192" i="4"/>
  <c r="L192" i="4" s="1"/>
  <c r="K190" i="4"/>
  <c r="K166" i="4"/>
  <c r="K118" i="4"/>
  <c r="L118" i="4" s="1"/>
  <c r="K196" i="4"/>
  <c r="L196" i="4" s="1"/>
  <c r="K194" i="4"/>
  <c r="K185" i="4"/>
  <c r="K177" i="4"/>
  <c r="K169" i="4"/>
  <c r="K82" i="4"/>
  <c r="K235" i="4"/>
  <c r="L235" i="4" s="1"/>
  <c r="K232" i="4"/>
  <c r="L232" i="4" s="1"/>
  <c r="K229" i="4"/>
  <c r="L229" i="4" s="1"/>
  <c r="K226" i="4"/>
  <c r="L226" i="4" s="1"/>
  <c r="K200" i="4"/>
  <c r="L200" i="4" s="1"/>
  <c r="K198" i="4"/>
  <c r="L198" i="4" s="1"/>
  <c r="K182" i="4"/>
  <c r="L182" i="4" s="1"/>
  <c r="K174" i="4"/>
  <c r="L174" i="4" s="1"/>
  <c r="K165" i="4"/>
  <c r="L165" i="4" s="1"/>
  <c r="K161" i="4"/>
  <c r="L161" i="4" s="1"/>
  <c r="K157" i="4"/>
  <c r="K153" i="4"/>
  <c r="L153" i="4" s="1"/>
  <c r="K149" i="4"/>
  <c r="L149" i="4" s="1"/>
  <c r="K145" i="4"/>
  <c r="L145" i="4" s="1"/>
  <c r="K141" i="4"/>
  <c r="K137" i="4"/>
  <c r="L137" i="4" s="1"/>
  <c r="K133" i="4"/>
  <c r="L133" i="4" s="1"/>
  <c r="K130" i="4"/>
  <c r="K127" i="4"/>
  <c r="L127" i="4" s="1"/>
  <c r="K124" i="4"/>
  <c r="K111" i="4"/>
  <c r="K98" i="4"/>
  <c r="K96" i="4"/>
  <c r="L96" i="4" s="1"/>
  <c r="K116" i="4"/>
  <c r="K102" i="4"/>
  <c r="K100" i="4"/>
  <c r="L100" i="4" s="1"/>
  <c r="K87" i="4"/>
  <c r="K79" i="4"/>
  <c r="K158" i="4"/>
  <c r="L158" i="4" s="1"/>
  <c r="K154" i="4"/>
  <c r="K150" i="4"/>
  <c r="K146" i="4"/>
  <c r="K142" i="4"/>
  <c r="L142" i="4" s="1"/>
  <c r="K138" i="4"/>
  <c r="K134" i="4"/>
  <c r="K125" i="4"/>
  <c r="L125" i="4" s="1"/>
  <c r="K122" i="4"/>
  <c r="L122" i="4" s="1"/>
  <c r="K119" i="4"/>
  <c r="L119" i="4" s="1"/>
  <c r="K114" i="4"/>
  <c r="K106" i="4"/>
  <c r="L106" i="4" s="1"/>
  <c r="K104" i="4"/>
  <c r="K89" i="4"/>
  <c r="L89" i="4" s="1"/>
  <c r="K81" i="4"/>
  <c r="K131" i="4"/>
  <c r="K128" i="4"/>
  <c r="L128" i="4" s="1"/>
  <c r="K112" i="4"/>
  <c r="K110" i="4"/>
  <c r="K108" i="4"/>
  <c r="L108" i="4" s="1"/>
  <c r="K93" i="4"/>
  <c r="K91" i="4"/>
  <c r="L91" i="4" s="1"/>
  <c r="K86" i="4"/>
  <c r="L86" i="4" s="1"/>
  <c r="K78" i="4"/>
  <c r="L78" i="4" s="1"/>
  <c r="K71" i="4"/>
  <c r="K163" i="4"/>
  <c r="K159" i="4"/>
  <c r="K155" i="4"/>
  <c r="K151" i="4"/>
  <c r="K147" i="4"/>
  <c r="K143" i="4"/>
  <c r="K139" i="4"/>
  <c r="K135" i="4"/>
  <c r="L135" i="4" s="1"/>
  <c r="K117" i="4"/>
  <c r="K97" i="4"/>
  <c r="K95" i="4"/>
  <c r="K75" i="4"/>
  <c r="K129" i="4"/>
  <c r="L129" i="4" s="1"/>
  <c r="K126" i="4"/>
  <c r="L126" i="4" s="1"/>
  <c r="K123" i="4"/>
  <c r="L123" i="4" s="1"/>
  <c r="K120" i="4"/>
  <c r="K101" i="4"/>
  <c r="K99" i="4"/>
  <c r="L99" i="4" s="1"/>
  <c r="K83" i="4"/>
  <c r="K74" i="4"/>
  <c r="L74" i="4" s="1"/>
  <c r="K184" i="4"/>
  <c r="L184" i="4" s="1"/>
  <c r="K180" i="4"/>
  <c r="K176" i="4"/>
  <c r="L176" i="4" s="1"/>
  <c r="K172" i="4"/>
  <c r="L172" i="4" s="1"/>
  <c r="K168" i="4"/>
  <c r="L168" i="4" s="1"/>
  <c r="K164" i="4"/>
  <c r="K160" i="4"/>
  <c r="L160" i="4" s="1"/>
  <c r="K156" i="4"/>
  <c r="L156" i="4" s="1"/>
  <c r="K152" i="4"/>
  <c r="L152" i="4" s="1"/>
  <c r="K148" i="4"/>
  <c r="K144" i="4"/>
  <c r="L144" i="4" s="1"/>
  <c r="K140" i="4"/>
  <c r="L140" i="4" s="1"/>
  <c r="K136" i="4"/>
  <c r="L136" i="4" s="1"/>
  <c r="K132" i="4"/>
  <c r="L132" i="4" s="1"/>
  <c r="K115" i="4"/>
  <c r="L115" i="4" s="1"/>
  <c r="K113" i="4"/>
  <c r="K105" i="4"/>
  <c r="L105" i="4" s="1"/>
  <c r="K103" i="4"/>
  <c r="L103" i="4" s="1"/>
  <c r="K90" i="4"/>
  <c r="L90" i="4" s="1"/>
  <c r="K85" i="4"/>
  <c r="L85" i="4" s="1"/>
  <c r="K77" i="4"/>
  <c r="L77" i="4" s="1"/>
  <c r="K67" i="4"/>
  <c r="L67" i="4" s="1"/>
  <c r="K63" i="4"/>
  <c r="K59" i="4"/>
  <c r="K55" i="4"/>
  <c r="K51" i="4"/>
  <c r="L51" i="4" s="1"/>
  <c r="K47" i="4"/>
  <c r="K43" i="4"/>
  <c r="K39" i="4"/>
  <c r="K35" i="4"/>
  <c r="L35" i="4" s="1"/>
  <c r="K31" i="4"/>
  <c r="K27" i="4"/>
  <c r="K23" i="4"/>
  <c r="K19" i="4"/>
  <c r="L19" i="4" s="1"/>
  <c r="K15" i="4"/>
  <c r="K11" i="4"/>
  <c r="K7" i="4"/>
  <c r="K88" i="4"/>
  <c r="L88" i="4" s="1"/>
  <c r="K84" i="4"/>
  <c r="K80" i="4"/>
  <c r="L80" i="4" s="1"/>
  <c r="K76" i="4"/>
  <c r="K72" i="4"/>
  <c r="L72" i="4" s="1"/>
  <c r="K68" i="4"/>
  <c r="K64" i="4"/>
  <c r="K60" i="4"/>
  <c r="K56" i="4"/>
  <c r="L56" i="4" s="1"/>
  <c r="K52" i="4"/>
  <c r="K48" i="4"/>
  <c r="K44" i="4"/>
  <c r="K40" i="4"/>
  <c r="L40" i="4" s="1"/>
  <c r="K36" i="4"/>
  <c r="K32" i="4"/>
  <c r="K28" i="4"/>
  <c r="K24" i="4"/>
  <c r="L24" i="4" s="1"/>
  <c r="K20" i="4"/>
  <c r="K16" i="4"/>
  <c r="K12" i="4"/>
  <c r="K8" i="4"/>
  <c r="L8" i="4" s="1"/>
  <c r="K73" i="4"/>
  <c r="L73" i="4" s="1"/>
  <c r="K69" i="4"/>
  <c r="K65" i="4"/>
  <c r="L65" i="4" s="1"/>
  <c r="K61" i="4"/>
  <c r="K57" i="4"/>
  <c r="L57" i="4" s="1"/>
  <c r="K53" i="4"/>
  <c r="K49" i="4"/>
  <c r="L49" i="4" s="1"/>
  <c r="K45" i="4"/>
  <c r="L45" i="4" s="1"/>
  <c r="K41" i="4"/>
  <c r="L41" i="4" s="1"/>
  <c r="K37" i="4"/>
  <c r="K33" i="4"/>
  <c r="L33" i="4" s="1"/>
  <c r="K29" i="4"/>
  <c r="L29" i="4" s="1"/>
  <c r="K25" i="4"/>
  <c r="L25" i="4" s="1"/>
  <c r="K21" i="4"/>
  <c r="K17" i="4"/>
  <c r="L17" i="4" s="1"/>
  <c r="K13" i="4"/>
  <c r="L13" i="4" s="1"/>
  <c r="K9" i="4"/>
  <c r="L9" i="4" s="1"/>
  <c r="K5" i="4"/>
  <c r="K70" i="4"/>
  <c r="L70" i="4" s="1"/>
  <c r="K66" i="4"/>
  <c r="L66" i="4" s="1"/>
  <c r="K62" i="4"/>
  <c r="L62" i="4" s="1"/>
  <c r="K58" i="4"/>
  <c r="L58" i="4" s="1"/>
  <c r="K54" i="4"/>
  <c r="L54" i="4" s="1"/>
  <c r="K50" i="4"/>
  <c r="L50" i="4" s="1"/>
  <c r="K46" i="4"/>
  <c r="L46" i="4" s="1"/>
  <c r="K42" i="4"/>
  <c r="L42" i="4" s="1"/>
  <c r="K38" i="4"/>
  <c r="L38" i="4" s="1"/>
  <c r="K34" i="4"/>
  <c r="L34" i="4" s="1"/>
  <c r="K30" i="4"/>
  <c r="L30" i="4" s="1"/>
  <c r="K26" i="4"/>
  <c r="L26" i="4" s="1"/>
  <c r="K22" i="4"/>
  <c r="L22" i="4" s="1"/>
  <c r="K18" i="4"/>
  <c r="L18" i="4" s="1"/>
  <c r="K14" i="4"/>
  <c r="L14" i="4" s="1"/>
  <c r="K10" i="4"/>
  <c r="L10" i="4" s="1"/>
  <c r="K6" i="4"/>
  <c r="L6" i="4" s="1"/>
  <c r="E11" i="4"/>
  <c r="E27" i="4"/>
  <c r="E37" i="4"/>
  <c r="E17" i="4"/>
  <c r="E7" i="4"/>
  <c r="E23" i="4"/>
  <c r="E33" i="4"/>
  <c r="E21" i="4"/>
  <c r="E13" i="4"/>
  <c r="E29" i="4"/>
  <c r="E39" i="4"/>
  <c r="E19" i="4"/>
  <c r="E5" i="4"/>
  <c r="E9" i="4"/>
  <c r="E25" i="4"/>
  <c r="E35" i="4"/>
  <c r="E15" i="4"/>
  <c r="E31" i="4"/>
  <c r="E70" i="4"/>
  <c r="E45" i="4"/>
  <c r="F45" i="4" s="1"/>
  <c r="E48" i="4"/>
  <c r="E61" i="4"/>
  <c r="E64" i="4"/>
  <c r="E81" i="4"/>
  <c r="E171" i="4"/>
  <c r="F171" i="4" s="1"/>
  <c r="E49" i="4"/>
  <c r="E52" i="4"/>
  <c r="E65" i="4"/>
  <c r="E68" i="4"/>
  <c r="E75" i="4"/>
  <c r="E92" i="4"/>
  <c r="E189" i="4"/>
  <c r="E203" i="4"/>
  <c r="E51" i="4"/>
  <c r="E82" i="4"/>
  <c r="K4" i="4"/>
  <c r="E4" i="4"/>
  <c r="E6" i="4"/>
  <c r="E8" i="4"/>
  <c r="E10" i="4"/>
  <c r="F10" i="4" s="1"/>
  <c r="E12" i="4"/>
  <c r="E14" i="4"/>
  <c r="F14" i="4" s="1"/>
  <c r="E16" i="4"/>
  <c r="E18" i="4"/>
  <c r="F18" i="4" s="1"/>
  <c r="E20" i="4"/>
  <c r="E22" i="4"/>
  <c r="E24" i="4"/>
  <c r="E26" i="4"/>
  <c r="F26" i="4" s="1"/>
  <c r="E28" i="4"/>
  <c r="E30" i="4"/>
  <c r="E32" i="4"/>
  <c r="E34" i="4"/>
  <c r="F34" i="4" s="1"/>
  <c r="E36" i="4"/>
  <c r="E38" i="4"/>
  <c r="F38" i="4" s="1"/>
  <c r="E40" i="4"/>
  <c r="E43" i="4"/>
  <c r="E46" i="4"/>
  <c r="F46" i="4" s="1"/>
  <c r="E59" i="4"/>
  <c r="E62" i="4"/>
  <c r="F62" i="4" s="1"/>
  <c r="E76" i="4"/>
  <c r="F76" i="4" s="1"/>
  <c r="E90" i="4"/>
  <c r="E91" i="4"/>
  <c r="F91" i="4" s="1"/>
  <c r="E140" i="4"/>
  <c r="E143" i="4"/>
  <c r="E207" i="4"/>
  <c r="E80" i="4"/>
  <c r="E83" i="4"/>
  <c r="E42" i="4"/>
  <c r="F42" i="4" s="1"/>
  <c r="E58" i="4"/>
  <c r="F58" i="4" s="1"/>
  <c r="E53" i="4"/>
  <c r="F53" i="4" s="1"/>
  <c r="E56" i="4"/>
  <c r="E69" i="4"/>
  <c r="F69" i="4" s="1"/>
  <c r="E72" i="4"/>
  <c r="E77" i="4"/>
  <c r="E88" i="4"/>
  <c r="E89" i="4"/>
  <c r="F89" i="4" s="1"/>
  <c r="E134" i="4"/>
  <c r="E137" i="4"/>
  <c r="E54" i="4"/>
  <c r="E67" i="4"/>
  <c r="E55" i="4"/>
  <c r="E74" i="4"/>
  <c r="F74" i="4" s="1"/>
  <c r="E47" i="4"/>
  <c r="F47" i="4" s="1"/>
  <c r="E50" i="4"/>
  <c r="E63" i="4"/>
  <c r="F63" i="4" s="1"/>
  <c r="E66" i="4"/>
  <c r="E78" i="4"/>
  <c r="F78" i="4" s="1"/>
  <c r="E86" i="4"/>
  <c r="F86" i="4" s="1"/>
  <c r="E87" i="4"/>
  <c r="F87" i="4" s="1"/>
  <c r="E71" i="4"/>
  <c r="F71" i="4" s="1"/>
  <c r="E41" i="4"/>
  <c r="F41" i="4" s="1"/>
  <c r="E44" i="4"/>
  <c r="E57" i="4"/>
  <c r="F57" i="4" s="1"/>
  <c r="E60" i="4"/>
  <c r="E73" i="4"/>
  <c r="F73" i="4" s="1"/>
  <c r="E79" i="4"/>
  <c r="F79" i="4" s="1"/>
  <c r="E84" i="4"/>
  <c r="E85" i="4"/>
  <c r="E159" i="4"/>
  <c r="F159" i="4" s="1"/>
  <c r="E131" i="4"/>
  <c r="F131" i="4" s="1"/>
  <c r="E144" i="4"/>
  <c r="F144" i="4" s="1"/>
  <c r="E147" i="4"/>
  <c r="F147" i="4" s="1"/>
  <c r="E157" i="4"/>
  <c r="E163" i="4"/>
  <c r="E167" i="4"/>
  <c r="F167" i="4" s="1"/>
  <c r="E173" i="4"/>
  <c r="E229" i="4"/>
  <c r="E93" i="4"/>
  <c r="E95" i="4"/>
  <c r="E97" i="4"/>
  <c r="E99" i="4"/>
  <c r="F99" i="4" s="1"/>
  <c r="E101" i="4"/>
  <c r="E103" i="4"/>
  <c r="F103" i="4" s="1"/>
  <c r="E105" i="4"/>
  <c r="F105" i="4" s="1"/>
  <c r="E107" i="4"/>
  <c r="E109" i="4"/>
  <c r="E111" i="4"/>
  <c r="F111" i="4" s="1"/>
  <c r="E113" i="4"/>
  <c r="F113" i="4" s="1"/>
  <c r="E115" i="4"/>
  <c r="F115" i="4" s="1"/>
  <c r="E117" i="4"/>
  <c r="F117" i="4" s="1"/>
  <c r="E119" i="4"/>
  <c r="F119" i="4" s="1"/>
  <c r="E121" i="4"/>
  <c r="F121" i="4" s="1"/>
  <c r="E123" i="4"/>
  <c r="E125" i="4"/>
  <c r="F125" i="4" s="1"/>
  <c r="E127" i="4"/>
  <c r="E129" i="4"/>
  <c r="E138" i="4"/>
  <c r="E141" i="4"/>
  <c r="F141" i="4" s="1"/>
  <c r="E155" i="4"/>
  <c r="E175" i="4"/>
  <c r="E187" i="4"/>
  <c r="F187" i="4" s="1"/>
  <c r="E132" i="4"/>
  <c r="E135" i="4"/>
  <c r="F135" i="4" s="1"/>
  <c r="E148" i="4"/>
  <c r="E153" i="4"/>
  <c r="F153" i="4" s="1"/>
  <c r="E177" i="4"/>
  <c r="E193" i="4"/>
  <c r="F193" i="4" s="1"/>
  <c r="E232" i="4"/>
  <c r="E142" i="4"/>
  <c r="F142" i="4" s="1"/>
  <c r="E145" i="4"/>
  <c r="E151" i="4"/>
  <c r="F151" i="4" s="1"/>
  <c r="E179" i="4"/>
  <c r="F179" i="4" s="1"/>
  <c r="E185" i="4"/>
  <c r="F185" i="4" s="1"/>
  <c r="E282" i="4"/>
  <c r="E136" i="4"/>
  <c r="F136" i="4" s="1"/>
  <c r="E139" i="4"/>
  <c r="E149" i="4"/>
  <c r="F149" i="4" s="1"/>
  <c r="E161" i="4"/>
  <c r="F161" i="4" s="1"/>
  <c r="E165" i="4"/>
  <c r="E169" i="4"/>
  <c r="F169" i="4" s="1"/>
  <c r="E181" i="4"/>
  <c r="F181" i="4" s="1"/>
  <c r="E94" i="4"/>
  <c r="E96" i="4"/>
  <c r="F96" i="4" s="1"/>
  <c r="E98" i="4"/>
  <c r="E100" i="4"/>
  <c r="F100" i="4" s="1"/>
  <c r="E102" i="4"/>
  <c r="F102" i="4" s="1"/>
  <c r="E104" i="4"/>
  <c r="F104" i="4" s="1"/>
  <c r="E106" i="4"/>
  <c r="F106" i="4" s="1"/>
  <c r="E108" i="4"/>
  <c r="F108" i="4" s="1"/>
  <c r="E110" i="4"/>
  <c r="F110" i="4" s="1"/>
  <c r="E112" i="4"/>
  <c r="F112" i="4" s="1"/>
  <c r="E114" i="4"/>
  <c r="F114" i="4" s="1"/>
  <c r="E116" i="4"/>
  <c r="F116" i="4" s="1"/>
  <c r="E118" i="4"/>
  <c r="E120" i="4"/>
  <c r="F120" i="4" s="1"/>
  <c r="E122" i="4"/>
  <c r="E124" i="4"/>
  <c r="F124" i="4" s="1"/>
  <c r="E126" i="4"/>
  <c r="E128" i="4"/>
  <c r="F128" i="4" s="1"/>
  <c r="E130" i="4"/>
  <c r="E133" i="4"/>
  <c r="F133" i="4" s="1"/>
  <c r="E146" i="4"/>
  <c r="E183" i="4"/>
  <c r="E191" i="4"/>
  <c r="E205" i="4"/>
  <c r="E194" i="4"/>
  <c r="E201" i="4"/>
  <c r="E233" i="4"/>
  <c r="E199" i="4"/>
  <c r="F199" i="4" s="1"/>
  <c r="E195" i="4"/>
  <c r="F195" i="4" s="1"/>
  <c r="E197" i="4"/>
  <c r="E150" i="4"/>
  <c r="F150" i="4" s="1"/>
  <c r="E152" i="4"/>
  <c r="F152" i="4" s="1"/>
  <c r="E154" i="4"/>
  <c r="F154" i="4" s="1"/>
  <c r="E156" i="4"/>
  <c r="F156" i="4" s="1"/>
  <c r="E158" i="4"/>
  <c r="F158" i="4" s="1"/>
  <c r="E160" i="4"/>
  <c r="F160" i="4" s="1"/>
  <c r="E162" i="4"/>
  <c r="E164" i="4"/>
  <c r="E166" i="4"/>
  <c r="F166" i="4" s="1"/>
  <c r="E168" i="4"/>
  <c r="F168" i="4" s="1"/>
  <c r="E170" i="4"/>
  <c r="E172" i="4"/>
  <c r="E174" i="4"/>
  <c r="F174" i="4" s="1"/>
  <c r="E176" i="4"/>
  <c r="F176" i="4" s="1"/>
  <c r="E178" i="4"/>
  <c r="F178" i="4" s="1"/>
  <c r="E180" i="4"/>
  <c r="F180" i="4" s="1"/>
  <c r="E182" i="4"/>
  <c r="F182" i="4" s="1"/>
  <c r="E184" i="4"/>
  <c r="E186" i="4"/>
  <c r="F186" i="4" s="1"/>
  <c r="E188" i="4"/>
  <c r="E190" i="4"/>
  <c r="F190" i="4" s="1"/>
  <c r="E192" i="4"/>
  <c r="E209" i="4"/>
  <c r="E278" i="4"/>
  <c r="E320" i="4"/>
  <c r="E226" i="4"/>
  <c r="E271" i="4"/>
  <c r="F271" i="4" s="1"/>
  <c r="E273" i="4"/>
  <c r="E196" i="4"/>
  <c r="F196" i="4" s="1"/>
  <c r="E198" i="4"/>
  <c r="F198" i="4" s="1"/>
  <c r="E200" i="4"/>
  <c r="F200" i="4" s="1"/>
  <c r="E202" i="4"/>
  <c r="F202" i="4" s="1"/>
  <c r="E204" i="4"/>
  <c r="F204" i="4" s="1"/>
  <c r="E206" i="4"/>
  <c r="E208" i="4"/>
  <c r="F208" i="4" s="1"/>
  <c r="E210" i="4"/>
  <c r="F210" i="4" s="1"/>
  <c r="E212" i="4"/>
  <c r="F212" i="4" s="1"/>
  <c r="E214" i="4"/>
  <c r="E216" i="4"/>
  <c r="E218" i="4"/>
  <c r="E220" i="4"/>
  <c r="E222" i="4"/>
  <c r="E224" i="4"/>
  <c r="E227" i="4"/>
  <c r="F227" i="4" s="1"/>
  <c r="E230" i="4"/>
  <c r="E235" i="4"/>
  <c r="F235" i="4" s="1"/>
  <c r="E231" i="4"/>
  <c r="F231" i="4" s="1"/>
  <c r="E237" i="4"/>
  <c r="E268" i="4"/>
  <c r="E270" i="4"/>
  <c r="F270" i="4" s="1"/>
  <c r="E306" i="4"/>
  <c r="E225" i="4"/>
  <c r="E228" i="4"/>
  <c r="F228" i="4" s="1"/>
  <c r="E279" i="4"/>
  <c r="E211" i="4"/>
  <c r="F211" i="4" s="1"/>
  <c r="E213" i="4"/>
  <c r="F213" i="4" s="1"/>
  <c r="E215" i="4"/>
  <c r="F215" i="4" s="1"/>
  <c r="E217" i="4"/>
  <c r="F217" i="4" s="1"/>
  <c r="E219" i="4"/>
  <c r="F219" i="4" s="1"/>
  <c r="E221" i="4"/>
  <c r="F221" i="4" s="1"/>
  <c r="E223" i="4"/>
  <c r="F223" i="4" s="1"/>
  <c r="E267" i="4"/>
  <c r="E280" i="4"/>
  <c r="E328" i="4"/>
  <c r="E239" i="4"/>
  <c r="E241" i="4"/>
  <c r="E243" i="4"/>
  <c r="F243" i="4" s="1"/>
  <c r="E245" i="4"/>
  <c r="E247" i="4"/>
  <c r="E249" i="4"/>
  <c r="E251" i="4"/>
  <c r="F251" i="4" s="1"/>
  <c r="E253" i="4"/>
  <c r="E255" i="4"/>
  <c r="F255" i="4" s="1"/>
  <c r="E257" i="4"/>
  <c r="F257" i="4" s="1"/>
  <c r="E259" i="4"/>
  <c r="F259" i="4" s="1"/>
  <c r="E261" i="4"/>
  <c r="E263" i="4"/>
  <c r="F263" i="4" s="1"/>
  <c r="E265" i="4"/>
  <c r="E274" i="4"/>
  <c r="E281" i="4"/>
  <c r="F281" i="4" s="1"/>
  <c r="E283" i="4"/>
  <c r="F283" i="4" s="1"/>
  <c r="E287" i="4"/>
  <c r="E275" i="4"/>
  <c r="F275" i="4" s="1"/>
  <c r="E318" i="4"/>
  <c r="E272" i="4"/>
  <c r="E276" i="4"/>
  <c r="F276" i="4" s="1"/>
  <c r="E234" i="4"/>
  <c r="E236" i="4"/>
  <c r="E238" i="4"/>
  <c r="F238" i="4" s="1"/>
  <c r="E240" i="4"/>
  <c r="F240" i="4" s="1"/>
  <c r="E242" i="4"/>
  <c r="E244" i="4"/>
  <c r="E246" i="4"/>
  <c r="F246" i="4" s="1"/>
  <c r="E248" i="4"/>
  <c r="F248" i="4" s="1"/>
  <c r="E250" i="4"/>
  <c r="E252" i="4"/>
  <c r="E254" i="4"/>
  <c r="F254" i="4" s="1"/>
  <c r="E256" i="4"/>
  <c r="F256" i="4" s="1"/>
  <c r="E258" i="4"/>
  <c r="E260" i="4"/>
  <c r="E262" i="4"/>
  <c r="F262" i="4" s="1"/>
  <c r="E264" i="4"/>
  <c r="F264" i="4" s="1"/>
  <c r="E266" i="4"/>
  <c r="E269" i="4"/>
  <c r="E277" i="4"/>
  <c r="F277" i="4" s="1"/>
  <c r="E285" i="4"/>
  <c r="E289" i="4"/>
  <c r="E309" i="4"/>
  <c r="E312" i="4"/>
  <c r="E319" i="4"/>
  <c r="E367" i="4"/>
  <c r="E284" i="4"/>
  <c r="F284" i="4" s="1"/>
  <c r="E286" i="4"/>
  <c r="F286" i="4" s="1"/>
  <c r="E288" i="4"/>
  <c r="F288" i="4" s="1"/>
  <c r="E290" i="4"/>
  <c r="F290" i="4" s="1"/>
  <c r="E292" i="4"/>
  <c r="E294" i="4"/>
  <c r="E296" i="4"/>
  <c r="F296" i="4" s="1"/>
  <c r="E298" i="4"/>
  <c r="F298" i="4" s="1"/>
  <c r="E300" i="4"/>
  <c r="E302" i="4"/>
  <c r="F302" i="4" s="1"/>
  <c r="E304" i="4"/>
  <c r="F304" i="4" s="1"/>
  <c r="E313" i="4"/>
  <c r="E307" i="4"/>
  <c r="E310" i="4"/>
  <c r="F310" i="4" s="1"/>
  <c r="E314" i="4"/>
  <c r="E311" i="4"/>
  <c r="F311" i="4" s="1"/>
  <c r="E315" i="4"/>
  <c r="E322" i="4"/>
  <c r="E364" i="4"/>
  <c r="E291" i="4"/>
  <c r="F291" i="4" s="1"/>
  <c r="E293" i="4"/>
  <c r="F293" i="4" s="1"/>
  <c r="E295" i="4"/>
  <c r="F295" i="4" s="1"/>
  <c r="E297" i="4"/>
  <c r="F297" i="4" s="1"/>
  <c r="E299" i="4"/>
  <c r="F299" i="4" s="1"/>
  <c r="E301" i="4"/>
  <c r="F301" i="4" s="1"/>
  <c r="E303" i="4"/>
  <c r="F303" i="4" s="1"/>
  <c r="E305" i="4"/>
  <c r="F305" i="4" s="1"/>
  <c r="E308" i="4"/>
  <c r="E316" i="4"/>
  <c r="E321" i="4"/>
  <c r="E324" i="4"/>
  <c r="E317" i="4"/>
  <c r="F317" i="4" s="1"/>
  <c r="E326" i="4"/>
  <c r="F326" i="4" s="1"/>
  <c r="E368" i="4"/>
  <c r="F368" i="4" s="1"/>
  <c r="E371" i="4"/>
  <c r="E362" i="4"/>
  <c r="E365" i="4"/>
  <c r="E372" i="4"/>
  <c r="E416" i="4"/>
  <c r="E359" i="4"/>
  <c r="F359" i="4" s="1"/>
  <c r="E454" i="4"/>
  <c r="E323" i="4"/>
  <c r="E325" i="4"/>
  <c r="E327" i="4"/>
  <c r="F327" i="4" s="1"/>
  <c r="E329" i="4"/>
  <c r="E331" i="4"/>
  <c r="E333" i="4"/>
  <c r="E335" i="4"/>
  <c r="F335" i="4" s="1"/>
  <c r="E337" i="4"/>
  <c r="E339" i="4"/>
  <c r="E341" i="4"/>
  <c r="E343" i="4"/>
  <c r="F343" i="4" s="1"/>
  <c r="E345" i="4"/>
  <c r="E347" i="4"/>
  <c r="E349" i="4"/>
  <c r="E351" i="4"/>
  <c r="F351" i="4" s="1"/>
  <c r="E353" i="4"/>
  <c r="E355" i="4"/>
  <c r="E357" i="4"/>
  <c r="E366" i="4"/>
  <c r="E369" i="4"/>
  <c r="E360" i="4"/>
  <c r="E363" i="4"/>
  <c r="E440" i="4"/>
  <c r="E370" i="4"/>
  <c r="E419" i="4"/>
  <c r="E330" i="4"/>
  <c r="F330" i="4" s="1"/>
  <c r="E332" i="4"/>
  <c r="E334" i="4"/>
  <c r="F334" i="4" s="1"/>
  <c r="E336" i="4"/>
  <c r="E338" i="4"/>
  <c r="F338" i="4" s="1"/>
  <c r="E340" i="4"/>
  <c r="E342" i="4"/>
  <c r="F342" i="4" s="1"/>
  <c r="E344" i="4"/>
  <c r="E346" i="4"/>
  <c r="F346" i="4" s="1"/>
  <c r="E348" i="4"/>
  <c r="E350" i="4"/>
  <c r="F350" i="4" s="1"/>
  <c r="E352" i="4"/>
  <c r="E354" i="4"/>
  <c r="F354" i="4" s="1"/>
  <c r="E356" i="4"/>
  <c r="E358" i="4"/>
  <c r="F358" i="4" s="1"/>
  <c r="E361" i="4"/>
  <c r="F361" i="4" s="1"/>
  <c r="E413" i="4"/>
  <c r="E420" i="4"/>
  <c r="E427" i="4"/>
  <c r="E428" i="4"/>
  <c r="F428" i="4" s="1"/>
  <c r="E435" i="4"/>
  <c r="E436" i="4"/>
  <c r="F436" i="4" s="1"/>
  <c r="E438" i="4"/>
  <c r="E444" i="4"/>
  <c r="E487" i="4"/>
  <c r="E373" i="4"/>
  <c r="F373" i="4" s="1"/>
  <c r="E375" i="4"/>
  <c r="E377" i="4"/>
  <c r="F377" i="4" s="1"/>
  <c r="E379" i="4"/>
  <c r="F379" i="4" s="1"/>
  <c r="E381" i="4"/>
  <c r="E383" i="4"/>
  <c r="E385" i="4"/>
  <c r="F385" i="4" s="1"/>
  <c r="E387" i="4"/>
  <c r="E389" i="4"/>
  <c r="F389" i="4" s="1"/>
  <c r="E391" i="4"/>
  <c r="E393" i="4"/>
  <c r="F393" i="4" s="1"/>
  <c r="E395" i="4"/>
  <c r="E397" i="4"/>
  <c r="F397" i="4" s="1"/>
  <c r="E399" i="4"/>
  <c r="E401" i="4"/>
  <c r="E403" i="4"/>
  <c r="E405" i="4"/>
  <c r="F405" i="4" s="1"/>
  <c r="E407" i="4"/>
  <c r="E409" i="4"/>
  <c r="E411" i="4"/>
  <c r="E499" i="4"/>
  <c r="E414" i="4"/>
  <c r="E417" i="4"/>
  <c r="E421" i="4"/>
  <c r="E422" i="4"/>
  <c r="E429" i="4"/>
  <c r="E430" i="4"/>
  <c r="F430" i="4" s="1"/>
  <c r="E447" i="4"/>
  <c r="E463" i="4"/>
  <c r="E479" i="4"/>
  <c r="E451" i="4"/>
  <c r="E471" i="4"/>
  <c r="E491" i="4"/>
  <c r="E418" i="4"/>
  <c r="E423" i="4"/>
  <c r="E424" i="4"/>
  <c r="E431" i="4"/>
  <c r="F431" i="4" s="1"/>
  <c r="E432" i="4"/>
  <c r="E503" i="4"/>
  <c r="E374" i="4"/>
  <c r="E376" i="4"/>
  <c r="F376" i="4" s="1"/>
  <c r="E378" i="4"/>
  <c r="E380" i="4"/>
  <c r="F380" i="4" s="1"/>
  <c r="E382" i="4"/>
  <c r="F382" i="4" s="1"/>
  <c r="E384" i="4"/>
  <c r="F384" i="4" s="1"/>
  <c r="E386" i="4"/>
  <c r="F386" i="4" s="1"/>
  <c r="E388" i="4"/>
  <c r="F388" i="4" s="1"/>
  <c r="E390" i="4"/>
  <c r="E392" i="4"/>
  <c r="F392" i="4" s="1"/>
  <c r="E394" i="4"/>
  <c r="E396" i="4"/>
  <c r="F396" i="4" s="1"/>
  <c r="E398" i="4"/>
  <c r="E400" i="4"/>
  <c r="F400" i="4" s="1"/>
  <c r="E402" i="4"/>
  <c r="E404" i="4"/>
  <c r="F404" i="4" s="1"/>
  <c r="E406" i="4"/>
  <c r="E408" i="4"/>
  <c r="F408" i="4" s="1"/>
  <c r="E410" i="4"/>
  <c r="E412" i="4"/>
  <c r="F412" i="4" s="1"/>
  <c r="E415" i="4"/>
  <c r="F415" i="4" s="1"/>
  <c r="E442" i="4"/>
  <c r="F442" i="4" s="1"/>
  <c r="E483" i="4"/>
  <c r="E425" i="4"/>
  <c r="E426" i="4"/>
  <c r="E433" i="4"/>
  <c r="F433" i="4" s="1"/>
  <c r="E434" i="4"/>
  <c r="E495" i="4"/>
  <c r="E445" i="4"/>
  <c r="F445" i="4" s="1"/>
  <c r="E448" i="4"/>
  <c r="E437" i="4"/>
  <c r="E439" i="4"/>
  <c r="E441" i="4"/>
  <c r="E443" i="4"/>
  <c r="F443" i="4" s="1"/>
  <c r="E455" i="4"/>
  <c r="F455" i="4" s="1"/>
  <c r="E458" i="4"/>
  <c r="E465" i="4"/>
  <c r="F465" i="4" s="1"/>
  <c r="E449" i="4"/>
  <c r="F449" i="4" s="1"/>
  <c r="E452" i="4"/>
  <c r="E446" i="4"/>
  <c r="E459" i="4"/>
  <c r="E467" i="4"/>
  <c r="E477" i="4"/>
  <c r="E481" i="4"/>
  <c r="F481" i="4" s="1"/>
  <c r="E485" i="4"/>
  <c r="E489" i="4"/>
  <c r="F489" i="4" s="1"/>
  <c r="E493" i="4"/>
  <c r="E497" i="4"/>
  <c r="F497" i="4" s="1"/>
  <c r="E501" i="4"/>
  <c r="E505" i="4"/>
  <c r="F505" i="4" s="1"/>
  <c r="E453" i="4"/>
  <c r="E456" i="4"/>
  <c r="F456" i="4" s="1"/>
  <c r="E450" i="4"/>
  <c r="F450" i="4" s="1"/>
  <c r="E461" i="4"/>
  <c r="F461" i="4" s="1"/>
  <c r="E469" i="4"/>
  <c r="F469" i="4" s="1"/>
  <c r="E475" i="4"/>
  <c r="E457" i="4"/>
  <c r="F457" i="4" s="1"/>
  <c r="E473" i="4"/>
  <c r="E460" i="4"/>
  <c r="F460" i="4" s="1"/>
  <c r="E462" i="4"/>
  <c r="E464" i="4"/>
  <c r="F464" i="4" s="1"/>
  <c r="E466" i="4"/>
  <c r="E468" i="4"/>
  <c r="F468" i="4" s="1"/>
  <c r="E470" i="4"/>
  <c r="F470" i="4" s="1"/>
  <c r="E472" i="4"/>
  <c r="F472" i="4" s="1"/>
  <c r="E474" i="4"/>
  <c r="E476" i="4"/>
  <c r="F476" i="4" s="1"/>
  <c r="E478" i="4"/>
  <c r="E480" i="4"/>
  <c r="F480" i="4" s="1"/>
  <c r="E482" i="4"/>
  <c r="E484" i="4"/>
  <c r="F484" i="4" s="1"/>
  <c r="E486" i="4"/>
  <c r="E488" i="4"/>
  <c r="F488" i="4" s="1"/>
  <c r="E490" i="4"/>
  <c r="E492" i="4"/>
  <c r="F492" i="4" s="1"/>
  <c r="E494" i="4"/>
  <c r="E496" i="4"/>
  <c r="F496" i="4" s="1"/>
  <c r="E498" i="4"/>
  <c r="E500" i="4"/>
  <c r="F500" i="4" s="1"/>
  <c r="E502" i="4"/>
  <c r="E504" i="4"/>
  <c r="F504" i="4" s="1"/>
  <c r="E506" i="4"/>
  <c r="N2" i="2"/>
  <c r="U2" i="2" s="1"/>
  <c r="D2" i="2"/>
  <c r="R7" i="2"/>
  <c r="S7" i="2" s="1"/>
  <c r="R8" i="2"/>
  <c r="S8" i="2" s="1"/>
  <c r="R9" i="2"/>
  <c r="S9" i="2" s="1"/>
  <c r="R10" i="2"/>
  <c r="S10" i="2" s="1"/>
  <c r="R11" i="2"/>
  <c r="S11" i="2" s="1"/>
  <c r="R12" i="2"/>
  <c r="S12" i="2" s="1"/>
  <c r="R13" i="2"/>
  <c r="S13" i="2" s="1"/>
  <c r="R14" i="2"/>
  <c r="S14" i="2" s="1"/>
  <c r="R15" i="2"/>
  <c r="S15" i="2" s="1"/>
  <c r="R16" i="2"/>
  <c r="S16" i="2" s="1"/>
  <c r="R17" i="2"/>
  <c r="S17" i="2" s="1"/>
  <c r="R18" i="2"/>
  <c r="S18" i="2" s="1"/>
  <c r="R19" i="2"/>
  <c r="S19" i="2" s="1"/>
  <c r="R20" i="2"/>
  <c r="S20" i="2" s="1"/>
  <c r="R21" i="2"/>
  <c r="S21" i="2" s="1"/>
  <c r="R22" i="2"/>
  <c r="S22" i="2" s="1"/>
  <c r="R23" i="2"/>
  <c r="S23" i="2" s="1"/>
  <c r="R24" i="2"/>
  <c r="S24" i="2" s="1"/>
  <c r="R25" i="2"/>
  <c r="S25" i="2" s="1"/>
  <c r="R26" i="2"/>
  <c r="S26" i="2" s="1"/>
  <c r="R27" i="2"/>
  <c r="S27" i="2" s="1"/>
  <c r="R28" i="2"/>
  <c r="S28" i="2" s="1"/>
  <c r="R29" i="2"/>
  <c r="S29" i="2" s="1"/>
  <c r="R30" i="2"/>
  <c r="S30" i="2" s="1"/>
  <c r="R31" i="2"/>
  <c r="S31" i="2" s="1"/>
  <c r="R32" i="2"/>
  <c r="S32" i="2" s="1"/>
  <c r="R33" i="2"/>
  <c r="S33" i="2" s="1"/>
  <c r="R34" i="2"/>
  <c r="S34" i="2" s="1"/>
  <c r="R35" i="2"/>
  <c r="S35" i="2" s="1"/>
  <c r="R36" i="2"/>
  <c r="S36" i="2" s="1"/>
  <c r="R37" i="2"/>
  <c r="S37" i="2" s="1"/>
  <c r="R38" i="2"/>
  <c r="S38" i="2" s="1"/>
  <c r="R39" i="2"/>
  <c r="S39" i="2" s="1"/>
  <c r="R40" i="2"/>
  <c r="S40" i="2" s="1"/>
  <c r="R41" i="2"/>
  <c r="S41" i="2" s="1"/>
  <c r="R42" i="2"/>
  <c r="S42" i="2" s="1"/>
  <c r="R43" i="2"/>
  <c r="S43" i="2" s="1"/>
  <c r="R44" i="2"/>
  <c r="S44" i="2" s="1"/>
  <c r="R45" i="2"/>
  <c r="S45" i="2" s="1"/>
  <c r="R46" i="2"/>
  <c r="S46" i="2" s="1"/>
  <c r="R47" i="2"/>
  <c r="S47" i="2" s="1"/>
  <c r="R48" i="2"/>
  <c r="S48" i="2" s="1"/>
  <c r="R49" i="2"/>
  <c r="S49" i="2" s="1"/>
  <c r="R50" i="2"/>
  <c r="S50" i="2" s="1"/>
  <c r="R51" i="2"/>
  <c r="S51" i="2" s="1"/>
  <c r="R52" i="2"/>
  <c r="S52" i="2" s="1"/>
  <c r="R53" i="2"/>
  <c r="S53" i="2" s="1"/>
  <c r="R54" i="2"/>
  <c r="S54" i="2" s="1"/>
  <c r="R55" i="2"/>
  <c r="S55" i="2" s="1"/>
  <c r="R56" i="2"/>
  <c r="S56" i="2" s="1"/>
  <c r="R57" i="2"/>
  <c r="S57" i="2" s="1"/>
  <c r="R58" i="2"/>
  <c r="S58" i="2" s="1"/>
  <c r="R59" i="2"/>
  <c r="S59" i="2" s="1"/>
  <c r="R60" i="2"/>
  <c r="S60" i="2" s="1"/>
  <c r="R61" i="2"/>
  <c r="S61" i="2" s="1"/>
  <c r="R62" i="2"/>
  <c r="S62" i="2" s="1"/>
  <c r="R63" i="2"/>
  <c r="S63" i="2" s="1"/>
  <c r="R64" i="2"/>
  <c r="S64" i="2" s="1"/>
  <c r="R65" i="2"/>
  <c r="S65" i="2" s="1"/>
  <c r="R66" i="2"/>
  <c r="S66" i="2" s="1"/>
  <c r="R67" i="2"/>
  <c r="S67" i="2" s="1"/>
  <c r="R68" i="2"/>
  <c r="S68" i="2" s="1"/>
  <c r="R69" i="2"/>
  <c r="S69" i="2" s="1"/>
  <c r="R70" i="2"/>
  <c r="S70" i="2" s="1"/>
  <c r="R71" i="2"/>
  <c r="S71" i="2" s="1"/>
  <c r="R72" i="2"/>
  <c r="S72" i="2" s="1"/>
  <c r="R73" i="2"/>
  <c r="S73" i="2" s="1"/>
  <c r="R74" i="2"/>
  <c r="S74" i="2" s="1"/>
  <c r="R75" i="2"/>
  <c r="S75" i="2" s="1"/>
  <c r="R76" i="2"/>
  <c r="S76" i="2" s="1"/>
  <c r="R77" i="2"/>
  <c r="S77" i="2" s="1"/>
  <c r="R78" i="2"/>
  <c r="S78" i="2" s="1"/>
  <c r="R79" i="2"/>
  <c r="S79" i="2" s="1"/>
  <c r="R80" i="2"/>
  <c r="S80" i="2" s="1"/>
  <c r="R81" i="2"/>
  <c r="S81" i="2" s="1"/>
  <c r="R82" i="2"/>
  <c r="S82" i="2" s="1"/>
  <c r="R83" i="2"/>
  <c r="S83" i="2" s="1"/>
  <c r="R84" i="2"/>
  <c r="S84" i="2" s="1"/>
  <c r="R85" i="2"/>
  <c r="S85" i="2" s="1"/>
  <c r="R86" i="2"/>
  <c r="S86" i="2" s="1"/>
  <c r="R87" i="2"/>
  <c r="S87" i="2" s="1"/>
  <c r="R88" i="2"/>
  <c r="S88" i="2" s="1"/>
  <c r="R89" i="2"/>
  <c r="S89" i="2" s="1"/>
  <c r="R90" i="2"/>
  <c r="S90" i="2" s="1"/>
  <c r="R91" i="2"/>
  <c r="S91" i="2" s="1"/>
  <c r="R92" i="2"/>
  <c r="S92" i="2" s="1"/>
  <c r="R93" i="2"/>
  <c r="S93" i="2" s="1"/>
  <c r="R94" i="2"/>
  <c r="S94" i="2" s="1"/>
  <c r="R95" i="2"/>
  <c r="S95" i="2" s="1"/>
  <c r="R96" i="2"/>
  <c r="S96" i="2" s="1"/>
  <c r="R97" i="2"/>
  <c r="S97" i="2" s="1"/>
  <c r="R98" i="2"/>
  <c r="S98" i="2" s="1"/>
  <c r="R99" i="2"/>
  <c r="S99" i="2" s="1"/>
  <c r="R100" i="2"/>
  <c r="S100" i="2" s="1"/>
  <c r="R101" i="2"/>
  <c r="S101" i="2" s="1"/>
  <c r="R102" i="2"/>
  <c r="S102" i="2" s="1"/>
  <c r="R103" i="2"/>
  <c r="S103" i="2" s="1"/>
  <c r="R104" i="2"/>
  <c r="S104" i="2" s="1"/>
  <c r="R105" i="2"/>
  <c r="S105" i="2" s="1"/>
  <c r="R106" i="2"/>
  <c r="S106" i="2" s="1"/>
  <c r="R107" i="2"/>
  <c r="S107" i="2" s="1"/>
  <c r="R108" i="2"/>
  <c r="S108" i="2" s="1"/>
  <c r="R109" i="2"/>
  <c r="S109" i="2" s="1"/>
  <c r="R110" i="2"/>
  <c r="S110" i="2" s="1"/>
  <c r="R111" i="2"/>
  <c r="S111" i="2" s="1"/>
  <c r="R112" i="2"/>
  <c r="S112" i="2" s="1"/>
  <c r="R113" i="2"/>
  <c r="S113" i="2" s="1"/>
  <c r="R114" i="2"/>
  <c r="S114" i="2" s="1"/>
  <c r="R115" i="2"/>
  <c r="S115" i="2" s="1"/>
  <c r="R116" i="2"/>
  <c r="S116" i="2" s="1"/>
  <c r="R117" i="2"/>
  <c r="S117" i="2" s="1"/>
  <c r="R118" i="2"/>
  <c r="S118" i="2" s="1"/>
  <c r="R119" i="2"/>
  <c r="S119" i="2" s="1"/>
  <c r="R120" i="2"/>
  <c r="S120" i="2" s="1"/>
  <c r="R121" i="2"/>
  <c r="S121" i="2" s="1"/>
  <c r="R122" i="2"/>
  <c r="S122" i="2" s="1"/>
  <c r="R123" i="2"/>
  <c r="S123" i="2" s="1"/>
  <c r="R124" i="2"/>
  <c r="S124" i="2" s="1"/>
  <c r="R125" i="2"/>
  <c r="S125" i="2" s="1"/>
  <c r="R126" i="2"/>
  <c r="S126" i="2" s="1"/>
  <c r="R127" i="2"/>
  <c r="S127" i="2" s="1"/>
  <c r="R128" i="2"/>
  <c r="S128" i="2" s="1"/>
  <c r="R129" i="2"/>
  <c r="S129" i="2" s="1"/>
  <c r="R130" i="2"/>
  <c r="S130" i="2" s="1"/>
  <c r="R131" i="2"/>
  <c r="S131" i="2" s="1"/>
  <c r="R132" i="2"/>
  <c r="S132" i="2" s="1"/>
  <c r="R133" i="2"/>
  <c r="S133" i="2" s="1"/>
  <c r="R134" i="2"/>
  <c r="S134" i="2" s="1"/>
  <c r="R135" i="2"/>
  <c r="S135" i="2" s="1"/>
  <c r="R136" i="2"/>
  <c r="S136" i="2" s="1"/>
  <c r="R137" i="2"/>
  <c r="S137" i="2" s="1"/>
  <c r="R138" i="2"/>
  <c r="S138" i="2" s="1"/>
  <c r="R139" i="2"/>
  <c r="S139" i="2" s="1"/>
  <c r="R140" i="2"/>
  <c r="S140" i="2" s="1"/>
  <c r="R141" i="2"/>
  <c r="S141" i="2" s="1"/>
  <c r="R142" i="2"/>
  <c r="S142" i="2" s="1"/>
  <c r="R143" i="2"/>
  <c r="S143" i="2" s="1"/>
  <c r="R144" i="2"/>
  <c r="S144" i="2" s="1"/>
  <c r="R145" i="2"/>
  <c r="S145" i="2" s="1"/>
  <c r="R146" i="2"/>
  <c r="S146" i="2" s="1"/>
  <c r="R147" i="2"/>
  <c r="S147" i="2" s="1"/>
  <c r="R148" i="2"/>
  <c r="S148" i="2" s="1"/>
  <c r="R149" i="2"/>
  <c r="S149" i="2" s="1"/>
  <c r="R150" i="2"/>
  <c r="S150" i="2" s="1"/>
  <c r="R151" i="2"/>
  <c r="S151" i="2" s="1"/>
  <c r="R152" i="2"/>
  <c r="S152" i="2" s="1"/>
  <c r="R153" i="2"/>
  <c r="S153" i="2" s="1"/>
  <c r="R154" i="2"/>
  <c r="S154" i="2" s="1"/>
  <c r="R155" i="2"/>
  <c r="S155" i="2" s="1"/>
  <c r="R156" i="2"/>
  <c r="S156" i="2" s="1"/>
  <c r="R157" i="2"/>
  <c r="S157" i="2" s="1"/>
  <c r="R158" i="2"/>
  <c r="S158" i="2" s="1"/>
  <c r="R159" i="2"/>
  <c r="S159" i="2" s="1"/>
  <c r="R160" i="2"/>
  <c r="S160" i="2" s="1"/>
  <c r="R161" i="2"/>
  <c r="S161" i="2" s="1"/>
  <c r="R162" i="2"/>
  <c r="S162" i="2" s="1"/>
  <c r="R163" i="2"/>
  <c r="S163" i="2" s="1"/>
  <c r="R164" i="2"/>
  <c r="S164" i="2" s="1"/>
  <c r="R165" i="2"/>
  <c r="S165" i="2" s="1"/>
  <c r="R166" i="2"/>
  <c r="S166" i="2" s="1"/>
  <c r="R167" i="2"/>
  <c r="S167" i="2" s="1"/>
  <c r="R168" i="2"/>
  <c r="S168" i="2" s="1"/>
  <c r="R169" i="2"/>
  <c r="S169" i="2" s="1"/>
  <c r="R170" i="2"/>
  <c r="S170" i="2" s="1"/>
  <c r="R171" i="2"/>
  <c r="S171" i="2" s="1"/>
  <c r="R172" i="2"/>
  <c r="S172" i="2" s="1"/>
  <c r="R173" i="2"/>
  <c r="S173" i="2" s="1"/>
  <c r="R174" i="2"/>
  <c r="S174" i="2" s="1"/>
  <c r="R175" i="2"/>
  <c r="S175" i="2" s="1"/>
  <c r="R176" i="2"/>
  <c r="S176" i="2" s="1"/>
  <c r="R177" i="2"/>
  <c r="S177" i="2" s="1"/>
  <c r="R178" i="2"/>
  <c r="S178" i="2" s="1"/>
  <c r="R179" i="2"/>
  <c r="S179" i="2" s="1"/>
  <c r="R180" i="2"/>
  <c r="S180" i="2" s="1"/>
  <c r="R181" i="2"/>
  <c r="S181" i="2" s="1"/>
  <c r="R182" i="2"/>
  <c r="S182" i="2" s="1"/>
  <c r="R183" i="2"/>
  <c r="S183" i="2" s="1"/>
  <c r="R184" i="2"/>
  <c r="S184" i="2" s="1"/>
  <c r="R185" i="2"/>
  <c r="S185" i="2" s="1"/>
  <c r="R186" i="2"/>
  <c r="S186" i="2" s="1"/>
  <c r="R187" i="2"/>
  <c r="S187" i="2" s="1"/>
  <c r="R188" i="2"/>
  <c r="S188" i="2" s="1"/>
  <c r="R189" i="2"/>
  <c r="S189" i="2" s="1"/>
  <c r="R190" i="2"/>
  <c r="S190" i="2" s="1"/>
  <c r="R191" i="2"/>
  <c r="S191" i="2" s="1"/>
  <c r="R192" i="2"/>
  <c r="S192" i="2" s="1"/>
  <c r="R193" i="2"/>
  <c r="S193" i="2" s="1"/>
  <c r="R194" i="2"/>
  <c r="S194" i="2" s="1"/>
  <c r="R195" i="2"/>
  <c r="S195" i="2" s="1"/>
  <c r="R196" i="2"/>
  <c r="S196" i="2" s="1"/>
  <c r="R197" i="2"/>
  <c r="S197" i="2" s="1"/>
  <c r="R198" i="2"/>
  <c r="S198" i="2" s="1"/>
  <c r="R199" i="2"/>
  <c r="S199" i="2" s="1"/>
  <c r="R200" i="2"/>
  <c r="S200" i="2" s="1"/>
  <c r="R201" i="2"/>
  <c r="S201" i="2" s="1"/>
  <c r="R202" i="2"/>
  <c r="S202" i="2" s="1"/>
  <c r="R203" i="2"/>
  <c r="S203" i="2" s="1"/>
  <c r="R204" i="2"/>
  <c r="S204" i="2" s="1"/>
  <c r="R205" i="2"/>
  <c r="S205" i="2" s="1"/>
  <c r="R206" i="2"/>
  <c r="S206" i="2" s="1"/>
  <c r="R207" i="2"/>
  <c r="S207" i="2" s="1"/>
  <c r="R208" i="2"/>
  <c r="S208" i="2" s="1"/>
  <c r="R209" i="2"/>
  <c r="S209" i="2" s="1"/>
  <c r="R210" i="2"/>
  <c r="S210" i="2" s="1"/>
  <c r="R211" i="2"/>
  <c r="S211" i="2" s="1"/>
  <c r="R212" i="2"/>
  <c r="S212" i="2" s="1"/>
  <c r="R213" i="2"/>
  <c r="S213" i="2" s="1"/>
  <c r="R214" i="2"/>
  <c r="S214" i="2" s="1"/>
  <c r="R215" i="2"/>
  <c r="S215" i="2" s="1"/>
  <c r="R216" i="2"/>
  <c r="S216" i="2" s="1"/>
  <c r="R217" i="2"/>
  <c r="S217" i="2" s="1"/>
  <c r="R218" i="2"/>
  <c r="S218" i="2" s="1"/>
  <c r="R219" i="2"/>
  <c r="S219" i="2" s="1"/>
  <c r="R220" i="2"/>
  <c r="S220" i="2" s="1"/>
  <c r="R221" i="2"/>
  <c r="S221" i="2" s="1"/>
  <c r="R222" i="2"/>
  <c r="S222" i="2" s="1"/>
  <c r="R223" i="2"/>
  <c r="S223" i="2" s="1"/>
  <c r="R224" i="2"/>
  <c r="S224" i="2" s="1"/>
  <c r="R225" i="2"/>
  <c r="S225" i="2" s="1"/>
  <c r="R226" i="2"/>
  <c r="S226" i="2" s="1"/>
  <c r="R227" i="2"/>
  <c r="S227" i="2" s="1"/>
  <c r="R228" i="2"/>
  <c r="S228" i="2" s="1"/>
  <c r="R229" i="2"/>
  <c r="S229" i="2" s="1"/>
  <c r="R230" i="2"/>
  <c r="S230" i="2" s="1"/>
  <c r="R231" i="2"/>
  <c r="S231" i="2" s="1"/>
  <c r="R232" i="2"/>
  <c r="S232" i="2" s="1"/>
  <c r="R233" i="2"/>
  <c r="S233" i="2" s="1"/>
  <c r="R234" i="2"/>
  <c r="S234" i="2" s="1"/>
  <c r="R235" i="2"/>
  <c r="S235" i="2" s="1"/>
  <c r="R236" i="2"/>
  <c r="S236" i="2" s="1"/>
  <c r="R237" i="2"/>
  <c r="S237" i="2" s="1"/>
  <c r="R238" i="2"/>
  <c r="S238" i="2" s="1"/>
  <c r="R239" i="2"/>
  <c r="S239" i="2" s="1"/>
  <c r="R240" i="2"/>
  <c r="S240" i="2" s="1"/>
  <c r="R241" i="2"/>
  <c r="S241" i="2" s="1"/>
  <c r="R242" i="2"/>
  <c r="S242" i="2" s="1"/>
  <c r="R243" i="2"/>
  <c r="S243" i="2" s="1"/>
  <c r="R244" i="2"/>
  <c r="S244" i="2" s="1"/>
  <c r="R245" i="2"/>
  <c r="S245" i="2" s="1"/>
  <c r="R246" i="2"/>
  <c r="S246" i="2" s="1"/>
  <c r="R247" i="2"/>
  <c r="S247" i="2" s="1"/>
  <c r="R248" i="2"/>
  <c r="S248" i="2" s="1"/>
  <c r="R249" i="2"/>
  <c r="S249" i="2" s="1"/>
  <c r="R250" i="2"/>
  <c r="S250" i="2" s="1"/>
  <c r="R251" i="2"/>
  <c r="S251" i="2" s="1"/>
  <c r="R252" i="2"/>
  <c r="S252" i="2" s="1"/>
  <c r="R253" i="2"/>
  <c r="S253" i="2" s="1"/>
  <c r="R254" i="2"/>
  <c r="S254" i="2" s="1"/>
  <c r="R255" i="2"/>
  <c r="S255" i="2" s="1"/>
  <c r="R256" i="2"/>
  <c r="S256" i="2" s="1"/>
  <c r="R257" i="2"/>
  <c r="S257" i="2" s="1"/>
  <c r="R258" i="2"/>
  <c r="S258" i="2" s="1"/>
  <c r="R259" i="2"/>
  <c r="S259" i="2" s="1"/>
  <c r="R260" i="2"/>
  <c r="S260" i="2" s="1"/>
  <c r="R261" i="2"/>
  <c r="S261" i="2" s="1"/>
  <c r="R262" i="2"/>
  <c r="S262" i="2" s="1"/>
  <c r="R263" i="2"/>
  <c r="S263" i="2" s="1"/>
  <c r="R264" i="2"/>
  <c r="S264" i="2" s="1"/>
  <c r="R265" i="2"/>
  <c r="S265" i="2" s="1"/>
  <c r="R266" i="2"/>
  <c r="S266" i="2" s="1"/>
  <c r="R267" i="2"/>
  <c r="S267" i="2" s="1"/>
  <c r="R268" i="2"/>
  <c r="S268" i="2" s="1"/>
  <c r="R269" i="2"/>
  <c r="S269" i="2" s="1"/>
  <c r="R270" i="2"/>
  <c r="S270" i="2" s="1"/>
  <c r="R271" i="2"/>
  <c r="S271" i="2" s="1"/>
  <c r="R272" i="2"/>
  <c r="S272" i="2" s="1"/>
  <c r="R273" i="2"/>
  <c r="S273" i="2" s="1"/>
  <c r="R274" i="2"/>
  <c r="S274" i="2" s="1"/>
  <c r="R275" i="2"/>
  <c r="S275" i="2" s="1"/>
  <c r="R276" i="2"/>
  <c r="S276" i="2" s="1"/>
  <c r="R277" i="2"/>
  <c r="S277" i="2" s="1"/>
  <c r="R278" i="2"/>
  <c r="S278" i="2" s="1"/>
  <c r="R279" i="2"/>
  <c r="S279" i="2" s="1"/>
  <c r="R280" i="2"/>
  <c r="S280" i="2" s="1"/>
  <c r="R281" i="2"/>
  <c r="S281" i="2" s="1"/>
  <c r="R282" i="2"/>
  <c r="S282" i="2" s="1"/>
  <c r="R283" i="2"/>
  <c r="S283" i="2" s="1"/>
  <c r="R284" i="2"/>
  <c r="S284" i="2" s="1"/>
  <c r="R285" i="2"/>
  <c r="S285" i="2" s="1"/>
  <c r="R286" i="2"/>
  <c r="S286" i="2" s="1"/>
  <c r="R287" i="2"/>
  <c r="S287" i="2" s="1"/>
  <c r="R288" i="2"/>
  <c r="S288" i="2" s="1"/>
  <c r="R289" i="2"/>
  <c r="S289" i="2" s="1"/>
  <c r="R290" i="2"/>
  <c r="S290" i="2" s="1"/>
  <c r="R291" i="2"/>
  <c r="S291" i="2" s="1"/>
  <c r="R292" i="2"/>
  <c r="S292" i="2" s="1"/>
  <c r="R293" i="2"/>
  <c r="S293" i="2" s="1"/>
  <c r="R294" i="2"/>
  <c r="S294" i="2" s="1"/>
  <c r="R295" i="2"/>
  <c r="S295" i="2" s="1"/>
  <c r="R296" i="2"/>
  <c r="S296" i="2" s="1"/>
  <c r="R297" i="2"/>
  <c r="S297" i="2" s="1"/>
  <c r="R298" i="2"/>
  <c r="S298" i="2" s="1"/>
  <c r="R299" i="2"/>
  <c r="S299" i="2" s="1"/>
  <c r="R300" i="2"/>
  <c r="S300" i="2" s="1"/>
  <c r="R301" i="2"/>
  <c r="S301" i="2" s="1"/>
  <c r="R302" i="2"/>
  <c r="S302" i="2" s="1"/>
  <c r="R303" i="2"/>
  <c r="S303" i="2" s="1"/>
  <c r="R304" i="2"/>
  <c r="S304" i="2" s="1"/>
  <c r="R305" i="2"/>
  <c r="S305" i="2" s="1"/>
  <c r="R306" i="2"/>
  <c r="S306" i="2" s="1"/>
  <c r="R307" i="2"/>
  <c r="S307" i="2" s="1"/>
  <c r="R308" i="2"/>
  <c r="S308" i="2" s="1"/>
  <c r="R309" i="2"/>
  <c r="S309" i="2" s="1"/>
  <c r="R310" i="2"/>
  <c r="S310" i="2" s="1"/>
  <c r="R311" i="2"/>
  <c r="S311" i="2" s="1"/>
  <c r="R312" i="2"/>
  <c r="S312" i="2" s="1"/>
  <c r="R313" i="2"/>
  <c r="S313" i="2" s="1"/>
  <c r="R314" i="2"/>
  <c r="S314" i="2" s="1"/>
  <c r="R315" i="2"/>
  <c r="S315" i="2" s="1"/>
  <c r="R316" i="2"/>
  <c r="S316" i="2" s="1"/>
  <c r="R317" i="2"/>
  <c r="S317" i="2" s="1"/>
  <c r="R318" i="2"/>
  <c r="S318" i="2" s="1"/>
  <c r="R319" i="2"/>
  <c r="S319" i="2" s="1"/>
  <c r="R320" i="2"/>
  <c r="S320" i="2" s="1"/>
  <c r="R321" i="2"/>
  <c r="S321" i="2" s="1"/>
  <c r="R322" i="2"/>
  <c r="S322" i="2" s="1"/>
  <c r="R323" i="2"/>
  <c r="S323" i="2" s="1"/>
  <c r="R324" i="2"/>
  <c r="S324" i="2" s="1"/>
  <c r="R325" i="2"/>
  <c r="S325" i="2" s="1"/>
  <c r="R326" i="2"/>
  <c r="S326" i="2" s="1"/>
  <c r="R327" i="2"/>
  <c r="S327" i="2" s="1"/>
  <c r="R328" i="2"/>
  <c r="S328" i="2" s="1"/>
  <c r="R329" i="2"/>
  <c r="S329" i="2" s="1"/>
  <c r="R330" i="2"/>
  <c r="S330" i="2" s="1"/>
  <c r="R331" i="2"/>
  <c r="S331" i="2" s="1"/>
  <c r="R332" i="2"/>
  <c r="S332" i="2" s="1"/>
  <c r="R333" i="2"/>
  <c r="S333" i="2" s="1"/>
  <c r="R334" i="2"/>
  <c r="S334" i="2" s="1"/>
  <c r="R335" i="2"/>
  <c r="S335" i="2" s="1"/>
  <c r="R336" i="2"/>
  <c r="S336" i="2" s="1"/>
  <c r="R337" i="2"/>
  <c r="S337" i="2" s="1"/>
  <c r="R338" i="2"/>
  <c r="S338" i="2" s="1"/>
  <c r="R339" i="2"/>
  <c r="S339" i="2" s="1"/>
  <c r="R340" i="2"/>
  <c r="S340" i="2" s="1"/>
  <c r="R341" i="2"/>
  <c r="S341" i="2" s="1"/>
  <c r="R342" i="2"/>
  <c r="S342" i="2" s="1"/>
  <c r="R343" i="2"/>
  <c r="S343" i="2" s="1"/>
  <c r="R344" i="2"/>
  <c r="S344" i="2" s="1"/>
  <c r="R345" i="2"/>
  <c r="S345" i="2" s="1"/>
  <c r="R346" i="2"/>
  <c r="S346" i="2" s="1"/>
  <c r="R347" i="2"/>
  <c r="S347" i="2" s="1"/>
  <c r="R348" i="2"/>
  <c r="S348" i="2" s="1"/>
  <c r="R349" i="2"/>
  <c r="S349" i="2" s="1"/>
  <c r="R350" i="2"/>
  <c r="S350" i="2" s="1"/>
  <c r="R351" i="2"/>
  <c r="S351" i="2" s="1"/>
  <c r="R352" i="2"/>
  <c r="S352" i="2" s="1"/>
  <c r="R353" i="2"/>
  <c r="S353" i="2" s="1"/>
  <c r="R354" i="2"/>
  <c r="S354" i="2" s="1"/>
  <c r="R355" i="2"/>
  <c r="S355" i="2" s="1"/>
  <c r="R356" i="2"/>
  <c r="S356" i="2" s="1"/>
  <c r="R357" i="2"/>
  <c r="S357" i="2" s="1"/>
  <c r="R358" i="2"/>
  <c r="S358" i="2" s="1"/>
  <c r="R359" i="2"/>
  <c r="S359" i="2" s="1"/>
  <c r="R360" i="2"/>
  <c r="S360" i="2" s="1"/>
  <c r="R361" i="2"/>
  <c r="S361" i="2" s="1"/>
  <c r="R362" i="2"/>
  <c r="S362" i="2" s="1"/>
  <c r="R363" i="2"/>
  <c r="S363" i="2" s="1"/>
  <c r="R364" i="2"/>
  <c r="S364" i="2" s="1"/>
  <c r="R365" i="2"/>
  <c r="S365" i="2" s="1"/>
  <c r="R366" i="2"/>
  <c r="S366" i="2" s="1"/>
  <c r="R367" i="2"/>
  <c r="S367" i="2" s="1"/>
  <c r="R368" i="2"/>
  <c r="S368" i="2" s="1"/>
  <c r="R369" i="2"/>
  <c r="S369" i="2" s="1"/>
  <c r="R370" i="2"/>
  <c r="S370" i="2" s="1"/>
  <c r="R371" i="2"/>
  <c r="S371" i="2" s="1"/>
  <c r="R372" i="2"/>
  <c r="S372" i="2" s="1"/>
  <c r="R373" i="2"/>
  <c r="S373" i="2" s="1"/>
  <c r="R374" i="2"/>
  <c r="S374" i="2" s="1"/>
  <c r="R375" i="2"/>
  <c r="S375" i="2" s="1"/>
  <c r="R376" i="2"/>
  <c r="S376" i="2" s="1"/>
  <c r="R377" i="2"/>
  <c r="S377" i="2" s="1"/>
  <c r="R378" i="2"/>
  <c r="S378" i="2" s="1"/>
  <c r="R379" i="2"/>
  <c r="S379" i="2" s="1"/>
  <c r="R380" i="2"/>
  <c r="S380" i="2" s="1"/>
  <c r="R381" i="2"/>
  <c r="S381" i="2" s="1"/>
  <c r="R382" i="2"/>
  <c r="S382" i="2" s="1"/>
  <c r="R383" i="2"/>
  <c r="S383" i="2" s="1"/>
  <c r="R384" i="2"/>
  <c r="S384" i="2" s="1"/>
  <c r="R385" i="2"/>
  <c r="S385" i="2" s="1"/>
  <c r="R386" i="2"/>
  <c r="S386" i="2" s="1"/>
  <c r="R387" i="2"/>
  <c r="S387" i="2" s="1"/>
  <c r="R388" i="2"/>
  <c r="S388" i="2" s="1"/>
  <c r="R389" i="2"/>
  <c r="S389" i="2" s="1"/>
  <c r="R390" i="2"/>
  <c r="S390" i="2" s="1"/>
  <c r="R391" i="2"/>
  <c r="S391" i="2" s="1"/>
  <c r="R392" i="2"/>
  <c r="S392" i="2" s="1"/>
  <c r="R393" i="2"/>
  <c r="S393" i="2" s="1"/>
  <c r="R394" i="2"/>
  <c r="S394" i="2" s="1"/>
  <c r="R395" i="2"/>
  <c r="S395" i="2" s="1"/>
  <c r="R396" i="2"/>
  <c r="S396" i="2" s="1"/>
  <c r="R397" i="2"/>
  <c r="S397" i="2" s="1"/>
  <c r="R398" i="2"/>
  <c r="S398" i="2" s="1"/>
  <c r="R399" i="2"/>
  <c r="S399" i="2" s="1"/>
  <c r="R400" i="2"/>
  <c r="S400" i="2" s="1"/>
  <c r="R401" i="2"/>
  <c r="S401" i="2" s="1"/>
  <c r="R402" i="2"/>
  <c r="S402" i="2" s="1"/>
  <c r="R403" i="2"/>
  <c r="S403" i="2" s="1"/>
  <c r="R404" i="2"/>
  <c r="S404" i="2" s="1"/>
  <c r="R405" i="2"/>
  <c r="S405" i="2" s="1"/>
  <c r="R406" i="2"/>
  <c r="S406" i="2" s="1"/>
  <c r="R407" i="2"/>
  <c r="S407" i="2" s="1"/>
  <c r="R408" i="2"/>
  <c r="S408" i="2" s="1"/>
  <c r="R409" i="2"/>
  <c r="S409" i="2" s="1"/>
  <c r="R410" i="2"/>
  <c r="S410" i="2" s="1"/>
  <c r="R411" i="2"/>
  <c r="S411" i="2" s="1"/>
  <c r="R412" i="2"/>
  <c r="S412" i="2" s="1"/>
  <c r="R413" i="2"/>
  <c r="S413" i="2" s="1"/>
  <c r="R414" i="2"/>
  <c r="S414" i="2" s="1"/>
  <c r="R415" i="2"/>
  <c r="S415" i="2" s="1"/>
  <c r="R416" i="2"/>
  <c r="S416" i="2" s="1"/>
  <c r="R417" i="2"/>
  <c r="S417" i="2" s="1"/>
  <c r="R418" i="2"/>
  <c r="S418" i="2" s="1"/>
  <c r="R419" i="2"/>
  <c r="S419" i="2" s="1"/>
  <c r="R420" i="2"/>
  <c r="S420" i="2" s="1"/>
  <c r="R421" i="2"/>
  <c r="S421" i="2" s="1"/>
  <c r="R422" i="2"/>
  <c r="S422" i="2" s="1"/>
  <c r="R423" i="2"/>
  <c r="S423" i="2" s="1"/>
  <c r="R424" i="2"/>
  <c r="S424" i="2" s="1"/>
  <c r="R425" i="2"/>
  <c r="S425" i="2" s="1"/>
  <c r="R426" i="2"/>
  <c r="S426" i="2" s="1"/>
  <c r="R427" i="2"/>
  <c r="S427" i="2" s="1"/>
  <c r="R428" i="2"/>
  <c r="S428" i="2" s="1"/>
  <c r="R429" i="2"/>
  <c r="S429" i="2" s="1"/>
  <c r="R430" i="2"/>
  <c r="S430" i="2" s="1"/>
  <c r="R431" i="2"/>
  <c r="S431" i="2" s="1"/>
  <c r="R432" i="2"/>
  <c r="S432" i="2" s="1"/>
  <c r="R433" i="2"/>
  <c r="S433" i="2" s="1"/>
  <c r="R434" i="2"/>
  <c r="S434" i="2" s="1"/>
  <c r="R435" i="2"/>
  <c r="S435" i="2" s="1"/>
  <c r="R436" i="2"/>
  <c r="S436" i="2" s="1"/>
  <c r="R437" i="2"/>
  <c r="S437" i="2" s="1"/>
  <c r="R438" i="2"/>
  <c r="S438" i="2" s="1"/>
  <c r="R439" i="2"/>
  <c r="S439" i="2" s="1"/>
  <c r="R440" i="2"/>
  <c r="S440" i="2" s="1"/>
  <c r="R441" i="2"/>
  <c r="S441" i="2" s="1"/>
  <c r="R442" i="2"/>
  <c r="S442" i="2" s="1"/>
  <c r="R443" i="2"/>
  <c r="S443" i="2" s="1"/>
  <c r="R444" i="2"/>
  <c r="S444" i="2" s="1"/>
  <c r="R445" i="2"/>
  <c r="S445" i="2" s="1"/>
  <c r="R446" i="2"/>
  <c r="S446" i="2" s="1"/>
  <c r="R447" i="2"/>
  <c r="S447" i="2" s="1"/>
  <c r="R448" i="2"/>
  <c r="S448" i="2" s="1"/>
  <c r="R449" i="2"/>
  <c r="S449" i="2" s="1"/>
  <c r="R450" i="2"/>
  <c r="S450" i="2" s="1"/>
  <c r="R451" i="2"/>
  <c r="S451" i="2" s="1"/>
  <c r="R452" i="2"/>
  <c r="S452" i="2" s="1"/>
  <c r="R453" i="2"/>
  <c r="S453" i="2" s="1"/>
  <c r="R454" i="2"/>
  <c r="S454" i="2" s="1"/>
  <c r="R455" i="2"/>
  <c r="S455" i="2" s="1"/>
  <c r="R456" i="2"/>
  <c r="S456" i="2" s="1"/>
  <c r="R457" i="2"/>
  <c r="S457" i="2" s="1"/>
  <c r="R458" i="2"/>
  <c r="S458" i="2" s="1"/>
  <c r="R459" i="2"/>
  <c r="S459" i="2" s="1"/>
  <c r="R460" i="2"/>
  <c r="S460" i="2" s="1"/>
  <c r="R461" i="2"/>
  <c r="S461" i="2" s="1"/>
  <c r="R462" i="2"/>
  <c r="S462" i="2" s="1"/>
  <c r="R463" i="2"/>
  <c r="S463" i="2" s="1"/>
  <c r="R464" i="2"/>
  <c r="S464" i="2" s="1"/>
  <c r="R465" i="2"/>
  <c r="S465" i="2" s="1"/>
  <c r="R466" i="2"/>
  <c r="S466" i="2" s="1"/>
  <c r="R467" i="2"/>
  <c r="S467" i="2" s="1"/>
  <c r="R468" i="2"/>
  <c r="S468" i="2" s="1"/>
  <c r="R469" i="2"/>
  <c r="S469" i="2" s="1"/>
  <c r="R470" i="2"/>
  <c r="S470" i="2" s="1"/>
  <c r="R471" i="2"/>
  <c r="S471" i="2" s="1"/>
  <c r="R472" i="2"/>
  <c r="S472" i="2" s="1"/>
  <c r="R473" i="2"/>
  <c r="S473" i="2" s="1"/>
  <c r="R474" i="2"/>
  <c r="S474" i="2" s="1"/>
  <c r="R475" i="2"/>
  <c r="S475" i="2" s="1"/>
  <c r="R476" i="2"/>
  <c r="S476" i="2" s="1"/>
  <c r="R477" i="2"/>
  <c r="S477" i="2" s="1"/>
  <c r="R478" i="2"/>
  <c r="S478" i="2" s="1"/>
  <c r="R479" i="2"/>
  <c r="S479" i="2" s="1"/>
  <c r="R480" i="2"/>
  <c r="S480" i="2" s="1"/>
  <c r="R481" i="2"/>
  <c r="S481" i="2" s="1"/>
  <c r="R482" i="2"/>
  <c r="S482" i="2" s="1"/>
  <c r="R483" i="2"/>
  <c r="S483" i="2" s="1"/>
  <c r="R484" i="2"/>
  <c r="S484" i="2" s="1"/>
  <c r="R485" i="2"/>
  <c r="S485" i="2" s="1"/>
  <c r="R486" i="2"/>
  <c r="S486" i="2" s="1"/>
  <c r="R487" i="2"/>
  <c r="S487" i="2" s="1"/>
  <c r="R488" i="2"/>
  <c r="S488" i="2" s="1"/>
  <c r="R489" i="2"/>
  <c r="S489" i="2" s="1"/>
  <c r="R490" i="2"/>
  <c r="S490" i="2" s="1"/>
  <c r="R491" i="2"/>
  <c r="S491" i="2" s="1"/>
  <c r="R492" i="2"/>
  <c r="S492" i="2" s="1"/>
  <c r="R493" i="2"/>
  <c r="S493" i="2" s="1"/>
  <c r="R494" i="2"/>
  <c r="S494" i="2" s="1"/>
  <c r="R495" i="2"/>
  <c r="S495" i="2" s="1"/>
  <c r="R496" i="2"/>
  <c r="S496" i="2" s="1"/>
  <c r="R497" i="2"/>
  <c r="S497" i="2" s="1"/>
  <c r="R498" i="2"/>
  <c r="S498" i="2" s="1"/>
  <c r="R499" i="2"/>
  <c r="S499" i="2" s="1"/>
  <c r="R500" i="2"/>
  <c r="S500" i="2" s="1"/>
  <c r="R501" i="2"/>
  <c r="S501" i="2" s="1"/>
  <c r="R502" i="2"/>
  <c r="S502" i="2" s="1"/>
  <c r="R503" i="2"/>
  <c r="S503" i="2" s="1"/>
  <c r="R504" i="2"/>
  <c r="S504" i="2" s="1"/>
  <c r="R505" i="2"/>
  <c r="S505" i="2" s="1"/>
  <c r="R506" i="2"/>
  <c r="S506" i="2" s="1"/>
  <c r="R507" i="2"/>
  <c r="S507" i="2" s="1"/>
  <c r="R508" i="2"/>
  <c r="S508" i="2" s="1"/>
  <c r="R6" i="2"/>
  <c r="S6" i="2" s="1"/>
  <c r="G509" i="2"/>
  <c r="H16" i="2" s="1"/>
  <c r="H446" i="2" l="1"/>
  <c r="H174" i="2"/>
  <c r="H30" i="2"/>
  <c r="H159" i="2"/>
  <c r="H6" i="2"/>
  <c r="H493" i="2"/>
  <c r="H477" i="2"/>
  <c r="H461" i="2"/>
  <c r="H445" i="2"/>
  <c r="H429" i="2"/>
  <c r="H413" i="2"/>
  <c r="H397" i="2"/>
  <c r="H381" i="2"/>
  <c r="H365" i="2"/>
  <c r="H349" i="2"/>
  <c r="H333" i="2"/>
  <c r="H317" i="2"/>
  <c r="H301" i="2"/>
  <c r="H285" i="2"/>
  <c r="H269" i="2"/>
  <c r="H253" i="2"/>
  <c r="H237" i="2"/>
  <c r="H221" i="2"/>
  <c r="H205" i="2"/>
  <c r="H189" i="2"/>
  <c r="H173" i="2"/>
  <c r="H157" i="2"/>
  <c r="H141" i="2"/>
  <c r="H125" i="2"/>
  <c r="H109" i="2"/>
  <c r="H93" i="2"/>
  <c r="H77" i="2"/>
  <c r="H61" i="2"/>
  <c r="H45" i="2"/>
  <c r="H29" i="2"/>
  <c r="H13" i="2"/>
  <c r="H255" i="2"/>
  <c r="H508" i="2"/>
  <c r="H492" i="2"/>
  <c r="H476" i="2"/>
  <c r="H460" i="2"/>
  <c r="H444" i="2"/>
  <c r="H428" i="2"/>
  <c r="H412" i="2"/>
  <c r="H396" i="2"/>
  <c r="H380" i="2"/>
  <c r="H364" i="2"/>
  <c r="H348" i="2"/>
  <c r="H332" i="2"/>
  <c r="H316" i="2"/>
  <c r="H300" i="2"/>
  <c r="H284" i="2"/>
  <c r="H268" i="2"/>
  <c r="H252" i="2"/>
  <c r="H236" i="2"/>
  <c r="H220" i="2"/>
  <c r="H204" i="2"/>
  <c r="H188" i="2"/>
  <c r="H172" i="2"/>
  <c r="H156" i="2"/>
  <c r="H140" i="2"/>
  <c r="H124" i="2"/>
  <c r="H108" i="2"/>
  <c r="H92" i="2"/>
  <c r="H76" i="2"/>
  <c r="H60" i="2"/>
  <c r="H44" i="2"/>
  <c r="H28" i="2"/>
  <c r="H12" i="2"/>
  <c r="H495" i="2"/>
  <c r="H302" i="2"/>
  <c r="H62" i="2"/>
  <c r="H491" i="2"/>
  <c r="H459" i="2"/>
  <c r="H443" i="2"/>
  <c r="H427" i="2"/>
  <c r="H411" i="2"/>
  <c r="H395" i="2"/>
  <c r="H379" i="2"/>
  <c r="H363" i="2"/>
  <c r="H347" i="2"/>
  <c r="H331" i="2"/>
  <c r="H315" i="2"/>
  <c r="H299" i="2"/>
  <c r="H283" i="2"/>
  <c r="H267" i="2"/>
  <c r="H251" i="2"/>
  <c r="H235" i="2"/>
  <c r="H219" i="2"/>
  <c r="H203" i="2"/>
  <c r="H187" i="2"/>
  <c r="H171" i="2"/>
  <c r="H155" i="2"/>
  <c r="H139" i="2"/>
  <c r="H123" i="2"/>
  <c r="H107" i="2"/>
  <c r="H91" i="2"/>
  <c r="H75" i="2"/>
  <c r="H59" i="2"/>
  <c r="H43" i="2"/>
  <c r="H27" i="2"/>
  <c r="H11" i="2"/>
  <c r="R5" i="4"/>
  <c r="Q508" i="4"/>
  <c r="H399" i="2"/>
  <c r="H334" i="2"/>
  <c r="H46" i="2"/>
  <c r="H458" i="2"/>
  <c r="H442" i="2"/>
  <c r="H426" i="2"/>
  <c r="H410" i="2"/>
  <c r="H394" i="2"/>
  <c r="H378" i="2"/>
  <c r="H362" i="2"/>
  <c r="H346" i="2"/>
  <c r="H330" i="2"/>
  <c r="H314" i="2"/>
  <c r="H298" i="2"/>
  <c r="H282" i="2"/>
  <c r="H266" i="2"/>
  <c r="H250" i="2"/>
  <c r="H234" i="2"/>
  <c r="H218" i="2"/>
  <c r="H202" i="2"/>
  <c r="H186" i="2"/>
  <c r="H170" i="2"/>
  <c r="H154" i="2"/>
  <c r="H138" i="2"/>
  <c r="H122" i="2"/>
  <c r="H106" i="2"/>
  <c r="H90" i="2"/>
  <c r="H74" i="2"/>
  <c r="H58" i="2"/>
  <c r="H42" i="2"/>
  <c r="H26" i="2"/>
  <c r="H10" i="2"/>
  <c r="E507" i="4"/>
  <c r="H463" i="2"/>
  <c r="H319" i="2"/>
  <c r="H207" i="2"/>
  <c r="H95" i="2"/>
  <c r="H31" i="2"/>
  <c r="H462" i="2"/>
  <c r="H238" i="2"/>
  <c r="H94" i="2"/>
  <c r="H474" i="2"/>
  <c r="H505" i="2"/>
  <c r="H489" i="2"/>
  <c r="H473" i="2"/>
  <c r="H457" i="2"/>
  <c r="H441" i="2"/>
  <c r="H425" i="2"/>
  <c r="H409" i="2"/>
  <c r="H393" i="2"/>
  <c r="H377" i="2"/>
  <c r="H361" i="2"/>
  <c r="H345" i="2"/>
  <c r="H329" i="2"/>
  <c r="H313" i="2"/>
  <c r="H297" i="2"/>
  <c r="H281" i="2"/>
  <c r="H265" i="2"/>
  <c r="H249" i="2"/>
  <c r="H233" i="2"/>
  <c r="H217" i="2"/>
  <c r="H201" i="2"/>
  <c r="H185" i="2"/>
  <c r="H169" i="2"/>
  <c r="H153" i="2"/>
  <c r="H137" i="2"/>
  <c r="H121" i="2"/>
  <c r="H105" i="2"/>
  <c r="H89" i="2"/>
  <c r="H73" i="2"/>
  <c r="H57" i="2"/>
  <c r="H41" i="2"/>
  <c r="H25" i="2"/>
  <c r="H9" i="2"/>
  <c r="K507" i="4"/>
  <c r="H447" i="2"/>
  <c r="H303" i="2"/>
  <c r="H127" i="2"/>
  <c r="H478" i="2"/>
  <c r="H286" i="2"/>
  <c r="H110" i="2"/>
  <c r="H475" i="2"/>
  <c r="H504" i="2"/>
  <c r="H488" i="2"/>
  <c r="H472" i="2"/>
  <c r="H456" i="2"/>
  <c r="H440" i="2"/>
  <c r="H424" i="2"/>
  <c r="H408" i="2"/>
  <c r="H392" i="2"/>
  <c r="H376" i="2"/>
  <c r="H360" i="2"/>
  <c r="H344" i="2"/>
  <c r="H328" i="2"/>
  <c r="H312" i="2"/>
  <c r="H296" i="2"/>
  <c r="H280" i="2"/>
  <c r="H264" i="2"/>
  <c r="H248" i="2"/>
  <c r="H232" i="2"/>
  <c r="H216" i="2"/>
  <c r="H200" i="2"/>
  <c r="H184" i="2"/>
  <c r="H168" i="2"/>
  <c r="H152" i="2"/>
  <c r="H136" i="2"/>
  <c r="H120" i="2"/>
  <c r="H104" i="2"/>
  <c r="H88" i="2"/>
  <c r="H72" i="2"/>
  <c r="H56" i="2"/>
  <c r="H40" i="2"/>
  <c r="H24" i="2"/>
  <c r="H8" i="2"/>
  <c r="H367" i="2"/>
  <c r="H223" i="2"/>
  <c r="H111" i="2"/>
  <c r="H414" i="2"/>
  <c r="H318" i="2"/>
  <c r="H206" i="2"/>
  <c r="H126" i="2"/>
  <c r="H507" i="2"/>
  <c r="H506" i="2"/>
  <c r="H503" i="2"/>
  <c r="H487" i="2"/>
  <c r="H471" i="2"/>
  <c r="H455" i="2"/>
  <c r="H439" i="2"/>
  <c r="H423" i="2"/>
  <c r="H407" i="2"/>
  <c r="H391" i="2"/>
  <c r="H375" i="2"/>
  <c r="H359" i="2"/>
  <c r="H343" i="2"/>
  <c r="H327" i="2"/>
  <c r="H311" i="2"/>
  <c r="H295" i="2"/>
  <c r="H279" i="2"/>
  <c r="H263" i="2"/>
  <c r="H247" i="2"/>
  <c r="H231" i="2"/>
  <c r="H215" i="2"/>
  <c r="H199" i="2"/>
  <c r="H183" i="2"/>
  <c r="H167" i="2"/>
  <c r="H151" i="2"/>
  <c r="H135" i="2"/>
  <c r="H119" i="2"/>
  <c r="H103" i="2"/>
  <c r="H87" i="2"/>
  <c r="H71" i="2"/>
  <c r="H55" i="2"/>
  <c r="H39" i="2"/>
  <c r="H23" i="2"/>
  <c r="H7" i="2"/>
  <c r="H431" i="2"/>
  <c r="H335" i="2"/>
  <c r="H239" i="2"/>
  <c r="H175" i="2"/>
  <c r="H63" i="2"/>
  <c r="H430" i="2"/>
  <c r="H490" i="2"/>
  <c r="H502" i="2"/>
  <c r="H486" i="2"/>
  <c r="H470" i="2"/>
  <c r="H454" i="2"/>
  <c r="H438" i="2"/>
  <c r="H422" i="2"/>
  <c r="H406" i="2"/>
  <c r="H390" i="2"/>
  <c r="H374" i="2"/>
  <c r="H358" i="2"/>
  <c r="H342" i="2"/>
  <c r="H326" i="2"/>
  <c r="H310" i="2"/>
  <c r="H294" i="2"/>
  <c r="H278" i="2"/>
  <c r="H262" i="2"/>
  <c r="H246" i="2"/>
  <c r="H230" i="2"/>
  <c r="H214" i="2"/>
  <c r="H198" i="2"/>
  <c r="H182" i="2"/>
  <c r="H166" i="2"/>
  <c r="H150" i="2"/>
  <c r="H134" i="2"/>
  <c r="H118" i="2"/>
  <c r="H102" i="2"/>
  <c r="H86" i="2"/>
  <c r="H70" i="2"/>
  <c r="H54" i="2"/>
  <c r="H38" i="2"/>
  <c r="H22" i="2"/>
  <c r="H366" i="2"/>
  <c r="H254" i="2"/>
  <c r="H142" i="2"/>
  <c r="H501" i="2"/>
  <c r="H485" i="2"/>
  <c r="H469" i="2"/>
  <c r="H453" i="2"/>
  <c r="H437" i="2"/>
  <c r="H421" i="2"/>
  <c r="H405" i="2"/>
  <c r="H389" i="2"/>
  <c r="H373" i="2"/>
  <c r="H357" i="2"/>
  <c r="H341" i="2"/>
  <c r="H325" i="2"/>
  <c r="H309" i="2"/>
  <c r="H293" i="2"/>
  <c r="H277" i="2"/>
  <c r="H261" i="2"/>
  <c r="H245" i="2"/>
  <c r="H229" i="2"/>
  <c r="H213" i="2"/>
  <c r="H197" i="2"/>
  <c r="H181" i="2"/>
  <c r="H165" i="2"/>
  <c r="H149" i="2"/>
  <c r="H133" i="2"/>
  <c r="H117" i="2"/>
  <c r="H101" i="2"/>
  <c r="H85" i="2"/>
  <c r="H69" i="2"/>
  <c r="H53" i="2"/>
  <c r="H37" i="2"/>
  <c r="H21" i="2"/>
  <c r="H350" i="2"/>
  <c r="H222" i="2"/>
  <c r="H158" i="2"/>
  <c r="H500" i="2"/>
  <c r="H468" i="2"/>
  <c r="H452" i="2"/>
  <c r="H436" i="2"/>
  <c r="H420" i="2"/>
  <c r="H404" i="2"/>
  <c r="H388" i="2"/>
  <c r="H372" i="2"/>
  <c r="H356" i="2"/>
  <c r="H340" i="2"/>
  <c r="H324" i="2"/>
  <c r="H308" i="2"/>
  <c r="H292" i="2"/>
  <c r="H276" i="2"/>
  <c r="H260" i="2"/>
  <c r="H244" i="2"/>
  <c r="H228" i="2"/>
  <c r="H212" i="2"/>
  <c r="H196" i="2"/>
  <c r="H180" i="2"/>
  <c r="H164" i="2"/>
  <c r="H148" i="2"/>
  <c r="H132" i="2"/>
  <c r="H116" i="2"/>
  <c r="H100" i="2"/>
  <c r="H84" i="2"/>
  <c r="H68" i="2"/>
  <c r="H52" i="2"/>
  <c r="H36" i="2"/>
  <c r="H20" i="2"/>
  <c r="H351" i="2"/>
  <c r="S509" i="2"/>
  <c r="H270" i="2"/>
  <c r="H78" i="2"/>
  <c r="H484" i="2"/>
  <c r="H499" i="2"/>
  <c r="H483" i="2"/>
  <c r="H467" i="2"/>
  <c r="H451" i="2"/>
  <c r="H435" i="2"/>
  <c r="H419" i="2"/>
  <c r="H403" i="2"/>
  <c r="H387" i="2"/>
  <c r="H371" i="2"/>
  <c r="H355" i="2"/>
  <c r="H339" i="2"/>
  <c r="H323" i="2"/>
  <c r="H307" i="2"/>
  <c r="H291" i="2"/>
  <c r="H275" i="2"/>
  <c r="H259" i="2"/>
  <c r="H243" i="2"/>
  <c r="H227" i="2"/>
  <c r="H211" i="2"/>
  <c r="H195" i="2"/>
  <c r="H179" i="2"/>
  <c r="H163" i="2"/>
  <c r="H147" i="2"/>
  <c r="H131" i="2"/>
  <c r="H115" i="2"/>
  <c r="H99" i="2"/>
  <c r="H83" i="2"/>
  <c r="H67" i="2"/>
  <c r="H51" i="2"/>
  <c r="H35" i="2"/>
  <c r="H19" i="2"/>
  <c r="H398" i="2"/>
  <c r="H482" i="2"/>
  <c r="H466" i="2"/>
  <c r="H450" i="2"/>
  <c r="H434" i="2"/>
  <c r="H418" i="2"/>
  <c r="H402" i="2"/>
  <c r="H386" i="2"/>
  <c r="H370" i="2"/>
  <c r="H354" i="2"/>
  <c r="H338" i="2"/>
  <c r="H322" i="2"/>
  <c r="H306" i="2"/>
  <c r="H290" i="2"/>
  <c r="H274" i="2"/>
  <c r="H258" i="2"/>
  <c r="H242" i="2"/>
  <c r="H226" i="2"/>
  <c r="H210" i="2"/>
  <c r="H194" i="2"/>
  <c r="H178" i="2"/>
  <c r="H162" i="2"/>
  <c r="H146" i="2"/>
  <c r="H130" i="2"/>
  <c r="H114" i="2"/>
  <c r="H98" i="2"/>
  <c r="H82" i="2"/>
  <c r="H66" i="2"/>
  <c r="H50" i="2"/>
  <c r="H34" i="2"/>
  <c r="H18" i="2"/>
  <c r="H415" i="2"/>
  <c r="H271" i="2"/>
  <c r="H143" i="2"/>
  <c r="H15" i="2"/>
  <c r="H382" i="2"/>
  <c r="H190" i="2"/>
  <c r="H14" i="2"/>
  <c r="H498" i="2"/>
  <c r="H497" i="2"/>
  <c r="I497" i="2" s="1"/>
  <c r="H481" i="2"/>
  <c r="H465" i="2"/>
  <c r="H449" i="2"/>
  <c r="H433" i="2"/>
  <c r="H417" i="2"/>
  <c r="H401" i="2"/>
  <c r="H385" i="2"/>
  <c r="H369" i="2"/>
  <c r="H353" i="2"/>
  <c r="H337" i="2"/>
  <c r="H321" i="2"/>
  <c r="H305" i="2"/>
  <c r="H289" i="2"/>
  <c r="H273" i="2"/>
  <c r="H257" i="2"/>
  <c r="H241" i="2"/>
  <c r="H225" i="2"/>
  <c r="H209" i="2"/>
  <c r="H193" i="2"/>
  <c r="H177" i="2"/>
  <c r="H161" i="2"/>
  <c r="H145" i="2"/>
  <c r="H129" i="2"/>
  <c r="H113" i="2"/>
  <c r="H97" i="2"/>
  <c r="H81" i="2"/>
  <c r="H65" i="2"/>
  <c r="H49" i="2"/>
  <c r="H33" i="2"/>
  <c r="H17" i="2"/>
  <c r="H479" i="2"/>
  <c r="H383" i="2"/>
  <c r="H287" i="2"/>
  <c r="H191" i="2"/>
  <c r="H79" i="2"/>
  <c r="H47" i="2"/>
  <c r="H494" i="2"/>
  <c r="H496" i="2"/>
  <c r="I496" i="2" s="1"/>
  <c r="H480" i="2"/>
  <c r="H464" i="2"/>
  <c r="H448" i="2"/>
  <c r="H432" i="2"/>
  <c r="H416" i="2"/>
  <c r="H400" i="2"/>
  <c r="H384" i="2"/>
  <c r="H368" i="2"/>
  <c r="H352" i="2"/>
  <c r="H336" i="2"/>
  <c r="H320" i="2"/>
  <c r="H304" i="2"/>
  <c r="H288" i="2"/>
  <c r="H272" i="2"/>
  <c r="H256" i="2"/>
  <c r="H240" i="2"/>
  <c r="H224" i="2"/>
  <c r="H208" i="2"/>
  <c r="H192" i="2"/>
  <c r="H176" i="2"/>
  <c r="H160" i="2"/>
  <c r="H144" i="2"/>
  <c r="H128" i="2"/>
  <c r="H112" i="2"/>
  <c r="H96" i="2"/>
  <c r="H80" i="2"/>
  <c r="H64" i="2"/>
  <c r="H48" i="2"/>
  <c r="H32" i="2"/>
  <c r="K2" i="2"/>
  <c r="R170" i="4"/>
  <c r="R70" i="4"/>
  <c r="R185" i="4"/>
  <c r="R98" i="4"/>
  <c r="R58" i="4"/>
  <c r="R34" i="4"/>
  <c r="R40" i="4"/>
  <c r="R450" i="4"/>
  <c r="R368" i="4"/>
  <c r="R352" i="4"/>
  <c r="R341" i="4"/>
  <c r="R325" i="4"/>
  <c r="R309" i="4"/>
  <c r="R293" i="4"/>
  <c r="R456" i="4"/>
  <c r="R371" i="4"/>
  <c r="R355" i="4"/>
  <c r="R496" i="4"/>
  <c r="R399" i="4"/>
  <c r="R338" i="4"/>
  <c r="R306" i="4"/>
  <c r="R260" i="4"/>
  <c r="R244" i="4"/>
  <c r="R228" i="4"/>
  <c r="R370" i="4"/>
  <c r="R310" i="4"/>
  <c r="R285" i="4"/>
  <c r="R292" i="4"/>
  <c r="R217" i="4"/>
  <c r="R186" i="4"/>
  <c r="R198" i="4"/>
  <c r="R226" i="4"/>
  <c r="R494" i="4"/>
  <c r="R478" i="4"/>
  <c r="R462" i="4"/>
  <c r="R358" i="4"/>
  <c r="R312" i="4"/>
  <c r="R332" i="4"/>
  <c r="R119" i="4"/>
  <c r="R103" i="4"/>
  <c r="R87" i="4"/>
  <c r="R178" i="4"/>
  <c r="R38" i="4"/>
  <c r="R506" i="4"/>
  <c r="R483" i="4"/>
  <c r="R365" i="4"/>
  <c r="R349" i="4"/>
  <c r="R372" i="4"/>
  <c r="R356" i="4"/>
  <c r="R430" i="4"/>
  <c r="R436" i="4"/>
  <c r="R329" i="4"/>
  <c r="R412" i="4"/>
  <c r="R476" i="4"/>
  <c r="R270" i="4"/>
  <c r="R52" i="4"/>
  <c r="R20" i="4"/>
  <c r="R468" i="4"/>
  <c r="R416" i="4"/>
  <c r="R420" i="4"/>
  <c r="R410" i="4"/>
  <c r="R386" i="4"/>
  <c r="R366" i="4"/>
  <c r="R320" i="4"/>
  <c r="R460" i="4"/>
  <c r="R294" i="4"/>
  <c r="R340" i="4"/>
  <c r="R308" i="4"/>
  <c r="R238" i="4"/>
  <c r="R161" i="4"/>
  <c r="R33" i="4"/>
  <c r="R393" i="4"/>
  <c r="R171" i="4"/>
  <c r="R155" i="4"/>
  <c r="R139" i="4"/>
  <c r="R123" i="4"/>
  <c r="R107" i="4"/>
  <c r="R91" i="4"/>
  <c r="R59" i="4"/>
  <c r="R43" i="4"/>
  <c r="R82" i="4"/>
  <c r="R191" i="4"/>
  <c r="R30" i="4"/>
  <c r="R378" i="4"/>
  <c r="R26" i="4"/>
  <c r="R446" i="4"/>
  <c r="R364" i="4"/>
  <c r="R348" i="4"/>
  <c r="R353" i="4"/>
  <c r="R337" i="4"/>
  <c r="R504" i="4"/>
  <c r="R440" i="4"/>
  <c r="R404" i="4"/>
  <c r="R367" i="4"/>
  <c r="R351" i="4"/>
  <c r="R480" i="4"/>
  <c r="R426" i="4"/>
  <c r="R330" i="4"/>
  <c r="R406" i="4"/>
  <c r="R342" i="4"/>
  <c r="R282" i="4"/>
  <c r="R241" i="4"/>
  <c r="R492" i="4"/>
  <c r="R218" i="4"/>
  <c r="R10" i="4"/>
  <c r="R182" i="4"/>
  <c r="R76" i="4"/>
  <c r="R44" i="4"/>
  <c r="R138" i="4"/>
  <c r="R62" i="4"/>
  <c r="R166" i="4"/>
  <c r="R184" i="4"/>
  <c r="R269" i="4"/>
  <c r="R16" i="4"/>
  <c r="R14" i="4"/>
  <c r="R215" i="4"/>
  <c r="R93" i="4"/>
  <c r="R424" i="4"/>
  <c r="R326" i="4"/>
  <c r="R174" i="4"/>
  <c r="R242" i="4"/>
  <c r="R397" i="4"/>
  <c r="R392" i="4"/>
  <c r="R258" i="4"/>
  <c r="R12" i="4"/>
  <c r="R150" i="4"/>
  <c r="R32" i="4"/>
  <c r="R490" i="4"/>
  <c r="R474" i="4"/>
  <c r="R458" i="4"/>
  <c r="R442" i="4"/>
  <c r="R499" i="4"/>
  <c r="R467" i="4"/>
  <c r="R451" i="4"/>
  <c r="R398" i="4"/>
  <c r="R376" i="4"/>
  <c r="R360" i="4"/>
  <c r="R344" i="4"/>
  <c r="R333" i="4"/>
  <c r="R317" i="4"/>
  <c r="R488" i="4"/>
  <c r="R431" i="4"/>
  <c r="R379" i="4"/>
  <c r="R363" i="4"/>
  <c r="R347" i="4"/>
  <c r="R299" i="4"/>
  <c r="R298" i="4"/>
  <c r="R322" i="4"/>
  <c r="R268" i="4"/>
  <c r="R252" i="4"/>
  <c r="R236" i="4"/>
  <c r="R334" i="4"/>
  <c r="R200" i="4"/>
  <c r="R68" i="4"/>
  <c r="R36" i="4"/>
  <c r="R22" i="4"/>
  <c r="R222" i="4"/>
  <c r="R106" i="4"/>
  <c r="R54" i="4"/>
  <c r="R134" i="4"/>
  <c r="R162" i="4"/>
  <c r="R286" i="4"/>
  <c r="R154" i="4"/>
  <c r="R94" i="4"/>
  <c r="R187" i="4"/>
  <c r="R18" i="4"/>
  <c r="R428" i="4"/>
  <c r="R500" i="4"/>
  <c r="R448" i="4"/>
  <c r="R336" i="4"/>
  <c r="R304" i="4"/>
  <c r="R324" i="4"/>
  <c r="R254" i="4"/>
  <c r="R137" i="4"/>
  <c r="R89" i="4"/>
  <c r="R207" i="4"/>
  <c r="R419" i="4"/>
  <c r="R290" i="4"/>
  <c r="R211" i="4"/>
  <c r="R179" i="4"/>
  <c r="R163" i="4"/>
  <c r="R147" i="4"/>
  <c r="R131" i="4"/>
  <c r="R115" i="4"/>
  <c r="R99" i="4"/>
  <c r="R83" i="4"/>
  <c r="R266" i="4"/>
  <c r="R146" i="4"/>
  <c r="R142" i="4"/>
  <c r="R346" i="4"/>
  <c r="R56" i="4"/>
  <c r="R86" i="4"/>
  <c r="R74" i="4"/>
  <c r="R4" i="4"/>
  <c r="R502" i="4"/>
  <c r="R486" i="4"/>
  <c r="R470" i="4"/>
  <c r="R454" i="4"/>
  <c r="R438" i="4"/>
  <c r="R479" i="4"/>
  <c r="R377" i="4"/>
  <c r="R472" i="4"/>
  <c r="R423" i="4"/>
  <c r="R395" i="4"/>
  <c r="R375" i="4"/>
  <c r="R359" i="4"/>
  <c r="R343" i="4"/>
  <c r="R311" i="4"/>
  <c r="R390" i="4"/>
  <c r="R464" i="4"/>
  <c r="R296" i="4"/>
  <c r="R354" i="4"/>
  <c r="R314" i="4"/>
  <c r="R248" i="4"/>
  <c r="R374" i="4"/>
  <c r="R432" i="4"/>
  <c r="R194" i="4"/>
  <c r="R302" i="4"/>
  <c r="R383" i="4"/>
  <c r="R192" i="4"/>
  <c r="R350" i="4"/>
  <c r="R220" i="4"/>
  <c r="R208" i="4"/>
  <c r="R60" i="4"/>
  <c r="R28" i="4"/>
  <c r="R188" i="4"/>
  <c r="R190" i="4"/>
  <c r="R78" i="4"/>
  <c r="R46" i="4"/>
  <c r="R102" i="4"/>
  <c r="R250" i="4"/>
  <c r="R130" i="4"/>
  <c r="R90" i="4"/>
  <c r="R118" i="4"/>
  <c r="R64" i="4"/>
  <c r="R42" i="4"/>
  <c r="R122" i="4"/>
  <c r="R493" i="4"/>
  <c r="R477" i="4"/>
  <c r="R461" i="4"/>
  <c r="R445" i="4"/>
  <c r="R413" i="4"/>
  <c r="R484" i="4"/>
  <c r="R396" i="4"/>
  <c r="R401" i="4"/>
  <c r="R381" i="4"/>
  <c r="R415" i="4"/>
  <c r="R287" i="4"/>
  <c r="R271" i="4"/>
  <c r="R255" i="4"/>
  <c r="R239" i="4"/>
  <c r="R328" i="4"/>
  <c r="R291" i="4"/>
  <c r="R316" i="4"/>
  <c r="R408" i="4"/>
  <c r="R164" i="4"/>
  <c r="R148" i="4"/>
  <c r="R132" i="4"/>
  <c r="R116" i="4"/>
  <c r="R100" i="4"/>
  <c r="R84" i="4"/>
  <c r="R21" i="4"/>
  <c r="R444" i="4"/>
  <c r="R159" i="4"/>
  <c r="R143" i="4"/>
  <c r="R127" i="4"/>
  <c r="R111" i="4"/>
  <c r="R95" i="4"/>
  <c r="R15" i="4"/>
  <c r="R234" i="4"/>
  <c r="R114" i="4"/>
  <c r="R318" i="4"/>
  <c r="R110" i="4"/>
  <c r="R126" i="4"/>
  <c r="R181" i="4"/>
  <c r="R158" i="4"/>
  <c r="R66" i="4"/>
  <c r="R72" i="4"/>
  <c r="R50" i="4"/>
  <c r="R48" i="4"/>
  <c r="R24" i="4"/>
  <c r="L16" i="4"/>
  <c r="L32" i="4"/>
  <c r="L48" i="4"/>
  <c r="L64" i="4"/>
  <c r="L11" i="4"/>
  <c r="L27" i="4"/>
  <c r="L43" i="4"/>
  <c r="L59" i="4"/>
  <c r="L120" i="4"/>
  <c r="L95" i="4"/>
  <c r="L143" i="4"/>
  <c r="L159" i="4"/>
  <c r="L87" i="4"/>
  <c r="L111" i="4"/>
  <c r="L194" i="4"/>
  <c r="L190" i="4"/>
  <c r="L162" i="4"/>
  <c r="L213" i="4"/>
  <c r="L267" i="4"/>
  <c r="L279" i="4"/>
  <c r="L300" i="4"/>
  <c r="L276" i="4"/>
  <c r="L319" i="4"/>
  <c r="L285" i="4"/>
  <c r="L382" i="4"/>
  <c r="L362" i="4"/>
  <c r="L204" i="4"/>
  <c r="L350" i="4"/>
  <c r="L373" i="4"/>
  <c r="L326" i="4"/>
  <c r="L352" i="4"/>
  <c r="L503" i="4"/>
  <c r="L372" i="4"/>
  <c r="L333" i="4"/>
  <c r="L83" i="4"/>
  <c r="L97" i="4"/>
  <c r="L131" i="4"/>
  <c r="L114" i="4"/>
  <c r="L134" i="4"/>
  <c r="L150" i="4"/>
  <c r="L141" i="4"/>
  <c r="L157" i="4"/>
  <c r="L169" i="4"/>
  <c r="L175" i="4"/>
  <c r="L203" i="4"/>
  <c r="L167" i="4"/>
  <c r="L171" i="4"/>
  <c r="L214" i="4"/>
  <c r="L259" i="4"/>
  <c r="L202" i="4"/>
  <c r="L287" i="4"/>
  <c r="L449" i="4"/>
  <c r="L332" i="4"/>
  <c r="L395" i="4"/>
  <c r="L411" i="4"/>
  <c r="L427" i="4"/>
  <c r="L354" i="4"/>
  <c r="L394" i="4"/>
  <c r="L410" i="4"/>
  <c r="L426" i="4"/>
  <c r="L442" i="4"/>
  <c r="L342" i="4"/>
  <c r="L469" i="4"/>
  <c r="L447" i="4"/>
  <c r="L494" i="4"/>
  <c r="L20" i="4"/>
  <c r="L36" i="4"/>
  <c r="L52" i="4"/>
  <c r="L68" i="4"/>
  <c r="L84" i="4"/>
  <c r="L15" i="4"/>
  <c r="L31" i="4"/>
  <c r="L47" i="4"/>
  <c r="L63" i="4"/>
  <c r="L148" i="4"/>
  <c r="L164" i="4"/>
  <c r="L180" i="4"/>
  <c r="L147" i="4"/>
  <c r="L163" i="4"/>
  <c r="L93" i="4"/>
  <c r="L81" i="4"/>
  <c r="L124" i="4"/>
  <c r="L170" i="4"/>
  <c r="L199" i="4"/>
  <c r="L92" i="4"/>
  <c r="L218" i="4"/>
  <c r="L284" i="4"/>
  <c r="L286" i="4"/>
  <c r="L306" i="4"/>
  <c r="L290" i="4"/>
  <c r="L210" i="4"/>
  <c r="L292" i="4"/>
  <c r="L323" i="4"/>
  <c r="L355" i="4"/>
  <c r="L371" i="4"/>
  <c r="L215" i="4"/>
  <c r="L317" i="4"/>
  <c r="L346" i="4"/>
  <c r="L369" i="4"/>
  <c r="L334" i="4"/>
  <c r="L357" i="4"/>
  <c r="L378" i="4"/>
  <c r="L296" i="4"/>
  <c r="L336" i="4"/>
  <c r="L377" i="4"/>
  <c r="L479" i="4"/>
  <c r="L460" i="4"/>
  <c r="L471" i="4"/>
  <c r="L356" i="4"/>
  <c r="L499" i="4"/>
  <c r="L440" i="4"/>
  <c r="L61" i="4"/>
  <c r="L138" i="4"/>
  <c r="L154" i="4"/>
  <c r="L177" i="4"/>
  <c r="L183" i="4"/>
  <c r="L211" i="4"/>
  <c r="L109" i="4"/>
  <c r="L94" i="4"/>
  <c r="L234" i="4"/>
  <c r="L272" i="4"/>
  <c r="L264" i="4"/>
  <c r="L294" i="4"/>
  <c r="L330" i="4"/>
  <c r="L338" i="4"/>
  <c r="L361" i="4"/>
  <c r="L398" i="4"/>
  <c r="L414" i="4"/>
  <c r="L430" i="4"/>
  <c r="L365" i="4"/>
  <c r="L473" i="4"/>
  <c r="L374" i="4"/>
  <c r="L476" i="4"/>
  <c r="L448" i="4"/>
  <c r="L151" i="4"/>
  <c r="L71" i="4"/>
  <c r="L102" i="4"/>
  <c r="L130" i="4"/>
  <c r="L233" i="4"/>
  <c r="L224" i="4"/>
  <c r="L208" i="4"/>
  <c r="L311" i="4"/>
  <c r="L327" i="4"/>
  <c r="L223" i="4"/>
  <c r="L314" i="4"/>
  <c r="L325" i="4"/>
  <c r="L340" i="4"/>
  <c r="L444" i="4"/>
  <c r="L482" i="4"/>
  <c r="L75" i="4"/>
  <c r="L98" i="4"/>
  <c r="L185" i="4"/>
  <c r="L293" i="4"/>
  <c r="L434" i="4"/>
  <c r="L456" i="4"/>
  <c r="L486" i="4"/>
  <c r="L485" i="4"/>
  <c r="L12" i="4"/>
  <c r="L28" i="4"/>
  <c r="L44" i="4"/>
  <c r="L60" i="4"/>
  <c r="L76" i="4"/>
  <c r="L7" i="4"/>
  <c r="L23" i="4"/>
  <c r="L39" i="4"/>
  <c r="L55" i="4"/>
  <c r="L113" i="4"/>
  <c r="L101" i="4"/>
  <c r="L117" i="4"/>
  <c r="L139" i="4"/>
  <c r="L155" i="4"/>
  <c r="L110" i="4"/>
  <c r="L79" i="4"/>
  <c r="L116" i="4"/>
  <c r="L225" i="4"/>
  <c r="L107" i="4"/>
  <c r="L186" i="4"/>
  <c r="L295" i="4"/>
  <c r="L268" i="4"/>
  <c r="L315" i="4"/>
  <c r="L331" i="4"/>
  <c r="L363" i="4"/>
  <c r="L379" i="4"/>
  <c r="L302" i="4"/>
  <c r="L322" i="4"/>
  <c r="L366" i="4"/>
  <c r="L318" i="4"/>
  <c r="L321" i="4"/>
  <c r="L368" i="4"/>
  <c r="L459" i="4"/>
  <c r="L462" i="4"/>
  <c r="L477" i="4"/>
  <c r="L504" i="4"/>
  <c r="L489" i="4"/>
  <c r="L488" i="4"/>
  <c r="L5" i="4"/>
  <c r="L21" i="4"/>
  <c r="L37" i="4"/>
  <c r="L53" i="4"/>
  <c r="L69" i="4"/>
  <c r="L112" i="4"/>
  <c r="L104" i="4"/>
  <c r="L146" i="4"/>
  <c r="L82" i="4"/>
  <c r="L166" i="4"/>
  <c r="L121" i="4"/>
  <c r="L181" i="4"/>
  <c r="L240" i="4"/>
  <c r="L256" i="4"/>
  <c r="L277" i="4"/>
  <c r="L288" i="4"/>
  <c r="L179" i="4"/>
  <c r="L251" i="4"/>
  <c r="L281" i="4"/>
  <c r="L270" i="4"/>
  <c r="L187" i="4"/>
  <c r="L392" i="4"/>
  <c r="L408" i="4"/>
  <c r="L424" i="4"/>
  <c r="L262" i="4"/>
  <c r="L348" i="4"/>
  <c r="L439" i="4"/>
  <c r="L370" i="4"/>
  <c r="L390" i="4"/>
  <c r="L406" i="4"/>
  <c r="L422" i="4"/>
  <c r="L438" i="4"/>
  <c r="L454" i="4"/>
  <c r="L464" i="4"/>
  <c r="L481" i="4"/>
  <c r="L492" i="4"/>
  <c r="L358" i="4"/>
  <c r="L478" i="4"/>
  <c r="L506" i="4"/>
  <c r="F378" i="4"/>
  <c r="F441" i="4"/>
  <c r="F269" i="4"/>
  <c r="F260" i="4"/>
  <c r="F252" i="4"/>
  <c r="F244" i="4"/>
  <c r="F60" i="4"/>
  <c r="F44" i="4"/>
  <c r="F429" i="4"/>
  <c r="F409" i="4"/>
  <c r="F401" i="4"/>
  <c r="F370" i="4"/>
  <c r="F322" i="4"/>
  <c r="F314" i="4"/>
  <c r="F312" i="4"/>
  <c r="F285" i="4"/>
  <c r="F306" i="4"/>
  <c r="F170" i="4"/>
  <c r="F381" i="4"/>
  <c r="F438" i="4"/>
  <c r="F363" i="4"/>
  <c r="F308" i="4"/>
  <c r="F367" i="4"/>
  <c r="F247" i="4"/>
  <c r="F239" i="4"/>
  <c r="F224" i="4"/>
  <c r="F216" i="4"/>
  <c r="F143" i="4"/>
  <c r="F51" i="4"/>
  <c r="F473" i="4"/>
  <c r="F446" i="4"/>
  <c r="F495" i="4"/>
  <c r="F425" i="4"/>
  <c r="F483" i="4"/>
  <c r="F424" i="4"/>
  <c r="F422" i="4"/>
  <c r="F427" i="4"/>
  <c r="F371" i="4"/>
  <c r="F321" i="4"/>
  <c r="F307" i="4"/>
  <c r="F279" i="4"/>
  <c r="F97" i="4"/>
  <c r="F163" i="4"/>
  <c r="F67" i="4"/>
  <c r="F203" i="4"/>
  <c r="F55" i="4"/>
  <c r="F90" i="4"/>
  <c r="F98" i="4"/>
  <c r="F127" i="4"/>
  <c r="F95" i="4"/>
  <c r="F157" i="4"/>
  <c r="F173" i="4"/>
  <c r="F88" i="4"/>
  <c r="F59" i="4"/>
  <c r="F43" i="4"/>
  <c r="F506" i="4"/>
  <c r="F498" i="4"/>
  <c r="F490" i="4"/>
  <c r="F482" i="4"/>
  <c r="F474" i="4"/>
  <c r="F466" i="4"/>
  <c r="F452" i="4"/>
  <c r="F458" i="4"/>
  <c r="F434" i="4"/>
  <c r="F410" i="4"/>
  <c r="F402" i="4"/>
  <c r="F394" i="4"/>
  <c r="F423" i="4"/>
  <c r="F479" i="4"/>
  <c r="F421" i="4"/>
  <c r="F411" i="4"/>
  <c r="F403" i="4"/>
  <c r="F395" i="4"/>
  <c r="F387" i="4"/>
  <c r="F487" i="4"/>
  <c r="F360" i="4"/>
  <c r="F357" i="4"/>
  <c r="F349" i="4"/>
  <c r="F341" i="4"/>
  <c r="F333" i="4"/>
  <c r="F325" i="4"/>
  <c r="F364" i="4"/>
  <c r="F319" i="4"/>
  <c r="F289" i="4"/>
  <c r="F261" i="4"/>
  <c r="F253" i="4"/>
  <c r="F245" i="4"/>
  <c r="F328" i="4"/>
  <c r="F268" i="4"/>
  <c r="F222" i="4"/>
  <c r="F214" i="4"/>
  <c r="F206" i="4"/>
  <c r="F165" i="4"/>
  <c r="F66" i="4"/>
  <c r="F50" i="4"/>
  <c r="F54" i="4"/>
  <c r="F72" i="4"/>
  <c r="F56" i="4"/>
  <c r="F207" i="4"/>
  <c r="F40" i="4"/>
  <c r="F32" i="4"/>
  <c r="F24" i="4"/>
  <c r="F16" i="4"/>
  <c r="F8" i="4"/>
  <c r="L4" i="4"/>
  <c r="F189" i="4"/>
  <c r="F35" i="4"/>
  <c r="F19" i="4"/>
  <c r="F33" i="4"/>
  <c r="F501" i="4"/>
  <c r="F485" i="4"/>
  <c r="F459" i="4"/>
  <c r="F432" i="4"/>
  <c r="F451" i="4"/>
  <c r="F463" i="4"/>
  <c r="F435" i="4"/>
  <c r="F413" i="4"/>
  <c r="F356" i="4"/>
  <c r="F348" i="4"/>
  <c r="F340" i="4"/>
  <c r="F332" i="4"/>
  <c r="F365" i="4"/>
  <c r="F316" i="4"/>
  <c r="F294" i="4"/>
  <c r="F236" i="4"/>
  <c r="F274" i="4"/>
  <c r="F225" i="4"/>
  <c r="F226" i="4"/>
  <c r="F278" i="4"/>
  <c r="F188" i="4"/>
  <c r="F172" i="4"/>
  <c r="F164" i="4"/>
  <c r="F201" i="4"/>
  <c r="F205" i="4"/>
  <c r="F191" i="4"/>
  <c r="F146" i="4"/>
  <c r="F130" i="4"/>
  <c r="F122" i="4"/>
  <c r="F68" i="4"/>
  <c r="F52" i="4"/>
  <c r="F81" i="4"/>
  <c r="F64" i="4"/>
  <c r="F48" i="4"/>
  <c r="F31" i="4"/>
  <c r="F355" i="4"/>
  <c r="F347" i="4"/>
  <c r="F339" i="4"/>
  <c r="F331" i="4"/>
  <c r="F323" i="4"/>
  <c r="F220" i="4"/>
  <c r="F30" i="4"/>
  <c r="F22" i="4"/>
  <c r="F6" i="4"/>
  <c r="F92" i="4"/>
  <c r="F25" i="4"/>
  <c r="F39" i="4"/>
  <c r="F23" i="4"/>
  <c r="F17" i="4"/>
  <c r="F453" i="4"/>
  <c r="F467" i="4"/>
  <c r="F439" i="4"/>
  <c r="F447" i="4"/>
  <c r="F417" i="4"/>
  <c r="F369" i="4"/>
  <c r="F362" i="4"/>
  <c r="F315" i="4"/>
  <c r="F300" i="4"/>
  <c r="F292" i="4"/>
  <c r="F309" i="4"/>
  <c r="F266" i="4"/>
  <c r="F258" i="4"/>
  <c r="F250" i="4"/>
  <c r="F242" i="4"/>
  <c r="F234" i="4"/>
  <c r="F272" i="4"/>
  <c r="F280" i="4"/>
  <c r="F267" i="4"/>
  <c r="F237" i="4"/>
  <c r="F230" i="4"/>
  <c r="F209" i="4"/>
  <c r="F162" i="4"/>
  <c r="F183" i="4"/>
  <c r="F139" i="4"/>
  <c r="F145" i="4"/>
  <c r="F232" i="4"/>
  <c r="F148" i="4"/>
  <c r="F132" i="4"/>
  <c r="F175" i="4"/>
  <c r="F155" i="4"/>
  <c r="F109" i="4"/>
  <c r="F101" i="4"/>
  <c r="F93" i="4"/>
  <c r="F85" i="4"/>
  <c r="F137" i="4"/>
  <c r="F83" i="4"/>
  <c r="F65" i="4"/>
  <c r="F49" i="4"/>
  <c r="F61" i="4"/>
  <c r="F15" i="4"/>
  <c r="F29" i="4"/>
  <c r="F502" i="4"/>
  <c r="F494" i="4"/>
  <c r="F486" i="4"/>
  <c r="F478" i="4"/>
  <c r="F462" i="4"/>
  <c r="F448" i="4"/>
  <c r="F406" i="4"/>
  <c r="F398" i="4"/>
  <c r="F390" i="4"/>
  <c r="F374" i="4"/>
  <c r="F418" i="4"/>
  <c r="F407" i="4"/>
  <c r="F399" i="4"/>
  <c r="F391" i="4"/>
  <c r="F383" i="4"/>
  <c r="F375" i="4"/>
  <c r="F444" i="4"/>
  <c r="F420" i="4"/>
  <c r="F353" i="4"/>
  <c r="F345" i="4"/>
  <c r="F337" i="4"/>
  <c r="F329" i="4"/>
  <c r="F454" i="4"/>
  <c r="F372" i="4"/>
  <c r="F313" i="4"/>
  <c r="F287" i="4"/>
  <c r="F265" i="4"/>
  <c r="F249" i="4"/>
  <c r="F241" i="4"/>
  <c r="F218" i="4"/>
  <c r="F233" i="4"/>
  <c r="F194" i="4"/>
  <c r="F177" i="4"/>
  <c r="F138" i="4"/>
  <c r="F229" i="4"/>
  <c r="F84" i="4"/>
  <c r="F134" i="4"/>
  <c r="F36" i="4"/>
  <c r="F28" i="4"/>
  <c r="F20" i="4"/>
  <c r="F12" i="4"/>
  <c r="F4" i="4"/>
  <c r="F75" i="4"/>
  <c r="F70" i="4"/>
  <c r="F9" i="4"/>
  <c r="F7" i="4"/>
  <c r="F37" i="4"/>
  <c r="F475" i="4"/>
  <c r="F493" i="4"/>
  <c r="F477" i="4"/>
  <c r="F437" i="4"/>
  <c r="F491" i="4"/>
  <c r="F414" i="4"/>
  <c r="F352" i="4"/>
  <c r="F344" i="4"/>
  <c r="F336" i="4"/>
  <c r="F419" i="4"/>
  <c r="F366" i="4"/>
  <c r="F318" i="4"/>
  <c r="F192" i="4"/>
  <c r="F184" i="4"/>
  <c r="F197" i="4"/>
  <c r="F126" i="4"/>
  <c r="F118" i="4"/>
  <c r="F94" i="4"/>
  <c r="F123" i="4"/>
  <c r="F107" i="4"/>
  <c r="F77" i="4"/>
  <c r="F80" i="4"/>
  <c r="F5" i="4"/>
  <c r="F13" i="4"/>
  <c r="F27" i="4"/>
  <c r="F426" i="4"/>
  <c r="F503" i="4"/>
  <c r="F499" i="4"/>
  <c r="F440" i="4"/>
  <c r="F416" i="4"/>
  <c r="F324" i="4"/>
  <c r="F273" i="4"/>
  <c r="F82" i="4"/>
  <c r="F21" i="4"/>
  <c r="F11" i="4"/>
  <c r="F471" i="4"/>
  <c r="F320" i="4"/>
  <c r="F282" i="4"/>
  <c r="F129" i="4"/>
  <c r="F140" i="4"/>
  <c r="AC482" i="2"/>
  <c r="Y472" i="2"/>
  <c r="AC469" i="2"/>
  <c r="Y450" i="2"/>
  <c r="Z450" i="2" s="1"/>
  <c r="Y436" i="2"/>
  <c r="Y417" i="2"/>
  <c r="Y407" i="2"/>
  <c r="Y504" i="2"/>
  <c r="Z504" i="2" s="1"/>
  <c r="Y496" i="2"/>
  <c r="Z496" i="2" s="1"/>
  <c r="AC490" i="2"/>
  <c r="AC489" i="2"/>
  <c r="AC487" i="2"/>
  <c r="AC486" i="2"/>
  <c r="AC485" i="2"/>
  <c r="AC484" i="2"/>
  <c r="Y473" i="2"/>
  <c r="Z473" i="2" s="1"/>
  <c r="AC466" i="2"/>
  <c r="Y465" i="2"/>
  <c r="Z465" i="2" s="1"/>
  <c r="Y457" i="2"/>
  <c r="AC453" i="2"/>
  <c r="AC411" i="2"/>
  <c r="Y351" i="2"/>
  <c r="AC493" i="2"/>
  <c r="Y448" i="2"/>
  <c r="AC507" i="2"/>
  <c r="Y503" i="2"/>
  <c r="AC499" i="2"/>
  <c r="Y495" i="2"/>
  <c r="AC481" i="2"/>
  <c r="Y480" i="2"/>
  <c r="AC476" i="2"/>
  <c r="Y474" i="2"/>
  <c r="Z474" i="2" s="1"/>
  <c r="AC470" i="2"/>
  <c r="Y462" i="2"/>
  <c r="Y385" i="2"/>
  <c r="AC506" i="2"/>
  <c r="Y502" i="2"/>
  <c r="Z502" i="2" s="1"/>
  <c r="AC498" i="2"/>
  <c r="Y494" i="2"/>
  <c r="Z494" i="2" s="1"/>
  <c r="Y481" i="2"/>
  <c r="Z481" i="2" s="1"/>
  <c r="Y475" i="2"/>
  <c r="AC471" i="2"/>
  <c r="Y466" i="2"/>
  <c r="Y451" i="2"/>
  <c r="AC446" i="2"/>
  <c r="Y415" i="2"/>
  <c r="Z415" i="2" s="1"/>
  <c r="Y505" i="2"/>
  <c r="Z505" i="2" s="1"/>
  <c r="Y497" i="2"/>
  <c r="Z497" i="2" s="1"/>
  <c r="AC508" i="2"/>
  <c r="Y501" i="2"/>
  <c r="AC500" i="2"/>
  <c r="AC497" i="2"/>
  <c r="Y493" i="2"/>
  <c r="AC492" i="2"/>
  <c r="AC488" i="2"/>
  <c r="Y486" i="2"/>
  <c r="Y485" i="2"/>
  <c r="Y484" i="2"/>
  <c r="Y483" i="2"/>
  <c r="Y482" i="2"/>
  <c r="AC463" i="2"/>
  <c r="Y458" i="2"/>
  <c r="Z458" i="2" s="1"/>
  <c r="AC424" i="2"/>
  <c r="AC419" i="2"/>
  <c r="AC404" i="2"/>
  <c r="AC501" i="2"/>
  <c r="Y508" i="2"/>
  <c r="Z508" i="2" s="1"/>
  <c r="AC504" i="2"/>
  <c r="Y500" i="2"/>
  <c r="Z500" i="2" s="1"/>
  <c r="AC496" i="2"/>
  <c r="Y492" i="2"/>
  <c r="Z492" i="2" s="1"/>
  <c r="Y491" i="2"/>
  <c r="Y490" i="2"/>
  <c r="Z490" i="2" s="1"/>
  <c r="Y489" i="2"/>
  <c r="Y488" i="2"/>
  <c r="AC479" i="2"/>
  <c r="AC477" i="2"/>
  <c r="Y470" i="2"/>
  <c r="Y467" i="2"/>
  <c r="AC461" i="2"/>
  <c r="AC437" i="2"/>
  <c r="Y428" i="2"/>
  <c r="AC317" i="2"/>
  <c r="Y507" i="2"/>
  <c r="Z507" i="2" s="1"/>
  <c r="AC503" i="2"/>
  <c r="Y499" i="2"/>
  <c r="Z499" i="2" s="1"/>
  <c r="AC495" i="2"/>
  <c r="Y477" i="2"/>
  <c r="AC473" i="2"/>
  <c r="AC468" i="2"/>
  <c r="Y456" i="2"/>
  <c r="AC452" i="2"/>
  <c r="AC432" i="2"/>
  <c r="Y423" i="2"/>
  <c r="AC413" i="2"/>
  <c r="Y306" i="2"/>
  <c r="Y506" i="2"/>
  <c r="Z506" i="2" s="1"/>
  <c r="AC505" i="2"/>
  <c r="AC502" i="2"/>
  <c r="Y498" i="2"/>
  <c r="Z498" i="2" s="1"/>
  <c r="AC494" i="2"/>
  <c r="Y478" i="2"/>
  <c r="AC474" i="2"/>
  <c r="Y464" i="2"/>
  <c r="Z464" i="2" s="1"/>
  <c r="AC462" i="2"/>
  <c r="Y459" i="2"/>
  <c r="Z459" i="2" s="1"/>
  <c r="AC455" i="2"/>
  <c r="Y449" i="2"/>
  <c r="AC445" i="2"/>
  <c r="Y435" i="2"/>
  <c r="Z435" i="2" s="1"/>
  <c r="AC431" i="2"/>
  <c r="Y429" i="2"/>
  <c r="AC425" i="2"/>
  <c r="Y416" i="2"/>
  <c r="AC412" i="2"/>
  <c r="Y400" i="2"/>
  <c r="Z400" i="2" s="1"/>
  <c r="Y343" i="2"/>
  <c r="AC335" i="2"/>
  <c r="Y326" i="2"/>
  <c r="Y316" i="2"/>
  <c r="Y304" i="2"/>
  <c r="Y285" i="2"/>
  <c r="Y397" i="2"/>
  <c r="Y391" i="2"/>
  <c r="Y377" i="2"/>
  <c r="Z377" i="2" s="1"/>
  <c r="AC373" i="2"/>
  <c r="AC363" i="2"/>
  <c r="AC491" i="2"/>
  <c r="Y487" i="2"/>
  <c r="Z487" i="2" s="1"/>
  <c r="AC483" i="2"/>
  <c r="Y479" i="2"/>
  <c r="Z479" i="2" s="1"/>
  <c r="AC478" i="2"/>
  <c r="Y471" i="2"/>
  <c r="Z471" i="2" s="1"/>
  <c r="AC467" i="2"/>
  <c r="Y463" i="2"/>
  <c r="Z463" i="2" s="1"/>
  <c r="AC459" i="2"/>
  <c r="Y455" i="2"/>
  <c r="Z455" i="2" s="1"/>
  <c r="AC454" i="2"/>
  <c r="Y447" i="2"/>
  <c r="Z447" i="2" s="1"/>
  <c r="AC439" i="2"/>
  <c r="Y437" i="2"/>
  <c r="Z437" i="2" s="1"/>
  <c r="AC433" i="2"/>
  <c r="Y424" i="2"/>
  <c r="Z424" i="2" s="1"/>
  <c r="Y411" i="2"/>
  <c r="AC408" i="2"/>
  <c r="Y404" i="2"/>
  <c r="Y401" i="2"/>
  <c r="AC395" i="2"/>
  <c r="Y393" i="2"/>
  <c r="AC387" i="2"/>
  <c r="AC458" i="2"/>
  <c r="Y454" i="2"/>
  <c r="AC450" i="2"/>
  <c r="Y446" i="2"/>
  <c r="AC441" i="2"/>
  <c r="Y431" i="2"/>
  <c r="Z431" i="2" s="1"/>
  <c r="AC427" i="2"/>
  <c r="Y425" i="2"/>
  <c r="AC421" i="2"/>
  <c r="Y412" i="2"/>
  <c r="Y408" i="2"/>
  <c r="Z408" i="2" s="1"/>
  <c r="Y332" i="2"/>
  <c r="Z332" i="2" s="1"/>
  <c r="Y469" i="2"/>
  <c r="Z469" i="2" s="1"/>
  <c r="AC465" i="2"/>
  <c r="Y461" i="2"/>
  <c r="Z461" i="2" s="1"/>
  <c r="AC460" i="2"/>
  <c r="AC457" i="2"/>
  <c r="Y453" i="2"/>
  <c r="Z453" i="2" s="1"/>
  <c r="AC449" i="2"/>
  <c r="Y445" i="2"/>
  <c r="Z445" i="2" s="1"/>
  <c r="AC444" i="2"/>
  <c r="Y432" i="2"/>
  <c r="Z432" i="2" s="1"/>
  <c r="AC428" i="2"/>
  <c r="AC420" i="2"/>
  <c r="Y419" i="2"/>
  <c r="AC415" i="2"/>
  <c r="Y413" i="2"/>
  <c r="Y405" i="2"/>
  <c r="Y383" i="2"/>
  <c r="AC339" i="2"/>
  <c r="AC480" i="2"/>
  <c r="Y476" i="2"/>
  <c r="AC475" i="2"/>
  <c r="AC472" i="2"/>
  <c r="Y468" i="2"/>
  <c r="Z468" i="2" s="1"/>
  <c r="AC464" i="2"/>
  <c r="Y460" i="2"/>
  <c r="Z460" i="2" s="1"/>
  <c r="AC456" i="2"/>
  <c r="Y452" i="2"/>
  <c r="Z452" i="2" s="1"/>
  <c r="AC451" i="2"/>
  <c r="AC448" i="2"/>
  <c r="Y444" i="2"/>
  <c r="Z444" i="2" s="1"/>
  <c r="AC443" i="2"/>
  <c r="AC440" i="2"/>
  <c r="Y439" i="2"/>
  <c r="AC435" i="2"/>
  <c r="Y433" i="2"/>
  <c r="Z433" i="2" s="1"/>
  <c r="AC429" i="2"/>
  <c r="Y420" i="2"/>
  <c r="AC416" i="2"/>
  <c r="Y409" i="2"/>
  <c r="Z409" i="2" s="1"/>
  <c r="AC403" i="2"/>
  <c r="AC392" i="2"/>
  <c r="Y367" i="2"/>
  <c r="AC338" i="2"/>
  <c r="AC447" i="2"/>
  <c r="Y443" i="2"/>
  <c r="Z443" i="2" s="1"/>
  <c r="AC442" i="2"/>
  <c r="Y441" i="2"/>
  <c r="Z441" i="2" s="1"/>
  <c r="Y440" i="2"/>
  <c r="AC436" i="2"/>
  <c r="Y427" i="2"/>
  <c r="Z427" i="2" s="1"/>
  <c r="AC423" i="2"/>
  <c r="Y421" i="2"/>
  <c r="AC417" i="2"/>
  <c r="AC400" i="2"/>
  <c r="Y399" i="2"/>
  <c r="Z399" i="2" s="1"/>
  <c r="AC397" i="2"/>
  <c r="Y396" i="2"/>
  <c r="Z396" i="2" s="1"/>
  <c r="Y375" i="2"/>
  <c r="AC371" i="2"/>
  <c r="Y359" i="2"/>
  <c r="AC328" i="2"/>
  <c r="Y438" i="2"/>
  <c r="Z438" i="2" s="1"/>
  <c r="AC434" i="2"/>
  <c r="Y430" i="2"/>
  <c r="Z430" i="2" s="1"/>
  <c r="AC426" i="2"/>
  <c r="Y422" i="2"/>
  <c r="Z422" i="2" s="1"/>
  <c r="AC418" i="2"/>
  <c r="Y414" i="2"/>
  <c r="Z414" i="2" s="1"/>
  <c r="AC410" i="2"/>
  <c r="Y406" i="2"/>
  <c r="Z406" i="2" s="1"/>
  <c r="AC405" i="2"/>
  <c r="AC402" i="2"/>
  <c r="Y398" i="2"/>
  <c r="Z398" i="2" s="1"/>
  <c r="AC394" i="2"/>
  <c r="Y390" i="2"/>
  <c r="Z390" i="2" s="1"/>
  <c r="AC389" i="2"/>
  <c r="Y382" i="2"/>
  <c r="Z382" i="2" s="1"/>
  <c r="AC381" i="2"/>
  <c r="Y374" i="2"/>
  <c r="Z374" i="2" s="1"/>
  <c r="AC370" i="2"/>
  <c r="Y366" i="2"/>
  <c r="Z366" i="2" s="1"/>
  <c r="AC362" i="2"/>
  <c r="Y358" i="2"/>
  <c r="Z358" i="2" s="1"/>
  <c r="AC354" i="2"/>
  <c r="Y350" i="2"/>
  <c r="Z350" i="2" s="1"/>
  <c r="AC346" i="2"/>
  <c r="Y342" i="2"/>
  <c r="Z342" i="2" s="1"/>
  <c r="Y333" i="2"/>
  <c r="AC329" i="2"/>
  <c r="Y320" i="2"/>
  <c r="Y313" i="2"/>
  <c r="AC284" i="2"/>
  <c r="Y389" i="2"/>
  <c r="AC385" i="2"/>
  <c r="Y381" i="2"/>
  <c r="AC377" i="2"/>
  <c r="Y373" i="2"/>
  <c r="AC369" i="2"/>
  <c r="Y365" i="2"/>
  <c r="AC361" i="2"/>
  <c r="Y357" i="2"/>
  <c r="Y349" i="2"/>
  <c r="AC345" i="2"/>
  <c r="Y341" i="2"/>
  <c r="Y334" i="2"/>
  <c r="Y321" i="2"/>
  <c r="AC318" i="2"/>
  <c r="Y310" i="2"/>
  <c r="Y294" i="2"/>
  <c r="Y272" i="2"/>
  <c r="Z272" i="2" s="1"/>
  <c r="Y388" i="2"/>
  <c r="AC384" i="2"/>
  <c r="Y380" i="2"/>
  <c r="AC379" i="2"/>
  <c r="AC376" i="2"/>
  <c r="Y372" i="2"/>
  <c r="AC368" i="2"/>
  <c r="Y364" i="2"/>
  <c r="Y356" i="2"/>
  <c r="AC355" i="2"/>
  <c r="Y348" i="2"/>
  <c r="AC347" i="2"/>
  <c r="AC344" i="2"/>
  <c r="Y340" i="2"/>
  <c r="AC337" i="2"/>
  <c r="AC336" i="2"/>
  <c r="Y328" i="2"/>
  <c r="Z328" i="2" s="1"/>
  <c r="AC324" i="2"/>
  <c r="Y322" i="2"/>
  <c r="Y314" i="2"/>
  <c r="Z314" i="2" s="1"/>
  <c r="AC308" i="2"/>
  <c r="Y296" i="2"/>
  <c r="Y284" i="2"/>
  <c r="Y262" i="2"/>
  <c r="AC407" i="2"/>
  <c r="Y403" i="2"/>
  <c r="Z403" i="2" s="1"/>
  <c r="AC399" i="2"/>
  <c r="Y395" i="2"/>
  <c r="AC391" i="2"/>
  <c r="Y387" i="2"/>
  <c r="Z387" i="2" s="1"/>
  <c r="AC386" i="2"/>
  <c r="Y379" i="2"/>
  <c r="AC378" i="2"/>
  <c r="AC375" i="2"/>
  <c r="Y371" i="2"/>
  <c r="Z371" i="2" s="1"/>
  <c r="Y363" i="2"/>
  <c r="AC359" i="2"/>
  <c r="Y355" i="2"/>
  <c r="AC351" i="2"/>
  <c r="Y347" i="2"/>
  <c r="Y339" i="2"/>
  <c r="Y338" i="2"/>
  <c r="Y337" i="2"/>
  <c r="Y336" i="2"/>
  <c r="Y329" i="2"/>
  <c r="Z329" i="2" s="1"/>
  <c r="AC325" i="2"/>
  <c r="AC312" i="2"/>
  <c r="AC300" i="2"/>
  <c r="Y298" i="2"/>
  <c r="Y271" i="2"/>
  <c r="Y239" i="2"/>
  <c r="Y208" i="2"/>
  <c r="Y442" i="2"/>
  <c r="Z442" i="2" s="1"/>
  <c r="AC438" i="2"/>
  <c r="Y434" i="2"/>
  <c r="Z434" i="2" s="1"/>
  <c r="AC430" i="2"/>
  <c r="Y426" i="2"/>
  <c r="Z426" i="2" s="1"/>
  <c r="AC422" i="2"/>
  <c r="Y418" i="2"/>
  <c r="Z418" i="2" s="1"/>
  <c r="AC414" i="2"/>
  <c r="Y410" i="2"/>
  <c r="Z410" i="2" s="1"/>
  <c r="AC409" i="2"/>
  <c r="AC406" i="2"/>
  <c r="Y402" i="2"/>
  <c r="Z402" i="2" s="1"/>
  <c r="AC401" i="2"/>
  <c r="AC398" i="2"/>
  <c r="Y394" i="2"/>
  <c r="AC393" i="2"/>
  <c r="AC390" i="2"/>
  <c r="Y386" i="2"/>
  <c r="AC382" i="2"/>
  <c r="Y378" i="2"/>
  <c r="AC374" i="2"/>
  <c r="Y370" i="2"/>
  <c r="AC366" i="2"/>
  <c r="Y362" i="2"/>
  <c r="AC358" i="2"/>
  <c r="Y354" i="2"/>
  <c r="AC353" i="2"/>
  <c r="AC350" i="2"/>
  <c r="Y346" i="2"/>
  <c r="AC342" i="2"/>
  <c r="AC332" i="2"/>
  <c r="Y330" i="2"/>
  <c r="AC326" i="2"/>
  <c r="Y318" i="2"/>
  <c r="AC315" i="2"/>
  <c r="Y308" i="2"/>
  <c r="AC302" i="2"/>
  <c r="Y286" i="2"/>
  <c r="Y283" i="2"/>
  <c r="Y270" i="2"/>
  <c r="Y369" i="2"/>
  <c r="Z369" i="2" s="1"/>
  <c r="AC365" i="2"/>
  <c r="Y361" i="2"/>
  <c r="Z361" i="2" s="1"/>
  <c r="AC360" i="2"/>
  <c r="AC357" i="2"/>
  <c r="Y353" i="2"/>
  <c r="Z353" i="2" s="1"/>
  <c r="AC352" i="2"/>
  <c r="AC349" i="2"/>
  <c r="Y345" i="2"/>
  <c r="Z345" i="2" s="1"/>
  <c r="AC341" i="2"/>
  <c r="AC333" i="2"/>
  <c r="Y324" i="2"/>
  <c r="AC320" i="2"/>
  <c r="AC316" i="2"/>
  <c r="AC306" i="2"/>
  <c r="AC290" i="2"/>
  <c r="Y288" i="2"/>
  <c r="AC396" i="2"/>
  <c r="Y392" i="2"/>
  <c r="Z392" i="2" s="1"/>
  <c r="AC388" i="2"/>
  <c r="Y384" i="2"/>
  <c r="Z384" i="2" s="1"/>
  <c r="AC383" i="2"/>
  <c r="AC380" i="2"/>
  <c r="Y376" i="2"/>
  <c r="Z376" i="2" s="1"/>
  <c r="AC372" i="2"/>
  <c r="Y368" i="2"/>
  <c r="Z368" i="2" s="1"/>
  <c r="AC367" i="2"/>
  <c r="AC364" i="2"/>
  <c r="Y360" i="2"/>
  <c r="Z360" i="2" s="1"/>
  <c r="AC356" i="2"/>
  <c r="Y352" i="2"/>
  <c r="Z352" i="2" s="1"/>
  <c r="AC348" i="2"/>
  <c r="Y344" i="2"/>
  <c r="Z344" i="2" s="1"/>
  <c r="AC343" i="2"/>
  <c r="AC340" i="2"/>
  <c r="AC334" i="2"/>
  <c r="Y325" i="2"/>
  <c r="AC321" i="2"/>
  <c r="Y312" i="2"/>
  <c r="Z312" i="2" s="1"/>
  <c r="AC310" i="2"/>
  <c r="AC309" i="2"/>
  <c r="Y302" i="2"/>
  <c r="Y290" i="2"/>
  <c r="Z290" i="2" s="1"/>
  <c r="Y282" i="2"/>
  <c r="Z282" i="2" s="1"/>
  <c r="Y335" i="2"/>
  <c r="Z335" i="2" s="1"/>
  <c r="AC331" i="2"/>
  <c r="Y327" i="2"/>
  <c r="Z327" i="2" s="1"/>
  <c r="AC323" i="2"/>
  <c r="Y319" i="2"/>
  <c r="Y311" i="2"/>
  <c r="AC307" i="2"/>
  <c r="Y303" i="2"/>
  <c r="AC299" i="2"/>
  <c r="Y295" i="2"/>
  <c r="AC294" i="2"/>
  <c r="AC291" i="2"/>
  <c r="Y287" i="2"/>
  <c r="AC286" i="2"/>
  <c r="Y280" i="2"/>
  <c r="Y279" i="2"/>
  <c r="Y278" i="2"/>
  <c r="Z278" i="2" s="1"/>
  <c r="Y277" i="2"/>
  <c r="Y276" i="2"/>
  <c r="Y275" i="2"/>
  <c r="Y274" i="2"/>
  <c r="Z274" i="2" s="1"/>
  <c r="AC267" i="2"/>
  <c r="Y246" i="2"/>
  <c r="Y207" i="2"/>
  <c r="AC188" i="2"/>
  <c r="Y263" i="2"/>
  <c r="Y260" i="2"/>
  <c r="Z260" i="2" s="1"/>
  <c r="Y255" i="2"/>
  <c r="Y231" i="2"/>
  <c r="Z231" i="2" s="1"/>
  <c r="AC227" i="2"/>
  <c r="AC223" i="2"/>
  <c r="Y206" i="2"/>
  <c r="Y187" i="2"/>
  <c r="Z187" i="2" s="1"/>
  <c r="Y317" i="2"/>
  <c r="Z317" i="2" s="1"/>
  <c r="AC313" i="2"/>
  <c r="Y309" i="2"/>
  <c r="Z309" i="2" s="1"/>
  <c r="AC305" i="2"/>
  <c r="Y301" i="2"/>
  <c r="Z301" i="2" s="1"/>
  <c r="AC297" i="2"/>
  <c r="Y293" i="2"/>
  <c r="Z293" i="2" s="1"/>
  <c r="AC292" i="2"/>
  <c r="AC289" i="2"/>
  <c r="AC264" i="2"/>
  <c r="AC259" i="2"/>
  <c r="Y238" i="2"/>
  <c r="Y205" i="2"/>
  <c r="Y300" i="2"/>
  <c r="Y292" i="2"/>
  <c r="Z292" i="2" s="1"/>
  <c r="Y264" i="2"/>
  <c r="Z264" i="2" s="1"/>
  <c r="Y204" i="2"/>
  <c r="Y195" i="2"/>
  <c r="Y331" i="2"/>
  <c r="Z331" i="2" s="1"/>
  <c r="AC330" i="2"/>
  <c r="AC327" i="2"/>
  <c r="Y323" i="2"/>
  <c r="Z323" i="2" s="1"/>
  <c r="AC322" i="2"/>
  <c r="AC319" i="2"/>
  <c r="Y315" i="2"/>
  <c r="Z315" i="2" s="1"/>
  <c r="AC314" i="2"/>
  <c r="AC311" i="2"/>
  <c r="Y307" i="2"/>
  <c r="Z307" i="2" s="1"/>
  <c r="AC303" i="2"/>
  <c r="Y299" i="2"/>
  <c r="Z299" i="2" s="1"/>
  <c r="AC298" i="2"/>
  <c r="AC295" i="2"/>
  <c r="Y291" i="2"/>
  <c r="Z291" i="2" s="1"/>
  <c r="AC287" i="2"/>
  <c r="AC276" i="2"/>
  <c r="AC275" i="2"/>
  <c r="AC274" i="2"/>
  <c r="AC273" i="2"/>
  <c r="AC270" i="2"/>
  <c r="AC268" i="2"/>
  <c r="AC265" i="2"/>
  <c r="Y252" i="2"/>
  <c r="Y247" i="2"/>
  <c r="Y230" i="2"/>
  <c r="Z230" i="2" s="1"/>
  <c r="Y203" i="2"/>
  <c r="AC283" i="2"/>
  <c r="AC282" i="2"/>
  <c r="AC281" i="2"/>
  <c r="AC279" i="2"/>
  <c r="AC278" i="2"/>
  <c r="Y268" i="2"/>
  <c r="Y261" i="2"/>
  <c r="AC256" i="2"/>
  <c r="Y254" i="2"/>
  <c r="AC251" i="2"/>
  <c r="AC243" i="2"/>
  <c r="Y305" i="2"/>
  <c r="Z305" i="2" s="1"/>
  <c r="AC304" i="2"/>
  <c r="AC301" i="2"/>
  <c r="Y297" i="2"/>
  <c r="Z297" i="2" s="1"/>
  <c r="AC296" i="2"/>
  <c r="AC293" i="2"/>
  <c r="Y289" i="2"/>
  <c r="Z289" i="2" s="1"/>
  <c r="AC288" i="2"/>
  <c r="AC271" i="2"/>
  <c r="Y269" i="2"/>
  <c r="Z269" i="2" s="1"/>
  <c r="Y209" i="2"/>
  <c r="AC257" i="2"/>
  <c r="Y253" i="2"/>
  <c r="Y245" i="2"/>
  <c r="Y237" i="2"/>
  <c r="Y229" i="2"/>
  <c r="AC224" i="2"/>
  <c r="Y217" i="2"/>
  <c r="Z217" i="2" s="1"/>
  <c r="Y216" i="2"/>
  <c r="Y215" i="2"/>
  <c r="Y214" i="2"/>
  <c r="Y213" i="2"/>
  <c r="Z213" i="2" s="1"/>
  <c r="Y212" i="2"/>
  <c r="Y211" i="2"/>
  <c r="AC185" i="2"/>
  <c r="Y184" i="2"/>
  <c r="Y167" i="2"/>
  <c r="Y244" i="2"/>
  <c r="Z244" i="2" s="1"/>
  <c r="Y236" i="2"/>
  <c r="Z236" i="2" s="1"/>
  <c r="AC235" i="2"/>
  <c r="Y228" i="2"/>
  <c r="Z228" i="2" s="1"/>
  <c r="AC226" i="2"/>
  <c r="Y225" i="2"/>
  <c r="Y224" i="2"/>
  <c r="Z224" i="2" s="1"/>
  <c r="Y223" i="2"/>
  <c r="Y222" i="2"/>
  <c r="Y221" i="2"/>
  <c r="Y220" i="2"/>
  <c r="Z220" i="2" s="1"/>
  <c r="Y219" i="2"/>
  <c r="AC199" i="2"/>
  <c r="Y191" i="2"/>
  <c r="AC189" i="2"/>
  <c r="Y181" i="2"/>
  <c r="Z181" i="2" s="1"/>
  <c r="AC173" i="2"/>
  <c r="Y267" i="2"/>
  <c r="AC266" i="2"/>
  <c r="AC263" i="2"/>
  <c r="Y259" i="2"/>
  <c r="AC258" i="2"/>
  <c r="AC255" i="2"/>
  <c r="Y251" i="2"/>
  <c r="AC250" i="2"/>
  <c r="AC247" i="2"/>
  <c r="Y243" i="2"/>
  <c r="AC242" i="2"/>
  <c r="AC239" i="2"/>
  <c r="Y235" i="2"/>
  <c r="AC234" i="2"/>
  <c r="Y227" i="2"/>
  <c r="Y197" i="2"/>
  <c r="Y185" i="2"/>
  <c r="Z185" i="2" s="1"/>
  <c r="AC179" i="2"/>
  <c r="Y176" i="2"/>
  <c r="Z176" i="2" s="1"/>
  <c r="Y266" i="2"/>
  <c r="Z266" i="2" s="1"/>
  <c r="AC262" i="2"/>
  <c r="Y258" i="2"/>
  <c r="AC254" i="2"/>
  <c r="Y250" i="2"/>
  <c r="AC249" i="2"/>
  <c r="AC246" i="2"/>
  <c r="Y242" i="2"/>
  <c r="Z242" i="2" s="1"/>
  <c r="AC241" i="2"/>
  <c r="AC238" i="2"/>
  <c r="Y234" i="2"/>
  <c r="AC233" i="2"/>
  <c r="AC230" i="2"/>
  <c r="AC205" i="2"/>
  <c r="AC202" i="2"/>
  <c r="AC201" i="2"/>
  <c r="Y198" i="2"/>
  <c r="AC194" i="2"/>
  <c r="Y192" i="2"/>
  <c r="AC183" i="2"/>
  <c r="Y169" i="2"/>
  <c r="AC285" i="2"/>
  <c r="Y281" i="2"/>
  <c r="Z281" i="2" s="1"/>
  <c r="AC280" i="2"/>
  <c r="AC277" i="2"/>
  <c r="Y273" i="2"/>
  <c r="Z273" i="2" s="1"/>
  <c r="AC272" i="2"/>
  <c r="AC269" i="2"/>
  <c r="Y265" i="2"/>
  <c r="Z265" i="2" s="1"/>
  <c r="AC261" i="2"/>
  <c r="Y257" i="2"/>
  <c r="Z257" i="2" s="1"/>
  <c r="AC253" i="2"/>
  <c r="Y249" i="2"/>
  <c r="Z249" i="2" s="1"/>
  <c r="AC248" i="2"/>
  <c r="AC245" i="2"/>
  <c r="Y241" i="2"/>
  <c r="Z241" i="2" s="1"/>
  <c r="AC240" i="2"/>
  <c r="AC237" i="2"/>
  <c r="Y233" i="2"/>
  <c r="AC232" i="2"/>
  <c r="AC229" i="2"/>
  <c r="AC213" i="2"/>
  <c r="AC212" i="2"/>
  <c r="AC211" i="2"/>
  <c r="AC210" i="2"/>
  <c r="AC209" i="2"/>
  <c r="AC208" i="2"/>
  <c r="Y199" i="2"/>
  <c r="Z199" i="2" s="1"/>
  <c r="AC195" i="2"/>
  <c r="Y193" i="2"/>
  <c r="Z193" i="2" s="1"/>
  <c r="Y189" i="2"/>
  <c r="Y179" i="2"/>
  <c r="AC177" i="2"/>
  <c r="AC163" i="2"/>
  <c r="AC260" i="2"/>
  <c r="Y256" i="2"/>
  <c r="Z256" i="2" s="1"/>
  <c r="AC252" i="2"/>
  <c r="Y248" i="2"/>
  <c r="Z248" i="2" s="1"/>
  <c r="AC244" i="2"/>
  <c r="Y240" i="2"/>
  <c r="AC236" i="2"/>
  <c r="Y232" i="2"/>
  <c r="Z232" i="2" s="1"/>
  <c r="AC231" i="2"/>
  <c r="AC228" i="2"/>
  <c r="AC221" i="2"/>
  <c r="AC220" i="2"/>
  <c r="AC219" i="2"/>
  <c r="AC218" i="2"/>
  <c r="AC216" i="2"/>
  <c r="AC215" i="2"/>
  <c r="Y200" i="2"/>
  <c r="Z200" i="2" s="1"/>
  <c r="AC196" i="2"/>
  <c r="Y177" i="2"/>
  <c r="Z177" i="2" s="1"/>
  <c r="Y77" i="2"/>
  <c r="AC207" i="2"/>
  <c r="AC204" i="2"/>
  <c r="AC203" i="2"/>
  <c r="Y201" i="2"/>
  <c r="Z201" i="2" s="1"/>
  <c r="AC197" i="2"/>
  <c r="AC191" i="2"/>
  <c r="Y183" i="2"/>
  <c r="Z183" i="2" s="1"/>
  <c r="AC181" i="2"/>
  <c r="AC180" i="2"/>
  <c r="Y175" i="2"/>
  <c r="Z175" i="2" s="1"/>
  <c r="AC171" i="2"/>
  <c r="Y190" i="2"/>
  <c r="Z190" i="2" s="1"/>
  <c r="AC186" i="2"/>
  <c r="Y182" i="2"/>
  <c r="Z182" i="2" s="1"/>
  <c r="AC178" i="2"/>
  <c r="Y174" i="2"/>
  <c r="Z174" i="2" s="1"/>
  <c r="AC170" i="2"/>
  <c r="Y166" i="2"/>
  <c r="Z166" i="2" s="1"/>
  <c r="AC162" i="2"/>
  <c r="AC160" i="2"/>
  <c r="AC159" i="2"/>
  <c r="AC158" i="2"/>
  <c r="Y146" i="2"/>
  <c r="AC142" i="2"/>
  <c r="Y87" i="2"/>
  <c r="Y173" i="2"/>
  <c r="AC169" i="2"/>
  <c r="Y165" i="2"/>
  <c r="Z165" i="2" s="1"/>
  <c r="AC147" i="2"/>
  <c r="Y138" i="2"/>
  <c r="AC200" i="2"/>
  <c r="Y196" i="2"/>
  <c r="Z196" i="2" s="1"/>
  <c r="AC192" i="2"/>
  <c r="Y188" i="2"/>
  <c r="AC187" i="2"/>
  <c r="AC184" i="2"/>
  <c r="Y180" i="2"/>
  <c r="Z180" i="2" s="1"/>
  <c r="AC176" i="2"/>
  <c r="Y172" i="2"/>
  <c r="Z172" i="2" s="1"/>
  <c r="AC168" i="2"/>
  <c r="Y164" i="2"/>
  <c r="Z164" i="2" s="1"/>
  <c r="AC157" i="2"/>
  <c r="Y156" i="2"/>
  <c r="AC150" i="2"/>
  <c r="Y149" i="2"/>
  <c r="Y130" i="2"/>
  <c r="Y171" i="2"/>
  <c r="Z171" i="2" s="1"/>
  <c r="AC167" i="2"/>
  <c r="Y163" i="2"/>
  <c r="AC161" i="2"/>
  <c r="Y159" i="2"/>
  <c r="Z159" i="2" s="1"/>
  <c r="Y158" i="2"/>
  <c r="Y157" i="2"/>
  <c r="AC154" i="2"/>
  <c r="AC153" i="2"/>
  <c r="Y122" i="2"/>
  <c r="Y93" i="2"/>
  <c r="Y71" i="2"/>
  <c r="Y226" i="2"/>
  <c r="Z226" i="2" s="1"/>
  <c r="AC225" i="2"/>
  <c r="AC222" i="2"/>
  <c r="Y218" i="2"/>
  <c r="Z218" i="2" s="1"/>
  <c r="AC217" i="2"/>
  <c r="AC214" i="2"/>
  <c r="Y210" i="2"/>
  <c r="Z210" i="2" s="1"/>
  <c r="AC206" i="2"/>
  <c r="Y202" i="2"/>
  <c r="Z202" i="2" s="1"/>
  <c r="AC198" i="2"/>
  <c r="Y194" i="2"/>
  <c r="Z194" i="2" s="1"/>
  <c r="AC193" i="2"/>
  <c r="AC190" i="2"/>
  <c r="Y186" i="2"/>
  <c r="AC182" i="2"/>
  <c r="Y178" i="2"/>
  <c r="Z178" i="2" s="1"/>
  <c r="AC174" i="2"/>
  <c r="Y170" i="2"/>
  <c r="AC166" i="2"/>
  <c r="Y162" i="2"/>
  <c r="Z162" i="2" s="1"/>
  <c r="Y161" i="2"/>
  <c r="Z161" i="2" s="1"/>
  <c r="Y150" i="2"/>
  <c r="AC145" i="2"/>
  <c r="Y114" i="2"/>
  <c r="Z114" i="2" s="1"/>
  <c r="Y28" i="2"/>
  <c r="AC165" i="2"/>
  <c r="AC155" i="2"/>
  <c r="Y143" i="2"/>
  <c r="Z143" i="2" s="1"/>
  <c r="AC134" i="2"/>
  <c r="Y106" i="2"/>
  <c r="Z106" i="2" s="1"/>
  <c r="AC175" i="2"/>
  <c r="AC172" i="2"/>
  <c r="Y168" i="2"/>
  <c r="Z168" i="2" s="1"/>
  <c r="AC164" i="2"/>
  <c r="Y154" i="2"/>
  <c r="Z154" i="2" s="1"/>
  <c r="Y151" i="2"/>
  <c r="Z151" i="2" s="1"/>
  <c r="AC126" i="2"/>
  <c r="Y98" i="2"/>
  <c r="Z98" i="2" s="1"/>
  <c r="Y153" i="2"/>
  <c r="Z153" i="2" s="1"/>
  <c r="AC152" i="2"/>
  <c r="AC149" i="2"/>
  <c r="Y145" i="2"/>
  <c r="Z145" i="2" s="1"/>
  <c r="AC141" i="2"/>
  <c r="Y137" i="2"/>
  <c r="Z137" i="2" s="1"/>
  <c r="AC133" i="2"/>
  <c r="Y129" i="2"/>
  <c r="Z129" i="2" s="1"/>
  <c r="AC125" i="2"/>
  <c r="Y121" i="2"/>
  <c r="Z121" i="2" s="1"/>
  <c r="AC117" i="2"/>
  <c r="Y113" i="2"/>
  <c r="Z113" i="2" s="1"/>
  <c r="AC109" i="2"/>
  <c r="Y105" i="2"/>
  <c r="Z105" i="2" s="1"/>
  <c r="AC101" i="2"/>
  <c r="Y97" i="2"/>
  <c r="Z97" i="2" s="1"/>
  <c r="Y84" i="2"/>
  <c r="Y81" i="2"/>
  <c r="Y68" i="2"/>
  <c r="AC48" i="2"/>
  <c r="Y20" i="2"/>
  <c r="Y160" i="2"/>
  <c r="Z160" i="2" s="1"/>
  <c r="AC156" i="2"/>
  <c r="Y152" i="2"/>
  <c r="Z152" i="2" s="1"/>
  <c r="AC148" i="2"/>
  <c r="Y144" i="2"/>
  <c r="Z144" i="2" s="1"/>
  <c r="AC140" i="2"/>
  <c r="Y136" i="2"/>
  <c r="Z136" i="2" s="1"/>
  <c r="Y128" i="2"/>
  <c r="Z128" i="2" s="1"/>
  <c r="AC124" i="2"/>
  <c r="Y120" i="2"/>
  <c r="Z120" i="2" s="1"/>
  <c r="Y112" i="2"/>
  <c r="Z112" i="2" s="1"/>
  <c r="Y104" i="2"/>
  <c r="Z104" i="2" s="1"/>
  <c r="Y96" i="2"/>
  <c r="Z96" i="2" s="1"/>
  <c r="Y95" i="2"/>
  <c r="Y88" i="2"/>
  <c r="AC72" i="2"/>
  <c r="Y12" i="2"/>
  <c r="AC139" i="2"/>
  <c r="Y135" i="2"/>
  <c r="AC131" i="2"/>
  <c r="Y127" i="2"/>
  <c r="AC123" i="2"/>
  <c r="Y119" i="2"/>
  <c r="AC118" i="2"/>
  <c r="AC115" i="2"/>
  <c r="Y111" i="2"/>
  <c r="AC110" i="2"/>
  <c r="AC107" i="2"/>
  <c r="Y103" i="2"/>
  <c r="AC102" i="2"/>
  <c r="AC99" i="2"/>
  <c r="AC91" i="2"/>
  <c r="Y89" i="2"/>
  <c r="Z89" i="2" s="1"/>
  <c r="Y85" i="2"/>
  <c r="AC75" i="2"/>
  <c r="Y72" i="2"/>
  <c r="AC67" i="2"/>
  <c r="Y60" i="2"/>
  <c r="Y142" i="2"/>
  <c r="Z142" i="2" s="1"/>
  <c r="AC138" i="2"/>
  <c r="Y134" i="2"/>
  <c r="AC130" i="2"/>
  <c r="Y126" i="2"/>
  <c r="Z126" i="2" s="1"/>
  <c r="AC122" i="2"/>
  <c r="Y118" i="2"/>
  <c r="AC114" i="2"/>
  <c r="Y110" i="2"/>
  <c r="Z110" i="2" s="1"/>
  <c r="AC106" i="2"/>
  <c r="Y102" i="2"/>
  <c r="AC98" i="2"/>
  <c r="AC92" i="2"/>
  <c r="AC73" i="2"/>
  <c r="Y63" i="2"/>
  <c r="AC59" i="2"/>
  <c r="AC24" i="2"/>
  <c r="Y141" i="2"/>
  <c r="AC137" i="2"/>
  <c r="Y133" i="2"/>
  <c r="AC132" i="2"/>
  <c r="AC129" i="2"/>
  <c r="Y125" i="2"/>
  <c r="AC121" i="2"/>
  <c r="Y117" i="2"/>
  <c r="AC116" i="2"/>
  <c r="AC113" i="2"/>
  <c r="Y109" i="2"/>
  <c r="AC108" i="2"/>
  <c r="AC105" i="2"/>
  <c r="Y101" i="2"/>
  <c r="AC100" i="2"/>
  <c r="AC97" i="2"/>
  <c r="AC80" i="2"/>
  <c r="Y79" i="2"/>
  <c r="AC76" i="2"/>
  <c r="Y52" i="2"/>
  <c r="AC16" i="2"/>
  <c r="Y148" i="2"/>
  <c r="Z148" i="2" s="1"/>
  <c r="AC144" i="2"/>
  <c r="Y140" i="2"/>
  <c r="Z140" i="2" s="1"/>
  <c r="AC136" i="2"/>
  <c r="Y132" i="2"/>
  <c r="Z132" i="2" s="1"/>
  <c r="AC128" i="2"/>
  <c r="Y124" i="2"/>
  <c r="Z124" i="2" s="1"/>
  <c r="AC120" i="2"/>
  <c r="Y116" i="2"/>
  <c r="Z116" i="2" s="1"/>
  <c r="AC112" i="2"/>
  <c r="Y108" i="2"/>
  <c r="Z108" i="2" s="1"/>
  <c r="AC104" i="2"/>
  <c r="Y100" i="2"/>
  <c r="Z100" i="2" s="1"/>
  <c r="AC96" i="2"/>
  <c r="Y91" i="2"/>
  <c r="AC84" i="2"/>
  <c r="AC83" i="2"/>
  <c r="Y76" i="2"/>
  <c r="Y73" i="2"/>
  <c r="Z73" i="2" s="1"/>
  <c r="Y55" i="2"/>
  <c r="Y44" i="2"/>
  <c r="AC8" i="2"/>
  <c r="Y155" i="2"/>
  <c r="Z155" i="2" s="1"/>
  <c r="AC151" i="2"/>
  <c r="Y147" i="2"/>
  <c r="Z147" i="2" s="1"/>
  <c r="AC146" i="2"/>
  <c r="AC143" i="2"/>
  <c r="Y139" i="2"/>
  <c r="Z139" i="2" s="1"/>
  <c r="AC135" i="2"/>
  <c r="Y131" i="2"/>
  <c r="Z131" i="2" s="1"/>
  <c r="AC127" i="2"/>
  <c r="Y123" i="2"/>
  <c r="Z123" i="2" s="1"/>
  <c r="AC119" i="2"/>
  <c r="Y115" i="2"/>
  <c r="Z115" i="2" s="1"/>
  <c r="AC111" i="2"/>
  <c r="Y107" i="2"/>
  <c r="Z107" i="2" s="1"/>
  <c r="AC103" i="2"/>
  <c r="Y99" i="2"/>
  <c r="Z99" i="2" s="1"/>
  <c r="AC95" i="2"/>
  <c r="Y92" i="2"/>
  <c r="AC88" i="2"/>
  <c r="AC81" i="2"/>
  <c r="Y80" i="2"/>
  <c r="Y36" i="2"/>
  <c r="Z36" i="2" s="1"/>
  <c r="AC87" i="2"/>
  <c r="Y83" i="2"/>
  <c r="Z83" i="2" s="1"/>
  <c r="AC79" i="2"/>
  <c r="Y75" i="2"/>
  <c r="Z75" i="2" s="1"/>
  <c r="AC71" i="2"/>
  <c r="Y67" i="2"/>
  <c r="Z67" i="2" s="1"/>
  <c r="AC63" i="2"/>
  <c r="Y59" i="2"/>
  <c r="Z59" i="2" s="1"/>
  <c r="AC55" i="2"/>
  <c r="Y51" i="2"/>
  <c r="Z51" i="2" s="1"/>
  <c r="AC47" i="2"/>
  <c r="Y43" i="2"/>
  <c r="Z43" i="2" s="1"/>
  <c r="AC39" i="2"/>
  <c r="Y35" i="2"/>
  <c r="Z35" i="2" s="1"/>
  <c r="Y27" i="2"/>
  <c r="Z27" i="2" s="1"/>
  <c r="AC23" i="2"/>
  <c r="Y19" i="2"/>
  <c r="Z19" i="2" s="1"/>
  <c r="AC15" i="2"/>
  <c r="Y11" i="2"/>
  <c r="AC7" i="2"/>
  <c r="AC94" i="2"/>
  <c r="Y90" i="2"/>
  <c r="AC89" i="2"/>
  <c r="AC86" i="2"/>
  <c r="Y82" i="2"/>
  <c r="AC78" i="2"/>
  <c r="Y74" i="2"/>
  <c r="Z74" i="2" s="1"/>
  <c r="AC70" i="2"/>
  <c r="Y66" i="2"/>
  <c r="AC62" i="2"/>
  <c r="Y58" i="2"/>
  <c r="AC54" i="2"/>
  <c r="Y50" i="2"/>
  <c r="AC46" i="2"/>
  <c r="Y42" i="2"/>
  <c r="Y34" i="2"/>
  <c r="Y26" i="2"/>
  <c r="Y18" i="2"/>
  <c r="AC14" i="2"/>
  <c r="Y10" i="2"/>
  <c r="Y65" i="2"/>
  <c r="Z65" i="2" s="1"/>
  <c r="AC64" i="2"/>
  <c r="Y57" i="2"/>
  <c r="Z57" i="2" s="1"/>
  <c r="AC56" i="2"/>
  <c r="AC53" i="2"/>
  <c r="Y49" i="2"/>
  <c r="Z49" i="2" s="1"/>
  <c r="Y41" i="2"/>
  <c r="AC40" i="2"/>
  <c r="Y33" i="2"/>
  <c r="Z33" i="2" s="1"/>
  <c r="AC32" i="2"/>
  <c r="AC29" i="2"/>
  <c r="Y25" i="2"/>
  <c r="AC21" i="2"/>
  <c r="Y17" i="2"/>
  <c r="Z17" i="2" s="1"/>
  <c r="AC13" i="2"/>
  <c r="Y9" i="2"/>
  <c r="Y64" i="2"/>
  <c r="AC60" i="2"/>
  <c r="Y56" i="2"/>
  <c r="AC52" i="2"/>
  <c r="Y48" i="2"/>
  <c r="AC44" i="2"/>
  <c r="Y40" i="2"/>
  <c r="AC36" i="2"/>
  <c r="Y32" i="2"/>
  <c r="Z32" i="2" s="1"/>
  <c r="AC31" i="2"/>
  <c r="Y24" i="2"/>
  <c r="AC20" i="2"/>
  <c r="Y16" i="2"/>
  <c r="Z16" i="2" s="1"/>
  <c r="Y8" i="2"/>
  <c r="AC51" i="2"/>
  <c r="Y47" i="2"/>
  <c r="Z47" i="2" s="1"/>
  <c r="AC43" i="2"/>
  <c r="Y39" i="2"/>
  <c r="Z39" i="2" s="1"/>
  <c r="AC38" i="2"/>
  <c r="AC35" i="2"/>
  <c r="Y31" i="2"/>
  <c r="Z31" i="2" s="1"/>
  <c r="AC30" i="2"/>
  <c r="AC27" i="2"/>
  <c r="Y23" i="2"/>
  <c r="Z23" i="2" s="1"/>
  <c r="AC22" i="2"/>
  <c r="AC19" i="2"/>
  <c r="Y15" i="2"/>
  <c r="Z15" i="2" s="1"/>
  <c r="AC11" i="2"/>
  <c r="Y7" i="2"/>
  <c r="Z7" i="2" s="1"/>
  <c r="Y94" i="2"/>
  <c r="Z94" i="2" s="1"/>
  <c r="AC93" i="2"/>
  <c r="AC90" i="2"/>
  <c r="Y86" i="2"/>
  <c r="Z86" i="2" s="1"/>
  <c r="AC85" i="2"/>
  <c r="AC82" i="2"/>
  <c r="Y78" i="2"/>
  <c r="Z78" i="2" s="1"/>
  <c r="AC77" i="2"/>
  <c r="AC74" i="2"/>
  <c r="Y70" i="2"/>
  <c r="Z70" i="2" s="1"/>
  <c r="AC69" i="2"/>
  <c r="AC66" i="2"/>
  <c r="Y62" i="2"/>
  <c r="Z62" i="2" s="1"/>
  <c r="AC61" i="2"/>
  <c r="AC58" i="2"/>
  <c r="Y54" i="2"/>
  <c r="Z54" i="2" s="1"/>
  <c r="AC50" i="2"/>
  <c r="Y46" i="2"/>
  <c r="Z46" i="2" s="1"/>
  <c r="AC45" i="2"/>
  <c r="AC42" i="2"/>
  <c r="Y38" i="2"/>
  <c r="Z38" i="2" s="1"/>
  <c r="AC37" i="2"/>
  <c r="AC34" i="2"/>
  <c r="Y30" i="2"/>
  <c r="Z30" i="2" s="1"/>
  <c r="AC26" i="2"/>
  <c r="Y22" i="2"/>
  <c r="Z22" i="2" s="1"/>
  <c r="AC18" i="2"/>
  <c r="Y14" i="2"/>
  <c r="Z14" i="2" s="1"/>
  <c r="AC10" i="2"/>
  <c r="Y69" i="2"/>
  <c r="Z69" i="2" s="1"/>
  <c r="AC68" i="2"/>
  <c r="AC65" i="2"/>
  <c r="Y61" i="2"/>
  <c r="Z61" i="2" s="1"/>
  <c r="AC57" i="2"/>
  <c r="Y53" i="2"/>
  <c r="Z53" i="2" s="1"/>
  <c r="AC49" i="2"/>
  <c r="Y45" i="2"/>
  <c r="Z45" i="2" s="1"/>
  <c r="AC41" i="2"/>
  <c r="Y37" i="2"/>
  <c r="Z37" i="2" s="1"/>
  <c r="AC33" i="2"/>
  <c r="Y29" i="2"/>
  <c r="Z29" i="2" s="1"/>
  <c r="AC28" i="2"/>
  <c r="AC25" i="2"/>
  <c r="Y21" i="2"/>
  <c r="Z21" i="2" s="1"/>
  <c r="AC17" i="2"/>
  <c r="Y13" i="2"/>
  <c r="Z13" i="2" s="1"/>
  <c r="AC12" i="2"/>
  <c r="AC9" i="2"/>
  <c r="Y6" i="2"/>
  <c r="AC6" i="2"/>
  <c r="O508" i="2"/>
  <c r="O507" i="2"/>
  <c r="O506" i="2"/>
  <c r="P506" i="2" s="1"/>
  <c r="O505" i="2"/>
  <c r="P505" i="2" s="1"/>
  <c r="O504" i="2"/>
  <c r="O503" i="2"/>
  <c r="P503" i="2" s="1"/>
  <c r="O502" i="2"/>
  <c r="O501" i="2"/>
  <c r="P501" i="2" s="1"/>
  <c r="O500" i="2"/>
  <c r="O499" i="2"/>
  <c r="O498" i="2"/>
  <c r="P498" i="2" s="1"/>
  <c r="O497" i="2"/>
  <c r="P497" i="2" s="1"/>
  <c r="O496" i="2"/>
  <c r="P496" i="2" s="1"/>
  <c r="E508" i="2"/>
  <c r="I504" i="2"/>
  <c r="E500" i="2"/>
  <c r="E501" i="2"/>
  <c r="F501" i="2" s="1"/>
  <c r="E507" i="2"/>
  <c r="F507" i="2" s="1"/>
  <c r="I503" i="2"/>
  <c r="E499" i="2"/>
  <c r="I502" i="2"/>
  <c r="E498" i="2"/>
  <c r="F498" i="2" s="1"/>
  <c r="E497" i="2"/>
  <c r="E504" i="2"/>
  <c r="I500" i="2"/>
  <c r="E496" i="2"/>
  <c r="F496" i="2" s="1"/>
  <c r="I505" i="2"/>
  <c r="I508" i="2"/>
  <c r="I507" i="2"/>
  <c r="E503" i="2"/>
  <c r="F503" i="2" s="1"/>
  <c r="I499" i="2"/>
  <c r="E506" i="2"/>
  <c r="F506" i="2" s="1"/>
  <c r="E505" i="2"/>
  <c r="I506" i="2"/>
  <c r="E502" i="2"/>
  <c r="F502" i="2" s="1"/>
  <c r="I501" i="2"/>
  <c r="I498" i="2"/>
  <c r="D507" i="4" l="1"/>
  <c r="F507" i="4"/>
  <c r="Z6" i="2"/>
  <c r="Y509" i="2"/>
  <c r="P508" i="4"/>
  <c r="R508" i="4"/>
  <c r="J507" i="4"/>
  <c r="L507" i="4"/>
  <c r="AC509" i="2"/>
  <c r="Z8" i="2"/>
  <c r="Z25" i="2"/>
  <c r="Z41" i="2"/>
  <c r="Z44" i="2"/>
  <c r="Z102" i="2"/>
  <c r="Z48" i="2"/>
  <c r="Z64" i="2"/>
  <c r="Z9" i="2"/>
  <c r="Z60" i="2"/>
  <c r="Z56" i="2"/>
  <c r="Z11" i="2"/>
  <c r="Z134" i="2"/>
  <c r="Z80" i="2"/>
  <c r="Z40" i="2"/>
  <c r="Z118" i="2"/>
  <c r="Z24" i="2"/>
  <c r="Z101" i="2"/>
  <c r="Z117" i="2"/>
  <c r="Z133" i="2"/>
  <c r="Z63" i="2"/>
  <c r="Z72" i="2"/>
  <c r="Z95" i="2"/>
  <c r="Z68" i="2"/>
  <c r="Z150" i="2"/>
  <c r="Z122" i="2"/>
  <c r="Z158" i="2"/>
  <c r="Z130" i="2"/>
  <c r="Z138" i="2"/>
  <c r="Z233" i="2"/>
  <c r="Z223" i="2"/>
  <c r="Z167" i="2"/>
  <c r="Z216" i="2"/>
  <c r="Z268" i="2"/>
  <c r="Z252" i="2"/>
  <c r="Z300" i="2"/>
  <c r="Z238" i="2"/>
  <c r="Z298" i="2"/>
  <c r="Z310" i="2"/>
  <c r="Z334" i="2"/>
  <c r="Z420" i="2"/>
  <c r="Z454" i="2"/>
  <c r="Z411" i="2"/>
  <c r="Z343" i="2"/>
  <c r="Z429" i="2"/>
  <c r="Z423" i="2"/>
  <c r="Z467" i="2"/>
  <c r="Z491" i="2"/>
  <c r="Z483" i="2"/>
  <c r="Z448" i="2"/>
  <c r="Z407" i="2"/>
  <c r="Z346" i="2"/>
  <c r="Z362" i="2"/>
  <c r="Z378" i="2"/>
  <c r="Z394" i="2"/>
  <c r="Z391" i="2"/>
  <c r="Z428" i="2"/>
  <c r="Z470" i="2"/>
  <c r="Z484" i="2"/>
  <c r="Z417" i="2"/>
  <c r="Z18" i="2"/>
  <c r="Z34" i="2"/>
  <c r="Z50" i="2"/>
  <c r="Z66" i="2"/>
  <c r="Z82" i="2"/>
  <c r="Z81" i="2"/>
  <c r="Z146" i="2"/>
  <c r="Z189" i="2"/>
  <c r="Z198" i="2"/>
  <c r="Z235" i="2"/>
  <c r="Z251" i="2"/>
  <c r="Z267" i="2"/>
  <c r="Z191" i="2"/>
  <c r="Z225" i="2"/>
  <c r="Z184" i="2"/>
  <c r="Z229" i="2"/>
  <c r="Z245" i="2"/>
  <c r="Z209" i="2"/>
  <c r="Z203" i="2"/>
  <c r="Z275" i="2"/>
  <c r="Z295" i="2"/>
  <c r="Z311" i="2"/>
  <c r="Z288" i="2"/>
  <c r="Z308" i="2"/>
  <c r="Z330" i="2"/>
  <c r="Z208" i="2"/>
  <c r="Z347" i="2"/>
  <c r="Z363" i="2"/>
  <c r="Z379" i="2"/>
  <c r="Z395" i="2"/>
  <c r="Z262" i="2"/>
  <c r="Z348" i="2"/>
  <c r="Z364" i="2"/>
  <c r="Z380" i="2"/>
  <c r="Z341" i="2"/>
  <c r="Z357" i="2"/>
  <c r="Z373" i="2"/>
  <c r="Z389" i="2"/>
  <c r="Z421" i="2"/>
  <c r="Z440" i="2"/>
  <c r="Z476" i="2"/>
  <c r="Z383" i="2"/>
  <c r="Z419" i="2"/>
  <c r="Z425" i="2"/>
  <c r="Z393" i="2"/>
  <c r="Z397" i="2"/>
  <c r="Z449" i="2"/>
  <c r="Z477" i="2"/>
  <c r="Z485" i="2"/>
  <c r="Z493" i="2"/>
  <c r="Z475" i="2"/>
  <c r="Z436" i="2"/>
  <c r="Z55" i="2"/>
  <c r="Z52" i="2"/>
  <c r="Z103" i="2"/>
  <c r="Z119" i="2"/>
  <c r="Z135" i="2"/>
  <c r="Z20" i="2"/>
  <c r="Z84" i="2"/>
  <c r="Z28" i="2"/>
  <c r="Z149" i="2"/>
  <c r="Z173" i="2"/>
  <c r="Z234" i="2"/>
  <c r="Z250" i="2"/>
  <c r="Z211" i="2"/>
  <c r="Z246" i="2"/>
  <c r="Z276" i="2"/>
  <c r="Z239" i="2"/>
  <c r="Z336" i="2"/>
  <c r="Z313" i="2"/>
  <c r="Z333" i="2"/>
  <c r="Z285" i="2"/>
  <c r="Z456" i="2"/>
  <c r="Z486" i="2"/>
  <c r="Z503" i="2"/>
  <c r="Z91" i="2"/>
  <c r="Z109" i="2"/>
  <c r="Z125" i="2"/>
  <c r="Z141" i="2"/>
  <c r="Z85" i="2"/>
  <c r="Z169" i="2"/>
  <c r="Z219" i="2"/>
  <c r="Z212" i="2"/>
  <c r="Z254" i="2"/>
  <c r="Z205" i="2"/>
  <c r="Z255" i="2"/>
  <c r="Z277" i="2"/>
  <c r="Z270" i="2"/>
  <c r="Z271" i="2"/>
  <c r="Z337" i="2"/>
  <c r="Z284" i="2"/>
  <c r="Z322" i="2"/>
  <c r="Z294" i="2"/>
  <c r="Z321" i="2"/>
  <c r="Z359" i="2"/>
  <c r="Z367" i="2"/>
  <c r="Z446" i="2"/>
  <c r="Z401" i="2"/>
  <c r="Z304" i="2"/>
  <c r="Z416" i="2"/>
  <c r="Z306" i="2"/>
  <c r="Z451" i="2"/>
  <c r="Z385" i="2"/>
  <c r="Z480" i="2"/>
  <c r="Z71" i="2"/>
  <c r="Z163" i="2"/>
  <c r="Z197" i="2"/>
  <c r="Z324" i="2"/>
  <c r="Z283" i="2"/>
  <c r="Z354" i="2"/>
  <c r="Z370" i="2"/>
  <c r="Z386" i="2"/>
  <c r="Z338" i="2"/>
  <c r="Z404" i="2"/>
  <c r="Z316" i="2"/>
  <c r="Z488" i="2"/>
  <c r="Z462" i="2"/>
  <c r="Z10" i="2"/>
  <c r="Z26" i="2"/>
  <c r="Z42" i="2"/>
  <c r="Z58" i="2"/>
  <c r="Z90" i="2"/>
  <c r="Z92" i="2"/>
  <c r="Z76" i="2"/>
  <c r="Z12" i="2"/>
  <c r="Z88" i="2"/>
  <c r="Z93" i="2"/>
  <c r="Z156" i="2"/>
  <c r="Z188" i="2"/>
  <c r="Z87" i="2"/>
  <c r="Z179" i="2"/>
  <c r="Z227" i="2"/>
  <c r="Z243" i="2"/>
  <c r="Z259" i="2"/>
  <c r="Z221" i="2"/>
  <c r="Z214" i="2"/>
  <c r="Z237" i="2"/>
  <c r="Z253" i="2"/>
  <c r="Z261" i="2"/>
  <c r="Z195" i="2"/>
  <c r="Z206" i="2"/>
  <c r="Z207" i="2"/>
  <c r="Z279" i="2"/>
  <c r="Z287" i="2"/>
  <c r="Z303" i="2"/>
  <c r="Z319" i="2"/>
  <c r="Z302" i="2"/>
  <c r="Z325" i="2"/>
  <c r="Z286" i="2"/>
  <c r="Z318" i="2"/>
  <c r="Z339" i="2"/>
  <c r="Z355" i="2"/>
  <c r="Z296" i="2"/>
  <c r="Z340" i="2"/>
  <c r="Z356" i="2"/>
  <c r="Z372" i="2"/>
  <c r="Z388" i="2"/>
  <c r="Z349" i="2"/>
  <c r="Z365" i="2"/>
  <c r="Z381" i="2"/>
  <c r="Z320" i="2"/>
  <c r="Z405" i="2"/>
  <c r="Z412" i="2"/>
  <c r="Z326" i="2"/>
  <c r="Z489" i="2"/>
  <c r="Z501" i="2"/>
  <c r="Z457" i="2"/>
  <c r="Z472" i="2"/>
  <c r="Z79" i="2"/>
  <c r="Z111" i="2"/>
  <c r="Z127" i="2"/>
  <c r="Z170" i="2"/>
  <c r="Z186" i="2"/>
  <c r="Z157" i="2"/>
  <c r="Z77" i="2"/>
  <c r="Z240" i="2"/>
  <c r="Z192" i="2"/>
  <c r="Z258" i="2"/>
  <c r="Z222" i="2"/>
  <c r="Z215" i="2"/>
  <c r="Z247" i="2"/>
  <c r="Z204" i="2"/>
  <c r="Z263" i="2"/>
  <c r="Z280" i="2"/>
  <c r="Z375" i="2"/>
  <c r="Z439" i="2"/>
  <c r="Z413" i="2"/>
  <c r="Z478" i="2"/>
  <c r="Z482" i="2"/>
  <c r="Z466" i="2"/>
  <c r="Z495" i="2"/>
  <c r="Z351" i="2"/>
  <c r="P504" i="2"/>
  <c r="P499" i="2"/>
  <c r="P507" i="2"/>
  <c r="P508" i="2"/>
  <c r="P500" i="2"/>
  <c r="P502" i="2"/>
  <c r="F504" i="2"/>
  <c r="F508" i="2"/>
  <c r="F497" i="2"/>
  <c r="F499" i="2"/>
  <c r="F500" i="2"/>
  <c r="F505" i="2"/>
  <c r="Z509" i="2" l="1"/>
  <c r="X509" i="2"/>
  <c r="F511" i="4"/>
  <c r="G511" i="4"/>
  <c r="G509" i="4"/>
  <c r="F509" i="4"/>
  <c r="I7" i="2"/>
  <c r="I15" i="2"/>
  <c r="I30" i="2"/>
  <c r="I38" i="2"/>
  <c r="I46" i="2"/>
  <c r="I54" i="2"/>
  <c r="I62" i="2"/>
  <c r="I70" i="2"/>
  <c r="I78" i="2"/>
  <c r="I86" i="2"/>
  <c r="I94" i="2"/>
  <c r="I102" i="2"/>
  <c r="I110" i="2"/>
  <c r="I118" i="2"/>
  <c r="I126" i="2"/>
  <c r="I134" i="2"/>
  <c r="I142" i="2"/>
  <c r="I150" i="2"/>
  <c r="I158" i="2"/>
  <c r="I166" i="2"/>
  <c r="I174" i="2"/>
  <c r="I182" i="2"/>
  <c r="I190" i="2"/>
  <c r="I197" i="2"/>
  <c r="I204" i="2"/>
  <c r="I212" i="2"/>
  <c r="I220" i="2"/>
  <c r="I227" i="2"/>
  <c r="I235" i="2"/>
  <c r="I242" i="2"/>
  <c r="I250" i="2"/>
  <c r="I258" i="2"/>
  <c r="I266" i="2"/>
  <c r="I274" i="2"/>
  <c r="I282" i="2"/>
  <c r="I290" i="2"/>
  <c r="I297" i="2"/>
  <c r="I304" i="2"/>
  <c r="I312" i="2"/>
  <c r="I319" i="2"/>
  <c r="I327" i="2"/>
  <c r="I335" i="2"/>
  <c r="I343" i="2"/>
  <c r="I351" i="2"/>
  <c r="I359" i="2"/>
  <c r="I366" i="2"/>
  <c r="I374" i="2"/>
  <c r="I381" i="2"/>
  <c r="I389" i="2"/>
  <c r="I396" i="2"/>
  <c r="I404" i="2"/>
  <c r="I411" i="2"/>
  <c r="I419" i="2"/>
  <c r="I427" i="2"/>
  <c r="I435" i="2"/>
  <c r="I443" i="2"/>
  <c r="I451" i="2"/>
  <c r="I459" i="2"/>
  <c r="I467" i="2"/>
  <c r="I475" i="2"/>
  <c r="I483" i="2"/>
  <c r="I491" i="2"/>
  <c r="I492" i="2"/>
  <c r="I495" i="2"/>
  <c r="I13" i="2"/>
  <c r="I60" i="2"/>
  <c r="I108" i="2"/>
  <c r="I140" i="2"/>
  <c r="I180" i="2"/>
  <c r="I210" i="2"/>
  <c r="I248" i="2"/>
  <c r="I288" i="2"/>
  <c r="I333" i="2"/>
  <c r="I364" i="2"/>
  <c r="I410" i="2"/>
  <c r="I449" i="2"/>
  <c r="I8" i="2"/>
  <c r="I16" i="2"/>
  <c r="I23" i="2"/>
  <c r="I31" i="2"/>
  <c r="I39" i="2"/>
  <c r="I47" i="2"/>
  <c r="I55" i="2"/>
  <c r="I63" i="2"/>
  <c r="I71" i="2"/>
  <c r="I79" i="2"/>
  <c r="I87" i="2"/>
  <c r="I95" i="2"/>
  <c r="I103" i="2"/>
  <c r="I111" i="2"/>
  <c r="I119" i="2"/>
  <c r="I127" i="2"/>
  <c r="I135" i="2"/>
  <c r="I143" i="2"/>
  <c r="I151" i="2"/>
  <c r="I159" i="2"/>
  <c r="I167" i="2"/>
  <c r="I175" i="2"/>
  <c r="I183" i="2"/>
  <c r="I191" i="2"/>
  <c r="I198" i="2"/>
  <c r="I205" i="2"/>
  <c r="I213" i="2"/>
  <c r="I221" i="2"/>
  <c r="I228" i="2"/>
  <c r="I243" i="2"/>
  <c r="I251" i="2"/>
  <c r="I259" i="2"/>
  <c r="I267" i="2"/>
  <c r="I275" i="2"/>
  <c r="I283" i="2"/>
  <c r="I291" i="2"/>
  <c r="I298" i="2"/>
  <c r="I305" i="2"/>
  <c r="I313" i="2"/>
  <c r="I320" i="2"/>
  <c r="I328" i="2"/>
  <c r="I336" i="2"/>
  <c r="I344" i="2"/>
  <c r="I352" i="2"/>
  <c r="I360" i="2"/>
  <c r="I367" i="2"/>
  <c r="I375" i="2"/>
  <c r="I382" i="2"/>
  <c r="I397" i="2"/>
  <c r="I405" i="2"/>
  <c r="I412" i="2"/>
  <c r="I420" i="2"/>
  <c r="I428" i="2"/>
  <c r="I436" i="2"/>
  <c r="I444" i="2"/>
  <c r="I452" i="2"/>
  <c r="I460" i="2"/>
  <c r="I468" i="2"/>
  <c r="I476" i="2"/>
  <c r="I484" i="2"/>
  <c r="I21" i="2"/>
  <c r="I92" i="2"/>
  <c r="I132" i="2"/>
  <c r="I164" i="2"/>
  <c r="I233" i="2"/>
  <c r="I280" i="2"/>
  <c r="I325" i="2"/>
  <c r="I372" i="2"/>
  <c r="I425" i="2"/>
  <c r="I473" i="2"/>
  <c r="I37" i="2"/>
  <c r="I69" i="2"/>
  <c r="I93" i="2"/>
  <c r="I133" i="2"/>
  <c r="I165" i="2"/>
  <c r="I196" i="2"/>
  <c r="I219" i="2"/>
  <c r="I241" i="2"/>
  <c r="I265" i="2"/>
  <c r="I9" i="2"/>
  <c r="I17" i="2"/>
  <c r="I24" i="2"/>
  <c r="I32" i="2"/>
  <c r="I40" i="2"/>
  <c r="I48" i="2"/>
  <c r="I56" i="2"/>
  <c r="I64" i="2"/>
  <c r="I72" i="2"/>
  <c r="I80" i="2"/>
  <c r="I88" i="2"/>
  <c r="I96" i="2"/>
  <c r="I104" i="2"/>
  <c r="I112" i="2"/>
  <c r="I120" i="2"/>
  <c r="I128" i="2"/>
  <c r="I136" i="2"/>
  <c r="I144" i="2"/>
  <c r="I152" i="2"/>
  <c r="I160" i="2"/>
  <c r="I168" i="2"/>
  <c r="I176" i="2"/>
  <c r="I184" i="2"/>
  <c r="I192" i="2"/>
  <c r="I199" i="2"/>
  <c r="I206" i="2"/>
  <c r="I214" i="2"/>
  <c r="I229" i="2"/>
  <c r="I236" i="2"/>
  <c r="I244" i="2"/>
  <c r="I252" i="2"/>
  <c r="I260" i="2"/>
  <c r="I268" i="2"/>
  <c r="I276" i="2"/>
  <c r="I284" i="2"/>
  <c r="I292" i="2"/>
  <c r="I306" i="2"/>
  <c r="I314" i="2"/>
  <c r="I321" i="2"/>
  <c r="I329" i="2"/>
  <c r="I337" i="2"/>
  <c r="I345" i="2"/>
  <c r="I353" i="2"/>
  <c r="I368" i="2"/>
  <c r="I376" i="2"/>
  <c r="I383" i="2"/>
  <c r="I390" i="2"/>
  <c r="I398" i="2"/>
  <c r="I406" i="2"/>
  <c r="I413" i="2"/>
  <c r="I421" i="2"/>
  <c r="I429" i="2"/>
  <c r="I437" i="2"/>
  <c r="I445" i="2"/>
  <c r="I453" i="2"/>
  <c r="I461" i="2"/>
  <c r="I469" i="2"/>
  <c r="I477" i="2"/>
  <c r="I485" i="2"/>
  <c r="I493" i="2"/>
  <c r="I494" i="2"/>
  <c r="I487" i="2"/>
  <c r="I44" i="2"/>
  <c r="I52" i="2"/>
  <c r="I68" i="2"/>
  <c r="I100" i="2"/>
  <c r="I116" i="2"/>
  <c r="I156" i="2"/>
  <c r="I188" i="2"/>
  <c r="I218" i="2"/>
  <c r="I256" i="2"/>
  <c r="I295" i="2"/>
  <c r="I310" i="2"/>
  <c r="I357" i="2"/>
  <c r="I387" i="2"/>
  <c r="I417" i="2"/>
  <c r="I457" i="2"/>
  <c r="I481" i="2"/>
  <c r="I22" i="2"/>
  <c r="I101" i="2"/>
  <c r="I157" i="2"/>
  <c r="I203" i="2"/>
  <c r="I10" i="2"/>
  <c r="I18" i="2"/>
  <c r="I25" i="2"/>
  <c r="I33" i="2"/>
  <c r="I41" i="2"/>
  <c r="I49" i="2"/>
  <c r="I57" i="2"/>
  <c r="I65" i="2"/>
  <c r="I73" i="2"/>
  <c r="I81" i="2"/>
  <c r="I89" i="2"/>
  <c r="I97" i="2"/>
  <c r="I105" i="2"/>
  <c r="I113" i="2"/>
  <c r="I121" i="2"/>
  <c r="I129" i="2"/>
  <c r="I137" i="2"/>
  <c r="I145" i="2"/>
  <c r="I153" i="2"/>
  <c r="I161" i="2"/>
  <c r="I169" i="2"/>
  <c r="I177" i="2"/>
  <c r="I185" i="2"/>
  <c r="I193" i="2"/>
  <c r="I200" i="2"/>
  <c r="I207" i="2"/>
  <c r="I215" i="2"/>
  <c r="I222" i="2"/>
  <c r="I230" i="2"/>
  <c r="I237" i="2"/>
  <c r="I245" i="2"/>
  <c r="I253" i="2"/>
  <c r="I261" i="2"/>
  <c r="I269" i="2"/>
  <c r="I277" i="2"/>
  <c r="I285" i="2"/>
  <c r="I293" i="2"/>
  <c r="I299" i="2"/>
  <c r="I307" i="2"/>
  <c r="I322" i="2"/>
  <c r="I330" i="2"/>
  <c r="I338" i="2"/>
  <c r="I346" i="2"/>
  <c r="I354" i="2"/>
  <c r="I361" i="2"/>
  <c r="I369" i="2"/>
  <c r="I377" i="2"/>
  <c r="I384" i="2"/>
  <c r="I391" i="2"/>
  <c r="I399" i="2"/>
  <c r="I407" i="2"/>
  <c r="I414" i="2"/>
  <c r="I422" i="2"/>
  <c r="I430" i="2"/>
  <c r="I438" i="2"/>
  <c r="I446" i="2"/>
  <c r="I454" i="2"/>
  <c r="I462" i="2"/>
  <c r="I470" i="2"/>
  <c r="I478" i="2"/>
  <c r="I486" i="2"/>
  <c r="I28" i="2"/>
  <c r="I84" i="2"/>
  <c r="I148" i="2"/>
  <c r="I202" i="2"/>
  <c r="I240" i="2"/>
  <c r="I264" i="2"/>
  <c r="I302" i="2"/>
  <c r="I349" i="2"/>
  <c r="I394" i="2"/>
  <c r="I441" i="2"/>
  <c r="I489" i="2"/>
  <c r="I53" i="2"/>
  <c r="I77" i="2"/>
  <c r="I117" i="2"/>
  <c r="I141" i="2"/>
  <c r="I181" i="2"/>
  <c r="I211" i="2"/>
  <c r="I257" i="2"/>
  <c r="I11" i="2"/>
  <c r="I19" i="2"/>
  <c r="I26" i="2"/>
  <c r="I34" i="2"/>
  <c r="I42" i="2"/>
  <c r="I50" i="2"/>
  <c r="I58" i="2"/>
  <c r="I66" i="2"/>
  <c r="I74" i="2"/>
  <c r="I82" i="2"/>
  <c r="I90" i="2"/>
  <c r="I98" i="2"/>
  <c r="I106" i="2"/>
  <c r="I114" i="2"/>
  <c r="I122" i="2"/>
  <c r="I130" i="2"/>
  <c r="I138" i="2"/>
  <c r="I146" i="2"/>
  <c r="I154" i="2"/>
  <c r="I162" i="2"/>
  <c r="I170" i="2"/>
  <c r="I178" i="2"/>
  <c r="I186" i="2"/>
  <c r="I194" i="2"/>
  <c r="I201" i="2"/>
  <c r="I208" i="2"/>
  <c r="I216" i="2"/>
  <c r="I223" i="2"/>
  <c r="I231" i="2"/>
  <c r="I238" i="2"/>
  <c r="I246" i="2"/>
  <c r="I254" i="2"/>
  <c r="I262" i="2"/>
  <c r="I270" i="2"/>
  <c r="I278" i="2"/>
  <c r="I286" i="2"/>
  <c r="I300" i="2"/>
  <c r="I308" i="2"/>
  <c r="I315" i="2"/>
  <c r="I323" i="2"/>
  <c r="I331" i="2"/>
  <c r="I339" i="2"/>
  <c r="I347" i="2"/>
  <c r="I355" i="2"/>
  <c r="I362" i="2"/>
  <c r="I370" i="2"/>
  <c r="I378" i="2"/>
  <c r="I385" i="2"/>
  <c r="I392" i="2"/>
  <c r="I400" i="2"/>
  <c r="I408" i="2"/>
  <c r="I415" i="2"/>
  <c r="I423" i="2"/>
  <c r="I431" i="2"/>
  <c r="I439" i="2"/>
  <c r="I447" i="2"/>
  <c r="I455" i="2"/>
  <c r="I463" i="2"/>
  <c r="I471" i="2"/>
  <c r="I479" i="2"/>
  <c r="I36" i="2"/>
  <c r="I76" i="2"/>
  <c r="I124" i="2"/>
  <c r="I172" i="2"/>
  <c r="I225" i="2"/>
  <c r="I272" i="2"/>
  <c r="I317" i="2"/>
  <c r="I380" i="2"/>
  <c r="I433" i="2"/>
  <c r="I45" i="2"/>
  <c r="I109" i="2"/>
  <c r="I173" i="2"/>
  <c r="I226" i="2"/>
  <c r="I281" i="2"/>
  <c r="I12" i="2"/>
  <c r="I20" i="2"/>
  <c r="I27" i="2"/>
  <c r="I35" i="2"/>
  <c r="I43" i="2"/>
  <c r="I51" i="2"/>
  <c r="I59" i="2"/>
  <c r="I67" i="2"/>
  <c r="I75" i="2"/>
  <c r="I83" i="2"/>
  <c r="I91" i="2"/>
  <c r="I99" i="2"/>
  <c r="I107" i="2"/>
  <c r="I115" i="2"/>
  <c r="I123" i="2"/>
  <c r="I131" i="2"/>
  <c r="I139" i="2"/>
  <c r="I147" i="2"/>
  <c r="I155" i="2"/>
  <c r="I163" i="2"/>
  <c r="I171" i="2"/>
  <c r="I179" i="2"/>
  <c r="I187" i="2"/>
  <c r="I195" i="2"/>
  <c r="I209" i="2"/>
  <c r="I217" i="2"/>
  <c r="I224" i="2"/>
  <c r="I232" i="2"/>
  <c r="I239" i="2"/>
  <c r="I247" i="2"/>
  <c r="I255" i="2"/>
  <c r="I263" i="2"/>
  <c r="I271" i="2"/>
  <c r="I279" i="2"/>
  <c r="I287" i="2"/>
  <c r="I294" i="2"/>
  <c r="I301" i="2"/>
  <c r="I309" i="2"/>
  <c r="I316" i="2"/>
  <c r="I324" i="2"/>
  <c r="I332" i="2"/>
  <c r="I340" i="2"/>
  <c r="I348" i="2"/>
  <c r="I356" i="2"/>
  <c r="I363" i="2"/>
  <c r="I371" i="2"/>
  <c r="I379" i="2"/>
  <c r="I386" i="2"/>
  <c r="I393" i="2"/>
  <c r="I401" i="2"/>
  <c r="I409" i="2"/>
  <c r="I416" i="2"/>
  <c r="I424" i="2"/>
  <c r="I432" i="2"/>
  <c r="I440" i="2"/>
  <c r="I448" i="2"/>
  <c r="I456" i="2"/>
  <c r="I464" i="2"/>
  <c r="I472" i="2"/>
  <c r="I480" i="2"/>
  <c r="I488" i="2"/>
  <c r="I341" i="2"/>
  <c r="I402" i="2"/>
  <c r="I465" i="2"/>
  <c r="I29" i="2"/>
  <c r="I61" i="2"/>
  <c r="I85" i="2"/>
  <c r="I125" i="2"/>
  <c r="I149" i="2"/>
  <c r="I189" i="2"/>
  <c r="I234" i="2"/>
  <c r="I273" i="2"/>
  <c r="I249" i="2"/>
  <c r="I342" i="2"/>
  <c r="I403" i="2"/>
  <c r="I466" i="2"/>
  <c r="I418" i="2"/>
  <c r="I303" i="2"/>
  <c r="I490" i="2"/>
  <c r="I434" i="2"/>
  <c r="I442" i="2"/>
  <c r="I450" i="2"/>
  <c r="I395" i="2"/>
  <c r="I289" i="2"/>
  <c r="I350" i="2"/>
  <c r="I474" i="2"/>
  <c r="I365" i="2"/>
  <c r="I373" i="2"/>
  <c r="I318" i="2"/>
  <c r="I326" i="2"/>
  <c r="I334" i="2"/>
  <c r="I296" i="2"/>
  <c r="I358" i="2"/>
  <c r="I482" i="2"/>
  <c r="I426" i="2"/>
  <c r="I311" i="2"/>
  <c r="I388" i="2"/>
  <c r="I14" i="2"/>
  <c r="I458" i="2"/>
  <c r="I6" i="2" l="1"/>
  <c r="I509" i="2" s="1"/>
  <c r="I507" i="1"/>
  <c r="H507" i="1"/>
  <c r="C507" i="1"/>
  <c r="B507" i="1"/>
  <c r="O6" i="2" l="1"/>
  <c r="O14" i="2"/>
  <c r="O18" i="2"/>
  <c r="O29" i="2"/>
  <c r="O45" i="2"/>
  <c r="E47" i="2"/>
  <c r="F47" i="2" s="1"/>
  <c r="O70" i="2"/>
  <c r="E210" i="2"/>
  <c r="E25" i="2"/>
  <c r="O39" i="2"/>
  <c r="P39" i="2" s="1"/>
  <c r="E41" i="2"/>
  <c r="E44" i="2"/>
  <c r="O50" i="2"/>
  <c r="E55" i="2"/>
  <c r="O58" i="2"/>
  <c r="E76" i="2"/>
  <c r="E84" i="2"/>
  <c r="E92" i="2"/>
  <c r="O239" i="2"/>
  <c r="E6" i="2"/>
  <c r="E8" i="2"/>
  <c r="E10" i="2"/>
  <c r="E16" i="2"/>
  <c r="E18" i="2"/>
  <c r="E20" i="2"/>
  <c r="F20" i="2" s="1"/>
  <c r="E22" i="2"/>
  <c r="O33" i="2"/>
  <c r="E35" i="2"/>
  <c r="O36" i="2"/>
  <c r="E38" i="2"/>
  <c r="O62" i="2"/>
  <c r="E64" i="2"/>
  <c r="O68" i="2"/>
  <c r="O76" i="2"/>
  <c r="O84" i="2"/>
  <c r="O92" i="2"/>
  <c r="O95" i="2"/>
  <c r="O98" i="2"/>
  <c r="O118" i="2"/>
  <c r="E144" i="2"/>
  <c r="O247" i="2"/>
  <c r="O16" i="2"/>
  <c r="O134" i="2"/>
  <c r="O23" i="2"/>
  <c r="O42" i="2"/>
  <c r="E54" i="2"/>
  <c r="F54" i="2" s="1"/>
  <c r="E61" i="2"/>
  <c r="E68" i="2"/>
  <c r="O130" i="2"/>
  <c r="E12" i="2"/>
  <c r="F12" i="2" s="1"/>
  <c r="E14" i="2"/>
  <c r="O27" i="2"/>
  <c r="P27" i="2" s="1"/>
  <c r="E29" i="2"/>
  <c r="F29" i="2" s="1"/>
  <c r="O30" i="2"/>
  <c r="E32" i="2"/>
  <c r="F32" i="2" s="1"/>
  <c r="O43" i="2"/>
  <c r="P43" i="2" s="1"/>
  <c r="E45" i="2"/>
  <c r="F45" i="2" s="1"/>
  <c r="O46" i="2"/>
  <c r="P46" i="2" s="1"/>
  <c r="E48" i="2"/>
  <c r="F48" i="2" s="1"/>
  <c r="E49" i="2"/>
  <c r="O52" i="2"/>
  <c r="P52" i="2" s="1"/>
  <c r="E56" i="2"/>
  <c r="F56" i="2" s="1"/>
  <c r="E57" i="2"/>
  <c r="E66" i="2"/>
  <c r="F66" i="2" s="1"/>
  <c r="E74" i="2"/>
  <c r="E82" i="2"/>
  <c r="E90" i="2"/>
  <c r="O114" i="2"/>
  <c r="E140" i="2"/>
  <c r="F140" i="2" s="1"/>
  <c r="E188" i="2"/>
  <c r="E216" i="2"/>
  <c r="O20" i="2"/>
  <c r="O32" i="2"/>
  <c r="E62" i="2"/>
  <c r="O78" i="2"/>
  <c r="E28" i="2"/>
  <c r="F28" i="2" s="1"/>
  <c r="O7" i="2"/>
  <c r="O9" i="2"/>
  <c r="O17" i="2"/>
  <c r="P17" i="2" s="1"/>
  <c r="E23" i="2"/>
  <c r="F23" i="2" s="1"/>
  <c r="O37" i="2"/>
  <c r="P37" i="2" s="1"/>
  <c r="E39" i="2"/>
  <c r="O40" i="2"/>
  <c r="E42" i="2"/>
  <c r="F42" i="2" s="1"/>
  <c r="E60" i="2"/>
  <c r="F60" i="2" s="1"/>
  <c r="O64" i="2"/>
  <c r="O66" i="2"/>
  <c r="P66" i="2" s="1"/>
  <c r="O74" i="2"/>
  <c r="O82" i="2"/>
  <c r="O90" i="2"/>
  <c r="E128" i="2"/>
  <c r="F128" i="2" s="1"/>
  <c r="E260" i="2"/>
  <c r="E31" i="2"/>
  <c r="O26" i="2"/>
  <c r="O13" i="2"/>
  <c r="O15" i="2"/>
  <c r="O19" i="2"/>
  <c r="P19" i="2" s="1"/>
  <c r="E26" i="2"/>
  <c r="F26" i="2" s="1"/>
  <c r="O31" i="2"/>
  <c r="E33" i="2"/>
  <c r="F33" i="2" s="1"/>
  <c r="O34" i="2"/>
  <c r="P34" i="2" s="1"/>
  <c r="E36" i="2"/>
  <c r="F36" i="2" s="1"/>
  <c r="O47" i="2"/>
  <c r="E50" i="2"/>
  <c r="F50" i="2" s="1"/>
  <c r="E51" i="2"/>
  <c r="O54" i="2"/>
  <c r="P54" i="2" s="1"/>
  <c r="E58" i="2"/>
  <c r="F58" i="2" s="1"/>
  <c r="E59" i="2"/>
  <c r="E63" i="2"/>
  <c r="E72" i="2"/>
  <c r="F72" i="2" s="1"/>
  <c r="E80" i="2"/>
  <c r="F80" i="2" s="1"/>
  <c r="E88" i="2"/>
  <c r="O99" i="2"/>
  <c r="E124" i="2"/>
  <c r="F124" i="2" s="1"/>
  <c r="O191" i="2"/>
  <c r="O263" i="2"/>
  <c r="O10" i="2"/>
  <c r="O86" i="2"/>
  <c r="O183" i="2"/>
  <c r="O11" i="2"/>
  <c r="P11" i="2" s="1"/>
  <c r="O21" i="2"/>
  <c r="P21" i="2" s="1"/>
  <c r="O24" i="2"/>
  <c r="E7" i="2"/>
  <c r="E9" i="2"/>
  <c r="E11" i="2"/>
  <c r="E13" i="2"/>
  <c r="F13" i="2" s="1"/>
  <c r="E15" i="2"/>
  <c r="E17" i="2"/>
  <c r="E19" i="2"/>
  <c r="E21" i="2"/>
  <c r="F21" i="2" s="1"/>
  <c r="O25" i="2"/>
  <c r="P25" i="2" s="1"/>
  <c r="E27" i="2"/>
  <c r="F27" i="2" s="1"/>
  <c r="O28" i="2"/>
  <c r="E30" i="2"/>
  <c r="F30" i="2" s="1"/>
  <c r="O41" i="2"/>
  <c r="P41" i="2" s="1"/>
  <c r="E43" i="2"/>
  <c r="F43" i="2" s="1"/>
  <c r="O44" i="2"/>
  <c r="P44" i="2" s="1"/>
  <c r="E46" i="2"/>
  <c r="F46" i="2" s="1"/>
  <c r="O60" i="2"/>
  <c r="P60" i="2" s="1"/>
  <c r="E65" i="2"/>
  <c r="O72" i="2"/>
  <c r="O80" i="2"/>
  <c r="O88" i="2"/>
  <c r="E97" i="2"/>
  <c r="E100" i="2"/>
  <c r="E112" i="2"/>
  <c r="O8" i="2"/>
  <c r="O12" i="2"/>
  <c r="P12" i="2" s="1"/>
  <c r="O22" i="2"/>
  <c r="E34" i="2"/>
  <c r="F34" i="2" s="1"/>
  <c r="E24" i="2"/>
  <c r="O35" i="2"/>
  <c r="P35" i="2" s="1"/>
  <c r="E37" i="2"/>
  <c r="F37" i="2" s="1"/>
  <c r="O38" i="2"/>
  <c r="E40" i="2"/>
  <c r="O48" i="2"/>
  <c r="P48" i="2" s="1"/>
  <c r="E52" i="2"/>
  <c r="F52" i="2" s="1"/>
  <c r="E53" i="2"/>
  <c r="O56" i="2"/>
  <c r="P56" i="2" s="1"/>
  <c r="E70" i="2"/>
  <c r="E78" i="2"/>
  <c r="F78" i="2" s="1"/>
  <c r="E86" i="2"/>
  <c r="E108" i="2"/>
  <c r="O286" i="2"/>
  <c r="E94" i="2"/>
  <c r="E110" i="2"/>
  <c r="O116" i="2"/>
  <c r="E126" i="2"/>
  <c r="O132" i="2"/>
  <c r="E142" i="2"/>
  <c r="E197" i="2"/>
  <c r="O200" i="2"/>
  <c r="P200" i="2" s="1"/>
  <c r="E215" i="2"/>
  <c r="O237" i="2"/>
  <c r="O93" i="2"/>
  <c r="P93" i="2" s="1"/>
  <c r="E95" i="2"/>
  <c r="O96" i="2"/>
  <c r="E98" i="2"/>
  <c r="E102" i="2"/>
  <c r="E106" i="2"/>
  <c r="O112" i="2"/>
  <c r="E122" i="2"/>
  <c r="O128" i="2"/>
  <c r="E138" i="2"/>
  <c r="O144" i="2"/>
  <c r="E148" i="2"/>
  <c r="E204" i="2"/>
  <c r="O207" i="2"/>
  <c r="O230" i="2"/>
  <c r="O49" i="2"/>
  <c r="O51" i="2"/>
  <c r="P51" i="2" s="1"/>
  <c r="O53" i="2"/>
  <c r="P53" i="2" s="1"/>
  <c r="O55" i="2"/>
  <c r="O57" i="2"/>
  <c r="P57" i="2" s="1"/>
  <c r="O59" i="2"/>
  <c r="P59" i="2" s="1"/>
  <c r="O61" i="2"/>
  <c r="P61" i="2" s="1"/>
  <c r="O63" i="2"/>
  <c r="O65" i="2"/>
  <c r="O67" i="2"/>
  <c r="P67" i="2" s="1"/>
  <c r="O69" i="2"/>
  <c r="P69" i="2" s="1"/>
  <c r="O71" i="2"/>
  <c r="O73" i="2"/>
  <c r="P73" i="2" s="1"/>
  <c r="O75" i="2"/>
  <c r="P75" i="2" s="1"/>
  <c r="O77" i="2"/>
  <c r="P77" i="2" s="1"/>
  <c r="O79" i="2"/>
  <c r="O81" i="2"/>
  <c r="P81" i="2" s="1"/>
  <c r="O83" i="2"/>
  <c r="P83" i="2" s="1"/>
  <c r="O85" i="2"/>
  <c r="P85" i="2" s="1"/>
  <c r="O87" i="2"/>
  <c r="O89" i="2"/>
  <c r="P89" i="2" s="1"/>
  <c r="O91" i="2"/>
  <c r="P91" i="2" s="1"/>
  <c r="E104" i="2"/>
  <c r="F104" i="2" s="1"/>
  <c r="O110" i="2"/>
  <c r="E120" i="2"/>
  <c r="O126" i="2"/>
  <c r="E136" i="2"/>
  <c r="F136" i="2" s="1"/>
  <c r="O142" i="2"/>
  <c r="E182" i="2"/>
  <c r="O198" i="2"/>
  <c r="E212" i="2"/>
  <c r="E223" i="2"/>
  <c r="O232" i="2"/>
  <c r="E253" i="2"/>
  <c r="E267" i="2"/>
  <c r="O97" i="2"/>
  <c r="E99" i="2"/>
  <c r="F99" i="2" s="1"/>
  <c r="O100" i="2"/>
  <c r="P100" i="2" s="1"/>
  <c r="O108" i="2"/>
  <c r="E118" i="2"/>
  <c r="F118" i="2" s="1"/>
  <c r="O124" i="2"/>
  <c r="E134" i="2"/>
  <c r="F134" i="2" s="1"/>
  <c r="O140" i="2"/>
  <c r="O185" i="2"/>
  <c r="P185" i="2" s="1"/>
  <c r="E67" i="2"/>
  <c r="F67" i="2" s="1"/>
  <c r="E69" i="2"/>
  <c r="F69" i="2" s="1"/>
  <c r="E71" i="2"/>
  <c r="F71" i="2" s="1"/>
  <c r="E73" i="2"/>
  <c r="F73" i="2" s="1"/>
  <c r="E75" i="2"/>
  <c r="F75" i="2" s="1"/>
  <c r="E77" i="2"/>
  <c r="F77" i="2" s="1"/>
  <c r="E79" i="2"/>
  <c r="F79" i="2" s="1"/>
  <c r="E81" i="2"/>
  <c r="F81" i="2" s="1"/>
  <c r="E83" i="2"/>
  <c r="F83" i="2" s="1"/>
  <c r="E85" i="2"/>
  <c r="F85" i="2" s="1"/>
  <c r="E87" i="2"/>
  <c r="F87" i="2" s="1"/>
  <c r="E89" i="2"/>
  <c r="F89" i="2" s="1"/>
  <c r="E91" i="2"/>
  <c r="F91" i="2" s="1"/>
  <c r="E93" i="2"/>
  <c r="F93" i="2" s="1"/>
  <c r="O94" i="2"/>
  <c r="E96" i="2"/>
  <c r="F96" i="2" s="1"/>
  <c r="O101" i="2"/>
  <c r="O106" i="2"/>
  <c r="E116" i="2"/>
  <c r="O122" i="2"/>
  <c r="E132" i="2"/>
  <c r="O138" i="2"/>
  <c r="E202" i="2"/>
  <c r="O205" i="2"/>
  <c r="O102" i="2"/>
  <c r="O104" i="2"/>
  <c r="E114" i="2"/>
  <c r="F114" i="2" s="1"/>
  <c r="O120" i="2"/>
  <c r="P120" i="2" s="1"/>
  <c r="E130" i="2"/>
  <c r="F130" i="2" s="1"/>
  <c r="O136" i="2"/>
  <c r="E146" i="2"/>
  <c r="F146" i="2" s="1"/>
  <c r="E150" i="2"/>
  <c r="F150" i="2" s="1"/>
  <c r="E190" i="2"/>
  <c r="O193" i="2"/>
  <c r="P193" i="2" s="1"/>
  <c r="E219" i="2"/>
  <c r="O245" i="2"/>
  <c r="O146" i="2"/>
  <c r="O148" i="2"/>
  <c r="O150" i="2"/>
  <c r="O152" i="2"/>
  <c r="O154" i="2"/>
  <c r="O156" i="2"/>
  <c r="O158" i="2"/>
  <c r="O160" i="2"/>
  <c r="O162" i="2"/>
  <c r="O164" i="2"/>
  <c r="O166" i="2"/>
  <c r="O168" i="2"/>
  <c r="O170" i="2"/>
  <c r="O172" i="2"/>
  <c r="O174" i="2"/>
  <c r="O176" i="2"/>
  <c r="O178" i="2"/>
  <c r="O180" i="2"/>
  <c r="O184" i="2"/>
  <c r="E189" i="2"/>
  <c r="F189" i="2" s="1"/>
  <c r="O192" i="2"/>
  <c r="E196" i="2"/>
  <c r="O199" i="2"/>
  <c r="E203" i="2"/>
  <c r="F203" i="2" s="1"/>
  <c r="O206" i="2"/>
  <c r="E211" i="2"/>
  <c r="O213" i="2"/>
  <c r="P213" i="2" s="1"/>
  <c r="O217" i="2"/>
  <c r="E225" i="2"/>
  <c r="E230" i="2"/>
  <c r="E237" i="2"/>
  <c r="F237" i="2" s="1"/>
  <c r="E245" i="2"/>
  <c r="F245" i="2" s="1"/>
  <c r="E287" i="2"/>
  <c r="E152" i="2"/>
  <c r="F152" i="2" s="1"/>
  <c r="E154" i="2"/>
  <c r="F154" i="2" s="1"/>
  <c r="E156" i="2"/>
  <c r="F156" i="2" s="1"/>
  <c r="E158" i="2"/>
  <c r="F158" i="2" s="1"/>
  <c r="E160" i="2"/>
  <c r="F160" i="2" s="1"/>
  <c r="E162" i="2"/>
  <c r="F162" i="2" s="1"/>
  <c r="E164" i="2"/>
  <c r="F164" i="2" s="1"/>
  <c r="E166" i="2"/>
  <c r="F166" i="2" s="1"/>
  <c r="E168" i="2"/>
  <c r="F168" i="2" s="1"/>
  <c r="E170" i="2"/>
  <c r="F170" i="2" s="1"/>
  <c r="E172" i="2"/>
  <c r="F172" i="2" s="1"/>
  <c r="E174" i="2"/>
  <c r="F174" i="2" s="1"/>
  <c r="E176" i="2"/>
  <c r="F176" i="2" s="1"/>
  <c r="E178" i="2"/>
  <c r="F178" i="2" s="1"/>
  <c r="E180" i="2"/>
  <c r="F180" i="2" s="1"/>
  <c r="O181" i="2"/>
  <c r="E183" i="2"/>
  <c r="O186" i="2"/>
  <c r="P186" i="2" s="1"/>
  <c r="E191" i="2"/>
  <c r="F191" i="2" s="1"/>
  <c r="O194" i="2"/>
  <c r="P194" i="2" s="1"/>
  <c r="E198" i="2"/>
  <c r="O201" i="2"/>
  <c r="P201" i="2" s="1"/>
  <c r="E205" i="2"/>
  <c r="F205" i="2" s="1"/>
  <c r="O208" i="2"/>
  <c r="P208" i="2" s="1"/>
  <c r="E221" i="2"/>
  <c r="F221" i="2" s="1"/>
  <c r="E228" i="2"/>
  <c r="F228" i="2" s="1"/>
  <c r="E243" i="2"/>
  <c r="F243" i="2" s="1"/>
  <c r="E251" i="2"/>
  <c r="E254" i="2"/>
  <c r="F254" i="2" s="1"/>
  <c r="O257" i="2"/>
  <c r="E261" i="2"/>
  <c r="F261" i="2" s="1"/>
  <c r="O274" i="2"/>
  <c r="E289" i="2"/>
  <c r="E184" i="2"/>
  <c r="F184" i="2" s="1"/>
  <c r="O187" i="2"/>
  <c r="P187" i="2" s="1"/>
  <c r="E192" i="2"/>
  <c r="F192" i="2" s="1"/>
  <c r="O195" i="2"/>
  <c r="P195" i="2" s="1"/>
  <c r="E199" i="2"/>
  <c r="F199" i="2" s="1"/>
  <c r="E206" i="2"/>
  <c r="F206" i="2" s="1"/>
  <c r="O209" i="2"/>
  <c r="E214" i="2"/>
  <c r="F214" i="2" s="1"/>
  <c r="E218" i="2"/>
  <c r="O219" i="2"/>
  <c r="E222" i="2"/>
  <c r="F222" i="2" s="1"/>
  <c r="O228" i="2"/>
  <c r="P228" i="2" s="1"/>
  <c r="O243" i="2"/>
  <c r="O251" i="2"/>
  <c r="E283" i="2"/>
  <c r="O290" i="2"/>
  <c r="O103" i="2"/>
  <c r="P103" i="2" s="1"/>
  <c r="O105" i="2"/>
  <c r="P105" i="2" s="1"/>
  <c r="O107" i="2"/>
  <c r="P107" i="2" s="1"/>
  <c r="O109" i="2"/>
  <c r="P109" i="2" s="1"/>
  <c r="O111" i="2"/>
  <c r="O113" i="2"/>
  <c r="P113" i="2" s="1"/>
  <c r="O115" i="2"/>
  <c r="P115" i="2" s="1"/>
  <c r="O117" i="2"/>
  <c r="P117" i="2" s="1"/>
  <c r="O119" i="2"/>
  <c r="P119" i="2" s="1"/>
  <c r="O121" i="2"/>
  <c r="O123" i="2"/>
  <c r="P123" i="2" s="1"/>
  <c r="O125" i="2"/>
  <c r="P125" i="2" s="1"/>
  <c r="O127" i="2"/>
  <c r="P127" i="2" s="1"/>
  <c r="O129" i="2"/>
  <c r="P129" i="2" s="1"/>
  <c r="O131" i="2"/>
  <c r="P131" i="2" s="1"/>
  <c r="O133" i="2"/>
  <c r="P133" i="2" s="1"/>
  <c r="O135" i="2"/>
  <c r="P135" i="2" s="1"/>
  <c r="O137" i="2"/>
  <c r="P137" i="2" s="1"/>
  <c r="O139" i="2"/>
  <c r="P139" i="2" s="1"/>
  <c r="O141" i="2"/>
  <c r="P141" i="2" s="1"/>
  <c r="O143" i="2"/>
  <c r="O145" i="2"/>
  <c r="P145" i="2" s="1"/>
  <c r="O147" i="2"/>
  <c r="P147" i="2" s="1"/>
  <c r="O149" i="2"/>
  <c r="P149" i="2" s="1"/>
  <c r="O151" i="2"/>
  <c r="O153" i="2"/>
  <c r="P153" i="2" s="1"/>
  <c r="O155" i="2"/>
  <c r="P155" i="2" s="1"/>
  <c r="O157" i="2"/>
  <c r="P157" i="2" s="1"/>
  <c r="O159" i="2"/>
  <c r="O161" i="2"/>
  <c r="P161" i="2" s="1"/>
  <c r="O163" i="2"/>
  <c r="P163" i="2" s="1"/>
  <c r="O165" i="2"/>
  <c r="P165" i="2" s="1"/>
  <c r="O167" i="2"/>
  <c r="O169" i="2"/>
  <c r="P169" i="2" s="1"/>
  <c r="O171" i="2"/>
  <c r="P171" i="2" s="1"/>
  <c r="O173" i="2"/>
  <c r="P173" i="2" s="1"/>
  <c r="O175" i="2"/>
  <c r="O177" i="2"/>
  <c r="P177" i="2" s="1"/>
  <c r="O179" i="2"/>
  <c r="P179" i="2" s="1"/>
  <c r="E185" i="2"/>
  <c r="O188" i="2"/>
  <c r="P188" i="2" s="1"/>
  <c r="E193" i="2"/>
  <c r="E200" i="2"/>
  <c r="O202" i="2"/>
  <c r="P202" i="2" s="1"/>
  <c r="E207" i="2"/>
  <c r="O210" i="2"/>
  <c r="P210" i="2" s="1"/>
  <c r="O211" i="2"/>
  <c r="P211" i="2" s="1"/>
  <c r="O215" i="2"/>
  <c r="P215" i="2" s="1"/>
  <c r="O221" i="2"/>
  <c r="P221" i="2" s="1"/>
  <c r="E224" i="2"/>
  <c r="F224" i="2" s="1"/>
  <c r="E226" i="2"/>
  <c r="F226" i="2" s="1"/>
  <c r="E234" i="2"/>
  <c r="F234" i="2" s="1"/>
  <c r="E241" i="2"/>
  <c r="F241" i="2" s="1"/>
  <c r="E249" i="2"/>
  <c r="F249" i="2" s="1"/>
  <c r="E262" i="2"/>
  <c r="O265" i="2"/>
  <c r="P265" i="2" s="1"/>
  <c r="E181" i="2"/>
  <c r="F181" i="2" s="1"/>
  <c r="O182" i="2"/>
  <c r="E186" i="2"/>
  <c r="F186" i="2" s="1"/>
  <c r="O189" i="2"/>
  <c r="P189" i="2" s="1"/>
  <c r="E194" i="2"/>
  <c r="O196" i="2"/>
  <c r="E201" i="2"/>
  <c r="F201" i="2" s="1"/>
  <c r="O203" i="2"/>
  <c r="P203" i="2" s="1"/>
  <c r="E208" i="2"/>
  <c r="E213" i="2"/>
  <c r="F213" i="2" s="1"/>
  <c r="E217" i="2"/>
  <c r="F217" i="2" s="1"/>
  <c r="E220" i="2"/>
  <c r="O222" i="2"/>
  <c r="O226" i="2"/>
  <c r="O234" i="2"/>
  <c r="O241" i="2"/>
  <c r="O249" i="2"/>
  <c r="O255" i="2"/>
  <c r="E259" i="2"/>
  <c r="O270" i="2"/>
  <c r="O292" i="2"/>
  <c r="O369" i="2"/>
  <c r="P369" i="2" s="1"/>
  <c r="E101" i="2"/>
  <c r="F101" i="2" s="1"/>
  <c r="E103" i="2"/>
  <c r="F103" i="2" s="1"/>
  <c r="E105" i="2"/>
  <c r="F105" i="2" s="1"/>
  <c r="E107" i="2"/>
  <c r="F107" i="2" s="1"/>
  <c r="E109" i="2"/>
  <c r="F109" i="2" s="1"/>
  <c r="E111" i="2"/>
  <c r="F111" i="2" s="1"/>
  <c r="E113" i="2"/>
  <c r="F113" i="2" s="1"/>
  <c r="E115" i="2"/>
  <c r="F115" i="2" s="1"/>
  <c r="E117" i="2"/>
  <c r="F117" i="2" s="1"/>
  <c r="E119" i="2"/>
  <c r="F119" i="2" s="1"/>
  <c r="E121" i="2"/>
  <c r="F121" i="2" s="1"/>
  <c r="E123" i="2"/>
  <c r="F123" i="2" s="1"/>
  <c r="E125" i="2"/>
  <c r="F125" i="2" s="1"/>
  <c r="E127" i="2"/>
  <c r="F127" i="2" s="1"/>
  <c r="E129" i="2"/>
  <c r="F129" i="2" s="1"/>
  <c r="E131" i="2"/>
  <c r="F131" i="2" s="1"/>
  <c r="E133" i="2"/>
  <c r="F133" i="2" s="1"/>
  <c r="E135" i="2"/>
  <c r="F135" i="2" s="1"/>
  <c r="E137" i="2"/>
  <c r="F137" i="2" s="1"/>
  <c r="E139" i="2"/>
  <c r="F139" i="2" s="1"/>
  <c r="E141" i="2"/>
  <c r="F141" i="2" s="1"/>
  <c r="E143" i="2"/>
  <c r="F143" i="2" s="1"/>
  <c r="E145" i="2"/>
  <c r="F145" i="2" s="1"/>
  <c r="E147" i="2"/>
  <c r="F147" i="2" s="1"/>
  <c r="E149" i="2"/>
  <c r="F149" i="2" s="1"/>
  <c r="E151" i="2"/>
  <c r="F151" i="2" s="1"/>
  <c r="E153" i="2"/>
  <c r="F153" i="2" s="1"/>
  <c r="E155" i="2"/>
  <c r="F155" i="2" s="1"/>
  <c r="E157" i="2"/>
  <c r="F157" i="2" s="1"/>
  <c r="E159" i="2"/>
  <c r="F159" i="2" s="1"/>
  <c r="E161" i="2"/>
  <c r="F161" i="2" s="1"/>
  <c r="E163" i="2"/>
  <c r="F163" i="2" s="1"/>
  <c r="E165" i="2"/>
  <c r="F165" i="2" s="1"/>
  <c r="E167" i="2"/>
  <c r="F167" i="2" s="1"/>
  <c r="E169" i="2"/>
  <c r="F169" i="2" s="1"/>
  <c r="E171" i="2"/>
  <c r="F171" i="2" s="1"/>
  <c r="E173" i="2"/>
  <c r="F173" i="2" s="1"/>
  <c r="E175" i="2"/>
  <c r="F175" i="2" s="1"/>
  <c r="E177" i="2"/>
  <c r="F177" i="2" s="1"/>
  <c r="E179" i="2"/>
  <c r="F179" i="2" s="1"/>
  <c r="E187" i="2"/>
  <c r="O190" i="2"/>
  <c r="P190" i="2" s="1"/>
  <c r="E195" i="2"/>
  <c r="O197" i="2"/>
  <c r="O204" i="2"/>
  <c r="P204" i="2" s="1"/>
  <c r="E209" i="2"/>
  <c r="O224" i="2"/>
  <c r="P224" i="2" s="1"/>
  <c r="E232" i="2"/>
  <c r="E239" i="2"/>
  <c r="E247" i="2"/>
  <c r="F247" i="2" s="1"/>
  <c r="O252" i="2"/>
  <c r="P252" i="2" s="1"/>
  <c r="E271" i="2"/>
  <c r="O256" i="2"/>
  <c r="O264" i="2"/>
  <c r="P264" i="2" s="1"/>
  <c r="O272" i="2"/>
  <c r="E285" i="2"/>
  <c r="O288" i="2"/>
  <c r="P288" i="2" s="1"/>
  <c r="E314" i="2"/>
  <c r="F314" i="2" s="1"/>
  <c r="O258" i="2"/>
  <c r="P258" i="2" s="1"/>
  <c r="O266" i="2"/>
  <c r="P266" i="2" s="1"/>
  <c r="O268" i="2"/>
  <c r="P268" i="2" s="1"/>
  <c r="E273" i="2"/>
  <c r="O276" i="2"/>
  <c r="O302" i="2"/>
  <c r="P302" i="2" s="1"/>
  <c r="O331" i="2"/>
  <c r="P331" i="2" s="1"/>
  <c r="O212" i="2"/>
  <c r="P212" i="2" s="1"/>
  <c r="O214" i="2"/>
  <c r="P214" i="2" s="1"/>
  <c r="O216" i="2"/>
  <c r="O218" i="2"/>
  <c r="P218" i="2" s="1"/>
  <c r="O220" i="2"/>
  <c r="P220" i="2" s="1"/>
  <c r="O223" i="2"/>
  <c r="P223" i="2" s="1"/>
  <c r="O225" i="2"/>
  <c r="O227" i="2"/>
  <c r="P227" i="2" s="1"/>
  <c r="O229" i="2"/>
  <c r="P229" i="2" s="1"/>
  <c r="O231" i="2"/>
  <c r="O233" i="2"/>
  <c r="P233" i="2" s="1"/>
  <c r="O235" i="2"/>
  <c r="O236" i="2"/>
  <c r="P236" i="2" s="1"/>
  <c r="O238" i="2"/>
  <c r="O240" i="2"/>
  <c r="P240" i="2" s="1"/>
  <c r="O242" i="2"/>
  <c r="P242" i="2" s="1"/>
  <c r="O244" i="2"/>
  <c r="P244" i="2" s="1"/>
  <c r="O246" i="2"/>
  <c r="P246" i="2" s="1"/>
  <c r="O248" i="2"/>
  <c r="P248" i="2" s="1"/>
  <c r="O250" i="2"/>
  <c r="E255" i="2"/>
  <c r="E256" i="2"/>
  <c r="F256" i="2" s="1"/>
  <c r="O259" i="2"/>
  <c r="E263" i="2"/>
  <c r="F263" i="2" s="1"/>
  <c r="E264" i="2"/>
  <c r="F264" i="2" s="1"/>
  <c r="E275" i="2"/>
  <c r="O278" i="2"/>
  <c r="P278" i="2" s="1"/>
  <c r="O296" i="2"/>
  <c r="E252" i="2"/>
  <c r="F252" i="2" s="1"/>
  <c r="O253" i="2"/>
  <c r="O260" i="2"/>
  <c r="E277" i="2"/>
  <c r="O280" i="2"/>
  <c r="P280" i="2" s="1"/>
  <c r="E393" i="2"/>
  <c r="E227" i="2"/>
  <c r="F227" i="2" s="1"/>
  <c r="E229" i="2"/>
  <c r="E231" i="2"/>
  <c r="F231" i="2" s="1"/>
  <c r="E233" i="2"/>
  <c r="E235" i="2"/>
  <c r="F235" i="2" s="1"/>
  <c r="E236" i="2"/>
  <c r="E238" i="2"/>
  <c r="F238" i="2" s="1"/>
  <c r="E240" i="2"/>
  <c r="E242" i="2"/>
  <c r="F242" i="2" s="1"/>
  <c r="E244" i="2"/>
  <c r="E246" i="2"/>
  <c r="F246" i="2" s="1"/>
  <c r="E248" i="2"/>
  <c r="E250" i="2"/>
  <c r="F250" i="2" s="1"/>
  <c r="E257" i="2"/>
  <c r="F257" i="2" s="1"/>
  <c r="E258" i="2"/>
  <c r="O261" i="2"/>
  <c r="P261" i="2" s="1"/>
  <c r="E265" i="2"/>
  <c r="F265" i="2" s="1"/>
  <c r="E266" i="2"/>
  <c r="F266" i="2" s="1"/>
  <c r="E279" i="2"/>
  <c r="O282" i="2"/>
  <c r="P282" i="2" s="1"/>
  <c r="O254" i="2"/>
  <c r="O262" i="2"/>
  <c r="P262" i="2" s="1"/>
  <c r="E268" i="2"/>
  <c r="F268" i="2" s="1"/>
  <c r="E269" i="2"/>
  <c r="E281" i="2"/>
  <c r="O284" i="2"/>
  <c r="P284" i="2" s="1"/>
  <c r="E294" i="2"/>
  <c r="F294" i="2" s="1"/>
  <c r="O297" i="2"/>
  <c r="O323" i="2"/>
  <c r="E340" i="2"/>
  <c r="E290" i="2"/>
  <c r="O291" i="2"/>
  <c r="P291" i="2" s="1"/>
  <c r="E295" i="2"/>
  <c r="F295" i="2" s="1"/>
  <c r="O298" i="2"/>
  <c r="P298" i="2" s="1"/>
  <c r="O300" i="2"/>
  <c r="P300" i="2" s="1"/>
  <c r="E305" i="2"/>
  <c r="O332" i="2"/>
  <c r="O363" i="2"/>
  <c r="E296" i="2"/>
  <c r="O293" i="2"/>
  <c r="P293" i="2" s="1"/>
  <c r="E297" i="2"/>
  <c r="E303" i="2"/>
  <c r="E304" i="2"/>
  <c r="E307" i="2"/>
  <c r="E318" i="2"/>
  <c r="F318" i="2" s="1"/>
  <c r="O333" i="2"/>
  <c r="E342" i="2"/>
  <c r="E352" i="2"/>
  <c r="O373" i="2"/>
  <c r="E445" i="2"/>
  <c r="E270" i="2"/>
  <c r="F270" i="2" s="1"/>
  <c r="E272" i="2"/>
  <c r="F272" i="2" s="1"/>
  <c r="E274" i="2"/>
  <c r="F274" i="2" s="1"/>
  <c r="E276" i="2"/>
  <c r="E278" i="2"/>
  <c r="E280" i="2"/>
  <c r="F280" i="2" s="1"/>
  <c r="E282" i="2"/>
  <c r="E284" i="2"/>
  <c r="E286" i="2"/>
  <c r="F286" i="2" s="1"/>
  <c r="E288" i="2"/>
  <c r="O289" i="2"/>
  <c r="P289" i="2" s="1"/>
  <c r="E291" i="2"/>
  <c r="F291" i="2" s="1"/>
  <c r="E298" i="2"/>
  <c r="E301" i="2"/>
  <c r="E302" i="2"/>
  <c r="E309" i="2"/>
  <c r="E292" i="2"/>
  <c r="F292" i="2" s="1"/>
  <c r="O294" i="2"/>
  <c r="P294" i="2" s="1"/>
  <c r="E299" i="2"/>
  <c r="E300" i="2"/>
  <c r="E311" i="2"/>
  <c r="F311" i="2" s="1"/>
  <c r="E319" i="2"/>
  <c r="O322" i="2"/>
  <c r="E326" i="2"/>
  <c r="E348" i="2"/>
  <c r="O409" i="2"/>
  <c r="P409" i="2" s="1"/>
  <c r="O267" i="2"/>
  <c r="P267" i="2" s="1"/>
  <c r="O269" i="2"/>
  <c r="O271" i="2"/>
  <c r="O273" i="2"/>
  <c r="P273" i="2" s="1"/>
  <c r="O275" i="2"/>
  <c r="P275" i="2" s="1"/>
  <c r="O277" i="2"/>
  <c r="O279" i="2"/>
  <c r="O281" i="2"/>
  <c r="P281" i="2" s="1"/>
  <c r="O283" i="2"/>
  <c r="P283" i="2" s="1"/>
  <c r="O285" i="2"/>
  <c r="O287" i="2"/>
  <c r="E293" i="2"/>
  <c r="O295" i="2"/>
  <c r="P295" i="2" s="1"/>
  <c r="O315" i="2"/>
  <c r="P315" i="2" s="1"/>
  <c r="O330" i="2"/>
  <c r="O299" i="2"/>
  <c r="O301" i="2"/>
  <c r="P301" i="2" s="1"/>
  <c r="O303" i="2"/>
  <c r="O305" i="2"/>
  <c r="P305" i="2" s="1"/>
  <c r="O307" i="2"/>
  <c r="O309" i="2"/>
  <c r="O311" i="2"/>
  <c r="E316" i="2"/>
  <c r="F316" i="2" s="1"/>
  <c r="E317" i="2"/>
  <c r="O320" i="2"/>
  <c r="E324" i="2"/>
  <c r="E325" i="2"/>
  <c r="E330" i="2"/>
  <c r="O336" i="2"/>
  <c r="O337" i="2"/>
  <c r="O346" i="2"/>
  <c r="P346" i="2" s="1"/>
  <c r="O350" i="2"/>
  <c r="O360" i="2"/>
  <c r="E361" i="2"/>
  <c r="E371" i="2"/>
  <c r="O388" i="2"/>
  <c r="O391" i="2"/>
  <c r="E313" i="2"/>
  <c r="O314" i="2"/>
  <c r="O321" i="2"/>
  <c r="P321" i="2" s="1"/>
  <c r="E328" i="2"/>
  <c r="O334" i="2"/>
  <c r="O335" i="2"/>
  <c r="P335" i="2" s="1"/>
  <c r="E344" i="2"/>
  <c r="O361" i="2"/>
  <c r="E363" i="2"/>
  <c r="E365" i="2"/>
  <c r="E378" i="2"/>
  <c r="E402" i="2"/>
  <c r="O304" i="2"/>
  <c r="P304" i="2" s="1"/>
  <c r="O306" i="2"/>
  <c r="O308" i="2"/>
  <c r="P308" i="2" s="1"/>
  <c r="O310" i="2"/>
  <c r="P310" i="2" s="1"/>
  <c r="O312" i="2"/>
  <c r="P312" i="2" s="1"/>
  <c r="O316" i="2"/>
  <c r="P316" i="2" s="1"/>
  <c r="E320" i="2"/>
  <c r="F320" i="2" s="1"/>
  <c r="E321" i="2"/>
  <c r="O324" i="2"/>
  <c r="P324" i="2" s="1"/>
  <c r="O328" i="2"/>
  <c r="O329" i="2"/>
  <c r="E338" i="2"/>
  <c r="F338" i="2" s="1"/>
  <c r="O344" i="2"/>
  <c r="O348" i="2"/>
  <c r="O352" i="2"/>
  <c r="E354" i="2"/>
  <c r="F354" i="2" s="1"/>
  <c r="E368" i="2"/>
  <c r="F368" i="2" s="1"/>
  <c r="O317" i="2"/>
  <c r="P317" i="2" s="1"/>
  <c r="O325" i="2"/>
  <c r="P325" i="2" s="1"/>
  <c r="O326" i="2"/>
  <c r="O327" i="2"/>
  <c r="E336" i="2"/>
  <c r="F336" i="2" s="1"/>
  <c r="O342" i="2"/>
  <c r="O343" i="2"/>
  <c r="O354" i="2"/>
  <c r="E356" i="2"/>
  <c r="F356" i="2" s="1"/>
  <c r="E372" i="2"/>
  <c r="F372" i="2" s="1"/>
  <c r="O404" i="2"/>
  <c r="O433" i="2"/>
  <c r="E306" i="2"/>
  <c r="F306" i="2" s="1"/>
  <c r="E308" i="2"/>
  <c r="E310" i="2"/>
  <c r="E312" i="2"/>
  <c r="F312" i="2" s="1"/>
  <c r="O313" i="2"/>
  <c r="E315" i="2"/>
  <c r="O318" i="2"/>
  <c r="E322" i="2"/>
  <c r="E323" i="2"/>
  <c r="E334" i="2"/>
  <c r="F334" i="2" s="1"/>
  <c r="O340" i="2"/>
  <c r="O341" i="2"/>
  <c r="E346" i="2"/>
  <c r="E350" i="2"/>
  <c r="F350" i="2" s="1"/>
  <c r="O356" i="2"/>
  <c r="E358" i="2"/>
  <c r="O366" i="2"/>
  <c r="E377" i="2"/>
  <c r="E438" i="2"/>
  <c r="O319" i="2"/>
  <c r="P319" i="2" s="1"/>
  <c r="E332" i="2"/>
  <c r="O338" i="2"/>
  <c r="O339" i="2"/>
  <c r="O358" i="2"/>
  <c r="E360" i="2"/>
  <c r="F360" i="2" s="1"/>
  <c r="O370" i="2"/>
  <c r="E391" i="2"/>
  <c r="E423" i="2"/>
  <c r="F423" i="2" s="1"/>
  <c r="O459" i="2"/>
  <c r="O364" i="2"/>
  <c r="E366" i="2"/>
  <c r="F366" i="2" s="1"/>
  <c r="O367" i="2"/>
  <c r="E369" i="2"/>
  <c r="F369" i="2" s="1"/>
  <c r="O375" i="2"/>
  <c r="E379" i="2"/>
  <c r="E380" i="2"/>
  <c r="O393" i="2"/>
  <c r="E395" i="2"/>
  <c r="F395" i="2" s="1"/>
  <c r="O400" i="2"/>
  <c r="P400" i="2" s="1"/>
  <c r="O410" i="2"/>
  <c r="O440" i="2"/>
  <c r="O453" i="2"/>
  <c r="O473" i="2"/>
  <c r="O487" i="2"/>
  <c r="O345" i="2"/>
  <c r="O347" i="2"/>
  <c r="O349" i="2"/>
  <c r="P349" i="2" s="1"/>
  <c r="O351" i="2"/>
  <c r="P351" i="2" s="1"/>
  <c r="O353" i="2"/>
  <c r="O355" i="2"/>
  <c r="P355" i="2" s="1"/>
  <c r="O357" i="2"/>
  <c r="P357" i="2" s="1"/>
  <c r="O359" i="2"/>
  <c r="P359" i="2" s="1"/>
  <c r="O362" i="2"/>
  <c r="P362" i="2" s="1"/>
  <c r="E382" i="2"/>
  <c r="O395" i="2"/>
  <c r="E397" i="2"/>
  <c r="E401" i="2"/>
  <c r="O413" i="2"/>
  <c r="E448" i="2"/>
  <c r="O463" i="2"/>
  <c r="E488" i="2"/>
  <c r="O368" i="2"/>
  <c r="E370" i="2"/>
  <c r="F370" i="2" s="1"/>
  <c r="O371" i="2"/>
  <c r="P371" i="2" s="1"/>
  <c r="E373" i="2"/>
  <c r="E374" i="2"/>
  <c r="O377" i="2"/>
  <c r="P377" i="2" s="1"/>
  <c r="O382" i="2"/>
  <c r="E384" i="2"/>
  <c r="F384" i="2" s="1"/>
  <c r="O397" i="2"/>
  <c r="E399" i="2"/>
  <c r="F399" i="2" s="1"/>
  <c r="O417" i="2"/>
  <c r="E327" i="2"/>
  <c r="F327" i="2" s="1"/>
  <c r="E329" i="2"/>
  <c r="F329" i="2" s="1"/>
  <c r="E331" i="2"/>
  <c r="F331" i="2" s="1"/>
  <c r="E333" i="2"/>
  <c r="F333" i="2" s="1"/>
  <c r="E335" i="2"/>
  <c r="F335" i="2" s="1"/>
  <c r="E337" i="2"/>
  <c r="E339" i="2"/>
  <c r="F339" i="2" s="1"/>
  <c r="E341" i="2"/>
  <c r="F341" i="2" s="1"/>
  <c r="E343" i="2"/>
  <c r="F343" i="2" s="1"/>
  <c r="E345" i="2"/>
  <c r="E347" i="2"/>
  <c r="E349" i="2"/>
  <c r="E351" i="2"/>
  <c r="F351" i="2" s="1"/>
  <c r="E353" i="2"/>
  <c r="E355" i="2"/>
  <c r="E357" i="2"/>
  <c r="E359" i="2"/>
  <c r="F359" i="2" s="1"/>
  <c r="E362" i="2"/>
  <c r="E364" i="2"/>
  <c r="O365" i="2"/>
  <c r="P365" i="2" s="1"/>
  <c r="E367" i="2"/>
  <c r="F367" i="2" s="1"/>
  <c r="O384" i="2"/>
  <c r="E386" i="2"/>
  <c r="F386" i="2" s="1"/>
  <c r="O399" i="2"/>
  <c r="E406" i="2"/>
  <c r="O408" i="2"/>
  <c r="P408" i="2" s="1"/>
  <c r="O414" i="2"/>
  <c r="O421" i="2"/>
  <c r="P421" i="2" s="1"/>
  <c r="O442" i="2"/>
  <c r="O491" i="2"/>
  <c r="O372" i="2"/>
  <c r="P372" i="2" s="1"/>
  <c r="E375" i="2"/>
  <c r="E376" i="2"/>
  <c r="F376" i="2" s="1"/>
  <c r="O379" i="2"/>
  <c r="P379" i="2" s="1"/>
  <c r="O386" i="2"/>
  <c r="E388" i="2"/>
  <c r="F388" i="2" s="1"/>
  <c r="O403" i="2"/>
  <c r="P403" i="2" s="1"/>
  <c r="O418" i="2"/>
  <c r="O406" i="2"/>
  <c r="P406" i="2" s="1"/>
  <c r="O407" i="2"/>
  <c r="E411" i="2"/>
  <c r="E415" i="2"/>
  <c r="E419" i="2"/>
  <c r="F419" i="2" s="1"/>
  <c r="O423" i="2"/>
  <c r="E425" i="2"/>
  <c r="E446" i="2"/>
  <c r="E449" i="2"/>
  <c r="O454" i="2"/>
  <c r="E458" i="2"/>
  <c r="E470" i="2"/>
  <c r="E474" i="2"/>
  <c r="O374" i="2"/>
  <c r="P374" i="2" s="1"/>
  <c r="O376" i="2"/>
  <c r="O378" i="2"/>
  <c r="P378" i="2" s="1"/>
  <c r="O380" i="2"/>
  <c r="O381" i="2"/>
  <c r="P381" i="2" s="1"/>
  <c r="O383" i="2"/>
  <c r="P383" i="2" s="1"/>
  <c r="O385" i="2"/>
  <c r="O387" i="2"/>
  <c r="O389" i="2"/>
  <c r="O390" i="2"/>
  <c r="O392" i="2"/>
  <c r="P392" i="2" s="1"/>
  <c r="O394" i="2"/>
  <c r="P394" i="2" s="1"/>
  <c r="O396" i="2"/>
  <c r="P396" i="2" s="1"/>
  <c r="O398" i="2"/>
  <c r="P398" i="2" s="1"/>
  <c r="O405" i="2"/>
  <c r="P405" i="2" s="1"/>
  <c r="O412" i="2"/>
  <c r="O416" i="2"/>
  <c r="P416" i="2" s="1"/>
  <c r="O420" i="2"/>
  <c r="O425" i="2"/>
  <c r="E427" i="2"/>
  <c r="F427" i="2" s="1"/>
  <c r="O441" i="2"/>
  <c r="E462" i="2"/>
  <c r="E400" i="2"/>
  <c r="F400" i="2" s="1"/>
  <c r="O401" i="2"/>
  <c r="E403" i="2"/>
  <c r="O411" i="2"/>
  <c r="O415" i="2"/>
  <c r="O419" i="2"/>
  <c r="O427" i="2"/>
  <c r="E429" i="2"/>
  <c r="F429" i="2" s="1"/>
  <c r="O434" i="2"/>
  <c r="E437" i="2"/>
  <c r="O489" i="2"/>
  <c r="E381" i="2"/>
  <c r="E383" i="2"/>
  <c r="F383" i="2" s="1"/>
  <c r="E385" i="2"/>
  <c r="F385" i="2" s="1"/>
  <c r="E387" i="2"/>
  <c r="F387" i="2" s="1"/>
  <c r="E389" i="2"/>
  <c r="E390" i="2"/>
  <c r="F390" i="2" s="1"/>
  <c r="E392" i="2"/>
  <c r="F392" i="2" s="1"/>
  <c r="E394" i="2"/>
  <c r="F394" i="2" s="1"/>
  <c r="E396" i="2"/>
  <c r="E398" i="2"/>
  <c r="F398" i="2" s="1"/>
  <c r="E404" i="2"/>
  <c r="F404" i="2" s="1"/>
  <c r="E409" i="2"/>
  <c r="F409" i="2" s="1"/>
  <c r="E410" i="2"/>
  <c r="O429" i="2"/>
  <c r="P429" i="2" s="1"/>
  <c r="E431" i="2"/>
  <c r="E447" i="2"/>
  <c r="O452" i="2"/>
  <c r="O455" i="2"/>
  <c r="O471" i="2"/>
  <c r="O475" i="2"/>
  <c r="E486" i="2"/>
  <c r="E490" i="2"/>
  <c r="O402" i="2"/>
  <c r="E405" i="2"/>
  <c r="F405" i="2" s="1"/>
  <c r="E407" i="2"/>
  <c r="F407" i="2" s="1"/>
  <c r="E408" i="2"/>
  <c r="F408" i="2" s="1"/>
  <c r="E413" i="2"/>
  <c r="F413" i="2" s="1"/>
  <c r="E417" i="2"/>
  <c r="E421" i="2"/>
  <c r="O431" i="2"/>
  <c r="E433" i="2"/>
  <c r="E472" i="2"/>
  <c r="O435" i="2"/>
  <c r="E439" i="2"/>
  <c r="E440" i="2"/>
  <c r="O443" i="2"/>
  <c r="P443" i="2" s="1"/>
  <c r="O450" i="2"/>
  <c r="P450" i="2" s="1"/>
  <c r="O451" i="2"/>
  <c r="P451" i="2" s="1"/>
  <c r="E457" i="2"/>
  <c r="F457" i="2" s="1"/>
  <c r="E461" i="2"/>
  <c r="F461" i="2" s="1"/>
  <c r="E476" i="2"/>
  <c r="F476" i="2" s="1"/>
  <c r="O477" i="2"/>
  <c r="P477" i="2" s="1"/>
  <c r="E492" i="2"/>
  <c r="O493" i="2"/>
  <c r="P493" i="2" s="1"/>
  <c r="O422" i="2"/>
  <c r="O424" i="2"/>
  <c r="P424" i="2" s="1"/>
  <c r="O426" i="2"/>
  <c r="P426" i="2" s="1"/>
  <c r="O428" i="2"/>
  <c r="O430" i="2"/>
  <c r="P430" i="2" s="1"/>
  <c r="O432" i="2"/>
  <c r="O436" i="2"/>
  <c r="P436" i="2" s="1"/>
  <c r="O444" i="2"/>
  <c r="P444" i="2" s="1"/>
  <c r="O448" i="2"/>
  <c r="O449" i="2"/>
  <c r="E456" i="2"/>
  <c r="F456" i="2" s="1"/>
  <c r="E460" i="2"/>
  <c r="E464" i="2"/>
  <c r="E478" i="2"/>
  <c r="O479" i="2"/>
  <c r="P479" i="2" s="1"/>
  <c r="E494" i="2"/>
  <c r="O495" i="2"/>
  <c r="E434" i="2"/>
  <c r="F434" i="2" s="1"/>
  <c r="O437" i="2"/>
  <c r="E441" i="2"/>
  <c r="E442" i="2"/>
  <c r="O445" i="2"/>
  <c r="P445" i="2" s="1"/>
  <c r="O446" i="2"/>
  <c r="O447" i="2"/>
  <c r="P447" i="2" s="1"/>
  <c r="E454" i="2"/>
  <c r="F454" i="2" s="1"/>
  <c r="E455" i="2"/>
  <c r="O465" i="2"/>
  <c r="E480" i="2"/>
  <c r="O481" i="2"/>
  <c r="E412" i="2"/>
  <c r="F412" i="2" s="1"/>
  <c r="E414" i="2"/>
  <c r="E416" i="2"/>
  <c r="F416" i="2" s="1"/>
  <c r="E418" i="2"/>
  <c r="F418" i="2" s="1"/>
  <c r="E420" i="2"/>
  <c r="F420" i="2" s="1"/>
  <c r="E422" i="2"/>
  <c r="F422" i="2" s="1"/>
  <c r="E424" i="2"/>
  <c r="F424" i="2" s="1"/>
  <c r="E426" i="2"/>
  <c r="E428" i="2"/>
  <c r="F428" i="2" s="1"/>
  <c r="E430" i="2"/>
  <c r="F430" i="2" s="1"/>
  <c r="E432" i="2"/>
  <c r="F432" i="2" s="1"/>
  <c r="O438" i="2"/>
  <c r="E452" i="2"/>
  <c r="F452" i="2" s="1"/>
  <c r="E453" i="2"/>
  <c r="F453" i="2" s="1"/>
  <c r="O457" i="2"/>
  <c r="O461" i="2"/>
  <c r="P461" i="2" s="1"/>
  <c r="E466" i="2"/>
  <c r="O467" i="2"/>
  <c r="E482" i="2"/>
  <c r="O483" i="2"/>
  <c r="E435" i="2"/>
  <c r="F435" i="2" s="1"/>
  <c r="E436" i="2"/>
  <c r="F436" i="2" s="1"/>
  <c r="O439" i="2"/>
  <c r="P439" i="2" s="1"/>
  <c r="E443" i="2"/>
  <c r="F443" i="2" s="1"/>
  <c r="E444" i="2"/>
  <c r="F444" i="2" s="1"/>
  <c r="E450" i="2"/>
  <c r="F450" i="2" s="1"/>
  <c r="E451" i="2"/>
  <c r="E459" i="2"/>
  <c r="E463" i="2"/>
  <c r="E468" i="2"/>
  <c r="O469" i="2"/>
  <c r="E484" i="2"/>
  <c r="O485" i="2"/>
  <c r="E465" i="2"/>
  <c r="F465" i="2" s="1"/>
  <c r="E467" i="2"/>
  <c r="F467" i="2" s="1"/>
  <c r="E469" i="2"/>
  <c r="F469" i="2" s="1"/>
  <c r="E471" i="2"/>
  <c r="F471" i="2" s="1"/>
  <c r="E473" i="2"/>
  <c r="F473" i="2" s="1"/>
  <c r="E475" i="2"/>
  <c r="E477" i="2"/>
  <c r="F477" i="2" s="1"/>
  <c r="E479" i="2"/>
  <c r="F479" i="2" s="1"/>
  <c r="E481" i="2"/>
  <c r="E483" i="2"/>
  <c r="F483" i="2" s="1"/>
  <c r="E485" i="2"/>
  <c r="F485" i="2" s="1"/>
  <c r="E487" i="2"/>
  <c r="F487" i="2" s="1"/>
  <c r="E489" i="2"/>
  <c r="F489" i="2" s="1"/>
  <c r="E491" i="2"/>
  <c r="E493" i="2"/>
  <c r="F493" i="2" s="1"/>
  <c r="E495" i="2"/>
  <c r="O456" i="2"/>
  <c r="P456" i="2" s="1"/>
  <c r="O458" i="2"/>
  <c r="P458" i="2" s="1"/>
  <c r="O460" i="2"/>
  <c r="P460" i="2" s="1"/>
  <c r="O462" i="2"/>
  <c r="O464" i="2"/>
  <c r="P464" i="2" s="1"/>
  <c r="O466" i="2"/>
  <c r="P466" i="2" s="1"/>
  <c r="O468" i="2"/>
  <c r="P468" i="2" s="1"/>
  <c r="O470" i="2"/>
  <c r="P470" i="2" s="1"/>
  <c r="O472" i="2"/>
  <c r="P472" i="2" s="1"/>
  <c r="O474" i="2"/>
  <c r="P474" i="2" s="1"/>
  <c r="O476" i="2"/>
  <c r="P476" i="2" s="1"/>
  <c r="O478" i="2"/>
  <c r="P478" i="2" s="1"/>
  <c r="O480" i="2"/>
  <c r="P480" i="2" s="1"/>
  <c r="O482" i="2"/>
  <c r="P482" i="2" s="1"/>
  <c r="O484" i="2"/>
  <c r="P484" i="2" s="1"/>
  <c r="O486" i="2"/>
  <c r="P486" i="2" s="1"/>
  <c r="O488" i="2"/>
  <c r="P488" i="2" s="1"/>
  <c r="O490" i="2"/>
  <c r="P490" i="2" s="1"/>
  <c r="O492" i="2"/>
  <c r="P492" i="2" s="1"/>
  <c r="O494" i="2"/>
  <c r="P494" i="2" s="1"/>
  <c r="E509" i="2" l="1"/>
  <c r="O509" i="2"/>
  <c r="P94" i="2"/>
  <c r="P329" i="2"/>
  <c r="P33" i="2"/>
  <c r="F484" i="2"/>
  <c r="F459" i="2"/>
  <c r="P425" i="2"/>
  <c r="P303" i="2"/>
  <c r="P49" i="2"/>
  <c r="F102" i="2"/>
  <c r="P99" i="2"/>
  <c r="F63" i="2"/>
  <c r="F51" i="2"/>
  <c r="F31" i="2"/>
  <c r="F39" i="2"/>
  <c r="F281" i="2"/>
  <c r="P29" i="2"/>
  <c r="F309" i="2"/>
  <c r="F59" i="2"/>
  <c r="F468" i="2"/>
  <c r="P418" i="2"/>
  <c r="P364" i="2"/>
  <c r="F301" i="2"/>
  <c r="F269" i="2"/>
  <c r="F273" i="2"/>
  <c r="F190" i="2"/>
  <c r="P205" i="2"/>
  <c r="P96" i="2"/>
  <c r="P28" i="2"/>
  <c r="P7" i="2"/>
  <c r="P20" i="2"/>
  <c r="P62" i="2"/>
  <c r="F35" i="2"/>
  <c r="P442" i="2"/>
  <c r="F317" i="2"/>
  <c r="P333" i="2"/>
  <c r="P256" i="2"/>
  <c r="P151" i="2"/>
  <c r="F198" i="2"/>
  <c r="P71" i="2"/>
  <c r="P250" i="2"/>
  <c r="P235" i="2"/>
  <c r="P272" i="2"/>
  <c r="P449" i="2"/>
  <c r="P422" i="2"/>
  <c r="F472" i="2"/>
  <c r="P434" i="2"/>
  <c r="P338" i="2"/>
  <c r="F285" i="2"/>
  <c r="P270" i="2"/>
  <c r="P385" i="2"/>
  <c r="F362" i="2"/>
  <c r="F276" i="2"/>
  <c r="F290" i="2"/>
  <c r="F259" i="2"/>
  <c r="P226" i="2"/>
  <c r="F25" i="2"/>
  <c r="F481" i="2"/>
  <c r="F417" i="2"/>
  <c r="F447" i="2"/>
  <c r="P30" i="2"/>
  <c r="F8" i="2"/>
  <c r="F431" i="2"/>
  <c r="P419" i="2"/>
  <c r="P401" i="2"/>
  <c r="P389" i="2"/>
  <c r="P454" i="2"/>
  <c r="P225" i="2"/>
  <c r="F41" i="2"/>
  <c r="P481" i="2"/>
  <c r="F490" i="2"/>
  <c r="F495" i="2"/>
  <c r="F463" i="2"/>
  <c r="P467" i="2"/>
  <c r="F414" i="2"/>
  <c r="F480" i="2"/>
  <c r="P437" i="2"/>
  <c r="F478" i="2"/>
  <c r="P432" i="2"/>
  <c r="F440" i="2"/>
  <c r="F486" i="2"/>
  <c r="P412" i="2"/>
  <c r="F449" i="2"/>
  <c r="F374" i="2"/>
  <c r="P462" i="2"/>
  <c r="P471" i="2"/>
  <c r="F494" i="2"/>
  <c r="P431" i="2"/>
  <c r="P438" i="2"/>
  <c r="P465" i="2"/>
  <c r="P495" i="2"/>
  <c r="F464" i="2"/>
  <c r="P448" i="2"/>
  <c r="P411" i="2"/>
  <c r="F474" i="2"/>
  <c r="F491" i="2"/>
  <c r="F475" i="2"/>
  <c r="P483" i="2"/>
  <c r="F426" i="2"/>
  <c r="F455" i="2"/>
  <c r="F442" i="2"/>
  <c r="P485" i="2"/>
  <c r="F466" i="2"/>
  <c r="P446" i="2"/>
  <c r="F439" i="2"/>
  <c r="F433" i="2"/>
  <c r="P475" i="2"/>
  <c r="F410" i="2"/>
  <c r="F437" i="2"/>
  <c r="P415" i="2"/>
  <c r="P387" i="2"/>
  <c r="P380" i="2"/>
  <c r="F446" i="2"/>
  <c r="F375" i="2"/>
  <c r="P414" i="2"/>
  <c r="P384" i="2"/>
  <c r="F364" i="2"/>
  <c r="F357" i="2"/>
  <c r="F349" i="2"/>
  <c r="P417" i="2"/>
  <c r="F373" i="2"/>
  <c r="F448" i="2"/>
  <c r="F382" i="2"/>
  <c r="P353" i="2"/>
  <c r="P345" i="2"/>
  <c r="P339" i="2"/>
  <c r="P366" i="2"/>
  <c r="F346" i="2"/>
  <c r="F323" i="2"/>
  <c r="P313" i="2"/>
  <c r="P344" i="2"/>
  <c r="P306" i="2"/>
  <c r="P314" i="2"/>
  <c r="F371" i="2"/>
  <c r="F325" i="2"/>
  <c r="F293" i="2"/>
  <c r="F298" i="2"/>
  <c r="F278" i="2"/>
  <c r="F297" i="2"/>
  <c r="P332" i="2"/>
  <c r="F244" i="2"/>
  <c r="F236" i="2"/>
  <c r="F229" i="2"/>
  <c r="P253" i="2"/>
  <c r="P259" i="2"/>
  <c r="P238" i="2"/>
  <c r="P231" i="2"/>
  <c r="P216" i="2"/>
  <c r="F209" i="2"/>
  <c r="F195" i="2"/>
  <c r="P292" i="2"/>
  <c r="P234" i="2"/>
  <c r="P209" i="2"/>
  <c r="F251" i="2"/>
  <c r="P217" i="2"/>
  <c r="P176" i="2"/>
  <c r="P168" i="2"/>
  <c r="P160" i="2"/>
  <c r="P152" i="2"/>
  <c r="P245" i="2"/>
  <c r="F116" i="2"/>
  <c r="F223" i="2"/>
  <c r="P142" i="2"/>
  <c r="P110" i="2"/>
  <c r="P207" i="2"/>
  <c r="F138" i="2"/>
  <c r="F106" i="2"/>
  <c r="F94" i="2"/>
  <c r="F86" i="2"/>
  <c r="P22" i="2"/>
  <c r="F100" i="2"/>
  <c r="F65" i="2"/>
  <c r="F15" i="2"/>
  <c r="F7" i="2"/>
  <c r="P64" i="2"/>
  <c r="P40" i="2"/>
  <c r="F188" i="2"/>
  <c r="F74" i="2"/>
  <c r="P130" i="2"/>
  <c r="P76" i="2"/>
  <c r="P239" i="2"/>
  <c r="F55" i="2"/>
  <c r="P45" i="2"/>
  <c r="F415" i="2"/>
  <c r="P410" i="2"/>
  <c r="F391" i="2"/>
  <c r="P341" i="2"/>
  <c r="F322" i="2"/>
  <c r="P433" i="2"/>
  <c r="F313" i="2"/>
  <c r="F324" i="2"/>
  <c r="P311" i="2"/>
  <c r="P330" i="2"/>
  <c r="P287" i="2"/>
  <c r="P279" i="2"/>
  <c r="P271" i="2"/>
  <c r="F348" i="2"/>
  <c r="F300" i="2"/>
  <c r="F445" i="2"/>
  <c r="P254" i="2"/>
  <c r="F239" i="2"/>
  <c r="P196" i="2"/>
  <c r="P182" i="2"/>
  <c r="P121" i="2"/>
  <c r="P251" i="2"/>
  <c r="P199" i="2"/>
  <c r="P184" i="2"/>
  <c r="P65" i="2"/>
  <c r="F204" i="2"/>
  <c r="P237" i="2"/>
  <c r="F142" i="2"/>
  <c r="F110" i="2"/>
  <c r="P286" i="2"/>
  <c r="F97" i="2"/>
  <c r="P90" i="2"/>
  <c r="P78" i="2"/>
  <c r="P118" i="2"/>
  <c r="F18" i="2"/>
  <c r="F355" i="2"/>
  <c r="F347" i="2"/>
  <c r="P382" i="2"/>
  <c r="P413" i="2"/>
  <c r="P487" i="2"/>
  <c r="F380" i="2"/>
  <c r="P370" i="2"/>
  <c r="P340" i="2"/>
  <c r="P327" i="2"/>
  <c r="F378" i="2"/>
  <c r="F361" i="2"/>
  <c r="P337" i="2"/>
  <c r="F299" i="2"/>
  <c r="F284" i="2"/>
  <c r="P373" i="2"/>
  <c r="F307" i="2"/>
  <c r="F279" i="2"/>
  <c r="F275" i="2"/>
  <c r="F271" i="2"/>
  <c r="F207" i="2"/>
  <c r="F193" i="2"/>
  <c r="F289" i="2"/>
  <c r="P174" i="2"/>
  <c r="P166" i="2"/>
  <c r="P158" i="2"/>
  <c r="P150" i="2"/>
  <c r="F219" i="2"/>
  <c r="P138" i="2"/>
  <c r="P106" i="2"/>
  <c r="F212" i="2"/>
  <c r="P128" i="2"/>
  <c r="P88" i="2"/>
  <c r="P10" i="2"/>
  <c r="F62" i="2"/>
  <c r="F14" i="2"/>
  <c r="P42" i="2"/>
  <c r="P16" i="2"/>
  <c r="P98" i="2"/>
  <c r="P68" i="2"/>
  <c r="F16" i="2"/>
  <c r="F92" i="2"/>
  <c r="P428" i="2"/>
  <c r="F492" i="2"/>
  <c r="P435" i="2"/>
  <c r="F421" i="2"/>
  <c r="P455" i="2"/>
  <c r="F396" i="2"/>
  <c r="F389" i="2"/>
  <c r="F381" i="2"/>
  <c r="F462" i="2"/>
  <c r="P420" i="2"/>
  <c r="F470" i="2"/>
  <c r="F411" i="2"/>
  <c r="F406" i="2"/>
  <c r="P368" i="2"/>
  <c r="F401" i="2"/>
  <c r="P473" i="2"/>
  <c r="F379" i="2"/>
  <c r="P367" i="2"/>
  <c r="F332" i="2"/>
  <c r="F438" i="2"/>
  <c r="F358" i="2"/>
  <c r="F310" i="2"/>
  <c r="P404" i="2"/>
  <c r="P354" i="2"/>
  <c r="P326" i="2"/>
  <c r="F321" i="2"/>
  <c r="F365" i="2"/>
  <c r="P334" i="2"/>
  <c r="P360" i="2"/>
  <c r="P336" i="2"/>
  <c r="P309" i="2"/>
  <c r="P285" i="2"/>
  <c r="P277" i="2"/>
  <c r="P269" i="2"/>
  <c r="F326" i="2"/>
  <c r="F352" i="2"/>
  <c r="F305" i="2"/>
  <c r="F340" i="2"/>
  <c r="F277" i="2"/>
  <c r="F255" i="2"/>
  <c r="F232" i="2"/>
  <c r="P255" i="2"/>
  <c r="F208" i="2"/>
  <c r="F194" i="2"/>
  <c r="P175" i="2"/>
  <c r="P167" i="2"/>
  <c r="P159" i="2"/>
  <c r="P143" i="2"/>
  <c r="P111" i="2"/>
  <c r="P243" i="2"/>
  <c r="P274" i="2"/>
  <c r="F183" i="2"/>
  <c r="F287" i="2"/>
  <c r="F230" i="2"/>
  <c r="F211" i="2"/>
  <c r="F196" i="2"/>
  <c r="P136" i="2"/>
  <c r="P104" i="2"/>
  <c r="P124" i="2"/>
  <c r="P198" i="2"/>
  <c r="P87" i="2"/>
  <c r="P79" i="2"/>
  <c r="P63" i="2"/>
  <c r="P55" i="2"/>
  <c r="P132" i="2"/>
  <c r="F53" i="2"/>
  <c r="P263" i="2"/>
  <c r="F88" i="2"/>
  <c r="P15" i="2"/>
  <c r="P82" i="2"/>
  <c r="P32" i="2"/>
  <c r="P114" i="2"/>
  <c r="F49" i="2"/>
  <c r="F68" i="2"/>
  <c r="P95" i="2"/>
  <c r="F38" i="2"/>
  <c r="F84" i="2"/>
  <c r="P50" i="2"/>
  <c r="F210" i="2"/>
  <c r="P18" i="2"/>
  <c r="P469" i="2"/>
  <c r="F451" i="2"/>
  <c r="F482" i="2"/>
  <c r="P457" i="2"/>
  <c r="F441" i="2"/>
  <c r="F460" i="2"/>
  <c r="P402" i="2"/>
  <c r="P452" i="2"/>
  <c r="P489" i="2"/>
  <c r="P427" i="2"/>
  <c r="P441" i="2"/>
  <c r="P390" i="2"/>
  <c r="P376" i="2"/>
  <c r="F425" i="2"/>
  <c r="P407" i="2"/>
  <c r="P386" i="2"/>
  <c r="P399" i="2"/>
  <c r="F353" i="2"/>
  <c r="F345" i="2"/>
  <c r="F337" i="2"/>
  <c r="F488" i="2"/>
  <c r="F397" i="2"/>
  <c r="P453" i="2"/>
  <c r="P356" i="2"/>
  <c r="P318" i="2"/>
  <c r="P343" i="2"/>
  <c r="P352" i="2"/>
  <c r="F363" i="2"/>
  <c r="P320" i="2"/>
  <c r="P322" i="2"/>
  <c r="F302" i="2"/>
  <c r="F282" i="2"/>
  <c r="F342" i="2"/>
  <c r="F304" i="2"/>
  <c r="F296" i="2"/>
  <c r="P323" i="2"/>
  <c r="F258" i="2"/>
  <c r="F248" i="2"/>
  <c r="F240" i="2"/>
  <c r="F233" i="2"/>
  <c r="F393" i="2"/>
  <c r="P296" i="2"/>
  <c r="P276" i="2"/>
  <c r="F187" i="2"/>
  <c r="P249" i="2"/>
  <c r="P222" i="2"/>
  <c r="P219" i="2"/>
  <c r="P181" i="2"/>
  <c r="P180" i="2"/>
  <c r="P172" i="2"/>
  <c r="P164" i="2"/>
  <c r="P156" i="2"/>
  <c r="P148" i="2"/>
  <c r="F132" i="2"/>
  <c r="P101" i="2"/>
  <c r="P97" i="2"/>
  <c r="P126" i="2"/>
  <c r="F122" i="2"/>
  <c r="F98" i="2"/>
  <c r="F215" i="2"/>
  <c r="F70" i="2"/>
  <c r="F40" i="2"/>
  <c r="F24" i="2"/>
  <c r="P8" i="2"/>
  <c r="P80" i="2"/>
  <c r="F19" i="2"/>
  <c r="F11" i="2"/>
  <c r="P24" i="2"/>
  <c r="P183" i="2"/>
  <c r="P191" i="2"/>
  <c r="P47" i="2"/>
  <c r="P31" i="2"/>
  <c r="P13" i="2"/>
  <c r="F260" i="2"/>
  <c r="P9" i="2"/>
  <c r="F90" i="2"/>
  <c r="P23" i="2"/>
  <c r="P92" i="2"/>
  <c r="F64" i="2"/>
  <c r="P36" i="2"/>
  <c r="F10" i="2"/>
  <c r="F76" i="2"/>
  <c r="P14" i="2"/>
  <c r="F403" i="2"/>
  <c r="F458" i="2"/>
  <c r="P423" i="2"/>
  <c r="P491" i="2"/>
  <c r="P395" i="2"/>
  <c r="F308" i="2"/>
  <c r="P342" i="2"/>
  <c r="F402" i="2"/>
  <c r="P361" i="2"/>
  <c r="F328" i="2"/>
  <c r="P391" i="2"/>
  <c r="P350" i="2"/>
  <c r="F330" i="2"/>
  <c r="P307" i="2"/>
  <c r="P299" i="2"/>
  <c r="F319" i="2"/>
  <c r="F303" i="2"/>
  <c r="P297" i="2"/>
  <c r="F220" i="2"/>
  <c r="P290" i="2"/>
  <c r="F218" i="2"/>
  <c r="F225" i="2"/>
  <c r="P206" i="2"/>
  <c r="P192" i="2"/>
  <c r="P102" i="2"/>
  <c r="F267" i="2"/>
  <c r="F148" i="2"/>
  <c r="F126" i="2"/>
  <c r="F108" i="2"/>
  <c r="P38" i="2"/>
  <c r="P86" i="2"/>
  <c r="P74" i="2"/>
  <c r="F57" i="2"/>
  <c r="F61" i="2"/>
  <c r="P134" i="2"/>
  <c r="P247" i="2"/>
  <c r="F22" i="2"/>
  <c r="F44" i="2"/>
  <c r="P397" i="2"/>
  <c r="P463" i="2"/>
  <c r="P347" i="2"/>
  <c r="P440" i="2"/>
  <c r="P393" i="2"/>
  <c r="P375" i="2"/>
  <c r="P459" i="2"/>
  <c r="P358" i="2"/>
  <c r="F377" i="2"/>
  <c r="F315" i="2"/>
  <c r="P348" i="2"/>
  <c r="P328" i="2"/>
  <c r="P388" i="2"/>
  <c r="F288" i="2"/>
  <c r="P363" i="2"/>
  <c r="P260" i="2"/>
  <c r="P197" i="2"/>
  <c r="P241" i="2"/>
  <c r="F200" i="2"/>
  <c r="F185" i="2"/>
  <c r="F283" i="2"/>
  <c r="P257" i="2"/>
  <c r="P178" i="2"/>
  <c r="P170" i="2"/>
  <c r="P162" i="2"/>
  <c r="P154" i="2"/>
  <c r="P146" i="2"/>
  <c r="F202" i="2"/>
  <c r="P122" i="2"/>
  <c r="F253" i="2"/>
  <c r="F120" i="2"/>
  <c r="P230" i="2"/>
  <c r="P144" i="2"/>
  <c r="P112" i="2"/>
  <c r="F95" i="2"/>
  <c r="F197" i="2"/>
  <c r="F112" i="2"/>
  <c r="P72" i="2"/>
  <c r="F17" i="2"/>
  <c r="F9" i="2"/>
  <c r="P26" i="2"/>
  <c r="F82" i="2"/>
  <c r="P84" i="2"/>
  <c r="F6" i="2"/>
  <c r="P70" i="2"/>
  <c r="P6" i="2"/>
  <c r="F344" i="2"/>
  <c r="F262" i="2"/>
  <c r="P140" i="2"/>
  <c r="P108" i="2"/>
  <c r="P232" i="2"/>
  <c r="F182" i="2"/>
  <c r="P116" i="2"/>
  <c r="F216" i="2"/>
  <c r="F144" i="2"/>
  <c r="P58" i="2"/>
  <c r="P509" i="2" l="1"/>
  <c r="T513" i="2" s="1"/>
  <c r="N509" i="2"/>
  <c r="T511" i="2" s="1"/>
  <c r="D509" i="2"/>
  <c r="F509" i="2"/>
  <c r="P2" i="2"/>
  <c r="F2" i="2"/>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4" i="1"/>
  <c r="J511" i="2" l="1"/>
  <c r="J513" i="2"/>
  <c r="E507" i="1"/>
  <c r="K54" i="1"/>
  <c r="K26" i="1"/>
  <c r="K29" i="1"/>
  <c r="K32" i="1"/>
  <c r="K39" i="1"/>
  <c r="K79" i="1"/>
  <c r="L79" i="1" s="1"/>
  <c r="K95" i="1"/>
  <c r="K9" i="1"/>
  <c r="K43" i="1"/>
  <c r="K62" i="1"/>
  <c r="K84" i="1"/>
  <c r="K100" i="1"/>
  <c r="K14" i="1"/>
  <c r="K20" i="1"/>
  <c r="K23" i="1"/>
  <c r="K34" i="1"/>
  <c r="K50" i="1"/>
  <c r="L50" i="1" s="1"/>
  <c r="K52" i="1"/>
  <c r="K60" i="1"/>
  <c r="K80" i="1"/>
  <c r="K96" i="1"/>
  <c r="K112" i="1"/>
  <c r="K6" i="1"/>
  <c r="K41" i="1"/>
  <c r="K109" i="1"/>
  <c r="K17" i="1"/>
  <c r="K5" i="1"/>
  <c r="K8" i="1"/>
  <c r="L8" i="1" s="1"/>
  <c r="K11" i="1"/>
  <c r="K36" i="1"/>
  <c r="L36" i="1" s="1"/>
  <c r="K46" i="1"/>
  <c r="L46" i="1" s="1"/>
  <c r="K48" i="1"/>
  <c r="L48" i="1" s="1"/>
  <c r="K55" i="1"/>
  <c r="K63" i="1"/>
  <c r="K66" i="1"/>
  <c r="L66" i="1" s="1"/>
  <c r="K75" i="1"/>
  <c r="K91" i="1"/>
  <c r="K126" i="1"/>
  <c r="K12" i="1"/>
  <c r="K25" i="1"/>
  <c r="K28" i="1"/>
  <c r="L28" i="1" s="1"/>
  <c r="K31" i="1"/>
  <c r="K38" i="1"/>
  <c r="K42" i="1"/>
  <c r="K44" i="1"/>
  <c r="L44" i="1" s="1"/>
  <c r="K58" i="1"/>
  <c r="L58" i="1" s="1"/>
  <c r="K76" i="1"/>
  <c r="K92" i="1"/>
  <c r="K103" i="1"/>
  <c r="K22" i="1"/>
  <c r="L22" i="1" s="1"/>
  <c r="K10" i="1"/>
  <c r="K13" i="1"/>
  <c r="L13" i="1" s="1"/>
  <c r="K16" i="1"/>
  <c r="K19" i="1"/>
  <c r="L19" i="1" s="1"/>
  <c r="K33" i="1"/>
  <c r="K40" i="1"/>
  <c r="L40" i="1" s="1"/>
  <c r="K67" i="1"/>
  <c r="L67" i="1" s="1"/>
  <c r="K71" i="1"/>
  <c r="L71" i="1" s="1"/>
  <c r="K87" i="1"/>
  <c r="L87" i="1" s="1"/>
  <c r="K15" i="1"/>
  <c r="K30" i="1"/>
  <c r="K49" i="1"/>
  <c r="K51" i="1"/>
  <c r="L51" i="1" s="1"/>
  <c r="K56" i="1"/>
  <c r="K64" i="1"/>
  <c r="K72" i="1"/>
  <c r="K88" i="1"/>
  <c r="K106" i="1"/>
  <c r="K4" i="1"/>
  <c r="K7" i="1"/>
  <c r="L7" i="1" s="1"/>
  <c r="K18" i="1"/>
  <c r="K21" i="1"/>
  <c r="K24" i="1"/>
  <c r="K27" i="1"/>
  <c r="K35" i="1"/>
  <c r="K37" i="1"/>
  <c r="K45" i="1"/>
  <c r="K47" i="1"/>
  <c r="K59" i="1"/>
  <c r="K68" i="1"/>
  <c r="K83" i="1"/>
  <c r="K99" i="1"/>
  <c r="K133" i="1"/>
  <c r="K140" i="1"/>
  <c r="K142" i="1"/>
  <c r="K149" i="1"/>
  <c r="K159" i="1"/>
  <c r="K162" i="1"/>
  <c r="K195" i="1"/>
  <c r="K123" i="1"/>
  <c r="L123" i="1" s="1"/>
  <c r="K166" i="1"/>
  <c r="K221" i="1"/>
  <c r="K70" i="1"/>
  <c r="L70" i="1" s="1"/>
  <c r="K74" i="1"/>
  <c r="K78" i="1"/>
  <c r="L78" i="1" s="1"/>
  <c r="K82" i="1"/>
  <c r="L82" i="1" s="1"/>
  <c r="K86" i="1"/>
  <c r="K90" i="1"/>
  <c r="L90" i="1" s="1"/>
  <c r="K94" i="1"/>
  <c r="K98" i="1"/>
  <c r="K102" i="1"/>
  <c r="L102" i="1" s="1"/>
  <c r="K111" i="1"/>
  <c r="K114" i="1"/>
  <c r="L114" i="1" s="1"/>
  <c r="K117" i="1"/>
  <c r="L117" i="1" s="1"/>
  <c r="K120" i="1"/>
  <c r="L120" i="1" s="1"/>
  <c r="K128" i="1"/>
  <c r="L128" i="1" s="1"/>
  <c r="K130" i="1"/>
  <c r="K137" i="1"/>
  <c r="K144" i="1"/>
  <c r="K146" i="1"/>
  <c r="K152" i="1"/>
  <c r="L152" i="1" s="1"/>
  <c r="K157" i="1"/>
  <c r="K198" i="1"/>
  <c r="K286" i="1"/>
  <c r="K105" i="1"/>
  <c r="L105" i="1" s="1"/>
  <c r="K108" i="1"/>
  <c r="L108" i="1" s="1"/>
  <c r="K150" i="1"/>
  <c r="K160" i="1"/>
  <c r="L160" i="1" s="1"/>
  <c r="K163" i="1"/>
  <c r="L163" i="1" s="1"/>
  <c r="K224" i="1"/>
  <c r="K238" i="1"/>
  <c r="K53" i="1"/>
  <c r="L53" i="1" s="1"/>
  <c r="K57" i="1"/>
  <c r="L57" i="1" s="1"/>
  <c r="K61" i="1"/>
  <c r="K65" i="1"/>
  <c r="L65" i="1" s="1"/>
  <c r="K69" i="1"/>
  <c r="K73" i="1"/>
  <c r="L73" i="1" s="1"/>
  <c r="K77" i="1"/>
  <c r="K81" i="1"/>
  <c r="K85" i="1"/>
  <c r="K89" i="1"/>
  <c r="L89" i="1" s="1"/>
  <c r="K93" i="1"/>
  <c r="K97" i="1"/>
  <c r="K101" i="1"/>
  <c r="K119" i="1"/>
  <c r="L119" i="1" s="1"/>
  <c r="K122" i="1"/>
  <c r="L122" i="1" s="1"/>
  <c r="K125" i="1"/>
  <c r="L125" i="1" s="1"/>
  <c r="K132" i="1"/>
  <c r="L132" i="1" s="1"/>
  <c r="K134" i="1"/>
  <c r="K141" i="1"/>
  <c r="L141" i="1" s="1"/>
  <c r="K148" i="1"/>
  <c r="L148" i="1" s="1"/>
  <c r="K153" i="1"/>
  <c r="K155" i="1"/>
  <c r="L155" i="1" s="1"/>
  <c r="K189" i="1"/>
  <c r="K107" i="1"/>
  <c r="K110" i="1"/>
  <c r="L110" i="1" s="1"/>
  <c r="K113" i="1"/>
  <c r="L113" i="1" s="1"/>
  <c r="K116" i="1"/>
  <c r="L116" i="1" s="1"/>
  <c r="K161" i="1"/>
  <c r="K181" i="1"/>
  <c r="K302" i="1"/>
  <c r="K104" i="1"/>
  <c r="L104" i="1" s="1"/>
  <c r="K129" i="1"/>
  <c r="L129" i="1" s="1"/>
  <c r="K136" i="1"/>
  <c r="L136" i="1" s="1"/>
  <c r="K138" i="1"/>
  <c r="K145" i="1"/>
  <c r="K156" i="1"/>
  <c r="K158" i="1"/>
  <c r="L158" i="1" s="1"/>
  <c r="K192" i="1"/>
  <c r="K115" i="1"/>
  <c r="K118" i="1"/>
  <c r="L118" i="1" s="1"/>
  <c r="K121" i="1"/>
  <c r="K124" i="1"/>
  <c r="K270" i="1"/>
  <c r="K151" i="1"/>
  <c r="K154" i="1"/>
  <c r="K177" i="1"/>
  <c r="L177" i="1" s="1"/>
  <c r="K180" i="1"/>
  <c r="K183" i="1"/>
  <c r="K186" i="1"/>
  <c r="K209" i="1"/>
  <c r="L209" i="1" s="1"/>
  <c r="K212" i="1"/>
  <c r="K215" i="1"/>
  <c r="K218" i="1"/>
  <c r="K233" i="1"/>
  <c r="K240" i="1"/>
  <c r="K261" i="1"/>
  <c r="L261" i="1" s="1"/>
  <c r="K127" i="1"/>
  <c r="K131" i="1"/>
  <c r="L131" i="1" s="1"/>
  <c r="K135" i="1"/>
  <c r="K139" i="1"/>
  <c r="K143" i="1"/>
  <c r="L143" i="1" s="1"/>
  <c r="K147" i="1"/>
  <c r="K165" i="1"/>
  <c r="L165" i="1" s="1"/>
  <c r="K168" i="1"/>
  <c r="L168" i="1" s="1"/>
  <c r="K171" i="1"/>
  <c r="L171" i="1" s="1"/>
  <c r="K174" i="1"/>
  <c r="L174" i="1" s="1"/>
  <c r="K197" i="1"/>
  <c r="L197" i="1" s="1"/>
  <c r="K200" i="1"/>
  <c r="L200" i="1" s="1"/>
  <c r="K203" i="1"/>
  <c r="L203" i="1" s="1"/>
  <c r="K206" i="1"/>
  <c r="L206" i="1" s="1"/>
  <c r="K226" i="1"/>
  <c r="K242" i="1"/>
  <c r="K250" i="1"/>
  <c r="K258" i="1"/>
  <c r="K266" i="1"/>
  <c r="K282" i="1"/>
  <c r="K298" i="1"/>
  <c r="K327" i="1"/>
  <c r="K333" i="1"/>
  <c r="K185" i="1"/>
  <c r="K188" i="1"/>
  <c r="L188" i="1" s="1"/>
  <c r="K191" i="1"/>
  <c r="K194" i="1"/>
  <c r="K217" i="1"/>
  <c r="K220" i="1"/>
  <c r="L220" i="1" s="1"/>
  <c r="K223" i="1"/>
  <c r="K228" i="1"/>
  <c r="K237" i="1"/>
  <c r="K244" i="1"/>
  <c r="K253" i="1"/>
  <c r="L253" i="1" s="1"/>
  <c r="K262" i="1"/>
  <c r="K334" i="1"/>
  <c r="K340" i="1"/>
  <c r="K173" i="1"/>
  <c r="K176" i="1"/>
  <c r="L176" i="1" s="1"/>
  <c r="K179" i="1"/>
  <c r="L179" i="1" s="1"/>
  <c r="K182" i="1"/>
  <c r="L182" i="1" s="1"/>
  <c r="K205" i="1"/>
  <c r="K208" i="1"/>
  <c r="L208" i="1" s="1"/>
  <c r="K211" i="1"/>
  <c r="L211" i="1" s="1"/>
  <c r="K214" i="1"/>
  <c r="L214" i="1" s="1"/>
  <c r="K230" i="1"/>
  <c r="K246" i="1"/>
  <c r="K278" i="1"/>
  <c r="K294" i="1"/>
  <c r="K164" i="1"/>
  <c r="K167" i="1"/>
  <c r="L167" i="1" s="1"/>
  <c r="K170" i="1"/>
  <c r="L170" i="1" s="1"/>
  <c r="K193" i="1"/>
  <c r="K196" i="1"/>
  <c r="K199" i="1"/>
  <c r="L199" i="1" s="1"/>
  <c r="K202" i="1"/>
  <c r="L202" i="1" s="1"/>
  <c r="K225" i="1"/>
  <c r="K232" i="1"/>
  <c r="L232" i="1" s="1"/>
  <c r="K241" i="1"/>
  <c r="K387" i="1"/>
  <c r="K445" i="1"/>
  <c r="K184" i="1"/>
  <c r="L184" i="1" s="1"/>
  <c r="K187" i="1"/>
  <c r="L187" i="1" s="1"/>
  <c r="K190" i="1"/>
  <c r="K213" i="1"/>
  <c r="K216" i="1"/>
  <c r="L216" i="1" s="1"/>
  <c r="K219" i="1"/>
  <c r="L219" i="1" s="1"/>
  <c r="K222" i="1"/>
  <c r="K234" i="1"/>
  <c r="K254" i="1"/>
  <c r="K274" i="1"/>
  <c r="K290" i="1"/>
  <c r="K306" i="1"/>
  <c r="K330" i="1"/>
  <c r="K336" i="1"/>
  <c r="K169" i="1"/>
  <c r="L169" i="1" s="1"/>
  <c r="K172" i="1"/>
  <c r="L172" i="1" s="1"/>
  <c r="K175" i="1"/>
  <c r="K178" i="1"/>
  <c r="K201" i="1"/>
  <c r="L201" i="1" s="1"/>
  <c r="K204" i="1"/>
  <c r="L204" i="1" s="1"/>
  <c r="K207" i="1"/>
  <c r="K210" i="1"/>
  <c r="K229" i="1"/>
  <c r="L229" i="1" s="1"/>
  <c r="K236" i="1"/>
  <c r="L236" i="1" s="1"/>
  <c r="K245" i="1"/>
  <c r="K249" i="1"/>
  <c r="K257" i="1"/>
  <c r="K331" i="1"/>
  <c r="K337" i="1"/>
  <c r="K227" i="1"/>
  <c r="K231" i="1"/>
  <c r="K235" i="1"/>
  <c r="L235" i="1" s="1"/>
  <c r="K239" i="1"/>
  <c r="L239" i="1" s="1"/>
  <c r="K243" i="1"/>
  <c r="K247" i="1"/>
  <c r="K251" i="1"/>
  <c r="K255" i="1"/>
  <c r="K259" i="1"/>
  <c r="K263" i="1"/>
  <c r="K267" i="1"/>
  <c r="K271" i="1"/>
  <c r="K275" i="1"/>
  <c r="K279" i="1"/>
  <c r="K283" i="1"/>
  <c r="K287" i="1"/>
  <c r="K291" i="1"/>
  <c r="K295" i="1"/>
  <c r="K299" i="1"/>
  <c r="K303" i="1"/>
  <c r="K307" i="1"/>
  <c r="K319" i="1"/>
  <c r="K322" i="1"/>
  <c r="K325" i="1"/>
  <c r="K328" i="1"/>
  <c r="K351" i="1"/>
  <c r="L351" i="1" s="1"/>
  <c r="K354" i="1"/>
  <c r="K357" i="1"/>
  <c r="K360" i="1"/>
  <c r="K366" i="1"/>
  <c r="K383" i="1"/>
  <c r="K435" i="1"/>
  <c r="K467" i="1"/>
  <c r="K310" i="1"/>
  <c r="L310" i="1" s="1"/>
  <c r="K313" i="1"/>
  <c r="K316" i="1"/>
  <c r="K339" i="1"/>
  <c r="K342" i="1"/>
  <c r="L342" i="1" s="1"/>
  <c r="K345" i="1"/>
  <c r="L345" i="1" s="1"/>
  <c r="K348" i="1"/>
  <c r="K362" i="1"/>
  <c r="L362" i="1" s="1"/>
  <c r="K371" i="1"/>
  <c r="K393" i="1"/>
  <c r="K409" i="1"/>
  <c r="K437" i="1"/>
  <c r="K469" i="1"/>
  <c r="K359" i="1"/>
  <c r="L359" i="1" s="1"/>
  <c r="K384" i="1"/>
  <c r="K403" i="1"/>
  <c r="K418" i="1"/>
  <c r="K427" i="1"/>
  <c r="K459" i="1"/>
  <c r="K472" i="1"/>
  <c r="K315" i="1"/>
  <c r="K318" i="1"/>
  <c r="K321" i="1"/>
  <c r="K324" i="1"/>
  <c r="K347" i="1"/>
  <c r="K350" i="1"/>
  <c r="K353" i="1"/>
  <c r="K356" i="1"/>
  <c r="K367" i="1"/>
  <c r="K380" i="1"/>
  <c r="K394" i="1"/>
  <c r="L394" i="1" s="1"/>
  <c r="K399" i="1"/>
  <c r="K411" i="1"/>
  <c r="K429" i="1"/>
  <c r="K461" i="1"/>
  <c r="K265" i="1"/>
  <c r="L265" i="1" s="1"/>
  <c r="K269" i="1"/>
  <c r="L269" i="1" s="1"/>
  <c r="K273" i="1"/>
  <c r="K277" i="1"/>
  <c r="L277" i="1" s="1"/>
  <c r="K281" i="1"/>
  <c r="L281" i="1" s="1"/>
  <c r="K285" i="1"/>
  <c r="L285" i="1" s="1"/>
  <c r="K289" i="1"/>
  <c r="L289" i="1" s="1"/>
  <c r="K293" i="1"/>
  <c r="K297" i="1"/>
  <c r="L297" i="1" s="1"/>
  <c r="K301" i="1"/>
  <c r="K305" i="1"/>
  <c r="K309" i="1"/>
  <c r="L309" i="1" s="1"/>
  <c r="K312" i="1"/>
  <c r="L312" i="1" s="1"/>
  <c r="K335" i="1"/>
  <c r="K338" i="1"/>
  <c r="L338" i="1" s="1"/>
  <c r="K341" i="1"/>
  <c r="L341" i="1" s="1"/>
  <c r="K344" i="1"/>
  <c r="L344" i="1" s="1"/>
  <c r="K363" i="1"/>
  <c r="K390" i="1"/>
  <c r="K420" i="1"/>
  <c r="L420" i="1" s="1"/>
  <c r="K451" i="1"/>
  <c r="K479" i="1"/>
  <c r="K323" i="1"/>
  <c r="L323" i="1" s="1"/>
  <c r="K326" i="1"/>
  <c r="K329" i="1"/>
  <c r="L329" i="1" s="1"/>
  <c r="K332" i="1"/>
  <c r="K355" i="1"/>
  <c r="L355" i="1" s="1"/>
  <c r="K358" i="1"/>
  <c r="K375" i="1"/>
  <c r="K400" i="1"/>
  <c r="K453" i="1"/>
  <c r="L453" i="1" s="1"/>
  <c r="K484" i="1"/>
  <c r="K248" i="1"/>
  <c r="L248" i="1" s="1"/>
  <c r="K252" i="1"/>
  <c r="L252" i="1" s="1"/>
  <c r="K256" i="1"/>
  <c r="L256" i="1" s="1"/>
  <c r="K260" i="1"/>
  <c r="L260" i="1" s="1"/>
  <c r="K264" i="1"/>
  <c r="L264" i="1" s="1"/>
  <c r="K268" i="1"/>
  <c r="K272" i="1"/>
  <c r="L272" i="1" s="1"/>
  <c r="K276" i="1"/>
  <c r="K280" i="1"/>
  <c r="L280" i="1" s="1"/>
  <c r="K284" i="1"/>
  <c r="K288" i="1"/>
  <c r="L288" i="1" s="1"/>
  <c r="K292" i="1"/>
  <c r="K296" i="1"/>
  <c r="L296" i="1" s="1"/>
  <c r="K300" i="1"/>
  <c r="K304" i="1"/>
  <c r="L304" i="1" s="1"/>
  <c r="K308" i="1"/>
  <c r="K311" i="1"/>
  <c r="L311" i="1" s="1"/>
  <c r="K314" i="1"/>
  <c r="K317" i="1"/>
  <c r="K320" i="1"/>
  <c r="L320" i="1" s="1"/>
  <c r="K343" i="1"/>
  <c r="L343" i="1" s="1"/>
  <c r="K346" i="1"/>
  <c r="K349" i="1"/>
  <c r="K352" i="1"/>
  <c r="L352" i="1" s="1"/>
  <c r="K406" i="1"/>
  <c r="K443" i="1"/>
  <c r="K496" i="1"/>
  <c r="K361" i="1"/>
  <c r="L361" i="1" s="1"/>
  <c r="K365" i="1"/>
  <c r="L365" i="1" s="1"/>
  <c r="K369" i="1"/>
  <c r="L369" i="1" s="1"/>
  <c r="K373" i="1"/>
  <c r="K377" i="1"/>
  <c r="K385" i="1"/>
  <c r="L385" i="1" s="1"/>
  <c r="K392" i="1"/>
  <c r="K401" i="1"/>
  <c r="K405" i="1"/>
  <c r="K407" i="1"/>
  <c r="L407" i="1" s="1"/>
  <c r="K422" i="1"/>
  <c r="K424" i="1"/>
  <c r="K432" i="1"/>
  <c r="L432" i="1" s="1"/>
  <c r="K440" i="1"/>
  <c r="K448" i="1"/>
  <c r="L448" i="1" s="1"/>
  <c r="K456" i="1"/>
  <c r="K464" i="1"/>
  <c r="K476" i="1"/>
  <c r="K480" i="1"/>
  <c r="K364" i="1"/>
  <c r="L364" i="1" s="1"/>
  <c r="K368" i="1"/>
  <c r="K372" i="1"/>
  <c r="L372" i="1" s="1"/>
  <c r="K376" i="1"/>
  <c r="K389" i="1"/>
  <c r="K396" i="1"/>
  <c r="K414" i="1"/>
  <c r="K416" i="1"/>
  <c r="L416" i="1" s="1"/>
  <c r="K430" i="1"/>
  <c r="L430" i="1" s="1"/>
  <c r="K438" i="1"/>
  <c r="L438" i="1" s="1"/>
  <c r="K446" i="1"/>
  <c r="L446" i="1" s="1"/>
  <c r="K454" i="1"/>
  <c r="K462" i="1"/>
  <c r="K470" i="1"/>
  <c r="K491" i="1"/>
  <c r="L491" i="1" s="1"/>
  <c r="K500" i="1"/>
  <c r="K379" i="1"/>
  <c r="K382" i="1"/>
  <c r="L382" i="1" s="1"/>
  <c r="K391" i="1"/>
  <c r="K398" i="1"/>
  <c r="L398" i="1" s="1"/>
  <c r="K410" i="1"/>
  <c r="K412" i="1"/>
  <c r="L412" i="1" s="1"/>
  <c r="K425" i="1"/>
  <c r="L425" i="1" s="1"/>
  <c r="K433" i="1"/>
  <c r="K441" i="1"/>
  <c r="L441" i="1" s="1"/>
  <c r="K449" i="1"/>
  <c r="K457" i="1"/>
  <c r="L457" i="1" s="1"/>
  <c r="K465" i="1"/>
  <c r="K492" i="1"/>
  <c r="L492" i="1" s="1"/>
  <c r="K408" i="1"/>
  <c r="L408" i="1" s="1"/>
  <c r="K421" i="1"/>
  <c r="L421" i="1" s="1"/>
  <c r="K423" i="1"/>
  <c r="L423" i="1" s="1"/>
  <c r="K428" i="1"/>
  <c r="K436" i="1"/>
  <c r="L436" i="1" s="1"/>
  <c r="K444" i="1"/>
  <c r="K452" i="1"/>
  <c r="L452" i="1" s="1"/>
  <c r="K460" i="1"/>
  <c r="K468" i="1"/>
  <c r="L468" i="1" s="1"/>
  <c r="K474" i="1"/>
  <c r="L474" i="1" s="1"/>
  <c r="K487" i="1"/>
  <c r="K386" i="1"/>
  <c r="L386" i="1" s="1"/>
  <c r="K395" i="1"/>
  <c r="L395" i="1" s="1"/>
  <c r="K402" i="1"/>
  <c r="L402" i="1" s="1"/>
  <c r="K404" i="1"/>
  <c r="L404" i="1" s="1"/>
  <c r="K417" i="1"/>
  <c r="K419" i="1"/>
  <c r="K431" i="1"/>
  <c r="K439" i="1"/>
  <c r="L439" i="1" s="1"/>
  <c r="K447" i="1"/>
  <c r="K455" i="1"/>
  <c r="L455" i="1" s="1"/>
  <c r="K463" i="1"/>
  <c r="K471" i="1"/>
  <c r="L471" i="1" s="1"/>
  <c r="K478" i="1"/>
  <c r="K488" i="1"/>
  <c r="K504" i="1"/>
  <c r="K370" i="1"/>
  <c r="L370" i="1" s="1"/>
  <c r="K374" i="1"/>
  <c r="L374" i="1" s="1"/>
  <c r="K378" i="1"/>
  <c r="L378" i="1" s="1"/>
  <c r="K381" i="1"/>
  <c r="L381" i="1" s="1"/>
  <c r="K388" i="1"/>
  <c r="K397" i="1"/>
  <c r="K413" i="1"/>
  <c r="L413" i="1" s="1"/>
  <c r="K415" i="1"/>
  <c r="K426" i="1"/>
  <c r="L426" i="1" s="1"/>
  <c r="K434" i="1"/>
  <c r="K442" i="1"/>
  <c r="L442" i="1" s="1"/>
  <c r="K450" i="1"/>
  <c r="K458" i="1"/>
  <c r="L458" i="1" s="1"/>
  <c r="K466" i="1"/>
  <c r="K475" i="1"/>
  <c r="L475" i="1" s="1"/>
  <c r="K483" i="1"/>
  <c r="K495" i="1"/>
  <c r="L495" i="1" s="1"/>
  <c r="K499" i="1"/>
  <c r="K503" i="1"/>
  <c r="K482" i="1"/>
  <c r="K486" i="1"/>
  <c r="L486" i="1" s="1"/>
  <c r="K490" i="1"/>
  <c r="L490" i="1" s="1"/>
  <c r="K494" i="1"/>
  <c r="K498" i="1"/>
  <c r="K502" i="1"/>
  <c r="K506" i="1"/>
  <c r="K473" i="1"/>
  <c r="K477" i="1"/>
  <c r="L477" i="1" s="1"/>
  <c r="K481" i="1"/>
  <c r="L481" i="1" s="1"/>
  <c r="K485" i="1"/>
  <c r="K489" i="1"/>
  <c r="L489" i="1" s="1"/>
  <c r="K493" i="1"/>
  <c r="K497" i="1"/>
  <c r="L497" i="1" s="1"/>
  <c r="K501" i="1"/>
  <c r="K505" i="1"/>
  <c r="L505" i="1" s="1"/>
  <c r="K507" i="1" l="1"/>
  <c r="F507" i="1"/>
  <c r="D507" i="1"/>
  <c r="L493" i="1"/>
  <c r="L463" i="1"/>
  <c r="L376" i="1"/>
  <c r="L373" i="1"/>
  <c r="L388" i="1"/>
  <c r="L350" i="1"/>
  <c r="L318" i="1"/>
  <c r="L290" i="1"/>
  <c r="L225" i="1"/>
  <c r="L193" i="1"/>
  <c r="L223" i="1"/>
  <c r="L191" i="1"/>
  <c r="L93" i="1"/>
  <c r="L77" i="1"/>
  <c r="L61" i="1"/>
  <c r="L111" i="1"/>
  <c r="L35" i="1"/>
  <c r="L38" i="1"/>
  <c r="L473" i="1"/>
  <c r="L494" i="1"/>
  <c r="L483" i="1"/>
  <c r="L450" i="1"/>
  <c r="L415" i="1"/>
  <c r="L488" i="1"/>
  <c r="L419" i="1"/>
  <c r="L449" i="1"/>
  <c r="L391" i="1"/>
  <c r="L470" i="1"/>
  <c r="L480" i="1"/>
  <c r="L456" i="1"/>
  <c r="L424" i="1"/>
  <c r="L300" i="1"/>
  <c r="L284" i="1"/>
  <c r="L268" i="1"/>
  <c r="L479" i="1"/>
  <c r="L293" i="1"/>
  <c r="L380" i="1"/>
  <c r="L347" i="1"/>
  <c r="L315" i="1"/>
  <c r="L243" i="1"/>
  <c r="L227" i="1"/>
  <c r="L249" i="1"/>
  <c r="L234" i="1"/>
  <c r="L230" i="1"/>
  <c r="L205" i="1"/>
  <c r="L173" i="1"/>
  <c r="L127" i="1"/>
  <c r="L233" i="1"/>
  <c r="L124" i="1"/>
  <c r="L86" i="1"/>
  <c r="L55" i="1"/>
  <c r="L478" i="1"/>
  <c r="L460" i="1"/>
  <c r="L462" i="1"/>
  <c r="L368" i="1"/>
  <c r="L451" i="1"/>
  <c r="L335" i="1"/>
  <c r="L305" i="1"/>
  <c r="L273" i="1"/>
  <c r="L210" i="1"/>
  <c r="L178" i="1"/>
  <c r="L244" i="1"/>
  <c r="L139" i="1"/>
  <c r="L145" i="1"/>
  <c r="L98" i="1"/>
  <c r="L25" i="1"/>
  <c r="L52" i="1"/>
  <c r="L485" i="1"/>
  <c r="L447" i="1"/>
  <c r="L428" i="1"/>
  <c r="L487" i="1"/>
  <c r="L332" i="1"/>
  <c r="L348" i="1"/>
  <c r="L316" i="1"/>
  <c r="L207" i="1"/>
  <c r="L175" i="1"/>
  <c r="L222" i="1"/>
  <c r="L190" i="1"/>
  <c r="L115" i="1"/>
  <c r="L107" i="1"/>
  <c r="L101" i="1"/>
  <c r="L85" i="1"/>
  <c r="L69" i="1"/>
  <c r="L144" i="1"/>
  <c r="L83" i="1"/>
  <c r="L24" i="1"/>
  <c r="L15" i="1"/>
  <c r="L75" i="1"/>
  <c r="L11" i="1"/>
  <c r="L20" i="1"/>
  <c r="L501" i="1"/>
  <c r="L502" i="1"/>
  <c r="L466" i="1"/>
  <c r="L434" i="1"/>
  <c r="L465" i="1"/>
  <c r="L433" i="1"/>
  <c r="L500" i="1"/>
  <c r="L454" i="1"/>
  <c r="L476" i="1"/>
  <c r="L440" i="1"/>
  <c r="L377" i="1"/>
  <c r="L308" i="1"/>
  <c r="L292" i="1"/>
  <c r="L276" i="1"/>
  <c r="L484" i="1"/>
  <c r="L301" i="1"/>
  <c r="L427" i="1"/>
  <c r="L313" i="1"/>
  <c r="L299" i="1"/>
  <c r="L283" i="1"/>
  <c r="L267" i="1"/>
  <c r="L251" i="1"/>
  <c r="L237" i="1"/>
  <c r="L135" i="1"/>
  <c r="L94" i="1"/>
  <c r="L166" i="1"/>
  <c r="L21" i="1"/>
  <c r="L4" i="1"/>
  <c r="L16" i="1"/>
  <c r="L306" i="1"/>
  <c r="L431" i="1"/>
  <c r="L444" i="1"/>
  <c r="L464" i="1"/>
  <c r="L353" i="1"/>
  <c r="L321" i="1"/>
  <c r="L196" i="1"/>
  <c r="L164" i="1"/>
  <c r="L228" i="1"/>
  <c r="L194" i="1"/>
  <c r="L147" i="1"/>
  <c r="L137" i="1"/>
  <c r="L74" i="1"/>
  <c r="L37" i="1"/>
  <c r="L498" i="1"/>
  <c r="L403" i="1"/>
  <c r="L469" i="1"/>
  <c r="L339" i="1"/>
  <c r="L467" i="1"/>
  <c r="L354" i="1"/>
  <c r="L322" i="1"/>
  <c r="L295" i="1"/>
  <c r="L279" i="1"/>
  <c r="L263" i="1"/>
  <c r="L247" i="1"/>
  <c r="L231" i="1"/>
  <c r="L257" i="1"/>
  <c r="L213" i="1"/>
  <c r="L445" i="1"/>
  <c r="L246" i="1"/>
  <c r="L240" i="1"/>
  <c r="L212" i="1"/>
  <c r="L180" i="1"/>
  <c r="L270" i="1"/>
  <c r="L189" i="1"/>
  <c r="L224" i="1"/>
  <c r="L157" i="1"/>
  <c r="L162" i="1"/>
  <c r="L49" i="1"/>
  <c r="L33" i="1"/>
  <c r="L10" i="1"/>
  <c r="L42" i="1"/>
  <c r="L126" i="1"/>
  <c r="L63" i="1"/>
  <c r="L17" i="1"/>
  <c r="L34" i="1"/>
  <c r="L100" i="1"/>
  <c r="L95" i="1"/>
  <c r="L482" i="1"/>
  <c r="L504" i="1"/>
  <c r="L401" i="1"/>
  <c r="L443" i="1"/>
  <c r="L319" i="1"/>
  <c r="L387" i="1"/>
  <c r="L262" i="1"/>
  <c r="L250" i="1"/>
  <c r="L156" i="1"/>
  <c r="L302" i="1"/>
  <c r="L159" i="1"/>
  <c r="L133" i="1"/>
  <c r="L59" i="1"/>
  <c r="L88" i="1"/>
  <c r="L76" i="1"/>
  <c r="L84" i="1"/>
  <c r="L390" i="1"/>
  <c r="L461" i="1"/>
  <c r="L437" i="1"/>
  <c r="L435" i="1"/>
  <c r="L307" i="1"/>
  <c r="L291" i="1"/>
  <c r="L275" i="1"/>
  <c r="L259" i="1"/>
  <c r="L298" i="1"/>
  <c r="L130" i="1"/>
  <c r="L31" i="1"/>
  <c r="L6" i="1"/>
  <c r="L60" i="1"/>
  <c r="L62" i="1"/>
  <c r="L32" i="1"/>
  <c r="L503" i="1"/>
  <c r="L417" i="1"/>
  <c r="L396" i="1"/>
  <c r="L422" i="1"/>
  <c r="L392" i="1"/>
  <c r="L406" i="1"/>
  <c r="L349" i="1"/>
  <c r="L317" i="1"/>
  <c r="L400" i="1"/>
  <c r="L367" i="1"/>
  <c r="L472" i="1"/>
  <c r="L384" i="1"/>
  <c r="L409" i="1"/>
  <c r="L245" i="1"/>
  <c r="L274" i="1"/>
  <c r="L217" i="1"/>
  <c r="L185" i="1"/>
  <c r="L242" i="1"/>
  <c r="L121" i="1"/>
  <c r="L286" i="1"/>
  <c r="L149" i="1"/>
  <c r="L99" i="1"/>
  <c r="L47" i="1"/>
  <c r="L72" i="1"/>
  <c r="L91" i="1"/>
  <c r="L109" i="1"/>
  <c r="L112" i="1"/>
  <c r="L29" i="1"/>
  <c r="L410" i="1"/>
  <c r="L346" i="1"/>
  <c r="L314" i="1"/>
  <c r="L363" i="1"/>
  <c r="L429" i="1"/>
  <c r="L459" i="1"/>
  <c r="L383" i="1"/>
  <c r="L303" i="1"/>
  <c r="L287" i="1"/>
  <c r="L271" i="1"/>
  <c r="L255" i="1"/>
  <c r="L337" i="1"/>
  <c r="L336" i="1"/>
  <c r="L294" i="1"/>
  <c r="L282" i="1"/>
  <c r="L181" i="1"/>
  <c r="L134" i="1"/>
  <c r="L150" i="1"/>
  <c r="L198" i="1"/>
  <c r="L146" i="1"/>
  <c r="L221" i="1"/>
  <c r="L195" i="1"/>
  <c r="L45" i="1"/>
  <c r="L27" i="1"/>
  <c r="L64" i="1"/>
  <c r="L30" i="1"/>
  <c r="L96" i="1"/>
  <c r="L23" i="1"/>
  <c r="L43" i="1"/>
  <c r="L26" i="1"/>
  <c r="L506" i="1"/>
  <c r="L499" i="1"/>
  <c r="L379" i="1"/>
  <c r="L389" i="1"/>
  <c r="L375" i="1"/>
  <c r="L393" i="1"/>
  <c r="L366" i="1"/>
  <c r="L331" i="1"/>
  <c r="L330" i="1"/>
  <c r="L241" i="1"/>
  <c r="L340" i="1"/>
  <c r="L226" i="1"/>
  <c r="L142" i="1"/>
  <c r="L411" i="1"/>
  <c r="L360" i="1"/>
  <c r="L328" i="1"/>
  <c r="L278" i="1"/>
  <c r="L334" i="1"/>
  <c r="L333" i="1"/>
  <c r="L266" i="1"/>
  <c r="L218" i="1"/>
  <c r="L186" i="1"/>
  <c r="L154" i="1"/>
  <c r="L138" i="1"/>
  <c r="L161" i="1"/>
  <c r="L153" i="1"/>
  <c r="L140" i="1"/>
  <c r="L56" i="1"/>
  <c r="L103" i="1"/>
  <c r="L80" i="1"/>
  <c r="L14" i="1"/>
  <c r="L9" i="1"/>
  <c r="L397" i="1"/>
  <c r="L414" i="1"/>
  <c r="L405" i="1"/>
  <c r="L496" i="1"/>
  <c r="L358" i="1"/>
  <c r="L326" i="1"/>
  <c r="L399" i="1"/>
  <c r="L356" i="1"/>
  <c r="L324" i="1"/>
  <c r="L418" i="1"/>
  <c r="L371" i="1"/>
  <c r="L357" i="1"/>
  <c r="L325" i="1"/>
  <c r="L254" i="1"/>
  <c r="L327" i="1"/>
  <c r="L258" i="1"/>
  <c r="L215" i="1"/>
  <c r="L183" i="1"/>
  <c r="L151" i="1"/>
  <c r="L192" i="1"/>
  <c r="L97" i="1"/>
  <c r="L81" i="1"/>
  <c r="L238" i="1"/>
  <c r="L68" i="1"/>
  <c r="L18" i="1"/>
  <c r="L106" i="1"/>
  <c r="L92" i="1"/>
  <c r="L12" i="1"/>
  <c r="L5" i="1"/>
  <c r="L41" i="1"/>
  <c r="L39" i="1"/>
  <c r="L54" i="1"/>
  <c r="F4" i="1"/>
  <c r="J507" i="1" l="1"/>
  <c r="L507" i="1"/>
  <c r="F482" i="1"/>
  <c r="F376" i="1"/>
  <c r="F504" i="1"/>
  <c r="F500" i="1"/>
  <c r="F488" i="1"/>
  <c r="F467" i="1"/>
  <c r="F456" i="1"/>
  <c r="F438" i="1"/>
  <c r="F423" i="1"/>
  <c r="F440" i="1"/>
  <c r="F499" i="1"/>
  <c r="F486" i="1"/>
  <c r="F485" i="1"/>
  <c r="F501" i="1"/>
  <c r="F489" i="1"/>
  <c r="F492" i="1"/>
  <c r="F419" i="1"/>
  <c r="F496" i="1"/>
  <c r="F459" i="1"/>
  <c r="F505" i="1"/>
  <c r="F476" i="1"/>
  <c r="F498" i="1"/>
  <c r="F506" i="1"/>
  <c r="F502" i="1"/>
  <c r="F479" i="1"/>
  <c r="F470" i="1"/>
  <c r="F493" i="1"/>
  <c r="F490" i="1"/>
  <c r="F466" i="1"/>
  <c r="F267" i="1"/>
  <c r="F503" i="1"/>
  <c r="F475" i="1"/>
  <c r="F462" i="1"/>
  <c r="F443" i="1"/>
  <c r="F460" i="1"/>
  <c r="F424" i="1"/>
  <c r="F412" i="1"/>
  <c r="F380" i="1"/>
  <c r="F446" i="1"/>
  <c r="F432" i="1"/>
  <c r="F415" i="1"/>
  <c r="F408" i="1"/>
  <c r="F404" i="1"/>
  <c r="F400" i="1"/>
  <c r="F396" i="1"/>
  <c r="F392" i="1"/>
  <c r="F388" i="1"/>
  <c r="F384" i="1"/>
  <c r="F183" i="1"/>
  <c r="F464" i="1"/>
  <c r="F435" i="1"/>
  <c r="F420" i="1"/>
  <c r="F428" i="1"/>
  <c r="F187" i="1"/>
  <c r="F416" i="1"/>
  <c r="F434" i="1"/>
  <c r="F430" i="1"/>
  <c r="F422" i="1"/>
  <c r="F370" i="1"/>
  <c r="F366" i="1"/>
  <c r="F362" i="1"/>
  <c r="F358" i="1"/>
  <c r="F354" i="1"/>
  <c r="F350" i="1"/>
  <c r="F346" i="1"/>
  <c r="F342" i="1"/>
  <c r="F338" i="1"/>
  <c r="F334" i="1"/>
  <c r="F330" i="1"/>
  <c r="F326" i="1"/>
  <c r="F322" i="1"/>
  <c r="F318" i="1"/>
  <c r="F314" i="1"/>
  <c r="F310" i="1"/>
  <c r="F306" i="1"/>
  <c r="F302" i="1"/>
  <c r="F298" i="1"/>
  <c r="F294" i="1"/>
  <c r="F268" i="1"/>
  <c r="F265" i="1"/>
  <c r="F239" i="1"/>
  <c r="F319" i="1"/>
  <c r="F315" i="1"/>
  <c r="F311" i="1"/>
  <c r="F307" i="1"/>
  <c r="F303" i="1"/>
  <c r="F299" i="1"/>
  <c r="F295" i="1"/>
  <c r="F271" i="1"/>
  <c r="F235" i="1"/>
  <c r="F292" i="1"/>
  <c r="F289" i="1"/>
  <c r="F260" i="1"/>
  <c r="F257" i="1"/>
  <c r="F240" i="1"/>
  <c r="F231" i="1"/>
  <c r="F227" i="1"/>
  <c r="F175" i="1"/>
  <c r="F372" i="1"/>
  <c r="F368" i="1"/>
  <c r="F364" i="1"/>
  <c r="F360" i="1"/>
  <c r="F356" i="1"/>
  <c r="F352" i="1"/>
  <c r="F348" i="1"/>
  <c r="F344" i="1"/>
  <c r="F340" i="1"/>
  <c r="F336" i="1"/>
  <c r="F332" i="1"/>
  <c r="F328" i="1"/>
  <c r="F324" i="1"/>
  <c r="F320" i="1"/>
  <c r="F316" i="1"/>
  <c r="F312" i="1"/>
  <c r="F308" i="1"/>
  <c r="F304" i="1"/>
  <c r="F300" i="1"/>
  <c r="F296" i="1"/>
  <c r="F263" i="1"/>
  <c r="F275" i="1"/>
  <c r="F243" i="1"/>
  <c r="F195" i="1"/>
  <c r="F179" i="1"/>
  <c r="F264" i="1"/>
  <c r="F261" i="1"/>
  <c r="F218" i="1"/>
  <c r="F215" i="1"/>
  <c r="F198" i="1"/>
  <c r="F166" i="1"/>
  <c r="F232" i="1"/>
  <c r="F224" i="1"/>
  <c r="F163" i="1"/>
  <c r="F155" i="1"/>
  <c r="F147" i="1"/>
  <c r="F139" i="1"/>
  <c r="F52" i="1"/>
  <c r="F170" i="1"/>
  <c r="F233" i="1"/>
  <c r="F229" i="1"/>
  <c r="F222" i="1"/>
  <c r="F219" i="1"/>
  <c r="F167" i="1"/>
  <c r="F100" i="1"/>
  <c r="F44" i="1"/>
  <c r="F159" i="1"/>
  <c r="F151" i="1"/>
  <c r="F143" i="1"/>
  <c r="F135" i="1"/>
  <c r="F223" i="1"/>
  <c r="F202" i="1"/>
  <c r="F171" i="1"/>
  <c r="F112" i="1"/>
  <c r="F40" i="1"/>
  <c r="F126" i="1"/>
  <c r="F68" i="1"/>
  <c r="F162" i="1"/>
  <c r="F158" i="1"/>
  <c r="F154" i="1"/>
  <c r="F150" i="1"/>
  <c r="F146" i="1"/>
  <c r="F142" i="1"/>
  <c r="F138" i="1"/>
  <c r="F134" i="1"/>
  <c r="F120" i="1"/>
  <c r="F64" i="1"/>
  <c r="F122" i="1"/>
  <c r="F92" i="1"/>
  <c r="F60" i="1"/>
  <c r="F56" i="1"/>
  <c r="F48" i="1"/>
  <c r="F22" i="1"/>
  <c r="F18" i="1"/>
  <c r="F14" i="1"/>
  <c r="F10" i="1"/>
  <c r="F6" i="1"/>
  <c r="F11" i="1"/>
  <c r="F7" i="1"/>
  <c r="F36" i="1"/>
  <c r="F32" i="1"/>
  <c r="F28" i="1"/>
  <c r="F24" i="1"/>
  <c r="F20" i="1"/>
  <c r="F16" i="1"/>
  <c r="F12" i="1"/>
  <c r="F8" i="1"/>
  <c r="F21" i="1"/>
  <c r="F17" i="1"/>
  <c r="F13" i="1"/>
  <c r="F9" i="1"/>
  <c r="F5" i="1"/>
  <c r="F494" i="1"/>
  <c r="F484" i="1"/>
  <c r="F472" i="1"/>
  <c r="F478" i="1"/>
  <c r="F497" i="1"/>
  <c r="F480" i="1"/>
  <c r="F463" i="1"/>
  <c r="F474" i="1"/>
  <c r="F461" i="1"/>
  <c r="F429" i="1"/>
  <c r="F426" i="1"/>
  <c r="F406" i="1"/>
  <c r="F398" i="1"/>
  <c r="F390" i="1"/>
  <c r="F382" i="1"/>
  <c r="F363" i="1"/>
  <c r="F288" i="1"/>
  <c r="F481" i="1"/>
  <c r="F458" i="1"/>
  <c r="F487" i="1"/>
  <c r="F468" i="1"/>
  <c r="F455" i="1"/>
  <c r="F452" i="1"/>
  <c r="F444" i="1"/>
  <c r="F437" i="1"/>
  <c r="F425" i="1"/>
  <c r="F374" i="1"/>
  <c r="F495" i="1"/>
  <c r="F477" i="1"/>
  <c r="F457" i="1"/>
  <c r="F439" i="1"/>
  <c r="F431" i="1"/>
  <c r="F411" i="1"/>
  <c r="F347" i="1"/>
  <c r="F454" i="1"/>
  <c r="F451" i="1"/>
  <c r="F410" i="1"/>
  <c r="F402" i="1"/>
  <c r="F394" i="1"/>
  <c r="F386" i="1"/>
  <c r="F378" i="1"/>
  <c r="F276" i="1"/>
  <c r="F447" i="1"/>
  <c r="F442" i="1"/>
  <c r="F491" i="1"/>
  <c r="F471" i="1"/>
  <c r="F448" i="1"/>
  <c r="F436" i="1"/>
  <c r="F418" i="1"/>
  <c r="F414" i="1"/>
  <c r="F245" i="1"/>
  <c r="F469" i="1"/>
  <c r="F433" i="1"/>
  <c r="F427" i="1"/>
  <c r="F331" i="1"/>
  <c r="F228" i="1"/>
  <c r="F483" i="1"/>
  <c r="F453" i="1"/>
  <c r="F450" i="1"/>
  <c r="F251" i="1"/>
  <c r="F473" i="1"/>
  <c r="F441" i="1"/>
  <c r="F413" i="1"/>
  <c r="F377" i="1"/>
  <c r="F375" i="1"/>
  <c r="F369" i="1"/>
  <c r="F353" i="1"/>
  <c r="F337" i="1"/>
  <c r="F321" i="1"/>
  <c r="F305" i="1"/>
  <c r="F256" i="1"/>
  <c r="F244" i="1"/>
  <c r="F359" i="1"/>
  <c r="F343" i="1"/>
  <c r="F327" i="1"/>
  <c r="F287" i="1"/>
  <c r="F281" i="1"/>
  <c r="F221" i="1"/>
  <c r="F190" i="1"/>
  <c r="F465" i="1"/>
  <c r="F421" i="1"/>
  <c r="F409" i="1"/>
  <c r="F405" i="1"/>
  <c r="F401" i="1"/>
  <c r="F397" i="1"/>
  <c r="F393" i="1"/>
  <c r="F389" i="1"/>
  <c r="F385" i="1"/>
  <c r="F381" i="1"/>
  <c r="F379" i="1"/>
  <c r="F365" i="1"/>
  <c r="F349" i="1"/>
  <c r="F333" i="1"/>
  <c r="F317" i="1"/>
  <c r="F301" i="1"/>
  <c r="F291" i="1"/>
  <c r="F286" i="1"/>
  <c r="F280" i="1"/>
  <c r="F255" i="1"/>
  <c r="F249" i="1"/>
  <c r="F220" i="1"/>
  <c r="F445" i="1"/>
  <c r="F407" i="1"/>
  <c r="F403" i="1"/>
  <c r="F399" i="1"/>
  <c r="F395" i="1"/>
  <c r="F391" i="1"/>
  <c r="F387" i="1"/>
  <c r="F383" i="1"/>
  <c r="F371" i="1"/>
  <c r="F355" i="1"/>
  <c r="F339" i="1"/>
  <c r="F323" i="1"/>
  <c r="F285" i="1"/>
  <c r="F279" i="1"/>
  <c r="F269" i="1"/>
  <c r="F259" i="1"/>
  <c r="F254" i="1"/>
  <c r="F248" i="1"/>
  <c r="F237" i="1"/>
  <c r="F207" i="1"/>
  <c r="F361" i="1"/>
  <c r="F345" i="1"/>
  <c r="F329" i="1"/>
  <c r="F313" i="1"/>
  <c r="F297" i="1"/>
  <c r="F273" i="1"/>
  <c r="F253" i="1"/>
  <c r="F247" i="1"/>
  <c r="F236" i="1"/>
  <c r="F417" i="1"/>
  <c r="F367" i="1"/>
  <c r="F351" i="1"/>
  <c r="F335" i="1"/>
  <c r="F284" i="1"/>
  <c r="F241" i="1"/>
  <c r="F449" i="1"/>
  <c r="F373" i="1"/>
  <c r="F357" i="1"/>
  <c r="F341" i="1"/>
  <c r="F325" i="1"/>
  <c r="F309" i="1"/>
  <c r="F293" i="1"/>
  <c r="F283" i="1"/>
  <c r="F277" i="1"/>
  <c r="F272" i="1"/>
  <c r="F252" i="1"/>
  <c r="F266" i="1"/>
  <c r="F225" i="1"/>
  <c r="F217" i="1"/>
  <c r="F214" i="1"/>
  <c r="F211" i="1"/>
  <c r="F199" i="1"/>
  <c r="F186" i="1"/>
  <c r="F182" i="1"/>
  <c r="F278" i="1"/>
  <c r="F246" i="1"/>
  <c r="F205" i="1"/>
  <c r="F103" i="1"/>
  <c r="F290" i="1"/>
  <c r="F258" i="1"/>
  <c r="F238" i="1"/>
  <c r="F72" i="1"/>
  <c r="F270" i="1"/>
  <c r="F234" i="1"/>
  <c r="F216" i="1"/>
  <c r="F213" i="1"/>
  <c r="F210" i="1"/>
  <c r="F204" i="1"/>
  <c r="F201" i="1"/>
  <c r="F93" i="1"/>
  <c r="F282" i="1"/>
  <c r="F250" i="1"/>
  <c r="F230" i="1"/>
  <c r="F226" i="1"/>
  <c r="F174" i="1"/>
  <c r="F130" i="1"/>
  <c r="F47" i="1"/>
  <c r="F262" i="1"/>
  <c r="F212" i="1"/>
  <c r="F200" i="1"/>
  <c r="F191" i="1"/>
  <c r="F274" i="1"/>
  <c r="F242" i="1"/>
  <c r="F206" i="1"/>
  <c r="F203" i="1"/>
  <c r="F194" i="1"/>
  <c r="F178" i="1"/>
  <c r="F208" i="1"/>
  <c r="F192" i="1"/>
  <c r="F188" i="1"/>
  <c r="F184" i="1"/>
  <c r="F180" i="1"/>
  <c r="F176" i="1"/>
  <c r="F172" i="1"/>
  <c r="F160" i="1"/>
  <c r="F152" i="1"/>
  <c r="F144" i="1"/>
  <c r="F136" i="1"/>
  <c r="F88" i="1"/>
  <c r="F71" i="1"/>
  <c r="F197" i="1"/>
  <c r="F165" i="1"/>
  <c r="F157" i="1"/>
  <c r="F149" i="1"/>
  <c r="F141" i="1"/>
  <c r="F133" i="1"/>
  <c r="F116" i="1"/>
  <c r="F77" i="1"/>
  <c r="F101" i="1"/>
  <c r="F76" i="1"/>
  <c r="F69" i="1"/>
  <c r="F209" i="1"/>
  <c r="F193" i="1"/>
  <c r="F169" i="1"/>
  <c r="F128" i="1"/>
  <c r="F124" i="1"/>
  <c r="F110" i="1"/>
  <c r="F96" i="1"/>
  <c r="F189" i="1"/>
  <c r="F185" i="1"/>
  <c r="F181" i="1"/>
  <c r="F177" i="1"/>
  <c r="F173" i="1"/>
  <c r="F164" i="1"/>
  <c r="F156" i="1"/>
  <c r="F148" i="1"/>
  <c r="F140" i="1"/>
  <c r="F132" i="1"/>
  <c r="F95" i="1"/>
  <c r="F62" i="1"/>
  <c r="F161" i="1"/>
  <c r="F153" i="1"/>
  <c r="F145" i="1"/>
  <c r="F137" i="1"/>
  <c r="F104" i="1"/>
  <c r="F80" i="1"/>
  <c r="F74" i="1"/>
  <c r="F61" i="1"/>
  <c r="F55" i="1"/>
  <c r="F196" i="1"/>
  <c r="F168" i="1"/>
  <c r="F131" i="1"/>
  <c r="F118" i="1"/>
  <c r="F108" i="1"/>
  <c r="F84" i="1"/>
  <c r="F54" i="1"/>
  <c r="F27" i="1"/>
  <c r="F129" i="1"/>
  <c r="F107" i="1"/>
  <c r="F105" i="1"/>
  <c r="F90" i="1"/>
  <c r="F57" i="1"/>
  <c r="F50" i="1"/>
  <c r="F43" i="1"/>
  <c r="F31" i="1"/>
  <c r="F127" i="1"/>
  <c r="F111" i="1"/>
  <c r="F109" i="1"/>
  <c r="F94" i="1"/>
  <c r="F85" i="1"/>
  <c r="F82" i="1"/>
  <c r="F79" i="1"/>
  <c r="F53" i="1"/>
  <c r="F46" i="1"/>
  <c r="F39" i="1"/>
  <c r="F35" i="1"/>
  <c r="F26" i="1"/>
  <c r="F125" i="1"/>
  <c r="F115" i="1"/>
  <c r="F113" i="1"/>
  <c r="F98" i="1"/>
  <c r="F87" i="1"/>
  <c r="F73" i="1"/>
  <c r="F70" i="1"/>
  <c r="F67" i="1"/>
  <c r="F49" i="1"/>
  <c r="F42" i="1"/>
  <c r="F30" i="1"/>
  <c r="F123" i="1"/>
  <c r="F119" i="1"/>
  <c r="F117" i="1"/>
  <c r="F102" i="1"/>
  <c r="F63" i="1"/>
  <c r="F45" i="1"/>
  <c r="F38" i="1"/>
  <c r="F34" i="1"/>
  <c r="F25" i="1"/>
  <c r="F121" i="1"/>
  <c r="F106" i="1"/>
  <c r="F91" i="1"/>
  <c r="F89" i="1"/>
  <c r="F81" i="1"/>
  <c r="F78" i="1"/>
  <c r="F75" i="1"/>
  <c r="F66" i="1"/>
  <c r="F59" i="1"/>
  <c r="F41" i="1"/>
  <c r="F29" i="1"/>
  <c r="F15" i="1"/>
  <c r="F37" i="1"/>
  <c r="F33" i="1"/>
  <c r="F19" i="1"/>
  <c r="F114" i="1"/>
  <c r="F99" i="1"/>
  <c r="F97" i="1"/>
  <c r="F86" i="1"/>
  <c r="F83" i="1"/>
  <c r="F65" i="1"/>
  <c r="F58" i="1"/>
  <c r="F51" i="1"/>
  <c r="F2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<sst xmlns="http://schemas.openxmlformats.org/spreadsheetml/2006/main" count="6513" uniqueCount="1644">
  <si>
    <t>CY2023</t>
  </si>
  <si>
    <t>Revenuue</t>
  </si>
  <si>
    <t>Shares</t>
  </si>
  <si>
    <t>EPS</t>
  </si>
  <si>
    <t>NI</t>
  </si>
  <si>
    <t>NI Margin</t>
  </si>
  <si>
    <t>NYSE:MMM</t>
  </si>
  <si>
    <t>NYSE:AOS</t>
  </si>
  <si>
    <t>NYSE:ABT</t>
  </si>
  <si>
    <t>NYSE:ABBV</t>
  </si>
  <si>
    <t>NYSE:ACN</t>
  </si>
  <si>
    <t>NasdaqGS:ADBE</t>
  </si>
  <si>
    <t>NasdaqGS:AMD</t>
  </si>
  <si>
    <t>NYSE:AFL</t>
  </si>
  <si>
    <t>NYSE:A</t>
  </si>
  <si>
    <t>NYSE:APD</t>
  </si>
  <si>
    <t>NasdaqGS:ABNB</t>
  </si>
  <si>
    <t>NasdaqGS:AKAM</t>
  </si>
  <si>
    <t>NYSE:ALB</t>
  </si>
  <si>
    <t>NYSE:ARE</t>
  </si>
  <si>
    <t>NasdaqGS:ALGN</t>
  </si>
  <si>
    <t>NYSE:ALLE</t>
  </si>
  <si>
    <t>NasdaqGS:LNT</t>
  </si>
  <si>
    <t>NasdaqGS:GOOG</t>
  </si>
  <si>
    <t>NasdaqGS:GOOGL</t>
  </si>
  <si>
    <t>NYSE:MO</t>
  </si>
  <si>
    <t>NasdaqGS:AMZN</t>
  </si>
  <si>
    <t>NYSE:AMCR</t>
  </si>
  <si>
    <t>NYSE:AEE</t>
  </si>
  <si>
    <t>NasdaqGS:AEP</t>
  </si>
  <si>
    <t>NYSE:AXP</t>
  </si>
  <si>
    <t>NYSE:AIG</t>
  </si>
  <si>
    <t>NYSE:AMT</t>
  </si>
  <si>
    <t>NYSE:AWK</t>
  </si>
  <si>
    <t>NYSE:AMP</t>
  </si>
  <si>
    <t>NYSE:AME</t>
  </si>
  <si>
    <t>NasdaqGS:AMGN</t>
  </si>
  <si>
    <t>NYSE:APH</t>
  </si>
  <si>
    <t>NasdaqGS:ADI</t>
  </si>
  <si>
    <t>NasdaqGS:ANSS</t>
  </si>
  <si>
    <t>NYSE:AON</t>
  </si>
  <si>
    <t>NasdaqGS:APA</t>
  </si>
  <si>
    <t>NYSE:APO</t>
  </si>
  <si>
    <t>NasdaqGS:AAPL</t>
  </si>
  <si>
    <t>NasdaqGS:AMAT</t>
  </si>
  <si>
    <t>NYSE:APTV</t>
  </si>
  <si>
    <t>NasdaqGS:ACGL</t>
  </si>
  <si>
    <t>NYSE:ADM</t>
  </si>
  <si>
    <t>NYSE:ANET</t>
  </si>
  <si>
    <t>NYSE:AJG</t>
  </si>
  <si>
    <t>NYSE:AIZ</t>
  </si>
  <si>
    <t>NYSE:T</t>
  </si>
  <si>
    <t>NYSE:ATO</t>
  </si>
  <si>
    <t>NasdaqGS:ADSK</t>
  </si>
  <si>
    <t>NasdaqGS:ADP</t>
  </si>
  <si>
    <t>NYSE:AZO</t>
  </si>
  <si>
    <t>NYSE:AVB</t>
  </si>
  <si>
    <t>NYSE:AVY</t>
  </si>
  <si>
    <t>NasdaqGS:AXON</t>
  </si>
  <si>
    <t>NasdaqGS:BKR</t>
  </si>
  <si>
    <t>NYSE:BALL</t>
  </si>
  <si>
    <t>NYSE:BAC</t>
  </si>
  <si>
    <t>NYSE:BAX</t>
  </si>
  <si>
    <t>NYSE:BDX</t>
  </si>
  <si>
    <t>NYSE:BRK.B</t>
  </si>
  <si>
    <t>NYSE:BBY</t>
  </si>
  <si>
    <t>NasdaqGS:TECH</t>
  </si>
  <si>
    <t>NasdaqGS:BIIB</t>
  </si>
  <si>
    <t>NYSE:BLK</t>
  </si>
  <si>
    <t>NYSE:BX</t>
  </si>
  <si>
    <t>NasdaqGS:BKNG</t>
  </si>
  <si>
    <t>NYSE:BWA</t>
  </si>
  <si>
    <t>NYSE:BSX</t>
  </si>
  <si>
    <t>NYSE:BMY</t>
  </si>
  <si>
    <t>NasdaqGS:AVGO</t>
  </si>
  <si>
    <t>NYSE:BR</t>
  </si>
  <si>
    <t>NYSE:BRO</t>
  </si>
  <si>
    <t>NYSE:BF.B</t>
  </si>
  <si>
    <t>NYSE:BLDR</t>
  </si>
  <si>
    <t>NYSE:BG</t>
  </si>
  <si>
    <t>NYSE:BXP</t>
  </si>
  <si>
    <t>NasdaqGS:CHRW</t>
  </si>
  <si>
    <t>NasdaqGS:CDNS</t>
  </si>
  <si>
    <t>NasdaqGS:CZR</t>
  </si>
  <si>
    <t>NYSE:CPT</t>
  </si>
  <si>
    <t>NYSE:COF</t>
  </si>
  <si>
    <t>NYSE:CAH</t>
  </si>
  <si>
    <t>NYSE:KMX</t>
  </si>
  <si>
    <t>NYSE:CCL</t>
  </si>
  <si>
    <t>NYSE:CARR</t>
  </si>
  <si>
    <t>NYSE:CAT</t>
  </si>
  <si>
    <t>BATS:CBOE</t>
  </si>
  <si>
    <t>NYSE:CBRE</t>
  </si>
  <si>
    <t>NasdaqGS:CDW</t>
  </si>
  <si>
    <t>NYSE:CE</t>
  </si>
  <si>
    <t>NYSE:COR</t>
  </si>
  <si>
    <t>NYSE:CNC</t>
  </si>
  <si>
    <t>NYSE:CNP</t>
  </si>
  <si>
    <t>NYSE:CF</t>
  </si>
  <si>
    <t>NYSE:CRL</t>
  </si>
  <si>
    <t>NasdaqGS:CHTR</t>
  </si>
  <si>
    <t>NYSE:CVX</t>
  </si>
  <si>
    <t>NYSE:CMG</t>
  </si>
  <si>
    <t>NYSE:CB</t>
  </si>
  <si>
    <t>NYSE:CHD</t>
  </si>
  <si>
    <t>NasdaqGS:CINF</t>
  </si>
  <si>
    <t>NasdaqGS:CTAS</t>
  </si>
  <si>
    <t>NasdaqGS:CSCO</t>
  </si>
  <si>
    <t>NYSE:C</t>
  </si>
  <si>
    <t>NYSE:CFG</t>
  </si>
  <si>
    <t>NasdaqGS:CME</t>
  </si>
  <si>
    <t>NYSE:CMS</t>
  </si>
  <si>
    <t>NasdaqGS:CTSH</t>
  </si>
  <si>
    <t>NYSE:CL</t>
  </si>
  <si>
    <t>NasdaqGS:CMCSA</t>
  </si>
  <si>
    <t>NYSE:CAG</t>
  </si>
  <si>
    <t>NYSE:COP</t>
  </si>
  <si>
    <t>NYSE:ED</t>
  </si>
  <si>
    <t>NYSE:STZ</t>
  </si>
  <si>
    <t>NasdaqGS:CEG</t>
  </si>
  <si>
    <t>NasdaqGS:CPRT</t>
  </si>
  <si>
    <t>NYSE:GLW</t>
  </si>
  <si>
    <t>NYSE:CPAY</t>
  </si>
  <si>
    <t>NYSE:CTVA</t>
  </si>
  <si>
    <t>NasdaqGS:CSGP</t>
  </si>
  <si>
    <t>NasdaqGS:COST</t>
  </si>
  <si>
    <t>NYSE:CTRA</t>
  </si>
  <si>
    <t>NasdaqGS:CRWD</t>
  </si>
  <si>
    <t>NYSE:CCI</t>
  </si>
  <si>
    <t>NasdaqGS:CSX</t>
  </si>
  <si>
    <t>NYSE:CMI</t>
  </si>
  <si>
    <t>NYSE:CVS</t>
  </si>
  <si>
    <t>NYSE:DHI</t>
  </si>
  <si>
    <t>NYSE:DHR</t>
  </si>
  <si>
    <t>NYSE:DRI</t>
  </si>
  <si>
    <t>NYSE:DVA</t>
  </si>
  <si>
    <t>NYSE:DAY</t>
  </si>
  <si>
    <t>NYSE:DECK</t>
  </si>
  <si>
    <t>NYSE:DE</t>
  </si>
  <si>
    <t>NYSE:DELL</t>
  </si>
  <si>
    <t>NYSE:DAL</t>
  </si>
  <si>
    <t>NYSE:DVN</t>
  </si>
  <si>
    <t>NasdaqGS:DXCM</t>
  </si>
  <si>
    <t>NasdaqGS:FANG</t>
  </si>
  <si>
    <t>NYSE:DLR</t>
  </si>
  <si>
    <t>NYSE:DFS</t>
  </si>
  <si>
    <t>NYSE:DG</t>
  </si>
  <si>
    <t>NasdaqGS:DLTR</t>
  </si>
  <si>
    <t>NYSE:D</t>
  </si>
  <si>
    <t>NasdaqGS:DPZ</t>
  </si>
  <si>
    <t>NYSE:DOV</t>
  </si>
  <si>
    <t>NYSE:DOW</t>
  </si>
  <si>
    <t>NYSE:DTE</t>
  </si>
  <si>
    <t>NYSE:DUK</t>
  </si>
  <si>
    <t>NYSE:DD</t>
  </si>
  <si>
    <t>NYSE:EMN</t>
  </si>
  <si>
    <t>NYSE:ETN</t>
  </si>
  <si>
    <t>NasdaqGS:EBAY</t>
  </si>
  <si>
    <t>NYSE:ECL</t>
  </si>
  <si>
    <t>NYSE:EIX</t>
  </si>
  <si>
    <t>NYSE:EW</t>
  </si>
  <si>
    <t>NasdaqGS:EA</t>
  </si>
  <si>
    <t>NYSE:ELV</t>
  </si>
  <si>
    <t>NYSE:LLY</t>
  </si>
  <si>
    <t>NYSE:EMR</t>
  </si>
  <si>
    <t>NasdaqGM:ENPH</t>
  </si>
  <si>
    <t>NYSE:ETR</t>
  </si>
  <si>
    <t>NYSE:EOG</t>
  </si>
  <si>
    <t>NYSE:EPAM</t>
  </si>
  <si>
    <t>NYSE:EQT</t>
  </si>
  <si>
    <t>NYSE:EFX</t>
  </si>
  <si>
    <t>NasdaqGS:EQIX</t>
  </si>
  <si>
    <t>NYSE:EQR</t>
  </si>
  <si>
    <t>NasdaqGS:ERIE</t>
  </si>
  <si>
    <t>NYSE:ESS</t>
  </si>
  <si>
    <t>NYSE:EG</t>
  </si>
  <si>
    <t>NasdaqGS:EVRG</t>
  </si>
  <si>
    <t>NYSE:ES</t>
  </si>
  <si>
    <t>NasdaqGS:EXC</t>
  </si>
  <si>
    <t>NasdaqGS:EXPE</t>
  </si>
  <si>
    <t>NYSE:EXPD</t>
  </si>
  <si>
    <t>NYSE:EXR</t>
  </si>
  <si>
    <t>NYSE:XOM</t>
  </si>
  <si>
    <t>NasdaqGS:FFIV</t>
  </si>
  <si>
    <t>NYSE:FDS</t>
  </si>
  <si>
    <t>NYSE:FICO</t>
  </si>
  <si>
    <t>NasdaqGS:FAST</t>
  </si>
  <si>
    <t>NYSE:FRT</t>
  </si>
  <si>
    <t>NYSE:FDX</t>
  </si>
  <si>
    <t>NYSE:FIS</t>
  </si>
  <si>
    <t>NasdaqGS:FITB</t>
  </si>
  <si>
    <t>NasdaqGS:FSLR</t>
  </si>
  <si>
    <t>NYSE:FE</t>
  </si>
  <si>
    <t>NYSE:FI</t>
  </si>
  <si>
    <t>NYSE:FMC</t>
  </si>
  <si>
    <t>NYSE:F</t>
  </si>
  <si>
    <t>NasdaqGS:FTNT</t>
  </si>
  <si>
    <t>NYSE:FTV</t>
  </si>
  <si>
    <t>NasdaqGS:FOX</t>
  </si>
  <si>
    <t>NasdaqGS:FOXA</t>
  </si>
  <si>
    <t>NYSE:BEN</t>
  </si>
  <si>
    <t>NYSE:FCX</t>
  </si>
  <si>
    <t>NYSE:GRMN</t>
  </si>
  <si>
    <t>NYSE:IT</t>
  </si>
  <si>
    <t>NasdaqGS:GEHC</t>
  </si>
  <si>
    <t>NYSE:GEV</t>
  </si>
  <si>
    <t>NasdaqGS:GEN</t>
  </si>
  <si>
    <t>NYSE:GNRC</t>
  </si>
  <si>
    <t>NYSE:GD</t>
  </si>
  <si>
    <t>NYSE:GE</t>
  </si>
  <si>
    <t>NYSE:GIS</t>
  </si>
  <si>
    <t>NYSE:GM</t>
  </si>
  <si>
    <t>NYSE:GPC</t>
  </si>
  <si>
    <t>NasdaqGS:GILD</t>
  </si>
  <si>
    <t>NYSE:GPN</t>
  </si>
  <si>
    <t>NYSE:GL</t>
  </si>
  <si>
    <t>NYSE:GDDY</t>
  </si>
  <si>
    <t>NYSE:HAL</t>
  </si>
  <si>
    <t>NasdaqGS:HAS</t>
  </si>
  <si>
    <t>NYSE:HCA</t>
  </si>
  <si>
    <t>NYSE:DOC</t>
  </si>
  <si>
    <t>NasdaqGS:HSIC</t>
  </si>
  <si>
    <t>NYSE:HES</t>
  </si>
  <si>
    <t>NYSE:HPE</t>
  </si>
  <si>
    <t>NYSE:HLT</t>
  </si>
  <si>
    <t>NasdaqGS:HOLX</t>
  </si>
  <si>
    <t>NasdaqGS:HON</t>
  </si>
  <si>
    <t>NYSE:HRL</t>
  </si>
  <si>
    <t>NasdaqGS:HST</t>
  </si>
  <si>
    <t>NYSE:HWM</t>
  </si>
  <si>
    <t>NYSE:HPQ</t>
  </si>
  <si>
    <t>NYSE:HUBB</t>
  </si>
  <si>
    <t>NYSE:HUM</t>
  </si>
  <si>
    <t>NasdaqGS:HBAN</t>
  </si>
  <si>
    <t>NYSE:HII</t>
  </si>
  <si>
    <t>NYSE:IEX</t>
  </si>
  <si>
    <t>NasdaqGS:IDXX</t>
  </si>
  <si>
    <t>NYSE:ITW</t>
  </si>
  <si>
    <t>NasdaqGS:INCY</t>
  </si>
  <si>
    <t>NYSE:IR</t>
  </si>
  <si>
    <t>NasdaqGS:PODD</t>
  </si>
  <si>
    <t>NasdaqGS:INTC</t>
  </si>
  <si>
    <t>NYSE:ICE</t>
  </si>
  <si>
    <t>NYSE:IBM</t>
  </si>
  <si>
    <t>NYSE:IFF</t>
  </si>
  <si>
    <t>NYSE:IP</t>
  </si>
  <si>
    <t>NasdaqGS:INTU</t>
  </si>
  <si>
    <t>NasdaqGS:ISRG</t>
  </si>
  <si>
    <t>NYSE:IVZ</t>
  </si>
  <si>
    <t>NYSE:INVH</t>
  </si>
  <si>
    <t>NYSE:IQV</t>
  </si>
  <si>
    <t>NYSE:IRM</t>
  </si>
  <si>
    <t>NasdaqGS:JBHT</t>
  </si>
  <si>
    <t>NYSE:JBL</t>
  </si>
  <si>
    <t>NasdaqGS:JKHY</t>
  </si>
  <si>
    <t>NYSE:J</t>
  </si>
  <si>
    <t>NYSE:JNJ</t>
  </si>
  <si>
    <t>NYSE:JCI</t>
  </si>
  <si>
    <t>NYSE:JPM</t>
  </si>
  <si>
    <t>NYSE:JNPR</t>
  </si>
  <si>
    <t>NYSE:K</t>
  </si>
  <si>
    <t>NYSE:KVUE</t>
  </si>
  <si>
    <t>NasdaqGS:KDP</t>
  </si>
  <si>
    <t>NYSE:KEY</t>
  </si>
  <si>
    <t>NYSE:KEYS</t>
  </si>
  <si>
    <t>NYSE:KMB</t>
  </si>
  <si>
    <t>NYSE:KIM</t>
  </si>
  <si>
    <t>NYSE:KMI</t>
  </si>
  <si>
    <t>NYSE:KKR</t>
  </si>
  <si>
    <t>NasdaqGS:KLAC</t>
  </si>
  <si>
    <t>NYSE:LHX</t>
  </si>
  <si>
    <t>NYSE:LH</t>
  </si>
  <si>
    <t>NasdaqGS:LRCX</t>
  </si>
  <si>
    <t>NYSE:LW</t>
  </si>
  <si>
    <t>NYSE:LVS</t>
  </si>
  <si>
    <t>NYSE:LDOS</t>
  </si>
  <si>
    <t>NYSE:LEN</t>
  </si>
  <si>
    <t>NYSE:LII</t>
  </si>
  <si>
    <t>NasdaqGS:LIN</t>
  </si>
  <si>
    <t>NYSE:LYV</t>
  </si>
  <si>
    <t>NasdaqGS:LKQ</t>
  </si>
  <si>
    <t>NYSE:LMT</t>
  </si>
  <si>
    <t>NYSE:L</t>
  </si>
  <si>
    <t>NYSE:LOW</t>
  </si>
  <si>
    <t>NasdaqGS:LULU</t>
  </si>
  <si>
    <t>NYSE:LYB</t>
  </si>
  <si>
    <t>NYSE:MTB</t>
  </si>
  <si>
    <t>NYSE:MPC</t>
  </si>
  <si>
    <t>NasdaqGS:MKTX</t>
  </si>
  <si>
    <t>NasdaqGS:MAR</t>
  </si>
  <si>
    <t>NYSE:MMC</t>
  </si>
  <si>
    <t>NYSE:MLM</t>
  </si>
  <si>
    <t>NYSE:MAS</t>
  </si>
  <si>
    <t>NYSE:MA</t>
  </si>
  <si>
    <t>NasdaqGS:MTCH</t>
  </si>
  <si>
    <t>NYSE:MKC</t>
  </si>
  <si>
    <t>NYSE:MCD</t>
  </si>
  <si>
    <t>NYSE:MCK</t>
  </si>
  <si>
    <t>NYSE:MDT</t>
  </si>
  <si>
    <t>NYSE:MRK</t>
  </si>
  <si>
    <t>NasdaqGS:META</t>
  </si>
  <si>
    <t>NYSE:MET</t>
  </si>
  <si>
    <t>NYSE:MTD</t>
  </si>
  <si>
    <t>NYSE:MGM</t>
  </si>
  <si>
    <t>NasdaqGS:MCHP</t>
  </si>
  <si>
    <t>NasdaqGS:MU</t>
  </si>
  <si>
    <t>NasdaqGS:MSFT</t>
  </si>
  <si>
    <t>NYSE:MAA</t>
  </si>
  <si>
    <t>NasdaqGS:MRNA</t>
  </si>
  <si>
    <t>NYSE:MHK</t>
  </si>
  <si>
    <t>NYSE:MOH</t>
  </si>
  <si>
    <t>NYSE:TAP</t>
  </si>
  <si>
    <t>NasdaqGS:MDLZ</t>
  </si>
  <si>
    <t>NasdaqGS:MPWR</t>
  </si>
  <si>
    <t>NasdaqGS:MNST</t>
  </si>
  <si>
    <t>NYSE:MCO</t>
  </si>
  <si>
    <t>NYSE:MS</t>
  </si>
  <si>
    <t>NYSE:MSI</t>
  </si>
  <si>
    <t>NYSE:MSCI</t>
  </si>
  <si>
    <t>NasdaqGS:NDAQ</t>
  </si>
  <si>
    <t>NasdaqGS:NTAP</t>
  </si>
  <si>
    <t>NasdaqGS:NFLX</t>
  </si>
  <si>
    <t>NYSE:NEM</t>
  </si>
  <si>
    <t>NasdaqGS:NWS</t>
  </si>
  <si>
    <t>NasdaqGS:NWSA</t>
  </si>
  <si>
    <t>NYSE:NEE</t>
  </si>
  <si>
    <t>NYSE:NKE</t>
  </si>
  <si>
    <t>NYSE:NI</t>
  </si>
  <si>
    <t>NasdaqGS:NDSN</t>
  </si>
  <si>
    <t>NYSE:NSC</t>
  </si>
  <si>
    <t>NasdaqGS:NTRS</t>
  </si>
  <si>
    <t>NYSE:NOC</t>
  </si>
  <si>
    <t>NYSE:NCLH</t>
  </si>
  <si>
    <t>NYSE:NRG</t>
  </si>
  <si>
    <t>NYSE:NUE</t>
  </si>
  <si>
    <t>NasdaqGS:NVDA</t>
  </si>
  <si>
    <t>NYSE:NVR</t>
  </si>
  <si>
    <t>NasdaqGS:NXPI</t>
  </si>
  <si>
    <t>NasdaqGS:ORLY</t>
  </si>
  <si>
    <t>NYSE:OXY</t>
  </si>
  <si>
    <t>NasdaqGS:ODFL</t>
  </si>
  <si>
    <t>NYSE:OMC</t>
  </si>
  <si>
    <t>NasdaqGS:ON</t>
  </si>
  <si>
    <t>NYSE:OKE</t>
  </si>
  <si>
    <t>NYSE:ORCL</t>
  </si>
  <si>
    <t>NYSE:OTIS</t>
  </si>
  <si>
    <t>NasdaqGS:PCAR</t>
  </si>
  <si>
    <t>NYSE:PKG</t>
  </si>
  <si>
    <t>NasdaqGS:PLTR</t>
  </si>
  <si>
    <t>NasdaqGS:PANW</t>
  </si>
  <si>
    <t>NasdaqGS:PARA</t>
  </si>
  <si>
    <t>NYSE:PH</t>
  </si>
  <si>
    <t>NasdaqGS:PAYX</t>
  </si>
  <si>
    <t>NYSE:PAYC</t>
  </si>
  <si>
    <t>NasdaqGS:PYPL</t>
  </si>
  <si>
    <t>NYSE:PNR</t>
  </si>
  <si>
    <t>NasdaqGS:PEP</t>
  </si>
  <si>
    <t>NYSE:PFE</t>
  </si>
  <si>
    <t>NYSE:PCG</t>
  </si>
  <si>
    <t>NYSE:PM</t>
  </si>
  <si>
    <t>NYSE:PSX</t>
  </si>
  <si>
    <t>NYSE:PNW</t>
  </si>
  <si>
    <t>NasdaqGS:POOL</t>
  </si>
  <si>
    <t>NYSE:PPG</t>
  </si>
  <si>
    <t>NYSE:PPL</t>
  </si>
  <si>
    <t>NasdaqGS:PFG</t>
  </si>
  <si>
    <t>NYSE:PLD</t>
  </si>
  <si>
    <t>NYSE:PRU</t>
  </si>
  <si>
    <t>NasdaqGS:PTC</t>
  </si>
  <si>
    <t>NYSE:PEG</t>
  </si>
  <si>
    <t>NYSE:PSA</t>
  </si>
  <si>
    <t>NYSE:PHM</t>
  </si>
  <si>
    <t>NasdaqGS:QCOM</t>
  </si>
  <si>
    <t>NYSE:PWR</t>
  </si>
  <si>
    <t>NYSE:DGX</t>
  </si>
  <si>
    <t>NYSE:RL</t>
  </si>
  <si>
    <t>NYSE:RJF</t>
  </si>
  <si>
    <t>NYSE:O</t>
  </si>
  <si>
    <t>NasdaqGS:REG</t>
  </si>
  <si>
    <t>NasdaqGS:REGN</t>
  </si>
  <si>
    <t>NYSE:RF</t>
  </si>
  <si>
    <t>NYSE:RSG</t>
  </si>
  <si>
    <t>NYSE:RMD</t>
  </si>
  <si>
    <t>NYSE:RVTY</t>
  </si>
  <si>
    <t>NYSE:ROK</t>
  </si>
  <si>
    <t>NYSE:ROL</t>
  </si>
  <si>
    <t>NasdaqGS:ROP</t>
  </si>
  <si>
    <t>NasdaqGS:ROST</t>
  </si>
  <si>
    <t>NYSE:RCL</t>
  </si>
  <si>
    <t>NYSE:RTX</t>
  </si>
  <si>
    <t>NYSE:SPGI</t>
  </si>
  <si>
    <t>NYSE:CRM</t>
  </si>
  <si>
    <t>NasdaqGS:SBAC</t>
  </si>
  <si>
    <t>NYSE:SLB</t>
  </si>
  <si>
    <t>NasdaqGS:STX</t>
  </si>
  <si>
    <t>NYSE:SRE</t>
  </si>
  <si>
    <t>NYSE:NOW</t>
  </si>
  <si>
    <t>NYSE:SPG</t>
  </si>
  <si>
    <t>NasdaqGS:SWKS</t>
  </si>
  <si>
    <t>NYSE:SW</t>
  </si>
  <si>
    <t>NYSE:SNA</t>
  </si>
  <si>
    <t>NYSE:SOLV</t>
  </si>
  <si>
    <t>NYSE:LUV</t>
  </si>
  <si>
    <t>NYSE:SWK</t>
  </si>
  <si>
    <t>NasdaqGS:SBUX</t>
  </si>
  <si>
    <t>NYSE:STT</t>
  </si>
  <si>
    <t>NasdaqGS:STLD</t>
  </si>
  <si>
    <t>NYSE:STE</t>
  </si>
  <si>
    <t>NYSE:SYK</t>
  </si>
  <si>
    <t>NasdaqGS:SMCI</t>
  </si>
  <si>
    <t>NYSE:SYF</t>
  </si>
  <si>
    <t>NasdaqGS:SNPS</t>
  </si>
  <si>
    <t>NYSE:SYY</t>
  </si>
  <si>
    <t>NasdaqGS:TMUS</t>
  </si>
  <si>
    <t>NasdaqGS:TROW</t>
  </si>
  <si>
    <t>NasdaqGS:TTWO</t>
  </si>
  <si>
    <t>NYSE:TPR</t>
  </si>
  <si>
    <t>NYSE:TRGP</t>
  </si>
  <si>
    <t>NYSE:TGT</t>
  </si>
  <si>
    <t>NYSE:TEL</t>
  </si>
  <si>
    <t>NYSE:TDY</t>
  </si>
  <si>
    <t>NYSE:TFX</t>
  </si>
  <si>
    <t>NasdaqGS:TER</t>
  </si>
  <si>
    <t>NasdaqGS:TSLA</t>
  </si>
  <si>
    <t>NasdaqGS:TXN</t>
  </si>
  <si>
    <t>NYSE:TPL</t>
  </si>
  <si>
    <t>NYSE:TXT</t>
  </si>
  <si>
    <t>NYSE:AES</t>
  </si>
  <si>
    <t>NYSE:ALL</t>
  </si>
  <si>
    <t>NYSE:BK</t>
  </si>
  <si>
    <t>NYSE:BA</t>
  </si>
  <si>
    <t>NasdaqGS:CPB</t>
  </si>
  <si>
    <t>NYSE:SCHW</t>
  </si>
  <si>
    <t>NYSE:CI</t>
  </si>
  <si>
    <t>NYSE:CLX</t>
  </si>
  <si>
    <t>NYSE:KO</t>
  </si>
  <si>
    <t>NasdaqGS:COO</t>
  </si>
  <si>
    <t>NYSE:EL</t>
  </si>
  <si>
    <t>NYSE:GS</t>
  </si>
  <si>
    <t>NYSE:HIG</t>
  </si>
  <si>
    <t>NYSE:HSY</t>
  </si>
  <si>
    <t>NYSE:HD</t>
  </si>
  <si>
    <t>NYSE:IPG</t>
  </si>
  <si>
    <t>NYSE:SJM</t>
  </si>
  <si>
    <t>NasdaqGS:KHC</t>
  </si>
  <si>
    <t>NYSE:KR</t>
  </si>
  <si>
    <t>NYSE:MOS</t>
  </si>
  <si>
    <t>NYSE:PNC</t>
  </si>
  <si>
    <t>NYSE:PG</t>
  </si>
  <si>
    <t>NYSE:PGR</t>
  </si>
  <si>
    <t>NYSE:SHW</t>
  </si>
  <si>
    <t>NYSE:SO</t>
  </si>
  <si>
    <t>NYSE:TJX</t>
  </si>
  <si>
    <t>NYSE:TRV</t>
  </si>
  <si>
    <t>NYSE:DIS</t>
  </si>
  <si>
    <t>NYSE:WMB</t>
  </si>
  <si>
    <t>NYSE:TMO</t>
  </si>
  <si>
    <t>NasdaqGS:TSCO</t>
  </si>
  <si>
    <t>NYSE:TT</t>
  </si>
  <si>
    <t>NYSE:TDG</t>
  </si>
  <si>
    <t>NasdaqGS:TRMB</t>
  </si>
  <si>
    <t>NYSE:TFC</t>
  </si>
  <si>
    <t>NYSE:TYL</t>
  </si>
  <si>
    <t>NYSE:TSN</t>
  </si>
  <si>
    <t>NYSE:USB</t>
  </si>
  <si>
    <t>NYSE:UBER</t>
  </si>
  <si>
    <t>NYSE:UDR</t>
  </si>
  <si>
    <t>NasdaqGS:ULTA</t>
  </si>
  <si>
    <t>NYSE:UNP</t>
  </si>
  <si>
    <t>NasdaqGS:UAL</t>
  </si>
  <si>
    <t>NYSE:UPS</t>
  </si>
  <si>
    <t>NYSE:URI</t>
  </si>
  <si>
    <t>NYSE:UNH</t>
  </si>
  <si>
    <t>NYSE:UHS</t>
  </si>
  <si>
    <t>NYSE:VLO</t>
  </si>
  <si>
    <t>NYSE:VTR</t>
  </si>
  <si>
    <t>NYSE:VLTO</t>
  </si>
  <si>
    <t>NasdaqGS:VRSN</t>
  </si>
  <si>
    <t>NasdaqGS:VRSK</t>
  </si>
  <si>
    <t>NYSE:VZ</t>
  </si>
  <si>
    <t>NasdaqGS:VRTX</t>
  </si>
  <si>
    <t>NasdaqGS:VTRS</t>
  </si>
  <si>
    <t>NYSE:VICI</t>
  </si>
  <si>
    <t>NYSE:V</t>
  </si>
  <si>
    <t>NYSE:VST</t>
  </si>
  <si>
    <t>NYSE:VMC</t>
  </si>
  <si>
    <t>NYSE:WRB</t>
  </si>
  <si>
    <t>NYSE:GWW</t>
  </si>
  <si>
    <t>NasdaqGS:WBA</t>
  </si>
  <si>
    <t>NYSE:WMT</t>
  </si>
  <si>
    <t>NasdaqGS:WBD</t>
  </si>
  <si>
    <t>NYSE:WM</t>
  </si>
  <si>
    <t>NYSE:WAT</t>
  </si>
  <si>
    <t>NYSE:WEC</t>
  </si>
  <si>
    <t>NYSE:WFC</t>
  </si>
  <si>
    <t>NYSE:WELL</t>
  </si>
  <si>
    <t>NYSE:WST</t>
  </si>
  <si>
    <t>NasdaqGS:WDC</t>
  </si>
  <si>
    <t>NYSE:WAB</t>
  </si>
  <si>
    <t>NYSE:WY</t>
  </si>
  <si>
    <t>NasdaqGS:WTW</t>
  </si>
  <si>
    <t>NasdaqGS:WDAY</t>
  </si>
  <si>
    <t>NasdaqGS:WYNN</t>
  </si>
  <si>
    <t>NasdaqGS:XEL</t>
  </si>
  <si>
    <t>NYSE:XYL</t>
  </si>
  <si>
    <t>NYSE:YUM</t>
  </si>
  <si>
    <t>NasdaqGS:ZBRA</t>
  </si>
  <si>
    <t>NYSE:ZBH</t>
  </si>
  <si>
    <t>NYSE:ZTS</t>
  </si>
  <si>
    <t>CY2022</t>
  </si>
  <si>
    <t>market_cap</t>
  </si>
  <si>
    <t>Share</t>
  </si>
  <si>
    <t>aggregation</t>
  </si>
  <si>
    <t>simple Avg</t>
  </si>
  <si>
    <t>weighted Avg</t>
  </si>
  <si>
    <t>CY2021</t>
  </si>
  <si>
    <t>MMM</t>
  </si>
  <si>
    <t>AOS</t>
  </si>
  <si>
    <t>ABT</t>
  </si>
  <si>
    <t>ABBV</t>
  </si>
  <si>
    <t>ACN</t>
  </si>
  <si>
    <t>ADBE</t>
  </si>
  <si>
    <t>AMD</t>
  </si>
  <si>
    <t>AES</t>
  </si>
  <si>
    <t>AFL</t>
  </si>
  <si>
    <t>A</t>
  </si>
  <si>
    <t>APD</t>
  </si>
  <si>
    <t>ABNB</t>
  </si>
  <si>
    <t>AKAM</t>
  </si>
  <si>
    <t>ALB</t>
  </si>
  <si>
    <t>ARE</t>
  </si>
  <si>
    <t>ALGN</t>
  </si>
  <si>
    <t>ALLE</t>
  </si>
  <si>
    <t>LNT</t>
  </si>
  <si>
    <t>ALL</t>
  </si>
  <si>
    <t>GOOGL</t>
  </si>
  <si>
    <t>GOOG</t>
  </si>
  <si>
    <t>MO</t>
  </si>
  <si>
    <t>AMZN</t>
  </si>
  <si>
    <t>AMCR</t>
  </si>
  <si>
    <t>AEE</t>
  </si>
  <si>
    <t>AAL</t>
  </si>
  <si>
    <t>AEP</t>
  </si>
  <si>
    <t>AXP</t>
  </si>
  <si>
    <t>AIG</t>
  </si>
  <si>
    <t>AMT</t>
  </si>
  <si>
    <t>AWK</t>
  </si>
  <si>
    <t>AMP</t>
  </si>
  <si>
    <t>AME</t>
  </si>
  <si>
    <t>AMGN</t>
  </si>
  <si>
    <t>APH</t>
  </si>
  <si>
    <t>ADI</t>
  </si>
  <si>
    <t>ANSS</t>
  </si>
  <si>
    <t>AON</t>
  </si>
  <si>
    <t>APA</t>
  </si>
  <si>
    <t>AAPL</t>
  </si>
  <si>
    <t>AMAT</t>
  </si>
  <si>
    <t>APTV</t>
  </si>
  <si>
    <t>ACGL</t>
  </si>
  <si>
    <t>ADM</t>
  </si>
  <si>
    <t>ANET</t>
  </si>
  <si>
    <t>AJG</t>
  </si>
  <si>
    <t>AIZ</t>
  </si>
  <si>
    <t>T</t>
  </si>
  <si>
    <t>ATO</t>
  </si>
  <si>
    <t>ADSK</t>
  </si>
  <si>
    <t>ADP</t>
  </si>
  <si>
    <t>AZO</t>
  </si>
  <si>
    <t>AVB</t>
  </si>
  <si>
    <t>AVY</t>
  </si>
  <si>
    <t>AXON</t>
  </si>
  <si>
    <t>BKR</t>
  </si>
  <si>
    <t>BALL</t>
  </si>
  <si>
    <t>BAC</t>
  </si>
  <si>
    <t>BK</t>
  </si>
  <si>
    <t>BBWI</t>
  </si>
  <si>
    <t>BAX</t>
  </si>
  <si>
    <t>BDX</t>
  </si>
  <si>
    <t>BRK.B</t>
  </si>
  <si>
    <t>BBY</t>
  </si>
  <si>
    <t>BIO</t>
  </si>
  <si>
    <t>TECH</t>
  </si>
  <si>
    <t>BIIB</t>
  </si>
  <si>
    <t>BLK</t>
  </si>
  <si>
    <t>BX</t>
  </si>
  <si>
    <t>BA</t>
  </si>
  <si>
    <t>BKNG</t>
  </si>
  <si>
    <t>BWA</t>
  </si>
  <si>
    <t>BXP</t>
  </si>
  <si>
    <t>BSX</t>
  </si>
  <si>
    <t>BMY</t>
  </si>
  <si>
    <t>AVGO</t>
  </si>
  <si>
    <t>BR</t>
  </si>
  <si>
    <t>BRO</t>
  </si>
  <si>
    <t>BF.B</t>
  </si>
  <si>
    <t>BG</t>
  </si>
  <si>
    <t>CDNS</t>
  </si>
  <si>
    <t>CZR</t>
  </si>
  <si>
    <t>CPT</t>
  </si>
  <si>
    <t>CPB</t>
  </si>
  <si>
    <t>COF</t>
  </si>
  <si>
    <t>CAH</t>
  </si>
  <si>
    <t>KMX</t>
  </si>
  <si>
    <t>CCL</t>
  </si>
  <si>
    <t>CARR</t>
  </si>
  <si>
    <t>CTLT</t>
  </si>
  <si>
    <t>CAT</t>
  </si>
  <si>
    <t>CBOE</t>
  </si>
  <si>
    <t>CBRE</t>
  </si>
  <si>
    <t>CDW</t>
  </si>
  <si>
    <t>CE</t>
  </si>
  <si>
    <t>COR</t>
  </si>
  <si>
    <t>CNC</t>
  </si>
  <si>
    <t>CNP</t>
  </si>
  <si>
    <t>CF</t>
  </si>
  <si>
    <t>CHRW</t>
  </si>
  <si>
    <t>CRL</t>
  </si>
  <si>
    <t>SCHW</t>
  </si>
  <si>
    <t>CHTR</t>
  </si>
  <si>
    <t>CVX</t>
  </si>
  <si>
    <t>CMG</t>
  </si>
  <si>
    <t>CB</t>
  </si>
  <si>
    <t>CHD</t>
  </si>
  <si>
    <t>CI</t>
  </si>
  <si>
    <t>CINF</t>
  </si>
  <si>
    <t>CTAS</t>
  </si>
  <si>
    <t>CSCO</t>
  </si>
  <si>
    <t>C</t>
  </si>
  <si>
    <t>CFG</t>
  </si>
  <si>
    <t>CLX</t>
  </si>
  <si>
    <t>CME</t>
  </si>
  <si>
    <t>CMS</t>
  </si>
  <si>
    <t>KO</t>
  </si>
  <si>
    <t>CTSH</t>
  </si>
  <si>
    <t>CL</t>
  </si>
  <si>
    <t>CMCSA</t>
  </si>
  <si>
    <t>CMA</t>
  </si>
  <si>
    <t>CAG</t>
  </si>
  <si>
    <t>COP</t>
  </si>
  <si>
    <t>ED</t>
  </si>
  <si>
    <t>STZ</t>
  </si>
  <si>
    <t>CEG</t>
  </si>
  <si>
    <t>COO</t>
  </si>
  <si>
    <t>CPRT</t>
  </si>
  <si>
    <t>GLW</t>
  </si>
  <si>
    <t>CPAY</t>
  </si>
  <si>
    <t>CTVA</t>
  </si>
  <si>
    <t>CSGP</t>
  </si>
  <si>
    <t>COST</t>
  </si>
  <si>
    <t>CTRA</t>
  </si>
  <si>
    <t>CCI</t>
  </si>
  <si>
    <t>CSX</t>
  </si>
  <si>
    <t>CMI</t>
  </si>
  <si>
    <t>CVS</t>
  </si>
  <si>
    <t>DHR</t>
  </si>
  <si>
    <t>DRI</t>
  </si>
  <si>
    <t>DVA</t>
  </si>
  <si>
    <t>DAY</t>
  </si>
  <si>
    <t>DE</t>
  </si>
  <si>
    <t>DAL</t>
  </si>
  <si>
    <t>DVN</t>
  </si>
  <si>
    <t>DXCM</t>
  </si>
  <si>
    <t>FANG</t>
  </si>
  <si>
    <t>DLR</t>
  </si>
  <si>
    <t>DFS</t>
  </si>
  <si>
    <t>DG</t>
  </si>
  <si>
    <t>DLTR</t>
  </si>
  <si>
    <t>D</t>
  </si>
  <si>
    <t>DPZ</t>
  </si>
  <si>
    <t>DOV</t>
  </si>
  <si>
    <t>DOW</t>
  </si>
  <si>
    <t>DHI</t>
  </si>
  <si>
    <t>DTE</t>
  </si>
  <si>
    <t>DUK</t>
  </si>
  <si>
    <t>DD</t>
  </si>
  <si>
    <t>EMN</t>
  </si>
  <si>
    <t>ETN</t>
  </si>
  <si>
    <t>EBAY</t>
  </si>
  <si>
    <t>ECL</t>
  </si>
  <si>
    <t>EIX</t>
  </si>
  <si>
    <t>EW</t>
  </si>
  <si>
    <t>EA</t>
  </si>
  <si>
    <t>ELV</t>
  </si>
  <si>
    <t>LLY</t>
  </si>
  <si>
    <t>EMR</t>
  </si>
  <si>
    <t>ENPH</t>
  </si>
  <si>
    <t>ETR</t>
  </si>
  <si>
    <t>EOG</t>
  </si>
  <si>
    <t>EPAM</t>
  </si>
  <si>
    <t>EQT</t>
  </si>
  <si>
    <t>EFX</t>
  </si>
  <si>
    <t>EQIX</t>
  </si>
  <si>
    <t>EQR</t>
  </si>
  <si>
    <t>ESS</t>
  </si>
  <si>
    <t>EL</t>
  </si>
  <si>
    <t>ETSY</t>
  </si>
  <si>
    <t>EG</t>
  </si>
  <si>
    <t>EVRG</t>
  </si>
  <si>
    <t>ES</t>
  </si>
  <si>
    <t>EXC</t>
  </si>
  <si>
    <t>EXPE</t>
  </si>
  <si>
    <t>EXPD</t>
  </si>
  <si>
    <t>EXR</t>
  </si>
  <si>
    <t>XOM</t>
  </si>
  <si>
    <t>FFIV</t>
  </si>
  <si>
    <t>FDS</t>
  </si>
  <si>
    <t>FICO</t>
  </si>
  <si>
    <t>FAST</t>
  </si>
  <si>
    <t>FRT</t>
  </si>
  <si>
    <t>FDX</t>
  </si>
  <si>
    <t>FIS</t>
  </si>
  <si>
    <t>FITB</t>
  </si>
  <si>
    <t>FSLR</t>
  </si>
  <si>
    <t>FE</t>
  </si>
  <si>
    <t>FI</t>
  </si>
  <si>
    <t>FMC</t>
  </si>
  <si>
    <t>F</t>
  </si>
  <si>
    <t>FTNT</t>
  </si>
  <si>
    <t>FTV</t>
  </si>
  <si>
    <t>FOXA</t>
  </si>
  <si>
    <t>FOX</t>
  </si>
  <si>
    <t>BEN</t>
  </si>
  <si>
    <t>FCX</t>
  </si>
  <si>
    <t>GRMN</t>
  </si>
  <si>
    <t>IT</t>
  </si>
  <si>
    <t>GE</t>
  </si>
  <si>
    <t>GEHC</t>
  </si>
  <si>
    <t>GEN</t>
  </si>
  <si>
    <t>GNRC</t>
  </si>
  <si>
    <t>GD</t>
  </si>
  <si>
    <t>GIS</t>
  </si>
  <si>
    <t>GM</t>
  </si>
  <si>
    <t>GPC</t>
  </si>
  <si>
    <t>GILD</t>
  </si>
  <si>
    <t>GPN</t>
  </si>
  <si>
    <t>GL</t>
  </si>
  <si>
    <t>GS</t>
  </si>
  <si>
    <t>HAL</t>
  </si>
  <si>
    <t>HIG</t>
  </si>
  <si>
    <t>HAS</t>
  </si>
  <si>
    <t>HCA</t>
  </si>
  <si>
    <t>DOC</t>
  </si>
  <si>
    <t>HSIC</t>
  </si>
  <si>
    <t>HSY</t>
  </si>
  <si>
    <t>HES</t>
  </si>
  <si>
    <t>HPE</t>
  </si>
  <si>
    <t>HLT</t>
  </si>
  <si>
    <t>HOLX</t>
  </si>
  <si>
    <t>HD</t>
  </si>
  <si>
    <t>HON</t>
  </si>
  <si>
    <t>HRL</t>
  </si>
  <si>
    <t>HST</t>
  </si>
  <si>
    <t>HWM</t>
  </si>
  <si>
    <t>HPQ</t>
  </si>
  <si>
    <t>HUBB</t>
  </si>
  <si>
    <t>HUM</t>
  </si>
  <si>
    <t>HBAN</t>
  </si>
  <si>
    <t>HII</t>
  </si>
  <si>
    <t>IBM</t>
  </si>
  <si>
    <t>IEX</t>
  </si>
  <si>
    <t>IDXX</t>
  </si>
  <si>
    <t>ITW</t>
  </si>
  <si>
    <t>ILMN</t>
  </si>
  <si>
    <t>INCY</t>
  </si>
  <si>
    <t>IR</t>
  </si>
  <si>
    <t>PODD</t>
  </si>
  <si>
    <t>INTC</t>
  </si>
  <si>
    <t>ICE</t>
  </si>
  <si>
    <t>IFF</t>
  </si>
  <si>
    <t>IP</t>
  </si>
  <si>
    <t>IPG</t>
  </si>
  <si>
    <t>INTU</t>
  </si>
  <si>
    <t>ISRG</t>
  </si>
  <si>
    <t>IVZ</t>
  </si>
  <si>
    <t>INVH</t>
  </si>
  <si>
    <t>IQV</t>
  </si>
  <si>
    <t>IRM</t>
  </si>
  <si>
    <t>JBHT</t>
  </si>
  <si>
    <t>JKHY</t>
  </si>
  <si>
    <t>J</t>
  </si>
  <si>
    <t>JNJ</t>
  </si>
  <si>
    <t>JCI</t>
  </si>
  <si>
    <t>JPM</t>
  </si>
  <si>
    <t>JNPR</t>
  </si>
  <si>
    <t>K</t>
  </si>
  <si>
    <t>KVUE</t>
  </si>
  <si>
    <t>KDP</t>
  </si>
  <si>
    <t>KEY</t>
  </si>
  <si>
    <t>KEYS</t>
  </si>
  <si>
    <t>KMB</t>
  </si>
  <si>
    <t>KIM</t>
  </si>
  <si>
    <t>KMI</t>
  </si>
  <si>
    <t>KLAC</t>
  </si>
  <si>
    <t>KHC</t>
  </si>
  <si>
    <t>KR</t>
  </si>
  <si>
    <t>LHX</t>
  </si>
  <si>
    <t>LH</t>
  </si>
  <si>
    <t>LRCX</t>
  </si>
  <si>
    <t>LW</t>
  </si>
  <si>
    <t>LVS</t>
  </si>
  <si>
    <t>LDOS</t>
  </si>
  <si>
    <t>LEN</t>
  </si>
  <si>
    <t>LIN</t>
  </si>
  <si>
    <t>LYV</t>
  </si>
  <si>
    <t>LKQ</t>
  </si>
  <si>
    <t>LMT</t>
  </si>
  <si>
    <t>L</t>
  </si>
  <si>
    <t>LOW</t>
  </si>
  <si>
    <t>LULU</t>
  </si>
  <si>
    <t>LYB</t>
  </si>
  <si>
    <t>MTB</t>
  </si>
  <si>
    <t>MRO</t>
  </si>
  <si>
    <t>MPC</t>
  </si>
  <si>
    <t>MKTX</t>
  </si>
  <si>
    <t>MAR</t>
  </si>
  <si>
    <t>MMC</t>
  </si>
  <si>
    <t>MLM</t>
  </si>
  <si>
    <t>MAS</t>
  </si>
  <si>
    <t>MA</t>
  </si>
  <si>
    <t>MTCH</t>
  </si>
  <si>
    <t>MKC</t>
  </si>
  <si>
    <t>MCD</t>
  </si>
  <si>
    <t>MCK</t>
  </si>
  <si>
    <t>MDT</t>
  </si>
  <si>
    <t>MRK</t>
  </si>
  <si>
    <t>META</t>
  </si>
  <si>
    <t>MET</t>
  </si>
  <si>
    <t>MTD</t>
  </si>
  <si>
    <t>MGM</t>
  </si>
  <si>
    <t>MCHP</t>
  </si>
  <si>
    <t>MU</t>
  </si>
  <si>
    <t>MSFT</t>
  </si>
  <si>
    <t>MAA</t>
  </si>
  <si>
    <t>MRNA</t>
  </si>
  <si>
    <t>MHK</t>
  </si>
  <si>
    <t>MOH</t>
  </si>
  <si>
    <t>TAP</t>
  </si>
  <si>
    <t>MDLZ</t>
  </si>
  <si>
    <t>MPWR</t>
  </si>
  <si>
    <t>MNST</t>
  </si>
  <si>
    <t>MCO</t>
  </si>
  <si>
    <t>MS</t>
  </si>
  <si>
    <t>MOS</t>
  </si>
  <si>
    <t>MSI</t>
  </si>
  <si>
    <t>MSCI</t>
  </si>
  <si>
    <t>NDAQ</t>
  </si>
  <si>
    <t>NTAP</t>
  </si>
  <si>
    <t>NFLX</t>
  </si>
  <si>
    <t>NEM</t>
  </si>
  <si>
    <t>NWSA</t>
  </si>
  <si>
    <t>NWS</t>
  </si>
  <si>
    <t>NEE</t>
  </si>
  <si>
    <t>NKE</t>
  </si>
  <si>
    <t>NDSN</t>
  </si>
  <si>
    <t>NSC</t>
  </si>
  <si>
    <t>NTRS</t>
  </si>
  <si>
    <t>NOC</t>
  </si>
  <si>
    <t>NCLH</t>
  </si>
  <si>
    <t>NRG</t>
  </si>
  <si>
    <t>NUE</t>
  </si>
  <si>
    <t>NVDA</t>
  </si>
  <si>
    <t>NVR</t>
  </si>
  <si>
    <t>NXPI</t>
  </si>
  <si>
    <t>ORLY</t>
  </si>
  <si>
    <t>OXY</t>
  </si>
  <si>
    <t>ODFL</t>
  </si>
  <si>
    <t>OMC</t>
  </si>
  <si>
    <t>ON</t>
  </si>
  <si>
    <t>OKE</t>
  </si>
  <si>
    <t>ORCL</t>
  </si>
  <si>
    <t>OTIS</t>
  </si>
  <si>
    <t>PCAR</t>
  </si>
  <si>
    <t>PKG</t>
  </si>
  <si>
    <t>PANW</t>
  </si>
  <si>
    <t>PARA</t>
  </si>
  <si>
    <t>PH</t>
  </si>
  <si>
    <t>PAYX</t>
  </si>
  <si>
    <t>PAYC</t>
  </si>
  <si>
    <t>PYPL</t>
  </si>
  <si>
    <t>PNR</t>
  </si>
  <si>
    <t>PEP</t>
  </si>
  <si>
    <t>PFE</t>
  </si>
  <si>
    <t>PCG</t>
  </si>
  <si>
    <t>PM</t>
  </si>
  <si>
    <t>PSX</t>
  </si>
  <si>
    <t>PNW</t>
  </si>
  <si>
    <t>PNC</t>
  </si>
  <si>
    <t>POOL</t>
  </si>
  <si>
    <t>PPG</t>
  </si>
  <si>
    <t>PPL</t>
  </si>
  <si>
    <t>PFG</t>
  </si>
  <si>
    <t>PG</t>
  </si>
  <si>
    <t>PGR</t>
  </si>
  <si>
    <t>PLD</t>
  </si>
  <si>
    <t>PRU</t>
  </si>
  <si>
    <t>PEG</t>
  </si>
  <si>
    <t>PTC</t>
  </si>
  <si>
    <t>PSA</t>
  </si>
  <si>
    <t>PHM</t>
  </si>
  <si>
    <t>QRVO</t>
  </si>
  <si>
    <t>PWR</t>
  </si>
  <si>
    <t>QCOM</t>
  </si>
  <si>
    <t>DGX</t>
  </si>
  <si>
    <t>RL</t>
  </si>
  <si>
    <t>RJF</t>
  </si>
  <si>
    <t>RTX</t>
  </si>
  <si>
    <t>O</t>
  </si>
  <si>
    <t>REG</t>
  </si>
  <si>
    <t>REGN</t>
  </si>
  <si>
    <t>RF</t>
  </si>
  <si>
    <t>RSG</t>
  </si>
  <si>
    <t>RMD</t>
  </si>
  <si>
    <t>RVTY</t>
  </si>
  <si>
    <t>RHI</t>
  </si>
  <si>
    <t>ROK</t>
  </si>
  <si>
    <t>ROL</t>
  </si>
  <si>
    <t>ROP</t>
  </si>
  <si>
    <t>ROST</t>
  </si>
  <si>
    <t>RCL</t>
  </si>
  <si>
    <t>SPGI</t>
  </si>
  <si>
    <t>CRM</t>
  </si>
  <si>
    <t>SBAC</t>
  </si>
  <si>
    <t>SLB</t>
  </si>
  <si>
    <t>STX</t>
  </si>
  <si>
    <t>SRE</t>
  </si>
  <si>
    <t>NOW</t>
  </si>
  <si>
    <t>SHW</t>
  </si>
  <si>
    <t>SPG</t>
  </si>
  <si>
    <t>SWKS</t>
  </si>
  <si>
    <t>SJM</t>
  </si>
  <si>
    <t>SNA</t>
  </si>
  <si>
    <t>SO</t>
  </si>
  <si>
    <t>LUV</t>
  </si>
  <si>
    <t>SWK</t>
  </si>
  <si>
    <t>SBUX</t>
  </si>
  <si>
    <t>STT</t>
  </si>
  <si>
    <t>STLD</t>
  </si>
  <si>
    <t>STE</t>
  </si>
  <si>
    <t>SYK</t>
  </si>
  <si>
    <t>SYF</t>
  </si>
  <si>
    <t>SNPS</t>
  </si>
  <si>
    <t>SYY</t>
  </si>
  <si>
    <t>TMUS</t>
  </si>
  <si>
    <t>TROW</t>
  </si>
  <si>
    <t>TTWO</t>
  </si>
  <si>
    <t>TPR</t>
  </si>
  <si>
    <t>TRGP</t>
  </si>
  <si>
    <t>TGT</t>
  </si>
  <si>
    <t>TEL</t>
  </si>
  <si>
    <t>TDY</t>
  </si>
  <si>
    <t>TFX</t>
  </si>
  <si>
    <t>TER</t>
  </si>
  <si>
    <t>TSLA</t>
  </si>
  <si>
    <t>TXN</t>
  </si>
  <si>
    <t>TXT</t>
  </si>
  <si>
    <t>TMO</t>
  </si>
  <si>
    <t>TJX</t>
  </si>
  <si>
    <t>TSCO</t>
  </si>
  <si>
    <t>TT</t>
  </si>
  <si>
    <t>TDG</t>
  </si>
  <si>
    <t>TRV</t>
  </si>
  <si>
    <t>TRMB</t>
  </si>
  <si>
    <t>TFC</t>
  </si>
  <si>
    <t>TYL</t>
  </si>
  <si>
    <t>TSN</t>
  </si>
  <si>
    <t>USB</t>
  </si>
  <si>
    <t>UDR</t>
  </si>
  <si>
    <t>ULTA</t>
  </si>
  <si>
    <t>UNP</t>
  </si>
  <si>
    <t>UAL</t>
  </si>
  <si>
    <t>UPS</t>
  </si>
  <si>
    <t>URI</t>
  </si>
  <si>
    <t>UNH</t>
  </si>
  <si>
    <t>UHS</t>
  </si>
  <si>
    <t>VLO</t>
  </si>
  <si>
    <t>VTR</t>
  </si>
  <si>
    <t>VLTO</t>
  </si>
  <si>
    <t>VRSN</t>
  </si>
  <si>
    <t>VRSK</t>
  </si>
  <si>
    <t>VZ</t>
  </si>
  <si>
    <t>VRTX</t>
  </si>
  <si>
    <t>VTRS</t>
  </si>
  <si>
    <t>VICI</t>
  </si>
  <si>
    <t>V</t>
  </si>
  <si>
    <t>VMC</t>
  </si>
  <si>
    <t>WRB</t>
  </si>
  <si>
    <t>GWW</t>
  </si>
  <si>
    <t>WAB</t>
  </si>
  <si>
    <t>WBA</t>
  </si>
  <si>
    <t>WMT</t>
  </si>
  <si>
    <t>DIS</t>
  </si>
  <si>
    <t>WBD</t>
  </si>
  <si>
    <t>WM</t>
  </si>
  <si>
    <t>WAT</t>
  </si>
  <si>
    <t>WEC</t>
  </si>
  <si>
    <t>WFC</t>
  </si>
  <si>
    <t>WELL</t>
  </si>
  <si>
    <t>WST</t>
  </si>
  <si>
    <t>WDC</t>
  </si>
  <si>
    <t>WRK</t>
  </si>
  <si>
    <t>WY</t>
  </si>
  <si>
    <t>WMB</t>
  </si>
  <si>
    <t>WTW</t>
  </si>
  <si>
    <t>WYNN</t>
  </si>
  <si>
    <t>XEL</t>
  </si>
  <si>
    <t>XYL</t>
  </si>
  <si>
    <t>YUM</t>
  </si>
  <si>
    <t>ZBRA</t>
  </si>
  <si>
    <t>ZBH</t>
  </si>
  <si>
    <t>ZTS</t>
  </si>
  <si>
    <t>PXD</t>
  </si>
  <si>
    <t>XRAY</t>
  </si>
  <si>
    <t>VFC</t>
  </si>
  <si>
    <t>WHR</t>
  </si>
  <si>
    <t>ZION</t>
  </si>
  <si>
    <t>SEE</t>
  </si>
  <si>
    <t>ALK</t>
  </si>
  <si>
    <t>SEDG</t>
  </si>
  <si>
    <t>OGN</t>
  </si>
  <si>
    <t>DXC</t>
  </si>
  <si>
    <t>LNC</t>
  </si>
  <si>
    <t>NWL</t>
  </si>
  <si>
    <t>AAP</t>
  </si>
  <si>
    <t>DISH</t>
  </si>
  <si>
    <t>LUMN</t>
  </si>
  <si>
    <t>VNO</t>
  </si>
  <si>
    <t>MBC</t>
  </si>
  <si>
    <t>Rev</t>
  </si>
  <si>
    <t>Margin</t>
  </si>
  <si>
    <t>IQT1917835158</t>
  </si>
  <si>
    <t>Sector</t>
  </si>
  <si>
    <t>Industry Group</t>
  </si>
  <si>
    <t>Industry</t>
  </si>
  <si>
    <t>Primary Industry</t>
  </si>
  <si>
    <t>NAICS Code</t>
  </si>
  <si>
    <t>Topics</t>
  </si>
  <si>
    <t>IO_Share</t>
  </si>
  <si>
    <t>允䅁佁䭕䅁䍁䅁䅁䅁允䅂䅁䅋䅁䍁䅍兓佂䙁䅙兑䵂䕁䅫䅒杁䕁䅍睔乂䙁䅁兑佂䙁䅫䅉䩂䕁䅑䅁湂杁䅁杋䅁䍁䅧兓畂䡁䅙兙獂䝁䅫䅚杁䙁䅍䅤桂䡁䅉䅤杁䙁䅉兙畂䝁䅳克䅁䉁䕅䅁坁䅁䅁免祁䍁䄸睍睁䍁䄸杍睁䑁䅉睍䅁䅁䍉䅁坁䅁䅁免祁䍁䄸睍硁䍁䄸杍睁䑁䅉免䅁䅁䍕䅁坁䅁䅁免祁䍁䄸睍硁䍁䄸杍睁䑁䅉杍䅁䅁䍍䅁坁䅁䅁杍睁䑁䅉免瑁䑁䅁免瑁䑁䅁免䅁䉁䕕䅁坁䅁䅁杍睁䑁䅉䅎瑁䑁䅁免瑁䑁䅁免䅁䉁䕑䅁坁䅁䅁杍睁䑁䅉兎瑁䑁䅁免瑁䑁䅁免䅁䅁䔸䅁㙁䅁䅁杍硁䑁䅅䅉瑁䍁䅁睔灂䝁䅷䅉桂䝁䄴䅚杁䕁䅣兙穂䍁䅁兒㑂䡁䅑杣桂䝁䅍䅤灂䝁䄸杢䅁偁䩍䅁㡁䅁䅁杍硁䑁䅅免杁䍁䄰䅉偂䝁䅫䅢杁䝁䅅杢歂䍁䅁睒桂䡁䅍䅉䙂䡁䅧䅤祂䝁䅅睙あ䝁䅫睢畂䅁䅁来䅙䕁䅧䅁祁䑁䅅免硁䑁䅉䅍杁䍁䄰䅉䑂䡁䅉兤歂䝁䅕䅉兂䝁䅕䅤祂䝁䄸䅢求䡁䅕兢杁䕁䅕䅥あ䡁䅉兙橂䡁䅑兡療䝁䄴䅁牃元䅁䅑䅁䑁䅉免硁䑁䅅睍睁䍁䅁兌杁䕁䄴兙あ䡁䅕杣桂䝁䅷䅉䡂䝁䅅督杁䕁䅕䅥あ䡁䅉兙橂䡁䅑兡療䝁䄴䅁㥂䅃䅁䅕䅁䑁䅉免祁䑁䅉杍睁䍁䅁兌杁䕁䅣睢獂䝁䅑䅉偂䡁䅉党杁䝁䅅杢歂䍁䅁睕灂䝁䅷杤求䡁䅉䅉偂䡁䅉党杁䕁䄰兡畂䝁䅫杢湂䅁䅁兩䅧䙁䄴䅁祁䑁䅅杍祁䑁䅍䅍杁䍁䄰䅉䑂䝁䄸䅣睂䝁䅕杣獁䍁䅁杔灂䝁䅍睡求䝁䅷䅌杁䕁䅷党桂䝁䅑䅌杁䝁䅅杢歂䍁䅁杗灂䝁䄴睙杁䕁䄰兡畂䝁䅫杢湂䅁䅁杖䅫䝁䅁䅁祁䑁䅅杍穁䍁䅁兌杁䕁䄴睢畂䝁䄰党あ䝁䅅䅢獂䝁䅫睙杁䕁䄰兡畂䝁䅕杣桂䝁䅷䅉乂䝁䅫杢灂䝁䄴睚杁䝁䅅杢歂䍁䅁兕ㅂ䝁䅅杣祂䡁䅫兡畂䝁䅣䅁睄䅃䅁来䅁䑁䅉免祁䑁䅍免㕁䍁䅁兌杁䕁䄸䅤潂䝁䅕杣杁䕁䅍杣ㅂ䡁䅍䅡求䝁䅑䅉桂䝁䄴䅚杁䕁䅉杣療䝁䅳党畂䍁䅁睕あ䝁䄸杢求䍁䅁兔灂䝁䄴兡畂䝁䅣䅉桂䝁䄴䅚杁䙁䅅兤桂䡁䅉杣㕂䝁䅫杢湂䅁䅁睨䅯䕁䅧䅁祁䑁䅅睍硁䑁䅅免杁䍁䄰䅉䕂䡁䅉兡獂䝁䅷兡畂䝁䅣䅉偂䝁䅫䅢杁䝁䅅杢歂䍁䅁睒桂䡁䅍䅉塂䝁䅕䅢獂䡁䅍䅁㕃䅃䅁杢䅁䑁䅉免穁䑁䅅免祁䍁䅁兌杁䙁䅍兤睂䡁䅁睢祂䡁䅑䅉䉂䝁䅍䅤灂䡁䅙兡あ䝁䅫党穂䍁䅁杚療䡁䅉䅉偂䝁䅫䅢杁䝁䅅杢歂䍁䅁睒桂䡁䅍䅉偂䡁䅁党祂䝁䅅䅤灂䝁䄸杢穂䅁䅁䅉䅫䥁䅁䅁祁䑁䅉免硁䍁䅁兌杁䕁䅕䅢求䝁䅍䅤祂䝁䅫睙杁䙁䅁睢㍂䝁䅕杣杁䕁䅣党畂䝁䅕杣桂䡁䅑兡療䝁䄴䅌杁䙁䅑杣桂䝁䄴督瑂䝁䅫督穂䝁䅫睢畂䍁䅁兙畂䝁䅑䅉䕂䝁䅫督あ䡁䅉兡楂䡁䅕䅤灂䝁䄸杢䅁䩁䝷䅁䕂䅁䅁杍祁䑁䅅免硁䍁䅁兌杁䕁䅕䅢求䝁䅍䅤祂䝁䅫睙杁䙁䅁睢㍂䝁䅕杣杁䕁䅣党畂䝁䅕杣桂䡁䅑兡療䝁䄴䅁穁杂䅁䅘䅁䑁䅉杍硁䑁䅅免㉁䍁䅁兌杁䕁䅣党療䡁䅑䅡求䡁䅉兢桂䝁䅷䅉䙂䝁䅷党橂䡁䅑杣灂䝁䅍䅉兂䝁䄸睤求䡁䅉䅉䡂䝁䅕杢求䡁䅉兙あ䝁䅫睢畂䅁䅁兲䅙䙁䅉䅁祁䑁䅉免硁䑁䅅䅏杁䍁䄰䅉偂䡁䅑䅡求䡁䅉䅉䙂䝁䅷党橂䡁䅑杣灂䝁䅍䅉兂䝁䄸睤求䡁䅉䅉䡂䝁䅕杢求䡁䅉兙あ䝁䅫睢畂䅁䅁睡䅯䡁䄴䅁祁䑁䅉免硁䑁䅉䅉瑁䍁䅁兒獂䝁䅕睙あ䡁䅉兡橂䍁䅁䅕療䡁䅣党祂䍁䅁䅖祂䝁䅅杢穂䝁䄰兡穂䡁䅍兡療䝁䄴䅌杁䕁䅍睢畂䡁䅑杣療䝁䅷䅌杁䝁䅅杢歂䍁䅁䅒灂䡁䅍䅤祂䝁䅫杙ㅂ䡁䅑兡療䝁䄴䅁慂元䅁杓䅁䑁䅉杍硁䑁䅅杍祁䍁䅁兌杁䕁䅕䅢求䝁䅍䅤祂䝁䅫睙杁䙁䅁睢㍂䝁䅕杣杁䕁䅑兡穂䡁䅑杣灂䝁䅉兤あ䝁䅫睢畂䅁䅁儷䅫䕁䅁䅁祁䑁䅉免祁䍁䅁兌杁䕁䄴兙あ䡁䅕杣桂䝁䅷䅉䡂䝁䅅督杁䕁䅑兡穂䡁䅑杣灂䝁䅉兤あ䝁䅫睢畂䅁䅁眲䅣䕁䅑䅁祁䑁䅉免祁䑁䅅䅍杁䍁䄰䅉佂䝁䅅䅤ㅂ䡁䅉兙獂䍁䅁睒桂䡁䅍䅉䕂䝁䅫督あ䡁䅉兡楂䡁䅕䅤灂䝁䄸杢䅁䍁䥯䅁慂䅁䅁杍祁䑁䅅睍硁䑁䅁䅉瑁䍁䅁睖桂䡁䅑党祂䍁䅁睕ㅂ䡁䅁䅣獂䡁䅫䅉桂䝁䄴䅚杁䕁䅫杣祂䝁䅫睚桂䡁䅑兡療䝁䄴䅉呂䡁䅫督あ䝁䅕兢穂䅁䅁眴䅣䙁䅉䅁祁䑁䅍李硁䍁䅁兌杁䙁䅉党穂䝁䅫䅚求䝁䄴䅤灂䝁䅅䅢杁䕁䅉兤灂䝁䅷䅚灂䝁䄴睚杁䕁䅍睢畂䡁䅍䅤祂䡁䅕睙あ䝁䅫睢畂䅁䅁䅑䅧䙁䅑䅁祁䑁䅍李硁䑁䅅䅉瑁䍁䅁杕求䡁䅍兡歂䝁䅕杢あ䝁䅫兙獂䍁䅁村ㅂ䝁䅫䅢歂䝁䅫杢湂䍁䅁睑療䝁䄴督あ䡁䅉兤橂䡁䅑兡療䝁䄴䅁捃䅃䅁杫䅁䑁䅉睍㉁䑁䅅免㉁䍁䅁兌杁䕁䄴党㍂䍁䅁兔ㅂ䝁䅷䅤灂䝁䅙兙瑂䝁䅫䅢㕂䍁䅁䅓療䡁䅕督灂䝁䄴睚杁䕁䅍睢畂䡁䅍䅤祂䡁䅕睙あ䝁䅫睢畂䍁䅁䅋求䡁䅧睙求䡁䅁䅤杁䕁䅙睢祂䍁䄰睕桂䝁䅷党杁䕁䅉兤灂䝁䅷䅚求䡁䅉督灁䅁䅁朷䅣䕁䄴䅁祁䑁䅍李硁䑁䅅睎杁䍁䄰䅉佂䝁䅕睤杁䕁䅧睢ㅂ䡁䅍兡畂䝁䅣䅉䝂䝁䄸杣瑁䙁䅍兙獂䝁䅕䅉䍂䡁䅕兡獂䝁䅑党祂䡁䅍䅁䉄元䅁䅬䅁䑁䅉睍㍁䑁䅅睍睁䍁䅁兌杁䙁䅁睢㍂䝁䅕杣杁䝁䅅杢歂䍁䅁睑療䝁䄰兢ㅂ䝁䄴兡橂䝁䅅䅤灂䝁䄸杢杁䕁䅷兡畂䝁䅕䅉桂䝁䄴䅚杁䙁䅉党獂䝁䅅䅤求䝁䅑䅉呂䡁䅑杣ㅂ䝁䅍䅤ㅂ䡁䅉党穂䍁䅁睑療䝁䄴督あ䡁䅉兤橂䡁䅑兡療䝁䄴䅁奂䅃䅁䅒䅁䑁䅉睍㑁䍁䅁兌杁䙁䅍䅣求䝁䅍兡桂䝁䅷䅤㕂䍁䅁䅖祂䝁䅅䅚求䍁䅁睑療䝁䄴䅤祂䝁䅅睙あ䝁䄸杣穂䅁䅁眷䅙䩁䅑䅁祁䑁䅍䅏祁䑁䅅䅍杁䍁䄰䅉䙂䝁䅷党橂䡁䅑杣灂䝁䅍兙獂䍁䅁睑療䝁䄴䅤祂䝁䅅睙あ䝁䄸杣穂䍁䅁兙畂䝁䅑䅉偂䡁䅑䅡求䡁䅉䅉塂䝁䅫杣灂䝁䄴睚杁䕁䅫杢穂䡁䅑兙獂䝁䅷兙あ䝁䅫睢畂䍁䅁睑療䝁䄴䅤祂䝁䅅睙あ䝁䄸杣穂䅁䅁睱䅣䑁䅉䅁穁䑁䅅免杁䍁䄰䅉䝂䝁䄸睢歂䍁䅁兔桂䝁䄴兤浂䝁䅅睙あ䡁䅕杣灂䝁䄴睚䅁䵁䡁䅁䍂䅁䅁睍硁䑁䅅杍杁䍁䄰䅉䡂䡁䅉兙灂䝁䄴䅉桂䝁䄴䅚杁䕁䄸兡獂䡁䅍党求䝁䅑䅉乂䝁䅫䅢獂䝁䅫杢湂䅁䅁儫䅧䝁䅑䅁穁䑁䅅免穁䑁䅕䅉瑁䍁䅁睑潂䝁䄸睙療䝁䅷兙あ䝁䅕䅉桂䝁䄴䅚杁䕁䅍睢畂䝁䅙党橂䡁䅑兡療䝁䄴党祂䡁䅫䅉乂䝁䅅杢ㅂ䝁䅙兙橂䡁䅑兤祂䝁䅫杢湂䅁䅁兵䅯䡁䅑䅁穁䑁䅅免ぁ䑁䅅免杁䍁䄰䅉䝂䡁䅉睢㙂䝁䅕杢杁䕁䅙杣ㅂ䝁䅫䅤獁䍁䅁杓ㅂ䝁䅫睙求䍁䅷䅉桂䝁䄴䅚杁䙁䅙党湂䝁䅕䅤桂䝁䅉䅢求䍁䅁兔桂䝁䄴兤浂䝁䅅睙あ䡁䅕杣灂䝁䄴睚䅁䑁䬰䅁坂䅁䅁睍硁䑁䅅李硁䍁䅁兌杁䕁䅅杢灂䝁䄰兙獂䍁䅁睕獂䝁䅅兤湂䝁䅧䅤求䡁䅉兡畂䝁䅣䅉桂䝁䄴䅚杁䙁䅁杣療䝁䅍党穂䡁䅍兡畂䝁䅣䅁䥄权䅁䅘䅁䑁䅍免硁䑁䅙免硁䍁䅁兌杁䕁䅅杢灂䝁䄰兙獂䍁䅁䅋求䡁䅧睙求䡁䅁䅤杁䙁䅁睢ㅂ䝁䅷䅤祂䡁䅫克杁䙁䅍䅢桂䡁䅕睚潂䡁䅑党祂䝁䅫杢湂䅁䅁睇䅯䑁䅧䅁穁䑁䅅免㉁䑁䅅兎杁䍁䄰䅉兂䝁䄸兤獂䡁䅑杣㕂䍁䅁䅕祂䝁䄸睙求䡁䅍督灂䝁䄴睚䅁䉁䡍䅁坂䅁䅁睍硁䑁䅅䅏杁䍁䄰䅉䍂䝁䅅睡求䡁䅉兡求䡁䅍䅉桂䝁䄴䅚杁䙁䅑睢祂䡁䅑兡獂䝁䅷兙杁䕁䄰兙畂䡁䅕杚桂䝁䅍䅤ㅂ䡁䅉兡畂䝁䅣䅁橃睂䅁䅖䅁䑁䅍免硁䑁䅧杍硁䍁䅁兌杁䕁䅍睢療䝁䅳兡求䍁䅁兙畂䝁䅑䅉䑂䡁䅉兙橂䝁䅳党祂䍁䅁兔桂䝁䄴兤浂䝁䅅睙あ䡁䅕杣灂䝁䄴睚䅁䉁䩁䅁䅂䅁䅁睍硁䑁䅅兏杁䍁䄰䅉偂䡁䅑䅡求䡁䅉䅉䝂䝁䄸睢歂䍁䅁兔桂䝁䄴兤浂䝁䅅睙あ䡁䅕杣灂䝁䄴睚䅁䱁䭳䅁䍂䅁䅁睍硁䑁䅅兏硁䍁䅁兌杁䙁䅍杢桂䝁䅍睡杁䕁䅙睢療䝁䅑䅉乂䝁䅅杢ㅂ䝁䅙兙橂䡁䅑兤祂䝁䅫杢湂䅁䅁睍䅯䕁䅷䅁穁䑁䅅免㕁䑁䅉䅍杁䍁䄰䅉䑂䝁䄸杚浂䝁䅕党杁䝁䅅杢歂䍁䅁䅖求䝁䅅䅉乂䝁䅅杢ㅂ䝁䅙兙橂䡁䅑兤祂䝁䅫杢湂䅁䅁儷䅧䙁䅯䅁穁䑁䅅免㕁䑁䅑䅉瑁䍁䅁睕求䝁䅅督療䝁䄴兡畂䝁䅣䅉桂䝁䄴䅚杁䕁䅑杣求䡁䅍督灂䝁䄴睚杁䕁䄰兙畂䡁䅕杚桂䝁䅍䅤ㅂ䡁䅉兡畂䝁䅣䅁䙂权䅁杓䅁䑁䅍免硁䑁䅫兏杁䍁䄰䅉䉂䝁䅷䅢杁䕁䄸䅤潂䝁䅕杣杁䕁䅙睢療䝁䅑䅉乂䝁䅅杢ㅂ䝁䅙兙橂䡁䅑兤祂䝁䅫杢湂䅁䅁杍䅧䑁䅷䅁穁䑁䅅杍硁䍁䅁兌杁䕁䅉党㉂䝁䅕杣桂䝁䅣党杁䕁䄰兙畂䡁䅕杚桂䝁䅍䅤ㅂ䡁䅉兡畂䝁䅣䅁畃元䅁杕䅁䑁䅍免祁䑁䅅免杁䍁䄰䅉呂䝁䄸杚あ䍁䅁䅒祂䝁䅫杢牂䍁䅁兙畂䝁䅑䅉䩂䝁䅍党杁䕁䄰兙畂䡁䅕杚桂䝁䅍䅤ㅂ䡁䅉兡畂䝁䅣䅁晃睂䅁䅒䅁䑁䅍免祁䑁䅅免硁䍁䅁兌杁䙁䅍睢浂䡁䅑䅉䕂䡁䅉兡畂䝁䅳䅉乂䝁䅅杢ㅂ䝁䅙兙橂䡁䅑兤祂䝁䅫杢湂䅁䅁睩䅣䍁䅙䅁穁䑁䅅杍硁䑁䅉䅍杁䍁䄰䅉䍂䡁䅉党㍂䝁䅕杣灂䝁䅕督䅁䥁䡅䅁獁䅁䅁睍硁䑁䅉免ぁ䑁䅁䅉瑁䍁䅁䅒灂䡁䅍䅤灂䝁䅷䅢求䡁䅉兡求䡁䅍䅁灂元䅁材䅁䑁䅍免祁䑁䅉睍睁䍁䅁兌杁䙁䅑睢楂䝁䅅睙橂䝁䄸䅉乂䝁䅅杢ㅂ䝁䅙兙橂䡁䅑兤祂䝁䅫杢湂䅁䅁兇䅫䑁䅷䅁穁䑁䅅䅎硁䑁䅅䅍杁䍁䄰䅉䑂䝁䅅杣睂䝁䅕䅤杁䝁䅅杢歂䍁䅁杕ㅂ䝁䅣䅉乂䝁䅫䅢獂䡁䅍䅁乂权䅁䅏䅁䑁䅍免ㅁ䍁䅁兌杁䕁䅅䅣睂䝁䅅杣求䝁䅷䅉乂䝁䅅杢ㅂ䝁䅙兙橂䡁䅑兤祂䝁䅫杢湂䅁䅁䅔䅣䑁䄴䅁穁䑁䅅李祁䑁䅅䅉瑁䍁䅁杒療䝁䄸䅤㍂䝁䅕兙祂䍁䅁兔桂䝁䄴兤浂䝁䅅睙あ䡁䅕杣灂䝁䄴睚䅁䩁䥣䅁䅂䅁䅁睍硁䑁䅙杍硁䑁䅁䅉瑁䍁䅁杒療䝁䄸䅤㍂䝁䅕兙祂䍁䅁兔桂䝁䄴兤浂䝁䅅睙あ䡁䅕杣灂䝁䄴睚䅁䵁䡍䅁睂䅁䅁睍硁䑁䅙兏㕁䑁䅁䅉瑁䍁䅁睔あ䝁䅧党祂䍁䅁䅔求䝁䅅䅤潂䝁䅕杣杁䝁䅅杢歂䍁䅁兑獂䝁䅷兡求䝁䅑䅉兂䡁䅉睢歂䡁䅕睙あ䍁䅁兔桂䝁䄴兤浂䝁䅅睙あ䡁䅕杣灂䝁䄴睚䅁䩁䭷䅁䍂䅁䅁睍祁䑁䅅䅉瑁䍁䅁睖療䝁䄸䅚杁䙁䅁杣療䝁䅑兤橂䡁䅑䅉乂䝁䅅杢ㅂ䝁䅙兙橂䡁䅑兤祂䝁䅫杢湂䅁䅁六䅙䝁䅙䅁穁䑁䅉免祁䑁䅅免杁䍁䄰䅉䥂䝁䅅杣歂䡁䅣睢療䝁䅑䅉坂䝁䅕杢求䝁䅕杣杁䝁䅅杢歂䍁䅁䅕獂䡁䅫睤療䝁䄸䅚杁䕁䄰兙畂䡁䅕杚桂䝁䅍䅤ㅂ䡁䅉兡畂䝁䅣䅁䍃权䅁杚䅁䑁䅍杍硁䑁䅫兏祁䍁䅁兌杁䙁䅁杣求䝁䅙兙楂䡁䅉兡橂䝁䅅䅤求䝁䅑䅉塂䝁䄸睢歂䍁䅁村ㅂ䝁䅫䅢歂䝁䅫杢湂䍁䅁兔桂䝁䄴兤浂䝁䅅睙あ䡁䅕杣灂䝁䄴睚䅁䡁䩯䅁㑂䅁䅁睍祁䑁䅅兏㕁䑁䅫䅉瑁䍁䅁兑獂䝁䅷䅉偂䡁䅑䅡求䡁䅉䅉乂䝁䅫督橂䝁䅕䅢獂䝁䅅杢求䝁䄸兤穂䍁䅁睖療䝁䄸䅚杁䙁䅁杣療䝁䅑兤橂䡁䅑䅉乂䝁䅅杢ㅂ䝁䅙兙橂䡁䅑兤祂䝁䅫杢湂䅁䅁兴䅧䑁䅑䅁穁䑁䅉杍硁䑁䅍䅍杁䍁䄰䅉兂䝁䅅䅣求䡁䅉杙療䝁䅅杣歂䍁䅁兔灂䝁䅷䅢穂䅁䅁杙䅯䙁䅯䅁穁䑁䅉杍祁䍁䅁兌杁䕁䅍睢畂䡁䅙党祂䡁䅑党歂䍁䅁䅕桂䡁䅁党祂䍁䅁䅕祂䝁䄸䅚ㅂ䝁䅍䅤杁䕁䄰兙畂䡁䅕杚桂䝁䅍䅤ㅂ䡁䅉兡畂䝁䅣䅁偄䅃䅁杖䅁䑁䅍杍祁䑁䅉免杁䍁䄰䅉兂䝁䅅䅣求䡁䅉杙療䝁䅅杣歂䍁䅁睑療䝁䄴䅤桂䝁䅫杢求䡁䅉䅉乂䝁䅅杢ㅂ䝁䅙兙橂䡁䅑兤祂䝁䅫杢湂䅁䅁兎䅙䡁䅷䅁穁䑁䅉杍祁䑁䅉䅍杁䍁䄰䅉兂䝁䅅䅣求䡁䅉䅉䍂䝁䅅睚杁䝁䅅杢歂䍁䅁睑療䝁䅅䅤求䝁䅑䅉桂䝁䄴䅚杁䙁䅑杣求䝁䅅䅤求䝁䅑䅉兂䝁䅅䅣求䡁䅉䅉乂䝁䅅杢ㅂ䝁䅙兙橂䡁䅑兤祂䝁䅫杢湂䅁䅁䅘䅫䙁䅷䅁穁䑁䅉杍祁䑁䅫免杁䍁䄰䅉呂䝁䅅杢灂䡁䅑兙祂䡁䅫䅉兂䝁䅅䅣求䡁䅉䅉兂䡁䅉睢歂䡁䅕睙あ䍁䅁兔桂䝁䄴兤浂䝁䅅睙あ䡁䅕杣灂䝁䄴睚䅁䑁䭙䅁㡁䅁䅁睍祁䑁䅑免硁䑁䅁䅉瑁䍁䅁䅕求䡁䅑杣療䝁䅷党ㅂ䝁䄰䅉卂䝁䅕杚灂䝁䄴党祂䝁䅫党穂䅁䅁杬䅣䥁䄴䅁穁䑁䅉䅎硁䑁䅉䅉瑁䍁䅁兑穂䡁䅁䅡桂䝁䅷䅤杁䙁䅁兙㉂䝁䅫杢湂䍁䅷䅉卂䝁䄸睢浂䝁䅫杢湂䍁䅷䅉桂䝁䄴䅚杁䙁䅍兙あ䡁䅕杣桂䡁䅑党歂䍁䅁兔桂䡁䅑党祂䝁䅫兙獂䡁䅍䅉乂䝁䅅杢ㅂ䝁䅙兙橂䡁䅑兤祂䝁䅫杢湂䅁䅁䅧䅣䑁䅯䅁穁䑁䅉兎杁䍁䄰䅉䑂䝁䅧党瑂䝁䅫睙桂䝁䅷䅉乂䝁䅅杢ㅂ䝁䅙兙橂䡁䅑兤祂䝁䅫杢湂䅁䅁兢䅙䕁䅧䅁穁䑁䅉兎硁䍁䅁兌杁䕁䅉兙穂䝁䅫睙杁䕁䅍䅡求䝁䄰兡橂䝁䅅䅢杁䕁䄰兙畂䡁䅕杚桂䝁䅍䅤ㅂ䡁䅉兡畂䝁䅣䅁桁杂䅁䅔䅁䑁䅍杍ㅁ䑁䅅杍睁䍁䅁兌杁䕁䅫杢歂䡁䅕督あ䡁䅉兡桂䝁䅷䅉䡂䝁䅅督杁䕁䄰兙畂䡁䅕杚桂䝁䅍䅤ㅂ䡁䅉兡畂䝁䅣䅁橄䅃䅁条䅁䑁䅍杍ㅁ䑁䅅䅏杁䍁䄰䅉偂䡁䅑䅡求䡁䅉䅉䍂䝁䅅督灂䝁䅍䅉䩂䝁䄴睢祂䝁䅣兙畂䝁䅫睙杁䕁䅍䅡求䝁䄰兡橂䝁䅅䅢杁䕁䄰兙畂䡁䅕杚桂䝁䅍䅤ㅂ䡁䅉兡畂䝁䅣䅁䉃杂䅁䅣䅁䑁䅍杍ㅁ䑁䅅兏㕁䍁䅁兌杁䕁䅅䅢獂䍁䅁睔あ䝁䅧党祂䍁䅁村桂䡁䅍兡橂䍁䅁睔祂䝁䅣兙畂䝁䅫睙杁䕁䅍䅡求䝁䄰兡橂䝁䅅䅢杁䕁䄰兙畂䡁䅕杚桂䝁䅍䅤ㅂ䡁䅉兡畂䝁䅣䅁煁权䅁䅷䅁䑁䅍杍ㅁ䑁䅉䅉瑁䍁䅁杕求䡁䅍兡畂䍁䅷䅉呂䡁䅫杢あ䝁䅧党あ䝁䅫睙杁䙁䅉兤楂䝁䅉党祂䍁䅷䅉桂䝁䄴䅚杁䕁䅅杣あ䝁䅫杚灂䝁䅍兡桂䝁䅷䅉桂䝁䄴䅚杁䙁䅍入畂䡁䅑䅡求䡁䅑兡橂䍁䅁杒灂䝁䅉党祂䡁䅍䅉桂䝁䄴䅚杁䕁䅙兡獂䝁䅅兢求䝁䄴䅤穂䍁䅁兔桂䝁䄴兤浂䝁䅅睙あ䡁䅕杣灂䝁䄴睚䅁䕁䭉䅁奃䅁䅁睍祁䑁䅕睍杁䍁䄰䅉兂䝁䅕督あ䝁䅫睙灂䝁䅑党獁䍁䅁杒求䡁䅉䅤灂䝁䅷兡㙂䝁䅕杣獁䍁䅁兙畂䝁䅑䅉偂䡁䅑䅡求䡁䅉䅉䉂䝁䅣杣灂䝁䅍兤獂䡁䅑兤祂䝁䅅䅢杁䕁䅍䅡求䝁䄰兡橂䝁䅅䅢杁䕁䄰兙畂䡁䅕杚桂䝁䅍䅤ㅂ䡁䅉兡畂䝁䅣䅁剄睂䅁杗䅁䑁䅍杍ㅁ䑁䅍免杁䍁䄰䅉䝂䝁䅕杣あ䝁䅫䅢灂䡁䅯党祂䍁䅁兙畂䝁䅑䅉䑂䝁䄸兢睂䝁䄸督あ䍁䅁兔桂䝁䄴兤浂䝁䅅睙あ䡁䅕杣灂䝁䄴睚䅁䥁䩍䅁捂䅁䅁睍祁䑁䅕睍硁䑁䅅䅉瑁䍁䅁杔灂䡁䅑杣療䝁䅣党畂䝁䄸兤穂䍁䅁杒求䡁䅉䅤灂䝁䅷兡㙂䝁䅕杣杁䕁䄰兙畂䡁䅕杚桂䝁䅍䅤ㅂ䡁䅉兡畂䝁䅣䅁奃元䅁䅚䅁䑁䅍杍ㅁ䑁䅑免祁䍁䅁兌杁䙁䅁䅡桂䡁䅉兢桂䝁䅍党ㅂ䡁䅑兡橂䝁䅅䅢杁䙁䅁杣求䡁䅁兙祂䝁䅅䅤灂䝁䄸杢杁䕁䄰兙畂䡁䅕杚桂䝁䅍䅤ㅂ䡁䅉兡畂䝁䅣䅁い杂䅁䅦䅁䑁䅍杍ㅁ䑁䅑免ぁ䍁䅁兌杁䕁䅉兡療䝁䅷睢湂䝁䅫睙桂䝁䅷䅉兂䡁䅉睢歂䡁䅕睙あ䍁䅁䅋求䡁䅧睙求䡁䅁䅤杁䕁䅑兡桂䝁䅣杢療䡁䅍䅤灂䝁䅍克杁䕁䄰兙畂䡁䅕杚桂䝁䅍䅤ㅂ䡁䅉兡畂䝁䅣䅁㝁杂䅁杕䅁䑁䅍杍ㅁ䑁䅕免睁䍁䅁兌杁䙁䅁兙灂䝁䄴䅤杁䝁䅅杢歂䍁䅁睑療䝁䅅䅤灂䝁䄴睚杁䕁䄰兙畂䡁䅕杚桂䝁䅍䅤ㅂ䡁䅉兡畂䝁䅣䅁⭄杂䅁杩䅁䑁䅍杍ㅁ䑁䅙䅉瑁䍁䅁睕療䝁䅅䅣獁䍁䅁睑獂䝁䅕兙畂䝁䅫杢湂䍁䅁睑療䝁䄰䅣療䡁䅕杢歂䍁䅷䅉桂䝁䄴䅚杁䙁䅑睢灂䝁䅷党あ䍁䅁䅕祂䝁䅕䅣桂䡁䅉兙あ䝁䅫睢畂䍁䅁兔桂䝁䄴兤浂䝁䅅睙あ䡁䅕杣灂䝁䄴睚䅁䵁䭁䅁杂䅁䅁睍祁䑁䅕李硁䑁䅅䅉瑁䍁䅁睕療䝁䅅䅣杁䝁䅅杢歂䍁䅁睔あ䝁䅧党祂䍁䅁䅒求䡁䅑党祂䝁䅣党畂䡁䅑䅉乂䝁䅅杢ㅂ䝁䅙兙橂䡁䅑兤祂䝁䅫杢湂䅁䅁兎䅫䡁䅁䅁穁䑁䅉兎㉁䑁䅅杍杁䍁䄰䅉兂䝁䄸䅢灂䡁䅍䅡杁䝁䅅杢歂䍁䅁睔あ䝁䅧党祂䍁䅁睕桂䝁䄴兡あ䝁䅅䅤灂䝁䄸杢杁䕁䅣睢療䝁䅑䅉乂䝁䅅杢ㅂ䝁䅙兙橂䡁䅑兤祂䝁䅫杢湂䅁䅁杺䅫䙁䅑䅁穁䑁䅉兎㉁䑁䅉䅍杁䍁䄰䅉啂䝁䄸兡獂䝁䅕䅤杁䙁䅁杣求䡁䅁兙祂䝁䅅䅤灂䝁䄸杢杁䕁䄰兙畂䡁䅕杚桂䝁䅍䅤ㅂ䡁䅉兡畂䝁䅣䅁㡃杂䅁䅔䅁䑁䅍杍㉁䑁䅅䅉瑁䍁䅁䅕獂䝁䅅督あ䝁䅫睙穂䍁䅁䅕祂䝁䄸䅚ㅂ䝁䅍䅤杁䕁䄰兙畂䡁䅕杚桂䝁䅍䅤ㅂ䡁䅉兡畂䝁䅣䅁呂睂䅁䅢䅁䑁䅍杍㉁䑁䅅杍祁䍁䅁兌杁䙁䅁䅢桂䡁䅍䅤灂䝁䅍督杁䙁䅁兡睂䝁䅕䅉桂䝁䄴䅚杁䙁䅁兡睂䝁䅕䅉䝂䝁䅫䅤あ䝁䅫杢湂䍁䅁兔桂䝁䄴兤浂䝁䅅睙あ䡁䅕杣灂䝁䄴睚䅁䥁䝕䅁歂䅁䅁睍祁䑁䅙免㕁䑁䅫䅉瑁䍁䅁兑獂䝁䅷䅉偂䡁䅑䅡求䡁䅉䅉兂䝁䅷兙穂䡁䅑兡橂䡁䅍䅉兂䡁䅉睢歂䡁䅕睙あ䍁䅁兔桂䝁䄴兤浂䝁䅅睙あ䡁䅕杣灂䝁䄴睚䅁䅁䠸䅁㉁䅁䅁睍祁䑁䅙杍硁䍁䅁兌杁䙁䅑兡祂䝁䅕䅉乂䝁䅅杢ㅂ䝁䅙兙橂䡁䅑兤祂䝁䅫杢湂䅁䅁䅱䅧䑁䅷䅁穁䑁䅉睎穁䑁䅅䅍杁䍁䄰䅉䑂䝁䅕兢求䝁䄴䅤杁䕁䄰兙畂䡁䅕杚桂䝁䅍䅤ㅂ䡁䅉兡畂䝁䅣䅁噄睂䅁䅘䅁䑁䅍杍㍁䑁䅍兏睁䍁䅁兌杁䕁䄸䅤潂䝁䅕杣杁䕁䅍睢畂䝁䅍杣求䡁䅑党杁䙁䅁杣療䝁䅑兤橂䡁䅑䅉乂䝁䅅杢ㅂ䝁䅙兙橂䡁䅑兤祂䝁䅫杢湂䅁䅁兪䅙䡁䅑䅁穁䑁䅍免硁䑁䅅䅉瑁䍁䅁兓祂䝁䄸杢杁䝁䅅杢歂䍁䅁睕あ䝁䅕党獂䍁䅁兔灂䝁䅷䅢穂䍁䅁兙畂䝁䅑䅉䝂䝁䅕杣祂䝁䄸兙獂䝁䅷睢㕂䍁䅁兔桂䝁䄴兤浂䝁䅅睙あ䡁䅕杣灂䝁䄴睚䅁䱁䥣䅁㉂䅁䅁睍穁䑁䅅免硁䑁䅁䅉瑁䍁䅁兓祂䝁䄸杢杁䝁䅅杢歂䍁䅁睕あ䝁䅕党獂䍁䅁兔灂䝁䅷䅢穂䍁䅁兙畂䝁䅑䅉䝂䝁䅕杣祂䝁䄸兙獂䝁䅷睢㕂䍁䅁兔桂䝁䄴兤浂䝁䅅睙あ䡁䅕杣灂䝁䄴睚䅁䥁䡕䅁睂䅁䅁睍穁䑁䅅杍杁䍁䄰䅉呂䡁䅑党求䝁䅷䅉兂䡁䅉睢歂䡁䅕睙あ䍁䅁兔桂䝁䄴兤浂䝁䅅睙あ䡁䅕杣灂䝁䄴睚杁䝁䅙杣療䝁䄰䅉兂䡁䅕杣橂䝁䅧兙穂䝁䅕䅚杁䙁䅍䅤求䝁䅕䅢䅁䭁䡑䅁獂䅁䅁睍穁䑁䅅睍杁䍁䄰䅉䉂䝁䅷兤瑂䝁䅫杢桂䍁䅁兙畂䝁䅑䅉䉂䝁䅷兤瑂䝁䅫杢ㅂ䝁䄰䅉兂䡁䅉睢歂䡁䅕睙あ䝁䅫睢畂䍁䅁兙畂䝁䅑䅉兂䡁䅉睢橂䝁䅕督穂䝁䅫杢湂䅁䅁兩䅙䥁䅧䅁穁䑁䅍免ぁ䍁䅁兌杁䕁䄴睢畂䝁䅙党祂䡁䅉睢ㅂ䡁䅍䅉乂䝁䅕䅤桂䝁䅷䅉潁䝁䅕䅥橂䝁䅕䅣あ䍁䅁兑獂䡁䅕兢灂䝁䄴兤瑂䍁䅫䅉兂䡁䅉睢歂䡁䅕睙あ䝁䅫睢畂䍁䅁兙畂䝁䅑䅉兂䡁䅉睢橂䝁䅕督穂䝁䅫杢湂䅁䅁杌䅧䙁䅯䅁穁䑁䅍杍杁䍁䄰䅉䝂䝁䅅杙祂䝁䅫睙桂䡁䅑党歂䍁䅁兔求䡁䅑兙獂䍁䅁䅕祂䝁䄸䅚ㅂ䝁䅍䅤杁䕁䄰兙畂䡁䅕杚桂䝁䅍䅤ㅂ䡁䅉兡畂䝁䅣䅁䍃䅃䅁杖䅁䑁䅍睍祁䑁䅉免杁䍁䄰䅉䑂䡁䅕䅤獂䝁䅕杣㕂䍁䅁兙畂䝁䅑䅉䥂䝁䅅杢歂䡁䅑睢療䝁䅷䅉乂䝁䅅杢ㅂ䝁䅙兙橂䡁䅑兤祂䝁䅫杢湂䅁䅁睦䅯䝁䅙䅁穁䑁䅍杍穁䑁䅅杍杁䍁䄰䅉䝂䝁䅅杙祂䝁䅫睙桂䡁䅑党歂䍁䅁睕あ䡁䅉兤橂䡁䅑兤祂䝁䅅䅢杁䕁䄰党あ䝁䅅䅢杁䕁䄰兙畂䡁䅕杚桂䝁䅍䅤ㅂ䡁䅉兡畂䝁䅣䅁䭃䅃䅁杢䅁䑁䅍睍祁䑁䅑免睁䍁䅁兌杁䙁䅁睢㍂䝁䅕杣杁䕁䅉睢灂䝁䅷党祂䍁䅁兙畂䝁䅑䅉䥂䝁䅕兙あ䍁䅁兒㑂䝁䅍䅡桂䝁䄴睚求䡁䅉䅉乂䝁䅅杢ㅂ䝁䅙兙橂䡁䅑兤祂䝁䅫杢湂䅁䅁睧䅙䩁䅷䅁穁䑁䅍杍ぁ䑁䅍䅉瑁䍁䅁兔求䡁䅑兙獂䍁䅁睑桂䝁䄴䅌杁䕁䅉睢㑂䍁䅷䅉桂䝁䄴䅚杁䕁䄸䅤潂䝁䅕杣杁䕁䄰党あ䝁䅅䅢杁䕁䅍睢畂䡁䅑兙灂䝁䄴党祂䍁䅁䅋䵂䝁䅫睚潂䡁䅑䅉䡂䝁䅅兤湂䝁䅕克杁䕁䄰兙畂䡁䅕杚桂䝁䅍䅤ㅂ䡁䅉兡畂䝁䅣䅁䕁睂䅁村䅁䑁䅍睍祁䑁䅑睍硁䍁䅁兌杁䕁䄰党あ䝁䅅䅢杁䕁䅍兙畂䍁䅁兔桂䝁䄴兤浂䝁䅅睙あ䡁䅕杣灂䝁䄴睚䅁䩁䥕䅁慂䅁䅁睍穁䑁䅉䅎穁䑁䅫䅉瑁䍁䅁睔あ䝁䅧党祂䍁䅁兔求䡁䅑兙獂䍁䅁睑療䝁䄴䅤桂䝁䅫杢求䡁䅉䅉乂䝁䅅杢ㅂ䝁䅙兙橂䡁䅑兤祂䝁䅫杢湂䅁䅁䅸䅣䕁䅁䅁穁䑁䅍杍ㅁ䑁䅅䅍杁䍁䄰䅉䥂䝁䅅杣歂䡁䅣兙祂䝁䅕䅉乂䝁䅅杢ㅂ䝁䅙兙橂䡁䅑兤祂䝁䅫杢湂䅁䅁充䅫䡁䅑䅁穁䑁䅍杍㕁䑁䅅杍杁䍁䄰䅉䝂䝁䅷兤灂䝁䅑䅉兂䝁䄸睤求䡁䅉䅉坂䝁䅅䅢㉂䝁䅕䅉桂䝁䄴䅚杁䕁䅧睢穂䝁䅕䅉䝂䝁䅫䅤あ䝁䅫杢湂䍁䅁兔桂䝁䄴兤浂䝁䅅睙あ䡁䅕杣灂䝁䄴睚䅁䝁䭣䅁祂䅁䅁睍穁䑁䅉兏硁䑁䅍䅉瑁䍁䅁䅕獂䡁䅕兢楂䝁䅫杢湂䍁䅁杒灂䡁䅧䅤ㅂ䡁䅉党杁䕁䅙兡あ䡁䅑兡畂䝁䅣䅉桂䝁䄴䅚杁䙁䅑杣灂䝁䄰䅉乂䝁䅅杢ㅂ䝁䅙兙橂䡁䅑兤祂䝁䅫杢湂䅁䅁权䅫䡁䅉䅁穁䑁䅍杍㕁䑁䅫䅉瑁䍁䅁兑獂䝁䅷䅉偂䡁䅑䅡求䡁䅉䅉䝂䝁䅅杙祂䝁䅫睙桂䡁䅑党歂䍁䅁兔求䡁䅑兙獂䍁䅁䅕祂䝁䄸䅚ㅂ䝁䅍䅤杁䕁䄰兙畂䡁䅕杚桂䝁䅍䅤ㅂ䡁䅉兡畂䝁䅣䅁䝁䅃䅁杘䅁䑁䅍睍祁䑁䅫兏硁䍁䅁兌杁䕁䅉兙獂䝁䅷䅉桂䝁䄴䅚杁䙁䅉睢獂䝁䅷党祂䍁䅁村求䝁䅅杣灂䝁䄴睚杁䕁䄰兙畂䡁䅕杚桂䝁䅍䅤ㅂ䡁䅉兡畂䝁䅣䅁摂睂䅁䅪䅁䑁䅍睍祁䑁䅫兏ぁ䍁䅁兌杁䙁䅍兢桂䝁䅷䅢杁䕁䅅杣瑂䡁䅍䅌杁䕁䄸杣歂䝁䄴兙畂䝁䅍党獁䍁䅁兙畂䝁䅑䅉偂䡁䅉䅚畂䝁䅅杢橂䝁䅕䅉䉂䝁䅍睙求䡁䅍督療䡁䅉兡求䡁䅍䅉乂䝁䅅杢ㅂ䝁䅙兙橂䡁䅑兤祂䝁䅫杢湂䅁䅁睂䅫䑁䅷䅁穁䑁䅍睍杁䍁䄰䅉乂䝁䅅睙潂䝁䅫杢求䡁䅉入杁䕁䄰兙畂䡁䅕杚桂䝁䅍䅤ㅂ䡁䅉兡畂䝁䅣䅁啄元䅁䅡䅁䑁䅍睍穁䑁䅅免硁䍁䅁兌杁䕁䅙兙祂䝁䄰䅉乂䝁䅅睙潂䝁䅫杢求䡁䅉入杁䝁䅅杢歂䍁䅁兒硂䡁䅕兡睂䝁䄰党畂䡁䅑䅉乂䝁䅅杢ㅂ䝁䅙兙橂䡁䅑兤祂䝁䅫杢湂䅁䅁杏䅙䙁䅷䅁穁䑁䅍睍硁䑁䅉䅍杁䍁䄰䅉䑂䝁䄸杢穂䡁䅑杣ㅂ䝁䅍䅤灂䝁䄸杢杁䕁䄰兙橂䝁䅧兡畂䝁䅕杣㕂䍁䅁兔桂䝁䄴兤浂䝁䅅睙あ䡁䅕杣灂䝁䄴睚䅁䥁䩯䅁䍃䅁䅁睍穁䑁䅍免穁䑁䅉䅉瑁䍁䅁睔灂䝁䅷䅉桂䝁䄴䅚杁䕁䅣兙穂䍁䅁杒灂䝁䅕䅢歂䍁䅁兔桂䝁䅍䅡灂䝁䄴党祂䡁䅫䅉桂䝁䄴䅚杁䕁䅕兣ㅂ䝁䅫䅣瑂䝁䅕杢あ䍁䅁兔桂䝁䄴兤浂䝁䅅睙あ䡁䅕杣灂䝁䄴睚䅁䝁䡳䅁敂䅁䅁睍穁䑁䅍杍ぁ䑁䅉䅉瑁䍁䅁睕求䝁䄰兡橂䝁䄸杢歂䡁䅕睙あ䝁䄸杣杁䕁䄰兙橂䝁䅧兡畂䝁䅕杣㕂䍁䅁兔桂䝁䄴兤浂䝁䅅睙あ䡁䅕杣灂䝁䄴睚䅁䍁䨰䅁䅃䅁䅁睍穁䑁䅍睍硁䍁䅁兌杁䕁䅍睢瑂䝁䄰党祂䝁䅍兡桂䝁䅷䅉桂䝁䄴䅚杁䙁䅍党祂䡁䅙兡橂䝁䅕䅉䩂䝁䄴䅚ㅂ䡁䅍䅤祂䡁䅫䅉乂䝁䅅睙潂䝁䅫杢求䡁䅉入杁䕁䄰兙畂䡁䅕杚桂䝁䅍䅤ㅂ䡁䅉兡畂䝁䅣䅁煃䅃䅁杧䅁䑁䅍睍穁䑁䅍免睁䍁䅁兌杁䕁䅍睢瑂䝁䄰党祂䝁䅍兡桂䝁䅷䅉桂䝁䄴䅚杁䙁䅍党祂䡁䅙兡橂䝁䅕䅉䩂䝁䄴䅚ㅂ䡁䅍䅤祂䡁䅫䅉乂䝁䅅睙潂䝁䅫杢求䡁䅉入杁䕁䄰兙畂䡁䅕杚桂䝁䅍䅤ㅂ䡁䅉兡畂䝁䅣䅁⭃睂䅁杹䅁䑁䅍睍穁䑁䅑免杁䍁䄰䅉坂䝁䅕杢あ䝁䅫䅢桂䡁䅑兡療䝁䄴䅌杁䕁䅧党桂䡁䅑兡畂䝁䅣䅌杁䕁䅅兡祂䍁䄰睑療䝁䄴䅚灂䡁䅑兡療䝁䄴兡畂䝁䅣䅌杁䝁䅅杢歂䍁䅁睑療䝁䄰兢求䡁䅉睙灂䝁䅅䅢杁䙁䅉党浂䡁䅉兡湂䝁䅕杣桂䡁䅑兡療䝁䄴䅉䙂䡁䅅兤灂䡁䅁兢求䝁䄴䅤杁䕁䄰兙畂䡁䅕杚桂䝁䅍䅤ㅂ䡁䅉兡畂䝁䅣䅁ㅄ元䅁末䅁䑁䅍睍穁䑁䅑免ㅁ䍁䅁兌杁䕁䅅兡祂䍁䄰睑療䝁䄴䅚灂䡁䅑兡療䝁䄴兡畂䝁䅣䅉桂䝁䄴䅚杁䙁䅣兙祂䝁䄰䅉䉂䝁䅫杣杁䕁䅧党桂䡁䅑兡畂䝁䅣䅉䙂䡁䅅兤灂䡁䅁兢求䝁䄴䅤杁䝁䅅杢歂䍁䅁睑療䝁䄰兢求䡁䅉睙灂䝁䅅䅢杁䝁䅅杢歂䍁䅁兓畂䝁䅑兤穂䡁䅑杣灂䝁䅅䅢杁䙁䅉党浂䡁䅉兡湂䝁䅕杣桂䡁䅑兡療䝁䄴䅉䙂䡁䅅兤灂䡁䅁兢求䝁䄴䅤杁䕁䄰兙畂䡁䅕杚桂䝁䅍䅤ㅂ䡁䅉兡畂䝁䅣䅁癁杂䅁䅗䅁䑁䅍睍穁䑁䅕䅉瑁䍁䅁兔求䡁䅑兙獂䡁䅣睢祂䝁䅳兡畂䝁䅣䅉乂䝁䅅睙潂䝁䅫杢求䡁䅉入杁䕁䄰兙畂䡁䅕杚桂䝁䅍䅤ㅂ䡁䅉兡畂䝁䅣䅁㡃睂䅁䅘䅁䑁䅍睍穁䑁䅙免㑁䍁䅁兌杁䕁䄸䅤潂䝁䅕杣杁䕁䅕杢湂䝁䅫杢求䍁䅁兒硂䡁䅕兡睂䝁䄰党畂䡁䅑䅉乂䝁䅅杢ㅂ䝁䅙兙橂䡁䅑兤祂䝁䅫杢湂䅁䅁睮䅫䝁䅯䅁穁䑁䅍睍㕁䍁䅁兌杁䕁䄸䅤潂䝁䅕杣杁䕁䅣党畂䝁䅕杣桂䝁䅷䅉兂䡁䅕杣睂䝁䄸督求䍁䅁兔桂䝁䅍䅡灂䝁䄴党祂䡁䅫䅉乂䝁䅅杢ㅂ䝁䅙兙橂䡁䅑兤祂䝁䅫杢湂䅁䅁䅡䅫䩁䅑䅁穁䑁䅍睍㕁䑁䅅䅎杁䍁䄰䅉乂䝁䅕兙穂䡁䅕杣灂䝁䄴睚獁䍁䅁䅒灂䡁䅍䅣求䝁䄴督灂䝁䄴睚獁䍁䅁兙畂䝁䅑䅉偂䡁䅑䅡求䡁䅉䅉兂䡁䅕兢睂䝁䅫杢湂䍁䅁兒硂䡁䅕兡睂䝁䄰党畂䡁䅑䅉乂䝁䅅杢ㅂ䝁䅙兙橂䡁䅑兤祂䝁䅫杢湂䅁䅁眫䅣䝁䅑䅁穁䑁䅍睍㕁䑁䅉䅉瑁䍁䅁兔桂䡁䅑党祂䝁䅫兙獂䍁䅁䅓桂䝁䄴䅚獂䝁䅫杢湂䍁䅁兒硂䡁䅕兡睂䝁䄰党畂䡁䅑䅉乂䝁䅅杢ㅂ䝁䅙兙橂䡁䅑兤祂䝁䅫杢湂䅁䅁兯䅧䝁䅧䅁穁䑁䅍睍㕁䑁䅉免杁䍁䄰䅉䙂䝁䅷党㉂䝁䅅䅤療䡁䅉䅉桂䝁䄴䅚杁䕁䄰睢㉂䝁䅫杢湂䍁䅁睕あ䝁䅅兡祂䡁䅣兙㕂䍁䅁兔桂䝁䄴兤浂䝁䅅睙あ䡁䅕杣灂䝁䄴睚䅁䙁䬸䅁畂䅁䅁睍穁䑁䅍兏㕁䑁䅉䅉瑁䍁䅁睖求䝁䅷䅚灂䝁䄴睚杁䝁䅅杢歂䍁䅁睕療䝁䅷䅚求䡁䅉兡畂䝁䅣䅉䙂䡁䅅兤灂䡁䅁兢求䝁䄴䅤杁䕁䄰兙畂䡁䅕杚桂䝁䅍䅤ㅂ䡁䅉兡畂䝁䅣䅁灄杂䅁杫䅁䑁䅍睍穁䑁䅫兏㑁䍁䅁兌杁䕁䅅䅢獂䍁䅁睔あ䝁䅧党祂䍁䅁兔灂䡁䅍睙求䝁䅷䅢桂䝁䄴党療䡁䅕督杁䕁䅣党畂䝁䅕杣桂䝁䅷䅉兂䡁䅕杣睂䝁䄸督求䍁䅁兔桂䝁䅍䅡灂䝁䄴党祂䡁䅫䅉乂䝁䅅杢ㅂ䝁䅙兙橂䡁䅑兤祂䝁䅫杢湂䅁䅁睖䅣䡁䅁䅁穁䑁䅍䅎硁䑁䅅䅉瑁䍁䅁睑療䝁䄰䅣ㅂ䡁䅑党祂䍁䅁兙畂䝁䅑䅉兂䝁䅕杣灂䡁䅁䅡求䡁䅉兙獂䍁䅁兒硂䡁䅕兡睂䝁䄰党畂䡁䅑䅉乂䝁䅅杢ㅂ䝁䅙兙橂䡁䅑兤祂䝁䅫杢湂䅁䅁䅑䅫䙁䄴䅁穁䑁䅍䅎硁䑁䅅杍杁䍁䄰䅉䑂䝁䄸兢睂䡁䅕䅤求䡁䅉䅉呂䡁䅑睢祂䝁䅅睚求䍁䅁䅒求䡁䅙兡橂䝁䅕䅉乂䝁䅅杢ㅂ䝁䅙兙橂䡁䅑兤祂䝁䅫杢湂䅁䅁睥䅧䙁䅷䅁穁䑁䅍䅎祁䍁䅁兌杁䕁䅍睢瑂䝁䄰兤畂䝁䅫睙桂䡁䅑兡療䝁䄴督杁䕁䅕兣ㅂ䝁䅫䅣瑂䝁䅕杢あ䍁䅁兔桂䝁䄴兤浂䝁䅅睙あ䡁䅕杣灂䝁䄴睚䅁䅁䩳䅁⭃䅁䅁睍穁䑁䅑杍祁䑁䅁䅉瑁䍁䅁杕桂䝁䅑兡療䍁䅁兙畂䝁䅑䅉啂䝁䅕䅢求䡁䅙兡穂䝁䅫睢畂䍁䅁村祂䝁䄸兙歂䝁䅍兙穂䡁䅑兡畂䝁䅣䅉桂䝁䄴䅚杁䙁䅣兡祂䝁䅕䅢求䡁䅍督杁䕁䅍睢瑂䝁䄰兤畂䝁䅫睙桂䡁䅑兡療䝁䄴督杁䕁䅕兣ㅂ䝁䅫䅣瑂䝁䅕杢あ䍁䅁兔桂䝁䄴兤浂䝁䅅睙あ䡁䅕杣灂䝁䄴睚䅁䑁䩫䅁獂䅁䅁睍穁䑁䅑杍㕁䑁䅁䅉瑁䍁䅁睔あ䝁䅧党祂䍁䅁睑療䝁䄰兢ㅂ䝁䄴兡橂䝁䅅䅤灂䝁䄸杢穂䍁䅁兒硂䡁䅕兡睂䝁䄰党畂䡁䅑䅉乂䝁䅅杢ㅂ䝁䅙兙橂䡁䅑兤祂䝁䅫杢湂䅁䅁杚䅣䥁䅑䅁穁䑁䅍䅎ぁ䍁䅁兌杁䙁䅍党瑂䝁䅫睙療䝁䄴䅚ㅂ䝁䅍䅤療䡁䅉䅉桂䝁䄴䅚杁䕁䄸䅤潂䝁䅕杣杁䕁䅕䅢求䝁䅍䅤祂䝁䄸杢灂䝁䅍䅉䑂䝁䄸兢睂䝁䄸杢求䝁䄴䅤杁䕁䄰兙畂䡁䅕杚桂䝁䅍䅤ㅂ䡁䅉兡畂䝁䅣䅁佂䅃䅁杨䅁䑁䅍睍ぁ䑁䅑免杁䍁䄰䅉呂䝁䅕兢灂䝁䅍睢畂䝁䅑兤橂䡁䅑睢祂䍁䅁兙畂䝁䅑䅉偂䡁䅑䅡求䡁䅉䅉䙂䝁䅷党橂䡁䅑杣療䝁䄴兡橂䍁䅁睑療䝁䄰䅣療䝁䄴党畂䡁䅑䅉乂䝁䅅杢ㅂ䝁䅙兙橂䡁䅑兤祂䝁䅫杢湂䅁䅁䅨䅣䝁䅑䅁穁䑁䅍䅎ぁ䑁䅅杍杁䍁䄰䅉䍂䝁䅅杣求䍁䅁䅕祂䝁䅫杢あ䝁䅕䅚杁䕁䅍兡祂䝁䅍兤灂䡁䅑䅉䍂䝁䄸兙祂䝁䅑䅉乂䝁䅅杢ㅂ䝁䅙兙橂䡁䅑兤祂䝁䅫杢湂䅁䅁儫䅣䡁䅁䅁穁䑁䅍䅎ぁ䑁䅅睍杁䍁䄰䅉呂䝁䅕兢灂䝁䅍睢畂䝁䅑兤橂䡁䅑睢祂䍁䅁兙畂䝁䅑䅉卂䝁䅕䅢桂䡁䅑党歂䍁䅁䅒求䡁䅙兡橂䝁䅕䅉乂䝁䅅杢ㅂ䝁䅙兙橂䡁䅑兤祂䝁䅫杢湂䅁䅁杨䅙䙁䅧䅁穁䑁䅍䅎ぁ䑁䅅睎杁䍁䄰䅉䙂䝁䅷党橂䡁䅑杣療䝁䄴兡橂䍁䅁睑療䝁䄴杢求䝁䅍䅤療䡁䅉䅉乂䝁䅅杢ㅂ䝁䅙兙橂䡁䅑兤祂䝁䅫杢湂䅁䅁末䅧䝁䅑䅁穁䑁䅍䅎ぁ䑁䅅兏杁䍁䄰䅉偂䡁䅑䅡求䡁䅉䅉䙂䝁䅷党橂䡁䅑杣療䝁䄴兡橂䍁䅁睑療䝁䄰䅣療䝁䄴党畂䡁䅑䅉乂䝁䅅杢ㅂ䝁䅙兙橂䡁䅑兤祂䝁䅫杢湂䅁䅁杓䅣䭁䄴䅁穁䑁䅍䅎ㅁ䑁䅅䅉瑁䍁䅁杔桂䡁䅙兡湂䝁䅅䅤灂䝁䄸杢桂䝁䅷䅌杁䕁䄰党桂䡁䅍兤祂䝁䅫杢湂䍁䅷䅉䙂䝁䅷党橂䡁䅑杣療䝁䄰党歂䝁䅫睙桂䝁䅷䅌杁䝁䅅杢歂䍁䅁睑療䝁䄴䅤祂䝁䄸䅢杁䕁䅫杢穂䡁䅑杣ㅂ䝁䄰党畂䡁䅑督杁䕁䄰兙畂䡁䅕杚桂䝁䅍䅤ㅂ䡁䅉兡畂䝁䅣䅁汄杂䅁杪䅁䑁䅍睍ぁ䑁䅕免睁䍁䅁兌杁䕁䅕䅢求䝁䅍䅤祂䝁䄸兢求䝁䅑兡橂䝁䅅䅢杁䝁䅅杢歂䍁䅁兒獂䝁䅕睙あ䡁䅉睢あ䝁䅧党祂䝁䅅䅣求䡁䅕䅤灂䝁䅍䅉䉂䡁䅁䅣桂䡁䅉兙あ䡁䅕督杁䕁䄰兙畂䡁䅕杚桂䝁䅍䅤ㅂ䡁䅉兡畂䝁䅣䅁佄䅃䅁朴䅁䑁䅍睍ぁ䑁䅕免硁䍁䅁兌杁䙁䅍党桂䡁䅉睙潂䍁䅷䅉䕂䝁䅕䅤求䝁䅍䅤灂䝁䄸杢獁䍁䅁杔桂䡁䅙兡湂䝁䅅䅤灂䝁䄸杢獁䍁䅁睒ㅂ䝁䅫䅚桂䝁䄴睙求䍁䅷䅉䉂䝁䅕杣療䝁䄴兙ㅂ䡁䅑兡橂䝁䅅䅢獁䍁䅁兙畂䝁䅑䅉佂䝁䅅兤あ䝁䅫睙桂䝁䅷䅉呂䡁䅫督あ䝁䅕兢杁䝁䅅杢歂䍁䅁兓畂䡁䅍䅤祂䡁䅕兢求䝁䄴䅤杁䕁䄰兙畂䡁䅕杚桂䝁䅍䅤ㅂ䡁䅉兡畂䝁䅣䅁⽁元䅁䅁䅅䑁䅍睍ぁ䑁䅕免穁䍁䅁兌杁䕁䅫杢穂䡁䅑杣ㅂ䝁䄰党畂䡁䅑督杁䝁䅅杢歂䍁䅁杕求䝁䅷兙あ䝁䅕䅚杁䙁䅁杣療䝁䅑兤橂䡁䅑督杁䕁䄰兙畂䡁䅕杚桂䝁䅍䅤ㅂ䡁䅉兡畂䝁䅣䅉浂䝁䄸杣杁䕁䄰党桂䡁䅍兤祂䝁䅫杢湂䍁䅷䅉䕂䝁䅫督睂䝁䅷兙㕂䝁䅫杢湂䍁䅷䅉桂䝁䄴䅚杁䕁䅍睢畂䡁䅑杣療䝁䅷䅢灂䝁䄴睚杁䕁䅫杢歂䡁䅕督あ䡁䅉兡桂䝁䅷䅉兂䡁䅉睢橂䝁䅕督穂䍁䅁杖桂䡁䅉兡桂䝁䅉䅢求䡁䅍䅁⭂杂䅁䅨䅁䑁䅍睍ぁ䑁䅕免ぁ䍁䅁兌杁䙁䅑睢あ䝁䅅䅢灂䡁䅯兡畂䝁䅣䅉䝂䝁䅷兤灂䝁䅑䅉乂䝁䅕䅤求䡁䅉䅉桂䝁䄴䅚杁䕁䅍睢ㅂ䝁䄴䅤灂䝁䄴睚杁䕁䅑党㉂䝁䅫睙求䍁䅁兔桂䝁䄴兤浂䝁䅅睙あ䡁䅕杣灂䝁䄴睚䅁䑁䠸䅁⭃䅁䅁睍穁䑁䅑兎硁䑁䅕䅉瑁䍁䅁兓畂䡁䅍䅤祂䡁䅕兢求䝁䄴䅤杁䕁䄰兙畂䡁䅕杚桂䝁䅍䅤ㅂ䡁䅉兡畂䝁䅣䅉浂䝁䄸杣杁䕁䄰党桂䡁䅍兤祂䝁䅫杢湂䍁䅁兙畂䝁䅑䅉啂䝁䅕督あ䝁䅫杢湂䍁䅁兒獂䝁䅕睙あ䡁䅉兡橂䝁䅫䅤㕂䍁䅁兙畂䝁䅑䅉䙂䝁䅷党橂䡁䅑杣灂䝁䅍兙獂䍁䅁睕灂䝁䅣杢桂䝁䅷督䅁䙁䥷䅁睂䅁䅁睍穁䑁䅑兎硁䑁䅙䅉瑁䍁䅁兑畂䝁䅅䅢㕂䡁䅑兡橂䝁䅅䅢杁䕁䅷兙楂䝁䄸杣桂䡁䅑睢祂䡁䅫䅉䩂䝁䄴督あ䡁䅉兤瑂䝁䅕杢あ䍁䅁兔桂䝁䄴兤浂䝁䅅睙あ䡁䅕杣灂䝁䄴睚䅁䕁䡑䅁慂䅁䅁睍穁䑁䅑兎硁䑁䅣䅉瑁䍁䅁兓祂䡁䅉兙歂䝁䅫兙あ䝁䅫睢畂䍁䅁兑睂䡁䅁兙祂䝁䅅䅤ㅂ䡁䅍䅉乂䝁䅅杢ㅂ䝁䅙兙橂䡁䅑兤祂䝁䅫杢湂䅁䅁兇䅯䡁䅷䅁穁䑁䅍䅎ㅁ䑁䅅兏杁䍁䄰䅉偂䡁䅑䅡求䡁䅉䅉乂䝁䅕兙穂䡁䅕杣灂䝁䄴睚杁䝁䅅杢歂䍁䅁睑療䝁䄴䅤祂䝁䄸䅢獂䝁䅫杢湂䍁䅁䅒求䡁䅙兡橂䝁䅕䅉乂䝁䅅杢ㅂ䝁䅙兙橂䡁䅑兤祂䝁䅫杢湂䅁䅁兆䅧䥁䅙䅁穁䑁䅍兎杁䍁䄰䅉䙂䝁䅷党橂䡁䅑杣灂䝁䅍兙獂䍁䅁兒硂䡁䅕兡睂䝁䄰党畂䡁䅑䅌杁䕁䅅䅣睂䝁䅷兡桂䝁䄴睙求䍁䅷䅉桂䝁䄴䅚杁䕁䅍睢瑂䡁䅁睢畂䝁䅕杢あ䍁䅁兔桂䝁䄴兤浂䝁䅅睙あ䡁䅕杣灂䝁䄴睚䅁䅁䭅䅁楂䅁䅁睍穁䑁䅕免杁䍁䄰䅉䙂䝁䅷党橂䡁䅑杣灂䝁䅍䅉䵂䝁䅫睚潂䡁䅑兡畂䝁䅣䅉䙂䡁䅅兤灂䡁䅁兢求䝁䄴䅤杁䕁䄰兙畂䡁䅕杚桂䝁䅍䅤ㅂ䡁䅉兡畂䝁䅣䅁䉃元䅁䅚䅁䑁䅍睍ㅁ䑁䅅睍杁䍁䄰䅉䙂䝁䅷党橂䡁䅑杣灂䝁䅍䅉䵂䝁䅫睚潂䡁䅑兡畂䝁䅣䅉䙂䡁䅅兤灂䡁䅁兢求䝁䄴䅤杁䕁䄰兙畂䡁䅕杚桂䝁䅍䅤ㅂ䡁䅉兡畂䝁䅣䅁㕂杂䅁杕䅁䑁䅍睍ㅁ䑁䅉䅉瑁䍁䅁䅓療䡁䅕督求䝁䅧睢獂䝁䅑䅉䉂䡁䅁䅣獂䝁䅫兙畂䝁䅍党杁䕁䄰兙畂䡁䅕杚桂䝁䅍䅤ㅂ䡁䅉兡畂䝁䅣䅁䑄䅃䅁䅖䅁䑁䅍睍ㅁ䑁䅍䅉瑁䍁䅁兒獂䝁䅕睙あ䡁䅉兡橂䝁䅅䅢杁䕁䅕兣ㅂ䝁䅫䅣瑂䝁䅕杢あ䍁䅁兔桂䝁䄴兤浂䝁䅅睙あ䡁䅕杣灂䝁䄴睚䅁䝁䤴䅁坂䅁䅁睍穁䑁䅕睍硁䍁䅁兌杁䕁䅕䅢求䝁䅍䅤祂䝁䅫睙桂䝁䅷䅉䙂䡁䅅兤灂䡁䅁兢求䝁䄴䅤杁䕁䄰兙畂䡁䅕杚桂䝁䅍䅤ㅂ䡁䅉兡畂䝁䅣䅁婄元䅁杖䅁䑁䅍睍ㅁ䑁䅍免祁䍁䅁兌杁䕁䄰睢あ䝁䄸杣杁䝁䅅杢歂䍁䅁睒求䝁䄴党祂䝁䅅䅤療䡁䅉䅉乂䝁䅅杢ㅂ䝁䅙兙橂䡁䅑兤祂䝁䅫杢湂䅁䅁睏䅧䝁䅧䅁穁䑁䅍兎穁䑁䅅䅎杁䍁䄰䅉卂䝁䅕䅢桂䡁䅫䅉桂䝁䄴䅚杁䕁䅫杢歂䡁䅕督あ䡁䅉兡桂䝁䅷䅉䑂䝁䄸杢あ䡁䅉睢獂䍁䅁兔桂䝁䄴兤浂䝁䅅睙あ䡁䅕杣灂䝁䄴睚䅁䡁䭣䅁㡁䅁䅁睍穁䑁䅕兏硁䍁䅁兌杁䕁䅉兙あ䡁䅑党祂䡁䅫䅉乂䝁䅅杢ㅂ䝁䅙兙橂䡁䅑兤祂䝁䅫杢湂䅁䅁儳䅣䭁䅑䅁穁䑁䅍兎㕁䑁䅫兏杁䍁䄰䅉䉂䝁䅷䅢杁䕁䄸䅤潂䝁䅕杣杁䕁䄰兡穂䝁䅍党獂䝁䅷兙畂䝁䅕睢ㅂ䡁䅍䅉䙂䝁䅷党橂䡁䅑杣灂䝁䅍兙獂䍁䅁兒硂䡁䅕兡睂䝁䄰党畂䡁䅑䅉桂䝁䄴䅚杁䕁䅍睢瑂䡁䅁睢畂䝁䅕杢あ䍁䅁兔桂䝁䄴兤浂䝁䅅睙あ䡁䅕杣灂䝁䄴睚䅁䉁䥯䅁⭂䅁䅁睍穁䑁䅙免硁䑁䅁䅉瑁䍁䅁兑ㅂ䡁䅑睢瑂䝁䄸杙灂䝁䅷党杁䝁䅅杢歂䍁䅁䅔灂䝁䅣䅡あ䍁䅁䅒ㅂ䡁䅑入杁䕁䄰睢あ䝁䄸杣杁䙁䅙党潂䝁䅫睙獂䝁䅕䅉乂䝁䅅杢ㅂ䝁䅙兙橂䡁䅑兤祂䝁䅫杢湂䅁䅁䅫䅣䙁䅁䅁穁䑁䅍李硁䑁䅉䅍杁䍁䄰䅉䥂䝁䅕兙㉂䡁䅫䅉䕂䡁䅕䅤㕂䍁䅁䅖祂䡁䅕睙牂䍁䅁兔桂䝁䄴兤浂䝁䅅睙あ䡁䅕杣灂䝁䄴睚䅁䵁䝅䅁楂䅁䅁睍穁䑁䅙杍硁䑁䅑䅉瑁䍁䅁䅖祂䝁䅅杤求䝁䅷䅉啂䡁䅉兙灂䝁䅷党祂䍁䅁兙畂䝁䅑䅉䑂䝁䅅兢睂䝁䅕杣杁䕁䄰兙畂䡁䅕杚桂䝁䅍䅤ㅂ䡁䅉兡畂䝁䅣䅁祃䅃䅁杕䅁䑁䅍睍㉁䑁䅍䅉瑁䍁䅁兔療䡁䅑睢祂䍁䅁杖求䝁䅧兡橂䝁䅷党杁䙁䅁兙祂䡁䅑督杁䕁䄰兙畂䡁䅕杚桂䝁䅍䅤ㅂ䡁䅉兡畂䝁䅣䅁奃睂䅁杙䅁䑁䅍睍㉁䑁䅍兏睁䍁䅁兌杁䕁䄸䅤潂䝁䅕杣杁䕁䄰睢あ䝁䄸杣杁䙁䅙党潂䝁䅫睙獂䝁䅕䅉兂䝁䅅杣あ䡁䅍䅉乂䝁䅅杢ㅂ䝁䅙兙橂䡁䅑兤祂䝁䅫杢湂䅁䅁䅎䅣䝁䅉䅁穁䑁䅍李ぁ䍁䅁兌杁䕁䅅党祂䝁䄸督睂䝁䅅睙求䍁䅁䅕祂䝁䄸䅚ㅂ䝁䅍䅤杁䝁䅅杢歂䍁䅁䅕桂䡁䅉䅤穂䍁䅁兔桂䝁䄴兤浂䝁䅅睙あ䡁䅕杣灂䝁䄴睚䅁䡁䡷䅁歂䅁䅁睍穁䑁䅙䅎硁䍁䅁兌杁䕁䅅党祂䝁䄸督睂䝁䅅睙求䍁䅁䅕祂䝁䄸䅚ㅂ䝁䅍䅤杁䝁䅅杢歂䍁䅁䅕桂䡁䅉䅤穂䍁䅁兔桂䝁䄴兤浂䝁䅅睙あ䡁䅕杣灂䝁䄴睚䅁䉁䤸䅁䅂䅁䅁睍穁䑁䅙䅎硁䑁䅅䅉瑁䍁䅁兑灂䡁䅉睙祂䝁䅅杚あ䍁䅁兔桂䝁䄴兤浂䝁䅅睙あ䡁䅕杣灂䝁䄴睚䅁佁䩣䅁䥃䅁䅁睍穁䑁䅙䅎硁䑁䅍䅉瑁䍁䅁睔あ䝁䅧党祂䍁䅁兑灂䡁䅉睙祂䝁䅅杚あ䍁䅁䅕桂䡁䅉䅤穂䍁䅁兙畂䝁䅑䅉䉂䡁䅕䅥灂䝁䅷兡桂䡁䅉入杁䕁䅕兣ㅂ䝁䅫䅣瑂䝁䅕杢あ䍁䅁兔桂䝁䄴兤浂䝁䅅睙あ䡁䅕杣灂䝁䄴睚䅁䱁䬰䅁捂䅁䅁睍穁䑁䅙兎硁䑁䅁䅉瑁䍁䅁杕桂䝁䅫䅢祂䝁䄸兙歂䍁䅁杕療䝁䅷䅢灂䝁䄴睚杁䙁䅍䅤療䝁䅍睡杁䕁䄰兙畂䡁䅕杚桂䝁䅍䅤ㅂ䡁䅉兡畂䝁䅣䅁奄权䅁材䅁䑁䅍睍㉁䑁䅙免杁䍁䄰䅉呂䝁䅧兡睂䍁䅁兙畂䝁䅑䅉䍂䝁䄸兙あ䍁䅁村ㅂ䝁䅫䅢歂䝁䅫杢湂䅁䅁兑䅣䕁䅯䅁穁䑁䅍李㉁䑁䅅免杁䍁䄰䅉呂䝁䅧兡睂䍁䅁村ㅂ䝁䅫䅢歂䝁䅫杢湂䍁䅁兙畂䝁䅑䅉卂䝁䅕䅣桂䝁䅫杣灂䝁䄴睚䅁䍁䭅䅁獂䅁䅁睍穁䑁䅙兏㕁䑁䅅䅉瑁䍁䅁兔療䡁䅑睢祂䝁䅍入橂䝁䅷党獁䍁䅁村灂䝁䅍入橂䝁䅷党獁䍁䅁兙畂䝁䅑䅉兂䝁䅅杣あ䡁䅍䅉乂䝁䅅杢ㅂ䝁䅙兙橂䡁䅑兤祂䝁䅫杢湂䅁䅁睱䅙䕁䅁䅁穁䑁䅍睎㕁䑁䅅䅍杁䍁䄰䅉乂䝁䅅䅤あ䡁䅉党穂䡁䅍䅉乂䝁䅅杢ㅂ䝁䅙兙橂䡁䅑兤祂䝁䅫杢湂䅁䅁睮䅧䝁䅯䅁穁䑁䅍兏硁䑁䅅䅉瑁䍁䅁兔求䝁䅑兡橂䝁䅅䅢杁䕁䅕兣ㅂ䝁䅫䅣瑂䝁䅕杢あ䍁䅁兙畂䝁䅑䅉呂䡁䅕䅣睂䝁䅷兡求䡁䅍䅉乂䝁䅅杢ㅂ䝁䅙兙橂䡁䅑兤祂䝁䅫杢湂䅁䅁关䅣䝁䄴䅁穁䑁䅍兏硁䑁䅅杍杁䍁䄰䅉呂䡁䅕杣湂䝁䅫睙桂䝁䅷䅉桂䝁䄴䅚杁䕁䄰党歂䝁䅫睙桂䝁䅷䅉䩂䝁䄴督あ䡁䅉兤瑂䝁䅕杢あ䍁䅁兔桂䝁䄴兤浂䝁䅅睙あ䡁䅕杣灂䝁䄴睚䅁偁䝫䅁畂䅁䅁睍穁䑁䅫免硁䑁䅍䅉瑁䍁䅁睕ㅂ䡁䅉睚灂䝁䅍兙獂䍁䅁兑睂䡁䅁䅢灂䝁䅅杢橂䝁䅕䅉桂䝁䄴䅚杁䙁䅍兤睂䡁䅁䅢灂䝁䅕督杁䕁䄰兙畂䡁䅕杚桂䝁䅍䅤ㅂ䡁䅉兡畂䝁䅣䅁䙄杂䅁条䅁䑁䅍睍㕁䑁䅅免ぁ䍁䅁兌杁䕁䅑党畂䡁䅑兙獂䍁䅁兒硂䡁䅕兡睂䝁䄰党畂䡁䅑䅉桂䝁䄴䅚杁䙁䅍兤睂䡁䅁䅢灂䝁䅕督杁䕁䄰兙畂䡁䅕杚桂䝁䅍䅤ㅂ䡁䅉兡畂䝁䅣䅁䑃睂䅁䅕䅁䑁䅍睍㕁䑁䅅免ㅁ䍁䅁兌杁䕁䄸䅣潂䡁䅑䅡桂䝁䅷兢灂䝁䅍䅉䡂䝁䄸睢歂䡁䅍䅉乂䝁䅅杢ㅂ䝁䅙兙橂䡁䅑兤祂䝁䅫杢湂䅁䅁杴䅯䝁䅙䅁穁䑁䅍兏㕁䑁䅉䅍杁䍁䄰䅉呂䡁䅁睢祂䡁䅑兡畂䝁䅣䅉桂䝁䄴䅚杁䕁䅅䅤潂䝁䅷党あ䝁䅫睙杁䕁䅣睢療䝁䅑督杁䕁䄰兙畂䡁䅕杚桂䝁䅍䅤ㅂ䡁䅉兡畂䝁䅣䅁奁睂䅁䅖䅁䑁䅍睍㕁䑁䅫睍杁䍁䄰䅉䕂䝁䄸䅢獂䍁䅷䅉啂䝁䄸入獁䍁䅁兙畂䝁䅑䅉䡂䝁䅅兢求䍁䅁兔桂䝁䄴兤浂䝁䅅睙あ䡁䅕杣灂䝁䄴睚䅁乁䝑䅁坂䅁䅁睍穁䑁䅫兏穁䑁䅁䅉瑁䍁䅁䅒療䝁䅷䅢獁䍁䅁䅖療䡁䅫䅌杁䝁䅅杢歂䍁䅁睒桂䝁䄰党杁䕁䄰兙畂䡁䅕杚桂䝁䅍䅤ㅂ䡁䅉兡畂䝁䅣䅁晄元䅁杘䅁䑁䅍睍㕁䑁䅫兏㕁䍁䅁兌杁䕁䅅䅢獂䍁䅁睔あ䝁䅧党祂䍁䅁兔灂䡁䅍睙求䝁䅷䅢桂䝁䄴党療䡁䅕督杁䕁䄰兙畂䡁䅕杚桂䝁䅍䅤ㅂ䡁䅉兡畂䝁䅣䅁剂睂䅁䅖䅁䑁䅑杍穁䍁䅁兌杁䕁䄰党祂䝁䅍䅡桂䝁䄴䅤杁䙁䅣䅡療䝁䅷党穂䝁䅅䅢求䡁䅉督獁䍁䅁䅒ㅂ䡁䅉兙楂䝁䅷党杁䕁䅣睢療䝁䅑督䅁䵁䬴䅁敃䅁䅁䅎祁䑁䅍免杁䍁䄰䅉乂䝁䄸䅤療䡁䅉䅉坂䝁䅕䅡灂䝁䅍䅢求䍁䅁兙畂䝁䅑䅉乂䝁䄸䅤療䡁䅉䅉坂䝁䅕䅡灂䝁䅍䅢求䍁䅁䅕桂䡁䅉䅤穂䍁䅁兙畂䝁䅑䅉呂䡁䅕䅣睂䝁䅷兡求䡁䅍䅉乂䝁䅕杣橂䝁䅧兙畂䡁䅑䅉塂䝁䅧睢獂䝁䅕督桂䝁䅷党祂䡁䅍䅁奂元䅁杨䅁䑁䅑杍穁䑁䅅杍睁䍁䅁兌杁䕁䄰睢あ䝁䄸杣杁䙁䅙党潂䝁䅫睙獂䝁䅕䅉呂䡁䅕䅣睂䝁䅷兡求䡁䅍䅉桂䝁䄴䅚杁䕁䄴党㍂䍁䅁䅕桂䡁䅉䅤穂䍁䅁兔求䡁䅉睙潂䝁䅅杢あ䍁䅁睖潂䝁䄸䅢求䡁䅍兙獂䝁䅕杣穂䅁䅁杄䅯䭁䅷䅁ぁ䑁䅉睍ぁ䑁䅍䅍杁䍁䄰䅉䑂䝁䄸兢睂䡁䅕䅤求䡁䅉䅉桂䝁䄴䅚杁䕁䅍睢瑂䡁䅁兤あ䝁䅕杣杁䙁䅁党祂䝁䅫䅣潂䝁䅕杣桂䝁䅷䅉䙂䡁䅅兤灂䡁䅁兢求䝁䄴䅤杁䝁䅅杢歂䍁䅁睕療䝁䅙䅤㍂䝁䅅杣求䍁䅁兔求䡁䅉睙潂䝁䅅杢あ䍁䅁睖潂䝁䄸䅢求䡁䅍兙獂䝁䅕杣穂䅁䅁杮䅧䭁䅙䅁ぁ䑁䅉睍ぁ䑁䅕䅍杁䍁䄰䅉乂䝁䅕䅚灂䝁䅍兙獂䍁䅷䅉䕂䝁䅕杢あ䝁䅅䅢獁䍁䅁兙畂䝁䅑䅉䥂䝁䄸督睂䝁䅫䅤桂䝁䅷䅉䙂䡁䅅兤灂䡁䅁兢求䝁䄴䅤杁䝁䅅杢歂䍁䅁睕ㅂ䡁䅁䅣獂䝁䅫党穂䍁䅁兔求䡁䅉睙潂䝁䅅杢あ䍁䅁睖潂䝁䄸䅢求䡁䅍兙獂䝁䅕杣穂䅁䅁杄䅫乁䅉䅁ぁ䑁䅉睍㉁䑁䅅䅍杁䍁䄰䅉䙂䝁䅷党橂䡁䅑杣灂䝁䅍兙獂䍁䅁兑睂䡁䅁兙祂䝁䅅䅤ㅂ䡁䅍䅉桂䝁䄴䅚杁䕁䅕兣ㅂ䝁䅫䅣瑂䝁䅕杢あ䍁䅷䅉塂䝁䅫杣灂䝁䄴睚杁䙁䅍兤睂䡁䅁䅢灂䝁䅕督獁䍁䅁兙畂䝁䅑䅉卂䝁䅕䅢桂䡁䅑党歂䍁䅁兒硂䡁䅕兡睂䝁䄰党畂䡁䅑䅉乂䝁䅕杣橂䝁䅧兙畂䡁䅑䅉塂䝁䅧睢獂䝁䅕督桂䝁䅷党祂䡁䅍䅁䉄䅃䅁杨䅁䑁䅑杍穁䑁䅙兏睁䍁䅁兌杁䕁䄸䅤潂䝁䅕杣杁䕁䅕䅢求䝁䅍䅤祂䝁䄸杢灂䝁䅍䅉兂䝁䅅杣あ䡁䅍䅉桂䝁䄴䅚杁䕁䅕兣ㅂ䝁䅫䅣瑂䝁䅕杢あ䍁䅁兔求䡁䅉睙潂䝁䅅杢あ䍁䅁睖潂䝁䄸䅢求䡁䅍兙獂䝁䅕杣穂䅁䅁䅡䅙䭁䅷䅁ぁ䑁䅉睍㍁䍁䅁兌杁䕁䅧兙祂䝁䅑睤桂䡁䅉党獁䍁䅁兙畂䝁䅑䅉兂䝁䅷兤瑂䝁䅉兡畂䝁䅣䅉桂䝁䄴䅚杁䕁䅧党桂䡁䅑兡畂䝁䅣䅉䙂䡁䅅兤灂䡁䅁兢求䝁䄴䅤杁䝁䅅杢歂䍁䅁睕ㅂ䡁䅁䅣獂䝁䅫党穂䍁䅁兔求䡁䅉睙潂䝁䅅杢あ䍁䅁睖潂䝁䄸䅢求䡁䅍兙獂䝁䅕杣穂䅁䅁杯䅣䕁䅷䅁ぁ䑁䅉睍㍁䑁䅅䅉瑁䍁䅁䅓桂䡁䅉䅚㍂䝁䅅杣求䍁䅁兔求䡁䅉睙潂䝁䅅杢あ䍁䅁睖潂䝁䄸䅢求䡁䅍兙獂䝁䅕杣穂䅁䅁朹䅫䡁䄴䅁ぁ䑁䅉睍㑁䍁䅁兌杁䕁䄰兙橂䝁䅧兡畂䝁䅕杣㕂䍁䅷䅉䙂䡁䅅兤灂䡁䅁兢求䝁䄴䅤獁䍁䅁兙畂䝁䅑䅉呂䡁䅕䅣睂䝁䅷兡求䡁䅍䅉乂䝁䅕杣橂䝁䅧兙畂䡁䅑䅉塂䝁䅧睢獂䝁䅕督桂䝁䅷党祂䡁䅍䅁䙁睂䅁杧䅁䑁䅑杍穁䑁䅧睍睁䍁䅁兌杁䕁䅫杢歂䡁䅕督あ䡁䅉兡桂䝁䅷䅉乂䝁䅅睙潂䝁䅫杢求䡁䅉入杁䝁䅅杢歂䍁䅁兒硂䡁䅕兡睂䝁䄰党畂䡁䅑䅉乂䝁䅕杣橂䝁䅧兙畂䡁䅑䅉塂䝁䅧睢獂䝁䅕督桂䝁䅷党祂䡁䅍䅁桂䅃䅁杬䅁䑁䅑杍穁䑁䅫免睁䍁䅁兌杁䙁䅍䅣療䡁䅉䅤灂䝁䄴睚杁䝁䅅杢歂䍁䅁杕求䝁䅍杣求䝁䅅䅤灂䝁䄸杢桂䝁䅷䅉䡂䝁䄸睢歂䡁䅍䅉桂䝁䄴䅚杁䙁䅍兤睂䡁䅁䅢灂䝁䅕督杁䕁䄰党祂䝁䅍䅡桂䝁䄴䅤杁䙁䅣䅡療䝁䅷党穂䝁䅅䅢求䡁䅉督䅁䅁䩫䅁㑂䅁䅁䅎祁䑁䅑杍硁䑁䅁䅉瑁䍁䅁䅒祂䡁䅕睚穂䍁䅁兙畂䝁䅑䅉䕂䡁䅉兤湂䝁䅣兡穂䡁䅑督湁䍁䅁睕ㅂ䝁䄴䅚祂䝁䅫党穂䍁䅁兔求䡁䅉睙潂䝁䅅杢あ䍁䅁睖潂䝁䄸䅢求䡁䅍兙獂䝁䅕杣穂䅁䅁䅬䅫䡁䅁䅁ぁ䑁䅉䅎ぁ䍁䅁兌杁䕁䅣杣療䝁䅍党祂䡁䅫䅉桂䝁䄴䅚杁䙁䅉党獂䝁䅅䅤求䝁䅑䅉兂䡁䅉睢歂䡁䅕睙あ䍁䅁兔求䡁䅉睙潂䝁䅅杢あ䍁䅁睖潂䝁䄸䅢求䡁䅍兙獂䝁䅕杣穂䅁䅁眵䅣䍁䅯䅁ぁ䑁䅑兌ぁ䑁䅕䅉瑁䍁䅁杕求䡁䅑兙灂䝁䅷䅉啂䡁䅉兙歂䝁䅕䅁慁元䅁䅎䅁䑁䅑䅎硁䑁䅅䅉瑁䍁䅁兑ㅂ䡁䅑睢瑂䝁䄸杙灂䝁䅷党杁䕁䅑党桂䝁䅷党祂䡁䅍䅁㍁睂䅁䅡䅁䑁䅑䅎硁䑁䅍睍睁䍁䅁兌杁䕁䅅兤あ䝁䄸兢療䡁䅑兡㉂䝁䅕䅉兂䝁䅅杣あ䡁䅍䅉桂䝁䄴䅚杁䕁䅅睙橂䝁䅕督穂䝁䄸杣灂䝁䅕督杁䙁䅉党あ䝁䅅兡獂䝁䅕杣穂䅁䅁睌䅧䥁䅑䅁ぁ䑁䅑䅎杁䍁䄰䅉䍂䡁䅕兡獂䝁䅑兡畂䝁䅣䅉乂䝁䅅䅤求䡁䅉兡桂䝁䅷䅉桂䝁䄴䅚杁䕁䅣兙祂䝁䅑党畂䍁䅁兒硂䡁䅕兡睂䝁䄰党畂䡁䅑䅉桂䝁䄴䅚杁䙁䅍兤睂䡁䅁䅢灂䝁䅕督杁䕁䅑党桂䝁䅷党祂䡁䅍䅁䅂权䅁䅘䅁䑁䅑䅎ぁ䑁䅅䅉瑁䍁䅁村ㅂ䝁䅫䅢歂䝁䅫杢湂䍁䅁兔桂䡁䅑党祂䝁䅫兙獂䍁䅁兙畂䝁䅑䅉呂䡁䅕䅣睂䝁䅷兡求䡁䅍䅉䕂䝁䅕兙獂䝁䅕杣穂䅁䅁兩䅣䙁䅉䅁ぁ䑁䅑兎硁䍁䅁兌杁䕁䅣杣療䝁䅍党祂䡁䅫䅉桂䝁䄴䅚杁䕁䅍睢畂䡁䅙党畂䝁䅫党畂䝁䅍党杁䙁䅉党あ䝁䅅兡獂䝁䅕杣穂䅁䅁兖䅧䭁䅉䅁ぁ䑁䅑兎硁䑁䅅䅍杁䍁䄰䅉呂䡁䅕䅣求䡁䅉兢桂䡁䅉睡求䡁䅑督杁䝁䅅杢歂䍁䅁睔あ䝁䅧党祂䍁䅁睒祂䝁䄸睙求䡁䅉入杁䙁䅉党あ䝁䅅兡獂䝁䅕杣穂䍁䅁䅋求䡁䅧睙求䡁䅁䅤杁䕁䅍睢畂䡁䅙党畂䝁䅫党畂䝁䅍党杁䙁䅉党あ䝁䅅兡獂䝁䅕杣穂䍁䅫䅁湃权䅁材䅁䑁䅑䅎ㅁ䑁䅅睍硁䍁䅁兌杁䕁䅍睢畂䡁䅙党畂䝁䅫党畂䝁䅍党杁䙁䅉党あ䝁䅅兡獂䝁䅕杣穂䅁䅁杦䅣䩁䅁䅁ぁ䑁䅑兏杁䍁䄰䅉䝂䡁䅕杣畂䝁䅫䅤ㅂ䡁䅉党獁䍁䅁䅓療䝁䄰党杁䕁䅙兤祂䝁䄴兡穂䝁䅧兡畂䝁䅣督獁䍁䅁兒獂䝁䅕睙あ䡁䅉睢畂䝁䅫睙穂䍁䅷䅉桂䝁䄴䅚杁䕁䅅䅣睂䝁䅷兡桂䝁䄴睙求䍁䅁杕求䡁䅑兙灂䝁䅷党祂䡁䅍䅁䕄䅃䅁䅙䅁䑁䅑䅎㕁䑁䅅䅉瑁䍁䅁杒ㅂ䡁䅉杢灂䡁䅑兤祂䝁䅕䅉桂䝁䄴䅚杁䕁䅧睢瑂䝁䅕䅉䝂䡁䅕杣畂䝁䅫督潂䝁䅫杢湂䡁䅍䅉卂䝁䅕䅤桂䝁䅫䅢求䡁䅉督䅁䭁䭕䅁㙁䅁䅁䅎ぁ䑁䅫免硁䑁䅁䅉瑁䍁䅁杒ㅂ䡁䅉杢灂䡁䅑兤祂䝁䅕䅉卂䝁䅕䅤桂䝁䅫䅢求䡁䅉督䅁䡁䡫䅁慂䅁䅁䅎ぁ䑁䅫杍硁䑁䅁䅉瑁䍁䅁兒獂䝁䅕睙あ䡁䅉睢畂䝁䅫睙穂䍁䅁兙畂䝁䅑䅉䉂䡁䅁䅣獂䝁䅫兙畂䝁䅍党杁䙁䅉党あ䝁䅅兡獂䝁䅕杣穂䅁䅁睃䅣䑁䅙䅁ぁ䑁䅕兎硁䑁䅅䅍杁䍁䄰䅉䕂䝁䅕䅣桂䡁䅉䅤瑂䝁䅕杢あ䍁䅁睕あ䝁䄸杣求䡁䅍䅁捃睂䅁杮䅁䑁䅑兎ㅁ䑁䅉免杁䍁䄰䅉塂䝁䅅杣求䝁䅧睢ㅂ䡁䅍党杁䕁䅍䅢ㅂ䝁䅉督獁䍁䅁睕ㅂ䡁䅁党祂䝁䅍党畂䡁䅑党祂䡁䅍䅌杁䝁䅅杢歂䍁䅁睔あ䝁䅧党祂䍁䅁睒求䝁䄴党祂䝁䅅䅢杁䕁䄰党祂䝁䅍䅡桂䝁䄴䅚灂䡁䅍党杁䙁䅉党あ䝁䅅兡獂䝁䅕杣穂䅁䅁兵䅫䙁䅑䅁ぁ䑁䅕兎祁䑁䅅免杁䍁䄰䅉塂䝁䅅杣求䝁䅧睢ㅂ䡁䅍党杁䕁䅍䅢ㅂ䝁䅉督杁䝁䅅杢歂䍁䅁睕ㅂ䡁䅁党祂䝁䅍党畂䡁䅑党祂䡁䅍䅁婂睂䅁杙䅁䑁䅑兎ㅁ䑁䅉免㕁䍁䅁兌杁䕁䅅䅢獂䍁䅁睔あ䝁䅧党祂䍁䅁睒求䝁䄴党祂䝁䅅䅢杁䕁䄰党祂䝁䅍䅡桂䝁䄴䅚灂䡁䅍党杁䙁䅉党あ䝁䅅兡獂䝁䅕杣穂䅁䅁䅳䅣䕁䄴䅁ぁ䑁䅕李硁䑁䅅䅍杁䍁䄰䅉兂䝁䅧兙祂䝁䄰兙橂䝁䅫党穂䍁䅁兙畂䝁䅑䅉䕂䡁䅉兤湂䍁䅁杕求䡁䅑兙灂䝁䅷党祂䡁䅍䅁捄权䅁杤䅁䑁䅑兎㉁䑁䅅杍睁䍁䅁兌杁䕁䅍睢穂䝁䄰党あ䝁䅫睙穂䍁䅷䅉䍂䝁䅕兙ㅂ䡁䅑入杁䙁䅍兤睂䡁䅁䅢灂䝁䅕督獁䍁䅁兙畂䝁䅑䅉兂䝁䅕杣浂䡁䅕兢求䍁䅁杕求䡁䅑兙灂䝁䅷党祂䡁䅍䅁塃权䅁䅗䅁䑁䅑兎㉁䑁䅅兏硁䍁䅁兌杁䕁䅙睢療䝁䅑䅉潁䕁䅧党桂䝁䅷䅤潂䍁䅫䅉呂䡁䅕䅣睂䝁䅷党瑂䝁䅕杢あ䍁䅁杕求䡁䅑兙灂䝁䅷党祂䡁䅍䅁湄杂䅁杚䅁䑁䅑兎㍁䑁䅅免睁䍁䅁兌杁䕁䅣兙穂䝁䄸䅢灂䝁䄴党杁䙁䅍䅤桂䡁䅑兡療䝁䄴督杁䡁䅣兡あ䝁䅧䅉䑂䝁䄸杢㉂䝁䅕杢灂䝁䅕杢橂䝁䅕䅉呂䡁䅑睢祂䝁䅕督䅁䅁䡯䅁䕃䅁䅁䅎ㅁ䑁䅧䅉瑁䍁䅁睑獂䝁䄸䅤潂䝁䅫杢湂䍁䅷䅉䑂䝁䅷睢あ䝁䅧兡畂䝁䅣䅉䉂䝁䅍睙求䡁䅍督療䡁䅉兡求䡁䅍䅌杁䙁䅍䅡療䝁䅕䅌杁䝁䅅杢歂䍁䅁杓求䡁䅣党獂䡁䅉入杁䙁䅉党あ䝁䅅兡獂䝁䅕杣穂䅁䅁督䅣䝁䅙䅁ぁ䑁䅕䅏硁䍁䅁兌杁䕁䅍䅢療䡁䅑䅡灂䝁䄴睚杁䝁䅅杢歂䍁䅁睑獂䝁䄸䅤潂䝁䅫杢湂䍁䅁兑橂䝁䅍党穂䡁䅍睢祂䝁䅫党穂䍁䅁杕求䡁䅑兙灂䝁䅷党祂䡁䅍䅁偃权䅁条䅁䑁䅑兎㑁䑁䅅免睁䍁䅁兌杁䕁䅍䅢療䡁䅑䅡灂䝁䄴睚杁䝁䅅杢歂䍁䅁睑獂䝁䄸䅤潂䝁䅫杢湂䍁䅁兑橂䝁䅍党穂䡁䅍睢祂䝁䅫党穂䍁䅁杕求䡁䅑兙灂䝁䅷党祂䡁䅍䅁塂杂䅁䅒䅁䑁䅑兎㕁䑁䅅免睁䍁䅁兌杁䙁䅍䅣療䡁䅉䅤灂䝁䄴睚杁䕁䅣睢療䝁䅑督杁䙁䅉党あ䝁䅅兡獂䝁䅕杣穂䅁䅁元䅣䕁䅯䅁ぁ䑁䅧免硁䑁䅅䅉瑁䍁䅁睕橂䝁䅧党歂䡁䅕䅢求䝁䅑䅉䉂䝁䅫杣杁䙁䅑杣桂䝁䄴督睂䝁䄸杣あ䝁䅅䅤灂䝁䄸杢䅁乁䝉䅁杂䅁䅁䅎㑁䑁䅅免硁䑁䅅䅉瑁䍁䅁睕橂䝁䅧党歂䡁䅕䅢求䝁䅑䅉兂䝁䅅督穂䝁䅕杢湂䝁䅕杣杁䕁䅅兡祂䍁䅁䅖祂䝁䅅杢穂䡁䅁睢祂䡁䅑兙あ䝁䅫睢畂䅁䅁杕䅫䑁䅯䅁ぁ䑁䅧杍硁䑁䅅免杁䍁䄰䅉䵂䝁䅫杢求䍁䄰䅓桂䡁䅕䅢杁䙁䅉兙灂䝁䅷杣療䝁䅅䅚穂䅁䅁杪䅫䑁䅙䅁ぁ䑁䅧睍杁䍁䄰䅉塂䝁䅅䅤求䡁䅉䅉啂䡁䅉兙畂䡁䅍䅣療䡁䅉䅤桂䡁䅑兡療䝁䄴䅁硂睂䅁杖䅁䑁䅑䅏穁䑁䅅免祁䍁䅁兌杁䕁䅑党求䡁䅁䅉呂䝁䅕兙杁䙁䅁兙穂䡁䅍党畂䝁䅣党祂䍁䅁䅖祂䝁䅅杢穂䡁䅁睢祂䡁䅑兙あ䝁䅫睢畂䅁䅁其䅫䑁䅙䅁ぁ䑁䅧䅎杁䍁䄰䅉啂䡁䅉兤橂䝁䅳䅉啂䡁䅉兙畂䡁䅍䅣療䡁䅉䅤桂䡁䅑兡療䝁䄴䅁䑂䅃䅁䅑䅁䑁䅑䅏ぁ䑁䅅䅉瑁䍁䅁睒求䝁䄴党祂䝁䅅䅢杁䕁䅙杣求䝁䅫睚潂䡁䅑䅉啂䡁䅉兤橂䝁䅳兡畂䝁䅣䅁摂权䅁䅙䅁䑁䅑䅏ぁ䑁䅅杍杁䍁䄰䅉䡂䝁䅕杢求䡁䅉兙獂䍁䅁杒祂䝁䅕兡湂䝁䅧䅤杁䙁䅑杣ㅂ䝁䅍睡灂䝁䄴睚獁䍁䅁䅔療䝁䄴睚瑁䕁䅑兡穂䡁䅑兙畂䝁䅍党䅁䡁䨴䅁㑂䅁䅁䅎㑁䑁䅑免祁䑁䅅䅉瑁䍁䅁睒求䝁䄴党祂䝁䅅䅢杁䕁䅙杣求䝁䅫睚潂䡁䅑䅉啂䡁䅉兤橂䝁䅳兡畂䝁䅣䅌杁䕁䅷睢畂䝁䅣兌䕂䝁䅫督あ䝁䅅杢橂䝁䅕䅌杁䙁䅑杣ㅂ䝁䅍睡獂䝁䄸兙歂䅁䅁䅥䅣䥁䅷䅁ぁ䑁䅧䅎硁䑁䅉杍杁䍁䄰䅉䡂䝁䅕杢求䡁䅉兙獂䍁䅁杒祂䝁䅕兡湂䝁䅧䅤杁䙁䅑杣ㅂ䝁䅍睡灂䝁䄴睚獁䍁䅁䅔療䝁䄴睚瑁䕁䅑兡穂䡁䅑兙畂䝁䅍党獁䍁䅁䅔求䡁䅍督杁䙁䅑䅡桂䝁䄴䅉啂䡁䅉兤橂䝁䅳䅢療䝁䅅䅚䅁佁䡕䅁佂䅁䅁䅎㑁䑁䅕睍硁䑁䅁䅉瑁䍁䅁䅖桂䡁䅧兡杁䝁䅅杢歂䍁䅁杕灂䝁䅑党穂䝁䅧兙祂䝁䅫杢湂䍁䅁睕求䡁䅉杤灂䝁䅍党穂䅁䅁兲䅯䑁䅷䅁ぁ䑁䅧李杁䍁䄰䅉兂䝁䅫䅣求䝁䅷兡畂䝁䅕䅉啂䡁䅉兙畂䡁䅍䅣療䡁䅉䅤桂䡁䅑兡療䝁䄴䅁㡂元䅁杘䅁䑁䅑䅏㉁䑁䅉免杁䍁䄰䅉兂䝁䅫䅣求䝁䅷兡畂䝁䅕䅉啂䡁䅉兙畂䡁䅍䅣療䡁䅉䅤桂䡁䅑兡療䝁䄴䅉療䝁䅙䅉佂䝁䅅䅤ㅂ䡁䅉兙獂䍁䅁睒桂䡁䅍䅁硄杂䅁䅙䅁䑁䅑䅏㉁䑁䅉免睁䍁䅁兌杁䙁䅁兡睂䝁䅕䅢灂䝁䄴党杁䙁䅑杣桂䝁䄴督睂䝁䄸杣あ䝁䅅䅤灂䝁䄸杢杁䝁䄸杚杁䕁䄴兙あ䡁䅕杣桂䝁䅷䅉䡂䝁䅅督䅁䝁䡅䅁獂䅁䅁䅎㑁䑁䅣杍硁䑁䅁䅉瑁䍁䅁睕橂䝁䅕杢灂䝁䅍䅉桂䝁䄴䅚杁䙁䅍兡湂䝁䅧䅤穂䝁䅕党灂䝁䄴睚杁䙁䅑杣桂䝁䄴督睂䝁䄸杣あ䝁䅅䅤灂䝁䄸杢獁䍁䅁睖桂䡁䅑党祂䅁䅁全䅫䝁䅧䅁ぁ䑁䅧䅏祁䑁䅅䅍杁䍁䄰䅉呂䡁䅕䅣睂䝁䄸杣あ䍁䅁兑橂䡁䅑兡㉂䝁䅫䅤灂䝁䅕督杁䝁䅙睢祂䍁䅁杕桂䝁䅫䅢杁䙁䅑杣桂䝁䄴督睂䝁䄸杣あ䝁䅅䅤灂䝁䄸杢䅁䵁䡧䅁奂䅁䅁䅎㑁䑁䅧兎硁䑁䅁䅉瑁䍁䅁杒祂䝁䅕兡湂䝁䅧䅤杁䙁䅑杣桂䝁䄴督睂䝁䄸杣あ䝁䅅䅤灂䝁䄸杢杁䕁䅅杣祂䝁䅅杢湂䝁䅕兢求䝁䄴䅤䅁佁䨸䅁敂䅁䅁䅎㕁䑁䅉免硁䍁䅁兌杁䕁䅍睢ㅂ䡁䅉兡求䡁䅉督杁䝁䅅杢歂䍁䅁兒㑂䡁䅁杣求䡁䅍督杁䕁䅑党獂䝁䅫杤求䡁䅉入杁䙁䅍党祂䡁䅙兡橂䝁䅕督䅁䭁䭧䅁杂䅁䅁䅎㕁䑁䅉免硁䑁䅁䅉瑁䍁䅁睑療䡁䅕杣灂䝁䅕杣穂䍁䅁兙畂䝁䅑䅉䙂䡁䅧䅣祂䝁䅕督穂䍁䅁䅒求䝁䅷兡㉂䝁䅕杣㕂䍁䅁睕求䡁䅉杤灂䝁䅍党穂䅁䅁杵䅫䕁䄴䅁ぁ䑁䅫睍硁䑁䅫䅍杁䍁䄰䅉偂䡁䅑䅡求䡁䅉䅉塂䝁䅅杣求䝁䅧睢ㅂ䡁䅍兡畂䝁䅣䅉桂䝁䄴䅚杁䙁䅍䅤療䡁䅉兙湂䝁䅕䅁睁权䅁䅡䅁䑁䅕免祁䍁䅁兌杁䕁䄰睢あ䝁䅫睢畂䍁䅁䅕灂䝁䅍䅤ㅂ䡁䅉党杁䝁䅅杢歂䍁䅁睕療䡁䅕杢歂䍁䅁杕求䝁䅍睢祂䝁䅑兡畂䝁䅣䅉䩂䝁䄴䅚ㅂ䡁䅍䅤祂䝁䅫党穂䅁䅁杪䅯䙁䅯䅁ㅁ䑁䅅杍硁䑁䅅䅍杁䍁䄰䅉乂䝁䄸䅤灂䝁䄸杢杁䙁䅁兡橂䡁䅑兤祂䝁䅕䅉桂䝁䄴䅚杁䙁䅙兡歂䝁䅕睢杁䙁䅁杣療䝁䅑兤橂䡁䅑兡療䝁䄴䅁卂权䅁䅒䅁䑁䅕免祁䑁䅉䅉瑁䍁䅁睕療䡁䅕杢歂䍁䅁杕求䝁䅍睢祂䝁䅑兡畂䝁䅣䅉䩂䝁䄴䅚ㅂ䡁䅍䅤祂䝁䅫党穂䅁䅁䅶䅧䑁䅷䅁ㅁ䑁䅅睍硁䑁䅅䅍杁䍁䄰䅉佂䝁䅕睤穂䡁䅁兙睂䝁䅕杣杁䙁䅁兤楂䝁䅷兡穂䝁䅧党祂䡁䅍䅁瑃䅃䅁李䅁䑁䅕免穁䑁䅉䅉瑁䍁䅁睕療䝁䅙䅤㍂䝁䅅杣求䍁䅁䅕ㅂ䝁䅉䅢灂䡁䅍䅡求䡁䅉督䅁偁䩑䅁㑁䅁䅁兎硁䑁䅍杍硁䍁䅁兌杁䙁䅍睢浂䡁䅑睤桂䡁䅉党杁䙁䅁兤楂䝁䅷兡穂䝁䅧党祂䡁䅍䅁偄睂䅁杏䅁䑁䅕免穁䑁䅉免睁䍁䅁兌杁䙁䅍睢浂䡁䅑睤桂䡁䅉党杁䙁䅁兤楂䝁䅷兡穂䝁䅧党祂䡁䅍䅁㑁杂䅁䅖䅁䑁䅕免㉁䑁䅅杍睁䍁䅁兌杁䙁䅑党獂䝁䅕杤灂䡁䅍兡療䝁䄴䅉䍂䡁䅉睢桂䝁䅑睙桂䡁䅍䅤灂䝁䄴睚杁䙁䅍䅤桂䡁䅑兡療䝁䄴督䅁䥁䡷䅁杄䅁䅁兎硁䑁䅙杍硁䑁䅁䅉瑁䍁䅁兔求䝁䅑兡桂䍁䅁睕あ䡁䅉党桂䝁䄰兡畂䝁䅣䅉䕂䝁䅫督あ䡁䅉兡楂䡁䅕䅤灂䝁䄸杢杁䙁䅍党祂䡁䅙兡橂䝁䅕督獁䍁䅁睕療䝁䅍兡桂䝁䅷䅉佂䝁䅕䅤㍂䝁䄸杣牂䡁䅍䅌杁䝁䅅杢歂䍁䅁睔あ䝁䅧党祂䍁䅁兔求䝁䅑兡桂䍁䅁杔求䡁䅑睤療䡁䅉睡穂䍁䅁兙畂䝁䅑䅉䑂䝁䄸杢あ䝁䅕杢あ䍁䅁䅕祂䝁䄸杤灂䝁䅑党祂䡁䅍䅁噁元䅁杍䅁䑁䅕免㍁䍁䅁兌杁䙁䅑党獂䝁䅕睙療䝁䄰兢ㅂ䝁䄴兡橂䝁䅅䅤灂䝁䄸杢穂䅁䅁儱䅯䩁䅑䅁ㅁ䑁䅅睎硁䑁䅅䅉瑁䍁䅁睖灂䡁䅉党歂䍁䅁兙畂䝁䅑䅉塂䝁䅫杣求䝁䅷党穂䡁䅍䅉啂䝁䅕䅢求䝁䅍睢瑂䝁䄰兤畂䝁䅫睙桂䡁䅑兡療䝁䄴督杁䕁䅍兙祂䡁䅉兡求䡁䅉督杁䍁䅧党㑂䝁䅍党睂䡁䅑䅉呂䝁䅅䅤求䝁䅷䅢灂䡁䅑党灁䅁䅁睕䅫䙁䅙䅁ㅁ䑁䅅睎硁䑁䅅免杁䍁䄰䅉塂䝁䅫杣求䝁䅑䅉啂䝁䅕䅢求䝁䅍睢瑂䝁䄰兤畂䝁䅫睙桂䡁䅑兡療䝁䄴督杁䕁䅍兙祂䡁䅉兡求䡁䅉督䅁䅁䥑䅁䍃䅁䅁兎硁䑁䅣免硁䑁䅉䅉瑁䍁䅁睖灂䡁䅉党獂䝁䅕督穂䍁䅁䅖求䝁䅷党橂䝁䄸兢瑂䡁䅕杢灂䝁䅍兙あ䝁䅫睢畂䡁䅍䅉䑂䝁䅅杣祂䝁䅫党祂䡁䅍䅉潁䝁䅕䅥橂䝁䅕䅣あ䍁䅁睕桂䡁䅑党獂䝁䅷兡あ䝁䅕克䅁乁䥍䅁䵂䅁䅁兎硁䑁䅣免祁䑁䅅䅉瑁䍁䅁䅖求䝁䅷党橂䝁䄸兢瑂䡁䅕杢灂䝁䅍兙あ䝁䅫睢畂䡁䅍䅉卂䝁䅕督求䝁䅷䅢求䡁䅉督䅁䙁䭁䅁䵂䅁䅁兎硁䑁䅣䅎硁䑁䅁䅉瑁䍁䅁睕桂䡁䅑党獂䝁䅷兡あ䝁䅕䅉啂䝁䅕䅢求䝁䅍睢瑂䝁䄰兤畂䝁䅫睙桂䡁䅑兡療䝁䄴督䅁䑁䥕䅁䵂䅁䅁兎硁䑁䅣䅏硁䑁䅁䅉瑁䍁䅁兑獂䝁䅷䅉偂䡁䅑䅡求䡁䅉䅉啂䝁䅕䅢求䝁䅍睢瑂䝁䄰兤畂䝁䅫睙桂䡁䅑兡療䝁䄴督䅁䡁䭳䅁䅄䅁䅁兎硁䑁䅧杍硁䑁䅁䅉瑁䍁䅁睑療䝁䄰䅣ㅂ䡁䅑兡畂䝁䅣䅉䩂䝁䄴杚祂䝁䅅督あ䡁䅉兤橂䡁䅑兤祂䝁䅕䅉兂䡁䅉睢㉂䝁䅫䅚求䡁䅉督獁䍁䅁䅒桂䡁䅑兙杁䙁䅁杣療䝁䅍党穂䡁䅍兡畂䝁䅣䅌杁䙁䅣党楂䍁䅁䅓療䡁䅍䅤灂䝁䄴睚獁䍁䅁兙畂䝁䅑䅉卂䝁䅕䅢桂䡁䅑党歂䍁䅁睕求䡁䅉杤灂䝁䅍党穂䅁䅁䄲䅙䩁䅷䅁ㅁ䑁䅅兏杁䍁䄰䅉塂䝁䅕杙杁䙁䅍党桂䡁䅉睙潂䍁䅁䅕療䡁䅉䅤桂䝁䅷督獁䍁䅁䅔灂䝁䅉杣桂䡁䅉兡求䡁䅍䅌杁䕁䅅杣橂䝁䅧兡㉂䝁䅕督獁䍁䅁兙畂䝁䅑䅉偂䡁䅑䅡求䡁䅉䅉䩂䝁䄴杚療䡁䅉兢桂䡁䅑兡療䝁䄴䅉呂䝁䅕杣㉂䝁䅫睙求䡁䅍䅁坄元䅁杦䅁䑁䅕免㕁䑁䅉兏睁䍁䅁兌杁䙁䅣党楂䍁䅁睕求䝁䅅杣橂䝁䅧䅉兂䝁䄸杣あ䝁䅅䅢穂䍁䅁兙畂䝁䅑䅉䉂䝁䅷䅢杁䕁䄸䅤潂䝁䅕杣杁䕁䅫杢浂䝁䄸杣瑂䝁䅅䅤灂䝁䄸杢杁䙁䅍党祂䡁䅙兡橂䝁䅕督䅁䵁䥯䅁浂䅁䅁兎祁䑁䅉䅉瑁䍁䅁睑祂䝁䅕䅚灂䡁䅑䅉䩂䝁䄴䅤求䡁䅉兢求䝁䅑兡桂䡁䅑兡療䝁䄴䅉桂䝁䄴䅚杁䙁䅉党獂䝁䅅䅤求䝁䅑䅉䉂䝁䅍䅤灂䡁䅙兡あ䝁䅫党穂䅁䅁典䅧䑁䅙䅁ㅁ䑁䅉杍硁䑁䅅䅉瑁䍁䅁睑療䝁䄰兢求䡁䅉睙灂䝁䅅䅢杁䕁䅉兙畂䝁䅳兡畂䝁䅣䅁䅄䅃䅁䅏䅁䑁䅕杍祁䑁䅅免睁䍁䅁兌杁䕁䅍睢瑂䝁䄰党祂䝁䅍兡桂䝁䅷䅉䍂䝁䅅杢牂䝁䅫杢湂䅁䅁䅔䅙䩁䅉䅁ㅁ䑁䅉杍硁䑁䅧䅍杁䍁䄰䅉呂䝁䅅杤灂䝁䄴睚穂䍁䅁兓畂䡁䅍䅤灂䡁䅑兤あ䝁䅫睢畂䡁䅍䅉桂䝁䄴䅚杁䕁䄸䅤潂䝁䅕杣杁䕁䅑党睂䝁䄸督灂䡁䅑睢祂䡁䅫䅉䑂䡁䅉党歂䝁䅫䅤杁䕁䅫杢あ䝁䅕杣瑂䝁䅕䅚灂䝁䅅䅤灂䝁䄸杢䅁偁䡙䅁坂䅁䅁兎祁䑁䅉杍杁䍁䄰䅉佂䝁䄸杢歂䝁䅕䅣療䡁䅍兡あ䝁䄸杣㕂䍁䅁睑祂䝁䅕䅚灂䡁䅑䅉䩂䝁䄴䅤求䡁䅉兢求䝁䅑兡桂䡁䅑兡療䝁䄴䅁奃䅃䅁杏䅁䑁䅕杍祁䑁䅉免睁䍁䅁兌杁䕁䅍杣求䝁䅑兡あ䍁䅁睑桂䡁䅉䅚杁䕁䅫督穂䡁䅕兡畂䝁䅣䅁䍃元䅁䅎䅁䑁䅕杍祁䑁䅉兏硁䍁䅁兌杁䕁䅍睢畂䡁䅍兤瑂䝁䅕杣杁䕁䅷党畂䝁䅑兡畂䝁䅣䅁㙃杂䅁䅵䅁䑁䅕杍祁䑁䅉兏㕁䍁䅁兌杁䕁䅫杢あ䝁䅕杣畂䝁䅅䅤灂䝁䄸杢桂䝁䅷䅌杁䙁䅍党橂䝁䄸杢歂䝁䅅杣㕂䍁䅁兔桂䡁䅉睡求䡁䅑䅌杁䝁䅅杢歂䍁䅁兑獂䝁䅷䅉偂䡁䅑䅡求䡁䅉䅉佂䝁䄸杢歂䝁䅕䅣療䡁䅍兡あ䝁䄸杣㕂䍁䅁睑祂䝁䅕䅚灂䡁䅑䅉䩂䝁䄴䅤求䡁䅉兢求䝁䅑兡桂䡁䅑兡療䝁䄴䅁噃权䅁䅰䅁䑁䅕杍祁䑁䅍杍睁䍁䅁兌杁䕁䅙兡畂䝁䅅杢橂䝁䅫兙獂䍁䅁䅖祂䝁䅅杢穂䝁䅅睙あ䝁䅫睢畂䡁䅍䅉兂䡁䅉睢橂䝁䅕督穂䝁䅫杢湂䍁䅷䅉卂䝁䅕督求䡁䅉杤求䍁䅷䅉桂䝁䄴䅚杁䕁䅍䅢求䝁䅅杣灂䝁䄴睚潂䝁䄸兤穂䝁䅕䅉䉂䝁䅍䅤灂䡁䅙兡あ䝁䅫党穂䅁䅁睭䅙䱁䅷䅁ㅁ䑁䅉睍杁䍁䄰䅉呂䝁䅕睙ㅂ䡁䅉兡あ䝁䅫党穂䍁䅷䅉䑂䝁䄸兢瑂䝁䄸䅚灂䡁䅑入杁䕁䅍睢畂䡁䅑杣桂䝁䅍䅤穂䍁䅷䅉桂䝁䄴䅚杁䕁䄸䅤潂䝁䅕杣杁䕁䅙兡畂䝁䅅杢橂䝁䅫兙獂䍁䅁兓畂䡁䅙党穂䡁䅑兢求䝁䄴䅤穂䍁䅁兙畂䝁䅑䅉卂䝁䅕䅢桂䡁䅑党歂䍁䅁兑橂䡁䅑兡㉂䝁䅫䅤灂䝁䅕督䅁䡁䭯䅁佃䅁䅁兎祁䑁䅍免杁䍁䄰䅉呂䝁䅕睙ㅂ䡁䅉兡あ䝁䅫党穂䍁䅁兙畂䝁䅑䅉䑂䝁䄸兢瑂䝁䄸䅚灂䡁䅑入杁䕁䅍睢畂䡁䅑杣桂䝁䅍䅤穂䍁䅁兓畂䡁䅑党祂䝁䄰党歂䝁䅫兙あ䝁䅫睢畂䍁䅁兙畂䝁䅑䅉䍂䡁䅉睢牂䝁䅕杣桂䝁䅣党䅁佁䡧䅁あ䅁䅁兎祁䑁䅍免ㅁ䑁䅁䅉瑁䍁䅁兓畂䡁䅙党穂䡁䅑兢求䝁䄴䅤杁䕁䅉兙畂䝁䅳兡畂䝁䅣䅉桂䝁䄴䅚杁䙁䅍党橂䡁䅕杣灂䡁䅑兡求䡁䅍䅉䩂䝁䄴䅤求䡁䅉兢求䝁䅑兡桂䡁䅑兡療䝁䄴䅁癃睂䅁䅗䅁䑁䅕杍穁䑁䅉免睁䍁䅁兌杁䙁䅍党橂䡁䅕杣灂䡁䅑兡求䡁䅍䅉桂䝁䄴䅚杁䕁䅍睢瑂䝁䄰睢歂䝁䅫䅤㕂䍁䅁兒㑂䝁䅍䅡桂䝁䄴睚求䡁䅍䅁汄䅃䅁杗䅁䑁䅕杍穁䑁䅫䅉瑁䍁䅁睔あ䝁䅧党祂䍁䅁杒灂䝁䄴兙畂䝁䅍兡桂䝁䅷䅉䩂䝁䄴杤求䡁䅍䅤瑂䝁䅕杢あ䍁䅁兑橂䡁䅑兡㉂䝁䅫䅤灂䝁䅕督䅁䭁䩅䅁潂䅁䅁兎祁䑁䅍兏ぁ䑁䅁䅉瑁䍁䅁䅕療䡁䅉䅤浂䝁䄸䅢灂䝁䄸䅉乂䝁䅅杢桂䝁䅣党瑂䝁䅕杢あ䍁䅁兙畂䝁䅑䅉䩂䝁䄴杤求䡁䅍䅤瑂䝁䅕杢あ䍁䅁兑歂䡁䅙兡橂䝁䅕䅁⭁睂䅁杢䅁䑁䅕杍穁䑁䅫兏㕁䍁䅁兌杁䕁䄰兡穂䝁䅍党獂䝁䅷兙畂䝁䅕睢ㅂ䡁䅍䅉䝂䝁䅫杢桂䝁䄴睙灂䝁䅅䅢杁䕁䅫杢㉂䝁䅕督あ䝁䄰党畂䡁䅑䅉䉂䝁䅍䅤灂䡁䅙兡あ䝁䅫党穂䅁䅁䅲䅯䑁䅑䅁ㅁ䑁䅉䅎硁䍁䅁兌杁䕁䅫杢穂䡁䅕杣桂䝁䄴睙求䍁䅁睑桂䡁䅉杣灂䝁䅕杣穂䅁䅁全䅧䡁䅧䅁ㅁ䑁䅉䅎硁䑁䅅䅉瑁䍁䅁䅒灂䡁䅉党橂䡁䅑䅉䵂䝁䅫杚求䍁䅷䅉䥂䝁䅕兙獂䡁䅑䅡獁䍁䅁兙畂䝁䅑䅉乂䝁䅕䅚灂䝁䅍兙獂䍁䅁兓畂䡁䅍兤祂䝁䅅杢橂䝁䅕䅉䑂䝁䅅杣祂䝁䅫党祂䡁䅍䅁㉁杂䅁䅕䅁䑁䅕杍ぁ䑁䅅免穁䍁䅁兌杁䕁䅑兡祂䝁䅕睙あ䍁䅁䅔灂䝁䅙党杁䕁䅫杢穂䡁䅕杣桂䝁䄴睙求䍁䅁睑桂䡁䅉杣灂䝁䅕杣穂䅁䅁李䅣䝁䅷䅁ㅁ䑁䅉䅎硁䑁䅅䅎杁䍁䄰䅉䕂䝁䅫杣求䝁䅍䅤杁䕁䅧党桂䝁䅷䅤潂䍁䅁兙畂䝁䅑䅉乂䝁䅕䅚灂䝁䅍兙獂䍁䅁兓畂䡁䅍兤祂䝁䅅杢橂䝁䅕䅉䑂䝁䅅杣祂䝁䅫党祂䡁䅍䅁祃杂䅁杣䅁䑁䅕杍ぁ䑁䅅杍㉁䍁䅁兌杁䕁䅑兡祂䝁䅕睙あ䍁䅁䅕祂䝁䄸䅣求䡁䅉䅤㕂䍁䅁兙畂䝁䅑䅉䑂䝁䅅督ㅂ䝁䅅䅢あ䡁䅫䅉䩂䝁䄴督ㅂ䡁䅉兙畂䝁䅍党杁䕁䅍兙祂䡁䅉兡求䡁䅉督䅁乁䝳䅁卂䅁䅁兎祁䑁䅑免祁䑁䅣䅉瑁䍁䅁䅒灂䡁䅉党橂䡁䅑䅉啂䝁䅫䅤獂䝁䅕䅉䩂䝁䄴督ㅂ䡁䅉兙畂䝁䅍党杁䕁䅍兙祂䡁䅉兡求䡁䅉督䅁佁䠸䅁奃䅁䅁兎祁䑁䅑免祁䑁䅧䅉瑁䍁䅁睔あ䝁䅧党祂䍁䅁䅒灂䡁䅉党橂䡁䅑䅉䩂䝁䄴督ㅂ䡁䅉兙畂䝁䅍党杁䍁䅧党㑂䝁䅍党睂䡁䅑䅉䵂䝁䅫杚求䍁䅷䅉䥂䝁䅕兙獂䡁䅑䅡獁䍁䅁兙畂䝁䅑䅉乂䝁䅕䅚灂䝁䅍兙獂䍁䅫䅉䑂䝁䅅杣祂䝁䅫党祂䡁䅍䅁敄䅃䅁杏䅁䑁䅕杍ぁ䑁䅅睍杁䍁䄰䅉卂䝁䅕兡畂䡁䅍兤祂䝁䅅杢橂䝁䅕䅉䑂䝁䅅杣祂䝁䅫党祂䡁䅍䅁䑃䅃䅁䅐䅁䑁䅕杍ぁ䑁䅅睍睁䍁䅁兌杁䙁䅉党灂䝁䄴督ㅂ䡁䅉兙畂䝁䅍党杁䕁䅍兙祂䡁䅉兡求䡁䅉督䅁䥁䥅䅁坂䅁䅁兎祁䑁䅑杍硁䑁䅁䅉瑁䍁䅁兓畂䡁䅍兤祂䝁䅅杢橂䝁䅕䅉䉂䝁䅣党畂䝁䅍兡求䡁䅍䅉桂䝁䄴䅚杁䕁䅉杣療䝁䅳党祂䝁䅅睚求䡁䅍䅁䱃䅃䅁䅙䅁䑁䅕杍ぁ䑁䅉兏㑁䍁䅁兌杁䕁䅅䅢獂䍁䅁睔あ䝁䅧党祂䍁䅁兓畂䡁䅍兤祂䝁䅅杢橂䝁䅕䅉卂䝁䅕䅢桂䡁䅑党歂䍁䅁兑橂䡁䅑兡㉂䝁䅫䅤灂䝁䅕督䅁䍁䩯䅁䝂䅁䅁兎祁䑁䅕兏硁䑁䅁䅉瑁䍁䅁睔睂䝁䅕杢瑁䕁䅕杢歂䍁䅁兓畂䡁䅙党穂䡁䅑兢求䝁䄴䅤杁䕁䅙兤畂䝁䅑督䅁䝁䝑䅁䕂䅁䅁兎祁䑁䅕兏㕁䑁䅁䅉瑁䍁䅁睔あ䝁䅧党祂䍁䅁杒灂䝁䄴兙畂䝁䅍兡桂䝁䅷䅉坂䝁䅕䅡灂䝁䅍䅢求䡁䅍䅁坃杂䅁䅊䅁䑁䅕睍硁䍁䅁兌杁䙁䅉党桂䝁䅷䅉䙂䡁䅍䅤桂䡁䅑党䅁䥁䨸䅁㡁䅁䅁兎穁䑁䅅免杁䍁䄰䅉䵂䝁䅕督穂䝁䄸杣穂䍁䅁睢浂䍁䅁杕求䝁䅅䅢杁䕁䅕督あ䝁䅅䅤求䅁䅁睒䅧䡁䅁䅁ㅁ䑁䅍免硁䑁䅅䅍杁䍁䄰䅉䵂䝁䅕督穂䝁䄸杣穂䍁䅁睢浂䍁䅁杕求䡁䅍兡歂䝁䅕杢あ䝁䅫兙獂䍁䅁村ㅂ䝁䅫䅢歂䝁䅫杢湂䡁䅍䅉桂䝁䄴䅚杁䕁䅑睤求䝁䅷䅢灂䝁䄴睚穂䅁䅁杔䅙䥁䅯䅁ㅁ䑁䅍免硁䑁䅉䅍杁䍁䄰䅉䵂䝁䅕督穂䝁䄸杣穂䍁䅁睢浂䍁䅁杔療䝁䄴杣求䡁䅍兡歂䝁䅕杢あ䝁䅫兙獂䍁䅁村ㅂ䝁䅫䅢歂䝁䅫杢湂䡁䅍䅉潁䝁䅕䅥橂䝁䅕䅣あ䍁䅁兔灂䝁䄴兡㍂䝁䅅杣求䝁䅧睢ㅂ䡁䅍党穂䍁䅫䅁ㅂ䅃䅁䅤䅁䑁䅕睍硁䑁䅅睍睁䍁䅁兌杁䕁䅷党穂䡁䅍睢祂䡁䅍䅉療䝁䅙䅉乂䝁䅫杢灂䡁䅣兙祂䝁䅕䅡療䡁䅕督求䡁䅍䅉桂䝁䄴䅚杁䙁䅍党獂䝁䅙兌呂䡁䅑睢祂䝁䅅睚求䍁䅁兖畂䝁䅫䅤穂䅁䅁儸䅫䙁䄴䅁ㅁ䑁䅍免硁䑁䅫䅍杁䍁䄰䅉䵂䝁䅕督穂䝁䄸杣穂䍁䅁睢浂䍁䅁睔あ䝁䅧党祂䍁䅁杕求䝁䅅䅢杁䕁䅕督あ䝁䅅䅤求䍁䅁䅕祂䝁䄸䅣求䡁䅉䅤㕂䅁䅁杈䅯䝁䅙䅁ㅁ䑁䅍免祁䑁䅅䅍杁䍁䄰䅉偂䝁䅙杚灂䝁䅍党穂䍁䅁睢浂䍁䅁杕求䝁䅅䅢杁䕁䅕督あ䝁䅅䅤求䍁䅁兑湂䝁䅕杢あ䡁䅍䅉桂䝁䄴䅚杁䕁䅉杣療䝁䅳党祂䡁䅍䅁卄睂䅁䅖䅁䑁䅕睍硁䑁䅍免祁䍁䅁兌杁䕁䄴睢畂䡁䅉党穂䝁䅫䅚求䝁䄴䅤灂䝁䅅䅢杁䙁䅁杣療䡁䅁党祂䡁䅑入杁䕁䄰兙畂䝁䅅睚求䡁䅉督䅁䩁䩁䅁敂䅁䅁兎穁䑁䅉免杁䍁䄰䅉䉂䡁䅕䅤療䝁䄰睢あ䝁䅫杤求䍁䅁兒硂䡁䅕兡睂䝁䄰党畂䡁䅑䅉卂䝁䅕杢あ䝁䅅䅢杁䝁䅅杢歂䍁䅁䅔求䝁䅅督灂䝁䄴睚䅁䥁䤴䅁㡁䅁䅁兎穁䑁䅉免硁䑁䅅䅉瑁䍁䅁䅕桂䡁䅍督求䝁䄴睚求䡁䅉䅉䑂䝁䅅杣杁䙁䅉党畂䡁䅑兙獂䅁䅁眰䅙䭁䅯䅁ㅁ䑁䅍杍ぁ䑁䅅免杁䍁䄰䅉䑂䝁䄸兢瑂䝁䅕杣橂䝁䅫兙獂䍁䅁兑灂䡁䅉䅌杁䙁䅉兙灂䝁䅷䅌杁䝁䅅杢歂䍁䅁睖桂䡁䅑党祂䍁䅁䅖祂䝁䅅杢穂䡁䅁睢祂䡁䅑兙あ䝁䅫睢畂䍁䅁兒硂䡁䅕兡睂䝁䄰党畂䡁䅑䅉卂䝁䅕杢あ䝁䅅䅢杁䝁䅅杢歂䍁䅁䅔求䝁䅅督灂䝁䄴睚䅁䝁䜴䅁潃䅁䅁兎穁䑁䅉䅎㕁䑁䅁䅉瑁䍁䅁睔あ䝁䅧党祂䍁䅁睑療䝁䄰兢求䡁䅉睙灂䝁䅅䅢杁䝁䅅杢歂䍁䅁兓畂䝁䅑兤穂䡁䅑杣灂䝁䅅䅢杁䕁䄰兙橂䝁䅧兡畂䝁䅕杣㕂䍁䅁兙畂䝁䅑䅉䙂䡁䅅兤灂䡁䅁兢求䝁䄴䅤杁䙁䅉党畂䡁䅑兙獂䍁䅁兙畂䝁䅑䅉䵂䝁䅕兙穂䝁䅫杢湂䅁䅁睺䅯䝁䄴䅁ㅁ䑁䅑免杁䍁䄰䅉兂䡁䅉睢浂䝁䅕督穂䝁䅫睢畂䝁䅅䅢獁䍁䅁睕橂䝁䅫党畂䡁䅑兡浂䝁䅫睙獁䍁䅁兙畂䝁䅑䅉啂䝁䅕睙潂䝁䄴兡橂䝁䅅䅢杁䙁䅍党祂䡁䅙兡橂䝁䅕督䅁䕁䥧䅁䕂䅁䅁兎ぁ䑁䅅杍硁䑁䅍䅉瑁䍁䅁䅖桂䡁䅧䅉兂䡁䅉党睂䝁䅅杣桂䡁䅑兡療䝁䄴䅉呂䝁䅕杣㉂䝁䅫睙求䡁䅍䅁婁䅃䅁䅎䅁䑁䅕䅎硁䑁䅉免ぁ䍁䅁兌杁䙁䅁兙㕂䡁䅉睢獂䝁䅷䅉呂䝁䅕杣㉂䝁䅫睙求䡁䅍䅁獄䅃䅁䅐䅁䑁䅕䅎硁䑁䅍睍睁䍁䅁兌杁䕁䅕杢湂䝁䅫杢求䝁䅕杣灂䝁䄴睚杁䙁䅍党祂䡁䅙兡橂䝁䅕督䅁䕁䝍䅁煂䅁䅁兎ぁ䑁䅅兎硁䍁䅁兌杁䕁䅍睢瑂䡁䅁兤あ䝁䅕杣杁䙁䅍入穂䡁䅑党瑂䡁䅍䅉䕂䝁䅕督灂䝁䅣杢杁䝁䅅杢歂䍁䅁杕求䝁䅷兙あ䝁䅕䅚杁䙁䅍党祂䡁䅙兡橂䝁䅕督䅁偁䝧䅁捂䅁䅁兎ぁ䑁䅅兎硁䑁䅅䅉瑁䍁䅁睑ㅂ䡁䅍䅤療䝁䄰䅉䑂䝁䄸兢睂䡁䅕䅤求䡁䅉䅉兂䡁䅉睢湂䡁䅉兙瑂䝁䄰兡畂䝁䅣䅉呂䝁䅕杣㉂䝁䅫睙求䡁䅍䅁噄䅃䅁䅖䅁䑁䅕䅎硁䑁䅕免祁䍁䅁兌杁䕁䅍睢瑂䡁䅁兤あ䝁䅕杣杁䙁䅍入穂䡁䅑党瑂䡁䅍䅉䕂䝁䅕督灂䝁䅣杢杁䙁䅍党祂䡁䅙兡橂䝁䅕督䅁䙁䡷䅁佂䅁䅁兎ぁ䑁䅅李硁䍁䅁兌杁䕁䄰兙畂䝁䅅睚求䝁䄰党畂䡁䅑䅉䑂䝁䄸杢穂䡁䅕䅢あ䝁䅫杢湂䍁䅁睕求䡁䅉杤灂䝁䅍党穂䅁䅁䅃䅧䩁䅷䅁ㅁ䑁䅑免㉁䑁䅅免杁䍁䄰䅉䉂䝁䅑兢灂䝁䄴兡穂䡁䅑杣桂䡁䅑兡㉂䝁䅕䅉乂䝁䅅杢桂䝁䅣党瑂䝁䅕杢あ䍁䅁兙畂䝁䅑䅉䡂䝁䅕杢求䡁䅉兙獂䍁䅁兔桂䝁䄴兙湂䝁䅕兢求䝁䄴䅤杁䕁䅍睢畂䡁䅍兤獂䡁䅑兡畂䝁䅣䅉呂䝁䅕杣㉂䝁䅫睙求䡁䅍䅁塁元䅁䅥䅁䑁䅕䅎硁䑁䅙兏睁䍁䅁兌杁䕁䄸䅤潂䝁䅕杣杁䙁䅍睙灂䝁䅕杢あ䝁䅫杚灂䝁䅍䅉桂䝁䄴䅚杁䙁䅑党橂䝁䅧杢灂䝁䅍兙獂䍁䅁睑療䝁䄴督ㅂ䝁䅷䅤灂䝁䄴睚杁䙁䅍党祂䡁䅙兡橂䝁䅕督䅁䝁䡍䅁楃䅁䅁兎ぁ䑁䅅睎硁䍁䅁兌杁䙁䅉党穂䝁䅕兙祂䝁䅍䅡杁䝁䅅杢歂䍁䅁䅒求䡁䅙党獂䝁䄸䅣瑂䝁䅕杢あ䍁䅁兡畂䍁䅁䅤潂䝁䅕䅉兂䝁䅧入穂䝁䅫睙桂䝁䅷䅌杁䕁䅕杢湂䝁䅫杢求䝁䅕杣灂䝁䄴睚獁䍁䅁兙畂䝁䅑䅉䵂䝁䅫杚求䍁䅁睕橂䝁䅫党畂䝁䅍党穂䅁䅁睏䅣䩁䅷䅁ㅁ䑁䅑免㍁䑁䅅䅎杁䍁䄰䅉卂䝁䅕督求䝁䅅杣橂䝁䅧䅉桂䝁䄴䅚杁䕁䅑党㉂䝁䅕䅢療䡁䅁兢求䝁䄴䅤杁䝁䅫杢杁䕁䅉兡療䡁䅑党橂䝁䅧杢療䝁䅷睢湂䡁䅫䅉潁䝁䅕䅥橂䝁䅕䅣あ䍁䅁杔桂䝁䄴睢楂䝁䅫睢あ䝁䅕睙潂䝁䄴睢獂䝁䄸睚㕂䍁䅫䅁杂睂䅁䄫䅁䑁䅕䅎硁䑁䅣免ㅁ䍁䅁兌杁䙁䅉党穂䝁䅕兙祂䝁䅍䅡杁䝁䅅杢歂䍁䅁䅒求䡁䅙党獂䝁䄸䅣瑂䝁䅕杢あ䍁䅁兡畂䍁䅁䅤潂䝁䅕䅉兂䝁䅧入穂䝁䅫睙桂䝁䅷䅌杁䕁䅕杢湂䝁䅫杢求䝁䅕杣灂䝁䄴睚獁䍁䅁兙畂䝁䅑䅉䵂䝁䅫杚求䍁䅁睕橂䝁䅫党畂䝁䅍党穂䍁䅁䅋求䡁䅧睙求䡁䅁䅤杁䕁䄴兙畂䝁䄸䅤求䝁䅍䅡畂䝁䄸䅢療䝁䅣入杁䝁䅅杢歂䍁䅁村灂䝁䄸䅤求䝁䅍䅡畂䝁䄸䅢療䝁䅣入灁䅁䅁䅢䅣䑁䅷䅁ㅁ䑁䅑免㑁䑁䅅䅍杁䍁䄰䅉䉂䝁䅑杤求䡁䅉䅤灂䡁䅍兡畂䝁䅣䅉䉂䝁䅣党畂䝁䅍兡求䡁䅍䅁䩂元䅁䅗䅁䑁䅕兎硁䑁䅅免祁䍁䅁兌杁䕁䄸杚浂䝁䅫睙求䡁䅍䅉療䝁䅙䅉偂䡁䅑䅡求䡁䅉䅉䥂䝁䄸䅢歂䝁䅫杢湂䍁䅁睑療䝁䄰䅣桂䝁䄴兡求䡁䅍䅁煂元䅁李䅁䑁䅕李硁䑁䅍䅉瑁䍁䅁兒瑂䡁䅁䅢療䡁䅫兢求䝁䄴䅤杁䙁䅍党祂䡁䅙兡橂䝁䅕督䅁䍁䡕䅁佂䅁䅁兎㉁䑁䅅睍硁䑁䅅䅉瑁䍁䅁兒瑂䡁䅁䅢療䡁䅫兢求䝁䄴䅤杁䙁䅁䅢桂䝁䅍党瑂䝁䅕杢あ䍁䅁兑湂䝁䅕杢橂䝁䅫党穂䅁䅁睕䅧䙁䅯䅁ㅁ䑁䅙免穁䑁䅍䅍杁䍁䄰䅉兂䡁䅉睢浂䝁䅕督穂䝁䅫睢畂䝁䅅䅢杁䕁䅕兢睂䝁䅷睢㕂䝁䅕杣杁䕁䄸杣湂䝁䅅杢灂䡁䅯兙あ䝁䅫睢畂䡁䅍䅁穁䅃䅁䅍䅁䑁䅕李硁䑁䅑兎睁䍁䅁兌杁䕁䅍杣求䝁䅑兡あ䍁䅁村ㅂ䡁䅉党桂䡁䅕督䅁䙁䤸䅁慂䅁䅁兎㉁䑁䅅䅎㕁䑁䅫䅉瑁䍁䅁兑獂䝁䅷䅉偂䡁䅑䅡求䡁䅉䅉䍂䡁䅕督灂䝁䄴党穂䡁䅍䅉呂䡁䅕䅣睂䝁䄸杣あ䍁䅁睕求䡁䅉杤灂䝁䅍党穂䅁䅁睦䅧䑁䅉䅁ㅁ䑁䅙免ㅁ䑁䅅䅍杁䍁䄰䅉啂䡁䅉兙㉂䝁䅕䅢杁䕁䅅睚求䝁䄴睙灂䝁䅕督䅁偁䤰䅁⭂䅁䅁兎㉁䑁䅅兎㕁䑁䅫䅉瑁䍁䅁兑獂䝁䅷䅉偂䡁䅑䅡求䡁䅉䅉啂䡁䅉兙㉂䝁䅕䅢杁䕁䅅杣祂䝁䅅杢湂䝁䅕兢求䝁䄴䅤杁䝁䅅杢歂䍁䅁杕求䡁䅍党祂䡁䅙兙あ䝁䅫睢畂䍁䅁睕求䡁䅉杤灂䝁䅍党穂䅁䅁兒䅫䑁䅷䅁ㅁ䑁䅙免㉁䑁䅅睍杁䍁䄰䅉䉂䡁䅉兢療䡁䅉党歂䍁䅁睑桂䡁䅉䅉呂䝁䅕杣㉂䝁䅫睙求䡁䅍䅁穄杂䅁杙䅁䑁䅕李硁䑁䅣免睁䍁䅁兌杁䕁䅕䅥あ䝁䅕杣瑂䝁䅫杢桂䡁䅑兡畂䝁䅣䅉桂䝁䄴䅚杁䙁䅁党穂䡁䅑䅉䑂䝁䄸杢あ䡁䅉睢獂䍁䅁睕求䡁䅉杤灂䝁䅍党穂䅁䅁䅍䅫䕁䅧䅁ㅁ䑁䅙免㕁䑁䅫䅍杁䍁䄰䅉䉂䝁䅷䅢杁䕁䄸䅤潂䝁䅕杣杁䙁䅍兤睂䡁䅁睢祂䡁䅑䅉呂䝁䅕杣㉂䝁䅫睙求䡁䅍䅁权元䅁䅙䅁䑁䅕李祁䍁䅁兌杁䙁䅣兙穂䡁䅑党杁䕁䄰兙畂䝁䅅睚求䝁䄰党畂䡁䅑䅉桂䝁䄴䅚杁䙁䅉党瑂䝁䅕䅚灂䝁䅅䅤灂䝁䄸杢杁䙁䅍党祂䡁䅙兡橂䝁䅕督䅁䩁䠴䅁祁䅁䅁兎㉁䑁䅉免硁䍁䅁兌杁䙁䅣兙穂䡁䅑党杁䕁䅍睢獂䝁䅷党橂䡁䅑兡療䝁䄴䅁ㅂ权䅁杓䅁䑁䅕李祁䑁䅉免杁䍁䄰䅉塂䝁䅅督あ䝁䅕䅉啂䡁䅉党桂䡁䅑兢求䝁䄴䅤杁䝁䅅杢歂䍁䅁䅒灂䡁䅍䅣療䡁䅍兙獂䅁䅁䅸䅯䑁䅑䅁㉁䑁䅅䅉瑁䍁䅁兒歂䡁䅕睙桂䡁䅑兡療䝁䄴兙獂䍁䅁睕求䡁䅉杤灂䝁䅍党穂䅁䅁杄䅧䑁䅙䅁㉁䑁䅅免杁䍁䄰䅉䙂䝁䅑兤橂䝁䅅䅤灂䝁䄸杢桂䝁䅷䅉呂䝁䅕杣㉂䝁䅫睙求䡁䅍䅁呄睂䅁䅔䅁䑁䅙免硁䑁䅣免睁䍁䅁兌杁䕁䅕䅚ㅂ䝁䅍兙あ䝁䅫睢畂䝁䅅䅢杁䙁䅍兤睂䡁䅁睢祂䡁䅑䅉呂䝁䅕杣㉂䝁䅫睙求䡁䅍䅁权睂䅁杔䅁䑁䅙杍杁䍁䄰䅉䥂䝁䅕兙獂䡁䅑䅡杁䕁䅍兙祂䝁䅕䅉桂䝁䄴䅚杁䙁䅍睢橂䝁䅫兙獂䍁䅁兑穂䡁䅍兡穂䡁䅑兙畂䝁䅍党䅁䵁䩁䅁㙁䅁䅁李祁䑁䅅䅎㕁䑁䅅䅉瑁䍁䅁䅓乂䕁䄸䅉乂䝁䅕䅚灂䝁䅍兙獂䍁䅁睑求䝁䄴䅤求䡁䅉督䅁䍁䥣䅁䍂䅁䅁李祁䑁䅅䅎㕁䑁䅉䅉瑁䍁䅁睓灂䝁䅑杢求䡁䅫䅉䕂䝁䅫兙獂䡁䅫督灂䡁䅍䅉䑂䝁䅕杢あ䝁䅕杣穂䅁䅁杸䅫䙁䅙䅁㉁䑁䅉免ぁ䑁䅫䅏杁䍁䄰䅉䉂䝁䅷䅢杁䕁䄸䅤潂䝁䅕杣杁䕁䄸兤あ䡁䅁兙あ䝁䅫党畂䡁䅑䅉䑂䝁䅅杣求䍁䅁睑求䝁䄴䅤求䡁䅉督䅁乁䡫䅁㡁䅁䅁李祁䑁䅅兎硁䑁䅅䅉瑁䍁䅁兔求䝁䅑兡橂䝁䅅䅢杁䕁䅷兙楂䝁䄸杣桂䡁䅑睢祂䝁䅫党穂䅁䅁眱䅧䕁䅙䅁㉁䑁䅉免㉁䑁䅅䅍杁䍁䄰䅉䥂䝁䄸兢求䍁䅁䅓求䝁䅅䅢あ䝁䅧䅉䑂䝁䅅杣求䍁䅁睕求䡁䅉杤灂䝁䅍党穂䅁䅁䅹䅙䍁䅁䅁㉁䑁䅉杍杁䍁䄰䅉䥂䝁䄸督睂䝁䅫䅤桂䝁䅷督䅁䝁䝣䅁杂䅁䅁李祁䑁䅉免硁䑁䅁䅉瑁䍁䅁睒求䝁䄴党祂䝁䅅䅢杁䕁䄰党歂䝁䅫睙桂䝁䅷䅉桂䝁䄴䅚杁䙁䅍兤祂䝁䅣兡橂䝁䅅䅢杁䕁䅧睢穂䡁䅁兡あ䝁䅅䅢穂䅁䅁六䅯䙁䅷䅁㉁䑁䅉睍杁䍁䄰䅉佂䡁䅕杣穂䝁䅫杢湂䍁䅁兙畂䝁䅑䅉卂䝁䅕督灂䝁䅑党畂䡁䅑兡桂䝁䅷䅉䑂䝁䅅杣求䍁䅁杒桂䝁䅍兡獂䝁䅫䅤灂䝁䅕督䅁䭁䥣䅁䍂䅁䅁睎硁䑁䅅免杁䍁䄰䅉兂䝁䅕杣浂䝁䄸杣瑂䝁䅫杢湂䍁䅁兑祂䡁䅑督杁䕁䅍睢瑂䡁䅁兙畂䝁䅫党穂䅁䅁眲䅧䭁䅑䅁㍁䑁䅅免穁䑁䅅䅍杁䍁䄰䅉兂䡁䅉睢瑂䝁䄸䅤求䡁䅉督杁䝁䄸杚杁䙁䅁党祂䝁䅙睢祂䝁䄰兡畂䝁䅣䅉䉂䡁䅉䅤穂䍁䅷䅉呂䡁䅁睢祂䡁䅑督獁䍁䅁兙畂䝁䅑䅉呂䝁䅫兢灂䝁䅷兙祂䍁䅁兒㉂䝁䅕杢あ䡁䅍䅉㍂䝁䅫䅤潂䍁䅁杒桂䝁䅍兡獂䝁䅫䅤灂䝁䅕督䅁偁䡕䅁煂䅁䅁睎硁䑁䅍䅉瑁䍁䅁兑瑂䡁䅕督求䝁䄰党畂䡁䅑䅌杁䕁䅣兙瑂䝁䅉䅢灂䝁䄴睚獁䍁䅁兙畂䝁䅑䅉卂䝁䅕睙祂䝁䅕兙あ䝁䅫睢畂䍁䅁兓畂䝁䅑兤穂䡁䅑杣灂䝁䅕督䅁䝁䡕䅁㉁䅁䅁睎硁䑁䅍杍杁䍁䄰䅉䡂䝁䅅兢楂䝁䅷兡畂䝁䅣䅉䩂䝁䄴䅚ㅂ䡁䅍䅤祂䝁䅫党穂䅁䅁䅬䅣䙁䅁䅁㍁䑁䅅睍祁䑁䅅䅍杁䍁䄰䅉䑂䝁䅅督灂䝁䄴睢穂䍁䅁䅋求䡁䅧睙求䡁䅁䅤杁䕁䅍兙穂䝁䅫杢療䍁䅁䅓療䡁䅑党獂䡁䅍克䅁䡁䡳䅁楂䅁䅁睎硁䑁䅍兏杁䍁䄰䅉偂䡁䅑䅡求䡁䅉䅉䉂䝁䄰兤穂䝁䅕兢求䝁䄴䅤杁䝁䅅杢歂䍁䅁杕求䝁䅍杣求䝁䅅䅤灂䝁䄸杢杁䕁䅫杢歂䡁䅕督あ䡁䅉兡求䡁䅍䅁䝃䅃䅁杙䅁䑁䅣免穁䑁䅫䅎睁䍁䅁兌杁䕁䅙兡あ䝁䄴党穂䡁䅍䅉桂䝁䄴䅚杁䙁䅉党橂䡁䅉党桂䡁䅑兡療䝁䄴兙獂䍁䅁睕睂䝁䄸杣あ䡁䅍䅉䑂䝁䅕杢あ䝁䅕杣穂䅁䅁免䅙䍁䅧䅁㍁䑁䅉免杁䍁䄰䅉䉂䝁䅍睙療䝁䄰兢療䝁䅑兙あ䝁䅫睢畂䅁䅁䅌䅧䝁䅑䅁㍁䑁䅉免硁䑁䅅䅍杁䍁䄰䅉䥂䝁䄸䅤求䝁䅷督杁䍁䅧党㑂䝁䅍党睂䡁䅑䅉䑂䝁䅅督灂䝁䄴睢杁䕁䅧睢あ䝁䅕䅢穂䍁䅫䅉桂䝁䄴䅚杁䕁䄰睢あ䝁䅕䅢穂䅁䅁兪䅣䍁䄴䅁㍁䑁䅉免硁䑁䅉䅍杁䍁䄰䅉䑂䝁䅅督灂䝁䄴睢杁䕁䅧睢あ䝁䅕䅢穂䅁䅁䅧䅫䙁䅧䅁㍁䑁䅉杍ㅁ䑁䅅䅉瑁䍁䅁杕求䡁䅍䅤桂䡁䅕杣桂䝁䄴䅤穂䍁䅁兙畂䝁䅑䅉偂䡁䅑䅡求䡁䅉䅉䙂䝁䅅䅤灂䝁䄴睚杁䙁䅁䅢桂䝁䅍党穂䅁䅁睆䅣䕁䅑䅁㍁䑁䅉杍ㅁ䑁䅅免杁䍁䄰䅉䝂䡁䅕䅢獂䍁䄰睕求䡁䅉杤灂䝁䅍党杁䙁䅉党穂䡁䅑兙ㅂ䡁䅉兙畂䡁䅑督䅁䵁䩑䅁䭂䅁䅁睎祁䑁䅉兎硁䑁䅍䅉瑁䍁䅁䅔灂䝁䄰兡あ䝁䅕䅚瑁䙁䅍党祂䡁䅙兡橂䝁䅕䅉卂䝁䅕督あ䝁䅅兤祂䝁䅅杢あ䡁䅍䅁允睂䅁䅘䅁䑁䅣杍祁䑁䅕免ㅁ䍁䅁兌杁䙁䅍杢桂䝁䅍睡杁䝁䅅杢歂䍁䅁杔療䝁䄴兙獂䝁䅍睢潂䝁䄸䅢灂䝁䅍䅉䍂䝁䅕杤求䡁䅉兙湂䝁䅕䅉䍂䝁䅅杣穂䅁䅁杢䅯䙁䅧䅁㑁䑁䅅杍祁䑁䅅䅍杁䍁䄰䅉䝂䡁䅕杢求䡁䅉兙獂䍁䅁䅓療䝁䄰党穂䍁䅁兙畂䝁䅑䅉䝂䡁䅕杢求䡁䅉兙獂䍁䅁睕求䡁䅉杤灂䝁䅍党穂䅁䅁睫䅧䕁䅷䅁㕁䑁䅫兏㕁䑁䅫䅍杁䍁䄰䅉佂䝁䄸杢瑁䕁䄸䅣求䡁䅉兙あ䝁䅫杢湂䍁䅁兒穂䡁䅑兙楂䝁䅷兡穂䝁䅧兢求䝁䄴䅤穂䅁䅁免䅣䅁䅑䅁䉂䅁䅁児䅉䅁䅧䅁䉂䕁䅅䅔䅁䵁䌸䅁䥁䅁䅁兑䉂䙁䅁䅁扃睁䅁权䅁䕁䅅兑兂䕁䅷䅁㕄杁䅁权䅁䕁䅅村䍂䙁䅙䅁祁杁䅁权䅁䕁䅅村乂䕁䅑䅁䩁䅂䅁权䅁䕁䅅村佂䕁䅉䅁剁杁䅁䅃䅁䕁䅅村啂䅁䅁杂䅉䅁䅯䅁䉂䕁䅍睒䵂䅁䅁杂䅍䅁䅧䅁䉂䕁䅍杔䅁䕁䌴䅁䭁䅁䅁兑䕂䕁䅉兒䅁䙁䍧䅁䥁䅁䅁兑䕂䕁䅫䅁䑁睁䅁䅃䅁䕁䅅䅒乂䅁䅁兆䅍䅁䅧䅁䉂䕁䅑䅕䅁䭁䍉䅁䭁䅁䅁兑䕂䙁䅍睓䅁䝁䍷䅁䥁䅁䅁兑䙂䕁䅕䅁䑄杁䅁䅃䅁䕁䅅兒兂䅁䅁眱䅉䅁䅧䅁䉂䕁䅕睕䅁䑁䍕䅁䥁䅁䅁兑䝂䕁䅷䅁硂杁䅁䅃䅁䕁䅅兓䡂䅁䅁儵䅉䅁䅧䅁䉂䕁䅫杗䅁䅁䍯䅁䥁䅁䅁兑䭂䕁䅣䅁灃杁䅁权䅁䕁䅅睓䉂䕁䄰䅁晁杁䅁䅃䅁䕁䅅䅔䍂䅁䅁䅄䅉䅁䅯䅁䉂䕁䅷睒佂䅁䅁光䅉䅁䅧䅁䉂䕁䅷睓䅁䵁䑁䅁䥁䅁䅁兑䵂䕁䅷䅁慃杁䅁权䅁䕁䅅䅔䵂䕁䅕䅁㉂杁䅁权䅁䕁䅅兔䉂䙁䅑䅁歁睁䅁权䅁䕁䅅兔䑂䙁䅉䅁㙃杁䅁䅃䅁䕁䅅兔䕂䅁䅁兡䅉䅁䅧䅁䉂䕁䄰兒䅁䥁䌴䅁䭁䅁䅁兑乂䕁䅣杔䅁䙁䍑䅁䥁䅁䅁兑乂䙁䅁䅁求杁䅁䅃䅁䕁䅅兔啂䅁䅁朷䅉䅁䅯䅁䉂䕁䄰杗佂䅁䅁杗䅉䅁䅯䅁䉂䕁䄴兒啂䅁䅁䄫䅉䅁䅯䅁䉂䕁䄴睕呂䅁䅁䅃䅍䅁䅧䅁䉂䕁䄸杔䅁䱁䍷䅁䥁䅁䅁兑偂䙁䅍䅁佁杁䅁䅃䅁䕁䅅䅕䉂䅁䅁睆䅍䅁䅧䅁䉂䙁䅁䅒䅁䡁䌸䅁䥁䅁䅁兑兂䕁䅧䅁㥄杁䅁䅃䅁䕁䅅䅕偂䅁䅁兇䅑䅁䅯䅁䉂䙁䅁䅖坂䅁䅁䅥䅉䅁䅧䅁䉂䙁䅉兒䅁䕁䍁䅁䥁䅁䅁兑啂䕁䄸䅁㕁睁䅁权䅁䕁䅅䅖坂䕁䅫䅁䩃杁䅁䅃䅁䕁䅅杖䍂䅁䅁杫䅉䅁䅯䅁䉂䙁䅙睒偂䅁䅁朵䅉䅁䅧䅁䉂䙁䅙兗䅁䕁䑅䅁䥁䅁䅁兑塂䕁䅳䅁硄杁䅁权䅁䕁䅅䅗偂䕁䄴䅁䱁杁䅁䅃䅁䕁䅅䅗兂䅁䅁兹䅉䅁䅧䅁䉂䙁䅯睔䅁䥁䍉䅁䅁允䅁兑歂䍁䅁杔求䡁䅑睤療䡁䅉睡㝁䍁䅁兔桂䡁䅉睡求䡁䅑兡畂䝁䅣䅉䉂䡁䅕䅤療䝁䄰兙あ䝁䅫睢畂䑁䅳䅉呂䝁䄸睙灂䝁䅅䅢杁䕁䄰党歂䝁䅫兙杁䕁䅅䅚㉂䝁䅕杣あ䝁䅫督灂䝁䄴睚㝁䍁䅁睑ㅂ䡁䅍䅤療䝁䄰党祂䍁䅁兑畂䝁䅅䅢㕂䡁䅑兡橂䡁䅍睏杁䕁䅅䅚杁䙁䅑兙祂䝁䅣党あ䝁䅫杢湂䑁䅳䅉䍂䡁䅉兙畂䝁䅑䅉乂䝁䅅杣牂䝁䅕䅤灂䝁䄴睚㝁䍁䅁睑療䝁䄴䅤求䝁䄴䅤杁䕁䅍杣求䝁䅅䅤灂䝁䄸杢䅁䱁䭯䅁䭁允䅁兑歂䍁䅁杔求䡁䅑睤療䡁䅉睡㝁䍁䅁睕療䝁䅍兡桂䝁䅷䅉乂䝁䅕䅚灂䝁䅅䅉䉂䝁䅑杤求䡁䅉䅤灂䡁䅍兡畂䝁䅣睏杁䙁䅍睢橂䝁䅫兙獂䍁䅁杔求䡁䅑睤療䡁䅉睡灂䝁䄴睚杁䝁䅅杢歂䍁䅁睑療䝁䅷䅢桂䝁䅉睢祂䝁䅅䅤灂䝁䄸杢㝁䍁䅁兑歂䍁䅁䅖桂䡁䅉睚求䡁䅑兡畂䝁䅣睏杁䙁䅙兡歂䝁䅕睢杁䕁䅅䅚㉂䝁䅕杣あ䝁䅫督灂䝁䄴睚㝁䍁䅁村祂䝁䅅杢歂䍁䅁兔桂䡁䅉睡求䡁䅑兡畂䝁䅣睏杁䙁䅁睢歂䝁䅍兙穂䡁䅑䅁畃䅃䅁䄸䅁䕁䅅䅚杁䕁䄴党あ䡁䅣睢祂䝁䅳睏杁䙁䅍睢橂䝁䅫兙獂䍁䅁兔求䝁䅑兡桂䍁䅁兔桂䡁䅉睡求䡁䅑兡畂䝁䅣睏杁䕁䅍兤穂䡁䅑睢瑂䝁䅕杣杁䕁䅅杢桂䝁䅷入あ䝁䅫睙穂䑁䅳䅉䉂䝁䅑䅉啂䝁䅅杣湂䝁䅕䅤灂䝁䄴睚㝁䍁䅁䅖求䡁䅧䅤杁䕁䅅杢桂䝁䅷入あ䝁䅫睙穂䑁䅳䅉䍂䡁䅉兙畂䝁䅑䅉乂䝁䅅杣牂䝁䅕䅤灂䝁䄴睚㝁䍁䅁睑療䝁䄴䅤求䝁䄴䅤杁䕁䅍杣求䝁䅅䅤灂䝁䄸杢䅁䅁䭧䅁歄䅁䅁兑歂䍁䅁杔求䡁䅑睤療䡁䅉睡㝁䍁䅁杖灂䝁䅑党療䍁䅁睕あ䡁䅉党桂䝁䄰兡畂䝁䅣睏杁䕁䅍䅢療䡁䅕䅚杁䕁䅫杢浂䡁䅉兙穂䡁䅑杣ㅂ䝁䅍䅤ㅂ䡁䅉党㝁䍁䅁睕あ䡁䅉党桂䝁䄰兡畂䝁䅣䅉乂䝁䅕䅚灂䝁䅅睏杁䙁䅙兡歂䝁䅕睢瑁䝁䄸杢瑁䕁䅑党瑂䝁䅅杢歂䍁䅁睕求䡁䅉杤求䡁䅉督㝁䍁䅁杔求䡁䅑睤療䡁䅉睡杁䙁䅍党橂䡁䅕杣灂䡁䅑入㝁䍁䅁兎䡂䅁䅁共䅫䭁䅁䅁䉂䝁䅑䅚灂䝁䅍䅤灂䝁䄸杢㝁䍁䅁睑求䝁䄴䅤祂䝁䅅䅢杁䕁䄴党祂䡁䅙睢ㅂ䡁䅍䅉呂䡁䅫督あ䝁䅕兢㝁䍁䅁杔求䡁䅕杣療䝁䅷睢湂䡁䅫睏杁䙁䅁督㕂䝁䅍䅡灂䝁䅅䅤祂䡁䅫睏杁䕁䅑兡湂䝁䅫䅤桂䝁䅷䅉乂䝁䅕杢あ䝁䅅䅢杁䕁䅧党桂䝁䅷䅤潂䅁䅁睡䅙䕁䅁䅁䉂䝁䅑䅚灂䝁䅍䅤灂䝁䄸杢㝁䍁䅁䅒求䡁䅉兢桂䡁䅑睢獂䝁䄸睚㕂䑁䅳䅉䉂䝁䅷䅢求䡁䅉睚㕂䅁䅁䅎䅯䥁䅧䅁䉂䝁䅑杤求䝁䄴䅤ㅂ䡁䅉党杁䙁䅑杣桂䡁䅙党獂䑁䅳䅉䍂䡁䅕督灂䝁䄴党穂䡁䅍䅉啂䡁䅉兙㉂䝁䅕䅢㝁䍁䅁睑ㅂ䡁䅍䅤療䝁䄰党祂䍁䅁杕求䝁䅷兙あ䝁䅫睢畂䡁䅍䅡灂䡁䅁䅉乂䝁䅅杢桂䝁䅣党瑂䝁䅕杢あ䅁䅁內䅯䥁䅑䅁䉂䝁䅑杤求䝁䄴䅤ㅂ䡁䅉党杁䙁䅑杣桂䡁䅙党獂䑁䅳䅉䍂䡁䅕督灂䝁䄴党穂䡁䅍䅉啂䡁䅉兙㉂䝁䅕䅢㝁䍁䅁䅖療䡁䅕杣灂䡁䅍兢㝁䍁䅁䅖祂䝁䅅杤求䝁䅷䅉䉂䝁䅍睙療䝁䄰兢療䝁䅑兙あ䝁䅫睢畂䡁䅍䅁乁䅃䅁杵䅁䕁䅅䅚㉂䝁䅕杢あ䡁䅕杣求䍁䅁䅖祂䝁䅅杤求䝁䅷睏杁䕁䅉兤穂䝁䅫杢求䡁䅍督杁䙁䅑杣桂䡁䅙党獂䑁䅳䅉啂䝁䄸兤祂䝁䅫督瑂䑁䅳䅉啂䡁䅉兙㉂䝁䅕䅢杁䕁䅅睙橂䝁䄸兢瑂䝁䄸䅚桂䡁䅑兡療䝁䄴督㝁䍁䅁睑療䝁䅷䅢桂䝁䅉睢祂䝁䅅䅤灂䡁䅙党杁䕁䅍睢畂䡁䅍兤瑂䡁䅁䅤灂䝁䄸杢䅁偁䤴䅁浃䅁䅁兑歂䡁䅙党畂䡁䅑兤祂䝁䅕䅉啂䡁䅉兙㉂䝁䅕䅢㝁䍁䅁村ㅂ䡁䅍兡畂䝁䅕督穂䍁䅁䅖祂䝁䅅杤求䝁䅷睏杁䙁䅑睢ㅂ䡁䅉兡穂䝁䄰睏杁䙁䅑杣桂䡁䅙党獂䍁䅁兑橂䝁䅍睢瑂䝁䄰睢歂䝁䅅䅤灂䝁䄸杢穂䑁䅳䅉坂䝁䅅睙桂䡁䅑兡療䝁䄴䅉卂䝁䅕杢あ䝁䅅䅢䅁䙁䥣䅁啃䅁䅁兑歂䡁䅙党畂䡁䅑兤祂䝁䅕䅉啂䡁䅉兙㉂䝁䅕䅢㝁䍁䅁村ㅂ䡁䅍兡畂䝁䅕督穂䍁䅁䅖祂䝁䅅杤求䝁䅷睏杁䙁䅑杣桂䡁䅙党獂䍁䅁兑橂䝁䅍睢瑂䝁䄰睢歂䝁䅅䅤灂䝁䄸杢穂䑁䅳䅉坂䝁䅅睙桂䡁䅑兡療䝁䄴䅉卂䝁䅕杢あ䝁䅅䅢䅁䑁䤸䅁畃䅁䅁兑歂䡁䅙党畂䡁䅑兤祂䝁䅕䅉啂䡁䅉兙㉂䝁䅕䅢㝁䍁䅁村ㅂ䡁䅍兡畂䝁䅕督穂䍁䅁䅖祂䝁䅅杤求䝁䅷睏杁䙁䅑杣桂䡁䅙党獂䍁䅁兑橂䝁䅍睢瑂䝁䄰睢歂䝁䅅䅤灂䝁䄸杢穂䑁䅳䅉坂䝁䅅睙桂䡁䅑兡療䝁䄴䅉卂䝁䅕杢あ䝁䅅䅢㝁䍁䅁睑桂䡁䅉䅉呂䝁䅧兙祂䝁䅫杢湂䅁䅁睙䅫䵁䅙䅁䉂䝁䅑杤求䝁䄴䅤ㅂ䡁䅉党杁䙁䅑杣桂䡁䅙党獂䑁䅳䅉䙂䝁䄴杤灂䡁䅉睢畂䝁䄰党畂䡁䅑兙獂䍁䅁兒畂䝁䅣兡畂䝁䅕党祂䝁䅫杢湂䑁䅳䅉乂䝁䅅杣灂䝁䄴党杁䙁䅑杣桂䝁䄴督睂䝁䄸杣あ䝁䅅䅤灂䝁䄸杢㝁䍁䅁䅖療䡁䅕杣灂䡁䅍兢㝁䍁䅁䅖祂䝁䅅杤求䝁䅷䅉䉂䝁䅍睙療䝁䄰兢療䝁䅑兙あ䝁䅫睢畂䡁䅍䅁䝃元䅁杙䅁䕁䅅䅚㉂䝁䅕杢あ䡁䅕杣求䍁䅁䅖祂䝁䅅杤求䝁䅷睏杁䙁䅑睢ㅂ䡁䅉兡穂䝁䄰睏杁䙁䅑杣桂䡁䅙党獂䍁䅁兑橂䝁䅍睢瑂䝁䄰睢歂䝁䅅䅤灂䝁䄸杢穂䅁䅁䅵䅧䥁䅑䅁䉂䝁䅑杤求䝁䄴䅤ㅂ䡁䅉党杁䙁䅑杣桂䡁䅙党獂䑁䅳䅉啂䝁䄸兤祂䝁䅫督瑂䑁䅳䅉啂䡁䅉兙㉂䝁䅕䅢杁䕁䅅睙橂䝁䄸兢瑂䝁䄸䅚桂䡁䅑兡療䝁䄴督㝁䍁䅁杖桂䝁䅍兙あ䝁䅫睢畂䍁䅁杕求䝁䄴䅤桂䝁䅷䅁瑁䅃䅁䅇䅁䕁䅅䅚㉂䝁䅕杣あ䝁䅫督灂䝁䄴睚䅁䥁䩫䅁獁䅁䅁兑求䡁䅉睢穂䡁䅁兙橂䝁䅕䅉桂䝁䄴䅚杁䕁䅑党浂䝁䅕杢穂䝁䅕䅁楃杂䅁杒䅁䕁䅅睚祂䝁䅫睙ㅂ䝁䅷䅤ㅂ䡁䅉兙獂䍁䅁䅕祂䝁䄸䅚ㅂ䝁䅍䅤穂䍁䅁兙畂䝁䅑䅉呂䝁䅕杣㉂䝁䅫睙求䡁䅍䅁楄杂䅁䅑䅁䕁䅅睚祂䝁䅫睙ㅂ䝁䅷䅤ㅂ䡁䅉兙獂䍁䅁兙畂䝁䅑䅉䝂䝁䅅杣瑂䍁䅁兔桂䝁䅍䅡灂䝁䄴党祂䡁䅫䅁求杂䅁䅎䅁䕁䅅兡祂䍁䅁杒祂䝁䅕兡湂䝁䅧䅤杁䝁䅅杢歂䍁䅁䅔療䝁䅣兡穂䡁䅑兡橂䡁䅍䅁坁䅃䅁杋䅁䕁䅅䅢あ䝁䅕杣畂䝁䅅䅤灂䡁䅙党杁䕁䅍兙祂䡁䅉兡求䡁䅉督䅁䍁䥳䅁潁䅁䅁兑獂䡁䅑党祂䝁䄴兙あ䝁䅫杤求䍁䅁䅕祂䝁䄸䅤求䝁䅫杢䅁䙁䨸䅁十䅁䅁兑獂䡁䅕兢灂䝁䄴兤瑂䅁䅁睮䅙偁䅧䅁䉂䝁䄴兡瑂䝁䅅䅢杁䕁䅙党求䝁䅑睏杁䕁䅑兡穂䡁䅁睢穂䝁䅅䅢杁䝁䅅杢歂䍁䅁杕求䝁䅍入橂䝁䅷兡畂䝁䅣睏杁䕁䅍䅢求䝁䅅杢啂䝁䅕睙潂䑁䅳䅉䍂䝁䅫睢浂䡁䅕党獂䑁䅳䅉呂䡁䅕督あ䝁䅅兡畂䝁䅅杙獂䝁䅕䅉䉂䡁䅙兡桂䡁䅑兡療䝁䄴䅉䝂䡁䅕党獂䍁䅁䅋呂䕁䅅杒灁䑁䅳䅉䍂䝁䅫睢瑁䝁䅉兙穂䝁䅕䅚杁䝁䅅杢歂䍁䅁杕求䝁䄴党㍂䝁䅅杙獂䝁䅕䅉乂䝁䅅䅤求䡁䅉兡桂䝁䅷督䅁乁䭅䅁㡂䅁䅁兑畂䝁䅫兢桂䝁䅷䅉䝂䝁䅕党歂䑁䅳䅉䙂䝁䄴杤灂䡁䅉睢畂䝁䄰党畂䡁䅑兙獂䍁䅁兒畂䝁䅣兡畂䝁䅕党祂䝁䅫杢湂䑁䅳䅉䝂䝁䅅杣瑂䝁䅫杢湂䑁䅳䅉䥂䝁䄸杣あ䝁䅫睙ㅂ䝁䅷䅤ㅂ䡁䅉党䅁䱁䬴䅁㉃䅁䅁兑畂䝁䅫兢桂䝁䅷䅉䝂䝁䅕党歂䑁䅳䅉䝂䝁䅅杣瑂䝁䅫杢湂䑁䅳䅉䝂䝁䅷党求䡁䅑䅉乂䝁䅅杢桂䝁䅣党瑂䝁䅕杢あ䑁䅳䅉䝂䡁䅉党灂䝁䅣䅡あ䍁䅁睕求䡁䅉杤灂䝁䅍党㝁䍁䅁睒兂䙁䅍睏杁䕁䅧睢瑂䝁䅕䅢桂䝁䄴䅚杁䙁䅍党橂䡁䅕杣灂䡁䅑入㝁䍁䅁䅔灂䡁䅙党穂䡁䅑睢橂䝁䅳䅁坄䅃䅁䅱䅁䕁䅅杢灂䝁䄰兙獂䍁䅁杒求䝁䅕䅚㝁䍁䅁杒桂䡁䅉兢灂䝁䄴睚㝁䍁䅁杒獂䝁䅕党あ䍁䅁兔桂䝁䄴兙湂䝁䅕兢求䝁䄴䅤㝁䍁䅁杒祂䝁䅕兡湂䝁䅧䅤杁䙁䅍党祂䡁䅙兡橂䝁䅕睏杁䕁䅣䅕呂䑁䅳䅉乂䝁䅅杣灂䝁䄴党杁䙁䅑杣桂䝁䄴督睂䝁䄸杣あ䝁䅅䅤灂䝁䄸杢䅁䵁䭷䅁獄䅁䅁兑畂䝁䅫兢桂䝁䅷䅉䝂䝁䅕党歂䑁䅳䅉䝂䝁䅅杣瑂䝁䅫杢湂䑁䅳䅉䡂䡁䅉党求䝁䄴䅉䑂䝁䄸杢穂䡁䅕兢求䡁䅉䅉䡂䝁䄸睢歂䡁䅍睏杁䕁䅧睢祂䡁䅑兡橂䡁䅕䅢あ䡁䅕杣求䑁䅳䅉偂䡁䅉睚桂䝁䄴兡橂䑁䅳䅉䍂䝁䅫睢瑂䝁䅅督穂䍁䅁兒畂䝁䅕杣湂䡁䅫睏杁䕁䄴兤あ䡁䅉兙橂䝁䅕兤あ䝁䅫睙桂䝁䅷睏杁䕁䅅䅢あ䝁䅕杣畂䝁䅅䅤灂䡁䅙党杁䙁䅁杣療䡁䅑党灂䝁䄴䅁允䅃䅁䅘䅁䕁䅅杢灂䝁䄰兙獂䍁䅁杒求䝁䅕䅚㝁䍁䅁杒桂䡁䅉兢灂䝁䄴睚㝁䍁䅁䅓療䡁䅉䅤灂䝁䅍兤獂䡁䅑兤祂䝁䅕睏杁䕁䅷兡㉂䝁䅕督あ䝁䄸睙牂䅁䅁杍䅫䱁䅙䅁䉂䝁䄴兡瑂䝁䅅䅢杁䕁䅙党求䝁䅑睏杁䕁䅙兙祂䝁䄰兡畂䝁䅣睏杁䕁䅧睢祂䡁䅑兡橂䡁䅕䅢あ䡁䅕杣求䑁䅳䅉䵂䝁䅫杤求䡁䅍䅤療䝁䅍睡㝁䍁䅁村灂䝁䄸杚ㅂ䝁䅕䅢㝁䍁䅁杔ㅂ䡁䅑杣桂䝁䅍党ㅂ䡁䅑兡橂䝁䅅䅢㝁䍁䅁兑獂䡁䅑党祂䝁䄴兙あ䝁䅫杤求䍁䅁䅕祂䝁䄸䅤求䝁䅫杢䅁䡁䩳䅁㑃䅁䅁兑畂䝁䅫兢桂䝁䅷䅉䝂䝁䅕党歂䑁䅳䅉䝂䝁䅅杣瑂䝁䅫杢湂䑁䅳䅉䵂䝁䅫杚求䡁䅍䅤㕂䝁䅷党㝁䍁䅁䅔灂䡁䅙党穂䡁䅑睢橂䝁䅳睏杁䕁䄸杢獂䝁䅫杢求䍁䅁睒祂䝁䄸睙求䡁䅉入㝁䍁䅁䅕求䡁䅑䅉䑂䝁䅅杣求䑁䅳䅉兂䝁䅕䅤杁䕁䅙睢療䝁䅑䅉桂䝁䄴䅚杁䙁䅍兤睂䡁䅁䅢灂䝁䅕督䅁䱁䬸䅁煂䅁䅁兑畂䝁䅫兢桂䝁䅷䅉䝂䝁䅕党歂䑁䅳䅉䝂䝁䅅杣瑂䝁䅫杢湂䑁䅳䅉䵂䝁䅫杤求䡁䅍䅤療䝁䅍睡㝁䍁䅁兑獂䡁䅑党祂䝁䄴兙あ䝁䅫杤求䍁䅁䅕祂䝁䄸䅤求䝁䅫杢䅁䡁䥫䅁䝄䅁䅁兑畂䝁䅫兢桂䝁䅷䅉䝂䝁䅕党歂䑁䅳䅉䝂䝁䅅杣瑂䝁䅫杢湂䑁䅳䅉䵂䝁䅫杤求䡁䅍䅤療䝁䅍睡㝁䍁䅁村灂䝁䄸杚ㅂ䝁䅕䅢㝁䍁䅁村灂䝁䄸兢桂䡁䅍督杁䕁䅕杢求䡁䅉睚㕂䑁䅳䅉䉂䝁䅷䅤求䡁䅉杢桂䡁䅑兡㉂䝁䅕䅉兂䡁䅉睢あ䝁䅕兡畂䑁䅳䅉䉂䝁䄴兙求䡁䅉睢楂䝁䅫睙杁䕁䅑兡湂䝁䅕督あ䝁䅫睢畂䅁䅁䅕䅫䵁䅉䅁䉂䝁䄴兡瑂䝁䅅䅢杁䕁䅙党求䝁䅑睏杁䕁䅧党桂䝁䅷䅤潂䍁䅁䅒灂䝁䅅睚畂䝁䄸督あ䝁䅫睙穂䑁䅳䅉䵂䝁䅫杤求䡁䅍䅤療䝁䅍睡㝁䍁䅁䅒求䡁䅉兢桂䡁䅑睢獂䝁䄸睚㕂䑁䅳䅉䩂䝁䄴杚求䝁䅍䅤灂䝁䄸兤穂䍁䅁䅒灂䡁䅍党桂䡁䅍党穂䑁䅳䅉坂䝁䅅睙橂䝁䅫杢求䡁䅍睏杁䙁䅁党あ䍁䅁睑桂䡁䅉党䅁䩁䬰䅁畁䅁䅁兑畂䝁䅫兢桂䝁䅷䅉䝂䝁䅕党歂䑁䅳䅉䵂䝁䅫杤求䡁䅍䅤療䝁䅍睡䅁䡁䥧䅁奂䅁䅁兑畂䝁䅫兢桂䝁䅷䅉䝂䝁䅕党歂䑁䅳䅉䵂䝁䅫杤求䡁䅍䅤療䝁䅍睡㝁䍁䅁兑獂䡁䅑党祂䝁䄴兙あ䝁䅫杤求䍁䅁䅕祂䝁䄸䅤求䝁䅫杢䅁䕁䥫䅁䅂允䅁兑畂䝁䅫兢桂䝁䅷䅉䝂䝁䅕党歂䑁䅳䅉䵂䝁䅫杤求䡁䅍䅤療䝁䅍睡㝁䍁䅁䅒灂䡁䅍䅣療䡁䅍兙獂䍁䅁兙畂䝁䅑䅉卂䝁䅕睙㕂䝁䅍䅢灂䝁䄴睚㝁䍁䅁村灂䝁䄸杚ㅂ䝁䅕䅢㝁䍁䅁杔ㅂ䡁䅑杣桂䝁䅍党ㅂ䡁䅑兡橂䝁䅅䅢㝁䍁䅁兑獂䡁䅑党祂䝁䄴兙あ䝁䅫杤求䍁䅁䅕祂䝁䄸䅤求䝁䅫杢㝁䍁䅁睕ㅂ䡁䅍䅤桂䝁䅫杢桂䝁䅉䅢求䍁䅁兑㉂䝁䅫兙あ䝁䅫睢畂䍁䅁杒ㅂ䝁䅕䅢杁䍁䅧睕䉂䕁䅙克㝁䍁䅁村灂䝁䄸兌楂䝁䅅督求䝁䅑䅉桂䝁䄴䅚杁䙁䅉党畂䝁䅕睤桂䝁䅉䅢求䍁䅁兔桂䡁䅑党祂䝁䅫兙獂䡁䅍䅁灃杂䅁䅩䅁䕁䅅杢灂䝁䄰兙獂䍁䅁杒求䝁䅕䅚㝁䍁䅁䅔灂䡁䅙党穂䡁䅑睢橂䝁䅳睏杁䕁䅣党畂䝁䅕䅤灂䝁䅍督㝁䍁䅁杔ㅂ䡁䅑杣桂䝁䅍党ㅂ䡁䅑兡橂䝁䅅䅢㝁䍁䅁杖桂䝁䅍睙灂䝁䄴党穂䑁䅳䅉兂䝁䅕䅤杁䕁䅍兙祂䝁䅕䅁浂䅃䅁杮䅁䕁䅅杢灂䝁䄰兙獂䍁䅁杒求䝁䅕䅚㝁䍁䅁䅔灂䡁䅙党穂䡁䅑睢橂䝁䅳睏杁䕁䄴兤あ䡁䅉兙橂䝁䅕兤あ䝁䅫睙桂䝁䅷睏杁䕁䅑党畂䡁䅑兡穂䡁䅑杣㕂䑁䅳䅉䕂䝁䅕杣瑂䝁䅅䅤療䝁䅷睢湂䡁䅫睏杁䙁䅁兙灂䝁䄴䅉乂䝁䅅杢桂䝁䅣党瑂䝁䅕杢あ䅁䅁杮䅫䅁䉉䅁䉂䝁䄴䅤灂䍁䄰杒祂䝁䅅兤歂䑁䅳䅉䉂䡁䅕䅤潂䝁䅕杢あ䝁䅫睙桂䡁䅑兡療䝁䄴睏杁䕁䅕杢橂䡁䅉入睂䡁䅑兡療䝁䄴睏杁䕁䅕杢歂䡁䅁睢灂䝁䄴䅤杁䙁䅍党橂䡁䅕杣灂䡁䅑入杁䕁䅫杢あ䝁䅕睚祂䝁䅫䅤㕂䑁䅳䅉䩂䝁䅑党畂䡁䅑兡あ䡁䅫䅉啂䝁䅧党浂䡁䅑䅉兂䡁䅉党㉂䝁䅕杢あ䝁䅫睢畂䑁䅳䅉䑂䝁䅷睢ㅂ䝁䅑䅉呂䝁䅕睙ㅂ䡁䅉兡あ䡁䅫睏杁䕁䄴党あ䡁䅣睢祂䝁䅳䅉呂䝁䅕睙ㅂ䡁䅉兡あ䡁䅫䅁歁元䅁杵䅁䕁䅅杢あ䝁䅫兌䝂䡁䅉兙ㅂ䝁䅑睏杁䕁䅉兤穂䝁䅫杢求䡁䅍督杁䙁䅑杣桂䡁䅙党獂䑁䅳䅉䑂䡁䅉党歂䝁䅫䅤杁䕁䅍兙祂䝁䅑督㝁䍁䅁睑ㅂ䡁䅍䅤療䝁䄰党祂䍁䅁杕求䝁䅷兙あ䝁䅫睢畂䡁䅍䅡灂䡁䅁䅉乂䝁䅅杢桂䝁䅣党瑂䝁䅕杢あ䑁䅳䅉䕂䝁䅅䅤桂䍁䅁䅕祂䝁䄸䅤求䝁䅍䅤灂䝁䄸杢䅁䍁䩫䅁卄䅁䅁兑畂䡁䅑兡瑁䕁䅙杣桂䡁䅕䅚㝁䍁䅁睑療䝁䄴督ㅂ䝁䄰党祂䍁䅁䅔求䝁䄴䅚灂䝁䄴睚㝁䍁䅁兑ㅂ䡁䅑䅡求䝁䄴䅤灂䝁䅍兙あ䝁䅫睢畂䑁䅳䅉䩂䝁䅑党畂䡁䅑兡あ䡁䅫䅉啂䝁䅧党浂䡁䅑䅉兂䡁䅉党㉂䝁䅕杢あ䝁䅫睢畂䑁䅳䅉啂䝁䅕䅥あ䍁䅁兑畂䝁䅅䅢㕂䡁䅑兡橂䡁䅍睏杁䕁䅑兙あ䝁䅅䅉兂䡁䅉睢あ䝁䅕睙あ䝁䅫睢畂䅁䅁儶䅫䅁䉷䅁䉂䝁䄴䅤灂䍁䄰杒祂䝁䅅兤歂䑁䅳䅉䑂䝁䄸杢穂䡁䅕兢求䡁䅉䅉䵂䝁䅕杢歂䝁䅫杢湂䑁䅳䅉䑂䡁䅉党歂䝁䅫䅤杁䕁䅍兙祂䝁䅑督㝁䍁䅁杒灂䝁䄴䅤求䝁䅍䅡㝁䍁䅁兑ㅂ䡁䅑䅡求䝁䄴䅤灂䝁䅍兙あ䝁䅫睢畂䑁䅳䅉䕂䝁䅫睚灂䡁䅑兙獂䍁䅁村祂䝁䄸睡求䡁䅉兙湂䝁䅕睏杁䙁䅁兙㕂䝁䄰党畂䡁䅑䅉䝂䝁䅅睙灂䝁䅷兡あ䝁䅅䅤療䡁䅉䅉䙂䝁䄴兙楂䝁䅷党祂䡁䅍睏杁䕁䄸杢獂䝁䅫杢求䍁䅁䅕桂䡁䅫兢求䝁䄴䅤穂䅁䅁先䅫佁䅑䅁䉂䝁䄴䅤灂䍁䄰杒祂䝁䅅兤歂䑁䅳䅉䑂䝁䄸杢穂䡁䅕兢求䡁䅉䅉䵂䝁䅕杢歂䝁䅫杢湂䑁䅳䅉䝂䝁䅫杢あ䝁䅕睙潂䑁䅳䅉䑂䝁䅷睢ㅂ䝁䅑䅉䩂䝁䄴杚祂䝁䅅督あ䡁䅉兤橂䡁䅑兤祂䝁䅕睏杁䕁䅍䅢療䡁䅕䅚杁䙁䅍䅤療䡁䅉兙湂䝁䅕睏杁䕁䅉兙畂䝁䅳兡畂䝁䅣䅉桂䡁䅍䅉桂䍁䅁睕求䡁䅉杤灂䝁䅍党㝁䍁䅁睔畂䝁䅷兡畂䝁䅕䅉兂䝁䅅入瑂䝁䅕杢あ䡁䅍䅁㡄元䅁䄹䅁䕁䅅杢あ䝁䅫兌䝂䡁䅉兙ㅂ䝁䅑睏杁䕁䅑兙あ䝁䅅䅉䩂䝁䄴䅤求䝁䅣杣桂䡁䅑兡療䝁䄴睏杁䕁䅫杢穂䡁䅕杣あ䝁䅕睙潂䑁䅳䅉兂䡁䅉党歂䝁䅫睙あ䝁䅫杤求䍁䅁兑畂䝁䅅䅢㕂䡁䅑兡橂䡁䅍睏杁䕁䄰兙橂䝁䅧兡畂䝁䅕䅉䵂䝁䅕兙祂䝁䄴兡畂䝁䅣睏杁䕁䅑兙あ䝁䅅䅉兂䡁䅉睢あ䝁䅕睙あ䝁䅫睢畂䑁䅳䅉䉂䡁䅉䅤灂䝁䅙兡橂䝁䅫兙獂䍁䅁兓畂䡁䅑党獂䝁䅷兡湂䝁䅕杢橂䝁䅕䅁啄权䅁䅮䅁䕁䅅杢あ䝁䅫兌䝂䡁䅉兙ㅂ䝁䅑睏杁䕁䅑兙あ䝁䅅䅉兂䡁䅉睢あ䝁䅕睙あ䝁䅫睢畂䑁䅳䅉兂䡁䅉睢橂䝁䅕督穂䍁䅁兑ㅂ䡁䅑睢瑂䝁䅅䅤灂䝁䄸杢㝁䍁䅁䅕桂䡁䅫兢求䝁䄴䅤杁䕁䅙兙橂䝁䅫䅢灂䡁䅑兙あ䝁䄸杣杁䕁䅕杢桂䝁䅉䅢求䡁䅉督䅁䍁䨸䅁㙄䅁䅁兑畂䡁䅑兡瑁䕁䅙杣桂䡁䅕䅚㝁䍁䅁杒灂䝁䄴䅤求䝁䅍䅡㝁䍁䅁兑ㅂ䡁䅑䅡求䝁䄴䅤灂䝁䅍兙あ䝁䅫睢畂䑁䅳䅉䑂䝁䅷睢ㅂ䝁䅑䅉䩂䝁䄴杚祂䝁䅅督あ䡁䅉兤橂䡁䅑兤祂䝁䅕睏杁䙁䅁杣療䝁䅍党穂䡁䅍䅉䉂䡁䅕䅤療䝁䄰兙あ䝁䅫睢畂䑁䅳䅉兂䝁䅅入瑂䝁䅕杢あ䍁䅁杒桂䝁䅍兡獂䝁䅫䅤桂䡁䅑睢祂䍁䅁兒畂䝁䅅杙獂䝁䅕杣穂䑁䅳䅉偂䝁䄴䅢灂䝁䄴党杁䙁䅁兙㕂䝁䄰党畂䡁䅑督䅁佁䡑䅁獃䅁䅁兑畂䡁䅑兡瑁䕁䅙杣桂䡁䅕䅚㝁䍁䅁杒灂䝁䄴䅤求䝁䅍䅡㝁䍁䅁䅒桂䡁䅑兙杁䙁䅁杣療䡁䅑党橂䡁䅑兡療䝁䄴睏杁䕁䅍䅢療䡁䅕䅚杁䙁䅍党橂䡁䅕杣灂䡁䅑入㝁䍁䅁睑祂䡁䅫䅣あ䝁䄸睙ㅂ䡁䅉杣求䝁䄴睙㕂䑁䅳䅉偂䝁䄴䅢灂䝁䄴党杁䙁䅁兙㕂䝁䄰党畂䡁䅑督䅁佁䩉䅁佁允䅁兑畂䡁䅑兡瑁䕁䅙杣桂䡁䅕䅚㝁䍁䅁兓畂䡁䅍兤祂䡁䅑党橂䝁䅧睏杁䕁䅷兡浂䝁䅕督あ䡁䅫䅢求䑁䅳䅉䩂䝁䅑党畂䡁䅑兡あ䡁䅫䅉桂䝁䄴䅚杁䕁䅅睙橂䝁䅕督穂䍁䅁兔桂䝁䄴兙湂䝁䅕兢求䝁䄴䅤㝁䍁䅁兓歂䝁䅕杢あ䝁䅫䅤㕂䍁䅁䅖潂䝁䅕杚あ䍁䅁䅕祂䝁䅕杤求䝁䄴䅤灂䝁䄸杢㝁䍁䅁䅒桂䡁䅑兙杁䙁䅁杣療䡁䅑党橂䡁䅑兡療䝁䄴睏杁䕁䄰睢楂䝁䅫䅢求䍁䅁䅒求䡁䅙党獂䝁䄸䅣瑂䝁䅕杢あ䍁䅁䅖療䝁䄸䅢穂䅁䅁杁䅫䍁䉉䅁䉂䝁䄴䅤灂䍁䄰杒祂䝁䅅兤歂䑁䅳䅉䩂䝁䄴杤療䝁䅫睙求䍁䅁兔桂䝁䄴兙湂䝁䅕兢求䝁䄴䅤杁䙁䅍睢浂䡁䅑睤桂䡁䅉党㝁䍁䅁杒灂䝁䄴䅤求䝁䅍䅡㝁䍁䅁兑ㅂ䡁䅑䅡求䝁䄴䅤灂䝁䅍兙あ䝁䅫睢畂䑁䅳䅉䕂䝁䅅䅤桂䍁䅁䅕祂䝁䄸䅤求䝁䅍䅤灂䝁䄸杢㝁䍁䅁睑獂䝁䄸兤歂䍁䅁睕求䝁䅍兤祂䝁䅫䅤㕂䑁䅳䅉兂䝁䅅入瑂䝁䅕杢あ䍁䅁杒桂䝁䅍兡獂䝁䅫䅤桂䡁䅑睢祂䍁䅁兒畂䝁䅅杙獂䝁䅕杣穂䑁䅳䅉偂䝁䄴䅢灂䝁䄴党杁䙁䅁兙㕂䝁䄰党畂䡁䅑督䅁䱁䨸䅁㑁允䅁兑畂䡁䅑兡瑁䕁䅙杣桂䡁䅕䅚㝁䍁䅁兓畂䡁䅙睢灂䝁䅍党杁䕁䄰兙畂䝁䅅睚求䝁䄰党畂䡁䅑䅉呂䝁䄸杚あ䡁䅣兙祂䝁䅕睏杁䙁䅍睢浂䡁䅑睤桂䡁䅉党杁䕁䅑党㉂䝁䅕䅢療䡁䅁兢求䝁䄴䅤㝁䍁䅁䅒桂䡁䅑兙杁䕁䅫杢あ䝁䅕睚祂䝁䅅䅤灂䝁䄸杢㝁䍁䅁杒灂䝁䄴䅤求䝁䅍䅡㝁䍁䅁䅕祂䝁䄸睙求䡁䅍督杁䕁䅅兤あ䝁䄸兢桂䡁䅑兡療䝁䄴睏杁䙁䅁兙㕂䝁䄰党畂䡁䅑䅉䝂䝁䅅睙灂䝁䅷兡あ䝁䅅䅤療䡁䅉䅉䙂䝁䄴兙楂䝁䅷党祂䡁䅍睏杁䕁䄸杢獂䝁䅫杢求䍁䅁䅕桂䡁䅫兢求䝁䄴䅤穂䅁䅁兔䅫偁䅯䅁䉂䝁䄴䅤灂䍁䄰杒祂䝁䅅兤歂䑁䅳䅉䩂䝁䄴杤療䝁䅫睙求䍁䅁兔桂䝁䄴兙湂䝁䅕兢求䝁䄴䅤杁䙁䅍睢浂䡁䅑睤桂䡁䅉党㝁䍁䅁睕療䝁䅙䅤㍂䝁䅅杣求䍁䅁䅒求䡁䅙党獂䝁䄸䅣瑂䝁䅕杢あ䑁䅳䅉䝂䝁䅫杢あ䝁䅕睙潂䑁䅳䅉䕂䝁䅅䅤桂䍁䅁䅕祂䝁䄸䅤求䝁䅍䅤灂䝁䄸杢㝁䍁䅁䅕祂䝁䄸睙求䡁䅍督杁䕁䅅兤あ䝁䄸兢桂䡁䅑兡療䝁䄴睏杁䕁䄸杢獂䝁䅫杢求䍁䅁䅕桂䡁䅫兢求䝁䄴䅤穂䅁䅁䅖䅣䡁䅯䅁䉂䝁䄴䅤灂䍁䄰杒祂䝁䅅兤歂䑁䅳䅉乂䝁䅫睙祂䝁䄸䅉䵂䝁䅕杢歂䝁䅫杢湂䑁䅳䅉卂䝁䅕睚啂䝁䅕睙潂䑁䅳䅉䍂䡁䅕入杁䕁䄴睢㍂䍁䅁䅕桂䡁䅫䅉䵂䝁䅅䅤求䡁䅉䅉潁䕁䅉杔兂䕁䅷克䅁䱁䜴䅁敁䅁䅁兑睂䡁䅁兙祂䝁䅕䅢杁䙁䅉党あ䝁䅅兡獂䅁䅁兖䅙䕁䅷䅁䉂䡁䅁䅣桂䡁䅉党獂䍁䅷䅉䉂䝁䅍睙求䡁䅍督療䡁䅉兡求䡁䅍䅉桂䝁䄴䅚杁䕁䅷兤㑂䡁䅕杣㕂䍁䅁睒療䝁䄸䅚穂䅁䅁儴䅙䍁䅯䅁䉂䡁䅁䅣獂䝁䅫睙桂䡁䅑兡療䝁䄴䅉呂䝁䄸杚あ䡁䅣兙祂䝁䅕䅁煃杂䅁䅷䅁䕁䅅兣ㅂ䝁䅅睙ㅂ䝁䅷䅤ㅂ䡁䅉党㝁䍁䅁兒畂䝁䅕杣湂䡁䅫䅉呂䡁䅑睢祂䝁䅅睚求䑁䅳䅉䙂䝁䄴杤灂䡁䅉睢畂䝁䄰党畂䡁䅑兙獂䍁䅁兒畂䝁䅣兡畂䝁䅕党祂䝁䅫杢湂䑁䅳䅉䥂䡁䅫䅚祂䝁䄸䅣療䝁䄴兡橂䡁䅍睏杁䙁䅍党畂䡁䅍睢祂䡁䅍睏杁䙁䅁睢獂䝁䅷兤あ䝁䅫睢畂䍁䅁睑療䝁䄴䅤祂䝁䄸䅢䅁䕁䠰䅁敃䅁䅁兑硂䡁䅕兙橂䡁䅕䅢あ䡁䅕杣求䑁䅳䅉䙂䝁䄴杤灂䡁䅉睢畂䝁䄰党畂䡁䅑兙獂䍁䅁兒畂䝁䅣兡畂䝁䅕党祂䝁䅫杢湂䑁䅳䅉䝂䝁䅅杣瑂䝁䅫杢湂䑁䅳䅉塂䝁䅅䅤求䡁䅉䅉兂䡁䅕杣灂䝁䅙兡橂䝁䅅䅤灂䝁䄸杢㝁䍁䅁睑獂䝁䅕兙畂䙁䅑党橂䝁䅧䅁灂权䅁杴䅁䕁䅅兣ㅂ䝁䅅睙ㅂ䝁䅷䅤ㅂ䡁䅉党㝁䍁䅁杒桂䡁䅉兢灂䝁䄴睚㝁䍁䅁杒桂䡁䅍䅤瑁䕁䄰睢㉂䝁䅫杢湂䍁䅁睑療䝁䄴督ㅂ䝁䄰党祂䍁䅁睒療䝁䄸䅚穂䑁䅳䅉䝂䝁䄸睢歂䍁䅁䅒求䝁䅷兡㉂䝁䅕杣㕂䑁䅳䅉䵂䝁䅫杤求䡁䅍䅤療䝁䅍睡㝁䍁䅁睔畂䝁䅷兡畂䝁䅕䅉䡂䡁䅉睢橂䝁䅕杣㕂䅁䅁䅲䅧䩁䅧䅁䉂䡁䅅兤桂䝁䅍兤獂䡁䅑兤祂䝁䅕睏杁䕁䅙兙祂䝁䄰兡畂䝁䅣睏杁䕁䅙兙穂䡁䅑兌乂䝁䄸杤灂䝁䄴睚杁䕁䅍睢畂䡁䅍兤瑂䝁䅕杣杁䕁䅣睢療䝁䅑督㝁䍁䅁䅔灂䡁䅙党穂䡁䅑睢橂䝁䅳睏杁䕁䄸杢獂䝁䅫杢求䍁䅁睒祂䝁䄸睙求䡁䅉入䅁䍁䡉䅁权䅁䅁兑硂䡁䅕兙橂䡁䅕䅢あ䡁䅕杣求䑁䅳䅉䝂䝁䅅杣瑂䝁䅫杢湂䑁䅳䅉䝂䝁䄸睢歂䍁䅁䅒求䝁䅷兡㉂䝁䅕杣㕂䑁䅳䅉䵂䝁䅫杤求䡁䅍䅤療䝁䅍睡㝁䍁䅁䅒桂䡁䅑兙杁䙁䅁杣療䡁䅑党橂䡁䅑兡療䝁䄴睏杁䕁䄸杢獂䝁䅫杢求䍁䅁睒祂䝁䄸睙求䡁䅉入䅁䩁䭁䅁䝂䅁䅁兑穂䡁䅍党あ䍁䅁兔桂䝁䄴兙湂䝁䅕兢求䝁䄴䅤杁䝁䅅杢歂䍁䅁睑ㅂ䡁䅍䅤療䝁䅑入杁䕁䅉兙畂䝁䅳督䅁䩁䝉䅁兄䅁䅁兑穂䡁䅍兡穂䡁䅑党歂䍁䅁䅔灂䡁䅙兡畂䝁䅣睏杁䕁䅕杢歂䍁䄰睢浂䍁䄰䅔灂䝁䅙党杁䙁䅁䅢桂䝁䄴杢灂䝁䄴睚㝁䍁䅁睑桂䡁䅉䅚灂䝁䄸杤桂䡁䅍睙ㅂ䝁䅷兙祂䑁䅳䅉䑂䝁䅧杣療䝁䄴兡橂䍁䅁䅒灂䡁䅍党桂䡁䅍党穂䑁䅳䅉偂䝁䄴睙療䝁䅷睢湂䡁䅫睏杁䙁䅁兤獂䝁䄰睢畂䝁䄸䅢療䝁䅣入㝁䍁䅁睕ㅂ䡁䅉睚求䡁䅉入䅁䵁䝯䅁ぃ䅁䅁兑ㅂ䡁䅑䅡求䝁䄴䅤灂䝁䅍兙あ䝁䅫睢畂䑁䅳䅉䕂䝁䅅䅤桂䍁䅁䅕祂䝁䄸䅤求䝁䅍䅤灂䝁䄸杢㝁䍁䅁䅕祂䝁䄸睙求䡁䅍督杁䕁䅅兤あ䝁䄸兢桂䡁䅑兡療䝁䄴睏杁䙁䅍党橂䡁䅕杣灂䡁䅑入杁䕁䄰兙畂䝁䅅睚求䝁䄰党畂䡁䅑睏杁䕁䄸杢獂䝁䅫杢求䍁䅁䅕桂䡁䅫兢求䝁䄴䅤穂䅁䅁具䅣䉁䉁䅁䉂䡁䅕䅤潂䝁䅕杢あ䝁䅫睙桂䡁䅑兡療䝁䄴睏杁䕁䅕杢橂䡁䅉入睂䡁䅑兡療䝁䄴睏杁䕁䅕杢歂䡁䅁睢灂䝁䄴䅤杁䙁䅍党橂䡁䅕杣灂䡁䅑入杁䕁䅫杢あ䝁䅕睚祂䝁䅫䅤㕂䑁䅳䅉䕂䝁䅅䅤桂䍁䅁䅕祂䝁䄸䅤求䝁䅍䅤灂䝁䄸杢㝁䍁䅁睑獂䝁䄸兤歂䍁䅁兓畂䝁䅙杣桂䡁䅍䅤祂䡁䅕睙あ䡁䅕杣求䑁䅳䅉䑂䝁䅷睢ㅂ䝁䅑䅉呂䝁䅕睙ㅂ䡁䅉兡あ䡁䅫睏杁䕁䄴党あ䡁䅣睢祂䝁䅳䅉呂䝁䅕睙ㅂ䡁䅉兡あ䡁䅫睏杁䕁䅣党畂䕁䅅兓䅁偁䨸䅁啁允䅁兑ㅂ䡁䅑䅡求䝁䄴䅤灂䝁䅍兙あ</t>
  </si>
  <si>
    <t>䝁䅫睢畂䑁䅳䅉䙂䝁䄴䅚睂䝁䄸兡畂䡁䅑䅉呂䝁䅕睙ㅂ䡁䅉兡あ䡁䅫䅉䩂䝁䄴䅤求䝁䅣杣灂䡁䅑入㝁䍁䅁䅒桂䡁䅑兙杁䙁䅁杣療䡁䅑党橂䡁䅑兡療䝁䄴睏杁䕁䅍䅢療䡁䅕䅚杁䕁䅫杢浂䡁䅉兙穂䡁䅑杣ㅂ䝁䅍䅤ㅂ䡁䅉党㝁䍁䅁睑獂䝁䄸兤歂䍁䅁睕求䝁䅍兤祂䝁䅫䅤㕂䑁䅳䅉佂䝁䅕䅤㍂䝁䄸杣牂䍁䅁睕求䝁䅍兤祂䝁䅫䅤㕂䑁䅳䅉呂䝁䅕睙ㅂ䡁䅉兡あ䡁䅫䅉乂䝁䅅杢桂䝁䅣党瑂䝁䅕杢あ䅁䅁睵䅫䍁䅷䅁䉂䡁䅕䅤療䝁䄰睢楂䝁䅫䅢求䍁䅁睑療䝁䄰䅣療䝁䄴党畂䡁䅑督䅁䍁䠴䅁祁䅁䅁兑ㅂ䡁䅑睢瑂䝁䄸杙灂䝁䅷党杁䕁䄰兙畂䡁䅕杚桂䝁䅍䅤ㅂ䡁䅉党祂䡁䅍䅁㑄睂䅁䅇䅁䕁䅅兤あ䝁䄸兢療䝁䅉兡獂䝁䅕督䅁䍁䥁䅁㉁䅁䅁兑ㅂ䡁䅑睢瑂䝁䄸杙灂䝁䅷党穂䍁䅁兙畂䝁䅑䅉䑂䝁䄸兢睂䝁䄸杢求䝁䄴䅤穂䅁䅁䅙䅙䑁䄴䅁䉂䡁䅕䅤療䝁䄰睢あ䝁䅫杤求䍁䅁䅕桂䡁䅉䅤穂䍁䅁兙畂䝁䅑䅉䙂䡁䅅兤灂䡁䅁兢求䝁䄴䅤䅁䩁䝅䅁歁䅁䅁兑ㅂ䡁䅑睢瑂䝁䄸䅤灂䡁䅙党杁䙁䅉党あ䝁䅅兡獂䅁䅁兒䅙䅁䅙䅁䍂䕁䅅䅁湄杁䅁䅃䅁䕁䅉兑䑂䅁䅁䅇䅉䅁䅯䅁䍂䕁䅅䅔䵂䅁䅁䅺䅉䉁䅑䅁䍂䕁䅅䅖呂䑁䅯睑䍂䕁䄸兒䅁䡁䅅䅁䥁䅁䅁村䉂䙁䅧䅁卂睁䅁权䅁䕁䅉村塂䕁䅫䅁䙂杁䅁䅃䅁䕁䅉村婂䅁䅁杓䅍䅁䅧䅁䍂䕁䅑䅗䅁䑁䍍䅁䥁䅁䅁村䙂䕁䄴䅁敁睁䅁权䅁䕁䅉杒畁䕁䅉䅁卂杁䅁杂䅁䕁䅉睒䅁䅁䑷䅁䭁䅁䅁村䩂䕁䅫村䅁䡁䍳䅁䥁䅁䅁村䩂䕁䄸䅁慂睁䅁杂䅁䕁䅉睓䅁䑁䌸䅁䭁䅁䅁村䱂䕁䄴睒䅁䭁䍙䅁䥁䅁䅁村䱂䙁䅉䅁䙂睁䅁权䅁䕁䅉䅔䕂䙁䅉䅁奁䅂䅁䅃䅁䕁䅉䅔䱂䅁䅁䅪䅉䅁䅧䅁䍂䕁䄰兗䅁䍁䑣䅁䝁䅁䅁村卂䅁䅁睋䅍䅁䅷䅁䍂䙁䅉睓畁䕁䅉䅁⭃杁䅁䅃䅁䕁䅉杕偂䅁䅁䅍䅍䅁䅧䅁䍂䙁䅍䅗䅁䝁䌰䅁䥁䅁䅁村塂䕁䅅䅁潄杁䅁杂䅁䕁䅉䅗䅁䉁䍷䅁䥁䅁䅁村奂䙁䅁䅁婄杁䅁䅄䅁䕁䅉兙畂䝁䅳督䅁䝁䝉䅁啁䅁䅁村求䡁䅙党祂䝁䅅睚求䡁䅍䅁畁杂䅁䅅䅁䕁䅉兡療䝁䅙兤求䝁䅷䅁牂䅃䅁杈䅁䕁䅉兡療䝁䄰兙穂䡁䅍䅉䙂䝁䄴党祂䝁䅣入䅁䡁䤴䅁捁䅁䅁村灂䝁䄸䅤求䝁䅍䅡畂䝁䄸䅢療䝁䅣入䅁䵁䝳䅁允䅁䅁村祂䝁䅕睤求䡁䅉督䅁䭁䥍䅁慁䅁䅁村祂䝁䄸兙歂䝁䅍兙穂䡁䅑兡畂䝁䅣䅁塄睂䅁杉䅁䕁䅉杣療䝁䅅䅚獂䝁䅫杢求䍁䅁杕求䡁䅑兙灂䝁䅷䅁歄杂䅁䅊䅁䕁䅉兤灂䝁䅷䅚灂䝁䄴睚杁䙁䅁杣療䝁䅑兤橂䡁䅑督䅁䑁䝉䅁杁䅁䅁村ㅂ䡁䅍兡畂䝁䅕督穂䍁䅁䅖祂䝁䅅杤求䝁䅷䅁㍃杂䅁東䅁䕁䅉兤穂䝁䅫杢求䡁䅍督杁䙁䅑杣桂䡁䅙党獂䑁䅳䅉䝂䝁䅷党求䡁䅑䅉乂䝁䅅杢桂䝁䅣党瑂䝁䅕杢あ䑁䅳䅉䝂䡁䅉党灂䝁䅣䅡あ䍁䅁睕求䡁䅉杤灂䝁䅍党㝁䍁䅁䅕桂䡁䅍督求䝁䄴睚求䡁䅉䅉䉂䝁䅫杣橂䡁䅉兙浂䡁䅑䅉乂䝁䅅杢ㅂ䝁䅙兙橂䡁䅑兤祂䝁䅫杢湂䅁䅁朰䅧䍁䉑䅁䍂䡁䅕督灂䝁䄴党穂䡁䅍䅉啂䡁䅉兙㉂䝁䅕䅢㝁䍁䅁䅔療䝁䅍兙あ䝁䅫睢畂䍁䅁村桂䡁䅍党歂䍁䅁睕求䡁䅉杤灂䝁䅍党穂䑁䅳䅉乂䝁䅅杣牂䝁䅕䅤灂䝁䄴睚杁䕁䅅兤あ䝁䄸兢桂䡁䅑兡療䝁䄴睏杁䙁䅑睢ㅂ䡁䅉兡穂䝁䄰睏杁䙁䅑杣桂䡁䅙党獂䍁䅁兑橂䝁䅍睢瑂䝁䄰睢歂䝁䅅䅤灂䝁䄸杢穂䑁䅳䅉䑂䡁䅕督あ䝁䄸兢求䡁䅉䅉卂䝁䅕䅢桂䡁䅑兡療䝁䄴督潂䝁䅫䅣杁䕁䄰兙畂䝁䅅睚求䝁䄰党畂䡁䅑睏杁䙁䅙兙橂䝁䅅䅤灂䝁䄸杢杁䙁䅉党畂䡁䅑兙獂䅁䅁朷䅫佁䅁䅁䍂䡁䅕督灂䝁䄴党穂䡁䅍䅉啂䡁䅉兙㉂䝁䅕䅢㝁䍁䅁䅖祂䝁䅅杤求䝁䅷䅉䉂䝁䅍睙療䝁䄰兢療䝁䅑兙あ䝁䅫睢畂䡁䅍睏杁䕁䅍兤穂䡁䅑睢瑂䝁䅕杣杁䙁䅉党獂䝁䅅䅤灂䝁䄸杢穂䝁䅧兡睂䍁䅁兔桂䝁䄴兙湂䝁䅕兢求䝁䄴䅤㝁䍁䅁村祂䝁䅅杢歂䍁䅁兔桂䡁䅉睡求䡁䅑兡畂䝁䅣睏杁䕁䅍䅢療䡁䅕䅚杁䕁䅫杢浂䡁䅉兙穂䡁䅑杣ㅂ䝁䅍䅤ㅂ䡁䅉党䅁䱁䜸䅁䕁䅁䅁睑䅁䩁䍅䅁䥁䅁䅁睑䉂䕁䅣䅁䱂杁䅁䅃䅁䕁䅍兑䥂䅁䅁兄䅍䅁䅯䅁䑂䕁䅅杕卂䅁䅁䅲䅉䅁䅧䅁䑂䕁䅅䅖䅁䡁䍑䅁䝁䅁䅁睑䍂䅁䅁兘䅍䅁䅯䅁䑂䕁䅉睔䙂䅁䅁睅䅉䅁䅯䅁䑂䕁䅉杕䙂䅁䅁睌䅉䅁䅧䅁䑂䕁䅍兓䅁䥁䑳䅁䥁䅁䅁睑䑂䕁䅷䅁捂杁䅁权䅁䕁䅍䅒佂䙁䅍䅁獁杁䅁䅃䅁䕁䅍䅒塂䅁䅁兡䅍䅁䅙䅁䑂䕁䅕䅁䥃睁䅁䅃䅁䕁䅍兒䡂䅁䅁䅦䅉䅁䅙䅁䑂䕁䅙䅁㝄杁䅁䅃䅁䕁䅍杒䡂䅁䅁兦䅍䅁䅧䅁䑂䕁䅧䅒䅁䙁䑫䅁䭁䅁䅁睑䥂䙁䅉睖䅁䡁䑉䅁䭁䅁䅁睑䥂䙁䅑杕䅁䩁䑫䅁䝁䅁䅁睑䩂䅁䅁睬䅍䅁䅯䅁䑂䕁䅫杔䝂䅁䅁杏䅍䅁䅙䅁䑂䕁䅷䅁癃杁䅁䅃䅁䕁䅍䅔奂䅁䅁䅱䅍䅁䅧䅁䑂䕁䄰兑䅁䕁䍧䅁䵁䅁䅁睑乂䕁䅍睕䉂䅁䅁睂䅉䅁䅧䅁䑂䕁䄰兒䅁佁䍳䅁䥁䅁䅁睑乂䕁䅣䅁啁杁䅁䅃䅁䕁䅍兔䩂䅁䅁睰䅉䅁䅧䅁䑂䕁䄰睕䅁䑁䍯䅁䥁䅁䅁睑佂䕁䅍䅁偂睁䅁䅃䅁䕁䅍杔兂䅁䅁八䅍䅁䅧䅁䑂䕁䄸杒䅁䩁䌰䅁䥁䅁䅁睑偂䕁䄸䅁摃睁䅁䅃䅁䕁䅍睔兂䅁䅁睭䅉䅁䅧䅁䑂䕁䄸杕䅁䡁䌴䅁䭁䅁䅁睑偂䙁䅍䅖䅁偁䍁䅁䭁䅁䅁睑兂䕁䅅兗䅁䍁䍧䅁䥁䅁䅁睑兂䕁䅉䅁剄杁䅁权䅁䕁䅍䅕卂䙁䅑䅁扂杁䅁䅃䅁䕁䅍䅕啂䅁䅁先䅍䉁䅁䅁䑂䙁䅅免祁䑁䅁免㕁䅁䅁督䅑䉁䅁䅁䑂䙁䅅免祁䑁䅁杍睁䅁䅁杧䅑䉁䅁䅁䑂䙁䅅免祁䑁䅁杍硁䅁䅁睥䅑䉁䅁䅁䑂䙁䅅免祁䑁䅁杍祁䅁䅁杣䅑䉁䅁䅁䑂䙁䅅免祁䑁䅁杍穁䅁䅁兦䅑䉁䅁䅁䑂䙁䅅免祁䑁䅁杍ぁ䅁䅁䅣䅑䉁䅁䅁䑂䙁䅅杍祁䑁䅁免㕁䅁䅁䅦䅑䉁䅁䅁䑂䙁䅅杍祁䑁䅁杍睁䅁䅁睦䅑䉁䅁䅁䑂䙁䅅杍祁䑁䅁杍硁䅁䅁䅤䅑䉁䅁䅁䑂䙁䅅杍祁䑁䅁杍祁䅁䅁杦䅑䉁䅁䅁䑂䙁䅅杍祁䑁䅁杍穁䅁䅁睧䅑䉁䅁䅁䑂䙁䅅杍祁䑁䅁杍ぁ䅁䅁来䅑䉁䅁䅁䑂䙁䅅睍祁䑁䅁免㕁䅁䅁䅧䅑䉁䅁䅁䑂䙁䅅睍祁䑁䅁杍睁䅁䅁睤䅑䉁䅁䅁䑂䙁䅅睍祁䑁䅁杍硁䅁䅁入䅑䉁䅁䅁䑂䙁䅅睍祁䑁䅁杍祁䅁䅁兤䅑䉁䅁䅁䑂䙁䅅睍祁䑁䅁杍穁䅁䅁全䅑䉁䅁䅁䑂䙁䅅睍祁䑁䅁杍ぁ䅁䅁睢䅑䉁䅁䅁䑂䙁䅅䅎祁䑁䅁免㕁䅁䅁䅨䅑䉁䅁䅁䑂䙁䅅䅎祁䑁䅁杍睁䅁䅁杤䅑䉁䅁䅁䑂䙁䅅䅎祁䑁䅁杍硁䅁䅁內䅑䉁䅁䅁䑂䙁䅅䅎祁䑁䅁杍祁䅁䅁䅥䅑䉁䅁䅁䑂䙁䅅䅎祁䑁䅁杍穁䅁䅁兣䅑䉁䅁䅁䑂䙁䅅䅎祁䑁䅁杍ぁ䅁䅁兢䅑䅁䅧䅁䑂䙁䅉䅔䅁䅁䑅䅁䥁䅁䅁睑卂䕁䄰䅁㝃杁䅁权䅁䕁䅍杕塂䕁䅑䅁杁䅂䅁权䅁䕁䅍睕䑂䕁䄸䅁睁杁䅁权䅁䕁䅍睕䡂䙁䅁䅁㕂杁䅁䅃䅁䕁䅍睕奂䅁䅁睃䅍䅁䅯䅁䑂䙁䅑兑呂䅁䅁䅯䅉䅁䅯䅁䑂䙁䅑䅔啂䅁䅁兣䅍䅁䅯䅁䑂䙁䅑杕䉂䅁䅁睕䅉䅁䅯䅁䑂䙁䅑睕䥂䅁䅁睆䅉䅁䅯䅁䑂䙁䅑杖䉂䅁䅁杌䅍䅁䅧䅁䑂䙁䅙睕䅁䵁䍁䅁䥁䅁䅁睑坂䙁䅧䅁㥃杁䅁杄䅁䕁䅍兗祁䑁䅁䅍ぁ䅁䅁睖䅑䅁䄴䅁䑂䙁䅫杍睁䑁䅁兎䅁䙁䕫䅁佁䅁䅁睑婂䑁䅉䅍睁䑁䅙䅁䭂䅂䅁杄䅁䕁䅍兗祁䑁䅁䅍㍁䅁䅁䅕䅑䅁䄴䅁䑂䙁䅫杍睁䑁䅁䅏䅁䙁䕑䅁佁䅁䅁睑婂䑁䅉䅍睁䑁䅫䅁慂䅂䅁杄䅁䕁䅍兗祁䑁䅁免睁䅁䅁兙䅑䅁䄴䅁䑂䙁䅫杍睁䑁䅅免䅁䕁䕷䅁佁䅁䅁睑婂䑁䅉䅍硁䑁䅉䅁噂䅂䅁杄䅁䕁䅍兗祁䑁䅁免穁䅁䅁党䅑䅁䄴䅁䑂䙁䅫杍睁䑁䅅䅎䅁䙁䕉䅁佁䅁䅁睑婂䑁䅉䅍硁䑁䅕䅁乂䅂䅁杄䅁䕁䅍兗祁䑁䅁免㉁䅁䅁杖䅑䅁䄴䅁䑂䙁䅫杍睁䑁䅅睎䅁䕁䕳䅁佁䅁䅁睑婂䑁䅉䅍硁䑁䅧䅁扂䅂䅁杄䅁䕁䅍兗祁䑁䅁免㕁䅁䅁杙䅑䅁䄴䅁䑂䙁䅫杍睁䑁䅉䅍䅁䕁䔴䅁佁䅁䅁睑婂䑁䅉䅍祁䑁䅅䅁䕁杁䅁杄䅁䕁䅍兗祁䑁䅁杍祁䅁䅁眯䅅䅁䄴䅁䑂䙁䅫杍睁䑁䅉睍䅁䅁䅕䅁佁䅁䅁睑婂䑁䅉䅍祁䑁䅑䅁偂䅂䅁䅃䅁䕁䅍杗卂䅁䅁䅥䅍䍁䅧䅁䑂䝁䅅杙獂䝁䅕䅉桂䝁䄴䅚杁䙁䅍兙あ䝁䅕䅢獂䝁䅫䅤求䅁䅁眸䅧䵁䅑䅁䑂䝁䅅杢畂䝁䅅杙灂䡁䅍睏杁䕁䄴党ㅂ䡁䅉睢穂䝁䅍兡求䝁䄴睙求䑁䅳䅉呂䝁䅷党求䡁䅁䅉啂䝁䅕睙潂䝁䄴睢獂䝁䄸睚㕂䑁䅳䅉䑂䝁䅕杢あ䡁䅉兙獂䍁䅁杔求䡁䅉杤療䡁䅕督杁䙁䅍入穂䡁䅑党瑂䑁䅳䅉䥂䝁䅕兢桂䡁䅑睢獂䝁䄸睚㕂䑁䅳䅉佂䝁䅕兤祂䝁䄸䅢療䝁䅣入㝁䍁䅁睔畂䝁䅍睢獂䝁䄸睚㕂䅁䅁兡䅣䉁䅷䅁䑂䝁䅅䅣灂䡁䅑兙獂䍁䅁睒療䝁䄸䅚穂䅁䅁睇䅙䍁䅁䅁䑂䝁䅅䅣灂䡁䅑兙獂䍁䅁兔桂䡁䅉睡求䡁䅑督䅁䕁䝅䅁㑃䅁䅁睑桂䡁䅉䅚灂䝁䄸杤桂䡁䅍睙ㅂ䝁䅷兙祂䑁䅳䅉䕂䝁䅕杣瑂䝁䅅䅤療䝁䅷睢湂䡁䅫睏杁䕁䅫兢瑂䡁䅕杢療䝁䅷睢湂䡁䅫睏杁䕁䄸杢橂䝁䄸䅢療䝁䅣入㝁䍁䅁䅕ㅂ䝁䅷兢療䝁䄴睢獂䝁䄸睚㕂䑁䅳䅉卂䝁䅕督睂䝁䅫杣桂䡁䅑睢祂䡁䅫睏杁䙁䅣睢瑂䝁䅕杢湁䡁䅍䅉䥂䝁䅕兙獂䡁䅑䅡䅁䑁䭅䅁畃䅁䅁睑桂䡁䅉䅚灂䝁䄸杤桂䡁䅍睙ㅂ䝁䅷兙祂䑁䅳䅉䙂䝁䄴䅚療䝁䅍杣灂䝁䄴睢獂䝁䄸睚㕂䑁䅳䅉䥂䝁䅕兢桂䡁䅑睢獂䝁䄸睚㕂䑁䅳䅉䩂䝁䄴杚求䝁䅍䅤灂䝁䄸兤穂䍁䅁䅒灂䡁䅍党桂䡁䅍党穂䑁䅳䅉䩂䝁䄴杚獂䝁䅅兢瑂䝁䅅䅤灂䝁䄸杢㝁䍁䅁杖桂䝁䅍睙灂䝁䄴党穂䅁䅁䅆䅯䵁䅯䅁䑂䝁䅅杣歂䝁䅫睢㉂䝁䅅督橂䡁䅕䅢桂䡁䅉睏杁䕁䅫杢浂䝁䅕睙あ䝁䅫睢ㅂ䡁䅍䅉䕂䝁䅫督求䝁䅅督求䡁䅍睏杁䕁䄴党ㅂ䡁䅉睢獂䝁䄸睚㕂䑁䅳䅉偂䝁䄴睙療䝁䅷睢湂䡁䅫睏杁䙁䅉党穂䡁䅁兡祂䝁䅅䅤療䡁䅉入㝁䍁䅁杖桂䝁䅍睙灂䝁䄴党穂䑁䅳䅉噂䡁䅑兡獂䝁䅫䅤㕂䍁䅁睕橂䝁䅅䅢求䍁䅁睕療䝁䅷兙祂䅁䅁䅓䅯䑁䅧䅁䑂䝁䅅杣湂䝁䄸䅉䡂䡁䅉睢ㅂ䝁䄴䅚杁䙁䅑杣桂䝁䄴督睂䝁䄸杣あ䝁䅅䅤灂䝁䄸杢䅁偁䜸䅁流䅁䅁睑桂䡁䅍兡畂䝁䄸督杁䝁䅅杢歂䍁䅁睒桂䝁䄰兡畂䝁䅣䅁歂睂䅁䅆䅁䕁䅍䅡求䝁䄰兡橂䝁䅅䅢穂䅁䅁䅈䅣䉁䅯䅁䑂䝁䅷党桂䝁䄴䅉䙂䝁䄴党祂䝁䅣入䅁乁䥫䅁⭃䅁䅁睑獂䝁䅕兙畂䍁䅁兒畂䝁䅕杣湂䡁䅫睏杁䕁䅍䅢求䝁䅅杢啂䝁䅕睙潂䑁䅳䅉䑂䝁䅷兡瑂䝁䅅䅤求䙁䅑党橂䝁䅧睏杁䙁䅕䅤灂䝁䅷兡あ䡁䅫䅉呂䝁䅍兙獂䝁䅕䅉呂䝁䄸䅢桂䡁䅉睏杁䕁䄸杢穂䝁䅧睢祂䝁䅕䅉桂䝁䄴䅚杁䕁䄸杚浂䡁䅍䅡療䡁䅉党杁䙁䅣兡畂䝁䅑睏杁䕁䅧入歂䡁䅉睢湂䝁䅕杢䅁偁䥙䅁歃䅁䅁睑獂䝁䅕兙畂䍁䅁兒畂䝁䅕杣湂䡁䅫睏杁䕁䅕杢求䡁䅉睚㕂䍁䅁兒浂䝁䅙兡橂䝁䅫党畂䝁䅍入㝁䍁䅁兒畂䝁䅕杣湂䡁䅫䅉乂䝁䅅杢桂䝁䅣党瑂䝁䅕杢あ䑁䅳䅉䑂䝁䅷党桂䝁䄴䅖求䝁䅍䅡㝁䍁䅁䅕祂䝁䄸睙求䡁䅍督杁䕁䅅兤あ䝁䄸兢桂䡁䅑兡療䝁䄴䅁潁杂䅁䅣䅅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䅷党桂䝁䄴䅖求䝁䅍䅡㝁䍁䅁睑療䝁䄴杤求䝁䄴䅤灂䝁䄸杢桂䝁䅷䅉佂䡁䅕睙獂䝁䅕兙祂䑁䅳䅉呂䝁䄰兙祂䡁䅑䅉䙂䝁䄴党祂䝁䅣入㝁䍁䅁村灂䝁䄸杚ㅂ䝁䅕䅢㝁䍁䅁睑獂䝁䅫兢桂䡁䅑党啂䝁䅕睙潂䑁䅳䅉噂䡁䅑兡獂䝁䅫䅤㕂䍁䅁睕橂䝁䅅䅢求䍁䅁睕療䝁䅷兙祂䑁䅳䅉偂䝁䄴督潂䝁䄸杣求䍁䅁兙畂䝁䅑䅉偂䝁䅙杚穂䝁䅧睢祂䝁䅕䅉塂䝁䅫杢歂䅁䅁睉䅫偁䅷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獂䝁䅕兙畂䙁䅑党橂䝁䅧睏杁䙁䅍兢桂䡁䅉䅤杁䕁䅕杢求䡁䅉睚㕂䑁䅳䅉䑂䝁䅷兡瑂䝁䅅䅤求䙁䅑党橂䝁䅧睏杁䙁䅕䅤灂䝁䅷兡あ䡁䅫䅉呂䝁䅍兙獂䝁䅕䅉呂䝁䄸䅢桂䡁䅉䅁祄睂䅁杦䅅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䅷党桂䝁䄴䅖求䝁䅍䅡㝁䍁䅁睕瑂䝁䅅杣あ䍁䅁兒畂䝁䅕杣湂䡁䅫睏杁䕁䅍䅢灂䝁䄰兙あ䝁䅕䅖求䝁䅍䅡㝁䍁䅁兖あ䝁䅫䅢灂䡁䅑入杁䙁䅍睙桂䝁䅷党杁䙁䅍睢獂䝁䅅杣㝁䍁䅁睔畂䡁䅍䅡療䡁䅉党杁䝁䅅杢歂䍁䅁睔浂䝁䅙督潂䝁䄸杣求䍁䅁睖灂䝁䄴䅚㝁䍁䅁村桂䡁䅑䅤求䡁䅉入杁䕁䅕杢求䡁䅉睚㕂䍁䅁睕あ䝁䄸杣桂䝁䅣党杁䙁䅍入穂䡁䅑党瑂䍁䅁䅋䍂䕁䅕睕呂䍁䅫䅁呃权䅁䄰䅁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䅷党桂䝁䄴䅖求䝁䅍䅡㝁䍁䅁睕瑂䝁䅅杣あ䍁䅁兒畂䝁䅕杣湂䡁䅫睏杁䙁䅁睢㍂䝁䅕杣杁䕁䅣杣灂䝁䅑䅁坁权䅁杂䅅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䅷党桂䝁䄴䅖求䝁䅍䅡㝁䍁䅁睕瑂䝁䅅杣あ䍁䅁兒畂䝁䅕杣湂䡁䅫睏杁䙁䅁睢㍂䝁䅕杣杁䕁䅣杣灂䝁䅑睏杁䕁䄸杢穂䝁䅧睢祂䝁䅕䅉桂䝁䄴䅚杁䕁䄸杚浂䡁䅍䅡療䡁䅉党杁䙁䅣兡畂䝁䅑䅁硃杂䅁末䅁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䅷党桂䝁䄴䅖求䝁䅍䅡㝁䍁䅁睕瑂䝁䅅杣あ䍁䅁兒畂䝁䅕杣湂䡁䅫睏杁䙁䅁睢㍂䝁䅕杣杁䕁䅣杣灂䝁䅑睏杁䙁䅕䅤灂䝁䅷兡あ䡁䅫䅉呂䝁䅍兙獂䝁䅕䅉呂䝁䄸䅢桂䡁䅉䅁祄䅃䅁䅍䅅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䅷党桂䝁䄴䅖求䝁䅍䅡㝁䍁䅁睕瑂䝁䅅杣あ䍁䅁兒畂䝁䅕杣湂䡁䅫睏杁䙁䅁睢㍂䝁䅕杣杁䕁䅣杣灂䝁䅑睏杁䙁䅕䅤灂䝁䅷兡あ䡁䅫䅉呂䝁䅍兙獂䝁䅕䅉呂䝁䄸䅢桂䡁䅉睏杁䕁䄸杢穂䝁䅧睢祂䝁䅕䅉桂䝁䄴䅚杁䕁䄸杚浂䡁䅍䅡療䡁䅉党杁䙁䅣兡畂䝁䅑䅁浃元䅁䄹䅁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䄸杢㉂䝁䅕杢あ䝁䅫睢畂䝁䅅䅢杁䕁䄴兤橂䝁䅷党桂䡁䅉睏杁䙁䅁睢㍂䝁䅕杣杁䕁䅣杣灂䝁䅑睏杁䙁䅕䅤灂䝁䅷兡あ䡁䅫䅉呂䝁䅍兙獂䝁䅕䅉呂䝁䄸䅢桂䡁䅉䅁楃权䅁朵䅁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䄸杢㉂䝁䅕杢あ䝁䅫睢畂䝁䅅䅢杁䕁䄴兤橂䝁䅷党桂䡁䅉睏杁䙁䅍兢桂䡁䅉䅤杁䕁䅕杢求䡁䅉睚㕂䑁䅳䅉兂䝁䄸睤求䡁䅉䅉䡂䡁䅉兡歂䅁䅁儵䅫䉁䉁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療䝁䄴杤求䝁䄴䅤灂䝁䄸杢桂䝁䅷䅉佂䡁䅕睙獂䝁䅕兙祂䑁䅳䅉呂䝁䄰兙祂䡁䅑䅉䙂䝁䄴党祂䝁䅣入㝁䍁䅁䅕療䡁䅣党祂䍁䅁睒祂䝁䅫䅚㝁䍁䅁兖あ䝁䅫䅢灂䡁䅑入杁䙁䅍睙桂䝁䅷党杁䙁䅍睢獂䝁䅅杣䅁䱁䥑䅁䝂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睢畂䡁䅙党畂䡁䅑兡療䝁䄴兙獂䍁䅁杔ㅂ䝁䅍䅢求䝁䅅杣㝁䍁䅁睕瑂䝁䅅杣あ䍁䅁兒畂䝁䅕杣湂䡁䅫睏杁䙁䅁睢㍂䝁䅕杣杁䕁䅣杣灂䝁䅑睏杁䙁䅕䅤灂䝁䅷兡あ䡁䅫䅉呂䝁䅍兙獂䝁䅕䅉呂䝁䄸䅢桂䡁䅉睏杁䕁䄸杢穂䝁䅧睢祂䝁䅕䅉桂䝁䄴䅚杁䕁䄸杚浂䡁䅍䅡療䡁䅉党杁䙁䅣兡畂䝁䅑䅁噂权䅁杫䅅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䄸杢㉂䝁䅕杢あ䝁䅫睢畂䝁䅅䅢杁䕁䄴兤橂䝁䅷党桂䡁䅉睏杁䙁䅍兢桂䡁䅉䅤杁䕁䅕杢求䡁䅉睚㕂䑁䅳䅉兂䝁䄸睤求䡁䅉䅉䡂䡁䅉兡歂䑁䅳䅉噂䡁䅑兡獂䝁䅫䅤㕂䍁䅁睕橂䝁䅅䅢求䍁䅁睕療䝁䅷兙祂䑁䅳䅉偂䝁䄴督潂䝁䄸杣求䍁䅁兙畂䝁䅑䅉偂䝁䅙杚穂䝁䅧睢祂䝁䅕䅉塂䝁䅫杢歂䑁䅳䅉䍂䝁䅅䅤あ䝁䅕杣㕂䍁䅁兒畂䝁䅕杣湂䡁䅫䅉呂䡁䅑睢祂䝁䅅睚求䍁䅁睕㕂䡁䅍䅤求䝁䄰䅉潁䕁䅉兒呂䙁䅍克䅁䵁䭍䅁㑄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睢畂䡁䅙党畂䡁䅑兡療䝁䄴兙獂䍁䅁杔ㅂ䝁䅍䅢求䝁䅅杣㝁䍁䅁睕瑂䝁䅅杣あ䍁䅁兒畂䝁䅕杣湂䡁䅫睏杁䙁䅕䅤灂䝁䅷兡あ䡁䅫䅉呂䝁䅍兙獂䝁䅕䅉呂䝁䄸䅢桂䡁䅉䅁奂权䅁杕䅅䕁䅍䅢求䝁䅅杢杁䕁䅕杢求䡁䅉睚㕂䑁䅳䅉䙂䝁䄴党祂䝁䅣入杁䕁䅕杚浂䝁䅫睙灂䝁䅕杢橂䡁䅫睏杁䕁䅕杢求䡁䅉睚㕂䍁䅁兔桂䝁䄴兙湂䝁䅕兢求䝁䄴䅤㝁䍁䅁兒畂䝁䅕杣湂䡁䅫䅉呂䡁䅑睢祂䝁䅅睚求䑁䅳䅉䙂䝁䄴杤灂䡁䅉睢畂䝁䄰党畂䡁䅑兙獂䍁䅁兒畂䝁䅣兡畂䝁䅕党祂䝁䅫杢湂䑁䅳䅉呂䝁䄰兙祂䡁䅑䅉䙂䝁䄴党祂䝁䅣入㝁䍁䅁睑獂䝁䅫兢桂䡁䅑党啂䝁䅕睙潂䑁䅳䅉噂䡁䅑兡獂䝁䅫䅤㕂䍁䅁睕橂䝁䅅䅢求䍁䅁睕療䝁䅷兙祂䑁䅳䅉偂䝁䄴督潂䝁䄸杣求䍁䅁兙畂䝁䅑䅉偂䝁䅙杚穂䝁䅧睢祂䝁䅕䅉塂䝁䅫杢歂䅁䅁眳䅧䉁䉯䅁䑂䝁䅷党桂䝁䄴䅉䙂䝁䄴党祂䝁䅣入㝁䍁䅁兒畂䝁䅕杣湂䡁䅫䅉䙂䝁䅙杚灂䝁䅍兡求䝁䄴睙㕂䑁䅳䅉䙂䝁䄴党祂䝁䅣入杁䕁䄰兙畂䝁䅅睚求䝁䄰党畂䡁䅑睏杁䕁䅕杢求䡁䅉睚㕂䍁䅁睕あ䝁䄸杣桂䝁䅣党㝁䍁䅁兒畂䡁䅙兡祂䝁䄸杢瑂䝁䅕杢あ䝁䅅䅢杁䕁䅕杢湂䝁䅫杢求䝁䅕杣灂䝁䄴睚㝁䍁䅁睕瑂䝁䅅杣あ䍁䅁兒畂䝁䅕杣湂䡁䅫睏杁䙁䅁睢㍂䝁䅕杣杁䕁䅣杣灂䝁䅑睏杁䙁䅕䅤灂䝁䅷兡あ䡁䅫䅉呂䝁䅍兙獂䝁䅕䅉呂䝁䄸䅢桂䡁䅉䅁䵄元䅁杁䅅䕁䅍䅢求䝁䅅杢杁䕁䅕杢求䡁䅉睚㕂䑁䅳䅉䙂䝁䄴党祂䝁䅣入杁䕁䅕杚浂䝁䅫睙灂䝁䅕杢橂䡁䅫睏杁䕁䅕杢求䡁䅉睚㕂䍁䅁兔桂䝁䄴兙湂䝁䅕兢求䝁䄴䅤㝁䍁䅁兒畂䝁䅕杣湂䡁䅫䅉呂䡁䅑睢祂䝁䅅睚求䑁䅳䅉䙂䝁䄴杤灂䡁䅉睢畂䝁䄰党畂䡁䅑兙獂䍁䅁兒畂䝁䅣兡畂䝁䅕党祂䝁䅫杢湂䑁䅳䅉呂䝁䄰兙祂䡁䅑䅉䙂䝁䄴党祂䝁䅣入㝁䍁䅁兖あ䝁䅫䅢灂䡁䅑入杁䙁䅍睙桂䝁䅷党杁䙁䅍睢獂䝁䅅杣䅁䡁䭉䅁㡄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䅙兤求䝁䅷䅉䑂䝁䅕䅢獂䡁䅍睏杁䙁䅍兢桂䡁䅉䅤杁䕁䅕杢求䡁䅉睚㕂䑁䅳䅉兂䝁䄸睤求䡁䅉䅉䡂䡁䅉兡歂䑁䅳䅉噂䡁䅑兡獂䝁䅫䅤㕂䍁䅁睕橂䝁䅅䅢求䍁䅁睕療䝁䅷兙祂䅁䅁兣䅯䅁䉙䅁䑂䝁䅷党桂䝁䄴䅉䙂䝁䄴党祂䝁䅣入㝁䍁䅁兒畂䝁䅕杣湂䡁䅫䅉䙂䝁䅙杚灂䝁䅍兡求䝁䄴睙㕂䑁䅳䅉䙂䝁䄴党祂䝁䅣入杁䕁䄰兙畂䝁䅅睚求䝁䄰党畂䡁䅑睏杁䕁䅕杢求䡁䅉睚㕂䍁䅁睕あ䝁䄸杣桂䝁䅣党㝁䍁䅁兓畂䝁䅑兤穂䡁䅑杣灂䝁䅅䅢杁䕁䅅兤あ䝁䄸兢桂䡁䅑兡療䝁䄴睏杁䙁䅍兢桂䡁䅉䅤杁䕁䅕杢求䡁䅉睚㕂䑁䅳䅉卂䝁䅕兢療䡁䅑党杁䕁䅅睙橂䝁䅕督穂䍁䅁兙畂䝁䅑䅉䑂䝁䄸杢あ䡁䅉睢獂䅁䅁䅄䅯䱁䅧䅁䑂䝁䅷党桂䝁䄴䅉䙂䝁䄴党祂䝁䅣入㝁䍁䅁兒畂䝁䅕杣湂䡁䅫䅉䙂䝁䅙杚灂䝁䅍兡求䝁䄴睙㕂䑁䅳䅉䙂䝁䄴党祂䝁䅣入杁䕁䄰兙畂䝁䅅睚求䝁䄰党畂䡁䅑睏杁䕁䅕杢求䡁䅉睚㕂䍁䅁睕あ䝁䄸杣桂䝁䅣党㝁䍁䅁䅕療䡁䅣党祂䍁䅁睒祂䝁䅫䅚㝁䍁䅁睑獂䝁䅫兢桂䡁䅑党啂䝁䅕睙潂䅁䅁兰䅫乁䅑䅁䑂䝁䅷党桂䝁䄴䅉䙂䝁䄴党祂䝁䅣入㝁䍁䅁兒畂䝁䅕杣湂䡁䅫䅉䙂䝁䅙杚灂䝁䅍兡求䝁䄴睙㕂䑁䅳䅉䙂䝁䄴党祂䝁䅣入杁䕁䄰兙畂䝁䅅睚求䝁䄰党畂䡁䅑睏杁䕁䅕杢求䡁䅉睚㕂䍁䅁睕あ䝁䄸杣桂䝁䅣党㝁䍁䅁䅕療䡁䅣党祂䍁䅁睒祂䝁䅫䅚㝁䍁䅁睔畂䡁䅍䅡療䡁䅉党杁䝁䅅杢歂䍁䅁睔浂䝁䅙督潂䝁䄸杣求䍁䅁睖灂䝁䄴䅚䅁偁䠴䅁䥄䅁䅁睑獂䝁䅕兙畂䍁䅁兒畂䝁䅕杣湂䡁䅫睏杁䕁䅕杢求䡁䅉睚㕂䍁䅁兒浂䝁䅙兡橂䝁䅫党畂䝁䅍入㝁䍁䅁兒畂䝁䅕杣湂䡁䅫䅉乂䝁䅅杢桂䝁䅣党瑂䝁䅕杢あ䑁䅳䅉䙂䝁䄴党祂䝁䅣入杁䙁䅍䅤療䡁䅉兙湂䝁䅕睏杁䙁䅁睢㍂䝁䅕杣杁䕁䅣杣灂䝁䅑睏杁䙁䅕䅤灂䝁䅷兡あ䡁䅫䅉呂䝁䅍兙獂䝁䅕䅉呂䝁䄸䅢桂䡁䅉䅁十元䅁杵䅁䕁䅍䅢求䝁䅅杢杁䕁䅕杢求䡁䅉睚㕂䑁䅳䅉䙂䝁䄴党祂䝁䅣入杁䕁䅕杚浂䝁䅫睙灂䝁䅕杢橂䡁䅫睏杁䕁䅕杢求䡁䅉睚㕂䍁䅁兔桂䝁䄴兙湂䝁䅕兢求䝁䄴䅤㝁䍁䅁兒畂䝁䅕杣湂䡁䅫䅉呂䡁䅑睢祂䝁䅅睚求䑁䅳䅉呂䝁䄰兙祂䡁䅑䅉䙂䝁䄴党祂䝁䅣入㝁䍁䅁䅕療䡁䅣党祂䍁䅁睒祂䝁䅫䅚䅁䑁䡯䅁ぁ允䅁睑獂䝁䅕兙畂䍁䅁兒畂䝁䅕杣湂䡁䅫睏杁䕁䅕杢求䡁䅉睚㕂䍁䅁兒浂䝁䅙兡橂䝁䅫党畂䝁䅍入㝁䍁䅁兒畂䝁䅕杣湂䡁䅫䅉乂䝁䅅杢桂䝁䅣党瑂䝁䅕杢あ䑁䅳䅉䙂䝁䄴党祂䝁䅣入杁䙁䅍䅤療䡁䅉兙湂䝁䅕睏杁䙁䅍兢桂䡁䅉䅤杁䕁䅕杢求䡁䅉睚㕂䑁䅳䅉兂䝁䄸睤求䡁䅉䅉䡂䡁䅉兡歂䑁䅳䅉䑂䝁䅷兡瑂䝁䅅䅤求䙁䅑党橂䝁䅧睏杁䙁䅕䅤灂䝁䅷兡あ䡁䅫䅉呂䝁䅍兙獂䝁䅕䅉呂䝁䄸䅢桂䡁䅉睏杁䕁䄸杢穂䝁䅧睢祂䝁䅕䅉桂䝁䄴䅚杁䕁䄸杚浂䡁䅍䅡療䡁䅉党杁䙁䅣兡畂䝁䅑䅁敄杂䅁䅃䅅䕁䅍䅢求䝁䅅杢杁䕁䅕杢求䡁䅉睚㕂䑁䅳䅉䙂䝁䄴党祂䝁䅣入杁䕁䅕杚浂䝁䅫睙灂䝁䅕杢橂䡁䅫睏杁䕁䅕杢求䡁䅉睚㕂䍁䅁兔桂䝁䄴兙湂䝁䅕兢求䝁䄴䅤㝁䍁䅁兒畂䝁䅕杣湂䡁䅫䅉呂䡁䅑睢祂䝁䅅睚求䑁䅳䅉呂䝁䄰兙祂䡁䅑䅉䙂䝁䄴党祂䝁䅣入㝁䍁䅁䅕療䡁䅣党祂䍁䅁睒祂䝁䅫䅚㝁䍁䅁杔求䡁䅑睤療䡁䅉睡杁䙁䅍党橂䡁䅕杣灂䡁䅑入㝁䍁䅁兖あ䝁䅫䅢灂䡁䅑入杁䙁䅍睙桂䝁䅷党杁䙁䅍睢獂䝁䅅杣䅁䍁䩉䅁䍄䅁䅁睑獂䝁䅕兙畂䍁䅁兒畂䝁䅕杣湂䡁䅫睏杁䕁䅕杢求䡁䅉睚㕂䍁䅁兔桂䝁䄴兙湂䝁䅕兢求䝁䄴䅤㝁䍁䅁睑獂䝁䅕兙畂䙁䅑党橂䝁䅧睏杁䙁䅍䅤療䡁䅉兙湂䝁䅕䅉乂䝁䅅杢桂䝁䅣党瑂䝁䅕杢あ䑁䅳䅉䑂䝁䅷兡瑂䝁䅅䅤求䙁䅑党橂䝁䅧睏杁䙁䅕䅤灂䝁䅷兡あ䡁䅫䅉呂䝁䅍兙獂䝁䅕䅉呂䝁䄸䅢桂䡁䅉䅁㕁睂䅁䅲䅁䕁䅍䅢求䝁䅅杢杁䕁䅕杢求䡁䅉睚㕂䑁䅳䅉䙂䝁䄴党祂䝁䅣入杁䕁䄰兙畂䝁䅅睚求䝁䄰党畂䡁䅑睏杁䕁䅑兡穂䡁䅁睢穂䝁䅅䅢杁䝁䅅杢歂䍁䅁杕求䝁䅍入橂䝁䅷兡畂䝁䅣睏杁䕁䅍䅢求䝁䅅杢啂䝁䅕睙潂䑁䅳䅉兂䝁䄸䅢獂䡁䅕䅤灂䝁䄸杢杁䕁䅍睢畂䡁䅑杣療䝁䅷䅁汃睂䅁䅶䅁䕁䅍䅢求䝁䅅杢杁䕁䅕杢求䡁䅉睚㕂䑁䅳䅉䙂䝁䄴党祂䝁䅣入杁䕁䄰兙畂䝁䅅睚求䝁䄰党畂䡁䅑睏杁䕁䅕杢求䡁䅉睚㕂䍁䅁睕あ䝁䄸杣桂䝁䅣党㝁䍁䅁睑獂䝁䅕兙畂䙁䅑党橂䝁䅧睏杁䙁䅍兢桂䡁䅉䅤杁䕁䅕杢求䡁䅉睚㕂䑁䅳䅉噂䡁䅑兡獂䝁䅫䅤㕂䍁䅁睕橂䝁䅅䅢求䍁䅁睕療䝁䅷兙祂䅁䅁睗䅫䅁䉑䅁䑂䝁䅷党桂䝁䄴䅉䙂䝁䄴党祂䝁䅣入㝁䍁䅁兒畂䝁䅕杣湂䡁䅫䅉乂䝁䅅杢桂䝁䅣党瑂䝁䅕杢あ䑁䅳䅉䙂䝁䄴党祂䝁䅣入杁䙁䅍䅤療䡁䅉兙湂䝁䅕睏杁䕁䅍睢畂䡁䅙党畂䡁䅑兡療䝁䄴兙獂䍁䅁杔ㅂ䝁䅍䅢求䝁䅅杣㝁䍁䅁䅕療䡁䅣党祂䍁䅁睒祂䝁䅫䅚㝁䍁䅁兖あ䝁䅫䅢灂䡁䅑入杁䙁䅍睙桂䝁䅷党杁䙁䅍睢獂䝁䅅杣㝁䍁䅁睔畂䡁䅍䅡療䡁䅉党杁䝁䅅杢歂䍁䅁睔浂䝁䅙督潂䝁䄸杣求䍁䅁睖灂䝁䄴䅚䅁佁䩷䅁䭁允䅁睑獂䝁䅕兙畂䍁䅁兒畂䝁䅕杣湂䡁䅫睏杁䕁䅕杢求䡁䅉睚㕂䍁䅁兔桂䝁䄴兙湂䝁䅕兢求䝁䄴䅤㝁䍁䅁兒畂䝁䅕杣湂䡁䅫䅉呂䡁䅑睢祂䝁䅅睚求䑁䅳䅉䑂䝁䄸杢㉂䝁䅕杢あ䝁䅫睢畂䝁䅅䅢杁䕁䄴兤橂䝁䅷党桂䡁䅉睏杁䙁䅍兢桂䡁䅉䅤杁䕁䅕杢求䡁䅉睚㕂䑁䅳䅉䍂䝁䅫睢瑂䝁䅅督穂䍁䅁兒畂䝁䅕杣湂䡁䅫睏杁䙁䅁睢㍂䝁䅕杣杁䕁䅣杣灂䝁䅑睏杁䙁䅕䅤灂䝁䅷兡あ䡁䅫䅉呂䝁䅍兙獂䝁䅕䅉呂䝁䄸䅢桂䡁䅉䅁杄䅃䅁朶䅁䕁䅍䅢求䝁䅅杢杁䕁䅕杢求䡁䅉睚㕂䑁䅳䅉䙂䝁䄴党祂䝁䅣入杁䕁䄰兙畂䝁䅅睚求䝁䄰党畂䡁䅑睏杁䕁䅕杢求䡁䅉睚㕂䍁䅁睕あ䝁䄸杣桂䝁䅣党㝁䍁䅁睑療䝁䄴杤求䝁䄴䅤灂䝁䄸杢桂䝁䅷䅉佂䡁䅕睙獂䝁䅕兙祂䑁䅳䅉呂䝁䄰兙祂䡁䅑䅉䙂䝁䄴党祂䝁䅣入㝁䍁䅁䅕療䡁䅣党祂䍁䅁睒祂䝁䅫䅚㝁䍁䅁兖あ䝁䅫䅢灂䡁䅑入杁䙁䅍睙桂䝁䅷党杁䙁䅍睢獂䝁䅅杣䅁偁䩯䅁䭄允䅁睑獂䝁䅕兙畂䍁䅁兒畂䝁䅕杣湂䡁䅫睏杁䕁䅕杢求䡁䅉睚㕂䍁䅁兔桂䝁䄴兙湂䝁䅕兢求䝁䄴䅤㝁䍁䅁兒畂䝁䅕杣湂䡁䅫䅉呂䡁䅑睢祂䝁䅅睚求䑁䅳䅉䝂䝁䅷党求䡁䅑䅉乂䝁䅅杢桂䝁䅣党瑂䝁䅕杢あ䑁䅳䅉䩂䝁䄴䅚ㅂ䡁䅍䅤祂䝁䅫兙獂䍁䅁兑ㅂ䡁䅑睢瑂䝁䅅䅤灂䝁䄸杢㝁䍁䅁兒獂䝁䅕睙あ䡁䅉兡橂䍁䅁杖求䝁䅧兡橂䝁䅷党㝁䍁䅁兑ㅂ䡁䅑睢畂䝁䄸兢療䡁䅕督杁䙁䅙党潂䝁䅫睙獂䝁䅕督㝁䍁䅁兖あ䝁䅫䅢灂䡁䅑入杁䙁䅍睙桂䝁䅷党杁䙁䅍睢獂䝁䅅杣㝁䍁䅁村桂䡁䅑䅤求䡁䅉入杁䕁䅕杢求䡁䅉睚㕂䍁䅁睕あ䝁䄸杣桂䝁䅣党杁䙁䅍入穂䡁䅑党瑂䍁䅁䅋䍂䕁䅕睕呂䍁䅫睏杁䕁䅕䅢求䝁䅍䅤祂䝁䅫睙杁䙁䅙党潂䝁䅫睙獂䝁䅕䅉䑂䝁䅧兙祂䝁䅣兡畂䝁䅣䅉䩂䝁䄴杚祂䝁䅅督あ䡁䅉兤橂䡁䅑兤祂䝁䅕䅁歃权䅁杮䅁䕁䅍䅢求䝁䅅杢杁䕁䅕杢求䡁䅉睚㕂䑁䅳䅉䙂䝁䄴党祂䝁䅣入杁䕁䄰兙畂䝁䅅睚求䝁䄰党畂䡁䅑睏杁䕁䅕杢求䡁䅉睚㕂䍁䅁睕あ䝁䄸杣桂䝁䅣党㝁䍁䅁兔灂䝁䄴兡畂䝁䅣䅉啂䝁䅕睙潂䝁䄴睢獂䝁䄸睚㕂䑁䅳䅉兂䝁䄸睤求䡁䅉䅉䡂䡁䅉兡歂䅁䅁儹䅙䩁䅙䅁䑂䝁䅷党桂䝁䄴䅉䙂䝁䄴党祂䝁䅣入㝁䍁䅁兒畂䝁䅕杣湂䡁䅫䅉乂䝁䅅杢桂䝁䅣党瑂䝁䅕杢あ䑁䅳䅉䙂䝁䄴党祂䝁䅣入杁䙁䅍䅤療䡁䅉兙湂䝁䅕睏杁䙁䅍兢桂䡁䅉䅤杁䕁䅕杢求䡁䅉睚㕂䑁䅳䅉䑂䝁䅷兡瑂䝁䅅䅤求䙁䅑党橂䝁䅧䅁楃元䅁䄲䅁䕁䅍䅢求䝁䅅杢杁䕁䅕杢求䡁䅉睚㕂䑁䅳䅉䙂䝁䄴党祂䝁䅣入杁䕁䄰兙畂䝁䅅睚求䝁䄰党畂䡁䅑睏杁䕁䅕杢求䡁䅉睚㕂䍁䅁睕あ䝁䄸杣桂䝁䅣党㝁䍁䅁睕瑂䝁䅅杣あ䍁䅁兒畂䝁䅕杣湂䡁䅫睏杁䙁䅁睢㍂䝁䅕杣杁䕁䅣杣灂䝁䅑睏杁䕁䅍䅢灂䝁䄰兙あ䝁䅕䅖求䝁䅍䅡㝁䍁䅁兖あ䝁䅫䅢灂䡁䅑入杁䙁䅍睙桂䝁䅷党杁䙁䅍睢獂䝁䅅杣䅁乁䭫䅁䕃䅁䅁睑獂䝁䅕兙畂䍁䅁兒畂䝁䅕杣湂䡁䅫睏杁䕁䅕杢求䡁䅉睚㕂䍁䅁兔桂䝁䄴兙湂䝁䅕兢求䝁䄴䅤㝁䍁䅁兓畂䝁䅑兤穂䡁䅑杣灂䝁䅅䅢杁䕁䅅兤あ䝁䄸兢桂䡁䅑兡療䝁䄴睏杁䕁䅍䅢求䝁䅅杢啂䝁䅕睙潂䅁䅁睸䅯䩁䅷䅁䑂䝁䅷党桂䝁䄴䅉䙂䝁䄴党祂䝁䅣入㝁䍁䅁兒畂䝁䅕杣湂䡁䅫䅉乂䝁䅅杢桂䝁䅣党瑂䝁䅕杢あ䑁䅳䅉兂䝁䄸睤求䡁䅉䅉䡂䡁䅉兡歂䑁䅳䅉䑂䝁䅷兡瑂䝁䅅䅤求䙁䅑党橂䝁䅧睏杁䙁䅕䅤灂䝁䅷兡あ䡁䅫䅉呂䝁䅍兙獂䝁䅕䅉呂䝁䄸䅢桂䡁䅉䅁瑃元䅁杩䅁䕁䅍䅢求䝁䅅杢杁䕁䅕杢求䡁䅉睚㕂䑁䅳䅉䙂䝁䄴党祂䝁䅣入杁䙁䅍䅤療䡁䅉兙湂䝁䅕睏杁䕁䅍䅢求䝁䅅杢啂䝁䅕睙潂䑁䅳䅉䍂䝁䅫睢瑂䝁䅅督穂䍁䅁兒畂䝁䅕杣湂䡁䅫睏杁䕁䅍䅢灂䝁䄰兙あ䝁䅕䅖求䝁䅍䅡䅁䭁䥉䅁䅃䅁䅁睑獂䝁䅕兙畂䍁䅁兒畂䝁䅕杣湂䡁䅫睏杁䕁䅕杢求䡁䅉睚㕂䍁䅁睕あ䝁䄸杣桂䝁䅣党㝁䍁䅁䅒灂䡁䅍䅣療䡁䅍兙獂䍁䅁兙畂䝁䅑䅉卂䝁䅕睙㕂䝁䅍䅢灂䝁䄴睚㝁䍁䅁睑獂䝁䅕兙畂䙁䅑党橂䝁䅧䅁敁睂䅁杩䅁䕁䅍䅢求䝁䅅杢杁䕁䅕杢求䡁䅉睚㕂䑁䅳䅉䙂䝁䄴党祂䝁䅣入杁䙁䅍䅤療䡁䅉兙湂䝁䅕睏杁䕁䅙杣求䝁䅫睚潂䡁䅑䅉呂䝁䅕杣㉂䝁䅫睙求䑁䅳䅉乂䝁䅅杣灂䝁䄴党杁䙁䅑杣桂䝁䄴督睂䝁䄸杣あ䝁䅅䅤灂䝁䄸杢䅁䑁䭧䅁䵁允䅁睑獂䝁䅕兙畂䍁䅁兒畂䝁䅕杣湂䡁䅫睏杁䕁䅕杢求䡁䅉睚㕂䍁䅁睕あ䝁䄸杣桂䝁䅣党㝁䍁䅁杒ㅂ䝁䅕䅢杁䕁䅍党獂䝁䅷督㝁䍁䅁兓畂䝁䅑兤穂䡁䅑杣灂䝁䅅䅢杁䕁䅅兤あ䝁䄸兢桂䡁䅑兡療䝁䄴睏杁䕁䅍䅢求䝁䅅杢啂䝁䅕睙潂䑁䅳䅉噂䡁䅑兡獂䝁䅫䅤㕂䍁䅁睕橂䝁䅅䅢求䍁䅁睕療䝁䅷兙祂䑁䅳䅉䍂䝁䅅䅤あ䝁䅕杣㕂䍁䅁兒畂䝁䅕杣湂䡁䅫䅉呂䡁䅑睢祂䝁䅅睚求䍁䅁睕㕂䡁䅍䅤求䝁䄰䅉潁䕁䅉兒呂䙁䅍克䅁䱁䩅䅁兄䅁䅁睑獂䝁䅕兙畂䍁䅁兒畂䝁䅕杣湂䡁䅫睏杁䕁䅕杢求䡁䅉睚㕂䍁䅁睕あ䝁䄸杣桂䝁䅣党㝁䍁䅁兓畂䝁䅑兤穂䡁䅑杣灂䝁䅅䅢杁䕁䅅兤あ䝁䄸兢桂䡁䅑兡療䝁䄴睏杁䕁䄰兡畂䝁䅫杢湂䍁䅁䅖求䝁䅍䅡畂䝁䄸䅢療䝁䅣入㝁䍁䅁睕求䝁䄴督療䡁䅉督㝁䍁䅁睑獂䝁䅕兙畂䙁䅑党橂䝁䅧睏杁䕁䅍䅢灂䝁䄰兙あ䝁䅕䅖求䝁䅍䅡䅁䝁䩁䅁慃䅁䅁睑獂䝁䅕兙畂䍁䅁兒畂䝁䅕杣湂䡁䅫睏杁䕁䅕杢求䡁䅉睚㕂䍁䅁睕あ䝁䄸杣桂䝁䅣党㝁䍁䅁兖あ䝁䅫䅢灂䡁䅑入杁䙁䅍睙桂䝁䅷党杁䙁䅍睢獂䝁䅅杣㝁䍁䅁睔畂䡁䅍䅡療䡁䅉党杁䝁䅅杢歂䍁䅁睔浂䝁䅙督潂䝁䄸杣求䍁䅁睖灂䝁䄴䅚䅁䡁䩍䅁獄䅁䅁睑獂䝁䅕兙畂䍁䅁兒畂䝁䅕杣湂䡁䅫睏杁䕁䅕杢㉂䝁䅫杣療䝁䄴兢求䝁䄴䅤桂䝁䅷䅉䑂䝁䄸杢穂䡁䅕䅢あ䝁䅫杢湂䑁䅳䅉䕂䝁䅫督睂䝁䄸督桂䝁䅷䅉桂䝁䄴䅚杁䙁䅉党橂䡁䅫睙獂䝁䅫杢湂䑁䅳䅉䑂䝁䅷党桂䝁䄴䅖求䝁䅍䅡㝁䍁䅁䅕療䝁䅷䅢ㅂ䡁䅑兡療䝁䄴䅉䑂䝁䄸杢あ䡁䅉睢獂䑁䅳䅉䍂䝁䅫睢浂䡁䅕党獂䑁䅳䅉䍂䝁䅫睢瑂䝁䅅督穂䍁䅁兒畂䝁䅕杣湂䡁䅫䅁敄权䅁朱䅁䕁䅍䅢求䝁䅅杢杁䕁䅕杢求䡁䅉睚㕂䑁䅳䅉䙂䝁䄴杤灂䡁䅉睢畂䝁䄰党畂䡁䅑兙獂䍁䅁睑療䝁䄴督ㅂ䝁䅷䅤灂䝁䄴睚㝁䍁䅁兒畂䡁䅙兡祂䝁䄸杢瑂䝁䅕杢あ䝁䅅䅢杁䕁䅕杢湂䝁䅫杢求䝁䅕杣灂䝁䄴睚㝁䍁䅁睖桂䡁䅑党祂䍁䅁䅕ㅂ䡁䅉兡浂䝁䅫睙桂䡁䅑兡療䝁䄴睏杁䙁䅕䅤灂䝁䅷兡あ䡁䅫䅉呂䝁䅍兙獂䝁䅕䅉呂䝁䄸䅢桂䡁䅉䅁橃杂䅁杚䅁䕁䅍䅢求䝁䅅杢杁䕁䅕杢求䡁䅉睚㕂䑁䅳䅉䙂䝁䄴杤灂䡁䅉睢畂䝁䄰党畂䡁䅑兙獂䍁䅁兒畂䝁䅣兡畂䝁䅕党祂䝁䅫杢湂䑁䅳䅉䑂䝁䅷党桂䝁䄴䅖求䝁䅍䅡䅁䭁䝅䅁坄䅁䅁睑獂䝁䅕兙畂䍁䅁兒畂䝁䅕杣湂䡁䅫睏杁䕁䅕杢㉂䝁䅫杣療䝁䄴兢求䝁䄴䅤桂䝁䅷䅉䙂䝁䄴睚灂䝁䄴党求䡁䅉兡畂䝁䅣睏杁䕁䅑兡穂䡁䅁睢穂䝁䅅䅢杁䝁䅅杢歂䍁䅁杕求䝁䅍入橂䝁䅷兡畂䝁䅣睏杁䕁䅍䅢求䝁䅅杢啂䝁䅕睙潂䑁䅳䅉兂䝁䄸䅢獂䡁䅕䅤灂䝁䄸杢杁䕁䅍睢畂䡁䅑杣療䝁䅷睏杁䕁䅣杣求䝁䅕杢杁䙁䅍䅤求䝁䅕䅢䅁䑁䬸䅁奃䅁䅁睑獂䝁䅕兙畂䍁䅁兒畂䝁䅕杣湂䡁䅫睏杁䕁䅕杢㉂䝁䅫杣療䝁䄴兢求䝁䄴䅤桂䝁䅷䅉䙂䝁䄴睚灂䝁䄴党求䡁䅉兡畂䝁䅣睏杁䕁䅙兤求䝁䅷䅉䑂䝁䅕䅢獂䡁䅍睏杁䕁䅍䅢求䝁䅅杢啂䝁䅕睙潂䑁䅳䅉䑂䝁䅷兡瑂䝁䅅䅤求䙁䅑党橂䝁䅧䅁偂元䅁䅙䅁䕁䅍䅢求䝁䅅杢啂䝁䅕睙潂䑁䅳䅉䍂䝁䅫睢浂䡁䅕党獂䑁䅳䅉䍂䝁䅫睢瑂䝁䅅督穂䍁䅁兒畂䝁䅕杣湂䡁䅫睏杁䕁䅍䅢灂䝁䄰兙あ䝁䅕䅖求䝁䅍䅡䅁䑁䩯䅁奁䅁䅁睑獂䝁䅫兢桂䡁䅑党啂䝁䅕睙潂䅁䅁睎䅯䅁䈴䅁䑂䝁䅷睢ㅂ䝁䅑䅉乂䝁䅅杢桂䝁䅣党瑂䝁䅕杢あ䑁䅳䅉䉂䡁䅕䅤潂䝁䅕杢あ䝁䅫睙桂䡁䅑兡療䝁䄴睏杁䕁䅕杢歂䡁䅁睢灂䝁䄴䅤杁䙁䅍党橂䡁䅕杣灂䡁䅑入杁䕁䅫杢あ䝁䅕睚祂䝁䅫䅤㕂䑁䅳䅉䕂䝁䅅䅤桂䍁䅁䅕祂䝁䄸䅤求䝁䅍䅤灂䝁䄸杢㝁䍁䅁睑獂䝁䄸兤歂䍁䅁兓畂䝁䅙杣桂䡁䅍䅤祂䡁䅕睙あ䡁䅕杣求䑁䅳䅉䑂䝁䅷睢ㅂ䝁䅑䅉呂䝁䅕睙ㅂ䡁䅉兡あ䡁䅫睏杁䕁䄴党あ䡁䅣睢祂䝁䅳䅉呂䝁䅕睙ㅂ䡁䅉兡あ䡁䅫䅁求权䅁杁䅅䕁䅍䅢療䡁䅕䅚杁䕁䄰兙畂䝁䅅睚求䝁䄰党畂䡁䅑睏杁䕁䅉兙橂䝁䅳兤睂䍁䅁兙畂䝁䅑䅉卂䝁䅕睙療䡁䅙党祂䡁䅫睏杁䕁䅑兙あ䝁䅅䅉兂䡁䅉睢あ䝁䅕睙あ䝁䅫睢畂䑁䅳䅉䑂䝁䅷睢ㅂ䝁䅑䅉䕂䝁䅅䅤桂䍁䅁睕求䡁䅉杤灂䝁䅍党穂䑁䅳䅉䑂䝁䅷睢ㅂ䝁䅑䅉䩂䝁䄴杚祂䝁䅅督あ䡁䅉兤橂䡁䅑兤祂䝁䅕睏杁䕁䅍䅢療䡁䅕䅚杁䙁䅍党橂䡁䅕杣灂䡁䅑入㝁䍁䅁睑獂䝁䄸兤歂䍁䅁睕あ䝁䄸杣桂䝁䅣党䅁䡁䜸䅁㙃䅁䅁睑獂䝁䄸兤歂䍁䅁兔桂䝁䄴兙湂䝁䅕兢求䝁䄴䅤㝁䍁䅁睑獂䝁䄸兤歂䍁䅁兓畂䝁䅙杣桂䡁䅍䅤祂䡁䅕睙あ䡁䅕杣求䑁䅳䅉䑂䝁䅷睢ㅂ䝁䅑䅉呂䝁䅕睙ㅂ䡁䅉兡あ䡁䅫睏杁䙁䅁杣療䝁䅍党穂䡁䅍䅉䉂䡁䅕䅤療䝁䄰兙あ䝁䅫睢畂䑁䅳䅉佂䝁䅕䅤㍂䝁䄸杣牂䍁䅁睕求䝁䅍兤祂䝁䅫䅤㕂䅁䅁䄲䅫䅁䈴䅁䑂䝁䅷睢ㅂ䝁䅑䅉乂䝁䅅杢桂䝁䅣党瑂䝁䅕杢あ䑁䅳䅉䕂䝁䅅䅤桂䍁䅁兓畂䡁䅑党湂䡁䅉兙あ䝁䅫睢畂䑁䅳䅉䕂䝁䅅䅤桂䍁䅁䅕祂䝁䄸䅤求䝁䅍䅤灂䝁䄸杢㝁䍁䅁睑獂䝁䄸兤歂䍁䅁䅒桂䡁䅑兙杁䙁䅍党祂䡁䅙兡橂䝁䅕督㝁䍁䅁睑獂䝁䄸兤歂䍁䅁兓畂䝁䅙杣桂䡁䅍䅤祂䡁䅕睙あ䡁䅕杣求䑁䅳䅉䑂䝁䅷睢ㅂ䝁䅑䅉呂䝁䅕睙ㅂ䡁䅉兡あ䡁䅫睏杁䕁䅑兙あ䝁䅅䅉䑂䝁䅕杢あ䝁䅕杣杁䙁䅑党橂䝁䅧杢療䝁䅷睢湂䡁䅫䅁桁睂䅁朹䅁䕁䅍䅢療䡁䅕䅚杁䕁䄰兙畂䝁䅅睚求䝁䄰党畂䡁䅑睏杁䕁䅑兙あ䝁䅅䅉䩂䝁䄴䅤求䝁䅣杣桂䡁䅑兡療䝁䄴睏杁䕁䅑兙あ䝁䅅䅉兂䡁䅉睢あ䝁䅕睙あ䝁䅫睢畂䑁䅳䅉䑂䝁䅷睢ㅂ䝁䅑䅉䩂䝁䄴杚祂䝁䅅督あ䡁䅉兤橂䡁䅑兤祂䝁䅕睏杁䕁䅍䅢療䡁䅕䅚杁䙁䅍党橂䡁䅕杣灂䡁䅑入㝁䍁䅁睑獂䝁䄸兤歂䍁䅁睕あ䝁䄸杣桂䝁䅣党㝁䍁䅁杔求䡁䅑睤療䡁䅉睡杁䙁䅍党橂䡁䅕杣灂䡁䅑入䅁䅁䩕䅁䭁允䅁睑獂䝁䄸兤歂䍁䅁兔桂䝁䄴兙湂䝁䅕兢求䝁䄴䅤㝁䍁䅁䅒桂䡁䅑兙杁䕁䅫杢あ䝁䅕睚祂䝁䅅䅤灂䝁䄸杢㝁䍁䅁䅒桂䡁䅑兙杁䙁䅁杣療䡁䅑党橂䡁䅑兡療䝁䄴睏杁䕁䅍䅢療䡁䅕䅚杁䕁䅫杢浂䡁䅉兙穂䡁䅑杣ㅂ䝁䅍䅤ㅂ䡁䅉党㝁䍁䅁睑獂䝁䄸兤歂䍁䅁睕あ䝁䄸杣桂䝁䅣党㝁䍁䅁睕あ䝁䄸杣桂䝁䅣党杁䕁䄰兙畂䝁䅅睚求䝁䄰党畂䡁䅑睏杁䕁䅑兙あ䝁䅅䅉䑂䝁䅕杢あ䝁䅕杣杁䙁䅑党橂䝁䅧杢療䝁䅷睢湂䡁䅫䅁湄䅃䅁䅇䅅䕁䅍䅢療䡁䅕䅚杁䕁䄰兙畂䝁䅅睚求䝁䄰党畂䡁䅑睏杁䕁䅑兙あ䝁䅅䅉䩂䝁䄴䅤求䝁䅣杣桂䡁䅑兡療䝁䄴睏杁䕁䅕杢歂䡁䅁睢灂䝁䄴䅤杁䙁䅍党橂䡁䅕杣灂䡁䅑入杁䕁䅫杢あ䝁䅕睚祂䝁䅫䅤㕂䑁䅳䅉䕂䝁䅅䅤桂䍁䅁䅕祂䝁䄸䅤求䝁䅍䅤灂䝁䄸杢㝁䍁䅁睑獂䝁䄸兤歂䍁䅁兓畂䝁䅙杣桂䡁䅍䅤祂䡁䅕睙あ䡁䅕杣求䑁䅳䅉䑂䝁䅷睢ㅂ䝁䅑䅉呂䝁䅕睙ㅂ䡁䅉兡あ䡁䅫睏杁䙁䅍党橂䡁䅕杣灂䡁䅑入杁䕁䄰兙畂䝁䅅睚求䝁䄰党畂䡁䅑䅁祂䅃䅁䅂䅅䕁䅍䅢療䡁䅕䅚杁䕁䄰兙畂䝁䅅睚求䝁䄰党畂䡁䅑睏杁䕁䅑兙あ䝁䅅䅉䩂䝁䄴䅤求䝁䅣杣桂䡁䅑兡療䝁䄴睏杁䕁䅫杢穂䡁䅕杣あ䝁䅕睙潂䑁䅳䅉兂䡁䅉党歂䝁䅫睙あ䝁䅫杤求䍁䅁兑畂䝁䅅䅢㕂䡁䅑兡橂䡁䅍睏杁䕁䅍䅢療䡁䅕䅚杁䕁䅫杢浂䡁䅉兙穂䡁䅑杣ㅂ䝁䅍䅤ㅂ䡁䅉党㝁䍁䅁睑獂䝁䄸兤歂䍁䅁睕あ䝁䄸杣桂䝁䅣党㝁䍁䅁兑祂䡁䅑兡浂䝁䅫睙灂䝁䅅䅢杁䕁䅫杢あ䝁䅕䅢獂䝁䅫睚求䝁䄴睙求䅁䅁䅆䅧䅁䉷䅁䑂䝁䅷睢ㅂ䝁䅑䅉乂䝁䅅杢桂䝁䅣党瑂䝁䅕杢あ䑁䅳䅉䕂䝁䅅䅤桂䍁䅁兓畂䡁䅑党湂䡁䅉兙あ䝁䅫睢畂䑁䅳䅉乂䝁䅅睙潂䝁䅫杢求䍁䅁䅔求䝁䅅杣畂䝁䅫杢湂䑁䅳䅉䑂䝁䅷睢ㅂ䝁䅑䅉䩂䝁䄴杚祂䝁䅅督あ䡁䅉兤橂䡁䅑兤祂䝁䅕睏杁䕁䅍䅢療䡁䅕䅚杁䙁䅍党橂䡁䅕杣灂䡁䅑入㝁䍁䅁杔求䡁䅑睤療䡁䅉睡杁䙁䅍党橂䡁䅕杣灂䡁䅑入㝁䍁䅁兑祂䡁䅑兡浂䝁䅫睙灂䝁䅅䅢杁䕁䅫杢あ䝁䅕䅢獂䝁䅫睚求䝁䄴睙求䅁䅁䅩䅫䅁䉯䅁䑂䝁䅷睢ㅂ䝁䅑䅉乂䝁䅅杢桂䝁䅣党瑂䝁䅕杢あ䑁䅳䅉䕂䝁䅅䅤桂䍁䅁兓畂䡁䅑党湂䡁䅉兙あ䝁䅫睢畂䑁䅳䅉乂䝁䅅睙潂䝁䅫杢求䍁䅁䅔求䝁䅅杣畂䝁䅫杢湂䑁䅳䅉䕂䝁䅅䅤桂䍁䅁䅕祂䝁䄸䅤求䝁䅍䅤灂䝁䄸杢㝁䍁䅁睑獂䝁䄸兤歂䍁䅁兓畂䝁䅙杣桂䡁䅍䅤祂䡁䅕睙あ䡁䅕杣求䑁䅳䅉䑂䝁䅷睢ㅂ䝁䅑䅉呂䝁䅕睙ㅂ䡁䅉兡あ䡁䅫睏杁䕁䅅杣あ䝁䅫杚灂䝁䅍兡桂䝁䅷䅉䩂䝁䄴䅤求䝁䅷䅢灂䝁䅣党畂䝁䅍党䅁偁䡣䅁十允䅁睑獂䝁䄸兤歂䍁䅁兔桂䝁䄴兙湂䝁䅕兢求䝁䄴䅤㝁䍁䅁䅒桂䡁䅑兙杁䕁䅫杢あ䝁䅕睚祂䝁䅅䅤灂䝁䄸杢㝁䍁䅁兔桂䝁䅍䅡灂䝁䄴党杁䕁䅷党桂䡁䅉杢灂䝁䄴睚㝁䍁䅁䅒桂䡁䅑兙杁䙁䅁杣療䡁䅑党橂䡁䅑兡療䝁䄴睏杁䕁䅍䅢療䡁䅕䅚杁䕁䅫杢浂䡁䅉兙穂䡁䅑杣ㅂ䝁䅍䅤ㅂ䡁䅉党㝁䍁䅁䅕祂䝁䄸睙求䡁䅍督杁䕁䅅兤あ䝁䄸兢桂䡁䅑兡療䝁䄴睏杁䕁䅅杣あ䝁䅫杚灂䝁䅍兡桂䝁䅷䅉䩂䝁䄴䅤求䝁䅷䅢灂䝁䅣党畂䝁䅍党䅁佁䡯䅁祄䅁䅁睑獂䝁䄸兤歂䍁䅁兔桂䝁䄴兙湂䝁䅕兢求䝁䄴䅤㝁䍁䅁杒灂䝁䄴䅤求䝁䅍䅡㝁䍁䅁睑ㅂ䡁䅍䅤療䝁䄰党祂䍁䅁杕求䝁䅷兙あ䝁䅫睢畂䡁䅍䅡灂䡁䅁䅉乂䝁䅅杢桂䝁䅣党瑂䝁䅕杢あ䑁䅳䅉䑂䝁䅷睢ㅂ䝁䅑䅉䩂䝁䄴杚祂䝁䅅督あ䡁䅉兤橂䡁䅑兤祂䝁䅕睏杁䕁䅕兢睂䝁䅷睢㕂䝁䅕党杁䕁䅉党畂䝁䅕杚灂䡁䅑督㝁䍁䅁䅕祂䝁䄸睙求䡁䅍督杁䕁䅅兤あ䝁䄸兢桂䡁䅑兡療䝁䄴䅁㍃睂䅁䅅䅅䕁䅍䅢療䡁䅕䅚杁䕁䄰兙畂䝁䅅睚求䝁䄰党畂䡁䅑睏杁䕁䄰兙橂䝁䅧兡畂䝁䅕䅉䵂䝁䅕兙祂䝁䄴兡畂䝁䅣睏杁䕁䅍䅢療䡁䅕䅚杁䕁䅫杢浂䡁䅉兙穂䡁䅑杣ㅂ䝁䅍䅤ㅂ䡁䅉党㝁䍁䅁睑獂䝁䄸兤歂䍁䅁睕求䝁䅍兤祂䝁䅫䅤㕂䑁䅳䅉兂䡁䅉睢橂䝁䅕督穂䍁䅁兑ㅂ䡁䅑睢瑂䝁䅅䅤灂䝁䄸杢㝁䍁䅁杔求䡁䅑睤療䡁䅉睡杁䙁䅍党橂䡁䅕杣灂䡁䅑入㝁䍁䅁兑祂䡁䅑兡浂䝁䅫睙灂䝁䅅䅢杁䕁䅫杢あ䝁䅕䅢獂䝁䅫睚求䝁䄴睙求䅁䅁兕䅫䅁䄴䅁䑂䝁䄸杚浂䝁䅕党䅁䍁䩕䅁卂䅁䅁睑療䝁䅙杚求䝁䅕睏杁䕁䅑兡穂䡁䅑兡獂䝁䅷党祂䡁䅫睏杁䕁䅣杣求䝁䅕杢杁䕁䅍睢畂䡁䅍兤瑂䝁䅕杣杁䕁䅣睢療䝁䅑督䅁䍁䬴䅁㙁䅁䅁睑療䝁䅙杚求䝁䅕睏杁䕁䅣杣求䝁䅕杢杁䕁䅍睢畂䡁䅍兤瑂䝁䅕杣杁䕁䅣睢療䝁䅑督䅁䕁䠴䅁楃䅁䅁睑療䝁䅙杚求䝁䅕睏杁䕁䅷睢橂䝁䅅䅤灂䝁䄸杢杁䕁䅉兙穂䝁䅕䅚杁䙁䅍党祂䡁䅙兡橂䝁䅕督㝁䍁䅁睑ㅂ䡁䅍䅤療䝁䄰党祂䍁䅁杕求䝁䅷兙あ䝁䅫睢畂䡁䅍䅡灂䡁䅁䅉乂䝁䅅杢桂䝁䅣党瑂䝁䅕杢あ䑁䅳䅉䉂䡁䅁䅣杁䕁䄰兙祂䝁䅳党あ䝁䅫杢湂䅁䅁䅚䅯䍁䄴䅁䑂䝁䄸杚浂䝁䅕党㝁䍁䅁睔畂䝁䅷兡畂䝁䅕䅉䡂䡁䅉睢橂䝁䅕杣㕂䅁䅁䅶䅯䍁䅁䅁䑂䝁䄸杚浂䝁䅕党㝁䍁䅁睔祂䝁䅣兙畂䝁䅫睙䅁䑁䨴䅁䍂䅁䅁睑療䝁䄰兢求䡁䅉睙灂䝁䅅䅢杁䙁䅍党祂䡁䅙兡橂䝁䅕督杁䝁䅅杢歂䍁䅁睕ㅂ䡁䅁䅣獂䝁䅫党穂䅁䅁䅌䅣䕁䅯䅁䑂䝁䄸兢瑂䝁䅕杣橂䝁䅫兙獂䍁䅁兙畂䝁䅑䅉兂䡁䅉睢浂䝁䅕督穂䝁䅫睢畂䝁䅅䅢杁䙁䅍党祂䡁䅙兡橂䝁䅕督䅁䵁䝁䅁奂䅁䅁睑療䝁䄰兢求䡁䅉睙灂䝁䅅䅢杁䝁䅅杢歂䍁䅁杕求䡁䅍兡歂䝁䅕杢あ䝁䅫兙獂䍁䅁兔療䡁䅉䅤湂䝁䅅睚求䍁䅁杒灂䝁䄴兙畂䝁䅍党䅁䅁䠰䅁潁䅁䅁睑療䝁䄰兢療䝁䅑兡あ䡁䅫䅉䑂䝁䅧党瑂䝁䅫睙桂䝁䅷督䅁䩁䝍䅁畁䅁䅁睑療䝁䄰兢ㅂ䝁䄴兡橂䝁䅅䅤灂䝁䄸杢杁䙁䅍党祂䡁䅙兡橂䝁䅕督䅁䕁䡫䅁祁䅁䅁睑療䝁䄰兢ㅂ䝁䄴兡橂䝁䅅䅤灂䝁䄸杢穂䍁䅁兒硂䡁䅕兡睂䝁䄰党畂䡁䅑䅁瑄杂䅁䅢䅁䕁䅍睢瑂䡁䅁兤あ䝁䅕杣杁䙁䅙兡穂䝁䅫睢畂䑁䅳䅉穁䕁䅑䅉兂䡁䅉兡畂䡁䅑兡畂䝁䅣睏杁䕁䅑党畂䡁䅑兡穂䡁䅑杣㕂䑁䅳䅉偂䡁䅉䅤潂䝁䄸䅣桂䝁䅕䅚灂䝁䅍督䅁䅁䩷䅁⭄䅁䅁睑療䝁䄰䅣ㅂ䡁䅑党祂䍁䅁杖灂䡁䅍兡療䝁䄴睏杁䕁䅑兙あ䝁䅅䅉䩂䝁䄴䅤求䝁䅣杣桂䡁䅑兡療䝁䄴睏杁䕁䅫杢歂䡁䅕督あ䡁䅉兡桂䝁䅷䅉䉂䡁䅕䅤療䝁䄰兙あ䝁䅫睢畂䑁䅳䅉呂䝁䅕杢穂䝁䄸杣穂䑁䅳䅉䙂䝁䅑睚求䍁䅁睑療䝁䄰䅣ㅂ䡁䅑兡畂䝁䅣睏杁䙁䅁杣療䝁䅍党穂䡁䅍䅉䉂䡁䅕䅤療䝁䄰兙あ䝁䅫睢畂䑁䅳䅉䉂䡁䅉䅤灂䝁䅙兡橂䝁䅫兙獂䍁䅁兓畂䡁䅑党獂䝁䅷兡湂䝁䅕杢橂䝁䅕䅁㝁元䅁䅸䅁䕁䅍睢瑂䡁䅁兤あ䝁䅕杣杁䙁䅙兡穂䝁䅫睢畂䑁䅳䅉䙂䝁䄴党祂䝁䅣入杁䙁䅍䅤療䡁䅉兙湂䝁䅕睏杁䕁䅫杢歂䡁䅕督あ䡁䅉兡桂䝁䅷䅉䉂䡁䅕䅤療䝁䄰兙あ䝁䅫睢畂䑁䅳䅉呂䝁䅕杢穂䝁䄸杣穂䑁䅳䅉呂䝁䄰兙祂䡁䅑䅉䙂䝁䄴党祂䝁䅣入㝁䍁䅁䅕祂䝁䄸睙求䡁䅍督杁䕁䅅兤あ䝁䄸兢桂䡁䅑兡療䝁䄴䅁潃杂䅁朷䅁䕁䅍睢瑂䡁䅁兤あ䝁䅕杣杁䙁䅙兡穂䝁䅫睢畂䑁䅳䅉䙂䝁䄴杤灂䡁䅉睢畂䝁䄰党畂䡁䅑兙獂䍁䅁睑療䝁䄴督ㅂ䝁䅷䅤灂䝁䄴睚㝁䍁䅁兓畂䝁䅑兤穂䡁䅑杣灂䝁䅅䅢杁䕁䅅兤あ䝁䄸兢桂䡁䅑兡療䝁䄴睏杁䙁䅍党畂䡁䅍睢祂䡁䅍睏杁䙁䅁杣療䝁䅍党穂䡁䅍䅉䉂䡁䅕䅤療䝁䄰兙あ䝁䅫睢畂䑁䅳䅉䉂䡁䅉䅤灂䝁䅙兡橂䝁䅫兙獂䍁䅁兓畂䡁䅑党獂䝁䅷兡湂䝁䅕杢橂䝁䅕䅁潄杂䅁䅦䅁䕁䅍睢瑂䡁䅁兤あ䝁䅕杣杁䙁䅙兡穂䝁䅫睢畂䑁䅳䅉䙂䝁䄴杤灂䡁䅉睢畂䝁䄰党畂䡁䅑兙獂䍁䅁兒畂䝁䅣兡畂䝁䅕党祂䝁䅫杢湂䑁䅳䅉兂䝁䄸䅢獂䡁䅕䅤灂䝁䄸杢杁䕁䅍睢畂䡁䅑杣療䝁䅷䅁䑂睂䅁䅫䅁䕁䅍睢瑂䡁䅁兤あ䝁䅕杣杁䙁䅙兡穂䝁䅫睢畂䑁䅳䅉䝂䝁䅷党求䡁䅑䅉乂䝁䅅杢桂䝁䅣党瑂䝁䅕杢あ䑁䅳䅉䑂䝁䅅杣杁䙁䅍䅡桂䡁䅉兡畂䝁䅣睏杁䕁䅅杣あ䝁䅫杚灂䝁䅍兡桂䝁䅷䅉䩂䝁䄴䅤求䝁䅷䅢灂䝁䅣党畂䝁䅍党䅁䭁䨸䅁煄䅁䅁睑療䝁䄰䅣ㅂ䡁䅑党祂䍁䅁杖灂䡁䅍兡療䝁䄴睏杁䕁䅙䅢求䝁䅕䅤杁䕁䄰兙畂䝁䅅睚求䝁䄰党畂䡁䅑睏杁䕁䅫杢歂䡁䅕督あ䡁䅉兡桂䝁䅷䅉䉂䡁䅕䅤療䝁䄰兙あ䝁䅫睢畂䑁䅳䅉佂䝁䅅杤灂䝁䅣兙あ䝁䅫睢畂䑁䅳䅉兂䝁䅧入穂䝁䅫睙桂䝁䅷䅉呂䝁䅕睙ㅂ䡁䅉兡あ䡁䅫睏杁䙁䅍党畂䡁䅍睢祂䡁䅍睏杁䙁䅁杣療䝁䅍党穂䡁䅍䅉䉂䡁䅕䅤療䝁䄰兙あ䝁䅫睢畂䅁䅁杏䅯䡁䉁䅁䑂䝁䄸兢睂䡁䅕䅤求䡁䅉䅉坂䝁䅫督灂䝁䄸杢㝁䍁䅁杒獂䝁䅕党あ䍁䅁兔桂䝁䄴兙湂䝁䅕兢求䝁䄴䅤㝁䍁䅁兓畂䝁䅑兤穂䡁䅑杣灂䝁䅅䅢杁䕁䅅兤あ䝁䄸兢桂䡁䅑兡療䝁䄴睏杁䙁䅍党畂䡁䅍睢祂䡁䅍睏杁䕁䅍睢瑂䝁䄰党祂䝁䅍兡桂䝁䅷䅉呂䡁䅁兙橂䝁䅕䅉䵂䝁䅅兤畂䝁䅍䅡㝁䍁䅁䅕桂䡁䅍督求䝁䄴睚求䡁䅉䅉䉂䝁䅫杣橂䡁䅉兙浂䡁䅑䅉乂䝁䅅杢ㅂ䝁䅙兙橂䡁䅑兤祂䝁䅫杢湂䑁䅳䅉䉂䡁䅕䅤療䝁䄴睢瑂䝁䄸兤穂䍁䅁杖求䝁䅧兡橂䝁䅷党穂䑁䅳䅉䍂䝁䅅䅤あ䝁䅕杣㕂䍁䅁兒畂䝁䅕杣湂䡁䅫䅉呂䡁䅑睢祂䝁䅅睚求䍁䅁睕㕂䡁䅍䅤求䝁䄰䅉潁䕁䅉兒呂䙁䅍克䅁䩁䭙䅁㙄䅁䅁睑療䝁䄰䅣ㅂ䡁䅑党祂䍁䅁杖灂䡁䅍兡療䝁䄴睏杁䕁䅙䅢求䝁䅕䅤杁䕁䄰兙畂䝁䅅睚求䝁䄰党畂䡁䅑睏杁䕁䅫杢歂䡁䅕督あ䡁䅉兡桂䝁䅷䅉䉂䡁䅕䅤療䝁䄰兙あ䝁䅫睢畂䑁䅳䅉呂䝁䅕杢穂䝁䄸杣穂䑁䅳䅉䙂䝁䅷党橂䡁䅑杣灂䝁䅍䅉坂䝁䅕䅡灂䝁䅍䅢求䑁䅳䅉兂䡁䅉睢橂䝁䅕督穂䍁䅁兑ㅂ䡁䅑睢瑂䝁䅅䅤灂䝁䄸杢㝁䍁䅁兑ㅂ䡁䅑睢畂䝁䄸兢療䡁䅕督杁䙁䅙党潂䝁䅫睙獂䝁䅕督䅁䡁䝧䅁祃䅁䅁睑療䝁䄰䅣ㅂ䡁䅑党祂䍁䅁杖灂䡁䅍兡療䝁䄴睏杁䕁䅙䅢求䝁䅕䅤杁䕁䄰兙畂䝁䅅睚求䝁䄰党畂䡁䅑睏杁䕁䅫杢歂䡁䅕督あ䡁䅉兡桂䝁䅷䅉䉂䡁䅕䅤療䝁䄰兙あ䝁䅫睢畂䑁䅳䅉呂䝁䅫兢ㅂ䝁䅷兙あ䝁䅫睢畂䑁䅳䅉兂䡁䅉睢橂䝁䅕督穂䍁䅁兑ㅂ䡁䅑睢瑂䝁䅅䅤灂䝁䄸杢䅁䥁䭁䅁千䅁䅁睑療䝁䄰䅣ㅂ䡁䅑党祂䍁䅁杖灂䡁䅍兡療䝁䄴睏杁䕁䅣䅕呂䑁䅳䅉呂䝁䅕杢穂䝁䄸杣穂䑁䅳䅉呂䝁䄰兙祂䡁䅑䅉䑂䝁䅫䅤灂䝁䅕督㝁䍁䅁兑祂䡁䅑兡浂䝁䅫睙灂䝁䅅䅢杁䕁䅫杢あ䝁䅕䅢獂䝁䅫睚求䝁䄴睙求䑁䅳䅉ㅁ䕁䅣䅁䥄元䅁朰䅁䕁䅍睢瑂䡁䅁兤あ䝁䅕杣杁䙁䅙兡穂䝁䅫睢畂䑁䅳䅉䡂䙁䅁睕㝁䍁䅁睕求䝁䄴督療䡁䅉督㝁䍁䅁睕睂䝁䅕党橂䝁䅧䅉卂䝁䅕睙療䝁䅣杢灂䡁䅑兡療䝁䄴睏杁䕁䄰兙橂䝁䅧兡畂䝁䅕䅉䵂䝁䅕兙祂䝁䄴兡畂䝁䅣睏杁䕁䅉兡療䝁䄰党あ䡁䅉兡橂䡁䅍睏杁䕁䅅杣あ䝁䅫杚灂䝁䅍兡桂䝁䅷䅉䩂䝁䄴䅤求䝁䅷䅢灂䝁䅣党畂䝁䅍党䅁䉁䤴䅁敁允䅁睑療䝁䄰䅣ㅂ䡁䅑党祂䍁䅁杖灂䡁䅍兡療䝁䄴睏杁䕁䅫兢桂䝁䅣党杁䙁䅉党橂䝁䄸睚畂䝁䅫䅤灂䝁䄸杢㝁䍁䅁兓畂䝁䅑兤穂䡁䅑杣灂䝁䅅䅢杁䕁䅅兤あ䝁䄸兢桂䡁䅑兡療䝁䄴睏杁䙁䅉杒䩂䕁䅑䅉潁䙁䅉兙歂䝁䅫睢杁䕁䅙杣求䡁䅅兤求䝁䄴睙㕂䍁䅁兓歂䝁䅕杢あ䝁䅫杚灂䝁䅍兙あ䝁䅫睢畂䍁䅫睏杁䙁䅍党畂䡁䅍睢祂䡁䅍睏杁䕁䅉兡療䝁䄰党あ䡁䅉兡橂䡁䅍睏杁䕁䅅杣あ䝁䅫杚灂䝁䅍兡桂䝁䅷䅉䩂䝁䄴䅤求䝁䅷䅢灂䝁䅣党畂䝁䅍党䅁䕁䥙䅁䕁允䅁睑療䝁䄰䅣ㅂ䡁䅑党祂䍁䅁杖灂䡁䅍兡療䝁䄴睏杁䕁䅫兢桂䝁䅣党杁䙁䅉党橂䝁䄸睚畂䝁䅫䅤灂䝁䄸杢㝁䍁䅁兓畂䝁䅑兤穂䡁䅑杣灂䝁䅅䅢杁䕁䅅兤あ䝁䄸兢桂䡁䅑兡療䝁䄴睏杁䙁䅍党畂䡁䅍睢祂䡁䅍睏杁䕁䄰兙橂䝁䅧兡畂䝁䅕䅉䵂䝁䅕兙祂䝁䄴兡畂䝁䅣睏杁䙁䅁杣療䝁䅍党穂䡁䅍䅉䉂䡁䅕䅤療䝁䄰兙あ䝁䅫睢畂䑁䅳䅉䉂䡁䅉䅤灂䝁䅙兡橂䝁䅫兙獂䍁䅁兓畂䡁䅑党獂䝁䅷兡湂䝁䅕杢橂䝁䅕䅁煃睂䅁䅅䅅䕁䅍睢瑂䡁䅁兤あ䝁䅕杣杁䙁䅙兡穂䝁䅫睢畂䑁䅳䅉䩂䝁䄰兙湂䝁䅕䅉卂䝁䅕睙療䝁䅣杢灂䡁䅑兡療䝁䄴睏杁䕁䄴兙あ䡁䅕杣桂䝁䅷䅉䵂䝁䅅杢湂䡁䅕兙湂䝁䅕䅉兂䡁䅉睢橂䝁䅕督穂䝁䅫杢湂䑁䅳䅉呂䝁䅕杢穂䝁䄸杣穂䑁䅳䅉呂䡁䅁党求䝁䅍䅡杁䙁䅉党橂䝁䄸睚畂䝁䅫䅤灂䝁䄸杢㝁䍁䅁兔桂䝁䅍䅡灂䝁䄴党杁䕁䅷党桂䡁䅉杢灂䝁䄴睚㝁䍁䅁兑祂䡁䅑兡浂䝁䅫睙灂䝁䅅䅢杁䕁䅫杢あ䝁䅕䅢獂䝁䅫睚求䝁䄴睙求䅁䅁六䅣䍁䉙䅁䑂䝁䄸兢睂䡁䅕䅤求䡁䅉䅉坂䝁䅫督灂䝁䄸杢㝁䍁䅁兓瑂䝁䅅睚求䍁䅁杕求䝁䅍睢湂䝁䄴兡あ䝁䅫睢畂䑁䅳䅉呂䝁䅕杢穂䝁䄸杣穂䑁䅳䅉呂䝁䄰兙祂䡁䅑䅉䑂䝁䅫䅤灂䝁䅕督㝁䍁䅁睕瑂䝁䅅杣あ䍁䅁兒畂䝁䅕杣湂䡁䅫睏杁䕁䅕䅚湂䝁䅕䅉䑂䝁䄸兢睂䡁䅕䅤灂䝁䄴睚㝁䍁䅁兑ㅂ䡁䅑睢畂䝁䄸兢療䡁䅕督杁䙁䅙党潂䝁䅫睙獂䝁䅕督㝁䍁䅁村桂䡁䅑䅤求䡁䅉入杁䕁䅕杢求䡁䅉睚㕂䍁䅁睕あ䝁䄸杣桂䝁䅣党杁䙁䅍入穂䡁䅑党瑂䍁䅁䅋䍂䕁䅕睕呂䍁䅫䅁呁元䅁䅂䅅䕁䅍睢瑂䡁䅁兤あ䝁䅕杣杁䙁䅙兡穂䝁䅫睢畂䑁䅳䅉䩂䝁䄴䅚ㅂ䡁䅍䅤祂䝁䅫兙獂䍁䅁兑ㅂ䡁䅑睢瑂䝁䅅䅤灂䝁䄸杢㝁䍁䅁杕䝂䕁䅫䅒杁䍁䅧杕桂䝁䅑兡療䍁䅁杒祂䝁䅕兣ㅂ䝁䅕杢橂䡁䅫䅉䩂䝁䅑党畂䡁䅑兡浂䝁䅫睙桂䡁䅑兡療䝁䄴克㝁䍁䅁睕求䝁䄴督療䡁䅉督㝁䍁䅁睕瑂䝁䅅杣あ䍁䅁村ㅂ䝁䅫䅢歂䝁䅫杢湂䑁䅳䅉䍂䝁䅫睢瑂䝁䅕䅤祂䝁䅫睙穂䑁䅳䅉呂䝁䄰兙祂䡁䅑䅉乂䝁䅫杣祂䝁䄸杣穂䅁䅁䅣䅙乁䅑䅁䑂䝁䄸兢睂䡁䅕䅤求䡁䅉䅉坂䝁䅫督灂䝁䄸杢㝁䍁䅁兓畂䝁䅑兤穂䡁䅑杣灂䝁䅅䅢杁䕁䅅兤あ䝁䄸兢桂䡁䅑兡療䝁䄴睏杁䙁䅍党畂䡁䅍睢祂䡁䅍睏杁䙁䅁杣療䝁䅍党穂䡁䅍䅉䉂䡁䅕䅤療䝁䄰兙あ䝁䅫睢畂䑁䅳䅉穁䕁䅑䅉兂䡁䅉兡畂䡁䅑兡畂䝁䅣睏杁䕁䅅杣あ䝁䅫杚灂䝁䅍兡桂䝁䅷䅉䩂䝁䄴䅤求䝁䅷䅢灂䝁䅣党畂䝁䅍党䅁䙁䭣䅁䍄䅁䅁睑療䝁䄰䅣ㅂ䡁䅑党祂䍁䅁杖灂䡁䅍兡療䝁䄴睏杁䕁䅫杢歂䡁䅕督あ䡁䅉兡桂䝁䅷䅉䉂䡁䅕䅤療䝁䄰兙あ䝁䅫睢畂䑁䅳䅉呂䝁䅕杢穂䝁䄸杣穂䑁䅳䅉呂䝁䅫兢ㅂ䝁䅷兙あ䝁䅫睢畂䑁䅳䅉䕂䝁䅅䅤桂䍁䅁䅕祂䝁䄸䅤求䝁䅍䅤灂䝁䄸杢㝁䍁䅁䅕祂䝁䄸睙求䡁䅍督杁䕁䅅兤あ䝁䄸兢桂䡁䅑兡療䝁䄴䅁橃权䅁䄯䅁䕁䅍睢瑂䡁䅁兤あ䝁䅕杣杁䙁䅙兡穂䝁䅫睢畂䑁䅳䅉䩂䝁䄴䅚ㅂ䡁䅍䅤祂䝁䅫兙獂䍁䅁兑ㅂ䡁䅑睢瑂䝁䅅䅤灂䝁䄸杢㝁䍁䅁睕求䝁䄴督療䡁䅉督㝁䍁䅁睕灂䝁䄰兤獂䝁䅅䅤灂䝁䄸杢㝁䍁䅁䅕祂䝁䄸睙求䡁䅍督杁䕁䅅兤あ䝁䄸兢桂䡁䅑兡療䝁䄴睏杁䕁䅍睢瑂䝁䄰党祂䝁䅍兡桂䝁䅷䅉呂䡁䅁兙橂䝁䅕䅉䵂䝁䅅兤畂䝁䅍䅡㝁䍁䅁兑ㅂ䡁䅑睢畂䝁䄸兢療䡁䅕督杁䙁䅙党潂䝁䅫睙獂䝁䅕督䅁䍁䭧䅁䅄䅁䅁睑療䝁䄰䅣ㅂ䡁䅑党祂䍁䅁杖灂䡁䅍兡療䝁䄴睏杁䕁䅫杢歂䡁䅕督あ䡁䅉兡桂䝁䅷䅉䉂䡁䅕䅤療䝁䄰兙あ䝁䅫睢畂䑁䅳䅉呂䝁䄰兙祂䡁䅑䅉䍂䡁䅕兡獂䝁䅑兡畂䝁䅣睏杁䙁䅁杣療䝁䅍党穂䡁䅍䅉䉂䡁䅕䅤療䝁䄰兙あ䝁䅫睢畂䑁䅳䅉噂䡁䅑兡獂䝁䅫䅤㕂䍁䅁睕橂䝁䅅䅢求䍁䅁睕療䝁䅷兙祂䅁䅁䅙䅯䍁䉯䅁䑂䝁䄸兢睂䡁䅕䅤求䡁䅉䅉坂䝁䅫督灂䝁䄸杢㝁䍁䅁兔桂䝁䅍䅡灂䝁䄴党杁䕁䅷党桂䡁䅉杢灂䝁䄴睚㝁䍁䅁睑獂䝁䄸兤歂䍁䅁兓畂䝁䅙杣桂䡁䅍䅤祂䡁䅕睙あ䡁䅕杣求䑁䅳䅉䑂䝁䅷睢ㅂ䝁䅑䅉呂䡁䅑睢祂䝁䅅睚求䑁䅳䅉䕂䝁䅅䅤桂䍁䅁睑求䝁䄴䅤求䡁䅉督杁䝁䅅杢歂䍁䅁杒桂䝁䅍兡獂䝁䅫䅤灂䝁䅕督㝁䍁䅁䅒桂䡁䅑兙杁䕁䅍党畂䡁䅑党祂䍁䅁䅖求䝁䅍䅡畂䝁䄸䅢療䝁䅣入㝁䍁䅁兑祂䡁䅑兡浂䝁䅫睙灂䝁䅅䅢杁䕁䅫杢あ䝁䅕䅢獂䝁䅫睚求䝁䄴睙求䅁䅁䄶䅧䕁䈴䅁䑂䝁䄸兢睂䡁䅕䅤求䡁䅉䅉坂䝁䅫督灂䝁䄸杢㝁䍁䅁兔桂䝁䅍䅡灂䝁䄴党杁䕁䅷党桂䡁䅉杢灂䝁䄴睚㝁䍁䅁睑獂䝁䄸兤歂䍁䅁兓畂䝁䅙杣桂䡁䅍䅤祂䡁䅕睙あ䡁䅕杣求䑁䅳䅉䙂䝁䅑睚求䍁䅁睑療䝁䄰䅣ㅂ䡁䅑兡畂䝁䅣睏杁䕁䅑兙あ䝁䅅䅉䑂䝁䅕杢あ䝁䅕杣杁䙁䅑党橂䝁䅧杢療䝁䅷睢湂䡁䅫睏杁䕁䅅杣あ䝁䅫杚灂䝁䅍兡桂䝁䅷䅉䩂䝁䄴䅤求䝁䅷䅢灂䝁䅣党畂䝁䅍党㝁䍁䅁兑ㅂ䡁䅑睢畂䝁䄸兢療䡁䅕督杁䙁䅙党潂䝁䅫睙獂䝁䅕督㝁䍁䅁兎䡂䑁䅳䅉噂䡁䅑兡獂䝁䅫䅤㕂䍁䅁睕橂䝁䅅䅢求䍁䅁睕療䝁䅷兙祂䅁䅁眫䅫䍁䉉䅁䑂䝁䄸兢睂䡁䅕䅤求䡁䅉䅉坂䝁䅫督灂䝁䄸杢㝁䍁䅁杔桂䡁䅑兤祂䝁䅅䅢杁䕁䅷兙畂䝁䅣兤桂䝁䅣党杁䙁䅁杣療䝁䅍党穂䡁䅍兡畂䝁䅣睏杁䙁䅍兡瑂䡁䅕䅢桂䡁䅑兡療䝁䄴睏杁䕁䄰兙橂䝁䅧兡畂䝁䅕䅉䵂䝁䅕兙祂䝁䄴兡畂䝁䅣睏杁䕁䅑兙あ䝁䅅䅉䑂䝁䅕杢あ䝁䅕杣杁䙁䅑党橂䝁䅧杢療䝁䅷睢湂䡁䅫睏杁䕁䅅杣あ䝁䅫杚灂䝁䅍兡桂䝁䅷䅉䩂䝁䄴䅤求䝁䅷䅢灂䝁䅣党畂䝁䅍党㝁䍁䅁兑ㅂ䡁䅑睢畂䝁䄸兢療䡁䅕督杁䙁䅙党潂䝁䅫睙獂䝁䅕督䅁䙁䭫䅁䝁允䅁睑療䝁䄰䅣ㅂ䡁䅑党祂䍁䅁杖灂䡁䅍兡療䝁䄴睏杁䕁䄴兙あ䡁䅕杣桂䝁䅷䅉䵂䝁䅅杢湂䡁䅕兙湂䝁䅕䅉兂䡁䅉睢橂䝁䅕督穂䝁䅫杢湂䑁䅳䅉呂䡁䅁党求䝁䅍䅡杁䙁䅉党橂䝁䄸睚畂䝁䅫䅤灂䝁䄸杢㝁䍁䅁睕瑂䝁䅅杣あ䍁䅁兒畂䝁䅕杣湂䡁䅫睏杁䙁䅉党瑂䝁䄸䅤求䍁䅁兑橂䝁䅍党穂䡁䅍䅉桂䝁䄴䅚杁䕁䅍睢畂䡁䅑杣療䝁䅷睏杁䕁䅅杣あ䝁䅫杚灂䝁䅍兡桂䝁䅷䅉䩂䝁䄴䅤求䝁䅷䅢灂䝁䅣党畂䝁䅍党䅁䝁䥕䅁歃䅁䅁睑療䝁䄰䅣ㅂ䡁䅑党祂䍁䅁杖灂䡁䅍兡療䝁䄴睏杁䙁䅍党畂䡁䅍睢祂䡁䅍睏杁䕁䅕杢橂䡁䅉入睂䡁䅑兡療䝁䄴睏杁䙁䅁杣療䝁䅍党穂䡁䅍䅉䉂䡁䅕䅤療䝁䄰兙あ䝁䅫睢畂䑁䅳䅉䉂䡁䅉䅤灂䝁䅙兡橂䝁䅫兙獂䍁䅁兓畂䡁䅑党獂䝁䅷兡湂䝁䅕杢橂䝁䅕䅁慂权䅁䄵䅁䕁䅍睢瑂䡁䅁兤あ䝁䅕杣杁䙁䅙兡穂䝁䅫睢畂䑁䅳䅉呂䝁䅕杢穂䝁䄸杣穂䑁䅳䅉呂䝁䄰兙祂䡁䅑䅉䍂䡁䅕兡獂䝁䅑兡畂䝁䅣睏杁䕁䄰兙橂䝁䅧兡畂䝁䅕䅉䵂䝁䅕兙祂䝁䄴兡畂䝁䅣睏杁䙁䅍兢桂䡁䅉䅤杁䕁䅕杢求䡁䅉睚㕂䑁䅳䅉䙂䝁䅑睚求䍁䅁睑療䝁䄰䅣ㅂ䡁䅑兡畂䝁䅣睏杁䕁䅅杣あ䝁䅫杚灂䝁䅍兡桂䝁䅷䅉䩂䝁䄴䅤求䝁䅷䅢灂䝁䅣党畂䝁䅍党䅁䕁䥷䅁潂䅁䅁睑療䝁䄰䅣ㅂ䡁䅑党祂䍁䅁杖灂䡁䅍兡療䝁䄴睏杁䙁䅣党桂䡁䅉兙楂䝁䅷党穂䑁䅳䅉䉂䡁䅉䅤灂䝁䅙兡橂䝁䅫兙獂䍁䅁兓畂䡁䅑党獂䝁䅷兡湂䝁䅕杢橂䝁䅕䅁乃䅃䅁䅑䅁䕁䅍睢瑂䡁䅁兤あ䝁䅕杣杁䝁䅅杢歂䍁䅁兒獂䝁䅕睙あ䡁䅉睢畂䝁䅫睙穂䍁䅁杕求䡁䅑兙灂䝁䅷䅁䡁䅃䅁杇䅁䕁䅍睢畂䡁䅍䅤灂䡁䅑兤求䝁䄴䅤穂䅁䅁杁䅁䡁䅑䅁䑂䝁䄸杢穂䡁䅑杣ㅂ䝁䅍䅤灂䝁䄸杢杁䕁䄰兙橂䝁䅧兡畂䝁䅕杣㕂䍁䅁兙畂䝁䅑䅉䥂䝁䅕兙㉂䡁䅫䅉啂䡁䅉兙畂䡁䅍䅣療䡁䅉䅤桂䡁䅑兡療䝁䄴䅉䙂䡁䅅兤灂䡁䅁兢求䝁䄴䅤䅁䅁䥕䅁畁䅁䅁睑療䝁䄴督あ䡁䅉兤橂䡁䅑兡療䝁䄴䅉乂䝁䅅䅤求䡁䅉兡桂䝁䅷督䅁䭁䡙䅁㙁䅁䅁睑療䝁䄴督あ䡁䅉兤橂䡁䅑兡療䝁䄴䅉桂䝁䄴䅚杁䕁䅕杢湂䝁䅫杢求䝁䅕杣灂䝁䄴睚䅁䕁䜸䅁畁䅁䅁睑療䝁䄴督ㅂ䝁䄰党祂䍁䅁䅒灂䡁䅍睙祂䝁䅕䅤灂䝁䄸杢桂䡁䅉入䅁䕁䝑䅁敂䅁䅁睑療䝁䄴督ㅂ䝁䄰党祂䍁䅁䅒灂䡁䅍睙祂䝁䅕䅤灂䝁䄸杢桂䡁䅉入杁䕁䅑兡穂䡁䅑杣灂䝁䅉兤あ䝁䅫睢畂䍁䅁兙畂䝁䅑䅉卂䝁䅕䅤桂䝁䅫䅢䅁䕁䝳䅁㡁䅁䅁睑療䝁䄴督ㅂ䝁䄰党祂䍁䅁䅒ㅂ䡁䅉兙楂䝁䅷党穂䍁䅁兙畂䝁䅑䅉䉂䡁䅁䅣桂䡁䅉党獂䅁䅁兺䅙䍁䅯䅁䑂䝁䄸杢穂䡁䅕兢求䡁䅉䅉䙂䝁䅷党橂䡁䅑杣療䝁䄴兡橂䡁䅍䅁䝁权䅁杉䅁䕁䅍睢畂䡁䅍兤瑂䝁䅕杣杁䕁䅙兡畂䝁䅅杢橂䝁䅕䅁䍃杂䅁杉䅁䕁䅍睢畂䡁䅍兤瑂䝁䅕杣杁䕁䅷党畂䝁䅑兡畂䝁䅣䅁䥁睂䅁杔䅁䕁䅍睢畂䡁䅍兤瑂䝁䅕杣杁䕁䅷党畂䝁䅑兡畂䝁䅣睏杁䕁䅉兙畂䝁䅳兡畂䝁䅣䅉桂䡁䅍䅉桂䍁䅁睕求䡁䅉杤灂䝁䅍党䅁䍁䡙䅁䕃䅁䅁睑療䝁䄴督ㅂ䝁䄰党祂䍁䅁䅔求䝁䄴䅚灂䝁䄴睚㝁䍁䅁村桂䝁䄴睡灂䝁䄴睚杁䝁䅅督杁䝁䅅䅉呂䝁䅕杣㉂䝁䅫睙求䑁䅳䅉偂䝁䄴督潂䝁䄸杣求䍁䅁兙畂䝁䅑䅉偂䝁䅙杚穂䝁䅧睢祂䝁䅕䅉塂䝁䅫杢歂䅁䅁睋䅫䝁䅯䅁䑂䝁䄸杢穂䡁䅕兢求䡁䅉䅉䵂䝁䅕杢歂䝁䅫杢湂䑁䅳䅉䕂䝁䅅䅤桂䍁䅁䅕祂䝁䄸䅤求䝁䅍䅤灂䝁䄸杢㝁䍁䅁䅒灂䝁䅣兡あ䝁䅅䅢杁䕁䅉杣療䝁䅳党祂䝁䅅睚求䅁䅁䅩䅯䕁䅧䅁䑂䝁䄸杢穂䡁䅕兢求䡁䅉䅉䵂䝁䅕杢歂䝁䅫杢湂䑁䅳䅉䕂䝁䅫睚灂䡁䅑兙獂䍁䅁村祂䝁䄸睡求䡁䅉兙湂䝁䅕䅁汃杂䅁䅤䅁䕁䅍睢畂䡁䅍兤瑂䝁䅕杣杁䕁䅷党畂䝁䅑兡畂䝁䅣睏杁䕁䅑兡湂䝁䅫䅤桂䝁䅷䅉䍂䡁䅉睢牂䝁䅕杣桂䝁䅣党㝁䍁䅁村桂䝁䄴睡灂䝁䄴睚杁䝁䅅督杁䝁䅅䅉呂䝁䅕杣㉂䝁䅫睙求䅁䅁睚䅣䡁䄴䅁䑂䝁䄸杢穂䡁䅕兢求䡁䅉䅉䵂䝁䅕杢歂䝁䅫杢湂䑁䅳䅉䕂䝁䅫睚灂䡁䅑兙獂䍁䅁村祂䝁䄸睡求䡁䅉兙湂䝁䅕睏杁䕁䄸杢穂䝁䅧睢祂䝁䅕䅉桂䝁䄴䅚杁䕁䄸杚浂䡁䅍䅡療䡁䅉党杁䙁䅣兡畂䝁䅑䅁㑄元䅁杣䅁䕁䅍睢畂䡁䅍兤瑂䝁䅕杣杁䕁䅷党畂䝁䅑兡畂䝁䅣睏杁䕁䅑兡湂䝁䅫䅤桂䝁䅷䅉䍂䡁䅉睢牂䝁䅕杣桂䝁䅣党㝁䍁䅁兖あ䝁䅫䅢灂䡁䅑入杁䙁䅍睙桂䝁䅷党杁䙁䅍睢獂䝁䅅杣䅁䥁䬰䅁䕃䅁䅁睑療䝁䄴督ㅂ䝁䄰党祂䍁䅁䅔求䝁䄴䅚灂䝁䄴睚㝁䍁䅁兒瑁䝁䅷党桂䡁䅉杢灂䝁䄴睚㝁䍁䅁睑獂䝁䄸兤歂䍁䅁睕あ䝁䄸杣桂䝁䅣党㝁䍁䅁村桂䝁䄴睡灂䝁䄴睚杁䝁䅅督杁䝁䅅䅉呂䝁䅕杣㉂䝁䅫睙求䅁䅁兤䅙䭁䅧䅁䑂䝁䄸杢穂䡁䅕兢求䡁䅉䅉䵂䝁䅕杢歂䝁䅫杢湂䑁䅳䅉䙂䝁䄴睙祂䡁䅫䅣あ䝁䅫睢畂䑁䅳䅉䩂䝁䅑党畂䡁䅑兡あ䡁䅫䅉啂䝁䅧党浂䡁䅑䅉兂䡁䅉党㉂䝁䅕杢あ䝁䅫睢畂䑁䅳䅉䕂䝁䅫睚灂䡁䅑兙獂䍁䅁村祂䝁䄸睡求䡁䅉兙湂䝁䅕睏杁䙁䅉党湂䙁䅑党橂䝁䅧䅁歂元䅁䅑䅁䕁䅍睢畂䡁䅍兤瑂䝁䅕杣杁䕁䅷党畂䝁䅑兡畂䝁䅣睏杁䕁䄰兡橂䡁䅉睢杁䕁䅷党畂䝁䅑兡畂䝁䅣䅁㝃杂䅁䅔䅁䕁䅍睢畂䡁䅍兤瑂䝁䅕杣杁䕁䅷党畂䝁䅑兡畂䝁䅣睏杁䙁䅕䅤灂䝁䅷兡あ䡁䅫䅉呂䝁䅍兙獂䝁䅕䅉呂䝁䄸䅢桂䡁䅉䅁䙂睂䅁䅷䅁䕁䅍睢畂䡁䅍兤瑂䝁䅕杣杁䙁䅉党穂䝁䅕兙祂䝁䅍䅡㝁䍁䅁䅔灂䝁䅙党穂䡁䅑入獂䝁䅕睏杁䙁䅍睢橂䝁䅫兙獂䍁䅁兔求䝁䅑兡桂䍁䅁兑歂䡁䅙党祂䡁䅑兡穂䝁䅫杢湂䑁䅳䅉呂䝁䄸睙灂䝁䅅䅢杁䕁䄰党歂䝁䅫兙杁䕁䄰兙祂䝁䅳党あ䝁䅫杢湂䑁䅳䅉䍂䡁䅉兙畂䝁䅑䅉乂䝁䅅杣牂䝁䅕䅤灂䝁䄴睚䅁䱁䡳䅁歁䅁䅁睑療䝁䄴督ㅂ䝁䄰党祂䍁䅁睕求䡁䅉杤灂䝁䅍党穂䅁䅁睷䅙䍁䅉䅁䑂䝁䄸杢穂䡁䅕兢求䡁䅉䅉呂䡁䅑兙睂䝁䅷党穂䅁䅁睢䅙䙁䅉䅁䑂䝁䄸杢穂䡁䅕兢求䡁䅉䅉呂䡁䅑兙睂䝁䅷党穂䍁䅁䅒灂䡁䅍䅤祂䝁䅫杙ㅂ䡁䅑兡療䝁䄴䅉桂䝁䄴䅚杁䙁䅉党あ䝁䅅兡獂䅁䅁䅳䅙䕁䅧䅁䑂䝁䄸杢穂䡁䅕兢求䡁䅉䅉呂䡁䅑兙睂䝁䅷党穂䍁䅁兔求䡁䅉睙潂䝁䅅杢歂䝁䅫督求䍁䅁杕求䡁䅑兙灂䝁䅷䅁佄杂䅁杍䅁䕁䅍睢畂䡁䅑兙灂䝁䄴党祂䡁䅍䅉桂䝁䄴䅚杁䙁䅁兙橂䝁䅳兙湂䝁䅫杢湂䅁䅁䅄䅣䅁䄴䅁䑂䝁䄸䅣睂䝁䅕杣䅁䡁䨰䅁杁䅁䅁睑療䡁䅕杣灂䝁䅕杣杁䙁䅍党祂䡁䅙兡橂䝁䅕䅁䩁䅃䅁䅕䅁䕁䅍杣療䡁䅣䅚穂䝁䄸兤祂䝁䅍兡畂䝁䅣睏杁䕁䅙兡畂䡁䅑党橂䝁䅧睏杁䕁䄸杢獂䝁䅫杢求䍁䅁䅕桂䡁䅫兢求䝁䄴䅤穂䅁䅁儳䅧䥁䅧䅁䑂䡁䅕督あ䝁䄸兢求䡁䅉䅉卂䝁䅕䅢桂䡁䅑兡療䝁䄴督潂䝁䅫䅣杁䕁䄰兙畂䝁䅅睚求䝁䄰党畂䡁䅑睏杁䕁䅉杣桂䝁䄴䅚杁䕁䄰兙祂䝁䅳党あ䝁䅫杢湂䑁䅳䅉䑂䝁䄸杢あ䝁䅕杢あ䍁䅁睑祂䝁䅕兙あ䝁䅫睢畂䅁䅁兖䅣䥁䅉䅁䑂䡁䅕督あ䝁䄸兢求䡁䅉䅉卂䝁䅕䅢桂䡁䅑兡療䝁䄴督潂䝁䅫䅣杁䕁䄰兙畂䝁䅅睚求䝁䄰党畂䡁䅑睏杁䕁䅕兌獂䝁䅕兙祂䝁䄴兡畂䝁䅣睏杁䙁䅑党桂䝁䄰䅉䑂䝁䄸䅢獂䝁䅅杙療䡁䅉兙あ䝁䅫睢畂䅁䅁睔䅣䥁䅙䅁䑂䡁䅕督あ䝁䄸兢求䡁䅉䅉卂䝁䅕䅢桂䡁䅑兡療䝁䄴督潂䝁䅫䅣杁䕁䄰兙畂䝁䅅睚求䝁䄰党畂䡁䅑睏杁䙁䅑党㑂䡁䅑䅉䉂䝁䄴兙獂䡁䅫䅤灂䝁䅍督㝁䍁䅁睑療䝁䄴䅤求䝁䄴䅤杁䕁䅍杣求䝁䅅䅤灂䝁䄸杢䅁䱁䩕䅁䕁䅁䅁䅒䅁佁䍁䅁䥁䅁䅁䅒䉂䕁䅷䅁穃睁䅁䅃䅁䕁䅑兑婂䅁䅁䅵䅍䅁䅙䅁䕂䕁䅑䅁㑁杁䅁杂䅁䕁䅑兒䅁䍁䍕䅁䭁䅁䅁䅒䙂䕁䅍睓䅁䉁䔸䅁䭁䅁䅁䅒䙂䕁䅷䅔䅁䉁䕯䅁䥁䅁䅁䅒䝂䙁䅍䅁楁杁䅁杂䅁䕁䅑睒䅁䝁䍯䅁䥁䅁䅁䅒䡂䙁䅧䅁獁睁䅁䅃䅁䕁䅑䅓䩂䅁䅁睑䅉䅁䅧䅁䕂䕁䅧杕䅁䝁䌴䅁䥁䅁䅁䅒䩂䙁䅍䅁ㅃ睁䅁权䅁䕁䅑兓呂䕁䅧䅁䭁䅂䅁䅃䅁䕁䅑䅔卂䅁䅁䅢䅍䅁䅯䅁䕂䕁䅷䅖卂䅁䅁兕䅍䅁䅧䅁䕂䕁䄸睑䅁偁䍕䅁䥁䅁䅁䅒偂䙁䅙䅁䕄杁䅁䅃䅁䕁䅑睔塂䅁䅁䅪䅍䅁䅧䅁䕂䙁䅁杗䅁䭁䑳䅁䥁䅁䅁䅒卂䕁䅫䅁㉃睁䅁䅃䅁䕁䅑䅖䙂䅁䅁眯䅉䅁䅧䅁䕂䙁䅕睓䅁䉁䌰䅁䥁䅁䅁䅒坂䕁䅅䅁䩁杁䅁䅃䅁䕁䅑杖佂䅁䅁条䅍䅁䅧䅁䕂䙁䅧睑䅁䩁䑑䅁䭁䅁䅁䅒奂䕁䅍兔䅁偁䍯䅁歁䅁䅁䅒桂䡁䅑兙杁䕁䅍党畂䡁䅑党祂䍁䅁杕䙂䕁䅫䅖穂䅁䅁䅪䅫䑁䅧䅁䕂䝁䅅䅤桂䍁䅁睑求䝁䄴䅤求䡁䅉督杁䝁䅅杢歂䍁䅁杒桂䝁䅍兡獂䝁䅫䅤灂䝁䅕督䅁䵁䨸䅁允允䅁䅒桂䡁䅑兙杁䕁䅫杢あ䝁䅕睚祂䝁䅅䅤灂䝁䄸杢㝁䍁䅁村桂䝁䅍睡ㅂ䡁䅁䅉桂䝁䄴䅚杁䙁䅉党橂䝁䄸杤求䡁䅉入㝁䍁䅁䅒桂䡁䅑兙杁䙁䅁杣療䡁䅑党橂䡁䅑兡療䝁䄴睏杁䕁䅍䅢療䡁䅕䅚杁䕁䅫杢浂䡁䅉兙穂䡁䅑杣ㅂ䝁䅍䅤ㅂ䡁䅉党㝁䍁䅁睑獂䝁䄸兤歂䍁䅁睕あ䝁䄸杣桂䝁䅣党㝁䍁䅁睕あ䝁䄸杣桂䝁䅣党杁䕁䄰兙畂䝁䅅睚求䝁䄰党畂䡁䅑睏杁䕁䅑兙あ䝁䅅䅉䑂䝁䅕杢あ䝁䅕杣杁䙁䅑党橂䝁䅧杢療䝁䅷睢湂䡁䅫䅁㡂䅃䅁杉䅅䕁䅑兙あ䝁䅅䅉䩂䝁䄴䅤求䝁䅣杣桂䡁䅑兡療䝁䄴睏杁䕁䅍䅢療䡁䅕䅚杁䕁䅑兙あ䝁䅅䅉呂䝁䅕杣㉂䝁䅫睙求䡁䅍睏杁䕁䅍䅢療䡁䅕䅚杁䕁䅫杢浂䡁䅉兙穂䡁䅑杣ㅂ䝁䅍䅤ㅂ䡁䅉党㝁䍁䅁睑獂䝁䄸兤歂䍁䅁睕求䝁䅍兤祂䝁䅫䅤㕂䑁䅳䅉䙂䝁䅑睚求䍁䅁睑療䝁䄰䅣ㅂ䡁䅑兡畂䝁䅣睏杁䕁䅑兙あ䝁䅅䅉䑂䝁䅕杢あ䝁䅕杣穂䍁䅁兙畂䝁䅑䅉䝂䝁䅅睙灂䝁䅷兡あ䝁䅫党穂䑁䅳䅉䕂䝁䅅䅤桂䍁䅁睑求䝁䄴䅤求䡁䅉䅉啂䝁䅕睙潂䝁䄴睢獂䝁䄸睚㕂䅁䅁朶䅫䡁䅉䅁䕂䝁䅅䅤桂䍁䅁兓畂䡁䅑党湂䡁䅉兙あ䝁䅫睢畂䑁䅳䅉䑂䝁䅷睢ㅂ䝁䅑䅉䩂䝁䄴杚祂䝁䅅督あ䡁䅉兤橂䡁䅑兤祂䝁䅕睏杁䕁䄴党あ䡁䅣睢祂䝁䅳䅉呂䝁䅕睙ㅂ䡁䅉兡あ䡁䅫䅁卄权䅁䄲䅁䕁䅑兙あ䝁䅅䅉䩂䝁䄴䅤求䝁䅣杣桂䡁䅑兡療䝁䄴睏杁䕁䅍兤穂䡁䅑睢瑂䝁䅕杣杁䙁䅉党獂䝁䅅䅤灂䝁䄸杢穂䝁䅧兡睂䍁䅁兔桂䝁䄴兙湂䝁䅕兢求䝁䄴䅤㝁䍁䅁睑獂䝁䄸兤歂䍁䅁兓畂䝁䅙杣桂䡁䅍䅤祂䡁䅕睙あ䡁䅕杣求䑁䅳䅉䑂䝁䅷睢ㅂ䝁䅑䅉呂䡁䅑睢祂䝁䅅睚求䑁䅳䅉兂䡁䅉睢橂䝁䅕督穂䍁䅁兑ㅂ䡁䅑睢瑂䝁䅅䅤灂䝁䄸杢䅁偁䝁䅁㙃䅁䅁䅒桂䡁䅑兙杁䕁䅫杢あ䝁䅕睚祂䝁䅅䅤灂䝁䄸杢㝁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䅁䅁杗䅧䍁䉯䅁䕂䝁䅅䅤桂䍁䅁兓畂䡁䅑党湂䡁䅉兙あ䝁䅫睢畂䑁䅳䅉䑂䡁䅕督あ䝁䄸兢求䡁䅉䅉卂䝁䅕䅢桂䡁䅑兡療䝁䄴督潂䝁䅫䅣杁䕁䄰兙畂䝁䅅睚求䝁䄰党畂䡁䅑睏杁䕁䅍兤穂䡁䅑睢瑂䝁䅕杣杁䕁䅅杢桂䝁䅷入あ䝁䅫睙穂䑁䅳䅉啂䝁䅕䅥あ䍁䅁兑畂䝁䅅䅢㕂䡁䅑兡橂䡁䅍睏杁䕁䅑兙あ䝁䅅䅉兂䡁䅉睢あ䝁䅕睙あ䝁䅫睢畂䑁䅳䅉兂䡁䅉睢橂䝁䅕督穂䍁䅁兑ㅂ䡁䅑睢瑂䝁䅅䅤灂䝁䄸杢㝁䍁䅁兑祂䡁䅑兡浂䝁䅫睙灂䝁䅅䅢杁䕁䅫杢あ䝁䅕䅢獂䝁䅫睚求䝁䄴睙求䅁䅁䅵䅣䱁䄴䅁䕂䝁䅅䅤桂䍁䅁兓畂䡁䅑党湂䡁䅉兙あ䝁䅫睢畂䑁䅳䅉䕂䝁䅅䅤桂䍁䅁䅕祂䝁䄸䅤求䝁䅍䅤灂䝁䄸杢㝁䍁䅁䅕祂䝁䄸睙求䡁䅍督杁䕁䅅兤あ䝁䄸兢桂䡁䅑兡療䝁䄴睏杁䙁䅍䅤療䡁䅉兙湂䝁䅕䅉乂䝁䅅杢桂䝁䅣党瑂䝁䅕杢あ䑁䅳䅉噂䡁䅑兡獂䝁䅫䅤㕂䍁䅁睕橂䝁䅅䅢求䍁䅁睕療䝁䅷兙祂䅁䅁兕䅧䩁䅧䅁䕂䝁䅅䅤桂䍁䅁兓畂䡁䅑党湂䡁䅉兙あ䝁䅫睢畂䑁䅳䅉䕂䝁䅫睚灂䡁䅑兙獂䍁䅁兑穂䡁䅍党あ䍁䅁兔桂䝁䄴兙湂䝁䅕兢求䝁䄴䅤㝁䍁䅁䅒桂䡁䅑兙杁䙁䅁杣療䡁䅑党橂䡁䅑兡療䝁䄴睏杁䕁䅍杣㕂䡁䅁䅤療䝁䅍兤祂䡁䅉党畂䝁䅍入䅁䥁䩳䅁獄䅁䅁䅒桂䡁䅑兙杁䕁䅫杢あ䝁䅕睚祂䝁䅅䅤灂䝁䄸杢㝁䍁䅁䅒灂䝁䅣兡あ䝁䅅䅢杁䕁䄰党歂䝁䅫兙㝁䍁䅁睑ㅂ䡁䅍䅤療䝁䄰党祂䍁䅁兑畂䝁䅅䅢㕂䡁䅑兡橂䡁䅍睏杁䕁䅑兙あ䝁䅅䅉兂䡁䅉睢あ䝁䅕睙あ䝁䅫睢畂䑁䅳䅉卂䝁䅕兙獂䍁䅁兒穂䡁䅑兙あ䝁䅕䅉啂䝁䅕睙潂䝁䄴睢獂䝁䄸睚㕂䑁䅳䅉䉂䡁䅉䅤灂䝁䅙兡橂䝁䅫兙獂䍁䅁兓畂䡁䅑党獂䝁䅷兡湂䝁䅕杢橂䝁䅕䅁㍃元䅁村䅅䕁䅑兙あ䝁䅅䅉䩂䝁䄴䅤求䝁䅣杣桂䡁䅑兡療䝁䄴睏杁䕁䅕杢求䡁䅉睚㕂䍁䅁兔桂䝁䄴兙湂䝁䅕兢求䝁䄴䅤㝁䍁䅁兒畂䝁䅕杣湂䡁䅫䅉呂䡁䅑睢祂䝁䅅睚求䑁䅳䅉䩂䝁䄴䅚ㅂ䡁䅍䅤祂䝁䅫兙獂䍁䅁兑ㅂ䡁䅑睢瑂䝁䅅䅤灂䝁䄸杢㝁䍁䅁睕求䝁䄴督療䡁䅉督㝁䍁䅁睑獂䝁䅕兙畂䙁䅑党橂䝁䅧睏杁䙁䅁杣療䝁䅍党穂䡁䅍䅉䉂䡁䅕䅤療䝁䄰兙あ䝁䅫睢畂䑁䅳䅉䉂䡁䅉䅤灂䝁䅙兡橂䝁䅫兙獂䍁䅁兓畂䡁䅑党獂䝁䅷兡湂䝁䅕杢橂䝁䅕睏杁䙁䅕䅤灂䝁䅷兡あ䡁䅫䅉呂䝁䅍兙獂䝁䅕䅉呂䝁䄸䅢桂䡁䅉䅁㡂权䅁䅄䅅䕁䅑兙あ䝁䅅䅉䩂䝁䄴䅤求䝁䅣杣桂䡁䅑兡療䝁䄴睏杁䕁䅕杢㉂䝁䅫杣療䝁䄴兢求䝁䄴䅤桂䝁䅷䅉䑂䝁䄸杢穂䡁䅕䅢あ䝁䅫杢湂䑁䅳䅉䙂䝁䄴杤灂䡁䅉睢畂䝁䄰党畂䡁䅑兙獂䍁䅁兒畂䝁䅣兡畂䝁䅕党祂䝁䅫杢湂䑁䅳䅉塂䝁䅅䅤求䡁䅉䅉兂䡁䅕杣灂䝁䅙兡橂䝁䅅䅤灂䝁䄸杢㝁䍁䅁睑獂䝁䅕兙畂䙁䅑党橂䝁䅧睏杁䙁䅁杣療䝁䅍党穂䡁䅍䅉䉂䡁䅕䅤療䝁䄰兙あ䝁䅫睢畂䑁䅳䅉䑂䝁䅷兡瑂䝁䅅䅤求䙁䅑党橂䝁䅧䅁摁䅃䅁杸䅁䕁䅑兙あ䝁䅅䅉䩂䝁䄴䅤求䝁䅣杣桂䡁䅑兡療䝁䄴睏杁䕁䅙兙祂䝁䄰兡畂䝁䅣睏杁䕁䅧睢祂䡁䅑兡橂䡁䅕䅢あ䡁䅕杣求䑁䅳䅉䩂䝁䄴䅚ㅂ䡁䅍䅤祂䝁䅫兙獂䍁䅁兑ㅂ䡁䅑睢瑂䝁䅅䅤灂䝁䄸杢㝁䍁䅁䅔灂䡁䅙党穂䡁䅑睢橂䝁䅳睏杁䕁䅅杣あ䝁䅫杚灂䝁䅍兡桂䝁䅷䅉䩂䝁䄴䅤求䝁䅷䅢灂䝁䅣党畂䝁䅍党䅁䩁䝧䅁佁允䅁䅒桂䡁䅑兙杁䕁䅫杢あ䝁䅕睚祂䝁䅅䅤灂䝁䄸杢㝁䍁䅁杒灂䝁䄴䅤求䝁䅍䅡㝁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䑁䅳䅉䑂䡁䅉入睂䡁䅑睢橂䡁䅕杣祂䝁䅕杢橂䡁䅫睏杁䕁䄸杢獂䝁䅫杢求䍁䅁䅕桂䡁䅫兢求䝁䄴䅤穂䅁䅁睊䅣乁䅁䅁䕂䝁䅅䅤桂䍁䅁兓畂䡁䅑党湂䡁䅉兙あ䝁䅫睢畂䑁䅳䅉䝂䝁䅫杢あ䝁䅕睙潂䑁䅳䅉䕂䝁䅅䅤桂䍁䅁䅕祂䝁䄸䅤求䝁䅍䅤灂䝁䄸杢㝁䍁䅁睑獂䝁䄸兤歂䍁䅁兓畂䝁䅙杣桂䡁䅍䅤祂䡁䅕睙あ䡁䅕杣求䑁䅳䅉兂䡁䅉睢橂䝁䅕督穂䍁䅁兑ㅂ䡁䅑睢瑂䝁䅅䅤灂䝁䄸杢㝁䍁䅁䅒灂䝁䅣兡あ䝁䅅䅢杁䕁䅉杣療䝁䅳党祂䝁䅅睚求䅁䅁克䅯䅁䉑䅁䕂䝁䅅䅤桂䍁䅁兓畂䡁䅑党湂䡁䅉兙あ䝁䅫睢畂䑁䅳䅉䝂䝁䅷兙穂䝁䅧䅉呂䡁䅑睢祂䝁䅅睚求䑁䅳䅉䕂䝁䅅䅤桂䍁䅁䅕祂䝁䄸䅤求䝁䅍䅤灂䝁䄸杢㝁䍁䅁睑獂䝁䄸兤歂䍁䅁兓畂䝁䅙杣桂䡁䅍䅤祂䡁䅕睙あ䡁䅕杣求䑁䅳䅉䑂䝁䅷睢ㅂ䝁䅑䅉呂䡁䅑睢祂䝁䅅睚求䑁䅳䅉呂䡁䅑睢祂䝁䅅睚求䍁䅁兔桂䝁䄴兙湂䝁䅕兢求䝁䄴䅤㝁䍁䅁䅒桂䡁䅑兙杁䕁䅍党畂䡁䅑党祂䍁䅁䅖求䝁䅍䅡畂䝁䄸䅢療䝁䅣入䅁䡁䭁䅁⭃䅁䅁䅒桂䡁䅑兙杁䕁䅫杢あ䝁䅕睚祂䝁䅅䅤灂䝁䄸杢㝁䍁䅁杒獂䝁䅕党あ䍁䅁兔桂䝁䄴兙湂䝁䅕兢求䝁䄴䅤㝁䍁䅁兓畂䝁䅑兤穂䡁䅑杣灂䝁䅅䅢杁䕁䅅兤あ䝁䄸兢桂䡁䅑兡療䝁䄴睏杁䕁䅑兙あ䝁䅅䅉兂䡁䅉睢あ䝁䅕睙あ䝁䅫睢畂䑁䅳䅉兂䡁䅉睢橂䝁䅕督穂䍁䅁兑ㅂ䡁䅑睢瑂䝁䅅䅤灂䝁䄸杢䅁䥁䥁䅁獄䅁䅁䅒桂䡁䅑兙杁䕁䅫杢あ䝁䅕睚祂䝁䅅䅤灂䝁䄸杢㝁䍁䅁睒兂䙁䅍睏杁䕁䅷睢橂䝁䅅䅤灂䝁䄸杢杁䕁䅉兙穂䝁䅕䅚杁䙁䅍党祂䡁䅙兡橂䝁䅕督㝁䍁䅁睕求䝁䄴督療䡁䅉督㝁䍁䅁䅒桂䡁䅑兙杁䙁䅁杣療䡁䅑党橂䡁䅑兡療䝁䄴睏杁䙁䅉党瑂䝁䄸䅤求䍁䅁兑橂䝁䅍党穂䡁䅍䅉桂䝁䄴䅚杁䕁䅍睢畂䡁䅑杣療䝁䅷睏杁䕁䄴党あ䡁䅣睢祂䝁䅳䅉呂䝁䅕睙ㅂ䡁䅉兡あ䡁䅫䅁㉁䅃䅁䅺䅁䕁䅑兙あ䝁䅅䅉䩂䝁䄴䅤求䝁䅣杣桂䡁䅑兡療䝁䄴睏杁䕁䅧党桂䝁䅷䅤潂䍁䅁䅒灂䝁䅅睚畂䝁䄸督あ䝁䅫睙穂䑁䅳䅉兂䡁䅉党歂䝁䅫睙あ䝁䅫杤求䍁䅁兑畂䝁䅅䅢㕂䡁䅑兡橂䡁䅍睏杁䙁䅑党㑂䡁䅑䅉䉂䝁䄴兙獂䡁䅫䅤灂䝁䅍督㝁䍁䅁䅒桂䡁䅑兙杁䙁䅁杣療䡁䅑党橂䡁䅑兡療䝁䄴睏杁䕁䅣党畂䝁䅕䅤灂䝁䅍督䅁䍁䬸䅁㉁允䅁䅒桂䡁䅑兙杁䕁䅫杢あ䝁䅕睚祂䝁䅅䅤灂䝁䄸杢㝁䍁䅁兓畂䝁䅑兤穂䡁䅑杣灂䝁䅅䅢杁䕁䅅兤あ䝁䄸兢桂䡁䅑兡療䝁䄴睏杁䙁䅉杒䩂䕁䅑䅉潁䙁䅉兙歂䝁䅫睢杁䕁䅙杣求䡁䅅兤求䝁䄴睙㕂䍁䅁兓歂䝁䅕杢あ䝁䅫杚灂䝁䅍兙あ䝁䅫睢畂䍁䅫睏杁䙁䅍党畂䡁䅍睢祂䡁䅍睏杁䕁䅍䅢療䡁䅕䅚杁䕁䅫杢浂䡁䅉兙穂䡁䅑杣ㅂ䝁䅍䅤ㅂ䡁䅉党㝁䍁䅁䅕祂䝁䄸睙求䡁䅍督杁䕁䅅兤あ䝁䄸兢桂䡁䅑兡療䝁䄴睏杁䕁䅅杣あ䝁䅫杚灂䝁䅍兡桂䝁䅷䅉䩂䝁䄴䅤求䝁䅷䅢灂䝁䅣党畂䝁䅍党䅁䵁䭙䅁楄䅁䅁䅒桂䡁䅑兙杁䕁䅫杢あ䝁䅕睚祂䝁䅅䅤灂䝁䄸杢㝁䍁䅁兓畂䝁䅑兤穂䡁䅑杣灂䝁䅅䅢杁䕁䅅兤あ䝁䄸兢桂䡁䅑兡療䝁䄴睏杁䙁䅍党畂䡁䅍睢祂䡁䅍睏杁䙁䅍兡瑂䡁䅕䅢桂䡁䅑兡療䝁䄴睏杁䕁䄴党あ䡁䅣睢祂䝁䅳䅉呂䝁䅕睙ㅂ䡁䅉兡あ䡁䅫睏杁䙁䅁兙穂䡁䅍党畂䝁䅣党祂䍁䅁兑灂䡁䅉睙祂䝁䅅杚あ䍁䅁兔桂䝁䄴兤浂䝁䅅睙あ䡁䅕杣灂䝁䄴睚䅁䵁䡙䅁㉁允䅁䅒桂䡁䅑兙杁䕁䅫杢あ䝁䅕睚祂䝁䅅䅤灂䝁䄸杢㝁䍁䅁兔桂䝁䅍䅡灂䝁䄴党杁䕁䅷党桂䡁䅉杢灂䝁䄴睚㝁䍁䅁䅒桂䡁䅑兙杁䙁䅁杣療䡁䅑党橂䡁䅑兡療䝁䄴睏杁䕁䅍䅢療䡁䅕䅚杁䕁䅫杢浂䡁䅉兙穂䡁䅑杣ㅂ䝁䅍䅤ㅂ䡁䅉党㝁䍁䅁睑獂䝁䄸兤歂䍁䅁睕あ䝁䄸杣桂䝁䅣党㝁䍁䅁睕あ䝁䄸杣桂䝁䅣党杁䕁䄰兙畂䝁䅅睚求䝁䄰党畂䡁䅑睏杁䕁䅅杣あ䝁䅫杚灂䝁䅍兡桂䝁䅷䅉䩂䝁䄴䅤求䝁䅷䅢灂䝁䅣党畂䝁䅍党㝁䍁䅁兖あ䝁䅫䅢灂䡁䅑入杁䙁䅍睙桂䝁䅷党杁䙁䅍睢獂䝁䅅杣䅁䉁䭧䅁䝃䅁䅁䅒桂䡁䅑兙杁䕁䅫杢あ䝁䅕睚祂䝁䅅䅤灂䝁䄸杢㝁䍁䅁䅕祂䝁䅕䅚灂䝁䅍䅤灂䡁䅙党杁䕁䅅杢桂䝁䅷入あ䝁䅫睙穂䑁䅳䅉䕂䝁䅫睚灂䡁䅑兙獂䍁䅁村祂䝁䄸睡求䡁䅉兙湂䝁䅕睏杁䙁䅉党湂䙁䅑党橂䝁䅧䅁塃元䅁杅䅅䕁䅑兙あ䝁䅅䅉䩂䝁䄴䅤求䝁䅣杣桂䡁䅑兡療䝁䄴睏杁䙁䅁杣求䝁䅑兡橂䡁䅑兡㉂䝁䅕䅉䉂䝁䄴兙獂䡁䅫䅤灂䝁䅍督㝁䍁䅁兔桂䝁䅍䅡灂䝁䄴党杁䕁䅷党桂䡁䅉杢灂䝁䄴睚㝁䍁䅁䅖求䡁䅧䅤杁䕁䅅杢桂䝁䅷入あ䝁䅫睙穂䑁䅳䅉䕂䝁䅅䅤桂䍁䅁䅕祂䝁䄸䅤求䝁䅍䅤灂䝁䄸杢㝁䍁䅁睑獂䝁䄸兤歂䍁䅁兓畂䝁䅙杣桂䡁䅍䅤祂䡁䅕睙あ䡁䅕杣求䑁䅳䅉䉂䡁䅉䅤灂䝁䅙兡橂䝁䅫兙獂䍁䅁兓畂䡁䅑党獂䝁䅷兡湂䝁䅕杢橂䝁䅕䅁䱁䅃䅁杰䅁䕁䅑兙あ䝁䅅䅉䩂䝁䄴䅤求䝁䅣杣桂䡁䅑兡療䝁䄴睏杁䙁䅁杣求䝁䅑兡橂䡁䅑兡㉂䝁䅕䅉䉂䝁䄴兙獂䡁䅫䅤灂䝁䅍督㝁䍁䅁䅕祂䝁䄸睙求䡁䅍督杁䕁䅅兤あ䝁䄸兢桂䡁䅑兡療䝁䄴睏杁䙁䅉党桂䝁䅷䅉䙂䡁䅍䅤桂䡁䅑党杁䙁䅑党橂䝁䅧杢療䝁䅷睢湂䡁䅫䅁⭁䅃䅁䅭䅁䕁䅑兙あ䝁䅅䅉䩂䝁䄴䅤求䝁䅣杣桂䡁䅑兡療䝁䄴睏杁䙁䅉杒䩂䕁䅑䅉潁䙁䅉兙歂䝁䅫睢杁䕁䅙杣求䡁䅅兤求䝁䄴睙㕂䍁䅁兓歂䝁䅕杢あ䝁䅫杚灂䝁䅍兙あ䝁䅫睢畂䍁䅫睏杁䙁䅁杣療䝁䅍党穂䡁䅍䅉䉂䡁䅕䅤療䝁䄰兙あ䝁䅫睢畂䅁䅁朸䅫䱁䅯䅁䕂䝁䅅䅤桂䍁䅁兓畂䡁䅑党湂䡁䅉兙あ䝁䅫睢畂䑁䅳䅉啂䝁䅕䅥あ䍁䅁兑畂䝁䅅䅢㕂䡁䅑兡橂䡁䅍睏杁䕁䅑兙あ䝁䅅䅉兂䡁䅉睢あ䝁䅕睙あ䝁䅫睢畂䑁䅳䅉䙂䍁䄰䅒灂䡁䅍睙療䡁䅙党祂䡁䅫睏杁䙁䅍党橂䡁䅕杣灂䡁䅑入杁䕁䄰兙畂䝁䅅睚求䝁䄰党畂䡁䅑睏杁䙁䅉党湂䙁䅑党橂䝁䅧䅁睂睂䅁䅕䅁䕁䅑兙あ䝁䅅䅉兂䡁䅉睢橂䝁䅕督穂䝁䅫杢湂䍁䅁兙畂䝁䅑䅉偂䡁䅕䅤穂䝁䄸兤祂䝁䅍党歂䍁䅁睕求䡁䅉杤灂䝁䅍党穂䅁䅁杤䅙䍁䅁䅁䕂䝁䅅䅤桂䍁䅁䅕祂䝁䄸䅤求䝁䅍䅤灂䝁䄸杢䅁䱁䡉䅁啁允䅁䅒桂䡁䅑兙杁䙁䅁杣療䡁䅑党橂䡁䅑兡療䝁䄴睏杁䕁䅍䅢療䡁䅕䅚杁䕁䅫杢浂䡁䅉兙穂䡁䅑杣ㅂ䝁䅍䅤ㅂ䡁䅉党㝁䍁䅁睑獂䝁䄸兤歂䍁䅁睕あ䝁䄸杣桂䝁䅣党㝁䍁䅁兒歂䝁䅣党杁䕁䅍睢瑂䡁䅁兤あ䝁䅫杢湂䑁䅳䅉呂䡁䅑睢祂䝁䅅睚求䍁䅁兔桂䝁䄴兙湂䝁䅕兢求䝁䄴䅤㝁䍁䅁䅒桂䡁䅑兙杁䕁䅍党畂䡁䅑党祂䍁䅁䅖求䝁䅍䅡畂䝁䄸䅢療䝁䅣入㝁䍁䅁兑祂䡁䅑兡浂䝁䅫睙灂䝁䅅䅢杁䕁䅫杢あ䝁䅕䅢獂䝁䅫睚求䝁䄴睙求䅁䅁䅪䅯䝁䅙䅁䕂䝁䅅䅤桂䍁䅁䅕祂䝁䄸䅤求䝁䅍䅤灂䝁䄸杢㝁䍁䅁睑祂䡁䅫䅣あ䝁䄸睙ㅂ䡁䅉杣求䝁䄴睙㕂䑁䅳䅉䕂䝁䅫睚灂䡁䅑兙獂䍁䅁村祂䝁䄸睡求䡁䅉兙湂䝁䅕䅁灄䅃䅁䅆䅁䕁䅑党畂䡁䅑兡穂䡁䅑杣㕂䅁䅁村䅫䙁䅷䅁䕂䝁䅕杢あ䝁䅫督あ䡁䅉入㝁䍁䅁兓畂䝁䅑兤穂䡁䅑杣灂䝁䅅䅢杁䕁䅅兤あ䝁䄸兢桂䡁䅑兡療䝁䄴睏杁䙁䅉党穂䡁䅁兡祂䝁䅅䅤療䡁䅉入䅁䍁䝕䅁睁䅁䅁䅒求䝁䄴䅤灂䡁䅍䅤祂䡁䅫睏杁䕁䄸杣あ䝁䅧睢睂䝁䅅党歂䝁䅫睙穂䅁䅁兹䅣䱁䅯䅁䕂䝁䅕杣瑂䝁䅅䅤療䝁䅷睢湂䡁䅫睏杁䕁䅕杢歂䝁䄸睙祂䝁䅫杢療䝁䅷睢湂䡁䅫睏杁䕁䅣兙穂䡁䅑杣療䝁䅕杢あ䝁䅕杣療䝁䅷睢湂䡁䅫睏杁䕁䅫兢瑂䡁䅕杢療䝁䅷睢湂䡁䅫睏杁䕁䄴党ㅂ䡁䅉睢獂䝁䄸睚㕂䑁䅳䅉偂䝁䄴睙療䝁䅷睢湂䡁䅫睏杁䕁䄸䅣潂䡁䅑䅡桂䝁䅷兢療䝁䅷睢湂䡁䅫䅁桄䅃䅁䅱䅁䕁䅑党祂䝁䄰兙あ䝁䄸䅢療䝁䅣入㝁䍁䅁䅓求䝁䄰兙あ䝁䄸䅢療䝁䅣入㝁䍁䅁兓畂䝁䅙党橂䡁䅑兡療䡁䅕督杁䕁䅑兡穂䝁䅕兙穂䝁䅕督㝁䍁䅁兓畂䝁䅙䅢桂䝁䄰兢桂䡁䅑兡療䝁䄴睏杁䕁䄸杢橂䝁䄸䅢療䝁䅣入㝁䍁䅁睔睂䝁䅧䅤潂䝁䅅䅢瑂䝁䄸䅢療䝁䅣入䅁䕁䩙䅁ぃ䅁䅁䅒灂䝁䅅杙求䡁䅑党穂䑁䅳䅉䡂䝁䅕杢求䡁䅑兡橂䡁䅍睏杁䕁䅣党畂䝁䅕䅤灂䝁䅍䅉䕂䝁䅫督療䡁䅉䅚求䡁䅉睏杁䕁䅧党瑂䝁䅅䅤療䝁䅷睢湂䡁䅫睏杁䕁䄴党ㅂ䡁䅉睢獂䝁䄸睚㕂䑁䅳䅉兂䝁䅅兡畂䍁䅁兔桂䝁䄴兙湂䝁䅕兢求䝁䄴䅤㝁䍁䅁杕求䡁䅍䅣灂䡁䅉兙あ䝁䄸杣㕂䅁䅁睹䅯䱁䅁䅁䕂䝁䅫兙楂䝁䅕䅤求䡁䅍睏杁䕁䄸督あ䝁䅕睢睂䝁䄸杣療䡁䅍兡穂䑁䅳䅉佂䝁䅕兤祂䝁䄸䅢療䝁䅣入㝁䍁䅁睔畂䝁䅍睢獂䝁䄸睚㕂䑁䅳䅉卂䝁䅧党ㅂ䝁䄰兙あ䝁䄸䅢療䝁䅣入㝁䍁䅁兖祂䝁䄸䅢療䝁䅣入㝁䍁䅁兖あ䝁䅫䅢灂䡁䅑入杁䙁䅍睙桂䝁䅷党杁䙁䅍睢獂䝁䅅杣䅁䱁䩉䅁楄䅁䅁䅒灂䝁䅣兡あ䝁䅅䅢杁䕁䅅督穂䝁䅕䅤杁䕁䄰兙畂䝁䅅睚求䝁䄰党畂䡁䅑睏杁䙁䅣党桂䡁䅉兙楂䝁䅷党穂䑁䅳䅉䉂䡁䅕睚瑂䝁䅕杢あ䝁䅕䅚杁䙁䅉党桂䝁䅷兡あ䡁䅫睏杁䕁䅍睢畂䡁䅑党畂䡁䅑䅉䑂䡁䅉党桂䡁䅑兡療䝁䄴睏杁䕁䄸杢獂䝁䅫杢求䍁䅁䅕桂䡁䅫兢求䝁䄴䅤穂䑁䅳䅉坂䝁䅫䅚求䝁䄸䅉䡂䝁䅅兢求䡁䅍睏杁䕁䅕兌呂䡁䅁睢祂䡁䅑督䅁偁䝳䅁敃䅁䅁䅒灂䝁䅣兡あ䝁䅅䅢杁䕁䄰党歂䝁䅫兙㝁䍁䅁䅔桂䝁䄴睚ㅂ䝁䅅睚求䍁䅁䅔求䝁䅅杣畂䝁䅫杢湂䑁䅳䅉䙂䍁䄰䅢求䝁䅅杣畂䝁䅫杢湂䑁䅳䅉啂䝁䅕䅥あ䍁䅁兑畂䝁䅅䅢㕂䡁䅑兡橂䡁䅍睏杁䕁䅍睢畂䡁䅑党畂䡁䅑䅉䑂䡁䅉党桂䡁䅑兡療䝁䄴䅁偁䅃䅁䅹䅁䕁䅑兡湂䝁䅫䅤桂䝁䅷䅉乂䝁䅕䅚灂䝁䅅睏杁䙁䅍睢橂䝁䅫兙獂䍁䅁兔求䝁䅑兡桂䍁䅁兑歂䡁䅙党祂䡁䅑兡穂䝁䅫杢湂䑁䅳䅉坂䝁䅫䅚求䝁䄸䅉呂䡁䅑杣求䝁䅅兢灂䝁䄴睚㝁䍁䅁䅖求䡁䅧䅤杁䕁䅅杢桂䝁䅷入あ䝁䅫睙穂䑁䅳䅉兂䝁䄸䅚橂䝁䅅督あ䑁䅳䅉䑂䝁䄸杢あ䝁䅕杢あ䍁䅁睑祂䝁䅕兙あ䝁䅫睢畂䅁䅁䅖䅯偁䅉䅁䕂䝁䅫睚灂䡁䅑兙獂䍁䅁兔求䝁䅑兡桂䑁䅳䅉呂䝁䄸睙灂䝁䅅䅢杁䕁䄰党歂䝁䅫兙杁䕁䄰兙祂䝁䅳党あ䝁䅫杢湂䑁䅳䅉坂䝁䅫䅚求䝁䄸䅉呂䡁䅑杣求䝁䅅兢灂䝁䄴睚㝁䍁䅁睕療䝁䅍兡桂䝁䅷䅉佂䝁䅕䅤㍂䝁䄸杣牂䝁䅫杢湂䍁䅁兙畂䝁䅑䅉䑂䝁䄸䅢獂䝁䅅杙療䡁䅉兙あ䝁䅫睢畂䑁䅳䅉坂䝁䅫䅚求䝁䄸䅉䑂䝁䅧兙あ䑁䅳䅉䕂䝁䅅䅤桂䍁䅁䅕祂䝁䄸䅤求䝁䅍䅤灂䝁䄸杢䅁䭁䩧䅁十允䅁䅒灂䝁䅣兡あ䝁䅅䅢杁䕁䄰党歂䝁䅫兙㝁䍁䅁杖灂䝁䅑党療䍁䅁睕あ䡁䅉党桂䝁䄰兡畂䝁䅣睏杁䕁䅅杢灂䝁䄰兙あ䝁䅫睢畂䍁䄸兙㉂䍁䅁睖療䡁䅉睡穂䡁䅑兙あ䝁䅫睢畂䡁䅍睏杁䙁䅙兡歂䝁䅕睢杁䕁䅅䅚㉂䝁䅕杣あ䝁䅫督灂䝁䄴睚㝁䍁䅁睕あ䡁䅉党桂䝁䄰兡畂䝁䅣䅉乂䝁䅕䅚灂䝁䅅睏杁䙁䅙兡歂䝁䅕睢瑁䝁䄸杢瑁䕁䅑党瑂䝁䅅杢歂䍁䅁睕求䡁䅉杤求䡁䅉督㝁䍁䅁睑療䝁䄴䅤求䝁䄴䅤杁䕁䅍杣求䝁䅅䅤灂䝁䄸杢䅁䝁䭙䅁千䅁䅁䅒灂䡁䅍兙穂䡁䅑党祂䍁䅁杕求䝁䅍睢㉂䝁䅕杣㕂䑁䅳䅉䍂䝁䅅睙牂䡁䅕䅣杁䝁䅅杢歂䍁䅁杕求䝁䅍睢㉂䝁䅕杣㕂䑁䅳䅉䕂䝁䅅䅤桂䍁䅁䅕祂䝁䄸䅤求䝁䅍䅤灂䝁䄸杢㝁䍁䅁睑療䡁䅕杣灂䝁䅕杣杁䙁䅍党祂䡁䅙兡橂䝁䅕䅁摃元䅁䅌䅅䕁䅑兡穂䝁䅅督あ䝁䅕杣杁䙁䅉党橂䝁䄸杤求䡁䅉入㝁䍁䅁杒獂䝁䅕党あ䍁䅁兔桂䝁䄴兙湂䝁䅕兢求䝁䄴䅤㝁䍁䅁兓畂䝁䅑兤穂䡁䅑杣灂䝁䅅䅢杁䕁䅅兤あ䝁䄸兢桂䡁䅑兡療䝁䄴睏杁䕁䄰兙祂䝁䅫杢求䍁䅁䅖祂䝁䅅杢穂䡁䅁睢祂䡁䅑兙あ䝁䅫睢畂䑁䅳䅉呂䝁䅫兢ㅂ䝁䅷兙あ䝁䅫睢畂䑁䅳䅉䑂䝁䄸杢㉂䝁䅕杢あ䝁䅫睢畂䝁䅅䅢杁䕁䄴兤橂䝁䅷党桂䡁䅉睏杁䙁䅁兙穂䡁䅍党畂䝁䅣党祂䍁䅁兑灂䡁䅉睙祂䝁䅅杚あ䍁䅁兔桂䝁䄴兤浂䝁䅅睙あ䡁䅕杣灂䝁䄴睚䅁䍁䩷䅁畁䅁䅁䅒灂䡁䅍䅣療䡁䅍兙獂䍁䅁兙畂䝁䅑䅉卂䝁䅕睙㕂䝁䅍䅢灂䝁䄴睚䅁䍁䭍䅁睁䅁䅁䅒灂䡁䅍䅤灂䝁䅷䅢求䡁䅉督杁䝁䅅杢歂䍁䅁杖灂䝁䄴䅤畂䝁䅕杣穂䅁䅁杊䅫䉁䅙䅁䕂䝁䅫督あ䝁䅫䅢獂䝁䅕杣㕂䅁䅁睗䅙䝁䅁䅁䕂䝁䅫督あ䝁䅫䅢獂䝁䅕杣㕂䑁䅳䅉䍂䝁䅫睢瑂䝁䅅督穂䍁䅁兒畂䝁䅕杣湂䡁䅫睏杁䙁䅕䅤灂䝁䅷兡あ䡁䅫䅉呂䝁䅍兙獂䝁䅕䅉呂䝁䄸䅢桂䡁䅉䅁佂权䅁杇䅁䕁䅑兡穂䡁䅑杣灂䝁䅉兤あ䝁䄸杣穂䅁䅁睈䅫䍁䅑䅁䕂䝁䅫杤求䡁䅉督灂䝁䅙兡求䝁䅑䅉䍂䝁䅅杢牂䡁䅍䅁穃睂䅁䅌䅁䕁䅑兡㉂䝁䅕杣穂䝁䅫杚灂䝁䅕䅚杁䕁䅍䅡求䝁䄰兡橂䝁䅅䅢穂䅁䅁杰䅧䑁䅷䅁䕂䝁䅫杤求䡁䅉督灂䝁䅙兡求䝁䅑䅉䑂䝁䄸杢穂䡁䅕兢求䡁䅉䅉呂䝁䅕杣㉂䝁䅫睙求䡁䅍䅁ㅂ睂䅁材䅁䕁䅑兡㉂䝁䅕杣穂䝁䅫杚灂䝁䅕䅚杁䕁䅙兡畂䝁䅅杢橂䝁䅫兙獂䍁䅁睕求䡁䅉杤灂䝁䅍党穂䅁䅁睳䅙䍁䅑䅁䕂䝁䅫杤求䡁䅉督灂䝁䅙兡求䝁䅑䅉卂䕁䅕兓啂䡁䅍䅁灃䅃䅁杏䅁䕁䅑兡㉂䝁䅕杣穂䝁䅫杚灂䝁䅕䅚杁䙁䅍兤睂䡁䅁睢祂䡁䅑䅉呂䝁䅕杣㉂䝁䅫睙求䡁䅍䅁穂杂䅁杔䅁䕁䅑兡㉂䝁䅕杣穂䝁䅫杚灂䝁䅕䅚杁䙁䅑党獂䝁䅕睙療䝁䄰兢ㅂ䝁䄴兡橂䝁䅅䅤灂䝁䄸杢杁䙁䅍党祂䡁䅙兡橂䝁䅕督䅁䅁䡍䅁奁䅁䅁䅒祂䡁䅕睚杁䙁䅉党あ䝁䅅兡獂䅁䅁眲䅯䅁䅙䅁䙂䕁䅅䅁䝄睁䅁权䅁䕁䅕村䉂䙁䅫䅁瑃杁䅁䅃䅁䕁䅕睑䵂䅁䅁䅋䅍䅁䅙䅁䙂䕁䅑䅁杂睁䅁䅲䅁䕁䅕䅒䩂䍁䅁䅋䙂䝁䅷党橂䡁䅑杣療䝁䄴兡橂䍁䅁䅒桂䡁䅑兙杁䕁䅫杢あ䝁䅕杣橂䝁䅧兙畂䝁䅣党灁䑁䅳䅉䝂䝁䅷党求䡁䅑䅉乂䝁䅅杢桂䝁䅣党瑂䝁䅕杢あ䑁䅳䅉䝂䡁䅉党灂䝁䅣䅡あ䍁䅁睕求䡁䅉杤灂䝁䅍党㝁䍁䅁睑療䡁䅕杣灂䝁䅕杣杁䙁䅍党祂䡁䅙兡橂䝁䅕䅁䕂䅃䅁䅵䅁䕁䅕䅒䩂䍁䅁䅋䙂䝁䅷党橂䡁䅑杣療䝁䄴兡橂䍁䅁䅒桂䡁䅑兙杁䕁䅫杢あ䝁䅕杣橂䝁䅧兙畂䝁䅣党灁䑁䅳䅉䝂䝁䅷党求䡁䅑䅉乂䝁䅅杢桂䝁䅣党瑂䝁䅕杢あ䑁䅳䅉䝂䡁䅉党灂䝁䅣䅡あ䍁䅁睕求䡁䅉杤灂䝁䅍党㝁䍁䅁兔桂䡁䅉兡畂䝁䅕䅉啂䡁䅉兙畂䡁䅍䅣療䡁䅉䅤桂䡁䅑兡療䝁䄴䅁䱂䅃䅁材䅅䕁䅕䅒䩂䍁䅁䅋䙂䝁䅷党橂䡁䅑杣療䝁䄴兡橂䍁䅁䅒桂䡁䅑兙杁䕁䅫杢あ䝁䅕杣橂䝁䅧兙畂䝁䅣党灁䑁䅳䅉䝂䡁䅉党灂䝁䅣䅡あ䍁䅁睕求䡁䅉杤灂䝁䅍党㝁䍁䅁兓畂䝁䅑兤穂䡁䅑杣灂䝁䅅䅢杁䕁䅅兤あ䝁䄸兢桂䡁䅑兡療䝁䄴睏杁䙁䅉杒䩂䕁䅑䅉潁䙁䅉兙歂䝁䅫睢杁䕁䅙杣求䡁䅅兤求䝁䄴睙㕂䍁䅁兓歂䝁䅕杢あ䝁䅫杚灂䝁䅍兙あ䝁䅫睢畂䍁䅫睏杁䙁䅍党畂䡁䅍睢祂䡁䅍睏杁䕁䅍睢ㅂ䡁䅉兡求䡁䅉䅉呂䝁䅕杣㉂䝁䅫睙求䑁䅳䅉兂䡁䅉睢橂䝁䅕督穂䍁䅁兑ㅂ䡁䅑睢瑂䝁䅅䅤灂䝁䄸杢䅁䅁䡣䅁䥁䅁䅁兒䝂䙁䅧䅁䡁睁䅁杂䅁䕁䅕睒䅁乁䌸䅁䥁䅁䅁兒䩂䙁䅧䅁䙄睁䅁杂䅁䕁䅕䅔䅁䕁䑳䅁䥁䅁䅁兒䵂䙁䅙䅁⽂睁䅁䅃䅁䕁䅕兔佂䅁䅁睎䅍䅁䅧䅁䙂䕁䄰杕䅁䑁䍫䅁䭁䅁䅁兒佂䙁䅁䅓䅁佁䍷䅁䥁䅁䅁兒偂䕁䅣䅁⽁睁䅁权䅁䕁䅕䅕䉂䕁䄰䅁噂睁䅁权䅁䕁䅕兕䩂䙁䅧䅁䩄睁䅁䅃䅁䕁䅕兕卂䅁䅁䅴䅉䅁䅧䅁䙂䙁䅅䅖䅁䡁䑕䅁䭁䅁䅁兒卂䕁䅫兒䅁䍁䕉䅁䝁䅁䅁兒呂䅁䅁䅏䅍䅁䅧䅁䙂䙁䅍睕䅁䥁䍕䅁䥁䅁䅁兒啂䕁䄴䅁汃杁䅁䅃䅁䕁䅕䅖卂䅁䅁䅤䅍䅁䅯䅁䙂䙁䅑睕婂䅁䅁睙䅍䅁䅯䅁䙂䙁䅙杕䡂䅁䅁䅮䅉䅁䅙䅁䙂䙁䅣䅁敂睁䅁䅃䅁䕁䅕䅗䑂䅁䅁杖䅉䅁䅯䅁䙂䙁䅧䅕䕂䅁䅁睯䅍䅁䅯䅁䙂䙁䅧䅕䙂䅁䅁朸䅉䅁䅧䅁䙂䙁䅧杕䅁䵁䍉䅁流䅁䅁兒歂䡁䅕睙桂䡁䅑兡療䝁䄴䅉呂䝁䅕杣㉂䝁䅫睙求䡁䅍䅁灃睂䅁杊䅁䕁䅕䅢求䝁䅍䅤祂䝁䅫睙杁䙁䅕䅤灂䝁䅷兡あ䝁䅫党穂䅁䅁睲䅙䕁䅧䅁䙂䝁䅷党橂䡁䅑杣灂䝁䅍兙獂䍁䅁睑療䝁䄰䅣療䝁䄴党畂䡁䅑督杁䝁䅅杢歂䍁䅁兒硂䡁䅕兡睂䝁䄰党畂䡁䅑䅁浂杂䅁杋䅁䕁䅕䅢求䝁䅍䅤祂䝁䅫睙桂䝁䅷䅉䙂䡁䅅兤灂䡁䅁兢求䝁䄴䅤䅁䡁䝑䅁獁䅁䅁兒獂䝁䅕睙あ䡁䅉睢畂䝁䅫睙杁䕁䅍睢瑂䡁䅁睢畂䝁䅕杢あ䡁䅍䅁ㅃ杂䅁杓䅁䕁䅕䅢求䝁䅍䅤祂䝁䄸杢灂䝁䅍䅉䙂䡁䅅兤灂䡁䅁兢求䝁䄴䅤杁䝁䅅杢歂䍁䅁兓畂䡁䅍䅤祂䡁䅕兢求䝁䄴䅤穂䅁䅁児䅣䝁䅉䅁䙂䝁䅷党橂䡁䅑杣療䝁䄴兡橂䍁䅁兒硂䡁䅕兡睂䝁䄰党畂䡁䅑䅌杁䕁䅫杢穂䡁䅑杣ㅂ䝁䄰党畂䡁䅑督杁䝁䅅杢歂䍁䅁睑療䝁䄰䅣療䝁䄴党畂䡁䅑督䅁䥁䝳䅁䕂䅁䅁兒獂䝁䅕睙あ䡁䅉睢畂䝁䅫睙杁䕁䄰兙畂䡁䅕杚桂䝁䅍䅤ㅂ䡁䅉兡畂䝁䅣䅉呂䝁䅕杣㉂䝁䅫睙求䡁䅍䅁噄杂䅁䅊䅁䕁䅕兢睂䝁䅷睢㕂䝁䅕党杁䕁䅉党畂䝁䅕杚灂䡁䅑督䅁䍁䝷䅁㙁䅁䅁兒瑂䡁䅁䅢療䡁䅫党求䍁䅁村求䝁䄴党浂䝁䅫䅤穂䑁䅳䅉䕂䝁䅕杢あ䝁䅫督あ䡁䅉入䅁䡁䩫䅁潃䅁䅁兒瑂䡁䅁䅢療䡁䅫党求䍁䅁村求䝁䄴党浂䝁䅫䅤穂䑁䅳䅉䕂䝁䅫睚灂䡁䅑兙獂䍁䅁村祂䝁䄸睡求䡁䅉兙湂䝁䅕睏杁䕁䅫杢橂䝁䄸兢求䍁䅁睕潂䝁䅅杣求䍁䅁兑湂䡁䅉党求䝁䄰党畂䡁䅑督㝁䍁䅁兒畂䝁䅑兌療䝁䅙兌䵂䝁䅫杚求䍁䅁䅕獂䝁䅅杢畂䝁䅫杢湂䅁䅁杅䅯䝁䅑䅁䙂䝁䄰䅣獂䝁䄸入求䝁䅕䅉䍂䝁䅕杢求䝁䅙兡あ䡁䅍睏杁䕁䅕杢歂䍁䄰睢浂䍁䄰䅔灂䝁䅙党杁䙁䅁䅢桂䝁䄴杢灂䝁䄴睚㝁䍁䅁睔畂䝁䅍睢獂䝁䄸睚㕂䅁䅁眷䅧䡁䅯䅁䙂䝁䄰䅣獂䝁䄸入求䝁䅕䅉䍂䝁䅕杢求䝁䅙兡あ䡁䅍睏杁䕁䅕杢歂䍁䄰睢浂䍁䄰䅔灂䝁䅙党杁䙁䅁䅢桂䝁䄴杢灂䝁䄴睚㝁䍁䅁兖あ䝁䅫䅢灂䡁䅑入杁䙁䅍睙桂䝁䅷党杁䙁䅍睢獂䝁䅅杣䅁䕁䭯䅁㉁䅁䅁兒瑂䡁䅁䅢療䡁䅫党求䍁䅁村求䝁䄴党浂䝁䅫䅤穂䑁䅳䅉卂䝁䅕睚啂䝁䅕睙潂䅁䅁眴䅯䝁䅧䅁䙂䝁䄴睙祂䡁䅫䅣あ䝁䅫睢畂䑁䅳䅉䕂䝁䅅䅤桂䍁䅁䅕祂䝁䄸䅤求䝁䅍䅤灂䝁䄸杢㝁䍁䅁䅒桂䡁䅑兙杁䕁䅍党畂䡁䅑党祂䍁䅁䅖求䝁䅍䅡畂䝁䄸䅢療䝁䅣入䅁䭁䝙䅁佁䅁䅁兒畂䝁䅕杣湂䡁䅫䅁㥁杂䅁杭䅁䕁䅕杢求䡁䅉睚㕂䍁䅁兒浂䝁䅙兡橂䝁䅫党畂䝁䅍入㝁䍁䅁兒畂䝁䅕杣湂䡁䅫䅉乂䝁䅅杢桂䝁䅣党瑂䝁䅕杢あ䑁䅳䅉䑂䝁䅷党桂䝁䄴䅖求䝁䅍䅡㝁䍁䅁睒療䡁䅙䅖求䝁䅍䅡㝁䍁䅁䅕祂䝁䄸睙求䡁䅍督杁䕁䅅兤あ䝁䄸兢桂䡁䅑兡療䝁䄴䅁䉂䅃䅁䅭䅁䕁䅕杢求䡁䅉睚㕂䍁䅁兒浂䝁䅙兡橂䝁䅫党畂䝁䅍入㝁䍁䅁兒畂䝁䅕杣湂䡁䅫䅉乂䝁䅅杢桂䝁䅣党瑂䝁䅕杢あ䑁䅳䅉䙂䝁䄴党祂䝁䅣入杁䙁䅍䅤療䡁䅉兙湂䝁䅕睏杁䕁䅍䅢求䝁䅅杢啂䝁䅕睙潂䑁䅳䅉兂䝁䄸睤求䡁䅉䅉䡂䡁䅉兡歂䅁䅁杬䅫䙁䉧䅁䙂䝁䄴党祂䝁䅣入杁䕁䅕杚浂䝁䅫睙灂䝁䅕杢橂䡁䅫睏杁䕁䅕杢求䡁䅉睚㕂䍁䅁兔桂䝁䄴兙湂䝁䅕兢求䝁䄴䅤㝁䍁䅁兒畂䝁䅕杣湂䡁䅫䅉呂䡁䅑睢祂䝁䅅睚求䑁䅳䅉䩂䝁䄴䅚ㅂ䡁䅍䅤祂䝁䅫兙獂䍁䅁兑ㅂ䡁䅑睢瑂䝁䅅䅤灂䝁䄸杢㝁䍁䅁睕瑂䝁䅅杣あ䍁䅁兒畂䝁䅕杣湂䡁䅫睏杁䙁䅁兙穂䡁䅍党畂䝁䅣党祂䍁䅁兑灂䡁䅉睙祂䝁䅅杚あ䍁䅁兔桂䝁䄴兤浂䝁䅅睙あ䡁䅕杣灂䝁䄴睚㝁䍁䅁兖あ䝁䅫䅢灂䡁䅑入杁䙁䅍睙桂䝁䅷党杁䙁䅍睢獂䝁䅅杣㝁䍁䅁睔畂䡁䅍䅡療䡁䅉党杁䝁䅅杢歂䍁䅁睔浂䝁䅙督潂䝁䄸杣求䍁䅁睖灂䝁䄴䅚䅁乁䥅䅁楁允䅁兒畂䝁䅕杣湂䡁䅫䅉䙂䝁䅙杚灂䝁䅍兡求䝁䄴睙㕂䑁䅳䅉䙂䝁䄴杤灂䡁䅉睢畂䝁䄰党畂䡁䅑兙獂䍁䅁睑療䝁䄴督ㅂ䝁䅷䅤灂䝁䄴睚㝁䍁䅁兒畂䡁䅙兡祂䝁䄸杢瑂䝁䅕杢あ䝁䅅䅢杁䕁䅕杢湂䝁䅫杢求䝁䅕杣灂䝁䄴睚㝁䍁䅁䅒灂䡁䅍䅣療䡁䅍兙獂䍁䅁兙畂䝁䅑䅉卂䝁䅕睙㕂䝁䅍䅢灂䝁䄴睚㝁䍁䅁睖桂䡁䅑党祂䍁䅁䅕ㅂ䡁䅉兡浂䝁䅫睙桂䡁䅑兡療䝁䄴睏杁䕁䅍䅢求䝁䅅杢啂䝁䅕睙潂䑁䅳䅉兂䝁䄸䅢獂䡁䅕䅤灂䝁䄸杢杁䕁䅍睢畂䡁䅑杣療䝁䅷䅁扄元䅁䅐䅁䕁䅕杢求䡁䅉睚㕂䍁䅁兒硂䡁䅕兡睂䝁䄰党畂䡁䅑䅉桂䝁䄴䅚杁䙁䅍党祂䡁䅙兡橂䝁䅕督䅁䝁䡧䅁畂䅁䅁兒畂䝁䅕杣湂䡁䅫䅉乂䝁䅅杢桂䝁䅣党瑂䝁䅕杢あ䑁䅳䅉䕂䝁䅅䅤桂䍁䅁睑求䝁䄴䅤求䡁䅉䅉啂䝁䅕睙潂䝁䄴睢獂䝁䄸睚㕂䑁䅳䅉䑂䝁䅷兡瑂䝁䅅䅤求䙁䅑党橂䝁䅧䅁䡃元䅁杪䅁䕁䅕杢求䡁䅉睚㕂䍁䅁兔桂䝁䄴兙湂䝁䅕兢求䝁䄴䅤㝁䍁䅁兒畂䝁䅕杣湂䡁䅫䅉呂䡁䅑睢祂䝁䅅睚求䑁䅳䅉䑂䝁䅷党桂䝁䄴䅖求䝁䅍䅡㝁䍁䅁睕瑂䝁䅅杣あ䍁䅁兒畂䝁䅕杣湂䡁䅫睏杁䙁䅁睢㍂䝁䅕杣杁䕁䅣杣灂䝁䅑䅁睂䅃䅁杄䅅䕁䅕杢求䡁䅉睚㕂䍁䅁兔桂䝁䄴兙湂䝁䅕兢求䝁䄴䅤㝁䍁䅁兒畂䝁䅕杣湂䡁䅫䅉呂䡁䅑睢祂䝁䅅睚求䑁䅳䅉䙂䝁䄴杤灂䡁䅉睢畂䝁䄰党畂䡁䅑兙獂䍁䅁兒畂䝁䅣兡畂䝁䅕党祂䝁䅫杢湂䑁䅳䅉䕂䝁䅫督睂䝁䄸督桂䝁䅷䅉桂䝁䄴䅚杁䙁䅉党橂䡁䅫睙獂䝁䅫杢湂䑁䅳䅉塂䝁䅅䅤求䡁䅉䅉兂䡁䅕杣灂䝁䅙兡橂䝁䅅䅤灂䝁䄸杢㝁䍁䅁睑獂䝁䅕兙畂䙁䅑党橂䝁䅧睏杁䙁䅁睢獂䝁䅷兤あ䝁䅫睢畂䍁䅁睑療䝁䄴䅤祂䝁䄸䅢䅁䅁䩧䅁啄䅁䅁兒畂䝁䅕杣湂䡁䅫䅉乂䝁䅅杢桂䝁䅣党瑂䝁䅕杢あ䑁䅳䅉䙂䝁䄴党祂䝁䅣入杁䙁䅍䅤療䡁䅉兙湂䝁䅕睏杁䕁䅕杢㉂䝁䅫杣療䝁䄴兢求䝁䄴䅤桂䝁䅷䅉䙂䝁䄴睚灂䝁䄴党求䡁䅉兡畂䝁䅣睏杁䕁䅫杢歂䡁䅕督あ䡁䅉兡桂䝁䅷䅉䉂䡁䅕䅤療䝁䄰兙あ䝁䅫睢畂䑁䅳䅉䑂䝁䄸杢㉂䝁䅕杢あ䝁䅫睢畂䝁䅅䅢杁䕁䄴兤橂䝁䅷党桂䡁䅉䅁㥂睂䅁李䅅䕁䅕杢求䡁䅉睚㕂䍁䅁兔桂䝁䄴兙湂䝁䅕兢求䝁䄴䅤㝁䍁䅁兒畂䝁䅕杣湂䡁䅫䅉呂䡁䅑睢祂䝁䅅睚求䑁䅳䅉䝂䝁䅷党求䡁䅑䅉乂䝁䅅杢桂䝁䅣党瑂䝁䅕杢あ䑁䅳䅉䩂䝁䄴䅚ㅂ䡁䅍䅤祂䝁䅫兙獂䍁䅁兑ㅂ䡁䅑睢瑂䝁䅅䅤灂䝁䄸杢㝁䍁䅁兒獂䝁䅕睙あ䡁䅉兡橂䍁䅁杖求䝁䅧兡橂䝁䅷党㝁䍁䅁䅒桂䡁䅑兙杁䕁䅍党畂䡁䅑党祂䍁䅁䅖求䝁䅍䅡畂䝁䄸䅢療䝁䅣入㝁䍁䅁村桂䡁䅑䅤求䡁䅉入杁䕁䅕杢求䡁䅉睚㕂䍁䅁睕あ䝁䄸杣桂䝁䅣党杁䙁䅍入穂䡁䅑党瑂䍁䅁䅋䍂䕁䅕睕呂䍁䅫䅁敄睂䅁䅲䅁䕁䅕杢求䡁䅉睚㕂䍁䅁兔桂䝁䄴兙湂䝁䅕兢求䝁䄴䅤㝁䍁䅁兒畂䝁䅕杣湂䡁䅫䅉呂䡁䅑睢祂䝁䅅睚求䑁䅳䅉䩂䝁䄴䅚ㅂ䡁䅍䅤祂䝁䅫兙獂䍁䅁兑ㅂ䡁䅑睢瑂䝁䅅䅤灂䝁䄸杢㝁䍁䅁睕求䝁䄴督療䡁䅉督㝁䍁䅁䅕祂䝁䄸睙求䡁䅍督杁䕁䅅兤あ䝁䄸兢桂䡁䅑兡療䝁䄴䅁剃睂䅁朳䅁䕁䅕杢求䡁䅉睚㕂䍁䅁兔桂䝁䄴兙湂䝁䅕兢求䝁䄴䅤㝁䍁䅁兒畂䝁䅕杣湂䡁䅫䅉呂䡁䅑睢祂䝁䅅睚求䑁䅳䅉䩂䝁䄴䅚ㅂ䡁䅍䅤祂䝁䅫兙獂䍁䅁兑ㅂ䡁䅑睢瑂䝁䅅䅤灂䝁䄸杢㝁䍁䅁睕求䝁䄴督療䡁䅉督㝁䍁䅁䅕祂䝁䄸睙求䡁䅍督杁䕁䅅兤あ䝁䄸兢桂䡁䅑兡療䝁䄴睏杁䕁䅅杣あ䝁䅫杚灂䝁䅍兡桂䝁䅷䅉䩂䝁䄴䅤求䝁䅷䅢灂䝁䅣党畂䝁䅍党䅁佁䡅䅁兂允䅁兒畂䝁䅕杣湂䡁䅫䅉乂䝁䅅杢桂䝁䅣党瑂䝁䅕杢あ䑁䅳䅉䙂䝁䄴杤灂䡁䅉睢畂䝁䄰党畂䡁䅑兙獂䍁䅁睑療䝁䄴督ㅂ䝁䅷䅤灂䝁䄴睚㝁䍁䅁兒畂䡁䅙兡祂䝁䄸杢瑂䝁䅕杢あ䝁䅅䅢杁䕁䅕杢湂䝁䅫杢求䝁䅕杣灂䝁䄴睚㝁䍁䅁兓畂䝁䅑兤穂䡁䅑杣灂䝁䅅䅢杁䕁䅅兤あ䝁䄸兢桂䡁䅑兡療䝁䄴睏杁䕁䅍䅢求䝁䅅杢啂䝁䅕睙潂䑁䅳䅉䑂䝁䄸杢㉂䝁䅕杢あ䝁䅫睢畂䝁䅅䅢杁䕁䄴兤橂䝁䅷党桂䡁䅉睏杁䙁䅁杣療䝁䅍党穂䡁䅍䅉䉂䡁䅕䅤療䝁䄰兙あ䝁䅫睢畂䑁䅳䅉噂䡁䅑兡獂䝁䅫䅤㕂䍁䅁睕橂䝁䅅䅢求䍁䅁睕療䝁䅷兙祂䅁䅁䄯䅣䡁䅑䅁䙂䝁䄴党祂䝁䅣入杁䕁䄰兙畂䝁䅅睚求䝁䄰党畂䡁䅑睏杁䕁䅕杢㉂䝁䅫杣療䝁䄴兢求䝁䄴䅤桂䝁䅷䅉䙂䝁䄴睚灂䝁䄴党求䡁䅉兡畂䝁䅣睏杁䕁䅍䅢灂䝁䄰兙あ䝁䅕䅖求䝁䅍䅡䅁乁䝣䅁䍄䅁䅁兒畂䝁䅕杣湂䡁䅫䅉乂䝁䅅杢桂䝁䅣党瑂䝁䅕杢あ䑁䅳䅉䙂䝁䄴杤灂䡁䅉睢畂䝁䄰党畂䡁䅑兙獂䍁䅁兒畂䝁䅣兡畂䝁䅕党祂䝁䅫杢湂䑁䅳䅉䩂䝁䄴䅚ㅂ䡁䅍䅤祂䝁䅫兙獂䍁䅁兑ㅂ䡁䅑睢瑂䝁䅅䅤灂䝁䄸杢㝁䍁䅁睕求䝁䄴督療䡁䅉督㝁䍁䅁䅕祂䝁䄸睙求䡁䅍督杁䕁䅅兤あ䝁䄸兢桂䡁䅑兡療䝁䄴䅁歄元䅁䅁䅅䕁䅕杢求䡁䅉睚㕂䍁䅁兔桂䝁䄴兙湂䝁䅕兢求䝁䄴䅤㝁䍁䅁䅓療䝁䄰党獂䝁䅅杢歂䍁䅁睕求䝁䅍兤祂䝁䅫䅤㕂䑁䅳䅉䩂䝁䄴䅚ㅂ䡁䅍䅤祂䝁䅫兙獂䍁䅁兑ㅂ䡁䅑睢瑂䝁䅅䅤灂䝁䄸杢㝁䍁䅁睕求䝁䄴督療䡁䅉督㝁䍁䅁睑療䝁䄰兢求䡁䅉睙灂䝁䅅䅢杁䙁䅍䅣桂䝁䅍党杁䕁䅷兙ㅂ䝁䄴睙潂䑁䅳䅉兂䝁䅅督穂䝁䅕杢湂䝁䅕杣杁䕁䅅兡祂䝁䅍杣桂䝁䅙䅤杁䕁䄰兙畂䡁䅕杚桂䝁䅍䅤ㅂ䡁䅉兡畂䝁䅣䅁⽄睂䅁䄱䅁䕁䅕杢求䡁䅉睚㕂䍁䅁兔桂䝁䄴兙湂䝁䅕兢求䝁䄴䅤㝁䍁䅁兓畂䝁䅑兤穂䡁䅑杣灂䝁䅅䅢杁䕁䅅兤あ䝁䄸兢桂䡁䅑兡療䝁䄴睏杁䙁䅍党畂䡁䅍睢祂䡁䅍睏杁䕁䅕䅢求䝁䅍䅤祂䝁䅫睙杁䙁䅙党潂䝁䅫睙獂䝁䅕睏杁䕁䅉兙あ䡁䅑党祂䡁䅫䅉䙂䝁䄴党祂䝁䅣入杁䙁䅍䅤療䡁䅉兙湂䝁䅕䅉呂䡁䅫督あ䝁䅕兢杁䍁䅧村䙂䙁䅍睕灁䅁䅁䅪䅧乁䅁䅁䙂䝁䄴党祂䝁䅣入杁䕁䄰兙畂䝁䅅睚求䝁䄰党畂䡁䅑睏杁䕁䅫杢歂䡁䅕督あ䡁䅉兡桂䝁䅷䅉䉂䡁䅕䅤療䝁䄰兙あ䝁䅫睢畂䑁䅳䅉呂䝁䅕杢穂䝁䄸杣穂䑁䅳䅉呂䝁䄰兙祂䡁䅑䅉䍂䡁䅕兡獂䝁䅑兡畂䝁䅣睏杁䙁䅍兢桂䡁䅉䅤杁䕁䅕杢求䡁䅉睚㕂䑁䅳䅉䕂䝁䅅䅤桂䍁䅁睑求䝁䄴䅤求䡁䅉䅉啂䝁䅕睙潂䝁䄴睢獂䝁䄸睚㕂䅁䅁睈䅯䵁䅧䅁䙂䝁䄴党祂䝁䅣入杁䕁䄰兙畂䝁䅅睚求䝁䄰党畂䡁䅑睏杁䕁䅫杢歂䡁䅕督あ䡁䅉兡桂䝁䅷䅉䉂䡁䅕䅤療䝁䄰兙あ䝁䅫睢畂䑁䅳䅉呂䝁䅕杢穂䝁䄸杣穂䑁䅳䅉呂䝁䄰兙祂䡁䅑䅉䍂䡁䅕兡獂䝁䅑兡畂䝁䅣睏杁䙁䅍兢桂䡁䅉䅤杁䕁䅕杢求䡁䅉睚㕂䑁䅳䅉兂䡁䅉睢橂䝁䅕督穂䍁䅁兑ㅂ䡁䅑睢瑂䝁䅅䅤灂䝁䄸杢䅁䡁䜰䅁煄䅁䅁兒畂䝁䅕杣湂䡁䅫䅉乂䝁䅅杢桂䝁䅣党瑂䝁䅕杢あ䑁䅳䅉䩂䝁䄴䅚ㅂ䡁䅍䅤祂䝁䅫兙獂䍁䅁兑ㅂ䡁䅑睢瑂䝁䅅䅤灂䝁䄸杢㝁䍁䅁睕求䝁䄴督療䡁䅉督㝁䍁䅁睖桂䡁䅑党祂䍁䅁䅕ㅂ䡁䅉兡浂䝁䅫睙桂䡁䅑兡療䝁䄴睏杁䙁䅁杣療䝁䅍党穂䡁䅍䅉䉂䡁䅕䅤療䝁䄰兙あ䝁䅫睢畂䑁䅳䅉卂䝁䅕兢療䡁䅑党杁䕁䅅睙橂䝁䅕督穂䍁䅁兙畂䝁䅑䅉䑂䝁䄸杢あ䡁䅉睢獂䅁䅁䄵䅯偁䄴䅁䙂䝁䄴党祂䝁䅣入杁䕁䄰兙畂䝁䅅睚求䝁䄰党畂䡁䅑睏杁䕁䅫杢歂䡁䅕督あ䡁䅉兡桂䝁䅷䅉䉂䡁䅕䅤療䝁䄰兙あ䝁䅫睢畂䑁䅳䅉呂䝁䄰兙祂䡁䅑䅉䍂䡁䅕兡獂䝁䅑兡畂䝁䅣睏杁䕁䅑兙あ䝁䅅䅉兂䡁䅉睢あ䝁䅕睙あ䝁䅫睢畂䑁䅳䅉䕂䝁䅅䅤桂䍁䅁睑求䝁䄴䅤求䡁䅉督杁䝁䅅杢歂䍁䅁杒桂䝁䅍兡獂䝁䅫䅤灂䝁䅕督㝁䍁䅁䅒桂䡁䅑兙杁䕁䅍党畂䡁䅑党祂䍁䅁䅖求䝁䅍䅡畂䝁䄸䅢療䝁䅣入䅁䝁䤸䅁捃䅁䅁兒畂䝁䅕杣湂䡁䅫䅉乂䝁䅅杢桂䝁䅣党瑂䝁䅕杢あ䑁䅳䅉䩂䝁䄴䅚ㅂ䡁䅍䅤祂䝁䅫兙獂䍁䅁兑ㅂ䡁䅑睢瑂䝁䅅䅤灂䝁䄸杢㝁䍁䅁睕瑂䝁䅅杣あ䍁䅁村ㅂ䝁䅫䅢歂䝁䅫杢湂䑁䅳䅉呂䝁䅕睙ㅂ䡁䅉兡あ䡁䅫䅉乂䝁䅅杢桂䝁䅣党瑂䝁䅕杢あ䅁䅁杣䅫䱁䅧䅁䙂䝁䄴党祂䝁䅣入杁䕁䄰兙畂䝁䅅睚求䝁䄰党畂䡁䅑睏杁䕁䅫杢歂䡁䅕督あ䡁䅉兡桂䝁䅷䅉䉂䡁䅕䅤療䝁䄰兙あ䝁䅫睢畂䑁䅳䅉呂䝁䄰兙祂䡁䅑䅉䍂䡁䅕兡獂䝁䅑兡畂䝁䅣睏杁䙁䅍兢桂䡁䅉䅤杁䕁䅕杢求䡁䅉睚㕂䑁䅳䅉䉂䡁䅕䅤療䝁䄴睢瑂䝁䄸兤穂䍁䅁杖求䝁䅧兡橂䝁䅷党穂䅁䅁䅩䅙䥁䅯䅁䙂䝁䄴党祂䝁䅣入杁䕁䄰兙畂䝁䅅睚求䝁䄰党畂䡁䅑睏杁䕁䅫杢歂䡁䅕督あ䡁䅉兡桂䝁䅷䅉䉂䡁䅕䅤療䝁䄰兙あ䝁䅫睢畂䑁䅳䅉呂䝁䄰兙祂䡁䅑䅉䑂䝁䅫䅤灂䝁䅕督㝁䍁䅁睕瑂䝁䅅杣あ䍁䅁兒畂䝁䅕杣湂䡁䅫䅁獄睂䅁東䅁䕁䅕杢求䡁䅉睚㕂䍁䅁睕あ䝁䄸杣桂䝁䅣党㝁䍁䅁睑療䝁䄴杤求䝁䄴䅤灂䝁䄸杢桂䝁䅷䅉佂䡁䅕睙獂䝁䅕兙祂䑁䅳䅉噂䡁䅑兡獂䝁䅫䅤㕂䍁䅁睕橂䝁䅅䅢求䍁䅁睕療䝁䅷兙祂䑁䅳䅉偂䝁䄴督潂䝁䄸杣求䍁䅁兙畂䝁䅑䅉偂䝁䅙杚穂䝁䅧睢祂䝁䅕䅉塂䝁䅫杢歂䅁䅁睁䅫䩁䅑䅁䙂䝁䄴党祂䝁䅣入杁䙁䅍䅤療䡁䅉兙湂䝁䅕睏杁䕁䅕兢睂䝁䅷睢㕂䝁䅕党杁䕁䅉党畂䝁䅕杚灂䡁䅑督㝁䍁䅁䅒灂䝁䅣兡あ䝁䅅</t>
  </si>
  <si>
    <t>䅢杁䕁䅉杣療䝁䅳党祂䝁䅅睚求䑁䅳䅉噂䡁䅑兡獂䝁䅫䅤㕂䍁䅁睕橂䝁䅅䅢求䍁䅁睕療䝁䅷兙祂䅁䅁兴䅣䝁䉙䅁䙂䝁䄴党祂䝁䅣入杁䙁䅍䅤療䡁䅉兙湂䝁䅕睏杁䕁䅕杢㉂䝁䅫杣療䝁䄴兢求䝁䄴䅤桂䝁䅷䅉䙂䝁䄴睚灂䝁䄴党求䡁䅉兡畂䝁䅣睏杁䕁䅙杣求䝁䅫睚潂䡁䅑䅉呂䝁䅕杣㉂䝁䅫睙求䑁䅳䅉乂䝁䅅杣灂䝁䄴党杁䙁䅑杣桂䝁䄴督睂䝁䄸杣あ䝁䅅䅤灂䝁䄸杢㝁䍁䅁睑獂䝁䅕兙畂䙁䅑党橂䝁䅧睏杁䕁䅉兡療䝁䅙兤求䝁䅷睏杁䕁䅉兡療䝁䄰兙穂䡁䅍䅉䙂䝁䄴党祂䝁䅣入㝁䍁䅁睑獂䝁䅫兢桂䡁䅑党啂䝁䅕睙潂䑁䅳䅉噂䡁䅑兡獂䝁䅫䅤㕂䍁䅁睕橂䝁䅅䅢求䍁䅁睕療䝁䅷兙祂䑁䅳䅉偂䝁䄴督潂䝁䄸杣求䍁䅁兙畂䝁䅑䅉偂䝁䅙杚穂䝁䅧睢祂䝁䅕䅉塂䝁䅫杢歂䅁䅁䅮䅫䵁䅯䅁䙂䝁䄴党祂䝁䅣入杁䙁䅍䅤療䡁䅉兙湂䝁䅕睏杁䕁䅙䅢求䝁䅕䅤杁䕁䄰兙畂䝁䅅睚求䝁䄰党畂䡁䅑睏杁䕁䅙杣求䝁䅫睚潂䡁䅑䅉呂䝁䅕杣㉂䝁䅫睙求䑁䅳䅉䡂䙁䅁睕㝁䍁䅁兓畂䝁䅑兤穂䡁䅑杣灂䝁䅅䅢杁䕁䅅兤あ䝁䄸兢桂䡁䅑兡療䝁䄴睏杁䕁䄰兙祂䝁䅫杢求䍁䅁䅖祂䝁䅅杢穂䡁䅁睢祂䡁䅑兙あ䝁䅫睢畂䅁䅁村䅧䱁䅉䅁䙂䝁䄴党祂䝁䅣入杁䙁䅍䅤療䡁䅉兙湂䝁䅕睏杁䕁䅙䅢求䝁䅕䅤杁䕁䄰兙畂䝁䅅睚求䝁䄰党畂䡁䅑睏杁䕁䅫杢歂䡁䅕督あ䡁䅉兡桂䝁䅷䅉䉂䡁䅕䅤療䝁䄰兙あ䝁䅫睢畂䑁䅳䅉兂䡁䅉睢橂䝁䅕督穂䍁䅁兑ㅂ䡁䅑睢瑂䝁䅅䅤灂䝁䄸杢㝁䍁䅁睑獂䝁䅫兢桂䡁䅑党啂䝁䅕睙潂䅁䅁儱䅫乁䅙䅁䙂䝁䄴党祂䝁䅣入杁䙁䅍䅤療䡁䅉兙湂䝁䅕睏杁䕁䅙䅢求䝁䅕䅤杁䕁䄰兙畂䝁䅅睚求䝁䄰党畂䡁䅑睏杁䕁䅫杢歂䡁䅕督あ䡁䅉兡桂䝁䅷䅉䉂䡁䅕䅤療䝁䄰兙あ䝁䅫睢畂䑁䅳䅉呂䝁䅫兢ㅂ䝁䅷兙あ䝁䅫睢畂䑁䅳䅉䙂䝁䄰䅣獂䝁䄸入求䝁䅕䅉䍂䝁䅕杢求䝁䅙兡あ䡁䅍睏杁䙁䅁杣療䝁䅍党穂䡁䅍䅉䉂䡁䅕䅤療䝁䄰兙あ䝁䅫睢畂䅁䅁杈䅫佁䅧䅁䙂䝁䄴党祂䝁䅣入杁䙁䅍䅤療䡁䅉兙湂䝁䅕睏杁䕁䅧党瑂䝁䅅䅤療䝁䅷睢湂䡁䅫睏杁䕁䅧党睂䝁䅅䅤療䝁䅷睢湂䡁䅫睏杁䕁䅫兢瑂䡁䅕杢療䝁䅷睢湂䡁䅫睏杁䕁䅫杢浂䝁䅕睙あ䝁䅫睢ㅂ䡁䅍䅉䕂䝁䅫督求䝁䅅督求䡁䅍睏杁䕁䄸杢橂䝁䄸䅢療䝁䅣入㝁䍁䅁杕求䡁䅍䅣灂䡁䅉兙あ䝁䄸杣㕂䑁䅳䅉噂䡁䅑兡獂䝁䅫䅤㕂䍁䅁睕橂䝁䅅䅢求䍁䅁睕療䝁䅷兙祂䅁䅁䅅䅯䙁䉯䅁䙂䝁䄴党祂䝁䅣入杁䙁䅍䅤療䡁䅉兙湂䝁䅕睏杁䕁䅧睢瑂䝁䅕䅢桂䝁䄴䅚杁䙁䅍党橂䡁䅕杣灂䡁䅑入㝁䍁䅁兓畂䝁䅑兤穂䡁䅑杣灂䝁䅅䅢杁䕁䅅兤あ䝁䄸兢桂䡁䅑兡療䝁䄴睏杁䙁䅁䅡㕂䡁䅍兡橂䝁䅅䅢杁䙁䅍党橂䡁䅕杣灂䡁䅑入㝁䍁䅁睕灂䝁䄰兤獂䝁䅅䅤灂䝁䄸杢㝁䍁䅁杔求䡁䅑睤療䡁䅉睡杁䙁䅍党橂䡁䅕杣灂䡁䅑入㝁䍁䅁睕求䝁䅍兤祂䝁䅫䅤㕂䍁䅁兔桂䝁䄴兙湂䝁䅕兢求䝁䄴䅤㝁䍁䅁睑療䝁䄰兢求䡁䅉睙灂䝁䅅䅢杁䙁䅍䅣桂䝁䅍党杁䕁䅷兙ㅂ䝁䄴睙潂䑁䅳䅉噂䡁䅑兡獂䝁䅫䅤㕂䍁䅁睕橂䝁䅅䅢求䍁䅁睕療䝁䅷兙祂䅁䅁朶䅧偁䅯䅁䙂䝁䄴党祂䝁䅣入杁䙁䅍䅤療䡁䅉兙湂䝁䅕睏杁䕁䅫杢歂䡁䅕督あ䡁䅉兡桂䝁䅷䅉䉂䡁䅕䅤療䝁䄰兙あ䝁䅫睢畂䑁䅳䅉乂䝁䅅杣灂䝁䄴党杁䙁䅑杣桂䝁䄴督睂䝁䄸杣あ䝁䅅䅤灂䝁䄸杢㝁䍁䅁䅕療䝁䅷䅢ㅂ䡁䅑兡療䝁䄴䅉䑂䝁䄸杢あ䡁䅉睢獂䑁䅳䅉兂䡁䅉睢橂䝁䅕督穂䍁䅁兑ㅂ䡁䅑睢瑂䝁䅅䅤灂䝁䄸杢㝁䍁䅁兑祂䡁䅑兡浂䝁䅫睙灂䝁䅅䅢杁䕁䅫杢あ䝁䅕䅢獂䝁䅫睚求䝁䄴睙求䅁䅁杏䅧佁䅙䅁䙂䝁䄴党祂䝁䅣入杁䙁䅍䅤療䡁䅉兙湂䝁䅕睏杁䕁䅫杢歂䡁䅕督あ䡁䅉兡桂䝁䅷䅉䉂䡁䅕䅤療䝁䄰兙あ䝁䅫睢畂䑁䅳䅉呂䝁䅕杢穂䝁䄸杣穂䑁䅳䅉呂䝁䄰兙祂䡁䅑䅉䙂䝁䄴党祂䝁䅣入㝁䍁䅁䅕祂䝁䄸睙求䡁䅍督杁䕁䅅兤あ䝁䄸兢桂䡁䅑兡療䝁䄴睏杁䙁䅁兙穂䡁䅍党畂䝁䅣党祂䍁䅁兑灂䡁䅉睙祂䝁䅅杚あ䍁䅁兔桂䝁䄴兤浂䝁䅅睙あ䡁䅕杣灂䝁䄴睚䅁䑁䩣䅁䥂䅁䅁兒畂䝁䅕杣湂䡁䅫䅉呂䡁䅑睢祂䝁䅅睚求䑁䅳䅉噂䡁䅑兡獂䝁䅫䅤㕂䍁䅁睕橂䝁䅅䅢求䍁䅁睕療䝁䅷兙祂䅁䅁䄶䅫䉁䅷䅁䙂䝁䄴䅤求䡁䅉䅤桂䝁䅫杢瑂䝁䅕杢あ䅁䅁睘䅣䍁䅷䅁䙂䝁䄴䅤求䡁䅉䅤桂䝁䅫杢瑂䝁䅕杢あ䍁䅁睕㕂䡁䅍䅤求䝁䄰督䅁䡁䩑䅁䵄䅁䅁兒畂䡁䅑党祂䡁䅑兙灂䝁䄴兢求䝁䄴䅤杁䙁䅍入穂䡁䅑党瑂䡁䅍睏杁䕁䅅䅚杁䕁䄴党あ䡁䅣睢祂䝁䅳睏杁䕁䅑兡湂䝁䅫䅤桂䝁䅷䅉乂䝁䅕䅚灂䝁䅅睏杁䙁䅙兡歂䝁䅕睢杁䙁䅍䅤祂䝁䅕兙瑂䝁䅫杢湂䑁䅳䅉坂䝁䅫䅚求䝁䄸䅉䉂䝁䅑杤求䡁䅉䅤灂䡁䅍兡畂䝁䅣睏杁䙁䅍䅤祂䝁䅕兙瑂䝁䅫杢湂䍁䅁兔求䝁䅑兡桂䅁䅁䅢䅧䍁䉧䅁䙂䝁䄴䅤求䡁䅉䅤桂䝁䅫杢瑂䝁䅕杢あ䍁䅁睕㕂䡁䅍䅤求䝁䄰督㝁䍁䅁兑歂䍁䅁杔求䡁䅑睤療䡁䅉睡㝁䍁䅁杖灂䝁䅑党療䍁䅁睕あ䡁䅉党桂䝁䄰兡畂䝁䅣睏杁䙁䅍睢橂䝁䅫兙獂䍁䅁杔求䡁䅑睤療䡁䅉睡灂䝁䄴睚杁䝁䅅杢歂䍁䅁睑療䝁䅷䅢桂䝁䅉睢祂䝁䅅䅤灂䝁䄸杢㝁䍁䅁睕あ䡁䅉党桂䝁䄰兡畂䝁䅣䅉乂䝁䅕䅚灂䝁䅅睏杁䙁䅙兡歂䝁䅕睢瑁䝁䄸杢瑁䕁䅑党瑂䝁䅅杢歂䍁䅁睕求䡁䅉杤求䡁䅉督㝁䍁䅁睑療䝁䄴䅤求䝁䄴䅤杁䕁䅍杣求䝁䅅䅤灂䝁䄸杢䅁䅁䭉䅁潂䅁䅁兒畂䡁䅑党祂䡁䅑兙灂䝁䄴兢求䝁䄴䅤杁䙁䅍入穂䡁䅑党瑂䡁䅍睏杁䕁䅉兤穂䝁䅫杢求䡁䅍督杁䙁䅑杣桂䡁䅙党獂䑁䅳䅉坂䝁䅫䅚求䝁䄸䅉䡂䝁䅅兢求䡁䅍䅁䱂元䅁杵䅁䕁䅕杢あ䝁䅕杣あ䝁䅅兡畂䝁䄰党畂䡁䅑䅉呂䡁䅫督あ䝁䅕兢穂䑁䅳䅉䝂䝁䅷党求䡁䅑䅉乂䝁䅅杢桂䝁䅣党瑂䝁䅕杢あ䑁䅳䅉䩂䝁䄴䅚ㅂ䡁䅍䅤祂䝁䅫兙獂䍁䅁兑ㅂ䡁䅑睢瑂䝁䅅䅤灂䝁䄸杢㝁䍁䅁睕求䝁䄴督療䡁䅉督㝁䍁䅁兑ㅂ䡁䅑睢畂䝁䄸兢療䡁䅕督杁䙁䅙党潂䝁䅫睙獂䝁䅕督䅁䙁䩫䅁䅃䅁䅁兒畂䡁䅑党祂䡁䅑兙灂䝁䄴兢求䝁䄴䅤杁䙁䅍入穂䡁䅑党瑂䡁䅍睏杁䕁䅷兡浂䝁䅕督あ䡁䅫䅢求䑁䅳䅉䑂䝁䄸杢あ䝁䅕杢あ䍁䅁睑祂䝁䅕兙あ䝁䅫睢畂䑁䅳䅉坂䝁䅫䅚求䝁䄸䅉䡂䝁䅅兢求䡁䅍䅁桄元䅁末䅁䕁䅕杢あ䝁䅕杣あ䝁䅅兡畂䝁䄰党畂䡁䅑䅉呂䡁䅫督あ䝁䅕兢穂䑁䅳䅉䵂䝁䅫杚求䡁䅍䅤㕂䝁䅷党㝁䍁䅁杖灂䝁䅑党療䍁䅁睕あ䡁䅉党桂䝁䄰兡畂䝁䅣睏杁䕁䅅杢灂䝁䄰兙あ䝁䅫睢畂䍁䄸兙㉂䍁䅁睖療䡁䅉睡穂䡁䅑兙あ䝁䅫睢畂䡁䅍睏杁䙁䅍䅤祂䝁䅕兙瑂䝁䅫杢湂䍁䅁兔求䝁䅑兡桂䑁䅳䅉䑂䝁䄸杢あ䝁䅕杢あ䍁䅁睑祂䝁䅕兙あ䝁䅫睢畂䑁䅳䅉坂䝁䅫䅚求䝁䄸䅉䡂䝁䅅兢求䡁䅍䅁䝃权䅁杈䅅䕁䅕杢あ䝁䅕杣あ䝁䅅兡畂䝁䄰党畂䡁䅑䅉呂䡁䅫督あ䝁䅕兢穂䑁䅳䅉啂䝁䄸兤祂䝁䅫督瑂䑁䅳䅉坂䝁䅫䅚求䝁䄸䅉呂䡁䅑杣求䝁䅅兢灂䝁䄴睚㝁䍁䅁杖灂䝁䅑党療䍁䅁兑歂䡁䅙党祂䡁䅑兡穂䝁䅫杢湂䑁䅳䅉呂䡁䅑杣求䝁䅅兢灂䝁䄴睚杁䕁䄰党歂䝁䅫兙㝁䍁䅁杖灂䝁䅑党療䍁䄰睢畂䍁䄰䅒求䝁䄰兙畂䝁䅑䅉呂䝁䅕杣㉂䝁䅕杣穂䑁䅳䅉坂䝁䅫䅚求䝁䄸䅉䡂䝁䅅兢求䡁䅍睏杁䙁䅕䅤灂䝁䅷兡あ䡁䅫䅉呂䝁䅍兙獂䝁䅕䅉呂䝁䄸䅢桂䡁䅉䅁䙄权䅁杗䅁䕁䅕杢あ䝁䅕杣あ䝁䅅兡畂䝁䄰党畂䡁䅑䅉呂䡁䅫督あ䝁䅕兢穂䑁䅳䅉坂䝁䅫䅚求䝁䄸䅉䡂䝁䅅兢求䡁䅍睏杁䕁䅕兌呂䡁䅁睢祂䡁䅑督䅁䑁䥣䅁佂䅁䅁兒畂䡁䅑党祂䡁䅑兙灂䝁䄴兢求䝁䄴䅤杁䙁䅍入穂䡁䅑党瑂䡁䅍睏杁䙁䅙兡歂䝁䅕睢杁䙁䅍䅤祂䝁䅕兙瑂䝁䅫杢湂䅁䅁兡䅙乁䅯䅁䙂䝁䄴杤灂䡁䅉睢畂䝁䄰党畂䡁䅑兙獂䍁䅁睑療䝁䄴督ㅂ䝁䅷䅤灂䝁䄴睚㝁䍁䅁兒畂䡁䅙兡祂䝁䄸杢瑂䝁䅕杢あ䝁䅅䅢杁䕁䅕杢湂䝁䅫杢求䝁䅕杣灂䝁䄴睚㝁䍁䅁䅒灂䡁䅍䅣療䡁䅍兙獂䍁䅁兙畂䝁䅑䅉卂䝁䅕睙㕂䝁䅍䅢灂䝁䄴睚㝁䍁䅁睑獂䝁䅕兙畂䙁䅑党橂䝁䅧睏杁䕁䅉兡療䝁䅙兤求䝁䅷睏杁䕁䅍䅢灂䝁䄰兙あ䝁䅕䅖求䝁䅍䅡䅁䍁䥫䅁允允䅁兒畂䡁䅙兡祂䝁䄸杢瑂䝁䅕杢あ䝁䅅䅢杁䕁䅍睢畂䡁䅍兤獂䡁䅑兡畂䝁䅣睏杁䕁䅕杢㉂䝁䅫杣療䝁䄴兢求䝁䄴䅤桂䝁䅷䅉䙂䝁䄴睚灂䝁䄴党求䡁䅉兡畂䝁䅣睏杁䕁䅑兡穂䡁䅁睢穂䝁䅅䅢杁䝁䅅杢歂䍁䅁杕求䝁䅍入橂䝁䅷兡畂䝁䅣睏杁䕁䅍䅢求䝁䅅杢啂䝁䅕睙潂䑁䅳䅉兂䝁䄸䅢獂䡁䅕䅤灂䝁䄸杢杁䕁䅍睢畂䡁䅑杣療䝁䅷睏杁䕁䅉兡療䝁䅙兤求䝁䅷睏杁䙁䅕䅤灂䝁䅷兡あ䡁䅫䅉呂䝁䅍兙獂䝁䅕䅉呂䝁䄸䅢桂䡁䅉䅁䑄元䅁䄯䅁䕁䅕杢㉂䝁䅫杣療䝁䄴兢求䝁䄴䅤桂䝁䅷䅉䑂䝁䄸杢穂䡁䅕䅢あ䝁䅫杢湂䑁䅳䅉䙂䝁䄴杤灂䡁䅉睢畂䝁䄰党畂䡁䅑兙獂䍁䅁兒畂䝁䅣兡畂䝁䅕党祂䝁䅫杢湂䑁䅳䅉䕂䝁䅫督睂䝁䄸督桂䝁䅷䅉桂䝁䄴䅚杁䙁䅉党橂䡁䅫睙獂䝁䅫杢湂䑁䅳䅉塂䝁䅅䅤求䡁䅉䅉兂䡁䅕杣灂䝁䅙兡橂䝁䅅䅤灂䝁䄸杢㝁䍁䅁睑獂䝁䅕兙畂䙁䅑党橂䝁䅧睏杁䙁䅁睢獂䝁䅷兤あ䝁䅫睢畂䍁䅁睑療䝁䄴䅤祂䝁䄸䅢䅁䭁䡅䅁坁允䅁兒畂䡁䅙兡祂䝁䄸杢瑂䝁䅕杢あ䝁䅅䅢杁䕁䅍睢畂䡁䅍兤獂䡁䅑兡畂䝁䅣睏杁䕁䅕杢㉂䝁䅫杣療䝁䄴兢求䝁䄴䅤桂䝁䅷䅉䙂䝁䄴睚灂䝁䄴党求䡁䅉兡畂䝁䅣睏杁䕁䅑兡穂䡁䅁睢穂䝁䅅䅢杁䝁䅅杢歂䍁䅁杕求䝁䅍入橂䝁䅷兡畂䝁䅣睏杁䙁䅣兙あ䝁䅕杣杁䙁䅁兤祂䝁䅫杚灂䝁䅍兙あ䝁䅫睢畂䑁䅳䅉䑂䝁䅷党桂䝁䄴䅖求䝁䅍䅡㝁䍁䅁䅕療䝁䅷䅢ㅂ䡁䅑兡療䝁䄴䅉䑂䝁䄸杢あ䡁䅉睢獂䑁䅳䅉䑂䝁䅷兡瑂䝁䅅䅤求䙁䅑党橂䝁䅧䅁穁元䅁朱䅁䕁䅕杢㉂䝁䅫杣療䝁䄴兢求䝁䄴䅤桂䝁䅷䅉䑂䝁䄸杢穂䡁䅕䅢あ䝁䅫杢湂䑁䅳䅉䙂䝁䄴杤灂䡁䅉睢畂䝁䄰党畂䡁䅑兙獂䍁䅁兒畂䝁䅣兡畂䝁䅕党祂䝁䅫杢湂䑁䅳䅉䝂䝁䅅杣瑂䝁䅫杢湂䑁䅳䅉䥂䝁䄸杣あ䝁䅫睙ㅂ䝁䅷䅤ㅂ䡁䅉党㝁䍁䅁睑獂䝁䅫兢桂䡁䅑党啂䝁䅕睙潂䑁䅳䅉卂䝁䅕杢求䡁䅣兙楂䝁䅷党杁䕁䅅兢瑂䝁䄸杢灂䝁䅅䅁婃元䅁䅸䅁䕁䅕杢㉂䝁䅫杣療䝁䄴兢求䝁䄴䅤桂䝁䅷䅉䑂䝁䄸杢穂䡁䅕䅢あ䝁䅫杢湂䑁䅳䅉䙂䝁䄴杤灂䡁䅉睢畂䝁䄰党畂䡁䅑兙獂䍁䅁兒畂䝁䅣兡畂䝁䅕党祂䝁䅫杢湂䑁䅳䅉䡂䡁䅉党求䝁䄴䅉䑂䝁䄸杢穂䡁䅕兢求䡁䅉䅉䡂䝁䄸睢歂䡁䅍睏杁䕁䄸杣湂䝁䅅杢灂䝁䅍睏杁䕁䄴兤あ䡁䅉兙橂䝁䅕兤あ䝁䅫睙桂䝁䅷䅁牁睂䅁朲䅁䕁䅕杢㉂䝁䅫杣療䝁䄴兢求䝁䄴䅤桂䝁䅷䅉䑂䝁䄸杢穂䡁䅕䅢あ䝁䅫杢湂䑁䅳䅉䙂䝁䄴杤灂䡁䅉睢畂䝁䄰党畂䡁䅑兙獂䍁䅁兒畂䝁䅣兡畂䝁䅕党祂䝁䅫杢湂䑁䅳䅉䥂䝁䅕兙獂䡁䅑䅡杁䕁䅑兡桂䝁䅣杢療䡁䅍䅤灂䝁䅍督㝁䍁䅁䅒桂䡁䅑兙杁䙁䅁杣療䡁䅑党橂䡁䅑兡療䝁䄴睏杁䕁䅣党畂䝁䅕䅤灂䝁䅍督㝁䍁䅁睔畂䝁䅍睢獂䝁䄸睚㕂䅁䅁䅐䅣佁䅯䅁䙂䝁䄴杤灂䡁䅉睢畂䝁䄰党畂䡁䅑兙獂䍁䅁睑療䝁䄴督ㅂ䝁䅷䅤灂䝁䄴睚㝁䍁䅁兒畂䡁䅙兡祂䝁䄸杢瑂䝁䅕杢あ䝁䅅䅢杁䕁䅕杢湂䝁䅫杢求䝁䅕杣灂䝁䄴睚㝁䍁䅁䅕祂䝁䅕䅚灂䝁䅍䅤灂䡁䅙党杁䕁䅅杢桂䝁䅷入あ䝁䅫睙穂䑁䅳䅉䉂䡁䅍督灂䡁䅍䅤灂䡁䅙党杁䙁䅑党橂䝁䅧杢療䝁䅷睢湂䡁䅫睏杁䙁䅍党橂䡁䅕杣灂䡁䅑入杁䕁䄰兙畂䝁䅅睚求䝁䄰党畂䡁䅑䅁瑃睂䅁权䅅䕁䅕杢㉂䝁䅫杣療䝁䄴兢求䝁䄴䅤桂䝁䅷䅉䑂䝁䄸杢穂䡁䅕䅢あ䝁䅫杢湂䑁䅳䅉䙂䝁䄴杤灂䡁䅉睢畂䝁䄰党畂䡁䅑兙獂䍁䅁兒畂䝁䅣兡畂䝁䅕党祂䝁䅫杢湂䑁䅳䅉呂䝁䄰兙祂䡁䅑䅉䍂䡁䅕兡獂䝁䅑兡畂䝁䅣睏杁䙁䅁杣療䝁䅍党穂䡁䅍䅉䉂䡁䅕䅤療䝁䄰兙あ䝁䅫睢畂䑁䅳䅉卂䝁䅕兙獂䍁䅁兒穂䡁䅑兙あ䝁䅕䅉啂䝁䅕睙潂䝁䄴睢獂䝁䄸睚㕂䑁䅳䅉噂䡁䅑兡獂䝁䅫䅤㕂䍁䅁睕橂䝁䅅䅢求䍁䅁睕療䝁䅷兙祂䅁䅁杩䅙䵁䅉䅁䙂䝁䄴杤灂䡁䅉睢畂䝁䄰党畂䡁䅑兙獂䍁䅁睑療䝁䄴督ㅂ䝁䅷䅤灂䝁䄴睚㝁䍁䅁䅓求䝁䅅䅢あ䝁䅧䅉䕂䝁䅫兙湂䝁䄴睢穂䡁䅑兡橂䡁䅍睏杁䕁䅣党畂䝁䅕䅤灂䝁䅍督㝁䍁䅁䅕祂䝁䄸睙求䡁䅍督杁䕁䅅兤あ䝁䄸兢桂䡁䅑兡療䝁䄴睏杁䕁䅫兢瑂䡁䅕杢療䝁䅷睢湂䡁䅫睏杁䕁䄸杢橂䝁䄸䅢療䝁䅣入䅁偁䥅䅁䭄䅁䅁兒畂䡁䅙兡祂䝁䄸杢瑂䝁䅕杢あ䝁䅅䅢杁䕁䅍睢畂䡁䅍兤獂䡁䅑兡畂䝁䅣睏杁䕁䅫杢歂䡁䅕督あ䡁䅉兡桂䝁䅷䅉䉂䡁䅕䅤療䝁䄰兙あ䝁䅫睢畂䑁䅳䅉呂䝁䅕杢穂䝁䄸杣穂䑁䅳䅉䑂䝁䅷党桂䝁䄴䅖求䝁䅍䅡㝁䍁䅁䅕祂䝁䄸睙求䡁䅍督杁䕁䅅兤あ䝁䄸兢桂䡁䅑兡療䝁䄴睏杁䕁䅍䅢灂䝁䄰兙あ䝁䅕䅖求䝁䅍䅡䅁䝁䠰䅁ぁ䅁䅁兒畂䡁䅙兡祂䝁䄸杢瑂䝁䅕杢あ䝁䅅䅢杁䕁䅕杢湂䝁䅫杢求䝁䅕杣灂䝁䄴睚䅁䝁䝍䅁佂䅁䅁兒畂䡁䅙兡祂䝁䄸杢瑂䝁䅕杢あ䝁䅅䅢杁䕁䅕杢湂䝁䅫杢求䝁䅕杣灂䝁䄴睚㝁䍁䅁睍䕂䍁䅁䅕祂䝁䅫杢あ䝁䅫杢湂䅁䅁兘䅧䙁䅑䅁䙂䝁䄴杤灂䡁䅉睢畂䝁䄰党畂䡁䅑兙獂䍁䅁兒畂䝁䅣兡畂䝁䅕党祂䝁䅫杢湂䑁䅳䅉䍂䝁䅫睢瑂䝁䅅督穂䍁䅁兒畂䝁䅕杣湂䡁䅫䅁橂䅃䅁䅚䅁䕁䅕杢㉂䝁䅫杣療䝁䄴兢求䝁䄴䅤桂䝁䅷䅉䙂䝁䄴睚灂䝁䄴党求䡁䅉兡畂䝁䅣睏杁䕁䅍䅢求䝁䅅杢啂䝁䅕睙潂䑁䅳䅉䑂䝁䅷兡瑂䝁䅅䅤求䙁䅑党橂䝁䅧䅁慃䅃䅁䅚䅁䕁䅕杢㉂䝁䅫杣療䝁䄴兢求䝁䄴䅤桂䝁䅷䅉䙂䝁䄴睚灂䝁䄴党求䡁䅉兡畂䝁䅣睏杁䕁䅑兙あ䝁䅅䅉䑂䝁䅕杢あ䝁䅕杣杁䙁䅑党橂䝁䅧杢療䝁䅷睢湂䡁䅫䅁䍂杂䅁䅚䅁䕁䅕杢㉂䝁䅫杣療䝁䄴兢求䝁䄴䅤桂䝁䅷䅉䙂䝁䄴睚灂䝁䄴党求䡁䅉兡畂䝁䅣睏杁䕁䅑兡穂䡁䅁睢穂䝁䅅䅢杁䝁䅅杢歂䍁䅁杕求䝁䅍入橂䝁䅷兡畂䝁䅣䅁歁䅃䅁来䅁䕁䅕杢㉂䝁䅫杣療䝁䄴兢求䝁䄴䅤桂䝁䅷䅉䙂䝁䄴睚灂䝁䄴党求䡁䅉兡畂䝁䅣睏杁䕁䅑兡穂䡁䅁睢穂䝁䅅䅢杁䝁䅅杢歂䍁䅁杕求䝁䅍入橂䝁䅷兡畂䝁䅣睏杁䕁䅍䅢求䝁䅅杢啂䝁䅕睙潂䅁䅁兩䅯䱁䅙䅁䙂䝁䄴杤灂䡁䅉睢畂䝁䄰党畂䡁䅑兙獂䍁䅁兒畂䝁䅣兡畂䝁䅕党祂䝁䅫杢湂䑁䅳䅉䝂䝁䅅杣瑂䝁䅫杢湂䑁䅳䅉䥂䝁䄸杣あ䝁䅫睙ㅂ䝁䅷䅤ㅂ䡁䅉党㝁䍁䅁兓畂䝁䅑兤穂䡁䅑杣灂䝁䅅䅢杁䕁䅅兤あ䝁䄸兢桂䡁䅑兡療䝁䄴睏杁䙁䅁睢獂䝁䅷兤あ䝁䅫睢畂䍁䅁睑療䝁䄴䅤祂䝁䄸䅢䅁䱁䥅䅁睂䅁䅁兒畂䡁䅙兡祂䝁䄸杢瑂䝁䅕杢あ䝁䅅䅢杁䕁䅕杢湂䝁䅫杢求䝁䅕杣灂䝁䄴睚㝁䍁䅁杒桂䡁䅉兢灂䝁䄴睚㝁䍁䅁兖あ䝁䅫䅢灂䡁䅑入杁䙁䅍睙桂䝁䅷党杁䙁䅍睢獂䝁䅅杣䅁佁䩍䅁獄䅁䅁兒畂䡁䅙兡祂䝁䄸杢瑂䝁䅕杢あ䝁䅅䅢杁䕁䅕杢湂䝁䅫杢求䝁䅕杣灂䝁䄴睚㝁䍁䅁杒獂䝁䅕党あ䍁䅁兔桂䝁䄴兙湂䝁䅕兢求䝁䄴䅤㝁䍁䅁䅒灂䡁䅍䅣療䡁䅍兙獂䍁䅁兙畂䝁䅑䅉卂䝁䅕睙㕂䝁䅍䅢灂䝁䄴睚㝁䍁䅁睖桂䡁䅑党祂䍁䅁䅕ㅂ䡁䅉兡浂䝁䅫睙桂䡁䅑兡療䝁䄴睏杁䕁䅍䅢求䝁䅅杢啂䝁䅕睙潂䑁䅳䅉兂䝁䄸䅢獂䡁䅕䅤灂䝁䄸杢杁䕁䅍睢畂䡁䅑杣療䝁䅷䅁䕃杂䅁䅕䅁䕁䅕杢㉂䝁䅫杣療䝁䄴兢求䝁䄴䅤桂䝁䅷䅉䙂䝁䄴睚灂䝁䄴党求䡁䅉兡畂䝁䅣睏杁䕁䅧睢祂䡁䅑兡橂䡁䅕䅢あ䡁䅕杣求䅁䅁䅕䅧䩁䅉䅁䙂䝁䄴杤灂䡁䅉睢畂䝁䄰党畂䡁䅑兙獂䍁䅁兒畂䝁䅣兡畂䝁䅕党祂䝁䅫杢湂䑁䅳䅉䩂䝁䄴䅚ㅂ䡁䅍䅤祂䝁䅫兙獂䍁䅁兑ㅂ䡁䅑睢瑂䝁䅅䅤灂䝁䄸杢㝁䍁䅁䅒灂䡁䅍䅣療䡁䅍兙獂䍁䅁兙畂䝁䅑䅉卂䝁䅕睙㕂䝁䅍䅢灂䝁䄴睚䅁䱁䡙䅁元䅁䅁兒畂䡁䅙兡祂䝁䄸杢瑂䝁䅕杢あ䝁䅅䅢杁䕁䅕杢湂䝁䅫杢求䝁䅕杣灂䝁䄴睚㝁䍁䅁兓畂䝁䅑兤穂䡁䅑杣灂䝁䅅䅢杁䕁䅅兤あ䝁䄸兢桂䡁䅑兡療䝁䄴睏杁䕁䄰兙祂䝁䅫杢求䍁䅁䅖祂䝁䅅杢穂䡁䅁睢祂䡁䅑兙あ䝁䅫睢畂䅁䅁朸䅙䱁䅁䅁䙂䝁䄴杤灂䡁䅉睢畂䝁䄰党畂䡁䅑兙獂䍁䅁兒畂䝁䅣兡畂䝁䅕党祂䝁䅫杢湂䑁䅳䅉䩂䝁䄴䅚ㅂ䡁䅍䅤祂䝁䅫兙獂䍁䅁兑ㅂ䡁䅑睢瑂䝁䅅䅤灂䝁䄸杢㝁䍁䅁䅕療䝁䅷䅢ㅂ䡁䅑兡療䝁䄴䅉䑂䝁䄸杢あ䡁䅉睢獂䑁䅳䅉兂䡁䅉睢橂䝁䅕督穂䍁䅁兑ㅂ䡁䅑睢瑂䝁䅅䅤灂䝁䄸杢䅁䍁䭣䅁⭄䅁䅁兒畂䡁䅙兡祂䝁䄸杢瑂䝁䅕杢あ䝁䅅䅢杁䕁䅕杢湂䝁䅫杢求䝁䅕杣灂䝁䄴睚㝁䍁䅁兓畂䝁䅑兤穂䡁䅑杣灂䝁䅅䅢杁䕁䅅兤あ䝁䄸兢桂䡁䅑兡療䝁䄴睏杁䙁䅉杒䩂䕁䅑䅉潁䙁䅉兙歂䝁䅫睢杁䕁䅙杣求䡁䅅兤求䝁䄴睙㕂䍁䅁兓歂䝁䅕杢あ䝁䅫杚灂䝁䅍兙あ䝁䅫睢畂䍁䅫睏杁䙁䅍党畂䡁䅍睢祂䡁䅍睏杁䙁䅍兢桂䡁䅉䅤杁䕁䅉兤灂䝁䅷䅚灂䝁䄴睚㝁䍁䅁睕瑂䝁䅅杣あ䍁䅁睑灂䡁䅑兡求䡁䅍䅁晃权䅁杴䅁䕁䅕杢㉂䝁䅫杣療䝁䄴兢求䝁䄴䅤桂䝁䅷䅉䙂䝁䄴睚灂䝁䄴党求䡁䅉兡畂䝁䅣睏杁䕁䅫杢歂䡁䅕督あ䡁䅉兡桂䝁䅷䅉䉂䡁䅕䅤療䝁䄰兙あ䝁䅫睢畂䑁䅳䅉呂䝁䅕杢穂䝁䄸杣穂䑁䅳䅉兂䡁䅉睢橂䝁䅕督穂䍁䅁兑ㅂ䡁䅑睢瑂䝁䅅䅤灂䝁䄸杢㝁䍁䅁睑獂䝁䅫兢桂䡁䅑党啂䝁䅕睙潂䅁䅁睶䅣乁䅁䅁䙂䝁䄴杤灂䡁䅉睢畂䝁䄰党畂䡁䅑兙獂䍁䅁兒畂䝁䅣兡畂䝁䅕党祂䝁䅫杢湂䑁䅳䅉䩂䝁䄴䅚ㅂ䡁䅍䅤祂䝁䅫兙獂䍁䅁兑ㅂ䡁䅑睢瑂䝁䅅䅤灂䝁䄸杢㝁䍁䅁睕求䝁䄴督療䡁䅉督㝁䍁䅁睕灂䝁䄰兤獂䝁䅅䅤灂䝁䄸杢㝁䍁䅁睕瑂䝁䅅杣あ䍁䅁兒畂䝁䅕杣湂䡁䅫睏杁䙁䅁杣療䝁䅍党穂䡁䅍䅉䉂䡁䅕䅤療䝁䄰兙あ䝁䅫睢畂䅁䅁睤䅫䱁䅷䅁䙂䝁䄴杤灂䡁䅉睢畂䝁䄰党畂䡁䅑兙獂䍁䅁兒畂䝁䅣兡畂䝁䅕党祂䝁䅫杢湂䑁䅳䅉䩂䝁䄴䅚ㅂ䡁䅍䅤祂䝁䅫兙獂䍁䅁兑ㅂ䡁䅑睢瑂䝁䅅䅤灂䝁䄸杢㝁䍁䅁睕求䝁䄴督療䡁䅉督㝁䍁䅁睕瑂䝁䅅杣あ䍁䅁村ㅂ䝁䅫䅢歂䝁䅫杢湂䑁䅳䅉塂䝁䅅䅤求䡁䅉䅉兂䡁䅕杣灂䝁䅙兡橂䝁䅅䅤灂䝁䄸杢䅁䝁䝯䅁䕄䅁䅁兒畂䡁䅙兡祂䝁䄸杢瑂䝁䅕杢あ䝁䅅䅢杁䕁䅕杢湂䝁䅫杢求䝁䅕杣灂䝁䄴睚㝁䍁䅁兓畂䝁䅑兤穂䡁䅑杣灂䝁䅅䅢杁䕁䅅兤あ䝁䄸兢桂䡁䅑兡療䝁䄴睏杁䙁䅍党畂䡁䅍睢祂䡁䅍睏杁䙁䅣兙あ䝁䅕杣杁䙁䅁兤祂䝁䅫杚灂䝁䅍兙あ䝁䅫睢畂䑁䅳䅉兂䡁䅉睢橂䝁䅕督穂䍁䅁兑ㅂ䡁䅑睢瑂䝁䅅䅤灂䝁䄸杢䅁䍁䭉䅁䭃䅁䅁兒畂䡁䅙兡祂䝁䄸杢瑂䝁䅕杢あ䝁䅅䅢杁䕁䅕杢湂䝁䅫杢求䝁䅕杣灂䝁䄴睚㝁䍁䅁兓畂䝁䅑兤穂䡁䅑杣灂䝁䅅䅢杁䕁䅅兤あ䝁䄸兢桂䡁䅑兡療䝁䄴睏杁䙁䅣兙あ䝁䅕杣杁䙁䅁兤祂䝁䅫杚灂䝁䅍兙あ䝁䅫睢畂䅁䅁䅴䅙䝁䅉䅁䙂䝁䄴杤灂䡁䅉睢畂䝁䄰党畂䡁䅑兙獂䍁䅁兒畂䝁䅣兡畂䝁䅕党祂䝁䅫杢湂䑁䅳䅉乂䝁䅅杣灂䝁䄴党杁䙁䅑杣桂䝁䄴督睂䝁䄸杣あ䝁䅅䅤灂䝁䄸杢䅁䙁䭷䅁奃䅁䅁兒畂䡁䅙兡祂䝁䄸杢瑂䝁䅕杢あ䝁䅅䅢杁䕁䅕杢湂䝁䅫杢求䝁䅕杣灂䝁䄴睚㝁䍁䅁兔桂䡁䅉兡畂䝁䅕䅉啂䡁䅉兙畂䡁䅍䅣療䡁䅉䅤桂䡁䅑兡療䝁䄴睏杁䕁䄸杢穂䝁䅧睢祂䝁䅕䅉桂䝁䄴䅚杁䕁䄸杚浂䡁䅍䅡療䡁䅉党杁䙁䅣兡畂䝁䅑䅁獃元䅁杩䅁䕁䅕杢㉂䝁䅫杣療䝁䄴兢求䝁䄴䅤桂䝁䅷䅉䙂䝁䄴睚灂䝁䄴党求䡁䅉兡畂䝁䅣睏杁䕁䄰兡畂䝁䅫杢湂䍁䅁䅖求䝁䅍䅡畂䝁䄸䅢療䝁䅣入㝁䍁䅁䅒灂䡁䅍䅣療䡁䅍兙獂䍁䅁兙畂䝁䅑䅉卂䝁䅕睙㕂䝁䅍䅢灂䝁䄴睚䅁䅁䭕䅁浃䅁䅁兒畂䡁䅙兡祂䝁䄸杢瑂䝁䅕杢あ䝁䅅䅢杁䕁䅕杢湂䝁䅫杢求䝁䅕杣灂䝁䄴睚㝁䍁䅁䅕桂䝁䅍睡桂䝁䅣兡畂䝁䅣䅉呂䝁䅕杣㉂䝁䅫睙求䡁䅍睏杁䕁䅉兡療䝁䄰兙穂䡁䅍䅉䙂䝁䄴党祂䝁䅣入㝁䍁䅁兑畂䝁䅅党祂䝁䄸杙灂䝁䅍䅉䕂䝁䅫睚求䡁䅍䅤灂䝁䄸杢䅁䩁䩍䅁䵄䅁䅁兒畂䡁䅙兡祂䝁䄸杢瑂䝁䅕杢あ䝁䅅䅢杁䕁䅕杢湂䝁䅫杢求䝁䅕杣灂䝁䄴睚㝁䍁䅁䅕桂䝁䅍睡桂䝁䅣兡畂䝁䅣䅉呂䝁䅕杣㉂䝁䅫睙求䡁䅍睏杁䕁䅑兡穂䡁䅁睢穂䝁䅅䅢杁䝁䅅杢歂䍁䅁杕求䝁䅍入橂䝁䅷兡畂䝁䅣睏杁䙁䅁睢獂䝁䅷兤あ䝁䅫睢畂䍁䅁睑療䝁䄴䅤祂䝁䄸䅢㝁䍁䅁睑獂䝁䅫兢桂䡁䅑党啂䝁䅕睙潂䅁䅁䄰䅧䅁䉁䅁䙂䝁䄴杤灂䡁䅉睢畂䝁䄰党畂䡁䅑兙獂䍁䅁兒畂䝁䅣兡畂䝁䅕党祂䝁䅫杢湂䑁䅳䅉兂䝁䅧入穂䝁䅫睙桂䝁䅷䅉呂䝁䅕睙ㅂ䡁䅉兡あ䡁䅫睏杁䙁䅉杒䩂䕁䅑䅉潁䙁䅉兙歂䝁䅫睢杁䕁䅙杣求䡁䅅兤求䝁䄴睙㕂䍁䅁兓歂䝁䅕杢あ䝁䅫杚灂䝁䅍兙あ䝁䅫睢畂䍁䅫睏杁䙁䅍党畂䡁䅍睢祂䡁䅍睏杁䙁䅍兢桂䡁䅉䅤杁䕁䅉兤灂䝁䅷䅚灂䝁䄴睚㝁䍁䅁䅕療䝁䅷䅢ㅂ䡁䅑兡療䝁䄴䅉䑂䝁䄸杢あ䡁䅉睢獂䅁䅁䅎䅧䙁䅯䅁䙂䝁䄴杤灂䡁䅉睢畂䝁䄰党畂䡁䅑兙獂䍁䅁兒畂䝁䅣兡畂䝁䅕党祂䝁䅫杢湂䑁䅳䅉兂䝁䄸䅢獂䡁䅕䅤灂䝁䄸杢杁䕁䅍睢畂䡁䅑杣療䝁䅷䅁坄睂䅁䅯䅁䕁䅕杢㉂䝁䅫杣療䝁䄴兢求䝁䄴䅤桂䝁䅷䅉䙂䝁䄴睚灂䝁䄴党求䡁䅉兡畂䝁䅣睏杁䙁䅣兙あ䝁䅕杣杁䙁䅁兤祂䝁䅫杚灂䝁䅍兙あ䝁䅫睢畂䑁䅳䅉穁䕁䅑䅉兂䡁䅉兡畂䡁䅑兡畂䝁䅣睏杁䙁䅕䅤灂䝁䅷兡あ䡁䅫䅉呂䝁䅍兙獂䝁䅕䅉呂䝁䄸䅢桂䡁䅉䅁塄元䅁杣䅁䕁䅕杢㉂䝁䅫杣療䝁䄴兢求䝁䄴䅤桂䝁䅷䅉䙂䝁䄴睚灂䝁䄴党求䡁䅉兡畂䝁䅣睏杁䙁䅣兙あ䝁䅕杣杁䙁䅁兤祂䝁䅫杚灂䝁䅍兙あ䝁䅫睢畂䑁䅳䅉䑂䝁䅷党桂䝁䄴䅖求䝁䅍䅡䅁䱁䤴䅁䍃䅁䅁兒畂䡁䅙兡祂䝁䄸杢瑂䝁䅕杢あ䝁䅅䅢杁䕁䅕杢湂䝁䅫杢求䝁䅕杣灂䝁䄴睚㝁䍁䅁睖桂䡁䅑党祂䍁䅁䅕ㅂ䡁䅉兡浂䝁䅫睙桂䡁䅑兡療䝁䄴睏杁䙁䅁睢獂䝁䅷兤あ䝁䅫睢畂䍁䅁睑療䝁䄴䅤祂䝁䄸䅢䅁䩁䥉䅁䵂䅁䅁兒畂䡁䅙兡祂䝁䄸杢瑂䝁䅕杢あ䝁䅅䅢杁䝁䅅杢歂䍁䅁杒桂䝁䅍兡獂䝁䅫䅤灂䝁䅕督杁䙁䅍党祂䡁䅙兡橂䝁䅕督䅁䩁䠰䅁慂䅁䅁兒硂䡁䅕兡あ䡁䅫䅉卂䝁䅕兙獂䍁䅁兒穂䡁䅑兙あ䝁䅕䅉䩂䝁䄴杤求䡁䅍䅤瑂䝁䅕杢あ䍁䅁䅖祂䡁䅕督あ䡁䅍䅉潁䙁䅉兒䩂䙁䅑督灁䅁䅁睘䅙䅁䅑䅁䝂䅁䅁光䅍䅁䅯䅁䝂䕁䅅杔䡂䅁䅁儳䅉䅁䅯䅁䝂䕁䅅睕啂䅁䅁睇䅉䅁䅯䅁䝂䕁䅉䅓呂䅁䅁关䅍䅁䅧䅁䝂䕁䅍䅗䅁䩁䌸䅁䥁䅁䅁杒䕂䙁䅍䅁煃杁䅁䅃䅁䕁䅙䅒奂䅁䅁儴䅉䅁䅙䅁䝂䕁䅕䅁䥂睁䅁权䅁䕁䅙杒䩂䙁䅙䅁䝂睁䅁杂䅁䕁䅙兓䅁䩁䑧䅁䭁䅁䅁杒䩂䕁䅍睔䅁䵁䑉䅁䥁䅁䅁杒䩂䙁䅍䅁㙃睁䅁权䅁䕁䅙兓啂䕁䅉䅁乂睁䅁䅃䅁䕁䅙兔䑂䅁䅁克䅉䅁䅧䅁䝂䕁䄸䅗䅁乁䑣䅁䭁䅁䅁杒偂䙁䅧兑䅁佁䍑䅁䭁䅁䅁杒剂䍁䄰免䅁䝁䕑䅁䵁䅁䅁杒剂䍁䄰免睁䅁䅁兡䅑䅁䄴䅁䝂䙁䅅兌硁䑁䅁䅍䅁䕁䕅䅁佁䅁䅁杒剂䍁䄰免睁䑁䅑䅁㑁䅂䅁杄䅁䕁䅙兕瑁䑁䅅䅍㑁䅁䅁睋䅑䅁䅷䅁䝂䙁䅅兌硁䑁䅅䅁杂䅂䅁杄䅁䕁䅙兕瑁䑁䅅免祁䅁䅁睒䅑䅁䄴䅁䝂䙁䅅兌硁䑁䅅李䅁䍁䔰䅁䵁䅁䅁杒剂䍁䄰免祁䅁䅁杏䅑䅁䄴䅁䝂䙁䅅兌硁䑁䅉䅍䅁䑁䕉䅁䵁䅁䅁杒剂䍁䄰免穁䅁䅁条䅑䅁䅷䅁䝂䙁䅅兌硁䑁䅑䅁奂䅂䅁䅄䅁䕁䅙兕瑁䑁䅅兎䅁䙁䕍䅁䵁䅁䅁杒剂䍁䄰免㉁䅁䅁兏䅑䅁䅷䅁䝂䙁䅅兌硁䑁䅣䅁捂䅂䅁䅄䅁䕁䅙兕瑁䑁䅅䅏䅁䙁䔰䅁䵁䅁䅁杒剂䍁䄰免㕁䅁䅁杘䅑䅁䅯䅁䝂䙁䅅兌祁䅁䅁兕䅑䅁䅷䅁䝂䙁䅅兌祁䑁䅁䅁䕂䅂䅁䅄䅁䕁䅙兕瑁䑁䅉䅎䅁䑁䕙䅁䵁䅁䅁杒剂䍁䄰杍㑁䅁䅁䅍䅑䅁䅯䅁䝂䙁䅅兌穁䅁䅁杚䅑䅁䅷䅁䝂䙁䅅兌穁䑁䅉䅁㥁䅂䅁䅄䅁䕁䅙兕瑁䑁䅍李䅁䕁䕙䅁䭁䅁䅁杒剂䍁䄰䅎䅁䑁䕣䅁䵁䅁䅁杒剂䍁䄰䅎睁䅁䅁杋䅑䅁䅷䅁䝂䙁䅅兌ぁ䑁䅑䅁䙂䅂䅁䅄䅁䕁䅙兕瑁䑁䅑䅏䅁䑁䕷䅁䭁䅁䅁杒剂䍁䄰兎䅁䝁䕧䅁䵁䅁䅁杒剂䍁䄰兎祁䅁䅁睌䅑䅁䅷䅁䝂䙁䅅兌ㅁ䑁䅙䅁㝁䅂䅁权䅁䕁䅙兕瑁䑁䅙䅁橂䅂䅁䅄䅁䕁䅙兕瑁䑁䅙䅍䅁䍁䕷䅁䵁䅁䅁杒剂䍁䄰李ぁ䅁䅁村䅑䅁䅷䅁䝂䙁䅅兌㉁䑁䅧䅁⽁䅂䅁权䅁䕁䅙兕瑁䑁䅣䅁湂䅂䅁䅄䅁䕁䅙兕瑁䑁䅣杍䅁䍁䕫䅁䵁䅁䅁杒剂䍁䄰睎㉁䅁䅁䅎䅑䅁䅯䅁䝂䙁䅅兌㑁䅁䅁䅑䅑䅁䅷䅁䝂䙁䅅兌㑁䑁䅁䅁䥂䅂䅁䅄䅁䕁䅙兕瑁䑁䅧䅎䅁䑁䕕䅁䵁䅁䅁杒剂䍁䄰䅏㑁䅁䅁睑䅑䅁䅯䅁䝂䙁䅅兌㕁䅁䅁睘䅑䅁䅷䅁䝂䙁䅅兌㕁䑁䅉䅁⭁䅂䅁䅄䅁䕁䅙兕瑁䑁䅫李䅁䍁䔴䅁䥁䅁䅁杒剂䑁䅁䅁硁䅂䅁䅅䅁䕁䅙兕ぁ䑁䅉䅍祁䑁䅑䅁獂䅂䅁䅃䅁䕁䅙杕䑂䅁䅁兦䅉䅁䅧䅁䝂䙁䅉䅖䅁䅁䑑䅁䭁䅁䅁杒呂䕁䅷杕䅁乁䑑䅁䭁䅁䅁杒啂䕁䄴䅖䅁䭁䑙䅁䥁䅁䅁杒啂䙁䅙䅁䡂睁䅁䅷䅁䕁䅙兙祂䝁䄰兡畂䝁䅣睏杁䕁䅙兙穂䡁䅑兌乂䝁䄸杤灂䝁䄴睚杁䕁䅍睢畂䡁䅍兤瑂䝁䅕杣杁䕁䅣睢療䝁䅑督㝁䍁䅁䅓療䡁䅉䅤灂䝁䅍兤獂䡁䅑兤祂䝁䅕睏杁䕁䄸杣湂䝁䅅杢灂䝁䅍睏杁䕁䅅䅢あ䝁䅕杣畂䝁䅅䅤灂䡁䅙党杁䙁䅁杣療䡁䅑党灂䝁䄴睏杁䕁䄸杢獂䝁䅫杢求䍁䅁睒祂䝁䄸睙求䡁䅉入䅁䵁䡳䅁㉂䅁䅁杒桂䡁䅉兢灂䝁䄴睚㝁䍁䅁杒療䡁䅉党穂䡁䅑杣㕂䑁䅳䅉䵂䝁䅫杤求䡁䅍䅤療䝁䅍睡㝁䍁䅁兑湂䡁䅉兡啂䝁䅕睙潂䑁䅳䅉兂䡁䅉睢橂䝁䅕督穂䍁䅁兑ㅂ䡁䅑睢瑂䝁䅅䅤灂䝁䄸杢䅁䵁䩳䅁㙃䅁䅁杒桂䡁䅉兢灂䝁䄴睚㝁䍁䅁䅓求䝁䅅䅢あ䝁䅧䅉䕂䝁䅫兙湂䝁䄴睢穂䡁䅑兡橂䡁䅍睏杁䕁䅷兡㉂䝁䅕督あ䝁䄸睙牂䑁䅳䅉䑂䝁䄸杢㉂䝁䅕杢あ䝁䅫睢畂䝁䅅䅢杁䕁䄴兤橂䝁䅷党桂䡁䅉睏杁䕁䅅䅢あ䝁䅕杣畂䝁䅅䅤灂䡁䅙党杁䕁䄰党歂䝁䅫睙灂䝁䄴党㝁䍁䅁睔畂䝁䅍睢獂䝁䄸睚㕂䅁䅁杢䅣䭁䅁䅁䝂䝁䅅杣瑂䝁䅫杢湂䑁䅳䅉䥂䝁䄸兢求䍁䅁兓瑂䡁䅁杣療䡁䅙党瑂䝁䅕杢あ䑁䅳䅉䩂䝁䄴䅚ㅂ䡁䅍䅤祂䝁䅫兙獂䍁䅁兑ㅂ䡁䅑睢瑂䝁䅅䅤灂䝁䄸杢㝁䍁䅁兑湂䡁䅉兡啂䝁䅕睙潂䑁䅳䅉䉂䝁䅷䅤求䡁䅉杢桂䡁䅑兡㉂䝁䅕䅉兂䡁䅉睢あ䝁䅕兡畂䅁䅁睱䅧䍁䅷䅁䝂䝁䅅杣瑂䝁䅫杢湂䑁䅳䅉䥂䝁䄸杣あ䝁䅫睙ㅂ䝁䅷䅤ㅂ䡁䅉党䅁䱁䩑䅁䅂䅁䅁杒桂䡁䅉兢灂䝁䄴睚㝁䍁䅁䅓療䡁䅉䅤灂䝁䅍兤獂䡁䅑兤祂䝁䅕睏杁䕁䅅睚祂䝁䅫䅖求䝁䅍䅡䅁偁䨴䅁奂䅁䅁杒桂䡁䅉兢灂䝁䄴睚㝁䍁䅁䅓療䡁䅉䅤灂䝁䅍兤獂䡁䅑兤祂䝁䅕睏杁䕁䅧入歂䡁䅉睢睂䝁䄸杢灂䝁䅍督㝁䍁䅁睔祂䝁䅣兙畂䝁䅫睙䅁䱁䥁䅁䝄䅁䅁杒桂䡁䅉兢灂䝁䄴睚㝁䍁䅁䅓療䡁䅉䅤灂䝁䅍兤獂䡁䅑兤祂䝁䅕睏杁䕁䅫杢歂䡁䅕督あ䡁䅉兡桂䝁䅷䅉䉂䡁䅕䅤療䝁䄰兙あ䝁䅫睢畂䑁䅳䅉呂䝁䅕杢穂䝁䄸杣穂䑁䅳䅉兂䡁䅉睢橂䝁䅕督穂䍁䅁兑ㅂ䡁䅑睢瑂䝁䅅䅤灂䝁䄸杢㝁䍁䅁兑祂䡁䅑兡浂䝁䅫睙灂䝁䅅䅢杁䕁䅫杢あ䝁䅕䅢獂䝁䅫睚求䝁䄴睙求䅁䅁睰䅣䙁䅁䅁䝂䝁䅅杣瑂䝁䅫杢湂䑁䅳䅉䵂䝁䅫杤求䡁䅍䅤療䝁䅍睡㝁䍁䅁兑獂䡁䅑党祂䝁䄴兙あ䝁䅫杤求䍁䅁䅕祂䝁䄸䅤求䝁䅫杢䅁䉁䩧䅁睂䅁䅁杒桂䡁䅉兢灂䝁䄴睚㝁䍁䅁䅕祂䝁䅕䅚灂䝁䅍䅤灂䡁䅙党杁䕁䅅杢桂䝁䅷入あ䝁䅫睙穂䑁䅳䅉啂䝁䅕兙瑂䍁䅁睑療䝁䅷䅢桂䝁䅉睢祂䝁䅅䅤灂䝁䄸杢㝁䍁䅁䅒桂䝁䅅睕䅁䩁䭅䅁㉁䅁䅁杒桂䡁䅍䅤瑁䕁䄰睢㉂䝁䅫杢湂䍁䅁睑療䝁䄴督ㅂ䝁䄰党祂䍁䅁睒療䝁䄸䅚穂䅁䅁䄰䅫䝁䅁䅁䝂䝁䅅督あ䍁䄰兔療䡁䅙兡畂䝁䅣䅉䑂䝁䄸杢穂䡁䅕兢求䡁䅉䅉䡂䝁䄸睢歂䡁䅍睏杁䕁䅅䅢あ䝁䅕杣畂䝁䅅䅤灂䡁䅙党杁䙁䅁杣療䡁䅑党灂䝁䄴䅁ㅃ权䅁䅬䅁䕁䅙兙穂䡁䅑兌乂䝁䄸杤灂䝁䄴睚杁䕁䅍睢畂䡁䅍兤瑂䝁䅕杣杁䕁䅣睢療䝁䅑督㝁䍁䅁睑ㅂ䡁䅍䅤療䝁䄰党祂䍁䅁杕求䝁䅷兙あ䝁䅫睢畂䡁䅍䅡灂䡁䅁䅉乂䝁䅅杢桂䝁䅣党瑂䝁䅕杢あ䑁䅳䅉䑂䝁䅅杣杁䙁䅍䅡桂䡁䅉兡畂䝁䅣䅁䭄权䅁䅖䅁䕁䅙兙穂䡁䅑兌乂䝁䄸杤灂䝁䄴睚杁䕁䅍睢畂䡁䅍兤瑂䝁䅕杣杁䕁䅣睢療䝁䅑督㝁䍁䅁杒療䝁䄸䅚杁䕁䅑党獂䝁䅫杤求䡁䅉入䅁䅁䡅䅁慄䅁䅁杒桂䡁䅍䅤瑁䕁䄰睢㉂䝁䅫杢湂䍁䅁睑療䝁䄴督ㅂ䝁䄰党祂䍁䅁睒療䝁䄸䅚穂䑁䅳䅉䝂䝁䄸睢歂䍁䅁䅒求䝁䅷兡㉂䝁䅕杣㕂䑁䅳䅉䑂䡁䅕督あ䝁䄸兢求䡁䅉䅉卂䝁䅕䅢桂䡁䅑兡療䝁䄴督潂䝁䅫䅣杁䕁䄰兙畂䝁䅅睚求䝁䄰党畂䡁䅑睏杁䕁䅉杣桂䝁䄴䅚杁䕁䄰兙祂䝁䅳党あ䝁䅫杢湂䑁䅳䅉偂䝁䄴䅢灂䝁䄴党杁䕁䅣杣療䝁䅍党祂䡁䅫䅁慂睂䅁䅷䅁䕁䅙兙穂䡁䅑兌乂䝁䄸杤灂䝁䄴睚杁䕁䅍睢畂䡁䅍兤瑂䝁䅕杣杁䕁䅣睢療䝁䅑督㝁䍁䅁杒療䝁䄸䅚杁䕁䅑党獂䝁䅫杤求䡁䅉入㝁䍁䅁杒祂䝁䅕兡湂䝁䅧䅤杁䙁䅍党祂䡁䅙兡橂䝁䅕睏杁䕁䄸杢獂䝁䅫杢求䍁䅁睒祂䝁䄸睙求䡁䅉入㝁䍁䅁兖あ䝁䅫䅢灂䡁䅑入杁䙁䅍睙桂䝁䅷党杁䙁䅍睢獂䝁䅅杣䅁佁䥳䅁㉄䅁䅁杒桂䡁䅍䅤瑁䕁䄰睢㉂䝁䅫杢湂䍁䅁睑療䝁䄴督ㅂ䝁䄰党祂䍁䅁睒療䝁䄸䅚穂䑁䅳䅉䝂䝁䄸睢歂䍁䅁䅒求䝁䅷兡㉂䝁䅕杣㕂䑁䅳䅉䥂䝁䄸兢求䍁䅁兓瑂䡁䅁杣療䡁䅙党瑂䝁䅕杢あ䑁䅳䅉䑂䡁䅕督あ䝁䄸兢求䡁䅉䅉卂䝁䅕䅢桂䡁䅑兡療䝁䄴督潂䝁䅫䅣杁䕁䄰兙畂䝁䅅睚求䝁䄰党畂䡁䅑睏杁䕁䄸杢獂䝁䅫杢求䍁䅁睒祂䝁䄸睙求䡁䅉入㝁䍁䅁杖灂䝁䅑党療䍁䅁睒桂䝁䄰党穂䅁䅁儳䅯䵁䅉䅁䝂䝁䅅督あ䍁䄰兔療䡁䅙兡畂䝁䅣䅉䑂䝁䄸杢穂䡁䅕兢求䡁䅉䅉䡂䝁䄸睢歂䡁䅍睏杁䕁䅙睢療䝁䅑䅉䕂䝁䅕䅢灂䡁䅙党祂䡁䅫睏杁䕁䅧睢瑂䝁䅕䅉䩂䝁䄰䅣祂䝁䄸杤求䝁䄰党畂䡁䅑睏杁䕁䅷兡浂䝁䅕督あ䡁䅫䅢求䑁䅳䅉偂䝁䄴䅢灂䝁䄴党杁䕁䅣杣療䝁䅍党祂䡁䅫睏杁䙁䅁党あ䍁䅁睑桂䡁䅉党䅁䩁䭧䅁䝃䅁䅁杒桂䡁䅍䅤瑁䕁䄰睢㉂䝁䅫杢湂䍁䅁睑療䝁䄴督ㅂ䝁䄰党祂䍁䅁睒療䝁䄸䅚穂䑁䅳䅉䝂䝁䄸睢歂䍁䅁䅒求䝁䅷兡㉂䝁䅕杣㕂䑁䅳䅉偂䡁䅉睚桂䝁䄴兡橂䑁䅳䅉偂䝁䄴䅢灂䝁䄴党杁䕁䅣杣療䝁䅍党祂䡁䅫䅁煃权䅁杨䅁䕁䅙兙穂䡁䅑兌乂䝁䄸杤灂䝁䄴睚杁䕁䅍睢畂䡁䅍兤瑂䝁䅕杣杁䕁䅣睢療䝁䅑督㝁䍁䅁杒祂䝁䅕兡湂䝁䅧䅤杁䙁䅍党祂䡁䅙兡橂䝁䅕睏杁䕁䄰兙祂䝁䅫杢求䍁䅁䅖祂䝁䅅杢穂䡁䅁睢祂䡁䅑兙あ䝁䅫睢畂䅁䅁兗䅧䩁䅧䅁䝂䝁䅅督あ䍁䄰兔療䡁䅙兡畂䝁䅣䅉䑂䝁䄸杢穂䡁䅕兢求䡁䅉䅉䡂䝁䄸睢歂䡁䅍睏杁䕁䅣杣求䝁䅕杢杁䕁䅍睢畂䡁䅍兤瑂䝁䅕杣杁䕁䅣睢療䝁䅑督㝁䍁䅁䅔灂䝁䅙党穂䡁䅑入獂䝁䅕睏杁䕁䄸杢獂䝁䅫杢求䍁䅁睒祂䝁䄸睙求䡁䅉入䅁䱁䭑䅁䕄䅁䅁杒桂䡁䅍䅤瑁䕁䄰睢㉂䝁䅫杢湂䍁䅁睑療䝁䄴督ㅂ䝁䄰党祂䍁䅁睒療䝁䄸䅚穂䑁䅳䅉䥂䝁䄸杣あ䝁䅫睙ㅂ䝁䅷䅤ㅂ䡁䅉党㝁䍁䅁睕療䝁䅍兡桂䝁䅷䅉乂䝁䅕䅚灂䝁䅅䅉䉂䝁䅑杤求䡁䅉䅤灂䡁䅍兡畂䝁䅣睏杁䕁䅅䅚杁䙁䅑兙祂䝁䅣党あ䝁䅫杢湂䑁䅳䅉䍂䡁䅉兙畂䝁䅑䅉乂䝁䅅杣牂䝁䅕䅤灂䝁䄴睚䅁䉁䭣䅁䵂䅁䅁杒桂䡁䅍䅤瑁䕁䄰睢㉂䝁䅫杢湂䍁䅁睑療䝁䄴督ㅂ䝁䄰党祂䍁䅁睒療䝁䄸䅚穂䑁䅳䅉䵂䝁䅫杚求䡁䅍䅤㕂䝁䅷党䅁䭁䥁䅁佃䅁䅁杒桂䡁䅍䅤瑁䕁䄰睢㉂䝁䅫杢湂䍁䅁睑療䝁䄴督ㅂ䝁䄰党祂䍁䅁睒療䝁䄸䅚穂䑁䅳䅉䵂䝁䅫杚求䡁䅍䅤㕂䝁䅷党㝁䍁䅁村祂䝁䅅杢歂䍁䅁兔桂䡁䅉睡求䡁䅑兡畂䝁䅣睏杁䙁䅍兢桂䡁䅉䅤杁䕁䅍䅢療䡁䅑䅡灂䝁䄴睚䅁䕁䡧䅁獃䅁䅁杒桂䡁䅍䅤瑁䕁䄰睢㉂䝁䅫杢湂䍁䅁睑療䝁䄴督ㅂ䝁䄰党祂䍁䅁睒療䝁䄸䅚穂䑁䅳䅉䵂䝁䅫杚求䡁䅍䅤㕂䝁䅷党㝁䍁䅁村祂䝁䅅杢歂䍁䅁兔桂䡁䅉睡求䡁䅑兡畂䝁䅣睏杁䙁䅍兢桂䡁䅉䅤杁䕁䅍䅢療䡁䅑䅡灂䝁䄴睚㝁䍁䅁睔睂䝁䅧䅤潂䝁䅅䅢瑂䝁䄸䅢療䝁䅣入䅁䵁䝙䅁獂䅁䅁杒桂䡁䅍䅤瑁䕁䄰睢㉂䝁䅫杢湂䍁䅁睑療䝁䄴督ㅂ䝁䄰党祂䍁䅁睒療䝁䄸䅚穂䑁䅳䅉䵂䝁䅫杚求䡁䅍䅤㕂䝁䅷党㝁䍁䅁睔畂䝁䅷兡畂䝁䅕䅉䡂䡁䅉睢橂䝁䅕杣㕂䅁䅁朰䅫䭁䅷䅁䝂䝁䅅督あ䍁䄰兔療䡁䅙兡畂䝁䅣䅉䑂䝁䄸杢穂䡁䅕兢求䡁䅉䅉䡂䝁䄸睢歂䡁䅍睏杁䕁䅷兡浂䝁䅕督あ䡁䅫䅢求䑁䅳䅉坂䝁䅫杣あ䡁䅕兙獂䍁䅁睒療䝁䄸䅚穂䑁䅳䅉䍂䡁䅉兙畂䝁䅑䅉乂䝁䅅杣牂䝁䅕䅤灂䝁䄴睚㝁䍁䅁睕瑂䝁䅅杣あ䍁䅁睑獂䝁䄸䅤潂䝁䅫杢湂䅁䅁䅤䅯䙁䅙䅁䝂䝁䅅督あ䍁䄰兔療䡁䅙兡畂䝁䅣䅉䑂䝁䄸杢穂䡁䅕兢求䡁䅉䅉䡂䝁䄸睢歂䡁䅍睏杁䕁䄸杢獂䝁䅫杢求䍁䅁睒祂䝁䄸睙求䡁䅉入䅁䩁䩕䅁䥃䅁䅁杒桂䡁䅍䅤瑁䕁䄰睢㉂䝁䅫杢湂䍁䅁睑療䝁䄴督ㅂ䝁䄰党祂䍁䅁睒療䝁䄸䅚穂䑁䅳䅉呂䝁䄸睙灂䝁䅅䅢杁䕁䄰党歂䝁䅫兙杁䕁䄰兙祂䝁䅳党あ䝁䅫杢湂䑁䅳䅉䍂䡁䅉兙畂䝁䅑䅉乂䝁䅅杣牂䝁䅕䅤灂䝁䄴睚䅁䅁䥯䅁佂䅁䅁杒求䡁䅉䅤灂䝁䅷兡㙂䝁䅕杣穂䍁䅁兙畂䝁䅑䅉䉂䝁䅣杣灂䝁䅍兤獂䡁䅑兤祂䝁䅅䅢杁䕁䅍䅡求䝁䄰兡橂䝁䅅䅢穂䅁䅁睲䅧䑁䅯䅁䝂䝁䅫杢桂䝁䄴睙灂䝁䅅䅢杁䕁䅕䅥橂䝁䅧兙畂䝁䅣党穂䍁䅁兙畂䝁䅑䅉䕂䝁䅅䅤桂䅁䅁杘䅧䍁䅙䅁䝂䝁䅫杢桂䝁䄴睙灂䝁䅅䅢杁䙁䅍党祂䡁䅙兡橂䝁䅕督䅁䙁䝫䅁坁䅁䅁杒灂䝁䄴兙畂䝁䅍兡桂䝁䅷督䅁䡁䝷䅁煂允䅁杒灂䝁䄴䅤求䝁䅍䅡㝁䍁䅁兔桂䝁䅍䅡灂䝁䄴党杁䕁䅷党桂䡁䅉杢灂䝁䄴睚㝁䍁䅁睑獂䝁䄸兤歂䍁䅁䅒桂䡁䅑兙杁䙁䅍党祂䡁䅙兡橂䝁䅕督㝁䍁䅁睑獂䝁䄸兤歂䍁䅁兓畂䝁䅙杣桂䡁䅍䅤祂䡁䅕睙あ䡁䅕杣求䑁䅳䅉䑂䝁䅷睢ㅂ䝁䅑䅉呂䡁䅑睢祂䝁䅅睚求䑁䅳䅉䉂䡁䅉䅤灂䝁䅙兡橂䝁䅫兙獂䍁䅁兓畂䡁䅑党獂䝁䅷兡湂䝁䅕杢橂䝁䅕睏杁䕁䄸杢獂䝁䅫杢求䍁䅁䅕桂䡁䅫兢求䝁䄴䅤穂䑁䅳䅉䡂䝁䅕杢䉂䕁䅫睏杁䙁䅕䅤灂䝁䅷兡あ䡁䅫䅉呂䝁䅍兙獂䝁䅕䅉呂䝁䄸䅢桂䡁䅉睏杁䕁䄸杢穂䝁䅧睢祂䝁䅕䅉桂䝁䄴䅚杁䕁䄸杚浂䡁䅍䅡療䡁䅉党杁䙁䅣兡畂䝁䅑䅁䉁元䅁䅅䅁䕁䅙兡あ䝁䄴党穂䡁䅍䅁楁䅃䅁杊䅁䕁䅙兡あ䝁䄴党穂䡁䅍睏杁䕁䅷兡浂䝁䅕督あ䡁䅫䅢求䅁䅁杖䅯䕁䅧䅁䝂䝁䅫䅤畂䝁䅕督穂䑁䅳䅉䵂䝁䅫杚求䡁䅍䅤㕂䝁䅷党㝁䍁䅁村祂䝁䅅杢歂䍁䅁兔桂䡁䅉睡求䡁䅑兡畂䝁䅣䅁䍃睂䅁杒䅁䕁䅙兡あ䝁䄴党穂䡁䅍睏杁䕁䅷兡浂䝁䅕督あ䡁䅫䅢求䑁䅳䅉呂䝁䄰兙祂䡁䅑䅉䑂䝁䅷睢あ䝁䅧兡畂䝁䅣䅁歄䅃䅁䅩䅁䕁䅙兡あ䝁䄴党穂䡁䅍睏杁䕁䅷兡浂䝁䅕督あ䡁䅫䅢求䑁䅳䅉坂䝁䅫䅚求䝁䄸䅉䉂䝁䅑杤求䡁䅉䅤灂䡁䅍兡畂䝁䅣睏杁䕁䅉杣桂䝁䄴䅚杁䕁䄰兙祂䝁䅳党あ䝁䅫杢湂䑁䅳䅉坂䝁䅫䅚求䝁䄸䅉䡂䝁䅅兢求䡁䅍䅁穄睂䅁杮䅁䕁䅙兡あ䝁䄴党穂䡁䅍睏杁䕁䅷兡浂䝁䅕督あ䡁䅫䅢求䑁䅳䅉塂䝁䅕兙祂䝁䅅杙獂䝁䅕督㝁䍁䅁村祂䝁䅅杢歂䍁䅁兔桂䡁䅉睡求䡁䅑兡畂䝁䅣睏杁䙁䅍兢桂䡁䅉䅤杁䕁䅍䅢療䡁䅑䅡灂䝁䄴睚㝁䍁䅁兑瑂䝁䅅䅤求䡁䅕杣杁䙁䅍䅣療䡁䅉䅤穂䅁䅁睬䅣䉁䉯䅁䝂䝁䅷兙穂䝁䅧䅉呂䡁䅑睢祂䝁䅅睚求䑁䅳䅉䕂䝁䅅䅤桂䍁䅁䅕祂䝁䄸䅤求䝁䅍䅤灂䝁䄸杢㝁䍁䅁睑獂䝁䄸兤歂䍁䅁兓畂䝁䅙杣桂䡁䅍䅤祂䡁䅕睙あ䡁䅕杣求䑁䅳䅉䑂䝁䅷睢ㅂ䝁䅑䅉呂䡁䅑睢祂䝁䅅睚求䑁䅳䅉䕂䝁䅅䅤桂䍁䅁睑求䝁䄴䅤求䡁䅉督杁䝁䅅杢歂䍁䅁杒桂䝁䅍兡獂䝁䅫䅤灂䝁䅕督㝁䍁䅁睕あ䝁䄸杣桂䝁䅣党杁䕁䄰兙畂䝁䅅睚求䝁䄰党畂䡁䅑睏杁䕁䅑兙あ䝁䅅䅉䑂䝁䅕杢あ䝁䅕杣杁䙁䅑党橂䝁䅧杢療䝁䅷睢湂䡁䅫䅁桄权䅁杉䅁䕁䅙䅢求䝁䅕䅤杁䕁䄰兙畂䝁䅅睚求䝁䄰党畂䡁䅑䅁兄睂䅁䅣䅁䕁䅙䅢求䝁䅕䅤杁䕁䄰兙畂䝁䅅睚求䝁䄰党畂䡁䅑睏杁䕁䅕䅢求䝁䅍䅤祂䝁䅫睙杁䙁䅙党潂䝁䅫睙獂䝁䅕睏杁䕁䅅兤あ䝁䄸杢療䝁䄰睢ㅂ䡁䅍䅉坂䝁䅕䅡灂䝁䅍䅢求䡁䅍䅁佃杂䅁䅒䅁䕁䅙䅢求䝁䅕䅤杁䕁䄰兙畂䝁䅅睚求䝁䄰党畂䡁䅑睏杁䕁䅙杣求䝁䅫睚潂䡁䅑䅉呂䝁䅕杣㉂䝁䅫睙求䅁䅁䅫䅧偁䅑䅁䝂䝁䅷党求䡁䅑䅉乂䝁䅅杢桂䝁䅣党瑂䝁䅕杢あ䑁䅳䅉䝂䡁䅉党灂䝁䅣䅡あ䍁䅁睕求䡁䅉杤灂䝁䅍党㝁䍁䅁睒兂䙁䅍睏杁䕁䅷兙穂䡁䅑䅉乂䝁䅫䅢求䍁䅁䅖祂䝁䅅杢穂䡁䅁睢祂䡁䅑兙あ䝁䅫睢畂䑁䅳䅉兂䡁䅉党歂䝁䅫睙あ䝁䅫杤求䍁䅁兑畂䝁䅅䅢㕂䡁䅑兡橂䡁䅍睏杁䕁䅍䅢療䡁䅕䅚杁䙁䅍䅤療䡁䅉兙湂䝁䅕睏杁䙁䅁杣療䝁䅍党穂䡁䅍䅉䉂䡁䅕䅤療䝁䄰兙あ䝁䅫睢畂䅁䅁睸䅧䵁䅙䅁䝂䝁䅷党求䡁䅑䅉乂䝁䅅杢桂䝁䅣党瑂䝁䅕杢あ䑁䅳䅉䝂䡁䅉党灂䝁䅣䅡あ䍁䅁睕求䡁䅉杤灂䝁䅍党㝁䍁䅁睒兂䙁䅍睏杁䕁䄰兙祂䝁䅫杢求䍁䅁䅖祂䝁䅅杢穂䡁䅁睢祂䡁䅑兙あ䝁䅫睢畂䑁䅳䅉䑂䝁䄸兤祂䝁䅫党祂䍁䅁睕求䡁䅉杤灂䝁䅍党㝁䍁䅁䅕祂䝁䄸睙求䡁䅍督杁䕁䅅兤あ䝁䄸兢桂䡁䅑兡療䝁䄴䅁㍄元䅁杣䅁䕁䅙䅢求䝁䅕䅤杁䕁䄰兙畂䝁䅅睚求䝁䄰党畂䡁䅑睏杁䕁䅙杣求䝁䅫睚潂䡁䅑䅉呂䝁䅕杣㉂䝁䅫睙求䑁䅳䅉䩂䝁䄴䅚ㅂ䡁䅍䅤祂䝁䅫兙獂䍁䅁兑ㅂ䡁䅑睢瑂䝁䅅䅤灂䝁䄸杢䅁䕁䨴䅁浃䅁䅁杒獂䝁䅕党あ䍁䅁兔桂䝁䄴兙湂䝁䅕兢求䝁䄴䅤㝁䍁䅁杒祂䝁䅕兡湂䝁䅧䅤杁䙁䅍党祂䡁䅙兡橂䝁䅕睏杁䕁䅫杢歂䡁䅕督あ䡁䅉兡桂䝁䅷䅉䉂䡁䅕䅤療䝁䄰兙あ䝁䅫睢畂䑁䅳䅉䵂䝁䅅督あ䍁䅁兔灂䝁䅷党杁䙁䅑杣桂䝁䄴督睂䝁䄸杣あ䝁䅅䅤灂䝁䄸杢䅁䥁䤸䅁十允䅁杒獂䝁䅕党あ䍁䅁兔桂䝁䄴兙湂䝁䅕兢求䝁䄴䅤㝁䍁䅁杒祂䝁䅕兡湂䝁䅧䅤杁䙁䅍党祂䡁䅙兡橂䝁䅕睏杁䕁䅫杢歂䡁䅕督あ䡁䅉兡桂䝁䅷䅉䉂䡁䅕䅤療䝁䄰兙あ䝁䅫睢畂䑁䅳䅉䵂䝁䅅督あ䍁䅁兔灂䝁䅷党杁䙁䅑杣桂䝁䄴督睂䝁䄸杣あ䝁䅅䅤灂䝁䄸杢㝁䍁䅁睕求䝁䄴督療䡁䅉督㝁䍁䅁䅕祂䝁䄸睙求䡁䅍督杁䕁䅅兤あ䝁䄸兢桂䡁䅑兡療䝁䄴睏杁䕁䅅杣あ䝁䅫杚灂䝁䅍兡桂䝁䅷䅉䩂䝁䄴䅤求䝁䅷䅢灂䝁䅣党畂䝁䅍党䅁䝁䩅䅁慁允䅁杒獂䝁䅕党あ䍁䅁兔桂䝁䄴兙湂䝁䅕兢求䝁䄴䅤㝁䍁䅁杒祂䝁䅕兡湂䝁䅧䅤杁䙁䅍党祂䡁䅙兡橂䝁䅕睏杁䕁䅫杢歂䡁䅕督あ䡁䅉兡桂䝁䅷䅉䉂䡁䅕䅤療䝁䄰兙あ䝁䅫睢畂䑁䅳䅉乂䝁䅅杣灂䝁䄴党杁䙁䅑杣桂䝁䄴督睂䝁䄸杣あ䝁䅅䅤灂䝁䄸杢㝁䍁䅁睕求䝁䄴督療䡁䅉督㝁䍁䅁兒獂䝁䅕睙あ䡁䅉兡橂䍁䅁杖求䝁䅧兡橂䝁䅷党㝁䍁䅁䅕桂䡁䅍督求䝁䄴睚求䡁䅉䅉䉂䝁䅫杣橂䡁䅉兙浂䡁䅑䅉乂䝁䅅杢ㅂ䝁䅙兙橂䡁䅑兤祂䝁䅫杢湂䅁䅁朴䅯䱁䅙䅁䝂䝁䅷党求䡁䅑䅉乂䝁䅅杢桂䝁䅣党瑂䝁䅕杢あ䑁䅳䅉䝂䡁䅉党灂䝁䅣䅡あ䍁䅁睕求䡁䅉杤灂䝁䅍党㝁䍁䅁兓畂䝁䅑兤穂䡁䅑杣灂䝁䅅䅢杁䕁䅅兤あ䝁䄸兢桂䡁䅑兡療䝁䄴睏杁䙁䅁兙穂䡁䅍党畂䝁䅣党祂䍁䅁兑灂䡁䅉睙祂䝁䅅杚あ䍁䅁兔桂䝁䄴兤浂䝁䅅睙あ䡁䅕杣灂䝁䄴睚䅁䝁䭅䅁㑂䅁䅁杒獂䝁䅕党あ䍁䅁兔桂䝁䄴兙湂䝁䅕兢求䝁䄴䅤㝁䍁䅁杒祂䝁䅕兡湂䝁䅧䅤杁䙁䅍党祂䡁䅙兡橂䝁䅕睏杁䕁䅷兙穂䡁䅑䅉乂䝁䅫䅢求䍁䅁䅖祂䝁䅅杢穂䡁䅁睢祂䡁䅑兙あ䝁䅫睢畂䅁䅁条䅧偁䅁䅁䝂䝁䅷党求䡁䅑䅉乂䝁䅅杢桂䝁䅣党瑂䝁䅕杢あ䑁䅳䅉䝂䡁䅉党灂䝁䅣䅡あ䍁䅁睕求䡁䅉杤灂䝁䅍党㝁䍁䅁䅔桂䡁䅍䅤杁䕁䄰兡獂䝁䅕䅉啂䡁䅉兙畂䡁䅍䅣療䡁䅉䅤桂䡁䅑兡療䝁䄴睏杁䕁䄰兙祂䝁䅫杢求䍁䅁䅖祂䝁䅅杢穂䡁䅁睢祂䡁䅑兙あ䝁䅫睢畂䑁䅳䅉兂䝁䅅睙牂䝁䅅睚灂䝁䄴睚杁䙁䅍党祂䡁䅙兡橂䝁䅕督㝁䍁䅁睑療䡁䅕杣灂䝁䅕杣杁䙁䅍党祂䡁䅙兡橂䝁䅕䅁獂元䅁䄵䅁䕁䅙䅢求䝁䅕䅤杁䕁䄰兙畂䝁䅅睚求䝁䄰党畂䡁䅑睏杁䕁䅙杣求䝁䅫睚潂䡁䅑䅉呂䝁䅕杣㉂䝁䅫睙求䑁䅳䅉乂䝁䅅杣灂䝁䄴党杁䙁䅑杣桂䝁䄴督睂䝁䄸杣あ䝁䅅䅤灂䝁䄸杢㝁䍁䅁睑療䡁䅕杣灂䝁䅕杣杁䙁䅍党祂䡁䅙兡橂䝁䅕睏杁䙁䅁杣療䝁䅍党穂䡁䅍䅉䉂䡁䅕䅤療䝁䄰兙あ䝁䅫睢畂䑁䅳䅉呂䡁䅑睢祂䝁䅅睚求䍁䅁兔桂䝁䄴兙湂䝁䅕兢求䝁䄴䅤䅁偁䩁䅁㉃䅁䅁杒獂䝁䅕党あ䍁䅁兔桂䝁䄴兙湂䝁䅕兢求䝁䄴䅤㝁䍁䅁杒祂䝁䅕兡湂䝁䅧䅤杁䙁䅍党祂䡁䅙兡橂䝁䅕睏杁䕁䄰兙祂䝁䅫杢求䍁䅁䅖祂䝁䅅杢穂䡁䅁睢祂䡁䅑兙あ䝁䅫睢畂䑁䅳䅉兂䝁䅅督穂䝁䅕杢湂䝁䅕杣杁䕁䅅兡祂䝁䅍杣桂䝁䅙䅤杁䕁䄰兙畂䡁䅕杚桂䝁䅍䅤ㅂ䡁䅉兡畂䝁䅣䅁剁睂䅁杳䅁䕁䅙䅢求䝁䅕䅤杁䕁䄰兙畂䝁䅅睚求䝁䄰党畂䡁䅑睏杁䕁䅙杣求䝁䅫睚潂䡁䅑䅉呂䝁䅕杣㉂䝁䅫睙求䑁䅳䅉兂䝁䅅督穂䝁䅕杢湂䝁䅕杣杁䕁䅅兡祂䝁䅍杣桂䝁䅙䅤杁䕁䄰兙畂䡁䅕杚桂䝁䅍䅤ㅂ䡁䅉兡畂䝁䅣睏杁䕁䅅兤あ䝁䄸杢療䝁䄰睢ㅂ䡁䅍䅉坂䝁䅕䅡灂䝁䅍䅢求䡁䅍䅁穃元䅁杂䅅䕁䅙䅢求䝁䅕䅤杁䕁䄰兙畂䝁䅅睚求䝁䄰党畂䡁䅑睏杁䕁䅙杣求䝁䅫睚潂䡁䅑䅉呂䝁䅕杣㉂䝁䅫睙求䑁䅳䅉兂䝁䅧入穂䝁䅫睙桂䝁䅷䅉呂䝁䅕睙ㅂ䡁䅉兡あ䡁䅫睏杁䕁䅍睢ㅂ䡁䅉兡求䡁䅉䅉呂䝁䅕杣㉂䝁䅫睙求䑁䅳䅉呂䝁䅕睙ㅂ䡁䅉兡あ䡁䅫䅉乂䝁䅅杢桂䝁䅣党瑂䝁䅕杢あ䑁䅳䅉䑂䝁䅅督潂䝁䅫党祂䝁䅷党穂䡁䅍䅉䑂䝁䅧党橂䝁䅳睢ㅂ䡁䅑督㝁䍁䅁睔畂䝁䅷兡畂䝁䅕䅉兂䝁䅅入瑂䝁䅕杢あ䡁䅍䅁汃䅃䅁杢䅁䕁䅙䅢求䝁䅕䅤杁䕁䄰兙畂䝁䅅睚求䝁䄰党畂䡁䅑睏杁䕁䅙杣求䝁䅫睚潂䡁䅑䅉呂䝁䅕杣㉂䝁䅫睙求䑁䅳䅉噂䡁䅑兡獂䝁䅫䅤㕂䍁䅁睕橂䝁䅅䅢求䍁䅁睕療䝁䅷兙祂䅁䅁杘䅯佁䄴䅁䝂䝁䅷党求䡁䅑䅉乂䝁䅅杢桂䝁䅣党瑂䝁䅕杢あ䑁䅳䅉䝂䡁䅕党獂䍁䅁睑求䝁䅷䅢穂䑁䅳䅉䩂䝁䄴䅚ㅂ䡁䅍䅤祂䝁䅫兙獂䍁䅁兑ㅂ䡁䅑睢瑂䝁䅅䅤灂䝁䄸杢㝁䍁䅁睕求䝁䄴督療䡁䅉督㝁䍁䅁䅕療䝁䅷䅢ㅂ䡁䅑兡療䝁䄴䅉䑂䝁䄸杢あ䡁䅉睢獂䑁䅳䅉䙂䝁䅷党橂䡁䅑杣灂䝁䅍䅉坂䝁䅕䅡灂䝁䅍䅢求䑁䅳䅉䉂䡁䅕䅤療䝁䄴睢瑂䝁䄸兤穂䍁䅁杖求䝁䅧兡橂䝁䅷党穂䅁䅁杂䅫䩁䅉䅁䝂䝁䅷党求䡁䅑䅉乂䝁䅅杢桂䝁䅣党瑂䝁䅕杢あ䑁䅳䅉䡂䙁䅁睕㝁䍁䅁䅒桂䡁䅑兙杁䙁䅁杣療䡁䅑党橂䡁䅑兡療䝁䄴睏杁䙁䅑兙㑂䝁䅫䅉呂䝁䅕杣㉂䝁䅫睙求䑁䅳䅉兂䡁䅉睢橂䝁䅕督穂䍁䅁兑ㅂ䡁䅑睢瑂䝁䅅䅤灂䝁䄸杢䅁䵁䭉䅁䥄䅁䅁杒獂䝁䅕党あ䍁䅁兔桂䝁䄴兙湂䝁䅕兢求䝁䄴䅤㝁䍁䅁睒兂䙁䅍睏杁䕁䅫杢歂䡁䅕督あ䡁䅉兡桂䝁䅷䅉䉂䡁䅕䅤療䝁䄰兙あ䝁䅫睢畂䑁䅳䅉佂䝁䅅杤灂䝁䅣兙あ䝁䅫睢畂䑁䅳䅉呂䝁䅕杢穂䝁䄸杣穂䑁䅳䅉呂䝁䄰兙祂䡁䅑䅉䑂䝁䅫䅤灂䝁䅕督㝁䍁䅁䅕祂䝁䄸睙求䡁䅍督杁䕁䅅兤あ䝁䄸兢桂䡁䅑兡療䝁䄴䅁㙃䅃䅁杬䅁䕁䅙䅢求䝁䅕䅤杁䕁䄰兙畂䝁䅅睚求䝁䄰党畂䡁䅑睏杁䕁䅣䅕呂䑁䅳䅉䵂䝁䅅督あ䍁䅁兔灂䝁䅷党杁䙁䅑杣桂䝁䄴督睂䝁䄸杣あ䝁䅅䅤灂䝁䄸杢㝁䍁䅁杕灂䝁䅑党杁䙁䅍䅡桂䡁䅉兡畂䝁䅣睏杁䕁䅍兙祂䍁䅁睕潂䝁䅅杣灂䝁䄴睚䅁䱁䝧䅁祃䅁䅁杒獂䝁䅕党あ䍁䅁兔桂䝁䄴兙湂䝁䅕兢求䝁䄴䅤㝁䍁䅁睒兂䙁䅍睏杁䕁䄴兙㉂䝁䅫睚桂䡁䅑兡療䝁䄴睏杁䕁䅍兙祂䍁䅁睕潂䝁䅅杣灂䝁䄴睚㝁䍁䅁兑ㅂ䡁䅑睢畂䝁䄸兢療䡁䅕督杁䙁䅙党潂䝁䅫睙獂䝁䅕督㝁䍁䅁兖あ䝁䅫䅢灂䡁䅑入杁䙁䅍睙桂䝁䅷党杁䙁䅍睢獂䝁䅅杣䅁䅁䬰䅁畄䅁䅁杒獂䝁䅕党あ䍁䅁兔桂䝁䄴兙湂䝁䅕兢求䝁䄴䅤㝁䍁䅁䅓療䝁䄰党獂䝁䅅杢歂䍁䅁睕求䝁䅍兤祂䝁䅫䅤㕂䑁䅳䅉䩂䝁䄴䅚ㅂ䡁䅍䅤祂䝁䅫兙獂䍁䅁兑ㅂ䡁䅑睢瑂䝁䅅䅤灂䝁䄸杢㝁䍁䅁兒獂䝁䅕睙あ䡁䅉兡橂䍁䅁杖求䝁䅧兡橂䝁䅷党㝁䍁䅁睕求䝁䅍兤祂䝁䅫䅤㕂䍁䅁兔桂䝁䄴兙湂䝁䅕兢求䝁䄴䅤㝁䍁䅁兑ㅂ䡁䅑睢畂䝁䄸兢療䡁䅕督杁䙁䅙党潂䝁䅫睙獂䝁䅕督䅁䙁䥉䅁䝄䅁䅁杒獂䝁䅕党あ䍁䅁兔桂䝁䄴兙湂䝁䅕兢求䝁䄴䅤㝁䍁䅁兓畂䝁䅑兤穂䡁䅑杣灂䝁䅅䅢杁䕁䅅兤あ䝁䄸兢桂䡁䅑兡療䝁䄴睏杁䕁䅍睢瑂䝁䄰党祂䝁䅍兡桂䝁䅷䅉呂䡁䅁兙橂䝁䅕䅉䵂䝁䅅兤畂䝁䅍䅡㝁䍁䅁䅕桂䡁䅍督求䝁䄴睚求䡁䅉䅉䉂䝁䅫杣橂䡁䅉兙浂䡁䅑䅉乂䝁䅅杢ㅂ䝁䅙兙橂䡁䅑兤祂䝁䅫杢湂䅁䅁杲䅯䩁䄴䅁䝂䝁䅷党求䡁䅑䅉乂䝁䅅杢桂䝁䅣党瑂䝁䅕杢あ䑁䅳䅉䩂䝁䄴䅚ㅂ䡁䅍䅤祂䝁䅫兙獂䍁䅁兑ㅂ䡁䅑睢瑂䝁䅅䅤灂䝁䄸杢㝁䍁䅁兒獂䝁䅕睙あ䡁䅉兡橂䍁䅁杖求䝁䅧兡橂䝁䅷党㝁䍁䅁兑ㅂ䡁䅑睢畂䝁䄸兢療䡁䅕督杁䙁䅙党潂䝁䅫睙獂䝁䅕督䅁䑁䡕䅁煃䅁䅁杒獂䝁䅕党あ䍁䅁兔桂䝁䄴兙湂䝁䅕兢求䝁䄴䅤㝁䍁䅁兓畂䝁䅑兤穂䡁䅑杣灂䝁䅅䅢杁䕁䅅兤あ䝁䄸兢桂䡁䅑兡療䝁䄴睏杁䙁䅁杣療䝁䅍党穂䡁䅍䅉䉂䡁䅕䅤療䝁䄰兙あ䝁䅫睢畂䑁䅳䅉䉂䡁䅉䅤灂䝁䅙兡橂䝁䅫兙獂䍁䅁兓畂䡁䅑党獂䝁䅷兡湂䝁䅕杢橂䝁䅕䅁潂䅃䅁杯䅁䕁䅙䅢求䝁䅕䅤杁䕁䄰兙畂䝁䅅睚求䝁䄰党畂䡁䅑睏杁䕁䅫杢歂䡁䅕督あ䡁䅉兡桂䝁䅷䅉䉂䡁䅕䅤療䝁䄰兙あ䝁䅫睢畂䑁䅳䅉兂䡁䅉睢橂䝁䅕督穂䍁䅁兑ㅂ䡁䅑睢瑂䝁䅅䅤灂䝁䄸杢㝁䍁䅁兑ㅂ䡁䅑睢畂䝁䄸兢療䡁䅕督杁䙁䅙党潂䝁䅫睙獂䝁䅕督䅁乁䩅䅁奄䅁䅁杒獂䝁䅕党あ䍁䅁兔桂䝁䄴兙湂䝁䅕兢求䝁䄴䅤㝁䍁䅁兓畂䝁䅑兤穂䡁䅑杣灂䝁䅅䅢杁䕁䅅兤あ䝁䄸兢桂䡁䅑兡療䝁䄴睏杁䙁䅍党畂䡁䅍睢祂䡁䅍睏杁䕁䅕䅢求䝁䅍䅤祂䝁䅫睙杁䙁䅙党潂䝁䅫睙獂䝁䅕睏杁䙁䅁杣療䝁䅍党穂䡁䅍䅉䉂䡁䅕䅤療䝁䄰兙あ䝁䅫睢畂䑁䅳䅉䉂䡁䅕䅤療䝁䄴睢瑂䝁䄸兤穂䍁䅁杖求䝁䅧兡橂䝁䅷党穂䅁䅁䅔䅫偁䅉䅁䝂䝁䅷党求䡁䅑䅉乂䝁䅅杢桂䝁䅣党瑂䝁䅕杢あ䑁䅳䅉䩂䝁䄴䅚ㅂ䡁䅍䅤祂䝁䅫兙獂䍁䅁兑ㅂ䡁䅑睢瑂䝁䅅䅤灂䝁䄸杢㝁䍁䅁睕求䝁䄴督療䡁䅉督㝁䍁䅁兒獂䝁䅕睙あ䡁䅉兡橂䍁䅁杖求䝁䅧兡橂䝁䅷党㝁䍁䅁䅕祂䝁䄸睙求䡁䅍督杁䕁䅅兤あ䝁䄸兢桂䡁䅑兡療䝁䄴睏杁䙁䅁兙穂䡁䅍党畂䝁䅣党祂䍁䅁兑灂䡁䅉睙祂䝁䅅杚あ䍁䅁兔桂䝁䄴兤浂䝁䅅睙あ䡁䅕杣灂䝁䄴睚䅁䑁䥧䅁佄䅁䅁杒獂䝁䅕党あ䍁䅁兔桂䝁䄴兙湂䝁䅕兢求䝁䄴䅤㝁䍁䅁兓畂䝁䅑兤穂䡁䅑杣灂䝁䅅䅢杁䕁䅅兤あ䝁䄸兢桂䡁䅑兡療䝁䄴睏杁䙁䅍党畂䡁䅍睢祂䡁䅍睏杁䙁䅁杣療䝁䅍党穂䡁䅍䅉䉂䡁䅕䅤療䝁䄰兙あ䝁䅫睢畂䑁䅳䅉兂䝁䅅督穂䝁䅕杢湂䝁䅕杣杁䕁䅅兡祂䝁䅍杣桂䝁䅙䅤杁䕁䄰兙畂䡁䅕杚桂䝁䅍䅤ㅂ䡁䅉兡畂䝁䅣䅁䕃权䅁䅸䅁䕁䅙䅢求䝁䅕䅤杁䕁䄰兙畂䝁䅅睚求䝁䄰党畂䡁䅑睏杁䕁䅷兙穂䡁䅑䅉乂䝁䅫䅢求䍁䅁䅖祂䝁䅅杢穂䡁䅁睢祂䡁䅑兙あ䝁䅫睢畂䑁䅳䅉䙂䝁䅷党橂䡁䅑杣灂䝁䅍䅉坂䝁䅕䅡灂䝁䅍䅢求䑁䅳䅉乂䝁䅫睙祂䝁䄸兌乂䝁䄸杙灂䝁䅷兡あ䡁䅫睏杁䕁䅅兤あ䝁䄸杢療䝁䄰睢ㅂ䡁䅍䅉坂䝁䅕䅡灂䝁䅍䅢求䡁䅍䅁癁睂䅁䅢䅁䕁䅙䅢求䝁䅕䅤杁䕁䄰兙畂䝁䅅睚求䝁䄰党畂䡁䅑睏杁䕁䄰兡橂䡁䅉睢瑁䕁䄰睢楂䝁䅫䅢灂䡁䅑入㝁䍁䅁兑ㅂ䡁䅑睢畂䝁䄸兢療䡁䅕督杁䙁䅙党潂䝁䅫睙獂䝁䅕督䅁䡁䡑䅁獄䅁䅁杒獂䝁䅕党あ䍁䅁兔桂䝁䄴兙湂䝁䅕兢求䝁䄴䅤㝁䍁䅁杔桂䡁䅙兡湂䝁䅅䅤灂䝁䄸杢㝁䍁䅁睕灂䝁䄰兤獂䝁䅅䅤灂䝁䄸杢㝁䍁䅁杔求䡁䅑睤療䡁䅉睡杁䙁䅍党橂䡁䅕杣灂䡁䅑入㝁䍁䅁睑療䝁䄰兢求䡁䅉睙灂䝁䅅䅢杁䙁䅍䅣桂䝁䅍党杁䕁䅷兙ㅂ䝁䄴睙潂䑁䅳䅉兂䝁䅅督穂䝁䅕杢湂䝁䅕杣杁䕁䅅兡祂䝁䅍杣桂䝁䅙䅤杁䕁䄰兙畂䡁䅕杚桂䝁䅍䅤ㅂ䡁䅉兡畂䝁䅣䅁㕂权䅁䅈䅁䕁䅙睢療䝁䅑䅉䕂䝁䅕䅢灂䡁䅙党祂䡁䅫䅁偁元䅁材䅁䕁䅙睢療䝁䅑䅉䕂䝁䅕䅢灂䡁䅙党祂䡁䅫睏杁䕁䅉杣桂䝁䄴䅚杁䕁䄰兙祂䝁䅳党あ䝁䅫杢湂䅁䅁䅈䅫䭁䄴䅁䝂䝁䄸睢歂䍁䅁䅒求䝁䅷兡㉂䝁䅕杣㕂䑁䅳䅉䑂䡁䅕督あ䝁䄸兢求䡁䅉䅉卂䝁䅕䅢桂䡁䅑兡療䝁䄴督潂䝁䅫䅣杁䕁䄰兙畂䝁䅅睚求䝁䄰党畂䡁䅑睏杁䕁䅕兌獂䝁䅕兙祂䝁䄴兡畂䝁䅣睏杁䙁䅣党桂䡁䅉兙楂䝁䅷党穂䑁䅳䅉偂䝁䄴䅢灂䝁䄴党杁䕁䅣杣療䝁䅍党祂䡁䅫䅁瑂元䅁䅐䅁䕁䅙睢療䝁䅑䅉䕂䝁䅕䅢灂䡁䅙党祂䡁䅫睏杁䕁䄸杢獂䝁䅫杢求䍁䅁睒祂䝁䄸睙求䡁䅉入䅁䥁䡣䅁㑂䅁䅁杒療䝁䄸䅚杁䕁䅑党獂䝁䅫杤求䡁䅉入㝁䍁䅁睔祂䝁䅣兙畂䝁䅫睙㝁䍁䅁兑獂䡁䅑党祂䝁䄴兙あ䝁䅫杤求䍁䅁䅕祂䝁䄸䅤求䝁䅫杢㝁䍁䅁睔畂䝁䅷兡畂䝁䅕䅉䡂䡁䅉睢橂䝁䅕杣㕂䅁䅁末䅣䍁䅑䅁䝂䝁䄸睢歂䍁䅁䅒灂䡁䅍䅤祂䝁䅫杙ㅂ䡁䅑睢祂䡁䅍䅁䵄杂䅁䅈䅁䕁䅙睢療䝁䅑䅉兂䡁䅉睢歂䡁䅕睙あ䡁䅍䅁䝂睂䅁䅇䅁䕁䅙睢療䝁䅑䅉卂䝁䅕䅤桂䝁䅫䅢䅁䥁䡙䅁㉁䅁䅁杒療䝁䄸䅚獁䍁䅁村求䡁䅙党祂䝁䅅睚求䍁䅁兙畂䝁䅑䅉啂䝁䄸杙桂䝁䅍睙療䅁䅁朱䅙䉁䅉䅁䝂䝁䄸睢あ䡁䅣党桂䡁䅉䅁䍄睂䅁䅉䅁䕁䅙睢祂䝁䅕督あ䍁䅁䅕祂䝁䄸䅚ㅂ䝁䅍䅤穂䅁䅁其䅣䑁䅉䅁䝂䝁䄸杣求䡁䅍䅤祂䡁䅫睏杁䕁䅉兡療䝁䄰兙穂䡁䅍䅉䙂䝁䄴党祂䝁䅣入䅁䝁䥑䅁⭁䅁䅁杒療䡁䅉党穂䡁䅑杣㕂䑁䅳䅉䡂䡁䅉党求䝁䄴䅉䑂䝁䄸杢穂䡁䅕兢求䡁䅉䅉䡂䝁䄸睢歂䡁䅍䅁㉃䅃䅁䅉䅁䕁䅙杣求䝁䅫睚潂䡁䅑䅉呂䝁䅕杣㉂䝁䅫睙求䅁䅁睆䅧䩁䅉䅁䝂䡁䅉党灂䝁䅣䅡あ䍁䅁睕求䡁䅉杤灂䝁䅍党㝁䍁䅁睑療䡁䅕杣灂䝁䅕杣杁䙁䅍党祂䡁䅙兡橂䝁䅕睏杁䙁䅁杣療䝁䅍党穂䡁䅍䅉䉂䡁䅕䅤療䝁䄰兙あ䝁䅫睢畂䑁䅳䅉呂䡁䅑睢祂䝁䅅睚求䍁䅁兔桂䝁䄴兙湂䝁䅕兢求䝁䄴䅤䅁乁䭯䅁㡂䅁䅁杒祂䝁䅕兡湂䝁䅧䅤杁䙁䅍党祂䡁䅙兡橂䝁䅕睏杁䕁䅙兤求䝁䅷䅉䑂䝁䅕䅢獂䡁䅍睏杁䕁䄰兙祂䝁䅫杢求䍁䅁䅖祂䝁䅅杢穂䡁䅁睢祂䡁䅑兙あ䝁䅫睢畂䑁䅳䅉䑂䝁䅷党桂䝁䄴䅖求䝁䅍䅡䅁䝁䭯䅁㡂䅁䅁杒祂䝁䅕兡湂䝁䅧䅤杁䙁䅍党祂䡁䅙兡橂䝁䅕睏杁䕁䅫杢歂䡁䅕督あ䡁䅉兡桂䝁䅷䅉䉂䡁䅕䅤療䝁䄰兙あ䝁䅫睢畂䑁䅳䅉乂䝁䅅杣灂䝁䄴党杁䙁䅑杣桂䝁䄴督睂䝁䄸杣あ䝁䅅䅤灂䝁䄸杢䅁䡁䡣䅁㙃䅁䅁杒祂䝁䅕兡湂䝁䅧䅤杁䙁䅍党祂䡁䅙兡橂䝁䅕睏杁䕁䅫杢歂䡁䅕督あ䡁䅉兡桂䝁䅷䅉䉂䡁䅕䅤療䝁䄰兙あ䝁䅫睢畂䑁䅳䅉兂䡁䅉睢橂䝁䅕督穂䍁䅁兑ㅂ䡁䅑睢瑂䝁䅅䅤灂䝁䄸杢㝁䍁䅁䅕桂䡁䅍督求䝁䄴睚求䡁䅉䅉䉂䝁䅫杣橂䡁䅉兙浂䡁䅑䅉乂䝁䅅杢ㅂ䝁䅙兙橂䡁䅑兤祂䝁䅫杢湂䅁䅁䅈䅯䅁䉑䅁䝂䡁䅉党灂䝁䅣䅡あ䍁䅁睕求䡁䅉杤灂䝁䅍党㝁䍁䅁䅔桂䡁䅍䅤杁䕁䄰兡獂䝁䅕䅉啂䡁䅉兙畂䡁䅍䅣療䡁䅉䅤桂䡁䅑兡療䝁䄴睏杁䕁䅷睢橂䝁䅅䅤灂䝁䄸杢杁䕁䅉兙穂䝁䅕䅚杁䙁䅍党祂䡁䅙兡橂䝁䅕督㝁䍁䅁杕灂䝁䅑党杁䙁䅍䅡桂䡁䅉兡畂䝁䅣睏杁䕁䅍兙祂䍁䅁睕潂䝁䅅杣灂䝁䄴睚㝁䍁䅁䅕祂䝁䄸睙求䡁䅍督杁䕁䅅兤あ䝁䄸兢桂䡁䅑兡療䝁䄴睏杁䕁䄰兡橂䡁䅉睢瑁䕁䄰睢楂䝁䅫䅢灂䡁䅑入䅁䭁䭳䅁佂䅁䅁杒祂䝁䅕兡湂䝁䅧䅤杁䙁䅍党祂䡁䅙兡橂䝁䅕睏杁䕁䄰兙祂䝁䅫杢求䍁䅁䅖祂䝁䅅杢穂䡁䅁睢祂䡁䅑兙あ䝁䅫睢畂䅁䅁䅯䅙䝁䅁䅁䝂䡁䅉党灂䝁䅣䅡あ䍁䅁睕求䡁䅉杤灂䝁䅍党㝁䍁䅁兔桂䡁䅉兡畂䝁䅕䅉啂䡁䅉兙畂䡁䅍䅣療䡁䅉䅤桂䡁䅑兡療䝁䄴睏杁䕁䅉兡療䝁䅙兤求䝁䅷䅁㍂䅃䅁杮䅁䕁䅙杣求䝁䅫睚潂䡁䅑䅉呂䝁䅕杣㉂䝁䅫睙求䑁䅳䅉乂䝁䅅杣灂䝁䄴党杁䙁䅑杣桂䝁䄴督睂䝁䄸杣あ䝁䅅䅤灂䝁䄸杢㝁䍁䅁睑獂䝁䅕兙畂䙁䅑党橂䝁䅧睏杁䕁䅉兡療䝁䄰兙穂䡁䅍䅉䙂䝁䄴党祂䝁䅣入㝁䍁䅁睑獂䝁䅫兢桂䡁䅑党啂䝁䅕睙潂䅁䅁睲䅯䩁䅯䅁䝂䡁䅉党灂䝁䅣䅡あ䍁䅁睕求䡁䅉杤灂䝁䅍党㝁䍁䅁兔桂䡁䅉兡畂䝁䅕䅉啂䡁䅉兙畂䡁䅍䅣療䡁䅉䅤桂䡁䅑兡療䝁䄴睏杁䕁䅍睢ㅂ䡁䅉兡求䡁䅉䅉呂䝁䅕杣㉂䝁䅫睙求䑁䅳䅉噂䡁䅑兡獂䝁䅫䅤㕂䍁䅁睕橂䝁䅅䅢求䍁䅁睕療䝁䅷兙祂䅁䅁兺䅯䅁䅙䅁䡂䕁䅑䅁䩁睁䅁权䅁䕁䅣䅒䕂䙁䅫䅁捁䅂䅁杂䅁䕁䅣兒䅁䍁䐰䅁䭁䅁䅁睒䙂䕁䅧睑䅁䩁䍣䅁䥁䅁䅁睒䙂䕁䄴䅁婄睁䅁䅃䅁䕁䅣兒坂䅁䅁睉䅑䅁䅯䅁䡂䕁䅫䅔䕂䅁䅁䄹䅉䅁䅧䅁䡂䕁䅫睕䅁䝁䍍䅁䝁䅁䅁睒䵂䅁䅁杧䅍䅁䅧䅁䡂䕁䅷睖䅁䱁䑁䅁䝁䅁䅁睒乂䅁䅁杬䅉䅁䅯䅁䡂䕁䄴杕䑂䅁䅁兊䅍䅁䅯䅁䡂䕁䄸睔䡂䅁䅁杚䅉䅁䅷䅁䡂䕁䄸睔䡂䕁䅷䅁瑁杁䅁䅃䅁䕁䅣䅕䑂䅁䅁杹䅍䅁䅧䅁䡂䙁䅁杔䅁䑁䍑䅁䭁䅁䅁睒卂䕁䄰杔䅁䡁䍉䅁䝁䅁䅁睒呂䅁䅁䅅䅍䅁䅧䅁䡂䙁䅣睖䅁乁䑷䅁捁䅁䅁睒桂䡁䅍䅉噂䡁䅑兡獂䝁䅫䅤灂䝁䅕督䅁䵁䝣䅁奃䅁䅁睒求䝁䄴党あ䝁䅫睙穂䑁䅳䅉䑂䝁䅕杢あ䡁䅉兙獂䍁䅁杔求䡁䅉杤療䡁䅕督杁䙁䅍入穂䡁䅑党瑂䑁䅳䅉䡂䝁䅕杢求䡁䅑兡橂䍁䅁䅒灂䡁䅍睢祂䝁䅑党祂䑁䅳䅉䩂䝁䄴杚獂䝁䅅兢瑂䝁䅅䅤灂䝁䄸杢㝁䍁䅁杔求䡁䅕杣療䝁䅷睢湂䡁䅫䅁流䅃䅁䅳䅁䕁䅣党畂䝁䅕䅤灂䝁䅍督㝁䍁䅁睑潂䡁䅉睢畂䝁䅫睙杁䕁䅑兡穂䝁䅕兙穂䝁䅕督㝁䍁䅁䅒求䡁䅉兢桂䡁䅑睢獂䝁䄸睚㕂䑁䅳䅉䥂䝁䅕兢桂䡁䅑睢獂䝁䄸睚㕂䑁䅳䅉䩂䝁䄰兢ㅂ䝁䄴睢獂䝁䄸睚㕂䑁䅳䅉䩂䝁䄴杚獂䝁䅅兢瑂䝁䅅䅤灂䝁䄸杢㝁䍁䅁睔畂䝁䅍睢獂䝁䄸睚㕂䅁䅁睨䅧䭁䅙䅁䡂䝁䅕杢求䡁䅑兡橂䡁䅍睏杁䕁䅑党祂䝁䄰兙あ䝁䄸䅢療䝁䅣入㝁䍁䅁䅓求䝁䄰兙あ䝁䄸䅢療䝁䅣入㝁䍁䅁兓瑂䝁䄰兤畂䝁䄸䅢療䝁䅣入㝁䍁䅁兓畂䝁䅙䅢桂䝁䄰兢桂䡁䅑兡療䝁䄴睏杁䕁䄸杢橂䝁䄸䅢療䝁䅣入㝁䍁䅁杕求䡁䅍䅣灂䡁䅉兙あ䝁䄸杣㕂䅁䅁杊䅯䭁䅑䅁䡂䝁䅕杢求䡁䅑兡橂䡁䅍睏杁䕁䅕杢歂䝁䄸睙祂䝁䅫杢療䝁䅷睢湂䡁䅫睏杁䕁䅧党瑂䝁䅅䅤療䝁䅷睢湂䡁䅫睏杁䕁䅧党睂䝁䅅䅤療䝁䅷睢湂䡁䅫睏杁䕁䅫兢瑂䡁䅕杢療䝁䅷睢湂䡁䅫睏杁䕁䄴党睂䝁䅧杣療䝁䅷睢湂䡁䅫睏杁䕁䄸杢橂䝁䄸䅢療䝁䅣入䅁佁䡫䅁楃䅁䅁睒求䝁䄴党あ䝁䅫睙穂䑁䅳䅉䡂䝁䅕杢求䡁䅑兡橂䍁䅁䅒灂䡁䅍睢祂䝁䅑党祂䑁䅳䅉䩂䝁䄴杚求䝁䅍䅤灂䝁䄸兤穂䍁䅁䅒灂䡁䅍党桂䡁䅍党穂䑁䅳䅉偂䝁䄴睙療䝁䅷睢湂䡁䅫睏杁䙁䅉党穂䡁䅁兡祂䝁䅅䅤療䡁䅉入㝁䍁䅁杖桂䝁䅍睙灂䝁䄴党穂䅁䅁䅔䅯䅁䅯䅁䡂䝁䄸䅢歂䅁䅁䅩䅧䍁䅯䅁䡂䡁䅉党求䝁䄴䅉䑂䝁䄸杢穂䡁䅕兢求䡁䅉䅉䡂䝁䄸睢歂䡁䅍䅁晄杂䅁杦䅁䕁䅣杣求䝁䅕杢杁䕁䅍睢畂䡁䅍兤瑂䝁䅕杣杁䕁䅣睢療䝁䅑督㝁䍁䅁兑獂䡁䅑党祂䝁䄴兙あ䝁䅫杤求䍁䅁䅕祂䝁䄸䅤求䝁䅫杢㝁䍁䅁兖あ䝁䅫䅢灂䡁䅑入杁䙁䅍睙桂䝁䅷党杁䙁䅍睢獂䝁䅅杣䅁䭁䩯䅁䭂䅁䅁睒祂䝁䅕党畂䍁䅁睑療䝁䄴督ㅂ䝁䄰党祂䍁䅁睒療䝁䄸䅚穂䑁䅳䅉偂䝁䄴䅢灂䝁䄴党杁䕁䅣杣療䝁䅍党祂䡁䅫䅁睃权䅁䅐䅁䕁䅣杣求䝁䅕杢杁䕁䅍睢畂䡁䅍兤瑂䝁䅕杣杁䕁䅣睢療䝁䅑督㝁䍁䅁睔祂䝁䅣兙畂䝁䅫睙䅁䡁䩙䅁祂䅁䅁睒祂䝁䅕党畂䍁䅁睑療䝁䄴督ㅂ䝁䄰党祂䍁䅁睒療䝁䄸䅚穂䑁䅳䅉兂䝁䅅睙牂䝁䅅睚灂䝁䄴睚杁䙁䅍党祂䡁䅙兡橂䝁䅕督㝁䍁䅁村灂䝁䄸兢桂䡁䅍督杁䕁䅕杢求䡁䅉睚㕂䅁䅁六䅧䍁䅷䅁䡂䡁䅉睢ㅂ䝁䄴䅚杁䙁䅑杣桂䝁䄴督睂䝁䄸杣あ䝁䅅䅤灂䝁䄸杢䅁乁䝁䅁䥁䅁䅁䅓䉂䕁䅷䅁奁睁䅁䅃䅁䕁䅧兑呂䅁䅁杨䅉䅁䅯䅁䥂䕁䅉兑佂䅁䅁睉䅉䅁䅧䅁䥂䕁䅍兑䅁䝁䍳䅁䝁䅁䅁䅓䕂䅁䅁杖䅍䅁䅧䅁䥂䕁䅕睕䅁䩁䑉䅁䥁䅁䅁䅓䩂䕁䅣䅁偂杁䅁䅃䅁䕁䅧兓䩂䅁䅁睰䅍䅁䅧䅁䥂䕁䅷䅖䅁䕁䍫䅁䭁䅁䅁䅓偂䕁䅷䅗䅁䙁䑍䅁䥁䅁䅁䅓偂䕁䄴䅁䭂杁䅁䅃䅁䕁䅧䅕䙂䅁䅁睸䅍䅁䅧䅁䥂䙁䅁兕䅁佁䍫䅁䥁䅁䅁䅓卂䕁䅷䅁㥁睁䅁权䅁䕁䅧睕䩂䕁䅍䅁摄睁䅁䅃䅁䕁䅧睕啂䅁䅁睨䅉䅁䅧䅁䥂䙁䅍兗䅁䙁䑷䅁䭁䅁䅁䅓噂䕁䅉村䅁䵁䐴䅁䥁䅁䅁䅓噂䕁䄰䅁ㅁ睁䅁䅃䅁䕁䅧睖乂䅁䅁杄䅍䉁䅧䅁䥂䝁䅕兙獂䡁䅑䅡杁䕁䅍兙祂䝁䅕䅁䭂杂䅁杍䅁䕁䅧党桂䝁䅷䅤潂䍁䅁睑桂䡁䅉党杁䕁䅑兡穂䡁䅑杣灂䝁䅉兤あ䝁䄸杣穂䅁䅁兖䅫䍁䅷䅁䥂䝁䅕兙獂䡁䅑䅡杁䕁䅍兙祂䝁䅕䅉䙂䡁䅅兤灂䡁䅁兢求䝁䄴䅤䅁乁䠸䅁䝂䅁䅁䅓求䝁䅅䅢あ䝁䅧䅉䑂䝁䅅杣求䍁䅁兒硂䡁䅕兡睂䝁䄰党畂䡁䅑䅉桂䝁䄴䅚杁䙁䅍党祂䡁䅙兡橂䝁䅕督䅁䙁䜴䅁䝂䅁䅁䅓求䝁䅅䅢あ䝁䅧䅉䑂䝁䅅杣求䍁䅁兒硂䡁䅕兡睂䝁䄰党畂䡁䅑䅉桂䝁䄴䅚杁䙁䅍兤睂䡁䅁䅢灂䝁䅕督䅁䕁䝣䅁畁䅁䅁䅓求䝁䅅䅢あ䝁䅧䅉䑂䝁䅅杣求䍁䅁杒桂䝁䅍兡獂䝁䅫䅤灂䝁䅕督䅁䝁䝅䅁䝂䅁䅁䅓求䝁䅅䅢あ䝁䅧䅉䑂䝁䅅杣求䍁䅁䅕祂䝁䄸杤灂䝁䅑党祂䡁䅍䅉桂䝁䄴䅚杁䙁䅍党祂䡁䅙兡橂䝁䅕督䅁䕁䜰䅁歁䅁䅁䅓求䝁䅅䅢あ䝁䅧䅉䑂䝁䅅杣求䍁䅁杕䙂䕁䅫䅖穂䅁䅁睉䅧䍁䅯䅁䥂䝁䅕兙獂䡁䅑䅡杁䕁䅍兙祂䝁䅕䅉呂䝁䅕杣㉂䝁䅫睙求䡁䅍䅁㍁杂䅁杋䅁䕁䅧党桂䝁䅷䅤潂䍁䅁睑桂䡁䅉党杁䙁䅍兤睂䡁䅁䅢灂䝁䅕督䅁䥁䠴䅁畁䅁䅁䅓求䝁䅅䅢あ䝁䅧䅉䑂䝁䅅杣求䍁䅁䅖求䝁䅍䅡畂䝁䄸䅢療䝁䅣入䅁䕁䡉䅁㙃䅁䅁䅓求䝁䅅䅢あ䝁䅧䅉䕂䝁䅫兙湂䝁䄴睢穂䡁䅑兡橂䡁䅍睏杁䕁䅅杣あ䝁䅫杚灂䝁䅍兡桂䝁䅷䅉䩂䝁䄴䅤求䝁䅷䅢灂䝁䅣党畂䝁䅍党㝁䍁䅁睑桂䡁䅉䅚灂䝁䄸杤桂䡁䅍睙ㅂ䝁䅷兙祂䑁䅳䅉䥂䝁䅕兢桂䡁䅑睢獂䝁䄸睚㕂䑁䅳䅉䩂䝁䄰兢ㅂ䝁䄴睢獂䝁䄸睚㕂䑁䅳䅉呂䡁䅕杣湂䝁䅕杣㕂䅁䅁睇䅧䥁䅙䅁䥂䝁䅕兙獂䡁䅑䅡杁䕁䅑兡桂䝁䅣杢療䡁䅍䅤灂䝁䅍督㝁䍁䅁兑祂䡁䅑兡浂䝁䅫睙灂䝁䅅䅢杁䕁䅫杢あ䝁䅕䅢獂䝁䅫睚求䝁䄴睙求䑁䅳䅉偂䡁䅉䅤潂䝁䄸䅣桂䝁䅕䅚灂䝁䅍督㝁䍁䅁睕ㅂ䡁䅉睚求䡁䅉入䅁䵁䭫䅁あ䅁䅁䅓求䝁䅅䅢あ䝁䅧䅉䕂䝁䅫兙湂䝁䄴睢穂䡁䅑兡橂䡁䅍睏杁䕁䅅督穂䝁䅫督あ䝁䅕䅚杁䕁䅷兡㉂䝁䅫杢湂䑁䅳䅉䙂䝁䄴䅚瑁䝁䄸杚瑁䕁䅷兡浂䝁䅕䅉兂䝁䅷兙畂䝁䄴兡畂䝁䅣䅁硂杂䅁杭䅁䕁䅧党桂䝁䅷䅤潂䍁䅁䅒灂䝁䅅睚畂䝁䄸督あ䝁䅫睙穂䑁䅳䅉䉂䡁䅍督灂䡁䅍䅤灂䡁䅙党杁䙁䅑党橂䝁䅧杢療䝁䅷睢湂䡁䅫睏杁䕁䅍兙祂䝁䅑兡療䡁䅙兙穂䝁䅍兤獂䝁䅅杣㝁䍁䅁杔求䡁䅕杣療䝁䅷睢湂䡁䅫睏杁䙁䅍兤祂䝁䅣党祂䡁䅫䅁䭁权䅁杤䅁䕁䅧党桂䝁䅷䅤潂䍁䅁䅒灂䝁䅅睚畂䝁䄸督あ䝁䅫睙穂䑁䅳䅉䉂䡁䅍督灂䡁䅍䅤灂䡁䅙党杁䙁䅑党橂䝁䅧杢療䝁䅷睢湂䡁䅫睏杁䙁䅍兤祂䝁䅣党祂䡁䅫睏杁䙁䅕杣療䝁䅷睢湂䡁䅫䅁瑁权䅁䄷䅁䕁䅧党桂䝁䅷䅤潂䍁䅁䅒灂䝁䅅睚畂䝁䄸督あ䝁䅫睙穂䑁䅳䅉䑂䝁䅅杣歂䝁䅫睢㉂䝁䅅督橂䡁䅕䅢桂䡁䅉睏杁䕁䅍党畂䡁䅑杣桂䝁䅷䅉佂䝁䅕杣㉂䝁䄸兤穂䍁䅁睕㕂䡁䅍䅤求䝁䄰睏杁䕁䅑党祂䝁䄰兙あ䝁䄸䅢療䝁䅣入㝁䍁䅁兓畂䝁䅙党橂䡁䅑兡療䡁䅕督杁䕁䅑兡穂䝁䅕兙穂䝁䅕督㝁䍁䅁睔畂䝁䅍睢獂䝁䄸睚㕂䑁䅳䅉偂䡁䅁䅡あ䝁䅧兙獂䝁䄰睢獂䝁䄸睚㕂䅁䅁朱䅯䱁䅯䅁䥂䝁䅕兙獂䡁䅑䅡杁䕁䅑兡桂䝁䅣杢療䡁䅍䅤灂䝁䅍督㝁䍁䅁睑桂䡁䅉䅚灂䝁䄸杤桂䡁䅍睙ㅂ䝁䅷兙祂䑁䅳䅉䕂䝁䅕杣瑂䝁䅅䅤療䝁䅷睢湂䡁䅫睏杁䕁䅧党瑂䝁䅅䅤療䝁䅷睢湂䡁䅫睏杁䕁䅫兢瑂䡁䅕杢療䝁䅷睢湂䡁䅫睏杁䕁䄴党ㅂ䡁䅉睢獂䝁䄸睚㕂䑁䅳䅉偂䝁䄴睙療䝁䅷睢湂䡁䅫䅁㡄䅃䅁䄵䅁䕁䅧党桂䝁䅷䅤潂䍁䅁䅒灂䝁䅅睚畂䝁䄸督あ䝁䅫睙穂䑁䅳䅉䑂䝁䅅杣歂䝁䅫睢㉂䝁䅅督橂䡁䅕䅢桂䡁䅉睏杁䕁䅣兙穂䡁䅑杣療䝁䅕杢あ䝁䅕杣療䝁䅷睢湂䡁䅫睏杁䕁䅫兢瑂䡁䅕杢療䝁䅷睢湂䡁䅫睏杁䕁䅫杢浂䝁䅕睙あ䝁䅫睢ㅂ䡁䅍䅉䕂䝁䅫督求䝁䅅督求䡁䅍睏杁䕁䄴党ㅂ䡁䅉睢獂䝁䄸睚㕂䑁䅳䅉兂䝁䅅兡畂䍁䅁兔桂䝁䄴兙湂䝁䅕兢求䝁䄴䅤䅁䕁䤰䅁㑃䅁䅁䅓求䝁䅅䅢あ䝁䅧䅉䕂䝁䅫兙湂䝁䄴睢穂䡁䅑兡橂䡁䅍睏杁䕁䅍兙祂䝁䅑兡療䡁䅙兙穂䝁䅍兤獂䝁䅅杣㝁䍁䅁睒桂䡁䅍䅤祂䝁䄸党畂䡁䅑党祂䝁䄸䅢療䝁䅣入㝁䍁䅁杔求䡁䅕杣療䝁䅷睢湂䡁䅫睏杁䕁䄸杢橂䝁䄸䅢療䝁䅣入㝁䍁䅁睕ㅂ䡁䅉睚求䡁䅉入㝁䍁䅁兖祂䝁䄸䅢療䝁䅣入䅁䑁䩙䅁佄䅁䅁䅓求䝁䅅䅢あ䝁䅧䅉䕂䝁䅫兙湂䝁䄴睢穂䡁䅑兡橂䡁䅍睏杁䕁䅍兙祂䝁䅑兡療䡁䅙兙穂䝁䅍兤獂䝁䅅杣㝁䍁䅁睒求䝁䄴党あ䝁䅫睙杁䕁䅑兡穂䝁䄸杣歂䝁䅕杣㝁䍁䅁䅓求䝁䄰兙あ䝁䄸䅢療䝁䅣入㝁䍁䅁兓畂䝁䅙䅢桂䝁䄰兢桂䡁䅑兡療䝁䄴睏杁䕁䄴党ㅂ䡁䅉睢獂䝁䄸睚㕂䑁䅳䅉卂䝁䅕督睂䝁䅫杣桂䡁䅑睢祂䡁䅫䅁奂睂䅁末䅁䕁䅧党桂䝁䅷䅤潂䍁䅁䅒灂䝁䅅睚畂䝁䄸督あ䝁䅫睙穂䑁䅳䅉䑂䝁䅅杣歂䝁䅫睢㉂䝁䅅督橂䡁䅕䅢桂䡁䅉睏杁䕁䅫兢瑂䡁䅕杢療䝁䅷睢湂䡁䅫睏杁䕁䅫杢浂䝁䅕睙あ䝁䅫睢ㅂ䡁䅍䅉䕂䝁䅫督求䝁䅅督求䡁䅍睏杁䕁䄸杢橂䝁䄸䅢療䝁䅣入㝁䍁䅁䅕ㅂ䝁䅷兢療䝁䄴睢獂䝁䄸睚㕂䑁䅳䅉卂䝁䅕督睂䝁䅫杣桂䡁䅑睢祂䡁䅫睏杁䙁䅕䅤灂䝁䅷兡あ䡁䅫䅉呂䝁䅍兙獂䝁䅕䅉呂䝁䄸䅢桂䡁䅉䅁䥃睂䅁䅳䅁䕁䅧党桂䝁䅷䅤潂䍁䅁䅒灂䝁䅅睚畂䝁䄸督あ䝁䅫睙穂䑁䅳䅉䑂䝁䅅杣歂䝁䅫睢㉂䝁䅅督橂䡁䅕䅢桂䡁䅉睏杁䕁䅫杢浂䝁䅕睙あ䝁䅫睢ㅂ䡁䅍䅉䕂䝁䅫督求䝁䅅督求䡁䅍睏杁䕁䄴党睂䝁䅧杣療䝁䅷睢湂䡁䅫睏杁䕁䄸杢橂䝁䄸䅢療䝁䅣入㝁䍁䅁杖桂䝁䅍睙灂䝁䄴党穂䅁䅁朷䅧䵁䅁䅁䥂䝁䅕兙獂䡁䅑䅡杁䕁䅑兡桂䝁䅣杢療䡁䅍䅤灂䝁䅍督㝁䍁䅁睑桂䡁䅉䅚灂䝁䄸杤桂䡁䅍睙ㅂ䝁䅷兙祂䑁䅳䅉䩂䝁䄴䅤求䡁䅉杢桂䝁䅷䅉䕂䝁䅫督求䝁䅅督求䡁䅍睏杁䕁䄴党ㅂ䡁䅉睢獂䝁䄸睚㕂䑁䅳䅉偂䝁䄴睙療䝁䅷睢湂䡁䅫睏杁䙁䅁督㕂䝁䅍䅡灂䝁䅅䅤祂䡁䅫睏杁䙁䅍兤祂䝁䅣党祂䡁䅫䅁噁权䅁䅱䅁䕁䅧党桂䝁䅷䅤潂䍁䅁䅒灂䝁䅅睚畂䝁䄸督あ䝁䅫睙穂䑁䅳䅉䑂䝁䅅杣歂䝁䅫睢㉂䝁䅅督橂䡁䅕䅢桂䡁䅉睏杁䕁䅫杢あ䝁䅕杣畂䝁䅅䅢杁䕁䅑兡穂䝁䅕兙穂䝁䅕督㝁䍁䅁杔求䡁䅕杣療䝁䅷睢湂䡁䅫睏杁䕁䄸杢橂䝁䄸䅢療䝁䅣入㝁䍁䅁兖祂䝁䄸䅢療䝁䅣入䅁䡁䠸䅁䍄䅁䅁䅓求䝁䅅䅢あ䝁䅧䅉䕂䝁䅫兙湂䝁䄴睢穂䡁䅑兡橂䡁䅍睏杁䕁䅍兙祂䝁䅑兡療䡁䅙兙穂䝁䅍兤獂䝁䅅杣㝁䍁䅁睔祂䡁䅑䅡療䡁䅁兙求䝁䅑兡橂䡁䅍睏杁䙁䅁兙灂䝁䄴䅉乂䝁䅅杢桂䝁䅣党瑂䝁䅕杢あ䑁䅳䅉卂䝁䅕督睂䝁䅫杣桂䡁䅑睢祂䡁䅫睏杁䙁䅍兤祂䝁䅣党祂䡁䅫睏杁䙁䅕杣療䝁䅷睢湂䡁䅫䅁扃权䅁䅗䅁䕁䅧党桂䝁䅷䅤潂䍁䅁䅒灂䝁䅅睚畂䝁䄸督あ䝁䅫睙穂䑁䅳䅉䑂䝁䅅杣歂䝁䅫睢㉂䝁䅅督橂䡁䅕䅢桂䡁䅉睏杁䙁䅍兤祂䝁䅣党祂䡁䅫䅁捄元䅁杙䅁䕁䅧党桂䝁䅷䅤潂䍁䅁䅒灂䝁䅅睚畂䝁䄸督あ䝁䅫睙穂䑁䅳䅉䑂䝁䅧杣療䝁䄴兡橂䍁䅁䅒灂䡁䅍党桂䡁䅍党穂䑁䅳䅉佂䝁䅕䅣潂䡁䅉睢獂䝁䄸睚㕂䅁䅁睸䅫䩁䅑䅁䥂䝁䅕兙獂䡁䅑䅡杁䕁䅑兡桂䝁䅣杢療䡁䅍䅤灂䝁䅍督㝁䍁䅁䅒求䝁䄴䅤灂䡁䅍䅤祂䡁䅫睏杁䕁䅫杢浂䝁䅕睙あ䝁䅫睢ㅂ䡁䅍䅉䕂䝁䅫督求䝁䅅督求䡁䅍睏杁䕁䄸杣あ䝁䅧睢睂䝁䅅党歂䝁䅫睙穂䑁䅳䅉呂䡁䅕杣湂䝁䅕杣㕂䅁䅁䄴䅣䝁䅯䅁䥂䝁䅕兙獂䡁䅑䅡杁䕁䅑兡桂䝁䅣杢療䡁䅍䅤灂䝁䅍督㝁䍁䅁䅒求䝁䄴䅤灂䡁䅍䅤祂䡁䅫睏杁䙁䅉党穂䡁䅁兡祂䝁䅅䅤療䡁䅉入㝁䍁䅁杖桂䝁䅍睙灂䝁䄴党穂䅁䅁杩䅯䵁䅧䅁䥂䝁䅕兙獂䡁䅑䅡杁䕁䅑兡桂䝁䅣杢療䡁䅍䅤灂䝁䅍督㝁䍁䅁䅒灂䝁䅅杙求䡁䅑党穂䑁䅳䅉䑂䝁䅅杣歂䝁䅫睢㉂䝁䅅督橂䡁䅕䅢桂䡁䅉睏杁䕁䅫杢浂䝁䅕睙あ䝁䅫睢ㅂ䡁䅍䅉䕂䝁䅫督求䝁䅅督求䡁䅍睏杁䕁䄴党ㅂ䡁䅉睢獂䝁䄸睚㕂䑁䅳䅉偂䝁䄴睙療䝁䅷睢湂䡁䅫睏杁䙁䅉党穂䡁䅁兡祂䝁䅅䅤療䡁䅉入䅁佁䡙䅁楃䅁䅁䅓求䝁䅅䅢あ䝁䅧䅉䕂䝁䅫兙湂䝁䄴睢穂䡁䅑兡橂䡁䅍睏杁䕁䅑兡桂䝁䅉党あ䝁䅕督㝁䍁䅁睒求䝁䄴党あ䝁䅫睙穂䑁䅳䅉卂䝁䅕睚啂䝁䅕睙潂䑁䅳䅉䩂䝁䄰兢ㅂ䝁䄴睢獂䝁䄸睚㕂䑁䅳䅉佂䝁䅕兤祂䝁䄸䅢療䝁䅣入㝁䍁䅁睔畂䝁䅍睢獂䝁䄸睚㕂䅁䅁杢䅫䱁䅁䅁䥂䝁䅕兙獂䡁䅑䅡杁䕁䅑兡桂䝁䅣杢療䡁䅍䅤灂䝁䅍督㝁䍁䅁兒畂䝁䅑睢橂䡁䅉兡畂䝁䄸䅢療䝁䅣入㝁䍁䅁䅓求䝁䄰兙あ䝁䄸䅢療䝁䅣入㝁䍁䅁兓瑂䝁䄰兤畂䝁䄸䅢療䝁䅣入㝁䍁䅁杔求䡁䅕杣療䝁䅷睢湂䡁䅫睏杁䕁䄸杢橂䝁䄸䅢療䝁䅣入㝁䍁䅁兖祂䝁䄸䅢療䝁䅣入䅁䉁䥷䅁奃䅁䅁䅓求䝁䅅䅢あ䝁䅧䅉䕂䝁䅫兙湂䝁䄴睢穂䡁䅑兡橂䡁䅍睏杁䕁䅙党祂䡁䅑兡獂䝁䅫䅤㕂䑁䅳䅉䡂䝁䅕杢求䡁䅑兡橂䡁䅍睏杁䕁䄸䅣潂䡁䅑䅡桂䝁䅷兢療䝁䅷睢湂䡁䅫睏杁䙁䅉党睂䡁䅉睢歂䡁䅕睙あ䝁䅫杤求䍁䅁䅓求䝁䅅䅢あ䝁䅧䅁㍃权䅁杏䅁䕁䅧党桂䝁䅷䅤潂䍁䅁䅒灂䝁䅅睚畂䝁䄸督あ䝁䅫睙穂䑁䅳䅉䡂䝁䅕杢求䡁䅑兡橂䡁䅍䅁坂睂䅁䅲䅁䕁䅧党桂䝁䅷䅤潂䍁䅁䅒灂䝁䅅睚畂䝁䄸督あ䝁䅫睙穂䑁䅳䅉䡂䝁䅕杢求䡁䅑兡橂䡁䅍睏杁䕁䅅杣あ䝁䅫杚灂䝁䅍兡桂䝁䅷䅉䩂䝁䄴䅤求䝁䅷䅢灂䝁䅣党畂䝁䅍党㝁䍁䅁兓瑂䝁䄰兤畂䝁䄸䅢療䝁䅣入㝁䍁䅁睔畂䝁䅍睢獂䝁䄸睚㕂䑁䅳䅉坂䝁䅅睙橂䝁䅫杢求䡁䅍䅁䍄元䅁朲䅁䕁䅧党桂䝁䅷䅤潂䍁䅁䅒灂䝁䅅睚畂䝁䄸督あ䝁䅫睙穂䑁䅳䅉䡂䝁䅕杢求䡁䅑兡橂䡁䅍睏杁䕁䅍兙祂䝁䅑兡療䡁䅙兙穂䝁䅍兤獂䝁䅅杣㝁䍁䅁睑潂䡁䅉睢畂䝁䅫睙杁䕁䅑兡穂䝁䅕兙穂䝁䅕督㝁䍁䅁兒畂䝁䅑睢橂䡁䅉兡畂䝁䄸䅢療䝁䅣入㝁䍁䅁兓畂䝁䅙党橂䡁䅑兡療䡁䅕督杁䕁䅑兡穂䝁䅕兙穂䝁䅕督㝁䍁䅁睔畂䝁䅍睢獂䝁䄸睚㕂䅁䅁䅊䅯䱁䅯䅁䥂䝁䅕兙獂䡁䅑䅡杁䕁䅑兡桂䝁䅣杢療䡁䅍䅤灂䝁䅍督㝁䍁䅁睒求䝁䄴党あ䝁䅫睙穂䑁䅳䅉䩂䝁䄰兢ㅂ䝁䄴睢獂䝁䄸睚㕂䑁䅳䅉䩂䝁䄴杚求䝁䅍䅤灂䝁䄸兤穂䍁䅁䅒灂䡁䅍党桂䡁䅍党穂䑁䅳䅉佂䝁䅕兤祂䝁䄸䅢療䝁䅣入㝁䍁䅁睔畂䝁䅍睢獂䝁䄸睚㕂䑁䅳䅉坂䝁䅅睙橂䝁䅫杢求䡁䅍䅁慃元䅁杴䅁䕁䅧党桂䝁䅷䅤潂䍁䅁䅒灂䝁䅅睚畂䝁䄸督あ䝁䅫睙穂䑁䅳䅉䡂䝁䅕杢求䡁䅑兡橂䡁䅍睏杁䕁䅫兢瑂䡁䅕杢療䝁䅷睢湂䡁䅫睏杁䕁䅫杢浂䝁䅕睙あ䝁䅫睢ㅂ䡁䅍䅉䕂䝁䅫督求䝁䅅督求䡁䅍睏杁䕁䄸杢橂䝁䄸䅢療䝁䅣入㝁䍁䅁杖桂䝁䅍睙灂䝁䄴党穂䑁䅳䅉䉂䝁䅷䅢求䡁䅉睚㕂䅁䅁关䅯䱁䅑䅁䥂䝁䅕兙獂䡁䅑䅡杁䕁䅑兡桂䝁䅣杢療䡁䅍䅤灂䝁䅍督㝁䍁䅁睒求䝁䄴党あ䝁䅫睙穂䑁䅳䅉䩂䝁䄴杚求䝁䅍䅤灂䝁䄸兤穂䍁䅁䅒灂䡁䅍党桂䡁䅍党穂䑁䅳䅉佂䝁䅕䅣潂䡁䅉睢獂䝁䄸睚㕂䑁䅳䅉偂䝁䄴睙療䝁䅷睢湂䡁䅫睏杁䙁䅍兤祂䝁䅣党祂䡁䅫睏杁䙁䅕杣療䝁䅷睢湂䡁䅫䅁湂元䅁杪䅁䕁䅧党桂䝁䅷䅤潂䍁䅁䅒灂䝁䅅睚畂䝁䄸督あ䝁䅫睙穂䑁䅳䅉䡂䝁䅕杢求䡁䅑兡橂䡁䅍睏杁䙁䅁杣療䝁䅍党穂䡁䅍䅉䉂䡁䅕䅤療䝁䄰兙あ䝁䅫睢畂䑁䅳䅉䩂䝁䄰兢ㅂ䝁䄴睢獂䝁䄸睚㕂䑁䅳䅉坂䝁䅅睙橂䝁䅫杢求䡁䅍䅁䕃䅃䅁䄶䅁䕁䅧党桂䝁䅷䅤潂䍁䅁䅒灂䝁䅅睚畂䝁䄸督あ䝁䅫睙穂䑁䅳䅉䩂䝁䄰兙湂䝁䅕䅉卂䝁䅕睙療䝁䅣杢灂䡁䅑兡療䝁䄴睏杁䕁䅅兤湂䝁䄰党畂䡁䅑党歂䍁䅁杕求䝁䅅䅢灂䡁䅑入㝁䍁䅁兑祂䡁䅑兡浂䝁䅫睙灂䝁䅅䅢杁䕁䅫杢あ䝁䅕䅢獂䝁䅫睚求䝁䄴睙求䑁䅳䅉佂䝁䅕兤祂䝁䄸䅢療䝁䅣入㝁䍁䅁睔祂䡁䅑䅡療䡁䅁兙求䝁䅑兡橂䡁䅍睏杁䙁䅍兤祂䝁䅣党祂䡁䅫䅁䵁䅃䅁杫䅁䕁䅧党桂䝁䅷䅤潂䍁䅁䅒灂䝁䅅睚畂䝁䄸督あ䝁䅫睙穂䑁䅳䅉䩂䝁䄴杚求䝁䅍䅤灂䝁䄸兤穂䍁䅁䅒灂䡁䅍党桂䡁䅍党穂䑁䅳䅉偂䝁䄴睙療䝁䅷睢湂䡁䅫睏杁䕁䄸杣あ䝁䅧睢睂䝁䅅党歂䝁䅫睙穂䑁䅳䅉呂䡁䅕杣湂䝁䅕杣㕂䅁䅁杇䅯䱁䅷䅁䥂䝁䅕兙獂䡁䅑䅡杁䕁䅑兡桂䝁䅣杢療䡁䅍䅤灂䝁䅍督㝁䍁䅁兔䥂䝁䅕兙獂䡁䅑䅡㝁䍁䅁兑穂䡁䅍兡穂䡁䅑兡㉂䝁䅕䅉啂䝁䅕睙潂䝁䄴睢獂䝁䄸睚㕂䑁䅳䅉佂䝁䅕䅣潂䡁䅉睢獂䝁䄸睚㕂䑁䅳䅉偂䝁䄴睙療䝁䅷睢湂䡁䅫睏杁䙁䅉党穂䡁䅁兡祂䝁䅅䅤療䡁䅉入㝁䍁䅁睕ㅂ䡁䅉睚求䡁䅉入䅁䑁䩑䅁睃䅁䅁䅓求䝁䅅䅢あ䝁䅧䅉䕂䝁䅫兙湂䝁䄴睢穂䡁䅑兡橂䡁䅍睏杁䕁䄰䅓求䝁䅅䅢あ䝁䅧睏杁䕁䅍䅡祂䝁䄸杢灂䝁䅍䅉䕂䝁䅫督求䝁䅅督求䡁䅍睏杁䕁䅫杢浂䝁䅕睙あ䝁䅫睢ㅂ䡁䅍䅉䕂䝁䅫督求䝁䅅督求䡁䅍睏杁䕁䄴党ㅂ䡁䅉睢獂䝁䄸睚㕂䑁䅳䅉偂䝁䄴睙療䝁䅷睢湂䡁䅫䅁穂权䅁䅣䅁䕁䅧党桂䝁䅷䅤潂䍁䅁䅒灂䝁䅅睚畂䝁䄸督あ䝁䅫睙穂䑁䅳䅉乂䕁䅧党桂䝁䅷䅤潂䑁䅳䅉䑂䝁䅧杣療䝁䄴兡橂䍁䅁䅒灂䡁䅍党桂䡁䅍党穂䑁䅳䅉坂䝁䅅睙橂䝁䅫杢求䡁䅍䅁䙃权䅁䄷䅁䕁䅧党桂䝁䅷䅤潂䍁䅁䅒灂䝁䅅睚畂䝁䄸督あ䝁䅫睙穂䑁䅳䅉乂䕁䅧党桂䝁䅷䅤潂䑁䅳䅉䑂䡁䅕督あ䝁䄸兢求䡁䅉䅉卂䝁䅕䅢桂䡁䅑兡療䝁䄴督潂䝁䅫䅣杁䕁䄰兙畂䝁䅅睚求䝁䄰党畂䡁䅑睏杁䕁䅍兤穂䡁䅑睢瑂䝁䅕杣杁䕁䅅杢桂䝁䅷入あ䝁䅫睙穂䑁䅳䅉偂䡁䅕䅤睂䝁䅅䅤灂䝁䅕杢あ䍁䅁睑桂䡁䅉党㝁䍁䅁兒瑂䡁䅁䅢療䡁䅫党求䍁䅁村求䝁䄴党浂䝁䅫䅤穂䅁䅁䅉䅯䩁䅁䅁䥂䝁䅕兙獂䡁䅑䅡杁䕁䅑兡桂䝁䅣杢療䡁䅍䅤灂䝁䅍督㝁䍁䅁兔䥂䝁䅕兙獂䡁䅑䅡㝁䍁䅁䅒求䝁䄴䅤灂䡁䅍䅤祂䡁䅫睏杁䕁䄸杣あ䝁䅧睢睂䝁䅅党歂䝁䅫睙穂䑁䅳䅉呂䡁䅕杣湂䝁䅕杣㕂䑁䅳䅉坂䝁䅅睙橂䝁䅫杢求䡁䅍䅁湁元䅁杲䅁䕁䅧党桂䝁䅷䅤潂䍁䅁䅒灂䝁䅅睚畂䝁䄸督あ䝁䅫睙穂䑁䅳䅉乂䕁䅧党桂䝁䅷䅤潂䑁䅳䅉䕂䝁䅫兙楂䝁䅕䅤求䡁䅍睏杁䕁䅫兢瑂䡁䅕杢療䝁䅷睢湂䡁䅫睏杁䕁䄴党ㅂ䡁䅉睢獂䝁䄸睚㕂䑁䅳䅉兂䡁䅕䅢瑂䝁䄸杢療䝁䅷睢湂䡁䅫睏杁䙁䅉党穂䡁䅁兡祂䝁䅅䅤療䡁䅉入䅁佁䝳䅁浃䅁䅁䅓求䝁䅅䅢あ䝁䅧䅉䕂䝁䅫兙湂䝁䄴睢穂䡁䅑兡橂䡁䅍睏杁䕁䄰䅓求䝁䅅䅢あ䝁䅧睏杁䕁䅕兢睂䝁䅷睢㕂䝁䅕党杁䕁䅉党畂䝁䅕杚灂䡁䅑督㝁䍁䅁睑潂䡁䅉睢畂䝁䅫睙杁䕁䅑兡穂䝁䅕兙穂䝁䅕督㝁䍁䅁䅒灂䝁䅣兡あ䝁䅅䅢杁䙁䅣党獂䝁䅷杢求䡁䅍督䅁䱁䭧䅁慃䅁䅁䅓求䝁䅅䅢あ䝁䅧䅉䕂䝁䅫兙湂䝁䄴睢穂䡁䅑兡橂䡁䅍睏杁䕁䄰䅓求䝁䅅䅢あ䝁䅧睏杁䕁䅣党畂䝁䅕䅤灂䝁䅍督㝁䍁䅁睔畂䝁䅍睢獂䝁䄸睚㕂䑁䅳䅉偂䡁䅁䅡あ䝁䅧兙獂䝁䄰睢獂䝁䄸睚㕂䑁䅳䅉卂䝁䅧党ㅂ䝁䄰兙あ䝁䄸䅢療䝁䅣入䅁䕁䭙䅁䵄䅁䅁䅓求䝁䅅䅢あ䝁䅧䅉䕂䝁䅫兙湂䝁䄴睢穂䡁䅑兡橂䡁䅍睏杁䕁䄰䅓求䝁䅅䅢あ䝁䅧睏杁䕁䄴兤あ䡁䅉兙橂䝁䅕兤あ䝁䅫睙桂䝁䅷睏杁䙁䅍䅢求䝁䅕䅣杁䙁䅑党橂䝁䅧杢療䝁䅷睢湂䡁䅫睏杁䕁䅑党畂䡁䅑兡穂䡁䅑杣㕂䑁䅳䅉兂䝁䅅兡畂䍁䅁兔桂䝁䄴兙湂䝁䅕兢求䝁䄴䅤㝁䍁䅁杕求䡁䅍䅣灂䡁䅉兙あ䝁䄸杣㕂䅁䅁兇䅣䱁䅷䅁䥂䝁䅕兙獂䡁䅑䅡杁䕁䅑兡桂䝁䅣杢療䡁䅍䅤灂䝁䅍督㝁䍁䅁兔䥂䝁䅕兙獂䡁䅑䅡㝁䍁䅁睔ㅂ䡁䅑䅣桂䡁䅑兡求䝁䄴䅤杁䕁䅍兙祂䝁䅕睏杁䕁䅍兙祂䝁䅑兡療䡁䅙兙穂䝁䅍兤獂䝁䅅杣㝁䍁䅁杔求䡁䅕杣療䝁䅷睢湂䡁䅫睏杁䙁䅉党穂䡁䅁兡祂䝁䅅䅤療䡁䅉入㝁䍁䅁睕ㅂ䡁䅉睚求䡁䅉入䅁乁䡷䅁敄䅁䅁䅓求䝁䅅䅢あ䝁䅧䅉䕂䝁䅫兙湂䝁䄴睢穂䡁䅑兡橂䡁䅍睏杁䕁䄰䅓求䝁䅅䅢あ䝁䅧睏杁䙁䅍党畂䡁䅍睢祂䡁䅍睏杁䕁䄰兙橂䝁䅧兡畂䝁䅕䅉䵂䝁䅕兙祂䝁䄴兡畂䝁䅣睏杁䙁䅣党桂䡁䅉兙楂䝁䅷党穂䑁䅳䅉兂䡁䅉睢橂䝁䅕督穂䍁䅁兑ㅂ䡁䅑睢瑂䝁䅅䅤灂䝁䄸杢㝁䍁䅁兑祂䡁䅑兡浂䝁䅫睙灂䝁䅅䅢杁䕁䅫杢あ䝁䅕䅢獂䝁䅫睚求䝁䄴睙求䅁䅁兌䅣乁䅷䅁䥂䝁䅕兙獂䡁䅑䅡杁䕁䅑兡桂䝁䅣杢療䡁䅍䅤灂䝁䅍督㝁䍁䅁兔䥂䝁䅕兙獂䡁䅑䅡㝁䍁䅁睕求䝁䄴督療䡁䅉督㝁䍁䅁睔ㅂ䡁䅑䅣桂䡁䅑兡求䝁䄴䅤杁䕁䅍兙祂䝁䅕睏杁䙁䅍䅢求䝁䅕䅣杁䙁䅑党橂䝁䅧杢療䝁䅷睢湂䡁䅫睏杁䕁䅅杣あ䝁䅫杚灂䝁䅍兡桂䝁䅷䅉䩂䝁䄴䅤求䝁䅷䅢灂䝁䅣党畂䝁䅍党㝁䍁䅁杕求䡁䅍䅣灂䡁䅉兙あ䝁䄸杣㕂䅁䅁睑䅯䥁䅁䅁䥂䝁䅕兙獂䡁䅑䅡杁䕁䅑兡桂䝁䅣杢療䡁䅍䅤灂䝁䅍督㝁䍁䅁兔䥂䝁䅕兙獂䡁䅑䅡㝁䍁䅁睖求䝁䅅杣桂䝁䅉䅢求䡁䅍睏杁䕁䅍䅢療䡁䅕䅚杁䙁䅍䅤療䡁䅉兙湂䝁䅕睏杁䕁䅑兡桂䝁䅉党あ䝁䅕督䅁䵁䩕䅁䅃䅁䅁䅓求䝁䅅䅢あ䝁䅧䅉䕂䝁䅫兙湂䝁䄴睢穂䡁䅑兡橂䡁䅍睏杁䕁䄰䅓求䝁䅅䅢あ䝁䅧睏杁䙁䅣党桂䡁䅉兙楂䝁䅷党穂䑁䅳䅉䕂䝁䅫兙楂䝁䅕䅤求䡁䅍睏杁䕁䅕杢歂䝁䄸睙祂䝁䅫杢療䝁䅷睢湂䡁䅫䅁㉃元䅁朸䅁䕁䅧党桂䝁䅷䅤潂䍁䅁䅒灂䝁䅅睚畂䝁䄸督あ䝁䅫睙穂䑁䅳䅉乂䝁䅅睙潂䝁䅫杢求䍁䅁䅔求䝁䅅杣畂䝁䅫杢湂䑁䅳䅉䡂䝁䅕杢求䡁䅑兡橂䡁䅍睏杁䕁䅅杣あ䝁䅫杚灂䝁䅍兡桂䝁䅷䅉䩂䝁䄴䅤求䝁䅷䅢灂䝁䅣党畂䝁䅍党㝁䍁䅁睒求䝁䄴党あ䝁䅫睙杁䕁䅑兡穂䝁䄸杣歂䝁䅕杣㝁䍁䅁睔畂䝁䅍睢獂䝁䄸睚㕂䑁䅳䅉卂䝁䅕䅣祂䝁䄸䅚ㅂ䝁䅍䅤灂䡁䅙党杁䕁䅧党桂䝁䅷䅤潂䅁䅁䅍䅧䵁䅯䅁䥂䝁䅕兙獂䡁䅑䅡杁䕁䅑兡桂䝁䅣杢療䡁䅍䅤灂䝁䅍督㝁䍁䅁杔桂䡁䅙兡湂䝁䅅䅤灂䝁䄸杢㝁䍁䅁杔求䡁䅕杣療䡁䅍睙灂䝁䅕杢橂䝁䅕睏杁䕁䅅督穂䝁䅫督あ䝁䅫杤求䍁䅁䅖求䝁䅍䅡畂䝁䄸䅢療䝁䅣入㝁䍁䅁杔求䡁䅕杣療䝁䅷睢湂䡁䅫睏杁䕁䄸杣あ䝁䅧睢睂䝁䅅党歂䝁䅫睙穂䑁䅳䅉呂䡁䅕杣湂䝁䅕杣㕂䅁䅁睩䅯䩁䅉䅁䥂䝁䅕兙獂䡁䅑䅡杁䕁䅑兡桂䝁䅣杢療䡁䅍䅤灂䝁䅍督㝁䍁䅁杔求䡁䅁䅡祂䝁䄸䅢療䝁䅣入㝁䍁䅁睔畂䝁䅍睢獂䝁䄸睚㕂䑁䅳䅉卂䝁䅧党ㅂ䝁䄰兙あ䝁䄸䅢療䝁䅣入㝁䍁䅁睕ㅂ䡁䅉睚求䡁䅉入㝁䍁䅁兖祂䝁䄸䅢療䝁䅣入䅁䕁䩧䅁㡁䅁䅁䅓求䝁䅅䅢あ䝁䅧䅉䕂䝁䅫兙湂䝁䄴睢穂䡁䅑兡橂䡁䅍睏杁䕁䄴党ㅂ䡁䅉睢獂䝁䄸睚㕂䅁䅁朲䅣䱁䅷䅁䥂䝁䅕兙獂䡁䅑䅡杁䕁䅑兡桂䝁䅣杢療䡁䅍䅤灂䝁䅍督㝁䍁䅁杔求䡁䅕杣療䡁䅍睙灂䝁䅕杢橂䝁䅕睏杁䕁䅍兙祂䝁䅑兡療䡁䅙兙穂䝁䅍兤獂䝁䅅杣㝁䍁䅁兒桂䡁䅉䅉佂䝁䄸督求䍁䅁杊杁䙁䅑䅡祂䝁䄸兙あ䍁䅁䅋䙂䕁䄴䅖灁䑁䅳䅉佂䝁䅕兤祂䝁䄸䅢療䝁䅣入㝁䍁䅁睕ㅂ䡁䅉睚求䡁䅉入䅁䕁䭣䅁楃䅁䅁䅓求䝁䅅䅢あ䝁䅧䅉䕂䝁䅫兙湂䝁䄴睢穂䡁䅑兡橂䡁䅍睏杁䕁䄴党ㅂ䡁䅉睢穂䝁䅍兡求䝁䄴睙求䑁䅳䅉䑂䝁䅅杣歂䝁䅫睢㉂䝁䅅督橂䡁䅕䅢桂䡁䅉睏杁䕁䅫兢瑂䡁䅕杢療䝁䅷睢湂䡁䅫睏杁䕁䄴党ㅂ䡁䅉睢獂䝁䄸睚㕂䑁䅳䅉呂䡁䅕杣湂䝁䅕杣㕂䅁䅁朴䅣䵁䅧䅁䥂䝁䅕兙獂䡁䅑䅡杁䕁䅑兡桂䝁䅣杢療䡁䅍䅤灂䝁䅍督㝁䍁䅁杔求䡁䅕杣療䡁䅍睙灂䝁䅕杢橂䝁䅕睏杁䕁䅣党畂䝁䅕䅤灂䝁䅍督㝁䍁䅁兑祂䡁䅑兡浂䝁䅫睙灂䝁䅅䅢杁䕁䅫杢あ䝁䅕䅢獂䝁䅫睚求䝁䄴睙求䑁䅳䅉䩂䝁䄴杚求䝁䅍䅤灂䝁䄸兤穂䍁䅁䅒灂䡁䅍党桂䡁䅍党穂䑁䅳䅉佂䝁䅕兤祂䝁䄸䅢療䝁䅣入䅁䡁䡙䅁坄䅁䅁䅓求䝁䅅䅢あ䝁䅧䅉䕂䝁䅫兙湂䝁䄴睢穂䡁䅑兡橂䡁䅍睏杁䕁䄴党ㅂ䡁䅉睢穂䝁䅍兡求䝁䄴睙求䑁䅳䅉乂䝁䅅睙潂䝁䅫杢求䍁䅁䅔求䝁䅅杣畂䝁䅫杢湂䑁䅳䅉䡂䝁䅕杢求䡁䅑兡橂䡁䅍睏杁䕁䅅杣あ䝁䅫杚灂䝁䅍兡桂䝁䅷䅉䩂䝁䄴䅤求䝁䅷䅢灂䝁䅣党畂䝁䅍党㝁䍁䅁兓畂䝁䅙党橂䡁䅑兡療䡁䅕督杁䕁䅑兡穂䝁䅕兙穂䝁䅕督䅁䡁䭙䅁捄䅁䅁䅓求䝁䅅䅢あ䝁䅧䅉䕂䝁䅫兙湂䝁䄴睢穂䡁䅑兡橂䡁䅍睏杁䕁䄴党ㅂ䡁䅉睢穂䝁䅍兡求䝁䄴睙求䑁䅳䅉呂䝁䅷党求䡁䅁䅉啂䝁䅕睙潂䝁䄴睢獂䝁䄸睚㕂䑁䅳䅉䑂䝁䅅杣歂䝁䅫睢㉂䝁䅅督橂䡁䅕䅢桂䡁䅉睏杁䕁䄴党ㅂ䡁䅉睢獂䝁䄸睚㕂䑁䅳䅉呂䡁䅕杣湂䝁䅕杣㕂䑁䅳䅉䕂䝁䅫睚灂䡁䅑兙獂䍁䅁兔求䝁䄴䅤桂䝁䅷䅉䥂䝁䅕兙獂䡁䅑䅡䅁䕁䤸䅁杄䅁䅁䅓求䝁䅅䅢あ䝁䅧䅉䕂䝁䅫兙湂䝁䄴睢穂䡁䅑兡橂䡁䅍睏杁䕁䄴兤あ䡁䅉兙橂䝁䅕兤あ䝁䅫睙桂䝁䅷睏杁䕁䅍兙祂䝁䅑兡療䡁䅙兙穂䝁䅍兤獂䝁䅅杣㝁䍁䅁兓畂䝁䅙党橂䡁䅑兡療䡁䅕督杁䕁䅑兡穂䝁䅕兙穂䝁䅕督㝁䍁䅁杔求䡁䅕杣療䝁䅷睢湂䡁䅫睏杁䙁䅁兙灂䝁䄴䅉乂䝁䅅杢桂䝁䅣党瑂䝁䅕杢あ䑁䅳䅉卂䝁䅕督睂䝁䅫杣桂䡁䅑睢祂䡁䅫䅁捄䅃䅁䅔䅁䕁䅧党桂䝁䅷䅤潂䍁䅁䅒灂䝁䅅睚畂䝁䄸督あ䝁䅫睙穂䑁䅳䅉偂䝁䄴睙療䝁䅷睢湂䡁䅫睏杁䙁䅍兤祂䝁䅣党祂䡁䅫䅁兄权䅁䄲䅁䕁䅧党桂䝁䅷䅤潂䍁䅁䅒灂䝁䅅睚畂䝁䄸督あ䝁䅫睙穂䑁䅳䅉偂䡁䅕䅤睂䝁䅅䅤灂䝁䅕杢あ䍁䅁睑桂䡁䅉党㝁䍁䅁兑穂䡁䅍兡穂䡁䅑党歂䍁䅁䅔灂䡁䅙兡畂䝁䅣睏杁䕁䅍兙祂䝁䅑兡療䡁䅙兙穂䝁䅍兤獂䝁䅅杣㝁䍁䅁杔求䡁䅁䅡祂䝁䄸䅢療䝁䅣入㝁䍁䅁睔祂䡁䅑䅡療䡁䅁兙求䝁䅑兡橂䡁䅍睏杁䙁䅉党穂䡁䅁兡祂䝁䅅䅤療䡁䅉入䅁䑁䥫䅁楂䅁䅁䅓求䝁䅅䅢あ䝁䅧䅉䕂䝁䅫兙湂䝁䄴睢穂䡁䅑兡橂䡁䅍睏杁䙁䅁兙灂䝁䄴䅉乂䝁䅅杢桂䝁䅣党瑂䝁䅕杢あ䑁䅳䅉卂䝁䅕督睂䝁䅫杣桂䡁䅑睢祂䡁䅫䅁杄权䅁李䅁䕁䅧党桂䡁䅙入杁䕁䅕䅢求䝁䅍䅤祂䝁䅫睙桂䝁䅷䅉䙂䡁䅅兤灂䡁䅁兢求䝁䄴䅤䅁䅁䭳䅁楁䅁䅁䅓療䝁䄰党杁䕁䅙兤祂䝁䄴兡穂䝁䅧兡畂䝁䅣督䅁䕁䝧䅁楁䅁䅁䅓療䝁䄰党杁䕁䅫兢睂䡁䅉睢㉂䝁䅕兢求䝁䄴䅤䅁偁䠰䅁睁䅁䅁䅓療䝁䄰党杁䕁䅫兢睂䡁䅉睢㉂䝁䅕兢求䝁䄴䅤杁䙁䅉党あ䝁䅅兡獂䅁䅁杣䅣䕁䅙䅁䥂䝁䄸兢求䍁䅁兓瑂䡁䅁杣療䡁䅙党瑂䝁䅕杢あ䑁䅳䅉䑂䝁䄸杢あ䝁䅕杢あ䍁䅁睑祂䝁䅕兙あ䝁䅫睢畂䅁䅁先䅣䵁䅉䅁䥂䝁䄸兢求䍁䅁兓瑂䡁䅁杣療䡁䅙党瑂䝁䅕杢あ䑁䅳䅉䑂䡁䅕督あ䝁䄸兢求䡁䅉䅉卂䝁䅕䅢桂䡁䅑兡療䝁䄴督潂䝁䅫䅣杁䕁䄰兙畂䝁䅅睚求䝁䄰党畂䡁䅑睏杁䕁䅕兌獂䝁䅕兙祂䝁䄴兡畂䝁䅣睏杁䕁䅍睢畂䡁䅑党畂䡁䅑䅉䑂䡁䅉党桂䡁䅑兡療䝁䄴睏杁䙁䅍兢桂䡁䅉䅤杁䕁䅍䅢療䡁䅑䅡灂䝁䄴睚䅁䩁䤰䅁兂䅁䅁䅓療䝁䄰党杁䕁䅫兢睂䡁䅉睢㉂䝁䅕兢求䝁䄴䅤㝁䍁䅁兓畂䝁䅑兤穂䡁䅑杣灂䝁䅅䅢杁䕁䅅兤あ䝁䄸兢桂䡁䅑兡療䝁䄴䅁㕄元䅁朵䅁䕁䅧睢瑂䝁䅕䅉䩂䝁䄰䅣祂䝁䄸杤求䝁䄰党畂䡁䅑睏杁䕁䅫杢歂䡁䅕督あ䡁䅉兡桂䝁䅷䅉䉂䡁䅕䅤療䝁䄰兙あ䝁䅫睢畂䑁䅳䅉呂䝁䅕杢穂䝁䄸杣穂䑁䅳䅉呂䝁䄰兙祂䡁䅑䅉䍂䡁䅕兡獂䝁䅑兡畂䝁䅣睏杁䕁䅍睢畂䡁䅑杣桂䝁䅍䅤杁䕁䄰兙畂䝁䅅睚求䝁䄰党畂䡁䅑䅉呂䝁䄸杚あ䡁䅣兙祂䝁䅕睏杁䙁䅁杣療䝁䅍党穂䡁䅍䅉䉂䡁䅕䅤療䝁䄰兙あ䝁䅫睢畂䅁䅁睗䅣䕁䅷䅁䥂䝁䄸兢求䍁䅁兓瑂䡁䅁杣療䡁䅙党瑂䝁䅕杢あ䑁䅳䅉䩂䝁䄴杚求䝁䅍䅤灂䝁䄸兤穂䍁䅁䅒灂䡁䅍党桂䡁䅍党穂䅁䅁督䅧䕁䅧䅁䥂䝁䄸兢求䍁䅁兓瑂䡁䅁杣療䡁䅙党瑂䝁䅕杢あ䑁䅳䅉兂䝁䄸䅢獂䡁䅕䅤灂䝁䄸杢杁䕁䅍睢畂䡁䅑杣療䝁䅷䅁灂䅃䅁䅰䅁䕁䅧睢瑂䝁䅕䅉䩂䝁䄰䅣祂䝁䄸杤求䝁䄰党畂䡁䅑睏杁䙁䅍䅣求䝁䅕睙潂䍁䅁杕求䝁䅍睢湂䝁䄴兡あ䝁䅫睢畂䑁䅳䅉塂䝁䅅䅤求䡁䅉䅉兂䡁䅕杣灂䝁䅙兡橂䝁䅅䅤灂䝁䄸杢㝁䍁䅁兑祂䡁䅑兡浂䝁䅫睙灂䝁䅅䅢杁䕁䅫杢あ䝁䅕䅢獂䝁䅫睚求䝁䄴睙求䅁䅁䅒䅯䕁䅯䅁䥂䝁䄸兢求䍁䅁兓瑂䡁䅁杣療䡁䅙党瑂䝁䅕杢あ䑁䅳䅉啂䝁䅕兙瑂䍁䅁睑療䝁䅷䅢桂䝁䅉睢祂䝁䅅䅤灂䝁䄸杢䅁䕁䭅䅁慁䅁䅁䅓療䝁䄰党楂䡁䅕兡獂䝁䅑兡畂䝁䅣䅁㙂睂䅁䅌䅁䕁䅧睢瑂䝁䅕杚ㅂ䡁䅉杢灂䡁䅍䅡灂䝁䄴睚杁䙁䅉党あ䝁䅅兡獂䅁䅁兵䅣䍁䄴䅁䥂䝁䄸䅤求䝁䅷䅉桂䝁䄴䅚杁䙁䅉党穂䝁䄸杣あ䍁䅁杕䙂䕁䅫䅖穂䅁䅁䅤䅧䕁䅉䅁䥂䝁䄸䅤求䝁䅷督獁䍁䅁杕求䡁䅍睢祂䡁䅑督杁䝁䅅杢歂䍁䅁睑祂䡁䅕兡穂䝁䅕䅉䵂䝁䅫杢求䡁䅍䅁捄杂䅁䅑䅁䕁䅧睢あ䝁䅕䅢穂䍁䅷䅉卂䝁䅕督あ䝁䅅兤祂䝁䅅杢あ䡁䅍䅉桂䝁䄴䅚杁䕁䅷党灂䡁䅍兤祂䝁䅕䅁偄杂䅁杋䅁䕁䅧睢ㅂ䡁䅍党潂䝁䄸䅢歂䍁䅁兑睂䡁䅁䅢灂䝁䅅杢橂䝁䅕督䅁䩁䥅䅁流䅁䅁䅓療䡁䅕督求䝁䅧睢獂䝁䅑䅉䕂䡁䅕杣桂䝁䅉䅢求䡁䅍䅁㍄杂䅁杊䅁䕁䅧睢ㅂ䡁䅍党潂䝁䄸䅢歂䍁䅁䅕祂䝁䄸䅚ㅂ䝁䅍䅤穂䅁䅁朵䅧䕁䅁䅁䥂䝁䄸兤穂䝁䅕䅡療䝁䅷䅚杁䝁䅅杢歂䍁䅁䅕求䡁䅉督療䝁䄴兙獂䍁䅁䅕祂䝁䄸䅚ㅂ䝁䅍䅤穂䅁䅁䅕䅣䕁䄴䅁䥂䡁䅕兢桂䝁䄴䅉卂䝁䅕督療䡁䅕杣橂䝁䅕䅉桂䝁䄴䅚杁䕁䅕兢睂䝁䅷睢㕂䝁䄰党畂䡁䅑䅉呂䝁䅕杣㉂䝁䅫睙求䡁䅍䅁塃杂䅁䅃䅁䕁䅫村乂䅁䅁兓䅍䅁䅧䅁䩂䕁䅍兒䅁䝁䍉䅁䭁䅁䅁兓䕂䙁䅧䅗䅁䵁䍙䅁䥁䅁䅁兓䙂䙁䅧䅁畃睁䅁䅃䅁䕁䅫杒䝂䅁䅁兗䅉䅁䅯䅁䩂䕁䅷兔佂䅁䅁兄䅉䅁䅯䅁䩂䕁䄴睑婂䅁䅁杊䅉䅁䅯䅁䩂䕁䄴䅖䑂䅁䅁睧䅍䅁䅯䅁䩂䕁䄴䅖噂䅁䅁䅉䅉䅁䅯䅁䩂䕁䄴杖䥂䅁䅁兯䅍䅁䅙䅁䩂䙁䅁䅁煁睁䅁䅃䅁䕁䅫䅕䡂䅁䅁兪䅍䉁䅷䅁䩂䙁䅅䅖硁䑁䅫免㍁䑁䅧睍ㅁ䑁䅅兎㑁䅁䅁兓䅑䅁䅧䅁䩂䙁䅅杖䅁乁䍁䅁睁䅁䅁兓剂䙁䄸兑坂䕁䅣睘䕂䕁䅫䅔噂䙁䅑睘呂䕁䅧兑卂䕁䅕睕時䕁䄸兖啂䅁䅁充䅁䉁䅧䅁䩂䙁䅅睘䑂䕁䅅䅔䙂䕁䄴䅒䉂䙁䅉䅁乁䅂䅁䅉䅁䕁䅫兕時䕁䅍睔佂䙁䅍䅖䩂䙁䅑兖䙂䕁䄴䅖呂䅁䅁允䅁䑁䅉䅁䩂䙁䅅睘䕂䕁䅫䅔噂䙁䅑睘䙂䙁䅁睕時䕁䅅杒啂䕁䅕杕時䕁䅕䅗啂䙁䅉兑䅁䝁䕳䅁歁䅁䅁兓剂䙁䄸䅒䩂䕁䅷兖啂䙁䄸兒兂䙁䅍睘佂䕁䄸杕乂䅁䅁权䅁䉁䅧䅁䩂䙁䅅睘䩂䕁䄴䅒噂䙁䅍䅖卂䙁䅫䅁捁杂䅁䅊䅁䕁䅫兕時䕁䅫杔䕂䙁䅕睕啂䙁䅉兗時䕁䅣杕偂䙁䅕䅕䅁䉁䝯䅁潁䅁䅁兓剂䙁䄸䅕卂䕁䅫兔䉂䙁䅉兗時䕁䅫杔䕂䙁䅕睕啂䙁䅉兗䅁䉁䜴䅁啁䅁䅁兓剂䙁䄸睕䙂䕁䅍䅖偂䙁䅉䅁奁杂䅁杂䅁䕁䅫杕䅁䵁䍣䅁䥁䅁䅁兓卂䕁䄰䅁权睁䅁权䅁䕁䅫睕卂䕁䅣䅁䵂杁䅁杂䅁䕁䅫䅖䅁䉁䑙䅁䍂䅁䅁兓啂䍁䅁睑療䝁䄴督ㅂ䝁䅷䅤灂䝁䄴睚杁䝁䅅杢歂䍁䅁睔あ䝁䅧党祂䍁䅁睕求䡁䅉杤灂䝁䅍党穂䅁䅁䅁䅣䉁䅧䅁䩂䙁䅑䅉呂䝁䅕杣㉂䝁䅫睙求䡁䅍䅁橁睂䅁䅃䅁䕁䅫䅖塂䅁䅁杊䅍䅁䅧䅁䩂䙁䅙杗䅁䡁䑁䅁权䅁䅁兓瑂䡁䅁兙橂䡁䅑䅉䩂䝁䄴杤求䡁䅍䅤灂䝁䄴睚㝁䍁䅁兔䥂䝁䅕兙獂䡁䅑䅡㝁䍁䅁兒瑂䡁䅁䅢療䡁䅫党求䍁䅁村求䝁䄴党浂䝁䅫䅤穂䑁䅳䅉䙂䝁䄰䅣獂䝁䄸入求䝁䅕䅉䉂䡁䅍督灂䡁䅍䅤桂䝁䄴睙求䍁䅁䅕祂䝁䄸睚祂䝁䅅兢杁䍁䅧兒䉂䙁䅁克䅁䱁䥳䅁敂䅁䅁兓畂䝁䅑党睂䝁䅕杢歂䝁䅕杢あ䍁䅁䅕療䡁䅣党祂䍁䅁䅕祂䝁䄸䅚ㅂ䝁䅍党祂䡁䅍䅉桂䝁䄴䅚杁䕁䅕杢求䡁䅉睚㕂䍁䅁䅖祂䝁䅅䅚求䡁䅉督䅁䭁䭫䅁獂䅁䅁兓畂䝁䅑党睂䝁䅕杢歂䝁䅕杢あ䍁䅁䅕療䡁䅣党祂䍁䅁兙畂䝁䅑䅉卂䝁䅕杢求䡁䅣兙楂䝁䅷党杁䕁䅕䅢求䝁䅍䅤祂䝁䅫睙灂䡁䅑入杁䙁䅁杣療䝁䅑兤橂䝁䅕杣穂䅁䅁兣䅧䍁䅷䅁䩂䝁䄴䅚ㅂ䡁䅍䅤祂䝁䅫兙獂䍁䅁兑ㅂ䡁䅑睢瑂䝁䅅䅤灂䝁䄸杢䅁䙁䭳䅁㡃䅁䅁兓畂䝁䅑兤穂䡁䅑杣灂䝁䅅䅢杁䕁䅅兤あ䝁䄸兢桂䡁䅑兡療䝁䄴睏杁䑁䅍䅒杁䙁䅁杣灂䝁䄴䅤灂䝁䄴睚㝁䍁䅁睑療䝁䄰兢求䡁䅉睙灂䝁䅅䅢杁䙁䅍䅣桂䝁䅍党杁䕁䅷兙ㅂ䝁䄴睙潂䑁䅳䅉兂䝁䅅督穂䝁䅕杢湂䝁䅕杣杁䕁䅅兡祂䝁䅍杣桂䝁䅙䅤杁䕁䄰兙畂䡁䅕杚桂䝁䅍䅤ㅂ䡁䅉兡畂䝁䅣䅁潁䅃䅁朳䅁䕁䅫杢歂䡁䅕督あ䡁䅉兡桂䝁䅷䅉䉂䡁䅕䅤療䝁䄰兙あ䝁䅫睢畂䑁䅳䅉䉂䡁䅕䅤潂䝁䄸杣灂䡁䅯兙あ䝁䅫睢畂䍁䅁兙畂䝁䅑䅉䉂䝁䅍睙求䡁䅍督杁䕁䅍睢畂䡁䅑杣療䝁䅷睏杁䕁䅑兙あ䝁䅅䅉兂䡁䅉睢あ䝁䅕睙あ䝁䅫睢畂䑁䅳䅉兂䡁䅉睢橂䝁䅕督穂䍁䅁兑ㅂ䡁䅑睢瑂䝁䅅䅤灂䝁䄸杢㝁䍁䅁杔求䡁䅑睤療䡁䅉睡杁䙁䅍党橂䡁䅕杣灂䡁䅑入䅁䵁䥉䅁捂䅁䅁兓畂䝁䅑兤穂䡁䅑杣灂䝁䅅䅢杁䕁䅅兤あ䝁䄸兢桂䡁䅑兡療䝁䄴睏杁䕁䅑党畂䡁䅑兡穂䡁䅑杣㕂䑁䅳䅉卂䝁䅕督睂䝁䅫杣桂䡁䅑睢祂䡁䅫䅁乄䅃䅁杭䅁䕁䅫杢歂䡁䅕督あ䡁䅉兡桂䝁䅷䅉䉂䡁䅕䅤療䝁䄰兙あ䝁䅫睢畂䑁䅳䅉乂䝁䅅杣灂䝁䄴党杁䙁䅑杣桂䝁䄴督睂䝁䄸杣あ䝁䅅䅤灂䝁䄸杢㝁䍁䅁睕灂䝁䄰兤獂䝁䅅䅤灂䝁䄸杢㝁䍁䅁䅕祂䝁䄸睙求䡁䅍督杁䕁䅅兤あ䝁䄸兢桂䡁䅑兡療䝁䄴䅁䵄䅃䅁䅚䅁䕁䅫杢歂䡁䅕督あ䡁䅉兡桂䝁䅷䅉䉂䡁䅕䅤療䝁䄰兙あ䝁䅫睢畂䑁䅳䅉兂䝁䅧入穂䝁䅫睙桂䝁䅷䅉呂䝁䅕睙ㅂ䡁䅉兡あ䡁䅫睏杁䙁䅍党畂䡁䅍睢祂䡁䅍䅁摂元䅁杸䅁䕁䅫杢歂䡁䅕督あ䡁䅉兡桂䝁䅷䅉䉂䡁䅕䅤療䝁䄰兙あ䝁䅫睢畂䑁䅳䅉兂䝁䅧入穂䝁䅫睙桂䝁䅷䅉呂䝁䅕睙ㅂ䡁䅉兡あ䡁䅫睏杁䙁䅍党畂䡁䅍睢祂䡁䅍睏杁䙁䅍兢桂䡁䅉䅤杁䕁䅉兤灂䝁䅷䅚灂䝁䄴睚㝁䍁䅁睒療䡁䅙䅖求䝁䅍䅡㝁䍁䅁䅒桂䡁䅑兙杁䕁䅍党畂䡁䅑党祂䍁䅁䅖求䝁䅍䅡畂䝁䄸䅢療䝁䅣入䅁乁䡧䅁啂䅁䅁兓畂䝁䅑兤穂䡁䅑杣灂䝁䅅䅢杁䕁䅅兤あ䝁䄸兢桂䡁䅑兡療䝁䄴睏杁䙁䅁杣療䝁䅍党穂䡁䅍䅉䉂䡁䅕䅤療䝁䄰兙あ䝁䅫睢畂䅁䅁睇䅣䥁䅉䅁䩂䝁䄴䅚ㅂ䡁䅍䅤祂䝁䅫兙獂䍁䅁兑ㅂ䡁䅑睢瑂䝁䅅䅤灂䝁䄸杢㝁䍁䅁䅕祂䝁䄸睙求䡁䅍督杁䕁䅅兤あ䝁䄸兢桂䡁䅑兡療䝁䄴睏杁䕁䄸睙求䝁䅅杢杁䕁䅑兙あ䝁䅅䅉䑂䝁䄸䅢獂䝁䅕睙あ䝁䅫睢畂䅁䅁儯䅫䙁䅧䅁䩂䝁䄴䅚ㅂ䡁䅍䅤祂䝁䅫兙獂䍁䅁兑ㅂ䡁䅑睢瑂䝁䅅䅤灂䝁䄸杢㝁䍁䅁睕求䝁䄴督療䡁䅉督㝁䍁䅁睍䕂䍁䅁䅕祂䝁䅫杢あ䝁䅫杢湂䅁䅁睒䅫䡁䅁䅁䩂䝁䄴䅚ㅂ䡁䅍䅤祂䝁䅫兙獂䍁䅁兑ㅂ䡁䅑睢瑂䝁䅅䅤灂䝁䄸杢㝁䍁䅁睕求䝁䄴督療䡁䅉督㝁䍁䅁兑祂䡁䅑兡浂䝁䅫睙灂䝁䅅䅢杁䕁䅫杢あ䝁䅕䅢獂䝁䅫睚求䝁䄴睙求䅁䅁睶䅧乁䅁䅁䩂䝁䄴䅚ㅂ䡁䅍䅤祂䝁䅫兙獂䍁䅁兑ㅂ䡁䅑睢瑂䝁䅅䅤灂䝁䄸杢㝁䍁䅁睕求䝁䄴督療䡁䅉督㝁䍁䅁䅒桂䡁䅑兙杁䙁䅁杣療䡁䅑党橂䡁䅑兡療䝁䄴睏杁䕁䅕䅢求䝁䅍䅤祂䝁䅫睙杁䙁䅙党潂䝁䅫睙獂䝁䅕睏杁䙁䅁杣療䝁䅍党穂䡁䅍䅉䉂䡁䅕䅤療䝁䄰兙あ䝁䅫睢畂䑁䅳䅉佂䝁䅕䅤㍂䝁䄸杣牂䍁䅁睕求䝁䅍兤祂䝁䅫䅤㕂䅁䅁䅥䅯佁䅷䅁䩂䝁䄴䅚ㅂ䡁䅍䅤祂䝁䅫兙獂䍁䅁兑ㅂ䡁䅑睢瑂䝁䅅䅤灂䝁䄸杢㝁䍁䅁睕求䝁䄴督療䡁䅉督㝁䍁䅁䅒桂䡁䅑兙杁䙁䅁杣療䡁䅑党橂䡁䅑兡療䝁䄴睏杁䙁䅁杣療䝁䅍党穂䡁䅍䅉䉂䡁䅕䅤療䝁䄰兙あ䝁䅫睢畂䑁䅳䅉䉂䡁䅉䅤灂䝁䅙兡橂䝁䅫兙獂䍁䅁兓畂䡁䅑党獂䝁䅷兡湂䝁䅕杢橂䝁䅕睏杁䕁䅅兤あ䝁䄸杢療䝁䄰睢ㅂ䡁䅍䅉坂䝁䅕䅡灂䝁䅍䅢求䡁䅍睏杁䑁䅕睒䅁䭁䭅䅁浂䅁䅁兓畂䝁䅑兤穂䡁䅑杣灂䝁䅅䅢杁䕁䅅兤あ䝁䄸兢桂䡁䅑兡療䝁䄴睏杁䙁䅍党畂䡁䅍睢祂䡁䅍睏杁䙁䅁杣療䝁䅍党穂䡁䅍䅉䉂䡁䅕䅤療䝁䄰兙あ䝁䅫睢畂䅁䅁䅱䅣䡁䄴䅁䩂䝁䄴䅚ㅂ䡁䅍䅤祂䝁䅫兙獂䍁䅁兑ㅂ䡁䅑睢瑂䝁䅅䅤灂䝁䄸杢㝁䍁䅁睕求䝁䄴督療䡁䅉督㝁䍁䅁睕灂䝁䄰兤獂䝁䅅䅤灂䝁䄸杢㝁䍁䅁䅕祂䝁䄸睙求䡁䅍督杁䕁䅅兤あ䝁䄸兢桂䡁䅑兡療䝁䄴䅁千睂䅁杭䅁䕁䅫杢歂䡁䅕督あ䡁䅉兡桂䝁䅷䅉䉂䡁䅕䅤療䝁䄰兙あ䝁䅫睢畂䑁䅳䅉呂䝁䅕杢穂䝁䄸杣穂䑁䅳䅉呂䝁䅫兢ㅂ䝁䅷兙あ䝁䅫睢畂䑁䅳䅉呂䝁䄰兙祂䡁䅑䅉䙂䝁䄴党祂䝁䅣入㝁䍁䅁䅕祂䝁䄸睙求䡁䅍督杁䕁䅅兤あ䝁䄸兢桂䡁䅑兡療䝁䄴䅁牄睂䅁朴䅁䕁䅫杢歂䡁䅕督あ䡁䅉兡桂䝁䅷䅉䉂䡁䅕䅤療䝁䄰兙あ䝁䅫睢畂䑁䅳䅉呂䝁䅕杢穂䝁䄸杣穂䑁䅳䅉呂䝁䄰兙祂䡁䅑䅉䍂䡁䅕兡獂䝁䅑兡畂䝁䅣睏杁䙁䅁杣療䝁䅍党穂䡁䅍䅉䉂䡁䅕䅤療䝁䄰兙あ䝁䅫睢畂䑁䅳䅉佂䝁䅕䅤㍂䝁䄸杣牂䍁䅁睕求䝁䅍兤祂䝁䅫䅤㕂䑁䅳䅉䕂䝁䅅䅤桂䍁䅁睑求䝁䄴䅤求䡁䅉䅉啂䝁䅕睙潂䝁䄴睢獂䝁䄸睚㕂䑁䅳䅉ㅁ䕁䅣䅁䱂睂䅁杺䅁䕁䅫杢歂䡁䅕督あ䡁䅉兡桂䝁䅷䅉䉂䡁䅕䅤療䝁䄰兙あ䝁䅫睢畂䑁䅳䅉呂䝁䅕杢穂䝁䄸杣穂䑁䅳䅉呂䝁䄰兙祂䡁䅑䅉䍂䡁䅕兡獂䝁䅑兡畂䝁䅣睏杁䙁䅍兢桂䡁䅉䅤杁䕁䅍兡あ䝁䅫党穂䑁䅳䅉塂䝁䅕兙祂䝁䅅杙獂䝁䅕督㝁䍁䅁䅒桂䡁䅑兙杁䙁䅁杣療䡁䅑党橂䡁䅑兡療䝁䄴睏杁䙁䅍兢桂䡁䅉䅤杁䕁䅕杢求䡁䅉睚㕂䅁䅁杆䅣䭁䅉䅁䩂䝁䄴䅚ㅂ䡁䅍䅤祂䝁䅫兙獂䍁䅁兑ㅂ䡁䅑睢瑂䝁䅅䅤灂䝁䄸杢㝁䍁䅁睕求䝁䄴督療䡁䅉督㝁䍁䅁睕瑂䝁䅅杣あ䍁䅁村ㅂ䝁䅫䅢歂䝁䅫杢湂䑁䅳䅉呂䝁䄰兙祂䡁䅑䅉䙂䝁䄴党祂䝁䅣入㝁䍁䅁䅕祂䝁䄸睙求䡁䅍督杁䕁䅅兤あ䝁䄸兢桂䡁䅑兡療䝁䄴䅁䅁权䅁朴䅁䕁䅫杢歂䡁䅕督あ䡁䅉兡桂䝁䅷䅉䉂䡁䅕䅤療䝁䄰兙あ䝁䅫睢畂䑁䅳䅉呂䝁䅕杢穂䝁䄸杣穂䑁䅳䅉呂䝁䄰兙祂䡁䅑䅉䙂䝁䄴党祂䝁䅣入㝁䍁䅁兒獂䝁䅕睙あ䡁䅉兡橂䍁䅁杖求䝁䅧兡橂䝁䅷党㝁䍁䅁䅕療䡁䅣党祂䍁䅁睒祂䝁䅫䅚㝁䍁䅁村桂䡁䅑䅤求䡁䅉入杁䕁䅕杢求䡁䅉睚㕂䍁䅁睕あ䝁䄸杣桂䝁䅣党杁䙁䅍入穂䡁䅑党瑂䍁䅁䅋䍂䕁䅕睕呂䍁䅫䅁慄元䅁䅤䅁䕁䅫杢歂䡁䅕督あ䡁䅉兡桂䝁䅷䅉䉂䡁䅕䅤療䝁䄰兙あ䝁䅫睢畂䑁䅳䅉呂䝁䄰兙祂䡁䅑䅉䍂䡁䅕兡獂䝁䅑兡畂䝁䅣睏杁䙁䅁杣療䝁䅍党穂䡁䅍䅉䉂䡁䅕䅤療䝁䄰兙あ䝁䅫睢畂䅁䅁杍䅯䑁䅉䅁䩂䝁䄴䅚ㅂ䡁䅍䅤祂䝁䅫兙獂䍁䅁睑療䝁䄴睚獂䝁䄸兢求䡁䅉兙あ䝁䅕督䅁䉁䜰䅁楁䅁䅁兓畂䝁䅑兤穂䡁䅑杣灂䝁䅅䅢杁䕁䅣兙穂䝁䅕督䅁偁䥕䅁楂䅁䅁兓畂䝁䅑兤穂䡁䅑杣灂䝁䅅䅢杁䕁䄰兙橂䝁䅧兡畂䝁䅕杣㕂䍁䅁兙畂䝁䅑䅉呂䡁䅕䅣睂䝁䅷兡求䡁䅍䅉桂䝁䄴䅚杁䕁䅍睢瑂䡁䅁睢畂䝁䅕杢あ䡁䅍䅁捂杂䅁杉䅁䕁䅫杢歂䡁䅕督あ䡁䅉兡桂䝁䅷䅉卂䕁䅕兓啂䡁䅍䅁啃杂䅁䅇䅁䕁䅫杢歂䡁䅕督あ䡁䅉兡桂䝁䅷督䅁䉁䝫䅁畁䅁䅁兓畂䝁䅙睢祂䝁䄰兙あ䝁䅫睢畂䍁䅁䅖求䝁䅍䅡畂䝁䄸䅢療䝁䅣入䅁䑁䝫䅁啁䅁䅁兓畂䡁䅍兤祂䝁䅅杢橂䝁䅕䅁牁杂䅁䅊䅁䕁䅫杢穂䡁䅕杣桂䝁䄴睙求䍁䅁村祂䝁䄸睡求䡁䅉督䅁䭁䝷䅁畁䅁䅁兓畂䡁䅑党湂䡁䅉兙あ䝁䅕䅚杁䕁䄸兡獂䍁䅁兙畂䝁䅑䅉䡂䝁䅅督䅁䡁䩅䅁䵂䅁䅁兓畂䡁䅑党湂䡁䅉兙あ䝁䅕䅚杁䙁䅑党獂䝁䅕睙療䝁䄰兢ㅂ䝁䄴兡橂䝁䅅䅤灂䝁䄸杢杁䙁䅍党祂䡁䅙兡橂䝁䅕督䅁䅁䥍䅁⭁䅁䅁兓畂䡁䅑党祂䝁䅅睙あ䝁䅫杤求䍁䅁䅓療䝁䄰党杁䕁䅕杢あ䝁䅕杣あ䝁䅅兡畂䝁䄰党畂䡁䅑䅁摄元䅁材䅁䕁䅫杢あ䝁䅕杣桂䝁䅍䅤灂䡁䅙党杁䕁䄰党歂䝁䅫兙杁䝁䅅杢歂䍁䅁睕求䡁䅉杤灂䝁䅍党穂䅁䅁兹䅧䕁䅯䅁䩂䝁䄴䅤求䡁䅉杢求䡁䅑䅉呂䝁䅕杣㉂䝁䅫睙求䡁䅍䅉桂䝁䄴䅚杁䕁䅫杢浂䡁䅉兙穂䡁䅑杣ㅂ䝁䅍䅤ㅂ䡁䅉党䅁䅁䩑䅁䍂䅁䅁兓畂䡁䅙党穂䡁䅑兢求䝁䄴䅤杁䕁䅉兙畂䝁䅳兡畂䝁䅣䅉桂䝁䄴䅚杁䕁䅉杣療䝁䅳党祂䝁䅅睚求䅁䅁杖䅙䕁䉯䅁䩂䝁䄴杤療䝁䅫睙求䍁䅁兔桂䝁䄴兙湂䝁䅕兢求䝁䄴䅤杁䙁䅍睢浂䡁䅑睤桂䡁䅉党㝁䍁䅁睑祂䝁䅕䅚灂䡁䅑䅉䑂䝁䅅杣歂䡁䅍睏杁䕁䅙兡畂䡁䅑党橂䝁䅧睏杁䕁䅅兤あ䝁䅧党畂䡁䅑兡橂䝁䅅䅤灂䝁䄸杢㝁䍁䅁䅒桂䡁䅑兙杁䙁䅁杣療䡁䅑党橂䡁䅑兡療䝁䄴睏杁䕁䅍䅢療䡁䅕䅚杁䙁䅍党橂䡁䅕杣灂䡁䅑入㝁䍁䅁杔求䡁䅑睤療䡁䅉睡杁䙁䅍党橂䡁䅕杣灂䡁䅑入㝁䍁䅁䅕桂䡁䅫兢求䝁䄴䅤杁䕁䅙兙橂䝁䅫䅢灂䡁䅑兙あ䝁䄸杣杁䕁䅕杢桂䝁䅉䅢求䡁䅉督㝁䍁䅁睔畂䝁䅷兡畂䝁䅕䅉兂䝁䅅入瑂䝁䅕杢あ䡁䅍䅁塄权䅁䅓䅅䕁䅫杢㉂䝁䄸兡橂䝁䅕䅉乂䝁䅅杢桂䝁䅣党瑂䝁䅕杢あ䍁䅁睕療䝁䅙䅤㍂䝁䅅杣求䑁䅳䅉䕂䝁䅫睚灂䡁䅑兙獂䍁䅁兔求䝁䅑兡桂䑁䅳䅉乂䝁䅅杣牂䝁䅕䅤灂䝁䄴睚杁䕁䅅兤あ䝁䄸兢桂䡁䅑兡療䝁䄴睏杁䙁䅣党楂䍁䅁䅒求䡁䅙党獂䝁䄸䅣瑂䝁䅕杢あ䑁䅳䅉䑂䝁䅷睢ㅂ䝁䅑䅉䩂䝁䄴杚祂䝁䅅督あ䡁䅉兤橂䡁䅑兤祂䝁䅕睏杁䕁䅍䅢療䡁䅕䅚杁䙁䅍䅤療䡁䅉兙湂䝁䅕睏杁䙁䅍党桂䡁䅉睙潂䍁䅁兒畂䝁䅣兡畂䝁䅕䅉偂䡁䅁䅤灂䝁䄰兡㙂䝁䅅䅤灂䝁䄸杢㝁䍁䅁睔畂䝁䅷兡畂䝁䅕䅉兂䝁䅅入瑂䝁䅕杢あ䡁䅍䅁䭄元䅁杓䅅䕁䅫杢㉂䝁䄸兡橂䝁䅕䅉乂䝁䅅杢桂䝁䅣党瑂䝁䅕杢あ䍁䅁睕療䝁䅙䅤㍂䝁䅅杣求䑁䅳䅉呂䝁䄸杚あ䡁䅣兙祂䝁䅕䅉䕂䝁䅕杤求䝁䅷睢睂䝁䄰党畂䡁䅑睏杁䕁䅑兙あ䝁䅅䅉䩂䝁䄴䅤求䝁䅣杣桂䡁䅑兡療䝁䄴睏杁䕁䅙兡畂䡁䅑党橂䝁䅧睏杁䕁䅍兤穂䡁䅑睢瑂䝁䅕杣杁䙁䅉党獂䝁䅅䅤灂䝁䄸杢穂䝁䅧兡睂䍁䅁兔桂䝁䄴兙湂䝁䅕兢求䝁䄴䅤㝁䍁䅁䅒桂䡁䅑兙杁䙁䅁杣療䡁䅑党橂䡁䅑兡療䝁䄴睏杁䙁䅁杣療䝁䅍党穂䡁䅍䅉䉂䡁䅕䅤療䝁䄰兙あ䝁䅫睢畂䑁䅳䅉偂䝁䄴䅢灂䝁䄴党杁䙁䅁兙㕂䝁䄰党畂䡁䅑督䅁䙁䠴䅁卂允䅁兓畂䡁䅙睢灂䝁䅍党杁䕁䄰兙畂䝁䅅睚求䝁䄰党畂䡁䅑䅉呂䝁䄸杚あ䡁䅣兙祂䝁䅕睏杁䙁䅍睢浂䡁䅑睤桂䡁䅉党杁䕁䅑党㉂䝁䅕䅢療䡁䅁兢求䝁䄴䅤㝁䍁䅁兔桂䝁䅍䅡灂䝁䄴党杁䕁䅷党桂䡁䅉杢灂䝁䄴睚㝁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䑁䅳䅉䉂䡁䅉䅤灂䝁䅙兡橂䝁䅫兙獂䍁䅁兓畂䡁䅑党獂䝁䅷兡湂䝁䅕杢橂䝁䅕䅁㥂权䅁杹䅁䕁䅫杢㉂䝁䄸兡橂䝁䅕䅉乂䝁䅅杢桂䝁䅣党瑂䝁䅕杢あ䍁䅁睕療䝁䅙䅤㍂䝁䅅杣求䑁䅳䅉坂䝁䅫杣あ䡁䅕兙獂䍁䅁睖療䡁䅉睡浂䝁䄸杣橂䝁䅕睏杁䕁䅕兢睂䝁䅷睢㕂䝁䅕党杁䕁䅉党畂䝁䅕杚灂䡁䅑督㝁䍁䅁兒瑂䡁䅁䅢療䡁䅫党求䍁䅁兑穂䡁䅍兡穂䡁䅑兙畂䝁䅍党杁䙁䅁杣療䝁䅣杣桂䝁䄰䅉潁䕁䅕兑兂䍁䅫䅁㑁睂䅁䅂䅁䕁䅯䅁乄杁䅁权䅁䕁䅯村䥂䙁䅑䅁䅂睁䅁䅃䅁䕁䅯村䵂䅁䅁杊䅑䅁䅧䅁䭂䕁䅍兓䅁䝁䌸䅁䭁䅁䅁杓䱂䕁䅧兗䅁䩁䑁䅁䥁䅁䅁杓佂䕁䅯䅁剄睁䅁权䅁䕁䅯杔兂䙁䅉䅁祃杁䅁䅃䅁䕁䅯䅕乂䅁䅁䅧䅍䅁䅑䅁䱂䅁䅁睶䅍䅁䅧䅁䱂䕁䅑䅕䅁䍁䍯䅁䥁䅁䅁睓䙂䙁䅫䅁歃睁䅁杅䅁䕁䅳兒婂䕁䅕杕卂</t>
  </si>
  <si>
    <t>䕁䄸杕䅁䑁䕍䅁䭁䅁䅁睓䙂䙁䅫睕䅁䉁䍉䅁䥁䅁䅁睓䥂䕁䅍䅁牂睁䅁䅃䅁䕁䅳兓乂䅁䅁睪䅉䅁䅧䅁䱂䕁䅳杕䅁䉁䕣䅁䭁䅁䅁睓䵂䕁䅅睑䅁䭁䍑䅁䥁䅁䅁睓乂䕁䅉䅁呃睁䅁䅃䅁䕁䅳兔䩂䅁䅁䅹䅍䅁䅧䅁䱂䕁䄰䅗䅁乁䍕䅁䝁䅁䅁睓偂䅁䅁睍䅍䅁䅙䅁䱂䙁䅉䅁䵂睁䅁权䅁䕁䅳杖噂䕁䅕䅁㍄杁䅁䅂䅁䕁䅷䅁䭃睁䅁权䅁䕁䅷䅒偂䙁䅍䅁歁杁䅁䅃䅁䕁䅷兒佂䅁䅁睊䅉䅁䅙䅁䵂䕁䅧䅁䝃睁䅁䅃䅁䕁䅷䅓奂䅁䅁兇䅍䅁䅧䅁䵂䕁䅫兓䅁䉁䕳䅁䥁䅁䅁䅔䩂䕁䄴䅁硁睁䅁䅃䅁䕁䅷睓剂䅁䅁䅖䅍䅁䅧䅁䵂䕁䅷兗䅁乁䍳䅁䥁䅁䅁䅔乂䙁䅑䅁䙃睁䅁䅃䅁䕁䅷杔䑂䅁䅁睄䅍䅁䅧䅁䵂䕁䄴䅖䅁䕁䌰䅁䥁䅁䅁䅔偂䙁䅣䅁兂杁䅁权䅁䕁䅷杕䑂䙁䅧䅁㉂睁䅁权䅁䕁䅷兖䵂䙁䅕䅁慄睁䅁权䅁䕁䅷兖乂䕁䄴䅁䡁䅂䅁䅃䅁䕁䅷兖坂䅁䅁兵䅉䅁䅧䅁䵂䙁䅙睕䅁䥁䑑䅁䝁䅁䅁䅔塂䅁䅁睅䅍䅁䅧䅁䵂䙁䅫村䅁䱁䍁䅁䥁䅁䅁䅔婂䙁䅙䅁䱃杁䅁杹䅁䕁䅷兙畂䝁䅣兤桂䝁䅣党杁䕁䅷党桂䡁䅉杢灂䝁䄴睚㝁䍁䅁杔桂䡁䅑兤祂䝁䅅䅢杁䕁䅷兙畂䝁䅣兤桂䝁䅣党杁䙁䅁杣療䝁䅍党穂䡁䅍兡畂䝁䅣睏杁䕁䅕兌獂䝁䅕兙祂䝁䄴兡畂䝁䅣睏杁䙁䅑党㑂䡁䅑䅉䉂䝁䄴兙獂䡁䅫䅤灂䝁䅍督㝁䍁䅁兔療䝁䅉兡獂䝁䅕䅉䕂䝁䅕杤求䝁䅷睢睂䝁䄰党畂䡁䅑䅉啂䝁䄸睢獂䡁䅍䅁㉄杂䅁杊䅁䕁䅷党灂䡁䅍兤祂䝁䅕䅉䝂䝁䅅睙灂䝁䅷兡あ䝁䅫党穂䅁䅁䅊䅣䍁䅉䅁䵂䝁䅕兡穂䡁䅕杣求䍁䅁䅕祂䝁䄸䅚ㅂ䝁䅍䅤穂䅁䅁杕䅙䕁䅉䅁䵂䝁䅫杚求䍁䅁睕橂䝁䅫党畂䝁䅍党穂䍁䅁䅖療䝁䄸䅢穂䍁䅁兙畂䝁䅑䅉呂䝁䅕杣㉂䝁䅫睙求䡁䅍䅁㍂杂䅁䅎䅁䕁䅷兡浂䝁䅕䅉桂䝁䄴䅚杁䕁䅧党桂䝁䅷䅤潂䍁䅁兓畂䡁䅍兤祂䝁䅅杢橂䝁䅕䅁湃杂䅁䅆䅁䕁䅷兡浂䝁䅕督あ䡁䅫䅢求䅁䅁睍䅣䥁䅙䅁䵂䝁䅫杚求䡁䅍䅤㕂䝁䅷党㝁䍁䅁兑ㅂ䝁䅣兢求䝁䄴䅤求䝁䅑䅉卂䝁䅕兙獂䝁䅫䅤㕂䑁䅳䅉穁䕁䅑䅉兂䡁䅉兡畂䡁䅑兡畂䝁䅣睏杁䕁䅅杣あ䝁䅫杚灂䝁䅍兡桂䝁䅷䅉䩂䝁䄴䅤求䝁䅷䅢灂䝁䅣党畂䝁䅍党䅁乁䝫䅁㉁䅁䅁䅔灂䝁䅙党穂䡁䅑入獂䝁䅕睏杁䕁䅉杣桂䝁䄴䅚杁䕁䄰兙祂䝁䅳党あ䝁䅫杢湂䅁䅁䅍䅙䑁䅧䅁䵂䝁䅫杚求䡁䅍䅤㕂䝁䅷党㝁䍁䅁睑療䝁䄴䅤求䝁䄴䅤杁䕁䅍杣求䝁䅅䅤灂䝁䄸杢䅁䵁䥧䅁捃䅁䅁䅔灂䝁䅙党穂䡁䅑入獂䝁䅕睏杁䕁䅍兤穂䡁䅑睢瑂䝁䅕杣杁䙁䅉党獂䝁䅅䅤灂䝁䄸杢穂䝁䅧兡睂䍁䅁兔桂䝁䄴兙湂䝁䅕兢求䝁䄴䅤㝁䍁䅁睑療䝁䄴䅤求䝁䄴䅤杁䕁䅍杣求䝁䅅䅤灂䝁䄸杢㝁䍁䅁睕瑂䝁䅅杣あ䍁䅁睑獂䝁䄸䅤潂䝁䅫杢湂䅁䅁䅗䅙䍁䅙䅁䵂䝁䅫杚求䡁䅍䅤㕂䝁䅷党㝁䍁䅁兔䥂䝁䅕兙獂䡁䅑䅡䅁䭁䩑䅁兂䅁䅁䅔灂䝁䅙党穂䡁䅑入獂䝁䅕睏杁䙁䅁兙灂䝁䄴䅉乂䝁䅅杢桂䝁䅣党瑂䝁䅕杢あ䑁䅳䅉卂䝁䅕督睂䝁䅫杣桂䡁䅑睢祂䡁䅫䅁䉄权䅁䅮䅁䕁䅷兡浂䝁䅕督あ䡁䅫䅢求䑁䅳䅉呂䝁䄸睙灂䝁䅅䅢杁䕁䄰党歂䝁䅫兙杁䕁䄰兙祂䝁䅳党あ䝁䅫杢湂䑁䅳䅉䉂䝁䅑䅉啂䝁䅅杣湂䝁䅕䅤灂䝁䄴睚㝁䍁䅁村祂䝁䅅杢歂䍁䅁兔桂䡁䅉睡求䡁䅑兡畂䝁䅣睏杁䕁䅑党祂䝁䄰兙あ䝁䄸䅢療䝁䅣入䅁䭁䭁䅁啂䅁䅁䅔灂䝁䅙党穂䡁䅑入獂䝁䅕睏杁䙁䅑睢ㅂ䡁䅉兡穂䝁䄰睏杁䙁䅑杣桂䡁䅙党獂䍁䅁兑橂䝁䅍睢瑂䝁䄰睢歂䝁䅅䅤灂䝁䄸杢穂䅁䅁兤䅫䙁䅙䅁䵂䝁䅫杚求䡁䅍䅤㕂䝁䅷党㝁䍁䅁杖灂䝁䅑党療䍁䅁睕あ䡁䅉党桂䝁䄰兡畂䝁䅣睏杁䕁䅅兢桂䡁䅑党ㅂ䡁䅉䅉呂䡁䅁睢祂䡁䅑督䅁䥁䝣䅁䍃䅁䅁䅔灂䝁䅙党穂䡁䅑入獂䝁䅕睏杁䙁䅙兡祂䡁䅑兤桂䝁䅷䅉䡂䝁䄸睢歂䡁䅍睏杁䕁䅅杢灂䝁䄰兙あ䝁䅫睢畂䍁䄸兙㉂䍁䅁睖療䡁䅉睡穂䡁䅑兙あ䝁䅫睢畂䡁䅍睏杁䙁䅙兡歂䝁䅕睢杁䕁䅣兙瑂䝁䅕督䅁䱁䝫䅁睂䅁䅁䅔灂䡁䅙党穂䡁䅑睢橂䝁䅳睏杁䕁䅍䅢療䡁䅕䅚杁䙁䅍䅤療䡁䅉兙湂䝁䅕睏杁䕁䅫杢浂䝁䅕睙あ䝁䅫睢ㅂ䡁䅍䅉䕂䝁䅫督求䝁䅅督求䡁䅍睏杁䙁䅁党あ䍁䅁睑桂䡁䅉党䅁䍁䭕䅁䝁䅁䅁兔䉂䅁䅁公䅉䅁䅧䅁乂䕁䅅兑䅁䉁䑑䅁䥁䅁䅁兔䉂䙁䅉䅁灃睁䅁䅃䅁䕁䄰兑呂䅁䅁䄱䅉䅁䅧䅁乂䕁䅉睑䅁䅁䕙䅁䥁䅁䅁兔䑂䕁䅑䅁⭄杁䅁权䅁䕁䄰睑䥂䙁䅁䅁杂杁䅁䅃䅁䕁䄰睑䱂䅁䅁杲䅉䅁䅧䅁乂䕁䅍睔䅁䝁䐸䅁䭁䅁䅁兔䕂䕁䅷杗䅁䙁䑧䅁䥁䅁䅁兔䕂䙁䅑䅁䥁杁䅁䅃䅁䕁䄰兒啂䅁䅁兘䅉䅁䅯䅁乂䕁䅕䅖䉂䅁䅁內䅉䅁䅧䅁乂䕁䅣兔䅁䩁䑕䅁䥁䅁䅁兔䥂䕁䅳䅁桃杁䅁䅤䅁䕁䄰䅓求䝁䅅䅢あ䝁䅧睏杁䕁䅕兌獂䝁䅕兙祂䝁䄴兡畂䝁䅣睏杁䙁䅑党桂䝁䄰䅉䑂䝁䄸䅢獂䝁䅅杙療䡁䅉兙あ䝁䅫睢畂䑁䅳䅉䕂䝁䅫睚灂䡁䅑兙獂䍁䅁睖求䝁䅷䅢畂䝁䅕督穂䅁䅁杺䅣䑁䅙䅁乂䕁䅧党桂䝁䅷䅤潂䑁䅳䅉䙂䝁䄰䅣獂䝁䄸入求䝁䅕䅉䍂䝁䅕杢求䝁䅙兡あ䡁䅍䅁䑂元䅁杨䅁䕁䄰䅓求䝁䅅䅢あ䝁䅧睏杁䙁䅁杣求䝁䅑兡橂䡁䅑兡㉂䝁䅕䅉䉂䝁䄴兙獂䡁䅫䅤灂䝁䅍督㝁䍁䅁睑ㅂ䡁䅍䅤療䝁䄰党祂䍁䅁兑畂䝁䅅䅢㕂䡁䅑兡橂䡁䅍睏杁䕁䄸兤あ䡁䅁兙あ䝁䅫党畂䡁䅑䅉䑂䝁䅅杣求䅁䅁杫䅫䥁䅉䅁乂䕁䅧党桂䝁䅷䅤潂䑁䅳䅉兂䡁䅉党歂䝁䅫睙あ䝁䅫杤求䍁䅁兑畂䝁䅅䅢㕂䡁䅑兡橂䡁䅍睏杁䕁䄸兤あ䡁䅁兙あ䝁䅫党畂䡁䅑䅉䑂䝁䅅杣求䑁䅳䅉䑂䝁䅧杣療䝁䄴兡橂䍁䅁䅒灂䡁䅍党桂䡁䅍党穂䅁䅁杳䅯䅁䅧䅁乂䕁䅳睑䅁䕁䍙䅁䭁䅁䅁兔䱂䙁䅑䅗䅁䥁䌰䅁䥁䅁䅁兔䵂䕁䄰䅁剂杁䅁䅃䅁䕁䄰兔䑂䅁䅁東䅍䅁䅧䅁乂䕁䄰兔䅁䅁䍁䅁䭁䅁䅁兔佂䙁䅍䅖䅁䵁䍕䅁䝁䅁䅁兔偂䅁䅁睱䅉䅁䅧䅁乂䕁䄸䅓䅁䡁䑫䅁䥁䅁䅁兔偂䙁䅍䅁㥃睁䅁䅃䅁䕁䄰䅕䑂䅁䅁䅺䅍䅁䅯䅁乂䙁䅁睖卂䅁䅁䄯䅉䅁䅧䅁乂䙁䅉睓䅁佁䑑䅁䭁䅁䅁兔卂䕁䄴兑䅁䑁䍳䅁䥁䅁䅁兔卂䕁䄸䅁䉃睁䅁杂䅁䕁䄰睕䅁䱁䍍䅁䭁䅁䅁兔呂䕁䅍兓䅁䭁䍧䅁䭁䅁䅁兔呂䕁䅙䅖䅁䱁䌸䅁䥁䅁䅁兔呂䕁䅫䅁瑄睁䅁䅃䅁䕁䄰䅖䍂䅁䅁朹䅉䅁䅯䅁乂䙁䅑睑䥂䅁䅁杯䅍䅁䅧䅁乂䙁䅑䅒䅁䡁䑍䅁䝁䅁䅁兔噂䅁䅁朱䅍䍁䉯䅁乂䝁䅅睙潂䝁䅫杢求䍁䅁䅔求䝁䅅杣畂䝁䅫杢湂䑁䅳䅉䉂䡁䅕睚瑂䝁䅕杢あ䝁䅕䅚杁䙁䅉党桂䝁䅷兡あ䡁䅫睏杁䕁䅍䅢療䡁䅕䅚杁䙁䅍䅤療䡁䅉兙湂䝁䅕睏杁䕁䅑兙あ䝁䅅䅉䑂䝁䅕杢あ䝁䅕杣穂䍁䅁兙畂䝁䅑䅉䝂䝁䅅睙灂䝁䅷兡あ䝁䅫党穂䑁䅳䅉呂䡁䅑睢祂䝁䅅睚求䍁䅁兔桂䝁䄴兙湂䝁䅕兢求䝁䄴䅤㝁䍁䅁䅒桂䡁䅑兙杁䕁䅍党畂䡁䅑党祂䍁䅁䅖求䝁䅍䅡畂䝁䄸䅢療䝁䅣入㝁䍁䅁兑祂䡁䅑兡浂䝁䅫睙灂䝁䅅䅢杁䕁䅫杢あ䝁䅕䅢獂䝁䅫睚求䝁䄴睙求䅁䅁睓䅯䉁䉧䅁乂䝁䅅睙潂䝁䅫杢求䍁䅁䅔求䝁䅅杣畂䝁䅫杢湂䑁䅳䅉塂䝁䅕兙祂䝁䅅杙獂䝁䅕督㝁䍁䅁睑獂䝁䄸兤歂䍁䅁䅒桂䡁䅑兙杁䙁䅍党祂䡁䅙兡橂䝁䅕督㝁䍁䅁睑獂䝁䄸兤歂䍁䅁兓畂䝁䅙杣桂䡁䅍䅤祂䡁䅕睙あ䡁䅕杣求䑁䅳䅉呂䝁䅕兙祂䝁䅍䅡杁䕁䅕杢湂䝁䅫杢求䍁䅁睔睂䡁䅑兡瑂䝁䅫来桂䡁䅑兡療䝁䄴睏杁䕁䅍䅡桂䡁䅑杙療䡁䅑睏杁䕁䅅杣あ䝁䅫杚灂䝁䅍兡桂䝁䅷䅉䩂䝁䄴䅤求䝁䅷䅢灂䝁䅣党畂䝁䅍党㝁䍁䅁睒求䝁䄴兑䩂䅁䅁杆䅫䉁䅑䅁乂䝁䅅睙潂䝁䅫杢求䡁䅉入䅁䙁䝯䅁潁䅁䅁兔桂䝁䄴兙湂䝁䅕䅚杁䕁䅧党桂䝁䅷䅤潂䍁䅁睑桂䡁䅉党䅁䍁䥕䅁獁䅁䅁兔桂䡁䅉兡畂䝁䅕䅉啂䡁䅉兙畂䡁䅍䅣療䡁䅉䅤桂䡁䅑兡療䝁䄴䅁啄睂䅁杰䅁䕁䄰兙祂䝁䅳党あ䝁䅫杢湂䍁䅁兑ㅂ䡁䅑睢瑂䝁䅅䅤灂䝁䄸杢㝁䍁䅁䅕祂䝁䅕䅚灂䝁䅍䅤灂䡁䅙党杁䕁䅅杢桂䝁䅷入あ䝁䅫睙穂䑁䅳䅉呂䝁䄰兙祂䡁䅑䅉䍂䡁䅕兡獂䝁䅑兡畂䝁䅣睏杁䙁䅉党桂䝁䅷䅉䙂䡁䅍䅤桂䡁䅑党杁䙁䅑党橂䝁䅧杢療䝁䅷睢湂䡁䅫䅁呁权䅁䅆䅁䕁䄰兙あ䝁䅕杣灂䝁䅅䅢穂䅁䅁䅑䅙䅁䅷䅁乂䝁䅕䅚灂䝁䅅䅁呁䅃䅁䅍䅁䕁䄰党歂䝁䅫兙杁䝁䅅杢歂䍁䅁兒畂䡁䅑党祂䡁䅑兙灂䝁䄴兢求䝁䄴䅤䅁䝁䝷䅁䥂䅁䅁兔求䡁䅑兙獂䍁䅷䅉䡂䝁䅷兙穂䡁䅍䅉桂䝁䄴䅚杁䙁䅁䅢桂䡁䅍䅤灂䝁䅍䅉䑂䝁䄸杢あ䝁䅅兡畂䝁䅕杣穂䅁䅁杄䅣䍁䅑䅁乂䝁䅕䅤桂䝁䅷督杁䝁䅅杢歂䍁䅁兔灂䝁䄴兡畂䝁䅣䅁敃杂䅁村䅁䕁䄰兡橂䡁䅉睢杁䕁䅷党畂䝁䅑兡畂䝁䅣睏杁䕁䅑兡湂䝁䅫䅤桂䝁䅷䅉䍂䡁䅉睢牂䝁䅕杣桂䝁䅣党䅁䡁䥯䅁敁䅁䅁兔療䡁䅉䅤湂䝁䅅睚求䍁䅁杕䙂䕁䅫䅖穂䅁䅁䅖䅙䙁䄴䅁乂䝁䄸杣あ䝁䅣兙湂䝁䅕䅉卂䝁䅕兙獂䍁䅁兒穂䡁䅑兙あ䝁䅕䅉䩂䝁䄴杤求䡁䅍䅤瑂䝁䅕杢あ䍁䅁䅖祂䡁䅕督あ䡁䅍䅉潁䙁䅉兒䩂䙁䅑督灁䅁䅁朶䅙䑁䅉䅁乂䝁䄸䅤療䡁䅉睙㕂䝁䅍䅢求䍁䅁兔桂䝁䄴兤浂䝁䅅睙あ䡁䅕杣求䡁䅉督䅁䍁䥅䅁祁䅁䅁兔療䡁䅙兡求䡁䅍䅉桂䝁䄴䅚杁䕁䅕杢あ䝁䅕杣あ䝁䅅兡畂䝁䄰党畂䡁䅑䅁瑂䅃䅁材䅁䕁䄰兤獂䡁䅑兡瑁䕁䅙兙瑂䝁䅫䅢㕂䍁䅁杕求䡁䅍兡歂䝁䅕杢あ䝁䅫兙獂䍁䅁杕䙂䕁䅫䅖穂䅁䅁免䅧䍁䅷䅁乂䡁䅕䅢あ䝁䅫兌呂䝁䅕睙あ䝁䄸杣杁䕁䅧睢獂䝁䅑兡畂䝁䅣督䅁䕁䩑䅁杁䅁䅁兔ㅂ䝁䅷䅤灂䍁䄰兖あ䝁䅫䅢灂䡁䅑兡求䡁䅍䅁摃杂䅁杋䅁䕁䄰兤獂䡁䅑兡瑁䝁䅷兡畂䝁䅕䅉䩂䝁䄴督ㅂ䡁䅉兙畂䝁䅍党䅁䍁䨴䅁歂䅁䅁兔ㅂ䡁䅍兡橂䍁䅁睕あ䡁䅉党桂䝁䄰兡畂䝁䅣睏杁䙁䅙兡歂䝁䅕睢杁䙁䅍䅤祂䝁䅕兙瑂䝁䅫杢湂䑁䅳䅉呂䡁䅑杣求䝁䅅兢灂䝁䄴睚杁䕁䄰党歂䝁䅫兙䅁䱁䤰䅁䝁䅁䅁杔䉂䅁䅁睒䅁䉁䅙䅁佂䕁䅅兓䑂䙁䅍睘䑂䕁䄸䅒䙂䅁䅁睈䅙䉁䅙䅁佂䕁䅅睕䕂䕁䅅兕㙁䕁䅅兔䕂䅁䅁杢䅑䅁䅯䅁佂䕁䅍䅔䥂䅁䅁朰䅉䅁䅯䅁佂䕁䅑兑剂䅁䅁儶䅍䅁䅯䅁佂䕁䅑睕佂䅁䅁杍䅍䅁䅧䅁佂䕁䅕兒䅁䙁䑁䅁䥁䅁䅁杔䙂䕁䄰䅁浂睁䅁权䅁䕁䄴杒䵂䙁䅧䅁潂杁䅁杂䅁䕁䄴兓䅁乁䍍䅁䥁䅁䅁杔䱂䕁䅕䅁䑃杁䅁䅃䅁䕁䄴睔䑂䅁䅁来䅍䅁䅧䅁佂䕁䄸睖䅁偁䍍䅁䥁䅁䅁杔卂䕁䅣䅁桄睁䅁䅃䅁䕁䄴睕䑂䅁䅁具䅉䅁䅯䅁佂䙁䅑兑兂䅁䅁䅬䅉䅁䅯䅁佂䙁䅑杕呂䅁䅁䅩䅉䅁䅧䅁佂䙁䅕兒䅁佁䑁䅁䭁䅁䅁杔坂䕁䅑兑䅁䕁䑉䅁䥁䅁䅁杔坂䙁䅉䅁楂睁䅁䅃䅁䕁䄴睖䵂䅁䅁睃䅑䅁䅧䅁佂䙁䅣睕䅁䅁䑁䅁䭁䅁䅁杔塂䙁䅍兑䅁佁䑧䅁䭁䅁䅁杔奂䙁䅁兓䅁䱁䍕䅁佁䅁䅁杔婂䙁䅍兒㙁䕁䅅䅁䑁䅁䅁䅅䅁䕁䄴兗呂䕁䅕杏䉂䕁䅅䅁硃䅂䅁䅆䅁䕁䄴兗呂䕁䅕杏䉂䕁䅉村坂䅁䅁兄䅁䉁䅉䅁佂䙁䅫睕䙂䑁䅯兑䍂䙁䅑䅁䡁䅁䅁杅䅁䕁䄴兗呂䕁䅕杏䉂䕁䅍兔䅁䩁䕑䅁十䅁䅁杔婂䙁䅍兒㙁䕁䅅睑佂䅁䅁杖䅁䉁䅉䅁佂䙁䅫睕䙂䑁䅯兑䕂䕁䅍䅁獃䅂䅁杅䅁䕁䄴兗呂䕁䅕杏䉂䕁䅑兔䅁佁䅁䅁十䅁䅁杔婂䙁䅍兒㙁䕁䅅兒䙂䅁䅁睉䅁䉁䅉䅁佂䙁䅫睕䙂䑁䅯兑䙂䙁䅍䅁硄允䅁杅䅁䕁䄴兗呂䕁䅕杏䉂䕁䅙睒䅁䉁䙣䅁十䅁䅁杔婂䙁䅍兒㙁䕁䅅杒䵂䅁䅁兡䅁䉁䅑䅁佂䙁䅫睕䙂䑁䅯兑䡂䕁䅍睔䅁䭁䙷䅁十䅁䅁杔婂䙁䅍兒㙁䕁䅅兓䡂䅁䅁䅩䅁䉁䅉䅁佂䙁䅫睕䙂䑁䅯兑䩂䙁䅑䅁䭄䅂䅁杅䅁䕁䄴兗呂䕁䅕杏䉂䕁䅫杗䅁䙁䅁䅁十䅁䅁杔婂䙁䅍兒㙁䕁䅅杓䡂䅁䅁睺䅁䉁䅉䅁佂䙁䅫睕䙂䑁䅯兑䵂䕁䅉䅁䥁䅁䅁杅䅁䕁䄴兗呂䕁䅕杏䉂䕁䅷兒䅁䱁䕫䅁十䅁䅁杔婂䙁䅍兒㙁䕁䅅䅔䵂䅁䅁䅚䅅䉁䅑䅁佂䙁䅫睕䙂䑁䅯兑䵂䕁䅷兒䅁䕁䅯䅁啁䅁䅁杔婂䙁䅍兒㙁䕁䅅䅔䵂䙁䅫䅁硄䅂䅁䅆䅁䕁䄴兗呂䕁䅕杏䉂䕁䅷䅖乂䅁䅁杬䅑䉁䅉䅁佂䙁䅫睕䙂䑁䅯兑䵂䙁䅙䅁畃䅂䅁䅅䅁䕁䄴兗呂䕁䅕杏䉂䕁䄰䅁䡃䅂䅁䅆䅁䕁䄴兗呂䕁䅕杏䉂䕁䄰睑卂䅁䅁睪䅁䉁䅉䅁佂䙁䅫睕䙂䑁䅯兑乂䕁䅕䅁㉃䅁䅁杅䅁䕁䄴兗呂䕁䅕杏䉂䕁䄰睒䅁偁䕧䅁十䅁䅁杔婂䙁䅍兒㙁䕁䅅兔䥂䅁䅁睉䅕䉁䅉䅁佂䙁䅫睕䙂䑁䅯兑乂䙁䅁䅁祃䅁䅁杅䅁䕁䄴兗呂䕁䅕杏䉂䕁䄰䅖䅁䝁䅯䅁允䅁䅁杔婂䙁䅍兒㙁䕁䅅杔䅁乁䕷䅁啁䅁䅁杔婂䙁䅍兒㙁䕁䅅杔䙂䙁䅑䅁歄䅁䅁杅䅁䕁䄴兗呂䕁䅕杏䉂䕁䄴杒䅁䩁䕕䅁十䅁䅁杔婂䙁䅍兒㙁䕁䅅睔佂䅁䅁杊䅁䉁䅉䅁佂䙁䅫睕䙂䑁䅯兑偂䙁䅍䅁奁䅁䅁杅䅁䕁䄴兗呂䕁䅕杏䉂䙁䅁䅒䅁䡁䅕䅁十䅁䅁杔婂䙁䅍兒㙁䕁䅅䅕䥂䅁䅁䅶䅁䉁䅉䅁佂䙁䅫睕䙂䑁䅯兑兂䕁䄸䅁慃䅁䅁䅆䅁䕁䄴兗呂䕁䅕杏䉂䙁䅁䅖坂䅁䅁朲䅁䉁䅁䅁佂䙁䅫睕䙂䑁䅯兑卂䅁䅁兒䅕䉁䅉䅁佂䙁䅫睕䙂䑁䅯兑卂䕁䅕䅁䝁䅁䅁䅆䅁䕁䄴兗呂䕁䅕杏䉂䙁䅉兔䱂䅁䅁䅚䅕䉁䅉䅁佂䙁䅫睕䙂䑁䅯兑卂䙁䅣䅁噁兂䅁杅䅁䕁䄴兗呂䕁䅕杏䉂䙁䅍村䅁䅁䙫䅁啁䅁䅁杔婂䙁䅍兒㙁䕁䅅睕䡂䕁䄴䅁⽂兂䅁杅䅁䕁䄴兗呂䕁䅕杏䉂䙁䅍䅓䅁乁䔰䅁十䅁䅁杔婂䙁䅍兒㙁䕁䅅䅖偂䅁䅁杉䅁䉁䅉䅁佂䙁䅫睕䙂䑁䅯兑啂䙁䅉䅁㕄䅂䅁杅䅁䕁䄴兗呂䕁䅕杏䉂䙁䅙村䅁偁䅷䅁啁䅁䅁杔婂䙁䅍兒㙁䕁䅅杖佂䙁䅑䅁㙃䅂䅁䅆䅁䕁䄴兗呂䕁䅕杏䉂䙁䅙䅖卂䅁䅁䅇䅕䉁䅉䅁佂䙁䅫睕䙂䑁䅯兑坂䙁䅫䅁獁䅁䅁杅䅁䕁䄴兗呂䕁䅕杏䉂䙁䅣睓䅁䭁䅷䅁十䅁䅁杔婂䙁䅍兒㙁䕁䅅䅗兂䅁䅁杧䅁䉁䅑䅁佂䙁䅫睕䙂䑁䅯兑奂䙁䅑兑䅁䕁䙁䅁十䅁䅁杔婂䙁䅍兒㙁䕁䅅兗䩂䅁䅁兪䅑䉁䅉䅁佂䙁䅫睕䙂䑁䅯兑慂䕁䄸䅁ㅄ䅁䅁䅅䅁䕁䄴兗呂䕁䅕杏䍂䕁䅅䅁㥃允䅁杅䅁䕁䄴兗呂䕁䅕杏䍂䕁䅅睑䅁乁䅣䅁啁䅁䅁杔婂䙁䅍兒㙁䕁䅉兑䵂䕁䅷䅁㉄䅁䅁杅䅁䕁䄴兗呂䕁䅕杏䍂䕁䅅䅗䅁䙁䅑䅁十䅁䅁杔婂䙁䅍兒㙁䕁䅉村婂䅁䅁充䅅䉁䅁䅁佂䙁䅫睕䙂䑁䅯村䑂䅁䅁杖䅕䉁䅉䅁佂䙁䅫睕䙂䑁䅯村䑂䕁䄸䅁㝄兂䅁杅䅁䕁䄴兗呂䕁䅕杏䍂䕁䅑睑䅁䅁䙉䅁十䅁䅁杔婂䙁䅍兒㙁䕁䅉䅒奂䅁䅁䅨䅁䉁䅉䅁佂䙁䅫睕䙂䑁䅯村䙂䕁䄴䅁祂允䅁䅆䅁䕁䄴兗呂䕁䅕杏䍂䕁䅕杕婂䅁䅁朳䅑䉁䅑䅁佂䙁䅫睕䙂䑁䅯村䝂䍁䄴村䅁䑁䅑䅁允䅁䅁杔婂䙁䅍兒㙁䕁䅉睒䅁䉁䅯䅁啁䅁䅁杔婂䙁䅍兒㙁䕁䅉兓䵂䕁䅷䅁慄䅂䅁杅䅁䕁䄴兗呂䕁䅕杏䍂䕁䅫睔䅁䡁䙯䅁允䅁䅁杔婂䙁䅍兒㙁䕁䅉杓䅁䥁䔸䅁允䅁䅁杔婂䙁䅍兒㙁䕁䅉睓䅁䅁䉳䅁十䅁䅁杔婂䙁䅍兒㙁䕁䅉睓䥂䅁䅁兰䅑䉁䅉䅁佂䙁䅫睕䙂䑁䅯村䵂䕁䅑䅁䭁兂䅁䅆䅁䕁䄴兗呂䕁䅕杏䍂䕁䅷䅒卂䅁䅁䅓䅁䉁䅉䅁佂䙁䅫睕䙂䑁䅯村䵂䕁䅳䅁潁䅁䅁杅䅁䕁䄴兗呂䕁䅕杏䍂䕁䄰兗䅁䍁䅣䅁允䅁䅁杔婂䙁䅍兒㙁䕁䅉杕䅁䉁䅉䅁啁䅁䅁杔婂䙁䅍兒㙁䕁䅉杕䍂䙁䅉䅁䩃兂䅁杆䅁䕁䄴兗呂䕁䅕杏䍂䙁䅉睓畁䕁䅉䅁允允䅁杅䅁䕁䄴兗呂䕁䅕杏䍂䙁䅉睔䅁䉁䈸䅁十䅁䅁杔婂䙁䅍兒㙁䕁䅉杕奂䅁䅁杷䅑䉁䅉䅁佂䙁䅫睕䙂䑁䅯村呂䙁䅧䅁偁允䅁䅆䅁䕁䄴兗呂䕁䅕杏䍂䙁䅕杕䵂䅁䅁儴䅕䉁䅉䅁佂䙁䅫睕䙂䑁䅯村塂䕁䅅䅁㑄䅁䅁䅆䅁䕁䄴兗呂䕁䅕杏䍂䙁䅣䅗啂䅁䅁允䅕䉁䅁䅁佂䙁䅫睕䙂䑁䅯村奂䅁䅁䅘䅁䉁䅉䅁佂䙁䅫睕䙂䑁䅯村奂䙁䅁䅁灁允䅁杅䅁䕁䄴兗呂䕁䅕杏䍂䙁䅫䅒䅁䕁䙳䅁佁䅁䅁杔婂䙁䅍兒㙁䕁䅍䅁扁允䅁䅆䅁䕁䄴兗呂䕁䅕杏䑂䕁䅅睑䩂䅁䅁杂䅕䉁䅑䅁佂䙁䅫睕䙂䑁䅯睑䉂䕁䅑兒䅁䉁䙍䅁十䅁䅁杔婂䙁䅍兒㙁䕁䅍兑䡂䅁䅁兘䅁䉁䅉䅁佂䙁䅫睕䙂䑁䅯睑䉂䕁䅧䅁橃䅁䅁䅆䅁䕁䄴兗呂䕁䅕杏䑂䕁䅅杕卂䅁䅁村䅅䉁䅉䅁佂䙁䅫睕䙂䑁䅯睑䉂䙁䅑䅁䙂允䅁䅅䅁䕁䄴兗呂䕁䅕杏䑂䕁䅉䅁奁允䅁䅆䅁䕁䄴兗呂䕁䅕杏䑂䕁䅉杕䙂䅁䅁睶䅁䉁䅉䅁佂䙁䅫睕䙂䑁䅯睑䍂䙁䅑䅁ㅃ䅂䅁䅅䅁䕁䄴兗呂䕁䅕杏䑂䕁䅍䅁⽃兂䅁杅䅁䕁䄴兗呂䕁䅕杏䑂䕁䅍兓䅁䉁䅷䅁十䅁䅁杔婂䙁䅍兒㙁䕁䅍睑䱂䅁䅁杩䅕䉁䅉䅁佂䙁䅫睕䙂䑁䅯睑䑂䕁䅷䅁㍄䅁䅁杅䅁䕁䄴兗呂䕁䅕杏䑂䕁䅑䅕䅁䭁䕣䅁允䅁䅁杔婂䙁䅍兒㙁䕁䅍兒䅁䕁䉷䅁允䅁䅁杔婂䙁䅍兒㙁䕁䅍杒䅁佁䅯䅁十䅁䅁杔婂䙁䅍兒㙁䕁䅍杒䡂䅁䅁兄䅅䉁䅉䅁佂䙁䅫睕䙂䑁䅯睑䝂䙁䅉䅁晁兂䅁杅䅁䕁䄴兗呂䕁䅕杏䑂䕁䅧䅒䅁䝁䅳䅁十䅁䅁杔婂䙁䅍兒㙁䕁䅍䅓䙂䅁䅁䅩䅑䉁䅉䅁佂䙁䅫睕䙂䑁䅯睑䥂䕁䅧䅁⭄䅂䅁䅆䅁䕁䄴兗呂䕁䅕杏䑂䕁䅧睖婂䅁䅁光䅕䉁䅁䅁佂䙁䅫睕䙂䑁䅯睑䩂䅁䅁眵䅅䉁䅑䅁佂䙁䅫睕䙂䑁䅯睑䩂䕁䅕杔䅁偁䕁䅁啁䅁䅁杔婂䙁䅍兒㙁䕁䅍兓坂䕁䅫䅁剄兂䅁䅅䅁䕁䄴兗呂䕁䅕杏䑂䕁䅷䅁求允䅁杅䅁䕁䄴兗呂䕁䅕杏䑂䕁䅷杒䅁䭁䕁䅁十䅁䅁杔婂䙁䅍兒㙁䕁䅍䅔䥂䅁䅁睍䅕䉁䅉䅁佂䙁䅫睕䙂䑁䅯睑䵂䙁䅧䅁慂允䅁杅䅁䕁䄴兗呂䕁䅕杏䑂䕁䄰兑䅁佁䕕䅁十䅁䅁杔婂䙁䅍兒㙁䕁䅍兔䑂䅁䅁兺䅕䉁䅉䅁佂䙁䅫睕䙂䑁䅯睑乂䕁䅣䅁穁允䅁杅䅁䕁䄴兗呂䕁䅕杏䑂䕁䄰兓䅁䍁䉅䅁十䅁䅁杔婂䙁䅍兒㙁䕁䅍兔呂䅁䅁睙䅅䉁䅉䅁佂䙁䅫睕䙂䑁䅯睑佂䕁䅍䅁扁䅁䅁杅䅁䕁䄴兗呂䕁䅕杏䑂䕁䄴䅓䅁䩁䕁䅁十䅁䅁杔婂䙁䅍兒㙁䕁䅍杔乂䅁䅁兓䅕䉁䅉䅁佂䙁䅫睕䙂䑁䅯睑佂䕁䄸䅁䙄䅂䅁杅䅁䕁䄴兗呂䕁䅕杏䑂䕁䄴䅕䅁䑁䉣䅁十䅁䅁杔婂䙁䅍兒㙁䕁䅍杔奂䅁䅁睙䅕䉁䅉䅁佂䙁䅫睕䙂䑁䅯睑偂䕁䅙䅁㑁允䅁䅆䅁䕁䄴兗呂䕁䅕杏䑂䕁䄸䅓卂䅁䅁兗䅕䉁䅉䅁佂䙁䅫睕䙂䑁䅯睑偂䙁䅁䅁䉁允䅁杅䅁䕁䄴兗呂䕁䅕杏䑂䕁䄸杕䅁䙁䉅䅁啁䅁䅁杔婂䙁䅍兒㙁䕁䅍睔啂䙁䅫䅁摂兂䅁䅆䅁䕁䄴兗呂䕁䅕杏䑂䙁䅁兑婂䅁䅁杲䅁䉁䅑䅁佂䙁䅫睕䙂䑁䅯睑兂䙁䅉兓䅁佁䕧䅁十䅁䅁杔婂䙁䅍兒㙁䕁䅍䅕啂䅁䅁䅍䅅䉁䅁䅁佂䙁䅫睕䙂䑁䅯睑卂䅁䅁睊䅕䉁䅉䅁佂䙁䅫睕䙂䑁䅯睑卂䕁䅷䅁允䅁䅁杅䅁䕁䄴兗呂䕁䅕杏䑂䙁䅉兔䅁䵁䉙䅁十䅁䅁杔婂䙁䅍兒㙁䕁䅍杕呂䅁䅁䅁䅕䉁䅉䅁佂䙁䅫睕䙂䑁䅯睑呂䕁䅷䅁塃䅂䅁䅆䅁䕁䄴兗呂䕁䅕杏䑂䙁䅑杕䉂䅁䅁睴䅁䉁䅑䅁佂䙁䅫睕䙂䑁䅯睑啂䙁䅙兑䅁䙁䉍䅁啁䅁䅁杔婂䙁䅍兒㙁䕁䅍兖䍂䕁䅕䅁晄兂䅁杅䅁䕁䄴兗呂䕁䅕杏䑂䙁䅕杗䅁偁䕯䅁十䅁䅁杔婂䙁䅍兒㙁䕁䅍杖呂䅁䅁兒䅁䉁䅉䅁佂䙁䅫睕䙂䑁䅯睑坂䙁䅧䅁奂允䅁䅅䅁䕁䄴兗呂䕁䅕杏䑂䙁䅣䅁獁兂䅁杅䅁䕁䄴兗呂䕁䅕杏䑂䙁䅧䅖䅁䍁䙫䅁佁䅁䅁杔婂䙁䅍兒㙁䕁䅑䅁䑂允䅁杅䅁䕁䄴兗呂䕁䅕杏䕂䕁䅅䅔䅁偁䅑䅁十䅁䅁杔婂䙁䅍兒㙁䕁䅑兑卂䅁䅁䅖䅕䉁䅉䅁佂䙁䅫睕䙂䑁䅯䅒䉂䙁䅫䅁䵁䅁䅁杅䅁䕁䄴兗呂䕁䅕杏䕂䕁䅍兓䅁䩁䕅䅁允䅁䅁杔婂䙁䅍兒㙁䕁䅑䅒䅁䱁䅫䅁允䅁䅁杔婂䙁䅍兒㙁䕁䅑兒䅁䙁䉷䅁啁䅁䅁杔婂䙁䅍兒㙁䕁䅑兒䑂䕁䅳䅁坁允䅁䅆䅁䕁䄴兗呂䕁䅕杏䕂䕁䅕䅔䵂䅁䅁杤䅅䉁䅉䅁佂䙁䅫睕䙂䑁䅯䅒䝂䙁䅍䅁䙃允䅁䅅䅁䕁䄴兗呂䕁䅕杏䕂䕁䅣䅁剂䅁䅁杅䅁䕁䄴兗呂䕁䅕杏䕂䕁䅣䅗䅁佁䄸䅁十䅁䅁杔婂䙁䅍兒㙁䕁䅑䅓䩂䅁䅁睲䅁䉁䅉䅁佂䙁䅫睕䙂䑁䅯䅒䥂䙁䅉䅁卄䅁䅁䅆䅁䕁䄴兗呂䕁䅕杏䕂䕁䅫杔偂䅁䅁朹䅕䉁䅉䅁佂䙁䅫睕䙂䑁䅯䅒䩂䙁䅍䅁䉄䅁䅁杅䅁䕁䄴兗呂䕁䅕杏䕂䕁䅳睕䅁䝁䙕䅁十䅁䅁杔婂䙁䅍兒㙁䕁䅑䅔䍂䅁䅁免䅕䉁䅉䅁佂䙁䅫睕䙂䑁䅯䅒䵂䙁䅉䅁⭂允䅁杅䅁䕁䄴兗呂䕁䅕杏䕂䕁䄸睑䅁䱁䉑䅁啁䅁䅁杔婂䙁䅍兒㙁䕁䅑睔䑂䙁䅍䅁湃兂䅁杅䅁䕁䄴兗呂䕁䅕杏䕂䕁䄸杖䅁䵁䄴䅁十䅁䅁杔婂䙁䅍兒㙁䕁䅑睔塂䅁䅁䅙䅅䉁䅉䅁佂䙁䅫睕䙂䑁䅯䅒卂䕁䅫䅁㍂允䅁䅅䅁䕁䄴兗呂䕁䅕杏䕂䙁䅑䅁橄䅂䅁杅䅁䕁䄴兗呂䕁䅕杏䕂䙁䅑兒䅁䍁䉑䅁十䅁䅁杔婂䙁䅍兒㙁䕁䅑䅖乂䅁䅁睎䅕䉁䅉䅁佂䙁䅫睕䙂䑁䅯䅒噂䕁䅳䅁摁䅁䅁杅䅁䕁䄴兗呂䕁䅕杏䕂䙁䅙兑䅁䑁䅙䅁十䅁䅁杔婂䙁䅍兒㙁䕁䅑杖佂䅁䅁䅫䅁䉁䅉䅁佂䙁䅫睕䙂䑁䅯兒䑂䕁䅷䅁乃允䅁䅅䅁䕁䄴兗呂䕁䅕杏䙂䕁䅑䅁歃䅁䅁杅䅁䕁䄴兗呂䕁䅕杏䙂䕁䅙䅗䅁䕁䅙䅁允䅁䅁杔婂䙁䅍兒㙁䕁䅕睒䅁䅁䈴䅁十䅁䅁杔婂䙁䅍兒㙁䕁䅕睒兂䅁䅁䅱䅕䉁䅉䅁佂䙁䅫睕䙂䑁䅯兒䥂䕁䅍䅁䵃兂䅁杅䅁䕁䄴兗呂䕁䅕杏䙂䕁䅫䅗䅁䙁䄸䅁允䅁䅁杔婂䙁䅍兒㙁䕁䅕䅔䅁䙁䉕䅁十䅁䅁杔婂䙁䅍兒㙁䕁䅕䅔䝂䅁䅁杒䅕䉁䅉䅁佂䙁䅫睕䙂䑁䅯兒䵂䙁䅍䅁癃兂䅁杅䅁䕁䄴兗呂䕁䅕杏䙂䕁䅷杖䅁䡁䅍䅁十䅁䅁杔婂䙁䅍兒㙁䕁䅕兔䙂䅁䅁六䅑䉁䅉䅁佂䙁䅫睕䙂䑁䅯兒乂䕁䄴䅁牃䅁䅁杅䅁䕁䄴兗呂䕁䅕杏䙂䕁䄰杕䅁䑁䈴䅁十䅁䅁杔婂䙁䅍兒㙁䕁䅕杔呂䅁䅁儹䅕䉁䅉䅁佂䙁䅫睕䙂䑁䅯兒偂䕁䅣䅁䱂䅁䅁䅆䅁䕁䄴兗呂䕁䅕杏䙂䙁䅁兑乂䅁䅁兊䅅䉁䅉䅁佂䙁䅫睕䙂䑁䅯兒兂䙁䅉䅁㝃䅂䅁杅䅁䕁䄴兗呂䕁䅕杏䙂䙁䅅䅓䅁䭁䕍䅁十䅁䅁杔婂䙁䅍兒㙁䕁䅕兕卂䅁䅁睢䅁䉁䅉䅁佂䙁䅫睕䙂䑁䅯兒剂䙁䅑䅁ぃ䅁䅁䅅䅁䕁䄴兗呂䕁䅕杏䙂䙁䅍䅁剃允䅁䅆䅁䕁䄴兗呂䕁䅕杏䙂䙁䅍兑䍂䅁䅁䅥䅕䉁䅑䅁佂䙁䅫睕䙂䑁䅯兒呂䕁䄴䅖䅁䉁䙉䅁十䅁䅁杔婂䙁䅍兒㙁䕁䅕睕呂䅁䅁眵䅁䉁䅉䅁佂䙁䅫睕䙂䑁䅯兒啂䕁䄴䅁佂允䅁杅䅁䕁䄴兗呂䕁䅕杏䙂䙁䅑杕䅁䕁䄸䅁十䅁䅁杔婂䙁䅍兒㙁䕁䅕杖卂䅁䅁儱䅕䉁䅁䅁佂䙁䅫睕䙂䑁䅯兒塂䅁䅁䅗䅁䉁䅉䅁佂䙁䅫睕䙂䑁䅯兒奂䙁䅁䅁䝄兂䅁䅆䅁䕁䄴兗呂䕁䅕杏䙂䙁䅧䅕䕂䅁䅁村䅁䉁䅉䅁佂䙁䅫睕䙂䑁䅯兒奂䙁䅉䅁千允䅁杄䅁䕁䄴兗呂䕁䅕杏䝂䅁䅁杁䅅䉁䅉䅁佂䙁䅫睕䙂䑁䅯杒䉂䕁䅙䅁桃兂䅁䅆䅁䕁䄴兗呂䕁䅕杏䝂䕁䅉兓佂䅁䅁睺䅑䉁䅉䅁佂䙁䅫睕䙂䑁䅯杒䑂䕁䄴䅁奃兂䅁杅䅁䕁䄴兗呂䕁䅕杏䝂䕁䅍䅗䅁䭁䉣䅁十䅁䅁杔婂䙁䅍兒㙁䕁䅙䅒呂䅁䅁䅳䅁䉁䅉䅁佂䙁䅫睕䙂䑁䅯杒䕂䙁䅧䅁敄䅁䅁䅅䅁䕁䄴兗呂䕁䅕杏䝂䕁䅕䅁卂允䅁杅䅁䕁䄴兗呂䕁䅕杏䝂䕁䅧兓䅁䵁䙁䅁十䅁䅁杔婂䙁䅍兒㙁䕁䅙䅓佂䅁䅁睏䅕䉁䅁䅁佂䙁䅫睕䙂䑁䅯杒䩂䅁䅁六䅅䉁䅑䅁佂䙁䅫睕䙂䑁䅯杒䩂䕁䅍睔䅁䑁䉅䅁十䅁䅁杔婂䙁䅍兒㙁䕁䅙兓呂䅁䅁䅭䅅䉁䅉䅁佂䙁䅫睕䙂䑁䅯杒䩂䙁䅧䅁䕃兂䅁杅䅁䕁䄴兗呂䕁䅕杏䝂䕁䅷睒䅁䉁䘴䅁十䅁䅁杔婂䙁䅍兒㙁䕁䅙䅔偂䅁䅁杫䅑䉁䅉䅁佂䙁䅫睕䙂䑁䅯杒䵂䙁䅉䅁㍃兂䅁杅䅁䕁䄴兗呂䕁䅕杏䝂䕁䅷睕䅁䙁䙧䅁十䅁䅁杔婂䙁䅍兒㙁䕁䅙兔䑂䅁䅁杭䅅䉁䅁䅁佂䙁䅫睕䙂䑁䅯杒佂䅁䅁䄷䅕䉁䅉䅁佂䙁䅫睕䙂䑁䅯杒佂䕁䅉䅁䥄䅂䅁杅䅁䕁䄴兗呂䕁䅕杏䝂䕁䄴䅒䅁䅁䙳䅁十䅁䅁杔婂䙁䅍兒㙁䕁䅙杔䝂䅁䅁兦䅕䉁䅑䅁佂䙁䅫睕䙂䑁䅯杒偂䙁䅕杕䅁䩁䙫䅁允䅁䅁杔婂䙁䅍兒㙁䕁䅙杕䅁䕁䙅䅁十䅁䅁杔婂䙁䅍兒㙁䕁䅙杕啂䅁䅁睥䅅䉁䅉䅁佂䙁䅫睕䙂䑁䅯杒啂䙁䅙䅁穃䅁䅁杄䅁䕁䄴兗呂䕁䅕杏䡂䅁䅁兏䅕䉁䅉䅁佂䙁䅫睕䙂䑁䅯睒䉂䙁䅁䅁䡁兂䅁䅆䅁䕁䄴兗呂䕁䅕杏䡂䕁䅅䅖奂䅁䅁术䅕䉁䅑䅁佂䙁䅫睕䙂䑁䅯睒䍂䕁䅍兓䅁䍁䙑䅁允䅁䅁杔婂䙁䅍兒㙁䕁䅣䅒䅁䝁䉉䅁啁䅁䅁杔婂䙁䅍兒㙁䕁䅣䅒䕂䙁䅫䅁䱃䅁䅁䅅䅁䕁䄴兗呂䕁䅕杏䡂䕁䅕䅁牃允䅁杅䅁䕁䄴兗呂䕁䅕杏䡂䕁䅕杒䅁䥁䕫䅁十䅁䅁杔婂䙁䅍兒㙁䕁䅣兒坂䅁䅁東䅅䉁䅉䅁佂䙁䅫睕䙂䑁䅯睒䡂䕁䅣䅁扃䅂䅁杅䅁䕁䄴兗呂䕁䅕杏䡂䕁䅧睑䅁䕁䘴䅁十䅁䅁杔婂䙁䅍兒㙁䕁䅣兓呂䅁䅁䅧䅅䉁䅁䅁佂䙁䅫睕䙂䑁䅯睒䵂䅁䅁睖䅅䉁䅉䅁佂䙁䅫睕䙂䑁䅯睒䵂䙁䅣䅁楁允䅁䅅䅁䕁䄴兗呂䕁䅕杏䡂䕁䄰䅁瑄䅁䅁杅䅁䕁䄴兗呂䕁䅕杏䡂䕁䄰兒䅁䭁䙁䅁啁䅁䅁杔婂䙁䅍兒㙁䕁䅣兔䙂䕁䅑䅁䑁兂䅁䅆䅁䕁䄴兗呂䕁䅕杏䡂䕁䄴杕䑂䅁䅁杍䅅䉁䅉䅁佂䙁䅫睕䙂䑁䅯睒兂䕁䅍䅁硂允䅁杅䅁䕁䄴兗呂䕁䅕杏䡂䙁䅁睓䅁䅁䘸䅁十䅁䅁杔婂䙁䅍兒㙁䕁䅣䅕佂䅁䅁杲䅅䉁䅑䅁佂䙁䅫睕䙂䑁䅯睒卂䕁䄰杔䅁䱁䅧䅁允䅁䅁杔婂䙁䅍兒㙁䕁䅣睕䅁䍁䅁䅁啁䅁䅁杔婂䙁䅍兒㙁䕁䅣䅖䵂䙁䅍䅁敄兂䅁䅆䅁䕁䄴兗呂䕁䅕杏䡂䙁䅣杕䙂䅁䅁䄰䅑䉁䅉䅁佂䙁䅫睕䙂䑁䅯睒塂䙁䅣䅁佃允䅁杅䅁䕁䄴兗呂䕁䅕杏䡂䙁䅧睔䅁䥁䙣䅁佁䅁䅁杔婂䙁䅍兒㙁䕁䅧䅁癄䅂䅁杅䅁䕁䄴兗呂䕁䅕杏䥂䕁䅅兒䅁乁䕑䅁十䅁䅁杔婂䙁䅍兒㙁䕁䅧兑䵂䅁䅁兏䅁䉁䅉䅁佂䙁䅫睕䙂䑁䅯䅓䑂䕁䅅䅁癃允䅁䅅䅁䕁䄴兗呂䕁䅕杏䥂䕁䅑䅁睂允䅁杅䅁䕁䄴兗呂䕁䅕杏䥂䕁䅕睕䅁䩁䉳䅁十䅁䅁杔婂䙁䅍兒㙁䕁䅧睒坂䅁䅁兇䅕䉁䅉䅁佂䙁䅫睕䙂䑁䅯䅓䩂䕁䅣䅁捃允䅁杅䅁䕁䄴兗呂䕁䅕杏䥂䕁䅫兓䅁䩁䄴䅁十䅁䅁杔婂䙁䅍兒㙁䕁䅧䅔䩂䅁䅁杴䅑䉁䅉䅁佂䙁䅫睕䙂䑁䅯䅓䵂䙁䅑䅁兂允䅁杅䅁䕁䄴兗呂䕁䅕杏䥂䕁䄸睒䅁䭁䙙䅁啁䅁䅁杔婂䙁䅍兒㙁䕁䅧睔乂䕁䅉䅁䱁杂䅁杅䅁䕁䄴兗呂䕁䅕杏䥂䙁䅁兒䅁䱁䉕䅁十䅁䅁杔婂䙁䅍兒㙁䕁䅧䅕剂䅁䅁睯䅅䉁䅁䅁佂䙁䅫睕䙂䑁䅯䅓卂䅁䅁儷䅕䉁䅉䅁佂䙁䅫睕䙂䑁䅯䅓卂䕁䅉䅁灄兂䅁杅䅁䕁䄴兗呂䕁䅕杏䥂䙁䅉䅔䅁䥁䅁䅁十䅁䅁杔婂䙁䅍兒㙁䕁䅧睕婂䅁䅁杂䅅䉁䅑䅁佂䙁䅫睕䙂䑁䅯䅓噂䕁䅉村䅁䱁䉯䅁十䅁䅁杔婂䙁䅍兒㙁䕁䅧兖乂䅁䅁睋䅅䉁䅉䅁佂䙁䅫睕䙂䑁䅯䅓塂䕁䄰䅁ぁ允䅁杅䅁䕁䄴兗呂䕁䅕杏䥂䙁䅧䅔䅁䵁䙣䅁十䅁䅁杔婂䙁䅍兒㙁䕁䅫村乂䅁䅁䄶䅁䉁䅉䅁佂䙁䅫睕䙂䑁䅯兓䑂䕁䅕䅁䡃䅁䅁杅䅁䕁䄴兗呂䕁䅕杏䩂䕁䅑兑䅁䅁䙑䅁十䅁䅁杔婂䙁䅍兒㙁䕁䅫兒奂䅁䅁杏䅅䉁䅉䅁佂䙁䅫睕䙂䑁䅯兓䝂䕁䅙䅁䩄䅁䅁䅆䅁䕁䄴兗呂䕁䅕杏䩂䕁䄴睒卂䅁䅁睵䅕䉁䅑䅁佂䙁䅫睕䙂䑁䅯兓佂䙁䅙䅓䅁䕁䉙䅁允䅁䅁杔婂䙁䅍兒㙁䕁䅫䅕䅁䉁䅫䅁十䅁䅁杔婂䙁䅍兒㙁䕁䅫䅕䡂䅁䅁朸䅅䉁䅉䅁佂䙁䅫睕䙂䑁䅯兓剂䙁䅙䅁ㅃ䅁䅁䅅䅁䕁䄴兗呂䕁䅕杏䩂䙁䅉䅁兄䅁䅁杅䅁䕁䄴兗呂䕁䅕杏䩂䙁䅉兔䅁䭁䉑䅁十䅁䅁杔婂䙁䅍兒㙁䕁䅫杕啂䅁䅁兎䅕䉁䅁䅁佂䙁䅫睕䙂䑁䅯兓啂䅁䅁共䅅䉁䅉䅁佂䙁䅫睕䙂䑁䅯兓啂䙁䅑䅁獂兂䅁杅䅁䕁䄴兗呂䕁䅕杏䩂䙁䅑睖䅁䅁䉕䅁十䅁䅁杔婂䙁䅍兒㙁䕁䅫杖慂䅁䅁兩䅁䅁䄴䅁佂䙁䅫睕䙂䑁䅯杓䅁䡁䅁䅁十䅁䅁杔婂䙁䅍兒㙁䕁䅯村䵂䅁䅁睸䅅䉁䅉䅁佂䙁䅫睕䙂䑁䅯杓䑂䕁䅫䅁䥄允䅁杅䅁䕁䄴兗呂䕁䅕杏䭂䕁䅕杒䅁䍁䙉䅁十䅁䅁杔婂䙁䅍兒㙁䕁䅯䅓䡂䅁䅁杹䅕䉁䅉䅁佂䙁䅫睕䙂䑁䅯杓䵂䕁䅷䅁䩄兂䅁杅䅁䕁䄴兗呂䕁䅕杏䭂䕁䄴杓䅁䝁䅙䅁啁䅁䅁杔婂䙁䅍兒㙁䕁䅯杔兂䙁䅉䅁桂允䅁杅䅁䕁䄴兗呂䕁䅕杏䭂䙁䅁兔䅁䩁䉕䅁十䅁䅁杔婂䙁䅍兒㙁䕁䅯睖佂䅁䅁䄸䅕䅁䄴䅁佂䙁䅫睕䙂䑁䅯睓䅁䱁䈴䅁十䅁䅁杔婂䙁䅍兒㙁䕁䅳村䥂䅁䅁䅙䅕䉁䅉䅁佂䙁䅫睕䙂䑁䅯睓䍂䙁䅉䅁佄兂䅁䅅䅁䕁䄴兗呂䕁䅕杏䱂䕁䅑䅁牄䅂䅁杅䅁䕁䄴兗呂䕁䅕杏䱂䕁䅕䅗䅁䙁䘴䅁十䅁䅁杔婂䙁䅍兒㙁䕁䅳兒婂䅁䅁兺䅅䉁䅑䅁佂䙁䅫睕䙂䑁䅯睓䙂䙁䅫睕䅁䕁䉯䅁十䅁䅁杔婂䙁䅍兒㙁䕁䅳兓乂䅁䅁䅯䅁䉁䅉䅁佂䙁䅫睕䙂䑁䅯睓䱂䙁䅉䅁䵃允䅁杅䅁䕁䄴兗呂䕁䅕杏䱂䕁䄰村䅁䥁䉍䅁十䅁䅁杔婂䙁䅍兒㙁䕁䅳兔䩂䅁䅁儶䅁䉁䅑䅁佂䙁䅫睕䙂䑁䅯睓乂䙁䅁杕䅁偁䙯䅁十䅁䅁杔婂䙁䅍兒㙁䕁䅳兔奂䅁䅁儸䅁䉁䅉䅁佂䙁䅫睕䙂䑁䅯睓佂䕁䅙䅁扃兂䅁䅆䅁䕁䄴兗呂䕁䅕杏䱂䕁䄴睕䵂䅁䅁村䅕䉁䅉䅁佂䙁䅫睕䙂䑁䅯睓佂䙁䅧䅁䵄䅂䅁䅅䅁䕁䄴兗呂䕁䅕杏䱂䕁䄸䅁奄允䅁䅅䅁䕁䄴兗呂䕁䅕杏䱂䙁䅉䅁穄允䅁杅䅁䕁䄴兗呂䕁䅕杏䱂䙁䅉睑䅁䡁䘴䅁十䅁䅁杔婂䙁䅍兒㙁䕁䅳杕䡂䅁䅁杍䅕䉁䅑䅁佂䙁䅫睕䙂䑁䅯睓坂䙁䅕兒䅁䥁䅯䅁佁䅁䅁杔婂䙁䅍兒㙁䕁䅷䅁慂䅁䅁杅䅁䕁䄴兗呂䕁䅕杏䵂䕁䅅䅒䅁䅁䝕䅁啁䅁䅁杔婂䙁䅍兒㙁䕁䅷䅒偂䙁䅍䅁穂允䅁杅䅁䕁䄴兗呂䕁䅕杏䵂䕁䅕兑䅁䙁䙉䅁十䅁䅁杔婂䙁䅍兒㙁䕁䅷兒佂䅁䅁睳䅅䉁䅁䅁佂䙁䅫睕䙂䑁䅯䅔䥂䅁䅁权䅅䉁䅉䅁佂䙁䅫睕䙂䑁䅯䅔䥂䙁䅧䅁浃䅁䅁杅䅁䕁䄴兗呂䕁䅕杏䵂䕁䅫兓䅁䵁䅯䅁十䅁䅁杔婂䙁䅍兒㙁䕁䅷䅔婂䅁䅁兦䅅䉁䅉䅁佂䙁䅫睕䙂䑁䅯䅔乂䙁䅑䅁婂允䅁杅䅁䕁䄴兗呂䕁䅕杏䵂䕁䄸睖䅁乁䉍䅁十䅁䅁杔婂䙁䅍兒㙁䕁䅷䅕奂䅁䅁儹䅑䉁䅉䅁佂䙁䅫睕䙂䑁䅯䅔噂䙁䅙䅁䕂允䅁杅䅁䕁䄴兗呂䕁䅕杏䵂䙁䅙睕䅁䡁䅣䅁允䅁䅁杔婂䙁䅍兒㙁䕁䅷睖䅁䵁䉑䅁十䅁䅁杔婂䙁䅍兒㙁䕁䅷兗䍂䅁䅁儰䅅䉁䅉䅁佂䙁䅫睕䙂䑁䅯䅔婂䙁䅙䅁啄䅁䅁杄䅁䕁䄴兗呂䕁䅕杏乂䅁䅁䅶䅑䉁䅁䅁佂䙁䅫睕䙂䑁䅯兔䉂䅁䅁䅪䅁䉁䅉䅁佂䙁䅫睕䙂䑁䅯兔䉂䕁䅅䅁䑃䅁䅁杅䅁䕁䄴兗呂䕁䅕杏乂䕁䅅杔䅁䕁䙧䅁十䅁䅁杔婂䙁䅍兒㙁䕁䄰兑呂䅁䅁睐䅅䉁䅉䅁佂䙁䅫睕䙂䑁䅯兔䑂䕁䅑䅁潃䅁䅁杅䅁䕁䄴兗呂䕁䅕杏乂䕁䅍睓䅁䍁䉙䅁十䅁䅁杔婂䙁䅍兒㙁䕁䄰睑偂䅁䅁睂䅅䉁䅉䅁佂䙁䅫睕䙂䑁䅯兔䕂䙁䅑䅁硃允䅁杅䅁䕁䄴兗呂䕁䅕杏乂䕁䅕䅖䅁䭁䅫䅁十䅁䅁杔婂䙁䅍兒㙁䕁䄰睒乂䅁䅁兺䅁䉁䅉䅁佂䙁䅫睕䙂䑁䅯兔䥂䕁䅳䅁䍃允䅁杅䅁䕁䄴兗呂䕁䅕杏乂䕁䅳睑䅁乁䉙䅁十䅁䅁杔婂䙁䅍兒㙁䕁䄰䅔䩂䅁䅁兴䅕䉁䅉䅁佂䙁䅫睕䙂䑁䅯兔䵂䕁䄰䅁噄允䅁杅䅁䕁䄴兗呂䕁䅕杏乂䕁䄰睑䅁䡁䄸䅁十䅁䅁杔婂䙁䅍兒㙁䕁䄰兔乂䅁䅁睅䅁䉁䅉䅁佂䙁䅫睕䙂䑁䅯兔乂䙁䅍䅁塄兂䅁䅅䅁䕁䄴兗呂䕁䅕杏乂䕁䄸䅁瑂䅁䅁杅䅁䕁䄴兗呂䕁䅕杏乂䕁䄸䅓䅁䍁䅅䅁十䅁䅁杔婂䙁䅍兒㙁䕁䄰睔呂䅁䅁䄹䅅䉁䅉䅁佂䙁䅫睕䙂䑁䅯兔兂䕁䅍䅁獂允䅁杅䅁䕁䄴兗呂䕁䅕杏乂䙁䅉睓䅁䕁䉅䅁允䅁䅁杔婂䙁䅍兒㙁䕁䄰睕䅁䝁䉯䅁十䅁䅁杔婂䙁䅍兒㙁䕁䄰睕䉂䅁䅁䅄䅙䉁䅑䅁佂䙁䅫睕䙂䑁䅯兔呂䕁䅍兓䅁䑁䅯䅁十䅁䅁杔婂䙁䅍兒㙁䕁䄰睕䩂䅁䅁儳䅁䉁䅉䅁佂䙁䅫睕䙂䑁䅯兔呂䕁䄰䅁噄䅂䅁杅䅁䕁䄴兗呂䕁䅕杏乂䙁䅑村䅁䝁䄴䅁十䅁䅁杔婂䙁䅍兒㙁䕁䄰䅖䕂䅁䅁䅙䅁䉁䅑䅁佂䙁䅫睕䙂䑁䅯兔啂䕁䅑杕䅁䅁䘴䅁十䅁䅁杔婂䙁䅍兒㙁䕁䄰䅖䡂䅁䅁䅈䅕䉁䅉䅁佂䙁䅫睕䙂䑁䅯兔啂䕁䄴䅁慄兂䅁杅䅁䕁䄴兗呂䕁䅕杏乂䙁䅑杗䅁䩁䙙䅁十䅁䅁杔婂䙁䅍兒㙁䕁䄰兖卂䅁䅁兢䅕䉁䅑䅁佂䙁䅫睕䙂䑁䅯兔噂䙁䅍兑䅁䵁䙳䅁啁䅁䅁杔婂䙁䅍兒㙁䕁䄴睑䵂䕁䅧䅁晃䅁䅁杅䅁䕁䄴兗呂䕁䅕杏佂䕁䅕兒䅁䱁䈸䅁十䅁䅁杔婂䙁䅍兒㙁䕁䄴兒乂䅁䅁儫䅁䉁䅉䅁佂䙁䅫睕䙂䑁䅯杔䙂䙁䅕䅁千兂䅁杅䅁䕁䄴兗呂䕁䅕杏佂䕁䅙睒䅁䅁䜴䅁允䅁䅁杔婂䙁䅍兒㙁䕁䄴兓䅁䉁䉷䅁十䅁䅁杔婂䙁䅍兒㙁䕁䄴杓卂䅁䅁兪䅕䉁䅉䅁佂䙁䅫睕䙂䑁䅯杔䱂䕁䅕䅁扂允䅁杅䅁䕁䄴兗呂䕁䅕杏佂䕁䅷兗䅁䩁䕷䅁十䅁䅁杔婂䙁䅍兒㙁䕁䄴杔佂䅁䅁朸䅑䉁䅉䅁佂䙁䅫睕䙂䑁䅯杔偂䕁䅍䅁獁允䅁杅䅁䕁䄴兗呂䕁䅕杏佂䕁䄸杖䅁䱁䙉䅁十䅁䅁杔婂䙁䅍兒㙁䕁䄴睔塂䅁䅁末䅁䉁䅉䅁佂䙁䅫睕䙂䑁䅯杔卂䕁䅣䅁浄䅁䅁杅䅁䕁䄴兗呂䕁䅕杏佂䙁䅍兑䅁䱁䙧䅁十䅁䅁杔婂䙁䅍兒㙁䕁䄴睕䑂䅁䅁䅤䅁䉁䅉䅁佂䙁䅫睕䙂䑁䅯杔呂䙁䅁䅁畂兂䅁杅䅁䕁䄴兗呂䕁䅕杏佂䙁䅕兒䅁乁䉳䅁十䅁䅁杔婂䙁䅍兒㙁䕁䄴杖卂䅁䅁睌䅅䉁䅑䅁佂䙁䅫睕䙂䑁䅯杔坂䙁䅍䅖䅁偁䙍䅁十䅁䅁杔婂䙁䅍兒㙁䕁䄴杖啂䅁䅁睷䅑䉁䅉䅁佂䙁䅫睕䙂䑁䅯杔婂䙁䅑䅁䭂兂䅁杄䅁䕁䄴兗呂䕁䅕杏偂䅁䅁兲䅅䉁䅁䅁佂䙁䅫睕䙂䑁䅯睔䑂䅁䅁睘䅕䉁䅉䅁佂䙁䅫睕䙂䑁䅯睔䡂䕁䅕䅁䅃兂䅁杅䅁䕁䄴兗呂䕁䅕杏偂䕁䅣睕䅁䵁䕁䅁十䅁䅁杔婂䙁䅍兒㙁䕁䄸䅓䩂䅁䅁䄹䅕䉁䅉䅁佂䙁䅫睕䙂䑁䅯睔䱂䕁䅕䅁湂䅁䅁杅䅁䕁䄴兗呂䕁䅕杏偂䕁䅷杔䅁佁䕯䅁十䅁䅁杔婂䙁䅍兒㙁䕁䄸兔䑂䅁䅁入䅅䉁䅑䅁佂䙁䅫睕䙂䑁䅯睔佂䙁䅑睔䅁䡁䙅䅁十䅁䅁杔婂䙁䅍兒㙁䕁䄸杕䉂䅁䅁兰䅕䉁䅑䅁佂䙁䅫睕䙂䑁䅯睔卂䕁䅍䅔䅁䉁䉫䅁十䅁䅁杔婂䙁䅍兒㙁䕁䄸杕䩂䅁䅁朰䅑䉁䅉䅁佂䙁䅫睕䙂䑁䅯睔呂䕁䅳䅁捂兂䅁䅆䅁䕁䄴兗呂䕁䅕杏偂䙁䅑兓呂䅁䅁朱䅁䉁䅉䅁佂䙁䅫睕䙂䑁䅯睔坂䙁䅙䅁㥄䅂䅁杅䅁䕁䄴兗呂䕁䅕杏偂䙁䅧兗䅁䭁䄰䅁十䅁䅁杔婂䙁䅍兒㙁䙁䅁兑䡂䅁䅁兙䅕䉁䅑䅁佂䙁䅫睕䙂䑁䅯䅕䉂䙁䅫睑䅁乁䈴䅁允䅁䅁杔婂䙁䅍兒㙁䙁䅁村䅁䭁䕙䅁十䅁䅁杔婂䙁䅍兒㙁䙁䅁村䝂䅁䅁睡䅕䉁䅉䅁佂䙁䅫睕䙂䑁䅯䅕䑂䕁䅣䅁㡂允䅁杅䅁䕁䄴兗呂䕁䅕杏兂䕁䅕睒䅁䭁䉙䅁十䅁䅁杔婂䙁䅍兒㙁䙁䅁兒佂䅁䅁杆䅕䉁䅉䅁佂䙁䅫睕䙂䑁䅯䅕䝂䕁䅕䅁㑂允䅁䅆䅁䕁䄴兗呂䕁䅕杏兂䕁䅙睒䑂䅁䅁睔䅕䉁䅁䅁佂䙁䅫睕䙂䑁䅯䅕䡂䅁䅁杹䅅䉁䅉䅁佂䙁䅫睕䙂䑁䅯䅕䡂䙁䅉䅁湁允䅁䅅䅁䕁䄴兗呂䕁䅕杏兂䕁䅧䅁䵂䅁䅁杅䅁䕁䄴兗呂䕁䅕杏兂䕁䅧兔䅁䥁䄰䅁十䅁䅁杔婂䙁䅍兒㙁䙁䅁兓䩂䅁䅁睺䅕䉁䅁䅁佂䙁䅫睕䙂䑁䅯䅕䱂䅁䅁杤䅕䉁䅉䅁佂䙁䅫睕䙂䑁䅯䅕䱂䕁䅣䅁摄允䅁杅䅁䕁䄴兗呂䕁䅕杏兂䕁䅷䅒䅁䱁䅅䅁啁䅁䅁杔婂䙁䅍兒㙁䙁䅁䅔佂䙁䅑䅁䍁杂䅁䅅䅁䕁䄴兗呂䕁䅕杏兂䕁䄰䅁摁允䅁杅䅁䕁䄴兗呂䕁䅕杏兂䕁䄴睑䅁䍁䉧䅁十䅁䅁杔婂䙁䅍兒㙁䙁䅁杔卂䅁䅁䅉䅅䉁䅉䅁佂䙁䅫睕䙂䑁䅯䅕佂䙁䅣䅁敂䅁䅁杅䅁䕁䄴兗呂䕁䅕杏兂䕁䄸杕䅁䱁䙍䅁啁䅁䅁杔婂䙁䅍兒㙁䙁䅁睔呂䙁䅑䅁歄䅂䅁杅䅁䕁䄴兗呂䕁䅕杏兂䙁䅁睒䅁䉁䉯䅁十䅁䅁杔婂䙁䅍兒㙁䙁䅁䅕䵂䅁䅁䅳䅅䉁䅁䅁佂䙁䅫睕䙂䑁䅯䅕卂䅁䅁䅉䅕䉁䅑䅁佂䙁䅫睕䙂䑁䅯䅕卂䕁䅣睔䅁䵁䙍䅁十䅁䅁杔婂䙁䅍兒㙁䙁䅁杕䩂䅁䅁儸䅕䉁䅉䅁佂䙁䅫睕䙂䑁䅯䅕卂䙁䅕䅁⽂允䅁杅䅁䕁䄴兗呂䕁䅕杏兂䙁䅍兑䅁佁䉑䅁十䅁䅁杔婂䙁䅍兒㙁䙁䅁睕佂䅁䅁䅋䅕䉁䅑䅁佂䙁䅫睕䙂䑁䅯䅕呂䙁䅑睒䅁䅁䝑䅁十䅁䅁杔婂䙁䅍兒㙁䙁䅁睕奂䅁䅁睢䅅䉁䅉䅁佂䙁䅫睕䙂䑁䅯䅕坂䕁䅧䅁卄兂䅁杅䅁䕁䄴兗呂䕁䅕杏兂䙁䅣杕䅁䥁䉙䅁佁䅁䅁杔婂䙁䅍兒㙁䙁䅉䅁䙄兂䅁杅䅁䕁䄴兗呂䕁䅕杏卂䕁䅉兑䅁䝁䙧䅁十䅁䅁杔婂䙁䅍兒㙁䙁䅉村䑂䅁䅁睑䅕䉁䅉䅁佂䙁䅫睕䙂䑁䅯杕䑂䕁䅷䅁瑁允䅁䅆䅁䕁䄴兗呂䕁䅕杏卂䕁䅕䅗卂䅁䅁杆䅙䉁䅁䅁佂䙁䅫睕䙂䑁䅯杕䝂䅁䅁朵䅅䉁䅉䅁佂䙁䅫睕䙂䑁䅯杕䡂䕁䅅䅁捄兂䅁䅅䅁䕁䄴兗呂䕁䅕杏卂䕁䅧䅁敃兂䅁杅䅁䕁䄴兗呂䕁䅕杏卂䕁䅯杒䅁䅁䉷䅁允䅁䅁杔婂䙁䅍兒㙁䙁䅉䅔䅁佁䉕䅁十䅁䅁杔婂䙁䅍兒㙁䙁䅉䅔䩂䅁䅁䄲䅑䉁䅉䅁佂䙁䅫睕䙂䑁䅯杕乂䕁䅑䅁卄允䅁杅䅁䕁䄴兗呂䕁䅕杏卂䕁䄴杕䅁䥁䙳䅁十䅁䅁杔婂䙁䅍兒㙁䙁䅉睔䱂䅁䅁兎䅁䉁䅉䅁佂䙁䅫睕䙂䑁䅯杕偂䕁䅷䅁潄允䅁杅䅁䕁䄴兗呂䕁䅕杏卂䙁䅁兔䅁䑁䘰䅁十䅁䅁杔婂䙁䅍兒㙁䙁䅉杕䑂䅁䅁杭䅑䉁䅉䅁佂䙁䅫睕䙂䑁䅯杕卂䙁䅧䅁㥃䅂䅁䅅䅁䕁䄴兗呂䕁䅕杏卂䙁䅍䅁䵂兂䅁杅䅁䕁䄴兗呂䕁䅕杏卂䙁䅍睒䅁䕁䉣䅁十䅁䅁杔婂䙁䅍兒㙁䙁䅉䅖奂䅁䅁兤䅅䉁䅑䅁佂䙁䅫睕䙂䑁䅯杕坂䙁䅑兗䅁䍁䉍䅁啁䅁䅁杔婂䙁䅍兒㙁䙁䅉兗䉂䕁䄴䅁祃䅂䅁杅䅁䕁䄴兗呂䕁䅕杏卂䙁䅫杔䅁䱁䔴䅁十䅁䅁杔婂䙁䅍兒㙁䙁䅍兑乂䅁䅁公䅕䉁䅑䅁佂䙁䅫睕䙂䑁䅯睕䑂䕁䅧睖䅁䙁䅫䅁十䅁䅁杔婂䙁䅍兒㙁䙁䅍睑䩂䅁䅁䅃䅕䉁䅁䅁佂䙁䅫睕䙂䑁䅯睕䝂䅁䅁兯䅑䉁䅉䅁佂䙁䅫睕䙂䑁䅯睕䥂䙁䅣䅁呄䅁䅁杅䅁䕁䄴兗呂䕁䅕杏呂䕁䅯兔䅁䕁䅫䅁十䅁䅁杔婂䙁䅍兒㙁䙁䅍睓奂䅁䅁朱䅕䉁䅉䅁佂䙁䅫睕䙂䑁䅯睕䵂䕁䅉䅁灄允䅁䅆䅁䕁䄴兗呂䕁䅕杏呂䕁䅷睒佂䅁䅁䅮䅕䉁䅉䅁佂䙁䅫睕䙂䑁䅯睕乂䕁䅣䅁⭁兂䅁杅䅁䕁䄴兗呂䕁䅕杏呂䕁䄴兑䅁䑁䄸䅁十䅁䅁杔婂䙁䅍兒㙁䙁䅍杔坂䅁䅁眸䅑䉁䅉䅁佂䙁䅫睕䙂䑁䅯睕佂䙁䅧䅁楂兂䅁䅅䅁䕁䄴兗呂䕁䅕杏呂䕁䄸䅁扄䅁䅁䅆䅁䕁䄴兗呂䕁䅕杏呂䕁䄸䅔坂䅁䅁睡䅅䉁䅉䅁佂䙁䅫睕䙂䑁䅯睕偂䕁䄴䅁䍃兂䅁杅䅁䕁䄴兗呂䕁䅕杏呂䙁䅁睒䅁䵁䉅䅁啁䅁䅁杔婂䙁䅍兒㙁䙁䅍䅕䡂䕁䅫䅁兄允䅁䅅䅁䕁䄴兗呂䕁䅕杏呂䙁䅉䅁塁杂䅁杅䅁䕁䄴兗呂䕁䅕杏呂䙁䅉兒䅁䑁䉫䅁十䅁䅁杔婂䙁䅍兒㙁䙁䅍睕䍂䅁䅁䄵䅕䉁䅉䅁佂䙁䅫睕䙂䑁䅯睕呂䕁䅑䅁䱄䅂䅁䅅䅁䕁䄴兗呂䕁䅕杏呂䙁䅑䅁䡄䅂䅁䅆䅁䕁䄴兗呂䕁䅕杏呂䙁䅑兑䡂䅁䅁睚䅕䉁䅉䅁佂䙁䅫睕䙂䑁䅯睕啂䕁䅕䅁獄允䅁杅䅁䕁䄴兗呂䕁䅕杏呂䙁䅑䅖䅁䍁䅑䅁啁䅁䅁杔婂䙁䅍兒㙁䙁䅍䅖塂䕁䅑䅁啁兂䅁杅䅁䕁䄴兗呂䕁䅕杏呂䙁䅑杗䅁䩁䅳䅁允䅁䅁杔婂䙁䅍兒㙁䙁䅍睖䅁䕁䈰䅁十䅁䅁杔婂䙁䅍兒㙁䙁䅍睖䱂䅁䅁眳䅅䉁䅉䅁佂䙁䅫睕䙂䑁䅯睕塂䙁䅧䅁歃兂䅁杅䅁䕁䄴兗呂䕁䅕杏呂䙁䅫杒䅁佁䈴䅁十䅁䅁杔婂䙁䅍兒㙁䙁䅍兗䱂䅁䅁儷䅅䉁䅉䅁佂䙁䅫睕䙂䑁䅯睕婂䙁䅫䅁㝁允䅁杄䅁䕁䄴兗呂䕁䅕杏啂䅁䅁眶䅁䉁䅉䅁佂䙁䅫睕䙂䑁䅯䅖䉂䙁䅁䅁塄允䅁杅䅁䕁䄴兗呂䕁䅕杏啂䕁䅑睑䅁偁䙉䅁十䅁䅁杔婂䙁䅍兒㙁䙁䅑䅒䡂䅁䅁杴䅅䉁䅉䅁佂䙁䅫睕䙂䑁䅯䅖䕂䙁䅫䅁時允䅁杅䅁䕁䄴兗呂䕁䅕杏啂䕁䅕䅔䅁偁䉁䅁十䅁䅁杔婂䙁䅍兒㙁䙁䅑兒奂䅁䅁䅍䅕䉁䅉䅁佂䙁䅫睕䙂䑁䅯䅖䝂䕁䅍䅁㙂允䅁杅䅁䕁䄴兗呂䕁䅕杏啂䕁䅙䅗䅁䡁䅧䅁十䅁䅁杔婂䙁䅍兒㙁䙁䅑睒啂䅁䅁杈䅅䉁䅉䅁佂䙁䅫睕䙂䑁䅯䅖䥂䕁䅍䅁䙃兂䅁杅䅁䕁䄴兗呂䕁䅕杏啂䕁䅧睒䅁䙁䙯䅁十䅁䅁杔婂䙁䅍兒㙁䙁䅑䅓偂䅁䅁兡䅕䉁䅉䅁佂䙁䅫睕䙂䑁䅯䅖䭂䙁䅧䅁祄䅁䅁杅䅁䕁䄴兗呂䕁䅕杏啂䕁䅳睔䅁䥁䙅䅁十䅁䅁杔婂䙁䅍兒㙁䙁䅑睓卂䅁䅁兲䅕䉁䅑䅁佂䙁䅫睕䙂䑁䅯䅖乂䕁䅧睑䅁䅁䝣䅁十䅁䅁杔婂䙁䅍兒㙁䙁䅑兔偂䅁䅁䅃䅅䉁䅉䅁佂䙁䅫睕䙂䑁䅯䅖佂䕁䅷䅁噁杂䅁杅䅁䕁䄴兗呂䕁䅕杏啂䕁䄸䅔䅁䍁䙙䅁十䅁䅁杔婂䙁䅍兒㙁䙁䅑䅕䵂䅁䅁䅨䅅䉁䅉䅁佂䙁䅫睕䙂䑁䅯䅖兂䙁䅉䅁獃允䅁杅䅁䕁䄴兗呂䕁䅕杏啂䙁䅁䅗䅁䉁䝍䅁啁䅁䅁杔婂䙁䅍兒㙁䙁䅑杕䙂䙁䅧䅁㕂兂䅁䅆䅁䕁䄴兗呂䕁䅕杏啂䙁䅉睒兂䅁䅁睥䅁䉁䅉䅁佂䙁䅫睕䙂䑁䅯䅖卂䙁䅙䅁䙃䅁䅁杅䅁䕁䄴兗呂䕁䅕杏啂䙁䅍杔䅁䱁䅯䅁允䅁䅁杔婂䙁䅍兒㙁䙁䅑䅖䅁䥁䉧䅁十䅁䅁杔婂䙁䅍兒㙁䙁䅑䅖䑂䅁䅁䅏䅕䉁䅑䅁佂䙁䅫睕䙂䑁䅯䅖奂䕁䄴兔䅁䅁䝧䅁十䅁䅁杔婂䙁䅍兒㙁䙁䅑䅗啂䅁䅁兮䅅䉁䅉䅁佂䙁䅫睕䙂䑁䅯䅖婂䕁䅷䅁䥂允䅁䅅䅁䕁䄴兗呂䕁䅕杏噂䕁䅅䅁癄兂䅁杅䅁䕁䄴兗呂䕁䅕杏噂䕁䅅兑䅁乁䙫䅁啁䅁䅁杔婂䙁䅍兒㙁䙁䅕村䙂䙁䅉䅁䵄䅁䅁杅䅁䕁䄴兗呂䕁䅕杏噂䕁䅑杕䅁䵁䈴䅁十䅁䅁杔婂䙁䅍兒㙁䙁䅕睒䩂䅁䅁䄴䅑䉁䅉䅁佂䙁䅫睕䙂䑁䅯兖䥂䙁䅍䅁㑄允䅁杅䅁䕁䄴兗呂䕁䅕杏噂䕁䄴䅓䅁偁䉣䅁十䅁䅁杔婂䙁䅍兒㙁䙁䅕杔乂䅁䅁兔䅕䉁䅉䅁佂䙁䅫睕䙂䑁䅯兖佂䙁䅁䅁獂䅁䅁杅䅁䕁䄴兗呂䕁䅕杏噂䙁䅁睕䅁䱁䉳䅁十䅁䅁杔婂䙁䅍兒㙁䙁䅕杕䩂䅁䅁克䅁䉁䅉䅁佂䙁䅫睕䙂䑁䅯兖呂䕁䅉䅁㉄允䅁䅆䅁䕁䄴兗呂䕁䅕杏噂䙁䅍杒䕂䅁䅁儳䅕䅁䄴䅁佂䙁䅫睕䙂䑁䅯杖䅁䥁䉅䅁十䅁䅁杔婂䙁䅍兒㙁䙁䅙兑䑂䅁䅁睒䅕䉁䅉䅁佂䙁䅫睕䙂䑁䅯杖䉂䕁䅷䅁畄兂䅁䅆䅁䕁䄴兗呂䕁䅕杏坂䕁䅫睑䩂䅁䅁末䅅䉁䅉䅁佂䙁䅫睕䙂䑁䅯杖䵂䕁䄸䅁䵄允䅁䅆䅁䕁䄴兗呂䕁䅕杏坂䕁䅷䅖偂䅁䅁睓䅅䉁䅉䅁佂䙁䅫睕䙂䑁䅯杖乂䕁䅍䅁煁允䅁杅䅁䕁䄴兗呂䕁䅕杏坂䕁䄰兓䅁䍁䙯䅁十䅁䅁杔婂䙁䅍兒㙁䙁䅙杔偂䅁䅁眰䅑䉁䅉䅁佂䙁䅫睕䙂䑁䅯杖佂䙁䅑䅁灃兂䅁䅆䅁䕁䄴兗呂䕁䅕杏坂䕁䄸兗䉂䅁䅁䅸䅕䉁䅉䅁佂䙁䅫睕䙂䑁䅯杖呂䙁䅑䅁捃䅁䅁杅䅁䕁䄴兗呂䕁䅕杏坂䙁䅑杕䅁乁䅷䅁十䅁䅁杔婂䙁䅍兒㙁䙁䅙杖坂䅁䅁䄱䅕䉁䅁䅁佂䙁䅫睕䙂䑁䅯杖慂䅁䅁眴䅅䉁䅉䅁佂䙁䅫睕䙂䑁䅯睖䉂䕁䅉䅁潃允䅁杅䅁䕁䄴兗呂䕁䅕杏塂䕁䅅䅔䅁䅁䘰䅁十䅁䅁杔婂䙁䅍兒㙁䙁䅣兑啂䅁䅁杩䅅䉁䅉䅁佂䙁䅫睕䙂䑁䅯睖䍂䙁䅍䅁⽄兂䅁杅䅁䕁䄴兗呂䕁䅕杏塂䕁䅍睑䅁䙁䙣䅁十䅁䅁杔婂䙁䅍兒㙁䙁䅣兒䑂䅁䅁杋䅁䉁䅑䅁佂䙁䅫睕䙂䑁䅯睖䙂䕁䅷䅔䅁䥁䈸䅁十䅁䅁杔婂䙁䅍兒㙁䙁䅣兒奂䅁䅁杭䅕䉁䅉䅁佂䙁䅫睕䙂䑁䅯睖䝂䕁䅍䅁瑁䅁䅁䅅䅁䕁䄴兗呂䕁䅕杏塂䕁䅧䅁⽄䅂䅁杅䅁䕁䄴兗呂䕁䅕杏塂䕁䅧杕䅁佁䕷䅁十䅁䅁杔婂䙁䅍兒㙁䙁䅣䅔䱂䅁䅁具䅕䉁䅁䅁佂䙁䅫睕䙂䑁䅯睖乂䅁䅁䄯䅅䉁䅉䅁佂䙁䅫睕䙂䑁䅯睖乂䕁䅉䅁呁允䅁杅䅁䕁䄴兗呂䕁䅕杏塂䕁䄰睕䅁䱁䕁䅁十䅁䅁杔婂䙁䅍兒㙁䙁䅣兔啂䅁䅁䄳䅅䉁䅉䅁佂䙁䅫睕䙂䑁䅯睖兂䕁䅍䅁䉁杂䅁杅䅁䕁䄴兗呂䕁䅕杏塂䙁䅉村䅁䵁䈸䅁十䅁䅁杔婂䙁䅍兒㙁䙁䅣睕乂䅁䅁具䅑䉁䅉䅁佂䙁䅫睕䙂䑁䅯睖呂䕁䄸䅁汁兂䅁杅䅁䕁䄴兗呂䕁䅕杏塂䙁䅍䅖䅁䙁䈴䅁啁䅁䅁杔婂䙁䅍兒㙁䙁䅣䅖卂䕁䅣䅁允兂䅁杅䅁䕁䄴兗呂䕁䅕杏塂䙁䅑睕䅁偁䕙䅁允䅁䅁杔婂䙁䅍兒㙁䙁䅣兖䅁䅁䜰䅁允䅁䅁杔婂䙁䅍兒㙁䙁䅣兗䅁䩁䄰䅁佁䅁䅁杔婂䙁䅍兒㙁䙁䅧䅁㡂兂䅁杅䅁䕁䄴兗呂䕁䅕杏奂䕁䄸兔䅁䩁䉑䅁十䅁䅁杔婂䙁䅍兒㙁䙁䅧䅕偂䅁䅁杵䅕䉁䅉䅁佂䙁䅫睕䙂䑁䅯䅗婂䕁䅷䅁䱄允䅁䅆䅁䕁䄴兗呂䕁䅕杏婂䕁䅕䅖䩂䅁䅁睁䅙䉁䅉䅁佂䙁䅫睕䙂䑁䅯兗噂䕁䄰䅁㉂䅁䅁杅䅁䕁䄴兗呂䕁䅕杏慂䕁䅉䅓䅁䉁䉉䅁十䅁䅁杔婂䙁䅍兒㙁䙁䅯䅖呂䅁䅁睴䅅䉁䅷䅁佂䝁䅅督歂䝁䅅兣䑂䕁䄰杏䑂䕁䅕䅔䥂䅁䅁䅎䅕䉁䅷䅁佂䝁䅅督歂䝁䅅兣䡂䕁䄰杏䉂䙁䅁䅕䝂䅁䅁眲䅑䉁䅷䅁佂䝁䅅督歂䝁䅅兣䡂䕁䄰杏䙂䕁䄴䅕䥂䅁䅁杢䅅䉁䅷䅁佂䝁䅅督歂䝁䅅兣䡂䕁䄰杏䵂䕁䄴䅖䥂䅁䅁眴䅕䉁䅷䅁佂䝁䅅督歂䝁䅅兣䡂䕁䄰杏偂䕁䅷䅔䩂䅁䅁睄䅙䉁䅯䅁佂䝁䅅督歂䝁䅅兣䡂䙁䅍杏䉂䕁䅅䅔䅁䭁䕧䅁捁䅁䅁杔桂䡁䅍䅚桂䡁䅅睒呂䑁䅯兑䉂䕁䄸杔䅁䥁䕷䅁捁䅁䅁杔桂䡁䅍䅚桂䡁䅅睒呂䑁䅯兑䉂䙁䅁䅔䅁乁䅕䅁捁䅁䅁杔桂䡁䅍䅚桂䡁䅅睒呂䑁䅯兑䍂䕁䄴村䅁䍁䅳䅁捁䅁䅁杔桂䡁䅍䅚桂䡁䅅睒呂䑁䅯兑䑂䕁䅣䅔䅁乁䄸䅁捁䅁䅁杔桂䡁䅍䅚桂䡁䅅睒呂䑁䅯兑䑂䕁䅧睑䅁䭁䔸䅁捁䅁䅁杔桂䡁䅍䅚桂䡁䅅睒呂䑁䅯兑䕂䕁䅉兒䅁䙁䅳䅁慁䅁䅁杔桂䡁䅍䅚桂䡁䅅睒呂䑁䅯兑䕂䕁䅫䅁䍄䅁䅁杇䅁䕁䄴兙穂䝁䅑兙硂䕁䅣睕㙁䕁䅅䅒兂䅁䅁睷䅁䉁䅷䅁佂䝁䅅督歂䝁䅅兣䡂䙁䅍杏䉂䕁䅑睕䱂䅁䅁眸䅁䉁䅯䅁佂䝁䅅督歂䝁䅅兣䡂䙁䅍杏䉂䕁䅕䅕䅁䩁䅉䅁捁䅁䅁杔桂䡁䅍䅚桂䡁䅅睒呂䑁䅯兑䱂䕁䅅兔䅁䝁䅑䅁捁䅁䅁杔桂䡁䅍䅚桂䡁䅅睒呂䑁䅯兑䵂䕁䅣兔䅁䵁䕙䅁捁䅁䅁杔桂䡁䅍䅚桂䡁䅅睒呂䑁䅯兑䵂䕁䅣杔䅁䙁䅣䅁捁䅁䅁杔桂䡁䅍䅚桂䡁䅅睒呂䑁䅯兑䵂䙁䅑杕䅁乁䔸䅁捁䅁䅁杔桂䡁䅍䅚桂䡁䅅睒呂䑁䅯兑乂䕁䅅䅖䅁䭁䅅䅁慁䅁䅁杔桂䡁䅍䅚桂䡁䅅睒呂䑁䅯兑乂䕁䅑䅁楂䅁䅁䅈䅁䕁䄴兙穂䝁䅑兙硂䕁䅣睕㙁䕁䅅兔䙂䕁䅑䅁㉁兂䅁䅈䅁䕁䄴兙穂䝁䅑兙硂䕁䅣睕㙁䕁䅅兔䡂䕁䄴䅁䑂䅁䅁䅈䅁䕁䄴兙穂䝁䅑兙硂䕁䅣睕㙁䕁䅅兔䱂䙁䅉䅁剁兂䅁䅈䅁䕁䄴兙穂䝁䅑兙硂䕁䅣睕㙁䕁䅅兔慂䕁䄴䅁䕂䅁䅁䅈䅁䕁䄴兙穂䝁䅑兙硂䕁䅣睕㙁䕁䅅杔呂䙁䅍䅁㕂䅁䅁杇䅁䕁䄴兙穂䝁䅑兙硂䕁䅣睕㙁䕁䅅䅕䉂䅁䅁䅦䅁䉁䅷䅁佂䝁䅅督歂䝁䅅兣䡂䙁䅍杏䉂䙁䅙睒偂䅁䅁六䅁䉁䅯䅁佂䝁䅅督歂䝁䅅兣䡂䙁䅍杏䉂䙁䅙䅖䅁䩁䙣䅁捁䅁䅁杔桂䡁䅍䅚桂䡁䅅睒呂䑁䅯兑奂䕁䄸杔䅁䅁䉫䅁捁䅁䅁杔桂䡁䅍䅚桂䡁䅅睒呂䑁䅯兑慂䙁䅁杔䅁佁䕣䅁慁䅁䅁杔桂䡁䅍䅚桂䡁䅅睒呂䑁䅯村䥂䕁䅙䅁㡃兂䅁䅈䅁䕁䄴兙穂䝁䅑兙硂䕁䅣睕㙁䕁䅉兓䩂䕁䅉䅁啁允䅁䅈䅁䕁䄴兙穂䝁䅑兙硂䕁䅣睕㙁䕁䅉睓佂䕁䅣䅁畄䅁䅁杇䅁䕁䄴兙穂䝁䅑兙硂䕁䅣睕㙁䕁䅉睓卂䅁䅁杕䅁䉁䅷䅁佂䝁䅅督歂䝁䅅兣䡂䙁䅍杏䍂䕁䅷睓䍂䅁䅁杩䅑䉁䅷䅁佂䝁䅅督歂䝁䅅兣䡂䙁䅍杏䍂䕁䄰杕佂䅁䅁关䅕䉁䅷䅁佂䝁䅅督歂䝁䅅兣䡂䙁䅍杏䍂䙁䅉睓卂䅁䅁儫䅕䉁䅯䅁佂䝁䅅督歂䝁䅅兣䡂䙁䅍杏䑂䕁䅅杕䅁䭁䕫䅁捁䅁䅁杔桂䡁䅍䅚桂䡁䅅睒呂䑁䅯睑䉂䙁䅉䅖䅁䵁䙷䅁捁䅁䅁杔桂䡁䅍䅚桂䡁䅅睒呂䑁䅯睑䉂䙁䅍兗䅁䭁䘴䅁捁䅁䅁杔桂䡁䅍䅚桂䡁䅅睒呂䑁䅯睑䍂䙁䅍䅓䅁䝁䙙䅁捁䅁䅁杔桂䡁䅍䅚桂䡁䅅睒呂䑁䅯睑䕂䕁䄴睕䅁䍁䈴䅁慁䅁䅁杔桂䡁䅍䅚桂䡁䅅睒呂䑁䅯睑䕂䙁䅣䅁䕄䅁䅁杇䅁䕁䄴兙穂䝁䅑兙硂䕁䅣睕㙁䕁䅍兒䡂䅁䅁睫䅁䉁䅧䅁佂䝁䅅督歂䝁䅅兣䡂䙁䅍杏䑂䕁䅣䅁歃䅂䅁䅈䅁䕁䄴兙穂䝁䅑兙硂䕁䅣睕㙁䕁䅍睒佂䙁䅧䅁穃䅂䅁䅈䅁䕁䄴兙穂䝁䅑兙硂䕁䅣睕㙁䕁䅍䅓䕂䕁䄴䅁㝂兂䅁䅈䅁䕁䄴兙穂䝁䅑兙硂䕁䅣睕㙁䕁䅍䅓卂䕁䅑䅁䕂兂䅁䅈䅁䕁䄴兙穂䝁䅑兙硂䕁䅣睕㙁䕁䅍䅓卂䙁䅣䅁⭁䅁䅁䅈䅁䕁䄴兙穂䝁䅑兙硂䕁䅣睕㙁䕁䅍䅓啂䙁䅉䅁畁䅁䅁杇䅁䕁䄴兙穂䝁䅑兙硂䕁䅣睕㙁䕁䅍䅓奂䅁䅁其䅕䉁䅷䅁佂䝁䅅督歂䝁䅅兣䡂䙁䅍杏䑂䕁䅫杔䝂䅁䅁八䅁䉁䄴䅁佂䝁䅅督歂䝁䅅兣䡂䙁䅍杏䑂䕁䄰睑呂䕁䅅䅁浂允䅁杇䅁䕁䄴兙穂䝁䅑兙硂䕁䅣睕㙁䕁䅍兔䙂䅁䅁睙䅁䉁䅷䅁佂䝁䅅督歂䝁䅅兣䡂䙁䅍杏䑂䕁䄴䅗䑂䅁䅁䅕䅕䉁䅷䅁佂䝁䅅督歂䝁䅅兣䡂䙁䅍杏䑂䕁䄸睓䙂䅁䅁杪䅕䉁䅷䅁佂䝁䅅督歂䝁䅅兣䡂䙁䅍杏䑂䕁䄸䅔䍂䅁䅁睇䅕䉁䅷䅁佂䝁䅅督歂䝁䅅兣䡂䙁䅍杏䑂䕁䄸䅔乂䅁䅁兺䅑䉁䅯䅁佂䝁䅅督歂䝁䅅兣䡂䙁䅍杏䑂䕁䄸睔䅁䩁䈴䅁捁䅁䅁杔桂䡁䅍䅚桂䡁䅅睒呂䑁䅯睑偂䙁䅍䅖䅁䕁䄰䅁慁䅁䅁杔桂䡁䅍䅚桂䡁䅅睒呂䑁䅯睑兂䕁䅉䅁㥂䅁䅁䅈䅁䕁䄴兙穂䝁䅑兙硂䕁䅣睕㙁䕁䅍䅕卂䙁䅑䅁瑂允䅁䅈䅁䕁䄴兙穂䝁䅑兙硂䕁䅣睕㙁䕁䅍杕偂䙁䅧䅁畄䅂䅁䅈䅁䕁䄴兙穂䝁䅑兙硂䕁䅣睕㙁䕁䅍杕噂䙁䅍䅁㍃䅂䅁䅈䅁䕁䄴兙穂䝁䅑兙硂䕁䅣睕㙁䕁䅍杕塂䕁䅑䅁汃䅁䅁䅈䅁䕁䄴兙穂䝁䅑兙硂䕁䅣睕㙁䕁䅍睕䑂䕁䄸䅁䑁允䅁䅈䅁䕁䄴兙穂䝁䅑兙硂䕁䅣睕㙁䕁䅍睕䡂䙁䅁䅁ㅁ允䅁杇䅁䕁䄴兙穂䝁䅑兙硂䕁䅣睕㙁䕁䅍睕奂䅁䅁䅑䅁䉁䅷䅁佂䝁䅅督歂䝁䅅兣䡂䙁䅍杏䑂䙁䅑兑呂䅁䅁术䅁䉁䅷䅁佂䝁䅅督歂䝁䅅兣䡂䙁䅍杏䑂䙁䅑睕䥂䅁䅁杈䅁䉁䅷䅁佂䝁䅅督歂䝁䅅兣䡂䙁䅍杏䑂䙁䅙䅔啂䅁䅁睋䅕䉁䅷䅁佂䝁䅅督歂䝁䅅兣䡂䙁䅍杏䑂䙁䅫䅖䱂䅁䅁䅸䅑䉁䅯䅁佂䝁䅅督歂䝁䅅兣䡂䙁䅍杏䑂䙁䅯杕䅁乁䅅䅁慁䅁䅁杔桂䡁䅍䅚桂䡁䅅睒呂䑁䅯䅒䍂䙁䅧䅁噂兂䅁䅈䅁䕁䄴兙穂䝁䅑兙硂䕁䅣睕㙁䕁䅑䅔啂䙁䅉䅁䙄䅁䅁䅈䅁䕁䄴兙穂䝁䅑兙硂䕁䅣睕㙁䕁䅑睔䑂䙁䅕䅁㙁兂䅁杇䅁䕁䄴兙穂䝁䅑兙硂䕁䅣睕㙁䕁䅑䅕慂䅁䅁杦䅁䉁䅷䅁佂䝁䅅督歂䝁䅅兣䡂䙁䅍杏䕂䙁䅕睔䵂䅁䅁䅴䅕䉁䅷䅁佂䝁䅅督歂䝁䅅兣䡂䙁䅍杏䕂䙁䅧睑乂䅁䅁李䅅䉁䅧䅁佂䝁䅅督歂䝁䅅兣䡂䙁䅍杏䙂䕁䅅䅁啁䅁䅁䅈䅁䕁䄴兙穂䝁䅑兙硂䕁䅣睕㙁䕁䅕村䉂䙁䅫䅁㑁䅁䅁䅈䅁䕁䄴兙穂䝁䅑兙硂䕁䅣睕㙁䕁䅕兒䝂䙁䅑䅁䙁兂䅁䅈䅁䕁䄴兙穂䝁䅑兙硂䕁䅣睕㙁䕁䅕杔呂䕁䅣䅁⽃䅂䅁䅈䅁䕁䄴兙穂䝁䅑兙硂䕁䅣睕㙁䕁䅕兕䩂䙁䅧䅁穁䅁䅁䅈䅁䕁䄴兙穂䝁䅑兙硂䕁䅣睕㙁䕁䅕杕䩂䕁䅕䅁㥄䅁䅁䅈䅁䕁䄴兙穂䝁䅑兙硂䕁䅣睕㙁䕁䅕杖卂䕁䅣䅁䩁䅁䅁䅈䅁䕁䄴兙穂䝁䅑兙硂䕁䅣睕㙁䕁䅕睖䍂䕁䅍䅁湄兂䅁杇䅁䕁䄴兙穂䝁䅑兙硂䕁䅣睕㙁䕁䅕䅗䑂䅁䅁杄䅁䉁䅯䅁佂䝁䅅督歂䝁䅅兣䡂䙁䅍杏䙂䙁䅧兒䅁乁䕙䅁捁䅁䅁杔桂䡁䅍䅚桂䡁䅅睒呂䑁䅯兒奂䕁䅕䅔䅁乁䕅䅁捁䅁䅁杔桂䡁䅍䅚桂䡁䅅睒呂䑁䅯兒奂䕁䅷睕䅁偁䙧䅁捁䅁䅁杔桂䡁䅍䅚桂䡁䅅睒呂䑁䅯兒奂䙁䅁兒䅁䡁䅉䅁捁䅁䅁杔桂䡁䅍䅚桂䡁䅅睒呂䑁䅯兒奂䙁䅁睔䅁䱁䕧䅁捁䅁䅁杔桂䡁䅍䅚桂䡁䅅睒呂䑁䅯杒䉂䕁䄴睒䅁偁䅳䅁捁䅁䅁杔桂䡁䅍䅚桂䡁䅅睒呂䑁䅯杒䉂䙁䅍䅖䅁䩁䉙䅁捁䅁䅁杔桂䡁䅍䅚桂䡁䅅睒呂䑁䅯杒䑂䕁䅙睕䅁乁䕫䅁捁䅁䅁杔桂䡁䅍䅚桂䡁䅅睒呂䑁䅯杒䝂䕁䅫杔䅁䵁䙉䅁捁䅁䅁杔桂䡁䅍䅚桂䡁䅅睒呂䑁䅯杒䝂䕁䅫杖䅁䝁䅧䅁捁䅁䅁杔桂䡁䅍䅚桂䡁䅅睒呂䑁䅯杒䩂䙁䅑村䅁䉁䉕䅁捁䅁䅁杔桂䡁䅍䅚桂䡁䅅睒呂䑁䅯杒䩂䙁䅙兒䅁佁䙯䅁捁䅁䅁杔桂䡁䅍䅚桂䡁䅅睒呂䑁䅯杒䵂䕁䅕䅗䅁䭁䔰䅁慁䅁䅁杔桂䡁䅍䅚桂䡁䅅睒呂䑁䅯杒偂䙁䅧䅁晃允䅁䅈䅁䕁䄴兙穂䝁䅑兙硂䕁䅣睕㙁䕁䅙睔奂䕁䅅䅁楃允䅁䅈䅁䕁䄴兙穂䝁䅑兙硂䕁䅣睕㙁䕁䅙睕䵂䙁䅉䅁楃䅁䅁䅈䅁䕁䄴兙穂䝁䅑兙硂䕁䅣睕㙁䕁䅙䅖佂䙁䅑䅁睁䅁䅁䅈䅁䕁䄴兙穂䝁䅑兙硂䕁䅣睕㙁䕁䅙兗䍂䙁䅉䅁呃兂䅁䅈䅁䕁䄴兙穂䝁䅑兙硂䕁䅣睕㙁䕁䅣兒䥂䕁䅍䅁睄䅁䅁杇䅁䕁䄴兙穂䝁䅑兙硂䕁䅣睕㙁䕁䅣兒佂䅁䅁䅬䅁䉁䅷䅁佂䝁䅅督歂䝁䅅兣䡂䙁䅍杏䡂䕁䅫䅔䕂䅁䅁睹䅁䉁䅷䅁佂䝁䅅督歂䝁䅅兣䡂䙁䅍杏䡂䕁䅷䅕䩂䅁䅁䅅䅙䉁䅷䅁佂䝁䅅督歂䝁䅅兣䡂䙁䅍杏䡂䕁䄴䅖奂䅁䅁杺䅑䉁䅷䅁佂䝁䅅督歂䝁䅅兣䡂䙁䅍杏䡂䕁䄸睔䡂䅁䅁䅐䅁䉁䄴䅁佂䝁䅅督歂䝁䅅兣䡂䙁䅍杏䡂䕁䄸睔䡂䕁䅷䅁㥁䅁䅁䅇䅁䕁䄴兙穂䝁䅑兙硂䕁䅣睕㙁䕁䅣䅖䅁䡁䙉䅁捁䅁䅁杔桂䡁䅍䅚桂䡁䅅睒呂䑁䅯䅓䉂䕁䅷睔䅁䡁䙣䅁慁䅁䅁杔桂䡁䅍䅚桂䡁䅅睒呂䑁䅯䅓䉂䙁䅍䅁噁䅁䅁䅈䅁䕁䄴兙穂䝁䅑兙硂䕁䅣睕㙁䕁䅧村䉂䕁䄴䅁汃允䅁䅈䅁䕁䄴兙穂䝁䅑兙硂䕁䅣睕㙁䕁䅧䅔佂䕁䅕䅁癁兂䅁䅈䅁䕁䄴兙穂䝁䅑兙硂䕁䅣睕㙁䕁䅧睔䵂䙁䅧䅁㑃允䅁杇䅁䕁䄴兙穂䝁䅑兙硂䕁䅣睕㙁䕁䅧睔佂䅁䅁䅯䅅䉁䅯䅁佂䝁䅅督歂䝁䅅兣䡂䙁䅍杏䥂䙁䅅兗䅁䅁䙷䅁捁䅁䅁杔桂䡁䅍䅚桂䡁䅅睒呂䑁䅯䅓呂䕁䅫睑䅁䥁䉣䅁慁䅁䅁杔桂䡁䅍䅚桂䡁䅅睒呂䑁䅯䅓呂䙁䅑䅁䉂䅁䅁杇䅁䕁䄴兙穂䝁䅑兙硂䕁䅣睕㙁䕁䅧睖䑂䅁䅁兮䅑䉁䅷䅁佂䝁䅅督歂䝁䅅兣䡂䙁䅍杏䩂䕁䅉睓卂䅁䅁䅴䅑䉁䅷䅁佂䝁䅅督歂䝁䅅兣䡂䙁䅍杏䩂䕁䅉睔䑂䅁䅁杇䅕䉁䅷䅁佂䝁䅅督歂䝁䅅兣䡂䙁䅍杏䩂䕁䅑䅗奂䅁䅁睏䅁䉁䅷䅁佂䝁䅅督歂䝁䅅兣䡂䙁䅍杏䩂䕁䅷兔佂䅁䅁眰䅕䉁䅷䅁佂䝁䅅督歂䝁䅅兣䡂䙁䅍杏䩂䕁䄴睑婂䅁䅁児䅅䉁䅷䅁佂䝁䅅督歂䝁䅅兣䡂䙁䅍杏䩂䕁䄴䅖䑂䅁䅁䅷䅅䉁䅷䅁佂䝁䅅督歂䝁䅅兣䡂䙁䅍杏䩂䕁䄴䅖噂䅁䅁兊䅁䉁䅷䅁佂䝁䅅督歂䝁䅅兣䡂䙁䅍杏䩂䙁䅁睒兂䅁䅁朵䅑䉁䅷䅁佂䝁䅅督歂䝁䅅兣䡂䙁䅍杏䩂䙁䅉䅒乂䅁䅁杂䅙䉁䅷䅁佂䝁䅅督歂䝁䅅兣䡂䙁䅍杏䩂䙁䅍杕䡂䅁䅁兙䅁䉁䅷䅁佂䝁䅅督歂䝁䅅兣䡂䙁䅍杏䭂䕁䅅杗慂䅁䅁八䅕䉁䅷䅁佂䝁䅅督歂䝁䅅兣䡂䙁䅍杏䭂䕁䅉䅓啂䅁䅁典䅅䉁䅷䅁佂䝁䅅督歂䝁䅅兣䡂䙁䅍杏䭂䕁䅳䅓婂䅁䅁兹䅅䉁䅯䅁佂䝁䅅督歂䝁䅅兣䡂䙁䅍杏䱂䕁䅑䅕䅁䵁䅙䅁慁䅁䅁杔桂䡁䅍䅚桂䡁䅅睒呂䑁䅯睓䥂䕁䅍䅁䝃䅁䅁䅈䅁䕁䄴兙穂䝁䅑兙硂䕁䅣睕㙁䕁䅳䅔䉂䕁䅍䅁あ允䅁䅈䅁䕁䄴兙穂䝁䅑兙硂䕁䅣睕㙁䕁䅷兑乂䙁䅉䅁㍄䅂䅁䅈䅁䕁䄴兙穂䝁䅑兙硂䕁䅣睕㙁䕁䅷兑佂䕁䅍䅁瑁兂䅁䅈䅁䕁䄴兙穂䝁䅑兙硂䕁䅣睕㙁䕁䅷兒䑂䕁䄸䅁桄䅂䅁䅈䅁䕁䄴兙穂䝁䅑兙硂䕁䅣睕㙁䕁䅷杒噂䙁䅍䅁䥄兂䅁杇䅁䕁䄴兙穂䝁䅑兙硂䕁䅣睕㙁䕁䅷兓佂䅁䅁睩䅅䉁䅷䅁佂䝁䅅督歂䝁䅅兣䡂䙁䅍杏䵂䕁䅫䅖䙂䅁䅁眶䅕䉁䅷䅁佂䝁䅅督歂䝁䅅兣䡂䙁䅍杏䵂䕁䅫杖佂䅁䅁睢䅕䉁䅯䅁佂䝁䅅督歂䝁䅅兣䡂䙁䅍杏䵂䕁䅳兕䅁䙁䅍䅁慁䅁䅁杔桂䡁䅍䅚桂䡁䅅睒呂䑁䅯䅔佂䙁䅑䅁硁䅁䅁杇䅁䕁䄴兙穂䝁䅑兙硂䕁䅣睕㙁䕁䅷杔塂䅁䅁充䅙䉁䅷䅁佂䝁䅅督歂䝁䅅兣䡂䙁䅍杏䵂䕁䄸䅕䙂䅁䅁睪䅕䉁䅷䅁佂䝁䅅督歂䝁䅅兣䡂䙁䅍杏䵂䙁䅉睑奂䅁䅁䅡䅅䉁䅷䅁佂䝁䅅督歂䝁䅅兣䡂䙁䅍杏䵂䙁䅍睑䑂䅁䅁兮䅕䉁䅷䅁佂䝁䅅督歂䝁䅅兣䡂䙁䅍杏䵂䙁䅍䅖卂䅁䅁䄴䅕䉁䅷䅁佂䝁䅅督歂䝁䅅兣䡂䙁䅍杏䵂䙁䅕䅔噂䅁䅁䄱䅅䉁䅷䅁佂䝁䅅督歂䝁䅅兣䡂䙁䅍杏乂䕁䅅杔䥂䅁䅁東䅕䉁䅯䅁佂䝁䅅督歂䝁䅅兣䡂䙁䅍杏乂䕁䅅杕䅁䉁䅙䅁捁䅁䅁杔桂䡁䅍䅚桂䡁䅅睒呂䑁䅯兔䉂䙁䅍兓䅁乁䙧䅁慁䅁䅁杔桂䡁䅍䅚桂䡁䅅睒呂䑁䅯兔䉂䙁䅑䅁煃䅂䅁䅈䅁䕁䄴兙穂䝁䅑兙硂䕁䅣睕㙁䕁䄰睑䥂䙁䅁䅁㡁允䅁䅈䅁䕁䄴兙穂䝁䅑兙硂䕁䅣睕㙁䕁䄰䅒䵂䙁䅯䅁塃允䅁䅈䅁䕁䄴兙穂䝁䅑兙硂䕁䅣睕㙁䕁䄰兒䕂䙁䅁䅁啃兂䅁䅈䅁䕁䄴兙穂䝁䅑兙硂䕁䅣睕㙁䕁䄰兒啂䕁䅅䅁㍁䅁䅁䅈䅁䕁䄴兙穂䝁䅑兙硂䕁䅣睕㙁䕁䄰兓䕂䕁䅑䅁啁杂䅁䅈䅁䕁䄴兙穂䝁䅑兙硂䕁䅣睕㙁䕁䄰睓呂䕁䅫䅁楄䅂䅁䅈䅁䕁䄴兙穂䝁䅑兙硂䕁䅣睕㙁䕁䄰睓啂䙁䅧䅁呃允䅁䅈䅁䕁䄴兙穂䝁䅑兙硂䕁䅣睕㙁䕁䄰杔呂䙁䅑䅁㥃䅁䅁䅈䅁䕁䄴兙穂䝁䅑兙硂䕁䅣睕㙁䕁䄰睔卂䕁䄴䅁兄兂䅁䅈䅁䕁䄴兙穂䝁䅑兙硂䕁䅣睕㙁䕁䄰䅕塂䙁䅉䅁元允䅁䅈䅁䕁䄴兙穂䝁䅑兙硂䕁䅣睕㙁䕁䄰杕佂䕁䅅䅁㕃允䅁䅈䅁䕁䄴兙穂䝁䅑兙硂䕁䅣睕㙁䕁䄰睕䝂䙁䅑䅁婄䅁䅁䅈䅁䕁䄴兙穂䝁䅑兙硂䕁䅣睕㙁䕁䄰䅖䑂䕁䅧䅁晁䅁䅁䅈䅁䕁䄴兙穂䝁䅑兙硂䕁䅣睕㙁䕁䄰䅖呂䕁䅫䅁あ兂䅁䅇䅁䕁䄴兙穂䝁䅑兙硂䕁䅣睕㙁䕁䄰兖䅁䕁䉫䅁捁䅁䅁杔桂䡁䅍䅚桂䡁䅅睒呂䑁䅯杔䍂䕁䅫䅗䅁偁䙷䅁捁䅁䅁杔桂䡁䅍䅚桂䡁䅅睒呂䑁䅯杔䕂䕁䅅兕䅁䵁䅁䅁捁䅁䅁杔桂䡁䅍䅚桂䡁䅅睒呂䑁䅯杔䕂䙁䅍杔䅁䕁䉁䅁捁䅁䅁杔桂䡁䅍䅚桂䡁䅅睒呂䑁䅯杔䙂䕁䄸睒䅁䱁䙙䅁捁䅁䅁杔桂䡁䅍䅚桂䡁䅅睒呂䑁䅯杔䝂䕁䅷䅗䅁乁䅧䅁捁䅁䅁杔桂䡁䅍䅚桂䡁䅅睒呂䑁䅯杔偂䙁䅙䅖䅁䭁䕳䅁捁䅁䅁杔桂䡁䅍䅚桂䡁䅅睒呂䑁䅯杔啂䕁䅅䅕䅁䥁䄴䅁捁䅁䅁杔桂䡁䅍䅚桂䡁䅅睒呂䑁䅯杔啂䙁䅉睕䅁偁䄸䅁捁䅁䅁杔桂䡁䅍䅚桂䡁䅅睒呂䑁䅯杔坂䕁䅑兑䅁䱁䄴䅁慁䅁䅁杔桂䡁䅍䅚桂䡁䅅睒呂䑁䅯杔塂䕁䅕䅁敃䅂䅁杇䅁䕁䄴兙穂䝁䅑兙硂䕁䅣睕㙁䕁䄴睖呂䅁䅁儲䅅䉁䅷䅁佂䝁䅅督歂䝁䅅兣䡂䙁䅍杏佂䙁䅣睕䉂䅁䅁朲䅅䉁䅷䅁佂䝁䅅督歂䝁䅅兣䡂䙁䅍杏佂䙁䅧䅕䩂䅁䅁䅖䅅䉁䅷䅁佂䝁䅅督歂䝁䅅兣䡂䙁䅍杏佂䙁䅧睕啂䅁䅁眲䅕䉁䅯䅁佂䝁䅅督歂䝁䅅兣䡂䙁䅍杏佂䙁䅧䅖䅁乁䕣䅁捁䅁䅁杔桂䡁䅍䅚桂䡁䅅睒呂䑁䅯睔䕂䕁䅙䅔䅁䕁䈸䅁捁䅁䅁杔桂䡁䅍䅚桂䡁䅅睒呂䑁䅯睔䵂䕁䅕䅒䅁䑁䘸䅁奁䅁䅁杔桂䡁䅍䅚桂䡁䅅睒呂䑁䅯睔佂䅁䅁杍䅁䉁䅯䅁佂䝁䅅督歂䝁䅅兣䡂䙁䅍杏偂䕁䄴村䅁䉁䝉䅁捁䅁䅁杔桂䡁䅍䅚桂䡁䅅睒呂䑁䅯睔兂䕁䅍䅓䅁䉁䘰䅁捁䅁䅁杔桂䡁䅍䅚桂䡁䅅睒呂䑁䅯睔卂䕁䅷兗䅁佁䅷䅁慁䅁䅁杔桂䡁䅍䅚桂䡁䅅睒呂䑁䅯睔慂䕁䅳䅁䩄䅂䅁䅈䅁䕁䄴兙穂䝁䅑兙硂䕁䅣睕㙁䙁䅁兑佂䙁䅣䅁汄䅁䅁䅈䅁䕁䄴兙穂䝁䅑兙硂䕁䅣睕㙁䙁䅁兑卂䕁䅅䅁桄䅁䅁䅈䅁䕁䄴兙穂䝁䅑兙硂䕁䅣睕㙁䙁䅁兑婂䙁䅧䅁䍄允䅁䅈䅁䕁䄴兙穂䝁䅑兙硂䕁䅣睕㙁䙁䅁睑䉂䙁䅉䅁坂允䅁杇䅁䕁䄴兙穂䝁䅑兙硂䕁䅣睕㙁䙁䅁睑䥂䅁䅁眫䅑䉁䅷䅁佂䝁䅅督歂䝁䅅兣䡂䙁䅍杏兂䕁䅍䅖婂䅁䅁䅭䅑䉁䅯䅁佂䝁䅅督歂䝁䅅兣䡂䙁䅍杏兂䕁䅕䅕䅁䩁䅕䅁慁䅁䅁杔桂䡁䅍䅚桂䡁䅅睒呂䑁䅯䅕䝂䕁䅣䅁祃允䅁䅈䅁䕁䄴兙穂䝁䅑兙硂䕁䅣睕㙁䙁䅁䅔啂䙁䅉䅁䡄䅁䅁䅈䅁䕁䄴兙穂䝁䅑兙硂䕁䅣睕㙁䙁䅁杔䝂䙁䅁䅁元兂䅁䅈䅁䕁䄴兙穂䝁䅑兙硂䕁䅣睕㙁䙁䅁睔䕂䕁䅑䅁㡃允䅁䅈䅁䕁䄴兙穂䝁䅑兙硂䕁䅣睕㙁䙁䅁睔偂䕁䅷䅁塁允䅁䅈䅁䕁䄴兙穂䝁䅑兙硂䕁䅣睕㙁䙁䅁睔塂䕁䅫䅁㡁兂䅁杇䅁䕁䄴兙穂䝁䅑兙硂䕁䅣睕㙁䙁䅁䅕䑂䅁䅁督䅕䉁䅯䅁佂䝁䅅督歂䝁䅅兣䡂䙁䅍杏兂䙁䅑睑䅁佁䉁䅁捁䅁䅁杔桂䡁䅍䅚桂䡁䅅睒呂䑁䅯䅕婂䙁䅁䅔䅁䥁䉫䅁捁䅁䅁杔桂䡁䅍䅚桂䡁䅅睒呂䑁䅯兕䑂䕁䄸兔䅁䭁䅯䅁捁䅁䅁杔桂䡁䅍䅚桂䡁䅅睒呂䑁䅯兕䵂䙁䅫睕䅁䭁䕉䅁慁䅁䅁杔桂䡁䅍䅚桂䡁䅅睒呂䑁䅯杕䙂䕁䅣䅁坃䅁䅁䅈䅁䕁䄴兙穂䝁䅑兙硂䕁䅣睕㙁䙁䅉兒䡂䕁䄴䅁㝃䅁䅁䅈䅁䕁䄴兙穂䝁䅑兙硂䕁䅣睕㙁䙁䅉睒䙂䕁䄴䅁睃兂䅁䅈䅁䕁䄴兙穂䝁䅑兙硂䕁䅣睕㙁䙁䅉睒䵂䕁䅑䅁牃兂䅁䅈䅁䕁䄴兙穂䝁䅑兙硂䕁䅣睕㙁䙁䅉兔䍂䙁䅍䅁䑃兂䅁䅈䅁䕁䄴兙穂䝁䅑兙硂䕁䅣睕㙁䙁䅉睔䩂䙁䅙䅁楃兂䅁杇䅁䕁䄴兙穂䝁䅑兙硂䕁䅣睕㙁䙁䅉睔兂䅁䅁兯䅅䉁䅷䅁佂䝁䅅督歂䝁䅅兣䡂䙁䅍杏卂䕁䄸睕啂䅁䅁杔䅁䉁䅷䅁佂䝁䅅督歂䝁䅅兣䡂䙁䅍杏呂䕁䅅兓䉂䅁䅁䄹䅑䉁䅷䅁佂䝁䅅督歂䝁䅅兣䡂䙁䅍杏呂䕁䅅兓䑂䅁䅁杌䅕䉁䅷䅁佂䝁䅅督歂䝁䅅兣䡂䙁䅍杏呂䕁䅉兑䑂䅁䅁睌䅁䉁䅷䅁佂䝁䅅督歂䝁䅅兣䡂䙁䅍杏呂䕁䅉杕䉂䅁䅁权䅙䉁䅷䅁佂䝁䅅督歂䝁䅅兣䡂䙁䅍杏呂䕁䅉兖奂䅁䅁眶䅅䉁䅷䅁佂䝁䅅督歂䝁䅅兣䡂䙁䅍杏呂䕁䅕兓䑂䅁䅁䅩䅕䉁䅯䅁佂䝁䅅督歂䝁䅅兣䡂䙁䅍杏呂䕁䅙兔䅁偁䙣䅁慁䅁䅁杔桂䡁䅍䅚桂䡁䅅睒呂䑁䅯睕䥂䕁䅍䅁⭃兂䅁䅈䅁䕁䄴兙穂䝁䅑兙硂䕁䅣睕㙁䙁䅍兓䡂䕁䅫䅁呃䅂䅁䅈䅁䕁䄴兙穂䝁䅑兙硂䕁䅣睕㙁䙁䅍䅔䉂䕁䅉䅁䱃䅂䅁杇䅁䕁䄴兙穂䝁䅑兙硂䕁䅣睕㙁䙁䅍䅔乂䅁䅁儵䅕䉁䅷䅁佂䝁䅅督歂䝁䅅兣䡂䙁䅍杏呂䕁䄰睑䩂䅁䅁睃䅁䉁䅷䅁佂䝁䅅督歂䝁䅅兣䡂䙁䅍杏呂䕁䄴䅕呂䅁䅁来䅁䉁䅷䅁佂䝁䅅督歂䝁䅅兣䡂䙁䅍杏呂䙁䅉䅕啂䅁䅁䄶䅕䉁䅷䅁佂䝁䅅督歂䝁䅅兣䡂䙁䅍杏呂䙁䅑䅔䕂䅁䅁睰䅁䉁䅯䅁佂䝁䅅督歂䝁䅅兣䡂䙁䅍杏呂䙁䅑䅗䅁佁䉅䅁捁䅁䅁杔桂䡁䅍䅚桂䡁䅅睒呂䑁䅯睕塂䕁䅳睕䅁佁䉯䅁捁䅁䅁杔桂䡁䅍䅚桂䡁䅅睒呂䑁䅯睕婂䕁䄴兑䅁䩁䘸䅁捁䅁䅁杔桂䡁䅍䅚桂䡁䅅睒呂䑁䅯䅖䑂䕁䅉兓䅁䙁䙍䅁捁䅁䅁杔桂䡁䅍䅚桂䡁䅅睒呂䑁䅯䅖䙂䕁䅍䅓䅁䝁䅕䅁慁䅁䅁杔桂䡁䅍䅚桂䡁䅅睒呂䑁䅯䅖䙂䙁䅉䅁塃䅁䅁䅈䅁䕁䄴兙穂䝁䅑兙硂䕁䅣睕㙁䙁䅑兔噂䙁䅍䅁湂允䅁䅈䅁䕁䄴兙穂䝁䅑兙硂䕁䅣睕㙁䙁䅑杕乂䕁䅉䅁ㅄ允䅁䅈䅁䕁䄴兙穂䝁䅑兙硂䕁䅣睕㙁䙁䅑杕偂䙁䅣䅁癄允䅁䅈䅁䕁䄴兙穂䝁䅑兙硂䕁䅣睕㙁䙁䅑睕䑂䕁䄸䅁䕁允䅁䅈䅁䕁䄴兙穂䝁䅑兙硂䕁䅣睕㙁䙁䅑睕䵂䕁䅅䅁䑄允䅁䅈䅁䕁䄴兙穂䝁䅑兙硂䕁䅣睕㙁䙁䅑䅖䙂䕁䅳䅁䝃兂䅁䅈䅁䕁䄴兙穂䝁䅑兙硂䕁䅣睕㙁䙁䅑䅖塂䕁䄸䅁噂䅁䅁杇䅁䕁䄴兙穂䝁䅑兙硂䕁䅣睕㙁䙁䅑䅗佂䅁䅁睄䅁䉁䅷䅁佂䝁䅅督歂䝁䅅兣䡂䙁䅍杏啂䙁䅧杕䥂䅁䅁杪䅑䉁䅯䅁佂䝁䅅督歂䝁䅅兣䡂䙁䅍杏噂䕁䅅䅔䅁䉁䅣䅁捁䅁䅁杔桂䡁䅍䅚桂䡁䅅睒呂䑁䅯兖䍂䙁䅍兓䅁䝁䙯䅁捁䅁䅁杔桂䡁䅍䅚桂䡁䅅睒呂䑁䅯兖䝂䙁䅁兓䅁䅁䝫䅁捁䅁䅁杔桂䡁䅍䅚桂䡁䅅睒呂䑁䅯兖䵂䙁䅑兑䅁䥁䅅䅁捁䅁䅁杔桂䡁䅍䅚桂䡁䅅睒呂䑁䅯兖乂䕁䅉杒䅁䙁䙳䅁捁䅁䅁杔桂䡁䅍䅚桂䡁䅅睒呂䑁䅯兖啂䕁䅧杕䅁佁䙉䅁奁䅁䅁杔桂䡁䅍䅚桂䡁䅅睒呂䑁䅯杖䑂䅁䅁䄯䅑䉁䅯䅁佂䝁䅅督歂䝁䅅兣䡂䙁䅍杏坂䕁䅷兗䅁佁䙙䅁捁䅁䅁杔桂䡁䅍䅚桂䡁䅅睒呂䑁䅯杖佂䕁䄸兔䅁䡁䙕䅁捁䅁䅁杔桂䡁䅍䅚桂䡁䅅睒呂䑁䅯杖卂䙁䅍睓䅁偁䉫䅁捁䅁䅁杔桂䡁䅍䅚桂䡁䅅睒呂䑁䅯杖卂䙁䅍杔䅁䙁䈰䅁捁䅁䅁杔桂䡁䅍䅚桂䡁䅅睒呂䑁䅯杖卂䙁䅑䅗䅁䝁䉫䅁捁䅁䅁杔桂䡁䅍䅚桂䡁䅅睒呂䑁䅯杖啂䙁䅉睕䅁䅁䉁䅁慁䅁䅁杔桂䡁䅍䅚桂䡁䅅睒呂䑁䅯睖䍂䕁䅅䅁楄䅁䅁杇䅁䕁䄴兙穂䝁䅑兙硂䕁䅣睕㙁䙁䅣村䕂䅁䅁眴䅁䉁䅷䅁佂䝁䅅督歂䝁䅅兣䡂䙁䅍杏塂䕁䅑兑婂䅁䅁儯䅅䉁䅯䅁佂䝁䅅督歂䝁䅅兣䡂䙁䅍杏塂䕁䅑睑䅁䵁䅧䅁慁䅁䅁杔桂䡁䅍䅚桂䡁䅅睒呂䑁䅯睖䙂䕁䄴䅁㕃兂䅁䅈䅁䕁䄴兙穂䝁䅑兙硂䕁䅣睕㙁䙁䅣杒卂䕁䅑䅁瑄䅂䅁䅈䅁䕁䄴兙穂䝁䅑兙硂䕁䅣睕㙁䙁䅣兓佂䕁䅣䅁䅁杂䅁杇䅁䕁䄴兙穂䝁䅑兙硂䕁䅣睕㙁䙁䅣兔䡂䅁䅁兕䅕䉁䅷䅁佂䝁䅅督歂䝁䅅兣䡂䙁䅍杏塂䙁䅑杒䑂䅁䅁睯䅕䉁䅯䅁佂䝁䅅督歂䝁䅅兣䡂䙁䅍杏塂䙁䅑睖䅁佁䉉䅁慁䅁䅁杔桂䡁䅍䅚桂䡁䅅睒呂䑁䅯睖塂䕁䅑䅁晃䅂䅁䅈䅁䕁䄴兙穂䝁䅑兙硂䕁䅣睕㙁䙁䅣兗佂䕁䄴䅁㝄允䅁杇䅁䕁䄴兙穂䝁䅑兙硂䕁䅣睕㙁䙁䅧兒䵂䅁䅁䅭䅁䉁䅷䅁佂䝁䅅督歂䝁䅅兣䡂䙁䅍杏奂䙁䅉兑婂䅁䅁儯䅕䉁䅷䅁佂䝁䅅督歂䝁䅅兣䡂䙁䅍杏慂䕁䅉杕䉂䅁䅁术䅅䉁䅧䅁佂䝁䅅督歂䝁䅅兣䡂䙁䅍杏慂䕁䅫䅁灄䅂䅁䅈䅁䕁䄴兙穂䝁䅑兙硂䕁䅣睕㙁䙁䅯兓偂䕁䄴䅁睂兂䅁杋䅁䕁䄴党あ䡁䅣睢祂䝁䅳䅉䍂䝁䅅睙牂䝁䅉睢畂䝁䅕睏杁䑁䅕睒䅁䉁䩳䅁㉃䅁䅁杔求䡁䅑睤療䡁䅉睡杁䕁䅉兙橂䝁䅳杙療䝁䄴党㝁䍁䅁兑歂䍁䅁杔求䡁䅑睤療䡁䅉睡㝁䍁䅁杖灂䝁䅑党療䍁䅁睕あ䡁䅉党桂䝁䄰兡畂䝁䅣睏杁䙁䅙睢䩂䙁䅁睏杁䙁䅍䅤祂䝁䅕兙瑂䝁䅫杢湂䍁䅁兔求䝁䅑兡桂䑁䅳䅉佂䝁䅕䅤㍂䝁䄸杣牂䍁䅁睕求䝁䅍兤祂䝁䅫䅤㕂䑁䅳䅉ㅁ䕁䅣䅁扃元䅁杓䅁䕁䄴党あ䡁䅣睢祂䝁䅳䅉䍂䝁䅅睙牂䝁䅉睢畂䝁䅕睏杁䕁䅕䅚湂䝁䅕䅉䑂䝁䄸兢睂䡁䅕䅤灂䝁䄴睚㝁䍁䅁兎䡂䅁䅁杶䅫䅁䉑䅁佂䝁䅕䅤㍂䝁䄸杣牂䍁䅁村桂䝁䅍睡楂䝁䄸杢求䑁䅳䅉䩂䝁䄴䅚ㅂ䡁䅍䅤祂䝁䅫兙獂䍁䅁兑ㅂ䡁䅑睢瑂䝁䅅䅤灂䝁䄸杢㝁䍁䅁杕䝂䕁䅫䅒杁䍁䅧杕桂䝁䅑兡療䍁䅁杒祂䝁䅕兣ㅂ䝁䅕杢橂䡁䅫䅉䩂䝁䅑党畂䡁䅑兡浂䝁䅫睙桂䡁䅑兡療䝁䄴克㝁䍁䅁睕求䝁䄴督療䡁䅉督㝁䍁䅁睕瑂䝁䅅杣あ䍁䅁兒畂䝁䅕杣湂䡁䅫睏杁䕁䅑兙あ䝁䅅䅉䑂䝁䅕杢あ䝁䅕杣杁䙁䅑党橂䝁䅧杢療䝁䅷睢湂䡁䅫睏杁䑁䅕睒䅁䑁䩧䅁䍄䅁䅁杔求䡁䅑睤療䡁䅉睡杁䕁䅉兙橂䝁䅳杙療䝁䄴党㝁䍁䅁䅔療䝁䅍兙あ䝁䅫睢畂䍁䅁村桂䡁䅍党歂䍁䅁睕求䡁䅉杤灂䝁䅍党穂䑁䅳䅉坂䝁䄸兓兂䑁䅳䅉塂䝁䅕兙祂䝁䅅杙獂䝁䅕督㝁䍁䅁兒歂䝁䅣党杁䕁䅍睢瑂䡁䅁兤あ䝁䅫杢湂䑁䅳䅉佂䝁䅕䅤㍂䝁䄸杣牂䍁䅁睕求䝁䅍兤祂䝁䅫䅤㕂䑁䅳䅉ㅁ䕁䅣䅁䑃权䅁䄵䅁䕁䄴党あ䡁䅣睢祂䝁䅳䅉䍂䝁䅅睙牂䝁䅉睢畂䝁䅕睏杁䕁䄸䅣あ䝁䅫睙桂䝁䅷䅉䩂䝁䄴杚祂䝁䅅督あ䡁䅉兤橂䡁䅑兤祂䝁䅕睏杁䕁䅍睢瑂䡁䅁兤あ䝁䅕杣杁䙁䅙兡穂䝁䅫睢畂䑁䅳䅉呂䝁䅕杢穂䝁䄸杣穂䑁䅳䅉乂䝁䅅睙潂䝁䅫杢求䍁䅁䅔求䝁䅅杣畂䝁䅫杢湂䑁䅳䅉䉂䡁䅉䅤灂䝁䅙兡橂䝁䅫兙獂䍁䅁兓畂䡁䅑党獂䝁䅷兡湂䝁䅕杢橂䝁䅕睏杁䑁䅕睒䅁偁䡑䅁楁允䅁杔求䡁䅑睤療䡁䅉睡杁䕁䅉兙橂䝁䅳杙療䝁䄴党㝁䍁䅁睔睂䡁䅑兡橂䝁䅅䅢杁䕁䅫杢浂䡁䅉兙穂䡁䅑杣ㅂ䝁䅍䅤ㅂ䡁䅉党㝁䍁䅁睕療䝁䅙䅤㍂䝁䅅杣求䍁䅁䅒求䡁䅙党獂䝁䄸䅣瑂䝁䅕杢あ䑁䅳䅉䕂䝁䅅䅤桂䍁䅁兓畂䡁䅑党湂䡁䅉兙あ䝁䅫睢畂䑁䅳䅉䑂䝁䅷睢ㅂ䝁䅑䅉䩂䝁䄴杚祂䝁䅅督あ䡁䅉兤橂䡁䅑兤祂䝁䅕睏杁䕁䄴党あ䡁䅣睢祂䝁䅳䅉呂䝁䅕睙ㅂ䡁䅉兡あ䡁䅫睏杁䕁䅑兙あ䝁䅅䅉䑂䝁䅕杢あ䝁䅕杣杁䙁䅑党橂䝁䅧杢療䝁䅷睢湂䡁䅫䅁噃睂䅁朹䅁䕁䄴党あ䡁䅣睢祂䝁䅳䅉䍂䝁䅅睙牂䝁䅉睢畂䝁䅕睏杁䙁䅙睢䩂䙁䅁睏杁䕁䅕杢あ䝁䅕杣睂䡁䅉兡穂䝁䅕䅉坂䝁䄸兡睂䍁䅁兙畂䝁䅑䅉啂䝁䅕䅢求䡁䅁䅡療䝁䄴入㝁䍁䅁兒歂䝁䅣党杁䕁䅍睢瑂䡁䅁兤あ䝁䅫杢湂䑁䅳䅉佂䝁䅕䅤㍂䝁䄸杣牂䍁䅁睕求䝁䅍兤祂䝁䅫䅤㕂䑁䅳䅉呂䙁䅍䅔杁䙁䅙䅕佂䡁䅍睏杁䑁䅕睒㝁䍁䅁兖あ䝁䅫䅢灂䡁䅑入杁䙁䅍睙桂䝁䅷党杁䙁䅍睢獂䝁䅅杣䅁乁䭍䅁慄䅁䅁杔求䡁䅑睤療䡁䅉睡杁䕁䅉兙橂䝁䅳杙療䝁䄴党㝁䍁䅁杖療䕁䅫䅕㝁䍁䅁兒畂䡁䅑党祂䡁䅁杣灂䡁䅍党杁䙁䅙睢灂䡁䅁䅉桂䝁䄴䅚杁䙁䅑党獂䝁䅕䅣潂䝁䄸杢㕂䑁䅳䅉䙂䝁䅑睚求䍁䅁睑療䝁䄰䅣ㅂ䡁䅑兡畂䝁䅣睏杁䙁䅍䅤祂䝁䅕兙瑂䝁䅫杢湂䍁䅁兔求䝁䅑兡桂䑁䅳䅉佂䝁䅕䅤㍂䝁䄸杣牂䍁䅁睕求䝁䅍兤祂䝁䅫䅤㕂䑁䅳䅉ㅁ䕁䅣䅁摄杂䅁朳䅁䕁䄴党あ䡁䅣睢祂䝁䅳䅉䍂䝁䅅睙牂䝁䅉睢畂䝁䅕睏杁䙁䅙睢䩂䙁䅁睏杁䕁䅕杢あ䝁䅕杣睂䡁䅉兡穂䝁䅕䅉坂䝁䄸兡睂䍁䅁兙畂䝁䅑䅉啂䝁䅕䅢求䡁䅁䅡療䝁䄴入㝁䍁䅁睕瑂䝁䅅杣あ䍁䅁睑灂䡁䅑兡求䡁䅍睏杁䕁䅍䅢療䡁䅕䅚杁䕁䅑兙あ䝁䅅䅉呂䝁䅕杣㉂䝁䅫睙求䡁䅍睏杁䕁䄴党あ䡁䅣睢祂䝁䅳䅉呂䝁䅕睙ㅂ䡁䅉兡あ䡁䅫睏杁䑁䅕睒䅁䕁䩯䅁あ䅁䅁杔求䡁䅕杣療䡁䅍睙灂䝁䅕杢橂䝁䅕睏杁䕁䅍兙祂䝁䅑兡療䡁䅙兙穂䝁䅍兤獂䝁䅅杣㝁䍁䅁睑潂䡁䅉睢畂䝁䅫睙杁䕁䅑兡穂䝁䅕兙穂䝁䅕督㝁䍁䅁杔求䡁䅕杣療䝁䅷睢湂䡁䅫䅁䡄睂䅁杵䅁䕁䄴党ㅂ䡁䅉睢穂䝁䅍兡求䝁䄴睙求䑁䅳䅉䑂䝁䅕杢あ䡁䅉兙獂䍁䅁杔求䡁䅉杤療䡁䅕督杁䙁䅍入穂䡁䅑党瑂䑁䅳䅉䙂䝁䄴䅚療䝁䅍杣灂䝁䄴睢獂䝁䄸睚㕂䑁䅳䅉䡂䝁䅕杢求䡁䅑兡橂䍁䅁䅒灂䡁䅍睢祂䝁䅑党祂䑁䅳䅉佂䝁䅕兤祂䝁䄸䅢療䝁䅣入㝁䍁䅁䅕穂䡁䅫睙潂䝁䅫兙あ䡁䅉入䅁䝁䥣䅁䥄䅁䅁杔求䡁䅕杣療䡁䅍睙灂䝁䅕杢橂䝁䅕睏杁䕁䅍党畂䡁䅑杣桂䝁䅷䅉佂䝁䅕杣㉂䝁䄸兤穂䍁䅁睕㕂䡁䅍䅤求䝁䄰睏杁䕁䅣党畂䝁䅕䅤灂䝁䅍䅉䕂䝁䅫督療䡁䅉䅚求䡁䅉睏杁䕁䅫兢瑂䡁䅕杢療䝁䅷睢湂䡁䅫睏杁䕁䄴党ㅂ䡁䅉睢獂䝁䄸睚㕂䑁䅳䅉偂䝁䄴睙療䝁䅷睢湂䡁䅫睏杁䙁䅁督㕂䝁䅍䅡灂䝁䅅䅤祂䡁䅫䅁睂元䅁䅈䅁䕁䄴兤あ䡁䅉兙橂䝁䅕兤あ䝁䅫睙桂䝁䅷䅁⭁权䅁䅂䅁䕁䄸䅁捁睁䅁权䅁䕁䄸䅒䝂䕁䅷䅁ぃ睁䅁䅃䅁䕁䄸睒佂䅁䅁䅃䅑䅁䅧䅁偂䕁䅳兒䅁䅁䑯䅁䥁䅁䅁睔乂䕁䅍䅁硄睁䅁杂䅁䕁䄸杔䅁乁䐴䅁䭁䅁䅁睔卂䕁䅍䅔䅁䩁䑯䅁䭁䅁䅁睔卂䕁䅷兗䅁䡁䐴䅁䭁䅁䅁睔啂䕁䅫睕䅁䥁䍯䅁䥁䅁䅁睔奂䙁䅫䅁捄杁䅁杇䅁䕁䄸杚浂䝁䅫睙求䍁䅁杕䙂䕁䅫䅖穂䅁䅁克䅣䑁䅯䅁偂䝁䅙杚灂䝁䅍党杁䙁䅍党祂䡁䅙兡橂䝁䅕督杁䝁䅅杢歂䍁䅁睕ㅂ䡁䅁䅣獂䝁䅫党穂䅁䅁䅙䅧䍁䅯䅁偂䝁䅫䅢杁䝁䅅杢歂䍁䅁睒桂䡁䅍䅉䕂䡁䅉兡獂䝁䅷兡畂䝁䅣䅁扃睂䅁杒䅁䕁䄸兡獂䍁䅁兙畂䝁䅑䅉䡂䝁䅅督杁䕁䅕兣ㅂ䝁䅫䅣瑂䝁䅕杢あ䍁䅁兙畂䝁䅑䅉呂䝁䅕杣㉂䝁䅫睙求䡁䅍䅁煂睂䅁杔䅁䕁䄸兡獂䍁䅁兙畂䝁䅑䅉䡂䝁䅅督杁䕁䅕䅥睂䝁䅷睢祂䝁䅅䅤灂䝁䄸杢杁䝁䅅杢歂䍁䅁䅕祂䝁䄸䅚ㅂ䝁䅍䅤灂䝁䄸杢䅁䡁䝉䅁䝂䅁䅁睔灂䝁䅷䅉桂䝁䄴䅚杁䕁䅣兙穂䍁䅁杕求䝁䅙兡畂䝁䅫杢湂䍁䅁兙畂䝁䅑䅉乂䝁䅅杣牂䝁䅕䅤灂䝁䄴睚䅁䩁䡍䅁佂䅁䅁睔灂䝁䅷䅉桂䝁䄴䅚杁䕁䅣兙穂䍁䅁睕あ䝁䄸杣桂䝁䅣党杁䝁䅅杢歂䍁䅁䅖祂䝁䅅杢穂䡁䅁睢祂䡁䅑兙あ䝁䅫睢畂䅁䅁兹䅙䑁䅷䅁偂䝁䅫䅢獁䍁䅁睒桂䡁䅍䅉桂䝁䄴䅚杁䕁䅍睢畂䡁䅍兤瑂䝁䅅杙獂䝁䅕䅉䝂䡁䅕党獂䡁䅍䅁獄杂䅁䄵䅁䕁䄸杢獂䝁䅫杢求䍁䅁兑畂䝁䅅䅢㕂䡁䅍兡穂䍁䅁兙畂䝁䅑䅉卂䝁䅕杚求䡁䅉党畂䝁䅍党㝁䍁䅁睑獂䝁䄸兤歂䍁䅁兔桂䝁䄴兙湂䝁䅕兢求䝁䄴䅤㝁䍁䅁䅒桂䡁䅑兙杁䕁䅫杢あ䝁䅕睚祂䝁䅅䅤灂䝁䄸杢㝁䍁䅁杒灂䝁䄴䅤求䝁䅍䅡㝁䍁䅁䅒桂䡁䅑兙杁䙁䅁杣療䡁䅑党橂䡁䅑兡療䝁䄴睏杁䕁䅍䅢療䡁䅕䅚杁䕁䅫杢浂䡁䅉兙穂䡁䅑杣ㅂ䝁䅍䅤ㅂ䡁䅉党䅁偁䥣䅁祄䅁䅁睔畂䝁䅷兡畂䝁䅕䅉䉂䝁䄴兙獂䡁䅫督灂䡁䅍䅉桂䝁䄴䅚杁䙁䅉党浂䝁䅕杣求䝁䄴睙求䑁䅳䅉䕂䝁䅅䅤桂䍁䅁兓畂䡁䅑党湂䡁䅉兙あ䝁䅫睢畂䑁䅳䅉䝂䝁䅫杢あ䝁䅕睙潂䑁䅳䅉兂䡁䅉党歂䝁䅫睙あ䝁䅫杤求䍁䅁兑畂䝁䅅䅢㕂䡁䅑兡橂䡁䅍睏杁䕁䅑兡湂䝁䅫䅤桂䝁䅷䅉䉂䡁䅍督求䡁䅑䅉乂䝁䅅杢桂䝁䅣党瑂䝁䅕杢あ䑁䅳䅉啂䝁䅕䅥あ䍁䅁兑畂䝁䅅䅢㕂䡁䅑兡橂䡁䅍䅁剁䅃䅁䄴䅁䕁䄸杢獂䝁䅫杢求䍁䅁兑畂䝁䅅䅢㕂䡁䅍兡穂䍁䅁兙畂䝁䅑䅉卂䝁䅕杚求䡁䅉党畂䝁䅍党㝁䍁䅁䅒桂䡁䅑兙杁䕁䅫杢あ䝁䅕睚祂䝁䅅䅤灂䝁䄸杢㝁䍁䅁䅕祂䝁䅕䅚灂䝁䅍䅤灂䡁䅙党杁䕁䅅杢桂䝁䅷入あ䝁䅫睙穂䑁䅳䅉䑂䡁䅕督あ䝁䄸兢求䡁䅉䅉䉂䝁䄴兙獂䡁䅫䅤灂䝁䅍督㝁䍁䅁䅖求䡁䅧䅤杁䕁䅅杢桂䝁䅷入あ䝁䅫睙穂䑁䅳䅉䕂䝁䅅兙呂䅁䅁眶䅫䍁䉁䅁偂䝁䄴䅢灂䝁䄴党杁䕁䅅杢桂䝁䅷入穂䝁䅫督杁䝁䅅杢歂䍁䅁杕求䝁䅙党祂䝁䅕杢橂䝁䅕睏杁䕁䅑兙あ䝁䅅䅉䩂䝁䄴䅤求䝁䅣杣桂䡁䅑兡療䝁䄴睏杁䙁䅁杣求䝁䅑兡橂䡁䅑兡㉂䝁䅕䅉䉂䝁䄴兙獂䡁䅫䅤灂䝁䅍督㝁䍁䅁睑ㅂ䡁䅍䅤療䝁䄰党祂䍁䅁兑畂䝁䅅䅢㕂䡁䅑兡橂䡁䅍睏杁䙁䅑党㑂䡁䅑䅉䉂䝁䄴兙獂䡁䅫䅤灂䝁䅍督㝁䍁䅁䅒桂䡁䅑兙杁䙁䅁杣療䡁䅑党橂䡁䅑兡療䝁䄴睏杁䕁䅍䅢療䡁䅕䅚杁䕁䅑兙あ䝁䅅䅉呂䝁䅕杣㉂䝁䅫睙求䡁䅍䅁剂权䅁杰䅁䕁䄸杢獂䝁䅫杢求䍁䅁兑畂䝁䅅䅢㕂䡁䅍兡穂䍁䅁兙畂䝁䅑䅉卂䝁䅕杚求䡁䅉党畂䝁䅍党㝁䍁䅁杒灂䝁䄴䅤求䝁䅍䅡㝁䍁䅁䅕祂䝁䅕䅚灂䝁䅍䅤灂䡁䅙党杁䕁䅅杢桂䝁䅷入あ䝁䅫睙穂䑁䅳䅉啂䝁䅕䅥あ䍁䅁兑畂䝁䅅䅢㕂䡁䅑兡橂䡁䅍睏杁䕁䅑兙桂䙁䅍䅁䕃元䅁权䅅䕁䄸杢獂䝁䅫杢求䍁䅁兑畂䝁䅅䅢㕂䡁䅍兡穂䍁䅁兙畂䝁䅑䅉卂䝁䅕杚求䡁䅉党畂䝁䅍党㝁䍁䅁睕療䝁䅙䅤㍂䝁䅅杣求䍁䅁䅒求䡁䅙党獂䝁䄸䅣瑂䝁䅕杢あ䑁䅳䅉䕂䝁䅅䅤桂䍁䅁兓畂䡁䅑党湂䡁䅉兙あ䝁䅫睢畂䑁䅳䅉䝂䝁䅫杢あ䝁䅕睙潂䑁䅳䅉啂䝁䅕䅥あ䍁䅁兑畂䝁䅅䅢㕂䡁䅑兡橂䡁䅍睏杁䕁䅑兙あ䝁䅅䅉兂䡁䅉睢あ䝁䅕睙あ䝁䅫睢畂䑁䅳䅉䑂䝁䅷睢ㅂ䝁䅑䅉䕂䝁䅅䅤桂䍁䅁睕求䡁䅉杤灂䝁䅍党穂䅁䅁䅖䅫䉁䄴䅁偂䝁䄴䅢灂䝁䄴党杁䕁䅣杣療䝁䅍党祂䡁䅫䅁坂䅃䅁䅙䅁䕁䄸杢獂䝁䅫杢求䍁䅁睒祂䝁䄸睙求䡁䅉入㝁䍁䅁䅕求䡁䅑䅉䑂䝁䅅杣求䑁䅳䅉兂䝁䅕䅤杁䕁䅙睢療䝁䅑䅉桂䝁䄴䅚杁䙁䅍兤睂䡁䅁䅢灂䝁䅕督䅁䥁䠸䅁ぁ䅁䅁睔畂䡁䅍䅡療䡁䅉党杁䝁䅅杢歂䍁䅁睔浂䝁䅙督潂䝁䄸杣求䍁䅁睖灂䝁䄴䅚䅁䭁䠴䅁䕁允䅁睔睂䡁䅑兡橂䝁䅅䅢杁䕁䅫杢浂䡁䅉兙穂䡁䅑杣ㅂ䝁䅍䅤ㅂ䡁䅉党㝁䍁䅁睑療䝁䄰䅣ㅂ䡁䅑党祂䍁䅁杖灂䡁䅍兡療䝁䄴睏杁䕁䅫杢歂䡁䅕督あ䡁䅉兡桂䝁䅷䅉䉂䡁䅕䅤療䝁䄰兙あ䝁䅫睢畂䑁䅳䅉呂䝁䅕杢穂䝁䄸杣穂䑁䅳䅉兂䡁䅉睢橂䝁䅕督穂䍁䅁兑ㅂ䡁䅑睢瑂䝁䅅䅤灂䝁䄸杢㝁䍁䅁睍䕂䍁䅁䅕祂䝁䅫杢あ䝁䅫杢湂䑁䅳䅉䉂䡁䅉䅤灂䝁䅙兡橂䝁䅫兙獂䍁䅁兓畂䡁䅑党獂䝁䅷兡湂䝁䅕杢橂䝁䅕䅁楂睂䅁朵䅁䕁䄸䅣あ䝁䅫睙桂䝁䅷䅉䩂䝁䄴杚祂䝁䅅督あ䡁䅉兤橂䡁䅑兤祂䝁䅕睏杁䕁䅕杢㉂䝁䅫杣療䝁䄴兢求䝁䄴䅤桂䝁䅷䅉䙂䝁䄴睚灂䝁䄴党求䡁䅉兡畂䝁䅣睏杁䙁䅍党畂䡁䅍睢祂䡁䅍睏杁䕁䅕䅚湂䝁䅕䅉䑂䝁䄸兢睂䡁䅕䅤灂䝁䄴睚㝁䍁䅁睍䕂䍁䅁䅕祂䝁䅫杢あ䝁䅫杢湂䑁䅳䅉偂䝁䄴督潂䝁䄸杣求䍁䅁兙畂䝁䅑䅉偂䝁䅙杚穂䝁䅧睢祂䝁䅕䅉塂䝁䅫杢歂䅁䅁䄱䅧䱁䅯䅁偂䡁䅁䅤灂䝁䅍兙獂䍁䅁兓畂䝁䅙杣桂䡁䅍䅤祂䡁䅕睙あ䡁䅕杣求䑁䅳䅉䩂䝁䄴䅚ㅂ䡁䅍䅤祂䝁䅫兙獂䍁䅁兑ㅂ䡁䅑睢瑂䝁䅅䅤灂䝁䄸杢㝁䍁䅁睕求䝁䄴督療䡁䅉督㝁䍁䅁睍䕂䍁䅁䅕祂䝁䅫杢あ䝁䅫杢湂䑁䅳䅉䉂䡁䅉䅤灂䝁䅙兡橂䝁䅫兙獂䍁䅁兓畂䡁䅑党獂䝁䅷兡湂䝁䅕杢橂䝁䅕䅁獃睂䅁朹䅁䕁䄸䅣あ䝁䅫睙桂䝁䅷䅉䩂䝁䄴杚祂䝁䅅督あ䡁䅉兤橂䡁䅑兤祂䝁䅕睏杁䕁䅫杢歂䡁䅕督あ䡁䅉兡桂䝁䅷䅉䉂䡁䅕䅤療䝁䄰兙あ䝁䅫睢畂䑁䅳䅉呂䝁䅕杢穂䝁䄸杣穂䑁䅳䅉䙂䝁䄴䅤求䡁䅉䅣祂䝁䅫督求䍁䅁杖療䝁䅫䅣杁䝁䅅杢歂䍁䅁䅖求䝁䅷党睂䝁䅧睢畂䡁䅫睏杁䙁䅁杣療䝁䅍党穂䡁䅍䅉䉂䡁䅕䅤療䝁䄰兙あ䝁䅫睢畂䑁䅳䅉穁䕁䅑䅉兂䡁䅉兡畂䡁䅑兡畂䝁䅣睏杁䑁䅕睒䅁佁䠰䅁䭁允䅁睔睂䡁䅑兡橂䝁䅅䅢杁䕁䅫杢浂䡁䅉兙穂䡁䅑杣ㅂ䝁䅍䅤ㅂ䡁䅉党㝁䍁䅁杕䝂䕁䅫䅒杁䍁䅧杕桂䝁䅑兡療䍁䅁杒祂䝁䅕兣ㅂ䝁䅕杢橂䡁䅫䅉䩂䝁䅑党畂䡁䅑兡浂䝁䅫睙桂䡁䅑兡療䝁䄴克㝁䍁䅁睕求䝁䄴督療䡁䅉督㝁䍁䅁兒歂䝁䅣党杁䕁䅍睢瑂䡁䅁兤あ䝁䅫杢湂䑁䅳䅉佂䝁䅕䅤㍂䝁䄸杣牂䍁䅁睕求䝁䅍兤祂䝁䅫䅤㕂䑁䅳䅉䕂䝁䅅䅤桂䍁䅁睑求䝁䄴䅤求䡁䅉䅉啂䝁䅕睙潂䝁䄴睢獂䝁䄸睚㕂䑁䅳䅉ㅁ䕁䅣䅁硄睂䅁杏䅁䕁䄸杣湂䝁䅅杢灂䝁䅍睏杁䕁䅅䅢あ䝁䅕杣畂䝁䅅䅤灂䡁䅙党杁䙁䅁杣療䡁䅑党灂䝁䄴䅁橃元䅁䅯䅁䕁䄸杣湂䝁䅅杢灂䝁䅍睏杁䕁䅉兡療䝁䅙兤求䝁䅷睏杁䕁䄴兤あ䡁䅉兙橂䝁䅕兤あ䝁䅫睙桂䝁䅷睏杁䕁䅅䅢あ䝁䅕杣畂䝁䅅䅤灂䡁䅙党杁䙁䅁杣療䡁䅑党灂䝁䄴睏杁䕁䄸杢穂䝁䅧睢祂䝁䅕䅉桂䝁䄴䅚杁䕁䄸杚浂䡁䅍䅡療䡁䅉党杁䙁䅣兡畂䝁䅑䅁牁权䅁䅶䅁䕁䄸督あ䝁䅕睢睂䝁䄸杣療䡁䅍兡穂䑁䅳䅉䑂䝁䅅杣歂䝁䅫睢㉂䝁䅅督橂䡁䅕䅢桂䡁䅉睏杁䕁䅑党祂䝁䄰兙あ䝁䄸䅢療䝁䅣入㝁䍁䅁睒桂䡁䅍䅤祂䝁䄸党畂䡁䅑党祂䝁䄸䅢療䝁䅣入㝁䍁䅁䅓求䝁䄰兙あ䝁䄸䅢療䝁䅣入㝁䍁䅁杔求䡁䅁䅡祂䝁䄸䅢療䝁䅣入㝁䍁䅁睔畂䝁䅍睢獂䝁䄸睚㕂䅁䅁䅁䅫䑁䅁䅁偂䡁䅑䅡求䡁䅉䅉呂䡁䅁党橂䝁䅫兙獂䝁䅫来求䝁䅑䅉卂䕁䅕兓啂䡁䅍䅁乄睂䅁杌䅁䕁䄸䅤潂䝁䅕杣杁䙁䅍䅣求䝁䅍兡桂䝁䅷䅤㕂䍁䅁杕求䡁䅑兙灂䝁䅷䅁剄杂䅁杪䅁䕁䄸兤あ䡁䅁兙あ䝁䅫党畂䡁䅑䅉䑂䝁䅅杣求䑁䅳䅉䙂䝁䄰䅣獂䝁䄸入求䝁䅕䅉䍂䝁䅕杢求䝁䅙兡あ䡁䅍睏杁䕁䅍䅡祂䝁䄸杢灂䝁䅍䅉䕂䝁䅫督求䝁䅅督求䡁䅍睏杁䕁䅑兡湂䝁䅫䅤桂䝁䅷䅉塂䝁䅕䅢獂䝁䄴党穂䡁䅍䅁㑃元䅁䅂䅁䙁䅁䅁佁䅂䅁权䅁䙁䅁兑佂䙁䅣䅁敃睁䅁权䅁䙁䅁兑卂䕁䅅䅁䑄睁䅁权䅁䙁䅁兑婂䕁䅍䅁い睁䅁权䅁䙁䅁兑婂䙁䅧䅁偁杁䅁权䅁䙁䅁睑䉂䙁䅉䅁剁睁䅁䅃䅁䙁䅁睑䡂䅁䅁兆䅉䅁䅧䅁兂䕁䅕睒䅁偁䑙䅁䥁䅁䅁䅕䙂䙁䅁䅁㡁睁䅁䅃䅁䙁䅁杒䙂䅁䅁兙䅉䅁䅧䅁兂䕁䅙睒䅁䉁䑉䅁䝁䅁䅁䅕䡂䅁䅁兑䅉䅁䅧䅁兂䕁䅣杕䅁䱁䑫䅁䝁䅁䅁䅕䥂䅁䅁睤䅉䅁䅧䅁兂䕁䅧兔䅁偁䑣䅁䥁䅁䅁䅕䱂䕁䅣䅁祄睁䅁䅃䅁䙁䅁䅔䕂䅁䅁䄰䅍䅁䅯䅁兂䕁䅷䅖卂䅁䅁䅊䅑䅁䅙䅁兂䕁䄰䅁元杁䅁䅃䅁䙁䅁杔䑂䅁䅁睒䅉䅁䅧䅁兂䕁䄴杕䅁佁䑳䅁䥁䅁䅁䅕佂䙁䅣䅁㉁杁䅁权䅁䙁䅁睔䕂䕁䅑䅁畁杁䅁权䅁䙁䅁睔偂䕁䅷䅁䭄杁䅁䅃䅁䙁䅁䅕䡂䅁䅁儱䅍䅁䅧䅁兂䙁䅁䅔䅁䡁䍕䅁䥁䅁䅁䅕卂䙁䅕䅁坁杁䅁䅃䅁䙁䅁睕䉂䅁䅁䅶䅍䅁䅧䅁兂䙁䅍䅗䅁䑁䑙䅁䥁䅁䅁䅕啂䕁䅍䅁湄睁䅁䅃䅁䙁䅁睖卂䅁䅁杇䅍䅁䅧䅁兂䙁䅧䅒䅁䭁䐸䅁䭁䅁䅁䅕婂䙁䅁䅔䅁䅁䑕䅁祁䅁䅁䅕桂䝁䅍睡桂䝁䅣党歂䍁䅁杒療䝁䄸䅚穂䍁䅁兙畂䝁䅑䅉乂䝁䅕兙あ䡁䅍䅁䡂睂䅁杊䅁䙁䅁兙橂䝁䅳兙湂䝁䅫杢湂䍁䅁睕求䡁䅉杤灂䝁䅍党穂䅁䅁䅴䅣䕁䅙䅁兂䝁䅅睙牂䝁䅅睚灂䝁䄴睚杁䙁䅍党祂䡁䅙兡橂䝁䅕督㝁䍁䅁村灂䝁䄸兢桂䡁䅍督杁䕁䅕杢求䡁䅉睚㕂䅁䅁睙䅯䡁䅁䅁兂䝁䅅睙牂䝁䅅睚灂䝁䄴睚杁䙁䅍党祂䡁䅙兡橂䝁䅕督㝁䍁䅁村灂䝁䄸兢桂䡁䅍督杁䕁䅕杢求䡁䅉睚㕂䑁䅳䅉噂䡁䅑兡獂䝁䅫䅤㕂䍁䅁睕橂䝁䅅䅢求䍁䅁睕療䝁䅷兙祂䅁䅁䄫䅧䙁䅧䅁兂䝁䅅睙牂䝁䅅睚灂䝁䄴睚杁䙁䅍党祂䡁䅙兡橂䝁䅕督㝁䍁䅁睑療䝁䄰兢求䡁䅉睙灂䝁䅅䅢杁䙁䅍䅣桂䝁䅍党杁䕁䅷兙ㅂ䝁䄴睙潂䅁䅁杙䅫䱁䅧䅁兂䝁䅅睙牂䝁䅅睚灂䝁䄴睚杁䙁䅍党祂䡁䅙兡橂䝁䅕督㝁䍁䅁睖桂䡁䅑党祂䍁䅁䅕ㅂ䡁䅉兡浂䝁䅫睙桂䡁䅑兡療䝁䄴睏杁䕁䅍䅢求䝁䅅杢啂䝁䅕睙潂䑁䅳䅉䕂䝁䅫睚灂䡁䅑兙獂䍁䅁兑穂䡁䅍党あ䍁䅁兔桂䝁䄴兙湂䝁䅕兢求䝁䄴䅤㝁䍁䅁睑祂䡁䅫䅣あ䝁䄸睙ㅂ䡁䅉杣求䝁䄴睙㕂䅁䅁杮䅯䑁䅑䅁兂䝁䅅䅣求䡁䅉䅉桂䝁䄴䅚杁䕁䅙睢祂䝁䅕督あ䍁䅁䅕祂䝁䄸䅚ㅂ䝁䅍䅤穂䅁䅁末䅙䝁䅙䅁兂䝁䅅䅣求䡁䅉䅉桂䝁䄴䅚杁䙁䅁䅢桂䡁䅍䅤灂䝁䅍䅉兂䝁䅅睙牂䝁䅅睚灂䝁䄴睚杁䙁䅁杣療䝁䅑兤橂䡁䅑督杁䝁䅅杢歂䍁䅁兔桂䡁䅑党祂䝁䅫兙獂䡁䅍䅁十䅃䅁村䅁䙁䅁兙穂䡁䅍党畂䝁䅣党祂䍁䅁兑灂䡁䅉睙祂䝁䅅杚あ䍁䅁兔桂䝁䄴兤浂䝁䅅睙あ䡁䅕杣灂䝁䄴睚䅁䝁䭷䅁流䅁䅁䅕桂䡁䅍督求䝁䄴睚求䡁䅉䅉䉂䝁䅫杣獂䝁䅫杢求䡁䅍䅁兂杂䅁䅑䅁䙁䅁兙穂䡁䅍党畂䝁䅣党祂䍁䅁睒祂䝁䄸兤畂䝁䅑䅉啂䡁䅉兙畂䡁䅍䅣療䡁䅉䅤桂䡁䅑兡療䝁䄴䅁剂杂䅁杌䅁䙁䅁党祂䡁䅍睢畂䝁䅅䅢杁䕁䅍兙祂䝁䅕䅉兂䡁䅉睢歂䡁䅕睙あ䡁䅍䅁呂杂䅁䅉䅁䙁䅁䅡桂䡁䅉兢桂䝁䅍党ㅂ䡁䅑兡橂䝁䅅䅢穂䅁䅁睪䅙䝁䅉䅁兂䝁䅧兙祂䝁䄰兙橂䝁䅕兤あ䝁䅫睙桂䝁䅷督獁䍁䅁村灂䝁䄸䅤求䝁䅍䅡畂䝁䄸䅢療䝁䅣入杁䝁䅅杢歂䍁䅁䅔灂䝁䅙党杁䙁䅍睙灂䝁䅕杢橂䝁䅕督䅁䑁䝷䅁⭁允䅁䅕潂䡁䅫督灂䝁䅍兙獂䍁䅁睕求䝁䅍兤祂䝁䅫䅤㕂䑁䅳䅉呂䝁䄰兙祂䡁䅑䅉䍂䡁䅕兡獂䝁䅑兡畂䝁䅣睏杁䕁䅫䅚求䝁䄴䅤灂䡁䅑入杁䝁䅅杢歂䍁䅁兑橂䝁䅍党穂䡁䅍䅉乂䝁䅅杢桂䝁䅣党瑂䝁䅕杢あ䑁䅳䅉䉂䡁䅕䅤潂䝁䄸杣灂䡁䅯兙あ䝁䅫睢畂䍁䅁兙畂䝁䅑䅉䉂䝁䅍睙求䡁䅍督杁䕁䅍睢畂䡁䅑杣療䝁䅷睏杁䙁䅁杣療䝁䅍党穂䡁䅍䅉䉂䡁䅕䅤療䝁䄰兙あ䝁䅫睢畂䑁䅳䅉佂䝁䅕䅤㍂䝁䄸杣牂䍁䅁睕求䝁䅍兤祂䝁䅫䅤㕂䑁䅳䅉呂䝁䅕睙ㅂ䡁䅉兡あ䡁䅫䅉乂䝁䅅杢桂䝁䅣党瑂䝁䅕杢あ䅁䅁朲䅧䵁䅙䅁兂䝁䅧入穂䝁䅫睙桂䝁䅷䅉呂䝁䅕睙ㅂ䡁䅉兡あ䡁䅫睏杁䙁䅙兡歂䝁䅕睢杁䙁䅍䅤祂䝁䅕兙瑂䝁䅫杢湂䑁䅳䅉䉂䡁䅕䅤潂䝁䄸杣灂䡁䅯兙あ䝁䅫睢畂䍁䅁兙畂䝁䅑䅉䉂䝁䅍睙求䡁䅍督杁䕁䅍睢畂䡁䅑杣療䝁䅷睏杁䙁䅙兡歂䝁䅕睢杁䕁䅍䅡桂䡁䅑睏杁䕁䄴党あ䡁䅣睢祂䝁䅳䅉呂䝁䅕睙ㅂ䡁䅉兡あ䡁䅫䅁偁权䅁䅊䅁䙁䅁睢獂䝁䅷兤あ䝁䅫睢畂䍁䅁睑療䝁䄴䅤祂䝁䄸䅢䅁䭁䜴䅁允䅁䅁䅕祂䝁䅫兢桂䡁䅉入䅁䍁䝁䅁䅂䅁䅁䅕祂䝁䄸睙求䡁䅍督杁䕁䅅兤あ䝁䄸兢桂䡁䅑兡療䝁䄴睏杁䑁䅍䅒杁䙁䅁杣灂䝁䄴䅤灂䝁䄴睚䅁䩁䥙䅁獁䅁䅁䅕祂䝁䄸杚求䡁䅍督灂䝁䄸杢桂䝁䅷䅉呂䝁䅕杣㉂䝁䅫睙求䡁䅍䅁慄杂䅁䅑䅁䙁䅁杣療䡁䅁党祂䡁䅑入杁䝁䅅杢歂䍁䅁睑桂䡁䅍兤桂䝁䅷䅤㕂䍁䅁兓畂䡁䅍兤祂䝁䅅杢橂䝁䅕䅁慃杂䅁杆䅁䙁䅁兤楂䝁䅷兡穂䝁䅧兡畂䝁䅣䅁䉁䅃䅁权䅁䙁䅅睑偂䕁䄰䅁婁杁䅁权䅁䙁䅅杕坂䕁䄸䅁噂杁䅁䅃䅁䙁䅉睑䵂䅁䅁朲䅉䅁䅧䅁卂䕁䅕睒䅁偁䑯䅁䭁䅁䅁杕䙂䕁䅣杔䅁䡁䍯䅁䝁䅁䅁杕䝂䅁䅁眫䅍乁䅉䅁卂䕁䅙兓䕂䍁䅁䅋卂䝁䅅䅚灂䝁䄸䅉䝂䡁䅉党硂䡁䅕党畂䝁䅍入杁䕁䅫䅚求䝁䄴䅤灂䝁䅙兡橂䝁䅅䅤灂䝁䄸杢灁䑁䅳䅉呂䝁䅕杢穂䝁䄸杣穂䑁䅳䅉䙂䝁䅑睚求䍁䅁睑療䝁䄰䅣ㅂ䡁䅑兡畂䝁䅣睏杁䕁䄴党あ䡁䅣睢祂䝁䅳䅉呂䝁䅕睙ㅂ䡁䅉兡あ䡁䅫睏杁䕁䅑兙あ䝁䅅䅉䑂䝁䅕杢あ䝁䅕杣杁䙁䅑党橂䝁䅧杢療䝁䅷睢湂䡁䅫䅁⭂权䅁䅥䅁䙁䅉杒䩂䕁䅑䅉潁䙁䅉兙歂䝁䅫睢杁䕁䅙杣求䡁䅅兤求䝁䄴睙㕂䍁䅁兓歂䝁䅕杢あ䝁䅫杚灂䝁䅍兙あ䝁䅫睢畂䍁䅫睏杁䙁䅍党畂䡁䅍睢祂䡁䅍睏杁䙁䅍兢桂䡁䅉䅤杁䕁䅍兙祂䝁䅑督䅁䵁䥳䅁楄䅁䅁杕䝂䕁䅫䅒杁䍁䅧杕桂䝁䅑兡療䍁䅁杒祂䝁䅕兣ㅂ䝁䅕杢橂䡁䅫䅉䩂䝁䅑党畂䡁䅑兡浂䝁䅫睙桂䡁䅑兡療䝁䄴克㝁䍁䅁睕瑂䝁䅅杣あ䍁䅁村ㅂ䝁䅫䅢歂䝁䅫杢湂䑁䅳䅉呂䝁䄰兙祂䡁䅑䅉䙂䝁䄴党祂䝁䅣入㝁䍁䅁兒歂䝁䅣党杁䕁䅍睢瑂䡁䅁兤あ䝁䅫杢湂䑁䅳䅉䉂䡁䅉䅤灂䝁䅙兡橂䝁䅫兙獂䍁䅁兓畂䡁䅑党獂䝁䅷兡湂䝁䅕杢橂䝁䅕睏杁䑁䅕睒䅁䵁䨰䅁䥁䅁䅁杕䥂䕁䅫䅁睂杁䅁䅃䅁䙁䅉杓䝂䅁䅁儷䅉䅁䅙䅁卂䕁䅷䅁煄杁䅁䅃䅁䙁䅉兔䕂䅁䅁䄯䅍䅁䅧䅁卂䕁䄸睓䅁䑁䑑䅁䥁䅁䅁杕偂䕁䅷䅁楄睁䅁䅃䅁䙁䅉睔兂䅁䅁杘䅉䅁䅯䅁卂䕁䄸睕啂䅁䅁䅚䅍䅁䅧䅁卂䙁䅍睒䅁䡁䑣䅁䥁䅁䅁杕啂䙁䅧䅁㕄睁䅁权䅁䙁䅉杖啂䙁䅫䅁乄睁䅁䅋䅁䙁䅉兙灂䝁䅷䅉啂䡁䅉兙畂䡁䅍䅣療䡁䅉䅤桂䡁䅑兡療䝁䄴䅁㝄䅃䅁䅇䅁䙁䅉党桂䝁䅷䅉䙂䡁䅍䅤桂䡁䅑党䅁䍁䝫䅁佂䅁䅁杕求䝁䅅䅢杁䕁䅕督あ䝁䅅䅤求䍁䅁兔桂䝁䄴兙湂䝁䅕兢求䝁䄴䅤杁䝁䅅杢歂䍁䅁䅒求䡁䅙党獂䝁䄸䅣瑂䝁䅕杢あ䅁䅁䅐䅧䍁䅯䅁卂䝁䅕兙獂䍁䅁兒穂䡁䅑兙あ䝁䅕䅉呂䝁䅕杣㉂䝁䅫睙求䡁䅍䅁㥁䅃䅁杌䅁䙁䅉党桂䝁䅷䅉䙂䡁䅍䅤桂䡁䅑党杁䙁䅑党橂䝁䅧杢療䝁䅷睢湂䡁䅫䅁剃元䅁䅅䅁䙁䅉党湂䙁䅑党橂䝁䅧䅁睄睂䅁杈䅁䙁䅉党湂䝁䅫睢畂䝁䅅䅢杁䕁䅉兙畂䝁䅳督䅁䑁䝑䅁奁䅁䅁杕求䝁䅫杢穂䡁䅕杣桂䝁䄴睙求䅁䅁杭䅣䍁䅷䅁卂䝁䅕杢求䡁䅣兙楂䝁䅷党杁䕁䅕䅢求䝁䅍䅤祂䝁䅫睙灂䡁䅑入䅁偁䝷䅁䍂䅁䅁杕求䡁䅍党桂䡁䅉睙潂䍁䅁兙畂䝁䅑䅉䑂䝁䄸杢穂䡁䅕䅢あ䝁䅫杢湂䍁䅁睕求䡁䅉杤灂䝁䅍党穂䅁䅁公䅙䍁䅑䅁卂䝁䅕督灂䝁䅑党畂䡁䅑兡桂䝁䅷䅉卂䕁䅕兓啂䡁䅍䅁湁杂䅁䅇䅁䙁䅉党穂䡁䅑兙ㅂ䡁䅉兙畂䡁䅑督䅁䉁䡑䅁慁䅁䅁杕求䡁䅑兙灂䝁䅷䅉卂䕁䅕兓啂䡁䅍䅁⽁杂䅁权䅁䙁䅍村䉂䕁䅍䅁睄睁䅁权䅁䙁䅍村佂䙁䅫䅁䉁䅂䅁权䅁䙁䅍村噂䙁䅧䅁奄睁䅁权䅁䙁䅍睑䥂䙁䅣䅁癄杁䅁权䅁䙁䅍兒䕂䕁䅣䅁㍃睁䅁䅃䅁䙁䅍兒䙂䅁䅁材䅍䅁䅧䅁呂䕁䅧睖䅁偁䐴䅁䭁䅁䅁睕䩂䙁䅙村䅁佁䑯䅁䥁䅁䅁睕䭂䕁䄰䅁⭃睁䅁䅃䅁䙁䅍䅔䍂䅁䅁睺䅍䅁䅯䅁呂䕁䄰睑䩂䅁䅁䅋䅑䅁䅧䅁呂䕁䄴兑䅁佁䑙䅁䭁䅁䅁睕佂䙁䅁睕䅁䕁䑍䅁䝁䅁䅁睕偂䅁䅁儵䅍䅁䅯䅁呂䕁䄸䅔坂䅁䅁光䅑䅁䅧䅁呂䙁䅁睒䅁乁䑍䅁䭁䅁䅁睕兂䕁䅣兓䅁䩁䍫䅁允䅁䅁睕兂䙁䅧杏䩂䕁䄴䅒䅁䅁䕷䅁流䅁䅁睕兂䙁䄸兓佂䙁䅍䅖佂䙁䄸睑偂䙁䅙睘䵂䕁䅕杖䙂䕁䅷䅁楁杂䅁杉䅁䙁䅍䅕時䕁䅫杔坂䕁䅕睕啂䕁䄸杕時䙁䅑兗兂䕁䅕䅁橁杂䅁杇䅁䙁䅍䅕時䕁䄰兑卂䕁䅳兒啂䕁䅍兑兂䅁䅁允䅉䕁䅯䅁呂䙁䅁睘兂䕁䅍䅖時䙁䅍䅓䉂䙁䅉兒呂䙁䄸睔塂䕁䄴兒䕂䙁䄸兑䵂䕁䅷睘䩂䕁䄴睕啂䕁䅫䅖噂䙁䅑兓偂䕁䄴睕䅁䍁䝙䅁奁䅁䅁睕兂䙁䄸䅖偂䙁䅁兓䑂䙁䅑兑䡂䅁䅁䅊䅙䉁䅯䅁呂䙁䅁睘啂䕁䄸䅖䉂䕁䅷睘卂䕁䅕杖䅁䅁䅑䅁䥁䅁䅁睕卂䕁䅕䅁佃睁䅁䅎䅁䙁䅍䅖䉂䙁䅉䅖時䙁䅉兑佂䕁䅳児硁䡁䅷兒佂䕁䅑睘卂䕁䅅杔䱂䑁䄰兎睁䑁䅁䅁十䅂䅁䅃䅁䙁䅍䅖䙂䅁䅁具䅍䅁䅯䅁呂䙁䅑䅔䕂䅁䅁䅐䅉䅁䅧䅁呂䙁䅑䅖䅁䉁䐸䅁䥁䅁䅁睕啂䙁䅧䅁㥄睁䅁䅃䅁䙁䅍䅖慂䅁䅁睫䅉䅁䅙䅁呂䙁䅣䅁坁䅂䅁䅃䅁䙁䅍睖䱂䅁䅁眯䅍䅁䅯䅁呂䙁䅣睓呂䅁䅁朳䅉䅁䅧䅁呂䙁䅫杒䅁䡁䑷䅁䥁䅁䅁睕婂䕁䅳䅁䅁䅂䅁䅃䅁䙁䅍兗婂䅁䅁䅭䅉䑁䅧䅁呂䝁䅕睙ㅂ䡁䅉兡あ䡁䅫䅉桂䝁䄴䅚杁䕁䅅䅢桂䡁䅉兢杁䙁䅍党祂䡁䅙兡橂䝁䅕督䅁䭁䥑䅁流䅁䅁睕求䝁䅷杚瑁䙁䅍䅤療䡁䅉兙湂䝁䅕䅉卂䕁䅕兓啂䡁䅍䅁䙄睂䅁䅔䅁䙁䅍党瑂䝁䅫睙療䝁䄴䅚ㅂ䝁䅍䅤療䡁䅉䅉乂䝁䅅䅤求䡁䅉兡桂䝁䅷督杁䝁䅅杢歂䍁䅁兒硂䡁䅕兡睂䝁䄰党畂䡁䅑䅁浄杂䅁杈䅁䙁䅍党瑂䝁䅫睙療䝁䄴䅚ㅂ䝁䅍䅤療䡁䅉督䅁䭁䝑䅁坂䅁䅁睕求䝁䄰兡橂䝁䄸杢歂䡁䅕睙あ䝁䄸杣穂䍁䅁兙畂䝁䅑䅉呂䝁䅕兢灂䝁䅍睢畂䝁䅑兤橂䡁䅑睢祂䍁䅁兒硂䡁䅕兡睂䝁䄰党畂䡁䅑䅁㝂杂䅁䅅䅁䙁䅍党畂䡁䅍睢祂䡁䅍䅁偂权䅁䅘䅁䙁䅍党畂䡁䅍睢祂䡁䅍睏杁䑁䅍䅒杁䙁䅁杣灂䝁䄴䅤灂䝁䄴睚㝁䍁䅁兑祂䡁䅑兡浂䝁䅫睙灂䝁䅅䅢杁䕁䅫杢あ䝁䅕䅢獂䝁䅫睚求䝁䄴睙求䅁䅁兏䅯䕁䅁䅁呂䝁䅫杢湂䝁䅷党瑁䕁䅙兙瑂䝁䅫䅢㕂䍁䅁杕求䡁䅍兡歂䝁䅕杢あ䝁䅫兙獂䍁䅁杕䙂䕁䅫䅖穂䅁䅁䄴䅙䕁䅙䅁呂䝁䄰兙祂䡁䅑䅉䍂䡁䅕兡獂䝁䅑兡畂䝁䅣睏杁䙁䅁杣療䝁䅍党穂䡁䅍䅉䉂䡁䅕䅤療䝁䄰兙あ䝁䅫睢畂䅁䅁光䅫乁䄴䅁呂䝁䄸睙灂䝁䅅䅢杁䕁䄰党歂䝁䅫兙杁䕁䄰兙祂䝁䅳党あ䝁䅫杢湂䑁䅳䅉䕂䝁䅅䅤桂䍁䅁䅕祂䝁䄸䅤求䝁䅍䅤灂䝁䄸杢㝁䍁䅁村祂䝁䅅杢歂䍁䅁兔桂䡁䅉睡求䡁䅑兡畂䝁䅣睏杁䕁䄴兤あ䡁䅉兙橂䝁䅕兤あ䝁䅫睙桂䝁䅷睏杁䕁䅍睢畂䡁䅑党畂䡁䅑䅉䑂䡁䅉党桂䡁䅑兡療䝁䄴睏杁䕁䅅䅢あ䝁䅕杣畂䝁䅅䅤灂䡁䅙党杁䙁䅁杣療䡁䅑党灂䝁䄴䅁卂睂䅁杸䅁䙁䅍睢橂䝁䅫兙獂䍁䅁杔求䡁䅑睤療䡁䅉睡灂䝁䄴睚杁䝁䅅杢歂䍁䅁睑療䝁䅷䅢桂䝁䅉睢祂䝁䅅䅤灂䝁䄸杢㝁䍁䅁睑獂䝁䄸兤歂䍁䅁兓畂䝁䅙杣桂䡁䅍䅤祂䡁䅕睙あ䡁䅕杣求䑁䅳䅉䑂䝁䄸杢あ䝁䅕杢あ䍁䅁睑祂䝁䅕兙あ䝁䅫睢畂䑁䅳䅉坂䝁䅫䅚求䝁䄸䅉䡂䝁䅅兢求䡁䅍睏杁䕁䅕兌呂䡁䅁睢祂䡁䅑督䅁䩁䭯䅁祃䅁䅁睕療䝁䅍兡桂䝁䅷䅉佂䝁䅕䅤㍂䝁䄸杣牂䝁䅫杢湂䍁䅁兙畂䝁䅑䅉䑂䝁䄸䅢獂䝁䅅杙療䡁䅉兙あ䝁䅫睢畂䑁䅳䅉䙂䍁䄰䅢求䝁䅅杣畂䝁䅫杢湂䑁䅳䅉䑂䝁䄸杢あ䝁䅕杢あ䍁䅁睑祂䝁䅕兙あ䝁䅫睢畂䑁䅳䅉坂䝁䅫䅚求䝁䄸䅉䡂䝁䅅兢求䡁䅍睏杁䕁䅕兌呂䡁䅁睢祂䡁䅑督䅁佁䩁䅁奁允䅁睕療䝁䅍兡桂䝁䅷䅉佂䝁䅕䅤㍂䝁䄸杣牂䝁䅫杢湂䍁䅁兙畂䝁䅑䅉䑂䝁䄸䅢獂䝁䅅杙療䡁䅉兙あ䝁䅫睢畂䑁䅳䅉䙂䍁䄰䅢求䝁䅅杣畂䝁䅫杢湂䑁䅳䅉坂䝁䅫䅚求䝁䄸䅉䑂䝁䅧兙あ䑁䅳䅉塂䝁䅕兙祂䝁䅅杙獂䝁䅕督㝁䍁䅁兑ㅂ䝁䅣兢求䝁䄴䅤求䝁䅑䅉卂䝁䅕兙獂䝁䅫䅤㕂䑁䅳䅉䑂䝁䄸杢あ䝁䅕杢あ䍁䅁睑祂䝁䅕兙あ䝁䅫睢畂䑁䅳䅉䉂䡁䅉䅤灂䝁䅙兡橂䝁䅫兙獂䍁䅁兓畂䡁䅑党獂䝁䅷兡湂䝁䅕杢橂䝁䅕睏杁䕁䅣党畂䕁䅅兓䅁䕁䭫䅁兂䅁䅁睕療䝁䅙䅤杁䕁䅑杣灂䝁䄴睡穂䍁䅁兙畂䝁䅑䅉佂䝁䄸杢瑁䝁䅅䅢橂䝁䄸䅡療䝁䅷兡橂䍁䅁村求䡁䅙党祂䝁䅅睚求䡁䅍䅁䭃睂䅁杅䅁䙁䅍睢浂䡁䅑睤桂䡁䅉党䅁䱁䜰䅁䅁允䅁睕療䝁䅙䅤㍂䝁䅅杣求䍁䅁䅒求䡁䅙党獂䝁䄸䅣瑂䝁䅕杢あ䑁䅳䅉䑂䝁䅷睢ㅂ䝁䅑䅉乂䝁䅅杢桂䝁䅣党瑂䝁䅕杢あ䑁䅳䅉䉂䡁䅕䅤潂䝁䅕杢あ䝁䅫睙桂䡁䅑兡療䝁䄴睏杁䕁䅑兙あ䝁䅅䅉兂䡁䅉睢あ䝁䅕睙あ䝁䅫睢畂䑁䅳䅉䑂䝁䅷睢ㅂ䝁䅑䅉䩂䝁䄴杚祂䝁䅅督あ䡁䅉兤橂䡁䅑兤祂䝁䅕睏杁䕁䅍䅢療䡁䅕䅚杁䙁䅍党橂䡁䅕杣灂䡁䅑入㝁䍁䅁杔求䡁䅑睤療䡁䅉睡杁䙁䅍党橂䡁䅕杣灂䡁䅑入䅁䅁䡙䅁䍄䅁䅁睕療䝁䅙䅤㍂䝁䅅杣求䍁䅁䅒求䡁䅙党獂䝁䄸䅣瑂䝁䅕杢あ䑁䅳䅉䑂䝁䅷睢ㅂ䝁䅑䅉乂䝁䅅杢桂䝁䅣党瑂䝁䅕杢あ䑁䅳䅉䑂䝁䅷睢ㅂ䝁䅑䅉䩂䝁䄴杚祂䝁䅅督あ䡁䅉兤橂䡁䅑兤祂䝁䅕睏杁䕁䅍䅢療䡁䅕䅚杁䙁䅍党橂䡁䅕杣灂䡁䅑入㝁䍁䅁䅕祂䝁䄸睙求䡁䅍督杁䕁䅅兤あ䝁䄸兢桂䡁䅑兡療䝁䄴䅁畄杂䅁末䅁䙁䅍睢浂䡁䅑睤桂䡁䅉党杁䕁䅑党㉂䝁䅕䅢療䡁䅁兢求䝁䄴䅤㝁䍁䅁睑獂䝁䄸兤歂䍁䅁兔桂䝁䄴兙湂䝁䅕兢求䝁䄴䅤㝁䍁䅁睑獂䝁䄸兤歂䍁䅁兓畂䝁䅙杣桂䡁䅍䅤祂䡁䅕睙あ䡁䅕杣求䑁䅳䅉䙂䝁䄰䅣獂䝁䄸入求䝁䅕䅉䍂䝁䅕杢求䝁䅙兡あ䡁䅍睏杁䙁䅁杣療䝁䅍党穂䡁䅍䅉䉂䡁䅕䅤療䝁䄰兙あ䝁䅫睢畂䑁䅳䅉䉂䡁䅉䅤灂䝁䅙兡橂䝁䅫兙獂䍁䅁兓畂䡁䅑党獂䝁䅷兡湂䝁䅕杢橂䝁䅕䅁㡁元䅁䅌䅅䙁䅍睢浂䡁䅑睤桂䡁䅉党杁䕁䅑党㉂䝁䅕䅢療䡁䅁兢求䝁䄴䅤㝁䍁䅁睑獂䝁䄸兤歂䍁䅁兔桂䝁䄴兙湂䝁䅕兢求䝁䄴䅤㝁䍁䅁睑ㅂ䡁䅍䅤療䝁䄰党祂䍁䅁杕求䝁䅷兙あ䝁䅫睢畂䡁䅍䅡灂䡁䅁䅉乂䝁䅅杢桂䝁䅣党瑂䝁䅕杢あ䑁䅳䅉䑂䝁䅷睢ㅂ䝁䅑䅉䩂䝁䄴杚祂䝁䅅督あ䡁䅉兤橂䡁䅑兤祂䝁䅕睏杁䕁䅍䅢療䡁䅕䅚杁䙁䅍䅤療䡁䅉兙湂䝁䅕睏杁䙁䅁杣療䝁䅍党穂䡁䅍䅉䉂䡁䅕䅤療䝁䄰兙あ䝁䅫睢畂䑁䅳䅉啂䝁䅕兙瑂䍁䅁睑療䝁䅷䅢桂䝁䅉睢祂䝁䅅䅤灂䝁䄸杢䅁䵁䩫䅁䵁允䅁睕療䝁䅙䅤㍂䝁䅅杣求䍁䅁䅒求䡁䅙党獂䝁䄸䅣瑂䝁䅕杢あ䑁䅳䅉䑂䝁䅷睢ㅂ䝁䅑䅉乂䝁䅅杢桂䝁䅣党瑂䝁䅕杢あ䑁䅳䅉䕂䝁䅅䅤桂䍁䅁兓畂䡁䅑党湂䡁䅉兙あ䝁䅫睢畂䑁䅳䅉䑂䝁䅷睢ㅂ䝁䅑䅉䩂䝁䄴杚祂䝁䅅督あ䡁䅉兤橂䡁䅑兤祂䝁䅕睏杁䕁䅍䅢療䡁䅕䅚杁䙁䅍党橂䡁䅕杣灂䡁䅑入㝁䍁䅁睑獂䝁䄸兤歂䍁䅁睕あ䝁䄸杣桂䝁䅣党㝁䍁䅁䅒桂䡁䅑兙杁䕁䅍党畂䡁䅑党祂䍁䅁䅖求䝁䅍䅡畂䝁䄸䅢療䝁䅣入䅁䙁䥳䅁畄䅁䅁睕療䝁䅙䅤㍂䝁䅅杣求䍁䅁䅒求䡁䅙党獂䝁䄸䅣瑂䝁䅕杢あ䑁䅳䅉䑂䝁䅷睢ㅂ䝁䅑䅉乂䝁䅅杢桂䝁䅣党瑂䝁䅕杢あ䑁䅳䅉䕂䝁䅅䅤桂䍁䅁兓畂䡁䅑党湂䡁䅉兙あ䝁䅫睢畂䑁䅳䅉䑂䝁䅷睢ㅂ䝁䅑䅉䩂䝁䄴杚祂䝁䅅督あ䡁䅉兤橂䡁䅑兤祂䝁䅕睏杁䕁䅍䅢療䡁䅕䅚杁䙁䅍䅤療䡁䅉兙湂䝁䅕睏杁䕁䅅杣あ䝁䅫杚灂䝁䅍兡桂䝁䅷䅉䩂䝁䄴䅤求䝁䅷䅢灂䝁䅣党畂䝁䅍党䅁䕁䥯䅁㑄䅁䅁睕療䝁䅙䅤㍂䝁䅅杣求䍁䅁䅒求䡁䅙党獂䝁䄸䅣瑂䝁䅕杢あ䑁䅳䅉䑂䝁䅷睢ㅂ䝁䅑䅉乂䝁䅅杢桂䝁䅣党瑂䝁䅕杢あ䑁䅳䅉䕂䝁䅅䅤桂䍁䅁兓畂䡁䅑党湂䡁䅉兙あ䝁䅫睢畂䑁䅳䅉䑂䝁䅷睢ㅂ䝁䅑䅉䩂䝁䄴杚祂䝁䅅督あ䡁䅉兤橂䡁䅑兤祂䝁䅕睏杁䙁䅁杣療䝁䅍党穂䡁䅍䅉䉂䡁䅕䅤療䝁䄰兙あ䝁䅫睢畂䑁䅳䅉䉂䡁䅉䅤灂䝁䅙兡橂䝁䅫兙獂䍁䅁兓畂䡁䅑党獂䝁䅷兡湂䝁䅕杢橂䝁䅕䅁浄元䅁杏䅅䙁䅍睢浂䡁䅑睤桂䡁䅉党杁䕁䅑党㉂䝁䅕䅢療䡁䅁兢求䝁䄴䅤㝁䍁䅁睑獂䝁䄸兤歂䍁䅁兔桂䝁䄴兙湂䝁䅕兢求䝁䄴䅤㝁䍁䅁䅒桂䡁䅑兙杁䕁䅫杢あ䝁䅕睚祂䝁䅅䅤灂䝁䄸杢㝁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䑁䅳䅉卂䝁䅕兙獂䍁䅁兒穂䡁䅑兙あ䝁䅕䅉啂䝁䅕睙潂䝁䄴睢獂䝁䄸睚㕂䅁䅁儯䅙偁䄴䅁呂䝁䄸杚あ䡁䅣兙祂䝁䅕䅉䕂䝁䅕杤求䝁䅷睢睂䝁䄰党畂䡁䅑睏杁䕁䅍䅢療䡁䅕䅚杁䕁䄰兙畂䝁䅅睚求䝁䄰党畂䡁䅑睏杁䕁䅑兙あ䝁䅅䅉䩂䝁䄴䅤求䝁䅣杣桂䡁䅑兡療䝁䄴睏杁䕁䅑兙あ䝁䅅䅉兂䡁䅉睢あ䝁䅕睙あ䝁䅫睢畂䑁䅳䅉䑂䝁䅷睢ㅂ䝁䅑䅉䩂䝁䄴杚祂䝁䅅督あ䡁䅉兤橂䡁䅑兤祂䝁䅕睏杁䕁䅍䅢療䡁䅕䅚杁䙁䅍党橂䡁䅕杣灂䡁䅑入㝁䍁䅁睑獂䝁䄸兤歂䍁䅁睕あ䝁䄸杣桂䝁䅣党䅁䥁䨰䅁䍁允䅁睕療䝁䅙䅤㍂䝁䅅杣求䍁䅁䅒求䡁䅙党獂䝁䄸䅣瑂䝁䅕杢あ䑁䅳䅉䑂䝁䅷睢ㅂ䝁䅑䅉乂䝁䅅杢桂䝁䅣党瑂䝁䅕杢あ䑁䅳䅉䕂䝁䅅䅤桂䍁䅁兓畂䡁䅑党湂䡁䅉兙あ䝁䅫睢畂䑁䅳䅉䕂䝁䅅䅤桂䍁䅁䅕祂䝁䄸䅤求䝁䅍䅤灂䝁䄸杢㝁䍁䅁睑獂䝁䄸兤歂䍁䅁兓畂䝁䅙杣桂䡁䅍䅤祂䡁䅕睙あ䡁䅕杣求䑁䅳䅉䑂䝁䅷睢ㅂ䝁䅑䅉呂䡁䅑睢祂䝁䅅睚求䑁䅳䅉佂䝁䅕䅤㍂䝁䄸杣牂䍁䅁睕求䝁䅍兤祂䝁䅫䅤㕂䅁䅁児䅫乁䅧䅁呂䝁䄸杚あ䡁䅣兙祂䝁䅕䅉䕂䝁䅕杤求䝁䅷睢睂䝁䄰党畂䡁䅑睏杁䕁䅍䅢療䡁䅕䅚杁䕁䄰兙畂䝁䅅睚求䝁䄰党畂䡁䅑睏杁䕁䅑兙あ䝁䅅䅉䩂䝁䄴䅤求䝁䅣杣桂䡁䅑兡療䝁䄴睏杁䕁䅙兡畂䡁䅑党橂䝁䅧睏杁䕁䅍䅢療䡁䅕䅚杁䕁䅫杢浂䡁䅉兙穂䡁䅑杣ㅂ䝁䅍䅤ㅂ䡁䅉党㝁䍁䅁䅕祂䝁䄸睙求䡁䅍督杁䕁䅅兤あ䝁䄸兢桂䡁䅑兡療䝁䄴䅁睃元䅁䅆䅅䙁䅍睢浂䡁䅑睤桂䡁䅉党杁䕁䅑党㉂䝁䅕䅢療䡁䅁兢求䝁䄴䅤㝁䍁䅁睑獂䝁䄸兤歂䍁䅁兔桂䝁䄴兙湂䝁䅕兢求䝁䄴䅤㝁䍁䅁䅒桂䡁䅑兙杁䕁䅫杢あ䝁䅕睚祂䝁䅅䅤灂䝁䄸杢㝁䍁䅁兔桂䝁䅍䅡灂䝁䄴党杁䕁䅷党桂䡁䅉杢灂䝁䄴睚㝁䍁䅁睑獂䝁䄸兤歂䍁䅁兓畂䝁䅙杣桂䡁䅍䅤祂䡁䅕睙あ䡁䅕杣求䑁䅳䅉䑂䝁䅷睢ㅂ䝁䅑䅉呂䝁䅕睙ㅂ䡁䅉兡あ䡁䅫睏杁䕁䅅杣あ䝁䅫杚灂䝁䅍兡桂䝁䅷䅉䩂䝁䄴䅤求䝁䅷䅢灂䝁䅣党畂䝁䅍党䅁䕁䥕䅁捁允䅁睕療䝁䅙䅤㍂䝁䅅杣求䍁䅁䅒求䡁䅙党獂䝁䄸䅣瑂䝁䅕杢あ䑁䅳䅉䑂䝁䅷睢ㅂ䝁䅑䅉乂䝁䅅杢桂䝁䅣党瑂䝁䅕杢あ䑁䅳䅉䕂䝁䅅䅤桂䍁䅁兓畂䡁䅑党湂䡁䅉兙あ䝁䅫睢畂䑁䅳䅉乂䝁䅅睙潂䝁䅫杢求䍁䅁䅔求䝁䅅杣畂䝁䅫杢湂䑁䅳䅉䑂䝁䅷睢ㅂ䝁䅑䅉䩂䝁䄴杚祂䝁䅅督あ䡁䅉兤橂䡁䅑兤祂䝁䅕睏杁䙁䅁杣療䝁䅍党穂䡁䅍䅉䉂䡁䅕䅤療䝁䄰兙あ䝁䅫睢畂䑁䅳䅉䉂䡁䅉䅤灂䝁䅙兡橂䝁䅫兙獂䍁䅁兓畂䡁䅑党獂䝁䅷兡湂䝁䅕杢橂䝁䅕䅁楄䅃䅁杆䅅䙁䅍睢浂䡁䅑睤桂䡁䅉党杁䕁䅑党㉂䝁䅕䅢療䡁䅁兢求䝁䄴䅤㝁䍁䅁睑獂䝁䄸兤歂䍁䅁兔桂䝁䄴兙湂䝁䅕兢求䝁䄴䅤㝁䍁䅁䅒桂䡁䅑兙杁䕁䅫杢あ䝁䅕睚祂䝁䅅䅤灂䝁䄸杢㝁䍁䅁兔桂䝁䅍䅡灂䝁䄴党杁䕁䅷党桂䡁䅉杢灂䝁䄴睚㝁䍁䅁䅒桂䡁䅑兙杁䙁䅁杣療䡁䅑党橂䡁䅑兡療䝁䄴睏杁䕁䅍䅢療䡁䅕䅚杁䕁䅫杢浂䡁䅉兙穂䡁䅑杣ㅂ䝁䅍䅤ㅂ䡁䅉党㝁䍁䅁兑祂䡁䅑兡浂䝁䅫睙灂䝁䅅䅢杁䕁䅫杢あ䝁䅕䅢獂䝁䅫睚求䝁䄴睙求䅁䅁眰䅫䉁䉙䅁呂䝁䄸杚あ䡁䅣兙祂䝁䅕䅉䕂䝁䅕杤求䝁䅷睢睂䝁䄰党畂䡁䅑睏杁䕁䅍䅢療䡁䅕䅚杁䕁䄰兙畂䝁䅅睚求䝁䄰党畂䡁䅑睏杁䕁䄰兙橂䝁䅧兡畂䝁䅕䅉䵂䝁䅕兙祂䝁䄴兡畂䝁䅣睏杁䕁䅍䅢療䡁䅕䅚杁䕁䅫杢浂䡁䅉兙穂䡁䅑杣ㅂ䝁䅍䅤ㅂ䡁䅉党㝁䍁䅁睑獂䝁䄸兤歂䍁䅁睕あ䝁䄸杣桂䝁䅣党㝁䍁䅁䅕祂䝁䄸睙求䡁䅍督杁䕁䅅兤あ䝁䄸兢桂䡁䅑兡療䝁䄴睏杁䕁䅅杣あ䝁䅫杚灂䝁䅍兡桂䝁䅷䅉䩂䝁䄴䅤求䝁䅷䅢灂䝁䅣党畂䝁䅍党䅁䝁䬸䅁祂允䅁睕療䝁䅙䅤㍂䝁䅅杣求䍁䅁䅒求䡁䅙党獂䝁䄸䅣瑂䝁䅕杢あ䑁䅳䅉䑂䝁䅷睢ㅂ䝁䅑䅉乂䝁䅅杢桂䝁䅣党瑂䝁䅕杢あ䑁䅳䅉乂䝁䅅睙潂䝁䅫杢求䍁䅁䅔求䝁䅅杣畂䝁䅫杢湂䑁䅳䅉䑂䡁䅕督あ䝁䄸兢求䡁䅉䅉卂䝁䅕䅢桂䡁䅑兡療䝁䄴督潂䝁䅫䅣杁䕁䄰兙畂䝁䅅睚求䝁䄰党畂䡁䅑睏杁䕁䅍䅢療䡁䅕䅚杁䕁䅫杢浂䡁䅉</t>
  </si>
  <si>
    <t>兙穂䡁䅑杣ㅂ䝁䅍䅤ㅂ䡁䅉党㝁䍁䅁睑獂䝁䄸兤歂䍁䅁睕求䝁䅍兤祂䝁䅫䅤㕂䑁䅳䅉䑂䝁䅷睢ㅂ䝁䅑䅉呂䡁䅑睢祂䝁䅅睚求䑁䅳䅉䑂䝁䅧兙あ䝁䅉睢あ䑁䅳䅉䉂䡁䅉䅤灂䝁䅙兡橂䝁䅫兙獂䍁䅁兓畂䡁䅑党獂䝁䅷兡湂䝁䅕杢橂䝁䅕睏杁䕁䅣党畂䕁䅅兓䅁䅁䭫䅁㑁允䅁睕療䝁䅙䅤㍂䝁䅅杣求䍁䅁䅒求䡁䅙党獂䝁䄸䅣瑂䝁䅕杢あ䑁䅳䅉䑂䝁䅷睢ㅂ䝁䅑䅉乂䝁䅅杢桂䝁䅣党瑂䝁䅕杢あ䑁䅳䅉乂䝁䅅睙潂䝁䅫杢求䍁䅁䅔求䝁䅅杣畂䝁䅫杢湂䑁䅳䅉䩂䝁䅅兙呂䍁䅁䅋䩂䝁䄴杚祂䝁䅅督あ䡁䅉兤橂䡁䅑兤祂䝁䅕䅉桂䡁䅍䅉桂䍁䅁睕求䡁䅉杤灂䝁䅍党灁䑁䅳䅉䑂䝁䅷睢ㅂ䝁䅑䅉䩂䝁䄴杚祂䝁䅅督あ䡁䅉兤橂䡁䅑兤祂䝁䅕睏杁䕁䅍䅢療䡁䅕䅚杁䙁䅍党橂䡁䅕杣灂䡁䅑入㝁䍁䅁兑祂䡁䅑兡浂䝁䅫睙灂䝁䅅䅢杁䕁䅫杢あ䝁䅕䅢獂䝁䅫睚求䝁䄴睙求䅁䅁睡䅫䉁䈴䅁呂䝁䄸杚あ䡁䅣兙祂䝁䅕䅉䕂䝁䅕杤求䝁䅷睢睂䝁䄰党畂䡁䅑睏杁䕁䅍睢瑂䡁䅁兤あ䝁䅕杣杁䙁䅙兡穂䝁䅫睢畂䑁䅳䅉䕂䝁䅅䅤桂䍁䅁兓畂䡁䅑党湂䡁䅉兙あ䝁䅫睢畂䑁䅳䅉䥂䝁䄸兢求䝁䅷兙畂䝁䅑䅉呂䝁䅕睙ㅂ䡁䅉兡あ䡁䅫睏杁䕁䅫杢歂䡁䅕督あ䡁䅉兡桂䝁䅷䅉䉂䡁䅕䅤療䝁䄰兙あ䝁䅫睢畂䑁䅳䅉兂䡁䅉睢橂䝁䅕督穂䍁䅁兑ㅂ䡁䅑睢瑂䝁䅅䅤灂䝁䄸杢㝁䍁䅁兑祂䡁䅑兡浂䝁䅫睙灂䝁䅅䅢杁䕁䅫杢あ䝁䅕䅢獂䝁䅫睚求䝁䄴睙求䅁䅁杵䅣乁䅧䅁呂䝁䄸杚あ䡁䅣兙祂䝁䅕䅉䕂䝁䅕杤求䝁䅷睢睂䝁䄰党畂䡁䅑睏杁䕁䅍睢瑂䡁䅁兤あ䝁䅕杣杁䙁䅙兡穂䝁䅫睢畂䑁䅳䅉䩂䝁䄴䅚ㅂ䡁䅍䅤祂䝁䅫兙獂䍁䅁兑ㅂ䡁䅑睢瑂䝁䅅䅤灂䝁䄸杢㝁䍁䅁睕求䝁䄴督療䡁䅉督㝁䍁䅁睍䕂䍁䅁䅕祂䝁䅫杢あ䝁䅫杢湂䑁䅳䅉䉂䡁䅉䅤灂䝁䅙兡橂䝁䅫兙獂䍁䅁兓畂䡁䅑党獂䝁䅷兡湂䝁䅕杢橂䝁䅕䅁㝁权䅁朵䅁䙁䅍睢浂䡁䅑睤桂䡁䅉党杁䕁䅑党㉂䝁䅕䅢療䡁䅁兢求䝁䄴䅤㝁䍁䅁睑療䝁䄰䅣ㅂ䡁䅑党祂䍁䅁杖灂䡁䅍兡療䝁䄴睏杁䕁䅫杢歂䡁䅕督あ䡁䅉兡桂䝁䅷䅉䉂䡁䅕䅤療䝁䄰兙あ䝁䅫睢畂䑁䅳䅉呂䝁䅕杢穂䝁䄸杣穂䑁䅳䅉兂䡁䅉睢橂䝁䅕督穂䍁䅁兑ㅂ䡁䅑睢瑂䝁䅅䅤灂䝁䄸杢㝁䍁䅁兑祂䡁䅑兡浂䝁䅫睙灂䝁䅅䅢杁䕁䅫杢あ䝁䅕䅢獂䝁䅫睚求䝁䄴睙求䅁䅁睢䅣偁䅧䅁呂䝁䄸杚あ䡁䅣兙祂䝁䅕䅉䕂䝁䅕杤求䝁䅷睢睂䝁䄰党畂䡁䅑睏杁䕁䅍睢瑂䡁䅁兤あ䝁䅕杣杁䙁䅙兡穂䝁䅫睢畂䑁䅳䅉坂䝁䅫䅚求䝁䄸䅉呂䡁䅑杣求䝁䅅兢灂䝁䄴睚㝁䍁䅁睍䕂䍁䅁䅕祂䝁䅫杢あ䝁䅫杢湂䑁䅳䅉䑂䝁䄸杢あ䝁䅕杢あ䍁䅁睑祂䝁䅕兙あ䝁䅫睢畂䑁䅳䅉䉂䡁䅉䅤灂䝁䅙兡橂䝁䅫兙獂䍁䅁兓畂䡁䅑党獂䝁䅷兡湂䝁䅕杢橂䝁䅕睏杁䙁䅙兡歂䝁䅕睢杁䕁䅣兙瑂䝁䅕督䅁䵁䡷䅁允允䅁睕療䝁䅙䅤㍂䝁䅅杣求䍁䅁䅒求䡁䅙党獂䝁䄸䅣瑂䝁䅕杢あ䑁䅳䅉䑂䡁䅕督あ䝁䄸兢求䡁䅉䅉卂䝁䅕䅢桂䡁䅑兡療䝁䄴督潂䝁䅫䅣杁䕁䄰兙畂䝁䅅睚求䝁䄰党畂䡁䅑睏杁䕁䅍䅢療䡁䅕䅚杁䕁䅫杢浂䡁䅉兙穂䡁䅑杣ㅂ䝁䅍䅤ㅂ䡁䅉党㝁䍁䅁兒瑂䡁䅁䅢療䡁䅫党求䍁䅁村求䝁䄴党浂䝁䅫䅤穂䑁䅳䅉兂䡁䅉睢橂䝁䅕督穂䍁䅁兑ㅂ䡁䅑睢瑂䝁䅅䅤灂䝁䄸杢㝁䍁䅁䅖求䝁䅅兢杁䕁䅍睢獂䝁䅷兙楂䝁䄸杣桂䡁䅑兡療䝁䄴䅁求元䅁䅋䅅䙁䅍睢浂䡁䅑睤桂䡁䅉党杁䕁䅑党㉂䝁䅕䅢療䡁䅁兢求䝁䄴䅤㝁䍁䅁睑ㅂ䡁䅍䅤療䝁䄰党祂䍁䅁杕求䝁䅷兙あ䝁䅫睢畂䡁䅍䅡灂䡁䅁䅉乂䝁䅅杢桂䝁䅣党瑂䝁䅕杢あ䑁䅳䅉䙂䍁䄰䅢求䝁䅅杣畂䝁䅫杢湂䑁䅳䅉䑂䝁䅷睢ㅂ䝁䅑䅉䩂䝁䄴杚祂䝁䅅督あ䡁䅉兤橂䡁䅑兤祂䝁䅕睏杁䕁䅕兢睂䝁䅷睢㕂䝁䅕党杁䕁䅉党畂䝁䅕杚灂䡁䅑督㝁䍁䅁䅕祂䝁䄸睙求䡁䅍督杁䕁䅅兤あ䝁䄸兢桂䡁䅑兡療䝁䄴睏杁䙁䅑党桂䝁䄰䅉䑂䝁䄸䅢獂䝁䅅杙療䡁䅉兙あ䝁䅫睢畂䅁䅁杤䅧䑁䉁䅁呂䝁䄸杚あ䡁䅣兙祂䝁䅕䅉䕂䝁䅕杤求䝁䅷睢睂䝁䄰党畂䡁䅑睏杁䕁䅍兤穂䡁䅑睢瑂䝁䅕杣杁䙁䅉党獂䝁䅅䅤灂䝁䄸杢穂䝁䅧兡睂䍁䅁兔桂䝁䄴兙湂䝁䅕兢求䝁䄴䅤㝁䍁䅁䅖求䡁䅧䅤杁䕁䅅杢桂䝁䅷入あ䝁䅫睙穂䑁䅳䅉䕂䝁䅅䅤桂䍁䅁䅕祂䝁䄸䅤求䝁䅍䅤灂䝁䄸杢㝁䍁䅁兒瑂䡁䅁䅢療䡁䅫党求䍁䅁村求䝁䄴党浂䝁䅫䅤穂䑁䅳䅉兂䡁䅉睢橂䝁䅕督穂䍁䅁兑ㅂ䡁䅑睢瑂䝁䅅䅤灂䝁䄸杢㝁䍁䅁兑祂䡁䅑兡浂䝁䅫睙灂䝁䅅䅢杁䕁䅫杢あ䝁䅕䅢獂䝁䅫睚求䝁䄴睙求䅁䅁䅡䅯偁䅉䅁呂䝁䄸杚あ䡁䅣兙祂䝁䅕䅉䕂䝁䅕杤求䝁䅷睢睂䝁䄰党畂䡁䅑睏杁䕁䅑兙あ䝁䅅䅉䩂䝁䄴䅤求䝁䅣杣桂䡁䅑兡療䝁䄴睏杁䕁䅍兤穂䡁䅑睢瑂䝁䅕杣杁䕁䅅杢桂䝁䅷入あ䝁䅫睙穂䑁䅳䅉䕂䝁䅅䅤桂䍁䅁䅕祂䝁䄸䅤求䝁䅍䅤灂䝁䄸杢㝁䍁䅁䅕祂䝁䄸睙求䡁䅍督杁䕁䅅兤あ䝁䄸兢桂䡁䅑兡療䝁䄴睏杁䕁䅅杣あ䝁䅫杚灂䝁䅍兡桂䝁䅷䅉䩂䝁䄴䅤求䝁䅷䅢灂䝁䅣党畂䝁䅍党䅁䅁䡉䅁䕁允䅁睕療䝁䅙䅤㍂䝁䅅杣求䍁䅁䅒求䡁䅙党獂䝁䄸䅣瑂䝁䅕杢あ䑁䅳䅉䕂䝁䅅䅤桂䍁䅁兓畂䡁䅑党湂䡁䅉兙あ䝁䅫睢畂䑁䅳䅉䑂䡁䅕督あ䝁䄸兢求䡁䅉䅉卂䝁䅕䅢桂䡁䅑兡療䝁䄴督潂䝁䅫䅣杁䕁䄰兙畂䝁䅅睚求䝁䄰党畂䡁䅑睏杁䕁䅍䅢療䡁䅕䅚杁䕁䅫杢浂䡁䅉兙穂䡁䅑杣ㅂ䝁䅍䅤ㅂ䡁䅉党㝁䍁䅁睑獂䝁䄸兤歂䍁䅁睕あ䝁䄸杣桂䝁䅣党㝁䍁䅁䅕祂䝁䄸睙求䡁䅍督杁䕁䅅兤あ䝁䄸兢桂䡁䅑兡療䝁䄴䅁噁睂䅁杇䅅䙁䅍睢浂䡁䅑睤桂䡁䅉党杁䕁䅑党㉂䝁䅕䅢療䡁䅁兢求䝁䄴䅤㝁䍁䅁䅒桂䡁䅑兙杁䕁䅫杢あ䝁䅕睚祂䝁䅅䅤灂䝁䄸杢㝁䍁䅁睑ㅂ䡁䅍䅤療䝁䄰党祂䍁䅁杕求䝁䅷兙あ䝁䅫睢畂䡁䅍䅡灂䡁䅁䅉乂䝁䅅杢桂䝁䅣党瑂䝁䅕杢あ䑁䅳䅉䡂䝁䄸杤啂䝁䅕睙潂䑁䅳䅉䕂䝁䅅䅤桂䍁䅁䅕祂䝁䄸䅤求䝁䅍䅤灂䝁䄸杢㝁䍁䅁睑獂䝁䄸兤歂䍁䅁兓畂䝁䅙杣桂䡁䅍䅤祂䡁䅕睙あ䡁䅕杣求䑁䅳䅉兂䡁䅉睢橂䝁䅕督穂䍁䅁兑ㅂ䡁䅑睢瑂䝁䅅䅤灂䝁䄸杢䅁䱁䭍䅁歄䅁䅁睕療䝁䅙䅤㍂䝁䅅杣求䍁䅁䅒求䡁䅙党獂䝁䄸䅣瑂䝁䅕杢あ䑁䅳䅉䕂䝁䅅䅤桂䍁䅁兓畂䡁䅑党湂䡁䅉兙あ䝁䅫睢畂䑁䅳䅉䕂䝁䅅䅤桂䍁䅁䅕祂䝁䄸䅤求䝁䅍䅤灂䝁䄸杢㝁䍁䅁睑獂䝁䄸兤歂䍁䅁兓畂䝁䅙杣桂䡁䅍䅤祂䡁䅕睙あ䡁䅕杣求䑁䅳䅉䑂䝁䅷睢ㅂ䝁䅑䅉呂䝁䅕睙ㅂ䡁䅉兡あ䡁䅫睏杁䙁䅁杣療䝁䅍党穂䡁䅍䅉䉂䡁䅕䅤療䝁䄰兙あ䝁䅫睢畂䅁䅁眯䅧䥁䉑䅁呂䝁䄸杚あ䡁䅣兙祂䝁䅕䅉䕂䝁䅕杤求䝁䅷睢睂䝁䄰党畂䡁䅑睏杁䕁䅑兙あ䝁䅅䅉䩂䝁䄴䅤求䝁䅣杣桂䡁䅑兡療䝁䄴睏杁䕁䅕杢求䡁䅉睚㕂䍁䅁兔桂䝁䄴兙湂䝁䅕兢求䝁䄴䅤㝁䍁䅁兓畂䝁䅑兤穂䡁䅑杣灂䝁䅅䅢杁䕁䅅兤あ䝁䄸兢桂䡁䅑兡療䝁䄴睏杁䙁䅍党畂䡁䅍睢祂䡁䅍睏杁䙁䅁杣療䝁䅍党穂䡁䅍䅉䉂䡁䅕䅤療䝁䄰兙あ䝁䅫睢畂䑁䅳䅉䉂䡁䅉䅤灂䝁䅙兡橂䝁䅫兙獂䍁䅁兓畂䡁䅑党獂䝁䅷兡湂䝁䅕杢橂䝁䅕睏杁䙁䅕䅤灂䝁䅷兡あ䡁䅫䅉呂䝁䅍兙獂䝁䅕䅉呂䝁䄸䅢桂䡁䅉睏杁䕁䅉兙あ䡁䅑党祂䡁䅫䅉䙂䝁䄴党祂䝁䅣入杁䙁䅍䅤療䡁䅉兙湂䝁䅕䅉呂䡁䅫督あ䝁䅕兢杁䍁䅧村䙂䙁䅍睕灁䅁䅁睁䅯䉁䉑䅁呂䝁䄸杚あ䡁䅣兙祂䝁䅕䅉䕂䝁䅕杤求䝁䅷睢睂䝁䄰党畂䡁䅑睏杁䕁䅑兙あ䝁䅅䅉䩂䝁䄴䅤求䝁䅣杣桂䡁䅑兡療䝁䄴睏杁䕁䅕杢求䡁䅉睚㕂䍁䅁兔桂䝁䄴兙湂䝁䅕兢求䝁䄴䅤㝁䍁䅁兓畂䝁䅑兤穂䡁䅑杣灂䝁䅅䅢杁䕁䅅兤あ䝁䄸兢桂䡁䅑兡療䝁䄴睏杁䙁䅍兡瑂䡁䅕䅢桂䡁䅑兡療䝁䄴睏杁䙁䅁杣療䝁䅍党穂䡁䅍䅉䉂䡁䅕䅤療䝁䄰兙あ䝁䅫睢畂䑁䅳䅉䉂䡁䅉䅤灂䝁䅙兡橂䝁䅫兙獂䍁䅁兓畂䡁䅑党獂䝁䅷兡湂䝁䅕杢橂䝁䅕䅁睁睂䅁末䅁䙁䅍睢浂䡁䅑睤桂䡁䅉党杁䕁䅑党㉂䝁䅕䅢療䡁䅁兢求䝁䄴䅤㝁䍁䅁䅒桂䡁䅑兙杁䕁䅫杢あ䝁䅕睚祂䝁䅅䅤灂䝁䄸杢㝁䍁䅁兒畂䡁䅙兡祂䝁䄸杢瑂䝁䅕杢あ䝁䅅䅢杁䕁䅕杢湂䝁䅫杢求䝁䅕杣灂䝁䄴睚㝁䍁䅁䅒桂䡁䅑兙杁䙁䅁杣療䡁䅑党橂䡁䅑兡療䝁䄴睏杁䕁䅍䅢療䡁䅕䅚杁䕁䅫杢浂䡁䅉兙穂䡁䅑杣ㅂ䝁䅍䅤ㅂ䡁䅉党㝁䍁䅁䅕祂䝁䄸睙求䡁䅍督杁䕁䅅兤あ䝁䄸兢桂䡁䅑兡療䝁䄴䅁敄元䅁杈䅅䙁䅍睢浂䡁䅑睤桂䡁䅉党杁䕁䅑党㉂䝁䅕䅢療䡁䅁兢求䝁䄴䅤㝁䍁䅁䅒桂䡁䅑兙杁䕁䅫杢あ䝁䅕睚祂䝁䅅䅤灂䝁䄸杢㝁䍁䅁杒灂䝁䄴䅤求䝁䅍䅡㝁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䑁䅳䅉䕂䝁䅫睚灂䡁䅑兙獂䍁䅁村祂䝁䄸睡求䡁䅉兙湂䝁䅕䅁い䅃䅁䅂䅅䙁䅍睢浂䡁䅑睤桂䡁䅉党杁䕁䅑党㉂䝁䅕䅢療䡁䅁兢求䝁䄴䅤㝁䍁䅁䅒桂䡁䅑兙杁䕁䅫杢あ䝁䅕睚祂䝁䅅䅤灂䝁䄸杢㝁䍁䅁杒灂䝁䄴䅤求䝁䅍䅡㝁䍁䅁䅕祂䝁䅕䅚灂䝁䅍䅤灂䡁䅙党杁䕁䅅杢桂䝁䅷入あ䝁䅫睙穂䑁䅳䅉乂䝁䅅睙潂䝁䅫杢求䍁䅁䅔求䝁䅅杣畂䝁䅫杢湂䑁䅳䅉䕂䝁䅅䅤桂䍁䅁䅕祂䝁䄸䅤求䝁䅍䅤灂䝁䄸杢㝁䍁䅁兑祂䡁䅑兡浂䝁䅫睙灂䝁䅅䅢杁䕁䅫杢あ䝁䅕䅢獂䝁䅫睚求䝁䄴睙求䅁䅁杘䅫乁䅁䅁呂䝁䄸杚あ䡁䅣兙祂䝁䅕䅉䕂䝁䅕杤求䝁䅷睢睂䝁䄰党畂䡁䅑睏杁䕁䅑兙あ䝁䅅䅉䩂䝁䄴䅤求䝁䅣杣桂䡁䅑兡療䝁䄴睏杁䕁䅫杢歂䡁䅕督あ䡁䅉兡桂䝁䅷䅉䉂䡁䅕䅤療䝁䄰兙あ䝁䅫睢畂䑁䅳䅉呂䝁䅕杢穂䝁䄸杣穂䑁䅳䅉䙂䍁䄰䅒灂䡁䅍睙療䡁䅙党祂䡁䅫睏杁䙁䅁杣療䝁䅍党穂䡁䅍䅉䉂䡁䅕䅤療䝁䄰兙あ䝁䅫睢畂䅁䅁杅䅣佁䅧䅁呂䝁䄸杚あ䡁䅣兙祂䝁䅕䅉䕂䝁䅕杤求䝁䅷睢睂䝁䄰党畂䡁䅑睏杁䕁䅑兙あ䝁䅅䅉䩂䝁䄴䅤求䝁䅣杣桂䡁䅑兡療䝁䄴睏杁䕁䅫杢歂䡁䅕督あ䡁䅉兡桂䝁䅷䅉䉂䡁䅕䅤療䝁䄰兙あ䝁䅫睢畂䑁䅳䅉呂䝁䅕杢穂䝁䄸杣穂䑁䅳䅉兂䡁䅉睢橂䝁䅕督穂䍁䅁兑ㅂ䡁䅑睢瑂䝁䅅䅤灂䝁䄸杢㝁䍁䅁兑祂䡁䅑兡浂䝁䅫睙灂䝁䅅䅢杁䕁䅫杢あ䝁䅕䅢獂䝁䅫睚求䝁䄴睙求䅁䅁䅐䅯偁䅧䅁呂䝁䄸杚あ䡁䅣兙祂䝁䅕䅉䕂䝁䅕杤求䝁䅷睢睂䝁䄰党畂䡁䅑睏杁䕁䅑兙あ䝁䅅䅉䩂䝁䄴䅤求䝁䅣杣桂䡁䅑兡療䝁䄴睏杁䕁䄰兙橂䝁䅧兡畂䝁䅕䅉䵂䝁䅕兙祂䝁䄴兡畂䝁䅣睏杁䕁䅍䅢療䡁䅕䅚杁䕁䅫杢浂䡁䅉兙穂䡁䅑杣ㅂ䝁䅍䅤ㅂ䡁䅉党㝁䍁䅁䅕祂䝁䄸睙求䡁䅍督杁䕁䅅兤あ䝁䄸兢桂䡁䅑兡療䝁䄴睏杁䕁䅅杣あ䝁䅫杚灂䝁䅍兡桂䝁䅷䅉䩂䝁䄴䅤求䝁䅷䅢灂䝁䅣党畂䝁䅍党䅁䭁䩣䅁慁允䅁睕療䝁䅙䅤㍂䝁䅅杣求䍁䅁䅒求䡁䅙党獂䝁䄸䅣瑂䝁䅕杢あ䑁䅳䅉䕂䝁䅅䅤桂䍁䅁兓畂䡁䅑党湂䡁䅉兙あ䝁䅫睢畂䑁䅳䅉乂䝁䅅睙潂䝁䅫杢求䍁䅁䅔求䝁䅅杣畂䝁䅫杢湂䑁䅳䅉䕂䝁䅅䅤桂䍁䅁䅕祂䝁䄸䅤求䝁䅍䅤灂䝁䄸杢㝁䍁䅁睑獂䝁䄸兤歂䍁䅁兓畂䝁䅙杣桂䡁䅍䅤祂䡁䅕睙あ䡁䅕杣求䑁䅳䅉兂䡁䅉睢橂䝁䅕督穂䍁䅁兑ㅂ䡁䅑睢瑂䝁䅅䅤灂䝁䄸杢㝁䍁䅁兑祂䡁䅑兡浂䝁䅫睙灂䝁䅅䅢杁䕁䅫杢あ䝁䅕䅢獂䝁䅫睚求䝁䄴睙求䅁䅁杫䅯偁䅧䅁呂䝁䄸杚あ䡁䅣兙祂䝁䅕䅉䕂䝁䅕杤求䝁䅷睢睂䝁䄰党畂䡁䅑睏杁䕁䅑兙あ䝁䅅䅉䩂䝁䄴䅤求䝁䅣杣桂䡁䅑兡療䝁䄴睏杁䙁䅉杒䩂䕁䅑䅉潁䙁䅉兙歂䝁䅫睢杁䕁䅙杣求䡁䅅兤求䝁䄴睙㕂䍁䅁兓歂䝁䅕杢あ䝁䅫杚灂䝁䅍兙あ䝁䅫睢畂䍁䅫睏杁䙁䅍党畂䡁䅍睢祂䡁䅍睏杁䕁䅍䅢療䡁䅕䅚杁䕁䅫杢浂䡁䅉兙穂䡁䅑杣ㅂ䝁䅍䅤ㅂ䡁䅉党㝁䍁䅁睑獂䝁䄸兤歂䍁䅁睕あ䝁䄸杣桂䝁䅣党䅁䅁䭑䅁坄䅁䅁睕療䝁䅙䅤㍂䝁䅅杣求䍁䅁䅒求䡁䅙党獂䝁䄸䅣瑂䝁䅕杢あ䑁䅳䅉䕂䝁䅅䅤桂䍁䅁兓畂䡁䅑党湂䡁䅉兙あ䝁䅫睢畂䑁䅳䅉呂䝁䅕杢穂䝁䄸杣穂䑁䅳䅉䕂䝁䅅䅤桂䍁䅁䅕祂䝁䄸䅤求䝁䅍䅤灂䝁䄸杢㝁䍁䅁睑獂䝁䄸兤歂䍁䅁兓畂䝁䅙杣桂䡁䅍䅤祂䡁䅕睙あ䡁䅕杣求䑁䅳䅉兂䡁䅉睢橂䝁䅕督穂䍁䅁兑ㅂ䡁䅑睢瑂䝁䅅䅤灂䝁䄸杢䅁䡁䩧䅁獄䅁䅁睕療䝁䅙䅤㍂䝁䅅杣求䍁䅁䅒求䡁䅙党獂䝁䄸䅣瑂䝁䅕杢あ䑁䅳䅉䕂䝁䅅䅤桂䍁䅁兓畂䡁䅑党湂䡁䅉兙あ䝁䅫睢畂䑁䅳䅉呂䝁䅫兢ㅂ䝁䅷兙あ䝁䅫睢畂䑁䅳䅉䑂䝁䅷睢ㅂ䝁䅑䅉䩂䝁䄴杚祂䝁䅅督あ䡁䅉兤橂䡁䅑兤祂䝁䅕睏杁䙁䅁杣療䝁䅍党穂䡁䅍䅉䉂䡁䅕䅤療䝁䄰兙あ䝁䅫睢畂䑁䅳䅉䉂䡁䅉䅤灂䝁䅙兡橂䝁䅫兙獂䍁䅁兓畂䡁䅑党獂䝁䅷兡湂䝁䅕杢橂䝁䅕䅁䉂元䅁杂䅅䙁䅍睢浂䡁䅑睤桂䡁䅉党杁䕁䅑党㉂䝁䅕䅢療䡁䅁兢求䝁䄴䅤㝁䍁䅁䅒桂䡁䅑兙杁䕁䅫杢あ䝁䅕睚祂䝁䅅䅤灂䝁䄸杢㝁䍁䅁睕灂䝁䄰兤獂䝁䅅䅤灂䝁䄸杢㝁䍁䅁兔桂䝁䅍䅡灂䝁䄴党杁䕁䅷党桂䡁䅉杢灂䝁䄴睚㝁䍁䅁睑獂䝁䄸兤歂䍁䅁兓畂䝁䅙杣桂䡁䅍䅤祂䡁䅕睙あ䡁䅕杣求䑁䅳䅉䑂䝁䅷睢ㅂ䝁䅑䅉呂䡁䅑睢祂䝁䅅睚求䑁䅳䅉䉂䡁䅉䅤灂䝁䅙兡橂䝁䅫兙獂䍁䅁兓畂䡁䅑党獂䝁䅷兡湂䝁䅕杢橂䝁䅕䅁䕄杂䅁权䅅䙁䅍睢浂䡁䅑睤桂䡁䅉党杁䕁䅑党㉂䝁䅕䅢療䡁䅁兢求䝁䄴䅤㝁䍁䅁䅒桂䡁䅑兙杁䕁䅫杢あ䝁䅕睚祂䝁䅅䅤灂䝁䄸杢㝁䍁䅁睕灂䝁䄰兤獂䝁䅅䅤灂䝁䄸杢㝁䍁䅁兔桂䝁䅍䅡灂䝁䄴党杁䕁䅷党桂䡁䅉杢灂䝁䄴睚㝁䍁䅁䅒桂䡁䅑兙杁䙁䅁杣療䡁䅑党橂䡁䅑兡療䝁䄴睏杁䕁䅍䅢療䡁䅕䅚杁䕁䅫杢浂䡁䅉兙穂䡁䅑杣ㅂ䝁䅍䅤ㅂ䡁䅉党㝁䍁䅁兑祂䡁䅑兡浂䝁䅫睙灂䝁䅅䅢杁䕁䅫杢あ䝁䅕䅢獂䝁䅫睚求䝁䄴睙求䅁䅁睦䅫䱁䅧䅁呂䝁䄸杚あ䡁䅣兙祂䝁䅕䅉䕂䝁䅕杤求䝁䅷睢睂䝁䄰党畂䡁䅑睏杁䕁䅑兙あ䝁䅅䅉䩂䝁䄴䅤求䝁䅣杣桂䡁䅑兡療䝁䄴睏杁䙁䅍兤睂䝁䅕杣橂䝁䄸兢睂䡁䅕䅤求䡁䅉督㝁䍁䅁䅕祂䝁䄸睙求䡁䅍督杁䕁䅅兤あ䝁䄸兢桂䡁䅑兡療䝁䄴睏杁䕁䄸杢獂䝁䅫杢求䍁䅁䅕桂䡁䅫兢求䝁䄴䅤穂䅁䅁杰䅯䅁䈴䅁呂䝁䄸杚あ䡁䅣兙祂䝁䅕䅉䕂䝁䅕杤求䝁䅷睢睂䝁䄰党畂䡁䅑睏杁䕁䅑兙あ䝁䅅䅉兂䡁䅉睢あ䝁䅕睙あ䝁䅫睢畂䑁䅳䅉䑂䝁䅷睢ㅂ䝁䅑䅉䩂䝁䄴杚祂䝁䅅督あ䡁䅉兤橂䡁䅑兤祂䝁䅕睏杁䕁䅍䅢療䡁䅕䅚杁䙁䅍党橂䡁䅕杣灂䡁䅑入㝁䍁䅁睑獂䝁䄸兤歂䍁䅁睕あ䝁䄸杣桂䝁䅣党㝁䍁䅁睕あ䝁䄸杣桂䝁䅣党杁䕁䄰兙畂䝁䅅睚求䝁䄰党畂䡁䅑睏杁䕁䅑兙あ䝁䅅䅉䑂䝁䅕杢あ䝁䅕杣杁䙁䅑党橂䝁䅧杢療䝁䅷睢湂䡁䅫䅁浂元䅁䅮䅁䙁䅍睢浂䡁䅑睤桂䡁䅉党杁䕁䅑党㉂䝁䅕䅢療䡁䅁兢求䝁䄴䅤㝁䍁䅁兒瑁䝁䅷党桂䡁䅉杢灂䝁䄴睚㝁䍁䅁䅖求䝁䅅兢杁䕁䅍睢獂䝁䅷兙楂䝁䄸杣桂䡁䅑兡療䝁䄴睏杁䕁䅅杣あ䝁䅫杚灂䝁䅍兡桂䝁䅷䅉䩂䝁䄴䅤求䝁䅷䅢灂䝁䅣党畂䝁䅍党䅁䍁䡧䅁い䅁䅁睕療䝁䅙䅤㍂䝁䅅杣求䍁䅁䅒求䡁䅙党獂䝁䄸䅣瑂䝁䅕杢あ䑁䅳䅉䙂䝁䄴杤灂䡁䅉睢畂䝁䄰党畂䡁䅑兙獂䍁䅁睑療䝁䄴督ㅂ䝁䅷䅤灂䝁䄴睚㝁䍁䅁䅓求䝁䅅䅢あ䝁䅧䅉䕂䝁䅫兙湂䝁䄴睢穂䡁䅑兡橂䡁䅍睏杁䕁䅣党畂䝁䅕䅤灂䝁䅍督㝁䍁䅁䅕祂䝁䄸睙求䡁䅍督杁䕁䅅兤あ䝁䄸兢桂䡁䅑兡療䝁䄴睏杁䕁䅅杣あ䝁䅫杚灂䝁䅍兡桂䝁䅷䅉䩂䝁䄴䅤求䝁䅷䅢灂䝁䅣党畂䝁䅍党䅁乁䬸䅁畃䅁䅁睕療䝁䅙䅤㍂䝁䅅杣求䍁䅁䅒求䡁䅙党獂䝁䄸䅣瑂䝁䅕杢あ䑁䅳䅉䝂䝁䅫䅢求䍁䅁睕潂䝁䅅杣灂䝁䄴睚㝁䍁䅁䅒桂䡁䅑兙杁䙁䅁杣療䡁䅑党橂䡁䅑兡療䝁䄴睏杁䕁䅍䅢療䡁䅕䅚杁䙁䅍䅤療䡁䅉兙湂䝁䅕睏杁䙁䅑党桂䝁䄰䅉䑂䝁䄸䅢獂䝁䅅杙療䡁䅉兙あ䝁䅫睢畂䅁䅁䅑䅣偁䅷䅁呂䝁䄸杚あ䡁䅣兙祂䝁䅕䅉䕂䝁䅕杤求䝁䅷睢睂䝁䄰党畂䡁䅑睏杁䕁䅙兡畂䡁䅑党橂䝁䅧睏杁䕁䅅兤あ䝁䅧党畂䡁䅑兡橂䝁䅅䅤灂䝁䄸杢㝁䍁䅁䅒桂䡁䅑兙杁䙁䅁杣療䡁䅑党橂䡁䅑兡療䝁䄴睏杁䕁䅍䅢療䡁䅕䅚杁䙁䅍党橂䡁䅕杣灂䡁䅑入㝁䍁䅁䅕桂䡁䅫兢求䝁䄴䅤杁䕁䅙兙橂䝁䅫䅢灂䡁䅑兙あ䝁䄸杣杁䕁䅕杢桂䝁䅉䅢求䡁䅉督㝁䍁䅁睔畂䝁䅷兡畂䝁䅕䅉兂䝁䅅入瑂䝁䅕杢あ䡁䅍䅁啃䅃䅁䅂䅅䙁䅍睢浂䡁䅑睤桂䡁䅉党杁䕁䅑党㉂䝁䅕䅢療䡁䅁兢求䝁䄴䅤㝁䍁䅁杒灂䝁䄴䅤求䝁䅍䅡㝁䍁䅁䅒桂䡁䅑兙杁䙁䅁杣療䡁䅑党橂䡁䅑兡療䝁䄴睏杁䕁䅍䅢療䡁䅕䅚杁䙁䅍党橂䡁䅕杣灂䡁䅑入㝁䍁䅁䅕祂䝁䄸睙求䡁䅍督杁䕁䅅兤あ䝁䄸兢桂䡁䅑兡療䝁䄴睏杁䙁䅁兙㕂䝁䄰党畂䡁䅑䅉䝂䝁䅅睙灂䝁䅷兡あ䝁䅅䅤療䡁䅉䅉䙂䝁䄴兙楂䝁䅷党祂䡁䅍睏杁䕁䄸杢獂䝁䅫杢求䍁䅁䅕桂䡁䅫兢求䝁䄴䅤穂䅁䅁充䅯偁䅙䅁呂䝁䄸杚あ䡁䅣兙祂䝁䅕䅉䕂䝁䅕杤求䝁䅷睢睂䝁䄰党畂䡁䅑睏杁䕁䅙兡畂䡁䅑党橂䝁䅧睏杁䕁䄰兙祂䝁䅳党あ䝁䅫杢湂䍁䅁兑ㅂ䡁䅑睢瑂䝁䅅䅤灂䝁䄸杢㝁䍁䅁睑ㅂ䡁䅍䅤療䝁䄰党祂䍁䅁杕求䝁䅷兙あ䝁䅫睢畂䡁䅍䅡灂䡁䅁䅉乂䝁䅅杢桂䝁䅣党瑂䝁䅕杢あ䑁䅳䅉兂䡁䅉睢橂䝁䅕督穂䍁䅁兑ㅂ䡁䅑睢瑂䝁䅅䅤灂䝁䄸杢㝁䍁䅁睔畂䝁䅷兡畂䝁䅕䅉兂䝁䅅入瑂䝁䅕杢あ䡁䅍䅁獁权䅁東䅁䙁䅍睢浂䡁䅑睤桂䡁䅉党杁䕁䅑党㉂䝁䅕䅢療䡁䅁兢求䝁䄴䅤㝁䍁䅁杒灂䡁䅑杢求䡁䅍督㝁䍁䅁睒兂䙁䅍睏杁䕁䄰兙睂䡁䅁兡畂䝁䅣䅉呂䝁䅕杣㉂䝁䅫睙求䡁䅍睏杁䕁䄴兙㉂䝁䅫睚桂䡁䅑兡療䝁䄴睏杁䙁䅍党畂䡁䅍睢祂䡁䅍睏杁䙁䅣党桂䡁䅉兙楂䝁䅷党穂䅁䅁睂䅯䡁䉯䅁呂䝁䄸杚あ䡁䅣兙祂䝁䅕䅉䕂䝁䅕杤求䝁䅷睢睂䝁䄰党畂䡁䅑睏杁䕁䅙兡あ䝁䄴党穂䡁䅍睏杁䙁䅣党桂䡁䅉兙楂䝁䅷党穂䑁䅳䅉䕂䝁䅅䅤桂䍁䅁䅕祂䝁䄸䅤求䝁䅍䅤灂䝁䄸杢㝁䍁䅁村灂䝁䄸杚ㅂ䝁䅕䅢㝁䍁䅁睑獂䝁䄸兤歂䍁䅁兓畂䝁䅙杣桂䡁䅍䅤祂䡁䅕睙あ䡁䅕杣求䑁䅳䅉䑂䝁䅷睢ㅂ䝁䅑䅉呂䡁䅑睢祂䝁䅅睚求䑁䅳䅉呂䡁䅑睢祂䝁䅅睚求䍁䅁兔桂䝁䄴兙湂䝁䅕兢求䝁䄴䅤㝁䍁䅁睔畂䝁䅷兡畂䝁䅕䅉兂䝁䅅入瑂䝁䅕杢あ䡁䅍睏杁䙁䅕䅤灂䝁䅷兡あ䡁䅫䅉呂䝁䅍兙獂䝁䅕䅉呂䝁䄸䅢桂䡁䅉睏杁䕁䄸杢穂䝁䅧睢祂䝁䅕䅉桂䝁䄴䅚杁䕁䄸杚浂䡁䅍䅡療䡁䅉党杁䙁䅣兡畂䝁䅑䅁乁元䅁䅕䅅䙁䅍睢浂䡁䅑睤桂䡁䅉党杁䕁䅑党㉂䝁䅕䅢療䡁䅁兢求䝁䄴䅤㝁䍁䅁兓畂䝁䅑兤穂䡁䅑杣灂䝁䅅䅢杁䕁䅅兤あ䝁䄸兢桂䡁䅑兡療䝁䄴睏杁䙁䅉杒䩂䕁䅑䅉潁䙁䅉兙歂䝁䅫睢杁䕁䅙杣求䡁䅅兤求䝁䄴睙㕂䍁䅁兓歂䝁䅕杢あ䝁䅫杚灂䝁䅍兙あ䝁䅫睢畂䍁䅫睏杁䙁䅁杣療䝁䅍党穂䡁䅍䅉䉂䡁䅕䅤療䝁䄰兙あ䝁䅫睢畂䑁䅳䅉穁䕁䅑䅉兂䡁䅉兡畂䡁䅑兡畂䝁䅣睏杁䕁䅅杣あ䝁䅫杚灂䝁䅍兡桂䝁䅷䅉䩂䝁䄴䅤求䝁䅷䅢灂䝁䅣党畂䝁䅍党㝁䍁䅁睔畂䡁䅍䅡療䡁䅉党杁䝁䅅杢歂䍁䅁睔浂䝁䅙督潂䝁䄸杣求䍁䅁睖灂䝁䄴䅚䅁䍁䩧䅁祄䅁䅁睕療䝁䅙䅤㍂䝁䅅杣求䍁䅁䅒求䡁䅙党獂䝁䄸䅣瑂䝁䅕杢あ䑁䅳䅉䩂䝁䄴䅚ㅂ䡁䅍䅤祂䝁䅫兙獂䍁䅁兑ㅂ䡁䅑睢瑂䝁䅅䅤灂䝁䄸杢㝁䍁䅁睕瑂䝁䅅杣あ䍁䅁兒畂䝁䅕杣湂䡁䅫睏杁䕁䅕䅢求䝁䅍䅤祂䝁䅫睙杁䙁䅙党潂䝁䅫睙獂䝁䅕睏杁䙁䅁杣療䝁䅍党穂䡁䅍䅉䉂䡁䅕䅤療䝁䄰兙あ䝁䅫睢畂䑁䅳䅉䉂䡁䅉䅤灂䝁䅙兡橂䝁䅫兙獂䍁䅁兓畂䡁䅑党獂䝁䅷兡湂䝁䅕杢橂䝁䅕䅁晁睂䅁朷䅁䙁䅍睢浂䡁䅑睤桂䡁䅉党杁䕁䅑党㉂䝁䅕䅢療䡁䅁兢求䝁䄴䅤㝁䍁䅁兔桂䝁䅍䅡灂䝁䄴党杁䕁䅷党桂䡁䅉杢灂䝁䄴睚㝁䍁䅁睑獂䝁䄸兤歂䍁䅁兓畂䝁䅙杣桂䡁䅍䅤祂䡁䅕睙あ䡁䅕杣求䑁䅳䅉穁䕁䅑䅉兂䡁䅉兡畂䡁䅑兡畂䝁䅣睏杁䙁䅑党桂䝁䄰䅉䑂䝁䄸䅢獂䝁䅅杙療䡁䅉兙あ䝁䅫睢畂䑁䅳䅉䉂䡁䅉䅤灂䝁䅙兡橂䝁䅫兙獂䍁䅁兓畂䡁䅑党獂䝁䅷兡湂䝁䅕杢橂䝁䅕䅁塂元䅁䅐䅅䙁䅍睢浂䡁䅑睤桂䡁䅉党杁䕁䅑党㉂䝁䅕䅢療䡁䅁兢求䝁䄴䅤㝁䍁䅁兔桂䝁䅍䅡灂䝁䄴党杁䕁䅷党桂䡁䅉杢灂䝁䄴睚㝁䍁䅁睑ㅂ䡁䅍䅤療䝁䄰党祂䍁䅁杕求䝁䅷兙あ䝁䅫睢畂䡁䅍䅡灂䡁䅁䅉乂䝁䅅杢桂䝁䅣党瑂䝁䅕杢あ䑁䅳䅉䑂䝁䅷睢ㅂ䝁䅑䅉䩂䝁䄴杚祂䝁䅅督あ䡁䅉兤橂䡁䅑兤祂䝁䅕睏杁䙁䅑党桂䝁䄰䅉䑂䝁䄸䅢獂䝁䅅杙療䡁䅉兙あ䝁䅫睢畂䑁䅳䅉䑂䝁䄸杢あ䝁䅕杢あ䍁䅁睑祂䝁䅕兙あ䝁䅫睢畂䑁䅳䅉䉂䡁䅉䅤灂䝁䅙兡橂䝁䅫兙獂䍁䅁兓畂䡁䅑党獂䝁䅷兡湂䝁䅕杢橂䝁䅕䅁奄䅃䅁杔䅅䙁䅍睢浂䡁䅑睤桂䡁䅉党杁䕁䅑党㉂䝁䅕䅢療䡁䅁兢求䝁䄴䅤㝁䍁䅁兔桂䡁䅉睡求䡁䅑兡畂䝁䅣䅉䉂䡁䅕䅤療䝁䄰兙あ䝁䅫睢畂䑁䅳䅉呂䝁䅅䅢求䡁䅍杚療䡁䅉睙求䍁䅁兑ㅂ䡁䅑睢瑂䝁䅅䅤灂䝁䄸杢㝁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䑁䅳䅉䉂䡁䅉䅤灂䝁䅙兡橂䝁䅫兙獂䍁䅁兓畂䡁䅑党獂䝁䅷兡湂䝁䅕杢橂䝁䅕䅁療元䅁杕䅅䙁䅍睢浂䡁䅑睤桂䡁䅉党杁䕁䅑党㉂䝁䅕䅢療䡁䅁兢求䝁䄴䅤㝁䍁䅁睕桂䝁䅷党穂䝁䅙睢祂䝁䅍党杁䕁䅅兤あ䝁䄸兢桂䡁䅑兡療䝁䄴睏杁䕁䅍兤穂䡁䅑睢瑂䝁䅕杣杁䙁䅉党獂䝁䅅䅤灂䝁䄸杢穂䝁䅧兡睂䍁䅁兔桂䝁䄴兙湂䝁䅕兢求䝁䄴䅤㝁䍁䅁兑ㅂ䡁䅑䅡求䝁䄴䅤灂䝁䅍兙あ䝁䅫睢畂䑁䅳䅉䑂䝁䄸杢あ䡁䅉兙橂䡁䅑䅉乂䝁䅅杢桂䝁䅣党瑂䝁䅕杢あ䍁䅁睕療䝁䅙䅤㍂䝁䅅杣求䑁䅳䅉兂䡁䅉睢橂䝁䅕督穂䍁䅁兑ㅂ䡁䅑睢瑂䝁䅅䅤灂䝁䄸杢㝁䍁䅁兑祂䡁䅑兡浂䝁䅫睙灂䝁䅅䅢杁䕁䅫杢あ䝁䅕䅢獂䝁䅫睚求䝁䄴睙求䅁䅁杹䅣乁䅧䅁呂䝁䄸杚あ䡁䅣兙祂䝁䅕䅉䕂䝁䅕杤求䝁䅷睢睂䝁䄰党畂䡁䅑睏杁䙁䅍兡瑂䡁䅕䅢桂䡁䅑兡療䝁䄴睏杁䕁䅕杢橂䡁䅉入睂䡁䅑兡療䝁䄴睏杁䙁䅁杣療䝁䅍党穂䡁䅍䅉䉂䡁䅕䅤療䝁䄰兙あ䝁䅫睢畂䑁䅳䅉佂䝁䅕䅤㍂䝁䄸杣牂䍁䅁睕求䝁䅍兤祂䝁䅫䅤㕂䑁䅳䅉䉂䡁䅉䅤灂䝁䅙兡橂䝁䅫兙獂䍁䅁兓畂䡁䅑党獂䝁䅷兡湂䝁䅕杢橂䝁䅕䅁ㅁ权䅁䅂䅅䙁䅍睢浂䡁䅑睤桂䡁䅉党杁䕁䅑党㉂䝁䅕䅢療䡁䅁兢求䝁䄴䅤㝁䍁䅁杖灂䝁䅑党療䍁䅁睑潂䝁䅅䅤㝁䍁䅁睑獂䝁䄸兤歂䍁䅁睕あ䝁䄸杣桂䝁䅣党㝁䍁䅁睍䕂䍁䅁䅕祂䝁䅫杢あ䝁䅫杢湂䑁䅳䅉呂䡁䅑睢祂䝁䅅睚求䍁䅁兔桂䝁䄴兙湂䝁䅕兢求䝁䄴䅤㝁䍁䅁䅒桂䡁䅑兙杁䕁䅍党畂䡁䅑党祂䍁䅁䅖求䝁䅍䅡畂䝁䄸䅢療䝁䅣入㝁䍁䅁兑祂䡁䅑兡浂䝁䅫睙灂䝁䅅䅢杁䕁䅫杢あ䝁䅕䅢獂䝁䅫睚求䝁䄴睙求䅁䅁先䅯䍁䅷䅁呂䝁䄸杚あ䡁䅣兙祂䝁䅕䅉桂䝁䄴䅚杁䙁䅍党祂䡁䅙兡橂䝁䅕督䅁䑁䜴䅁㡁䅁䅁睕睂䝁䅕睙灂䝁䅅䅢灂䡁䅯党歂䍁䅁睑療䝁䄴督ㅂ䝁䄰党祂䍁䅁睕求䡁䅉杤灂䝁䅍党穂䅁䅁䅇䅧䍁䅑䅁呂䡁䅁党橂䝁䅫兙獂䝁䅫来求䝁䅑䅉卂䕁䅕兓啂䡁䅍䅁祁睂䅁䅋䅁䙁䅍䅣求䝁䅍兡桂䝁䅷䅤㕂䍁䅁睑潂䝁䅕兢灂䝁䅍兙獂䡁䅍䅁橄杂䅁杉䅁䙁䅍䅣求䝁䅍兡桂䝁䅷䅤㕂䍁䅁杕求䡁䅑兙灂䝁䅷䅁煁杂䅁䅄䅁䙁䅍䅤求䝁䅕䅢䅁䥁䝁䅁杁䅁䅁睕あ䡁䅉党桂䝁䄰兡畂䝁䅣䅉乂䝁䅕䅚灂䝁䅅䅁呂权䅁杉䅁䙁䅍入穂䡁䅑党瑂䡁䅍䅉呂䝁䄸杚あ䡁䅣兙祂䝁䅕䅁䝂杂䅁䅂䅁䙁䅑䅁⭁杁䅁䅃䅁䙁䅑兑兂䅁䅁睗䅍䅁䅧䅁啂䕁䅑睒䅁䝁䑣䅁䥁䅁䅁䅖䕂䙁䅫䅁䍂杁䅁权䅁䙁䅑兒䑂䕁䅧䅁癁睁䅁䅃䅁䙁䅑兒䵂䅁䅁兂䅑䅁䅧䅁啂䕁䅕杕䅁䍁䑁䅁䥁䅁䅁䅖䝂䕁䅍䅁橃杁䅁䅃䅁䙁䅑杒奂䅁䅁兙䅍䅁䅧䅁啂䕁䅣䅖䅁䅁䕑䅁䥁䅁䅁䅖䭂䙁䅧䅁䥄杁䅁䅃䅁䙁䅑兔偂䅁䅁党䅍䅁䅯䅁啂䕁䄰兖呂䅁䅁杺䅉䅁䅧䅁啂䙁䅁䅔䅁䍁䕣䅁䥁䅁䅁䅖兂䙁䅉䅁䍁䅂䅁权䅁䙁䅑杕䡂䙁䅁䅁䑁䅂䅁权䅁䙁䅑杕乂䕁䅉䅁牁杁䅁权䅁䙁䅑杕偂䙁䅣䅁晃睁䅁䅃䅁䙁䅑杕坂䅁䅁兰䅍䅁䅯䅁啂䙁䅍睑偂䅁䅁䅲䅍䅁䅯䅁啂䙁䅍䅔䉂䅁䅁䅧䅉䅁䅧䅁啂䙁䅍杔䅁䑁䍅䅁䝁䅁䅁䅖啂䅁䅁䅨䅉䅁䅯䅁啂䙁䅑睖偂䅁䅁杇䅉䅁䅧䅁啂䙁䅧杔䅁䍁䑉䅁䥁䅁䅁䅖奂䙁䅑䅁㉃杁䅁䅃䅁䙁䅑兗䵂䅁䅁睖䅍䑁䅁䅁啂䝁䅕睙潂䝁䄴睢獂䝁䄸睚㕂䍁䅁䅒灂䡁䅍䅤祂䝁䅫杙ㅂ䡁䅑睢祂䡁䅍䅁杁睂䅁䅒䅁䙁䅑党橂䝁䅧杢療䝁䅷睢湂䡁䅫䅉䥂䝁䅅杣歂䡁䅣兙祂䝁䅕䅉桂䝁䄴䅚杁䕁䅕兣ㅂ䝁䅫䅣瑂䝁䅕杢あ䅁䅁杷䅙䙁䅯䅁啂䝁䅕睙潂䝁䄴睢獂䝁䄸睚㕂䍁䅁䅓桂䡁䅉䅚㍂䝁䅅杣求䍁䅷䅉呂䡁䅑睢祂䝁䅅睚求䍁䅁兙畂䝁䅑䅉兂䝁䅕杣灂䡁䅁䅡求䡁䅉兙獂䡁䅍䅁䵃杂䅁䅋䅁䙁䅑党獂䝁䅕睙療䝁䄰䅉啂䝁䄸睤求䡁䅉䅉卂䕁䅕兓啂䡁䅍䅁硁元䅁李䅁䙁䅑党獂䝁䅕睙療䝁䄰兢ㅂ䝁䄴兡橂䝁䅅䅤灂䝁䄸杢杁䙁䅍党祂䡁䅙兡橂䝁䅕督䅁䅁䥉䅁煂䅁䅁䅖求䡁䅧䅤杁䕁䅅杢桂䝁䅷入あ䝁䅫睙穂䑁䅳䅉䙂䝁䄰䅣獂䝁䄸入求䝁䅕䅉䍂䝁䅕杢求䝁䅙兡あ䡁䅍睏杁䕁䅑兡湂䝁䅫䅤桂䝁䅷䅉䍂䡁䅉睢牂䝁䅕杣桂䝁䅣党䅁䝁䬰䅁䝂䅁䅁䅖求䡁䅧䅤灂䝁䅷党穂䍁䅷䅉䉂䡁䅁䅣桂䡁䅉党獂䍁䅁兙畂䝁䅑䅉䵂䡁䅕䅥ㅂ䡁䅉入杁䕁䅣睢療䝁䅑督䅁䍁䡯䅁慁䅁䅁䅖灂䝁䄰杙求䡁䅉䅉卂䕁䅕兓啂䡁䅍䅁元杂䅁杉䅁䙁䅑兡祂䝁䅕督杁䝁䅅杢歂䍁䅁杕ㅂ䝁䅉杙求䡁䅉䅁楂䅃䅁䅅䅁䙁䅑睢楂䝁䅅睙橂䝁䄸䅁啁元䅁杕䅁䙁䅑睢ㅂ䡁䅉兡穂䝁䄰睏杁䙁䅙兡歂䝁䅕睢杁䙁䅍䅤祂䝁䅕兙瑂䝁䅫杢湂䑁䅳䅉䉂䝁䄰兙あ䝁䅕兤祂䍁䅁睕睂䝁䄸杣あ䡁䅍䅁㡃元䅁杒䅁䙁䅑杣桂䝁䅑兡畂䝁䅣䅉䑂䝁䄸兢睂䝁䅅杢灂䝁䅕督杁䝁䅅杢歂䍁䅁䅒灂䡁䅍䅤祂䝁䅫杙ㅂ䡁䅑睢祂䡁䅍䅁䩂杂䅁䅗䅁䙁䅑杣桂䝁䄴督桂䝁䅍䅤灂䝁䄸杢杁䝁䅅杢歂䍁䅁䅕桂䡁䅫兢求䝁䄴䅤杁䙁䅁杣療䝁䅍党穂䡁䅍兡畂䝁䅣䅉呂䝁䅕杣㉂䝁䅫睙求䡁䅍䅁慁睂䅁杈䅁䙁䅑杣桂䝁䄴督睂䝁䄸杣あ䝁䅅䅤灂䝁䄸杢䅁䱁䝙䅁獁䅁䅁䅖祂䝁䅅杤求䝁䅷䅉䉂䝁䅍睙療䝁䄰兢療䝁䅑兙あ䝁䅫睢畂䡁䅍䅁䝄䅃䅁䅃䅁䙁䅕兑䵂䅁䅁眳䅍䅁䅯䅁噂䕁䅉兒卂䅁䅁先䅑䅁䅧䅁噂䕁䅑杕䅁佁䐴䅁䥁䅁䅁兖䥂䙁䅍䅁䕂睁䅁权䅁䙁䅕䅔啂䕁䅅䅁祃睁䅁䅃䅁䙁䅕杔䥂䅁䅁朰䅍䅁䅧䅁噂䕁䄴䅕䅁䱁䍣䅁䥁䅁䅁兖兂䙁䅍䅁潂睁䅁䅃䅁䙁䅕杕䩂䅁䅁䄫䅍䅁䅧䅁噂䙁䅍村䅁䩁䑷䅁啁䅁䅁兖あ䝁䅫䅢灂䡁䅑兡求䡁䅍䅁瑁杂䅁䅋䅁䙁䅕䅤灂䝁䅷兡あ䡁䅫䅉呂䝁䅍兙獂䝁䅕䅉呂䝁䄸䅢桂䡁䅉䅁扃䅃䅁䅂䅁䙁䅙䅁䍁睁䅁䅃䅁䙁䅙杒䑂䅁䅁杮䅉䅁䅯䅁坂䕁䅫睑䩂䅁䅁眷䅍䅁䅧䅁坂䕁䅷睔䅁䙁䍣䅁䭁䅁䅁杖䵂䙁䅑睔䅁䙁䌸䅁䥁䅁䅁杖乂䕁䅍䅁硃杁䅁䅃䅁䙁䅙杔偂䅁䅁儹䅍䅁䅯䅁坂䙁䅉睕䱂䅁䅁杬䅍䅁䅯䅁坂䙁䅉睕佂䅁䅁䄷䅍䅁䅯䅁坂䙁䅉䅖奂䅁䅁眲䅍䅁䅧䅁坂䙁䅍䅖䅁䉁䔴䅁䥁䅁䅁杖啂䙁䅉䅁灁睁䅁权䅁䙁䅙䅖卂䙁䅍䅁㝁睁䅁杂䅁䙁䅙杗䅁䉁䍁䅁奁䅁䅁杖灂䝁䅑党療䍁䅁睒桂䝁䄰党穂䅁䅁睳䅧䱁䅙䅁坂䝁䅫杣あ䡁䅕兙獂䍁䅁睖療䡁䅉睡浂䝁䄸杣橂䝁䅕睏杁䕁䅕兢睂䝁䅷睢㕂䝁䅕党杁䕁䅉党畂䝁䅕杚灂䡁䅑督㝁䍁䅁睕療䝁䅍兡桂䝁䅷䅉卂䝁䅕睙祂䡁䅕兡あ䝁䅫杢湂䑁䅳䅉䙂䝁䄰䅣獂䝁䄸入求䝁䅕䅉䉂䡁䅍督灂䡁䅍䅤桂䝁䄴睙求䍁䅁䅕祂䝁䄸睚祂䝁䅅兢杁䍁䅧兒䉂䙁䅁克䅁䙁䥑䅁䥁䅁䅁睖䉂䕁䅉䅁㑃杁䅁䅃䅁䙁䅣兑啂䅁䅁督䅉䅁䅧䅁塂䕁䅉兑䅁䝁䐰䅁䥁䅁䅁睖䍂䕁䅑䅁奄杁䅁权䅁䙁䅣䅒䉂䙁䅫䅁汁䅂䅁䅃䅁䙁䅣䅒䑂䅁䅁眸䅍䅁䅧䅁塂䕁䅕睑䅁䵁䑳䅁䭁䅁䅁睖䙂䕁䅷䅔䅁䍁䑍䅁䥁䅁䅁睖䝂䕁䅍䅁䕄睁䅁䅃䅁䙁䅣䅓卂䅁䅁睪䅍䅁䅙䅁塂䕁䄰䅁畂睁䅁䅃䅁䙁䅣兔䍂䅁䅁睥䅍䅁䅧䅁塂䕁䄰䅖䅁䝁䍑䅁䥁䅁䅁睖卂䕁䅉䅁䱄杁䅁䅃䅁䙁䅣杕䱂䅁䅁杔䅍䅁䅧䅁塂䙁䅍䅖䅁䥁䑫䅁䥁䅁䅁睖啂䙁䅣䅁楄杁䅁杂䅁䙁䅣兗䅁䉁䌴䅁䭁䅁䅁睖婂䕁䄴杔䅁乁䍙䅁流䅁䅁睖桂䡁䅑党祂䍁䅁䅕ㅂ䡁䅉兡浂䝁䅫睙桂䡁䅑兡療䝁䄴䅁䅁䅃䅁䅉䅁䙁䅣兙あ䝁䅕杣杁䙁䅕䅤灂䝁䅷兡あ䝁䅫党穂䅁䅁兘䅙䕁䅧䅁塂䝁䅫杣求䝁䅷党穂䡁䅍䅉啂䝁䅕䅢求䝁䅍睢瑂䝁䄰兤畂䝁䅫睙桂䡁䅑兡療䝁䄴䅉呂䝁䅕杣㉂䝁䅫睙求䡁䅍䅁啃权䅁䅃䅁䙁䅧兒䵂䅁䅁睘䅍䅁䅧䅁奂䕁䄸兔䅁佁䍍䅁䭁䅁䅁䅗卂䕁䅅兗䅁䱁䑳䅁䥁䅁䅁䅗奂䙁䅧䅁呁䅂䅁䅃䅁䙁䅧兗䵂䅁䅁眴䅍䅁䅧䅁婂䙁䅕兔䅁䉁䑳䅁䥁䅁䅁杗䍂䕁䅧䅁䕂杁䅁权䅁䙁䅯村卂䕁䅅䅁䡃睁䅁权䅁䙁䅯兓偂䕁䄴䅁㍁杁䅁䅃䅁䙁䅯䅖呂䅁䅁兲䅍䅁䅯䅁敂䕁䄰兓䕂䅁䅁杨䅑䅁䅯䅁敂䙁䅍䅕奂䅁䅁䅁䅁䅁䅁䅁㵁</t>
  </si>
  <si>
    <t>NYSE:ATEN</t>
  </si>
  <si>
    <t>NYSE:AIR</t>
  </si>
  <si>
    <t>NYSE:ABM</t>
  </si>
  <si>
    <t>NasdaqGS:ASO</t>
  </si>
  <si>
    <t>NasdaqGS:ACAD</t>
  </si>
  <si>
    <t>NYSE:AKR</t>
  </si>
  <si>
    <t>NYSE:AAMI</t>
  </si>
  <si>
    <t>NasdaqGS:ACIW</t>
  </si>
  <si>
    <t>NasdaqCM:AHCO</t>
  </si>
  <si>
    <t>NasdaqGS:ADUS</t>
  </si>
  <si>
    <t>NasdaqGS:ADEA</t>
  </si>
  <si>
    <t>NYSE:ADNT</t>
  </si>
  <si>
    <t>NasdaqGM:ADMA</t>
  </si>
  <si>
    <t>NYSE:ATGE</t>
  </si>
  <si>
    <t>NYSE:AAP</t>
  </si>
  <si>
    <t>NasdaqGS:AEIS</t>
  </si>
  <si>
    <t>NYSE:ASIX</t>
  </si>
  <si>
    <t>NasdaqGS:AVAV</t>
  </si>
  <si>
    <t>NasdaqGS:AGYS</t>
  </si>
  <si>
    <t>NYSE:AL</t>
  </si>
  <si>
    <t>NYSE:ALG</t>
  </si>
  <si>
    <t>NasdaqGS:ALRM</t>
  </si>
  <si>
    <t>NYSE:ALK</t>
  </si>
  <si>
    <t>NYSE:AIN</t>
  </si>
  <si>
    <t>NYSE:ALEX</t>
  </si>
  <si>
    <t>NasdaqGS:ALKS</t>
  </si>
  <si>
    <t>NasdaqGS:ALGT</t>
  </si>
  <si>
    <t>NasdaqGS:AOSL</t>
  </si>
  <si>
    <t>NYSE:AMR</t>
  </si>
  <si>
    <t>NYSE:AMBC</t>
  </si>
  <si>
    <t>NYSE:AMTM</t>
  </si>
  <si>
    <t>NYSE:AAT</t>
  </si>
  <si>
    <t>NYSE:AXL</t>
  </si>
  <si>
    <t>NYSE:AEO</t>
  </si>
  <si>
    <t>NYSE:AWR</t>
  </si>
  <si>
    <t>NasdaqGS:AMWD</t>
  </si>
  <si>
    <t>NYSE:ABCB</t>
  </si>
  <si>
    <t>NasdaqGS:AMSF</t>
  </si>
  <si>
    <t>NYSE:AMN</t>
  </si>
  <si>
    <t>NasdaqGS:AMPH</t>
  </si>
  <si>
    <t>NasdaqGM:ANIP</t>
  </si>
  <si>
    <t>NasdaqGS:APOG</t>
  </si>
  <si>
    <t>NYSE:ARI</t>
  </si>
  <si>
    <t>NYSE:APLE</t>
  </si>
  <si>
    <t>NYSE:ABR</t>
  </si>
  <si>
    <t>NasdaqGS:ARCB</t>
  </si>
  <si>
    <t>NYSE:AROC</t>
  </si>
  <si>
    <t>NYSE:ACA</t>
  </si>
  <si>
    <t>NYSE:RCUS</t>
  </si>
  <si>
    <t>NYSE:ARLO</t>
  </si>
  <si>
    <t>NYSE:AHH</t>
  </si>
  <si>
    <t>NYSE:ARR</t>
  </si>
  <si>
    <t>NYSE:AWI</t>
  </si>
  <si>
    <t>NasdaqGS:ARWR</t>
  </si>
  <si>
    <t>NYSE:APAM</t>
  </si>
  <si>
    <t>NYSE:AORT</t>
  </si>
  <si>
    <t>NYSE:ABG</t>
  </si>
  <si>
    <t>NYSE:AGO</t>
  </si>
  <si>
    <t>NasdaqGS:ASTE</t>
  </si>
  <si>
    <t>NasdaqCM:ASTH</t>
  </si>
  <si>
    <t>NYSE:ATI</t>
  </si>
  <si>
    <t>NYSE:AUB</t>
  </si>
  <si>
    <t>NYSE:AESI</t>
  </si>
  <si>
    <t>NYSE:AVNS</t>
  </si>
  <si>
    <t>NYSE:AVA</t>
  </si>
  <si>
    <t>NasdaqGS:ACLS</t>
  </si>
  <si>
    <t>NYSE:AX</t>
  </si>
  <si>
    <t>NasdaqGS:AZTA</t>
  </si>
  <si>
    <t>NYSE:AZZ</t>
  </si>
  <si>
    <t>NYSE:BGS</t>
  </si>
  <si>
    <t>NYSE:BMI</t>
  </si>
  <si>
    <t>NasdaqGS:BCPC</t>
  </si>
  <si>
    <t>NYSE:BANC</t>
  </si>
  <si>
    <t>NasdaqGS:BANF</t>
  </si>
  <si>
    <t>NYSE:BOH</t>
  </si>
  <si>
    <t>NYSE:BKU</t>
  </si>
  <si>
    <t>NasdaqGS:BANR</t>
  </si>
  <si>
    <t>NYSE:BBWI</t>
  </si>
  <si>
    <t>NYSE:BHE</t>
  </si>
  <si>
    <t>NYSE:BHLB</t>
  </si>
  <si>
    <t>NasdaqGS:BGC</t>
  </si>
  <si>
    <t>NasdaqCM:BLFS</t>
  </si>
  <si>
    <t>NasdaqGS:BJRI</t>
  </si>
  <si>
    <t>NasdaqGS:BL</t>
  </si>
  <si>
    <t>NYSE:BXMT</t>
  </si>
  <si>
    <t>NasdaqGS:BLMN</t>
  </si>
  <si>
    <t>NYSE:BCC</t>
  </si>
  <si>
    <t>NYSE:BOOT</t>
  </si>
  <si>
    <t>NYSE:BOX</t>
  </si>
  <si>
    <t>NYSE:BRC</t>
  </si>
  <si>
    <t>NYSE:BDN</t>
  </si>
  <si>
    <t>NYSE:BFH</t>
  </si>
  <si>
    <t>NYSE:EAT</t>
  </si>
  <si>
    <t>NYSE:VTOL</t>
  </si>
  <si>
    <t>NasdaqGS:BRKL</t>
  </si>
  <si>
    <t>NYSE:CABO</t>
  </si>
  <si>
    <t>NYSE:WHD</t>
  </si>
  <si>
    <t>NasdaqGS:CALM</t>
  </si>
  <si>
    <t>NYSE:CAL</t>
  </si>
  <si>
    <t>NYSE:CRC</t>
  </si>
  <si>
    <t>NYSE:CWT</t>
  </si>
  <si>
    <t>NYSE:CALX</t>
  </si>
  <si>
    <t>NasdaqGS:CFFN</t>
  </si>
  <si>
    <t>NYSE:CTRE</t>
  </si>
  <si>
    <t>NasdaqGS:CARG</t>
  </si>
  <si>
    <t>NYSE:CARS</t>
  </si>
  <si>
    <t>NYSE:CRI</t>
  </si>
  <si>
    <t>NasdaqCM:CPRX</t>
  </si>
  <si>
    <t>NasdaqGS:CATY</t>
  </si>
  <si>
    <t>NasdaqGS:CVCO</t>
  </si>
  <si>
    <t>NYSE:CSR</t>
  </si>
  <si>
    <t>NasdaqGS:CENT</t>
  </si>
  <si>
    <t>NasdaqGS:CENT.A</t>
  </si>
  <si>
    <t>NYSE:CPF</t>
  </si>
  <si>
    <t>NasdaqGS:CENX</t>
  </si>
  <si>
    <t>NYSE:CCS</t>
  </si>
  <si>
    <t>NasdaqGS:CERT</t>
  </si>
  <si>
    <t>NasdaqGS:CEVA</t>
  </si>
  <si>
    <t>NYSE:SKY</t>
  </si>
  <si>
    <t>NYSE:CPK</t>
  </si>
  <si>
    <t>NYSE:CNK</t>
  </si>
  <si>
    <t>NasdaqGS:CHCO</t>
  </si>
  <si>
    <t>NYSE:YOU</t>
  </si>
  <si>
    <t>NYSE:CWEN</t>
  </si>
  <si>
    <t>NYSE:CWEN.A</t>
  </si>
  <si>
    <t>NasdaqGS:CCOI</t>
  </si>
  <si>
    <t>NYSE:CNS</t>
  </si>
  <si>
    <t>NasdaqGS:COHU</t>
  </si>
  <si>
    <t>NasdaqGS:COLL</t>
  </si>
  <si>
    <t>NYSE:CBU</t>
  </si>
  <si>
    <t>NYSE:CRK</t>
  </si>
  <si>
    <t>NYSE:CON</t>
  </si>
  <si>
    <t>NYSE:CNMD</t>
  </si>
  <si>
    <t>NasdaqCM:CORT</t>
  </si>
  <si>
    <t>NYSE:CLB</t>
  </si>
  <si>
    <t>NYSE:CNR</t>
  </si>
  <si>
    <t>NYSE:CXW</t>
  </si>
  <si>
    <t>NasdaqGS:CRSR</t>
  </si>
  <si>
    <t>NasdaqGS:CRVL</t>
  </si>
  <si>
    <t>NasdaqGS:CBRL</t>
  </si>
  <si>
    <t>NYSE:CRGY</t>
  </si>
  <si>
    <t>NasdaqGS:CSGS</t>
  </si>
  <si>
    <t>NasdaqGS:CSWI</t>
  </si>
  <si>
    <t>NYSE:CTS</t>
  </si>
  <si>
    <t>NYSE:CURB</t>
  </si>
  <si>
    <t>NYSE:CWK</t>
  </si>
  <si>
    <t>NYSE:CUBI</t>
  </si>
  <si>
    <t>NasdaqGS:CVBF</t>
  </si>
  <si>
    <t>NYSE:CVI</t>
  </si>
  <si>
    <t>NasdaqGS:CTKB</t>
  </si>
  <si>
    <t>NYSE:DAN</t>
  </si>
  <si>
    <t>NasdaqGS:PLAY</t>
  </si>
  <si>
    <t>NYSE:DLX</t>
  </si>
  <si>
    <t>NYSE:DRH</t>
  </si>
  <si>
    <t>NasdaqGS:DGII</t>
  </si>
  <si>
    <t>NYSE:DOCN</t>
  </si>
  <si>
    <t>NasdaqGS:DCOM</t>
  </si>
  <si>
    <t>NasdaqGS:DIOD</t>
  </si>
  <si>
    <t>NYSE:DNOW</t>
  </si>
  <si>
    <t>NYSE:DFIN</t>
  </si>
  <si>
    <t>NYSE:LPG</t>
  </si>
  <si>
    <t>NasdaqGS:DORM</t>
  </si>
  <si>
    <t>NYSE:DV</t>
  </si>
  <si>
    <t>NYSE:DEI</t>
  </si>
  <si>
    <t>NYSE:DFH</t>
  </si>
  <si>
    <t>NYSE:DXC</t>
  </si>
  <si>
    <t>NasdaqGS:DXPE</t>
  </si>
  <si>
    <t>NYSE:DY</t>
  </si>
  <si>
    <t>NasdaqGS:DVAX</t>
  </si>
  <si>
    <t>NasdaqCM:EGBN</t>
  </si>
  <si>
    <t>NYSE:DEA</t>
  </si>
  <si>
    <t>NasdaqGS:SATS</t>
  </si>
  <si>
    <t>NYSE:EPC</t>
  </si>
  <si>
    <t>NYSE:EFC</t>
  </si>
  <si>
    <t>NYSE:ELME</t>
  </si>
  <si>
    <t>NasdaqGS:EMBC</t>
  </si>
  <si>
    <t>NYSE:EIG</t>
  </si>
  <si>
    <t>NasdaqGS:ECPG</t>
  </si>
  <si>
    <t>NYSE:ENR</t>
  </si>
  <si>
    <t>NYSE:EPAC</t>
  </si>
  <si>
    <t>NYSE:ENVA</t>
  </si>
  <si>
    <t>NYSE:ENOV</t>
  </si>
  <si>
    <t>NYSE:NPO</t>
  </si>
  <si>
    <t>NYSE:NVRI</t>
  </si>
  <si>
    <t>NasdaqGS:PLUS</t>
  </si>
  <si>
    <t>NYSE:ESE</t>
  </si>
  <si>
    <t>NYSE:EPRT</t>
  </si>
  <si>
    <t>NYSE:ETD</t>
  </si>
  <si>
    <t>NasdaqGS:ETSY</t>
  </si>
  <si>
    <t>NYSE:EVTC</t>
  </si>
  <si>
    <t>NYSE:ECG</t>
  </si>
  <si>
    <t>NasdaqGM:EXPI</t>
  </si>
  <si>
    <t>NasdaqGS:EXTR</t>
  </si>
  <si>
    <t>NasdaqGS:EZPW</t>
  </si>
  <si>
    <t>NYSE:FBK</t>
  </si>
  <si>
    <t>NYSE:FSS</t>
  </si>
  <si>
    <t>NasdaqGS:FBNC</t>
  </si>
  <si>
    <t>NYSE:FBP</t>
  </si>
  <si>
    <t>NYSE:FCF</t>
  </si>
  <si>
    <t>NasdaqGS:FFBC</t>
  </si>
  <si>
    <t>NasdaqGS:FHB</t>
  </si>
  <si>
    <t>NYSE:FL</t>
  </si>
  <si>
    <t>NasdaqGS:FORM</t>
  </si>
  <si>
    <t>NasdaqGS:FTRE</t>
  </si>
  <si>
    <t>NasdaqGS:FWRD</t>
  </si>
  <si>
    <t>NYSE:FCPT</t>
  </si>
  <si>
    <t>NasdaqGS:FOXF</t>
  </si>
  <si>
    <t>NYSE:FBRT</t>
  </si>
  <si>
    <t>NasdaqGS:FELE</t>
  </si>
  <si>
    <t>NYSE:FDP</t>
  </si>
  <si>
    <t>NasdaqGS:FTDR</t>
  </si>
  <si>
    <t>NasdaqGM:FLGT</t>
  </si>
  <si>
    <t>NasdaqGS:FULT</t>
  </si>
  <si>
    <t>NasdaqGS:GIII</t>
  </si>
  <si>
    <t>NYSE:GTES</t>
  </si>
  <si>
    <t>NasdaqGS:THRM</t>
  </si>
  <si>
    <t>NYSE:GNW</t>
  </si>
  <si>
    <t>NYSE:GTY</t>
  </si>
  <si>
    <t>NasdaqGS:ROCK</t>
  </si>
  <si>
    <t>NYSE:GKOS</t>
  </si>
  <si>
    <t>NYSE:GNL</t>
  </si>
  <si>
    <t>NYSE:GMS</t>
  </si>
  <si>
    <t>NasdaqGS:GOGO</t>
  </si>
  <si>
    <t>NasdaqGM:GDEN</t>
  </si>
  <si>
    <t>NasdaqGS:GSHD</t>
  </si>
  <si>
    <t>NYSE:GVA</t>
  </si>
  <si>
    <t>NYSE:GRBK</t>
  </si>
  <si>
    <t>NYSE:GDOT</t>
  </si>
  <si>
    <t>NasdaqGS:GPRE</t>
  </si>
  <si>
    <t>NasdaqCM:GDYN</t>
  </si>
  <si>
    <t>NYSE:GFF</t>
  </si>
  <si>
    <t>NasdaqGS:GO</t>
  </si>
  <si>
    <t>NYSE:GPI</t>
  </si>
  <si>
    <t>NYSE:GES</t>
  </si>
  <si>
    <t>NYSE:FUL</t>
  </si>
  <si>
    <t>NYSE:HASI</t>
  </si>
  <si>
    <t>NYSE:HBI</t>
  </si>
  <si>
    <t>NasdaqGS:HAFC</t>
  </si>
  <si>
    <t>NasdaqGS:HLIT</t>
  </si>
  <si>
    <t>NasdaqGM:HRMY</t>
  </si>
  <si>
    <t>NasdaqGS:HWKN</t>
  </si>
  <si>
    <t>NYSE:HAYW</t>
  </si>
  <si>
    <t>NYSE:HCI</t>
  </si>
  <si>
    <t>NasdaqGS:HCSG</t>
  </si>
  <si>
    <t>NasdaqGS:HSTM</t>
  </si>
  <si>
    <t>NasdaqGS:HTLD</t>
  </si>
  <si>
    <t>NasdaqGS:HSII</t>
  </si>
  <si>
    <t>NasdaqGS:HELE</t>
  </si>
  <si>
    <t>NYSE:HLX</t>
  </si>
  <si>
    <t>NYSE:HP</t>
  </si>
  <si>
    <t>NasdaqGS:HFWA</t>
  </si>
  <si>
    <t>NasdaqGS:HTZ</t>
  </si>
  <si>
    <t>NYSE:HIW</t>
  </si>
  <si>
    <t>NYSE:HI</t>
  </si>
  <si>
    <t>NYSE:HTH</t>
  </si>
  <si>
    <t>NYSE:HIMS</t>
  </si>
  <si>
    <t>NYSE:HNI</t>
  </si>
  <si>
    <t>NasdaqGS:HOPE</t>
  </si>
  <si>
    <t>NYSE:HMN</t>
  </si>
  <si>
    <t>NasdaqGS:HUBG</t>
  </si>
  <si>
    <t>NasdaqGS:IAC</t>
  </si>
  <si>
    <t>NasdaqGS:ICHR</t>
  </si>
  <si>
    <t>NasdaqGS:ICUI</t>
  </si>
  <si>
    <t>NasdaqGS:PI</t>
  </si>
  <si>
    <t>NasdaqGS:NARI</t>
  </si>
  <si>
    <t>NasdaqGS:INDB</t>
  </si>
  <si>
    <t>NYSE:NGVT</t>
  </si>
  <si>
    <t>NasdaqGS:IOSP</t>
  </si>
  <si>
    <t>NYSE:IIPR</t>
  </si>
  <si>
    <t>NYSE:INVX</t>
  </si>
  <si>
    <t>NasdaqGS:INVA</t>
  </si>
  <si>
    <t>NasdaqGS:NSIT</t>
  </si>
  <si>
    <t>NYSE:INSP</t>
  </si>
  <si>
    <t>NYSE:IBP</t>
  </si>
  <si>
    <t>NYSE:IIIN</t>
  </si>
  <si>
    <t>NYSE:ITGR</t>
  </si>
  <si>
    <t>NasdaqGS:IART</t>
  </si>
  <si>
    <t>NasdaqGS:IDCC</t>
  </si>
  <si>
    <t>NasdaqGS:TILE</t>
  </si>
  <si>
    <t>NYSE:INSW</t>
  </si>
  <si>
    <t>NasdaqGS:IPAR</t>
  </si>
  <si>
    <t>NasdaqGS:IRWD</t>
  </si>
  <si>
    <t>NasdaqGS:ITRI</t>
  </si>
  <si>
    <t>NasdaqGS:JJSF</t>
  </si>
  <si>
    <t>NasdaqGS:JACK</t>
  </si>
  <si>
    <t>NYSE:JXN</t>
  </si>
  <si>
    <t>NYSE:JBGS</t>
  </si>
  <si>
    <t>NYSE:JBTM</t>
  </si>
  <si>
    <t>NasdaqGS:JBLU</t>
  </si>
  <si>
    <t>NasdaqGS:JBSS</t>
  </si>
  <si>
    <t>NYSE:WLY</t>
  </si>
  <si>
    <t>NasdaqGS:KALU</t>
  </si>
  <si>
    <t>NYSE:KMT</t>
  </si>
  <si>
    <t>NYSE:KW</t>
  </si>
  <si>
    <t>NYSE:KREF</t>
  </si>
  <si>
    <t>NYSE:KN</t>
  </si>
  <si>
    <t>NYSE:KSS</t>
  </si>
  <si>
    <t>NYSE:KTB</t>
  </si>
  <si>
    <t>NYSE:KOP</t>
  </si>
  <si>
    <t>NYSE:KFY</t>
  </si>
  <si>
    <t>NasdaqGS:KRYS</t>
  </si>
  <si>
    <t>NasdaqGS:KLIC</t>
  </si>
  <si>
    <t>NYSE:LZB</t>
  </si>
  <si>
    <t>NasdaqGS:LKFN</t>
  </si>
  <si>
    <t>NYSE:LCII</t>
  </si>
  <si>
    <t>NYSE:LEG</t>
  </si>
  <si>
    <t>NasdaqGM:LMAT</t>
  </si>
  <si>
    <t>NasdaqGS:LESL</t>
  </si>
  <si>
    <t>NasdaqGS:LGIH</t>
  </si>
  <si>
    <t>NYSE:LBRT</t>
  </si>
  <si>
    <t>NasdaqGM:LGND</t>
  </si>
  <si>
    <t>NYSE:LNC</t>
  </si>
  <si>
    <t>NYSE:LNN</t>
  </si>
  <si>
    <t>NasdaqGS:LQDT</t>
  </si>
  <si>
    <t>NYSE:RAMP</t>
  </si>
  <si>
    <t>NYSE:LTC</t>
  </si>
  <si>
    <t>NYSE:LUMN</t>
  </si>
  <si>
    <t>NYSE:LXP</t>
  </si>
  <si>
    <t>NYSE:MHO</t>
  </si>
  <si>
    <t>NYSE:MSGS</t>
  </si>
  <si>
    <t>NYSE:MGY</t>
  </si>
  <si>
    <t>NasdaqCM:MARA</t>
  </si>
  <si>
    <t>NYSE:MMI</t>
  </si>
  <si>
    <t>NYSE:HZO</t>
  </si>
  <si>
    <t>NasdaqGS:MRTN</t>
  </si>
  <si>
    <t>NYSE:MBC</t>
  </si>
  <si>
    <t>NYSE:MTRN</t>
  </si>
  <si>
    <t>NYSE:MATV</t>
  </si>
  <si>
    <t>NYSE:MATX</t>
  </si>
  <si>
    <t>NasdaqGS:MATW</t>
  </si>
  <si>
    <t>NasdaqGS:MXL</t>
  </si>
  <si>
    <t>NYSE:MDU</t>
  </si>
  <si>
    <t>NYSE:MPW</t>
  </si>
  <si>
    <t>NYSE:MCY</t>
  </si>
  <si>
    <t>NasdaqGS:MRCY</t>
  </si>
  <si>
    <t>NasdaqGS:MMSI</t>
  </si>
  <si>
    <t>NYSE:MTH</t>
  </si>
  <si>
    <t>NasdaqGS:MLAB</t>
  </si>
  <si>
    <t>NYSE:MTUS</t>
  </si>
  <si>
    <t>NasdaqGS:MGEE</t>
  </si>
  <si>
    <t>NasdaqGS:MGPI</t>
  </si>
  <si>
    <t>NasdaqGS:MSEX</t>
  </si>
  <si>
    <t>NasdaqGS:MLKN</t>
  </si>
  <si>
    <t>NYSE:MTX</t>
  </si>
  <si>
    <t>NasdaqGS:MCW</t>
  </si>
  <si>
    <t>NYSE:MC</t>
  </si>
  <si>
    <t>NasdaqGS:MCRI</t>
  </si>
  <si>
    <t>NasdaqGS:MNRO</t>
  </si>
  <si>
    <t>NYSE:MOG.A</t>
  </si>
  <si>
    <t>NYSE:MP</t>
  </si>
  <si>
    <t>NasdaqCM:COOP</t>
  </si>
  <si>
    <t>NasdaqGS:MYRG</t>
  </si>
  <si>
    <t>NasdaqGS:MYGN</t>
  </si>
  <si>
    <t>NYSE:NABL</t>
  </si>
  <si>
    <t>NYSE:NBR</t>
  </si>
  <si>
    <t>NYSE:NBHC</t>
  </si>
  <si>
    <t>NasdaqGS:FIZZ</t>
  </si>
  <si>
    <t>NYSEAM:NHC</t>
  </si>
  <si>
    <t>NYSE:NPK</t>
  </si>
  <si>
    <t>NasdaqGS:EYE</t>
  </si>
  <si>
    <t>NasdaqGS:NAVI</t>
  </si>
  <si>
    <t>NasdaqGS:NBTB</t>
  </si>
  <si>
    <t>NYSE:NATL</t>
  </si>
  <si>
    <t>NYSE:VYX</t>
  </si>
  <si>
    <t>NasdaqCM:NEO</t>
  </si>
  <si>
    <t>NasdaqGS:NTCT</t>
  </si>
  <si>
    <t>NasdaqGS:NYMT</t>
  </si>
  <si>
    <t>NasdaqGS:NWL</t>
  </si>
  <si>
    <t>NYSE:NXRT</t>
  </si>
  <si>
    <t>NasdaqGM:NMIH</t>
  </si>
  <si>
    <t>NYSE:NOG</t>
  </si>
  <si>
    <t>NasdaqGS:NWBI</t>
  </si>
  <si>
    <t>NYSE:NWN</t>
  </si>
  <si>
    <t>NasdaqGS:NVEE</t>
  </si>
  <si>
    <t>NYSE:OI</t>
  </si>
  <si>
    <t>NYSE:OII</t>
  </si>
  <si>
    <t>NYSE:OFG</t>
  </si>
  <si>
    <t>NasdaqGS:OMCL</t>
  </si>
  <si>
    <t>NYSE:KAR</t>
  </si>
  <si>
    <t>NYSE:OGN</t>
  </si>
  <si>
    <t>NasdaqGS:OSIS</t>
  </si>
  <si>
    <t>NasdaqGS:OTTR</t>
  </si>
  <si>
    <t>NYSE:OUT</t>
  </si>
  <si>
    <t>NYSE:OMI</t>
  </si>
  <si>
    <t>NYSE:OXM</t>
  </si>
  <si>
    <t>NasdaqGS:PPBI</t>
  </si>
  <si>
    <t>NasdaqGS:PCRX</t>
  </si>
  <si>
    <t>NasdaqGS:PLMR</t>
  </si>
  <si>
    <t>NasdaqGS:PZZA</t>
  </si>
  <si>
    <t>NYSE:PARR</t>
  </si>
  <si>
    <t>NYSEAM:PRK</t>
  </si>
  <si>
    <t>NasdaqGS:CASH</t>
  </si>
  <si>
    <t>NasdaqGS:PATK</t>
  </si>
  <si>
    <t>NasdaqGS:PDCO</t>
  </si>
  <si>
    <t>NasdaqGS:PTEN</t>
  </si>
  <si>
    <t>NasdaqGM:PAYO</t>
  </si>
  <si>
    <t>NasdaqGS:CNXN</t>
  </si>
  <si>
    <t>NasdaqGS:PDFS</t>
  </si>
  <si>
    <t>NYSE:BTU</t>
  </si>
  <si>
    <t>NYSE:PEB</t>
  </si>
  <si>
    <t>NYSE:MD</t>
  </si>
  <si>
    <t>NasdaqGS:PENG</t>
  </si>
  <si>
    <t>NasdaqGS:PENN</t>
  </si>
  <si>
    <t>NYSE:PMT</t>
  </si>
  <si>
    <t>NasdaqGS:PRDO</t>
  </si>
  <si>
    <t>NasdaqGM:PAHC</t>
  </si>
  <si>
    <t>NasdaqGS:PECO</t>
  </si>
  <si>
    <t>NYSE:PHIN</t>
  </si>
  <si>
    <t>NasdaqGS:PLAB</t>
  </si>
  <si>
    <t>NYSE:PIPR</t>
  </si>
  <si>
    <t>NYSE:PBI</t>
  </si>
  <si>
    <t>NYSE:PJT</t>
  </si>
  <si>
    <t>NasdaqGS:PLXS</t>
  </si>
  <si>
    <t>NasdaqGS:POWL</t>
  </si>
  <si>
    <t>NasdaqGS:PRAA</t>
  </si>
  <si>
    <t>NasdaqGS:PFBC</t>
  </si>
  <si>
    <t>NasdaqGS:PINC</t>
  </si>
  <si>
    <t>NYSE:PBH</t>
  </si>
  <si>
    <t>NasdaqGS:PSMT</t>
  </si>
  <si>
    <t>NasdaqGS:PRVA</t>
  </si>
  <si>
    <t>NYSE:PRA</t>
  </si>
  <si>
    <t>NYSE:PRG</t>
  </si>
  <si>
    <t>NasdaqGS:PRGS</t>
  </si>
  <si>
    <t>NasdaqGS:PGNY</t>
  </si>
  <si>
    <t>NYSE:PUMP</t>
  </si>
  <si>
    <t>NasdaqGM:PTGX</t>
  </si>
  <si>
    <t>NYSE:PRLB</t>
  </si>
  <si>
    <t>NYSE:PFS</t>
  </si>
  <si>
    <t>NYSE:PRSU</t>
  </si>
  <si>
    <t>NasdaqGS:QRVO</t>
  </si>
  <si>
    <t>NYSE:KWR</t>
  </si>
  <si>
    <t>NYSE:NX</t>
  </si>
  <si>
    <t>NasdaqGS:QDEL</t>
  </si>
  <si>
    <t>NasdaqGS:QNST</t>
  </si>
  <si>
    <t>NYSE:RDN</t>
  </si>
  <si>
    <t>NasdaqGM:RDNT</t>
  </si>
  <si>
    <t>NYSE:RC</t>
  </si>
  <si>
    <t>NYSE:RWT</t>
  </si>
  <si>
    <t>NYSE:RNST</t>
  </si>
  <si>
    <t>NYSE:REZI</t>
  </si>
  <si>
    <t>NasdaqGS:ROIC</t>
  </si>
  <si>
    <t>NYSE:REX</t>
  </si>
  <si>
    <t>NYSE:RHI</t>
  </si>
  <si>
    <t>NYSE:ROG</t>
  </si>
  <si>
    <t>NYSE:RES</t>
  </si>
  <si>
    <t>NasdaqGS:RUSH.A</t>
  </si>
  <si>
    <t>NYSE:RXO</t>
  </si>
  <si>
    <t>NasdaqGS:STBA</t>
  </si>
  <si>
    <t>NasdaqGS:SABR</t>
  </si>
  <si>
    <t>NYSE:SAFE</t>
  </si>
  <si>
    <t>NasdaqGS:SAFT</t>
  </si>
  <si>
    <t>NYSE:SBH</t>
  </si>
  <si>
    <t>NasdaqGS:SANM</t>
  </si>
  <si>
    <t>NYSE:BFS</t>
  </si>
  <si>
    <t>NasdaqGS:SCSC</t>
  </si>
  <si>
    <t>NYSE:SNDR</t>
  </si>
  <si>
    <t>NasdaqGS:SCHL</t>
  </si>
  <si>
    <t>NasdaqGS:SDGR</t>
  </si>
  <si>
    <t>NasdaqGS:SBCF</t>
  </si>
  <si>
    <t>NYSE:SEE</t>
  </si>
  <si>
    <t>NYSE:SEM</t>
  </si>
  <si>
    <t>NasdaqGS:SMTC</t>
  </si>
  <si>
    <t>NYSE:SXT</t>
  </si>
  <si>
    <t>NYSE:SFBS</t>
  </si>
  <si>
    <t>NYSE:SHAK</t>
  </si>
  <si>
    <t>NasdaqGS:SHEN</t>
  </si>
  <si>
    <t>NasdaqGS:SCVL</t>
  </si>
  <si>
    <t>NYSE:SSTK</t>
  </si>
  <si>
    <t>NYSE:SIG</t>
  </si>
  <si>
    <t>NasdaqGS:SFNC</t>
  </si>
  <si>
    <t>NasdaqGS:SLP</t>
  </si>
  <si>
    <t>NYSE:SPNT</t>
  </si>
  <si>
    <t>NYSE:SITC</t>
  </si>
  <si>
    <t>NasdaqGM:SITM</t>
  </si>
  <si>
    <t>NYSE:FUN</t>
  </si>
  <si>
    <t>NasdaqGS:SJW</t>
  </si>
  <si>
    <t>NasdaqGS:SKYW</t>
  </si>
  <si>
    <t>NYSE:SLG</t>
  </si>
  <si>
    <t>NYSE:SM</t>
  </si>
  <si>
    <t>NasdaqGS:SEDG</t>
  </si>
  <si>
    <t>NYSE:SWI</t>
  </si>
  <si>
    <t>NYSE:SAH</t>
  </si>
  <si>
    <t>NasdaqGS:SONO</t>
  </si>
  <si>
    <t>NYSE:SBSI</t>
  </si>
  <si>
    <t>NasdaqGS:SPTN</t>
  </si>
  <si>
    <t>NYSE:CXM</t>
  </si>
  <si>
    <t>NasdaqGS:SPSC</t>
  </si>
  <si>
    <t>NYSE:SPXC</t>
  </si>
  <si>
    <t>NasdaqGM:STAA</t>
  </si>
  <si>
    <t>NYSE:SMP</t>
  </si>
  <si>
    <t>NYSE:SXI</t>
  </si>
  <si>
    <t>NYSE:STEL</t>
  </si>
  <si>
    <t>NYSE:SCL</t>
  </si>
  <si>
    <t>NasdaqGS:STEP</t>
  </si>
  <si>
    <t>NasdaqGS:SHOO</t>
  </si>
  <si>
    <t>NYSE:STC</t>
  </si>
  <si>
    <t>NasdaqGS:SNEX</t>
  </si>
  <si>
    <t>NasdaqGS:STRA</t>
  </si>
  <si>
    <t>NYSE:LRN</t>
  </si>
  <si>
    <t>NYSE:RGR</t>
  </si>
  <si>
    <t>NYSE:INN</t>
  </si>
  <si>
    <t>NasdaqGS:SNCY</t>
  </si>
  <si>
    <t>NYSE:SXC</t>
  </si>
  <si>
    <t>NasdaqGS:RUN</t>
  </si>
  <si>
    <t>NYSE:SHO</t>
  </si>
  <si>
    <t>NasdaqGM:SUPN</t>
  </si>
  <si>
    <t>NYSE:SLVM</t>
  </si>
  <si>
    <t>NYSE:TALO</t>
  </si>
  <si>
    <t>NasdaqGM:TNDM</t>
  </si>
  <si>
    <t>NYSE:SKT</t>
  </si>
  <si>
    <t>NasdaqGS:TTGT</t>
  </si>
  <si>
    <t>NYSE:TGNA</t>
  </si>
  <si>
    <t>NYSE:TDS</t>
  </si>
  <si>
    <t>NYSE:TNC</t>
  </si>
  <si>
    <t>NYSE:TRNO</t>
  </si>
  <si>
    <t>NasdaqCM:TGTX</t>
  </si>
  <si>
    <t>NasdaqGS:ANDE</t>
  </si>
  <si>
    <t>NasdaqGS:TBBK</t>
  </si>
  <si>
    <t>NYSE:BKE</t>
  </si>
  <si>
    <t>NasdaqGS:CAKE</t>
  </si>
  <si>
    <t>NasdaqGS:CHEF</t>
  </si>
  <si>
    <t>NYSE:GEO</t>
  </si>
  <si>
    <t>NYSE:GBX</t>
  </si>
  <si>
    <t>NasdaqGS:HAIN</t>
  </si>
  <si>
    <t>NYSE:MAC</t>
  </si>
  <si>
    <t>NasdaqGS:ODP</t>
  </si>
  <si>
    <t>NasdaqCM:SMPL</t>
  </si>
  <si>
    <t>NYSE:JOE</t>
  </si>
  <si>
    <t>NasdaqCM:THRY</t>
  </si>
  <si>
    <t>NYSE:TDW</t>
  </si>
  <si>
    <t>NYSE:TWI</t>
  </si>
  <si>
    <t>NYSEAM:TMP</t>
  </si>
  <si>
    <t>NYSE:TR</t>
  </si>
  <si>
    <t>NYSE:MODG</t>
  </si>
  <si>
    <t>NasdaqGM:TMDX</t>
  </si>
  <si>
    <t>NYSE:THS</t>
  </si>
  <si>
    <t>NYSE:TPH</t>
  </si>
  <si>
    <t>NYSE:TRN</t>
  </si>
  <si>
    <t>NasdaqGS:TRIP</t>
  </si>
  <si>
    <t>NasdaqGS:TFIN</t>
  </si>
  <si>
    <t>NYSE:TGI</t>
  </si>
  <si>
    <t>NasdaqGM:TRUP</t>
  </si>
  <si>
    <t>NasdaqGS:TRST</t>
  </si>
  <si>
    <t>NasdaqGS:TRMK</t>
  </si>
  <si>
    <t>NasdaqGS:TTMI</t>
  </si>
  <si>
    <t>NYSE:TWO</t>
  </si>
  <si>
    <t>NYSE:USPH</t>
  </si>
  <si>
    <t>NasdaqCM:UFPT</t>
  </si>
  <si>
    <t>NasdaqGS:UCTT</t>
  </si>
  <si>
    <t>NYSE:UNF</t>
  </si>
  <si>
    <t>NYSE:UCB</t>
  </si>
  <si>
    <t>NasdaqGS:UFCS</t>
  </si>
  <si>
    <t>NYSE:UNFI</t>
  </si>
  <si>
    <t>NasdaqGS:UNIT</t>
  </si>
  <si>
    <t>NYSE:UTL</t>
  </si>
  <si>
    <t>NYSE:UVV</t>
  </si>
  <si>
    <t>NYSE:UHT</t>
  </si>
  <si>
    <t>NasdaqGS:UPBD</t>
  </si>
  <si>
    <t>NYSE:UE</t>
  </si>
  <si>
    <t>NasdaqGS:URBN</t>
  </si>
  <si>
    <t>NYSE:USNA</t>
  </si>
  <si>
    <t>NYSE:VFC</t>
  </si>
  <si>
    <t>NasdaqGS:VECO</t>
  </si>
  <si>
    <t>NasdaqGM:VCEL</t>
  </si>
  <si>
    <t>NYSE:VRE</t>
  </si>
  <si>
    <t>NasdaqGM:VBTX</t>
  </si>
  <si>
    <t>NasdaqCM:VRRM</t>
  </si>
  <si>
    <t>NYSE:VSTS</t>
  </si>
  <si>
    <t>NasdaqGS:VSAT</t>
  </si>
  <si>
    <t>NasdaqGS:VIAV</t>
  </si>
  <si>
    <t>NasdaqGS:VICR</t>
  </si>
  <si>
    <t>NYSE:VSCO</t>
  </si>
  <si>
    <t>NasdaqGS:VIR</t>
  </si>
  <si>
    <t>NasdaqGS:VIRT</t>
  </si>
  <si>
    <t>NYSE:VRTS</t>
  </si>
  <si>
    <t>NYSE:VSH</t>
  </si>
  <si>
    <t>NYSE:VTLE</t>
  </si>
  <si>
    <t>NYSE:WNC</t>
  </si>
  <si>
    <t>NasdaqGS:WAFD</t>
  </si>
  <si>
    <t>NYSE:WD</t>
  </si>
  <si>
    <t>NYSE:HCC</t>
  </si>
  <si>
    <t>NasdaqGS:WDFC</t>
  </si>
  <si>
    <t>NasdaqGS:WERN</t>
  </si>
  <si>
    <t>NasdaqGS:WABC</t>
  </si>
  <si>
    <t>NYSE:WSR</t>
  </si>
  <si>
    <t>NYSE:WGO</t>
  </si>
  <si>
    <t>NYSE:WT</t>
  </si>
  <si>
    <t>NYSE:KLG</t>
  </si>
  <si>
    <t>NYSE:WOLF</t>
  </si>
  <si>
    <t>NYSE:WWW</t>
  </si>
  <si>
    <t>NasdaqGS:WRLD</t>
  </si>
  <si>
    <t>NYSE:WKC</t>
  </si>
  <si>
    <t>NYSE:WOR</t>
  </si>
  <si>
    <t>NYSE:WS</t>
  </si>
  <si>
    <t>NasdaqGS:WSFS</t>
  </si>
  <si>
    <t>NasdaqGM:XNCR</t>
  </si>
  <si>
    <t>NYSE:XHR</t>
  </si>
  <si>
    <t>NasdaqGS:XRX</t>
  </si>
  <si>
    <t>NasdaqCM:XPEL</t>
  </si>
  <si>
    <t>NYSE:YELP</t>
  </si>
  <si>
    <t>NasdaqGS:ZD</t>
  </si>
  <si>
    <t>NYSE:ZWS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</si>
</sst>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0.0%"/>
    <numFmt numFmtId="166" formatCode="_(* #,##0.000_);_(* \(#,##0.000\);_(* &quot;-&quot;??_);_(@_)"/>
    <numFmt numFmtId="167" formatCode="#,##0.0000"/>
  </numFmts>
  <fonts count="4" x14ac:knownFonts="1">
    <font>
      <sz val="11"/>
      <color theme="1"/>
      <name val="Calibri"/>
      <family val="2"/>
      <scheme val="minor"/>
    </font>
    <font>
      <sz val="11"/>
      <color theme="1"/>
      <name val="Calibri"/>
      <family val="2"/>
      <scheme val="minor"/>
    </font>
    <font>
      <sz val="8"/>
      <name val="Arial"/>
      <family val="2"/>
    </font>
    <font>
      <b/>
      <sz val="7"/>
      <color rgb="FFCCCCCC"/>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2">
    <xf numFmtId="0" fontId="0" fillId="0" borderId="0" xfId="0"/>
    <xf numFmtId="164" fontId="2" fillId="0" borderId="0" xfId="1" applyNumberFormat="1" applyFont="1"/>
    <xf numFmtId="0" fontId="2" fillId="0" borderId="0" xfId="0" applyFont="1"/>
    <xf numFmtId="165" fontId="2" fillId="0" borderId="0" xfId="2" applyNumberFormat="1" applyFont="1"/>
    <xf numFmtId="3" fontId="0" fillId="0" borderId="0" xfId="0" applyNumberFormat="1" applyAlignment="1">
      <alignment horizontal="right"/>
    </xf>
    <xf numFmtId="4" fontId="0" fillId="0" borderId="0" xfId="0" applyNumberFormat="1" applyAlignment="1">
      <alignment horizontal="right"/>
    </xf>
    <xf numFmtId="166" fontId="0" fillId="2" borderId="0" xfId="1" applyNumberFormat="1" applyFont="1" applyFill="1"/>
    <xf numFmtId="10" fontId="0" fillId="0" borderId="0" xfId="2" applyNumberFormat="1" applyFont="1"/>
    <xf numFmtId="0" fontId="3" fillId="0" borderId="0" xfId="0" applyFont="1"/>
    <xf numFmtId="167" fontId="0" fillId="0" borderId="0" xfId="0" applyNumberFormat="1" applyAlignment="1">
      <alignment horizontal="right"/>
    </xf>
    <xf numFmtId="0" fontId="0" fillId="0" borderId="0" xfId="0" applyAlignment="1">
      <alignment horizontal="left"/>
    </xf>
    <xf numFmtId="0" fontId="0" fillId="0" borderId="0" xfId="0" applyAlignment="1"/>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C2806-2364-4DB6-A521-15CCF42B56BC}">
  <dimension ref="A1:A5"/>
  <sheetViews>
    <sheetView workbookViewId="0"/>
  </sheetViews>
  <sheetFormatPr defaultRowHeight="14.4" x14ac:dyDescent="0.3"/>
  <sheetData>
    <row r="1" spans="1:1" x14ac:dyDescent="0.3">
      <c r="A1" t="s">
        <v>1037</v>
      </c>
    </row>
    <row r="2" spans="1:1" x14ac:dyDescent="0.3">
      <c r="A2" t="s">
        <v>1038</v>
      </c>
    </row>
    <row r="3" spans="1:1" x14ac:dyDescent="0.3">
      <c r="A3" t="s">
        <v>1039</v>
      </c>
    </row>
    <row r="4" spans="1:1" x14ac:dyDescent="0.3">
      <c r="A4" t="s">
        <v>1040</v>
      </c>
    </row>
    <row r="5" spans="1:1" x14ac:dyDescent="0.3">
      <c r="A5" t="s">
        <v>1041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6C952-82E3-489C-AFDC-3558FA784576}">
  <dimension ref="A3:H609"/>
  <sheetViews>
    <sheetView tabSelected="1" workbookViewId="0">
      <selection activeCell="B37" sqref="B37"/>
    </sheetView>
  </sheetViews>
  <sheetFormatPr defaultRowHeight="14.4" x14ac:dyDescent="0.3"/>
  <cols>
    <col min="1" max="1" width="15.33203125" bestFit="1" customWidth="1"/>
    <col min="2" max="5" width="26.6640625" customWidth="1"/>
    <col min="6" max="6" width="31.5546875" bestFit="1" customWidth="1"/>
    <col min="7" max="7" width="23.33203125" customWidth="1"/>
  </cols>
  <sheetData>
    <row r="3" spans="1:8" x14ac:dyDescent="0.3">
      <c r="A3" t="str" cm="1">
        <f t="array" ref="A3">_xll.ciqfunctions.udf.CIQRANGE("^SML", "IQ_CONSTITUENTS", 1, 700, , , , , "Constituents")</f>
        <v>Constituents</v>
      </c>
      <c r="B3" t="s">
        <v>1030</v>
      </c>
      <c r="C3" t="s">
        <v>1031</v>
      </c>
      <c r="D3" t="s">
        <v>1032</v>
      </c>
      <c r="E3" t="s">
        <v>1033</v>
      </c>
      <c r="F3" t="s">
        <v>1034</v>
      </c>
      <c r="G3" t="s">
        <v>1035</v>
      </c>
      <c r="H3" t="s">
        <v>1036</v>
      </c>
    </row>
    <row r="4" spans="1:8" x14ac:dyDescent="0.3">
      <c r="A4" s="11" t="s">
        <v>1042</v>
      </c>
      <c r="B4" s="10" t="str">
        <f>_xll.SNL.Clients.Office.Excel.Functions.SPG(A4, "IQ_SECTOR")</f>
        <v>Information Technology</v>
      </c>
      <c r="C4" s="10" t="str">
        <f>_xll.SNL.Clients.Office.Excel.Functions.SPG(A4, "IQ_INDUSTRY_GROUP")</f>
        <v>Software and Services</v>
      </c>
      <c r="D4" s="10" t="str">
        <f>_xll.SNL.Clients.Office.Excel.Functions.SPG(A4, "IQ_INDUSTRY")</f>
        <v>Software</v>
      </c>
      <c r="E4" s="10" t="str">
        <f>_xll.SNL.Clients.Office.Excel.Functions.SPG(A4, "IQ_PRIMARY_INDUSTRY")</f>
        <v>Systems Software</v>
      </c>
      <c r="F4" s="10" t="str">
        <f>_xll.SNL.Clients.Office.Excel.Functions.SPG(A4, "NAICS_CODE", "Primary")</f>
        <v>513210 - Software Publishers</v>
      </c>
      <c r="G4" s="10" t="str">
        <f>_xll.SNL.Clients.Office.Excel.Functions.SPG(A4, "SP_TOPICTAG")</f>
        <v>Software Development; Encryption; Data Protection; Cloud Infrastructure; Cloud Security; Process Automation; Network Security</v>
      </c>
      <c r="H4" s="5">
        <f>_xll.SNL.Clients.Office.Excel.Functions.SPG(A4, "SP_PCT_SHARES_OWNED_ALL_INSTITUTIONS")</f>
        <v>90.41</v>
      </c>
    </row>
    <row r="5" spans="1:8" x14ac:dyDescent="0.3">
      <c r="A5" s="11" t="s">
        <v>1043</v>
      </c>
      <c r="B5" s="10" t="str">
        <f>_xll.SNL.Clients.Office.Excel.Functions.SPG(A5, "IQ_SECTOR")</f>
        <v>Industrials</v>
      </c>
      <c r="C5" s="10" t="str">
        <f>_xll.SNL.Clients.Office.Excel.Functions.SPG(A5, "IQ_INDUSTRY_GROUP")</f>
        <v>Capital Goods</v>
      </c>
      <c r="D5" s="10" t="str">
        <f>_xll.SNL.Clients.Office.Excel.Functions.SPG(A5, "IQ_INDUSTRY")</f>
        <v>Aerospace and Defense</v>
      </c>
      <c r="E5" s="10" t="str">
        <f>_xll.SNL.Clients.Office.Excel.Functions.SPG(A5, "IQ_PRIMARY_INDUSTRY")</f>
        <v>Aerospace and Defense</v>
      </c>
      <c r="F5" s="10" t="str">
        <f>_xll.SNL.Clients.Office.Excel.Functions.SPG(A5, "NAICS_CODE", "Primary")</f>
        <v>488190 - Other Support Activities for Air Transportation</v>
      </c>
      <c r="G5" s="10" t="str">
        <f>_xll.SNL.Clients.Office.Excel.Functions.SPG(A5, "SP_TOPICTAG")</f>
        <v>Fleet Management; Freight Service; Industrial Automation; Passenger Aircraft Manufacturing</v>
      </c>
      <c r="H5" s="5">
        <f>_xll.SNL.Clients.Office.Excel.Functions.SPG(A5, "SP_PCT_SHARES_OWNED_ALL_INSTITUTIONS")</f>
        <v>95.85</v>
      </c>
    </row>
    <row r="6" spans="1:8" x14ac:dyDescent="0.3">
      <c r="A6" s="11" t="s">
        <v>1044</v>
      </c>
      <c r="B6" s="10" t="str">
        <f>_xll.SNL.Clients.Office.Excel.Functions.SPG(A6, "IQ_SECTOR")</f>
        <v>Industrials</v>
      </c>
      <c r="C6" s="10" t="str">
        <f>_xll.SNL.Clients.Office.Excel.Functions.SPG(A6, "IQ_INDUSTRY_GROUP")</f>
        <v>Commercial and Professional Services</v>
      </c>
      <c r="D6" s="10" t="str">
        <f>_xll.SNL.Clients.Office.Excel.Functions.SPG(A6, "IQ_INDUSTRY")</f>
        <v>Commercial Services and Supplies</v>
      </c>
      <c r="E6" s="10" t="str">
        <f>_xll.SNL.Clients.Office.Excel.Functions.SPG(A6, "IQ_PRIMARY_INDUSTRY")</f>
        <v>Environmental and Facilities Services</v>
      </c>
      <c r="F6" s="10" t="str">
        <f>_xll.SNL.Clients.Office.Excel.Functions.SPG(A6, "NAICS_CODE", "Primary")</f>
        <v>5617 - Services to Buildings and Dwellings</v>
      </c>
      <c r="G6" s="10" t="str">
        <f>_xll.SNL.Clients.Office.Excel.Functions.SPG(A6, "SP_TOPICTAG")</f>
        <v>Energy Storage; Environmental Engineering; Fleet Management; Industrial Automation; Electric Vehicle; Utility Scale Solar</v>
      </c>
      <c r="H6" s="5">
        <f>_xll.SNL.Clients.Office.Excel.Functions.SPG(A6, "SP_PCT_SHARES_OWNED_ALL_INSTITUTIONS")</f>
        <v>94</v>
      </c>
    </row>
    <row r="7" spans="1:8" x14ac:dyDescent="0.3">
      <c r="A7" s="11" t="s">
        <v>1045</v>
      </c>
      <c r="B7" s="10" t="str">
        <f>_xll.SNL.Clients.Office.Excel.Functions.SPG(A7, "IQ_SECTOR")</f>
        <v>Consumer Discretionary</v>
      </c>
      <c r="C7" s="10" t="str">
        <f>_xll.SNL.Clients.Office.Excel.Functions.SPG(A7, "IQ_INDUSTRY_GROUP")</f>
        <v>Consumer Discretionary Distribution and Retail</v>
      </c>
      <c r="D7" s="10" t="str">
        <f>_xll.SNL.Clients.Office.Excel.Functions.SPG(A7, "IQ_INDUSTRY")</f>
        <v>Specialty Retail</v>
      </c>
      <c r="E7" s="10" t="str">
        <f>_xll.SNL.Clients.Office.Excel.Functions.SPG(A7, "IQ_PRIMARY_INDUSTRY")</f>
        <v>Other Specialty Retail</v>
      </c>
      <c r="F7" s="10" t="str">
        <f>_xll.SNL.Clients.Office.Excel.Functions.SPG(A7, "NAICS_CODE", "Primary")</f>
        <v>459110 - Sporting Goods Retailers</v>
      </c>
      <c r="G7" s="10" t="str">
        <f>_xll.SNL.Clients.Office.Excel.Functions.SPG(A7, "SP_TOPICTAG")</f>
        <v>Lifestyle; Location Based Services; Social Media Marketing; Ad Targeting; Brand Marketing; Amateur Sports</v>
      </c>
      <c r="H7" s="5">
        <f>_xll.SNL.Clients.Office.Excel.Functions.SPG(A7, "SP_PCT_SHARES_OWNED_ALL_INSTITUTIONS")</f>
        <v>108.3</v>
      </c>
    </row>
    <row r="8" spans="1:8" x14ac:dyDescent="0.3">
      <c r="A8" s="11" t="s">
        <v>1046</v>
      </c>
      <c r="B8" s="10" t="str">
        <f>_xll.SNL.Clients.Office.Excel.Functions.SPG(A8, "IQ_SECTOR")</f>
        <v>Health Care</v>
      </c>
      <c r="C8" s="10" t="str">
        <f>_xll.SNL.Clients.Office.Excel.Functions.SPG(A8, "IQ_INDUSTRY_GROUP")</f>
        <v>Pharmaceuticals, Biotechnology and Life Sciences</v>
      </c>
      <c r="D8" s="10" t="str">
        <f>_xll.SNL.Clients.Office.Excel.Functions.SPG(A8, "IQ_INDUSTRY")</f>
        <v>Biotechnology</v>
      </c>
      <c r="E8" s="10" t="str">
        <f>_xll.SNL.Clients.Office.Excel.Functions.SPG(A8, "IQ_PRIMARY_INDUSTRY")</f>
        <v>Biotechnology</v>
      </c>
      <c r="F8" s="10" t="str">
        <f>_xll.SNL.Clients.Office.Excel.Functions.SPG(A8, "NAICS_CODE", "Primary")</f>
        <v>325414 - Biological Product (except Diagnostic) Manufacturing</v>
      </c>
      <c r="G8" s="10" t="str">
        <f>_xll.SNL.Clients.Office.Excel.Functions.SPG(A8, "SP_TOPICTAG")</f>
        <v>Neuroscience; Central Nervous System; Genetic Disorder; Inflammation; Neurology; Psychiatry</v>
      </c>
      <c r="H8" s="5">
        <f>_xll.SNL.Clients.Office.Excel.Functions.SPG(A8, "SP_PCT_SHARES_OWNED_ALL_INSTITUTIONS")</f>
        <v>61.78</v>
      </c>
    </row>
    <row r="9" spans="1:8" x14ac:dyDescent="0.3">
      <c r="A9" s="11" t="s">
        <v>1047</v>
      </c>
      <c r="B9" s="10" t="str">
        <f>_xll.SNL.Clients.Office.Excel.Functions.SPG(A9, "IQ_SECTOR")</f>
        <v>Real Estate</v>
      </c>
      <c r="C9" s="10" t="str">
        <f>_xll.SNL.Clients.Office.Excel.Functions.SPG(A9, "IQ_INDUSTRY_GROUP")</f>
        <v>Equity Real Estate Investment Trusts (REITs)</v>
      </c>
      <c r="D9" s="10" t="str">
        <f>_xll.SNL.Clients.Office.Excel.Functions.SPG(A9, "IQ_INDUSTRY")</f>
        <v>Retail REITs</v>
      </c>
      <c r="E9" s="10" t="str">
        <f>_xll.SNL.Clients.Office.Excel.Functions.SPG(A9, "IQ_PRIMARY_INDUSTRY")</f>
        <v>Retail REITs</v>
      </c>
      <c r="F9" s="10" t="str">
        <f>_xll.SNL.Clients.Office.Excel.Functions.SPG(A9, "NAICS_CODE", "Primary")</f>
        <v>531110 - Lessors of Residential Buildings and Dwellings</v>
      </c>
      <c r="G9" s="10" t="str">
        <f>_xll.SNL.Clients.Office.Excel.Functions.SPG(A9, "SP_TOPICTAG")</f>
        <v/>
      </c>
      <c r="H9" s="5">
        <f>_xll.SNL.Clients.Office.Excel.Functions.SPG(A9, "SP_PCT_SHARES_OWNED_ALL_INSTITUTIONS")</f>
        <v>102.49</v>
      </c>
    </row>
    <row r="10" spans="1:8" x14ac:dyDescent="0.3">
      <c r="A10" s="11" t="s">
        <v>1048</v>
      </c>
      <c r="B10" s="10" t="str">
        <f>_xll.SNL.Clients.Office.Excel.Functions.SPG(A10, "IQ_SECTOR")</f>
        <v>Financials</v>
      </c>
      <c r="C10" s="10" t="str">
        <f>_xll.SNL.Clients.Office.Excel.Functions.SPG(A10, "IQ_INDUSTRY_GROUP")</f>
        <v>Financial Services</v>
      </c>
      <c r="D10" s="10" t="str">
        <f>_xll.SNL.Clients.Office.Excel.Functions.SPG(A10, "IQ_INDUSTRY")</f>
        <v>Capital Markets</v>
      </c>
      <c r="E10" s="10" t="str">
        <f>_xll.SNL.Clients.Office.Excel.Functions.SPG(A10, "IQ_PRIMARY_INDUSTRY")</f>
        <v>Asset Management and Custody Banks</v>
      </c>
      <c r="F10" s="10" t="str">
        <f>_xll.SNL.Clients.Office.Excel.Functions.SPG(A10, "NAICS_CODE", "Primary")</f>
        <v>551111 - Offices of Bank Holding Companies</v>
      </c>
      <c r="G10" s="10" t="str">
        <f>_xll.SNL.Clients.Office.Excel.Functions.SPG(A10, "SP_TOPICTAG")</f>
        <v/>
      </c>
      <c r="H10" s="5">
        <f>_xll.SNL.Clients.Office.Excel.Functions.SPG(A10, "SP_PCT_SHARES_OWNED_ALL_INSTITUTIONS")</f>
        <v>67.099999999999994</v>
      </c>
    </row>
    <row r="11" spans="1:8" x14ac:dyDescent="0.3">
      <c r="A11" s="11" t="s">
        <v>1049</v>
      </c>
      <c r="B11" s="10" t="str">
        <f>_xll.SNL.Clients.Office.Excel.Functions.SPG(A11, "IQ_SECTOR")</f>
        <v>Information Technology</v>
      </c>
      <c r="C11" s="10" t="str">
        <f>_xll.SNL.Clients.Office.Excel.Functions.SPG(A11, "IQ_INDUSTRY_GROUP")</f>
        <v>Software and Services</v>
      </c>
      <c r="D11" s="10" t="str">
        <f>_xll.SNL.Clients.Office.Excel.Functions.SPG(A11, "IQ_INDUSTRY")</f>
        <v>Software</v>
      </c>
      <c r="E11" s="10" t="str">
        <f>_xll.SNL.Clients.Office.Excel.Functions.SPG(A11, "IQ_PRIMARY_INDUSTRY")</f>
        <v>Application Software</v>
      </c>
      <c r="F11" s="10" t="str">
        <f>_xll.SNL.Clients.Office.Excel.Functions.SPG(A11, "NAICS_CODE", "Primary")</f>
        <v>513210 - Software Publishers</v>
      </c>
      <c r="G11" s="10" t="str">
        <f>_xll.SNL.Clients.Office.Excel.Functions.SPG(A11, "SP_TOPICTAG")</f>
        <v>Anti-Fraud; Software Development; Data Integration; Cloud Infrastructure; Process Automation; Payment Facilitator Enablers; Online Payments</v>
      </c>
      <c r="H11" s="5">
        <f>_xll.SNL.Clients.Office.Excel.Functions.SPG(A11, "SP_PCT_SHARES_OWNED_ALL_INSTITUTIONS")</f>
        <v>99.89</v>
      </c>
    </row>
    <row r="12" spans="1:8" x14ac:dyDescent="0.3">
      <c r="A12" s="11" t="s">
        <v>1050</v>
      </c>
      <c r="B12" s="10" t="str">
        <f>_xll.SNL.Clients.Office.Excel.Functions.SPG(A12, "IQ_SECTOR")</f>
        <v>Health Care</v>
      </c>
      <c r="C12" s="10" t="str">
        <f>_xll.SNL.Clients.Office.Excel.Functions.SPG(A12, "IQ_INDUSTRY_GROUP")</f>
        <v>Health Care Equipment and Services</v>
      </c>
      <c r="D12" s="10" t="str">
        <f>_xll.SNL.Clients.Office.Excel.Functions.SPG(A12, "IQ_INDUSTRY")</f>
        <v>Health Care Providers and Services</v>
      </c>
      <c r="E12" s="10" t="str">
        <f>_xll.SNL.Clients.Office.Excel.Functions.SPG(A12, "IQ_PRIMARY_INDUSTRY")</f>
        <v>Health Care Distributors</v>
      </c>
      <c r="F12" s="10" t="str">
        <f>_xll.SNL.Clients.Office.Excel.Functions.SPG(A12, "NAICS_CODE", "Primary")</f>
        <v>423450 - Medical, Dental, and Hospital Equipment and Supplies Merchant Wholesalers</v>
      </c>
      <c r="G12" s="10" t="str">
        <f>_xll.SNL.Clients.Office.Excel.Functions.SPG(A12, "SP_TOPICTAG")</f>
        <v>Health Diagnostics; MHealth; Diabetes; Sleep Technology; Chronic Diseases; Endocrinology; Respiratory</v>
      </c>
      <c r="H12" s="5">
        <f>_xll.SNL.Clients.Office.Excel.Functions.SPG(A12, "SP_PCT_SHARES_OWNED_ALL_INSTITUTIONS")</f>
        <v>77.25</v>
      </c>
    </row>
    <row r="13" spans="1:8" x14ac:dyDescent="0.3">
      <c r="A13" s="11" t="s">
        <v>1051</v>
      </c>
      <c r="B13" s="10" t="str">
        <f>_xll.SNL.Clients.Office.Excel.Functions.SPG(A13, "IQ_SECTOR")</f>
        <v>Health Care</v>
      </c>
      <c r="C13" s="10" t="str">
        <f>_xll.SNL.Clients.Office.Excel.Functions.SPG(A13, "IQ_INDUSTRY_GROUP")</f>
        <v>Health Care Equipment and Services</v>
      </c>
      <c r="D13" s="10" t="str">
        <f>_xll.SNL.Clients.Office.Excel.Functions.SPG(A13, "IQ_INDUSTRY")</f>
        <v>Health Care Providers and Services</v>
      </c>
      <c r="E13" s="10" t="str">
        <f>_xll.SNL.Clients.Office.Excel.Functions.SPG(A13, "IQ_PRIMARY_INDUSTRY")</f>
        <v>Health Care Services</v>
      </c>
      <c r="F13" s="10" t="str">
        <f>_xll.SNL.Clients.Office.Excel.Functions.SPG(A13, "NAICS_CODE", "Primary")</f>
        <v>621610 - Home Health Care Services</v>
      </c>
      <c r="G13" s="10" t="str">
        <f>_xll.SNL.Clients.Office.Excel.Functions.SPG(A13, "SP_TOPICTAG")</f>
        <v>MHealth; Assisted Living; End-of-Life Planning</v>
      </c>
      <c r="H13" s="5">
        <f>_xll.SNL.Clients.Office.Excel.Functions.SPG(A13, "SP_PCT_SHARES_OWNED_ALL_INSTITUTIONS")</f>
        <v>100.63</v>
      </c>
    </row>
    <row r="14" spans="1:8" x14ac:dyDescent="0.3">
      <c r="A14" s="11" t="s">
        <v>1052</v>
      </c>
      <c r="B14" s="10" t="str">
        <f>_xll.SNL.Clients.Office.Excel.Functions.SPG(A14, "IQ_SECTOR")</f>
        <v>Information Technology</v>
      </c>
      <c r="C14" s="10" t="str">
        <f>_xll.SNL.Clients.Office.Excel.Functions.SPG(A14, "IQ_INDUSTRY_GROUP")</f>
        <v>Software and Services</v>
      </c>
      <c r="D14" s="10" t="str">
        <f>_xll.SNL.Clients.Office.Excel.Functions.SPG(A14, "IQ_INDUSTRY")</f>
        <v>Software</v>
      </c>
      <c r="E14" s="10" t="str">
        <f>_xll.SNL.Clients.Office.Excel.Functions.SPG(A14, "IQ_PRIMARY_INDUSTRY")</f>
        <v>Systems Software</v>
      </c>
      <c r="F14" s="10" t="str">
        <f>_xll.SNL.Clients.Office.Excel.Functions.SPG(A14, "NAICS_CODE", "Primary")</f>
        <v>513210 - Software Publishers</v>
      </c>
      <c r="G14" s="10" t="str">
        <f>_xll.SNL.Clients.Office.Excel.Functions.SPG(A14, "SP_TOPICTAG")</f>
        <v>Software Development; Data Integration; Digital Media; Sensors; Data Protection; Cloud Storage; Streaming Media</v>
      </c>
      <c r="H14" s="5">
        <f>_xll.SNL.Clients.Office.Excel.Functions.SPG(A14, "SP_PCT_SHARES_OWNED_ALL_INSTITUTIONS")</f>
        <v>96.9</v>
      </c>
    </row>
    <row r="15" spans="1:8" x14ac:dyDescent="0.3">
      <c r="A15" s="11" t="s">
        <v>1053</v>
      </c>
      <c r="B15" s="10" t="str">
        <f>_xll.SNL.Clients.Office.Excel.Functions.SPG(A15, "IQ_SECTOR")</f>
        <v>Consumer Discretionary</v>
      </c>
      <c r="C15" s="10" t="str">
        <f>_xll.SNL.Clients.Office.Excel.Functions.SPG(A15, "IQ_INDUSTRY_GROUP")</f>
        <v>Automobiles and Components</v>
      </c>
      <c r="D15" s="10" t="str">
        <f>_xll.SNL.Clients.Office.Excel.Functions.SPG(A15, "IQ_INDUSTRY")</f>
        <v>Automobile Components</v>
      </c>
      <c r="E15" s="10" t="str">
        <f>_xll.SNL.Clients.Office.Excel.Functions.SPG(A15, "IQ_PRIMARY_INDUSTRY")</f>
        <v>Automotive Parts and Equipment</v>
      </c>
      <c r="F15" s="10" t="str">
        <f>_xll.SNL.Clients.Office.Excel.Functions.SPG(A15, "NAICS_CODE", "Primary")</f>
        <v>3363 - Motor Vehicle Parts Manufacturing</v>
      </c>
      <c r="G15" s="10" t="str">
        <f>_xll.SNL.Clients.Office.Excel.Functions.SPG(A15, "SP_TOPICTAG")</f>
        <v/>
      </c>
      <c r="H15" s="5">
        <f>_xll.SNL.Clients.Office.Excel.Functions.SPG(A15, "SP_PCT_SHARES_OWNED_ALL_INSTITUTIONS")</f>
        <v>103.8</v>
      </c>
    </row>
    <row r="16" spans="1:8" x14ac:dyDescent="0.3">
      <c r="A16" s="11" t="s">
        <v>1054</v>
      </c>
      <c r="B16" s="10" t="str">
        <f>_xll.SNL.Clients.Office.Excel.Functions.SPG(A16, "IQ_SECTOR")</f>
        <v>Health Care</v>
      </c>
      <c r="C16" s="10" t="str">
        <f>_xll.SNL.Clients.Office.Excel.Functions.SPG(A16, "IQ_INDUSTRY_GROUP")</f>
        <v>Pharmaceuticals, Biotechnology and Life Sciences</v>
      </c>
      <c r="D16" s="10" t="str">
        <f>_xll.SNL.Clients.Office.Excel.Functions.SPG(A16, "IQ_INDUSTRY")</f>
        <v>Biotechnology</v>
      </c>
      <c r="E16" s="10" t="str">
        <f>_xll.SNL.Clients.Office.Excel.Functions.SPG(A16, "IQ_PRIMARY_INDUSTRY")</f>
        <v>Biotechnology</v>
      </c>
      <c r="F16" s="10" t="str">
        <f>_xll.SNL.Clients.Office.Excel.Functions.SPG(A16, "NAICS_CODE", "Primary")</f>
        <v>325414 - Biological Product (except Diagnostic) Manufacturing</v>
      </c>
      <c r="G16" s="10" t="str">
        <f>_xll.SNL.Clients.Office.Excel.Functions.SPG(A16, "SP_TOPICTAG")</f>
        <v>Health Diagnostics; Genetic Disorder; Hepatology; Immunology; Infectious Diseases; Respiratory</v>
      </c>
      <c r="H16" s="5">
        <f>_xll.SNL.Clients.Office.Excel.Functions.SPG(A16, "SP_PCT_SHARES_OWNED_ALL_INSTITUTIONS")</f>
        <v>91.41</v>
      </c>
    </row>
    <row r="17" spans="1:8" x14ac:dyDescent="0.3">
      <c r="A17" s="11" t="s">
        <v>1055</v>
      </c>
      <c r="B17" s="10" t="str">
        <f>_xll.SNL.Clients.Office.Excel.Functions.SPG(A17, "IQ_SECTOR")</f>
        <v>Consumer Discretionary</v>
      </c>
      <c r="C17" s="10" t="str">
        <f>_xll.SNL.Clients.Office.Excel.Functions.SPG(A17, "IQ_INDUSTRY_GROUP")</f>
        <v>Consumer Services</v>
      </c>
      <c r="D17" s="10" t="str">
        <f>_xll.SNL.Clients.Office.Excel.Functions.SPG(A17, "IQ_INDUSTRY")</f>
        <v>Diversified Consumer Services</v>
      </c>
      <c r="E17" s="10" t="str">
        <f>_xll.SNL.Clients.Office.Excel.Functions.SPG(A17, "IQ_PRIMARY_INDUSTRY")</f>
        <v>Education Services</v>
      </c>
      <c r="F17" s="10" t="str">
        <f>_xll.SNL.Clients.Office.Excel.Functions.SPG(A17, "NAICS_CODE", "Primary")</f>
        <v>611 - Educational Services</v>
      </c>
      <c r="G17" s="10" t="str">
        <f>_xll.SNL.Clients.Office.Excel.Functions.SPG(A17, "SP_TOPICTAG")</f>
        <v>Livestock; Psychiatry</v>
      </c>
      <c r="H17" s="5">
        <f>_xll.SNL.Clients.Office.Excel.Functions.SPG(A17, "SP_PCT_SHARES_OWNED_ALL_INSTITUTIONS")</f>
        <v>94.75</v>
      </c>
    </row>
    <row r="18" spans="1:8" x14ac:dyDescent="0.3">
      <c r="A18" s="11" t="s">
        <v>1056</v>
      </c>
      <c r="B18" s="10" t="str">
        <f>_xll.SNL.Clients.Office.Excel.Functions.SPG(A18, "IQ_SECTOR")</f>
        <v>Consumer Discretionary</v>
      </c>
      <c r="C18" s="10" t="str">
        <f>_xll.SNL.Clients.Office.Excel.Functions.SPG(A18, "IQ_INDUSTRY_GROUP")</f>
        <v>Consumer Discretionary Distribution and Retail</v>
      </c>
      <c r="D18" s="10" t="str">
        <f>_xll.SNL.Clients.Office.Excel.Functions.SPG(A18, "IQ_INDUSTRY")</f>
        <v>Specialty Retail</v>
      </c>
      <c r="E18" s="10" t="str">
        <f>_xll.SNL.Clients.Office.Excel.Functions.SPG(A18, "IQ_PRIMARY_INDUSTRY")</f>
        <v>Automotive Retail</v>
      </c>
      <c r="F18" s="10" t="str">
        <f>_xll.SNL.Clients.Office.Excel.Functions.SPG(A18, "NAICS_CODE", "Primary")</f>
        <v>441330 - Automotive Parts and Accessories Retailers</v>
      </c>
      <c r="G18" s="10" t="str">
        <f>_xll.SNL.Clients.Office.Excel.Functions.SPG(A18, "SP_TOPICTAG")</f>
        <v>Fleet Management; Industrial Automation</v>
      </c>
      <c r="H18" s="5">
        <f>_xll.SNL.Clients.Office.Excel.Functions.SPG(A18, "SP_PCT_SHARES_OWNED_ALL_INSTITUTIONS")</f>
        <v>110.34</v>
      </c>
    </row>
    <row r="19" spans="1:8" x14ac:dyDescent="0.3">
      <c r="A19" s="11" t="s">
        <v>1057</v>
      </c>
      <c r="B19" s="10" t="str">
        <f>_xll.SNL.Clients.Office.Excel.Functions.SPG(A19, "IQ_SECTOR")</f>
        <v>Information Technology</v>
      </c>
      <c r="C19" s="10" t="str">
        <f>_xll.SNL.Clients.Office.Excel.Functions.SPG(A19, "IQ_INDUSTRY_GROUP")</f>
        <v>Technology Hardware and Equipment</v>
      </c>
      <c r="D19" s="10" t="str">
        <f>_xll.SNL.Clients.Office.Excel.Functions.SPG(A19, "IQ_INDUSTRY")</f>
        <v>Electronic Equipment, Instruments and Components</v>
      </c>
      <c r="E19" s="10" t="str">
        <f>_xll.SNL.Clients.Office.Excel.Functions.SPG(A19, "IQ_PRIMARY_INDUSTRY")</f>
        <v>Electronic Equipment and Instruments</v>
      </c>
      <c r="F19" s="10" t="str">
        <f>_xll.SNL.Clients.Office.Excel.Functions.SPG(A19, "NAICS_CODE", "Primary")</f>
        <v>333242 - Semiconductor Machinery Manufacturing</v>
      </c>
      <c r="G19" s="10" t="str">
        <f>_xll.SNL.Clients.Office.Excel.Functions.SPG(A19, "SP_TOPICTAG")</f>
        <v>Energy Management; Sensors; Smart Energy; Power Grid; Data Center Technology; Utility Scale Solar</v>
      </c>
      <c r="H19" s="5">
        <f>_xll.SNL.Clients.Office.Excel.Functions.SPG(A19, "SP_PCT_SHARES_OWNED_ALL_INSTITUTIONS")</f>
        <v>104.36</v>
      </c>
    </row>
    <row r="20" spans="1:8" x14ac:dyDescent="0.3">
      <c r="A20" s="11" t="s">
        <v>1058</v>
      </c>
      <c r="B20" s="10" t="str">
        <f>_xll.SNL.Clients.Office.Excel.Functions.SPG(A20, "IQ_SECTOR")</f>
        <v>Materials</v>
      </c>
      <c r="C20" s="10" t="str">
        <f>_xll.SNL.Clients.Office.Excel.Functions.SPG(A20, "IQ_INDUSTRY_GROUP")</f>
        <v>Materials</v>
      </c>
      <c r="D20" s="10" t="str">
        <f>_xll.SNL.Clients.Office.Excel.Functions.SPG(A20, "IQ_INDUSTRY")</f>
        <v>Chemicals</v>
      </c>
      <c r="E20" s="10" t="str">
        <f>_xll.SNL.Clients.Office.Excel.Functions.SPG(A20, "IQ_PRIMARY_INDUSTRY")</f>
        <v>Commodity Chemicals</v>
      </c>
      <c r="F20" s="10" t="str">
        <f>_xll.SNL.Clients.Office.Excel.Functions.SPG(A20, "NAICS_CODE", "Primary")</f>
        <v>325211 - Plastics Material and Resin Manufacturing</v>
      </c>
      <c r="G20" s="10" t="str">
        <f>_xll.SNL.Clients.Office.Excel.Functions.SPG(A20, "SP_TOPICTAG")</f>
        <v/>
      </c>
      <c r="H20" s="5">
        <f>_xll.SNL.Clients.Office.Excel.Functions.SPG(A20, "SP_PCT_SHARES_OWNED_ALL_INSTITUTIONS")</f>
        <v>88.26</v>
      </c>
    </row>
    <row r="21" spans="1:8" x14ac:dyDescent="0.3">
      <c r="A21" s="11" t="s">
        <v>1059</v>
      </c>
      <c r="B21" s="10" t="str">
        <f>_xll.SNL.Clients.Office.Excel.Functions.SPG(A21, "IQ_SECTOR")</f>
        <v>Industrials</v>
      </c>
      <c r="C21" s="10" t="str">
        <f>_xll.SNL.Clients.Office.Excel.Functions.SPG(A21, "IQ_INDUSTRY_GROUP")</f>
        <v>Capital Goods</v>
      </c>
      <c r="D21" s="10" t="str">
        <f>_xll.SNL.Clients.Office.Excel.Functions.SPG(A21, "IQ_INDUSTRY")</f>
        <v>Aerospace and Defense</v>
      </c>
      <c r="E21" s="10" t="str">
        <f>_xll.SNL.Clients.Office.Excel.Functions.SPG(A21, "IQ_PRIMARY_INDUSTRY")</f>
        <v>Aerospace and Defense</v>
      </c>
      <c r="F21" s="10" t="str">
        <f>_xll.SNL.Clients.Office.Excel.Functions.SPG(A21, "NAICS_CODE", "Primary")</f>
        <v>336411 - Aircraft Manufacturing</v>
      </c>
      <c r="G21" s="10" t="str">
        <f>_xll.SNL.Clients.Office.Excel.Functions.SPG(A21, "SP_TOPICTAG")</f>
        <v>Drone Management; Industrial Automation; Sensors; Process Automation; Remote Access and Control; Autonomous Vehicles</v>
      </c>
      <c r="H21" s="5">
        <f>_xll.SNL.Clients.Office.Excel.Functions.SPG(A21, "SP_PCT_SHARES_OWNED_ALL_INSTITUTIONS")</f>
        <v>92.89</v>
      </c>
    </row>
    <row r="22" spans="1:8" x14ac:dyDescent="0.3">
      <c r="A22" s="11" t="s">
        <v>1060</v>
      </c>
      <c r="B22" s="10" t="str">
        <f>_xll.SNL.Clients.Office.Excel.Functions.SPG(A22, "IQ_SECTOR")</f>
        <v>Information Technology</v>
      </c>
      <c r="C22" s="10" t="str">
        <f>_xll.SNL.Clients.Office.Excel.Functions.SPG(A22, "IQ_INDUSTRY_GROUP")</f>
        <v>Software and Services</v>
      </c>
      <c r="D22" s="10" t="str">
        <f>_xll.SNL.Clients.Office.Excel.Functions.SPG(A22, "IQ_INDUSTRY")</f>
        <v>Software</v>
      </c>
      <c r="E22" s="10" t="str">
        <f>_xll.SNL.Clients.Office.Excel.Functions.SPG(A22, "IQ_PRIMARY_INDUSTRY")</f>
        <v>Application Software</v>
      </c>
      <c r="F22" s="10" t="str">
        <f>_xll.SNL.Clients.Office.Excel.Functions.SPG(A22, "NAICS_CODE", "Primary")</f>
        <v>513210 - Software Publishers</v>
      </c>
      <c r="G22" s="10" t="str">
        <f>_xll.SNL.Clients.Office.Excel.Functions.SPG(A22, "SP_TOPICTAG")</f>
        <v>Software Development; Cloud Management; Data Integration; Customer Relationship Management; App Marketing; Cloud Infrastructure; Process Automation</v>
      </c>
      <c r="H22" s="5">
        <f>_xll.SNL.Clients.Office.Excel.Functions.SPG(A22, "SP_PCT_SHARES_OWNED_ALL_INSTITUTIONS")</f>
        <v>96.82</v>
      </c>
    </row>
    <row r="23" spans="1:8" x14ac:dyDescent="0.3">
      <c r="A23" s="11" t="s">
        <v>1061</v>
      </c>
      <c r="B23" s="10" t="str">
        <f>_xll.SNL.Clients.Office.Excel.Functions.SPG(A23, "IQ_SECTOR")</f>
        <v>Industrials</v>
      </c>
      <c r="C23" s="10" t="str">
        <f>_xll.SNL.Clients.Office.Excel.Functions.SPG(A23, "IQ_INDUSTRY_GROUP")</f>
        <v>Capital Goods</v>
      </c>
      <c r="D23" s="10" t="str">
        <f>_xll.SNL.Clients.Office.Excel.Functions.SPG(A23, "IQ_INDUSTRY")</f>
        <v>Trading Companies and Distributors</v>
      </c>
      <c r="E23" s="10" t="str">
        <f>_xll.SNL.Clients.Office.Excel.Functions.SPG(A23, "IQ_PRIMARY_INDUSTRY")</f>
        <v>Trading Companies and Distributors</v>
      </c>
      <c r="F23" s="10" t="str">
        <f>_xll.SNL.Clients.Office.Excel.Functions.SPG(A23, "NAICS_CODE", "Primary")</f>
        <v>532411 - Commercial Air, Rail, and Water Transportation Equipment Rental and Leasing</v>
      </c>
      <c r="G23" s="10" t="str">
        <f>_xll.SNL.Clients.Office.Excel.Functions.SPG(A23, "SP_TOPICTAG")</f>
        <v>Fleet Management; Passenger Aircraft Manufacturing</v>
      </c>
      <c r="H23" s="5">
        <f>_xll.SNL.Clients.Office.Excel.Functions.SPG(A23, "SP_PCT_SHARES_OWNED_ALL_INSTITUTIONS")</f>
        <v>98.21</v>
      </c>
    </row>
    <row r="24" spans="1:8" x14ac:dyDescent="0.3">
      <c r="A24" s="11" t="s">
        <v>1062</v>
      </c>
      <c r="B24" s="10" t="str">
        <f>_xll.SNL.Clients.Office.Excel.Functions.SPG(A24, "IQ_SECTOR")</f>
        <v>Industrials</v>
      </c>
      <c r="C24" s="10" t="str">
        <f>_xll.SNL.Clients.Office.Excel.Functions.SPG(A24, "IQ_INDUSTRY_GROUP")</f>
        <v>Capital Goods</v>
      </c>
      <c r="D24" s="10" t="str">
        <f>_xll.SNL.Clients.Office.Excel.Functions.SPG(A24, "IQ_INDUSTRY")</f>
        <v>Machinery</v>
      </c>
      <c r="E24" s="10" t="str">
        <f>_xll.SNL.Clients.Office.Excel.Functions.SPG(A24, "IQ_PRIMARY_INDUSTRY")</f>
        <v>Agricultural and Farm Machinery</v>
      </c>
      <c r="F24" s="10" t="str">
        <f>_xll.SNL.Clients.Office.Excel.Functions.SPG(A24, "NAICS_CODE", "Primary")</f>
        <v>333 - Machinery Manufacturing</v>
      </c>
      <c r="G24" s="10" t="str">
        <f>_xll.SNL.Clients.Office.Excel.Functions.SPG(A24, "SP_TOPICTAG")</f>
        <v>Environmental Engineering; Farming; Forestry; Horticulture; Industrial Automation; Pollution Control</v>
      </c>
      <c r="H24" s="5">
        <f>_xll.SNL.Clients.Office.Excel.Functions.SPG(A24, "SP_PCT_SHARES_OWNED_ALL_INSTITUTIONS")</f>
        <v>92.44</v>
      </c>
    </row>
    <row r="25" spans="1:8" x14ac:dyDescent="0.3">
      <c r="A25" s="11" t="s">
        <v>1063</v>
      </c>
      <c r="B25" s="10" t="str">
        <f>_xll.SNL.Clients.Office.Excel.Functions.SPG(A25, "IQ_SECTOR")</f>
        <v>Information Technology</v>
      </c>
      <c r="C25" s="10" t="str">
        <f>_xll.SNL.Clients.Office.Excel.Functions.SPG(A25, "IQ_INDUSTRY_GROUP")</f>
        <v>Software and Services</v>
      </c>
      <c r="D25" s="10" t="str">
        <f>_xll.SNL.Clients.Office.Excel.Functions.SPG(A25, "IQ_INDUSTRY")</f>
        <v>Software</v>
      </c>
      <c r="E25" s="10" t="str">
        <f>_xll.SNL.Clients.Office.Excel.Functions.SPG(A25, "IQ_PRIMARY_INDUSTRY")</f>
        <v>Application Software</v>
      </c>
      <c r="F25" s="10" t="str">
        <f>_xll.SNL.Clients.Office.Excel.Functions.SPG(A25, "NAICS_CODE", "Primary")</f>
        <v>518210 - Computing Infrastructure Providers, Data Processing, Web Hosting, and Related Services</v>
      </c>
      <c r="G25" s="10" t="str">
        <f>_xll.SNL.Clients.Office.Excel.Functions.SPG(A25, "SP_TOPICTAG")</f>
        <v>Smart Building; Video Streaming; Cloud Infrastructure; Process Automation; Security Management; Artificial Intelligence</v>
      </c>
      <c r="H25" s="5">
        <f>_xll.SNL.Clients.Office.Excel.Functions.SPG(A25, "SP_PCT_SHARES_OWNED_ALL_INSTITUTIONS")</f>
        <v>96.24</v>
      </c>
    </row>
    <row r="26" spans="1:8" x14ac:dyDescent="0.3">
      <c r="A26" s="11" t="s">
        <v>1064</v>
      </c>
      <c r="B26" s="10" t="str">
        <f>_xll.SNL.Clients.Office.Excel.Functions.SPG(A26, "IQ_SECTOR")</f>
        <v>Industrials</v>
      </c>
      <c r="C26" s="10" t="str">
        <f>_xll.SNL.Clients.Office.Excel.Functions.SPG(A26, "IQ_INDUSTRY_GROUP")</f>
        <v>Transportation</v>
      </c>
      <c r="D26" s="10" t="str">
        <f>_xll.SNL.Clients.Office.Excel.Functions.SPG(A26, "IQ_INDUSTRY")</f>
        <v>Passenger Airlines</v>
      </c>
      <c r="E26" s="10" t="str">
        <f>_xll.SNL.Clients.Office.Excel.Functions.SPG(A26, "IQ_PRIMARY_INDUSTRY")</f>
        <v>Passenger Airlines</v>
      </c>
      <c r="F26" s="10" t="str">
        <f>_xll.SNL.Clients.Office.Excel.Functions.SPG(A26, "NAICS_CODE", "Primary")</f>
        <v>481111 - Scheduled Passenger Air Transportation</v>
      </c>
      <c r="G26" s="10" t="str">
        <f>_xll.SNL.Clients.Office.Excel.Functions.SPG(A26, "SP_TOPICTAG")</f>
        <v>Business Travel; Freight Service; Passenger Aircraft Manufacturing</v>
      </c>
      <c r="H26" s="5">
        <f>_xll.SNL.Clients.Office.Excel.Functions.SPG(A26, "SP_PCT_SHARES_OWNED_ALL_INSTITUTIONS")</f>
        <v>90.13</v>
      </c>
    </row>
    <row r="27" spans="1:8" x14ac:dyDescent="0.3">
      <c r="A27" s="11" t="s">
        <v>1065</v>
      </c>
      <c r="B27" s="10" t="str">
        <f>_xll.SNL.Clients.Office.Excel.Functions.SPG(A27, "IQ_SECTOR")</f>
        <v>Industrials</v>
      </c>
      <c r="C27" s="10" t="str">
        <f>_xll.SNL.Clients.Office.Excel.Functions.SPG(A27, "IQ_INDUSTRY_GROUP")</f>
        <v>Capital Goods</v>
      </c>
      <c r="D27" s="10" t="str">
        <f>_xll.SNL.Clients.Office.Excel.Functions.SPG(A27, "IQ_INDUSTRY")</f>
        <v>Machinery</v>
      </c>
      <c r="E27" s="10" t="str">
        <f>_xll.SNL.Clients.Office.Excel.Functions.SPG(A27, "IQ_PRIMARY_INDUSTRY")</f>
        <v>Industrial Machinery and Supplies and Components</v>
      </c>
      <c r="F27" s="10" t="str">
        <f>_xll.SNL.Clients.Office.Excel.Functions.SPG(A27, "NAICS_CODE", "Primary")</f>
        <v>33324 - Industrial Machinery Manufacturing</v>
      </c>
      <c r="G27" s="10" t="str">
        <f>_xll.SNL.Clients.Office.Excel.Functions.SPG(A27, "SP_TOPICTAG")</f>
        <v/>
      </c>
      <c r="H27" s="5">
        <f>_xll.SNL.Clients.Office.Excel.Functions.SPG(A27, "SP_PCT_SHARES_OWNED_ALL_INSTITUTIONS")</f>
        <v>96.99</v>
      </c>
    </row>
    <row r="28" spans="1:8" x14ac:dyDescent="0.3">
      <c r="A28" s="11" t="s">
        <v>1066</v>
      </c>
      <c r="B28" s="10" t="str">
        <f>_xll.SNL.Clients.Office.Excel.Functions.SPG(A28, "IQ_SECTOR")</f>
        <v>Real Estate</v>
      </c>
      <c r="C28" s="10" t="str">
        <f>_xll.SNL.Clients.Office.Excel.Functions.SPG(A28, "IQ_INDUSTRY_GROUP")</f>
        <v>Equity Real Estate Investment Trusts (REITs)</v>
      </c>
      <c r="D28" s="10" t="str">
        <f>_xll.SNL.Clients.Office.Excel.Functions.SPG(A28, "IQ_INDUSTRY")</f>
        <v>Diversified REITs</v>
      </c>
      <c r="E28" s="10" t="str">
        <f>_xll.SNL.Clients.Office.Excel.Functions.SPG(A28, "IQ_PRIMARY_INDUSTRY")</f>
        <v>Diversified REITs</v>
      </c>
      <c r="F28" s="10" t="str">
        <f>_xll.SNL.Clients.Office.Excel.Functions.SPG(A28, "NAICS_CODE", "Primary")</f>
        <v>531312 - Nonresidential Property Managers</v>
      </c>
      <c r="G28" s="10" t="str">
        <f>_xll.SNL.Clients.Office.Excel.Functions.SPG(A28, "SP_TOPICTAG")</f>
        <v/>
      </c>
      <c r="H28" s="5">
        <f>_xll.SNL.Clients.Office.Excel.Functions.SPG(A28, "SP_PCT_SHARES_OWNED_ALL_INSTITUTIONS")</f>
        <v>86.32</v>
      </c>
    </row>
    <row r="29" spans="1:8" x14ac:dyDescent="0.3">
      <c r="A29" s="11" t="s">
        <v>1067</v>
      </c>
      <c r="B29" s="10" t="str">
        <f>_xll.SNL.Clients.Office.Excel.Functions.SPG(A29, "IQ_SECTOR")</f>
        <v>Health Care</v>
      </c>
      <c r="C29" s="10" t="str">
        <f>_xll.SNL.Clients.Office.Excel.Functions.SPG(A29, "IQ_INDUSTRY_GROUP")</f>
        <v>Pharmaceuticals, Biotechnology and Life Sciences</v>
      </c>
      <c r="D29" s="10" t="str">
        <f>_xll.SNL.Clients.Office.Excel.Functions.SPG(A29, "IQ_INDUSTRY")</f>
        <v>Biotechnology</v>
      </c>
      <c r="E29" s="10" t="str">
        <f>_xll.SNL.Clients.Office.Excel.Functions.SPG(A29, "IQ_PRIMARY_INDUSTRY")</f>
        <v>Biotechnology</v>
      </c>
      <c r="F29" s="10" t="str">
        <f>_xll.SNL.Clients.Office.Excel.Functions.SPG(A29, "NAICS_CODE", "Primary")</f>
        <v>325412 - Pharmaceutical Preparation Manufacturing</v>
      </c>
      <c r="G29" s="10" t="str">
        <f>_xll.SNL.Clients.Office.Excel.Functions.SPG(A29, "SP_TOPICTAG")</f>
        <v>Health Diagnostics; Central Nervous System; Chronic Diseases; Neurology; Oncology; Pain Management; Psychiatry</v>
      </c>
      <c r="H29" s="5">
        <f>_xll.SNL.Clients.Office.Excel.Functions.SPG(A29, "SP_PCT_SHARES_OWNED_ALL_INSTITUTIONS")</f>
        <v>112.27</v>
      </c>
    </row>
    <row r="30" spans="1:8" x14ac:dyDescent="0.3">
      <c r="A30" s="11" t="s">
        <v>1068</v>
      </c>
      <c r="B30" s="10" t="str">
        <f>_xll.SNL.Clients.Office.Excel.Functions.SPG(A30, "IQ_SECTOR")</f>
        <v>Industrials</v>
      </c>
      <c r="C30" s="10" t="str">
        <f>_xll.SNL.Clients.Office.Excel.Functions.SPG(A30, "IQ_INDUSTRY_GROUP")</f>
        <v>Transportation</v>
      </c>
      <c r="D30" s="10" t="str">
        <f>_xll.SNL.Clients.Office.Excel.Functions.SPG(A30, "IQ_INDUSTRY")</f>
        <v>Passenger Airlines</v>
      </c>
      <c r="E30" s="10" t="str">
        <f>_xll.SNL.Clients.Office.Excel.Functions.SPG(A30, "IQ_PRIMARY_INDUSTRY")</f>
        <v>Passenger Airlines</v>
      </c>
      <c r="F30" s="10" t="str">
        <f>_xll.SNL.Clients.Office.Excel.Functions.SPG(A30, "NAICS_CODE", "Primary")</f>
        <v>481111 - Scheduled Passenger Air Transportation</v>
      </c>
      <c r="G30" s="10" t="str">
        <f>_xll.SNL.Clients.Office.Excel.Functions.SPG(A30, "SP_TOPICTAG")</f>
        <v>Adventure Travel; Business Travel; Tourism; Travel Accommodations; Car Sharing; Passenger Aircraft Manufacturing</v>
      </c>
      <c r="H30" s="5">
        <f>_xll.SNL.Clients.Office.Excel.Functions.SPG(A30, "SP_PCT_SHARES_OWNED_ALL_INSTITUTIONS")</f>
        <v>91.32</v>
      </c>
    </row>
    <row r="31" spans="1:8" x14ac:dyDescent="0.3">
      <c r="A31" s="11" t="s">
        <v>1069</v>
      </c>
      <c r="B31" s="10" t="str">
        <f>_xll.SNL.Clients.Office.Excel.Functions.SPG(A31, "IQ_SECTOR")</f>
        <v>Information Technology</v>
      </c>
      <c r="C31" s="10" t="str">
        <f>_xll.SNL.Clients.Office.Excel.Functions.SPG(A31, "IQ_INDUSTRY_GROUP")</f>
        <v>Semiconductors and Semiconductor Equipment</v>
      </c>
      <c r="D31" s="10" t="str">
        <f>_xll.SNL.Clients.Office.Excel.Functions.SPG(A31, "IQ_INDUSTRY")</f>
        <v>Semiconductors and Semiconductor Equipment</v>
      </c>
      <c r="E31" s="10" t="str">
        <f>_xll.SNL.Clients.Office.Excel.Functions.SPG(A31, "IQ_PRIMARY_INDUSTRY")</f>
        <v>Semiconductors</v>
      </c>
      <c r="F31" s="10" t="str">
        <f>_xll.SNL.Clients.Office.Excel.Functions.SPG(A31, "NAICS_CODE", "Primary")</f>
        <v>334413 - Semiconductor and Related Device Manufacturing</v>
      </c>
      <c r="G31" s="10" t="str">
        <f>_xll.SNL.Clients.Office.Excel.Functions.SPG(A31, "SP_TOPICTAG")</f>
        <v>Energy Management; Energy Storage; Smart Energy; Edge Computing; Data Center Technology; 5G</v>
      </c>
      <c r="H31" s="5">
        <f>_xll.SNL.Clients.Office.Excel.Functions.SPG(A31, "SP_PCT_SHARES_OWNED_ALL_INSTITUTIONS")</f>
        <v>68.38</v>
      </c>
    </row>
    <row r="32" spans="1:8" x14ac:dyDescent="0.3">
      <c r="A32" s="11" t="s">
        <v>1070</v>
      </c>
      <c r="B32" s="10" t="str">
        <f>_xll.SNL.Clients.Office.Excel.Functions.SPG(A32, "IQ_SECTOR")</f>
        <v>Materials</v>
      </c>
      <c r="C32" s="10" t="str">
        <f>_xll.SNL.Clients.Office.Excel.Functions.SPG(A32, "IQ_INDUSTRY_GROUP")</f>
        <v>Materials</v>
      </c>
      <c r="D32" s="10" t="str">
        <f>_xll.SNL.Clients.Office.Excel.Functions.SPG(A32, "IQ_INDUSTRY")</f>
        <v>Metals and Mining</v>
      </c>
      <c r="E32" s="10" t="str">
        <f>_xll.SNL.Clients.Office.Excel.Functions.SPG(A32, "IQ_PRIMARY_INDUSTRY")</f>
        <v>Steel</v>
      </c>
      <c r="F32" s="10" t="str">
        <f>_xll.SNL.Clients.Office.Excel.Functions.SPG(A32, "NAICS_CODE", "Primary")</f>
        <v>21211 - Coal Mining</v>
      </c>
      <c r="G32" s="10" t="str">
        <f>_xll.SNL.Clients.Office.Excel.Functions.SPG(A32, "SP_TOPICTAG")</f>
        <v>Environmental Engineering</v>
      </c>
      <c r="H32" s="5">
        <f>_xll.SNL.Clients.Office.Excel.Functions.SPG(A32, "SP_PCT_SHARES_OWNED_ALL_INSTITUTIONS")</f>
        <v>84.21</v>
      </c>
    </row>
    <row r="33" spans="1:8" x14ac:dyDescent="0.3">
      <c r="A33" s="11" t="s">
        <v>1071</v>
      </c>
      <c r="B33" s="10" t="str">
        <f>_xll.SNL.Clients.Office.Excel.Functions.SPG(A33, "IQ_SECTOR")</f>
        <v>Financials</v>
      </c>
      <c r="C33" s="10" t="str">
        <f>_xll.SNL.Clients.Office.Excel.Functions.SPG(A33, "IQ_INDUSTRY_GROUP")</f>
        <v>Insurance</v>
      </c>
      <c r="D33" s="10" t="str">
        <f>_xll.SNL.Clients.Office.Excel.Functions.SPG(A33, "IQ_INDUSTRY")</f>
        <v>Insurance</v>
      </c>
      <c r="E33" s="10" t="str">
        <f>_xll.SNL.Clients.Office.Excel.Functions.SPG(A33, "IQ_PRIMARY_INDUSTRY")</f>
        <v>Property and Casualty Insurance</v>
      </c>
      <c r="F33" s="10" t="str">
        <f>_xll.SNL.Clients.Office.Excel.Functions.SPG(A33, "NAICS_CODE", "Primary")</f>
        <v>5241 - Insurance Carriers</v>
      </c>
      <c r="G33" s="10" t="str">
        <f>_xll.SNL.Clients.Office.Excel.Functions.SPG(A33, "SP_TOPICTAG")</f>
        <v>Employee Benefits</v>
      </c>
      <c r="H33" s="5">
        <f>_xll.SNL.Clients.Office.Excel.Functions.SPG(A33, "SP_PCT_SHARES_OWNED_ALL_INSTITUTIONS")</f>
        <v>83.75</v>
      </c>
    </row>
    <row r="34" spans="1:8" x14ac:dyDescent="0.3">
      <c r="A34" s="11" t="s">
        <v>1072</v>
      </c>
      <c r="B34" s="10" t="str">
        <f>_xll.SNL.Clients.Office.Excel.Functions.SPG(A34, "IQ_SECTOR")</f>
        <v>Industrials</v>
      </c>
      <c r="C34" s="10" t="str">
        <f>_xll.SNL.Clients.Office.Excel.Functions.SPG(A34, "IQ_INDUSTRY_GROUP")</f>
        <v>Commercial and Professional Services</v>
      </c>
      <c r="D34" s="10" t="str">
        <f>_xll.SNL.Clients.Office.Excel.Functions.SPG(A34, "IQ_INDUSTRY")</f>
        <v>Professional Services</v>
      </c>
      <c r="E34" s="10" t="str">
        <f>_xll.SNL.Clients.Office.Excel.Functions.SPG(A34, "IQ_PRIMARY_INDUSTRY")</f>
        <v>Research and Consulting Services</v>
      </c>
      <c r="F34" s="10" t="str">
        <f>_xll.SNL.Clients.Office.Excel.Functions.SPG(A34, "NAICS_CODE", "Primary")</f>
        <v>551112 - Offices of Other Holding Companies</v>
      </c>
      <c r="G34" s="10" t="str">
        <f>_xll.SNL.Clients.Office.Excel.Functions.SPG(A34, "SP_TOPICTAG")</f>
        <v/>
      </c>
      <c r="H34" s="5">
        <f>_xll.SNL.Clients.Office.Excel.Functions.SPG(A34, "SP_PCT_SHARES_OWNED_ALL_INSTITUTIONS")</f>
        <v>42.55</v>
      </c>
    </row>
    <row r="35" spans="1:8" x14ac:dyDescent="0.3">
      <c r="A35" s="11" t="s">
        <v>1073</v>
      </c>
      <c r="B35" s="10" t="str">
        <f>_xll.SNL.Clients.Office.Excel.Functions.SPG(A35, "IQ_SECTOR")</f>
        <v>Real Estate</v>
      </c>
      <c r="C35" s="10" t="str">
        <f>_xll.SNL.Clients.Office.Excel.Functions.SPG(A35, "IQ_INDUSTRY_GROUP")</f>
        <v>Equity Real Estate Investment Trusts (REITs)</v>
      </c>
      <c r="D35" s="10" t="str">
        <f>_xll.SNL.Clients.Office.Excel.Functions.SPG(A35, "IQ_INDUSTRY")</f>
        <v>Diversified REITs</v>
      </c>
      <c r="E35" s="10" t="str">
        <f>_xll.SNL.Clients.Office.Excel.Functions.SPG(A35, "IQ_PRIMARY_INDUSTRY")</f>
        <v>Diversified REITs</v>
      </c>
      <c r="F35" s="10" t="str">
        <f>_xll.SNL.Clients.Office.Excel.Functions.SPG(A35, "NAICS_CODE", "Primary")</f>
        <v>531110 - Lessors of Residential Buildings and Dwellings</v>
      </c>
      <c r="G35" s="10" t="str">
        <f>_xll.SNL.Clients.Office.Excel.Functions.SPG(A35, "SP_TOPICTAG")</f>
        <v/>
      </c>
      <c r="H35" s="5">
        <f>_xll.SNL.Clients.Office.Excel.Functions.SPG(A35, "SP_PCT_SHARES_OWNED_ALL_INSTITUTIONS")</f>
        <v>84.83</v>
      </c>
    </row>
    <row r="36" spans="1:8" x14ac:dyDescent="0.3">
      <c r="A36" s="11" t="s">
        <v>1074</v>
      </c>
      <c r="B36" s="10" t="str">
        <f>_xll.SNL.Clients.Office.Excel.Functions.SPG(A36, "IQ_SECTOR")</f>
        <v>Consumer Discretionary</v>
      </c>
      <c r="C36" s="10" t="str">
        <f>_xll.SNL.Clients.Office.Excel.Functions.SPG(A36, "IQ_INDUSTRY_GROUP")</f>
        <v>Automobiles and Components</v>
      </c>
      <c r="D36" s="10" t="str">
        <f>_xll.SNL.Clients.Office.Excel.Functions.SPG(A36, "IQ_INDUSTRY")</f>
        <v>Automobile Components</v>
      </c>
      <c r="E36" s="10" t="str">
        <f>_xll.SNL.Clients.Office.Excel.Functions.SPG(A36, "IQ_PRIMARY_INDUSTRY")</f>
        <v>Automotive Parts and Equipment</v>
      </c>
      <c r="F36" s="10" t="str">
        <f>_xll.SNL.Clients.Office.Excel.Functions.SPG(A36, "NAICS_CODE", "Primary")</f>
        <v>336390 - Other Motor Vehicle Parts Manufacturing</v>
      </c>
      <c r="G36" s="10" t="str">
        <f>_xll.SNL.Clients.Office.Excel.Functions.SPG(A36, "SP_TOPICTAG")</f>
        <v>Industrial Automation; Electric Vehicle; Autonomous Vehicles</v>
      </c>
      <c r="H36" s="5">
        <f>_xll.SNL.Clients.Office.Excel.Functions.SPG(A36, "SP_PCT_SHARES_OWNED_ALL_INSTITUTIONS")</f>
        <v>98.56</v>
      </c>
    </row>
    <row r="37" spans="1:8" x14ac:dyDescent="0.3">
      <c r="A37" s="11" t="s">
        <v>1075</v>
      </c>
      <c r="B37" s="10" t="str">
        <f>_xll.SNL.Clients.Office.Excel.Functions.SPG(A37, "IQ_SECTOR")</f>
        <v>Consumer Discretionary</v>
      </c>
      <c r="C37" s="10" t="str">
        <f>_xll.SNL.Clients.Office.Excel.Functions.SPG(A37, "IQ_INDUSTRY_GROUP")</f>
        <v>Consumer Discretionary Distribution and Retail</v>
      </c>
      <c r="D37" s="10" t="str">
        <f>_xll.SNL.Clients.Office.Excel.Functions.SPG(A37, "IQ_INDUSTRY")</f>
        <v>Specialty Retail</v>
      </c>
      <c r="E37" s="10" t="str">
        <f>_xll.SNL.Clients.Office.Excel.Functions.SPG(A37, "IQ_PRIMARY_INDUSTRY")</f>
        <v>Apparel Retail</v>
      </c>
      <c r="F37" s="10" t="str">
        <f>_xll.SNL.Clients.Office.Excel.Functions.SPG(A37, "NAICS_CODE", "Primary")</f>
        <v>4581 - Clothing and Clothing Accessories Retailers</v>
      </c>
      <c r="G37" s="10" t="str">
        <f>_xll.SNL.Clients.Office.Excel.Functions.SPG(A37, "SP_TOPICTAG")</f>
        <v>Lifestyle; Customer Relationship Management; Brand Marketing; Courier Service</v>
      </c>
      <c r="H37" s="5">
        <f>_xll.SNL.Clients.Office.Excel.Functions.SPG(A37, "SP_PCT_SHARES_OWNED_ALL_INSTITUTIONS")</f>
        <v>95.64</v>
      </c>
    </row>
    <row r="38" spans="1:8" x14ac:dyDescent="0.3">
      <c r="A38" s="11" t="s">
        <v>1076</v>
      </c>
      <c r="B38" s="10" t="str">
        <f>_xll.SNL.Clients.Office.Excel.Functions.SPG(A38, "IQ_SECTOR")</f>
        <v>Utilities</v>
      </c>
      <c r="C38" s="10" t="str">
        <f>_xll.SNL.Clients.Office.Excel.Functions.SPG(A38, "IQ_INDUSTRY_GROUP")</f>
        <v>Utilities</v>
      </c>
      <c r="D38" s="10" t="str">
        <f>_xll.SNL.Clients.Office.Excel.Functions.SPG(A38, "IQ_INDUSTRY")</f>
        <v>Water Utilities</v>
      </c>
      <c r="E38" s="10" t="str">
        <f>_xll.SNL.Clients.Office.Excel.Functions.SPG(A38, "IQ_PRIMARY_INDUSTRY")</f>
        <v>Water Utilities</v>
      </c>
      <c r="F38" s="10" t="str">
        <f>_xll.SNL.Clients.Office.Excel.Functions.SPG(A38, "NAICS_CODE", "Primary")</f>
        <v>221310 - Water Supply and Irrigation Systems</v>
      </c>
      <c r="G38" s="10" t="str">
        <f>_xll.SNL.Clients.Office.Excel.Functions.SPG(A38, "SP_TOPICTAG")</f>
        <v>Energy Management; Water Purification; Smart Energy; Power Grid</v>
      </c>
      <c r="H38" s="5">
        <f>_xll.SNL.Clients.Office.Excel.Functions.SPG(A38, "SP_PCT_SHARES_OWNED_ALL_INSTITUTIONS")</f>
        <v>78.150000000000006</v>
      </c>
    </row>
    <row r="39" spans="1:8" x14ac:dyDescent="0.3">
      <c r="A39" s="11" t="s">
        <v>1077</v>
      </c>
      <c r="B39" s="10" t="str">
        <f>_xll.SNL.Clients.Office.Excel.Functions.SPG(A39, "IQ_SECTOR")</f>
        <v>Industrials</v>
      </c>
      <c r="C39" s="10" t="str">
        <f>_xll.SNL.Clients.Office.Excel.Functions.SPG(A39, "IQ_INDUSTRY_GROUP")</f>
        <v>Capital Goods</v>
      </c>
      <c r="D39" s="10" t="str">
        <f>_xll.SNL.Clients.Office.Excel.Functions.SPG(A39, "IQ_INDUSTRY")</f>
        <v>Building Products</v>
      </c>
      <c r="E39" s="10" t="str">
        <f>_xll.SNL.Clients.Office.Excel.Functions.SPG(A39, "IQ_PRIMARY_INDUSTRY")</f>
        <v>Building Products</v>
      </c>
      <c r="F39" s="10" t="str">
        <f>_xll.SNL.Clients.Office.Excel.Functions.SPG(A39, "NAICS_CODE", "Primary")</f>
        <v>337110 - Wood Kitchen Cabinet and Countertop Manufacturing</v>
      </c>
      <c r="G39" s="10" t="str">
        <f>_xll.SNL.Clients.Office.Excel.Functions.SPG(A39, "SP_TOPICTAG")</f>
        <v>Home Improvement</v>
      </c>
      <c r="H39" s="5">
        <f>_xll.SNL.Clients.Office.Excel.Functions.SPG(A39, "SP_PCT_SHARES_OWNED_ALL_INSTITUTIONS")</f>
        <v>97.35</v>
      </c>
    </row>
    <row r="40" spans="1:8" x14ac:dyDescent="0.3">
      <c r="A40" s="11" t="s">
        <v>1078</v>
      </c>
      <c r="B40" s="10" t="str">
        <f>_xll.SNL.Clients.Office.Excel.Functions.SPG(A40, "IQ_SECTOR")</f>
        <v>Financials</v>
      </c>
      <c r="C40" s="10" t="str">
        <f>_xll.SNL.Clients.Office.Excel.Functions.SPG(A40, "IQ_INDUSTRY_GROUP")</f>
        <v>Banks</v>
      </c>
      <c r="D40" s="10" t="str">
        <f>_xll.SNL.Clients.Office.Excel.Functions.SPG(A40, "IQ_INDUSTRY")</f>
        <v>Banks</v>
      </c>
      <c r="E40" s="10" t="str">
        <f>_xll.SNL.Clients.Office.Excel.Functions.SPG(A40, "IQ_PRIMARY_INDUSTRY")</f>
        <v>Regional Banks</v>
      </c>
      <c r="F40" s="10" t="str">
        <f>_xll.SNL.Clients.Office.Excel.Functions.SPG(A40, "NAICS_CODE", "Primary")</f>
        <v>522110 - Commercial Banking</v>
      </c>
      <c r="G40" s="10" t="str">
        <f>_xll.SNL.Clients.Office.Excel.Functions.SPG(A40, "SP_TOPICTAG")</f>
        <v>Consumer Lending; Farming; Livestock</v>
      </c>
      <c r="H40" s="5">
        <f>_xll.SNL.Clients.Office.Excel.Functions.SPG(A40, "SP_PCT_SHARES_OWNED_ALL_INSTITUTIONS")</f>
        <v>92.45</v>
      </c>
    </row>
    <row r="41" spans="1:8" x14ac:dyDescent="0.3">
      <c r="A41" s="11" t="s">
        <v>1079</v>
      </c>
      <c r="B41" s="10" t="str">
        <f>_xll.SNL.Clients.Office.Excel.Functions.SPG(A41, "IQ_SECTOR")</f>
        <v>Financials</v>
      </c>
      <c r="C41" s="10" t="str">
        <f>_xll.SNL.Clients.Office.Excel.Functions.SPG(A41, "IQ_INDUSTRY_GROUP")</f>
        <v>Insurance</v>
      </c>
      <c r="D41" s="10" t="str">
        <f>_xll.SNL.Clients.Office.Excel.Functions.SPG(A41, "IQ_INDUSTRY")</f>
        <v>Insurance</v>
      </c>
      <c r="E41" s="10" t="str">
        <f>_xll.SNL.Clients.Office.Excel.Functions.SPG(A41, "IQ_PRIMARY_INDUSTRY")</f>
        <v>Property and Casualty Insurance</v>
      </c>
      <c r="F41" s="10" t="str">
        <f>_xll.SNL.Clients.Office.Excel.Functions.SPG(A41, "NAICS_CODE", "Primary")</f>
        <v>524126 - Direct Property and Casualty Insurance Carriers</v>
      </c>
      <c r="G41" s="10" t="str">
        <f>_xll.SNL.Clients.Office.Excel.Functions.SPG(A41, "SP_TOPICTAG")</f>
        <v>Employee Benefits</v>
      </c>
      <c r="H41" s="5">
        <f>_xll.SNL.Clients.Office.Excel.Functions.SPG(A41, "SP_PCT_SHARES_OWNED_ALL_INSTITUTIONS")</f>
        <v>97.84</v>
      </c>
    </row>
    <row r="42" spans="1:8" x14ac:dyDescent="0.3">
      <c r="A42" s="11" t="s">
        <v>1080</v>
      </c>
      <c r="B42" s="10" t="str">
        <f>_xll.SNL.Clients.Office.Excel.Functions.SPG(A42, "IQ_SECTOR")</f>
        <v>Health Care</v>
      </c>
      <c r="C42" s="10" t="str">
        <f>_xll.SNL.Clients.Office.Excel.Functions.SPG(A42, "IQ_INDUSTRY_GROUP")</f>
        <v>Health Care Equipment and Services</v>
      </c>
      <c r="D42" s="10" t="str">
        <f>_xll.SNL.Clients.Office.Excel.Functions.SPG(A42, "IQ_INDUSTRY")</f>
        <v>Health Care Providers and Services</v>
      </c>
      <c r="E42" s="10" t="str">
        <f>_xll.SNL.Clients.Office.Excel.Functions.SPG(A42, "IQ_PRIMARY_INDUSTRY")</f>
        <v>Health Care Services</v>
      </c>
      <c r="F42" s="10" t="str">
        <f>_xll.SNL.Clients.Office.Excel.Functions.SPG(A42, "NAICS_CODE", "Primary")</f>
        <v>561311 - Employment Placement Agencies</v>
      </c>
      <c r="G42" s="10" t="str">
        <f>_xll.SNL.Clients.Office.Excel.Functions.SPG(A42, "SP_TOPICTAG")</f>
        <v>Data Integration; MHealth; Predictive Analytics; Outpatient Care; Assistive Technology; Process Automation</v>
      </c>
      <c r="H42" s="5">
        <f>_xll.SNL.Clients.Office.Excel.Functions.SPG(A42, "SP_PCT_SHARES_OWNED_ALL_INSTITUTIONS")</f>
        <v>112.21</v>
      </c>
    </row>
    <row r="43" spans="1:8" x14ac:dyDescent="0.3">
      <c r="A43" s="11" t="s">
        <v>1081</v>
      </c>
      <c r="B43" s="10" t="str">
        <f>_xll.SNL.Clients.Office.Excel.Functions.SPG(A43, "IQ_SECTOR")</f>
        <v>Health Care</v>
      </c>
      <c r="C43" s="10" t="str">
        <f>_xll.SNL.Clients.Office.Excel.Functions.SPG(A43, "IQ_INDUSTRY_GROUP")</f>
        <v>Pharmaceuticals, Biotechnology and Life Sciences</v>
      </c>
      <c r="D43" s="10" t="str">
        <f>_xll.SNL.Clients.Office.Excel.Functions.SPG(A43, "IQ_INDUSTRY")</f>
        <v>Pharmaceuticals</v>
      </c>
      <c r="E43" s="10" t="str">
        <f>_xll.SNL.Clients.Office.Excel.Functions.SPG(A43, "IQ_PRIMARY_INDUSTRY")</f>
        <v>Pharmaceuticals</v>
      </c>
      <c r="F43" s="10" t="str">
        <f>_xll.SNL.Clients.Office.Excel.Functions.SPG(A43, "NAICS_CODE", "Primary")</f>
        <v>325412 - Pharmaceutical Preparation Manufacturing</v>
      </c>
      <c r="G43" s="10" t="str">
        <f>_xll.SNL.Clients.Office.Excel.Functions.SPG(A43, "SP_TOPICTAG")</f>
        <v>Health Diagnostics; Diabetes; Cardiovascular; Endocrinology; Respiratory; Urology; Allergy</v>
      </c>
      <c r="H43" s="5">
        <f>_xll.SNL.Clients.Office.Excel.Functions.SPG(A43, "SP_PCT_SHARES_OWNED_ALL_INSTITUTIONS")</f>
        <v>77.28</v>
      </c>
    </row>
    <row r="44" spans="1:8" x14ac:dyDescent="0.3">
      <c r="A44" s="11" t="s">
        <v>1082</v>
      </c>
      <c r="B44" s="10" t="str">
        <f>_xll.SNL.Clients.Office.Excel.Functions.SPG(A44, "IQ_SECTOR")</f>
        <v>Health Care</v>
      </c>
      <c r="C44" s="10" t="str">
        <f>_xll.SNL.Clients.Office.Excel.Functions.SPG(A44, "IQ_INDUSTRY_GROUP")</f>
        <v>Pharmaceuticals, Biotechnology and Life Sciences</v>
      </c>
      <c r="D44" s="10" t="str">
        <f>_xll.SNL.Clients.Office.Excel.Functions.SPG(A44, "IQ_INDUSTRY")</f>
        <v>Pharmaceuticals</v>
      </c>
      <c r="E44" s="10" t="str">
        <f>_xll.SNL.Clients.Office.Excel.Functions.SPG(A44, "IQ_PRIMARY_INDUSTRY")</f>
        <v>Pharmaceuticals</v>
      </c>
      <c r="F44" s="10" t="str">
        <f>_xll.SNL.Clients.Office.Excel.Functions.SPG(A44, "NAICS_CODE", "Primary")</f>
        <v>325412 - Pharmaceutical Preparation Manufacturing</v>
      </c>
      <c r="G44" s="10" t="str">
        <f>_xll.SNL.Clients.Office.Excel.Functions.SPG(A44, "SP_TOPICTAG")</f>
        <v>Health Diagnostics; Chronic Diseases; Inflammation; Oncology</v>
      </c>
      <c r="H44" s="5">
        <f>_xll.SNL.Clients.Office.Excel.Functions.SPG(A44, "SP_PCT_SHARES_OWNED_ALL_INSTITUTIONS")</f>
        <v>95.3</v>
      </c>
    </row>
    <row r="45" spans="1:8" x14ac:dyDescent="0.3">
      <c r="A45" s="11" t="s">
        <v>1083</v>
      </c>
      <c r="B45" s="10" t="str">
        <f>_xll.SNL.Clients.Office.Excel.Functions.SPG(A45, "IQ_SECTOR")</f>
        <v>Industrials</v>
      </c>
      <c r="C45" s="10" t="str">
        <f>_xll.SNL.Clients.Office.Excel.Functions.SPG(A45, "IQ_INDUSTRY_GROUP")</f>
        <v>Capital Goods</v>
      </c>
      <c r="D45" s="10" t="str">
        <f>_xll.SNL.Clients.Office.Excel.Functions.SPG(A45, "IQ_INDUSTRY")</f>
        <v>Building Products</v>
      </c>
      <c r="E45" s="10" t="str">
        <f>_xll.SNL.Clients.Office.Excel.Functions.SPG(A45, "IQ_PRIMARY_INDUSTRY")</f>
        <v>Building Products</v>
      </c>
      <c r="F45" s="10" t="str">
        <f>_xll.SNL.Clients.Office.Excel.Functions.SPG(A45, "NAICS_CODE", "Primary")</f>
        <v>327215 - Glass Product Manufacturing Made of Purchased Glass</v>
      </c>
      <c r="G45" s="10" t="str">
        <f>_xll.SNL.Clients.Office.Excel.Functions.SPG(A45, "SP_TOPICTAG")</f>
        <v>3D Printing</v>
      </c>
      <c r="H45" s="5">
        <f>_xll.SNL.Clients.Office.Excel.Functions.SPG(A45, "SP_PCT_SHARES_OWNED_ALL_INSTITUTIONS")</f>
        <v>93.29</v>
      </c>
    </row>
    <row r="46" spans="1:8" x14ac:dyDescent="0.3">
      <c r="A46" s="11" t="s">
        <v>1084</v>
      </c>
      <c r="B46" s="10" t="str">
        <f>_xll.SNL.Clients.Office.Excel.Functions.SPG(A46, "IQ_SECTOR")</f>
        <v>Financials</v>
      </c>
      <c r="C46" s="10" t="str">
        <f>_xll.SNL.Clients.Office.Excel.Functions.SPG(A46, "IQ_INDUSTRY_GROUP")</f>
        <v>Financial Services</v>
      </c>
      <c r="D46" s="10" t="str">
        <f>_xll.SNL.Clients.Office.Excel.Functions.SPG(A46, "IQ_INDUSTRY")</f>
        <v>Mortgage Real Estate Investment Trusts (REITs)</v>
      </c>
      <c r="E46" s="10" t="str">
        <f>_xll.SNL.Clients.Office.Excel.Functions.SPG(A46, "IQ_PRIMARY_INDUSTRY")</f>
        <v>Mortgage REITs</v>
      </c>
      <c r="F46" s="10" t="str">
        <f>_xll.SNL.Clients.Office.Excel.Functions.SPG(A46, "NAICS_CODE", "Primary")</f>
        <v>52599 - Other Financial Vehicles</v>
      </c>
      <c r="G46" s="10" t="str">
        <f>_xll.SNL.Clients.Office.Excel.Functions.SPG(A46, "SP_TOPICTAG")</f>
        <v/>
      </c>
      <c r="H46" s="5">
        <f>_xll.SNL.Clients.Office.Excel.Functions.SPG(A46, "SP_PCT_SHARES_OWNED_ALL_INSTITUTIONS")</f>
        <v>57.79</v>
      </c>
    </row>
    <row r="47" spans="1:8" x14ac:dyDescent="0.3">
      <c r="A47" s="11" t="s">
        <v>1085</v>
      </c>
      <c r="B47" s="10" t="str">
        <f>_xll.SNL.Clients.Office.Excel.Functions.SPG(A47, "IQ_SECTOR")</f>
        <v>Real Estate</v>
      </c>
      <c r="C47" s="10" t="str">
        <f>_xll.SNL.Clients.Office.Excel.Functions.SPG(A47, "IQ_INDUSTRY_GROUP")</f>
        <v>Equity Real Estate Investment Trusts (REITs)</v>
      </c>
      <c r="D47" s="10" t="str">
        <f>_xll.SNL.Clients.Office.Excel.Functions.SPG(A47, "IQ_INDUSTRY")</f>
        <v>Hotel and Resort REITs</v>
      </c>
      <c r="E47" s="10" t="str">
        <f>_xll.SNL.Clients.Office.Excel.Functions.SPG(A47, "IQ_PRIMARY_INDUSTRY")</f>
        <v>Hotel and Resort REITs</v>
      </c>
      <c r="F47" s="10" t="str">
        <f>_xll.SNL.Clients.Office.Excel.Functions.SPG(A47, "NAICS_CODE", "Primary")</f>
        <v>531110 - Lessors of Residential Buildings and Dwellings</v>
      </c>
      <c r="G47" s="10" t="str">
        <f>_xll.SNL.Clients.Office.Excel.Functions.SPG(A47, "SP_TOPICTAG")</f>
        <v/>
      </c>
      <c r="H47" s="5">
        <f>_xll.SNL.Clients.Office.Excel.Functions.SPG(A47, "SP_PCT_SHARES_OWNED_ALL_INSTITUTIONS")</f>
        <v>87.34</v>
      </c>
    </row>
    <row r="48" spans="1:8" x14ac:dyDescent="0.3">
      <c r="A48" s="11" t="s">
        <v>1086</v>
      </c>
      <c r="B48" s="10" t="str">
        <f>_xll.SNL.Clients.Office.Excel.Functions.SPG(A48, "IQ_SECTOR")</f>
        <v>Financials</v>
      </c>
      <c r="C48" s="10" t="str">
        <f>_xll.SNL.Clients.Office.Excel.Functions.SPG(A48, "IQ_INDUSTRY_GROUP")</f>
        <v>Financial Services</v>
      </c>
      <c r="D48" s="10" t="str">
        <f>_xll.SNL.Clients.Office.Excel.Functions.SPG(A48, "IQ_INDUSTRY")</f>
        <v>Mortgage Real Estate Investment Trusts (REITs)</v>
      </c>
      <c r="E48" s="10" t="str">
        <f>_xll.SNL.Clients.Office.Excel.Functions.SPG(A48, "IQ_PRIMARY_INDUSTRY")</f>
        <v>Mortgage REITs</v>
      </c>
      <c r="F48" s="10" t="str">
        <f>_xll.SNL.Clients.Office.Excel.Functions.SPG(A48, "NAICS_CODE", "Primary")</f>
        <v>525990 - Other Financial Vehicles</v>
      </c>
      <c r="G48" s="10" t="str">
        <f>_xll.SNL.Clients.Office.Excel.Functions.SPG(A48, "SP_TOPICTAG")</f>
        <v/>
      </c>
      <c r="H48" s="5">
        <f>_xll.SNL.Clients.Office.Excel.Functions.SPG(A48, "SP_PCT_SHARES_OWNED_ALL_INSTITUTIONS")</f>
        <v>59.06</v>
      </c>
    </row>
    <row r="49" spans="1:8" x14ac:dyDescent="0.3">
      <c r="A49" s="11" t="s">
        <v>1087</v>
      </c>
      <c r="B49" s="10" t="str">
        <f>_xll.SNL.Clients.Office.Excel.Functions.SPG(A49, "IQ_SECTOR")</f>
        <v>Industrials</v>
      </c>
      <c r="C49" s="10" t="str">
        <f>_xll.SNL.Clients.Office.Excel.Functions.SPG(A49, "IQ_INDUSTRY_GROUP")</f>
        <v>Transportation</v>
      </c>
      <c r="D49" s="10" t="str">
        <f>_xll.SNL.Clients.Office.Excel.Functions.SPG(A49, "IQ_INDUSTRY")</f>
        <v>Ground Transportation</v>
      </c>
      <c r="E49" s="10" t="str">
        <f>_xll.SNL.Clients.Office.Excel.Functions.SPG(A49, "IQ_PRIMARY_INDUSTRY")</f>
        <v>Cargo Ground Transportation</v>
      </c>
      <c r="F49" s="10" t="str">
        <f>_xll.SNL.Clients.Office.Excel.Functions.SPG(A49, "NAICS_CODE", "Primary")</f>
        <v>4841 - General Freight Trucking</v>
      </c>
      <c r="G49" s="10" t="str">
        <f>_xll.SNL.Clients.Office.Excel.Functions.SPG(A49, "SP_TOPICTAG")</f>
        <v>Fleet Management; Freight Service; GPS; Last Mile Transportation</v>
      </c>
      <c r="H49" s="5">
        <f>_xll.SNL.Clients.Office.Excel.Functions.SPG(A49, "SP_PCT_SHARES_OWNED_ALL_INSTITUTIONS")</f>
        <v>101.93</v>
      </c>
    </row>
    <row r="50" spans="1:8" x14ac:dyDescent="0.3">
      <c r="A50" s="11" t="s">
        <v>1088</v>
      </c>
      <c r="B50" s="10" t="str">
        <f>_xll.SNL.Clients.Office.Excel.Functions.SPG(A50, "IQ_SECTOR")</f>
        <v>Energy</v>
      </c>
      <c r="C50" s="10" t="str">
        <f>_xll.SNL.Clients.Office.Excel.Functions.SPG(A50, "IQ_INDUSTRY_GROUP")</f>
        <v>Energy</v>
      </c>
      <c r="D50" s="10" t="str">
        <f>_xll.SNL.Clients.Office.Excel.Functions.SPG(A50, "IQ_INDUSTRY")</f>
        <v>Energy Equipment and Services</v>
      </c>
      <c r="E50" s="10" t="str">
        <f>_xll.SNL.Clients.Office.Excel.Functions.SPG(A50, "IQ_PRIMARY_INDUSTRY")</f>
        <v>Oil and Gas Equipment and Services</v>
      </c>
      <c r="F50" s="10" t="str">
        <f>_xll.SNL.Clients.Office.Excel.Functions.SPG(A50, "NAICS_CODE", "Primary")</f>
        <v>333132 - Oil and Gas Field Machinery and Equipment Manufacturing</v>
      </c>
      <c r="G50" s="10" t="str">
        <f>_xll.SNL.Clients.Office.Excel.Functions.SPG(A50, "SP_TOPICTAG")</f>
        <v>Environmental Engineering; Pollution Control</v>
      </c>
      <c r="H50" s="5">
        <f>_xll.SNL.Clients.Office.Excel.Functions.SPG(A50, "SP_PCT_SHARES_OWNED_ALL_INSTITUTIONS")</f>
        <v>95.21</v>
      </c>
    </row>
    <row r="51" spans="1:8" x14ac:dyDescent="0.3">
      <c r="A51" s="11" t="s">
        <v>1089</v>
      </c>
      <c r="B51" s="10" t="str">
        <f>_xll.SNL.Clients.Office.Excel.Functions.SPG(A51, "IQ_SECTOR")</f>
        <v>Industrials</v>
      </c>
      <c r="C51" s="10" t="str">
        <f>_xll.SNL.Clients.Office.Excel.Functions.SPG(A51, "IQ_INDUSTRY_GROUP")</f>
        <v>Capital Goods</v>
      </c>
      <c r="D51" s="10" t="str">
        <f>_xll.SNL.Clients.Office.Excel.Functions.SPG(A51, "IQ_INDUSTRY")</f>
        <v>Construction and Engineering</v>
      </c>
      <c r="E51" s="10" t="str">
        <f>_xll.SNL.Clients.Office.Excel.Functions.SPG(A51, "IQ_PRIMARY_INDUSTRY")</f>
        <v>Construction and Engineering</v>
      </c>
      <c r="F51" s="10" t="str">
        <f>_xll.SNL.Clients.Office.Excel.Functions.SPG(A51, "NAICS_CODE", "Primary")</f>
        <v>237 - Heavy and Civil Engineering Construction</v>
      </c>
      <c r="G51" s="10" t="str">
        <f>_xll.SNL.Clients.Office.Excel.Functions.SPG(A51, "SP_TOPICTAG")</f>
        <v>Freight Service; Industrial Automation; Marine Transportation; Disposal and Recycling; Sensors; Smart Cities</v>
      </c>
      <c r="H51" s="5">
        <f>_xll.SNL.Clients.Office.Excel.Functions.SPG(A51, "SP_PCT_SHARES_OWNED_ALL_INSTITUTIONS")</f>
        <v>90.53</v>
      </c>
    </row>
    <row r="52" spans="1:8" x14ac:dyDescent="0.3">
      <c r="A52" s="11" t="s">
        <v>1090</v>
      </c>
      <c r="B52" s="10" t="str">
        <f>_xll.SNL.Clients.Office.Excel.Functions.SPG(A52, "IQ_SECTOR")</f>
        <v>Health Care</v>
      </c>
      <c r="C52" s="10" t="str">
        <f>_xll.SNL.Clients.Office.Excel.Functions.SPG(A52, "IQ_INDUSTRY_GROUP")</f>
        <v>Pharmaceuticals, Biotechnology and Life Sciences</v>
      </c>
      <c r="D52" s="10" t="str">
        <f>_xll.SNL.Clients.Office.Excel.Functions.SPG(A52, "IQ_INDUSTRY")</f>
        <v>Biotechnology</v>
      </c>
      <c r="E52" s="10" t="str">
        <f>_xll.SNL.Clients.Office.Excel.Functions.SPG(A52, "IQ_PRIMARY_INDUSTRY")</f>
        <v>Biotechnology</v>
      </c>
      <c r="F52" s="10" t="str">
        <f>_xll.SNL.Clients.Office.Excel.Functions.SPG(A52, "NAICS_CODE", "Primary")</f>
        <v>325414 - Biological Product (except Diagnostic) Manufacturing</v>
      </c>
      <c r="G52" s="10" t="str">
        <f>_xll.SNL.Clients.Office.Excel.Functions.SPG(A52, "SP_TOPICTAG")</f>
        <v>Genetics; Gastroenterology; Hematology; Immunology; Inflammation; Oncology; Respiratory</v>
      </c>
      <c r="H52" s="5">
        <f>_xll.SNL.Clients.Office.Excel.Functions.SPG(A52, "SP_PCT_SHARES_OWNED_ALL_INSTITUTIONS")</f>
        <v>58.52</v>
      </c>
    </row>
    <row r="53" spans="1:8" x14ac:dyDescent="0.3">
      <c r="A53" s="11" t="s">
        <v>1091</v>
      </c>
      <c r="B53" s="10" t="str">
        <f>_xll.SNL.Clients.Office.Excel.Functions.SPG(A53, "IQ_SECTOR")</f>
        <v>Information Technology</v>
      </c>
      <c r="C53" s="10" t="str">
        <f>_xll.SNL.Clients.Office.Excel.Functions.SPG(A53, "IQ_INDUSTRY_GROUP")</f>
        <v>Technology Hardware and Equipment</v>
      </c>
      <c r="D53" s="10" t="str">
        <f>_xll.SNL.Clients.Office.Excel.Functions.SPG(A53, "IQ_INDUSTRY")</f>
        <v>Electronic Equipment, Instruments and Components</v>
      </c>
      <c r="E53" s="10" t="str">
        <f>_xll.SNL.Clients.Office.Excel.Functions.SPG(A53, "IQ_PRIMARY_INDUSTRY")</f>
        <v>Electronic Equipment and Instruments</v>
      </c>
      <c r="F53" s="10" t="str">
        <f>_xll.SNL.Clients.Office.Excel.Functions.SPG(A53, "NAICS_CODE", "Primary")</f>
        <v>334519 - Other Measuring and Controlling Device Manufacturing</v>
      </c>
      <c r="G53" s="10" t="str">
        <f>_xll.SNL.Clients.Office.Excel.Functions.SPG(A53, "SP_TOPICTAG")</f>
        <v>Sensors; Smart Building; Machine Learning; Remote Access and Control; Security Management; Artificial Intelligence</v>
      </c>
      <c r="H53" s="5">
        <f>_xll.SNL.Clients.Office.Excel.Functions.SPG(A53, "SP_PCT_SHARES_OWNED_ALL_INSTITUTIONS")</f>
        <v>89.99</v>
      </c>
    </row>
    <row r="54" spans="1:8" x14ac:dyDescent="0.3">
      <c r="A54" s="11" t="s">
        <v>1092</v>
      </c>
      <c r="B54" s="10" t="str">
        <f>_xll.SNL.Clients.Office.Excel.Functions.SPG(A54, "IQ_SECTOR")</f>
        <v>Real Estate</v>
      </c>
      <c r="C54" s="10" t="str">
        <f>_xll.SNL.Clients.Office.Excel.Functions.SPG(A54, "IQ_INDUSTRY_GROUP")</f>
        <v>Equity Real Estate Investment Trusts (REITs)</v>
      </c>
      <c r="D54" s="10" t="str">
        <f>_xll.SNL.Clients.Office.Excel.Functions.SPG(A54, "IQ_INDUSTRY")</f>
        <v>Diversified REITs</v>
      </c>
      <c r="E54" s="10" t="str">
        <f>_xll.SNL.Clients.Office.Excel.Functions.SPG(A54, "IQ_PRIMARY_INDUSTRY")</f>
        <v>Diversified REITs</v>
      </c>
      <c r="F54" s="10" t="str">
        <f>_xll.SNL.Clients.Office.Excel.Functions.SPG(A54, "NAICS_CODE", "Primary")</f>
        <v>531110 - Lessors of Residential Buildings and Dwellings</v>
      </c>
      <c r="G54" s="10" t="str">
        <f>_xll.SNL.Clients.Office.Excel.Functions.SPG(A54, "SP_TOPICTAG")</f>
        <v/>
      </c>
      <c r="H54" s="5">
        <f>_xll.SNL.Clients.Office.Excel.Functions.SPG(A54, "SP_PCT_SHARES_OWNED_ALL_INSTITUTIONS")</f>
        <v>87.67</v>
      </c>
    </row>
    <row r="55" spans="1:8" x14ac:dyDescent="0.3">
      <c r="A55" s="11" t="s">
        <v>1093</v>
      </c>
      <c r="B55" s="10" t="str">
        <f>_xll.SNL.Clients.Office.Excel.Functions.SPG(A55, "IQ_SECTOR")</f>
        <v>Financials</v>
      </c>
      <c r="C55" s="10" t="str">
        <f>_xll.SNL.Clients.Office.Excel.Functions.SPG(A55, "IQ_INDUSTRY_GROUP")</f>
        <v>Financial Services</v>
      </c>
      <c r="D55" s="10" t="str">
        <f>_xll.SNL.Clients.Office.Excel.Functions.SPG(A55, "IQ_INDUSTRY")</f>
        <v>Mortgage Real Estate Investment Trusts (REITs)</v>
      </c>
      <c r="E55" s="10" t="str">
        <f>_xll.SNL.Clients.Office.Excel.Functions.SPG(A55, "IQ_PRIMARY_INDUSTRY")</f>
        <v>Mortgage REITs</v>
      </c>
      <c r="F55" s="10" t="str">
        <f>_xll.SNL.Clients.Office.Excel.Functions.SPG(A55, "NAICS_CODE", "Primary")</f>
        <v>525990 - Other Financial Vehicles</v>
      </c>
      <c r="G55" s="10" t="str">
        <f>_xll.SNL.Clients.Office.Excel.Functions.SPG(A55, "SP_TOPICTAG")</f>
        <v/>
      </c>
      <c r="H55" s="5">
        <f>_xll.SNL.Clients.Office.Excel.Functions.SPG(A55, "SP_PCT_SHARES_OWNED_ALL_INSTITUTIONS")</f>
        <v>48.69</v>
      </c>
    </row>
    <row r="56" spans="1:8" x14ac:dyDescent="0.3">
      <c r="A56" s="11" t="s">
        <v>1094</v>
      </c>
      <c r="B56" s="10" t="str">
        <f>_xll.SNL.Clients.Office.Excel.Functions.SPG(A56, "IQ_SECTOR")</f>
        <v>Industrials</v>
      </c>
      <c r="C56" s="10" t="str">
        <f>_xll.SNL.Clients.Office.Excel.Functions.SPG(A56, "IQ_INDUSTRY_GROUP")</f>
        <v>Capital Goods</v>
      </c>
      <c r="D56" s="10" t="str">
        <f>_xll.SNL.Clients.Office.Excel.Functions.SPG(A56, "IQ_INDUSTRY")</f>
        <v>Building Products</v>
      </c>
      <c r="E56" s="10" t="str">
        <f>_xll.SNL.Clients.Office.Excel.Functions.SPG(A56, "IQ_PRIMARY_INDUSTRY")</f>
        <v>Building Products</v>
      </c>
      <c r="F56" s="10" t="str">
        <f>_xll.SNL.Clients.Office.Excel.Functions.SPG(A56, "NAICS_CODE", "Primary")</f>
        <v>332322 - Sheet Metal Work Manufacturing</v>
      </c>
      <c r="G56" s="10" t="str">
        <f>_xll.SNL.Clients.Office.Excel.Functions.SPG(A56, "SP_TOPICTAG")</f>
        <v>Biomass Energy</v>
      </c>
      <c r="H56" s="5">
        <f>_xll.SNL.Clients.Office.Excel.Functions.SPG(A56, "SP_PCT_SHARES_OWNED_ALL_INSTITUTIONS")</f>
        <v>101.29</v>
      </c>
    </row>
    <row r="57" spans="1:8" x14ac:dyDescent="0.3">
      <c r="A57" s="11" t="s">
        <v>1095</v>
      </c>
      <c r="B57" s="10" t="str">
        <f>_xll.SNL.Clients.Office.Excel.Functions.SPG(A57, "IQ_SECTOR")</f>
        <v>Health Care</v>
      </c>
      <c r="C57" s="10" t="str">
        <f>_xll.SNL.Clients.Office.Excel.Functions.SPG(A57, "IQ_INDUSTRY_GROUP")</f>
        <v>Pharmaceuticals, Biotechnology and Life Sciences</v>
      </c>
      <c r="D57" s="10" t="str">
        <f>_xll.SNL.Clients.Office.Excel.Functions.SPG(A57, "IQ_INDUSTRY")</f>
        <v>Biotechnology</v>
      </c>
      <c r="E57" s="10" t="str">
        <f>_xll.SNL.Clients.Office.Excel.Functions.SPG(A57, "IQ_PRIMARY_INDUSTRY")</f>
        <v>Biotechnology</v>
      </c>
      <c r="F57" s="10" t="str">
        <f>_xll.SNL.Clients.Office.Excel.Functions.SPG(A57, "NAICS_CODE", "Primary")</f>
        <v>325412 - Pharmaceutical Preparation Manufacturing</v>
      </c>
      <c r="G57" s="10" t="str">
        <f>_xll.SNL.Clients.Office.Excel.Functions.SPG(A57, "SP_TOPICTAG")</f>
        <v>Genetics; Cardiovascular; Hepatology; Inflammation; Nephrology; Neurology; Respiratory</v>
      </c>
      <c r="H57" s="5">
        <f>_xll.SNL.Clients.Office.Excel.Functions.SPG(A57, "SP_PCT_SHARES_OWNED_ALL_INSTITUTIONS")</f>
        <v>71.08</v>
      </c>
    </row>
    <row r="58" spans="1:8" x14ac:dyDescent="0.3">
      <c r="A58" s="11" t="s">
        <v>1096</v>
      </c>
      <c r="B58" s="10" t="str">
        <f>_xll.SNL.Clients.Office.Excel.Functions.SPG(A58, "IQ_SECTOR")</f>
        <v>Financials</v>
      </c>
      <c r="C58" s="10" t="str">
        <f>_xll.SNL.Clients.Office.Excel.Functions.SPG(A58, "IQ_INDUSTRY_GROUP")</f>
        <v>Financial Services</v>
      </c>
      <c r="D58" s="10" t="str">
        <f>_xll.SNL.Clients.Office.Excel.Functions.SPG(A58, "IQ_INDUSTRY")</f>
        <v>Capital Markets</v>
      </c>
      <c r="E58" s="10" t="str">
        <f>_xll.SNL.Clients.Office.Excel.Functions.SPG(A58, "IQ_PRIMARY_INDUSTRY")</f>
        <v>Asset Management and Custody Banks</v>
      </c>
      <c r="F58" s="10" t="str">
        <f>_xll.SNL.Clients.Office.Excel.Functions.SPG(A58, "NAICS_CODE", "Primary")</f>
        <v>523940 - Portfolio Management and Investment Advice</v>
      </c>
      <c r="G58" s="10" t="str">
        <f>_xll.SNL.Clients.Office.Excel.Functions.SPG(A58, "SP_TOPICTAG")</f>
        <v/>
      </c>
      <c r="H58" s="5">
        <f>_xll.SNL.Clients.Office.Excel.Functions.SPG(A58, "SP_PCT_SHARES_OWNED_ALL_INSTITUTIONS")</f>
        <v>90.14</v>
      </c>
    </row>
    <row r="59" spans="1:8" x14ac:dyDescent="0.3">
      <c r="A59" s="11" t="s">
        <v>1097</v>
      </c>
      <c r="B59" s="10" t="str">
        <f>_xll.SNL.Clients.Office.Excel.Functions.SPG(A59, "IQ_SECTOR")</f>
        <v>Health Care</v>
      </c>
      <c r="C59" s="10" t="str">
        <f>_xll.SNL.Clients.Office.Excel.Functions.SPG(A59, "IQ_INDUSTRY_GROUP")</f>
        <v>Health Care Equipment and Services</v>
      </c>
      <c r="D59" s="10" t="str">
        <f>_xll.SNL.Clients.Office.Excel.Functions.SPG(A59, "IQ_INDUSTRY")</f>
        <v>Health Care Equipment and Supplies</v>
      </c>
      <c r="E59" s="10" t="str">
        <f>_xll.SNL.Clients.Office.Excel.Functions.SPG(A59, "IQ_PRIMARY_INDUSTRY")</f>
        <v>Health Care Equipment</v>
      </c>
      <c r="F59" s="10" t="str">
        <f>_xll.SNL.Clients.Office.Excel.Functions.SPG(A59, "NAICS_CODE", "Primary")</f>
        <v>33911 - Medical Equipment and Supplies Manufacturing</v>
      </c>
      <c r="G59" s="10" t="str">
        <f>_xll.SNL.Clients.Office.Excel.Functions.SPG(A59, "SP_TOPICTAG")</f>
        <v>Health Diagnostics; Cardiovascular; Ear Nose &amp; Throat (ENT); Neurology; Orthopaedics; Surgery</v>
      </c>
      <c r="H59" s="5">
        <f>_xll.SNL.Clients.Office.Excel.Functions.SPG(A59, "SP_PCT_SHARES_OWNED_ALL_INSTITUTIONS")</f>
        <v>75.19</v>
      </c>
    </row>
    <row r="60" spans="1:8" x14ac:dyDescent="0.3">
      <c r="A60" s="11" t="s">
        <v>1098</v>
      </c>
      <c r="B60" s="10" t="str">
        <f>_xll.SNL.Clients.Office.Excel.Functions.SPG(A60, "IQ_SECTOR")</f>
        <v>Consumer Discretionary</v>
      </c>
      <c r="C60" s="10" t="str">
        <f>_xll.SNL.Clients.Office.Excel.Functions.SPG(A60, "IQ_INDUSTRY_GROUP")</f>
        <v>Consumer Discretionary Distribution and Retail</v>
      </c>
      <c r="D60" s="10" t="str">
        <f>_xll.SNL.Clients.Office.Excel.Functions.SPG(A60, "IQ_INDUSTRY")</f>
        <v>Specialty Retail</v>
      </c>
      <c r="E60" s="10" t="str">
        <f>_xll.SNL.Clients.Office.Excel.Functions.SPG(A60, "IQ_PRIMARY_INDUSTRY")</f>
        <v>Automotive Retail</v>
      </c>
      <c r="F60" s="10" t="str">
        <f>_xll.SNL.Clients.Office.Excel.Functions.SPG(A60, "NAICS_CODE", "Primary")</f>
        <v>441 - Motor Vehicle and Parts Dealers</v>
      </c>
      <c r="G60" s="10" t="str">
        <f>_xll.SNL.Clients.Office.Excel.Functions.SPG(A60, "SP_TOPICTAG")</f>
        <v>Fleet Management</v>
      </c>
      <c r="H60" s="5">
        <f>_xll.SNL.Clients.Office.Excel.Functions.SPG(A60, "SP_PCT_SHARES_OWNED_ALL_INSTITUTIONS")</f>
        <v>92.52</v>
      </c>
    </row>
    <row r="61" spans="1:8" x14ac:dyDescent="0.3">
      <c r="A61" s="11" t="s">
        <v>1099</v>
      </c>
      <c r="B61" s="10" t="str">
        <f>_xll.SNL.Clients.Office.Excel.Functions.SPG(A61, "IQ_SECTOR")</f>
        <v>Financials</v>
      </c>
      <c r="C61" s="10" t="str">
        <f>_xll.SNL.Clients.Office.Excel.Functions.SPG(A61, "IQ_INDUSTRY_GROUP")</f>
        <v>Insurance</v>
      </c>
      <c r="D61" s="10" t="str">
        <f>_xll.SNL.Clients.Office.Excel.Functions.SPG(A61, "IQ_INDUSTRY")</f>
        <v>Insurance</v>
      </c>
      <c r="E61" s="10" t="str">
        <f>_xll.SNL.Clients.Office.Excel.Functions.SPG(A61, "IQ_PRIMARY_INDUSTRY")</f>
        <v>Property and Casualty Insurance</v>
      </c>
      <c r="F61" s="10" t="str">
        <f>_xll.SNL.Clients.Office.Excel.Functions.SPG(A61, "NAICS_CODE", "Primary")</f>
        <v>524126 - Direct Property and Casualty Insurance Carriers</v>
      </c>
      <c r="G61" s="10" t="str">
        <f>_xll.SNL.Clients.Office.Excel.Functions.SPG(A61, "SP_TOPICTAG")</f>
        <v>Consumer Lending</v>
      </c>
      <c r="H61" s="5">
        <f>_xll.SNL.Clients.Office.Excel.Functions.SPG(A61, "SP_PCT_SHARES_OWNED_ALL_INSTITUTIONS")</f>
        <v>93.29</v>
      </c>
    </row>
    <row r="62" spans="1:8" x14ac:dyDescent="0.3">
      <c r="A62" s="11" t="s">
        <v>1100</v>
      </c>
      <c r="B62" s="10" t="str">
        <f>_xll.SNL.Clients.Office.Excel.Functions.SPG(A62, "IQ_SECTOR")</f>
        <v>Industrials</v>
      </c>
      <c r="C62" s="10" t="str">
        <f>_xll.SNL.Clients.Office.Excel.Functions.SPG(A62, "IQ_INDUSTRY_GROUP")</f>
        <v>Capital Goods</v>
      </c>
      <c r="D62" s="10" t="str">
        <f>_xll.SNL.Clients.Office.Excel.Functions.SPG(A62, "IQ_INDUSTRY")</f>
        <v>Machinery</v>
      </c>
      <c r="E62" s="10" t="str">
        <f>_xll.SNL.Clients.Office.Excel.Functions.SPG(A62, "IQ_PRIMARY_INDUSTRY")</f>
        <v>Construction Machinery and Heavy Transportation Equipment</v>
      </c>
      <c r="F62" s="10" t="str">
        <f>_xll.SNL.Clients.Office.Excel.Functions.SPG(A62, "NAICS_CODE", "Primary")</f>
        <v>333 - Machinery Manufacturing</v>
      </c>
      <c r="G62" s="10" t="str">
        <f>_xll.SNL.Clients.Office.Excel.Functions.SPG(A62, "SP_TOPICTAG")</f>
        <v>Environmental Engineering; Fleet Management; Industrial Automation; Pollution Control; Process Automation</v>
      </c>
      <c r="H62" s="5">
        <f>_xll.SNL.Clients.Office.Excel.Functions.SPG(A62, "SP_PCT_SHARES_OWNED_ALL_INSTITUTIONS")</f>
        <v>96.15</v>
      </c>
    </row>
    <row r="63" spans="1:8" x14ac:dyDescent="0.3">
      <c r="A63" s="11" t="s">
        <v>1101</v>
      </c>
      <c r="B63" s="10" t="str">
        <f>_xll.SNL.Clients.Office.Excel.Functions.SPG(A63, "IQ_SECTOR")</f>
        <v>Health Care</v>
      </c>
      <c r="C63" s="10" t="str">
        <f>_xll.SNL.Clients.Office.Excel.Functions.SPG(A63, "IQ_INDUSTRY_GROUP")</f>
        <v>Health Care Equipment and Services</v>
      </c>
      <c r="D63" s="10" t="str">
        <f>_xll.SNL.Clients.Office.Excel.Functions.SPG(A63, "IQ_INDUSTRY")</f>
        <v>Health Care Providers and Services</v>
      </c>
      <c r="E63" s="10" t="str">
        <f>_xll.SNL.Clients.Office.Excel.Functions.SPG(A63, "IQ_PRIMARY_INDUSTRY")</f>
        <v>Health Care Services</v>
      </c>
      <c r="F63" s="10" t="str">
        <f>_xll.SNL.Clients.Office.Excel.Functions.SPG(A63, "NAICS_CODE", "Primary")</f>
        <v>621 - Ambulatory Health Care Services</v>
      </c>
      <c r="G63" s="10" t="str">
        <f>_xll.SNL.Clients.Office.Excel.Functions.SPG(A63, "SP_TOPICTAG")</f>
        <v>Health Diagnostics; MHealth; Outpatient Care</v>
      </c>
      <c r="H63" s="5">
        <f>_xll.SNL.Clients.Office.Excel.Functions.SPG(A63, "SP_PCT_SHARES_OWNED_ALL_INSTITUTIONS")</f>
        <v>50.82</v>
      </c>
    </row>
    <row r="64" spans="1:8" x14ac:dyDescent="0.3">
      <c r="A64" s="11" t="s">
        <v>1102</v>
      </c>
      <c r="B64" s="10" t="str">
        <f>_xll.SNL.Clients.Office.Excel.Functions.SPG(A64, "IQ_SECTOR")</f>
        <v>Materials</v>
      </c>
      <c r="C64" s="10" t="str">
        <f>_xll.SNL.Clients.Office.Excel.Functions.SPG(A64, "IQ_INDUSTRY_GROUP")</f>
        <v>Materials</v>
      </c>
      <c r="D64" s="10" t="str">
        <f>_xll.SNL.Clients.Office.Excel.Functions.SPG(A64, "IQ_INDUSTRY")</f>
        <v>Metals and Mining</v>
      </c>
      <c r="E64" s="10" t="str">
        <f>_xll.SNL.Clients.Office.Excel.Functions.SPG(A64, "IQ_PRIMARY_INDUSTRY")</f>
        <v>Steel</v>
      </c>
      <c r="F64" s="10" t="str">
        <f>_xll.SNL.Clients.Office.Excel.Functions.SPG(A64, "NAICS_CODE", "Primary")</f>
        <v>331110 - Iron and Steel Mills and Ferroalloy Manufacturing</v>
      </c>
      <c r="G64" s="10" t="str">
        <f>_xll.SNL.Clients.Office.Excel.Functions.SPG(A64, "SP_TOPICTAG")</f>
        <v>Energy Management; Energy Storage; Industrial Automation; Conventional Nuclear; Pollution Control; Passenger Aircraft Manufacturing</v>
      </c>
      <c r="H64" s="5">
        <f>_xll.SNL.Clients.Office.Excel.Functions.SPG(A64, "SP_PCT_SHARES_OWNED_ALL_INSTITUTIONS")</f>
        <v>93.09</v>
      </c>
    </row>
    <row r="65" spans="1:8" x14ac:dyDescent="0.3">
      <c r="A65" s="11" t="s">
        <v>1103</v>
      </c>
      <c r="B65" s="10" t="str">
        <f>_xll.SNL.Clients.Office.Excel.Functions.SPG(A65, "IQ_SECTOR")</f>
        <v>Financials</v>
      </c>
      <c r="C65" s="10" t="str">
        <f>_xll.SNL.Clients.Office.Excel.Functions.SPG(A65, "IQ_INDUSTRY_GROUP")</f>
        <v>Banks</v>
      </c>
      <c r="D65" s="10" t="str">
        <f>_xll.SNL.Clients.Office.Excel.Functions.SPG(A65, "IQ_INDUSTRY")</f>
        <v>Banks</v>
      </c>
      <c r="E65" s="10" t="str">
        <f>_xll.SNL.Clients.Office.Excel.Functions.SPG(A65, "IQ_PRIMARY_INDUSTRY")</f>
        <v>Regional Banks</v>
      </c>
      <c r="F65" s="10" t="str">
        <f>_xll.SNL.Clients.Office.Excel.Functions.SPG(A65, "NAICS_CODE", "Primary")</f>
        <v>522110 - Commercial Banking</v>
      </c>
      <c r="G65" s="10" t="str">
        <f>_xll.SNL.Clients.Office.Excel.Functions.SPG(A65, "SP_TOPICTAG")</f>
        <v>Consumer Lending</v>
      </c>
      <c r="H65" s="5">
        <f>_xll.SNL.Clients.Office.Excel.Functions.SPG(A65, "SP_PCT_SHARES_OWNED_ALL_INSTITUTIONS")</f>
        <v>77.5</v>
      </c>
    </row>
    <row r="66" spans="1:8" x14ac:dyDescent="0.3">
      <c r="A66" s="11" t="s">
        <v>1104</v>
      </c>
      <c r="B66" s="10" t="str">
        <f>_xll.SNL.Clients.Office.Excel.Functions.SPG(A66, "IQ_SECTOR")</f>
        <v>Energy</v>
      </c>
      <c r="C66" s="10" t="str">
        <f>_xll.SNL.Clients.Office.Excel.Functions.SPG(A66, "IQ_INDUSTRY_GROUP")</f>
        <v>Energy</v>
      </c>
      <c r="D66" s="10" t="str">
        <f>_xll.SNL.Clients.Office.Excel.Functions.SPG(A66, "IQ_INDUSTRY")</f>
        <v>Energy Equipment and Services</v>
      </c>
      <c r="E66" s="10" t="str">
        <f>_xll.SNL.Clients.Office.Excel.Functions.SPG(A66, "IQ_PRIMARY_INDUSTRY")</f>
        <v>Oil and Gas Equipment and Services</v>
      </c>
      <c r="F66" s="10" t="str">
        <f>_xll.SNL.Clients.Office.Excel.Functions.SPG(A66, "NAICS_CODE", "Primary")</f>
        <v/>
      </c>
      <c r="G66" s="10" t="str">
        <f>_xll.SNL.Clients.Office.Excel.Functions.SPG(A66, "SP_TOPICTAG")</f>
        <v/>
      </c>
      <c r="H66" s="5">
        <f>_xll.SNL.Clients.Office.Excel.Functions.SPG(A66, "SP_PCT_SHARES_OWNED_ALL_INSTITUTIONS")</f>
        <v>74.03</v>
      </c>
    </row>
    <row r="67" spans="1:8" x14ac:dyDescent="0.3">
      <c r="A67" s="11" t="s">
        <v>1105</v>
      </c>
      <c r="B67" s="10" t="str">
        <f>_xll.SNL.Clients.Office.Excel.Functions.SPG(A67, "IQ_SECTOR")</f>
        <v>Health Care</v>
      </c>
      <c r="C67" s="10" t="str">
        <f>_xll.SNL.Clients.Office.Excel.Functions.SPG(A67, "IQ_INDUSTRY_GROUP")</f>
        <v>Health Care Equipment and Services</v>
      </c>
      <c r="D67" s="10" t="str">
        <f>_xll.SNL.Clients.Office.Excel.Functions.SPG(A67, "IQ_INDUSTRY")</f>
        <v>Health Care Equipment and Supplies</v>
      </c>
      <c r="E67" s="10" t="str">
        <f>_xll.SNL.Clients.Office.Excel.Functions.SPG(A67, "IQ_PRIMARY_INDUSTRY")</f>
        <v>Health Care Supplies</v>
      </c>
      <c r="F67" s="10" t="str">
        <f>_xll.SNL.Clients.Office.Excel.Functions.SPG(A67, "NAICS_CODE", "Primary")</f>
        <v>33911 - Medical Equipment and Supplies Manufacturing</v>
      </c>
      <c r="G67" s="10" t="str">
        <f>_xll.SNL.Clients.Office.Excel.Functions.SPG(A67, "SP_TOPICTAG")</f>
        <v>Health Diagnostics; Gastroenterology; Orthopaedics; Pain Management; Respiratory</v>
      </c>
      <c r="H67" s="5">
        <f>_xll.SNL.Clients.Office.Excel.Functions.SPG(A67, "SP_PCT_SHARES_OWNED_ALL_INSTITUTIONS")</f>
        <v>93.95</v>
      </c>
    </row>
    <row r="68" spans="1:8" x14ac:dyDescent="0.3">
      <c r="A68" s="11" t="s">
        <v>1106</v>
      </c>
      <c r="B68" s="10" t="str">
        <f>_xll.SNL.Clients.Office.Excel.Functions.SPG(A68, "IQ_SECTOR")</f>
        <v>Utilities</v>
      </c>
      <c r="C68" s="10" t="str">
        <f>_xll.SNL.Clients.Office.Excel.Functions.SPG(A68, "IQ_INDUSTRY_GROUP")</f>
        <v>Utilities</v>
      </c>
      <c r="D68" s="10" t="str">
        <f>_xll.SNL.Clients.Office.Excel.Functions.SPG(A68, "IQ_INDUSTRY")</f>
        <v>Multi-Utilities</v>
      </c>
      <c r="E68" s="10" t="str">
        <f>_xll.SNL.Clients.Office.Excel.Functions.SPG(A68, "IQ_PRIMARY_INDUSTRY")</f>
        <v>Multi-Utilities</v>
      </c>
      <c r="F68" s="10" t="str">
        <f>_xll.SNL.Clients.Office.Excel.Functions.SPG(A68, "NAICS_CODE", "Primary")</f>
        <v>2211 - Electric Power Generation, Transmission and Distribution</v>
      </c>
      <c r="G68" s="10" t="str">
        <f>_xll.SNL.Clients.Office.Excel.Functions.SPG(A68, "SP_TOPICTAG")</f>
        <v>Clean Energy; Energy Efficiency; Energy Management; Energy Storage; Smart Energy; Biomass Energy; Power Grid; Onshore and Offshore Wind</v>
      </c>
      <c r="H68" s="5">
        <f>_xll.SNL.Clients.Office.Excel.Functions.SPG(A68, "SP_PCT_SHARES_OWNED_ALL_INSTITUTIONS")</f>
        <v>86.66</v>
      </c>
    </row>
    <row r="69" spans="1:8" x14ac:dyDescent="0.3">
      <c r="A69" s="11" t="s">
        <v>1107</v>
      </c>
      <c r="B69" s="10" t="str">
        <f>_xll.SNL.Clients.Office.Excel.Functions.SPG(A69, "IQ_SECTOR")</f>
        <v>Information Technology</v>
      </c>
      <c r="C69" s="10" t="str">
        <f>_xll.SNL.Clients.Office.Excel.Functions.SPG(A69, "IQ_INDUSTRY_GROUP")</f>
        <v>Semiconductors and Semiconductor Equipment</v>
      </c>
      <c r="D69" s="10" t="str">
        <f>_xll.SNL.Clients.Office.Excel.Functions.SPG(A69, "IQ_INDUSTRY")</f>
        <v>Semiconductors and Semiconductor Equipment</v>
      </c>
      <c r="E69" s="10" t="str">
        <f>_xll.SNL.Clients.Office.Excel.Functions.SPG(A69, "IQ_PRIMARY_INDUSTRY")</f>
        <v>Semiconductor Materials and Equipment</v>
      </c>
      <c r="F69" s="10" t="str">
        <f>_xll.SNL.Clients.Office.Excel.Functions.SPG(A69, "NAICS_CODE", "Primary")</f>
        <v>333242 - Semiconductor Machinery Manufacturing</v>
      </c>
      <c r="G69" s="10" t="str">
        <f>_xll.SNL.Clients.Office.Excel.Functions.SPG(A69, "SP_TOPICTAG")</f>
        <v>Industrial Automation; Sensors; Process Automation</v>
      </c>
      <c r="H69" s="5">
        <f>_xll.SNL.Clients.Office.Excel.Functions.SPG(A69, "SP_PCT_SHARES_OWNED_ALL_INSTITUTIONS")</f>
        <v>99.14</v>
      </c>
    </row>
    <row r="70" spans="1:8" x14ac:dyDescent="0.3">
      <c r="A70" s="11" t="s">
        <v>1108</v>
      </c>
      <c r="B70" s="10" t="str">
        <f>_xll.SNL.Clients.Office.Excel.Functions.SPG(A70, "IQ_SECTOR")</f>
        <v>Financials</v>
      </c>
      <c r="C70" s="10" t="str">
        <f>_xll.SNL.Clients.Office.Excel.Functions.SPG(A70, "IQ_INDUSTRY_GROUP")</f>
        <v>Banks</v>
      </c>
      <c r="D70" s="10" t="str">
        <f>_xll.SNL.Clients.Office.Excel.Functions.SPG(A70, "IQ_INDUSTRY")</f>
        <v>Banks</v>
      </c>
      <c r="E70" s="10" t="str">
        <f>_xll.SNL.Clients.Office.Excel.Functions.SPG(A70, "IQ_PRIMARY_INDUSTRY")</f>
        <v>Regional Banks</v>
      </c>
      <c r="F70" s="10" t="str">
        <f>_xll.SNL.Clients.Office.Excel.Functions.SPG(A70, "NAICS_CODE", "Primary")</f>
        <v>522180 - Savings Institutions and Other Depository Credit Intermediation</v>
      </c>
      <c r="G70" s="10" t="str">
        <f>_xll.SNL.Clients.Office.Excel.Functions.SPG(A70, "SP_TOPICTAG")</f>
        <v>Consumer Lending; Digital Asset Management; Digital Brokerage; Banking as a Service</v>
      </c>
      <c r="H70" s="5">
        <f>_xll.SNL.Clients.Office.Excel.Functions.SPG(A70, "SP_PCT_SHARES_OWNED_ALL_INSTITUTIONS")</f>
        <v>84.8</v>
      </c>
    </row>
    <row r="71" spans="1:8" x14ac:dyDescent="0.3">
      <c r="A71" s="11" t="s">
        <v>1109</v>
      </c>
      <c r="B71" s="10" t="str">
        <f>_xll.SNL.Clients.Office.Excel.Functions.SPG(A71, "IQ_SECTOR")</f>
        <v>Health Care</v>
      </c>
      <c r="C71" s="10" t="str">
        <f>_xll.SNL.Clients.Office.Excel.Functions.SPG(A71, "IQ_INDUSTRY_GROUP")</f>
        <v>Pharmaceuticals, Biotechnology and Life Sciences</v>
      </c>
      <c r="D71" s="10" t="str">
        <f>_xll.SNL.Clients.Office.Excel.Functions.SPG(A71, "IQ_INDUSTRY")</f>
        <v>Life Sciences Tools and Services</v>
      </c>
      <c r="E71" s="10" t="str">
        <f>_xll.SNL.Clients.Office.Excel.Functions.SPG(A71, "IQ_PRIMARY_INDUSTRY")</f>
        <v>Life Sciences Tools and Services</v>
      </c>
      <c r="F71" s="10" t="str">
        <f>_xll.SNL.Clients.Office.Excel.Functions.SPG(A71, "NAICS_CODE", "Primary")</f>
        <v>541715 - Research and Development in the Physical, Engineering, and Life Sciences (except Nanotechnology and Biotechnology)</v>
      </c>
      <c r="G71" s="10" t="str">
        <f>_xll.SNL.Clients.Office.Excel.Functions.SPG(A71, "SP_TOPICTAG")</f>
        <v>Health Diagnostics; Natural Language Processing; Genetics; Artificial Intelligence</v>
      </c>
      <c r="H71" s="5">
        <f>_xll.SNL.Clients.Office.Excel.Functions.SPG(A71, "SP_PCT_SHARES_OWNED_ALL_INSTITUTIONS")</f>
        <v>104.54</v>
      </c>
    </row>
    <row r="72" spans="1:8" x14ac:dyDescent="0.3">
      <c r="A72" s="11" t="s">
        <v>1110</v>
      </c>
      <c r="B72" s="10" t="str">
        <f>_xll.SNL.Clients.Office.Excel.Functions.SPG(A72, "IQ_SECTOR")</f>
        <v>Industrials</v>
      </c>
      <c r="C72" s="10" t="str">
        <f>_xll.SNL.Clients.Office.Excel.Functions.SPG(A72, "IQ_INDUSTRY_GROUP")</f>
        <v>Capital Goods</v>
      </c>
      <c r="D72" s="10" t="str">
        <f>_xll.SNL.Clients.Office.Excel.Functions.SPG(A72, "IQ_INDUSTRY")</f>
        <v>Building Products</v>
      </c>
      <c r="E72" s="10" t="str">
        <f>_xll.SNL.Clients.Office.Excel.Functions.SPG(A72, "IQ_PRIMARY_INDUSTRY")</f>
        <v>Building Products</v>
      </c>
      <c r="F72" s="10" t="str">
        <f>_xll.SNL.Clients.Office.Excel.Functions.SPG(A72, "NAICS_CODE", "Primary")</f>
        <v>335132 - Commercial, Industrial, and Institutional Electric Lighting Fixture Manufacturing</v>
      </c>
      <c r="G72" s="10" t="str">
        <f>_xll.SNL.Clients.Office.Excel.Functions.SPG(A72, "SP_TOPICTAG")</f>
        <v/>
      </c>
      <c r="H72" s="5">
        <f>_xll.SNL.Clients.Office.Excel.Functions.SPG(A72, "SP_PCT_SHARES_OWNED_ALL_INSTITUTIONS")</f>
        <v>92.13</v>
      </c>
    </row>
    <row r="73" spans="1:8" x14ac:dyDescent="0.3">
      <c r="A73" s="11" t="s">
        <v>1111</v>
      </c>
      <c r="B73" s="10" t="str">
        <f>_xll.SNL.Clients.Office.Excel.Functions.SPG(A73, "IQ_SECTOR")</f>
        <v>Consumer Staples</v>
      </c>
      <c r="C73" s="10" t="str">
        <f>_xll.SNL.Clients.Office.Excel.Functions.SPG(A73, "IQ_INDUSTRY_GROUP")</f>
        <v>Food, Beverage and Tobacco</v>
      </c>
      <c r="D73" s="10" t="str">
        <f>_xll.SNL.Clients.Office.Excel.Functions.SPG(A73, "IQ_INDUSTRY")</f>
        <v>Food Products</v>
      </c>
      <c r="E73" s="10" t="str">
        <f>_xll.SNL.Clients.Office.Excel.Functions.SPG(A73, "IQ_PRIMARY_INDUSTRY")</f>
        <v>Packaged Foods and Meats</v>
      </c>
      <c r="F73" s="10" t="str">
        <f>_xll.SNL.Clients.Office.Excel.Functions.SPG(A73, "NAICS_CODE", "Primary")</f>
        <v>31142 - Fruit and Vegetable Canning, Pickling, and Drying</v>
      </c>
      <c r="G73" s="10" t="str">
        <f>_xll.SNL.Clients.Office.Excel.Functions.SPG(A73, "SP_TOPICTAG")</f>
        <v>Fast-Moving Consumer Goods; Green Consumer Goods; Organic</v>
      </c>
      <c r="H73" s="5">
        <f>_xll.SNL.Clients.Office.Excel.Functions.SPG(A73, "SP_PCT_SHARES_OWNED_ALL_INSTITUTIONS")</f>
        <v>64.53</v>
      </c>
    </row>
    <row r="74" spans="1:8" x14ac:dyDescent="0.3">
      <c r="A74" s="11" t="s">
        <v>1112</v>
      </c>
      <c r="B74" s="10" t="str">
        <f>_xll.SNL.Clients.Office.Excel.Functions.SPG(A74, "IQ_SECTOR")</f>
        <v>Information Technology</v>
      </c>
      <c r="C74" s="10" t="str">
        <f>_xll.SNL.Clients.Office.Excel.Functions.SPG(A74, "IQ_INDUSTRY_GROUP")</f>
        <v>Technology Hardware and Equipment</v>
      </c>
      <c r="D74" s="10" t="str">
        <f>_xll.SNL.Clients.Office.Excel.Functions.SPG(A74, "IQ_INDUSTRY")</f>
        <v>Electronic Equipment, Instruments and Components</v>
      </c>
      <c r="E74" s="10" t="str">
        <f>_xll.SNL.Clients.Office.Excel.Functions.SPG(A74, "IQ_PRIMARY_INDUSTRY")</f>
        <v>Electronic Equipment and Instruments</v>
      </c>
      <c r="F74" s="10" t="str">
        <f>_xll.SNL.Clients.Office.Excel.Functions.SPG(A74, "NAICS_CODE", "Primary")</f>
        <v>333310 - Commercial and Service Industry Machinery Manufacturing</v>
      </c>
      <c r="G74" s="10" t="str">
        <f>_xll.SNL.Clients.Office.Excel.Functions.SPG(A74, "SP_TOPICTAG")</f>
        <v>Environmental Engineering; RFID (Radio Frequency Identification); Sensors; Smart Cities</v>
      </c>
      <c r="H74" s="5">
        <f>_xll.SNL.Clients.Office.Excel.Functions.SPG(A74, "SP_PCT_SHARES_OWNED_ALL_INSTITUTIONS")</f>
        <v>90.77</v>
      </c>
    </row>
    <row r="75" spans="1:8" x14ac:dyDescent="0.3">
      <c r="A75" s="11" t="s">
        <v>1113</v>
      </c>
      <c r="B75" s="10" t="str">
        <f>_xll.SNL.Clients.Office.Excel.Functions.SPG(A75, "IQ_SECTOR")</f>
        <v>Materials</v>
      </c>
      <c r="C75" s="10" t="str">
        <f>_xll.SNL.Clients.Office.Excel.Functions.SPG(A75, "IQ_INDUSTRY_GROUP")</f>
        <v>Materials</v>
      </c>
      <c r="D75" s="10" t="str">
        <f>_xll.SNL.Clients.Office.Excel.Functions.SPG(A75, "IQ_INDUSTRY")</f>
        <v>Chemicals</v>
      </c>
      <c r="E75" s="10" t="str">
        <f>_xll.SNL.Clients.Office.Excel.Functions.SPG(A75, "IQ_PRIMARY_INDUSTRY")</f>
        <v>Specialty Chemicals</v>
      </c>
      <c r="F75" s="10" t="str">
        <f>_xll.SNL.Clients.Office.Excel.Functions.SPG(A75, "NAICS_CODE", "Primary")</f>
        <v>325 - Chemical Manufacturing</v>
      </c>
      <c r="G75" s="10" t="str">
        <f>_xll.SNL.Clients.Office.Excel.Functions.SPG(A75, "SP_TOPICTAG")</f>
        <v>Animal Feed; Farming; Livestock; Organic; Nutraceutical</v>
      </c>
      <c r="H75" s="5">
        <f>_xll.SNL.Clients.Office.Excel.Functions.SPG(A75, "SP_PCT_SHARES_OWNED_ALL_INSTITUTIONS")</f>
        <v>89.72</v>
      </c>
    </row>
    <row r="76" spans="1:8" x14ac:dyDescent="0.3">
      <c r="A76" s="11" t="s">
        <v>1114</v>
      </c>
      <c r="B76" s="10" t="str">
        <f>_xll.SNL.Clients.Office.Excel.Functions.SPG(A76, "IQ_SECTOR")</f>
        <v>Financials</v>
      </c>
      <c r="C76" s="10" t="str">
        <f>_xll.SNL.Clients.Office.Excel.Functions.SPG(A76, "IQ_INDUSTRY_GROUP")</f>
        <v>Banks</v>
      </c>
      <c r="D76" s="10" t="str">
        <f>_xll.SNL.Clients.Office.Excel.Functions.SPG(A76, "IQ_INDUSTRY")</f>
        <v>Banks</v>
      </c>
      <c r="E76" s="10" t="str">
        <f>_xll.SNL.Clients.Office.Excel.Functions.SPG(A76, "IQ_PRIMARY_INDUSTRY")</f>
        <v>Regional Banks</v>
      </c>
      <c r="F76" s="10" t="str">
        <f>_xll.SNL.Clients.Office.Excel.Functions.SPG(A76, "NAICS_CODE", "Primary")</f>
        <v>522110 - Commercial Banking</v>
      </c>
      <c r="G76" s="10" t="str">
        <f>_xll.SNL.Clients.Office.Excel.Functions.SPG(A76, "SP_TOPICTAG")</f>
        <v>Consumer Lending</v>
      </c>
      <c r="H76" s="5">
        <f>_xll.SNL.Clients.Office.Excel.Functions.SPG(A76, "SP_PCT_SHARES_OWNED_ALL_INSTITUTIONS")</f>
        <v>81.27</v>
      </c>
    </row>
    <row r="77" spans="1:8" x14ac:dyDescent="0.3">
      <c r="A77" s="11" t="s">
        <v>1115</v>
      </c>
      <c r="B77" s="10" t="str">
        <f>_xll.SNL.Clients.Office.Excel.Functions.SPG(A77, "IQ_SECTOR")</f>
        <v>Financials</v>
      </c>
      <c r="C77" s="10" t="str">
        <f>_xll.SNL.Clients.Office.Excel.Functions.SPG(A77, "IQ_INDUSTRY_GROUP")</f>
        <v>Banks</v>
      </c>
      <c r="D77" s="10" t="str">
        <f>_xll.SNL.Clients.Office.Excel.Functions.SPG(A77, "IQ_INDUSTRY")</f>
        <v>Banks</v>
      </c>
      <c r="E77" s="10" t="str">
        <f>_xll.SNL.Clients.Office.Excel.Functions.SPG(A77, "IQ_PRIMARY_INDUSTRY")</f>
        <v>Regional Banks</v>
      </c>
      <c r="F77" s="10" t="str">
        <f>_xll.SNL.Clients.Office.Excel.Functions.SPG(A77, "NAICS_CODE", "Primary")</f>
        <v>522110 - Commercial Banking</v>
      </c>
      <c r="G77" s="10" t="str">
        <f>_xll.SNL.Clients.Office.Excel.Functions.SPG(A77, "SP_TOPICTAG")</f>
        <v>Consumer Lending</v>
      </c>
      <c r="H77" s="5">
        <f>_xll.SNL.Clients.Office.Excel.Functions.SPG(A77, "SP_PCT_SHARES_OWNED_ALL_INSTITUTIONS")</f>
        <v>53.5</v>
      </c>
    </row>
    <row r="78" spans="1:8" x14ac:dyDescent="0.3">
      <c r="A78" s="11" t="s">
        <v>1116</v>
      </c>
      <c r="B78" s="10" t="str">
        <f>_xll.SNL.Clients.Office.Excel.Functions.SPG(A78, "IQ_SECTOR")</f>
        <v>Financials</v>
      </c>
      <c r="C78" s="10" t="str">
        <f>_xll.SNL.Clients.Office.Excel.Functions.SPG(A78, "IQ_INDUSTRY_GROUP")</f>
        <v>Banks</v>
      </c>
      <c r="D78" s="10" t="str">
        <f>_xll.SNL.Clients.Office.Excel.Functions.SPG(A78, "IQ_INDUSTRY")</f>
        <v>Banks</v>
      </c>
      <c r="E78" s="10" t="str">
        <f>_xll.SNL.Clients.Office.Excel.Functions.SPG(A78, "IQ_PRIMARY_INDUSTRY")</f>
        <v>Regional Banks</v>
      </c>
      <c r="F78" s="10" t="str">
        <f>_xll.SNL.Clients.Office.Excel.Functions.SPG(A78, "NAICS_CODE", "Primary")</f>
        <v>522110 - Commercial Banking</v>
      </c>
      <c r="G78" s="10" t="str">
        <f>_xll.SNL.Clients.Office.Excel.Functions.SPG(A78, "SP_TOPICTAG")</f>
        <v>Consumer Lending</v>
      </c>
      <c r="H78" s="5">
        <f>_xll.SNL.Clients.Office.Excel.Functions.SPG(A78, "SP_PCT_SHARES_OWNED_ALL_INSTITUTIONS")</f>
        <v>78.680000000000007</v>
      </c>
    </row>
    <row r="79" spans="1:8" x14ac:dyDescent="0.3">
      <c r="A79" s="11" t="s">
        <v>1117</v>
      </c>
      <c r="B79" s="10" t="str">
        <f>_xll.SNL.Clients.Office.Excel.Functions.SPG(A79, "IQ_SECTOR")</f>
        <v>Financials</v>
      </c>
      <c r="C79" s="10" t="str">
        <f>_xll.SNL.Clients.Office.Excel.Functions.SPG(A79, "IQ_INDUSTRY_GROUP")</f>
        <v>Banks</v>
      </c>
      <c r="D79" s="10" t="str">
        <f>_xll.SNL.Clients.Office.Excel.Functions.SPG(A79, "IQ_INDUSTRY")</f>
        <v>Banks</v>
      </c>
      <c r="E79" s="10" t="str">
        <f>_xll.SNL.Clients.Office.Excel.Functions.SPG(A79, "IQ_PRIMARY_INDUSTRY")</f>
        <v>Regional Banks</v>
      </c>
      <c r="F79" s="10" t="str">
        <f>_xll.SNL.Clients.Office.Excel.Functions.SPG(A79, "NAICS_CODE", "Primary")</f>
        <v>522110 - Commercial Banking</v>
      </c>
      <c r="G79" s="10" t="str">
        <f>_xll.SNL.Clients.Office.Excel.Functions.SPG(A79, "SP_TOPICTAG")</f>
        <v>Consumer Lending</v>
      </c>
      <c r="H79" s="5">
        <f>_xll.SNL.Clients.Office.Excel.Functions.SPG(A79, "SP_PCT_SHARES_OWNED_ALL_INSTITUTIONS")</f>
        <v>100.06</v>
      </c>
    </row>
    <row r="80" spans="1:8" x14ac:dyDescent="0.3">
      <c r="A80" s="11" t="s">
        <v>1118</v>
      </c>
      <c r="B80" s="10" t="str">
        <f>_xll.SNL.Clients.Office.Excel.Functions.SPG(A80, "IQ_SECTOR")</f>
        <v>Financials</v>
      </c>
      <c r="C80" s="10" t="str">
        <f>_xll.SNL.Clients.Office.Excel.Functions.SPG(A80, "IQ_INDUSTRY_GROUP")</f>
        <v>Banks</v>
      </c>
      <c r="D80" s="10" t="str">
        <f>_xll.SNL.Clients.Office.Excel.Functions.SPG(A80, "IQ_INDUSTRY")</f>
        <v>Banks</v>
      </c>
      <c r="E80" s="10" t="str">
        <f>_xll.SNL.Clients.Office.Excel.Functions.SPG(A80, "IQ_PRIMARY_INDUSTRY")</f>
        <v>Regional Banks</v>
      </c>
      <c r="F80" s="10" t="str">
        <f>_xll.SNL.Clients.Office.Excel.Functions.SPG(A80, "NAICS_CODE", "Primary")</f>
        <v>522110 - Commercial Banking</v>
      </c>
      <c r="G80" s="10" t="str">
        <f>_xll.SNL.Clients.Office.Excel.Functions.SPG(A80, "SP_TOPICTAG")</f>
        <v>Consumer Lending; Banking as a Service</v>
      </c>
      <c r="H80" s="5">
        <f>_xll.SNL.Clients.Office.Excel.Functions.SPG(A80, "SP_PCT_SHARES_OWNED_ALL_INSTITUTIONS")</f>
        <v>90.29</v>
      </c>
    </row>
    <row r="81" spans="1:8" x14ac:dyDescent="0.3">
      <c r="A81" s="11" t="s">
        <v>1119</v>
      </c>
      <c r="B81" s="10" t="str">
        <f>_xll.SNL.Clients.Office.Excel.Functions.SPG(A81, "IQ_SECTOR")</f>
        <v>Consumer Discretionary</v>
      </c>
      <c r="C81" s="10" t="str">
        <f>_xll.SNL.Clients.Office.Excel.Functions.SPG(A81, "IQ_INDUSTRY_GROUP")</f>
        <v>Consumer Discretionary Distribution and Retail</v>
      </c>
      <c r="D81" s="10" t="str">
        <f>_xll.SNL.Clients.Office.Excel.Functions.SPG(A81, "IQ_INDUSTRY")</f>
        <v>Specialty Retail</v>
      </c>
      <c r="E81" s="10" t="str">
        <f>_xll.SNL.Clients.Office.Excel.Functions.SPG(A81, "IQ_PRIMARY_INDUSTRY")</f>
        <v>Other Specialty Retail</v>
      </c>
      <c r="F81" s="10" t="str">
        <f>_xll.SNL.Clients.Office.Excel.Functions.SPG(A81, "NAICS_CODE", "Primary")</f>
        <v>458110 - Clothing and Clothing Accessories Retailers</v>
      </c>
      <c r="G81" s="10" t="str">
        <f>_xll.SNL.Clients.Office.Excel.Functions.SPG(A81, "SP_TOPICTAG")</f>
        <v/>
      </c>
      <c r="H81" s="5">
        <f>_xll.SNL.Clients.Office.Excel.Functions.SPG(A81, "SP_PCT_SHARES_OWNED_ALL_INSTITUTIONS")</f>
        <v>98.07</v>
      </c>
    </row>
    <row r="82" spans="1:8" x14ac:dyDescent="0.3">
      <c r="A82" s="11" t="s">
        <v>1120</v>
      </c>
      <c r="B82" s="10" t="str">
        <f>_xll.SNL.Clients.Office.Excel.Functions.SPG(A82, "IQ_SECTOR")</f>
        <v>Information Technology</v>
      </c>
      <c r="C82" s="10" t="str">
        <f>_xll.SNL.Clients.Office.Excel.Functions.SPG(A82, "IQ_INDUSTRY_GROUP")</f>
        <v>Technology Hardware and Equipment</v>
      </c>
      <c r="D82" s="10" t="str">
        <f>_xll.SNL.Clients.Office.Excel.Functions.SPG(A82, "IQ_INDUSTRY")</f>
        <v>Electronic Equipment, Instruments and Components</v>
      </c>
      <c r="E82" s="10" t="str">
        <f>_xll.SNL.Clients.Office.Excel.Functions.SPG(A82, "IQ_PRIMARY_INDUSTRY")</f>
        <v>Electronic Manufacturing Services</v>
      </c>
      <c r="F82" s="10" t="str">
        <f>_xll.SNL.Clients.Office.Excel.Functions.SPG(A82, "NAICS_CODE", "Primary")</f>
        <v>33441 - Semiconductor and Other Electronic Component Manufacturing</v>
      </c>
      <c r="G82" s="10" t="str">
        <f>_xll.SNL.Clients.Office.Excel.Functions.SPG(A82, "SP_TOPICTAG")</f>
        <v>Software Development; Data Integration; Industrial Automation; Process Automation; 3D Printing; Artificial Intelligence</v>
      </c>
      <c r="H82" s="5">
        <f>_xll.SNL.Clients.Office.Excel.Functions.SPG(A82, "SP_PCT_SHARES_OWNED_ALL_INSTITUTIONS")</f>
        <v>99.4</v>
      </c>
    </row>
    <row r="83" spans="1:8" x14ac:dyDescent="0.3">
      <c r="A83" s="11" t="s">
        <v>1121</v>
      </c>
      <c r="B83" s="10" t="str">
        <f>_xll.SNL.Clients.Office.Excel.Functions.SPG(A83, "IQ_SECTOR")</f>
        <v>Financials</v>
      </c>
      <c r="C83" s="10" t="str">
        <f>_xll.SNL.Clients.Office.Excel.Functions.SPG(A83, "IQ_INDUSTRY_GROUP")</f>
        <v>Banks</v>
      </c>
      <c r="D83" s="10" t="str">
        <f>_xll.SNL.Clients.Office.Excel.Functions.SPG(A83, "IQ_INDUSTRY")</f>
        <v>Banks</v>
      </c>
      <c r="E83" s="10" t="str">
        <f>_xll.SNL.Clients.Office.Excel.Functions.SPG(A83, "IQ_PRIMARY_INDUSTRY")</f>
        <v>Regional Banks</v>
      </c>
      <c r="F83" s="10" t="str">
        <f>_xll.SNL.Clients.Office.Excel.Functions.SPG(A83, "NAICS_CODE", "Primary")</f>
        <v>522110 - Commercial Banking</v>
      </c>
      <c r="G83" s="10" t="str">
        <f>_xll.SNL.Clients.Office.Excel.Functions.SPG(A83, "SP_TOPICTAG")</f>
        <v>Consumer Lending; Digital Brokerage</v>
      </c>
      <c r="H83" s="5">
        <f>_xll.SNL.Clients.Office.Excel.Functions.SPG(A83, "SP_PCT_SHARES_OWNED_ALL_INSTITUTIONS")</f>
        <v>78.81</v>
      </c>
    </row>
    <row r="84" spans="1:8" x14ac:dyDescent="0.3">
      <c r="A84" s="11" t="s">
        <v>1122</v>
      </c>
      <c r="B84" s="10" t="str">
        <f>_xll.SNL.Clients.Office.Excel.Functions.SPG(A84, "IQ_SECTOR")</f>
        <v>Financials</v>
      </c>
      <c r="C84" s="10" t="str">
        <f>_xll.SNL.Clients.Office.Excel.Functions.SPG(A84, "IQ_INDUSTRY_GROUP")</f>
        <v>Financial Services</v>
      </c>
      <c r="D84" s="10" t="str">
        <f>_xll.SNL.Clients.Office.Excel.Functions.SPG(A84, "IQ_INDUSTRY")</f>
        <v>Capital Markets</v>
      </c>
      <c r="E84" s="10" t="str">
        <f>_xll.SNL.Clients.Office.Excel.Functions.SPG(A84, "IQ_PRIMARY_INDUSTRY")</f>
        <v>Investment Banking and Brokerage</v>
      </c>
      <c r="F84" s="10" t="str">
        <f>_xll.SNL.Clients.Office.Excel.Functions.SPG(A84, "NAICS_CODE", "Primary")</f>
        <v>523150 - Investment Banking and Securities Intermediation</v>
      </c>
      <c r="G84" s="10" t="str">
        <f>_xll.SNL.Clients.Office.Excel.Functions.SPG(A84, "SP_TOPICTAG")</f>
        <v/>
      </c>
      <c r="H84" s="5">
        <f>_xll.SNL.Clients.Office.Excel.Functions.SPG(A84, "SP_PCT_SHARES_OWNED_ALL_INSTITUTIONS")</f>
        <v>59.45</v>
      </c>
    </row>
    <row r="85" spans="1:8" x14ac:dyDescent="0.3">
      <c r="A85" s="11" t="s">
        <v>1123</v>
      </c>
      <c r="B85" s="10" t="str">
        <f>_xll.SNL.Clients.Office.Excel.Functions.SPG(A85, "IQ_SECTOR")</f>
        <v>Health Care</v>
      </c>
      <c r="C85" s="10" t="str">
        <f>_xll.SNL.Clients.Office.Excel.Functions.SPG(A85, "IQ_INDUSTRY_GROUP")</f>
        <v>Pharmaceuticals, Biotechnology and Life Sciences</v>
      </c>
      <c r="D85" s="10" t="str">
        <f>_xll.SNL.Clients.Office.Excel.Functions.SPG(A85, "IQ_INDUSTRY")</f>
        <v>Life Sciences Tools and Services</v>
      </c>
      <c r="E85" s="10" t="str">
        <f>_xll.SNL.Clients.Office.Excel.Functions.SPG(A85, "IQ_PRIMARY_INDUSTRY")</f>
        <v>Life Sciences Tools and Services</v>
      </c>
      <c r="F85" s="10" t="str">
        <f>_xll.SNL.Clients.Office.Excel.Functions.SPG(A85, "NAICS_CODE", "Primary")</f>
        <v>339113 - Surgical Appliance and Supplies Manufacturing</v>
      </c>
      <c r="G85" s="10" t="str">
        <f>_xll.SNL.Clients.Office.Excel.Functions.SPG(A85, "SP_TOPICTAG")</f>
        <v>Health Diagnostics; Genetics; Nutraceutical; Immunology</v>
      </c>
      <c r="H85" s="5">
        <f>_xll.SNL.Clients.Office.Excel.Functions.SPG(A85, "SP_PCT_SHARES_OWNED_ALL_INSTITUTIONS")</f>
        <v>80.73</v>
      </c>
    </row>
    <row r="86" spans="1:8" x14ac:dyDescent="0.3">
      <c r="A86" s="11" t="s">
        <v>1124</v>
      </c>
      <c r="B86" s="10" t="str">
        <f>_xll.SNL.Clients.Office.Excel.Functions.SPG(A86, "IQ_SECTOR")</f>
        <v>Consumer Discretionary</v>
      </c>
      <c r="C86" s="10" t="str">
        <f>_xll.SNL.Clients.Office.Excel.Functions.SPG(A86, "IQ_INDUSTRY_GROUP")</f>
        <v>Consumer Services</v>
      </c>
      <c r="D86" s="10" t="str">
        <f>_xll.SNL.Clients.Office.Excel.Functions.SPG(A86, "IQ_INDUSTRY")</f>
        <v>Hotels, Restaurants and Leisure</v>
      </c>
      <c r="E86" s="10" t="str">
        <f>_xll.SNL.Clients.Office.Excel.Functions.SPG(A86, "IQ_PRIMARY_INDUSTRY")</f>
        <v>Restaurants</v>
      </c>
      <c r="F86" s="10" t="str">
        <f>_xll.SNL.Clients.Office.Excel.Functions.SPG(A86, "NAICS_CODE", "Primary")</f>
        <v>722511 - Full-Service Restaurants</v>
      </c>
      <c r="G86" s="10" t="str">
        <f>_xll.SNL.Clients.Office.Excel.Functions.SPG(A86, "SP_TOPICTAG")</f>
        <v/>
      </c>
      <c r="H86" s="5">
        <f>_xll.SNL.Clients.Office.Excel.Functions.SPG(A86, "SP_PCT_SHARES_OWNED_ALL_INSTITUTIONS")</f>
        <v>86.13</v>
      </c>
    </row>
    <row r="87" spans="1:8" x14ac:dyDescent="0.3">
      <c r="A87" s="11" t="s">
        <v>1125</v>
      </c>
      <c r="B87" s="10" t="str">
        <f>_xll.SNL.Clients.Office.Excel.Functions.SPG(A87, "IQ_SECTOR")</f>
        <v>Information Technology</v>
      </c>
      <c r="C87" s="10" t="str">
        <f>_xll.SNL.Clients.Office.Excel.Functions.SPG(A87, "IQ_INDUSTRY_GROUP")</f>
        <v>Software and Services</v>
      </c>
      <c r="D87" s="10" t="str">
        <f>_xll.SNL.Clients.Office.Excel.Functions.SPG(A87, "IQ_INDUSTRY")</f>
        <v>Software</v>
      </c>
      <c r="E87" s="10" t="str">
        <f>_xll.SNL.Clients.Office.Excel.Functions.SPG(A87, "IQ_PRIMARY_INDUSTRY")</f>
        <v>Application Software</v>
      </c>
      <c r="F87" s="10" t="str">
        <f>_xll.SNL.Clients.Office.Excel.Functions.SPG(A87, "NAICS_CODE", "Primary")</f>
        <v>513210 - Software Publishers</v>
      </c>
      <c r="G87" s="10" t="str">
        <f>_xll.SNL.Clients.Office.Excel.Functions.SPG(A87, "SP_TOPICTAG")</f>
        <v>Invoice Management Software; Software Development; Cloud Management; Data Integration; Customer Relationship Management; Cloud Infrastructure; Process Automation</v>
      </c>
      <c r="H87" s="5">
        <f>_xll.SNL.Clients.Office.Excel.Functions.SPG(A87, "SP_PCT_SHARES_OWNED_ALL_INSTITUTIONS")</f>
        <v>87.72</v>
      </c>
    </row>
    <row r="88" spans="1:8" x14ac:dyDescent="0.3">
      <c r="A88" s="11" t="s">
        <v>1126</v>
      </c>
      <c r="B88" s="10" t="str">
        <f>_xll.SNL.Clients.Office.Excel.Functions.SPG(A88, "IQ_SECTOR")</f>
        <v>Financials</v>
      </c>
      <c r="C88" s="10" t="str">
        <f>_xll.SNL.Clients.Office.Excel.Functions.SPG(A88, "IQ_INDUSTRY_GROUP")</f>
        <v>Financial Services</v>
      </c>
      <c r="D88" s="10" t="str">
        <f>_xll.SNL.Clients.Office.Excel.Functions.SPG(A88, "IQ_INDUSTRY")</f>
        <v>Mortgage Real Estate Investment Trusts (REITs)</v>
      </c>
      <c r="E88" s="10" t="str">
        <f>_xll.SNL.Clients.Office.Excel.Functions.SPG(A88, "IQ_PRIMARY_INDUSTRY")</f>
        <v>Mortgage REITs</v>
      </c>
      <c r="F88" s="10" t="str">
        <f>_xll.SNL.Clients.Office.Excel.Functions.SPG(A88, "NAICS_CODE", "Primary")</f>
        <v>525990 - Other Financial Vehicles</v>
      </c>
      <c r="G88" s="10" t="str">
        <f>_xll.SNL.Clients.Office.Excel.Functions.SPG(A88, "SP_TOPICTAG")</f>
        <v/>
      </c>
      <c r="H88" s="5">
        <f>_xll.SNL.Clients.Office.Excel.Functions.SPG(A88, "SP_PCT_SHARES_OWNED_ALL_INSTITUTIONS")</f>
        <v>64.69</v>
      </c>
    </row>
    <row r="89" spans="1:8" x14ac:dyDescent="0.3">
      <c r="A89" s="11" t="s">
        <v>1127</v>
      </c>
      <c r="B89" s="10" t="str">
        <f>_xll.SNL.Clients.Office.Excel.Functions.SPG(A89, "IQ_SECTOR")</f>
        <v>Consumer Discretionary</v>
      </c>
      <c r="C89" s="10" t="str">
        <f>_xll.SNL.Clients.Office.Excel.Functions.SPG(A89, "IQ_INDUSTRY_GROUP")</f>
        <v>Consumer Services</v>
      </c>
      <c r="D89" s="10" t="str">
        <f>_xll.SNL.Clients.Office.Excel.Functions.SPG(A89, "IQ_INDUSTRY")</f>
        <v>Hotels, Restaurants and Leisure</v>
      </c>
      <c r="E89" s="10" t="str">
        <f>_xll.SNL.Clients.Office.Excel.Functions.SPG(A89, "IQ_PRIMARY_INDUSTRY")</f>
        <v>Restaurants</v>
      </c>
      <c r="F89" s="10" t="str">
        <f>_xll.SNL.Clients.Office.Excel.Functions.SPG(A89, "NAICS_CODE", "Primary")</f>
        <v>722511 - Full-Service Restaurants</v>
      </c>
      <c r="G89" s="10" t="str">
        <f>_xll.SNL.Clients.Office.Excel.Functions.SPG(A89, "SP_TOPICTAG")</f>
        <v/>
      </c>
      <c r="H89" s="5">
        <f>_xll.SNL.Clients.Office.Excel.Functions.SPG(A89, "SP_PCT_SHARES_OWNED_ALL_INSTITUTIONS")</f>
        <v>97.63</v>
      </c>
    </row>
    <row r="90" spans="1:8" x14ac:dyDescent="0.3">
      <c r="A90" s="11" t="s">
        <v>1128</v>
      </c>
      <c r="B90" s="10" t="str">
        <f>_xll.SNL.Clients.Office.Excel.Functions.SPG(A90, "IQ_SECTOR")</f>
        <v>Industrials</v>
      </c>
      <c r="C90" s="10" t="str">
        <f>_xll.SNL.Clients.Office.Excel.Functions.SPG(A90, "IQ_INDUSTRY_GROUP")</f>
        <v>Capital Goods</v>
      </c>
      <c r="D90" s="10" t="str">
        <f>_xll.SNL.Clients.Office.Excel.Functions.SPG(A90, "IQ_INDUSTRY")</f>
        <v>Trading Companies and Distributors</v>
      </c>
      <c r="E90" s="10" t="str">
        <f>_xll.SNL.Clients.Office.Excel.Functions.SPG(A90, "IQ_PRIMARY_INDUSTRY")</f>
        <v>Trading Companies and Distributors</v>
      </c>
      <c r="F90" s="10" t="str">
        <f>_xll.SNL.Clients.Office.Excel.Functions.SPG(A90, "NAICS_CODE", "Primary")</f>
        <v>423310 - Lumber, Plywood, Millwork, and Wood Panel Merchant Wholesalers</v>
      </c>
      <c r="G90" s="10" t="str">
        <f>_xll.SNL.Clients.Office.Excel.Functions.SPG(A90, "SP_TOPICTAG")</f>
        <v>Home Improvement</v>
      </c>
      <c r="H90" s="5">
        <f>_xll.SNL.Clients.Office.Excel.Functions.SPG(A90, "SP_PCT_SHARES_OWNED_ALL_INSTITUTIONS")</f>
        <v>98.49</v>
      </c>
    </row>
    <row r="91" spans="1:8" x14ac:dyDescent="0.3">
      <c r="A91" s="11" t="s">
        <v>1129</v>
      </c>
      <c r="B91" s="10" t="str">
        <f>_xll.SNL.Clients.Office.Excel.Functions.SPG(A91, "IQ_SECTOR")</f>
        <v>Consumer Discretionary</v>
      </c>
      <c r="C91" s="10" t="str">
        <f>_xll.SNL.Clients.Office.Excel.Functions.SPG(A91, "IQ_INDUSTRY_GROUP")</f>
        <v>Consumer Discretionary Distribution and Retail</v>
      </c>
      <c r="D91" s="10" t="str">
        <f>_xll.SNL.Clients.Office.Excel.Functions.SPG(A91, "IQ_INDUSTRY")</f>
        <v>Specialty Retail</v>
      </c>
      <c r="E91" s="10" t="str">
        <f>_xll.SNL.Clients.Office.Excel.Functions.SPG(A91, "IQ_PRIMARY_INDUSTRY")</f>
        <v>Apparel Retail</v>
      </c>
      <c r="F91" s="10" t="str">
        <f>_xll.SNL.Clients.Office.Excel.Functions.SPG(A91, "NAICS_CODE", "Primary")</f>
        <v>4581 - Clothing and Clothing Accessories Retailers</v>
      </c>
      <c r="G91" s="10" t="str">
        <f>_xll.SNL.Clients.Office.Excel.Functions.SPG(A91, "SP_TOPICTAG")</f>
        <v>Lifestyle; Virtual Goods; Smart Clothing</v>
      </c>
      <c r="H91" s="5">
        <f>_xll.SNL.Clients.Office.Excel.Functions.SPG(A91, "SP_PCT_SHARES_OWNED_ALL_INSTITUTIONS")</f>
        <v>112.25</v>
      </c>
    </row>
    <row r="92" spans="1:8" x14ac:dyDescent="0.3">
      <c r="A92" s="11" t="s">
        <v>1130</v>
      </c>
      <c r="B92" s="10" t="str">
        <f>_xll.SNL.Clients.Office.Excel.Functions.SPG(A92, "IQ_SECTOR")</f>
        <v>Information Technology</v>
      </c>
      <c r="C92" s="10" t="str">
        <f>_xll.SNL.Clients.Office.Excel.Functions.SPG(A92, "IQ_INDUSTRY_GROUP")</f>
        <v>Software and Services</v>
      </c>
      <c r="D92" s="10" t="str">
        <f>_xll.SNL.Clients.Office.Excel.Functions.SPG(A92, "IQ_INDUSTRY")</f>
        <v>Software</v>
      </c>
      <c r="E92" s="10" t="str">
        <f>_xll.SNL.Clients.Office.Excel.Functions.SPG(A92, "IQ_PRIMARY_INDUSTRY")</f>
        <v>Application Software</v>
      </c>
      <c r="F92" s="10" t="str">
        <f>_xll.SNL.Clients.Office.Excel.Functions.SPG(A92, "NAICS_CODE", "Primary")</f>
        <v>518210 - Computing Infrastructure Providers, Data Processing, Web Hosting, and Related Services</v>
      </c>
      <c r="G92" s="10" t="str">
        <f>_xll.SNL.Clients.Office.Excel.Functions.SPG(A92, "SP_TOPICTAG")</f>
        <v>Software Development; Cloud Management; Data Integration; Data Protection; Cloud Security; Cloud Storage; Team Collaboration</v>
      </c>
      <c r="H92" s="5">
        <f>_xll.SNL.Clients.Office.Excel.Functions.SPG(A92, "SP_PCT_SHARES_OWNED_ALL_INSTITUTIONS")</f>
        <v>100.96</v>
      </c>
    </row>
    <row r="93" spans="1:8" x14ac:dyDescent="0.3">
      <c r="A93" s="11" t="s">
        <v>1131</v>
      </c>
      <c r="B93" s="10" t="str">
        <f>_xll.SNL.Clients.Office.Excel.Functions.SPG(A93, "IQ_SECTOR")</f>
        <v>Industrials</v>
      </c>
      <c r="C93" s="10" t="str">
        <f>_xll.SNL.Clients.Office.Excel.Functions.SPG(A93, "IQ_INDUSTRY_GROUP")</f>
        <v>Commercial and Professional Services</v>
      </c>
      <c r="D93" s="10" t="str">
        <f>_xll.SNL.Clients.Office.Excel.Functions.SPG(A93, "IQ_INDUSTRY")</f>
        <v>Commercial Services and Supplies</v>
      </c>
      <c r="E93" s="10" t="str">
        <f>_xll.SNL.Clients.Office.Excel.Functions.SPG(A93, "IQ_PRIMARY_INDUSTRY")</f>
        <v>Commercial Printing</v>
      </c>
      <c r="F93" s="10" t="str">
        <f>_xll.SNL.Clients.Office.Excel.Functions.SPG(A93, "NAICS_CODE", "Primary")</f>
        <v>323111 - Commercial Printing (except Screen and Books)</v>
      </c>
      <c r="G93" s="10" t="str">
        <f>_xll.SNL.Clients.Office.Excel.Functions.SPG(A93, "SP_TOPICTAG")</f>
        <v>RFID (Radio Frequency Identification); Customer Relationship Management; Authorization and Access Control; Biometrics</v>
      </c>
      <c r="H93" s="5">
        <f>_xll.SNL.Clients.Office.Excel.Functions.SPG(A93, "SP_PCT_SHARES_OWNED_ALL_INSTITUTIONS")</f>
        <v>75.42</v>
      </c>
    </row>
    <row r="94" spans="1:8" x14ac:dyDescent="0.3">
      <c r="A94" s="11" t="s">
        <v>1132</v>
      </c>
      <c r="B94" s="10" t="str">
        <f>_xll.SNL.Clients.Office.Excel.Functions.SPG(A94, "IQ_SECTOR")</f>
        <v>Real Estate</v>
      </c>
      <c r="C94" s="10" t="str">
        <f>_xll.SNL.Clients.Office.Excel.Functions.SPG(A94, "IQ_INDUSTRY_GROUP")</f>
        <v>Equity Real Estate Investment Trusts (REITs)</v>
      </c>
      <c r="D94" s="10" t="str">
        <f>_xll.SNL.Clients.Office.Excel.Functions.SPG(A94, "IQ_INDUSTRY")</f>
        <v>Office REITs</v>
      </c>
      <c r="E94" s="10" t="str">
        <f>_xll.SNL.Clients.Office.Excel.Functions.SPG(A94, "IQ_PRIMARY_INDUSTRY")</f>
        <v>Office REITs</v>
      </c>
      <c r="F94" s="10" t="str">
        <f>_xll.SNL.Clients.Office.Excel.Functions.SPG(A94, "NAICS_CODE", "Primary")</f>
        <v>531110 - Lessors of Residential Buildings and Dwellings</v>
      </c>
      <c r="G94" s="10" t="str">
        <f>_xll.SNL.Clients.Office.Excel.Functions.SPG(A94, "SP_TOPICTAG")</f>
        <v/>
      </c>
      <c r="H94" s="5">
        <f>_xll.SNL.Clients.Office.Excel.Functions.SPG(A94, "SP_PCT_SHARES_OWNED_ALL_INSTITUTIONS")</f>
        <v>87.31</v>
      </c>
    </row>
    <row r="95" spans="1:8" x14ac:dyDescent="0.3">
      <c r="A95" s="11" t="s">
        <v>1133</v>
      </c>
      <c r="B95" s="10" t="str">
        <f>_xll.SNL.Clients.Office.Excel.Functions.SPG(A95, "IQ_SECTOR")</f>
        <v>Financials</v>
      </c>
      <c r="C95" s="10" t="str">
        <f>_xll.SNL.Clients.Office.Excel.Functions.SPG(A95, "IQ_INDUSTRY_GROUP")</f>
        <v>Financial Services</v>
      </c>
      <c r="D95" s="10" t="str">
        <f>_xll.SNL.Clients.Office.Excel.Functions.SPG(A95, "IQ_INDUSTRY")</f>
        <v>Consumer Finance</v>
      </c>
      <c r="E95" s="10" t="str">
        <f>_xll.SNL.Clients.Office.Excel.Functions.SPG(A95, "IQ_PRIMARY_INDUSTRY")</f>
        <v>Consumer Finance</v>
      </c>
      <c r="F95" s="10" t="str">
        <f>_xll.SNL.Clients.Office.Excel.Functions.SPG(A95, "NAICS_CODE", "Primary")</f>
        <v>522291 - Consumer Lending</v>
      </c>
      <c r="G95" s="10" t="str">
        <f>_xll.SNL.Clients.Office.Excel.Functions.SPG(A95, "SP_TOPICTAG")</f>
        <v>Consumer Lending; Data Integration; Data Protection; Buy Now Pay Later (BNPL)</v>
      </c>
      <c r="H95" s="5">
        <f>_xll.SNL.Clients.Office.Excel.Functions.SPG(A95, "SP_PCT_SHARES_OWNED_ALL_INSTITUTIONS")</f>
        <v>103.33</v>
      </c>
    </row>
    <row r="96" spans="1:8" x14ac:dyDescent="0.3">
      <c r="A96" s="11" t="s">
        <v>1134</v>
      </c>
      <c r="B96" s="10" t="str">
        <f>_xll.SNL.Clients.Office.Excel.Functions.SPG(A96, "IQ_SECTOR")</f>
        <v>Consumer Discretionary</v>
      </c>
      <c r="C96" s="10" t="str">
        <f>_xll.SNL.Clients.Office.Excel.Functions.SPG(A96, "IQ_INDUSTRY_GROUP")</f>
        <v>Consumer Services</v>
      </c>
      <c r="D96" s="10" t="str">
        <f>_xll.SNL.Clients.Office.Excel.Functions.SPG(A96, "IQ_INDUSTRY")</f>
        <v>Hotels, Restaurants and Leisure</v>
      </c>
      <c r="E96" s="10" t="str">
        <f>_xll.SNL.Clients.Office.Excel.Functions.SPG(A96, "IQ_PRIMARY_INDUSTRY")</f>
        <v>Restaurants</v>
      </c>
      <c r="F96" s="10" t="str">
        <f>_xll.SNL.Clients.Office.Excel.Functions.SPG(A96, "NAICS_CODE", "Primary")</f>
        <v>722511 - Full-Service Restaurants</v>
      </c>
      <c r="G96" s="10" t="str">
        <f>_xll.SNL.Clients.Office.Excel.Functions.SPG(A96, "SP_TOPICTAG")</f>
        <v>Brand Marketing; Ghost Kitchens</v>
      </c>
      <c r="H96" s="5">
        <f>_xll.SNL.Clients.Office.Excel.Functions.SPG(A96, "SP_PCT_SHARES_OWNED_ALL_INSTITUTIONS")</f>
        <v>114.13</v>
      </c>
    </row>
    <row r="97" spans="1:8" x14ac:dyDescent="0.3">
      <c r="A97" s="11" t="s">
        <v>1135</v>
      </c>
      <c r="B97" s="10" t="str">
        <f>_xll.SNL.Clients.Office.Excel.Functions.SPG(A97, "IQ_SECTOR")</f>
        <v>Energy</v>
      </c>
      <c r="C97" s="10" t="str">
        <f>_xll.SNL.Clients.Office.Excel.Functions.SPG(A97, "IQ_INDUSTRY_GROUP")</f>
        <v>Energy</v>
      </c>
      <c r="D97" s="10" t="str">
        <f>_xll.SNL.Clients.Office.Excel.Functions.SPG(A97, "IQ_INDUSTRY")</f>
        <v>Energy Equipment and Services</v>
      </c>
      <c r="E97" s="10" t="str">
        <f>_xll.SNL.Clients.Office.Excel.Functions.SPG(A97, "IQ_PRIMARY_INDUSTRY")</f>
        <v>Oil and Gas Equipment and Services</v>
      </c>
      <c r="F97" s="10" t="str">
        <f>_xll.SNL.Clients.Office.Excel.Functions.SPG(A97, "NAICS_CODE", "Primary")</f>
        <v>213112 - Support Activities for Oil and Gas Operations</v>
      </c>
      <c r="G97" s="10" t="str">
        <f>_xll.SNL.Clients.Office.Excel.Functions.SPG(A97, "SP_TOPICTAG")</f>
        <v>Disaster Recovery; Fleet Management; Freight Service; Marine Transportation; Passenger Aircraft Manufacturing</v>
      </c>
      <c r="H97" s="5">
        <f>_xll.SNL.Clients.Office.Excel.Functions.SPG(A97, "SP_PCT_SHARES_OWNED_ALL_INSTITUTIONS")</f>
        <v>85.05</v>
      </c>
    </row>
    <row r="98" spans="1:8" x14ac:dyDescent="0.3">
      <c r="A98" s="11" t="s">
        <v>1136</v>
      </c>
      <c r="B98" s="10" t="str">
        <f>_xll.SNL.Clients.Office.Excel.Functions.SPG(A98, "IQ_SECTOR")</f>
        <v>Financials</v>
      </c>
      <c r="C98" s="10" t="str">
        <f>_xll.SNL.Clients.Office.Excel.Functions.SPG(A98, "IQ_INDUSTRY_GROUP")</f>
        <v>Banks</v>
      </c>
      <c r="D98" s="10" t="str">
        <f>_xll.SNL.Clients.Office.Excel.Functions.SPG(A98, "IQ_INDUSTRY")</f>
        <v>Banks</v>
      </c>
      <c r="E98" s="10" t="str">
        <f>_xll.SNL.Clients.Office.Excel.Functions.SPG(A98, "IQ_PRIMARY_INDUSTRY")</f>
        <v>Regional Banks</v>
      </c>
      <c r="F98" s="10" t="str">
        <f>_xll.SNL.Clients.Office.Excel.Functions.SPG(A98, "NAICS_CODE", "Primary")</f>
        <v>522110 - Commercial Banking</v>
      </c>
      <c r="G98" s="10" t="str">
        <f>_xll.SNL.Clients.Office.Excel.Functions.SPG(A98, "SP_TOPICTAG")</f>
        <v>Consumer Lending</v>
      </c>
      <c r="H98" s="5">
        <f>_xll.SNL.Clients.Office.Excel.Functions.SPG(A98, "SP_PCT_SHARES_OWNED_ALL_INSTITUTIONS")</f>
        <v>83.05</v>
      </c>
    </row>
    <row r="99" spans="1:8" x14ac:dyDescent="0.3">
      <c r="A99" s="11" t="s">
        <v>1137</v>
      </c>
      <c r="B99" s="10" t="str">
        <f>_xll.SNL.Clients.Office.Excel.Functions.SPG(A99, "IQ_SECTOR")</f>
        <v>Communication Services</v>
      </c>
      <c r="C99" s="10" t="str">
        <f>_xll.SNL.Clients.Office.Excel.Functions.SPG(A99, "IQ_INDUSTRY_GROUP")</f>
        <v>Media and Entertainment</v>
      </c>
      <c r="D99" s="10" t="str">
        <f>_xll.SNL.Clients.Office.Excel.Functions.SPG(A99, "IQ_INDUSTRY")</f>
        <v>Media</v>
      </c>
      <c r="E99" s="10" t="str">
        <f>_xll.SNL.Clients.Office.Excel.Functions.SPG(A99, "IQ_PRIMARY_INDUSTRY")</f>
        <v>Cable and Satellite</v>
      </c>
      <c r="F99" s="10" t="str">
        <f>_xll.SNL.Clients.Office.Excel.Functions.SPG(A99, "NAICS_CODE", "Primary")</f>
        <v>516210 - Media Streaming Distribution Services, Social Networks, and Other Media Networks and Content Providers</v>
      </c>
      <c r="G99" s="10" t="str">
        <f>_xll.SNL.Clients.Office.Excel.Functions.SPG(A99, "SP_TOPICTAG")</f>
        <v>Video Streaming; Enterprise Voip and Telephony; Streaming Media; Network Security; DaaS; 5G</v>
      </c>
      <c r="H99" s="5">
        <f>_xll.SNL.Clients.Office.Excel.Functions.SPG(A99, "SP_PCT_SHARES_OWNED_ALL_INSTITUTIONS")</f>
        <v>109.06</v>
      </c>
    </row>
    <row r="100" spans="1:8" x14ac:dyDescent="0.3">
      <c r="A100" s="11" t="s">
        <v>1138</v>
      </c>
      <c r="B100" s="10" t="str">
        <f>_xll.SNL.Clients.Office.Excel.Functions.SPG(A100, "IQ_SECTOR")</f>
        <v>Energy</v>
      </c>
      <c r="C100" s="10" t="str">
        <f>_xll.SNL.Clients.Office.Excel.Functions.SPG(A100, "IQ_INDUSTRY_GROUP")</f>
        <v>Energy</v>
      </c>
      <c r="D100" s="10" t="str">
        <f>_xll.SNL.Clients.Office.Excel.Functions.SPG(A100, "IQ_INDUSTRY")</f>
        <v>Energy Equipment and Services</v>
      </c>
      <c r="E100" s="10" t="str">
        <f>_xll.SNL.Clients.Office.Excel.Functions.SPG(A100, "IQ_PRIMARY_INDUSTRY")</f>
        <v>Oil and Gas Equipment and Services</v>
      </c>
      <c r="F100" s="10" t="str">
        <f>_xll.SNL.Clients.Office.Excel.Functions.SPG(A100, "NAICS_CODE", "Primary")</f>
        <v>333132 - Oil and Gas Field Machinery and Equipment Manufacturing</v>
      </c>
      <c r="G100" s="10" t="str">
        <f>_xll.SNL.Clients.Office.Excel.Functions.SPG(A100, "SP_TOPICTAG")</f>
        <v>Environmental Consulting; Industrial Automation</v>
      </c>
      <c r="H100" s="5">
        <f>_xll.SNL.Clients.Office.Excel.Functions.SPG(A100, "SP_PCT_SHARES_OWNED_ALL_INSTITUTIONS")</f>
        <v>114.61</v>
      </c>
    </row>
    <row r="101" spans="1:8" x14ac:dyDescent="0.3">
      <c r="A101" s="11" t="s">
        <v>1139</v>
      </c>
      <c r="B101" s="10" t="str">
        <f>_xll.SNL.Clients.Office.Excel.Functions.SPG(A101, "IQ_SECTOR")</f>
        <v>Consumer Staples</v>
      </c>
      <c r="C101" s="10" t="str">
        <f>_xll.SNL.Clients.Office.Excel.Functions.SPG(A101, "IQ_INDUSTRY_GROUP")</f>
        <v>Food, Beverage and Tobacco</v>
      </c>
      <c r="D101" s="10" t="str">
        <f>_xll.SNL.Clients.Office.Excel.Functions.SPG(A101, "IQ_INDUSTRY")</f>
        <v>Food Products</v>
      </c>
      <c r="E101" s="10" t="str">
        <f>_xll.SNL.Clients.Office.Excel.Functions.SPG(A101, "IQ_PRIMARY_INDUSTRY")</f>
        <v>Packaged Foods and Meats</v>
      </c>
      <c r="F101" s="10" t="str">
        <f>_xll.SNL.Clients.Office.Excel.Functions.SPG(A101, "NAICS_CODE", "Primary")</f>
        <v>112310 - Chicken Egg Production</v>
      </c>
      <c r="G101" s="10" t="str">
        <f>_xll.SNL.Clients.Office.Excel.Functions.SPG(A101, "SP_TOPICTAG")</f>
        <v>Animal Feed; Farming; Horticulture; Livestock; Organic</v>
      </c>
      <c r="H101" s="5">
        <f>_xll.SNL.Clients.Office.Excel.Functions.SPG(A101, "SP_PCT_SHARES_OWNED_ALL_INSTITUTIONS")</f>
        <v>78.98</v>
      </c>
    </row>
    <row r="102" spans="1:8" x14ac:dyDescent="0.3">
      <c r="A102" s="11" t="s">
        <v>1140</v>
      </c>
      <c r="B102" s="10" t="str">
        <f>_xll.SNL.Clients.Office.Excel.Functions.SPG(A102, "IQ_SECTOR")</f>
        <v>Consumer Discretionary</v>
      </c>
      <c r="C102" s="10" t="str">
        <f>_xll.SNL.Clients.Office.Excel.Functions.SPG(A102, "IQ_INDUSTRY_GROUP")</f>
        <v>Consumer Discretionary Distribution and Retail</v>
      </c>
      <c r="D102" s="10" t="str">
        <f>_xll.SNL.Clients.Office.Excel.Functions.SPG(A102, "IQ_INDUSTRY")</f>
        <v>Specialty Retail</v>
      </c>
      <c r="E102" s="10" t="str">
        <f>_xll.SNL.Clients.Office.Excel.Functions.SPG(A102, "IQ_PRIMARY_INDUSTRY")</f>
        <v>Apparel Retail</v>
      </c>
      <c r="F102" s="10" t="str">
        <f>_xll.SNL.Clients.Office.Excel.Functions.SPG(A102, "NAICS_CODE", "Primary")</f>
        <v>458210 - Shoe Retailers</v>
      </c>
      <c r="G102" s="10" t="str">
        <f>_xll.SNL.Clients.Office.Excel.Functions.SPG(A102, "SP_TOPICTAG")</f>
        <v>Lifestyle; Social Media Advertising; Social Media Marketing; Brand Marketing; Smart Clothing</v>
      </c>
      <c r="H102" s="5">
        <f>_xll.SNL.Clients.Office.Excel.Functions.SPG(A102, "SP_PCT_SHARES_OWNED_ALL_INSTITUTIONS")</f>
        <v>93.34</v>
      </c>
    </row>
    <row r="103" spans="1:8" x14ac:dyDescent="0.3">
      <c r="A103" s="11" t="s">
        <v>1141</v>
      </c>
      <c r="B103" s="10" t="str">
        <f>_xll.SNL.Clients.Office.Excel.Functions.SPG(A103, "IQ_SECTOR")</f>
        <v>Energy</v>
      </c>
      <c r="C103" s="10" t="str">
        <f>_xll.SNL.Clients.Office.Excel.Functions.SPG(A103, "IQ_INDUSTRY_GROUP")</f>
        <v>Energy</v>
      </c>
      <c r="D103" s="10" t="str">
        <f>_xll.SNL.Clients.Office.Excel.Functions.SPG(A103, "IQ_INDUSTRY")</f>
        <v>Oil, Gas and Consumable Fuels</v>
      </c>
      <c r="E103" s="10" t="str">
        <f>_xll.SNL.Clients.Office.Excel.Functions.SPG(A103, "IQ_PRIMARY_INDUSTRY")</f>
        <v>Oil and Gas Exploration and Production</v>
      </c>
      <c r="F103" s="10" t="str">
        <f>_xll.SNL.Clients.Office.Excel.Functions.SPG(A103, "NAICS_CODE", "Primary")</f>
        <v>2111 - Oil and Gas Extraction</v>
      </c>
      <c r="G103" s="10" t="str">
        <f>_xll.SNL.Clients.Office.Excel.Functions.SPG(A103, "SP_TOPICTAG")</f>
        <v>Environmental Consulting; ClimateTech</v>
      </c>
      <c r="H103" s="5">
        <f>_xll.SNL.Clients.Office.Excel.Functions.SPG(A103, "SP_PCT_SHARES_OWNED_ALL_INSTITUTIONS")</f>
        <v>103.02</v>
      </c>
    </row>
    <row r="104" spans="1:8" x14ac:dyDescent="0.3">
      <c r="A104" s="11" t="s">
        <v>1142</v>
      </c>
      <c r="B104" s="10" t="str">
        <f>_xll.SNL.Clients.Office.Excel.Functions.SPG(A104, "IQ_SECTOR")</f>
        <v>Utilities</v>
      </c>
      <c r="C104" s="10" t="str">
        <f>_xll.SNL.Clients.Office.Excel.Functions.SPG(A104, "IQ_INDUSTRY_GROUP")</f>
        <v>Utilities</v>
      </c>
      <c r="D104" s="10" t="str">
        <f>_xll.SNL.Clients.Office.Excel.Functions.SPG(A104, "IQ_INDUSTRY")</f>
        <v>Water Utilities</v>
      </c>
      <c r="E104" s="10" t="str">
        <f>_xll.SNL.Clients.Office.Excel.Functions.SPG(A104, "IQ_PRIMARY_INDUSTRY")</f>
        <v>Water Utilities</v>
      </c>
      <c r="F104" s="10" t="str">
        <f>_xll.SNL.Clients.Office.Excel.Functions.SPG(A104, "NAICS_CODE", "Primary")</f>
        <v>22131 - Water Supply and Irrigation Systems</v>
      </c>
      <c r="G104" s="10" t="str">
        <f>_xll.SNL.Clients.Office.Excel.Functions.SPG(A104, "SP_TOPICTAG")</f>
        <v>Environmental Consulting; Environmental Engineering; Water Purification; CleanTech</v>
      </c>
      <c r="H104" s="5">
        <f>_xll.SNL.Clients.Office.Excel.Functions.SPG(A104, "SP_PCT_SHARES_OWNED_ALL_INSTITUTIONS")</f>
        <v>84.03</v>
      </c>
    </row>
    <row r="105" spans="1:8" x14ac:dyDescent="0.3">
      <c r="A105" s="11" t="s">
        <v>1143</v>
      </c>
      <c r="B105" s="10" t="str">
        <f>_xll.SNL.Clients.Office.Excel.Functions.SPG(A105, "IQ_SECTOR")</f>
        <v>Information Technology</v>
      </c>
      <c r="C105" s="10" t="str">
        <f>_xll.SNL.Clients.Office.Excel.Functions.SPG(A105, "IQ_INDUSTRY_GROUP")</f>
        <v>Technology Hardware and Equipment</v>
      </c>
      <c r="D105" s="10" t="str">
        <f>_xll.SNL.Clients.Office.Excel.Functions.SPG(A105, "IQ_INDUSTRY")</f>
        <v>Communications Equipment</v>
      </c>
      <c r="E105" s="10" t="str">
        <f>_xll.SNL.Clients.Office.Excel.Functions.SPG(A105, "IQ_PRIMARY_INDUSTRY")</f>
        <v>Communications Equipment</v>
      </c>
      <c r="F105" s="10" t="str">
        <f>_xll.SNL.Clients.Office.Excel.Functions.SPG(A105, "NAICS_CODE", "Primary")</f>
        <v>3342 - Communications Equipment Manufacturing</v>
      </c>
      <c r="G105" s="10" t="str">
        <f>_xll.SNL.Clients.Office.Excel.Functions.SPG(A105, "SP_TOPICTAG")</f>
        <v>Cloud Management; Data Integration; Predictive Analytics; Cloud Infrastructure; Cloud Security; Cloud Storage; Network Security</v>
      </c>
      <c r="H105" s="5">
        <f>_xll.SNL.Clients.Office.Excel.Functions.SPG(A105, "SP_PCT_SHARES_OWNED_ALL_INSTITUTIONS")</f>
        <v>86.69</v>
      </c>
    </row>
    <row r="106" spans="1:8" x14ac:dyDescent="0.3">
      <c r="A106" s="11" t="s">
        <v>1144</v>
      </c>
      <c r="B106" s="10" t="str">
        <f>_xll.SNL.Clients.Office.Excel.Functions.SPG(A106, "IQ_SECTOR")</f>
        <v>Financials</v>
      </c>
      <c r="C106" s="10" t="str">
        <f>_xll.SNL.Clients.Office.Excel.Functions.SPG(A106, "IQ_INDUSTRY_GROUP")</f>
        <v>Banks</v>
      </c>
      <c r="D106" s="10" t="str">
        <f>_xll.SNL.Clients.Office.Excel.Functions.SPG(A106, "IQ_INDUSTRY")</f>
        <v>Banks</v>
      </c>
      <c r="E106" s="10" t="str">
        <f>_xll.SNL.Clients.Office.Excel.Functions.SPG(A106, "IQ_PRIMARY_INDUSTRY")</f>
        <v>Regional Banks</v>
      </c>
      <c r="F106" s="10" t="str">
        <f>_xll.SNL.Clients.Office.Excel.Functions.SPG(A106, "NAICS_CODE", "Primary")</f>
        <v>522180 - Savings Institutions and Other Depository Credit Intermediation</v>
      </c>
      <c r="G106" s="10" t="str">
        <f>_xll.SNL.Clients.Office.Excel.Functions.SPG(A106, "SP_TOPICTAG")</f>
        <v>Consumer Lending</v>
      </c>
      <c r="H106" s="5">
        <f>_xll.SNL.Clients.Office.Excel.Functions.SPG(A106, "SP_PCT_SHARES_OWNED_ALL_INSTITUTIONS")</f>
        <v>75.900000000000006</v>
      </c>
    </row>
    <row r="107" spans="1:8" x14ac:dyDescent="0.3">
      <c r="A107" s="11" t="s">
        <v>1145</v>
      </c>
      <c r="B107" s="10" t="str">
        <f>_xll.SNL.Clients.Office.Excel.Functions.SPG(A107, "IQ_SECTOR")</f>
        <v>Real Estate</v>
      </c>
      <c r="C107" s="10" t="str">
        <f>_xll.SNL.Clients.Office.Excel.Functions.SPG(A107, "IQ_INDUSTRY_GROUP")</f>
        <v>Equity Real Estate Investment Trusts (REITs)</v>
      </c>
      <c r="D107" s="10" t="str">
        <f>_xll.SNL.Clients.Office.Excel.Functions.SPG(A107, "IQ_INDUSTRY")</f>
        <v>Health Care REITs</v>
      </c>
      <c r="E107" s="10" t="str">
        <f>_xll.SNL.Clients.Office.Excel.Functions.SPG(A107, "IQ_PRIMARY_INDUSTRY")</f>
        <v>Health Care REITs</v>
      </c>
      <c r="F107" s="10" t="str">
        <f>_xll.SNL.Clients.Office.Excel.Functions.SPG(A107, "NAICS_CODE", "Primary")</f>
        <v>531110 - Lessors of Residential Buildings and Dwellings</v>
      </c>
      <c r="G107" s="10" t="str">
        <f>_xll.SNL.Clients.Office.Excel.Functions.SPG(A107, "SP_TOPICTAG")</f>
        <v>Assisted Living</v>
      </c>
      <c r="H107" s="5">
        <f>_xll.SNL.Clients.Office.Excel.Functions.SPG(A107, "SP_PCT_SHARES_OWNED_ALL_INSTITUTIONS")</f>
        <v>89.88</v>
      </c>
    </row>
    <row r="108" spans="1:8" x14ac:dyDescent="0.3">
      <c r="A108" s="11" t="s">
        <v>1146</v>
      </c>
      <c r="B108" s="10" t="str">
        <f>_xll.SNL.Clients.Office.Excel.Functions.SPG(A108, "IQ_SECTOR")</f>
        <v>Communication Services</v>
      </c>
      <c r="C108" s="10" t="str">
        <f>_xll.SNL.Clients.Office.Excel.Functions.SPG(A108, "IQ_INDUSTRY_GROUP")</f>
        <v>Media and Entertainment</v>
      </c>
      <c r="D108" s="10" t="str">
        <f>_xll.SNL.Clients.Office.Excel.Functions.SPG(A108, "IQ_INDUSTRY")</f>
        <v>Interactive Media and Services</v>
      </c>
      <c r="E108" s="10" t="str">
        <f>_xll.SNL.Clients.Office.Excel.Functions.SPG(A108, "IQ_PRIMARY_INDUSTRY")</f>
        <v>Interactive Media and Services</v>
      </c>
      <c r="F108" s="10" t="str">
        <f>_xll.SNL.Clients.Office.Excel.Functions.SPG(A108, "NAICS_CODE", "Primary")</f>
        <v>519290 - Web Search Portals and All Other Information Services</v>
      </c>
      <c r="G108" s="10" t="str">
        <f>_xll.SNL.Clients.Office.Excel.Functions.SPG(A108, "SP_TOPICTAG")</f>
        <v>Digital Media; Location Based Services; Marketing Automation; Brand Marketing; Search Engine Optimization; Content Creation</v>
      </c>
      <c r="H108" s="5">
        <f>_xll.SNL.Clients.Office.Excel.Functions.SPG(A108, "SP_PCT_SHARES_OWNED_ALL_INSTITUTIONS")</f>
        <v>81.03</v>
      </c>
    </row>
    <row r="109" spans="1:8" x14ac:dyDescent="0.3">
      <c r="A109" s="11" t="s">
        <v>1147</v>
      </c>
      <c r="B109" s="10" t="str">
        <f>_xll.SNL.Clients.Office.Excel.Functions.SPG(A109, "IQ_SECTOR")</f>
        <v>Communication Services</v>
      </c>
      <c r="C109" s="10" t="str">
        <f>_xll.SNL.Clients.Office.Excel.Functions.SPG(A109, "IQ_INDUSTRY_GROUP")</f>
        <v>Media and Entertainment</v>
      </c>
      <c r="D109" s="10" t="str">
        <f>_xll.SNL.Clients.Office.Excel.Functions.SPG(A109, "IQ_INDUSTRY")</f>
        <v>Interactive Media and Services</v>
      </c>
      <c r="E109" s="10" t="str">
        <f>_xll.SNL.Clients.Office.Excel.Functions.SPG(A109, "IQ_PRIMARY_INDUSTRY")</f>
        <v>Interactive Media and Services</v>
      </c>
      <c r="F109" s="10" t="str">
        <f>_xll.SNL.Clients.Office.Excel.Functions.SPG(A109, "NAICS_CODE", "Primary")</f>
        <v>519290 - Web Search Portals and All Other Information Services</v>
      </c>
      <c r="G109" s="10" t="str">
        <f>_xll.SNL.Clients.Office.Excel.Functions.SPG(A109, "SP_TOPICTAG")</f>
        <v>Consumer Lending; Digital Asset Management; Ad Targeting; Car Sharing; Digital Brokerage</v>
      </c>
      <c r="H109" s="5">
        <f>_xll.SNL.Clients.Office.Excel.Functions.SPG(A109, "SP_PCT_SHARES_OWNED_ALL_INSTITUTIONS")</f>
        <v>90.53</v>
      </c>
    </row>
    <row r="110" spans="1:8" x14ac:dyDescent="0.3">
      <c r="A110" s="11" t="s">
        <v>1148</v>
      </c>
      <c r="B110" s="10" t="str">
        <f>_xll.SNL.Clients.Office.Excel.Functions.SPG(A110, "IQ_SECTOR")</f>
        <v>Consumer Discretionary</v>
      </c>
      <c r="C110" s="10" t="str">
        <f>_xll.SNL.Clients.Office.Excel.Functions.SPG(A110, "IQ_INDUSTRY_GROUP")</f>
        <v>Consumer Durables and Apparel</v>
      </c>
      <c r="D110" s="10" t="str">
        <f>_xll.SNL.Clients.Office.Excel.Functions.SPG(A110, "IQ_INDUSTRY")</f>
        <v>Textiles, Apparel and Luxury Goods</v>
      </c>
      <c r="E110" s="10" t="str">
        <f>_xll.SNL.Clients.Office.Excel.Functions.SPG(A110, "IQ_PRIMARY_INDUSTRY")</f>
        <v>Apparel, Accessories and Luxury Goods</v>
      </c>
      <c r="F110" s="10" t="str">
        <f>_xll.SNL.Clients.Office.Excel.Functions.SPG(A110, "NAICS_CODE", "Primary")</f>
        <v>315 - Apparel Manufacturing</v>
      </c>
      <c r="G110" s="10" t="str">
        <f>_xll.SNL.Clients.Office.Excel.Functions.SPG(A110, "SP_TOPICTAG")</f>
        <v>Fast-Moving Consumer Goods; Lifestyle; Brand Marketing; E-Discovery</v>
      </c>
      <c r="H110" s="5">
        <f>_xll.SNL.Clients.Office.Excel.Functions.SPG(A110, "SP_PCT_SHARES_OWNED_ALL_INSTITUTIONS")</f>
        <v>119.68</v>
      </c>
    </row>
    <row r="111" spans="1:8" x14ac:dyDescent="0.3">
      <c r="A111" s="11" t="s">
        <v>1149</v>
      </c>
      <c r="B111" s="10" t="str">
        <f>_xll.SNL.Clients.Office.Excel.Functions.SPG(A111, "IQ_SECTOR")</f>
        <v>Health Care</v>
      </c>
      <c r="C111" s="10" t="str">
        <f>_xll.SNL.Clients.Office.Excel.Functions.SPG(A111, "IQ_INDUSTRY_GROUP")</f>
        <v>Pharmaceuticals, Biotechnology and Life Sciences</v>
      </c>
      <c r="D111" s="10" t="str">
        <f>_xll.SNL.Clients.Office.Excel.Functions.SPG(A111, "IQ_INDUSTRY")</f>
        <v>Biotechnology</v>
      </c>
      <c r="E111" s="10" t="str">
        <f>_xll.SNL.Clients.Office.Excel.Functions.SPG(A111, "IQ_PRIMARY_INDUSTRY")</f>
        <v>Biotechnology</v>
      </c>
      <c r="F111" s="10" t="str">
        <f>_xll.SNL.Clients.Office.Excel.Functions.SPG(A111, "NAICS_CODE", "Primary")</f>
        <v>325414 - Biological Product (except Diagnostic) Manufacturing</v>
      </c>
      <c r="G111" s="10" t="str">
        <f>_xll.SNL.Clients.Office.Excel.Functions.SPG(A111, "SP_TOPICTAG")</f>
        <v>Health Diagnostics; Neuroscience; Central Nervous System; Chronic Diseases; Hepatology; Neurology; Oncology</v>
      </c>
      <c r="H111" s="5">
        <f>_xll.SNL.Clients.Office.Excel.Functions.SPG(A111, "SP_PCT_SHARES_OWNED_ALL_INSTITUTIONS")</f>
        <v>76.37</v>
      </c>
    </row>
    <row r="112" spans="1:8" x14ac:dyDescent="0.3">
      <c r="A112" s="11" t="s">
        <v>1150</v>
      </c>
      <c r="B112" s="10" t="str">
        <f>_xll.SNL.Clients.Office.Excel.Functions.SPG(A112, "IQ_SECTOR")</f>
        <v>Financials</v>
      </c>
      <c r="C112" s="10" t="str">
        <f>_xll.SNL.Clients.Office.Excel.Functions.SPG(A112, "IQ_INDUSTRY_GROUP")</f>
        <v>Banks</v>
      </c>
      <c r="D112" s="10" t="str">
        <f>_xll.SNL.Clients.Office.Excel.Functions.SPG(A112, "IQ_INDUSTRY")</f>
        <v>Banks</v>
      </c>
      <c r="E112" s="10" t="str">
        <f>_xll.SNL.Clients.Office.Excel.Functions.SPG(A112, "IQ_PRIMARY_INDUSTRY")</f>
        <v>Regional Banks</v>
      </c>
      <c r="F112" s="10" t="str">
        <f>_xll.SNL.Clients.Office.Excel.Functions.SPG(A112, "NAICS_CODE", "Primary")</f>
        <v>522110 - Commercial Banking</v>
      </c>
      <c r="G112" s="10" t="str">
        <f>_xll.SNL.Clients.Office.Excel.Functions.SPG(A112, "SP_TOPICTAG")</f>
        <v>Consumer Lending; Digital Brokerage</v>
      </c>
      <c r="H112" s="5">
        <f>_xll.SNL.Clients.Office.Excel.Functions.SPG(A112, "SP_PCT_SHARES_OWNED_ALL_INSTITUTIONS")</f>
        <v>73.510000000000005</v>
      </c>
    </row>
    <row r="113" spans="1:8" x14ac:dyDescent="0.3">
      <c r="A113" s="11" t="s">
        <v>1151</v>
      </c>
      <c r="B113" s="10" t="str">
        <f>_xll.SNL.Clients.Office.Excel.Functions.SPG(A113, "IQ_SECTOR")</f>
        <v>Consumer Discretionary</v>
      </c>
      <c r="C113" s="10" t="str">
        <f>_xll.SNL.Clients.Office.Excel.Functions.SPG(A113, "IQ_INDUSTRY_GROUP")</f>
        <v>Consumer Durables and Apparel</v>
      </c>
      <c r="D113" s="10" t="str">
        <f>_xll.SNL.Clients.Office.Excel.Functions.SPG(A113, "IQ_INDUSTRY")</f>
        <v>Household Durables</v>
      </c>
      <c r="E113" s="10" t="str">
        <f>_xll.SNL.Clients.Office.Excel.Functions.SPG(A113, "IQ_PRIMARY_INDUSTRY")</f>
        <v>Homebuilding</v>
      </c>
      <c r="F113" s="10" t="str">
        <f>_xll.SNL.Clients.Office.Excel.Functions.SPG(A113, "NAICS_CODE", "Primary")</f>
        <v>321992 - Prefabricated Wood Building Manufacturing</v>
      </c>
      <c r="G113" s="10" t="str">
        <f>_xll.SNL.Clients.Office.Excel.Functions.SPG(A113, "SP_TOPICTAG")</f>
        <v>Home Improvement; Smart Building</v>
      </c>
      <c r="H113" s="5">
        <f>_xll.SNL.Clients.Office.Excel.Functions.SPG(A113, "SP_PCT_SHARES_OWNED_ALL_INSTITUTIONS")</f>
        <v>97.21</v>
      </c>
    </row>
    <row r="114" spans="1:8" x14ac:dyDescent="0.3">
      <c r="A114" s="11" t="s">
        <v>1152</v>
      </c>
      <c r="B114" s="10" t="str">
        <f>_xll.SNL.Clients.Office.Excel.Functions.SPG(A114, "IQ_SECTOR")</f>
        <v>Real Estate</v>
      </c>
      <c r="C114" s="10" t="str">
        <f>_xll.SNL.Clients.Office.Excel.Functions.SPG(A114, "IQ_INDUSTRY_GROUP")</f>
        <v>Equity Real Estate Investment Trusts (REITs)</v>
      </c>
      <c r="D114" s="10" t="str">
        <f>_xll.SNL.Clients.Office.Excel.Functions.SPG(A114, "IQ_INDUSTRY")</f>
        <v>Residential REITs</v>
      </c>
      <c r="E114" s="10" t="str">
        <f>_xll.SNL.Clients.Office.Excel.Functions.SPG(A114, "IQ_PRIMARY_INDUSTRY")</f>
        <v>Multi-Family Residential REITs</v>
      </c>
      <c r="F114" s="10" t="str">
        <f>_xll.SNL.Clients.Office.Excel.Functions.SPG(A114, "NAICS_CODE", "Primary")</f>
        <v>531210 - Offices of Real Estate Agents and Brokers</v>
      </c>
      <c r="G114" s="10" t="str">
        <f>_xll.SNL.Clients.Office.Excel.Functions.SPG(A114, "SP_TOPICTAG")</f>
        <v/>
      </c>
      <c r="H114" s="5">
        <f>_xll.SNL.Clients.Office.Excel.Functions.SPG(A114, "SP_PCT_SHARES_OWNED_ALL_INSTITUTIONS")</f>
        <v>82.47</v>
      </c>
    </row>
    <row r="115" spans="1:8" x14ac:dyDescent="0.3">
      <c r="A115" s="11" t="s">
        <v>1153</v>
      </c>
      <c r="B115" s="10" t="str">
        <f>_xll.SNL.Clients.Office.Excel.Functions.SPG(A115, "IQ_SECTOR")</f>
        <v>Consumer Staples</v>
      </c>
      <c r="C115" s="10" t="str">
        <f>_xll.SNL.Clients.Office.Excel.Functions.SPG(A115, "IQ_INDUSTRY_GROUP")</f>
        <v>Household and Personal Products</v>
      </c>
      <c r="D115" s="10" t="str">
        <f>_xll.SNL.Clients.Office.Excel.Functions.SPG(A115, "IQ_INDUSTRY")</f>
        <v>Household Products</v>
      </c>
      <c r="E115" s="10" t="str">
        <f>_xll.SNL.Clients.Office.Excel.Functions.SPG(A115, "IQ_PRIMARY_INDUSTRY")</f>
        <v>Household Products</v>
      </c>
      <c r="F115" s="10" t="str">
        <f>_xll.SNL.Clients.Office.Excel.Functions.SPG(A115, "NAICS_CODE", "Primary")</f>
        <v>339999 - All Other Miscellaneous Manufacturing</v>
      </c>
      <c r="G115" s="10" t="str">
        <f>_xll.SNL.Clients.Office.Excel.Functions.SPG(A115, "SP_TOPICTAG")</f>
        <v>Animal Feed; Aquaculture; Fast-Moving Consumer Goods; Horticulture; Livestock; Pet Care; Pet Food and Supplies</v>
      </c>
      <c r="H115" s="5">
        <f>_xll.SNL.Clients.Office.Excel.Functions.SPG(A115, "SP_PCT_SHARES_OWNED_ALL_INSTITUTIONS")</f>
        <v>96.03</v>
      </c>
    </row>
    <row r="116" spans="1:8" x14ac:dyDescent="0.3">
      <c r="A116" s="11" t="s">
        <v>1154</v>
      </c>
      <c r="B116" s="10" t="str">
        <f>_xll.SNL.Clients.Office.Excel.Functions.SPG(A116, "IQ_SECTOR")</f>
        <v>Consumer Staples</v>
      </c>
      <c r="C116" s="10" t="str">
        <f>_xll.SNL.Clients.Office.Excel.Functions.SPG(A116, "IQ_INDUSTRY_GROUP")</f>
        <v>Household and Personal Products</v>
      </c>
      <c r="D116" s="10" t="str">
        <f>_xll.SNL.Clients.Office.Excel.Functions.SPG(A116, "IQ_INDUSTRY")</f>
        <v>Household Products</v>
      </c>
      <c r="E116" s="10" t="str">
        <f>_xll.SNL.Clients.Office.Excel.Functions.SPG(A116, "IQ_PRIMARY_INDUSTRY")</f>
        <v>Household Products</v>
      </c>
      <c r="F116" s="10" t="str">
        <f>_xll.SNL.Clients.Office.Excel.Functions.SPG(A116, "NAICS_CODE", "Primary")</f>
        <v>339999 - All Other Miscellaneous Manufacturing</v>
      </c>
      <c r="G116" s="10" t="str">
        <f>_xll.SNL.Clients.Office.Excel.Functions.SPG(A116, "SP_TOPICTAG")</f>
        <v>Animal Feed; Aquaculture; Fast-Moving Consumer Goods; Horticulture; Livestock; Pet Care; Pet Food and Supplies</v>
      </c>
      <c r="H116" s="5">
        <f>_xll.SNL.Clients.Office.Excel.Functions.SPG(A116, "SP_PCT_SHARES_OWNED_ALL_INSTITUTIONS")</f>
        <v>96.03</v>
      </c>
    </row>
    <row r="117" spans="1:8" x14ac:dyDescent="0.3">
      <c r="A117" s="11" t="s">
        <v>1155</v>
      </c>
      <c r="B117" s="10" t="str">
        <f>_xll.SNL.Clients.Office.Excel.Functions.SPG(A117, "IQ_SECTOR")</f>
        <v>Financials</v>
      </c>
      <c r="C117" s="10" t="str">
        <f>_xll.SNL.Clients.Office.Excel.Functions.SPG(A117, "IQ_INDUSTRY_GROUP")</f>
        <v>Banks</v>
      </c>
      <c r="D117" s="10" t="str">
        <f>_xll.SNL.Clients.Office.Excel.Functions.SPG(A117, "IQ_INDUSTRY")</f>
        <v>Banks</v>
      </c>
      <c r="E117" s="10" t="str">
        <f>_xll.SNL.Clients.Office.Excel.Functions.SPG(A117, "IQ_PRIMARY_INDUSTRY")</f>
        <v>Regional Banks</v>
      </c>
      <c r="F117" s="10" t="str">
        <f>_xll.SNL.Clients.Office.Excel.Functions.SPG(A117, "NAICS_CODE", "Primary")</f>
        <v>522110 - Commercial Banking</v>
      </c>
      <c r="G117" s="10" t="str">
        <f>_xll.SNL.Clients.Office.Excel.Functions.SPG(A117, "SP_TOPICTAG")</f>
        <v>Consumer Lending; Digital Brokerage; Banking as a Service</v>
      </c>
      <c r="H117" s="5">
        <f>_xll.SNL.Clients.Office.Excel.Functions.SPG(A117, "SP_PCT_SHARES_OWNED_ALL_INSTITUTIONS")</f>
        <v>94.14</v>
      </c>
    </row>
    <row r="118" spans="1:8" x14ac:dyDescent="0.3">
      <c r="A118" s="11" t="s">
        <v>1156</v>
      </c>
      <c r="B118" s="10" t="str">
        <f>_xll.SNL.Clients.Office.Excel.Functions.SPG(A118, "IQ_SECTOR")</f>
        <v>Materials</v>
      </c>
      <c r="C118" s="10" t="str">
        <f>_xll.SNL.Clients.Office.Excel.Functions.SPG(A118, "IQ_INDUSTRY_GROUP")</f>
        <v>Materials</v>
      </c>
      <c r="D118" s="10" t="str">
        <f>_xll.SNL.Clients.Office.Excel.Functions.SPG(A118, "IQ_INDUSTRY")</f>
        <v>Metals and Mining</v>
      </c>
      <c r="E118" s="10" t="str">
        <f>_xll.SNL.Clients.Office.Excel.Functions.SPG(A118, "IQ_PRIMARY_INDUSTRY")</f>
        <v>Aluminum</v>
      </c>
      <c r="F118" s="10" t="str">
        <f>_xll.SNL.Clients.Office.Excel.Functions.SPG(A118, "NAICS_CODE", "Primary")</f>
        <v>3313 - Alumina and Aluminum Production and Processing</v>
      </c>
      <c r="G118" s="10" t="str">
        <f>_xll.SNL.Clients.Office.Excel.Functions.SPG(A118, "SP_TOPICTAG")</f>
        <v>CleanTech</v>
      </c>
      <c r="H118" s="5">
        <f>_xll.SNL.Clients.Office.Excel.Functions.SPG(A118, "SP_PCT_SHARES_OWNED_ALL_INSTITUTIONS")</f>
        <v>60.37</v>
      </c>
    </row>
    <row r="119" spans="1:8" x14ac:dyDescent="0.3">
      <c r="A119" s="11" t="s">
        <v>1157</v>
      </c>
      <c r="B119" s="10" t="str">
        <f>_xll.SNL.Clients.Office.Excel.Functions.SPG(A119, "IQ_SECTOR")</f>
        <v>Consumer Discretionary</v>
      </c>
      <c r="C119" s="10" t="str">
        <f>_xll.SNL.Clients.Office.Excel.Functions.SPG(A119, "IQ_INDUSTRY_GROUP")</f>
        <v>Consumer Durables and Apparel</v>
      </c>
      <c r="D119" s="10" t="str">
        <f>_xll.SNL.Clients.Office.Excel.Functions.SPG(A119, "IQ_INDUSTRY")</f>
        <v>Household Durables</v>
      </c>
      <c r="E119" s="10" t="str">
        <f>_xll.SNL.Clients.Office.Excel.Functions.SPG(A119, "IQ_PRIMARY_INDUSTRY")</f>
        <v>Homebuilding</v>
      </c>
      <c r="F119" s="10" t="str">
        <f>_xll.SNL.Clients.Office.Excel.Functions.SPG(A119, "NAICS_CODE", "Primary")</f>
        <v>236115 - New Single-Family Housing Construction (except For-Sale Builders)</v>
      </c>
      <c r="G119" s="10" t="str">
        <f>_xll.SNL.Clients.Office.Excel.Functions.SPG(A119, "SP_TOPICTAG")</f>
        <v>Home Improvement</v>
      </c>
      <c r="H119" s="5">
        <f>_xll.SNL.Clients.Office.Excel.Functions.SPG(A119, "SP_PCT_SHARES_OWNED_ALL_INSTITUTIONS")</f>
        <v>89.66</v>
      </c>
    </row>
    <row r="120" spans="1:8" x14ac:dyDescent="0.3">
      <c r="A120" s="11" t="s">
        <v>1158</v>
      </c>
      <c r="B120" s="10" t="str">
        <f>_xll.SNL.Clients.Office.Excel.Functions.SPG(A120, "IQ_SECTOR")</f>
        <v>Health Care</v>
      </c>
      <c r="C120" s="10" t="str">
        <f>_xll.SNL.Clients.Office.Excel.Functions.SPG(A120, "IQ_INDUSTRY_GROUP")</f>
        <v>Health Care Equipment and Services</v>
      </c>
      <c r="D120" s="10" t="str">
        <f>_xll.SNL.Clients.Office.Excel.Functions.SPG(A120, "IQ_INDUSTRY")</f>
        <v>Health Care Technology</v>
      </c>
      <c r="E120" s="10" t="str">
        <f>_xll.SNL.Clients.Office.Excel.Functions.SPG(A120, "IQ_PRIMARY_INDUSTRY")</f>
        <v>Health Care Technology</v>
      </c>
      <c r="F120" s="10" t="str">
        <f>_xll.SNL.Clients.Office.Excel.Functions.SPG(A120, "NAICS_CODE", "Primary")</f>
        <v>513210 - Software Publishers</v>
      </c>
      <c r="G120" s="10" t="str">
        <f>_xll.SNL.Clients.Office.Excel.Functions.SPG(A120, "SP_TOPICTAG")</f>
        <v>Software Development; Health Diagnostics; Natural Language Processing; Predictive Analytics; Machine Learning; Artificial Intelligence; Oncology</v>
      </c>
      <c r="H120" s="5">
        <f>_xll.SNL.Clients.Office.Excel.Functions.SPG(A120, "SP_PCT_SHARES_OWNED_ALL_INSTITUTIONS")</f>
        <v>67.459999999999994</v>
      </c>
    </row>
    <row r="121" spans="1:8" x14ac:dyDescent="0.3">
      <c r="A121" s="11" t="s">
        <v>1159</v>
      </c>
      <c r="B121" s="10" t="str">
        <f>_xll.SNL.Clients.Office.Excel.Functions.SPG(A121, "IQ_SECTOR")</f>
        <v>Information Technology</v>
      </c>
      <c r="C121" s="10" t="str">
        <f>_xll.SNL.Clients.Office.Excel.Functions.SPG(A121, "IQ_INDUSTRY_GROUP")</f>
        <v>Semiconductors and Semiconductor Equipment</v>
      </c>
      <c r="D121" s="10" t="str">
        <f>_xll.SNL.Clients.Office.Excel.Functions.SPG(A121, "IQ_INDUSTRY")</f>
        <v>Semiconductors and Semiconductor Equipment</v>
      </c>
      <c r="E121" s="10" t="str">
        <f>_xll.SNL.Clients.Office.Excel.Functions.SPG(A121, "IQ_PRIMARY_INDUSTRY")</f>
        <v>Semiconductors</v>
      </c>
      <c r="F121" s="10" t="str">
        <f>_xll.SNL.Clients.Office.Excel.Functions.SPG(A121, "NAICS_CODE", "Primary")</f>
        <v>334413 - Semiconductor and Related Device Manufacturing</v>
      </c>
      <c r="G121" s="10" t="str">
        <f>_xll.SNL.Clients.Office.Excel.Functions.SPG(A121, "SP_TOPICTAG")</f>
        <v>Computer Vision; Image Recognition; Sensors; Speech Recognition; Machine Learning; Artificial Intelligence; 5G</v>
      </c>
      <c r="H121" s="5">
        <f>_xll.SNL.Clients.Office.Excel.Functions.SPG(A121, "SP_PCT_SHARES_OWNED_ALL_INSTITUTIONS")</f>
        <v>80.34</v>
      </c>
    </row>
    <row r="122" spans="1:8" x14ac:dyDescent="0.3">
      <c r="A122" s="11" t="s">
        <v>1160</v>
      </c>
      <c r="B122" s="10" t="str">
        <f>_xll.SNL.Clients.Office.Excel.Functions.SPG(A122, "IQ_SECTOR")</f>
        <v>Consumer Discretionary</v>
      </c>
      <c r="C122" s="10" t="str">
        <f>_xll.SNL.Clients.Office.Excel.Functions.SPG(A122, "IQ_INDUSTRY_GROUP")</f>
        <v>Consumer Durables and Apparel</v>
      </c>
      <c r="D122" s="10" t="str">
        <f>_xll.SNL.Clients.Office.Excel.Functions.SPG(A122, "IQ_INDUSTRY")</f>
        <v>Household Durables</v>
      </c>
      <c r="E122" s="10" t="str">
        <f>_xll.SNL.Clients.Office.Excel.Functions.SPG(A122, "IQ_PRIMARY_INDUSTRY")</f>
        <v>Homebuilding</v>
      </c>
      <c r="F122" s="10" t="str">
        <f>_xll.SNL.Clients.Office.Excel.Functions.SPG(A122, "NAICS_CODE", "Primary")</f>
        <v>321992 - Prefabricated Wood Building Manufacturing</v>
      </c>
      <c r="G122" s="10" t="str">
        <f>_xll.SNL.Clients.Office.Excel.Functions.SPG(A122, "SP_TOPICTAG")</f>
        <v>Fleet Management; Home Improvement</v>
      </c>
      <c r="H122" s="5">
        <f>_xll.SNL.Clients.Office.Excel.Functions.SPG(A122, "SP_PCT_SHARES_OWNED_ALL_INSTITUTIONS")</f>
        <v>109.13</v>
      </c>
    </row>
    <row r="123" spans="1:8" x14ac:dyDescent="0.3">
      <c r="A123" s="11" t="s">
        <v>1161</v>
      </c>
      <c r="B123" s="10" t="str">
        <f>_xll.SNL.Clients.Office.Excel.Functions.SPG(A123, "IQ_SECTOR")</f>
        <v>Utilities</v>
      </c>
      <c r="C123" s="10" t="str">
        <f>_xll.SNL.Clients.Office.Excel.Functions.SPG(A123, "IQ_INDUSTRY_GROUP")</f>
        <v>Utilities</v>
      </c>
      <c r="D123" s="10" t="str">
        <f>_xll.SNL.Clients.Office.Excel.Functions.SPG(A123, "IQ_INDUSTRY")</f>
        <v>Gas Utilities</v>
      </c>
      <c r="E123" s="10" t="str">
        <f>_xll.SNL.Clients.Office.Excel.Functions.SPG(A123, "IQ_PRIMARY_INDUSTRY")</f>
        <v>Gas Utilities</v>
      </c>
      <c r="F123" s="10" t="str">
        <f>_xll.SNL.Clients.Office.Excel.Functions.SPG(A123, "NAICS_CODE", "Primary")</f>
        <v>221210 - Natural Gas Distribution</v>
      </c>
      <c r="G123" s="10" t="str">
        <f>_xll.SNL.Clients.Office.Excel.Functions.SPG(A123, "SP_TOPICTAG")</f>
        <v>Clean Energy; Energy Efficiency; Energy Storage; Freight Service; CleanTech</v>
      </c>
      <c r="H123" s="5">
        <f>_xll.SNL.Clients.Office.Excel.Functions.SPG(A123, "SP_PCT_SHARES_OWNED_ALL_INSTITUTIONS")</f>
        <v>85.49</v>
      </c>
    </row>
    <row r="124" spans="1:8" x14ac:dyDescent="0.3">
      <c r="A124" s="11" t="s">
        <v>1162</v>
      </c>
      <c r="B124" s="10" t="str">
        <f>_xll.SNL.Clients.Office.Excel.Functions.SPG(A124, "IQ_SECTOR")</f>
        <v>Communication Services</v>
      </c>
      <c r="C124" s="10" t="str">
        <f>_xll.SNL.Clients.Office.Excel.Functions.SPG(A124, "IQ_INDUSTRY_GROUP")</f>
        <v>Media and Entertainment</v>
      </c>
      <c r="D124" s="10" t="str">
        <f>_xll.SNL.Clients.Office.Excel.Functions.SPG(A124, "IQ_INDUSTRY")</f>
        <v>Entertainment</v>
      </c>
      <c r="E124" s="10" t="str">
        <f>_xll.SNL.Clients.Office.Excel.Functions.SPG(A124, "IQ_PRIMARY_INDUSTRY")</f>
        <v>Movies and Entertainment</v>
      </c>
      <c r="F124" s="10" t="str">
        <f>_xll.SNL.Clients.Office.Excel.Functions.SPG(A124, "NAICS_CODE", "Primary")</f>
        <v>51213 - Motion Picture and Video Exhibition</v>
      </c>
      <c r="G124" s="10" t="str">
        <f>_xll.SNL.Clients.Office.Excel.Functions.SPG(A124, "SP_TOPICTAG")</f>
        <v>Digital Media; Social Media Marketing; Ad Targeting; Video Advertising; Motion Capture</v>
      </c>
      <c r="H124" s="5">
        <f>_xll.SNL.Clients.Office.Excel.Functions.SPG(A124, "SP_PCT_SHARES_OWNED_ALL_INSTITUTIONS")</f>
        <v>115.36</v>
      </c>
    </row>
    <row r="125" spans="1:8" x14ac:dyDescent="0.3">
      <c r="A125" s="11" t="s">
        <v>1163</v>
      </c>
      <c r="B125" s="10" t="str">
        <f>_xll.SNL.Clients.Office.Excel.Functions.SPG(A125, "IQ_SECTOR")</f>
        <v>Financials</v>
      </c>
      <c r="C125" s="10" t="str">
        <f>_xll.SNL.Clients.Office.Excel.Functions.SPG(A125, "IQ_INDUSTRY_GROUP")</f>
        <v>Banks</v>
      </c>
      <c r="D125" s="10" t="str">
        <f>_xll.SNL.Clients.Office.Excel.Functions.SPG(A125, "IQ_INDUSTRY")</f>
        <v>Banks</v>
      </c>
      <c r="E125" s="10" t="str">
        <f>_xll.SNL.Clients.Office.Excel.Functions.SPG(A125, "IQ_PRIMARY_INDUSTRY")</f>
        <v>Regional Banks</v>
      </c>
      <c r="F125" s="10" t="str">
        <f>_xll.SNL.Clients.Office.Excel.Functions.SPG(A125, "NAICS_CODE", "Primary")</f>
        <v>522110 - Commercial Banking</v>
      </c>
      <c r="G125" s="10" t="str">
        <f>_xll.SNL.Clients.Office.Excel.Functions.SPG(A125, "SP_TOPICTAG")</f>
        <v>Consumer Lending</v>
      </c>
      <c r="H125" s="5">
        <f>_xll.SNL.Clients.Office.Excel.Functions.SPG(A125, "SP_PCT_SHARES_OWNED_ALL_INSTITUTIONS")</f>
        <v>72.38</v>
      </c>
    </row>
    <row r="126" spans="1:8" x14ac:dyDescent="0.3">
      <c r="A126" s="11" t="s">
        <v>1164</v>
      </c>
      <c r="B126" s="10" t="str">
        <f>_xll.SNL.Clients.Office.Excel.Functions.SPG(A126, "IQ_SECTOR")</f>
        <v>Information Technology</v>
      </c>
      <c r="C126" s="10" t="str">
        <f>_xll.SNL.Clients.Office.Excel.Functions.SPG(A126, "IQ_INDUSTRY_GROUP")</f>
        <v>Software and Services</v>
      </c>
      <c r="D126" s="10" t="str">
        <f>_xll.SNL.Clients.Office.Excel.Functions.SPG(A126, "IQ_INDUSTRY")</f>
        <v>Software</v>
      </c>
      <c r="E126" s="10" t="str">
        <f>_xll.SNL.Clients.Office.Excel.Functions.SPG(A126, "IQ_PRIMARY_INDUSTRY")</f>
        <v>Application Software</v>
      </c>
      <c r="F126" s="10" t="str">
        <f>_xll.SNL.Clients.Office.Excel.Functions.SPG(A126, "NAICS_CODE", "Primary")</f>
        <v>513210 - Software Publishers</v>
      </c>
      <c r="G126" s="10" t="str">
        <f>_xll.SNL.Clients.Office.Excel.Functions.SPG(A126, "SP_TOPICTAG")</f>
        <v>Software Development; Physical Security; Identity and Access Management; Authentication; Data Protection; Process Automation; Biometrics</v>
      </c>
      <c r="H126" s="5">
        <f>_xll.SNL.Clients.Office.Excel.Functions.SPG(A126, "SP_PCT_SHARES_OWNED_ALL_INSTITUTIONS")</f>
        <v>102.21</v>
      </c>
    </row>
    <row r="127" spans="1:8" x14ac:dyDescent="0.3">
      <c r="A127" s="11" t="s">
        <v>1165</v>
      </c>
      <c r="B127" s="10" t="str">
        <f>_xll.SNL.Clients.Office.Excel.Functions.SPG(A127, "IQ_SECTOR")</f>
        <v>Utilities</v>
      </c>
      <c r="C127" s="10" t="str">
        <f>_xll.SNL.Clients.Office.Excel.Functions.SPG(A127, "IQ_INDUSTRY_GROUP")</f>
        <v>Utilities</v>
      </c>
      <c r="D127" s="10" t="str">
        <f>_xll.SNL.Clients.Office.Excel.Functions.SPG(A127, "IQ_INDUSTRY")</f>
        <v>Independent Power and Renewable Electricity Producers</v>
      </c>
      <c r="E127" s="10" t="str">
        <f>_xll.SNL.Clients.Office.Excel.Functions.SPG(A127, "IQ_PRIMARY_INDUSTRY")</f>
        <v>Renewable Electricity</v>
      </c>
      <c r="F127" s="10" t="str">
        <f>_xll.SNL.Clients.Office.Excel.Functions.SPG(A127, "NAICS_CODE", "Primary")</f>
        <v>22111 - Electric Power Generation</v>
      </c>
      <c r="G127" s="10" t="str">
        <f>_xll.SNL.Clients.Office.Excel.Functions.SPG(A127, "SP_TOPICTAG")</f>
        <v>Clean Energy; Energy Management; Energy Storage; Utility Scale Solar; Onshore and Offshore Wind</v>
      </c>
      <c r="H127" s="5">
        <f>_xll.SNL.Clients.Office.Excel.Functions.SPG(A127, "SP_PCT_SHARES_OWNED_ALL_INSTITUTIONS")</f>
        <v>85.47</v>
      </c>
    </row>
    <row r="128" spans="1:8" x14ac:dyDescent="0.3">
      <c r="A128" s="11" t="s">
        <v>1166</v>
      </c>
      <c r="B128" s="10" t="str">
        <f>_xll.SNL.Clients.Office.Excel.Functions.SPG(A128, "IQ_SECTOR")</f>
        <v>Utilities</v>
      </c>
      <c r="C128" s="10" t="str">
        <f>_xll.SNL.Clients.Office.Excel.Functions.SPG(A128, "IQ_INDUSTRY_GROUP")</f>
        <v>Utilities</v>
      </c>
      <c r="D128" s="10" t="str">
        <f>_xll.SNL.Clients.Office.Excel.Functions.SPG(A128, "IQ_INDUSTRY")</f>
        <v>Independent Power and Renewable Electricity Producers</v>
      </c>
      <c r="E128" s="10" t="str">
        <f>_xll.SNL.Clients.Office.Excel.Functions.SPG(A128, "IQ_PRIMARY_INDUSTRY")</f>
        <v>Renewable Electricity</v>
      </c>
      <c r="F128" s="10" t="str">
        <f>_xll.SNL.Clients.Office.Excel.Functions.SPG(A128, "NAICS_CODE", "Primary")</f>
        <v>22111 - Electric Power Generation</v>
      </c>
      <c r="G128" s="10" t="str">
        <f>_xll.SNL.Clients.Office.Excel.Functions.SPG(A128, "SP_TOPICTAG")</f>
        <v>Clean Energy; Energy Management; Energy Storage; Utility Scale Solar; Onshore and Offshore Wind</v>
      </c>
      <c r="H128" s="5">
        <f>_xll.SNL.Clients.Office.Excel.Functions.SPG(A128, "SP_PCT_SHARES_OWNED_ALL_INSTITUTIONS")</f>
        <v>85.47</v>
      </c>
    </row>
    <row r="129" spans="1:8" x14ac:dyDescent="0.3">
      <c r="A129" s="11" t="s">
        <v>1167</v>
      </c>
      <c r="B129" s="10" t="str">
        <f>_xll.SNL.Clients.Office.Excel.Functions.SPG(A129, "IQ_SECTOR")</f>
        <v>Communication Services</v>
      </c>
      <c r="C129" s="10" t="str">
        <f>_xll.SNL.Clients.Office.Excel.Functions.SPG(A129, "IQ_INDUSTRY_GROUP")</f>
        <v>Telecommunication Services</v>
      </c>
      <c r="D129" s="10" t="str">
        <f>_xll.SNL.Clients.Office.Excel.Functions.SPG(A129, "IQ_INDUSTRY")</f>
        <v>Diversified Telecommunication Services</v>
      </c>
      <c r="E129" s="10" t="str">
        <f>_xll.SNL.Clients.Office.Excel.Functions.SPG(A129, "IQ_PRIMARY_INDUSTRY")</f>
        <v>Alternative Carriers</v>
      </c>
      <c r="F129" s="10" t="str">
        <f>_xll.SNL.Clients.Office.Excel.Functions.SPG(A129, "NAICS_CODE", "Primary")</f>
        <v>517111 - Wired Telecommunications Carriers</v>
      </c>
      <c r="G129" s="10" t="str">
        <f>_xll.SNL.Clients.Office.Excel.Functions.SPG(A129, "SP_TOPICTAG")</f>
        <v>Network Backbone; Optical Infrastructure; Customer Relationship Management; Cloud Infrastructure; Network Security; Data Centers and Facilities; Data Center Technology</v>
      </c>
      <c r="H129" s="5">
        <f>_xll.SNL.Clients.Office.Excel.Functions.SPG(A129, "SP_PCT_SHARES_OWNED_ALL_INSTITUTIONS")</f>
        <v>96.18</v>
      </c>
    </row>
    <row r="130" spans="1:8" x14ac:dyDescent="0.3">
      <c r="A130" s="11" t="s">
        <v>1168</v>
      </c>
      <c r="B130" s="10" t="str">
        <f>_xll.SNL.Clients.Office.Excel.Functions.SPG(A130, "IQ_SECTOR")</f>
        <v>Financials</v>
      </c>
      <c r="C130" s="10" t="str">
        <f>_xll.SNL.Clients.Office.Excel.Functions.SPG(A130, "IQ_INDUSTRY_GROUP")</f>
        <v>Financial Services</v>
      </c>
      <c r="D130" s="10" t="str">
        <f>_xll.SNL.Clients.Office.Excel.Functions.SPG(A130, "IQ_INDUSTRY")</f>
        <v>Capital Markets</v>
      </c>
      <c r="E130" s="10" t="str">
        <f>_xll.SNL.Clients.Office.Excel.Functions.SPG(A130, "IQ_PRIMARY_INDUSTRY")</f>
        <v>Asset Management and Custody Banks</v>
      </c>
      <c r="F130" s="10" t="str">
        <f>_xll.SNL.Clients.Office.Excel.Functions.SPG(A130, "NAICS_CODE", "Primary")</f>
        <v>525910 - Open-End Investment Funds</v>
      </c>
      <c r="G130" s="10" t="str">
        <f>_xll.SNL.Clients.Office.Excel.Functions.SPG(A130, "SP_TOPICTAG")</f>
        <v/>
      </c>
      <c r="H130" s="5">
        <f>_xll.SNL.Clients.Office.Excel.Functions.SPG(A130, "SP_PCT_SHARES_OWNED_ALL_INSTITUTIONS")</f>
        <v>61.18</v>
      </c>
    </row>
    <row r="131" spans="1:8" x14ac:dyDescent="0.3">
      <c r="A131" s="11" t="s">
        <v>1169</v>
      </c>
      <c r="B131" s="10" t="str">
        <f>_xll.SNL.Clients.Office.Excel.Functions.SPG(A131, "IQ_SECTOR")</f>
        <v>Information Technology</v>
      </c>
      <c r="C131" s="10" t="str">
        <f>_xll.SNL.Clients.Office.Excel.Functions.SPG(A131, "IQ_INDUSTRY_GROUP")</f>
        <v>Semiconductors and Semiconductor Equipment</v>
      </c>
      <c r="D131" s="10" t="str">
        <f>_xll.SNL.Clients.Office.Excel.Functions.SPG(A131, "IQ_INDUSTRY")</f>
        <v>Semiconductors and Semiconductor Equipment</v>
      </c>
      <c r="E131" s="10" t="str">
        <f>_xll.SNL.Clients.Office.Excel.Functions.SPG(A131, "IQ_PRIMARY_INDUSTRY")</f>
        <v>Semiconductor Materials and Equipment</v>
      </c>
      <c r="F131" s="10" t="str">
        <f>_xll.SNL.Clients.Office.Excel.Functions.SPG(A131, "NAICS_CODE", "Primary")</f>
        <v>334413 - Semiconductor and Related Device Manufacturing</v>
      </c>
      <c r="G131" s="10" t="str">
        <f>_xll.SNL.Clients.Office.Excel.Functions.SPG(A131, "SP_TOPICTAG")</f>
        <v>Computer Vision; Industrial Automation; Process Automation; Artificial Intelligence</v>
      </c>
      <c r="H131" s="5">
        <f>_xll.SNL.Clients.Office.Excel.Functions.SPG(A131, "SP_PCT_SHARES_OWNED_ALL_INSTITUTIONS")</f>
        <v>92.75</v>
      </c>
    </row>
    <row r="132" spans="1:8" x14ac:dyDescent="0.3">
      <c r="A132" s="11" t="s">
        <v>1170</v>
      </c>
      <c r="B132" s="10" t="str">
        <f>_xll.SNL.Clients.Office.Excel.Functions.SPG(A132, "IQ_SECTOR")</f>
        <v>Health Care</v>
      </c>
      <c r="C132" s="10" t="str">
        <f>_xll.SNL.Clients.Office.Excel.Functions.SPG(A132, "IQ_INDUSTRY_GROUP")</f>
        <v>Pharmaceuticals, Biotechnology and Life Sciences</v>
      </c>
      <c r="D132" s="10" t="str">
        <f>_xll.SNL.Clients.Office.Excel.Functions.SPG(A132, "IQ_INDUSTRY")</f>
        <v>Pharmaceuticals</v>
      </c>
      <c r="E132" s="10" t="str">
        <f>_xll.SNL.Clients.Office.Excel.Functions.SPG(A132, "IQ_PRIMARY_INDUSTRY")</f>
        <v>Pharmaceuticals</v>
      </c>
      <c r="F132" s="10" t="str">
        <f>_xll.SNL.Clients.Office.Excel.Functions.SPG(A132, "NAICS_CODE", "Primary")</f>
        <v>325412 - Pharmaceutical Preparation Manufacturing</v>
      </c>
      <c r="G132" s="10" t="str">
        <f>_xll.SNL.Clients.Office.Excel.Functions.SPG(A132, "SP_TOPICTAG")</f>
        <v>Addiction; Chronic Diseases; Neurology; Pain Management</v>
      </c>
      <c r="H132" s="5">
        <f>_xll.SNL.Clients.Office.Excel.Functions.SPG(A132, "SP_PCT_SHARES_OWNED_ALL_INSTITUTIONS")</f>
        <v>113.7</v>
      </c>
    </row>
    <row r="133" spans="1:8" x14ac:dyDescent="0.3">
      <c r="A133" s="11" t="s">
        <v>1171</v>
      </c>
      <c r="B133" s="10" t="str">
        <f>_xll.SNL.Clients.Office.Excel.Functions.SPG(A133, "IQ_SECTOR")</f>
        <v>Financials</v>
      </c>
      <c r="C133" s="10" t="str">
        <f>_xll.SNL.Clients.Office.Excel.Functions.SPG(A133, "IQ_INDUSTRY_GROUP")</f>
        <v>Banks</v>
      </c>
      <c r="D133" s="10" t="str">
        <f>_xll.SNL.Clients.Office.Excel.Functions.SPG(A133, "IQ_INDUSTRY")</f>
        <v>Banks</v>
      </c>
      <c r="E133" s="10" t="str">
        <f>_xll.SNL.Clients.Office.Excel.Functions.SPG(A133, "IQ_PRIMARY_INDUSTRY")</f>
        <v>Regional Banks</v>
      </c>
      <c r="F133" s="10" t="str">
        <f>_xll.SNL.Clients.Office.Excel.Functions.SPG(A133, "NAICS_CODE", "Primary")</f>
        <v>522110 - Commercial Banking</v>
      </c>
      <c r="G133" s="10" t="str">
        <f>_xll.SNL.Clients.Office.Excel.Functions.SPG(A133, "SP_TOPICTAG")</f>
        <v>Consumer Lending; Employee Benefits; Digital Brokerage</v>
      </c>
      <c r="H133" s="5">
        <f>_xll.SNL.Clients.Office.Excel.Functions.SPG(A133, "SP_PCT_SHARES_OWNED_ALL_INSTITUTIONS")</f>
        <v>72.239999999999995</v>
      </c>
    </row>
    <row r="134" spans="1:8" x14ac:dyDescent="0.3">
      <c r="A134" s="11" t="s">
        <v>1172</v>
      </c>
      <c r="B134" s="10" t="str">
        <f>_xll.SNL.Clients.Office.Excel.Functions.SPG(A134, "IQ_SECTOR")</f>
        <v>Energy</v>
      </c>
      <c r="C134" s="10" t="str">
        <f>_xll.SNL.Clients.Office.Excel.Functions.SPG(A134, "IQ_INDUSTRY_GROUP")</f>
        <v>Energy</v>
      </c>
      <c r="D134" s="10" t="str">
        <f>_xll.SNL.Clients.Office.Excel.Functions.SPG(A134, "IQ_INDUSTRY")</f>
        <v>Oil, Gas and Consumable Fuels</v>
      </c>
      <c r="E134" s="10" t="str">
        <f>_xll.SNL.Clients.Office.Excel.Functions.SPG(A134, "IQ_PRIMARY_INDUSTRY")</f>
        <v>Oil and Gas Exploration and Production</v>
      </c>
      <c r="F134" s="10" t="str">
        <f>_xll.SNL.Clients.Office.Excel.Functions.SPG(A134, "NAICS_CODE", "Primary")</f>
        <v>2111 - Oil and Gas Extraction</v>
      </c>
      <c r="G134" s="10" t="str">
        <f>_xll.SNL.Clients.Office.Excel.Functions.SPG(A134, "SP_TOPICTAG")</f>
        <v/>
      </c>
      <c r="H134" s="5">
        <f>_xll.SNL.Clients.Office.Excel.Functions.SPG(A134, "SP_PCT_SHARES_OWNED_ALL_INSTITUTIONS")</f>
        <v>32.03</v>
      </c>
    </row>
    <row r="135" spans="1:8" x14ac:dyDescent="0.3">
      <c r="A135" s="11" t="s">
        <v>1173</v>
      </c>
      <c r="B135" s="10" t="str">
        <f>_xll.SNL.Clients.Office.Excel.Functions.SPG(A135, "IQ_SECTOR")</f>
        <v>Health Care</v>
      </c>
      <c r="C135" s="10" t="str">
        <f>_xll.SNL.Clients.Office.Excel.Functions.SPG(A135, "IQ_INDUSTRY_GROUP")</f>
        <v>Health Care Equipment and Services</v>
      </c>
      <c r="D135" s="10" t="str">
        <f>_xll.SNL.Clients.Office.Excel.Functions.SPG(A135, "IQ_INDUSTRY")</f>
        <v>Health Care Providers and Services</v>
      </c>
      <c r="E135" s="10" t="str">
        <f>_xll.SNL.Clients.Office.Excel.Functions.SPG(A135, "IQ_PRIMARY_INDUSTRY")</f>
        <v>Health Care Facilities</v>
      </c>
      <c r="F135" s="10" t="str">
        <f>_xll.SNL.Clients.Office.Excel.Functions.SPG(A135, "NAICS_CODE", "Primary")</f>
        <v>62 - Health Care and Social Assistance</v>
      </c>
      <c r="G135" s="10" t="str">
        <f>_xll.SNL.Clients.Office.Excel.Functions.SPG(A135, "SP_TOPICTAG")</f>
        <v/>
      </c>
      <c r="H135" s="5">
        <f>_xll.SNL.Clients.Office.Excel.Functions.SPG(A135, "SP_PCT_SHARES_OWNED_ALL_INSTITUTIONS")</f>
        <v>53.14</v>
      </c>
    </row>
    <row r="136" spans="1:8" x14ac:dyDescent="0.3">
      <c r="A136" s="11" t="s">
        <v>1174</v>
      </c>
      <c r="B136" s="10" t="str">
        <f>_xll.SNL.Clients.Office.Excel.Functions.SPG(A136, "IQ_SECTOR")</f>
        <v>Health Care</v>
      </c>
      <c r="C136" s="10" t="str">
        <f>_xll.SNL.Clients.Office.Excel.Functions.SPG(A136, "IQ_INDUSTRY_GROUP")</f>
        <v>Health Care Equipment and Services</v>
      </c>
      <c r="D136" s="10" t="str">
        <f>_xll.SNL.Clients.Office.Excel.Functions.SPG(A136, "IQ_INDUSTRY")</f>
        <v>Health Care Equipment and Supplies</v>
      </c>
      <c r="E136" s="10" t="str">
        <f>_xll.SNL.Clients.Office.Excel.Functions.SPG(A136, "IQ_PRIMARY_INDUSTRY")</f>
        <v>Health Care Equipment</v>
      </c>
      <c r="F136" s="10" t="str">
        <f>_xll.SNL.Clients.Office.Excel.Functions.SPG(A136, "NAICS_CODE", "Primary")</f>
        <v>334510 - Electromedical and Electrotherapeutic Apparatus Manufacturing</v>
      </c>
      <c r="G136" s="10" t="str">
        <f>_xll.SNL.Clients.Office.Excel.Functions.SPG(A136, "SP_TOPICTAG")</f>
        <v>Health Diagnostics; Gastroenterology; Orthopaedics; Pulmonology; Surgery</v>
      </c>
      <c r="H136" s="5">
        <f>_xll.SNL.Clients.Office.Excel.Functions.SPG(A136, "SP_PCT_SHARES_OWNED_ALL_INSTITUTIONS")</f>
        <v>111.9</v>
      </c>
    </row>
    <row r="137" spans="1:8" x14ac:dyDescent="0.3">
      <c r="A137" s="11" t="s">
        <v>1175</v>
      </c>
      <c r="B137" s="10" t="str">
        <f>_xll.SNL.Clients.Office.Excel.Functions.SPG(A137, "IQ_SECTOR")</f>
        <v>Health Care</v>
      </c>
      <c r="C137" s="10" t="str">
        <f>_xll.SNL.Clients.Office.Excel.Functions.SPG(A137, "IQ_INDUSTRY_GROUP")</f>
        <v>Pharmaceuticals, Biotechnology and Life Sciences</v>
      </c>
      <c r="D137" s="10" t="str">
        <f>_xll.SNL.Clients.Office.Excel.Functions.SPG(A137, "IQ_INDUSTRY")</f>
        <v>Pharmaceuticals</v>
      </c>
      <c r="E137" s="10" t="str">
        <f>_xll.SNL.Clients.Office.Excel.Functions.SPG(A137, "IQ_PRIMARY_INDUSTRY")</f>
        <v>Pharmaceuticals</v>
      </c>
      <c r="F137" s="10" t="str">
        <f>_xll.SNL.Clients.Office.Excel.Functions.SPG(A137, "NAICS_CODE", "Primary")</f>
        <v>325412 - Pharmaceutical Preparation Manufacturing</v>
      </c>
      <c r="G137" s="10" t="str">
        <f>_xll.SNL.Clients.Office.Excel.Functions.SPG(A137, "SP_TOPICTAG")</f>
        <v>Neuroscience; Endocrinology; Gastroenterology; Inflammation; Neurology; Oncology; Urology</v>
      </c>
      <c r="H137" s="5">
        <f>_xll.SNL.Clients.Office.Excel.Functions.SPG(A137, "SP_PCT_SHARES_OWNED_ALL_INSTITUTIONS")</f>
        <v>77.86</v>
      </c>
    </row>
    <row r="138" spans="1:8" x14ac:dyDescent="0.3">
      <c r="A138" s="11" t="s">
        <v>1176</v>
      </c>
      <c r="B138" s="10" t="str">
        <f>_xll.SNL.Clients.Office.Excel.Functions.SPG(A138, "IQ_SECTOR")</f>
        <v>Energy</v>
      </c>
      <c r="C138" s="10" t="str">
        <f>_xll.SNL.Clients.Office.Excel.Functions.SPG(A138, "IQ_INDUSTRY_GROUP")</f>
        <v>Energy</v>
      </c>
      <c r="D138" s="10" t="str">
        <f>_xll.SNL.Clients.Office.Excel.Functions.SPG(A138, "IQ_INDUSTRY")</f>
        <v>Energy Equipment and Services</v>
      </c>
      <c r="E138" s="10" t="str">
        <f>_xll.SNL.Clients.Office.Excel.Functions.SPG(A138, "IQ_PRIMARY_INDUSTRY")</f>
        <v>Oil and Gas Equipment and Services</v>
      </c>
      <c r="F138" s="10" t="str">
        <f>_xll.SNL.Clients.Office.Excel.Functions.SPG(A138, "NAICS_CODE", "Primary")</f>
        <v>213112 - Support Activities for Oil and Gas Operations</v>
      </c>
      <c r="G138" s="10" t="str">
        <f>_xll.SNL.Clients.Office.Excel.Functions.SPG(A138, "SP_TOPICTAG")</f>
        <v>Data Integration; Environmental Consulting</v>
      </c>
      <c r="H138" s="5">
        <f>_xll.SNL.Clients.Office.Excel.Functions.SPG(A138, "SP_PCT_SHARES_OWNED_ALL_INSTITUTIONS")</f>
        <v>110.23</v>
      </c>
    </row>
    <row r="139" spans="1:8" x14ac:dyDescent="0.3">
      <c r="A139" s="11" t="s">
        <v>1177</v>
      </c>
      <c r="B139" s="10" t="str">
        <f>_xll.SNL.Clients.Office.Excel.Functions.SPG(A139, "IQ_SECTOR")</f>
        <v>Energy</v>
      </c>
      <c r="C139" s="10" t="str">
        <f>_xll.SNL.Clients.Office.Excel.Functions.SPG(A139, "IQ_INDUSTRY_GROUP")</f>
        <v>Energy</v>
      </c>
      <c r="D139" s="10" t="str">
        <f>_xll.SNL.Clients.Office.Excel.Functions.SPG(A139, "IQ_INDUSTRY")</f>
        <v>Oil, Gas and Consumable Fuels</v>
      </c>
      <c r="E139" s="10" t="str">
        <f>_xll.SNL.Clients.Office.Excel.Functions.SPG(A139, "IQ_PRIMARY_INDUSTRY")</f>
        <v>Coal and Consumable Fuels</v>
      </c>
      <c r="F139" s="10" t="str">
        <f>_xll.SNL.Clients.Office.Excel.Functions.SPG(A139, "NAICS_CODE", "Primary")</f>
        <v>212115 - Underground Coal Mining</v>
      </c>
      <c r="G139" s="10" t="str">
        <f>_xll.SNL.Clients.Office.Excel.Functions.SPG(A139, "SP_TOPICTAG")</f>
        <v>Environmental Consulting; Pollution Control</v>
      </c>
      <c r="H139" s="5">
        <f>_xll.SNL.Clients.Office.Excel.Functions.SPG(A139, "SP_PCT_SHARES_OWNED_ALL_INSTITUTIONS")</f>
        <v>91.99</v>
      </c>
    </row>
    <row r="140" spans="1:8" x14ac:dyDescent="0.3">
      <c r="A140" s="11" t="s">
        <v>1178</v>
      </c>
      <c r="B140" s="10" t="str">
        <f>_xll.SNL.Clients.Office.Excel.Functions.SPG(A140, "IQ_SECTOR")</f>
        <v>Industrials</v>
      </c>
      <c r="C140" s="10" t="str">
        <f>_xll.SNL.Clients.Office.Excel.Functions.SPG(A140, "IQ_INDUSTRY_GROUP")</f>
        <v>Commercial and Professional Services</v>
      </c>
      <c r="D140" s="10" t="str">
        <f>_xll.SNL.Clients.Office.Excel.Functions.SPG(A140, "IQ_INDUSTRY")</f>
        <v>Commercial Services and Supplies</v>
      </c>
      <c r="E140" s="10" t="str">
        <f>_xll.SNL.Clients.Office.Excel.Functions.SPG(A140, "IQ_PRIMARY_INDUSTRY")</f>
        <v>Security and Alarm Services</v>
      </c>
      <c r="F140" s="10" t="str">
        <f>_xll.SNL.Clients.Office.Excel.Functions.SPG(A140, "NAICS_CODE", "Primary")</f>
        <v>5616 - Investigation and Security Services</v>
      </c>
      <c r="G140" s="10" t="str">
        <f>_xll.SNL.Clients.Office.Excel.Functions.SPG(A140, "SP_TOPICTAG")</f>
        <v>Physical Security</v>
      </c>
      <c r="H140" s="5">
        <f>_xll.SNL.Clients.Office.Excel.Functions.SPG(A140, "SP_PCT_SHARES_OWNED_ALL_INSTITUTIONS")</f>
        <v>83.69</v>
      </c>
    </row>
    <row r="141" spans="1:8" x14ac:dyDescent="0.3">
      <c r="A141" s="11" t="s">
        <v>1179</v>
      </c>
      <c r="B141" s="10" t="str">
        <f>_xll.SNL.Clients.Office.Excel.Functions.SPG(A141, "IQ_SECTOR")</f>
        <v>Information Technology</v>
      </c>
      <c r="C141" s="10" t="str">
        <f>_xll.SNL.Clients.Office.Excel.Functions.SPG(A141, "IQ_INDUSTRY_GROUP")</f>
        <v>Technology Hardware and Equipment</v>
      </c>
      <c r="D141" s="10" t="str">
        <f>_xll.SNL.Clients.Office.Excel.Functions.SPG(A141, "IQ_INDUSTRY")</f>
        <v>Technology Hardware, Storage and Peripherals</v>
      </c>
      <c r="E141" s="10" t="str">
        <f>_xll.SNL.Clients.Office.Excel.Functions.SPG(A141, "IQ_PRIMARY_INDUSTRY")</f>
        <v>Technology Hardware, Storage and Peripherals</v>
      </c>
      <c r="F141" s="10" t="str">
        <f>_xll.SNL.Clients.Office.Excel.Functions.SPG(A141, "NAICS_CODE", "Primary")</f>
        <v>33411 - Computer and Peripheral Equipment Manufacturing</v>
      </c>
      <c r="G141" s="10" t="str">
        <f>_xll.SNL.Clients.Office.Excel.Functions.SPG(A141, "SP_TOPICTAG")</f>
        <v>Software Development; Video Streaming; E-learning; Streaming Media; Content Creation; Artificial Intelligence; Video Games</v>
      </c>
      <c r="H141" s="5">
        <f>_xll.SNL.Clients.Office.Excel.Functions.SPG(A141, "SP_PCT_SHARES_OWNED_ALL_INSTITUTIONS")</f>
        <v>32.18</v>
      </c>
    </row>
    <row r="142" spans="1:8" x14ac:dyDescent="0.3">
      <c r="A142" s="11" t="s">
        <v>1180</v>
      </c>
      <c r="B142" s="10" t="str">
        <f>_xll.SNL.Clients.Office.Excel.Functions.SPG(A142, "IQ_SECTOR")</f>
        <v>Health Care</v>
      </c>
      <c r="C142" s="10" t="str">
        <f>_xll.SNL.Clients.Office.Excel.Functions.SPG(A142, "IQ_INDUSTRY_GROUP")</f>
        <v>Health Care Equipment and Services</v>
      </c>
      <c r="D142" s="10" t="str">
        <f>_xll.SNL.Clients.Office.Excel.Functions.SPG(A142, "IQ_INDUSTRY")</f>
        <v>Health Care Providers and Services</v>
      </c>
      <c r="E142" s="10" t="str">
        <f>_xll.SNL.Clients.Office.Excel.Functions.SPG(A142, "IQ_PRIMARY_INDUSTRY")</f>
        <v>Health Care Services</v>
      </c>
      <c r="F142" s="10" t="str">
        <f>_xll.SNL.Clients.Office.Excel.Functions.SPG(A142, "NAICS_CODE", "Primary")</f>
        <v>62 - Health Care and Social Assistance</v>
      </c>
      <c r="G142" s="10" t="str">
        <f>_xll.SNL.Clients.Office.Excel.Functions.SPG(A142, "SP_TOPICTAG")</f>
        <v>Data Protection; Cloud Infrastructure; Process Automation</v>
      </c>
      <c r="H142" s="5">
        <f>_xll.SNL.Clients.Office.Excel.Functions.SPG(A142, "SP_PCT_SHARES_OWNED_ALL_INSTITUTIONS")</f>
        <v>52.55</v>
      </c>
    </row>
    <row r="143" spans="1:8" x14ac:dyDescent="0.3">
      <c r="A143" s="11" t="s">
        <v>1181</v>
      </c>
      <c r="B143" s="10" t="str">
        <f>_xll.SNL.Clients.Office.Excel.Functions.SPG(A143, "IQ_SECTOR")</f>
        <v>Consumer Discretionary</v>
      </c>
      <c r="C143" s="10" t="str">
        <f>_xll.SNL.Clients.Office.Excel.Functions.SPG(A143, "IQ_INDUSTRY_GROUP")</f>
        <v>Consumer Services</v>
      </c>
      <c r="D143" s="10" t="str">
        <f>_xll.SNL.Clients.Office.Excel.Functions.SPG(A143, "IQ_INDUSTRY")</f>
        <v>Hotels, Restaurants and Leisure</v>
      </c>
      <c r="E143" s="10" t="str">
        <f>_xll.SNL.Clients.Office.Excel.Functions.SPG(A143, "IQ_PRIMARY_INDUSTRY")</f>
        <v>Restaurants</v>
      </c>
      <c r="F143" s="10" t="str">
        <f>_xll.SNL.Clients.Office.Excel.Functions.SPG(A143, "NAICS_CODE", "Primary")</f>
        <v>72251 - Restaurants and Other Eating Places</v>
      </c>
      <c r="G143" s="10" t="str">
        <f>_xll.SNL.Clients.Office.Excel.Functions.SPG(A143, "SP_TOPICTAG")</f>
        <v>Food Delivery</v>
      </c>
      <c r="H143" s="5">
        <f>_xll.SNL.Clients.Office.Excel.Functions.SPG(A143, "SP_PCT_SHARES_OWNED_ALL_INSTITUTIONS")</f>
        <v>80.400000000000006</v>
      </c>
    </row>
    <row r="144" spans="1:8" x14ac:dyDescent="0.3">
      <c r="A144" s="11" t="s">
        <v>1182</v>
      </c>
      <c r="B144" s="10" t="str">
        <f>_xll.SNL.Clients.Office.Excel.Functions.SPG(A144, "IQ_SECTOR")</f>
        <v>Energy</v>
      </c>
      <c r="C144" s="10" t="str">
        <f>_xll.SNL.Clients.Office.Excel.Functions.SPG(A144, "IQ_INDUSTRY_GROUP")</f>
        <v>Energy</v>
      </c>
      <c r="D144" s="10" t="str">
        <f>_xll.SNL.Clients.Office.Excel.Functions.SPG(A144, "IQ_INDUSTRY")</f>
        <v>Oil, Gas and Consumable Fuels</v>
      </c>
      <c r="E144" s="10" t="str">
        <f>_xll.SNL.Clients.Office.Excel.Functions.SPG(A144, "IQ_PRIMARY_INDUSTRY")</f>
        <v>Oil and Gas Exploration and Production</v>
      </c>
      <c r="F144" s="10" t="str">
        <f>_xll.SNL.Clients.Office.Excel.Functions.SPG(A144, "NAICS_CODE", "Primary")</f>
        <v>2111 - Oil and Gas Extraction</v>
      </c>
      <c r="G144" s="10" t="str">
        <f>_xll.SNL.Clients.Office.Excel.Functions.SPG(A144, "SP_TOPICTAG")</f>
        <v/>
      </c>
      <c r="H144" s="5">
        <f>_xll.SNL.Clients.Office.Excel.Functions.SPG(A144, "SP_PCT_SHARES_OWNED_ALL_INSTITUTIONS")</f>
        <v>95.07</v>
      </c>
    </row>
    <row r="145" spans="1:8" x14ac:dyDescent="0.3">
      <c r="A145" s="11" t="s">
        <v>1183</v>
      </c>
      <c r="B145" s="10" t="str">
        <f>_xll.SNL.Clients.Office.Excel.Functions.SPG(A145, "IQ_SECTOR")</f>
        <v>Industrials</v>
      </c>
      <c r="C145" s="10" t="str">
        <f>_xll.SNL.Clients.Office.Excel.Functions.SPG(A145, "IQ_INDUSTRY_GROUP")</f>
        <v>Commercial and Professional Services</v>
      </c>
      <c r="D145" s="10" t="str">
        <f>_xll.SNL.Clients.Office.Excel.Functions.SPG(A145, "IQ_INDUSTRY")</f>
        <v>Professional Services</v>
      </c>
      <c r="E145" s="10" t="str">
        <f>_xll.SNL.Clients.Office.Excel.Functions.SPG(A145, "IQ_PRIMARY_INDUSTRY")</f>
        <v>Data Processing and Outsourced Services</v>
      </c>
      <c r="F145" s="10" t="str">
        <f>_xll.SNL.Clients.Office.Excel.Functions.SPG(A145, "NAICS_CODE", "Primary")</f>
        <v>518210 - Computing Infrastructure Providers, Data Processing, Web Hosting, and Related Services</v>
      </c>
      <c r="G145" s="10" t="str">
        <f>_xll.SNL.Clients.Office.Excel.Functions.SPG(A145, "SP_TOPICTAG")</f>
        <v>Software Development; Cloud Management; Data Integration; Data Protection; Cloud Infrastructure; Cloud Security; Process Automation</v>
      </c>
      <c r="H145" s="5">
        <f>_xll.SNL.Clients.Office.Excel.Functions.SPG(A145, "SP_PCT_SHARES_OWNED_ALL_INSTITUTIONS")</f>
        <v>108.3</v>
      </c>
    </row>
    <row r="146" spans="1:8" x14ac:dyDescent="0.3">
      <c r="A146" s="11" t="s">
        <v>1184</v>
      </c>
      <c r="B146" s="10" t="str">
        <f>_xll.SNL.Clients.Office.Excel.Functions.SPG(A146, "IQ_SECTOR")</f>
        <v>Industrials</v>
      </c>
      <c r="C146" s="10" t="str">
        <f>_xll.SNL.Clients.Office.Excel.Functions.SPG(A146, "IQ_INDUSTRY_GROUP")</f>
        <v>Capital Goods</v>
      </c>
      <c r="D146" s="10" t="str">
        <f>_xll.SNL.Clients.Office.Excel.Functions.SPG(A146, "IQ_INDUSTRY")</f>
        <v>Building Products</v>
      </c>
      <c r="E146" s="10" t="str">
        <f>_xll.SNL.Clients.Office.Excel.Functions.SPG(A146, "IQ_PRIMARY_INDUSTRY")</f>
        <v>Building Products</v>
      </c>
      <c r="F146" s="10" t="str">
        <f>_xll.SNL.Clients.Office.Excel.Functions.SPG(A146, "NAICS_CODE", "Primary")</f>
        <v>3334 - Ventilation, Heating, Air-Conditioning, and Commercial Refrigeration Equipment Manufacturing</v>
      </c>
      <c r="G146" s="10" t="str">
        <f>_xll.SNL.Clients.Office.Excel.Functions.SPG(A146, "SP_TOPICTAG")</f>
        <v>Energy Management; Industrial Automation; Water Purification; CleanTech</v>
      </c>
      <c r="H146" s="5">
        <f>_xll.SNL.Clients.Office.Excel.Functions.SPG(A146, "SP_PCT_SHARES_OWNED_ALL_INSTITUTIONS")</f>
        <v>92.09</v>
      </c>
    </row>
    <row r="147" spans="1:8" x14ac:dyDescent="0.3">
      <c r="A147" s="11" t="s">
        <v>1185</v>
      </c>
      <c r="B147" s="10" t="str">
        <f>_xll.SNL.Clients.Office.Excel.Functions.SPG(A147, "IQ_SECTOR")</f>
        <v>Information Technology</v>
      </c>
      <c r="C147" s="10" t="str">
        <f>_xll.SNL.Clients.Office.Excel.Functions.SPG(A147, "IQ_INDUSTRY_GROUP")</f>
        <v>Technology Hardware and Equipment</v>
      </c>
      <c r="D147" s="10" t="str">
        <f>_xll.SNL.Clients.Office.Excel.Functions.SPG(A147, "IQ_INDUSTRY")</f>
        <v>Electronic Equipment, Instruments and Components</v>
      </c>
      <c r="E147" s="10" t="str">
        <f>_xll.SNL.Clients.Office.Excel.Functions.SPG(A147, "IQ_PRIMARY_INDUSTRY")</f>
        <v>Electronic Manufacturing Services</v>
      </c>
      <c r="F147" s="10" t="str">
        <f>_xll.SNL.Clients.Office.Excel.Functions.SPG(A147, "NAICS_CODE", "Primary")</f>
        <v>334419 - Other Electronic Component Manufacturing</v>
      </c>
      <c r="G147" s="10" t="str">
        <f>_xll.SNL.Clients.Office.Excel.Functions.SPG(A147, "SP_TOPICTAG")</f>
        <v>Industrial Automation; Sensors; Smart Energy</v>
      </c>
      <c r="H147" s="5">
        <f>_xll.SNL.Clients.Office.Excel.Functions.SPG(A147, "SP_PCT_SHARES_OWNED_ALL_INSTITUTIONS")</f>
        <v>99.39</v>
      </c>
    </row>
    <row r="148" spans="1:8" x14ac:dyDescent="0.3">
      <c r="A148" s="11" t="s">
        <v>1186</v>
      </c>
      <c r="B148" s="10" t="str">
        <f>_xll.SNL.Clients.Office.Excel.Functions.SPG(A148, "IQ_SECTOR")</f>
        <v>Real Estate</v>
      </c>
      <c r="C148" s="10" t="str">
        <f>_xll.SNL.Clients.Office.Excel.Functions.SPG(A148, "IQ_INDUSTRY_GROUP")</f>
        <v>Equity Real Estate Investment Trusts (REITs)</v>
      </c>
      <c r="D148" s="10" t="str">
        <f>_xll.SNL.Clients.Office.Excel.Functions.SPG(A148, "IQ_INDUSTRY")</f>
        <v>Retail REITs</v>
      </c>
      <c r="E148" s="10" t="str">
        <f>_xll.SNL.Clients.Office.Excel.Functions.SPG(A148, "IQ_PRIMARY_INDUSTRY")</f>
        <v>Retail REITs</v>
      </c>
      <c r="F148" s="10" t="str">
        <f>_xll.SNL.Clients.Office.Excel.Functions.SPG(A148, "NAICS_CODE", "Primary")</f>
        <v>531120 - Lessors of Nonresidential Buildings (except Miniwarehouses)</v>
      </c>
      <c r="G148" s="10" t="str">
        <f>_xll.SNL.Clients.Office.Excel.Functions.SPG(A148, "SP_TOPICTAG")</f>
        <v/>
      </c>
      <c r="H148" s="5">
        <f>_xll.SNL.Clients.Office.Excel.Functions.SPG(A148, "SP_PCT_SHARES_OWNED_ALL_INSTITUTIONS")</f>
        <v>61.56</v>
      </c>
    </row>
    <row r="149" spans="1:8" x14ac:dyDescent="0.3">
      <c r="A149" s="11" t="s">
        <v>1187</v>
      </c>
      <c r="B149" s="10" t="str">
        <f>_xll.SNL.Clients.Office.Excel.Functions.SPG(A149, "IQ_SECTOR")</f>
        <v>Real Estate</v>
      </c>
      <c r="C149" s="10" t="str">
        <f>_xll.SNL.Clients.Office.Excel.Functions.SPG(A149, "IQ_INDUSTRY_GROUP")</f>
        <v>Real Estate Management and Development</v>
      </c>
      <c r="D149" s="10" t="str">
        <f>_xll.SNL.Clients.Office.Excel.Functions.SPG(A149, "IQ_INDUSTRY")</f>
        <v>Real Estate Management and Development</v>
      </c>
      <c r="E149" s="10" t="str">
        <f>_xll.SNL.Clients.Office.Excel.Functions.SPG(A149, "IQ_PRIMARY_INDUSTRY")</f>
        <v>Real Estate Services</v>
      </c>
      <c r="F149" s="10" t="str">
        <f>_xll.SNL.Clients.Office.Excel.Functions.SPG(A149, "NAICS_CODE", "Primary")</f>
        <v>5313 - Activities Related to Real Estate</v>
      </c>
      <c r="G149" s="10" t="str">
        <f>_xll.SNL.Clients.Office.Excel.Functions.SPG(A149, "SP_TOPICTAG")</f>
        <v>Real Estate Technology</v>
      </c>
      <c r="H149" s="5">
        <f>_xll.SNL.Clients.Office.Excel.Functions.SPG(A149, "SP_PCT_SHARES_OWNED_ALL_INSTITUTIONS")</f>
        <v>98.65</v>
      </c>
    </row>
    <row r="150" spans="1:8" x14ac:dyDescent="0.3">
      <c r="A150" s="11" t="s">
        <v>1188</v>
      </c>
      <c r="B150" s="10" t="str">
        <f>_xll.SNL.Clients.Office.Excel.Functions.SPG(A150, "IQ_SECTOR")</f>
        <v>Financials</v>
      </c>
      <c r="C150" s="10" t="str">
        <f>_xll.SNL.Clients.Office.Excel.Functions.SPG(A150, "IQ_INDUSTRY_GROUP")</f>
        <v>Banks</v>
      </c>
      <c r="D150" s="10" t="str">
        <f>_xll.SNL.Clients.Office.Excel.Functions.SPG(A150, "IQ_INDUSTRY")</f>
        <v>Banks</v>
      </c>
      <c r="E150" s="10" t="str">
        <f>_xll.SNL.Clients.Office.Excel.Functions.SPG(A150, "IQ_PRIMARY_INDUSTRY")</f>
        <v>Regional Banks</v>
      </c>
      <c r="F150" s="10" t="str">
        <f>_xll.SNL.Clients.Office.Excel.Functions.SPG(A150, "NAICS_CODE", "Primary")</f>
        <v>52211 - Commercial Banking</v>
      </c>
      <c r="G150" s="10" t="str">
        <f>_xll.SNL.Clients.Office.Excel.Functions.SPG(A150, "SP_TOPICTAG")</f>
        <v>Consumer Lending; Fintech; Blockchain; Digital Brokerage; Banking as a Service</v>
      </c>
      <c r="H150" s="5">
        <f>_xll.SNL.Clients.Office.Excel.Functions.SPG(A150, "SP_PCT_SHARES_OWNED_ALL_INSTITUTIONS")</f>
        <v>92.03</v>
      </c>
    </row>
    <row r="151" spans="1:8" x14ac:dyDescent="0.3">
      <c r="A151" s="11" t="s">
        <v>1189</v>
      </c>
      <c r="B151" s="10" t="str">
        <f>_xll.SNL.Clients.Office.Excel.Functions.SPG(A151, "IQ_SECTOR")</f>
        <v>Financials</v>
      </c>
      <c r="C151" s="10" t="str">
        <f>_xll.SNL.Clients.Office.Excel.Functions.SPG(A151, "IQ_INDUSTRY_GROUP")</f>
        <v>Banks</v>
      </c>
      <c r="D151" s="10" t="str">
        <f>_xll.SNL.Clients.Office.Excel.Functions.SPG(A151, "IQ_INDUSTRY")</f>
        <v>Banks</v>
      </c>
      <c r="E151" s="10" t="str">
        <f>_xll.SNL.Clients.Office.Excel.Functions.SPG(A151, "IQ_PRIMARY_INDUSTRY")</f>
        <v>Regional Banks</v>
      </c>
      <c r="F151" s="10" t="str">
        <f>_xll.SNL.Clients.Office.Excel.Functions.SPG(A151, "NAICS_CODE", "Primary")</f>
        <v>522110 - Commercial Banking</v>
      </c>
      <c r="G151" s="10" t="str">
        <f>_xll.SNL.Clients.Office.Excel.Functions.SPG(A151, "SP_TOPICTAG")</f>
        <v>Consumer Lending</v>
      </c>
      <c r="H151" s="5">
        <f>_xll.SNL.Clients.Office.Excel.Functions.SPG(A151, "SP_PCT_SHARES_OWNED_ALL_INSTITUTIONS")</f>
        <v>72.42</v>
      </c>
    </row>
    <row r="152" spans="1:8" x14ac:dyDescent="0.3">
      <c r="A152" s="11" t="s">
        <v>1190</v>
      </c>
      <c r="B152" s="10" t="str">
        <f>_xll.SNL.Clients.Office.Excel.Functions.SPG(A152, "IQ_SECTOR")</f>
        <v>Energy</v>
      </c>
      <c r="C152" s="10" t="str">
        <f>_xll.SNL.Clients.Office.Excel.Functions.SPG(A152, "IQ_INDUSTRY_GROUP")</f>
        <v>Energy</v>
      </c>
      <c r="D152" s="10" t="str">
        <f>_xll.SNL.Clients.Office.Excel.Functions.SPG(A152, "IQ_INDUSTRY")</f>
        <v>Oil, Gas and Consumable Fuels</v>
      </c>
      <c r="E152" s="10" t="str">
        <f>_xll.SNL.Clients.Office.Excel.Functions.SPG(A152, "IQ_PRIMARY_INDUSTRY")</f>
        <v>Oil and Gas Refining and Marketing</v>
      </c>
      <c r="F152" s="10" t="str">
        <f>_xll.SNL.Clients.Office.Excel.Functions.SPG(A152, "NAICS_CODE", "Primary")</f>
        <v>324110 - Petroleum Refineries</v>
      </c>
      <c r="G152" s="10" t="str">
        <f>_xll.SNL.Clients.Office.Excel.Functions.SPG(A152, "SP_TOPICTAG")</f>
        <v>Environmental Engineering; Farming; Horticulture; CleanTech; Biofuel</v>
      </c>
      <c r="H152" s="5">
        <f>_xll.SNL.Clients.Office.Excel.Functions.SPG(A152, "SP_PCT_SHARES_OWNED_ALL_INSTITUTIONS")</f>
        <v>98.05</v>
      </c>
    </row>
    <row r="153" spans="1:8" x14ac:dyDescent="0.3">
      <c r="A153" s="11" t="s">
        <v>1191</v>
      </c>
      <c r="B153" s="10" t="str">
        <f>_xll.SNL.Clients.Office.Excel.Functions.SPG(A153, "IQ_SECTOR")</f>
        <v>Health Care</v>
      </c>
      <c r="C153" s="10" t="str">
        <f>_xll.SNL.Clients.Office.Excel.Functions.SPG(A153, "IQ_INDUSTRY_GROUP")</f>
        <v>Pharmaceuticals, Biotechnology and Life Sciences</v>
      </c>
      <c r="D153" s="10" t="str">
        <f>_xll.SNL.Clients.Office.Excel.Functions.SPG(A153, "IQ_INDUSTRY")</f>
        <v>Life Sciences Tools and Services</v>
      </c>
      <c r="E153" s="10" t="str">
        <f>_xll.SNL.Clients.Office.Excel.Functions.SPG(A153, "IQ_PRIMARY_INDUSTRY")</f>
        <v>Life Sciences Tools and Services</v>
      </c>
      <c r="F153" s="10" t="str">
        <f>_xll.SNL.Clients.Office.Excel.Functions.SPG(A153, "NAICS_CODE", "Primary")</f>
        <v>334516 - Analytical Laboratory Instrument Manufacturing</v>
      </c>
      <c r="G153" s="10" t="str">
        <f>_xll.SNL.Clients.Office.Excel.Functions.SPG(A153, "SP_TOPICTAG")</f>
        <v>Health Diagnostics; Artificial Intelligence; Hematology; Immunology; Infectious Diseases; Inflammation</v>
      </c>
      <c r="H153" s="5">
        <f>_xll.SNL.Clients.Office.Excel.Functions.SPG(A153, "SP_PCT_SHARES_OWNED_ALL_INSTITUTIONS")</f>
        <v>53.41</v>
      </c>
    </row>
    <row r="154" spans="1:8" x14ac:dyDescent="0.3">
      <c r="A154" s="11" t="s">
        <v>1192</v>
      </c>
      <c r="B154" s="10" t="str">
        <f>_xll.SNL.Clients.Office.Excel.Functions.SPG(A154, "IQ_SECTOR")</f>
        <v>Consumer Discretionary</v>
      </c>
      <c r="C154" s="10" t="str">
        <f>_xll.SNL.Clients.Office.Excel.Functions.SPG(A154, "IQ_INDUSTRY_GROUP")</f>
        <v>Automobiles and Components</v>
      </c>
      <c r="D154" s="10" t="str">
        <f>_xll.SNL.Clients.Office.Excel.Functions.SPG(A154, "IQ_INDUSTRY")</f>
        <v>Automobile Components</v>
      </c>
      <c r="E154" s="10" t="str">
        <f>_xll.SNL.Clients.Office.Excel.Functions.SPG(A154, "IQ_PRIMARY_INDUSTRY")</f>
        <v>Automotive Parts and Equipment</v>
      </c>
      <c r="F154" s="10" t="str">
        <f>_xll.SNL.Clients.Office.Excel.Functions.SPG(A154, "NAICS_CODE", "Primary")</f>
        <v>3363 - Motor Vehicle Parts Manufacturing</v>
      </c>
      <c r="G154" s="10" t="str">
        <f>_xll.SNL.Clients.Office.Excel.Functions.SPG(A154, "SP_TOPICTAG")</f>
        <v>Energy Storage; Fleet Management; Industrial Automation; Electric Vehicle</v>
      </c>
      <c r="H154" s="5">
        <f>_xll.SNL.Clients.Office.Excel.Functions.SPG(A154, "SP_PCT_SHARES_OWNED_ALL_INSTITUTIONS")</f>
        <v>101.47</v>
      </c>
    </row>
    <row r="155" spans="1:8" x14ac:dyDescent="0.3">
      <c r="A155" s="11" t="s">
        <v>1193</v>
      </c>
      <c r="B155" s="10" t="str">
        <f>_xll.SNL.Clients.Office.Excel.Functions.SPG(A155, "IQ_SECTOR")</f>
        <v>Consumer Discretionary</v>
      </c>
      <c r="C155" s="10" t="str">
        <f>_xll.SNL.Clients.Office.Excel.Functions.SPG(A155, "IQ_INDUSTRY_GROUP")</f>
        <v>Consumer Services</v>
      </c>
      <c r="D155" s="10" t="str">
        <f>_xll.SNL.Clients.Office.Excel.Functions.SPG(A155, "IQ_INDUSTRY")</f>
        <v>Hotels, Restaurants and Leisure</v>
      </c>
      <c r="E155" s="10" t="str">
        <f>_xll.SNL.Clients.Office.Excel.Functions.SPG(A155, "IQ_PRIMARY_INDUSTRY")</f>
        <v>Leisure Facilities</v>
      </c>
      <c r="F155" s="10" t="str">
        <f>_xll.SNL.Clients.Office.Excel.Functions.SPG(A155, "NAICS_CODE", "Primary")</f>
        <v>72251 - Restaurants and Other Eating Places</v>
      </c>
      <c r="G155" s="10" t="str">
        <f>_xll.SNL.Clients.Office.Excel.Functions.SPG(A155, "SP_TOPICTAG")</f>
        <v>Entertainment Systems; Lifestyle; Social Networking and Collaboration; Brand Marketing; Video Games</v>
      </c>
      <c r="H155" s="5">
        <f>_xll.SNL.Clients.Office.Excel.Functions.SPG(A155, "SP_PCT_SHARES_OWNED_ALL_INSTITUTIONS")</f>
        <v>99.61</v>
      </c>
    </row>
    <row r="156" spans="1:8" x14ac:dyDescent="0.3">
      <c r="A156" s="11" t="s">
        <v>1194</v>
      </c>
      <c r="B156" s="10" t="str">
        <f>_xll.SNL.Clients.Office.Excel.Functions.SPG(A156, "IQ_SECTOR")</f>
        <v>Industrials</v>
      </c>
      <c r="C156" s="10" t="str">
        <f>_xll.SNL.Clients.Office.Excel.Functions.SPG(A156, "IQ_INDUSTRY_GROUP")</f>
        <v>Commercial and Professional Services</v>
      </c>
      <c r="D156" s="10" t="str">
        <f>_xll.SNL.Clients.Office.Excel.Functions.SPG(A156, "IQ_INDUSTRY")</f>
        <v>Commercial Services and Supplies</v>
      </c>
      <c r="E156" s="10" t="str">
        <f>_xll.SNL.Clients.Office.Excel.Functions.SPG(A156, "IQ_PRIMARY_INDUSTRY")</f>
        <v>Commercial Printing</v>
      </c>
      <c r="F156" s="10" t="str">
        <f>_xll.SNL.Clients.Office.Excel.Functions.SPG(A156, "NAICS_CODE", "Primary")</f>
        <v>32311 - Printing</v>
      </c>
      <c r="G156" s="10" t="str">
        <f>_xll.SNL.Clients.Office.Excel.Functions.SPG(A156, "SP_TOPICTAG")</f>
        <v>Anti-Fraud; Data Integration; Data Protection; Cloud Data Services; Cloud Security; Online Payments</v>
      </c>
      <c r="H156" s="5">
        <f>_xll.SNL.Clients.Office.Excel.Functions.SPG(A156, "SP_PCT_SHARES_OWNED_ALL_INSTITUTIONS")</f>
        <v>87.98</v>
      </c>
    </row>
    <row r="157" spans="1:8" x14ac:dyDescent="0.3">
      <c r="A157" s="11" t="s">
        <v>1195</v>
      </c>
      <c r="B157" s="10" t="str">
        <f>_xll.SNL.Clients.Office.Excel.Functions.SPG(A157, "IQ_SECTOR")</f>
        <v>Real Estate</v>
      </c>
      <c r="C157" s="10" t="str">
        <f>_xll.SNL.Clients.Office.Excel.Functions.SPG(A157, "IQ_INDUSTRY_GROUP")</f>
        <v>Equity Real Estate Investment Trusts (REITs)</v>
      </c>
      <c r="D157" s="10" t="str">
        <f>_xll.SNL.Clients.Office.Excel.Functions.SPG(A157, "IQ_INDUSTRY")</f>
        <v>Hotel and Resort REITs</v>
      </c>
      <c r="E157" s="10" t="str">
        <f>_xll.SNL.Clients.Office.Excel.Functions.SPG(A157, "IQ_PRIMARY_INDUSTRY")</f>
        <v>Hotel and Resort REITs</v>
      </c>
      <c r="F157" s="10" t="str">
        <f>_xll.SNL.Clients.Office.Excel.Functions.SPG(A157, "NAICS_CODE", "Primary")</f>
        <v>531110 - Lessors of Residential Buildings and Dwellings</v>
      </c>
      <c r="G157" s="10" t="str">
        <f>_xll.SNL.Clients.Office.Excel.Functions.SPG(A157, "SP_TOPICTAG")</f>
        <v>Lifestyle</v>
      </c>
      <c r="H157" s="5">
        <f>_xll.SNL.Clients.Office.Excel.Functions.SPG(A157, "SP_PCT_SHARES_OWNED_ALL_INSTITUTIONS")</f>
        <v>105.45</v>
      </c>
    </row>
    <row r="158" spans="1:8" x14ac:dyDescent="0.3">
      <c r="A158" s="11" t="s">
        <v>1196</v>
      </c>
      <c r="B158" s="10" t="str">
        <f>_xll.SNL.Clients.Office.Excel.Functions.SPG(A158, "IQ_SECTOR")</f>
        <v>Information Technology</v>
      </c>
      <c r="C158" s="10" t="str">
        <f>_xll.SNL.Clients.Office.Excel.Functions.SPG(A158, "IQ_INDUSTRY_GROUP")</f>
        <v>Technology Hardware and Equipment</v>
      </c>
      <c r="D158" s="10" t="str">
        <f>_xll.SNL.Clients.Office.Excel.Functions.SPG(A158, "IQ_INDUSTRY")</f>
        <v>Communications Equipment</v>
      </c>
      <c r="E158" s="10" t="str">
        <f>_xll.SNL.Clients.Office.Excel.Functions.SPG(A158, "IQ_PRIMARY_INDUSTRY")</f>
        <v>Communications Equipment</v>
      </c>
      <c r="F158" s="10" t="str">
        <f>_xll.SNL.Clients.Office.Excel.Functions.SPG(A158, "NAICS_CODE", "Primary")</f>
        <v>3342 - Communications Equipment Manufacturing</v>
      </c>
      <c r="G158" s="10" t="str">
        <f>_xll.SNL.Clients.Office.Excel.Functions.SPG(A158, "SP_TOPICTAG")</f>
        <v>RFID (Radio Frequency Identification); Sensors; Authentication; Data Protection; Process Automation; Remote Access and Control; Network Security</v>
      </c>
      <c r="H158" s="5">
        <f>_xll.SNL.Clients.Office.Excel.Functions.SPG(A158, "SP_PCT_SHARES_OWNED_ALL_INSTITUTIONS")</f>
        <v>100.89</v>
      </c>
    </row>
    <row r="159" spans="1:8" x14ac:dyDescent="0.3">
      <c r="A159" s="11" t="s">
        <v>1197</v>
      </c>
      <c r="B159" s="10" t="str">
        <f>_xll.SNL.Clients.Office.Excel.Functions.SPG(A159, "IQ_SECTOR")</f>
        <v>Information Technology</v>
      </c>
      <c r="C159" s="10" t="str">
        <f>_xll.SNL.Clients.Office.Excel.Functions.SPG(A159, "IQ_INDUSTRY_GROUP")</f>
        <v>Software and Services</v>
      </c>
      <c r="D159" s="10" t="str">
        <f>_xll.SNL.Clients.Office.Excel.Functions.SPG(A159, "IQ_INDUSTRY")</f>
        <v>IT Services</v>
      </c>
      <c r="E159" s="10" t="str">
        <f>_xll.SNL.Clients.Office.Excel.Functions.SPG(A159, "IQ_PRIMARY_INDUSTRY")</f>
        <v>Internet Services and Infrastructure</v>
      </c>
      <c r="F159" s="10" t="str">
        <f>_xll.SNL.Clients.Office.Excel.Functions.SPG(A159, "NAICS_CODE", "Primary")</f>
        <v>518210 - Computing Infrastructure Providers, Data Processing, Web Hosting, and Related Services</v>
      </c>
      <c r="G159" s="10" t="str">
        <f>_xll.SNL.Clients.Office.Excel.Functions.SPG(A159, "SP_TOPICTAG")</f>
        <v>Software Development; Cloud Management; Data Integration; IaaS (Infrastructure as a Service); Cloud Infrastructure; Cloud Storage; PaaS</v>
      </c>
      <c r="H159" s="5">
        <f>_xll.SNL.Clients.Office.Excel.Functions.SPG(A159, "SP_PCT_SHARES_OWNED_ALL_INSTITUTIONS")</f>
        <v>59.7</v>
      </c>
    </row>
    <row r="160" spans="1:8" x14ac:dyDescent="0.3">
      <c r="A160" s="11" t="s">
        <v>1198</v>
      </c>
      <c r="B160" s="10" t="str">
        <f>_xll.SNL.Clients.Office.Excel.Functions.SPG(A160, "IQ_SECTOR")</f>
        <v>Financials</v>
      </c>
      <c r="C160" s="10" t="str">
        <f>_xll.SNL.Clients.Office.Excel.Functions.SPG(A160, "IQ_INDUSTRY_GROUP")</f>
        <v>Banks</v>
      </c>
      <c r="D160" s="10" t="str">
        <f>_xll.SNL.Clients.Office.Excel.Functions.SPG(A160, "IQ_INDUSTRY")</f>
        <v>Banks</v>
      </c>
      <c r="E160" s="10" t="str">
        <f>_xll.SNL.Clients.Office.Excel.Functions.SPG(A160, "IQ_PRIMARY_INDUSTRY")</f>
        <v>Regional Banks</v>
      </c>
      <c r="F160" s="10" t="str">
        <f>_xll.SNL.Clients.Office.Excel.Functions.SPG(A160, "NAICS_CODE", "Primary")</f>
        <v>522110 - Commercial Banking</v>
      </c>
      <c r="G160" s="10" t="str">
        <f>_xll.SNL.Clients.Office.Excel.Functions.SPG(A160, "SP_TOPICTAG")</f>
        <v>Consumer Lending</v>
      </c>
      <c r="H160" s="5">
        <f>_xll.SNL.Clients.Office.Excel.Functions.SPG(A160, "SP_PCT_SHARES_OWNED_ALL_INSTITUTIONS")</f>
        <v>71.45</v>
      </c>
    </row>
    <row r="161" spans="1:8" x14ac:dyDescent="0.3">
      <c r="A161" s="11" t="s">
        <v>1199</v>
      </c>
      <c r="B161" s="10" t="str">
        <f>_xll.SNL.Clients.Office.Excel.Functions.SPG(A161, "IQ_SECTOR")</f>
        <v>Information Technology</v>
      </c>
      <c r="C161" s="10" t="str">
        <f>_xll.SNL.Clients.Office.Excel.Functions.SPG(A161, "IQ_INDUSTRY_GROUP")</f>
        <v>Semiconductors and Semiconductor Equipment</v>
      </c>
      <c r="D161" s="10" t="str">
        <f>_xll.SNL.Clients.Office.Excel.Functions.SPG(A161, "IQ_INDUSTRY")</f>
        <v>Semiconductors and Semiconductor Equipment</v>
      </c>
      <c r="E161" s="10" t="str">
        <f>_xll.SNL.Clients.Office.Excel.Functions.SPG(A161, "IQ_PRIMARY_INDUSTRY")</f>
        <v>Semiconductors</v>
      </c>
      <c r="F161" s="10" t="str">
        <f>_xll.SNL.Clients.Office.Excel.Functions.SPG(A161, "NAICS_CODE", "Primary")</f>
        <v>334413 - Semiconductor and Related Device Manufacturing</v>
      </c>
      <c r="G161" s="10" t="str">
        <f>_xll.SNL.Clients.Office.Excel.Functions.SPG(A161, "SP_TOPICTAG")</f>
        <v>Sensors; Data Center Technology</v>
      </c>
      <c r="H161" s="5">
        <f>_xll.SNL.Clients.Office.Excel.Functions.SPG(A161, "SP_PCT_SHARES_OWNED_ALL_INSTITUTIONS")</f>
        <v>101.27</v>
      </c>
    </row>
    <row r="162" spans="1:8" x14ac:dyDescent="0.3">
      <c r="A162" s="11" t="s">
        <v>1200</v>
      </c>
      <c r="B162" s="10" t="str">
        <f>_xll.SNL.Clients.Office.Excel.Functions.SPG(A162, "IQ_SECTOR")</f>
        <v>Industrials</v>
      </c>
      <c r="C162" s="10" t="str">
        <f>_xll.SNL.Clients.Office.Excel.Functions.SPG(A162, "IQ_INDUSTRY_GROUP")</f>
        <v>Capital Goods</v>
      </c>
      <c r="D162" s="10" t="str">
        <f>_xll.SNL.Clients.Office.Excel.Functions.SPG(A162, "IQ_INDUSTRY")</f>
        <v>Trading Companies and Distributors</v>
      </c>
      <c r="E162" s="10" t="str">
        <f>_xll.SNL.Clients.Office.Excel.Functions.SPG(A162, "IQ_PRIMARY_INDUSTRY")</f>
        <v>Trading Companies and Distributors</v>
      </c>
      <c r="F162" s="10" t="str">
        <f>_xll.SNL.Clients.Office.Excel.Functions.SPG(A162, "NAICS_CODE", "Primary")</f>
        <v>4238 - Machinery, Equipment, and Supplies Merchant Wholesalers</v>
      </c>
      <c r="G162" s="10" t="str">
        <f>_xll.SNL.Clients.Office.Excel.Functions.SPG(A162, "SP_TOPICTAG")</f>
        <v>Energy Storage; Freight Service; Industrial Automation; Process Automation; Storage Management</v>
      </c>
      <c r="H162" s="5">
        <f>_xll.SNL.Clients.Office.Excel.Functions.SPG(A162, "SP_PCT_SHARES_OWNED_ALL_INSTITUTIONS")</f>
        <v>102.12</v>
      </c>
    </row>
    <row r="163" spans="1:8" x14ac:dyDescent="0.3">
      <c r="A163" s="11" t="s">
        <v>1201</v>
      </c>
      <c r="B163" s="10" t="str">
        <f>_xll.SNL.Clients.Office.Excel.Functions.SPG(A163, "IQ_SECTOR")</f>
        <v>Financials</v>
      </c>
      <c r="C163" s="10" t="str">
        <f>_xll.SNL.Clients.Office.Excel.Functions.SPG(A163, "IQ_INDUSTRY_GROUP")</f>
        <v>Financial Services</v>
      </c>
      <c r="D163" s="10" t="str">
        <f>_xll.SNL.Clients.Office.Excel.Functions.SPG(A163, "IQ_INDUSTRY")</f>
        <v>Capital Markets</v>
      </c>
      <c r="E163" s="10" t="str">
        <f>_xll.SNL.Clients.Office.Excel.Functions.SPG(A163, "IQ_PRIMARY_INDUSTRY")</f>
        <v>Financial Exchanges and Data</v>
      </c>
      <c r="F163" s="10" t="str">
        <f>_xll.SNL.Clients.Office.Excel.Functions.SPG(A163, "NAICS_CODE", "Primary")</f>
        <v>561450 - Credit Bureaus</v>
      </c>
      <c r="G163" s="10" t="str">
        <f>_xll.SNL.Clients.Office.Excel.Functions.SPG(A163, "SP_TOPICTAG")</f>
        <v>Software Development; Data Integration; Data Protection; Cloud Infrastructure; Cloud Storage; RegTech</v>
      </c>
      <c r="H163" s="5">
        <f>_xll.SNL.Clients.Office.Excel.Functions.SPG(A163, "SP_PCT_SHARES_OWNED_ALL_INSTITUTIONS")</f>
        <v>96.61</v>
      </c>
    </row>
    <row r="164" spans="1:8" x14ac:dyDescent="0.3">
      <c r="A164" s="11" t="s">
        <v>1202</v>
      </c>
      <c r="B164" s="10" t="str">
        <f>_xll.SNL.Clients.Office.Excel.Functions.SPG(A164, "IQ_SECTOR")</f>
        <v>Energy</v>
      </c>
      <c r="C164" s="10" t="str">
        <f>_xll.SNL.Clients.Office.Excel.Functions.SPG(A164, "IQ_INDUSTRY_GROUP")</f>
        <v>Energy</v>
      </c>
      <c r="D164" s="10" t="str">
        <f>_xll.SNL.Clients.Office.Excel.Functions.SPG(A164, "IQ_INDUSTRY")</f>
        <v>Oil, Gas and Consumable Fuels</v>
      </c>
      <c r="E164" s="10" t="str">
        <f>_xll.SNL.Clients.Office.Excel.Functions.SPG(A164, "IQ_PRIMARY_INDUSTRY")</f>
        <v>Oil and Gas Storage and Transportation</v>
      </c>
      <c r="F164" s="10" t="str">
        <f>_xll.SNL.Clients.Office.Excel.Functions.SPG(A164, "NAICS_CODE", "Primary")</f>
        <v>483111 - Deep Sea Freight Transportation</v>
      </c>
      <c r="G164" s="10" t="str">
        <f>_xll.SNL.Clients.Office.Excel.Functions.SPG(A164, "SP_TOPICTAG")</f>
        <v>Marine Transportation</v>
      </c>
      <c r="H164" s="5">
        <f>_xll.SNL.Clients.Office.Excel.Functions.SPG(A164, "SP_PCT_SHARES_OWNED_ALL_INSTITUTIONS")</f>
        <v>71.989999999999995</v>
      </c>
    </row>
    <row r="165" spans="1:8" x14ac:dyDescent="0.3">
      <c r="A165" s="11" t="s">
        <v>1203</v>
      </c>
      <c r="B165" s="10" t="str">
        <f>_xll.SNL.Clients.Office.Excel.Functions.SPG(A165, "IQ_SECTOR")</f>
        <v>Consumer Discretionary</v>
      </c>
      <c r="C165" s="10" t="str">
        <f>_xll.SNL.Clients.Office.Excel.Functions.SPG(A165, "IQ_INDUSTRY_GROUP")</f>
        <v>Automobiles and Components</v>
      </c>
      <c r="D165" s="10" t="str">
        <f>_xll.SNL.Clients.Office.Excel.Functions.SPG(A165, "IQ_INDUSTRY")</f>
        <v>Automobile Components</v>
      </c>
      <c r="E165" s="10" t="str">
        <f>_xll.SNL.Clients.Office.Excel.Functions.SPG(A165, "IQ_PRIMARY_INDUSTRY")</f>
        <v>Automotive Parts and Equipment</v>
      </c>
      <c r="F165" s="10" t="str">
        <f>_xll.SNL.Clients.Office.Excel.Functions.SPG(A165, "NAICS_CODE", "Primary")</f>
        <v>3363 - Motor Vehicle Parts Manufacturing</v>
      </c>
      <c r="G165" s="10" t="str">
        <f>_xll.SNL.Clients.Office.Excel.Functions.SPG(A165, "SP_TOPICTAG")</f>
        <v>Industrial Automation; Sensors; Electric Vehicle; Process Automation</v>
      </c>
      <c r="H165" s="5">
        <f>_xll.SNL.Clients.Office.Excel.Functions.SPG(A165, "SP_PCT_SHARES_OWNED_ALL_INSTITUTIONS")</f>
        <v>80.569999999999993</v>
      </c>
    </row>
    <row r="166" spans="1:8" x14ac:dyDescent="0.3">
      <c r="A166" s="11" t="s">
        <v>1204</v>
      </c>
      <c r="B166" s="10" t="str">
        <f>_xll.SNL.Clients.Office.Excel.Functions.SPG(A166, "IQ_SECTOR")</f>
        <v>Information Technology</v>
      </c>
      <c r="C166" s="10" t="str">
        <f>_xll.SNL.Clients.Office.Excel.Functions.SPG(A166, "IQ_INDUSTRY_GROUP")</f>
        <v>Software and Services</v>
      </c>
      <c r="D166" s="10" t="str">
        <f>_xll.SNL.Clients.Office.Excel.Functions.SPG(A166, "IQ_INDUSTRY")</f>
        <v>Software</v>
      </c>
      <c r="E166" s="10" t="str">
        <f>_xll.SNL.Clients.Office.Excel.Functions.SPG(A166, "IQ_PRIMARY_INDUSTRY")</f>
        <v>Application Software</v>
      </c>
      <c r="F166" s="10" t="str">
        <f>_xll.SNL.Clients.Office.Excel.Functions.SPG(A166, "NAICS_CODE", "Primary")</f>
        <v>513210 - Software Publishers</v>
      </c>
      <c r="G166" s="10" t="str">
        <f>_xll.SNL.Clients.Office.Excel.Functions.SPG(A166, "SP_TOPICTAG")</f>
        <v>Ad Network; Data Integration; Marketing Automation; Customer Analytics; Ad Targeting; Ad Exchange; Brand Marketing</v>
      </c>
      <c r="H166" s="5">
        <f>_xll.SNL.Clients.Office.Excel.Functions.SPG(A166, "SP_PCT_SHARES_OWNED_ALL_INSTITUTIONS")</f>
        <v>85.4</v>
      </c>
    </row>
    <row r="167" spans="1:8" x14ac:dyDescent="0.3">
      <c r="A167" s="11" t="s">
        <v>1205</v>
      </c>
      <c r="B167" s="10" t="str">
        <f>_xll.SNL.Clients.Office.Excel.Functions.SPG(A167, "IQ_SECTOR")</f>
        <v>Real Estate</v>
      </c>
      <c r="C167" s="10" t="str">
        <f>_xll.SNL.Clients.Office.Excel.Functions.SPG(A167, "IQ_INDUSTRY_GROUP")</f>
        <v>Equity Real Estate Investment Trusts (REITs)</v>
      </c>
      <c r="D167" s="10" t="str">
        <f>_xll.SNL.Clients.Office.Excel.Functions.SPG(A167, "IQ_INDUSTRY")</f>
        <v>Office REITs</v>
      </c>
      <c r="E167" s="10" t="str">
        <f>_xll.SNL.Clients.Office.Excel.Functions.SPG(A167, "IQ_PRIMARY_INDUSTRY")</f>
        <v>Office REITs</v>
      </c>
      <c r="F167" s="10" t="str">
        <f>_xll.SNL.Clients.Office.Excel.Functions.SPG(A167, "NAICS_CODE", "Primary")</f>
        <v>531110 - Lessors of Residential Buildings and Dwellings</v>
      </c>
      <c r="G167" s="10" t="str">
        <f>_xll.SNL.Clients.Office.Excel.Functions.SPG(A167, "SP_TOPICTAG")</f>
        <v>Lifestyle</v>
      </c>
      <c r="H167" s="5">
        <f>_xll.SNL.Clients.Office.Excel.Functions.SPG(A167, "SP_PCT_SHARES_OWNED_ALL_INSTITUTIONS")</f>
        <v>106.88</v>
      </c>
    </row>
    <row r="168" spans="1:8" x14ac:dyDescent="0.3">
      <c r="A168" s="11" t="s">
        <v>1206</v>
      </c>
      <c r="B168" s="10" t="str">
        <f>_xll.SNL.Clients.Office.Excel.Functions.SPG(A168, "IQ_SECTOR")</f>
        <v>Consumer Discretionary</v>
      </c>
      <c r="C168" s="10" t="str">
        <f>_xll.SNL.Clients.Office.Excel.Functions.SPG(A168, "IQ_INDUSTRY_GROUP")</f>
        <v>Consumer Durables and Apparel</v>
      </c>
      <c r="D168" s="10" t="str">
        <f>_xll.SNL.Clients.Office.Excel.Functions.SPG(A168, "IQ_INDUSTRY")</f>
        <v>Household Durables</v>
      </c>
      <c r="E168" s="10" t="str">
        <f>_xll.SNL.Clients.Office.Excel.Functions.SPG(A168, "IQ_PRIMARY_INDUSTRY")</f>
        <v>Homebuilding</v>
      </c>
      <c r="F168" s="10" t="str">
        <f>_xll.SNL.Clients.Office.Excel.Functions.SPG(A168, "NAICS_CODE", "Primary")</f>
        <v>23611 - Residential Building Construction</v>
      </c>
      <c r="G168" s="10" t="str">
        <f>_xll.SNL.Clients.Office.Excel.Functions.SPG(A168, "SP_TOPICTAG")</f>
        <v>Home Improvement</v>
      </c>
      <c r="H168" s="5">
        <f>_xll.SNL.Clients.Office.Excel.Functions.SPG(A168, "SP_PCT_SHARES_OWNED_ALL_INSTITUTIONS")</f>
        <v>31.76</v>
      </c>
    </row>
    <row r="169" spans="1:8" x14ac:dyDescent="0.3">
      <c r="A169" s="11" t="s">
        <v>1207</v>
      </c>
      <c r="B169" s="10" t="str">
        <f>_xll.SNL.Clients.Office.Excel.Functions.SPG(A169, "IQ_SECTOR")</f>
        <v>Information Technology</v>
      </c>
      <c r="C169" s="10" t="str">
        <f>_xll.SNL.Clients.Office.Excel.Functions.SPG(A169, "IQ_INDUSTRY_GROUP")</f>
        <v>Software and Services</v>
      </c>
      <c r="D169" s="10" t="str">
        <f>_xll.SNL.Clients.Office.Excel.Functions.SPG(A169, "IQ_INDUSTRY")</f>
        <v>IT Services</v>
      </c>
      <c r="E169" s="10" t="str">
        <f>_xll.SNL.Clients.Office.Excel.Functions.SPG(A169, "IQ_PRIMARY_INDUSTRY")</f>
        <v>IT Consulting and Other Services</v>
      </c>
      <c r="F169" s="10" t="str">
        <f>_xll.SNL.Clients.Office.Excel.Functions.SPG(A169, "NAICS_CODE", "Primary")</f>
        <v>54151 - Computer Systems Design and Related Services</v>
      </c>
      <c r="G169" s="10" t="str">
        <f>_xll.SNL.Clients.Office.Excel.Functions.SPG(A169, "SP_TOPICTAG")</f>
        <v>Software Development; Cloud Management; Data Integration; Data Protection; Cloud Infrastructure; Cloud Security; Process Automation</v>
      </c>
      <c r="H169" s="5">
        <f>_xll.SNL.Clients.Office.Excel.Functions.SPG(A169, "SP_PCT_SHARES_OWNED_ALL_INSTITUTIONS")</f>
        <v>89.5</v>
      </c>
    </row>
    <row r="170" spans="1:8" x14ac:dyDescent="0.3">
      <c r="A170" s="11" t="s">
        <v>1208</v>
      </c>
      <c r="B170" s="10" t="str">
        <f>_xll.SNL.Clients.Office.Excel.Functions.SPG(A170, "IQ_SECTOR")</f>
        <v>Industrials</v>
      </c>
      <c r="C170" s="10" t="str">
        <f>_xll.SNL.Clients.Office.Excel.Functions.SPG(A170, "IQ_INDUSTRY_GROUP")</f>
        <v>Capital Goods</v>
      </c>
      <c r="D170" s="10" t="str">
        <f>_xll.SNL.Clients.Office.Excel.Functions.SPG(A170, "IQ_INDUSTRY")</f>
        <v>Trading Companies and Distributors</v>
      </c>
      <c r="E170" s="10" t="str">
        <f>_xll.SNL.Clients.Office.Excel.Functions.SPG(A170, "IQ_PRIMARY_INDUSTRY")</f>
        <v>Trading Companies and Distributors</v>
      </c>
      <c r="F170" s="10" t="str">
        <f>_xll.SNL.Clients.Office.Excel.Functions.SPG(A170, "NAICS_CODE", "Primary")</f>
        <v>42383 - Industrial Machinery and Equipment Merchant Wholesalers</v>
      </c>
      <c r="G170" s="10" t="str">
        <f>_xll.SNL.Clients.Office.Excel.Functions.SPG(A170, "SP_TOPICTAG")</f>
        <v>Environmental Consulting; Environmental Engineering; Freight Service; Industrial Automation; Disposal and Recycling; Water Purification; Process Automation</v>
      </c>
      <c r="H170" s="5">
        <f>_xll.SNL.Clients.Office.Excel.Functions.SPG(A170, "SP_PCT_SHARES_OWNED_ALL_INSTITUTIONS")</f>
        <v>72.36</v>
      </c>
    </row>
    <row r="171" spans="1:8" x14ac:dyDescent="0.3">
      <c r="A171" s="11" t="s">
        <v>1209</v>
      </c>
      <c r="B171" s="10" t="str">
        <f>_xll.SNL.Clients.Office.Excel.Functions.SPG(A171, "IQ_SECTOR")</f>
        <v>Industrials</v>
      </c>
      <c r="C171" s="10" t="str">
        <f>_xll.SNL.Clients.Office.Excel.Functions.SPG(A171, "IQ_INDUSTRY_GROUP")</f>
        <v>Capital Goods</v>
      </c>
      <c r="D171" s="10" t="str">
        <f>_xll.SNL.Clients.Office.Excel.Functions.SPG(A171, "IQ_INDUSTRY")</f>
        <v>Construction and Engineering</v>
      </c>
      <c r="E171" s="10" t="str">
        <f>_xll.SNL.Clients.Office.Excel.Functions.SPG(A171, "IQ_PRIMARY_INDUSTRY")</f>
        <v>Construction and Engineering</v>
      </c>
      <c r="F171" s="10" t="str">
        <f>_xll.SNL.Clients.Office.Excel.Functions.SPG(A171, "NAICS_CODE", "Primary")</f>
        <v>238 - Specialty Trade Contractors</v>
      </c>
      <c r="G171" s="10" t="str">
        <f>_xll.SNL.Clients.Office.Excel.Functions.SPG(A171, "SP_TOPICTAG")</f>
        <v>Network Backbone; Optical Infrastructure; Edge Computing; 5G</v>
      </c>
      <c r="H171" s="5">
        <f>_xll.SNL.Clients.Office.Excel.Functions.SPG(A171, "SP_PCT_SHARES_OWNED_ALL_INSTITUTIONS")</f>
        <v>79.239999999999995</v>
      </c>
    </row>
    <row r="172" spans="1:8" x14ac:dyDescent="0.3">
      <c r="A172" s="11" t="s">
        <v>1210</v>
      </c>
      <c r="B172" s="10" t="str">
        <f>_xll.SNL.Clients.Office.Excel.Functions.SPG(A172, "IQ_SECTOR")</f>
        <v>Health Care</v>
      </c>
      <c r="C172" s="10" t="str">
        <f>_xll.SNL.Clients.Office.Excel.Functions.SPG(A172, "IQ_INDUSTRY_GROUP")</f>
        <v>Pharmaceuticals, Biotechnology and Life Sciences</v>
      </c>
      <c r="D172" s="10" t="str">
        <f>_xll.SNL.Clients.Office.Excel.Functions.SPG(A172, "IQ_INDUSTRY")</f>
        <v>Biotechnology</v>
      </c>
      <c r="E172" s="10" t="str">
        <f>_xll.SNL.Clients.Office.Excel.Functions.SPG(A172, "IQ_PRIMARY_INDUSTRY")</f>
        <v>Biotechnology</v>
      </c>
      <c r="F172" s="10" t="str">
        <f>_xll.SNL.Clients.Office.Excel.Functions.SPG(A172, "NAICS_CODE", "Primary")</f>
        <v>325412 - Pharmaceutical Preparation Manufacturing</v>
      </c>
      <c r="G172" s="10" t="str">
        <f>_xll.SNL.Clients.Office.Excel.Functions.SPG(A172, "SP_TOPICTAG")</f>
        <v>Hepatology; Infectious Diseases; Oncology; Vaccines</v>
      </c>
      <c r="H172" s="5">
        <f>_xll.SNL.Clients.Office.Excel.Functions.SPG(A172, "SP_PCT_SHARES_OWNED_ALL_INSTITUTIONS")</f>
        <v>82.54</v>
      </c>
    </row>
    <row r="173" spans="1:8" x14ac:dyDescent="0.3">
      <c r="A173" s="11" t="s">
        <v>1211</v>
      </c>
      <c r="B173" s="10" t="str">
        <f>_xll.SNL.Clients.Office.Excel.Functions.SPG(A173, "IQ_SECTOR")</f>
        <v>Financials</v>
      </c>
      <c r="C173" s="10" t="str">
        <f>_xll.SNL.Clients.Office.Excel.Functions.SPG(A173, "IQ_INDUSTRY_GROUP")</f>
        <v>Banks</v>
      </c>
      <c r="D173" s="10" t="str">
        <f>_xll.SNL.Clients.Office.Excel.Functions.SPG(A173, "IQ_INDUSTRY")</f>
        <v>Banks</v>
      </c>
      <c r="E173" s="10" t="str">
        <f>_xll.SNL.Clients.Office.Excel.Functions.SPG(A173, "IQ_PRIMARY_INDUSTRY")</f>
        <v>Regional Banks</v>
      </c>
      <c r="F173" s="10" t="str">
        <f>_xll.SNL.Clients.Office.Excel.Functions.SPG(A173, "NAICS_CODE", "Primary")</f>
        <v>52211 - Commercial Banking</v>
      </c>
      <c r="G173" s="10" t="str">
        <f>_xll.SNL.Clients.Office.Excel.Functions.SPG(A173, "SP_TOPICTAG")</f>
        <v>Consumer Lending</v>
      </c>
      <c r="H173" s="5">
        <f>_xll.SNL.Clients.Office.Excel.Functions.SPG(A173, "SP_PCT_SHARES_OWNED_ALL_INSTITUTIONS")</f>
        <v>75.88</v>
      </c>
    </row>
    <row r="174" spans="1:8" x14ac:dyDescent="0.3">
      <c r="A174" s="11" t="s">
        <v>1212</v>
      </c>
      <c r="B174" s="10" t="str">
        <f>_xll.SNL.Clients.Office.Excel.Functions.SPG(A174, "IQ_SECTOR")</f>
        <v>Real Estate</v>
      </c>
      <c r="C174" s="10" t="str">
        <f>_xll.SNL.Clients.Office.Excel.Functions.SPG(A174, "IQ_INDUSTRY_GROUP")</f>
        <v>Equity Real Estate Investment Trusts (REITs)</v>
      </c>
      <c r="D174" s="10" t="str">
        <f>_xll.SNL.Clients.Office.Excel.Functions.SPG(A174, "IQ_INDUSTRY")</f>
        <v>Office REITs</v>
      </c>
      <c r="E174" s="10" t="str">
        <f>_xll.SNL.Clients.Office.Excel.Functions.SPG(A174, "IQ_PRIMARY_INDUSTRY")</f>
        <v>Office REITs</v>
      </c>
      <c r="F174" s="10" t="str">
        <f>_xll.SNL.Clients.Office.Excel.Functions.SPG(A174, "NAICS_CODE", "Primary")</f>
        <v>531120 - Lessors of Nonresidential Buildings (except Miniwarehouses)</v>
      </c>
      <c r="G174" s="10" t="str">
        <f>_xll.SNL.Clients.Office.Excel.Functions.SPG(A174, "SP_TOPICTAG")</f>
        <v/>
      </c>
      <c r="H174" s="5">
        <f>_xll.SNL.Clients.Office.Excel.Functions.SPG(A174, "SP_PCT_SHARES_OWNED_ALL_INSTITUTIONS")</f>
        <v>75.819999999999993</v>
      </c>
    </row>
    <row r="175" spans="1:8" x14ac:dyDescent="0.3">
      <c r="A175" s="11" t="s">
        <v>1213</v>
      </c>
      <c r="B175" s="10" t="str">
        <f>_xll.SNL.Clients.Office.Excel.Functions.SPG(A175, "IQ_SECTOR")</f>
        <v>Communication Services</v>
      </c>
      <c r="C175" s="10" t="str">
        <f>_xll.SNL.Clients.Office.Excel.Functions.SPG(A175, "IQ_INDUSTRY_GROUP")</f>
        <v>Media and Entertainment</v>
      </c>
      <c r="D175" s="10" t="str">
        <f>_xll.SNL.Clients.Office.Excel.Functions.SPG(A175, "IQ_INDUSTRY")</f>
        <v>Media</v>
      </c>
      <c r="E175" s="10" t="str">
        <f>_xll.SNL.Clients.Office.Excel.Functions.SPG(A175, "IQ_PRIMARY_INDUSTRY")</f>
        <v>Cable and Satellite</v>
      </c>
      <c r="F175" s="10" t="str">
        <f>_xll.SNL.Clients.Office.Excel.Functions.SPG(A175, "NAICS_CODE", "Primary")</f>
        <v>517 - Telecommunications</v>
      </c>
      <c r="G175" s="10" t="str">
        <f>_xll.SNL.Clients.Office.Excel.Functions.SPG(A175, "SP_TOPICTAG")</f>
        <v>Network Backbone; Edge Computing; Network Security; 5G</v>
      </c>
      <c r="H175" s="5">
        <f>_xll.SNL.Clients.Office.Excel.Functions.SPG(A175, "SP_PCT_SHARES_OWNED_ALL_INSTITUTIONS")</f>
        <v>41.11</v>
      </c>
    </row>
    <row r="176" spans="1:8" x14ac:dyDescent="0.3">
      <c r="A176" s="11" t="s">
        <v>1214</v>
      </c>
      <c r="B176" s="10" t="str">
        <f>_xll.SNL.Clients.Office.Excel.Functions.SPG(A176, "IQ_SECTOR")</f>
        <v>Consumer Staples</v>
      </c>
      <c r="C176" s="10" t="str">
        <f>_xll.SNL.Clients.Office.Excel.Functions.SPG(A176, "IQ_INDUSTRY_GROUP")</f>
        <v>Household and Personal Products</v>
      </c>
      <c r="D176" s="10" t="str">
        <f>_xll.SNL.Clients.Office.Excel.Functions.SPG(A176, "IQ_INDUSTRY")</f>
        <v>Personal Care Products</v>
      </c>
      <c r="E176" s="10" t="str">
        <f>_xll.SNL.Clients.Office.Excel.Functions.SPG(A176, "IQ_PRIMARY_INDUSTRY")</f>
        <v>Personal Care Products</v>
      </c>
      <c r="F176" s="10" t="str">
        <f>_xll.SNL.Clients.Office.Excel.Functions.SPG(A176, "NAICS_CODE", "Primary")</f>
        <v>325620 - Toilet Preparation Manufacturing</v>
      </c>
      <c r="G176" s="10" t="str">
        <f>_xll.SNL.Clients.Office.Excel.Functions.SPG(A176, "SP_TOPICTAG")</f>
        <v>Lifestyle</v>
      </c>
      <c r="H176" s="5">
        <f>_xll.SNL.Clients.Office.Excel.Functions.SPG(A176, "SP_PCT_SHARES_OWNED_ALL_INSTITUTIONS")</f>
        <v>98.53</v>
      </c>
    </row>
    <row r="177" spans="1:8" x14ac:dyDescent="0.3">
      <c r="A177" s="11" t="s">
        <v>1215</v>
      </c>
      <c r="B177" s="10" t="str">
        <f>_xll.SNL.Clients.Office.Excel.Functions.SPG(A177, "IQ_SECTOR")</f>
        <v>Financials</v>
      </c>
      <c r="C177" s="10" t="str">
        <f>_xll.SNL.Clients.Office.Excel.Functions.SPG(A177, "IQ_INDUSTRY_GROUP")</f>
        <v>Financial Services</v>
      </c>
      <c r="D177" s="10" t="str">
        <f>_xll.SNL.Clients.Office.Excel.Functions.SPG(A177, "IQ_INDUSTRY")</f>
        <v>Mortgage Real Estate Investment Trusts (REITs)</v>
      </c>
      <c r="E177" s="10" t="str">
        <f>_xll.SNL.Clients.Office.Excel.Functions.SPG(A177, "IQ_PRIMARY_INDUSTRY")</f>
        <v>Mortgage REITs</v>
      </c>
      <c r="F177" s="10" t="str">
        <f>_xll.SNL.Clients.Office.Excel.Functions.SPG(A177, "NAICS_CODE", "Primary")</f>
        <v>525990 - Other Financial Vehicles</v>
      </c>
      <c r="G177" s="10" t="str">
        <f>_xll.SNL.Clients.Office.Excel.Functions.SPG(A177, "SP_TOPICTAG")</f>
        <v>Consumer Lending</v>
      </c>
      <c r="H177" s="5">
        <f>_xll.SNL.Clients.Office.Excel.Functions.SPG(A177, "SP_PCT_SHARES_OWNED_ALL_INSTITUTIONS")</f>
        <v>55.97</v>
      </c>
    </row>
    <row r="178" spans="1:8" x14ac:dyDescent="0.3">
      <c r="A178" s="11" t="s">
        <v>1216</v>
      </c>
      <c r="B178" s="10" t="str">
        <f>_xll.SNL.Clients.Office.Excel.Functions.SPG(A178, "IQ_SECTOR")</f>
        <v>Real Estate</v>
      </c>
      <c r="C178" s="10" t="str">
        <f>_xll.SNL.Clients.Office.Excel.Functions.SPG(A178, "IQ_INDUSTRY_GROUP")</f>
        <v>Equity Real Estate Investment Trusts (REITs)</v>
      </c>
      <c r="D178" s="10" t="str">
        <f>_xll.SNL.Clients.Office.Excel.Functions.SPG(A178, "IQ_INDUSTRY")</f>
        <v>Residential REITs</v>
      </c>
      <c r="E178" s="10" t="str">
        <f>_xll.SNL.Clients.Office.Excel.Functions.SPG(A178, "IQ_PRIMARY_INDUSTRY")</f>
        <v>Multi-Family Residential REITs</v>
      </c>
      <c r="F178" s="10" t="str">
        <f>_xll.SNL.Clients.Office.Excel.Functions.SPG(A178, "NAICS_CODE", "Primary")</f>
        <v>531110 - Lessors of Residential Buildings and Dwellings</v>
      </c>
      <c r="G178" s="10" t="str">
        <f>_xll.SNL.Clients.Office.Excel.Functions.SPG(A178, "SP_TOPICTAG")</f>
        <v/>
      </c>
      <c r="H178" s="5">
        <f>_xll.SNL.Clients.Office.Excel.Functions.SPG(A178, "SP_PCT_SHARES_OWNED_ALL_INSTITUTIONS")</f>
        <v>88.74</v>
      </c>
    </row>
    <row r="179" spans="1:8" x14ac:dyDescent="0.3">
      <c r="A179" s="11" t="s">
        <v>1217</v>
      </c>
      <c r="B179" s="10" t="str">
        <f>_xll.SNL.Clients.Office.Excel.Functions.SPG(A179, "IQ_SECTOR")</f>
        <v>Health Care</v>
      </c>
      <c r="C179" s="10" t="str">
        <f>_xll.SNL.Clients.Office.Excel.Functions.SPG(A179, "IQ_INDUSTRY_GROUP")</f>
        <v>Health Care Equipment and Services</v>
      </c>
      <c r="D179" s="10" t="str">
        <f>_xll.SNL.Clients.Office.Excel.Functions.SPG(A179, "IQ_INDUSTRY")</f>
        <v>Health Care Equipment and Supplies</v>
      </c>
      <c r="E179" s="10" t="str">
        <f>_xll.SNL.Clients.Office.Excel.Functions.SPG(A179, "IQ_PRIMARY_INDUSTRY")</f>
        <v>Health Care Supplies</v>
      </c>
      <c r="F179" s="10" t="str">
        <f>_xll.SNL.Clients.Office.Excel.Functions.SPG(A179, "NAICS_CODE", "Primary")</f>
        <v>339113 - Surgical Appliance and Supplies Manufacturing</v>
      </c>
      <c r="G179" s="10" t="str">
        <f>_xll.SNL.Clients.Office.Excel.Functions.SPG(A179, "SP_TOPICTAG")</f>
        <v>Health Diagnostics; MHealth; Diabetes</v>
      </c>
      <c r="H179" s="5">
        <f>_xll.SNL.Clients.Office.Excel.Functions.SPG(A179, "SP_PCT_SHARES_OWNED_ALL_INSTITUTIONS")</f>
        <v>91.07</v>
      </c>
    </row>
    <row r="180" spans="1:8" x14ac:dyDescent="0.3">
      <c r="A180" s="11" t="s">
        <v>1218</v>
      </c>
      <c r="B180" s="10" t="str">
        <f>_xll.SNL.Clients.Office.Excel.Functions.SPG(A180, "IQ_SECTOR")</f>
        <v>Financials</v>
      </c>
      <c r="C180" s="10" t="str">
        <f>_xll.SNL.Clients.Office.Excel.Functions.SPG(A180, "IQ_INDUSTRY_GROUP")</f>
        <v>Insurance</v>
      </c>
      <c r="D180" s="10" t="str">
        <f>_xll.SNL.Clients.Office.Excel.Functions.SPG(A180, "IQ_INDUSTRY")</f>
        <v>Insurance</v>
      </c>
      <c r="E180" s="10" t="str">
        <f>_xll.SNL.Clients.Office.Excel.Functions.SPG(A180, "IQ_PRIMARY_INDUSTRY")</f>
        <v>Property and Casualty Insurance</v>
      </c>
      <c r="F180" s="10" t="str">
        <f>_xll.SNL.Clients.Office.Excel.Functions.SPG(A180, "NAICS_CODE", "Primary")</f>
        <v>524126 - Direct Property and Casualty Insurance Carriers</v>
      </c>
      <c r="G180" s="10" t="str">
        <f>_xll.SNL.Clients.Office.Excel.Functions.SPG(A180, "SP_TOPICTAG")</f>
        <v>Data Protection; Employee Benefits; Process Automation</v>
      </c>
      <c r="H180" s="5">
        <f>_xll.SNL.Clients.Office.Excel.Functions.SPG(A180, "SP_PCT_SHARES_OWNED_ALL_INSTITUTIONS")</f>
        <v>81.08</v>
      </c>
    </row>
    <row r="181" spans="1:8" x14ac:dyDescent="0.3">
      <c r="A181" s="11" t="s">
        <v>1219</v>
      </c>
      <c r="B181" s="10" t="str">
        <f>_xll.SNL.Clients.Office.Excel.Functions.SPG(A181, "IQ_SECTOR")</f>
        <v>Financials</v>
      </c>
      <c r="C181" s="10" t="str">
        <f>_xll.SNL.Clients.Office.Excel.Functions.SPG(A181, "IQ_INDUSTRY_GROUP")</f>
        <v>Financial Services</v>
      </c>
      <c r="D181" s="10" t="str">
        <f>_xll.SNL.Clients.Office.Excel.Functions.SPG(A181, "IQ_INDUSTRY")</f>
        <v>Consumer Finance</v>
      </c>
      <c r="E181" s="10" t="str">
        <f>_xll.SNL.Clients.Office.Excel.Functions.SPG(A181, "IQ_PRIMARY_INDUSTRY")</f>
        <v>Consumer Finance</v>
      </c>
      <c r="F181" s="10" t="str">
        <f>_xll.SNL.Clients.Office.Excel.Functions.SPG(A181, "NAICS_CODE", "Primary")</f>
        <v>5222 - Nondepository Credit Intermediation</v>
      </c>
      <c r="G181" s="10" t="str">
        <f>_xll.SNL.Clients.Office.Excel.Functions.SPG(A181, "SP_TOPICTAG")</f>
        <v>Anti-Fraud; Consumer Lending; Predictive Analytics; Data Protection; RegTech</v>
      </c>
      <c r="H181" s="5">
        <f>_xll.SNL.Clients.Office.Excel.Functions.SPG(A181, "SP_PCT_SHARES_OWNED_ALL_INSTITUTIONS")</f>
        <v>109.1</v>
      </c>
    </row>
    <row r="182" spans="1:8" x14ac:dyDescent="0.3">
      <c r="A182" s="11" t="s">
        <v>1220</v>
      </c>
      <c r="B182" s="10" t="str">
        <f>_xll.SNL.Clients.Office.Excel.Functions.SPG(A182, "IQ_SECTOR")</f>
        <v>Consumer Staples</v>
      </c>
      <c r="C182" s="10" t="str">
        <f>_xll.SNL.Clients.Office.Excel.Functions.SPG(A182, "IQ_INDUSTRY_GROUP")</f>
        <v>Household and Personal Products</v>
      </c>
      <c r="D182" s="10" t="str">
        <f>_xll.SNL.Clients.Office.Excel.Functions.SPG(A182, "IQ_INDUSTRY")</f>
        <v>Household Products</v>
      </c>
      <c r="E182" s="10" t="str">
        <f>_xll.SNL.Clients.Office.Excel.Functions.SPG(A182, "IQ_PRIMARY_INDUSTRY")</f>
        <v>Household Products</v>
      </c>
      <c r="F182" s="10" t="str">
        <f>_xll.SNL.Clients.Office.Excel.Functions.SPG(A182, "NAICS_CODE", "Primary")</f>
        <v>335910 - Battery Manufacturing</v>
      </c>
      <c r="G182" s="10" t="str">
        <f>_xll.SNL.Clients.Office.Excel.Functions.SPG(A182, "SP_TOPICTAG")</f>
        <v>Energy Storage; Encryption; Data Protection; Smart Energy; Battery Energy Storage System (BESS)</v>
      </c>
      <c r="H182" s="5">
        <f>_xll.SNL.Clients.Office.Excel.Functions.SPG(A182, "SP_PCT_SHARES_OWNED_ALL_INSTITUTIONS")</f>
        <v>83.98</v>
      </c>
    </row>
    <row r="183" spans="1:8" x14ac:dyDescent="0.3">
      <c r="A183" s="11" t="s">
        <v>1221</v>
      </c>
      <c r="B183" s="10" t="str">
        <f>_xll.SNL.Clients.Office.Excel.Functions.SPG(A183, "IQ_SECTOR")</f>
        <v>Industrials</v>
      </c>
      <c r="C183" s="10" t="str">
        <f>_xll.SNL.Clients.Office.Excel.Functions.SPG(A183, "IQ_INDUSTRY_GROUP")</f>
        <v>Capital Goods</v>
      </c>
      <c r="D183" s="10" t="str">
        <f>_xll.SNL.Clients.Office.Excel.Functions.SPG(A183, "IQ_INDUSTRY")</f>
        <v>Machinery</v>
      </c>
      <c r="E183" s="10" t="str">
        <f>_xll.SNL.Clients.Office.Excel.Functions.SPG(A183, "IQ_PRIMARY_INDUSTRY")</f>
        <v>Industrial Machinery and Supplies and Components</v>
      </c>
      <c r="F183" s="10" t="str">
        <f>_xll.SNL.Clients.Office.Excel.Functions.SPG(A183, "NAICS_CODE", "Primary")</f>
        <v>33392 - Material Handling Equipment Manufacturing</v>
      </c>
      <c r="G183" s="10" t="str">
        <f>_xll.SNL.Clients.Office.Excel.Functions.SPG(A183, "SP_TOPICTAG")</f>
        <v>Industrial Automation</v>
      </c>
      <c r="H183" s="5">
        <f>_xll.SNL.Clients.Office.Excel.Functions.SPG(A183, "SP_PCT_SHARES_OWNED_ALL_INSTITUTIONS")</f>
        <v>102.93</v>
      </c>
    </row>
    <row r="184" spans="1:8" x14ac:dyDescent="0.3">
      <c r="A184" s="11" t="s">
        <v>1222</v>
      </c>
      <c r="B184" s="10" t="str">
        <f>_xll.SNL.Clients.Office.Excel.Functions.SPG(A184, "IQ_SECTOR")</f>
        <v>Financials</v>
      </c>
      <c r="C184" s="10" t="str">
        <f>_xll.SNL.Clients.Office.Excel.Functions.SPG(A184, "IQ_INDUSTRY_GROUP")</f>
        <v>Financial Services</v>
      </c>
      <c r="D184" s="10" t="str">
        <f>_xll.SNL.Clients.Office.Excel.Functions.SPG(A184, "IQ_INDUSTRY")</f>
        <v>Consumer Finance</v>
      </c>
      <c r="E184" s="10" t="str">
        <f>_xll.SNL.Clients.Office.Excel.Functions.SPG(A184, "IQ_PRIMARY_INDUSTRY")</f>
        <v>Consumer Finance</v>
      </c>
      <c r="F184" s="10" t="str">
        <f>_xll.SNL.Clients.Office.Excel.Functions.SPG(A184, "NAICS_CODE", "Primary")</f>
        <v>522291 - Consumer Lending</v>
      </c>
      <c r="G184" s="10" t="str">
        <f>_xll.SNL.Clients.Office.Excel.Functions.SPG(A184, "SP_TOPICTAG")</f>
        <v>Consumer Lending; Fintech; Micro Lending; Digital Brokerage</v>
      </c>
      <c r="H184" s="5">
        <f>_xll.SNL.Clients.Office.Excel.Functions.SPG(A184, "SP_PCT_SHARES_OWNED_ALL_INSTITUTIONS")</f>
        <v>93.95</v>
      </c>
    </row>
    <row r="185" spans="1:8" x14ac:dyDescent="0.3">
      <c r="A185" s="11" t="s">
        <v>1223</v>
      </c>
      <c r="B185" s="10" t="str">
        <f>_xll.SNL.Clients.Office.Excel.Functions.SPG(A185, "IQ_SECTOR")</f>
        <v>Health Care</v>
      </c>
      <c r="C185" s="10" t="str">
        <f>_xll.SNL.Clients.Office.Excel.Functions.SPG(A185, "IQ_INDUSTRY_GROUP")</f>
        <v>Health Care Equipment and Services</v>
      </c>
      <c r="D185" s="10" t="str">
        <f>_xll.SNL.Clients.Office.Excel.Functions.SPG(A185, "IQ_INDUSTRY")</f>
        <v>Health Care Equipment and Supplies</v>
      </c>
      <c r="E185" s="10" t="str">
        <f>_xll.SNL.Clients.Office.Excel.Functions.SPG(A185, "IQ_PRIMARY_INDUSTRY")</f>
        <v>Health Care Equipment</v>
      </c>
      <c r="F185" s="10" t="str">
        <f>_xll.SNL.Clients.Office.Excel.Functions.SPG(A185, "NAICS_CODE", "Primary")</f>
        <v>3391 - Medical Equipment and Supplies Manufacturing</v>
      </c>
      <c r="G185" s="10" t="str">
        <f>_xll.SNL.Clients.Office.Excel.Functions.SPG(A185, "SP_TOPICTAG")</f>
        <v>Orthopaedics; Pain Management; Surgery</v>
      </c>
      <c r="H185" s="5">
        <f>_xll.SNL.Clients.Office.Excel.Functions.SPG(A185, "SP_PCT_SHARES_OWNED_ALL_INSTITUTIONS")</f>
        <v>109.71</v>
      </c>
    </row>
    <row r="186" spans="1:8" x14ac:dyDescent="0.3">
      <c r="A186" s="11" t="s">
        <v>1224</v>
      </c>
      <c r="B186" s="10" t="str">
        <f>_xll.SNL.Clients.Office.Excel.Functions.SPG(A186, "IQ_SECTOR")</f>
        <v>Industrials</v>
      </c>
      <c r="C186" s="10" t="str">
        <f>_xll.SNL.Clients.Office.Excel.Functions.SPG(A186, "IQ_INDUSTRY_GROUP")</f>
        <v>Capital Goods</v>
      </c>
      <c r="D186" s="10" t="str">
        <f>_xll.SNL.Clients.Office.Excel.Functions.SPG(A186, "IQ_INDUSTRY")</f>
        <v>Machinery</v>
      </c>
      <c r="E186" s="10" t="str">
        <f>_xll.SNL.Clients.Office.Excel.Functions.SPG(A186, "IQ_PRIMARY_INDUSTRY")</f>
        <v>Industrial Machinery and Supplies and Components</v>
      </c>
      <c r="F186" s="10" t="str">
        <f>_xll.SNL.Clients.Office.Excel.Functions.SPG(A186, "NAICS_CODE", "Primary")</f>
        <v>339991 - Gasket, Packing, and Sealing Device Manufacturing</v>
      </c>
      <c r="G186" s="10" t="str">
        <f>_xll.SNL.Clients.Office.Excel.Functions.SPG(A186, "SP_TOPICTAG")</f>
        <v>Environmental Engineering; Industrial Automation; Pollution Control</v>
      </c>
      <c r="H186" s="5">
        <f>_xll.SNL.Clients.Office.Excel.Functions.SPG(A186, "SP_PCT_SHARES_OWNED_ALL_INSTITUTIONS")</f>
        <v>98.37</v>
      </c>
    </row>
    <row r="187" spans="1:8" x14ac:dyDescent="0.3">
      <c r="A187" s="11" t="s">
        <v>1225</v>
      </c>
      <c r="B187" s="10" t="str">
        <f>_xll.SNL.Clients.Office.Excel.Functions.SPG(A187, "IQ_SECTOR")</f>
        <v>Industrials</v>
      </c>
      <c r="C187" s="10" t="str">
        <f>_xll.SNL.Clients.Office.Excel.Functions.SPG(A187, "IQ_INDUSTRY_GROUP")</f>
        <v>Commercial and Professional Services</v>
      </c>
      <c r="D187" s="10" t="str">
        <f>_xll.SNL.Clients.Office.Excel.Functions.SPG(A187, "IQ_INDUSTRY")</f>
        <v>Commercial Services and Supplies</v>
      </c>
      <c r="E187" s="10" t="str">
        <f>_xll.SNL.Clients.Office.Excel.Functions.SPG(A187, "IQ_PRIMARY_INDUSTRY")</f>
        <v>Environmental and Facilities Services</v>
      </c>
      <c r="F187" s="10" t="str">
        <f>_xll.SNL.Clients.Office.Excel.Functions.SPG(A187, "NAICS_CODE", "Primary")</f>
        <v>562 - Waste Management and Remediation Services</v>
      </c>
      <c r="G187" s="10" t="str">
        <f>_xll.SNL.Clients.Office.Excel.Functions.SPG(A187, "SP_TOPICTAG")</f>
        <v>Environmental Consulting; Environmental Engineering; Farming; Disposal and Recycling; CleanTech; Pollution Control; ClimateTech</v>
      </c>
      <c r="H187" s="5">
        <f>_xll.SNL.Clients.Office.Excel.Functions.SPG(A187, "SP_PCT_SHARES_OWNED_ALL_INSTITUTIONS")</f>
        <v>95</v>
      </c>
    </row>
    <row r="188" spans="1:8" x14ac:dyDescent="0.3">
      <c r="A188" s="11" t="s">
        <v>1226</v>
      </c>
      <c r="B188" s="10" t="str">
        <f>_xll.SNL.Clients.Office.Excel.Functions.SPG(A188, "IQ_SECTOR")</f>
        <v>Information Technology</v>
      </c>
      <c r="C188" s="10" t="str">
        <f>_xll.SNL.Clients.Office.Excel.Functions.SPG(A188, "IQ_INDUSTRY_GROUP")</f>
        <v>Technology Hardware and Equipment</v>
      </c>
      <c r="D188" s="10" t="str">
        <f>_xll.SNL.Clients.Office.Excel.Functions.SPG(A188, "IQ_INDUSTRY")</f>
        <v>Electronic Equipment, Instruments and Components</v>
      </c>
      <c r="E188" s="10" t="str">
        <f>_xll.SNL.Clients.Office.Excel.Functions.SPG(A188, "IQ_PRIMARY_INDUSTRY")</f>
        <v>Technology Distributors</v>
      </c>
      <c r="F188" s="10" t="str">
        <f>_xll.SNL.Clients.Office.Excel.Functions.SPG(A188, "NAICS_CODE", "Primary")</f>
        <v>423430 - Computer and Computer Peripheral Equipment and Software Merchant Wholesalers</v>
      </c>
      <c r="G188" s="10" t="str">
        <f>_xll.SNL.Clients.Office.Excel.Functions.SPG(A188, "SP_TOPICTAG")</f>
        <v>Software Development; Cloud Management; Data Integration; Data Protection; Cloud Infrastructure; Cloud Storage; Process Automation</v>
      </c>
      <c r="H188" s="5">
        <f>_xll.SNL.Clients.Office.Excel.Functions.SPG(A188, "SP_PCT_SHARES_OWNED_ALL_INSTITUTIONS")</f>
        <v>99.54</v>
      </c>
    </row>
    <row r="189" spans="1:8" x14ac:dyDescent="0.3">
      <c r="A189" s="11" t="s">
        <v>1227</v>
      </c>
      <c r="B189" s="10" t="str">
        <f>_xll.SNL.Clients.Office.Excel.Functions.SPG(A189, "IQ_SECTOR")</f>
        <v>Industrials</v>
      </c>
      <c r="C189" s="10" t="str">
        <f>_xll.SNL.Clients.Office.Excel.Functions.SPG(A189, "IQ_INDUSTRY_GROUP")</f>
        <v>Capital Goods</v>
      </c>
      <c r="D189" s="10" t="str">
        <f>_xll.SNL.Clients.Office.Excel.Functions.SPG(A189, "IQ_INDUSTRY")</f>
        <v>Machinery</v>
      </c>
      <c r="E189" s="10" t="str">
        <f>_xll.SNL.Clients.Office.Excel.Functions.SPG(A189, "IQ_PRIMARY_INDUSTRY")</f>
        <v>Industrial Machinery and Supplies and Components</v>
      </c>
      <c r="F189" s="10" t="str">
        <f>_xll.SNL.Clients.Office.Excel.Functions.SPG(A189, "NAICS_CODE", "Primary")</f>
        <v>3339 - Other General Purpose Machinery Manufacturing</v>
      </c>
      <c r="G189" s="10" t="str">
        <f>_xll.SNL.Clients.Office.Excel.Functions.SPG(A189, "SP_TOPICTAG")</f>
        <v>Energy Storage; Industrial Automation; Sensors; Process Automation; Ocean Data Collection</v>
      </c>
      <c r="H189" s="5">
        <f>_xll.SNL.Clients.Office.Excel.Functions.SPG(A189, "SP_PCT_SHARES_OWNED_ALL_INSTITUTIONS")</f>
        <v>98.06</v>
      </c>
    </row>
    <row r="190" spans="1:8" x14ac:dyDescent="0.3">
      <c r="A190" s="11" t="s">
        <v>1228</v>
      </c>
      <c r="B190" s="10" t="str">
        <f>_xll.SNL.Clients.Office.Excel.Functions.SPG(A190, "IQ_SECTOR")</f>
        <v>Real Estate</v>
      </c>
      <c r="C190" s="10" t="str">
        <f>_xll.SNL.Clients.Office.Excel.Functions.SPG(A190, "IQ_INDUSTRY_GROUP")</f>
        <v>Equity Real Estate Investment Trusts (REITs)</v>
      </c>
      <c r="D190" s="10" t="str">
        <f>_xll.SNL.Clients.Office.Excel.Functions.SPG(A190, "IQ_INDUSTRY")</f>
        <v>Diversified REITs</v>
      </c>
      <c r="E190" s="10" t="str">
        <f>_xll.SNL.Clients.Office.Excel.Functions.SPG(A190, "IQ_PRIMARY_INDUSTRY")</f>
        <v>Diversified REITs</v>
      </c>
      <c r="F190" s="10" t="str">
        <f>_xll.SNL.Clients.Office.Excel.Functions.SPG(A190, "NAICS_CODE", "Primary")</f>
        <v>531120 - Lessors of Nonresidential Buildings (except Miniwarehouses)</v>
      </c>
      <c r="G190" s="10" t="str">
        <f>_xll.SNL.Clients.Office.Excel.Functions.SPG(A190, "SP_TOPICTAG")</f>
        <v/>
      </c>
      <c r="H190" s="5">
        <f>_xll.SNL.Clients.Office.Excel.Functions.SPG(A190, "SP_PCT_SHARES_OWNED_ALL_INSTITUTIONS")</f>
        <v>114.64</v>
      </c>
    </row>
    <row r="191" spans="1:8" x14ac:dyDescent="0.3">
      <c r="A191" s="11" t="s">
        <v>1229</v>
      </c>
      <c r="B191" s="10" t="str">
        <f>_xll.SNL.Clients.Office.Excel.Functions.SPG(A191, "IQ_SECTOR")</f>
        <v>Consumer Discretionary</v>
      </c>
      <c r="C191" s="10" t="str">
        <f>_xll.SNL.Clients.Office.Excel.Functions.SPG(A191, "IQ_INDUSTRY_GROUP")</f>
        <v>Consumer Durables and Apparel</v>
      </c>
      <c r="D191" s="10" t="str">
        <f>_xll.SNL.Clients.Office.Excel.Functions.SPG(A191, "IQ_INDUSTRY")</f>
        <v>Household Durables</v>
      </c>
      <c r="E191" s="10" t="str">
        <f>_xll.SNL.Clients.Office.Excel.Functions.SPG(A191, "IQ_PRIMARY_INDUSTRY")</f>
        <v>Home Furnishings</v>
      </c>
      <c r="F191" s="10" t="str">
        <f>_xll.SNL.Clients.Office.Excel.Functions.SPG(A191, "NAICS_CODE", "Primary")</f>
        <v>33712 - Household and Institutional Furniture Manufacturing</v>
      </c>
      <c r="G191" s="10" t="str">
        <f>_xll.SNL.Clients.Office.Excel.Functions.SPG(A191, "SP_TOPICTAG")</f>
        <v/>
      </c>
      <c r="H191" s="5">
        <f>_xll.SNL.Clients.Office.Excel.Functions.SPG(A191, "SP_PCT_SHARES_OWNED_ALL_INSTITUTIONS")</f>
        <v>88.56</v>
      </c>
    </row>
    <row r="192" spans="1:8" x14ac:dyDescent="0.3">
      <c r="A192" s="11" t="s">
        <v>1230</v>
      </c>
      <c r="B192" s="10" t="str">
        <f>_xll.SNL.Clients.Office.Excel.Functions.SPG(A192, "IQ_SECTOR")</f>
        <v>Consumer Discretionary</v>
      </c>
      <c r="C192" s="10" t="str">
        <f>_xll.SNL.Clients.Office.Excel.Functions.SPG(A192, "IQ_INDUSTRY_GROUP")</f>
        <v>Consumer Discretionary Distribution and Retail</v>
      </c>
      <c r="D192" s="10" t="str">
        <f>_xll.SNL.Clients.Office.Excel.Functions.SPG(A192, "IQ_INDUSTRY")</f>
        <v>Broadline Retail</v>
      </c>
      <c r="E192" s="10" t="str">
        <f>_xll.SNL.Clients.Office.Excel.Functions.SPG(A192, "IQ_PRIMARY_INDUSTRY")</f>
        <v>Broadline Retail</v>
      </c>
      <c r="F192" s="10" t="str">
        <f>_xll.SNL.Clients.Office.Excel.Functions.SPG(A192, "NAICS_CODE", "Primary")</f>
        <v>458110 - Clothing and Clothing Accessories Retailers</v>
      </c>
      <c r="G192" s="10" t="str">
        <f>_xll.SNL.Clients.Office.Excel.Functions.SPG(A192, "SP_TOPICTAG")</f>
        <v>Lifestyle; Natural Language Processing; Content Creation; Online Payments</v>
      </c>
      <c r="H192" s="5">
        <f>_xll.SNL.Clients.Office.Excel.Functions.SPG(A192, "SP_PCT_SHARES_OWNED_ALL_INSTITUTIONS")</f>
        <v>109.68</v>
      </c>
    </row>
    <row r="193" spans="1:8" x14ac:dyDescent="0.3">
      <c r="A193" s="11" t="s">
        <v>1231</v>
      </c>
      <c r="B193" s="10" t="str">
        <f>_xll.SNL.Clients.Office.Excel.Functions.SPG(A193, "IQ_SECTOR")</f>
        <v>Financials</v>
      </c>
      <c r="C193" s="10" t="str">
        <f>_xll.SNL.Clients.Office.Excel.Functions.SPG(A193, "IQ_INDUSTRY_GROUP")</f>
        <v>Financial Services</v>
      </c>
      <c r="D193" s="10" t="str">
        <f>_xll.SNL.Clients.Office.Excel.Functions.SPG(A193, "IQ_INDUSTRY")</f>
        <v>Financial Services</v>
      </c>
      <c r="E193" s="10" t="str">
        <f>_xll.SNL.Clients.Office.Excel.Functions.SPG(A193, "IQ_PRIMARY_INDUSTRY")</f>
        <v>Transaction and Payment Processing Services</v>
      </c>
      <c r="F193" s="10" t="str">
        <f>_xll.SNL.Clients.Office.Excel.Functions.SPG(A193, "NAICS_CODE", "Primary")</f>
        <v>522320 - Financial Transactions Processing, Reserve, and Clearinghouse Activities</v>
      </c>
      <c r="G193" s="10" t="str">
        <f>_xll.SNL.Clients.Office.Excel.Functions.SPG(A193, "SP_TOPICTAG")</f>
        <v>Anti-Fraud; Software Development; Fintech; Authentication; Process Automation; Payment Facilitator Enablers; Online Payments</v>
      </c>
      <c r="H193" s="5">
        <f>_xll.SNL.Clients.Office.Excel.Functions.SPG(A193, "SP_PCT_SHARES_OWNED_ALL_INSTITUTIONS")</f>
        <v>103.16</v>
      </c>
    </row>
    <row r="194" spans="1:8" x14ac:dyDescent="0.3">
      <c r="A194" s="11" t="s">
        <v>1232</v>
      </c>
      <c r="B194" s="10" t="str">
        <f>_xll.SNL.Clients.Office.Excel.Functions.SPG(A194, "IQ_SECTOR")</f>
        <v>Industrials</v>
      </c>
      <c r="C194" s="10" t="str">
        <f>_xll.SNL.Clients.Office.Excel.Functions.SPG(A194, "IQ_INDUSTRY_GROUP")</f>
        <v>Capital Goods</v>
      </c>
      <c r="D194" s="10" t="str">
        <f>_xll.SNL.Clients.Office.Excel.Functions.SPG(A194, "IQ_INDUSTRY")</f>
        <v>Construction and Engineering</v>
      </c>
      <c r="E194" s="10" t="str">
        <f>_xll.SNL.Clients.Office.Excel.Functions.SPG(A194, "IQ_PRIMARY_INDUSTRY")</f>
        <v>Construction and Engineering</v>
      </c>
      <c r="F194" s="10" t="str">
        <f>_xll.SNL.Clients.Office.Excel.Functions.SPG(A194, "NAICS_CODE", "Primary")</f>
        <v>237130 - Power and Communication Line and Related Structures Construction</v>
      </c>
      <c r="G194" s="10" t="str">
        <f>_xll.SNL.Clients.Office.Excel.Functions.SPG(A194, "SP_TOPICTAG")</f>
        <v/>
      </c>
      <c r="H194" s="5">
        <f>_xll.SNL.Clients.Office.Excel.Functions.SPG(A194, "SP_PCT_SHARES_OWNED_ALL_INSTITUTIONS")</f>
        <v>35.590000000000003</v>
      </c>
    </row>
    <row r="195" spans="1:8" x14ac:dyDescent="0.3">
      <c r="A195" s="11" t="s">
        <v>1233</v>
      </c>
      <c r="B195" s="10" t="str">
        <f>_xll.SNL.Clients.Office.Excel.Functions.SPG(A195, "IQ_SECTOR")</f>
        <v>Real Estate</v>
      </c>
      <c r="C195" s="10" t="str">
        <f>_xll.SNL.Clients.Office.Excel.Functions.SPG(A195, "IQ_INDUSTRY_GROUP")</f>
        <v>Real Estate Management and Development</v>
      </c>
      <c r="D195" s="10" t="str">
        <f>_xll.SNL.Clients.Office.Excel.Functions.SPG(A195, "IQ_INDUSTRY")</f>
        <v>Real Estate Management and Development</v>
      </c>
      <c r="E195" s="10" t="str">
        <f>_xll.SNL.Clients.Office.Excel.Functions.SPG(A195, "IQ_PRIMARY_INDUSTRY")</f>
        <v>Real Estate Services</v>
      </c>
      <c r="F195" s="10" t="str">
        <f>_xll.SNL.Clients.Office.Excel.Functions.SPG(A195, "NAICS_CODE", "Primary")</f>
        <v>531210 - Offices of Real Estate Agents and Brokers</v>
      </c>
      <c r="G195" s="10" t="str">
        <f>_xll.SNL.Clients.Office.Excel.Functions.SPG(A195, "SP_TOPICTAG")</f>
        <v>Social Networking and Collaboration; Podcast; Team Collaboration; Real Estate Technology</v>
      </c>
      <c r="H195" s="5">
        <f>_xll.SNL.Clients.Office.Excel.Functions.SPG(A195, "SP_PCT_SHARES_OWNED_ALL_INSTITUTIONS")</f>
        <v>40.83</v>
      </c>
    </row>
    <row r="196" spans="1:8" x14ac:dyDescent="0.3">
      <c r="A196" s="11" t="s">
        <v>1234</v>
      </c>
      <c r="B196" s="10" t="str">
        <f>_xll.SNL.Clients.Office.Excel.Functions.SPG(A196, "IQ_SECTOR")</f>
        <v>Information Technology</v>
      </c>
      <c r="C196" s="10" t="str">
        <f>_xll.SNL.Clients.Office.Excel.Functions.SPG(A196, "IQ_INDUSTRY_GROUP")</f>
        <v>Technology Hardware and Equipment</v>
      </c>
      <c r="D196" s="10" t="str">
        <f>_xll.SNL.Clients.Office.Excel.Functions.SPG(A196, "IQ_INDUSTRY")</f>
        <v>Communications Equipment</v>
      </c>
      <c r="E196" s="10" t="str">
        <f>_xll.SNL.Clients.Office.Excel.Functions.SPG(A196, "IQ_PRIMARY_INDUSTRY")</f>
        <v>Communications Equipment</v>
      </c>
      <c r="F196" s="10" t="str">
        <f>_xll.SNL.Clients.Office.Excel.Functions.SPG(A196, "NAICS_CODE", "Primary")</f>
        <v>3342 - Communications Equipment Manufacturing</v>
      </c>
      <c r="G196" s="10" t="str">
        <f>_xll.SNL.Clients.Office.Excel.Functions.SPG(A196, "SP_TOPICTAG")</f>
        <v>Cloud Management; Data Integration; Cloud Infrastructure; Process Automation; Network Security; Data Center Technology; 5G</v>
      </c>
      <c r="H196" s="5">
        <f>_xll.SNL.Clients.Office.Excel.Functions.SPG(A196, "SP_PCT_SHARES_OWNED_ALL_INSTITUTIONS")</f>
        <v>91.78</v>
      </c>
    </row>
    <row r="197" spans="1:8" x14ac:dyDescent="0.3">
      <c r="A197" s="11" t="s">
        <v>1235</v>
      </c>
      <c r="B197" s="10" t="str">
        <f>_xll.SNL.Clients.Office.Excel.Functions.SPG(A197, "IQ_SECTOR")</f>
        <v>Financials</v>
      </c>
      <c r="C197" s="10" t="str">
        <f>_xll.SNL.Clients.Office.Excel.Functions.SPG(A197, "IQ_INDUSTRY_GROUP")</f>
        <v>Financial Services</v>
      </c>
      <c r="D197" s="10" t="str">
        <f>_xll.SNL.Clients.Office.Excel.Functions.SPG(A197, "IQ_INDUSTRY")</f>
        <v>Consumer Finance</v>
      </c>
      <c r="E197" s="10" t="str">
        <f>_xll.SNL.Clients.Office.Excel.Functions.SPG(A197, "IQ_PRIMARY_INDUSTRY")</f>
        <v>Consumer Finance</v>
      </c>
      <c r="F197" s="10" t="str">
        <f>_xll.SNL.Clients.Office.Excel.Functions.SPG(A197, "NAICS_CODE", "Primary")</f>
        <v>5222 - Nondepository Credit Intermediation</v>
      </c>
      <c r="G197" s="10" t="str">
        <f>_xll.SNL.Clients.Office.Excel.Functions.SPG(A197, "SP_TOPICTAG")</f>
        <v>Consumer Lending</v>
      </c>
      <c r="H197" s="5">
        <f>_xll.SNL.Clients.Office.Excel.Functions.SPG(A197, "SP_PCT_SHARES_OWNED_ALL_INSTITUTIONS")</f>
        <v>107.09</v>
      </c>
    </row>
    <row r="198" spans="1:8" x14ac:dyDescent="0.3">
      <c r="A198" s="11" t="s">
        <v>1236</v>
      </c>
      <c r="B198" s="10" t="str">
        <f>_xll.SNL.Clients.Office.Excel.Functions.SPG(A198, "IQ_SECTOR")</f>
        <v>Financials</v>
      </c>
      <c r="C198" s="10" t="str">
        <f>_xll.SNL.Clients.Office.Excel.Functions.SPG(A198, "IQ_INDUSTRY_GROUP")</f>
        <v>Banks</v>
      </c>
      <c r="D198" s="10" t="str">
        <f>_xll.SNL.Clients.Office.Excel.Functions.SPG(A198, "IQ_INDUSTRY")</f>
        <v>Banks</v>
      </c>
      <c r="E198" s="10" t="str">
        <f>_xll.SNL.Clients.Office.Excel.Functions.SPG(A198, "IQ_PRIMARY_INDUSTRY")</f>
        <v>Regional Banks</v>
      </c>
      <c r="F198" s="10" t="str">
        <f>_xll.SNL.Clients.Office.Excel.Functions.SPG(A198, "NAICS_CODE", "Primary")</f>
        <v>522110 - Commercial Banking</v>
      </c>
      <c r="G198" s="10" t="str">
        <f>_xll.SNL.Clients.Office.Excel.Functions.SPG(A198, "SP_TOPICTAG")</f>
        <v>Consumer Lending</v>
      </c>
      <c r="H198" s="5">
        <f>_xll.SNL.Clients.Office.Excel.Functions.SPG(A198, "SP_PCT_SHARES_OWNED_ALL_INSTITUTIONS")</f>
        <v>66.209999999999994</v>
      </c>
    </row>
    <row r="199" spans="1:8" x14ac:dyDescent="0.3">
      <c r="A199" s="11" t="s">
        <v>1237</v>
      </c>
      <c r="B199" s="10" t="str">
        <f>_xll.SNL.Clients.Office.Excel.Functions.SPG(A199, "IQ_SECTOR")</f>
        <v>Industrials</v>
      </c>
      <c r="C199" s="10" t="str">
        <f>_xll.SNL.Clients.Office.Excel.Functions.SPG(A199, "IQ_INDUSTRY_GROUP")</f>
        <v>Capital Goods</v>
      </c>
      <c r="D199" s="10" t="str">
        <f>_xll.SNL.Clients.Office.Excel.Functions.SPG(A199, "IQ_INDUSTRY")</f>
        <v>Machinery</v>
      </c>
      <c r="E199" s="10" t="str">
        <f>_xll.SNL.Clients.Office.Excel.Functions.SPG(A199, "IQ_PRIMARY_INDUSTRY")</f>
        <v>Construction Machinery and Heavy Transportation Equipment</v>
      </c>
      <c r="F199" s="10" t="str">
        <f>_xll.SNL.Clients.Office.Excel.Functions.SPG(A199, "NAICS_CODE", "Primary")</f>
        <v>336120 - Heavy Duty Truck Manufacturing</v>
      </c>
      <c r="G199" s="10" t="str">
        <f>_xll.SNL.Clients.Office.Excel.Functions.SPG(A199, "SP_TOPICTAG")</f>
        <v>Environmental Engineering; Fleet Management; Industrial Automation; Disposal and Recycling</v>
      </c>
      <c r="H199" s="5">
        <f>_xll.SNL.Clients.Office.Excel.Functions.SPG(A199, "SP_PCT_SHARES_OWNED_ALL_INSTITUTIONS")</f>
        <v>93.26</v>
      </c>
    </row>
    <row r="200" spans="1:8" x14ac:dyDescent="0.3">
      <c r="A200" s="11" t="s">
        <v>1238</v>
      </c>
      <c r="B200" s="10" t="str">
        <f>_xll.SNL.Clients.Office.Excel.Functions.SPG(A200, "IQ_SECTOR")</f>
        <v>Financials</v>
      </c>
      <c r="C200" s="10" t="str">
        <f>_xll.SNL.Clients.Office.Excel.Functions.SPG(A200, "IQ_INDUSTRY_GROUP")</f>
        <v>Banks</v>
      </c>
      <c r="D200" s="10" t="str">
        <f>_xll.SNL.Clients.Office.Excel.Functions.SPG(A200, "IQ_INDUSTRY")</f>
        <v>Banks</v>
      </c>
      <c r="E200" s="10" t="str">
        <f>_xll.SNL.Clients.Office.Excel.Functions.SPG(A200, "IQ_PRIMARY_INDUSTRY")</f>
        <v>Regional Banks</v>
      </c>
      <c r="F200" s="10" t="str">
        <f>_xll.SNL.Clients.Office.Excel.Functions.SPG(A200, "NAICS_CODE", "Primary")</f>
        <v>522110 - Commercial Banking</v>
      </c>
      <c r="G200" s="10" t="str">
        <f>_xll.SNL.Clients.Office.Excel.Functions.SPG(A200, "SP_TOPICTAG")</f>
        <v>Consumer Lending</v>
      </c>
      <c r="H200" s="5">
        <f>_xll.SNL.Clients.Office.Excel.Functions.SPG(A200, "SP_PCT_SHARES_OWNED_ALL_INSTITUTIONS")</f>
        <v>68.209999999999994</v>
      </c>
    </row>
    <row r="201" spans="1:8" x14ac:dyDescent="0.3">
      <c r="A201" s="11" t="s">
        <v>1239</v>
      </c>
      <c r="B201" s="10" t="str">
        <f>_xll.SNL.Clients.Office.Excel.Functions.SPG(A201, "IQ_SECTOR")</f>
        <v>Financials</v>
      </c>
      <c r="C201" s="10" t="str">
        <f>_xll.SNL.Clients.Office.Excel.Functions.SPG(A201, "IQ_INDUSTRY_GROUP")</f>
        <v>Banks</v>
      </c>
      <c r="D201" s="10" t="str">
        <f>_xll.SNL.Clients.Office.Excel.Functions.SPG(A201, "IQ_INDUSTRY")</f>
        <v>Banks</v>
      </c>
      <c r="E201" s="10" t="str">
        <f>_xll.SNL.Clients.Office.Excel.Functions.SPG(A201, "IQ_PRIMARY_INDUSTRY")</f>
        <v>Regional Banks</v>
      </c>
      <c r="F201" s="10" t="str">
        <f>_xll.SNL.Clients.Office.Excel.Functions.SPG(A201, "NAICS_CODE", "Primary")</f>
        <v>522110 - Commercial Banking</v>
      </c>
      <c r="G201" s="10" t="str">
        <f>_xll.SNL.Clients.Office.Excel.Functions.SPG(A201, "SP_TOPICTAG")</f>
        <v>Consumer Lending</v>
      </c>
      <c r="H201" s="5">
        <f>_xll.SNL.Clients.Office.Excel.Functions.SPG(A201, "SP_PCT_SHARES_OWNED_ALL_INSTITUTIONS")</f>
        <v>96.04</v>
      </c>
    </row>
    <row r="202" spans="1:8" x14ac:dyDescent="0.3">
      <c r="A202" s="11" t="s">
        <v>1240</v>
      </c>
      <c r="B202" s="10" t="str">
        <f>_xll.SNL.Clients.Office.Excel.Functions.SPG(A202, "IQ_SECTOR")</f>
        <v>Financials</v>
      </c>
      <c r="C202" s="10" t="str">
        <f>_xll.SNL.Clients.Office.Excel.Functions.SPG(A202, "IQ_INDUSTRY_GROUP")</f>
        <v>Banks</v>
      </c>
      <c r="D202" s="10" t="str">
        <f>_xll.SNL.Clients.Office.Excel.Functions.SPG(A202, "IQ_INDUSTRY")</f>
        <v>Banks</v>
      </c>
      <c r="E202" s="10" t="str">
        <f>_xll.SNL.Clients.Office.Excel.Functions.SPG(A202, "IQ_PRIMARY_INDUSTRY")</f>
        <v>Regional Banks</v>
      </c>
      <c r="F202" s="10" t="str">
        <f>_xll.SNL.Clients.Office.Excel.Functions.SPG(A202, "NAICS_CODE", "Primary")</f>
        <v>522110 - Commercial Banking</v>
      </c>
      <c r="G202" s="10" t="str">
        <f>_xll.SNL.Clients.Office.Excel.Functions.SPG(A202, "SP_TOPICTAG")</f>
        <v>Consumer Lending</v>
      </c>
      <c r="H202" s="5">
        <f>_xll.SNL.Clients.Office.Excel.Functions.SPG(A202, "SP_PCT_SHARES_OWNED_ALL_INSTITUTIONS")</f>
        <v>76.010000000000005</v>
      </c>
    </row>
    <row r="203" spans="1:8" x14ac:dyDescent="0.3">
      <c r="A203" s="11" t="s">
        <v>1241</v>
      </c>
      <c r="B203" s="10" t="str">
        <f>_xll.SNL.Clients.Office.Excel.Functions.SPG(A203, "IQ_SECTOR")</f>
        <v>Financials</v>
      </c>
      <c r="C203" s="10" t="str">
        <f>_xll.SNL.Clients.Office.Excel.Functions.SPG(A203, "IQ_INDUSTRY_GROUP")</f>
        <v>Banks</v>
      </c>
      <c r="D203" s="10" t="str">
        <f>_xll.SNL.Clients.Office.Excel.Functions.SPG(A203, "IQ_INDUSTRY")</f>
        <v>Banks</v>
      </c>
      <c r="E203" s="10" t="str">
        <f>_xll.SNL.Clients.Office.Excel.Functions.SPG(A203, "IQ_PRIMARY_INDUSTRY")</f>
        <v>Regional Banks</v>
      </c>
      <c r="F203" s="10" t="str">
        <f>_xll.SNL.Clients.Office.Excel.Functions.SPG(A203, "NAICS_CODE", "Primary")</f>
        <v>522110 - Commercial Banking</v>
      </c>
      <c r="G203" s="10" t="str">
        <f>_xll.SNL.Clients.Office.Excel.Functions.SPG(A203, "SP_TOPICTAG")</f>
        <v>Consumer Lending; Digital Brokerage</v>
      </c>
      <c r="H203" s="5">
        <f>_xll.SNL.Clients.Office.Excel.Functions.SPG(A203, "SP_PCT_SHARES_OWNED_ALL_INSTITUTIONS")</f>
        <v>79.819999999999993</v>
      </c>
    </row>
    <row r="204" spans="1:8" x14ac:dyDescent="0.3">
      <c r="A204" s="11" t="s">
        <v>1242</v>
      </c>
      <c r="B204" s="10" t="str">
        <f>_xll.SNL.Clients.Office.Excel.Functions.SPG(A204, "IQ_SECTOR")</f>
        <v>Financials</v>
      </c>
      <c r="C204" s="10" t="str">
        <f>_xll.SNL.Clients.Office.Excel.Functions.SPG(A204, "IQ_INDUSTRY_GROUP")</f>
        <v>Banks</v>
      </c>
      <c r="D204" s="10" t="str">
        <f>_xll.SNL.Clients.Office.Excel.Functions.SPG(A204, "IQ_INDUSTRY")</f>
        <v>Banks</v>
      </c>
      <c r="E204" s="10" t="str">
        <f>_xll.SNL.Clients.Office.Excel.Functions.SPG(A204, "IQ_PRIMARY_INDUSTRY")</f>
        <v>Regional Banks</v>
      </c>
      <c r="F204" s="10" t="str">
        <f>_xll.SNL.Clients.Office.Excel.Functions.SPG(A204, "NAICS_CODE", "Primary")</f>
        <v>522110 - Commercial Banking</v>
      </c>
      <c r="G204" s="10" t="str">
        <f>_xll.SNL.Clients.Office.Excel.Functions.SPG(A204, "SP_TOPICTAG")</f>
        <v>Consumer Lending</v>
      </c>
      <c r="H204" s="5">
        <f>_xll.SNL.Clients.Office.Excel.Functions.SPG(A204, "SP_PCT_SHARES_OWNED_ALL_INSTITUTIONS")</f>
        <v>97.83</v>
      </c>
    </row>
    <row r="205" spans="1:8" x14ac:dyDescent="0.3">
      <c r="A205" s="11" t="s">
        <v>1243</v>
      </c>
      <c r="B205" s="10" t="str">
        <f>_xll.SNL.Clients.Office.Excel.Functions.SPG(A205, "IQ_SECTOR")</f>
        <v>Consumer Discretionary</v>
      </c>
      <c r="C205" s="10" t="str">
        <f>_xll.SNL.Clients.Office.Excel.Functions.SPG(A205, "IQ_INDUSTRY_GROUP")</f>
        <v>Consumer Discretionary Distribution and Retail</v>
      </c>
      <c r="D205" s="10" t="str">
        <f>_xll.SNL.Clients.Office.Excel.Functions.SPG(A205, "IQ_INDUSTRY")</f>
        <v>Specialty Retail</v>
      </c>
      <c r="E205" s="10" t="str">
        <f>_xll.SNL.Clients.Office.Excel.Functions.SPG(A205, "IQ_PRIMARY_INDUSTRY")</f>
        <v>Apparel Retail</v>
      </c>
      <c r="F205" s="10" t="str">
        <f>_xll.SNL.Clients.Office.Excel.Functions.SPG(A205, "NAICS_CODE", "Primary")</f>
        <v>458210 - Shoe Retailers</v>
      </c>
      <c r="G205" s="10" t="str">
        <f>_xll.SNL.Clients.Office.Excel.Functions.SPG(A205, "SP_TOPICTAG")</f>
        <v>Lifestyle; Smart Clothing; Amateur Sports</v>
      </c>
      <c r="H205" s="5">
        <f>_xll.SNL.Clients.Office.Excel.Functions.SPG(A205, "SP_PCT_SHARES_OWNED_ALL_INSTITUTIONS")</f>
        <v>94.84</v>
      </c>
    </row>
    <row r="206" spans="1:8" x14ac:dyDescent="0.3">
      <c r="A206" s="11" t="s">
        <v>1244</v>
      </c>
      <c r="B206" s="10" t="str">
        <f>_xll.SNL.Clients.Office.Excel.Functions.SPG(A206, "IQ_SECTOR")</f>
        <v>Information Technology</v>
      </c>
      <c r="C206" s="10" t="str">
        <f>_xll.SNL.Clients.Office.Excel.Functions.SPG(A206, "IQ_INDUSTRY_GROUP")</f>
        <v>Semiconductors and Semiconductor Equipment</v>
      </c>
      <c r="D206" s="10" t="str">
        <f>_xll.SNL.Clients.Office.Excel.Functions.SPG(A206, "IQ_INDUSTRY")</f>
        <v>Semiconductors and Semiconductor Equipment</v>
      </c>
      <c r="E206" s="10" t="str">
        <f>_xll.SNL.Clients.Office.Excel.Functions.SPG(A206, "IQ_PRIMARY_INDUSTRY")</f>
        <v>Semiconductor Materials and Equipment</v>
      </c>
      <c r="F206" s="10" t="str">
        <f>_xll.SNL.Clients.Office.Excel.Functions.SPG(A206, "NAICS_CODE", "Primary")</f>
        <v>333242 - Semiconductor Machinery Manufacturing</v>
      </c>
      <c r="G206" s="10" t="str">
        <f>_xll.SNL.Clients.Office.Excel.Functions.SPG(A206, "SP_TOPICTAG")</f>
        <v>Sensors</v>
      </c>
      <c r="H206" s="5">
        <f>_xll.SNL.Clients.Office.Excel.Functions.SPG(A206, "SP_PCT_SHARES_OWNED_ALL_INSTITUTIONS")</f>
        <v>96.87</v>
      </c>
    </row>
    <row r="207" spans="1:8" x14ac:dyDescent="0.3">
      <c r="A207" s="11" t="s">
        <v>1245</v>
      </c>
      <c r="B207" s="10" t="str">
        <f>_xll.SNL.Clients.Office.Excel.Functions.SPG(A207, "IQ_SECTOR")</f>
        <v>Health Care</v>
      </c>
      <c r="C207" s="10" t="str">
        <f>_xll.SNL.Clients.Office.Excel.Functions.SPG(A207, "IQ_INDUSTRY_GROUP")</f>
        <v>Pharmaceuticals, Biotechnology and Life Sciences</v>
      </c>
      <c r="D207" s="10" t="str">
        <f>_xll.SNL.Clients.Office.Excel.Functions.SPG(A207, "IQ_INDUSTRY")</f>
        <v>Life Sciences Tools and Services</v>
      </c>
      <c r="E207" s="10" t="str">
        <f>_xll.SNL.Clients.Office.Excel.Functions.SPG(A207, "IQ_PRIMARY_INDUSTRY")</f>
        <v>Life Sciences Tools and Services</v>
      </c>
      <c r="F207" s="10" t="str">
        <f>_xll.SNL.Clients.Office.Excel.Functions.SPG(A207, "NAICS_CODE", "Primary")</f>
        <v>541714 - Research and Development in Biotechnology (except Nanobiotechnology)</v>
      </c>
      <c r="G207" s="10" t="str">
        <f>_xll.SNL.Clients.Office.Excel.Functions.SPG(A207, "SP_TOPICTAG")</f>
        <v/>
      </c>
      <c r="H207" s="5">
        <f>_xll.SNL.Clients.Office.Excel.Functions.SPG(A207, "SP_PCT_SHARES_OWNED_ALL_INSTITUTIONS")</f>
        <v>92.96</v>
      </c>
    </row>
    <row r="208" spans="1:8" x14ac:dyDescent="0.3">
      <c r="A208" s="11" t="s">
        <v>1246</v>
      </c>
      <c r="B208" s="10" t="str">
        <f>_xll.SNL.Clients.Office.Excel.Functions.SPG(A208, "IQ_SECTOR")</f>
        <v>Industrials</v>
      </c>
      <c r="C208" s="10" t="str">
        <f>_xll.SNL.Clients.Office.Excel.Functions.SPG(A208, "IQ_INDUSTRY_GROUP")</f>
        <v>Transportation</v>
      </c>
      <c r="D208" s="10" t="str">
        <f>_xll.SNL.Clients.Office.Excel.Functions.SPG(A208, "IQ_INDUSTRY")</f>
        <v>Air Freight and Logistics</v>
      </c>
      <c r="E208" s="10" t="str">
        <f>_xll.SNL.Clients.Office.Excel.Functions.SPG(A208, "IQ_PRIMARY_INDUSTRY")</f>
        <v>Air Freight and Logistics</v>
      </c>
      <c r="F208" s="10" t="str">
        <f>_xll.SNL.Clients.Office.Excel.Functions.SPG(A208, "NAICS_CODE", "Primary")</f>
        <v>488510 - Freight Transportation Arrangement</v>
      </c>
      <c r="G208" s="10" t="str">
        <f>_xll.SNL.Clients.Office.Excel.Functions.SPG(A208, "SP_TOPICTAG")</f>
        <v>EDI (Electronic Data Interchange); Fleet Management; Freight Service; Last Mile Transportation; Marine Transportation</v>
      </c>
      <c r="H208" s="5">
        <f>_xll.SNL.Clients.Office.Excel.Functions.SPG(A208, "SP_PCT_SHARES_OWNED_ALL_INSTITUTIONS")</f>
        <v>95.48</v>
      </c>
    </row>
    <row r="209" spans="1:8" x14ac:dyDescent="0.3">
      <c r="A209" s="11" t="s">
        <v>1247</v>
      </c>
      <c r="B209" s="10" t="str">
        <f>_xll.SNL.Clients.Office.Excel.Functions.SPG(A209, "IQ_SECTOR")</f>
        <v>Real Estate</v>
      </c>
      <c r="C209" s="10" t="str">
        <f>_xll.SNL.Clients.Office.Excel.Functions.SPG(A209, "IQ_INDUSTRY_GROUP")</f>
        <v>Equity Real Estate Investment Trusts (REITs)</v>
      </c>
      <c r="D209" s="10" t="str">
        <f>_xll.SNL.Clients.Office.Excel.Functions.SPG(A209, "IQ_INDUSTRY")</f>
        <v>Specialized REITs</v>
      </c>
      <c r="E209" s="10" t="str">
        <f>_xll.SNL.Clients.Office.Excel.Functions.SPG(A209, "IQ_PRIMARY_INDUSTRY")</f>
        <v>Other Specialized REITs</v>
      </c>
      <c r="F209" s="10" t="str">
        <f>_xll.SNL.Clients.Office.Excel.Functions.SPG(A209, "NAICS_CODE", "Primary")</f>
        <v>531110 - Lessors of Residential Buildings and Dwellings</v>
      </c>
      <c r="G209" s="10" t="str">
        <f>_xll.SNL.Clients.Office.Excel.Functions.SPG(A209, "SP_TOPICTAG")</f>
        <v/>
      </c>
      <c r="H209" s="5">
        <f>_xll.SNL.Clients.Office.Excel.Functions.SPG(A209, "SP_PCT_SHARES_OWNED_ALL_INSTITUTIONS")</f>
        <v>100.26</v>
      </c>
    </row>
    <row r="210" spans="1:8" x14ac:dyDescent="0.3">
      <c r="A210" s="11" t="s">
        <v>1248</v>
      </c>
      <c r="B210" s="10" t="str">
        <f>_xll.SNL.Clients.Office.Excel.Functions.SPG(A210, "IQ_SECTOR")</f>
        <v>Consumer Discretionary</v>
      </c>
      <c r="C210" s="10" t="str">
        <f>_xll.SNL.Clients.Office.Excel.Functions.SPG(A210, "IQ_INDUSTRY_GROUP")</f>
        <v>Automobiles and Components</v>
      </c>
      <c r="D210" s="10" t="str">
        <f>_xll.SNL.Clients.Office.Excel.Functions.SPG(A210, "IQ_INDUSTRY")</f>
        <v>Automobile Components</v>
      </c>
      <c r="E210" s="10" t="str">
        <f>_xll.SNL.Clients.Office.Excel.Functions.SPG(A210, "IQ_PRIMARY_INDUSTRY")</f>
        <v>Automotive Parts and Equipment</v>
      </c>
      <c r="F210" s="10" t="str">
        <f>_xll.SNL.Clients.Office.Excel.Functions.SPG(A210, "NAICS_CODE", "Primary")</f>
        <v>3363 - Motor Vehicle Parts Manufacturing</v>
      </c>
      <c r="G210" s="10" t="str">
        <f>_xll.SNL.Clients.Office.Excel.Functions.SPG(A210, "SP_TOPICTAG")</f>
        <v>Fleet Management; Electric Vehicle; Micro-Mobility</v>
      </c>
      <c r="H210" s="5">
        <f>_xll.SNL.Clients.Office.Excel.Functions.SPG(A210, "SP_PCT_SHARES_OWNED_ALL_INSTITUTIONS")</f>
        <v>104.37</v>
      </c>
    </row>
    <row r="211" spans="1:8" x14ac:dyDescent="0.3">
      <c r="A211" s="11" t="s">
        <v>1249</v>
      </c>
      <c r="B211" s="10" t="str">
        <f>_xll.SNL.Clients.Office.Excel.Functions.SPG(A211, "IQ_SECTOR")</f>
        <v>Financials</v>
      </c>
      <c r="C211" s="10" t="str">
        <f>_xll.SNL.Clients.Office.Excel.Functions.SPG(A211, "IQ_INDUSTRY_GROUP")</f>
        <v>Financial Services</v>
      </c>
      <c r="D211" s="10" t="str">
        <f>_xll.SNL.Clients.Office.Excel.Functions.SPG(A211, "IQ_INDUSTRY")</f>
        <v>Mortgage Real Estate Investment Trusts (REITs)</v>
      </c>
      <c r="E211" s="10" t="str">
        <f>_xll.SNL.Clients.Office.Excel.Functions.SPG(A211, "IQ_PRIMARY_INDUSTRY")</f>
        <v>Mortgage REITs</v>
      </c>
      <c r="F211" s="10" t="str">
        <f>_xll.SNL.Clients.Office.Excel.Functions.SPG(A211, "NAICS_CODE", "Primary")</f>
        <v>525990 - Other Financial Vehicles</v>
      </c>
      <c r="G211" s="10" t="str">
        <f>_xll.SNL.Clients.Office.Excel.Functions.SPG(A211, "SP_TOPICTAG")</f>
        <v/>
      </c>
      <c r="H211" s="5">
        <f>_xll.SNL.Clients.Office.Excel.Functions.SPG(A211, "SP_PCT_SHARES_OWNED_ALL_INSTITUTIONS")</f>
        <v>63</v>
      </c>
    </row>
    <row r="212" spans="1:8" x14ac:dyDescent="0.3">
      <c r="A212" s="11" t="s">
        <v>1250</v>
      </c>
      <c r="B212" s="10" t="str">
        <f>_xll.SNL.Clients.Office.Excel.Functions.SPG(A212, "IQ_SECTOR")</f>
        <v>Industrials</v>
      </c>
      <c r="C212" s="10" t="str">
        <f>_xll.SNL.Clients.Office.Excel.Functions.SPG(A212, "IQ_INDUSTRY_GROUP")</f>
        <v>Capital Goods</v>
      </c>
      <c r="D212" s="10" t="str">
        <f>_xll.SNL.Clients.Office.Excel.Functions.SPG(A212, "IQ_INDUSTRY")</f>
        <v>Machinery</v>
      </c>
      <c r="E212" s="10" t="str">
        <f>_xll.SNL.Clients.Office.Excel.Functions.SPG(A212, "IQ_PRIMARY_INDUSTRY")</f>
        <v>Industrial Machinery and Supplies and Components</v>
      </c>
      <c r="F212" s="10" t="str">
        <f>_xll.SNL.Clients.Office.Excel.Functions.SPG(A212, "NAICS_CODE", "Primary")</f>
        <v>335312 - Motor and Generator Manufacturing</v>
      </c>
      <c r="G212" s="10" t="str">
        <f>_xll.SNL.Clients.Office.Excel.Functions.SPG(A212, "SP_TOPICTAG")</f>
        <v>Clean Energy; Energy Management; Environmental Engineering; Industrial Automation; Sensors; Water Purification; CleanTech</v>
      </c>
      <c r="H212" s="5">
        <f>_xll.SNL.Clients.Office.Excel.Functions.SPG(A212, "SP_PCT_SHARES_OWNED_ALL_INSTITUTIONS")</f>
        <v>82.86</v>
      </c>
    </row>
    <row r="213" spans="1:8" x14ac:dyDescent="0.3">
      <c r="A213" s="11" t="s">
        <v>1251</v>
      </c>
      <c r="B213" s="10" t="str">
        <f>_xll.SNL.Clients.Office.Excel.Functions.SPG(A213, "IQ_SECTOR")</f>
        <v>Consumer Staples</v>
      </c>
      <c r="C213" s="10" t="str">
        <f>_xll.SNL.Clients.Office.Excel.Functions.SPG(A213, "IQ_INDUSTRY_GROUP")</f>
        <v>Food, Beverage and Tobacco</v>
      </c>
      <c r="D213" s="10" t="str">
        <f>_xll.SNL.Clients.Office.Excel.Functions.SPG(A213, "IQ_INDUSTRY")</f>
        <v>Food Products</v>
      </c>
      <c r="E213" s="10" t="str">
        <f>_xll.SNL.Clients.Office.Excel.Functions.SPG(A213, "IQ_PRIMARY_INDUSTRY")</f>
        <v>Agricultural Products and Services</v>
      </c>
      <c r="F213" s="10" t="str">
        <f>_xll.SNL.Clients.Office.Excel.Functions.SPG(A213, "NAICS_CODE", "Primary")</f>
        <v>111 - Crop Production</v>
      </c>
      <c r="G213" s="10" t="str">
        <f>_xll.SNL.Clients.Office.Excel.Functions.SPG(A213, "SP_TOPICTAG")</f>
        <v>Farming; Fast-Moving Consumer Goods; Horticulture; Livestock; Marine Transportation; Online Grocery</v>
      </c>
      <c r="H213" s="5">
        <f>_xll.SNL.Clients.Office.Excel.Functions.SPG(A213, "SP_PCT_SHARES_OWNED_ALL_INSTITUTIONS")</f>
        <v>69.36</v>
      </c>
    </row>
    <row r="214" spans="1:8" x14ac:dyDescent="0.3">
      <c r="A214" s="11" t="s">
        <v>1252</v>
      </c>
      <c r="B214" s="10" t="str">
        <f>_xll.SNL.Clients.Office.Excel.Functions.SPG(A214, "IQ_SECTOR")</f>
        <v>Consumer Discretionary</v>
      </c>
      <c r="C214" s="10" t="str">
        <f>_xll.SNL.Clients.Office.Excel.Functions.SPG(A214, "IQ_INDUSTRY_GROUP")</f>
        <v>Consumer Services</v>
      </c>
      <c r="D214" s="10" t="str">
        <f>_xll.SNL.Clients.Office.Excel.Functions.SPG(A214, "IQ_INDUSTRY")</f>
        <v>Diversified Consumer Services</v>
      </c>
      <c r="E214" s="10" t="str">
        <f>_xll.SNL.Clients.Office.Excel.Functions.SPG(A214, "IQ_PRIMARY_INDUSTRY")</f>
        <v>Specialized Consumer Services</v>
      </c>
      <c r="F214" s="10" t="str">
        <f>_xll.SNL.Clients.Office.Excel.Functions.SPG(A214, "NAICS_CODE", "Primary")</f>
        <v>811 - Repair and Maintenance</v>
      </c>
      <c r="G214" s="10" t="str">
        <f>_xll.SNL.Clients.Office.Excel.Functions.SPG(A214, "SP_TOPICTAG")</f>
        <v>Home Improvement; Customer Relationship Management; Process Automation; Real Estate Technology</v>
      </c>
      <c r="H214" s="5">
        <f>_xll.SNL.Clients.Office.Excel.Functions.SPG(A214, "SP_PCT_SHARES_OWNED_ALL_INSTITUTIONS")</f>
        <v>102.83</v>
      </c>
    </row>
    <row r="215" spans="1:8" x14ac:dyDescent="0.3">
      <c r="A215" s="11" t="s">
        <v>1253</v>
      </c>
      <c r="B215" s="10" t="str">
        <f>_xll.SNL.Clients.Office.Excel.Functions.SPG(A215, "IQ_SECTOR")</f>
        <v>Health Care</v>
      </c>
      <c r="C215" s="10" t="str">
        <f>_xll.SNL.Clients.Office.Excel.Functions.SPG(A215, "IQ_INDUSTRY_GROUP")</f>
        <v>Health Care Equipment and Services</v>
      </c>
      <c r="D215" s="10" t="str">
        <f>_xll.SNL.Clients.Office.Excel.Functions.SPG(A215, "IQ_INDUSTRY")</f>
        <v>Health Care Providers and Services</v>
      </c>
      <c r="E215" s="10" t="str">
        <f>_xll.SNL.Clients.Office.Excel.Functions.SPG(A215, "IQ_PRIMARY_INDUSTRY")</f>
        <v>Health Care Services</v>
      </c>
      <c r="F215" s="10" t="str">
        <f>_xll.SNL.Clients.Office.Excel.Functions.SPG(A215, "NAICS_CODE", "Primary")</f>
        <v>621511 - Medical Laboratories</v>
      </c>
      <c r="G215" s="10" t="str">
        <f>_xll.SNL.Clients.Office.Excel.Functions.SPG(A215, "SP_TOPICTAG")</f>
        <v>Health Diagnostics; Genetics; Cardiovascular; Hematology; Neurology; Oncology; Reproductive Health</v>
      </c>
      <c r="H215" s="5">
        <f>_xll.SNL.Clients.Office.Excel.Functions.SPG(A215, "SP_PCT_SHARES_OWNED_ALL_INSTITUTIONS")</f>
        <v>49.66</v>
      </c>
    </row>
    <row r="216" spans="1:8" x14ac:dyDescent="0.3">
      <c r="A216" s="11" t="s">
        <v>1254</v>
      </c>
      <c r="B216" s="10" t="str">
        <f>_xll.SNL.Clients.Office.Excel.Functions.SPG(A216, "IQ_SECTOR")</f>
        <v>Financials</v>
      </c>
      <c r="C216" s="10" t="str">
        <f>_xll.SNL.Clients.Office.Excel.Functions.SPG(A216, "IQ_INDUSTRY_GROUP")</f>
        <v>Banks</v>
      </c>
      <c r="D216" s="10" t="str">
        <f>_xll.SNL.Clients.Office.Excel.Functions.SPG(A216, "IQ_INDUSTRY")</f>
        <v>Banks</v>
      </c>
      <c r="E216" s="10" t="str">
        <f>_xll.SNL.Clients.Office.Excel.Functions.SPG(A216, "IQ_PRIMARY_INDUSTRY")</f>
        <v>Regional Banks</v>
      </c>
      <c r="F216" s="10" t="str">
        <f>_xll.SNL.Clients.Office.Excel.Functions.SPG(A216, "NAICS_CODE", "Primary")</f>
        <v>522110 - Commercial Banking</v>
      </c>
      <c r="G216" s="10" t="str">
        <f>_xll.SNL.Clients.Office.Excel.Functions.SPG(A216, "SP_TOPICTAG")</f>
        <v>Consumer Lending</v>
      </c>
      <c r="H216" s="5">
        <f>_xll.SNL.Clients.Office.Excel.Functions.SPG(A216, "SP_PCT_SHARES_OWNED_ALL_INSTITUTIONS")</f>
        <v>74.510000000000005</v>
      </c>
    </row>
    <row r="217" spans="1:8" x14ac:dyDescent="0.3">
      <c r="A217" s="11" t="s">
        <v>1255</v>
      </c>
      <c r="B217" s="10" t="str">
        <f>_xll.SNL.Clients.Office.Excel.Functions.SPG(A217, "IQ_SECTOR")</f>
        <v>Consumer Discretionary</v>
      </c>
      <c r="C217" s="10" t="str">
        <f>_xll.SNL.Clients.Office.Excel.Functions.SPG(A217, "IQ_INDUSTRY_GROUP")</f>
        <v>Consumer Durables and Apparel</v>
      </c>
      <c r="D217" s="10" t="str">
        <f>_xll.SNL.Clients.Office.Excel.Functions.SPG(A217, "IQ_INDUSTRY")</f>
        <v>Textiles, Apparel and Luxury Goods</v>
      </c>
      <c r="E217" s="10" t="str">
        <f>_xll.SNL.Clients.Office.Excel.Functions.SPG(A217, "IQ_PRIMARY_INDUSTRY")</f>
        <v>Apparel, Accessories and Luxury Goods</v>
      </c>
      <c r="F217" s="10" t="str">
        <f>_xll.SNL.Clients.Office.Excel.Functions.SPG(A217, "NAICS_CODE", "Primary")</f>
        <v>315 - Apparel Manufacturing</v>
      </c>
      <c r="G217" s="10" t="str">
        <f>_xll.SNL.Clients.Office.Excel.Functions.SPG(A217, "SP_TOPICTAG")</f>
        <v>Lifestyle; Brand Marketing</v>
      </c>
      <c r="H217" s="5">
        <f>_xll.SNL.Clients.Office.Excel.Functions.SPG(A217, "SP_PCT_SHARES_OWNED_ALL_INSTITUTIONS")</f>
        <v>95.13</v>
      </c>
    </row>
    <row r="218" spans="1:8" x14ac:dyDescent="0.3">
      <c r="A218" s="11" t="s">
        <v>1256</v>
      </c>
      <c r="B218" s="10" t="str">
        <f>_xll.SNL.Clients.Office.Excel.Functions.SPG(A218, "IQ_SECTOR")</f>
        <v>Industrials</v>
      </c>
      <c r="C218" s="10" t="str">
        <f>_xll.SNL.Clients.Office.Excel.Functions.SPG(A218, "IQ_INDUSTRY_GROUP")</f>
        <v>Capital Goods</v>
      </c>
      <c r="D218" s="10" t="str">
        <f>_xll.SNL.Clients.Office.Excel.Functions.SPG(A218, "IQ_INDUSTRY")</f>
        <v>Machinery</v>
      </c>
      <c r="E218" s="10" t="str">
        <f>_xll.SNL.Clients.Office.Excel.Functions.SPG(A218, "IQ_PRIMARY_INDUSTRY")</f>
        <v>Industrial Machinery and Supplies and Components</v>
      </c>
      <c r="F218" s="10" t="str">
        <f>_xll.SNL.Clients.Office.Excel.Functions.SPG(A218, "NAICS_CODE", "Primary")</f>
        <v>3339 - Other General Purpose Machinery Manufacturing</v>
      </c>
      <c r="G218" s="10" t="str">
        <f>_xll.SNL.Clients.Office.Excel.Functions.SPG(A218, "SP_TOPICTAG")</f>
        <v>Energy Management; Environmental Engineering; Industrial Automation; Sensors; Electric Vehicle; Process Automation</v>
      </c>
      <c r="H218" s="5">
        <f>_xll.SNL.Clients.Office.Excel.Functions.SPG(A218, "SP_PCT_SHARES_OWNED_ALL_INSTITUTIONS")</f>
        <v>104.62</v>
      </c>
    </row>
    <row r="219" spans="1:8" x14ac:dyDescent="0.3">
      <c r="A219" s="11" t="s">
        <v>1257</v>
      </c>
      <c r="B219" s="10" t="str">
        <f>_xll.SNL.Clients.Office.Excel.Functions.SPG(A219, "IQ_SECTOR")</f>
        <v>Consumer Discretionary</v>
      </c>
      <c r="C219" s="10" t="str">
        <f>_xll.SNL.Clients.Office.Excel.Functions.SPG(A219, "IQ_INDUSTRY_GROUP")</f>
        <v>Automobiles and Components</v>
      </c>
      <c r="D219" s="10" t="str">
        <f>_xll.SNL.Clients.Office.Excel.Functions.SPG(A219, "IQ_INDUSTRY")</f>
        <v>Automobile Components</v>
      </c>
      <c r="E219" s="10" t="str">
        <f>_xll.SNL.Clients.Office.Excel.Functions.SPG(A219, "IQ_PRIMARY_INDUSTRY")</f>
        <v>Automotive Parts and Equipment</v>
      </c>
      <c r="F219" s="10" t="str">
        <f>_xll.SNL.Clients.Office.Excel.Functions.SPG(A219, "NAICS_CODE", "Primary")</f>
        <v>3363 - Motor Vehicle Parts Manufacturing</v>
      </c>
      <c r="G219" s="10" t="str">
        <f>_xll.SNL.Clients.Office.Excel.Functions.SPG(A219, "SP_TOPICTAG")</f>
        <v>Fleet Management; Sensors; Autonomous Vehicles</v>
      </c>
      <c r="H219" s="5">
        <f>_xll.SNL.Clients.Office.Excel.Functions.SPG(A219, "SP_PCT_SHARES_OWNED_ALL_INSTITUTIONS")</f>
        <v>95.16</v>
      </c>
    </row>
    <row r="220" spans="1:8" x14ac:dyDescent="0.3">
      <c r="A220" s="11" t="s">
        <v>1258</v>
      </c>
      <c r="B220" s="10" t="str">
        <f>_xll.SNL.Clients.Office.Excel.Functions.SPG(A220, "IQ_SECTOR")</f>
        <v>Financials</v>
      </c>
      <c r="C220" s="10" t="str">
        <f>_xll.SNL.Clients.Office.Excel.Functions.SPG(A220, "IQ_INDUSTRY_GROUP")</f>
        <v>Insurance</v>
      </c>
      <c r="D220" s="10" t="str">
        <f>_xll.SNL.Clients.Office.Excel.Functions.SPG(A220, "IQ_INDUSTRY")</f>
        <v>Insurance</v>
      </c>
      <c r="E220" s="10" t="str">
        <f>_xll.SNL.Clients.Office.Excel.Functions.SPG(A220, "IQ_PRIMARY_INDUSTRY")</f>
        <v>Life and Health Insurance</v>
      </c>
      <c r="F220" s="10" t="str">
        <f>_xll.SNL.Clients.Office.Excel.Functions.SPG(A220, "NAICS_CODE", "Primary")</f>
        <v>524113 - Direct Life Insurance Carriers</v>
      </c>
      <c r="G220" s="10" t="str">
        <f>_xll.SNL.Clients.Office.Excel.Functions.SPG(A220, "SP_TOPICTAG")</f>
        <v>Anti-Fraud; Identity Theft Prevention; RegTech</v>
      </c>
      <c r="H220" s="5">
        <f>_xll.SNL.Clients.Office.Excel.Functions.SPG(A220, "SP_PCT_SHARES_OWNED_ALL_INSTITUTIONS")</f>
        <v>84.41</v>
      </c>
    </row>
    <row r="221" spans="1:8" x14ac:dyDescent="0.3">
      <c r="A221" s="11" t="s">
        <v>1259</v>
      </c>
      <c r="B221" s="10" t="str">
        <f>_xll.SNL.Clients.Office.Excel.Functions.SPG(A221, "IQ_SECTOR")</f>
        <v>Real Estate</v>
      </c>
      <c r="C221" s="10" t="str">
        <f>_xll.SNL.Clients.Office.Excel.Functions.SPG(A221, "IQ_INDUSTRY_GROUP")</f>
        <v>Equity Real Estate Investment Trusts (REITs)</v>
      </c>
      <c r="D221" s="10" t="str">
        <f>_xll.SNL.Clients.Office.Excel.Functions.SPG(A221, "IQ_INDUSTRY")</f>
        <v>Retail REITs</v>
      </c>
      <c r="E221" s="10" t="str">
        <f>_xll.SNL.Clients.Office.Excel.Functions.SPG(A221, "IQ_PRIMARY_INDUSTRY")</f>
        <v>Retail REITs</v>
      </c>
      <c r="F221" s="10" t="str">
        <f>_xll.SNL.Clients.Office.Excel.Functions.SPG(A221, "NAICS_CODE", "Primary")</f>
        <v>531110 - Lessors of Residential Buildings and Dwellings</v>
      </c>
      <c r="G221" s="10" t="str">
        <f>_xll.SNL.Clients.Office.Excel.Functions.SPG(A221, "SP_TOPICTAG")</f>
        <v/>
      </c>
      <c r="H221" s="5">
        <f>_xll.SNL.Clients.Office.Excel.Functions.SPG(A221, "SP_PCT_SHARES_OWNED_ALL_INSTITUTIONS")</f>
        <v>90.14</v>
      </c>
    </row>
    <row r="222" spans="1:8" x14ac:dyDescent="0.3">
      <c r="A222" s="11" t="s">
        <v>1260</v>
      </c>
      <c r="B222" s="10" t="str">
        <f>_xll.SNL.Clients.Office.Excel.Functions.SPG(A222, "IQ_SECTOR")</f>
        <v>Industrials</v>
      </c>
      <c r="C222" s="10" t="str">
        <f>_xll.SNL.Clients.Office.Excel.Functions.SPG(A222, "IQ_INDUSTRY_GROUP")</f>
        <v>Capital Goods</v>
      </c>
      <c r="D222" s="10" t="str">
        <f>_xll.SNL.Clients.Office.Excel.Functions.SPG(A222, "IQ_INDUSTRY")</f>
        <v>Building Products</v>
      </c>
      <c r="E222" s="10" t="str">
        <f>_xll.SNL.Clients.Office.Excel.Functions.SPG(A222, "IQ_PRIMARY_INDUSTRY")</f>
        <v>Building Products</v>
      </c>
      <c r="F222" s="10" t="str">
        <f>_xll.SNL.Clients.Office.Excel.Functions.SPG(A222, "NAICS_CODE", "Primary")</f>
        <v>3323 - Architectural and Structural Metals Manufacturing</v>
      </c>
      <c r="G222" s="10" t="str">
        <f>_xll.SNL.Clients.Office.Excel.Functions.SPG(A222, "SP_TOPICTAG")</f>
        <v>Home Improvement; Industrial Automation; Smart Building; Process Automation</v>
      </c>
      <c r="H222" s="5">
        <f>_xll.SNL.Clients.Office.Excel.Functions.SPG(A222, "SP_PCT_SHARES_OWNED_ALL_INSTITUTIONS")</f>
        <v>99.61</v>
      </c>
    </row>
    <row r="223" spans="1:8" x14ac:dyDescent="0.3">
      <c r="A223" s="11" t="s">
        <v>1261</v>
      </c>
      <c r="B223" s="10" t="str">
        <f>_xll.SNL.Clients.Office.Excel.Functions.SPG(A223, "IQ_SECTOR")</f>
        <v>Health Care</v>
      </c>
      <c r="C223" s="10" t="str">
        <f>_xll.SNL.Clients.Office.Excel.Functions.SPG(A223, "IQ_INDUSTRY_GROUP")</f>
        <v>Health Care Equipment and Services</v>
      </c>
      <c r="D223" s="10" t="str">
        <f>_xll.SNL.Clients.Office.Excel.Functions.SPG(A223, "IQ_INDUSTRY")</f>
        <v>Health Care Equipment and Supplies</v>
      </c>
      <c r="E223" s="10" t="str">
        <f>_xll.SNL.Clients.Office.Excel.Functions.SPG(A223, "IQ_PRIMARY_INDUSTRY")</f>
        <v>Health Care Equipment</v>
      </c>
      <c r="F223" s="10" t="str">
        <f>_xll.SNL.Clients.Office.Excel.Functions.SPG(A223, "NAICS_CODE", "Primary")</f>
        <v>339112 - Surgical and Medical Instrument Manufacturing</v>
      </c>
      <c r="G223" s="10" t="str">
        <f>_xll.SNL.Clients.Office.Excel.Functions.SPG(A223, "SP_TOPICTAG")</f>
        <v>Health Diagnostics; Ophthalmology; Surgery</v>
      </c>
      <c r="H223" s="5">
        <f>_xll.SNL.Clients.Office.Excel.Functions.SPG(A223, "SP_PCT_SHARES_OWNED_ALL_INSTITUTIONS")</f>
        <v>100.48</v>
      </c>
    </row>
    <row r="224" spans="1:8" x14ac:dyDescent="0.3">
      <c r="A224" s="11" t="s">
        <v>1262</v>
      </c>
      <c r="B224" s="10" t="str">
        <f>_xll.SNL.Clients.Office.Excel.Functions.SPG(A224, "IQ_SECTOR")</f>
        <v>Real Estate</v>
      </c>
      <c r="C224" s="10" t="str">
        <f>_xll.SNL.Clients.Office.Excel.Functions.SPG(A224, "IQ_INDUSTRY_GROUP")</f>
        <v>Equity Real Estate Investment Trusts (REITs)</v>
      </c>
      <c r="D224" s="10" t="str">
        <f>_xll.SNL.Clients.Office.Excel.Functions.SPG(A224, "IQ_INDUSTRY")</f>
        <v>Diversified REITs</v>
      </c>
      <c r="E224" s="10" t="str">
        <f>_xll.SNL.Clients.Office.Excel.Functions.SPG(A224, "IQ_PRIMARY_INDUSTRY")</f>
        <v>Diversified REITs</v>
      </c>
      <c r="F224" s="10" t="str">
        <f>_xll.SNL.Clients.Office.Excel.Functions.SPG(A224, "NAICS_CODE", "Primary")</f>
        <v>531110 - Lessors of Residential Buildings and Dwellings</v>
      </c>
      <c r="G224" s="10" t="str">
        <f>_xll.SNL.Clients.Office.Excel.Functions.SPG(A224, "SP_TOPICTAG")</f>
        <v/>
      </c>
      <c r="H224" s="5">
        <f>_xll.SNL.Clients.Office.Excel.Functions.SPG(A224, "SP_PCT_SHARES_OWNED_ALL_INSTITUTIONS")</f>
        <v>74.010000000000005</v>
      </c>
    </row>
    <row r="225" spans="1:8" x14ac:dyDescent="0.3">
      <c r="A225" s="11" t="s">
        <v>1263</v>
      </c>
      <c r="B225" s="10" t="str">
        <f>_xll.SNL.Clients.Office.Excel.Functions.SPG(A225, "IQ_SECTOR")</f>
        <v>Industrials</v>
      </c>
      <c r="C225" s="10" t="str">
        <f>_xll.SNL.Clients.Office.Excel.Functions.SPG(A225, "IQ_INDUSTRY_GROUP")</f>
        <v>Capital Goods</v>
      </c>
      <c r="D225" s="10" t="str">
        <f>_xll.SNL.Clients.Office.Excel.Functions.SPG(A225, "IQ_INDUSTRY")</f>
        <v>Trading Companies and Distributors</v>
      </c>
      <c r="E225" s="10" t="str">
        <f>_xll.SNL.Clients.Office.Excel.Functions.SPG(A225, "IQ_PRIMARY_INDUSTRY")</f>
        <v>Trading Companies and Distributors</v>
      </c>
      <c r="F225" s="10" t="str">
        <f>_xll.SNL.Clients.Office.Excel.Functions.SPG(A225, "NAICS_CODE", "Primary")</f>
        <v>423310 - Lumber, Plywood, Millwork, and Wood Panel Merchant Wholesalers</v>
      </c>
      <c r="G225" s="10" t="str">
        <f>_xll.SNL.Clients.Office.Excel.Functions.SPG(A225, "SP_TOPICTAG")</f>
        <v/>
      </c>
      <c r="H225" s="5">
        <f>_xll.SNL.Clients.Office.Excel.Functions.SPG(A225, "SP_PCT_SHARES_OWNED_ALL_INSTITUTIONS")</f>
        <v>103.92</v>
      </c>
    </row>
    <row r="226" spans="1:8" x14ac:dyDescent="0.3">
      <c r="A226" s="11" t="s">
        <v>1264</v>
      </c>
      <c r="B226" s="10" t="str">
        <f>_xll.SNL.Clients.Office.Excel.Functions.SPG(A226, "IQ_SECTOR")</f>
        <v>Communication Services</v>
      </c>
      <c r="C226" s="10" t="str">
        <f>_xll.SNL.Clients.Office.Excel.Functions.SPG(A226, "IQ_INDUSTRY_GROUP")</f>
        <v>Telecommunication Services</v>
      </c>
      <c r="D226" s="10" t="str">
        <f>_xll.SNL.Clients.Office.Excel.Functions.SPG(A226, "IQ_INDUSTRY")</f>
        <v>Wireless Telecommunication Services</v>
      </c>
      <c r="E226" s="10" t="str">
        <f>_xll.SNL.Clients.Office.Excel.Functions.SPG(A226, "IQ_PRIMARY_INDUSTRY")</f>
        <v>Wireless Telecommunication Services</v>
      </c>
      <c r="F226" s="10" t="str">
        <f>_xll.SNL.Clients.Office.Excel.Functions.SPG(A226, "NAICS_CODE", "Primary")</f>
        <v>517 - Telecommunications</v>
      </c>
      <c r="G226" s="10" t="str">
        <f>_xll.SNL.Clients.Office.Excel.Functions.SPG(A226, "SP_TOPICTAG")</f>
        <v>Network Backbone; Remote Access and Control; Network Security; Data Centers and Facilities; Data Center Technology; 5G</v>
      </c>
      <c r="H226" s="5">
        <f>_xll.SNL.Clients.Office.Excel.Functions.SPG(A226, "SP_PCT_SHARES_OWNED_ALL_INSTITUTIONS")</f>
        <v>51.71</v>
      </c>
    </row>
    <row r="227" spans="1:8" x14ac:dyDescent="0.3">
      <c r="A227" s="11" t="s">
        <v>1265</v>
      </c>
      <c r="B227" s="10" t="str">
        <f>_xll.SNL.Clients.Office.Excel.Functions.SPG(A227, "IQ_SECTOR")</f>
        <v>Consumer Discretionary</v>
      </c>
      <c r="C227" s="10" t="str">
        <f>_xll.SNL.Clients.Office.Excel.Functions.SPG(A227, "IQ_INDUSTRY_GROUP")</f>
        <v>Consumer Services</v>
      </c>
      <c r="D227" s="10" t="str">
        <f>_xll.SNL.Clients.Office.Excel.Functions.SPG(A227, "IQ_INDUSTRY")</f>
        <v>Hotels, Restaurants and Leisure</v>
      </c>
      <c r="E227" s="10" t="str">
        <f>_xll.SNL.Clients.Office.Excel.Functions.SPG(A227, "IQ_PRIMARY_INDUSTRY")</f>
        <v>Casinos and Gaming</v>
      </c>
      <c r="F227" s="10" t="str">
        <f>_xll.SNL.Clients.Office.Excel.Functions.SPG(A227, "NAICS_CODE", "Primary")</f>
        <v>713210 - Casinos (except Casino Hotels)</v>
      </c>
      <c r="G227" s="10" t="str">
        <f>_xll.SNL.Clients.Office.Excel.Functions.SPG(A227, "SP_TOPICTAG")</f>
        <v>Entertainment Systems</v>
      </c>
      <c r="H227" s="5">
        <f>_xll.SNL.Clients.Office.Excel.Functions.SPG(A227, "SP_PCT_SHARES_OWNED_ALL_INSTITUTIONS")</f>
        <v>75.150000000000006</v>
      </c>
    </row>
    <row r="228" spans="1:8" x14ac:dyDescent="0.3">
      <c r="A228" s="11" t="s">
        <v>1266</v>
      </c>
      <c r="B228" s="10" t="str">
        <f>_xll.SNL.Clients.Office.Excel.Functions.SPG(A228, "IQ_SECTOR")</f>
        <v>Financials</v>
      </c>
      <c r="C228" s="10" t="str">
        <f>_xll.SNL.Clients.Office.Excel.Functions.SPG(A228, "IQ_INDUSTRY_GROUP")</f>
        <v>Insurance</v>
      </c>
      <c r="D228" s="10" t="str">
        <f>_xll.SNL.Clients.Office.Excel.Functions.SPG(A228, "IQ_INDUSTRY")</f>
        <v>Insurance</v>
      </c>
      <c r="E228" s="10" t="str">
        <f>_xll.SNL.Clients.Office.Excel.Functions.SPG(A228, "IQ_PRIMARY_INDUSTRY")</f>
        <v>Insurance Brokers</v>
      </c>
      <c r="F228" s="10" t="str">
        <f>_xll.SNL.Clients.Office.Excel.Functions.SPG(A228, "NAICS_CODE", "Primary")</f>
        <v>524210 - Insurance Agencies and Brokerages</v>
      </c>
      <c r="G228" s="10" t="str">
        <f>_xll.SNL.Clients.Office.Excel.Functions.SPG(A228, "SP_TOPICTAG")</f>
        <v/>
      </c>
      <c r="H228" s="5">
        <f>_xll.SNL.Clients.Office.Excel.Functions.SPG(A228, "SP_PCT_SHARES_OWNED_ALL_INSTITUTIONS")</f>
        <v>112.88</v>
      </c>
    </row>
    <row r="229" spans="1:8" x14ac:dyDescent="0.3">
      <c r="A229" s="11" t="s">
        <v>1267</v>
      </c>
      <c r="B229" s="10" t="str">
        <f>_xll.SNL.Clients.Office.Excel.Functions.SPG(A229, "IQ_SECTOR")</f>
        <v>Industrials</v>
      </c>
      <c r="C229" s="10" t="str">
        <f>_xll.SNL.Clients.Office.Excel.Functions.SPG(A229, "IQ_INDUSTRY_GROUP")</f>
        <v>Capital Goods</v>
      </c>
      <c r="D229" s="10" t="str">
        <f>_xll.SNL.Clients.Office.Excel.Functions.SPG(A229, "IQ_INDUSTRY")</f>
        <v>Construction and Engineering</v>
      </c>
      <c r="E229" s="10" t="str">
        <f>_xll.SNL.Clients.Office.Excel.Functions.SPG(A229, "IQ_PRIMARY_INDUSTRY")</f>
        <v>Construction and Engineering</v>
      </c>
      <c r="F229" s="10" t="str">
        <f>_xll.SNL.Clients.Office.Excel.Functions.SPG(A229, "NAICS_CODE", "Primary")</f>
        <v>237310 - Highway, Street, and Bridge Construction</v>
      </c>
      <c r="G229" s="10" t="str">
        <f>_xll.SNL.Clients.Office.Excel.Functions.SPG(A229, "SP_TOPICTAG")</f>
        <v>Utility Scale Solar</v>
      </c>
      <c r="H229" s="5">
        <f>_xll.SNL.Clients.Office.Excel.Functions.SPG(A229, "SP_PCT_SHARES_OWNED_ALL_INSTITUTIONS")</f>
        <v>109.81</v>
      </c>
    </row>
    <row r="230" spans="1:8" x14ac:dyDescent="0.3">
      <c r="A230" s="11" t="s">
        <v>1268</v>
      </c>
      <c r="B230" s="10" t="str">
        <f>_xll.SNL.Clients.Office.Excel.Functions.SPG(A230, "IQ_SECTOR")</f>
        <v>Consumer Discretionary</v>
      </c>
      <c r="C230" s="10" t="str">
        <f>_xll.SNL.Clients.Office.Excel.Functions.SPG(A230, "IQ_INDUSTRY_GROUP")</f>
        <v>Consumer Durables and Apparel</v>
      </c>
      <c r="D230" s="10" t="str">
        <f>_xll.SNL.Clients.Office.Excel.Functions.SPG(A230, "IQ_INDUSTRY")</f>
        <v>Household Durables</v>
      </c>
      <c r="E230" s="10" t="str">
        <f>_xll.SNL.Clients.Office.Excel.Functions.SPG(A230, "IQ_PRIMARY_INDUSTRY")</f>
        <v>Homebuilding</v>
      </c>
      <c r="F230" s="10" t="str">
        <f>_xll.SNL.Clients.Office.Excel.Functions.SPG(A230, "NAICS_CODE", "Primary")</f>
        <v>23611 - Residential Building Construction</v>
      </c>
      <c r="G230" s="10" t="str">
        <f>_xll.SNL.Clients.Office.Excel.Functions.SPG(A230, "SP_TOPICTAG")</f>
        <v/>
      </c>
      <c r="H230" s="5">
        <f>_xll.SNL.Clients.Office.Excel.Functions.SPG(A230, "SP_PCT_SHARES_OWNED_ALL_INSTITUTIONS")</f>
        <v>57.04</v>
      </c>
    </row>
    <row r="231" spans="1:8" x14ac:dyDescent="0.3">
      <c r="A231" s="11" t="s">
        <v>1269</v>
      </c>
      <c r="B231" s="10" t="str">
        <f>_xll.SNL.Clients.Office.Excel.Functions.SPG(A231, "IQ_SECTOR")</f>
        <v>Financials</v>
      </c>
      <c r="C231" s="10" t="str">
        <f>_xll.SNL.Clients.Office.Excel.Functions.SPG(A231, "IQ_INDUSTRY_GROUP")</f>
        <v>Financial Services</v>
      </c>
      <c r="D231" s="10" t="str">
        <f>_xll.SNL.Clients.Office.Excel.Functions.SPG(A231, "IQ_INDUSTRY")</f>
        <v>Consumer Finance</v>
      </c>
      <c r="E231" s="10" t="str">
        <f>_xll.SNL.Clients.Office.Excel.Functions.SPG(A231, "IQ_PRIMARY_INDUSTRY")</f>
        <v>Consumer Finance</v>
      </c>
      <c r="F231" s="10" t="str">
        <f>_xll.SNL.Clients.Office.Excel.Functions.SPG(A231, "NAICS_CODE", "Primary")</f>
        <v>522299 - International, Secondary Market, and All Other Nondepository Credit Intermediation</v>
      </c>
      <c r="G231" s="10" t="str">
        <f>_xll.SNL.Clients.Office.Excel.Functions.SPG(A231, "SP_TOPICTAG")</f>
        <v>Fintech; Smart Cards; Payment Facilitator Enablers; Banking as a Service; Online Payments</v>
      </c>
      <c r="H231" s="5">
        <f>_xll.SNL.Clients.Office.Excel.Functions.SPG(A231, "SP_PCT_SHARES_OWNED_ALL_INSTITUTIONS")</f>
        <v>70.900000000000006</v>
      </c>
    </row>
    <row r="232" spans="1:8" x14ac:dyDescent="0.3">
      <c r="A232" s="11" t="s">
        <v>1270</v>
      </c>
      <c r="B232" s="10" t="str">
        <f>_xll.SNL.Clients.Office.Excel.Functions.SPG(A232, "IQ_SECTOR")</f>
        <v>Energy</v>
      </c>
      <c r="C232" s="10" t="str">
        <f>_xll.SNL.Clients.Office.Excel.Functions.SPG(A232, "IQ_INDUSTRY_GROUP")</f>
        <v>Energy</v>
      </c>
      <c r="D232" s="10" t="str">
        <f>_xll.SNL.Clients.Office.Excel.Functions.SPG(A232, "IQ_INDUSTRY")</f>
        <v>Oil, Gas and Consumable Fuels</v>
      </c>
      <c r="E232" s="10" t="str">
        <f>_xll.SNL.Clients.Office.Excel.Functions.SPG(A232, "IQ_PRIMARY_INDUSTRY")</f>
        <v>Oil and Gas Refining and Marketing</v>
      </c>
      <c r="F232" s="10" t="str">
        <f>_xll.SNL.Clients.Office.Excel.Functions.SPG(A232, "NAICS_CODE", "Primary")</f>
        <v>32519 - Other Basic Organic Chemical Manufacturing</v>
      </c>
      <c r="G232" s="10" t="str">
        <f>_xll.SNL.Clients.Office.Excel.Functions.SPG(A232, "SP_TOPICTAG")</f>
        <v>Animal Feed; Clean Energy; Farming; Livestock; CleanTech; Biofuel; Alternative Protein; Sustainable Aviation Fuel (SAF)</v>
      </c>
      <c r="H232" s="5">
        <f>_xll.SNL.Clients.Office.Excel.Functions.SPG(A232, "SP_PCT_SHARES_OWNED_ALL_INSTITUTIONS")</f>
        <v>94.95</v>
      </c>
    </row>
    <row r="233" spans="1:8" x14ac:dyDescent="0.3">
      <c r="A233" s="11" t="s">
        <v>1271</v>
      </c>
      <c r="B233" s="10" t="str">
        <f>_xll.SNL.Clients.Office.Excel.Functions.SPG(A233, "IQ_SECTOR")</f>
        <v>Information Technology</v>
      </c>
      <c r="C233" s="10" t="str">
        <f>_xll.SNL.Clients.Office.Excel.Functions.SPG(A233, "IQ_INDUSTRY_GROUP")</f>
        <v>Software and Services</v>
      </c>
      <c r="D233" s="10" t="str">
        <f>_xll.SNL.Clients.Office.Excel.Functions.SPG(A233, "IQ_INDUSTRY")</f>
        <v>IT Services</v>
      </c>
      <c r="E233" s="10" t="str">
        <f>_xll.SNL.Clients.Office.Excel.Functions.SPG(A233, "IQ_PRIMARY_INDUSTRY")</f>
        <v>IT Consulting and Other Services</v>
      </c>
      <c r="F233" s="10" t="str">
        <f>_xll.SNL.Clients.Office.Excel.Functions.SPG(A233, "NAICS_CODE", "Primary")</f>
        <v>5415 - Computer Systems Design and Related Services</v>
      </c>
      <c r="G233" s="10" t="str">
        <f>_xll.SNL.Clients.Office.Excel.Functions.SPG(A233, "SP_TOPICTAG")</f>
        <v>Software Development; Cloud Management; Data Integration; Cloud Infrastructure; Cloud Security; Process Automation; Artificial Intelligence</v>
      </c>
      <c r="H233" s="5">
        <f>_xll.SNL.Clients.Office.Excel.Functions.SPG(A233, "SP_PCT_SHARES_OWNED_ALL_INSTITUTIONS")</f>
        <v>74.08</v>
      </c>
    </row>
    <row r="234" spans="1:8" x14ac:dyDescent="0.3">
      <c r="A234" s="11" t="s">
        <v>1272</v>
      </c>
      <c r="B234" s="10" t="str">
        <f>_xll.SNL.Clients.Office.Excel.Functions.SPG(A234, "IQ_SECTOR")</f>
        <v>Industrials</v>
      </c>
      <c r="C234" s="10" t="str">
        <f>_xll.SNL.Clients.Office.Excel.Functions.SPG(A234, "IQ_INDUSTRY_GROUP")</f>
        <v>Capital Goods</v>
      </c>
      <c r="D234" s="10" t="str">
        <f>_xll.SNL.Clients.Office.Excel.Functions.SPG(A234, "IQ_INDUSTRY")</f>
        <v>Building Products</v>
      </c>
      <c r="E234" s="10" t="str">
        <f>_xll.SNL.Clients.Office.Excel.Functions.SPG(A234, "IQ_PRIMARY_INDUSTRY")</f>
        <v>Building Products</v>
      </c>
      <c r="F234" s="10" t="str">
        <f>_xll.SNL.Clients.Office.Excel.Functions.SPG(A234, "NAICS_CODE", "Primary")</f>
        <v>332321 - Metal Window and Door Manufacturing</v>
      </c>
      <c r="G234" s="10" t="str">
        <f>_xll.SNL.Clients.Office.Excel.Functions.SPG(A234, "SP_TOPICTAG")</f>
        <v>Fast-Moving Consumer Goods; Home Improvement; Industrial Automation</v>
      </c>
      <c r="H234" s="5">
        <f>_xll.SNL.Clients.Office.Excel.Functions.SPG(A234, "SP_PCT_SHARES_OWNED_ALL_INSTITUTIONS")</f>
        <v>75.59</v>
      </c>
    </row>
    <row r="235" spans="1:8" x14ac:dyDescent="0.3">
      <c r="A235" s="11" t="s">
        <v>1273</v>
      </c>
      <c r="B235" s="10" t="str">
        <f>_xll.SNL.Clients.Office.Excel.Functions.SPG(A235, "IQ_SECTOR")</f>
        <v>Consumer Staples</v>
      </c>
      <c r="C235" s="10" t="str">
        <f>_xll.SNL.Clients.Office.Excel.Functions.SPG(A235, "IQ_INDUSTRY_GROUP")</f>
        <v>Consumer Staples Distribution and Retail</v>
      </c>
      <c r="D235" s="10" t="str">
        <f>_xll.SNL.Clients.Office.Excel.Functions.SPG(A235, "IQ_INDUSTRY")</f>
        <v>Consumer Staples Distribution and Retail</v>
      </c>
      <c r="E235" s="10" t="str">
        <f>_xll.SNL.Clients.Office.Excel.Functions.SPG(A235, "IQ_PRIMARY_INDUSTRY")</f>
        <v>Food Retail</v>
      </c>
      <c r="F235" s="10" t="str">
        <f>_xll.SNL.Clients.Office.Excel.Functions.SPG(A235, "NAICS_CODE", "Primary")</f>
        <v>445110 - Supermarkets and Other Grocery Retailers (except Convenience Retailers)</v>
      </c>
      <c r="G235" s="10" t="str">
        <f>_xll.SNL.Clients.Office.Excel.Functions.SPG(A235, "SP_TOPICTAG")</f>
        <v>Organic; Alternative Protein; Online Grocery</v>
      </c>
      <c r="H235" s="5">
        <f>_xll.SNL.Clients.Office.Excel.Functions.SPG(A235, "SP_PCT_SHARES_OWNED_ALL_INSTITUTIONS")</f>
        <v>96.25</v>
      </c>
    </row>
    <row r="236" spans="1:8" x14ac:dyDescent="0.3">
      <c r="A236" s="11" t="s">
        <v>1274</v>
      </c>
      <c r="B236" s="10" t="str">
        <f>_xll.SNL.Clients.Office.Excel.Functions.SPG(A236, "IQ_SECTOR")</f>
        <v>Consumer Discretionary</v>
      </c>
      <c r="C236" s="10" t="str">
        <f>_xll.SNL.Clients.Office.Excel.Functions.SPG(A236, "IQ_INDUSTRY_GROUP")</f>
        <v>Consumer Discretionary Distribution and Retail</v>
      </c>
      <c r="D236" s="10" t="str">
        <f>_xll.SNL.Clients.Office.Excel.Functions.SPG(A236, "IQ_INDUSTRY")</f>
        <v>Specialty Retail</v>
      </c>
      <c r="E236" s="10" t="str">
        <f>_xll.SNL.Clients.Office.Excel.Functions.SPG(A236, "IQ_PRIMARY_INDUSTRY")</f>
        <v>Automotive Retail</v>
      </c>
      <c r="F236" s="10" t="str">
        <f>_xll.SNL.Clients.Office.Excel.Functions.SPG(A236, "NAICS_CODE", "Primary")</f>
        <v>441 - Motor Vehicle and Parts Dealers</v>
      </c>
      <c r="G236" s="10" t="str">
        <f>_xll.SNL.Clients.Office.Excel.Functions.SPG(A236, "SP_TOPICTAG")</f>
        <v/>
      </c>
      <c r="H236" s="5">
        <f>_xll.SNL.Clients.Office.Excel.Functions.SPG(A236, "SP_PCT_SHARES_OWNED_ALL_INSTITUTIONS")</f>
        <v>107.56</v>
      </c>
    </row>
    <row r="237" spans="1:8" x14ac:dyDescent="0.3">
      <c r="A237" s="11" t="s">
        <v>1275</v>
      </c>
      <c r="B237" s="10" t="str">
        <f>_xll.SNL.Clients.Office.Excel.Functions.SPG(A237, "IQ_SECTOR")</f>
        <v>Consumer Discretionary</v>
      </c>
      <c r="C237" s="10" t="str">
        <f>_xll.SNL.Clients.Office.Excel.Functions.SPG(A237, "IQ_INDUSTRY_GROUP")</f>
        <v>Consumer Discretionary Distribution and Retail</v>
      </c>
      <c r="D237" s="10" t="str">
        <f>_xll.SNL.Clients.Office.Excel.Functions.SPG(A237, "IQ_INDUSTRY")</f>
        <v>Specialty Retail</v>
      </c>
      <c r="E237" s="10" t="str">
        <f>_xll.SNL.Clients.Office.Excel.Functions.SPG(A237, "IQ_PRIMARY_INDUSTRY")</f>
        <v>Apparel Retail</v>
      </c>
      <c r="F237" s="10" t="str">
        <f>_xll.SNL.Clients.Office.Excel.Functions.SPG(A237, "NAICS_CODE", "Primary")</f>
        <v>4581 - Clothing and Clothing Accessories Retailers</v>
      </c>
      <c r="G237" s="10" t="str">
        <f>_xll.SNL.Clients.Office.Excel.Functions.SPG(A237, "SP_TOPICTAG")</f>
        <v>Lifestyle; Social Media Advertising; Social Media Marketing; Ad Targeting; Video Advertising; Brand Marketing</v>
      </c>
      <c r="H237" s="5">
        <f>_xll.SNL.Clients.Office.Excel.Functions.SPG(A237, "SP_PCT_SHARES_OWNED_ALL_INSTITUTIONS")</f>
        <v>67.87</v>
      </c>
    </row>
    <row r="238" spans="1:8" x14ac:dyDescent="0.3">
      <c r="A238" s="11" t="s">
        <v>1276</v>
      </c>
      <c r="B238" s="10" t="str">
        <f>_xll.SNL.Clients.Office.Excel.Functions.SPG(A238, "IQ_SECTOR")</f>
        <v>Materials</v>
      </c>
      <c r="C238" s="10" t="str">
        <f>_xll.SNL.Clients.Office.Excel.Functions.SPG(A238, "IQ_INDUSTRY_GROUP")</f>
        <v>Materials</v>
      </c>
      <c r="D238" s="10" t="str">
        <f>_xll.SNL.Clients.Office.Excel.Functions.SPG(A238, "IQ_INDUSTRY")</f>
        <v>Chemicals</v>
      </c>
      <c r="E238" s="10" t="str">
        <f>_xll.SNL.Clients.Office.Excel.Functions.SPG(A238, "IQ_PRIMARY_INDUSTRY")</f>
        <v>Specialty Chemicals</v>
      </c>
      <c r="F238" s="10" t="str">
        <f>_xll.SNL.Clients.Office.Excel.Functions.SPG(A238, "NAICS_CODE", "Primary")</f>
        <v>325520 - Adhesive Manufacturing</v>
      </c>
      <c r="G238" s="10" t="str">
        <f>_xll.SNL.Clients.Office.Excel.Functions.SPG(A238, "SP_TOPICTAG")</f>
        <v>Environmental Engineering; Data Protection; RegTech</v>
      </c>
      <c r="H238" s="5">
        <f>_xll.SNL.Clients.Office.Excel.Functions.SPG(A238, "SP_PCT_SHARES_OWNED_ALL_INSTITUTIONS")</f>
        <v>97.25</v>
      </c>
    </row>
    <row r="239" spans="1:8" x14ac:dyDescent="0.3">
      <c r="A239" s="11" t="s">
        <v>1277</v>
      </c>
      <c r="B239" s="10" t="str">
        <f>_xll.SNL.Clients.Office.Excel.Functions.SPG(A239, "IQ_SECTOR")</f>
        <v>Financials</v>
      </c>
      <c r="C239" s="10" t="str">
        <f>_xll.SNL.Clients.Office.Excel.Functions.SPG(A239, "IQ_INDUSTRY_GROUP")</f>
        <v>Financial Services</v>
      </c>
      <c r="D239" s="10" t="str">
        <f>_xll.SNL.Clients.Office.Excel.Functions.SPG(A239, "IQ_INDUSTRY")</f>
        <v>Financial Services</v>
      </c>
      <c r="E239" s="10" t="str">
        <f>_xll.SNL.Clients.Office.Excel.Functions.SPG(A239, "IQ_PRIMARY_INDUSTRY")</f>
        <v>Specialized Finance</v>
      </c>
      <c r="F239" s="10" t="str">
        <f>_xll.SNL.Clients.Office.Excel.Functions.SPG(A239, "NAICS_CODE", "Primary")</f>
        <v>525990 - Other Financial Vehicles</v>
      </c>
      <c r="G239" s="10" t="str">
        <f>_xll.SNL.Clients.Office.Excel.Functions.SPG(A239, "SP_TOPICTAG")</f>
        <v>Clean Energy; Energy Efficiency; Energy Storage; ClimateTech; Utility Scale Solar; Onshore and Offshore Wind</v>
      </c>
      <c r="H239" s="5">
        <f>_xll.SNL.Clients.Office.Excel.Functions.SPG(A239, "SP_PCT_SHARES_OWNED_ALL_INSTITUTIONS")</f>
        <v>101.48</v>
      </c>
    </row>
    <row r="240" spans="1:8" x14ac:dyDescent="0.3">
      <c r="A240" s="11" t="s">
        <v>1278</v>
      </c>
      <c r="B240" s="10" t="str">
        <f>_xll.SNL.Clients.Office.Excel.Functions.SPG(A240, "IQ_SECTOR")</f>
        <v>Consumer Discretionary</v>
      </c>
      <c r="C240" s="10" t="str">
        <f>_xll.SNL.Clients.Office.Excel.Functions.SPG(A240, "IQ_INDUSTRY_GROUP")</f>
        <v>Consumer Durables and Apparel</v>
      </c>
      <c r="D240" s="10" t="str">
        <f>_xll.SNL.Clients.Office.Excel.Functions.SPG(A240, "IQ_INDUSTRY")</f>
        <v>Textiles, Apparel and Luxury Goods</v>
      </c>
      <c r="E240" s="10" t="str">
        <f>_xll.SNL.Clients.Office.Excel.Functions.SPG(A240, "IQ_PRIMARY_INDUSTRY")</f>
        <v>Apparel, Accessories and Luxury Goods</v>
      </c>
      <c r="F240" s="10" t="str">
        <f>_xll.SNL.Clients.Office.Excel.Functions.SPG(A240, "NAICS_CODE", "Primary")</f>
        <v>315 - Apparel Manufacturing</v>
      </c>
      <c r="G240" s="10" t="str">
        <f>_xll.SNL.Clients.Office.Excel.Functions.SPG(A240, "SP_TOPICTAG")</f>
        <v>Lifestyle; Brand Marketing; Smart Clothing</v>
      </c>
      <c r="H240" s="5">
        <f>_xll.SNL.Clients.Office.Excel.Functions.SPG(A240, "SP_PCT_SHARES_OWNED_ALL_INSTITUTIONS")</f>
        <v>93.52</v>
      </c>
    </row>
    <row r="241" spans="1:8" x14ac:dyDescent="0.3">
      <c r="A241" s="11" t="s">
        <v>1279</v>
      </c>
      <c r="B241" s="10" t="str">
        <f>_xll.SNL.Clients.Office.Excel.Functions.SPG(A241, "IQ_SECTOR")</f>
        <v>Financials</v>
      </c>
      <c r="C241" s="10" t="str">
        <f>_xll.SNL.Clients.Office.Excel.Functions.SPG(A241, "IQ_INDUSTRY_GROUP")</f>
        <v>Banks</v>
      </c>
      <c r="D241" s="10" t="str">
        <f>_xll.SNL.Clients.Office.Excel.Functions.SPG(A241, "IQ_INDUSTRY")</f>
        <v>Banks</v>
      </c>
      <c r="E241" s="10" t="str">
        <f>_xll.SNL.Clients.Office.Excel.Functions.SPG(A241, "IQ_PRIMARY_INDUSTRY")</f>
        <v>Regional Banks</v>
      </c>
      <c r="F241" s="10" t="str">
        <f>_xll.SNL.Clients.Office.Excel.Functions.SPG(A241, "NAICS_CODE", "Primary")</f>
        <v>522110 - Commercial Banking</v>
      </c>
      <c r="G241" s="10" t="str">
        <f>_xll.SNL.Clients.Office.Excel.Functions.SPG(A241, "SP_TOPICTAG")</f>
        <v>Consumer Lending</v>
      </c>
      <c r="H241" s="5">
        <f>_xll.SNL.Clients.Office.Excel.Functions.SPG(A241, "SP_PCT_SHARES_OWNED_ALL_INSTITUTIONS")</f>
        <v>90.87</v>
      </c>
    </row>
    <row r="242" spans="1:8" x14ac:dyDescent="0.3">
      <c r="A242" s="11" t="s">
        <v>1280</v>
      </c>
      <c r="B242" s="10" t="str">
        <f>_xll.SNL.Clients.Office.Excel.Functions.SPG(A242, "IQ_SECTOR")</f>
        <v>Information Technology</v>
      </c>
      <c r="C242" s="10" t="str">
        <f>_xll.SNL.Clients.Office.Excel.Functions.SPG(A242, "IQ_INDUSTRY_GROUP")</f>
        <v>Technology Hardware and Equipment</v>
      </c>
      <c r="D242" s="10" t="str">
        <f>_xll.SNL.Clients.Office.Excel.Functions.SPG(A242, "IQ_INDUSTRY")</f>
        <v>Communications Equipment</v>
      </c>
      <c r="E242" s="10" t="str">
        <f>_xll.SNL.Clients.Office.Excel.Functions.SPG(A242, "IQ_PRIMARY_INDUSTRY")</f>
        <v>Communications Equipment</v>
      </c>
      <c r="F242" s="10" t="str">
        <f>_xll.SNL.Clients.Office.Excel.Functions.SPG(A242, "NAICS_CODE", "Primary")</f>
        <v>334220 - Radio and Television Broadcasting and Wireless Communications Equipment Manufacturing</v>
      </c>
      <c r="G242" s="10" t="str">
        <f>_xll.SNL.Clients.Office.Excel.Functions.SPG(A242, "SP_TOPICTAG")</f>
        <v>Video Streaming; Cloud Infrastructure; Cloud Storage; Streaming Media; Video-on-Demand Servers; Network Security; Content Creation</v>
      </c>
      <c r="H242" s="5">
        <f>_xll.SNL.Clients.Office.Excel.Functions.SPG(A242, "SP_PCT_SHARES_OWNED_ALL_INSTITUTIONS")</f>
        <v>92.28</v>
      </c>
    </row>
    <row r="243" spans="1:8" x14ac:dyDescent="0.3">
      <c r="A243" s="11" t="s">
        <v>1281</v>
      </c>
      <c r="B243" s="10" t="str">
        <f>_xll.SNL.Clients.Office.Excel.Functions.SPG(A243, "IQ_SECTOR")</f>
        <v>Health Care</v>
      </c>
      <c r="C243" s="10" t="str">
        <f>_xll.SNL.Clients.Office.Excel.Functions.SPG(A243, "IQ_INDUSTRY_GROUP")</f>
        <v>Pharmaceuticals, Biotechnology and Life Sciences</v>
      </c>
      <c r="D243" s="10" t="str">
        <f>_xll.SNL.Clients.Office.Excel.Functions.SPG(A243, "IQ_INDUSTRY")</f>
        <v>Pharmaceuticals</v>
      </c>
      <c r="E243" s="10" t="str">
        <f>_xll.SNL.Clients.Office.Excel.Functions.SPG(A243, "IQ_PRIMARY_INDUSTRY")</f>
        <v>Pharmaceuticals</v>
      </c>
      <c r="F243" s="10" t="str">
        <f>_xll.SNL.Clients.Office.Excel.Functions.SPG(A243, "NAICS_CODE", "Primary")</f>
        <v>325412 - Pharmaceutical Preparation Manufacturing</v>
      </c>
      <c r="G243" s="10" t="str">
        <f>_xll.SNL.Clients.Office.Excel.Functions.SPG(A243, "SP_TOPICTAG")</f>
        <v>Neuroscience; Central Nervous System; Chronic Diseases; Genetic Disorder; Neurology; Obesity</v>
      </c>
      <c r="H243" s="5">
        <f>_xll.SNL.Clients.Office.Excel.Functions.SPG(A243, "SP_PCT_SHARES_OWNED_ALL_INSTITUTIONS")</f>
        <v>72.86</v>
      </c>
    </row>
    <row r="244" spans="1:8" x14ac:dyDescent="0.3">
      <c r="A244" s="11" t="s">
        <v>1282</v>
      </c>
      <c r="B244" s="10" t="str">
        <f>_xll.SNL.Clients.Office.Excel.Functions.SPG(A244, "IQ_SECTOR")</f>
        <v>Materials</v>
      </c>
      <c r="C244" s="10" t="str">
        <f>_xll.SNL.Clients.Office.Excel.Functions.SPG(A244, "IQ_INDUSTRY_GROUP")</f>
        <v>Materials</v>
      </c>
      <c r="D244" s="10" t="str">
        <f>_xll.SNL.Clients.Office.Excel.Functions.SPG(A244, "IQ_INDUSTRY")</f>
        <v>Chemicals</v>
      </c>
      <c r="E244" s="10" t="str">
        <f>_xll.SNL.Clients.Office.Excel.Functions.SPG(A244, "IQ_PRIMARY_INDUSTRY")</f>
        <v>Commodity Chemicals</v>
      </c>
      <c r="F244" s="10" t="str">
        <f>_xll.SNL.Clients.Office.Excel.Functions.SPG(A244, "NAICS_CODE", "Primary")</f>
        <v>32518 - Other Basic Inorganic Chemical Manufacturing</v>
      </c>
      <c r="G244" s="10" t="str">
        <f>_xll.SNL.Clients.Office.Excel.Functions.SPG(A244, "SP_TOPICTAG")</f>
        <v>Environmental Engineering; Disposal and Recycling; Water Purification; Nutraceutical</v>
      </c>
      <c r="H244" s="5">
        <f>_xll.SNL.Clients.Office.Excel.Functions.SPG(A244, "SP_PCT_SHARES_OWNED_ALL_INSTITUTIONS")</f>
        <v>69.73</v>
      </c>
    </row>
    <row r="245" spans="1:8" x14ac:dyDescent="0.3">
      <c r="A245" s="11" t="s">
        <v>1283</v>
      </c>
      <c r="B245" s="10" t="str">
        <f>_xll.SNL.Clients.Office.Excel.Functions.SPG(A245, "IQ_SECTOR")</f>
        <v>Industrials</v>
      </c>
      <c r="C245" s="10" t="str">
        <f>_xll.SNL.Clients.Office.Excel.Functions.SPG(A245, "IQ_INDUSTRY_GROUP")</f>
        <v>Capital Goods</v>
      </c>
      <c r="D245" s="10" t="str">
        <f>_xll.SNL.Clients.Office.Excel.Functions.SPG(A245, "IQ_INDUSTRY")</f>
        <v>Building Products</v>
      </c>
      <c r="E245" s="10" t="str">
        <f>_xll.SNL.Clients.Office.Excel.Functions.SPG(A245, "IQ_PRIMARY_INDUSTRY")</f>
        <v>Building Products</v>
      </c>
      <c r="F245" s="10" t="str">
        <f>_xll.SNL.Clients.Office.Excel.Functions.SPG(A245, "NAICS_CODE", "Primary")</f>
        <v>33992 - Sporting and Athletic Goods Manufacturing</v>
      </c>
      <c r="G245" s="10" t="str">
        <f>_xll.SNL.Clients.Office.Excel.Functions.SPG(A245, "SP_TOPICTAG")</f>
        <v>Industrial Automation; Smart Building; Smart Cities; Process Automation; Artificial Intelligence</v>
      </c>
      <c r="H245" s="5">
        <f>_xll.SNL.Clients.Office.Excel.Functions.SPG(A245, "SP_PCT_SHARES_OWNED_ALL_INSTITUTIONS")</f>
        <v>87.19</v>
      </c>
    </row>
    <row r="246" spans="1:8" x14ac:dyDescent="0.3">
      <c r="A246" s="11" t="s">
        <v>1284</v>
      </c>
      <c r="B246" s="10" t="str">
        <f>_xll.SNL.Clients.Office.Excel.Functions.SPG(A246, "IQ_SECTOR")</f>
        <v>Financials</v>
      </c>
      <c r="C246" s="10" t="str">
        <f>_xll.SNL.Clients.Office.Excel.Functions.SPG(A246, "IQ_INDUSTRY_GROUP")</f>
        <v>Insurance</v>
      </c>
      <c r="D246" s="10" t="str">
        <f>_xll.SNL.Clients.Office.Excel.Functions.SPG(A246, "IQ_INDUSTRY")</f>
        <v>Insurance</v>
      </c>
      <c r="E246" s="10" t="str">
        <f>_xll.SNL.Clients.Office.Excel.Functions.SPG(A246, "IQ_PRIMARY_INDUSTRY")</f>
        <v>Property and Casualty Insurance</v>
      </c>
      <c r="F246" s="10" t="str">
        <f>_xll.SNL.Clients.Office.Excel.Functions.SPG(A246, "NAICS_CODE", "Primary")</f>
        <v>524126 - Direct Property and Casualty Insurance Carriers</v>
      </c>
      <c r="G246" s="10" t="str">
        <f>_xll.SNL.Clients.Office.Excel.Functions.SPG(A246, "SP_TOPICTAG")</f>
        <v>Anti-Fraud; Insurtech; Mobile Development Tools; RegTech</v>
      </c>
      <c r="H246" s="5">
        <f>_xll.SNL.Clients.Office.Excel.Functions.SPG(A246, "SP_PCT_SHARES_OWNED_ALL_INSTITUTIONS")</f>
        <v>75.64</v>
      </c>
    </row>
    <row r="247" spans="1:8" x14ac:dyDescent="0.3">
      <c r="A247" s="11" t="s">
        <v>1285</v>
      </c>
      <c r="B247" s="10" t="str">
        <f>_xll.SNL.Clients.Office.Excel.Functions.SPG(A247, "IQ_SECTOR")</f>
        <v>Industrials</v>
      </c>
      <c r="C247" s="10" t="str">
        <f>_xll.SNL.Clients.Office.Excel.Functions.SPG(A247, "IQ_INDUSTRY_GROUP")</f>
        <v>Commercial and Professional Services</v>
      </c>
      <c r="D247" s="10" t="str">
        <f>_xll.SNL.Clients.Office.Excel.Functions.SPG(A247, "IQ_INDUSTRY")</f>
        <v>Commercial Services and Supplies</v>
      </c>
      <c r="E247" s="10" t="str">
        <f>_xll.SNL.Clients.Office.Excel.Functions.SPG(A247, "IQ_PRIMARY_INDUSTRY")</f>
        <v>Diversified Support Services</v>
      </c>
      <c r="F247" s="10" t="str">
        <f>_xll.SNL.Clients.Office.Excel.Functions.SPG(A247, "NAICS_CODE", "Primary")</f>
        <v>561790 - Other Services to Buildings and Dwellings</v>
      </c>
      <c r="G247" s="10" t="str">
        <f>_xll.SNL.Clients.Office.Excel.Functions.SPG(A247, "SP_TOPICTAG")</f>
        <v>Assisted Living</v>
      </c>
      <c r="H247" s="5">
        <f>_xll.SNL.Clients.Office.Excel.Functions.SPG(A247, "SP_PCT_SHARES_OWNED_ALL_INSTITUTIONS")</f>
        <v>96.54</v>
      </c>
    </row>
    <row r="248" spans="1:8" x14ac:dyDescent="0.3">
      <c r="A248" s="11" t="s">
        <v>1286</v>
      </c>
      <c r="B248" s="10" t="str">
        <f>_xll.SNL.Clients.Office.Excel.Functions.SPG(A248, "IQ_SECTOR")</f>
        <v>Health Care</v>
      </c>
      <c r="C248" s="10" t="str">
        <f>_xll.SNL.Clients.Office.Excel.Functions.SPG(A248, "IQ_INDUSTRY_GROUP")</f>
        <v>Health Care Equipment and Services</v>
      </c>
      <c r="D248" s="10" t="str">
        <f>_xll.SNL.Clients.Office.Excel.Functions.SPG(A248, "IQ_INDUSTRY")</f>
        <v>Health Care Technology</v>
      </c>
      <c r="E248" s="10" t="str">
        <f>_xll.SNL.Clients.Office.Excel.Functions.SPG(A248, "IQ_PRIMARY_INDUSTRY")</f>
        <v>Health Care Technology</v>
      </c>
      <c r="F248" s="10" t="str">
        <f>_xll.SNL.Clients.Office.Excel.Functions.SPG(A248, "NAICS_CODE", "Primary")</f>
        <v>513210 - Software Publishers</v>
      </c>
      <c r="G248" s="10" t="str">
        <f>_xll.SNL.Clients.Office.Excel.Functions.SPG(A248, "SP_TOPICTAG")</f>
        <v>Software Development; E-learning; IaaS (Infrastructure as a Service); Cloud Infrastructure; Process Automation; Artificial Intelligence</v>
      </c>
      <c r="H248" s="5">
        <f>_xll.SNL.Clients.Office.Excel.Functions.SPG(A248, "SP_PCT_SHARES_OWNED_ALL_INSTITUTIONS")</f>
        <v>75.58</v>
      </c>
    </row>
    <row r="249" spans="1:8" x14ac:dyDescent="0.3">
      <c r="A249" s="11" t="s">
        <v>1287</v>
      </c>
      <c r="B249" s="10" t="str">
        <f>_xll.SNL.Clients.Office.Excel.Functions.SPG(A249, "IQ_SECTOR")</f>
        <v>Industrials</v>
      </c>
      <c r="C249" s="10" t="str">
        <f>_xll.SNL.Clients.Office.Excel.Functions.SPG(A249, "IQ_INDUSTRY_GROUP")</f>
        <v>Transportation</v>
      </c>
      <c r="D249" s="10" t="str">
        <f>_xll.SNL.Clients.Office.Excel.Functions.SPG(A249, "IQ_INDUSTRY")</f>
        <v>Ground Transportation</v>
      </c>
      <c r="E249" s="10" t="str">
        <f>_xll.SNL.Clients.Office.Excel.Functions.SPG(A249, "IQ_PRIMARY_INDUSTRY")</f>
        <v>Cargo Ground Transportation</v>
      </c>
      <c r="F249" s="10" t="str">
        <f>_xll.SNL.Clients.Office.Excel.Functions.SPG(A249, "NAICS_CODE", "Primary")</f>
        <v>484121 - General Freight Trucking, Long-Distance, Truckload</v>
      </c>
      <c r="G249" s="10" t="str">
        <f>_xll.SNL.Clients.Office.Excel.Functions.SPG(A249, "SP_TOPICTAG")</f>
        <v>Fleet Management; Freight Service</v>
      </c>
      <c r="H249" s="5">
        <f>_xll.SNL.Clients.Office.Excel.Functions.SPG(A249, "SP_PCT_SHARES_OWNED_ALL_INSTITUTIONS")</f>
        <v>51.52</v>
      </c>
    </row>
    <row r="250" spans="1:8" x14ac:dyDescent="0.3">
      <c r="A250" s="11" t="s">
        <v>1288</v>
      </c>
      <c r="B250" s="10" t="str">
        <f>_xll.SNL.Clients.Office.Excel.Functions.SPG(A250, "IQ_SECTOR")</f>
        <v>Industrials</v>
      </c>
      <c r="C250" s="10" t="str">
        <f>_xll.SNL.Clients.Office.Excel.Functions.SPG(A250, "IQ_INDUSTRY_GROUP")</f>
        <v>Commercial and Professional Services</v>
      </c>
      <c r="D250" s="10" t="str">
        <f>_xll.SNL.Clients.Office.Excel.Functions.SPG(A250, "IQ_INDUSTRY")</f>
        <v>Professional Services</v>
      </c>
      <c r="E250" s="10" t="str">
        <f>_xll.SNL.Clients.Office.Excel.Functions.SPG(A250, "IQ_PRIMARY_INDUSTRY")</f>
        <v>Human Resource and Employment Services</v>
      </c>
      <c r="F250" s="10" t="str">
        <f>_xll.SNL.Clients.Office.Excel.Functions.SPG(A250, "NAICS_CODE", "Primary")</f>
        <v>561311 - Employment Placement Agencies</v>
      </c>
      <c r="G250" s="10" t="str">
        <f>_xll.SNL.Clients.Office.Excel.Functions.SPG(A250, "SP_TOPICTAG")</f>
        <v>Virtual Workforce; Employee Benefits; Social Recruiting</v>
      </c>
      <c r="H250" s="5">
        <f>_xll.SNL.Clients.Office.Excel.Functions.SPG(A250, "SP_PCT_SHARES_OWNED_ALL_INSTITUTIONS")</f>
        <v>88.05</v>
      </c>
    </row>
    <row r="251" spans="1:8" x14ac:dyDescent="0.3">
      <c r="A251" s="11" t="s">
        <v>1289</v>
      </c>
      <c r="B251" s="10" t="str">
        <f>_xll.SNL.Clients.Office.Excel.Functions.SPG(A251, "IQ_SECTOR")</f>
        <v>Consumer Discretionary</v>
      </c>
      <c r="C251" s="10" t="str">
        <f>_xll.SNL.Clients.Office.Excel.Functions.SPG(A251, "IQ_INDUSTRY_GROUP")</f>
        <v>Consumer Durables and Apparel</v>
      </c>
      <c r="D251" s="10" t="str">
        <f>_xll.SNL.Clients.Office.Excel.Functions.SPG(A251, "IQ_INDUSTRY")</f>
        <v>Household Durables</v>
      </c>
      <c r="E251" s="10" t="str">
        <f>_xll.SNL.Clients.Office.Excel.Functions.SPG(A251, "IQ_PRIMARY_INDUSTRY")</f>
        <v>Household Appliances</v>
      </c>
      <c r="F251" s="10" t="str">
        <f>_xll.SNL.Clients.Office.Excel.Functions.SPG(A251, "NAICS_CODE", "Primary")</f>
        <v>3352 - Household Appliance Manufacturing</v>
      </c>
      <c r="G251" s="10" t="str">
        <f>_xll.SNL.Clients.Office.Excel.Functions.SPG(A251, "SP_TOPICTAG")</f>
        <v>Home Improvement; Online Grocery</v>
      </c>
      <c r="H251" s="5">
        <f>_xll.SNL.Clients.Office.Excel.Functions.SPG(A251, "SP_PCT_SHARES_OWNED_ALL_INSTITUTIONS")</f>
        <v>107.04</v>
      </c>
    </row>
    <row r="252" spans="1:8" x14ac:dyDescent="0.3">
      <c r="A252" s="11" t="s">
        <v>1290</v>
      </c>
      <c r="B252" s="10" t="str">
        <f>_xll.SNL.Clients.Office.Excel.Functions.SPG(A252, "IQ_SECTOR")</f>
        <v>Energy</v>
      </c>
      <c r="C252" s="10" t="str">
        <f>_xll.SNL.Clients.Office.Excel.Functions.SPG(A252, "IQ_INDUSTRY_GROUP")</f>
        <v>Energy</v>
      </c>
      <c r="D252" s="10" t="str">
        <f>_xll.SNL.Clients.Office.Excel.Functions.SPG(A252, "IQ_INDUSTRY")</f>
        <v>Energy Equipment and Services</v>
      </c>
      <c r="E252" s="10" t="str">
        <f>_xll.SNL.Clients.Office.Excel.Functions.SPG(A252, "IQ_PRIMARY_INDUSTRY")</f>
        <v>Oil and Gas Equipment and Services</v>
      </c>
      <c r="F252" s="10" t="str">
        <f>_xll.SNL.Clients.Office.Excel.Functions.SPG(A252, "NAICS_CODE", "Primary")</f>
        <v>213112 - Support Activities for Oil and Gas Operations</v>
      </c>
      <c r="G252" s="10" t="str">
        <f>_xll.SNL.Clients.Office.Excel.Functions.SPG(A252, "SP_TOPICTAG")</f>
        <v>Environmental Consulting; Environmental Engineering; Industrial Automation; Marine Transportation; Disposal and Recycling; Process Automation; Artificial Intelligence</v>
      </c>
      <c r="H252" s="5">
        <f>_xll.SNL.Clients.Office.Excel.Functions.SPG(A252, "SP_PCT_SHARES_OWNED_ALL_INSTITUTIONS")</f>
        <v>89.77</v>
      </c>
    </row>
    <row r="253" spans="1:8" x14ac:dyDescent="0.3">
      <c r="A253" s="11" t="s">
        <v>1291</v>
      </c>
      <c r="B253" s="10" t="str">
        <f>_xll.SNL.Clients.Office.Excel.Functions.SPG(A253, "IQ_SECTOR")</f>
        <v>Energy</v>
      </c>
      <c r="C253" s="10" t="str">
        <f>_xll.SNL.Clients.Office.Excel.Functions.SPG(A253, "IQ_INDUSTRY_GROUP")</f>
        <v>Energy</v>
      </c>
      <c r="D253" s="10" t="str">
        <f>_xll.SNL.Clients.Office.Excel.Functions.SPG(A253, "IQ_INDUSTRY")</f>
        <v>Energy Equipment and Services</v>
      </c>
      <c r="E253" s="10" t="str">
        <f>_xll.SNL.Clients.Office.Excel.Functions.SPG(A253, "IQ_PRIMARY_INDUSTRY")</f>
        <v>Oil and Gas Drilling</v>
      </c>
      <c r="F253" s="10" t="str">
        <f>_xll.SNL.Clients.Office.Excel.Functions.SPG(A253, "NAICS_CODE", "Primary")</f>
        <v>213111 - Drilling Oil and Gas Wells</v>
      </c>
      <c r="G253" s="10" t="str">
        <f>_xll.SNL.Clients.Office.Excel.Functions.SPG(A253, "SP_TOPICTAG")</f>
        <v>Industrial Automation</v>
      </c>
      <c r="H253" s="5">
        <f>_xll.SNL.Clients.Office.Excel.Functions.SPG(A253, "SP_PCT_SHARES_OWNED_ALL_INSTITUTIONS")</f>
        <v>104.67</v>
      </c>
    </row>
    <row r="254" spans="1:8" x14ac:dyDescent="0.3">
      <c r="A254" s="11" t="s">
        <v>1292</v>
      </c>
      <c r="B254" s="10" t="str">
        <f>_xll.SNL.Clients.Office.Excel.Functions.SPG(A254, "IQ_SECTOR")</f>
        <v>Financials</v>
      </c>
      <c r="C254" s="10" t="str">
        <f>_xll.SNL.Clients.Office.Excel.Functions.SPG(A254, "IQ_INDUSTRY_GROUP")</f>
        <v>Banks</v>
      </c>
      <c r="D254" s="10" t="str">
        <f>_xll.SNL.Clients.Office.Excel.Functions.SPG(A254, "IQ_INDUSTRY")</f>
        <v>Banks</v>
      </c>
      <c r="E254" s="10" t="str">
        <f>_xll.SNL.Clients.Office.Excel.Functions.SPG(A254, "IQ_PRIMARY_INDUSTRY")</f>
        <v>Regional Banks</v>
      </c>
      <c r="F254" s="10" t="str">
        <f>_xll.SNL.Clients.Office.Excel.Functions.SPG(A254, "NAICS_CODE", "Primary")</f>
        <v>522110 - Commercial Banking</v>
      </c>
      <c r="G254" s="10" t="str">
        <f>_xll.SNL.Clients.Office.Excel.Functions.SPG(A254, "SP_TOPICTAG")</f>
        <v>Consumer Lending</v>
      </c>
      <c r="H254" s="5">
        <f>_xll.SNL.Clients.Office.Excel.Functions.SPG(A254, "SP_PCT_SHARES_OWNED_ALL_INSTITUTIONS")</f>
        <v>82.88</v>
      </c>
    </row>
    <row r="255" spans="1:8" x14ac:dyDescent="0.3">
      <c r="A255" s="11" t="s">
        <v>1293</v>
      </c>
      <c r="B255" s="10" t="str">
        <f>_xll.SNL.Clients.Office.Excel.Functions.SPG(A255, "IQ_SECTOR")</f>
        <v>Industrials</v>
      </c>
      <c r="C255" s="10" t="str">
        <f>_xll.SNL.Clients.Office.Excel.Functions.SPG(A255, "IQ_INDUSTRY_GROUP")</f>
        <v>Transportation</v>
      </c>
      <c r="D255" s="10" t="str">
        <f>_xll.SNL.Clients.Office.Excel.Functions.SPG(A255, "IQ_INDUSTRY")</f>
        <v>Ground Transportation</v>
      </c>
      <c r="E255" s="10" t="str">
        <f>_xll.SNL.Clients.Office.Excel.Functions.SPG(A255, "IQ_PRIMARY_INDUSTRY")</f>
        <v>Passenger Ground Transportation</v>
      </c>
      <c r="F255" s="10" t="str">
        <f>_xll.SNL.Clients.Office.Excel.Functions.SPG(A255, "NAICS_CODE", "Primary")</f>
        <v>532111 - Passenger Car Rental</v>
      </c>
      <c r="G255" s="10" t="str">
        <f>_xll.SNL.Clients.Office.Excel.Functions.SPG(A255, "SP_TOPICTAG")</f>
        <v>Fleet Management; Ride Sharing; Car Sharing</v>
      </c>
      <c r="H255" s="5">
        <f>_xll.SNL.Clients.Office.Excel.Functions.SPG(A255, "SP_PCT_SHARES_OWNED_ALL_INSTITUTIONS")</f>
        <v>31.59</v>
      </c>
    </row>
    <row r="256" spans="1:8" x14ac:dyDescent="0.3">
      <c r="A256" s="11" t="s">
        <v>1294</v>
      </c>
      <c r="B256" s="10" t="str">
        <f>_xll.SNL.Clients.Office.Excel.Functions.SPG(A256, "IQ_SECTOR")</f>
        <v>Real Estate</v>
      </c>
      <c r="C256" s="10" t="str">
        <f>_xll.SNL.Clients.Office.Excel.Functions.SPG(A256, "IQ_INDUSTRY_GROUP")</f>
        <v>Equity Real Estate Investment Trusts (REITs)</v>
      </c>
      <c r="D256" s="10" t="str">
        <f>_xll.SNL.Clients.Office.Excel.Functions.SPG(A256, "IQ_INDUSTRY")</f>
        <v>Office REITs</v>
      </c>
      <c r="E256" s="10" t="str">
        <f>_xll.SNL.Clients.Office.Excel.Functions.SPG(A256, "IQ_PRIMARY_INDUSTRY")</f>
        <v>Office REITs</v>
      </c>
      <c r="F256" s="10" t="str">
        <f>_xll.SNL.Clients.Office.Excel.Functions.SPG(A256, "NAICS_CODE", "Primary")</f>
        <v>531110 - Lessors of Residential Buildings and Dwellings</v>
      </c>
      <c r="G256" s="10" t="str">
        <f>_xll.SNL.Clients.Office.Excel.Functions.SPG(A256, "SP_TOPICTAG")</f>
        <v/>
      </c>
      <c r="H256" s="5">
        <f>_xll.SNL.Clients.Office.Excel.Functions.SPG(A256, "SP_PCT_SHARES_OWNED_ALL_INSTITUTIONS")</f>
        <v>106.04</v>
      </c>
    </row>
    <row r="257" spans="1:8" x14ac:dyDescent="0.3">
      <c r="A257" s="11" t="s">
        <v>1295</v>
      </c>
      <c r="B257" s="10" t="str">
        <f>_xll.SNL.Clients.Office.Excel.Functions.SPG(A257, "IQ_SECTOR")</f>
        <v>Industrials</v>
      </c>
      <c r="C257" s="10" t="str">
        <f>_xll.SNL.Clients.Office.Excel.Functions.SPG(A257, "IQ_INDUSTRY_GROUP")</f>
        <v>Capital Goods</v>
      </c>
      <c r="D257" s="10" t="str">
        <f>_xll.SNL.Clients.Office.Excel.Functions.SPG(A257, "IQ_INDUSTRY")</f>
        <v>Machinery</v>
      </c>
      <c r="E257" s="10" t="str">
        <f>_xll.SNL.Clients.Office.Excel.Functions.SPG(A257, "IQ_PRIMARY_INDUSTRY")</f>
        <v>Industrial Machinery and Supplies and Components</v>
      </c>
      <c r="F257" s="10" t="str">
        <f>_xll.SNL.Clients.Office.Excel.Functions.SPG(A257, "NAICS_CODE", "Primary")</f>
        <v>33324 - Industrial Machinery Manufacturing</v>
      </c>
      <c r="G257" s="10" t="str">
        <f>_xll.SNL.Clients.Office.Excel.Functions.SPG(A257, "SP_TOPICTAG")</f>
        <v>Industrial Automation; Process Automation; Artificial Intelligence</v>
      </c>
      <c r="H257" s="5">
        <f>_xll.SNL.Clients.Office.Excel.Functions.SPG(A257, "SP_PCT_SHARES_OWNED_ALL_INSTITUTIONS")</f>
        <v>91.85</v>
      </c>
    </row>
    <row r="258" spans="1:8" x14ac:dyDescent="0.3">
      <c r="A258" s="11" t="s">
        <v>1296</v>
      </c>
      <c r="B258" s="10" t="str">
        <f>_xll.SNL.Clients.Office.Excel.Functions.SPG(A258, "IQ_SECTOR")</f>
        <v>Financials</v>
      </c>
      <c r="C258" s="10" t="str">
        <f>_xll.SNL.Clients.Office.Excel.Functions.SPG(A258, "IQ_INDUSTRY_GROUP")</f>
        <v>Banks</v>
      </c>
      <c r="D258" s="10" t="str">
        <f>_xll.SNL.Clients.Office.Excel.Functions.SPG(A258, "IQ_INDUSTRY")</f>
        <v>Banks</v>
      </c>
      <c r="E258" s="10" t="str">
        <f>_xll.SNL.Clients.Office.Excel.Functions.SPG(A258, "IQ_PRIMARY_INDUSTRY")</f>
        <v>Regional Banks</v>
      </c>
      <c r="F258" s="10" t="str">
        <f>_xll.SNL.Clients.Office.Excel.Functions.SPG(A258, "NAICS_CODE", "Primary")</f>
        <v>522110 - Commercial Banking</v>
      </c>
      <c r="G258" s="10" t="str">
        <f>_xll.SNL.Clients.Office.Excel.Functions.SPG(A258, "SP_TOPICTAG")</f>
        <v>Consumer Lending; Digital Brokerage</v>
      </c>
      <c r="H258" s="5">
        <f>_xll.SNL.Clients.Office.Excel.Functions.SPG(A258, "SP_PCT_SHARES_OWNED_ALL_INSTITUTIONS")</f>
        <v>57.13</v>
      </c>
    </row>
    <row r="259" spans="1:8" x14ac:dyDescent="0.3">
      <c r="A259" s="11" t="s">
        <v>1297</v>
      </c>
      <c r="B259" s="10" t="str">
        <f>_xll.SNL.Clients.Office.Excel.Functions.SPG(A259, "IQ_SECTOR")</f>
        <v>Health Care</v>
      </c>
      <c r="C259" s="10" t="str">
        <f>_xll.SNL.Clients.Office.Excel.Functions.SPG(A259, "IQ_INDUSTRY_GROUP")</f>
        <v>Health Care Equipment and Services</v>
      </c>
      <c r="D259" s="10" t="str">
        <f>_xll.SNL.Clients.Office.Excel.Functions.SPG(A259, "IQ_INDUSTRY")</f>
        <v>Health Care Providers and Services</v>
      </c>
      <c r="E259" s="10" t="str">
        <f>_xll.SNL.Clients.Office.Excel.Functions.SPG(A259, "IQ_PRIMARY_INDUSTRY")</f>
        <v>Health Care Services</v>
      </c>
      <c r="F259" s="10" t="str">
        <f>_xll.SNL.Clients.Office.Excel.Functions.SPG(A259, "NAICS_CODE", "Primary")</f>
        <v>621111 - Offices of Physicians (except Mental Health Specialists)</v>
      </c>
      <c r="G259" s="10" t="str">
        <f>_xll.SNL.Clients.Office.Excel.Functions.SPG(A259, "SP_TOPICTAG")</f>
        <v>Lifestyle; MHealth; Alternative Medicine</v>
      </c>
      <c r="H259" s="5">
        <f>_xll.SNL.Clients.Office.Excel.Functions.SPG(A259, "SP_PCT_SHARES_OWNED_ALL_INSTITUTIONS")</f>
        <v>69.75</v>
      </c>
    </row>
    <row r="260" spans="1:8" x14ac:dyDescent="0.3">
      <c r="A260" s="11" t="s">
        <v>1298</v>
      </c>
      <c r="B260" s="10" t="str">
        <f>_xll.SNL.Clients.Office.Excel.Functions.SPG(A260, "IQ_SECTOR")</f>
        <v>Industrials</v>
      </c>
      <c r="C260" s="10" t="str">
        <f>_xll.SNL.Clients.Office.Excel.Functions.SPG(A260, "IQ_INDUSTRY_GROUP")</f>
        <v>Commercial and Professional Services</v>
      </c>
      <c r="D260" s="10" t="str">
        <f>_xll.SNL.Clients.Office.Excel.Functions.SPG(A260, "IQ_INDUSTRY")</f>
        <v>Commercial Services and Supplies</v>
      </c>
      <c r="E260" s="10" t="str">
        <f>_xll.SNL.Clients.Office.Excel.Functions.SPG(A260, "IQ_PRIMARY_INDUSTRY")</f>
        <v>Office Services and Supplies</v>
      </c>
      <c r="F260" s="10" t="str">
        <f>_xll.SNL.Clients.Office.Excel.Functions.SPG(A260, "NAICS_CODE", "Primary")</f>
        <v>3372 - Office Furniture (including Fixtures) Manufacturing</v>
      </c>
      <c r="G260" s="10" t="str">
        <f>_xll.SNL.Clients.Office.Excel.Functions.SPG(A260, "SP_TOPICTAG")</f>
        <v/>
      </c>
      <c r="H260" s="5">
        <f>_xll.SNL.Clients.Office.Excel.Functions.SPG(A260, "SP_PCT_SHARES_OWNED_ALL_INSTITUTIONS")</f>
        <v>83.23</v>
      </c>
    </row>
    <row r="261" spans="1:8" x14ac:dyDescent="0.3">
      <c r="A261" s="11" t="s">
        <v>1299</v>
      </c>
      <c r="B261" s="10" t="str">
        <f>_xll.SNL.Clients.Office.Excel.Functions.SPG(A261, "IQ_SECTOR")</f>
        <v>Financials</v>
      </c>
      <c r="C261" s="10" t="str">
        <f>_xll.SNL.Clients.Office.Excel.Functions.SPG(A261, "IQ_INDUSTRY_GROUP")</f>
        <v>Banks</v>
      </c>
      <c r="D261" s="10" t="str">
        <f>_xll.SNL.Clients.Office.Excel.Functions.SPG(A261, "IQ_INDUSTRY")</f>
        <v>Banks</v>
      </c>
      <c r="E261" s="10" t="str">
        <f>_xll.SNL.Clients.Office.Excel.Functions.SPG(A261, "IQ_PRIMARY_INDUSTRY")</f>
        <v>Regional Banks</v>
      </c>
      <c r="F261" s="10" t="str">
        <f>_xll.SNL.Clients.Office.Excel.Functions.SPG(A261, "NAICS_CODE", "Primary")</f>
        <v>52211 - Commercial Banking</v>
      </c>
      <c r="G261" s="10" t="str">
        <f>_xll.SNL.Clients.Office.Excel.Functions.SPG(A261, "SP_TOPICTAG")</f>
        <v>Consumer Lending; Banking as a Service</v>
      </c>
      <c r="H261" s="5">
        <f>_xll.SNL.Clients.Office.Excel.Functions.SPG(A261, "SP_PCT_SHARES_OWNED_ALL_INSTITUTIONS")</f>
        <v>89.32</v>
      </c>
    </row>
    <row r="262" spans="1:8" x14ac:dyDescent="0.3">
      <c r="A262" s="11" t="s">
        <v>1300</v>
      </c>
      <c r="B262" s="10" t="str">
        <f>_xll.SNL.Clients.Office.Excel.Functions.SPG(A262, "IQ_SECTOR")</f>
        <v>Financials</v>
      </c>
      <c r="C262" s="10" t="str">
        <f>_xll.SNL.Clients.Office.Excel.Functions.SPG(A262, "IQ_INDUSTRY_GROUP")</f>
        <v>Insurance</v>
      </c>
      <c r="D262" s="10" t="str">
        <f>_xll.SNL.Clients.Office.Excel.Functions.SPG(A262, "IQ_INDUSTRY")</f>
        <v>Insurance</v>
      </c>
      <c r="E262" s="10" t="str">
        <f>_xll.SNL.Clients.Office.Excel.Functions.SPG(A262, "IQ_PRIMARY_INDUSTRY")</f>
        <v>Multi-line Insurance</v>
      </c>
      <c r="F262" s="10" t="str">
        <f>_xll.SNL.Clients.Office.Excel.Functions.SPG(A262, "NAICS_CODE", "Primary")</f>
        <v>524126 - Direct Property and Casualty Insurance Carriers</v>
      </c>
      <c r="G262" s="10" t="str">
        <f>_xll.SNL.Clients.Office.Excel.Functions.SPG(A262, "SP_TOPICTAG")</f>
        <v>Employee Benefits</v>
      </c>
      <c r="H262" s="5">
        <f>_xll.SNL.Clients.Office.Excel.Functions.SPG(A262, "SP_PCT_SHARES_OWNED_ALL_INSTITUTIONS")</f>
        <v>104.06</v>
      </c>
    </row>
    <row r="263" spans="1:8" x14ac:dyDescent="0.3">
      <c r="A263" s="11" t="s">
        <v>1301</v>
      </c>
      <c r="B263" s="10" t="str">
        <f>_xll.SNL.Clients.Office.Excel.Functions.SPG(A263, "IQ_SECTOR")</f>
        <v>Industrials</v>
      </c>
      <c r="C263" s="10" t="str">
        <f>_xll.SNL.Clients.Office.Excel.Functions.SPG(A263, "IQ_INDUSTRY_GROUP")</f>
        <v>Transportation</v>
      </c>
      <c r="D263" s="10" t="str">
        <f>_xll.SNL.Clients.Office.Excel.Functions.SPG(A263, "IQ_INDUSTRY")</f>
        <v>Air Freight and Logistics</v>
      </c>
      <c r="E263" s="10" t="str">
        <f>_xll.SNL.Clients.Office.Excel.Functions.SPG(A263, "IQ_PRIMARY_INDUSTRY")</f>
        <v>Air Freight and Logistics</v>
      </c>
      <c r="F263" s="10" t="str">
        <f>_xll.SNL.Clients.Office.Excel.Functions.SPG(A263, "NAICS_CODE", "Primary")</f>
        <v>488510 - Freight Transportation Arrangement</v>
      </c>
      <c r="G263" s="10" t="str">
        <f>_xll.SNL.Clients.Office.Excel.Functions.SPG(A263, "SP_TOPICTAG")</f>
        <v>Fleet Management; Freight Service; Last Mile Transportation; Courier Service; Process Automation</v>
      </c>
      <c r="H263" s="5">
        <f>_xll.SNL.Clients.Office.Excel.Functions.SPG(A263, "SP_PCT_SHARES_OWNED_ALL_INSTITUTIONS")</f>
        <v>91.29</v>
      </c>
    </row>
    <row r="264" spans="1:8" x14ac:dyDescent="0.3">
      <c r="A264" s="11" t="s">
        <v>1302</v>
      </c>
      <c r="B264" s="10" t="str">
        <f>_xll.SNL.Clients.Office.Excel.Functions.SPG(A264, "IQ_SECTOR")</f>
        <v>Communication Services</v>
      </c>
      <c r="C264" s="10" t="str">
        <f>_xll.SNL.Clients.Office.Excel.Functions.SPG(A264, "IQ_INDUSTRY_GROUP")</f>
        <v>Media and Entertainment</v>
      </c>
      <c r="D264" s="10" t="str">
        <f>_xll.SNL.Clients.Office.Excel.Functions.SPG(A264, "IQ_INDUSTRY")</f>
        <v>Interactive Media and Services</v>
      </c>
      <c r="E264" s="10" t="str">
        <f>_xll.SNL.Clients.Office.Excel.Functions.SPG(A264, "IQ_PRIMARY_INDUSTRY")</f>
        <v>Interactive Media and Services</v>
      </c>
      <c r="F264" s="10" t="str">
        <f>_xll.SNL.Clients.Office.Excel.Functions.SPG(A264, "NAICS_CODE", "Primary")</f>
        <v>5192 - Web Search Portals, Libraries, Archives, and Other Information Services</v>
      </c>
      <c r="G264" s="10" t="str">
        <f>_xll.SNL.Clients.Office.Excel.Functions.SPG(A264, "SP_TOPICTAG")</f>
        <v>Ad Network; Digital Media; Marketing Automation; Social Media Advertising; Ad Targeting; Ad Exchange</v>
      </c>
      <c r="H264" s="5">
        <f>_xll.SNL.Clients.Office.Excel.Functions.SPG(A264, "SP_PCT_SHARES_OWNED_ALL_INSTITUTIONS")</f>
        <v>84.69</v>
      </c>
    </row>
    <row r="265" spans="1:8" x14ac:dyDescent="0.3">
      <c r="A265" s="11" t="s">
        <v>1303</v>
      </c>
      <c r="B265" s="10" t="str">
        <f>_xll.SNL.Clients.Office.Excel.Functions.SPG(A265, "IQ_SECTOR")</f>
        <v>Information Technology</v>
      </c>
      <c r="C265" s="10" t="str">
        <f>_xll.SNL.Clients.Office.Excel.Functions.SPG(A265, "IQ_INDUSTRY_GROUP")</f>
        <v>Semiconductors and Semiconductor Equipment</v>
      </c>
      <c r="D265" s="10" t="str">
        <f>_xll.SNL.Clients.Office.Excel.Functions.SPG(A265, "IQ_INDUSTRY")</f>
        <v>Semiconductors and Semiconductor Equipment</v>
      </c>
      <c r="E265" s="10" t="str">
        <f>_xll.SNL.Clients.Office.Excel.Functions.SPG(A265, "IQ_PRIMARY_INDUSTRY")</f>
        <v>Semiconductor Materials and Equipment</v>
      </c>
      <c r="F265" s="10" t="str">
        <f>_xll.SNL.Clients.Office.Excel.Functions.SPG(A265, "NAICS_CODE", "Primary")</f>
        <v>334413 - Semiconductor and Related Device Manufacturing</v>
      </c>
      <c r="G265" s="10" t="str">
        <f>_xll.SNL.Clients.Office.Excel.Functions.SPG(A265, "SP_TOPICTAG")</f>
        <v>Environmental Engineering</v>
      </c>
      <c r="H265" s="5">
        <f>_xll.SNL.Clients.Office.Excel.Functions.SPG(A265, "SP_PCT_SHARES_OWNED_ALL_INSTITUTIONS")</f>
        <v>94.91</v>
      </c>
    </row>
    <row r="266" spans="1:8" x14ac:dyDescent="0.3">
      <c r="A266" s="11" t="s">
        <v>1304</v>
      </c>
      <c r="B266" s="10" t="str">
        <f>_xll.SNL.Clients.Office.Excel.Functions.SPG(A266, "IQ_SECTOR")</f>
        <v>Health Care</v>
      </c>
      <c r="C266" s="10" t="str">
        <f>_xll.SNL.Clients.Office.Excel.Functions.SPG(A266, "IQ_INDUSTRY_GROUP")</f>
        <v>Health Care Equipment and Services</v>
      </c>
      <c r="D266" s="10" t="str">
        <f>_xll.SNL.Clients.Office.Excel.Functions.SPG(A266, "IQ_INDUSTRY")</f>
        <v>Health Care Equipment and Supplies</v>
      </c>
      <c r="E266" s="10" t="str">
        <f>_xll.SNL.Clients.Office.Excel.Functions.SPG(A266, "IQ_PRIMARY_INDUSTRY")</f>
        <v>Health Care Supplies</v>
      </c>
      <c r="F266" s="10" t="str">
        <f>_xll.SNL.Clients.Office.Excel.Functions.SPG(A266, "NAICS_CODE", "Primary")</f>
        <v>339112 - Surgical and Medical Instrument Manufacturing</v>
      </c>
      <c r="G266" s="10" t="str">
        <f>_xll.SNL.Clients.Office.Excel.Functions.SPG(A266, "SP_TOPICTAG")</f>
        <v>Data Integration; Health Diagnostics; Process Automation; Surgery</v>
      </c>
      <c r="H266" s="5">
        <f>_xll.SNL.Clients.Office.Excel.Functions.SPG(A266, "SP_PCT_SHARES_OWNED_ALL_INSTITUTIONS")</f>
        <v>100.96</v>
      </c>
    </row>
    <row r="267" spans="1:8" x14ac:dyDescent="0.3">
      <c r="A267" s="11" t="s">
        <v>1305</v>
      </c>
      <c r="B267" s="10" t="str">
        <f>_xll.SNL.Clients.Office.Excel.Functions.SPG(A267, "IQ_SECTOR")</f>
        <v>Information Technology</v>
      </c>
      <c r="C267" s="10" t="str">
        <f>_xll.SNL.Clients.Office.Excel.Functions.SPG(A267, "IQ_INDUSTRY_GROUP")</f>
        <v>Semiconductors and Semiconductor Equipment</v>
      </c>
      <c r="D267" s="10" t="str">
        <f>_xll.SNL.Clients.Office.Excel.Functions.SPG(A267, "IQ_INDUSTRY")</f>
        <v>Semiconductors and Semiconductor Equipment</v>
      </c>
      <c r="E267" s="10" t="str">
        <f>_xll.SNL.Clients.Office.Excel.Functions.SPG(A267, "IQ_PRIMARY_INDUSTRY")</f>
        <v>Semiconductors</v>
      </c>
      <c r="F267" s="10" t="str">
        <f>_xll.SNL.Clients.Office.Excel.Functions.SPG(A267, "NAICS_CODE", "Primary")</f>
        <v>334413 - Semiconductor and Related Device Manufacturing</v>
      </c>
      <c r="G267" s="10" t="str">
        <f>_xll.SNL.Clients.Office.Excel.Functions.SPG(A267, "SP_TOPICTAG")</f>
        <v>Data Integration; RFID (Radio Frequency Identification); Sensors; Machine Learning; Authentication; Process Automation; Artificial Intelligence</v>
      </c>
      <c r="H267" s="5">
        <f>_xll.SNL.Clients.Office.Excel.Functions.SPG(A267, "SP_PCT_SHARES_OWNED_ALL_INSTITUTIONS")</f>
        <v>94.55</v>
      </c>
    </row>
    <row r="268" spans="1:8" x14ac:dyDescent="0.3">
      <c r="A268" s="11" t="s">
        <v>1306</v>
      </c>
      <c r="B268" s="10" t="str">
        <f>_xll.SNL.Clients.Office.Excel.Functions.SPG(A268, "IQ_SECTOR")</f>
        <v>Health Care</v>
      </c>
      <c r="C268" s="10" t="str">
        <f>_xll.SNL.Clients.Office.Excel.Functions.SPG(A268, "IQ_INDUSTRY_GROUP")</f>
        <v>Health Care Equipment and Services</v>
      </c>
      <c r="D268" s="10" t="str">
        <f>_xll.SNL.Clients.Office.Excel.Functions.SPG(A268, "IQ_INDUSTRY")</f>
        <v>Health Care Equipment and Supplies</v>
      </c>
      <c r="E268" s="10" t="str">
        <f>_xll.SNL.Clients.Office.Excel.Functions.SPG(A268, "IQ_PRIMARY_INDUSTRY")</f>
        <v>Health Care Equipment</v>
      </c>
      <c r="F268" s="10" t="str">
        <f>_xll.SNL.Clients.Office.Excel.Functions.SPG(A268, "NAICS_CODE", "Primary")</f>
        <v>339112 - Surgical and Medical Instrument Manufacturing</v>
      </c>
      <c r="G268" s="10" t="str">
        <f>_xll.SNL.Clients.Office.Excel.Functions.SPG(A268, "SP_TOPICTAG")</f>
        <v>Health Diagnostics; Cardiovascular; Surgery</v>
      </c>
      <c r="H268" s="5">
        <f>_xll.SNL.Clients.Office.Excel.Functions.SPG(A268, "SP_PCT_SHARES_OWNED_ALL_INSTITUTIONS")</f>
        <v>95.43</v>
      </c>
    </row>
    <row r="269" spans="1:8" x14ac:dyDescent="0.3">
      <c r="A269" s="11" t="s">
        <v>1307</v>
      </c>
      <c r="B269" s="10" t="str">
        <f>_xll.SNL.Clients.Office.Excel.Functions.SPG(A269, "IQ_SECTOR")</f>
        <v>Financials</v>
      </c>
      <c r="C269" s="10" t="str">
        <f>_xll.SNL.Clients.Office.Excel.Functions.SPG(A269, "IQ_INDUSTRY_GROUP")</f>
        <v>Banks</v>
      </c>
      <c r="D269" s="10" t="str">
        <f>_xll.SNL.Clients.Office.Excel.Functions.SPG(A269, "IQ_INDUSTRY")</f>
        <v>Banks</v>
      </c>
      <c r="E269" s="10" t="str">
        <f>_xll.SNL.Clients.Office.Excel.Functions.SPG(A269, "IQ_PRIMARY_INDUSTRY")</f>
        <v>Regional Banks</v>
      </c>
      <c r="F269" s="10" t="str">
        <f>_xll.SNL.Clients.Office.Excel.Functions.SPG(A269, "NAICS_CODE", "Primary")</f>
        <v>522110 - Commercial Banking</v>
      </c>
      <c r="G269" s="10" t="str">
        <f>_xll.SNL.Clients.Office.Excel.Functions.SPG(A269, "SP_TOPICTAG")</f>
        <v>Consumer Lending</v>
      </c>
      <c r="H269" s="5">
        <f>_xll.SNL.Clients.Office.Excel.Functions.SPG(A269, "SP_PCT_SHARES_OWNED_ALL_INSTITUTIONS")</f>
        <v>82.13</v>
      </c>
    </row>
    <row r="270" spans="1:8" x14ac:dyDescent="0.3">
      <c r="A270" s="11" t="s">
        <v>1308</v>
      </c>
      <c r="B270" s="10" t="str">
        <f>_xll.SNL.Clients.Office.Excel.Functions.SPG(A270, "IQ_SECTOR")</f>
        <v>Materials</v>
      </c>
      <c r="C270" s="10" t="str">
        <f>_xll.SNL.Clients.Office.Excel.Functions.SPG(A270, "IQ_INDUSTRY_GROUP")</f>
        <v>Materials</v>
      </c>
      <c r="D270" s="10" t="str">
        <f>_xll.SNL.Clients.Office.Excel.Functions.SPG(A270, "IQ_INDUSTRY")</f>
        <v>Chemicals</v>
      </c>
      <c r="E270" s="10" t="str">
        <f>_xll.SNL.Clients.Office.Excel.Functions.SPG(A270, "IQ_PRIMARY_INDUSTRY")</f>
        <v>Specialty Chemicals</v>
      </c>
      <c r="F270" s="10" t="str">
        <f>_xll.SNL.Clients.Office.Excel.Functions.SPG(A270, "NAICS_CODE", "Primary")</f>
        <v>325180 - Other Basic Inorganic Chemical Manufacturing</v>
      </c>
      <c r="G270" s="10" t="str">
        <f>_xll.SNL.Clients.Office.Excel.Functions.SPG(A270, "SP_TOPICTAG")</f>
        <v>Environmental Engineering; Disposal and Recycling; Water Purification; CleanTech; Pollution Control</v>
      </c>
      <c r="H270" s="5">
        <f>_xll.SNL.Clients.Office.Excel.Functions.SPG(A270, "SP_PCT_SHARES_OWNED_ALL_INSTITUTIONS")</f>
        <v>100.01</v>
      </c>
    </row>
    <row r="271" spans="1:8" x14ac:dyDescent="0.3">
      <c r="A271" s="11" t="s">
        <v>1309</v>
      </c>
      <c r="B271" s="10" t="str">
        <f>_xll.SNL.Clients.Office.Excel.Functions.SPG(A271, "IQ_SECTOR")</f>
        <v>Materials</v>
      </c>
      <c r="C271" s="10" t="str">
        <f>_xll.SNL.Clients.Office.Excel.Functions.SPG(A271, "IQ_INDUSTRY_GROUP")</f>
        <v>Materials</v>
      </c>
      <c r="D271" s="10" t="str">
        <f>_xll.SNL.Clients.Office.Excel.Functions.SPG(A271, "IQ_INDUSTRY")</f>
        <v>Chemicals</v>
      </c>
      <c r="E271" s="10" t="str">
        <f>_xll.SNL.Clients.Office.Excel.Functions.SPG(A271, "IQ_PRIMARY_INDUSTRY")</f>
        <v>Specialty Chemicals</v>
      </c>
      <c r="F271" s="10" t="str">
        <f>_xll.SNL.Clients.Office.Excel.Functions.SPG(A271, "NAICS_CODE", "Primary")</f>
        <v>325 - Chemical Manufacturing</v>
      </c>
      <c r="G271" s="10" t="str">
        <f>_xll.SNL.Clients.Office.Excel.Functions.SPG(A271, "SP_TOPICTAG")</f>
        <v>Environmental Engineering; Pollution Control; Biofuel</v>
      </c>
      <c r="H271" s="5">
        <f>_xll.SNL.Clients.Office.Excel.Functions.SPG(A271, "SP_PCT_SHARES_OWNED_ALL_INSTITUTIONS")</f>
        <v>99.05</v>
      </c>
    </row>
    <row r="272" spans="1:8" x14ac:dyDescent="0.3">
      <c r="A272" s="11" t="s">
        <v>1310</v>
      </c>
      <c r="B272" s="10" t="str">
        <f>_xll.SNL.Clients.Office.Excel.Functions.SPG(A272, "IQ_SECTOR")</f>
        <v>Real Estate</v>
      </c>
      <c r="C272" s="10" t="str">
        <f>_xll.SNL.Clients.Office.Excel.Functions.SPG(A272, "IQ_INDUSTRY_GROUP")</f>
        <v>Equity Real Estate Investment Trusts (REITs)</v>
      </c>
      <c r="D272" s="10" t="str">
        <f>_xll.SNL.Clients.Office.Excel.Functions.SPG(A272, "IQ_INDUSTRY")</f>
        <v>Industrial REITs</v>
      </c>
      <c r="E272" s="10" t="str">
        <f>_xll.SNL.Clients.Office.Excel.Functions.SPG(A272, "IQ_PRIMARY_INDUSTRY")</f>
        <v>Industrial REITs</v>
      </c>
      <c r="F272" s="10" t="str">
        <f>_xll.SNL.Clients.Office.Excel.Functions.SPG(A272, "NAICS_CODE", "Primary")</f>
        <v>531190 - Lessors of Other Real Estate Property</v>
      </c>
      <c r="G272" s="10" t="str">
        <f>_xll.SNL.Clients.Office.Excel.Functions.SPG(A272, "SP_TOPICTAG")</f>
        <v>Cannabis</v>
      </c>
      <c r="H272" s="5">
        <f>_xll.SNL.Clients.Office.Excel.Functions.SPG(A272, "SP_PCT_SHARES_OWNED_ALL_INSTITUTIONS")</f>
        <v>73.180000000000007</v>
      </c>
    </row>
    <row r="273" spans="1:8" x14ac:dyDescent="0.3">
      <c r="A273" s="11" t="s">
        <v>1311</v>
      </c>
      <c r="B273" s="10" t="str">
        <f>_xll.SNL.Clients.Office.Excel.Functions.SPG(A273, "IQ_SECTOR")</f>
        <v>Energy</v>
      </c>
      <c r="C273" s="10" t="str">
        <f>_xll.SNL.Clients.Office.Excel.Functions.SPG(A273, "IQ_INDUSTRY_GROUP")</f>
        <v>Energy</v>
      </c>
      <c r="D273" s="10" t="str">
        <f>_xll.SNL.Clients.Office.Excel.Functions.SPG(A273, "IQ_INDUSTRY")</f>
        <v>Energy Equipment and Services</v>
      </c>
      <c r="E273" s="10" t="str">
        <f>_xll.SNL.Clients.Office.Excel.Functions.SPG(A273, "IQ_PRIMARY_INDUSTRY")</f>
        <v>Oil and Gas Equipment and Services</v>
      </c>
      <c r="F273" s="10" t="str">
        <f>_xll.SNL.Clients.Office.Excel.Functions.SPG(A273, "NAICS_CODE", "Primary")</f>
        <v>333132 - Oil and Gas Field Machinery and Equipment Manufacturing</v>
      </c>
      <c r="G273" s="10" t="str">
        <f>_xll.SNL.Clients.Office.Excel.Functions.SPG(A273, "SP_TOPICTAG")</f>
        <v/>
      </c>
      <c r="H273" s="5">
        <f>_xll.SNL.Clients.Office.Excel.Functions.SPG(A273, "SP_PCT_SHARES_OWNED_ALL_INSTITUTIONS")</f>
        <v>51.07</v>
      </c>
    </row>
    <row r="274" spans="1:8" x14ac:dyDescent="0.3">
      <c r="A274" s="11" t="s">
        <v>1312</v>
      </c>
      <c r="B274" s="10" t="str">
        <f>_xll.SNL.Clients.Office.Excel.Functions.SPG(A274, "IQ_SECTOR")</f>
        <v>Health Care</v>
      </c>
      <c r="C274" s="10" t="str">
        <f>_xll.SNL.Clients.Office.Excel.Functions.SPG(A274, "IQ_INDUSTRY_GROUP")</f>
        <v>Pharmaceuticals, Biotechnology and Life Sciences</v>
      </c>
      <c r="D274" s="10" t="str">
        <f>_xll.SNL.Clients.Office.Excel.Functions.SPG(A274, "IQ_INDUSTRY")</f>
        <v>Pharmaceuticals</v>
      </c>
      <c r="E274" s="10" t="str">
        <f>_xll.SNL.Clients.Office.Excel.Functions.SPG(A274, "IQ_PRIMARY_INDUSTRY")</f>
        <v>Pharmaceuticals</v>
      </c>
      <c r="F274" s="10" t="str">
        <f>_xll.SNL.Clients.Office.Excel.Functions.SPG(A274, "NAICS_CODE", "Primary")</f>
        <v>325412 - Pharmaceutical Preparation Manufacturing</v>
      </c>
      <c r="G274" s="10" t="str">
        <f>_xll.SNL.Clients.Office.Excel.Functions.SPG(A274, "SP_TOPICTAG")</f>
        <v>Health Diagnostics; Gastroenterology; Infectious Diseases; Pulmonology; Respiratory</v>
      </c>
      <c r="H274" s="5">
        <f>_xll.SNL.Clients.Office.Excel.Functions.SPG(A274, "SP_PCT_SHARES_OWNED_ALL_INSTITUTIONS")</f>
        <v>94.14</v>
      </c>
    </row>
    <row r="275" spans="1:8" x14ac:dyDescent="0.3">
      <c r="A275" s="11" t="s">
        <v>1313</v>
      </c>
      <c r="B275" s="10" t="str">
        <f>_xll.SNL.Clients.Office.Excel.Functions.SPG(A275, "IQ_SECTOR")</f>
        <v>Information Technology</v>
      </c>
      <c r="C275" s="10" t="str">
        <f>_xll.SNL.Clients.Office.Excel.Functions.SPG(A275, "IQ_INDUSTRY_GROUP")</f>
        <v>Technology Hardware and Equipment</v>
      </c>
      <c r="D275" s="10" t="str">
        <f>_xll.SNL.Clients.Office.Excel.Functions.SPG(A275, "IQ_INDUSTRY")</f>
        <v>Electronic Equipment, Instruments and Components</v>
      </c>
      <c r="E275" s="10" t="str">
        <f>_xll.SNL.Clients.Office.Excel.Functions.SPG(A275, "IQ_PRIMARY_INDUSTRY")</f>
        <v>Technology Distributors</v>
      </c>
      <c r="F275" s="10" t="str">
        <f>_xll.SNL.Clients.Office.Excel.Functions.SPG(A275, "NAICS_CODE", "Primary")</f>
        <v>423430 - Computer and Computer Peripheral Equipment and Software Merchant Wholesalers</v>
      </c>
      <c r="G275" s="10" t="str">
        <f>_xll.SNL.Clients.Office.Excel.Functions.SPG(A275, "SP_TOPICTAG")</f>
        <v>Software Development; Cloud Management; Data Integration; Machine Learning; Cloud Infrastructure; Cloud Security; Artificial Intelligence</v>
      </c>
      <c r="H275" s="5">
        <f>_xll.SNL.Clients.Office.Excel.Functions.SPG(A275, "SP_PCT_SHARES_OWNED_ALL_INSTITUTIONS")</f>
        <v>103.46</v>
      </c>
    </row>
    <row r="276" spans="1:8" x14ac:dyDescent="0.3">
      <c r="A276" s="11" t="s">
        <v>1314</v>
      </c>
      <c r="B276" s="10" t="str">
        <f>_xll.SNL.Clients.Office.Excel.Functions.SPG(A276, "IQ_SECTOR")</f>
        <v>Health Care</v>
      </c>
      <c r="C276" s="10" t="str">
        <f>_xll.SNL.Clients.Office.Excel.Functions.SPG(A276, "IQ_INDUSTRY_GROUP")</f>
        <v>Health Care Equipment and Services</v>
      </c>
      <c r="D276" s="10" t="str">
        <f>_xll.SNL.Clients.Office.Excel.Functions.SPG(A276, "IQ_INDUSTRY")</f>
        <v>Health Care Equipment and Supplies</v>
      </c>
      <c r="E276" s="10" t="str">
        <f>_xll.SNL.Clients.Office.Excel.Functions.SPG(A276, "IQ_PRIMARY_INDUSTRY")</f>
        <v>Health Care Equipment</v>
      </c>
      <c r="F276" s="10" t="str">
        <f>_xll.SNL.Clients.Office.Excel.Functions.SPG(A276, "NAICS_CODE", "Primary")</f>
        <v>339112 - Surgical and Medical Instrument Manufacturing</v>
      </c>
      <c r="G276" s="10" t="str">
        <f>_xll.SNL.Clients.Office.Excel.Functions.SPG(A276, "SP_TOPICTAG")</f>
        <v>Health Diagnostics; MHealth; Neuroscience; Outpatient Care; Sleep Technology; Ear Nose &amp; Throat (ENT); Neurology</v>
      </c>
      <c r="H276" s="5">
        <f>_xll.SNL.Clients.Office.Excel.Functions.SPG(A276, "SP_PCT_SHARES_OWNED_ALL_INSTITUTIONS")</f>
        <v>113.73</v>
      </c>
    </row>
    <row r="277" spans="1:8" x14ac:dyDescent="0.3">
      <c r="A277" s="11" t="s">
        <v>1315</v>
      </c>
      <c r="B277" s="10" t="str">
        <f>_xll.SNL.Clients.Office.Excel.Functions.SPG(A277, "IQ_SECTOR")</f>
        <v>Consumer Discretionary</v>
      </c>
      <c r="C277" s="10" t="str">
        <f>_xll.SNL.Clients.Office.Excel.Functions.SPG(A277, "IQ_INDUSTRY_GROUP")</f>
        <v>Consumer Durables and Apparel</v>
      </c>
      <c r="D277" s="10" t="str">
        <f>_xll.SNL.Clients.Office.Excel.Functions.SPG(A277, "IQ_INDUSTRY")</f>
        <v>Household Durables</v>
      </c>
      <c r="E277" s="10" t="str">
        <f>_xll.SNL.Clients.Office.Excel.Functions.SPG(A277, "IQ_PRIMARY_INDUSTRY")</f>
        <v>Homebuilding</v>
      </c>
      <c r="F277" s="10" t="str">
        <f>_xll.SNL.Clients.Office.Excel.Functions.SPG(A277, "NAICS_CODE", "Primary")</f>
        <v>238 - Specialty Trade Contractors</v>
      </c>
      <c r="G277" s="10" t="str">
        <f>_xll.SNL.Clients.Office.Excel.Functions.SPG(A277, "SP_TOPICTAG")</f>
        <v/>
      </c>
      <c r="H277" s="5">
        <f>_xll.SNL.Clients.Office.Excel.Functions.SPG(A277, "SP_PCT_SHARES_OWNED_ALL_INSTITUTIONS")</f>
        <v>94.8</v>
      </c>
    </row>
    <row r="278" spans="1:8" x14ac:dyDescent="0.3">
      <c r="A278" s="11" t="s">
        <v>1316</v>
      </c>
      <c r="B278" s="10" t="str">
        <f>_xll.SNL.Clients.Office.Excel.Functions.SPG(A278, "IQ_SECTOR")</f>
        <v>Industrials</v>
      </c>
      <c r="C278" s="10" t="str">
        <f>_xll.SNL.Clients.Office.Excel.Functions.SPG(A278, "IQ_INDUSTRY_GROUP")</f>
        <v>Capital Goods</v>
      </c>
      <c r="D278" s="10" t="str">
        <f>_xll.SNL.Clients.Office.Excel.Functions.SPG(A278, "IQ_INDUSTRY")</f>
        <v>Building Products</v>
      </c>
      <c r="E278" s="10" t="str">
        <f>_xll.SNL.Clients.Office.Excel.Functions.SPG(A278, "IQ_PRIMARY_INDUSTRY")</f>
        <v>Building Products</v>
      </c>
      <c r="F278" s="10" t="str">
        <f>_xll.SNL.Clients.Office.Excel.Functions.SPG(A278, "NAICS_CODE", "Primary")</f>
        <v>332618 - Other Fabricated Wire Product Manufacturing</v>
      </c>
      <c r="G278" s="10" t="str">
        <f>_xll.SNL.Clients.Office.Excel.Functions.SPG(A278, "SP_TOPICTAG")</f>
        <v/>
      </c>
      <c r="H278" s="5">
        <f>_xll.SNL.Clients.Office.Excel.Functions.SPG(A278, "SP_PCT_SHARES_OWNED_ALL_INSTITUTIONS")</f>
        <v>81.96</v>
      </c>
    </row>
    <row r="279" spans="1:8" x14ac:dyDescent="0.3">
      <c r="A279" s="11" t="s">
        <v>1317</v>
      </c>
      <c r="B279" s="10" t="str">
        <f>_xll.SNL.Clients.Office.Excel.Functions.SPG(A279, "IQ_SECTOR")</f>
        <v>Health Care</v>
      </c>
      <c r="C279" s="10" t="str">
        <f>_xll.SNL.Clients.Office.Excel.Functions.SPG(A279, "IQ_INDUSTRY_GROUP")</f>
        <v>Health Care Equipment and Services</v>
      </c>
      <c r="D279" s="10" t="str">
        <f>_xll.SNL.Clients.Office.Excel.Functions.SPG(A279, "IQ_INDUSTRY")</f>
        <v>Health Care Equipment and Supplies</v>
      </c>
      <c r="E279" s="10" t="str">
        <f>_xll.SNL.Clients.Office.Excel.Functions.SPG(A279, "IQ_PRIMARY_INDUSTRY")</f>
        <v>Health Care Equipment</v>
      </c>
      <c r="F279" s="10" t="str">
        <f>_xll.SNL.Clients.Office.Excel.Functions.SPG(A279, "NAICS_CODE", "Primary")</f>
        <v>339112 - Surgical and Medical Instrument Manufacturing</v>
      </c>
      <c r="G279" s="10" t="str">
        <f>_xll.SNL.Clients.Office.Excel.Functions.SPG(A279, "SP_TOPICTAG")</f>
        <v>Health Diagnostics; Cardiovascular; Neurology; Oncology; Orthopaedics; Surgery; Urology</v>
      </c>
      <c r="H279" s="5">
        <f>_xll.SNL.Clients.Office.Excel.Functions.SPG(A279, "SP_PCT_SHARES_OWNED_ALL_INSTITUTIONS")</f>
        <v>117.56</v>
      </c>
    </row>
    <row r="280" spans="1:8" x14ac:dyDescent="0.3">
      <c r="A280" s="11" t="s">
        <v>1318</v>
      </c>
      <c r="B280" s="10" t="str">
        <f>_xll.SNL.Clients.Office.Excel.Functions.SPG(A280, "IQ_SECTOR")</f>
        <v>Health Care</v>
      </c>
      <c r="C280" s="10" t="str">
        <f>_xll.SNL.Clients.Office.Excel.Functions.SPG(A280, "IQ_INDUSTRY_GROUP")</f>
        <v>Health Care Equipment and Services</v>
      </c>
      <c r="D280" s="10" t="str">
        <f>_xll.SNL.Clients.Office.Excel.Functions.SPG(A280, "IQ_INDUSTRY")</f>
        <v>Health Care Equipment and Supplies</v>
      </c>
      <c r="E280" s="10" t="str">
        <f>_xll.SNL.Clients.Office.Excel.Functions.SPG(A280, "IQ_PRIMARY_INDUSTRY")</f>
        <v>Health Care Equipment</v>
      </c>
      <c r="F280" s="10" t="str">
        <f>_xll.SNL.Clients.Office.Excel.Functions.SPG(A280, "NAICS_CODE", "Primary")</f>
        <v>33911 - Medical Equipment and Supplies Manufacturing</v>
      </c>
      <c r="G280" s="10" t="str">
        <f>_xll.SNL.Clients.Office.Excel.Functions.SPG(A280, "SP_TOPICTAG")</f>
        <v>Health Diagnostics; Data Protection; RegTech; Dermatology; Surgery</v>
      </c>
      <c r="H280" s="5">
        <f>_xll.SNL.Clients.Office.Excel.Functions.SPG(A280, "SP_PCT_SHARES_OWNED_ALL_INSTITUTIONS")</f>
        <v>93.2</v>
      </c>
    </row>
    <row r="281" spans="1:8" x14ac:dyDescent="0.3">
      <c r="A281" s="11" t="s">
        <v>1319</v>
      </c>
      <c r="B281" s="10" t="str">
        <f>_xll.SNL.Clients.Office.Excel.Functions.SPG(A281, "IQ_SECTOR")</f>
        <v>Information Technology</v>
      </c>
      <c r="C281" s="10" t="str">
        <f>_xll.SNL.Clients.Office.Excel.Functions.SPG(A281, "IQ_INDUSTRY_GROUP")</f>
        <v>Software and Services</v>
      </c>
      <c r="D281" s="10" t="str">
        <f>_xll.SNL.Clients.Office.Excel.Functions.SPG(A281, "IQ_INDUSTRY")</f>
        <v>Software</v>
      </c>
      <c r="E281" s="10" t="str">
        <f>_xll.SNL.Clients.Office.Excel.Functions.SPG(A281, "IQ_PRIMARY_INDUSTRY")</f>
        <v>Application Software</v>
      </c>
      <c r="F281" s="10" t="str">
        <f>_xll.SNL.Clients.Office.Excel.Functions.SPG(A281, "NAICS_CODE", "Primary")</f>
        <v>513210 - Software Publishers</v>
      </c>
      <c r="G281" s="10" t="str">
        <f>_xll.SNL.Clients.Office.Excel.Functions.SPG(A281, "SP_TOPICTAG")</f>
        <v>Software Development; Video Streaming; Machine Learning; Cloud Infrastructure; Video-on-Demand Servers; Artificial Intelligence; 5G</v>
      </c>
      <c r="H281" s="5">
        <f>_xll.SNL.Clients.Office.Excel.Functions.SPG(A281, "SP_PCT_SHARES_OWNED_ALL_INSTITUTIONS")</f>
        <v>104.7</v>
      </c>
    </row>
    <row r="282" spans="1:8" x14ac:dyDescent="0.3">
      <c r="A282" s="11" t="s">
        <v>1320</v>
      </c>
      <c r="B282" s="10" t="str">
        <f>_xll.SNL.Clients.Office.Excel.Functions.SPG(A282, "IQ_SECTOR")</f>
        <v>Industrials</v>
      </c>
      <c r="C282" s="10" t="str">
        <f>_xll.SNL.Clients.Office.Excel.Functions.SPG(A282, "IQ_INDUSTRY_GROUP")</f>
        <v>Commercial and Professional Services</v>
      </c>
      <c r="D282" s="10" t="str">
        <f>_xll.SNL.Clients.Office.Excel.Functions.SPG(A282, "IQ_INDUSTRY")</f>
        <v>Commercial Services and Supplies</v>
      </c>
      <c r="E282" s="10" t="str">
        <f>_xll.SNL.Clients.Office.Excel.Functions.SPG(A282, "IQ_PRIMARY_INDUSTRY")</f>
        <v>Office Services and Supplies</v>
      </c>
      <c r="F282" s="10" t="str">
        <f>_xll.SNL.Clients.Office.Excel.Functions.SPG(A282, "NAICS_CODE", "Primary")</f>
        <v>33721 - Office Furniture (including Fixtures) Manufacturing</v>
      </c>
      <c r="G282" s="10" t="str">
        <f>_xll.SNL.Clients.Office.Excel.Functions.SPG(A282, "SP_TOPICTAG")</f>
        <v/>
      </c>
      <c r="H282" s="5">
        <f>_xll.SNL.Clients.Office.Excel.Functions.SPG(A282, "SP_PCT_SHARES_OWNED_ALL_INSTITUTIONS")</f>
        <v>95.64</v>
      </c>
    </row>
    <row r="283" spans="1:8" x14ac:dyDescent="0.3">
      <c r="A283" s="11" t="s">
        <v>1321</v>
      </c>
      <c r="B283" s="10" t="str">
        <f>_xll.SNL.Clients.Office.Excel.Functions.SPG(A283, "IQ_SECTOR")</f>
        <v>Energy</v>
      </c>
      <c r="C283" s="10" t="str">
        <f>_xll.SNL.Clients.Office.Excel.Functions.SPG(A283, "IQ_INDUSTRY_GROUP")</f>
        <v>Energy</v>
      </c>
      <c r="D283" s="10" t="str">
        <f>_xll.SNL.Clients.Office.Excel.Functions.SPG(A283, "IQ_INDUSTRY")</f>
        <v>Oil, Gas and Consumable Fuels</v>
      </c>
      <c r="E283" s="10" t="str">
        <f>_xll.SNL.Clients.Office.Excel.Functions.SPG(A283, "IQ_PRIMARY_INDUSTRY")</f>
        <v>Oil and Gas Storage and Transportation</v>
      </c>
      <c r="F283" s="10" t="str">
        <f>_xll.SNL.Clients.Office.Excel.Functions.SPG(A283, "NAICS_CODE", "Primary")</f>
        <v>483111 - Deep Sea Freight Transportation</v>
      </c>
      <c r="G283" s="10" t="str">
        <f>_xll.SNL.Clients.Office.Excel.Functions.SPG(A283, "SP_TOPICTAG")</f>
        <v>Marine Transportation</v>
      </c>
      <c r="H283" s="5">
        <f>_xll.SNL.Clients.Office.Excel.Functions.SPG(A283, "SP_PCT_SHARES_OWNED_ALL_INSTITUTIONS")</f>
        <v>73.88</v>
      </c>
    </row>
    <row r="284" spans="1:8" x14ac:dyDescent="0.3">
      <c r="A284" s="11" t="s">
        <v>1322</v>
      </c>
      <c r="B284" s="10" t="str">
        <f>_xll.SNL.Clients.Office.Excel.Functions.SPG(A284, "IQ_SECTOR")</f>
        <v>Consumer Staples</v>
      </c>
      <c r="C284" s="10" t="str">
        <f>_xll.SNL.Clients.Office.Excel.Functions.SPG(A284, "IQ_INDUSTRY_GROUP")</f>
        <v>Household and Personal Products</v>
      </c>
      <c r="D284" s="10" t="str">
        <f>_xll.SNL.Clients.Office.Excel.Functions.SPG(A284, "IQ_INDUSTRY")</f>
        <v>Personal Care Products</v>
      </c>
      <c r="E284" s="10" t="str">
        <f>_xll.SNL.Clients.Office.Excel.Functions.SPG(A284, "IQ_PRIMARY_INDUSTRY")</f>
        <v>Personal Care Products</v>
      </c>
      <c r="F284" s="10" t="str">
        <f>_xll.SNL.Clients.Office.Excel.Functions.SPG(A284, "NAICS_CODE", "Primary")</f>
        <v>325620 - Toilet Preparation Manufacturing</v>
      </c>
      <c r="G284" s="10" t="str">
        <f>_xll.SNL.Clients.Office.Excel.Functions.SPG(A284, "SP_TOPICTAG")</f>
        <v>Fast-Moving Consumer Goods; Lifestyle; Brand Marketing</v>
      </c>
      <c r="H284" s="5">
        <f>_xll.SNL.Clients.Office.Excel.Functions.SPG(A284, "SP_PCT_SHARES_OWNED_ALL_INSTITUTIONS")</f>
        <v>58.14</v>
      </c>
    </row>
    <row r="285" spans="1:8" x14ac:dyDescent="0.3">
      <c r="A285" s="11" t="s">
        <v>1323</v>
      </c>
      <c r="B285" s="10" t="str">
        <f>_xll.SNL.Clients.Office.Excel.Functions.SPG(A285, "IQ_SECTOR")</f>
        <v>Health Care</v>
      </c>
      <c r="C285" s="10" t="str">
        <f>_xll.SNL.Clients.Office.Excel.Functions.SPG(A285, "IQ_INDUSTRY_GROUP")</f>
        <v>Pharmaceuticals, Biotechnology and Life Sciences</v>
      </c>
      <c r="D285" s="10" t="str">
        <f>_xll.SNL.Clients.Office.Excel.Functions.SPG(A285, "IQ_INDUSTRY")</f>
        <v>Biotechnology</v>
      </c>
      <c r="E285" s="10" t="str">
        <f>_xll.SNL.Clients.Office.Excel.Functions.SPG(A285, "IQ_PRIMARY_INDUSTRY")</f>
        <v>Biotechnology</v>
      </c>
      <c r="F285" s="10" t="str">
        <f>_xll.SNL.Clients.Office.Excel.Functions.SPG(A285, "NAICS_CODE", "Primary")</f>
        <v>325412 - Pharmaceutical Preparation Manufacturing</v>
      </c>
      <c r="G285" s="10" t="str">
        <f>_xll.SNL.Clients.Office.Excel.Functions.SPG(A285, "SP_TOPICTAG")</f>
        <v>Endocrinology; Gastroenterology; Hepatology; Pain Management; Reproductive Health</v>
      </c>
      <c r="H285" s="5">
        <f>_xll.SNL.Clients.Office.Excel.Functions.SPG(A285, "SP_PCT_SHARES_OWNED_ALL_INSTITUTIONS")</f>
        <v>83.67</v>
      </c>
    </row>
    <row r="286" spans="1:8" x14ac:dyDescent="0.3">
      <c r="A286" s="11" t="s">
        <v>1324</v>
      </c>
      <c r="B286" s="10" t="str">
        <f>_xll.SNL.Clients.Office.Excel.Functions.SPG(A286, "IQ_SECTOR")</f>
        <v>Information Technology</v>
      </c>
      <c r="C286" s="10" t="str">
        <f>_xll.SNL.Clients.Office.Excel.Functions.SPG(A286, "IQ_INDUSTRY_GROUP")</f>
        <v>Technology Hardware and Equipment</v>
      </c>
      <c r="D286" s="10" t="str">
        <f>_xll.SNL.Clients.Office.Excel.Functions.SPG(A286, "IQ_INDUSTRY")</f>
        <v>Electronic Equipment, Instruments and Components</v>
      </c>
      <c r="E286" s="10" t="str">
        <f>_xll.SNL.Clients.Office.Excel.Functions.SPG(A286, "IQ_PRIMARY_INDUSTRY")</f>
        <v>Electronic Equipment and Instruments</v>
      </c>
      <c r="F286" s="10" t="str">
        <f>_xll.SNL.Clients.Office.Excel.Functions.SPG(A286, "NAICS_CODE", "Primary")</f>
        <v>334514 - Totalizing Fluid Meter and Counting Device Manufacturing</v>
      </c>
      <c r="G286" s="10" t="str">
        <f>_xll.SNL.Clients.Office.Excel.Functions.SPG(A286, "SP_TOPICTAG")</f>
        <v>Industrial Automation; Sensors; Authentication; Smart Cities; Data Protection; Process Automation; Network Security</v>
      </c>
      <c r="H286" s="5">
        <f>_xll.SNL.Clients.Office.Excel.Functions.SPG(A286, "SP_PCT_SHARES_OWNED_ALL_INSTITUTIONS")</f>
        <v>107.91</v>
      </c>
    </row>
    <row r="287" spans="1:8" x14ac:dyDescent="0.3">
      <c r="A287" s="11" t="s">
        <v>1325</v>
      </c>
      <c r="B287" s="10" t="str">
        <f>_xll.SNL.Clients.Office.Excel.Functions.SPG(A287, "IQ_SECTOR")</f>
        <v>Consumer Staples</v>
      </c>
      <c r="C287" s="10" t="str">
        <f>_xll.SNL.Clients.Office.Excel.Functions.SPG(A287, "IQ_INDUSTRY_GROUP")</f>
        <v>Food, Beverage and Tobacco</v>
      </c>
      <c r="D287" s="10" t="str">
        <f>_xll.SNL.Clients.Office.Excel.Functions.SPG(A287, "IQ_INDUSTRY")</f>
        <v>Food Products</v>
      </c>
      <c r="E287" s="10" t="str">
        <f>_xll.SNL.Clients.Office.Excel.Functions.SPG(A287, "IQ_PRIMARY_INDUSTRY")</f>
        <v>Packaged Foods and Meats</v>
      </c>
      <c r="F287" s="10" t="str">
        <f>_xll.SNL.Clients.Office.Excel.Functions.SPG(A287, "NAICS_CODE", "Primary")</f>
        <v>31181 - Bread and Bakery Product Manufacturing</v>
      </c>
      <c r="G287" s="10" t="str">
        <f>_xll.SNL.Clients.Office.Excel.Functions.SPG(A287, "SP_TOPICTAG")</f>
        <v>Green Consumer Goods</v>
      </c>
      <c r="H287" s="5">
        <f>_xll.SNL.Clients.Office.Excel.Functions.SPG(A287, "SP_PCT_SHARES_OWNED_ALL_INSTITUTIONS")</f>
        <v>79.83</v>
      </c>
    </row>
    <row r="288" spans="1:8" x14ac:dyDescent="0.3">
      <c r="A288" s="11" t="s">
        <v>1326</v>
      </c>
      <c r="B288" s="10" t="str">
        <f>_xll.SNL.Clients.Office.Excel.Functions.SPG(A288, "IQ_SECTOR")</f>
        <v>Consumer Discretionary</v>
      </c>
      <c r="C288" s="10" t="str">
        <f>_xll.SNL.Clients.Office.Excel.Functions.SPG(A288, "IQ_INDUSTRY_GROUP")</f>
        <v>Consumer Services</v>
      </c>
      <c r="D288" s="10" t="str">
        <f>_xll.SNL.Clients.Office.Excel.Functions.SPG(A288, "IQ_INDUSTRY")</f>
        <v>Hotels, Restaurants and Leisure</v>
      </c>
      <c r="E288" s="10" t="str">
        <f>_xll.SNL.Clients.Office.Excel.Functions.SPG(A288, "IQ_PRIMARY_INDUSTRY")</f>
        <v>Restaurants</v>
      </c>
      <c r="F288" s="10" t="str">
        <f>_xll.SNL.Clients.Office.Excel.Functions.SPG(A288, "NAICS_CODE", "Primary")</f>
        <v>722513 - Limited-Service Restaurants</v>
      </c>
      <c r="G288" s="10" t="str">
        <f>_xll.SNL.Clients.Office.Excel.Functions.SPG(A288, "SP_TOPICTAG")</f>
        <v>Food Delivery</v>
      </c>
      <c r="H288" s="5">
        <f>_xll.SNL.Clients.Office.Excel.Functions.SPG(A288, "SP_PCT_SHARES_OWNED_ALL_INSTITUTIONS")</f>
        <v>104.17</v>
      </c>
    </row>
    <row r="289" spans="1:8" x14ac:dyDescent="0.3">
      <c r="A289" s="11" t="s">
        <v>1327</v>
      </c>
      <c r="B289" s="10" t="str">
        <f>_xll.SNL.Clients.Office.Excel.Functions.SPG(A289, "IQ_SECTOR")</f>
        <v>Financials</v>
      </c>
      <c r="C289" s="10" t="str">
        <f>_xll.SNL.Clients.Office.Excel.Functions.SPG(A289, "IQ_INDUSTRY_GROUP")</f>
        <v>Financial Services</v>
      </c>
      <c r="D289" s="10" t="str">
        <f>_xll.SNL.Clients.Office.Excel.Functions.SPG(A289, "IQ_INDUSTRY")</f>
        <v>Financial Services</v>
      </c>
      <c r="E289" s="10" t="str">
        <f>_xll.SNL.Clients.Office.Excel.Functions.SPG(A289, "IQ_PRIMARY_INDUSTRY")</f>
        <v>Diversified Financial Services</v>
      </c>
      <c r="F289" s="10" t="str">
        <f>_xll.SNL.Clients.Office.Excel.Functions.SPG(A289, "NAICS_CODE", "Primary")</f>
        <v>5259 - Other Investment Pools and Funds</v>
      </c>
      <c r="G289" s="10" t="str">
        <f>_xll.SNL.Clients.Office.Excel.Functions.SPG(A289, "SP_TOPICTAG")</f>
        <v>Robo-Advisors</v>
      </c>
      <c r="H289" s="5">
        <f>_xll.SNL.Clients.Office.Excel.Functions.SPG(A289, "SP_PCT_SHARES_OWNED_ALL_INSTITUTIONS")</f>
        <v>95.59</v>
      </c>
    </row>
    <row r="290" spans="1:8" x14ac:dyDescent="0.3">
      <c r="A290" s="11" t="s">
        <v>1328</v>
      </c>
      <c r="B290" s="10" t="str">
        <f>_xll.SNL.Clients.Office.Excel.Functions.SPG(A290, "IQ_SECTOR")</f>
        <v>Real Estate</v>
      </c>
      <c r="C290" s="10" t="str">
        <f>_xll.SNL.Clients.Office.Excel.Functions.SPG(A290, "IQ_INDUSTRY_GROUP")</f>
        <v>Equity Real Estate Investment Trusts (REITs)</v>
      </c>
      <c r="D290" s="10" t="str">
        <f>_xll.SNL.Clients.Office.Excel.Functions.SPG(A290, "IQ_INDUSTRY")</f>
        <v>Office REITs</v>
      </c>
      <c r="E290" s="10" t="str">
        <f>_xll.SNL.Clients.Office.Excel.Functions.SPG(A290, "IQ_PRIMARY_INDUSTRY")</f>
        <v>Office REITs</v>
      </c>
      <c r="F290" s="10" t="str">
        <f>_xll.SNL.Clients.Office.Excel.Functions.SPG(A290, "NAICS_CODE", "Primary")</f>
        <v>531120 - Lessors of Nonresidential Buildings (except Miniwarehouses)</v>
      </c>
      <c r="G290" s="10" t="str">
        <f>_xll.SNL.Clients.Office.Excel.Functions.SPG(A290, "SP_TOPICTAG")</f>
        <v/>
      </c>
      <c r="H290" s="5">
        <f>_xll.SNL.Clients.Office.Excel.Functions.SPG(A290, "SP_PCT_SHARES_OWNED_ALL_INSTITUTIONS")</f>
        <v>85.39</v>
      </c>
    </row>
    <row r="291" spans="1:8" x14ac:dyDescent="0.3">
      <c r="A291" s="11" t="s">
        <v>1329</v>
      </c>
      <c r="B291" s="10" t="str">
        <f>_xll.SNL.Clients.Office.Excel.Functions.SPG(A291, "IQ_SECTOR")</f>
        <v>Industrials</v>
      </c>
      <c r="C291" s="10" t="str">
        <f>_xll.SNL.Clients.Office.Excel.Functions.SPG(A291, "IQ_INDUSTRY_GROUP")</f>
        <v>Capital Goods</v>
      </c>
      <c r="D291" s="10" t="str">
        <f>_xll.SNL.Clients.Office.Excel.Functions.SPG(A291, "IQ_INDUSTRY")</f>
        <v>Machinery</v>
      </c>
      <c r="E291" s="10" t="str">
        <f>_xll.SNL.Clients.Office.Excel.Functions.SPG(A291, "IQ_PRIMARY_INDUSTRY")</f>
        <v>Industrial Machinery and Supplies and Components</v>
      </c>
      <c r="F291" s="10" t="str">
        <f>_xll.SNL.Clients.Office.Excel.Functions.SPG(A291, "NAICS_CODE", "Primary")</f>
        <v>333241 - Food Product Machinery Manufacturing</v>
      </c>
      <c r="G291" s="10" t="str">
        <f>_xll.SNL.Clients.Office.Excel.Functions.SPG(A291, "SP_TOPICTAG")</f>
        <v>Aquaculture; Farming; Food Delivery; Industrial Automation; Smart Building; Artificial Intelligence</v>
      </c>
      <c r="H291" s="5">
        <f>_xll.SNL.Clients.Office.Excel.Functions.SPG(A291, "SP_PCT_SHARES_OWNED_ALL_INSTITUTIONS")</f>
        <v>70.540000000000006</v>
      </c>
    </row>
    <row r="292" spans="1:8" x14ac:dyDescent="0.3">
      <c r="A292" s="11" t="s">
        <v>1330</v>
      </c>
      <c r="B292" s="10" t="str">
        <f>_xll.SNL.Clients.Office.Excel.Functions.SPG(A292, "IQ_SECTOR")</f>
        <v>Industrials</v>
      </c>
      <c r="C292" s="10" t="str">
        <f>_xll.SNL.Clients.Office.Excel.Functions.SPG(A292, "IQ_INDUSTRY_GROUP")</f>
        <v>Transportation</v>
      </c>
      <c r="D292" s="10" t="str">
        <f>_xll.SNL.Clients.Office.Excel.Functions.SPG(A292, "IQ_INDUSTRY")</f>
        <v>Passenger Airlines</v>
      </c>
      <c r="E292" s="10" t="str">
        <f>_xll.SNL.Clients.Office.Excel.Functions.SPG(A292, "IQ_PRIMARY_INDUSTRY")</f>
        <v>Passenger Airlines</v>
      </c>
      <c r="F292" s="10" t="str">
        <f>_xll.SNL.Clients.Office.Excel.Functions.SPG(A292, "NAICS_CODE", "Primary")</f>
        <v>481111 - Scheduled Passenger Air Transportation</v>
      </c>
      <c r="G292" s="10" t="str">
        <f>_xll.SNL.Clients.Office.Excel.Functions.SPG(A292, "SP_TOPICTAG")</f>
        <v>Adventure Travel; Business Travel</v>
      </c>
      <c r="H292" s="5">
        <f>_xll.SNL.Clients.Office.Excel.Functions.SPG(A292, "SP_PCT_SHARES_OWNED_ALL_INSTITUTIONS")</f>
        <v>82.94</v>
      </c>
    </row>
    <row r="293" spans="1:8" x14ac:dyDescent="0.3">
      <c r="A293" s="11" t="s">
        <v>1331</v>
      </c>
      <c r="B293" s="10" t="str">
        <f>_xll.SNL.Clients.Office.Excel.Functions.SPG(A293, "IQ_SECTOR")</f>
        <v>Consumer Staples</v>
      </c>
      <c r="C293" s="10" t="str">
        <f>_xll.SNL.Clients.Office.Excel.Functions.SPG(A293, "IQ_INDUSTRY_GROUP")</f>
        <v>Food, Beverage and Tobacco</v>
      </c>
      <c r="D293" s="10" t="str">
        <f>_xll.SNL.Clients.Office.Excel.Functions.SPG(A293, "IQ_INDUSTRY")</f>
        <v>Food Products</v>
      </c>
      <c r="E293" s="10" t="str">
        <f>_xll.SNL.Clients.Office.Excel.Functions.SPG(A293, "IQ_PRIMARY_INDUSTRY")</f>
        <v>Packaged Foods and Meats</v>
      </c>
      <c r="F293" s="10" t="str">
        <f>_xll.SNL.Clients.Office.Excel.Functions.SPG(A293, "NAICS_CODE", "Primary")</f>
        <v>311 - Food Manufacturing</v>
      </c>
      <c r="G293" s="10" t="str">
        <f>_xll.SNL.Clients.Office.Excel.Functions.SPG(A293, "SP_TOPICTAG")</f>
        <v>Farming; Brand Marketing</v>
      </c>
      <c r="H293" s="5">
        <f>_xll.SNL.Clients.Office.Excel.Functions.SPG(A293, "SP_PCT_SHARES_OWNED_ALL_INSTITUTIONS")</f>
        <v>76.290000000000006</v>
      </c>
    </row>
    <row r="294" spans="1:8" x14ac:dyDescent="0.3">
      <c r="A294" s="11" t="s">
        <v>1332</v>
      </c>
      <c r="B294" s="10" t="str">
        <f>_xll.SNL.Clients.Office.Excel.Functions.SPG(A294, "IQ_SECTOR")</f>
        <v>Communication Services</v>
      </c>
      <c r="C294" s="10" t="str">
        <f>_xll.SNL.Clients.Office.Excel.Functions.SPG(A294, "IQ_INDUSTRY_GROUP")</f>
        <v>Media and Entertainment</v>
      </c>
      <c r="D294" s="10" t="str">
        <f>_xll.SNL.Clients.Office.Excel.Functions.SPG(A294, "IQ_INDUSTRY")</f>
        <v>Media</v>
      </c>
      <c r="E294" s="10" t="str">
        <f>_xll.SNL.Clients.Office.Excel.Functions.SPG(A294, "IQ_PRIMARY_INDUSTRY")</f>
        <v>Publishing</v>
      </c>
      <c r="F294" s="10" t="str">
        <f>_xll.SNL.Clients.Office.Excel.Functions.SPG(A294, "NAICS_CODE", "Primary")</f>
        <v>513120 - Periodical Publishers</v>
      </c>
      <c r="G294" s="10" t="str">
        <f>_xll.SNL.Clients.Office.Excel.Functions.SPG(A294, "SP_TOPICTAG")</f>
        <v>Natural Language Processing; E-learning; Content Creation</v>
      </c>
      <c r="H294" s="5">
        <f>_xll.SNL.Clients.Office.Excel.Functions.SPG(A294, "SP_PCT_SHARES_OWNED_ALL_INSTITUTIONS")</f>
        <v>76.760000000000005</v>
      </c>
    </row>
    <row r="295" spans="1:8" x14ac:dyDescent="0.3">
      <c r="A295" s="11" t="s">
        <v>1333</v>
      </c>
      <c r="B295" s="10" t="str">
        <f>_xll.SNL.Clients.Office.Excel.Functions.SPG(A295, "IQ_SECTOR")</f>
        <v>Materials</v>
      </c>
      <c r="C295" s="10" t="str">
        <f>_xll.SNL.Clients.Office.Excel.Functions.SPG(A295, "IQ_INDUSTRY_GROUP")</f>
        <v>Materials</v>
      </c>
      <c r="D295" s="10" t="str">
        <f>_xll.SNL.Clients.Office.Excel.Functions.SPG(A295, "IQ_INDUSTRY")</f>
        <v>Metals and Mining</v>
      </c>
      <c r="E295" s="10" t="str">
        <f>_xll.SNL.Clients.Office.Excel.Functions.SPG(A295, "IQ_PRIMARY_INDUSTRY")</f>
        <v>Aluminum</v>
      </c>
      <c r="F295" s="10" t="str">
        <f>_xll.SNL.Clients.Office.Excel.Functions.SPG(A295, "NAICS_CODE", "Primary")</f>
        <v>33131 - Alumina and Aluminum Production and Processing</v>
      </c>
      <c r="G295" s="10" t="str">
        <f>_xll.SNL.Clients.Office.Excel.Functions.SPG(A295, "SP_TOPICTAG")</f>
        <v>3D Printing</v>
      </c>
      <c r="H295" s="5">
        <f>_xll.SNL.Clients.Office.Excel.Functions.SPG(A295, "SP_PCT_SHARES_OWNED_ALL_INSTITUTIONS")</f>
        <v>101.26</v>
      </c>
    </row>
    <row r="296" spans="1:8" x14ac:dyDescent="0.3">
      <c r="A296" s="11" t="s">
        <v>1334</v>
      </c>
      <c r="B296" s="10" t="str">
        <f>_xll.SNL.Clients.Office.Excel.Functions.SPG(A296, "IQ_SECTOR")</f>
        <v>Industrials</v>
      </c>
      <c r="C296" s="10" t="str">
        <f>_xll.SNL.Clients.Office.Excel.Functions.SPG(A296, "IQ_INDUSTRY_GROUP")</f>
        <v>Capital Goods</v>
      </c>
      <c r="D296" s="10" t="str">
        <f>_xll.SNL.Clients.Office.Excel.Functions.SPG(A296, "IQ_INDUSTRY")</f>
        <v>Machinery</v>
      </c>
      <c r="E296" s="10" t="str">
        <f>_xll.SNL.Clients.Office.Excel.Functions.SPG(A296, "IQ_PRIMARY_INDUSTRY")</f>
        <v>Industrial Machinery and Supplies and Components</v>
      </c>
      <c r="F296" s="10" t="str">
        <f>_xll.SNL.Clients.Office.Excel.Functions.SPG(A296, "NAICS_CODE", "Primary")</f>
        <v>33351 - Metalworking Machinery Manufacturing</v>
      </c>
      <c r="G296" s="10" t="str">
        <f>_xll.SNL.Clients.Office.Excel.Functions.SPG(A296, "SP_TOPICTAG")</f>
        <v>3D Printing</v>
      </c>
      <c r="H296" s="5">
        <f>_xll.SNL.Clients.Office.Excel.Functions.SPG(A296, "SP_PCT_SHARES_OWNED_ALL_INSTITUTIONS")</f>
        <v>113.41</v>
      </c>
    </row>
    <row r="297" spans="1:8" x14ac:dyDescent="0.3">
      <c r="A297" s="11" t="s">
        <v>1335</v>
      </c>
      <c r="B297" s="10" t="str">
        <f>_xll.SNL.Clients.Office.Excel.Functions.SPG(A297, "IQ_SECTOR")</f>
        <v>Real Estate</v>
      </c>
      <c r="C297" s="10" t="str">
        <f>_xll.SNL.Clients.Office.Excel.Functions.SPG(A297, "IQ_INDUSTRY_GROUP")</f>
        <v>Real Estate Management and Development</v>
      </c>
      <c r="D297" s="10" t="str">
        <f>_xll.SNL.Clients.Office.Excel.Functions.SPG(A297, "IQ_INDUSTRY")</f>
        <v>Real Estate Management and Development</v>
      </c>
      <c r="E297" s="10" t="str">
        <f>_xll.SNL.Clients.Office.Excel.Functions.SPG(A297, "IQ_PRIMARY_INDUSTRY")</f>
        <v>Real Estate Operating Companies</v>
      </c>
      <c r="F297" s="10" t="str">
        <f>_xll.SNL.Clients.Office.Excel.Functions.SPG(A297, "NAICS_CODE", "Primary")</f>
        <v>5311 - Lessors of Real Estate</v>
      </c>
      <c r="G297" s="10" t="str">
        <f>_xll.SNL.Clients.Office.Excel.Functions.SPG(A297, "SP_TOPICTAG")</f>
        <v>Travel Accommodations</v>
      </c>
      <c r="H297" s="5">
        <f>_xll.SNL.Clients.Office.Excel.Functions.SPG(A297, "SP_PCT_SHARES_OWNED_ALL_INSTITUTIONS")</f>
        <v>88.74</v>
      </c>
    </row>
    <row r="298" spans="1:8" x14ac:dyDescent="0.3">
      <c r="A298" s="11" t="s">
        <v>1336</v>
      </c>
      <c r="B298" s="10" t="str">
        <f>_xll.SNL.Clients.Office.Excel.Functions.SPG(A298, "IQ_SECTOR")</f>
        <v>Financials</v>
      </c>
      <c r="C298" s="10" t="str">
        <f>_xll.SNL.Clients.Office.Excel.Functions.SPG(A298, "IQ_INDUSTRY_GROUP")</f>
        <v>Financial Services</v>
      </c>
      <c r="D298" s="10" t="str">
        <f>_xll.SNL.Clients.Office.Excel.Functions.SPG(A298, "IQ_INDUSTRY")</f>
        <v>Mortgage Real Estate Investment Trusts (REITs)</v>
      </c>
      <c r="E298" s="10" t="str">
        <f>_xll.SNL.Clients.Office.Excel.Functions.SPG(A298, "IQ_PRIMARY_INDUSTRY")</f>
        <v>Mortgage REITs</v>
      </c>
      <c r="F298" s="10" t="str">
        <f>_xll.SNL.Clients.Office.Excel.Functions.SPG(A298, "NAICS_CODE", "Primary")</f>
        <v>525990 - Other Financial Vehicles</v>
      </c>
      <c r="G298" s="10" t="str">
        <f>_xll.SNL.Clients.Office.Excel.Functions.SPG(A298, "SP_TOPICTAG")</f>
        <v/>
      </c>
      <c r="H298" s="5">
        <f>_xll.SNL.Clients.Office.Excel.Functions.SPG(A298, "SP_PCT_SHARES_OWNED_ALL_INSTITUTIONS")</f>
        <v>60.22</v>
      </c>
    </row>
    <row r="299" spans="1:8" x14ac:dyDescent="0.3">
      <c r="A299" s="11" t="s">
        <v>1337</v>
      </c>
      <c r="B299" s="10" t="str">
        <f>_xll.SNL.Clients.Office.Excel.Functions.SPG(A299, "IQ_SECTOR")</f>
        <v>Information Technology</v>
      </c>
      <c r="C299" s="10" t="str">
        <f>_xll.SNL.Clients.Office.Excel.Functions.SPG(A299, "IQ_INDUSTRY_GROUP")</f>
        <v>Technology Hardware and Equipment</v>
      </c>
      <c r="D299" s="10" t="str">
        <f>_xll.SNL.Clients.Office.Excel.Functions.SPG(A299, "IQ_INDUSTRY")</f>
        <v>Electronic Equipment, Instruments and Components</v>
      </c>
      <c r="E299" s="10" t="str">
        <f>_xll.SNL.Clients.Office.Excel.Functions.SPG(A299, "IQ_PRIMARY_INDUSTRY")</f>
        <v>Electronic Components</v>
      </c>
      <c r="F299" s="10" t="str">
        <f>_xll.SNL.Clients.Office.Excel.Functions.SPG(A299, "NAICS_CODE", "Primary")</f>
        <v>334419 - Other Electronic Component Manufacturing</v>
      </c>
      <c r="G299" s="10" t="str">
        <f>_xll.SNL.Clients.Office.Excel.Functions.SPG(A299, "SP_TOPICTAG")</f>
        <v>RFID (Radio Frequency Identification); Speech Recognition; Assistive Technology</v>
      </c>
      <c r="H299" s="5">
        <f>_xll.SNL.Clients.Office.Excel.Functions.SPG(A299, "SP_PCT_SHARES_OWNED_ALL_INSTITUTIONS")</f>
        <v>98.08</v>
      </c>
    </row>
    <row r="300" spans="1:8" x14ac:dyDescent="0.3">
      <c r="A300" s="11" t="s">
        <v>1338</v>
      </c>
      <c r="B300" s="10" t="str">
        <f>_xll.SNL.Clients.Office.Excel.Functions.SPG(A300, "IQ_SECTOR")</f>
        <v>Consumer Discretionary</v>
      </c>
      <c r="C300" s="10" t="str">
        <f>_xll.SNL.Clients.Office.Excel.Functions.SPG(A300, "IQ_INDUSTRY_GROUP")</f>
        <v>Consumer Discretionary Distribution and Retail</v>
      </c>
      <c r="D300" s="10" t="str">
        <f>_xll.SNL.Clients.Office.Excel.Functions.SPG(A300, "IQ_INDUSTRY")</f>
        <v>Broadline Retail</v>
      </c>
      <c r="E300" s="10" t="str">
        <f>_xll.SNL.Clients.Office.Excel.Functions.SPG(A300, "IQ_PRIMARY_INDUSTRY")</f>
        <v>Broadline Retail</v>
      </c>
      <c r="F300" s="10" t="str">
        <f>_xll.SNL.Clients.Office.Excel.Functions.SPG(A300, "NAICS_CODE", "Primary")</f>
        <v>455110 - Department Stores</v>
      </c>
      <c r="G300" s="10" t="str">
        <f>_xll.SNL.Clients.Office.Excel.Functions.SPG(A300, "SP_TOPICTAG")</f>
        <v/>
      </c>
      <c r="H300" s="5">
        <f>_xll.SNL.Clients.Office.Excel.Functions.SPG(A300, "SP_PCT_SHARES_OWNED_ALL_INSTITUTIONS")</f>
        <v>110.13</v>
      </c>
    </row>
    <row r="301" spans="1:8" x14ac:dyDescent="0.3">
      <c r="A301" s="11" t="s">
        <v>1339</v>
      </c>
      <c r="B301" s="10" t="str">
        <f>_xll.SNL.Clients.Office.Excel.Functions.SPG(A301, "IQ_SECTOR")</f>
        <v>Consumer Discretionary</v>
      </c>
      <c r="C301" s="10" t="str">
        <f>_xll.SNL.Clients.Office.Excel.Functions.SPG(A301, "IQ_INDUSTRY_GROUP")</f>
        <v>Consumer Durables and Apparel</v>
      </c>
      <c r="D301" s="10" t="str">
        <f>_xll.SNL.Clients.Office.Excel.Functions.SPG(A301, "IQ_INDUSTRY")</f>
        <v>Textiles, Apparel and Luxury Goods</v>
      </c>
      <c r="E301" s="10" t="str">
        <f>_xll.SNL.Clients.Office.Excel.Functions.SPG(A301, "IQ_PRIMARY_INDUSTRY")</f>
        <v>Apparel, Accessories and Luxury Goods</v>
      </c>
      <c r="F301" s="10" t="str">
        <f>_xll.SNL.Clients.Office.Excel.Functions.SPG(A301, "NAICS_CODE", "Primary")</f>
        <v>315 - Apparel Manufacturing</v>
      </c>
      <c r="G301" s="10" t="str">
        <f>_xll.SNL.Clients.Office.Excel.Functions.SPG(A301, "SP_TOPICTAG")</f>
        <v>Fast-Moving Consumer Goods; Lifestyle; Brand Marketing; Smart Clothing</v>
      </c>
      <c r="H301" s="5">
        <f>_xll.SNL.Clients.Office.Excel.Functions.SPG(A301, "SP_PCT_SHARES_OWNED_ALL_INSTITUTIONS")</f>
        <v>95.09</v>
      </c>
    </row>
    <row r="302" spans="1:8" x14ac:dyDescent="0.3">
      <c r="A302" s="11" t="s">
        <v>1340</v>
      </c>
      <c r="B302" s="10" t="str">
        <f>_xll.SNL.Clients.Office.Excel.Functions.SPG(A302, "IQ_SECTOR")</f>
        <v>Materials</v>
      </c>
      <c r="C302" s="10" t="str">
        <f>_xll.SNL.Clients.Office.Excel.Functions.SPG(A302, "IQ_INDUSTRY_GROUP")</f>
        <v>Materials</v>
      </c>
      <c r="D302" s="10" t="str">
        <f>_xll.SNL.Clients.Office.Excel.Functions.SPG(A302, "IQ_INDUSTRY")</f>
        <v>Chemicals</v>
      </c>
      <c r="E302" s="10" t="str">
        <f>_xll.SNL.Clients.Office.Excel.Functions.SPG(A302, "IQ_PRIMARY_INDUSTRY")</f>
        <v>Commodity Chemicals</v>
      </c>
      <c r="F302" s="10" t="str">
        <f>_xll.SNL.Clients.Office.Excel.Functions.SPG(A302, "NAICS_CODE", "Primary")</f>
        <v>32519 - Other Basic Organic Chemical Manufacturing</v>
      </c>
      <c r="G302" s="10" t="str">
        <f>_xll.SNL.Clients.Office.Excel.Functions.SPG(A302, "SP_TOPICTAG")</f>
        <v>Environmental Engineering; Marine Transportation; Disposal and Recycling; CleanTech; Pollution Control</v>
      </c>
      <c r="H302" s="5">
        <f>_xll.SNL.Clients.Office.Excel.Functions.SPG(A302, "SP_PCT_SHARES_OWNED_ALL_INSTITUTIONS")</f>
        <v>91.74</v>
      </c>
    </row>
    <row r="303" spans="1:8" x14ac:dyDescent="0.3">
      <c r="A303" s="11" t="s">
        <v>1341</v>
      </c>
      <c r="B303" s="10" t="str">
        <f>_xll.SNL.Clients.Office.Excel.Functions.SPG(A303, "IQ_SECTOR")</f>
        <v>Industrials</v>
      </c>
      <c r="C303" s="10" t="str">
        <f>_xll.SNL.Clients.Office.Excel.Functions.SPG(A303, "IQ_INDUSTRY_GROUP")</f>
        <v>Commercial and Professional Services</v>
      </c>
      <c r="D303" s="10" t="str">
        <f>_xll.SNL.Clients.Office.Excel.Functions.SPG(A303, "IQ_INDUSTRY")</f>
        <v>Professional Services</v>
      </c>
      <c r="E303" s="10" t="str">
        <f>_xll.SNL.Clients.Office.Excel.Functions.SPG(A303, "IQ_PRIMARY_INDUSTRY")</f>
        <v>Human Resource and Employment Services</v>
      </c>
      <c r="F303" s="10" t="str">
        <f>_xll.SNL.Clients.Office.Excel.Functions.SPG(A303, "NAICS_CODE", "Primary")</f>
        <v>541612 - Human Resources Consulting Services</v>
      </c>
      <c r="G303" s="10" t="str">
        <f>_xll.SNL.Clients.Office.Excel.Functions.SPG(A303, "SP_TOPICTAG")</f>
        <v>Employee Benefits; Social Recruiting</v>
      </c>
      <c r="H303" s="5">
        <f>_xll.SNL.Clients.Office.Excel.Functions.SPG(A303, "SP_PCT_SHARES_OWNED_ALL_INSTITUTIONS")</f>
        <v>95.88</v>
      </c>
    </row>
    <row r="304" spans="1:8" x14ac:dyDescent="0.3">
      <c r="A304" s="11" t="s">
        <v>1342</v>
      </c>
      <c r="B304" s="10" t="str">
        <f>_xll.SNL.Clients.Office.Excel.Functions.SPG(A304, "IQ_SECTOR")</f>
        <v>Health Care</v>
      </c>
      <c r="C304" s="10" t="str">
        <f>_xll.SNL.Clients.Office.Excel.Functions.SPG(A304, "IQ_INDUSTRY_GROUP")</f>
        <v>Pharmaceuticals, Biotechnology and Life Sciences</v>
      </c>
      <c r="D304" s="10" t="str">
        <f>_xll.SNL.Clients.Office.Excel.Functions.SPG(A304, "IQ_INDUSTRY")</f>
        <v>Biotechnology</v>
      </c>
      <c r="E304" s="10" t="str">
        <f>_xll.SNL.Clients.Office.Excel.Functions.SPG(A304, "IQ_PRIMARY_INDUSTRY")</f>
        <v>Biotechnology</v>
      </c>
      <c r="F304" s="10" t="str">
        <f>_xll.SNL.Clients.Office.Excel.Functions.SPG(A304, "NAICS_CODE", "Primary")</f>
        <v>325414 - Biological Product (except Diagnostic) Manufacturing</v>
      </c>
      <c r="G304" s="10" t="str">
        <f>_xll.SNL.Clients.Office.Excel.Functions.SPG(A304, "SP_TOPICTAG")</f>
        <v>Health Diagnostics; Genetics; Dermatology; Genetic Disorder; Respiratory</v>
      </c>
      <c r="H304" s="5">
        <f>_xll.SNL.Clients.Office.Excel.Functions.SPG(A304, "SP_PCT_SHARES_OWNED_ALL_INSTITUTIONS")</f>
        <v>88.86</v>
      </c>
    </row>
    <row r="305" spans="1:8" x14ac:dyDescent="0.3">
      <c r="A305" s="11" t="s">
        <v>1343</v>
      </c>
      <c r="B305" s="10" t="str">
        <f>_xll.SNL.Clients.Office.Excel.Functions.SPG(A305, "IQ_SECTOR")</f>
        <v>Information Technology</v>
      </c>
      <c r="C305" s="10" t="str">
        <f>_xll.SNL.Clients.Office.Excel.Functions.SPG(A305, "IQ_INDUSTRY_GROUP")</f>
        <v>Semiconductors and Semiconductor Equipment</v>
      </c>
      <c r="D305" s="10" t="str">
        <f>_xll.SNL.Clients.Office.Excel.Functions.SPG(A305, "IQ_INDUSTRY")</f>
        <v>Semiconductors and Semiconductor Equipment</v>
      </c>
      <c r="E305" s="10" t="str">
        <f>_xll.SNL.Clients.Office.Excel.Functions.SPG(A305, "IQ_PRIMARY_INDUSTRY")</f>
        <v>Semiconductor Materials and Equipment</v>
      </c>
      <c r="F305" s="10" t="str">
        <f>_xll.SNL.Clients.Office.Excel.Functions.SPG(A305, "NAICS_CODE", "Primary")</f>
        <v>333242 - Semiconductor Machinery Manufacturing</v>
      </c>
      <c r="G305" s="10" t="str">
        <f>_xll.SNL.Clients.Office.Excel.Functions.SPG(A305, "SP_TOPICTAG")</f>
        <v>Computer Vision; Data Integration; Process Automation</v>
      </c>
      <c r="H305" s="5">
        <f>_xll.SNL.Clients.Office.Excel.Functions.SPG(A305, "SP_PCT_SHARES_OWNED_ALL_INSTITUTIONS")</f>
        <v>95.09</v>
      </c>
    </row>
    <row r="306" spans="1:8" x14ac:dyDescent="0.3">
      <c r="A306" s="11" t="s">
        <v>1344</v>
      </c>
      <c r="B306" s="10" t="str">
        <f>_xll.SNL.Clients.Office.Excel.Functions.SPG(A306, "IQ_SECTOR")</f>
        <v>Consumer Discretionary</v>
      </c>
      <c r="C306" s="10" t="str">
        <f>_xll.SNL.Clients.Office.Excel.Functions.SPG(A306, "IQ_INDUSTRY_GROUP")</f>
        <v>Consumer Durables and Apparel</v>
      </c>
      <c r="D306" s="10" t="str">
        <f>_xll.SNL.Clients.Office.Excel.Functions.SPG(A306, "IQ_INDUSTRY")</f>
        <v>Household Durables</v>
      </c>
      <c r="E306" s="10" t="str">
        <f>_xll.SNL.Clients.Office.Excel.Functions.SPG(A306, "IQ_PRIMARY_INDUSTRY")</f>
        <v>Home Furnishings</v>
      </c>
      <c r="F306" s="10" t="str">
        <f>_xll.SNL.Clients.Office.Excel.Functions.SPG(A306, "NAICS_CODE", "Primary")</f>
        <v>337121 - Upholstered Household Furniture Manufacturing</v>
      </c>
      <c r="G306" s="10" t="str">
        <f>_xll.SNL.Clients.Office.Excel.Functions.SPG(A306, "SP_TOPICTAG")</f>
        <v/>
      </c>
      <c r="H306" s="5">
        <f>_xll.SNL.Clients.Office.Excel.Functions.SPG(A306, "SP_PCT_SHARES_OWNED_ALL_INSTITUTIONS")</f>
        <v>99.14</v>
      </c>
    </row>
    <row r="307" spans="1:8" x14ac:dyDescent="0.3">
      <c r="A307" s="11" t="s">
        <v>1345</v>
      </c>
      <c r="B307" s="10" t="str">
        <f>_xll.SNL.Clients.Office.Excel.Functions.SPG(A307, "IQ_SECTOR")</f>
        <v>Financials</v>
      </c>
      <c r="C307" s="10" t="str">
        <f>_xll.SNL.Clients.Office.Excel.Functions.SPG(A307, "IQ_INDUSTRY_GROUP")</f>
        <v>Banks</v>
      </c>
      <c r="D307" s="10" t="str">
        <f>_xll.SNL.Clients.Office.Excel.Functions.SPG(A307, "IQ_INDUSTRY")</f>
        <v>Banks</v>
      </c>
      <c r="E307" s="10" t="str">
        <f>_xll.SNL.Clients.Office.Excel.Functions.SPG(A307, "IQ_PRIMARY_INDUSTRY")</f>
        <v>Regional Banks</v>
      </c>
      <c r="F307" s="10" t="str">
        <f>_xll.SNL.Clients.Office.Excel.Functions.SPG(A307, "NAICS_CODE", "Primary")</f>
        <v>522110 - Commercial Banking</v>
      </c>
      <c r="G307" s="10" t="str">
        <f>_xll.SNL.Clients.Office.Excel.Functions.SPG(A307, "SP_TOPICTAG")</f>
        <v>Consumer Lending; Digital Brokerage</v>
      </c>
      <c r="H307" s="5">
        <f>_xll.SNL.Clients.Office.Excel.Functions.SPG(A307, "SP_PCT_SHARES_OWNED_ALL_INSTITUTIONS")</f>
        <v>84.54</v>
      </c>
    </row>
    <row r="308" spans="1:8" x14ac:dyDescent="0.3">
      <c r="A308" s="11" t="s">
        <v>1346</v>
      </c>
      <c r="B308" s="10" t="str">
        <f>_xll.SNL.Clients.Office.Excel.Functions.SPG(A308, "IQ_SECTOR")</f>
        <v>Consumer Discretionary</v>
      </c>
      <c r="C308" s="10" t="str">
        <f>_xll.SNL.Clients.Office.Excel.Functions.SPG(A308, "IQ_INDUSTRY_GROUP")</f>
        <v>Automobiles and Components</v>
      </c>
      <c r="D308" s="10" t="str">
        <f>_xll.SNL.Clients.Office.Excel.Functions.SPG(A308, "IQ_INDUSTRY")</f>
        <v>Automobile Components</v>
      </c>
      <c r="E308" s="10" t="str">
        <f>_xll.SNL.Clients.Office.Excel.Functions.SPG(A308, "IQ_PRIMARY_INDUSTRY")</f>
        <v>Automotive Parts and Equipment</v>
      </c>
      <c r="F308" s="10" t="str">
        <f>_xll.SNL.Clients.Office.Excel.Functions.SPG(A308, "NAICS_CODE", "Primary")</f>
        <v>336390 - Other Motor Vehicle Parts Manufacturing</v>
      </c>
      <c r="G308" s="10" t="str">
        <f>_xll.SNL.Clients.Office.Excel.Functions.SPG(A308, "SP_TOPICTAG")</f>
        <v>Fleet Management; Industrial Automation; Marine Transportation; Passenger Aircraft Manufacturing</v>
      </c>
      <c r="H308" s="5">
        <f>_xll.SNL.Clients.Office.Excel.Functions.SPG(A308, "SP_PCT_SHARES_OWNED_ALL_INSTITUTIONS")</f>
        <v>103.94</v>
      </c>
    </row>
    <row r="309" spans="1:8" x14ac:dyDescent="0.3">
      <c r="A309" s="11" t="s">
        <v>1347</v>
      </c>
      <c r="B309" s="10" t="str">
        <f>_xll.SNL.Clients.Office.Excel.Functions.SPG(A309, "IQ_SECTOR")</f>
        <v>Consumer Discretionary</v>
      </c>
      <c r="C309" s="10" t="str">
        <f>_xll.SNL.Clients.Office.Excel.Functions.SPG(A309, "IQ_INDUSTRY_GROUP")</f>
        <v>Consumer Durables and Apparel</v>
      </c>
      <c r="D309" s="10" t="str">
        <f>_xll.SNL.Clients.Office.Excel.Functions.SPG(A309, "IQ_INDUSTRY")</f>
        <v>Household Durables</v>
      </c>
      <c r="E309" s="10" t="str">
        <f>_xll.SNL.Clients.Office.Excel.Functions.SPG(A309, "IQ_PRIMARY_INDUSTRY")</f>
        <v>Home Furnishings</v>
      </c>
      <c r="F309" s="10" t="str">
        <f>_xll.SNL.Clients.Office.Excel.Functions.SPG(A309, "NAICS_CODE", "Primary")</f>
        <v>33712 - Household and Institutional Furniture Manufacturing</v>
      </c>
      <c r="G309" s="10" t="str">
        <f>_xll.SNL.Clients.Office.Excel.Functions.SPG(A309, "SP_TOPICTAG")</f>
        <v>Home Improvement</v>
      </c>
      <c r="H309" s="5">
        <f>_xll.SNL.Clients.Office.Excel.Functions.SPG(A309, "SP_PCT_SHARES_OWNED_ALL_INSTITUTIONS")</f>
        <v>76.69</v>
      </c>
    </row>
    <row r="310" spans="1:8" x14ac:dyDescent="0.3">
      <c r="A310" s="11" t="s">
        <v>1348</v>
      </c>
      <c r="B310" s="10" t="str">
        <f>_xll.SNL.Clients.Office.Excel.Functions.SPG(A310, "IQ_SECTOR")</f>
        <v>Health Care</v>
      </c>
      <c r="C310" s="10" t="str">
        <f>_xll.SNL.Clients.Office.Excel.Functions.SPG(A310, "IQ_INDUSTRY_GROUP")</f>
        <v>Health Care Equipment and Services</v>
      </c>
      <c r="D310" s="10" t="str">
        <f>_xll.SNL.Clients.Office.Excel.Functions.SPG(A310, "IQ_INDUSTRY")</f>
        <v>Health Care Equipment and Supplies</v>
      </c>
      <c r="E310" s="10" t="str">
        <f>_xll.SNL.Clients.Office.Excel.Functions.SPG(A310, "IQ_PRIMARY_INDUSTRY")</f>
        <v>Health Care Equipment</v>
      </c>
      <c r="F310" s="10" t="str">
        <f>_xll.SNL.Clients.Office.Excel.Functions.SPG(A310, "NAICS_CODE", "Primary")</f>
        <v>339112 - Surgical and Medical Instrument Manufacturing</v>
      </c>
      <c r="G310" s="10" t="str">
        <f>_xll.SNL.Clients.Office.Excel.Functions.SPG(A310, "SP_TOPICTAG")</f>
        <v>Health Diagnostics; Cardiovascular; Nephrology; Neurology; Surgery</v>
      </c>
      <c r="H310" s="5">
        <f>_xll.SNL.Clients.Office.Excel.Functions.SPG(A310, "SP_PCT_SHARES_OWNED_ALL_INSTITUTIONS")</f>
        <v>92.62</v>
      </c>
    </row>
    <row r="311" spans="1:8" x14ac:dyDescent="0.3">
      <c r="A311" s="11" t="s">
        <v>1349</v>
      </c>
      <c r="B311" s="10" t="str">
        <f>_xll.SNL.Clients.Office.Excel.Functions.SPG(A311, "IQ_SECTOR")</f>
        <v>Consumer Discretionary</v>
      </c>
      <c r="C311" s="10" t="str">
        <f>_xll.SNL.Clients.Office.Excel.Functions.SPG(A311, "IQ_INDUSTRY_GROUP")</f>
        <v>Consumer Discretionary Distribution and Retail</v>
      </c>
      <c r="D311" s="10" t="str">
        <f>_xll.SNL.Clients.Office.Excel.Functions.SPG(A311, "IQ_INDUSTRY")</f>
        <v>Specialty Retail</v>
      </c>
      <c r="E311" s="10" t="str">
        <f>_xll.SNL.Clients.Office.Excel.Functions.SPG(A311, "IQ_PRIMARY_INDUSTRY")</f>
        <v>Other Specialty Retail</v>
      </c>
      <c r="F311" s="10" t="str">
        <f>_xll.SNL.Clients.Office.Excel.Functions.SPG(A311, "NAICS_CODE", "Primary")</f>
        <v>459110 - Sporting Goods Retailers</v>
      </c>
      <c r="G311" s="10" t="str">
        <f>_xll.SNL.Clients.Office.Excel.Functions.SPG(A311, "SP_TOPICTAG")</f>
        <v>Fast-Moving Consumer Goods; Home Improvement; Location Based Services; Customer Relationship Management; E-learning</v>
      </c>
      <c r="H311" s="5">
        <f>_xll.SNL.Clients.Office.Excel.Functions.SPG(A311, "SP_PCT_SHARES_OWNED_ALL_INSTITUTIONS")</f>
        <v>107.12</v>
      </c>
    </row>
    <row r="312" spans="1:8" x14ac:dyDescent="0.3">
      <c r="A312" s="11" t="s">
        <v>1350</v>
      </c>
      <c r="B312" s="10" t="str">
        <f>_xll.SNL.Clients.Office.Excel.Functions.SPG(A312, "IQ_SECTOR")</f>
        <v>Consumer Discretionary</v>
      </c>
      <c r="C312" s="10" t="str">
        <f>_xll.SNL.Clients.Office.Excel.Functions.SPG(A312, "IQ_INDUSTRY_GROUP")</f>
        <v>Consumer Durables and Apparel</v>
      </c>
      <c r="D312" s="10" t="str">
        <f>_xll.SNL.Clients.Office.Excel.Functions.SPG(A312, "IQ_INDUSTRY")</f>
        <v>Household Durables</v>
      </c>
      <c r="E312" s="10" t="str">
        <f>_xll.SNL.Clients.Office.Excel.Functions.SPG(A312, "IQ_PRIMARY_INDUSTRY")</f>
        <v>Homebuilding</v>
      </c>
      <c r="F312" s="10" t="str">
        <f>_xll.SNL.Clients.Office.Excel.Functions.SPG(A312, "NAICS_CODE", "Primary")</f>
        <v>236117 - New Housing For-Sale Builders</v>
      </c>
      <c r="G312" s="10" t="str">
        <f>_xll.SNL.Clients.Office.Excel.Functions.SPG(A312, "SP_TOPICTAG")</f>
        <v/>
      </c>
      <c r="H312" s="5">
        <f>_xll.SNL.Clients.Office.Excel.Functions.SPG(A312, "SP_PCT_SHARES_OWNED_ALL_INSTITUTIONS")</f>
        <v>87.86</v>
      </c>
    </row>
    <row r="313" spans="1:8" x14ac:dyDescent="0.3">
      <c r="A313" s="11" t="s">
        <v>1351</v>
      </c>
      <c r="B313" s="10" t="str">
        <f>_xll.SNL.Clients.Office.Excel.Functions.SPG(A313, "IQ_SECTOR")</f>
        <v>Energy</v>
      </c>
      <c r="C313" s="10" t="str">
        <f>_xll.SNL.Clients.Office.Excel.Functions.SPG(A313, "IQ_INDUSTRY_GROUP")</f>
        <v>Energy</v>
      </c>
      <c r="D313" s="10" t="str">
        <f>_xll.SNL.Clients.Office.Excel.Functions.SPG(A313, "IQ_INDUSTRY")</f>
        <v>Energy Equipment and Services</v>
      </c>
      <c r="E313" s="10" t="str">
        <f>_xll.SNL.Clients.Office.Excel.Functions.SPG(A313, "IQ_PRIMARY_INDUSTRY")</f>
        <v>Oil and Gas Equipment and Services</v>
      </c>
      <c r="F313" s="10" t="str">
        <f>_xll.SNL.Clients.Office.Excel.Functions.SPG(A313, "NAICS_CODE", "Primary")</f>
        <v>213112 - Support Activities for Oil and Gas Operations</v>
      </c>
      <c r="G313" s="10" t="str">
        <f>_xll.SNL.Clients.Office.Excel.Functions.SPG(A313, "SP_TOPICTAG")</f>
        <v>Environmental Engineering; Fleet Management; Industrial Automation; Pollution Control</v>
      </c>
      <c r="H313" s="5">
        <f>_xll.SNL.Clients.Office.Excel.Functions.SPG(A313, "SP_PCT_SHARES_OWNED_ALL_INSTITUTIONS")</f>
        <v>106.11</v>
      </c>
    </row>
    <row r="314" spans="1:8" x14ac:dyDescent="0.3">
      <c r="A314" s="11" t="s">
        <v>1352</v>
      </c>
      <c r="B314" s="10" t="str">
        <f>_xll.SNL.Clients.Office.Excel.Functions.SPG(A314, "IQ_SECTOR")</f>
        <v>Health Care</v>
      </c>
      <c r="C314" s="10" t="str">
        <f>_xll.SNL.Clients.Office.Excel.Functions.SPG(A314, "IQ_INDUSTRY_GROUP")</f>
        <v>Pharmaceuticals, Biotechnology and Life Sciences</v>
      </c>
      <c r="D314" s="10" t="str">
        <f>_xll.SNL.Clients.Office.Excel.Functions.SPG(A314, "IQ_INDUSTRY")</f>
        <v>Pharmaceuticals</v>
      </c>
      <c r="E314" s="10" t="str">
        <f>_xll.SNL.Clients.Office.Excel.Functions.SPG(A314, "IQ_PRIMARY_INDUSTRY")</f>
        <v>Pharmaceuticals</v>
      </c>
      <c r="F314" s="10" t="str">
        <f>_xll.SNL.Clients.Office.Excel.Functions.SPG(A314, "NAICS_CODE", "Primary")</f>
        <v>325412 - Pharmaceutical Preparation Manufacturing</v>
      </c>
      <c r="G314" s="10" t="str">
        <f>_xll.SNL.Clients.Office.Excel.Functions.SPG(A314, "SP_TOPICTAG")</f>
        <v>Osteoporosis; Hematology; Infectious Diseases; Neurology; Oncology; Vaccines</v>
      </c>
      <c r="H314" s="5">
        <f>_xll.SNL.Clients.Office.Excel.Functions.SPG(A314, "SP_PCT_SHARES_OWNED_ALL_INSTITUTIONS")</f>
        <v>97.28</v>
      </c>
    </row>
    <row r="315" spans="1:8" x14ac:dyDescent="0.3">
      <c r="A315" s="11" t="s">
        <v>1353</v>
      </c>
      <c r="B315" s="10" t="str">
        <f>_xll.SNL.Clients.Office.Excel.Functions.SPG(A315, "IQ_SECTOR")</f>
        <v>Financials</v>
      </c>
      <c r="C315" s="10" t="str">
        <f>_xll.SNL.Clients.Office.Excel.Functions.SPG(A315, "IQ_INDUSTRY_GROUP")</f>
        <v>Insurance</v>
      </c>
      <c r="D315" s="10" t="str">
        <f>_xll.SNL.Clients.Office.Excel.Functions.SPG(A315, "IQ_INDUSTRY")</f>
        <v>Insurance</v>
      </c>
      <c r="E315" s="10" t="str">
        <f>_xll.SNL.Clients.Office.Excel.Functions.SPG(A315, "IQ_PRIMARY_INDUSTRY")</f>
        <v>Life and Health Insurance</v>
      </c>
      <c r="F315" s="10" t="str">
        <f>_xll.SNL.Clients.Office.Excel.Functions.SPG(A315, "NAICS_CODE", "Primary")</f>
        <v>524113 - Direct Life Insurance Carriers</v>
      </c>
      <c r="G315" s="10" t="str">
        <f>_xll.SNL.Clients.Office.Excel.Functions.SPG(A315, "SP_TOPICTAG")</f>
        <v>Employee Benefits</v>
      </c>
      <c r="H315" s="5">
        <f>_xll.SNL.Clients.Office.Excel.Functions.SPG(A315, "SP_PCT_SHARES_OWNED_ALL_INSTITUTIONS")</f>
        <v>75.34</v>
      </c>
    </row>
    <row r="316" spans="1:8" x14ac:dyDescent="0.3">
      <c r="A316" s="11" t="s">
        <v>1354</v>
      </c>
      <c r="B316" s="10" t="str">
        <f>_xll.SNL.Clients.Office.Excel.Functions.SPG(A316, "IQ_SECTOR")</f>
        <v>Industrials</v>
      </c>
      <c r="C316" s="10" t="str">
        <f>_xll.SNL.Clients.Office.Excel.Functions.SPG(A316, "IQ_INDUSTRY_GROUP")</f>
        <v>Capital Goods</v>
      </c>
      <c r="D316" s="10" t="str">
        <f>_xll.SNL.Clients.Office.Excel.Functions.SPG(A316, "IQ_INDUSTRY")</f>
        <v>Machinery</v>
      </c>
      <c r="E316" s="10" t="str">
        <f>_xll.SNL.Clients.Office.Excel.Functions.SPG(A316, "IQ_PRIMARY_INDUSTRY")</f>
        <v>Agricultural and Farm Machinery</v>
      </c>
      <c r="F316" s="10" t="str">
        <f>_xll.SNL.Clients.Office.Excel.Functions.SPG(A316, "NAICS_CODE", "Primary")</f>
        <v>333111 - Farm Machinery and Equipment Manufacturing</v>
      </c>
      <c r="G316" s="10" t="str">
        <f>_xll.SNL.Clients.Office.Excel.Functions.SPG(A316, "SP_TOPICTAG")</f>
        <v>Environmental Engineering; Farming; Industrial Automation; Sensors; Smart Energy; Process Automation; Remote Access and Control</v>
      </c>
      <c r="H316" s="5">
        <f>_xll.SNL.Clients.Office.Excel.Functions.SPG(A316, "SP_PCT_SHARES_OWNED_ALL_INSTITUTIONS")</f>
        <v>100.57</v>
      </c>
    </row>
    <row r="317" spans="1:8" x14ac:dyDescent="0.3">
      <c r="A317" s="11" t="s">
        <v>1355</v>
      </c>
      <c r="B317" s="10" t="str">
        <f>_xll.SNL.Clients.Office.Excel.Functions.SPG(A317, "IQ_SECTOR")</f>
        <v>Industrials</v>
      </c>
      <c r="C317" s="10" t="str">
        <f>_xll.SNL.Clients.Office.Excel.Functions.SPG(A317, "IQ_INDUSTRY_GROUP")</f>
        <v>Commercial and Professional Services</v>
      </c>
      <c r="D317" s="10" t="str">
        <f>_xll.SNL.Clients.Office.Excel.Functions.SPG(A317, "IQ_INDUSTRY")</f>
        <v>Commercial Services and Supplies</v>
      </c>
      <c r="E317" s="10" t="str">
        <f>_xll.SNL.Clients.Office.Excel.Functions.SPG(A317, "IQ_PRIMARY_INDUSTRY")</f>
        <v>Diversified Support Services</v>
      </c>
      <c r="F317" s="10" t="str">
        <f>_xll.SNL.Clients.Office.Excel.Functions.SPG(A317, "NAICS_CODE", "Primary")</f>
        <v>561499 - All Other Business Support Services</v>
      </c>
      <c r="G317" s="10" t="str">
        <f>_xll.SNL.Clients.Office.Excel.Functions.SPG(A317, "SP_TOPICTAG")</f>
        <v>Consumer Research; Customer Relationship Management; Data Protection; Collaborative Consumption</v>
      </c>
      <c r="H317" s="5">
        <f>_xll.SNL.Clients.Office.Excel.Functions.SPG(A317, "SP_PCT_SHARES_OWNED_ALL_INSTITUTIONS")</f>
        <v>63.85</v>
      </c>
    </row>
    <row r="318" spans="1:8" x14ac:dyDescent="0.3">
      <c r="A318" s="11" t="s">
        <v>1356</v>
      </c>
      <c r="B318" s="10" t="str">
        <f>_xll.SNL.Clients.Office.Excel.Functions.SPG(A318, "IQ_SECTOR")</f>
        <v>Information Technology</v>
      </c>
      <c r="C318" s="10" t="str">
        <f>_xll.SNL.Clients.Office.Excel.Functions.SPG(A318, "IQ_INDUSTRY_GROUP")</f>
        <v>Software and Services</v>
      </c>
      <c r="D318" s="10" t="str">
        <f>_xll.SNL.Clients.Office.Excel.Functions.SPG(A318, "IQ_INDUSTRY")</f>
        <v>Software</v>
      </c>
      <c r="E318" s="10" t="str">
        <f>_xll.SNL.Clients.Office.Excel.Functions.SPG(A318, "IQ_PRIMARY_INDUSTRY")</f>
        <v>Application Software</v>
      </c>
      <c r="F318" s="10" t="str">
        <f>_xll.SNL.Clients.Office.Excel.Functions.SPG(A318, "NAICS_CODE", "Primary")</f>
        <v>513210 - Software Publishers</v>
      </c>
      <c r="G318" s="10" t="str">
        <f>_xll.SNL.Clients.Office.Excel.Functions.SPG(A318, "SP_TOPICTAG")</f>
        <v>Data Integration; Marketing Automation; Customer Relationship Management; Data Protection; DaaS</v>
      </c>
      <c r="H318" s="5">
        <f>_xll.SNL.Clients.Office.Excel.Functions.SPG(A318, "SP_PCT_SHARES_OWNED_ALL_INSTITUTIONS")</f>
        <v>95.24</v>
      </c>
    </row>
    <row r="319" spans="1:8" x14ac:dyDescent="0.3">
      <c r="A319" s="11" t="s">
        <v>1357</v>
      </c>
      <c r="B319" s="10" t="str">
        <f>_xll.SNL.Clients.Office.Excel.Functions.SPG(A319, "IQ_SECTOR")</f>
        <v>Real Estate</v>
      </c>
      <c r="C319" s="10" t="str">
        <f>_xll.SNL.Clients.Office.Excel.Functions.SPG(A319, "IQ_INDUSTRY_GROUP")</f>
        <v>Equity Real Estate Investment Trusts (REITs)</v>
      </c>
      <c r="D319" s="10" t="str">
        <f>_xll.SNL.Clients.Office.Excel.Functions.SPG(A319, "IQ_INDUSTRY")</f>
        <v>Health Care REITs</v>
      </c>
      <c r="E319" s="10" t="str">
        <f>_xll.SNL.Clients.Office.Excel.Functions.SPG(A319, "IQ_PRIMARY_INDUSTRY")</f>
        <v>Health Care REITs</v>
      </c>
      <c r="F319" s="10" t="str">
        <f>_xll.SNL.Clients.Office.Excel.Functions.SPG(A319, "NAICS_CODE", "Primary")</f>
        <v>531110 - Lessors of Residential Buildings and Dwellings</v>
      </c>
      <c r="G319" s="10" t="str">
        <f>_xll.SNL.Clients.Office.Excel.Functions.SPG(A319, "SP_TOPICTAG")</f>
        <v/>
      </c>
      <c r="H319" s="5">
        <f>_xll.SNL.Clients.Office.Excel.Functions.SPG(A319, "SP_PCT_SHARES_OWNED_ALL_INSTITUTIONS")</f>
        <v>73.3</v>
      </c>
    </row>
    <row r="320" spans="1:8" x14ac:dyDescent="0.3">
      <c r="A320" s="11" t="s">
        <v>1358</v>
      </c>
      <c r="B320" s="10" t="str">
        <f>_xll.SNL.Clients.Office.Excel.Functions.SPG(A320, "IQ_SECTOR")</f>
        <v>Communication Services</v>
      </c>
      <c r="C320" s="10" t="str">
        <f>_xll.SNL.Clients.Office.Excel.Functions.SPG(A320, "IQ_INDUSTRY_GROUP")</f>
        <v>Telecommunication Services</v>
      </c>
      <c r="D320" s="10" t="str">
        <f>_xll.SNL.Clients.Office.Excel.Functions.SPG(A320, "IQ_INDUSTRY")</f>
        <v>Diversified Telecommunication Services</v>
      </c>
      <c r="E320" s="10" t="str">
        <f>_xll.SNL.Clients.Office.Excel.Functions.SPG(A320, "IQ_PRIMARY_INDUSTRY")</f>
        <v>Alternative Carriers</v>
      </c>
      <c r="F320" s="10" t="str">
        <f>_xll.SNL.Clients.Office.Excel.Functions.SPG(A320, "NAICS_CODE", "Primary")</f>
        <v>517111 - Wired Telecommunications Carriers</v>
      </c>
      <c r="G320" s="10" t="str">
        <f>_xll.SNL.Clients.Office.Excel.Functions.SPG(A320, "SP_TOPICTAG")</f>
        <v>Network Backbone; Optical Infrastructure; Enterprise Voip and Telephony; IaaS (Infrastructure as a Service); Cloud Data Services; Cloud Security; Network Security</v>
      </c>
      <c r="H320" s="5">
        <f>_xll.SNL.Clients.Office.Excel.Functions.SPG(A320, "SP_PCT_SHARES_OWNED_ALL_INSTITUTIONS")</f>
        <v>65.83</v>
      </c>
    </row>
    <row r="321" spans="1:8" x14ac:dyDescent="0.3">
      <c r="A321" s="11" t="s">
        <v>1359</v>
      </c>
      <c r="B321" s="10" t="str">
        <f>_xll.SNL.Clients.Office.Excel.Functions.SPG(A321, "IQ_SECTOR")</f>
        <v>Real Estate</v>
      </c>
      <c r="C321" s="10" t="str">
        <f>_xll.SNL.Clients.Office.Excel.Functions.SPG(A321, "IQ_INDUSTRY_GROUP")</f>
        <v>Equity Real Estate Investment Trusts (REITs)</v>
      </c>
      <c r="D321" s="10" t="str">
        <f>_xll.SNL.Clients.Office.Excel.Functions.SPG(A321, "IQ_INDUSTRY")</f>
        <v>Industrial REITs</v>
      </c>
      <c r="E321" s="10" t="str">
        <f>_xll.SNL.Clients.Office.Excel.Functions.SPG(A321, "IQ_PRIMARY_INDUSTRY")</f>
        <v>Industrial REITs</v>
      </c>
      <c r="F321" s="10" t="str">
        <f>_xll.SNL.Clients.Office.Excel.Functions.SPG(A321, "NAICS_CODE", "Primary")</f>
        <v>531110 - Lessors of Residential Buildings and Dwellings</v>
      </c>
      <c r="G321" s="10" t="str">
        <f>_xll.SNL.Clients.Office.Excel.Functions.SPG(A321, "SP_TOPICTAG")</f>
        <v/>
      </c>
      <c r="H321" s="5">
        <f>_xll.SNL.Clients.Office.Excel.Functions.SPG(A321, "SP_PCT_SHARES_OWNED_ALL_INSTITUTIONS")</f>
        <v>94.22</v>
      </c>
    </row>
    <row r="322" spans="1:8" x14ac:dyDescent="0.3">
      <c r="A322" s="11" t="s">
        <v>1360</v>
      </c>
      <c r="B322" s="10" t="str">
        <f>_xll.SNL.Clients.Office.Excel.Functions.SPG(A322, "IQ_SECTOR")</f>
        <v>Consumer Discretionary</v>
      </c>
      <c r="C322" s="10" t="str">
        <f>_xll.SNL.Clients.Office.Excel.Functions.SPG(A322, "IQ_INDUSTRY_GROUP")</f>
        <v>Consumer Durables and Apparel</v>
      </c>
      <c r="D322" s="10" t="str">
        <f>_xll.SNL.Clients.Office.Excel.Functions.SPG(A322, "IQ_INDUSTRY")</f>
        <v>Household Durables</v>
      </c>
      <c r="E322" s="10" t="str">
        <f>_xll.SNL.Clients.Office.Excel.Functions.SPG(A322, "IQ_PRIMARY_INDUSTRY")</f>
        <v>Homebuilding</v>
      </c>
      <c r="F322" s="10" t="str">
        <f>_xll.SNL.Clients.Office.Excel.Functions.SPG(A322, "NAICS_CODE", "Primary")</f>
        <v>236117 - New Housing For-Sale Builders</v>
      </c>
      <c r="G322" s="10" t="str">
        <f>_xll.SNL.Clients.Office.Excel.Functions.SPG(A322, "SP_TOPICTAG")</f>
        <v/>
      </c>
      <c r="H322" s="5">
        <f>_xll.SNL.Clients.Office.Excel.Functions.SPG(A322, "SP_PCT_SHARES_OWNED_ALL_INSTITUTIONS")</f>
        <v>98.11</v>
      </c>
    </row>
    <row r="323" spans="1:8" x14ac:dyDescent="0.3">
      <c r="A323" s="11" t="s">
        <v>1361</v>
      </c>
      <c r="B323" s="10" t="str">
        <f>_xll.SNL.Clients.Office.Excel.Functions.SPG(A323, "IQ_SECTOR")</f>
        <v>Communication Services</v>
      </c>
      <c r="C323" s="10" t="str">
        <f>_xll.SNL.Clients.Office.Excel.Functions.SPG(A323, "IQ_INDUSTRY_GROUP")</f>
        <v>Media and Entertainment</v>
      </c>
      <c r="D323" s="10" t="str">
        <f>_xll.SNL.Clients.Office.Excel.Functions.SPG(A323, "IQ_INDUSTRY")</f>
        <v>Entertainment</v>
      </c>
      <c r="E323" s="10" t="str">
        <f>_xll.SNL.Clients.Office.Excel.Functions.SPG(A323, "IQ_PRIMARY_INDUSTRY")</f>
        <v>Movies and Entertainment</v>
      </c>
      <c r="F323" s="10" t="str">
        <f>_xll.SNL.Clients.Office.Excel.Functions.SPG(A323, "NAICS_CODE", "Primary")</f>
        <v>711219 - Other Spectator Sports</v>
      </c>
      <c r="G323" s="10" t="str">
        <f>_xll.SNL.Clients.Office.Excel.Functions.SPG(A323, "SP_TOPICTAG")</f>
        <v>E-Sports</v>
      </c>
      <c r="H323" s="5">
        <f>_xll.SNL.Clients.Office.Excel.Functions.SPG(A323, "SP_PCT_SHARES_OWNED_ALL_INSTITUTIONS")</f>
        <v>62.13</v>
      </c>
    </row>
    <row r="324" spans="1:8" x14ac:dyDescent="0.3">
      <c r="A324" s="11" t="s">
        <v>1362</v>
      </c>
      <c r="B324" s="10" t="str">
        <f>_xll.SNL.Clients.Office.Excel.Functions.SPG(A324, "IQ_SECTOR")</f>
        <v>Energy</v>
      </c>
      <c r="C324" s="10" t="str">
        <f>_xll.SNL.Clients.Office.Excel.Functions.SPG(A324, "IQ_INDUSTRY_GROUP")</f>
        <v>Energy</v>
      </c>
      <c r="D324" s="10" t="str">
        <f>_xll.SNL.Clients.Office.Excel.Functions.SPG(A324, "IQ_INDUSTRY")</f>
        <v>Oil, Gas and Consumable Fuels</v>
      </c>
      <c r="E324" s="10" t="str">
        <f>_xll.SNL.Clients.Office.Excel.Functions.SPG(A324, "IQ_PRIMARY_INDUSTRY")</f>
        <v>Oil and Gas Exploration and Production</v>
      </c>
      <c r="F324" s="10" t="str">
        <f>_xll.SNL.Clients.Office.Excel.Functions.SPG(A324, "NAICS_CODE", "Primary")</f>
        <v>2111 - Oil and Gas Extraction</v>
      </c>
      <c r="G324" s="10" t="str">
        <f>_xll.SNL.Clients.Office.Excel.Functions.SPG(A324, "SP_TOPICTAG")</f>
        <v/>
      </c>
      <c r="H324" s="5">
        <f>_xll.SNL.Clients.Office.Excel.Functions.SPG(A324, "SP_PCT_SHARES_OWNED_ALL_INSTITUTIONS")</f>
        <v>118.11</v>
      </c>
    </row>
    <row r="325" spans="1:8" x14ac:dyDescent="0.3">
      <c r="A325" s="11" t="s">
        <v>1363</v>
      </c>
      <c r="B325" s="10" t="str">
        <f>_xll.SNL.Clients.Office.Excel.Functions.SPG(A325, "IQ_SECTOR")</f>
        <v>Information Technology</v>
      </c>
      <c r="C325" s="10" t="str">
        <f>_xll.SNL.Clients.Office.Excel.Functions.SPG(A325, "IQ_INDUSTRY_GROUP")</f>
        <v>Software and Services</v>
      </c>
      <c r="D325" s="10" t="str">
        <f>_xll.SNL.Clients.Office.Excel.Functions.SPG(A325, "IQ_INDUSTRY")</f>
        <v>Software</v>
      </c>
      <c r="E325" s="10" t="str">
        <f>_xll.SNL.Clients.Office.Excel.Functions.SPG(A325, "IQ_PRIMARY_INDUSTRY")</f>
        <v>Application Software</v>
      </c>
      <c r="F325" s="10" t="str">
        <f>_xll.SNL.Clients.Office.Excel.Functions.SPG(A325, "NAICS_CODE", "Primary")</f>
        <v>513210 - Software Publishers</v>
      </c>
      <c r="G325" s="10" t="str">
        <f>_xll.SNL.Clients.Office.Excel.Functions.SPG(A325, "SP_TOPICTAG")</f>
        <v>Blockchain; Digital Asset Management; Cryptocurrency</v>
      </c>
      <c r="H325" s="5">
        <f>_xll.SNL.Clients.Office.Excel.Functions.SPG(A325, "SP_PCT_SHARES_OWNED_ALL_INSTITUTIONS")</f>
        <v>49.63</v>
      </c>
    </row>
    <row r="326" spans="1:8" x14ac:dyDescent="0.3">
      <c r="A326" s="11" t="s">
        <v>1364</v>
      </c>
      <c r="B326" s="10" t="str">
        <f>_xll.SNL.Clients.Office.Excel.Functions.SPG(A326, "IQ_SECTOR")</f>
        <v>Real Estate</v>
      </c>
      <c r="C326" s="10" t="str">
        <f>_xll.SNL.Clients.Office.Excel.Functions.SPG(A326, "IQ_INDUSTRY_GROUP")</f>
        <v>Real Estate Management and Development</v>
      </c>
      <c r="D326" s="10" t="str">
        <f>_xll.SNL.Clients.Office.Excel.Functions.SPG(A326, "IQ_INDUSTRY")</f>
        <v>Real Estate Management and Development</v>
      </c>
      <c r="E326" s="10" t="str">
        <f>_xll.SNL.Clients.Office.Excel.Functions.SPG(A326, "IQ_PRIMARY_INDUSTRY")</f>
        <v>Real Estate Services</v>
      </c>
      <c r="F326" s="10" t="str">
        <f>_xll.SNL.Clients.Office.Excel.Functions.SPG(A326, "NAICS_CODE", "Primary")</f>
        <v>531210 - Offices of Real Estate Agents and Brokers</v>
      </c>
      <c r="G326" s="10" t="str">
        <f>_xll.SNL.Clients.Office.Excel.Functions.SPG(A326, "SP_TOPICTAG")</f>
        <v/>
      </c>
      <c r="H326" s="5">
        <f>_xll.SNL.Clients.Office.Excel.Functions.SPG(A326, "SP_PCT_SHARES_OWNED_ALL_INSTITUTIONS")</f>
        <v>62.99</v>
      </c>
    </row>
    <row r="327" spans="1:8" x14ac:dyDescent="0.3">
      <c r="A327" s="11" t="s">
        <v>1365</v>
      </c>
      <c r="B327" s="10" t="str">
        <f>_xll.SNL.Clients.Office.Excel.Functions.SPG(A327, "IQ_SECTOR")</f>
        <v>Consumer Discretionary</v>
      </c>
      <c r="C327" s="10" t="str">
        <f>_xll.SNL.Clients.Office.Excel.Functions.SPG(A327, "IQ_INDUSTRY_GROUP")</f>
        <v>Consumer Discretionary Distribution and Retail</v>
      </c>
      <c r="D327" s="10" t="str">
        <f>_xll.SNL.Clients.Office.Excel.Functions.SPG(A327, "IQ_INDUSTRY")</f>
        <v>Specialty Retail</v>
      </c>
      <c r="E327" s="10" t="str">
        <f>_xll.SNL.Clients.Office.Excel.Functions.SPG(A327, "IQ_PRIMARY_INDUSTRY")</f>
        <v>Other Specialty Retail</v>
      </c>
      <c r="F327" s="10" t="str">
        <f>_xll.SNL.Clients.Office.Excel.Functions.SPG(A327, "NAICS_CODE", "Primary")</f>
        <v>441222 - Boat Dealers</v>
      </c>
      <c r="G327" s="10" t="str">
        <f>_xll.SNL.Clients.Office.Excel.Functions.SPG(A327, "SP_TOPICTAG")</f>
        <v>Freight Service; Industrial Automation; Marine Transportation; Passenger Aircraft Manufacturing</v>
      </c>
      <c r="H327" s="5">
        <f>_xll.SNL.Clients.Office.Excel.Functions.SPG(A327, "SP_PCT_SHARES_OWNED_ALL_INSTITUTIONS")</f>
        <v>84.5</v>
      </c>
    </row>
    <row r="328" spans="1:8" x14ac:dyDescent="0.3">
      <c r="A328" s="11" t="s">
        <v>1366</v>
      </c>
      <c r="B328" s="10" t="str">
        <f>_xll.SNL.Clients.Office.Excel.Functions.SPG(A328, "IQ_SECTOR")</f>
        <v>Industrials</v>
      </c>
      <c r="C328" s="10" t="str">
        <f>_xll.SNL.Clients.Office.Excel.Functions.SPG(A328, "IQ_INDUSTRY_GROUP")</f>
        <v>Transportation</v>
      </c>
      <c r="D328" s="10" t="str">
        <f>_xll.SNL.Clients.Office.Excel.Functions.SPG(A328, "IQ_INDUSTRY")</f>
        <v>Ground Transportation</v>
      </c>
      <c r="E328" s="10" t="str">
        <f>_xll.SNL.Clients.Office.Excel.Functions.SPG(A328, "IQ_PRIMARY_INDUSTRY")</f>
        <v>Cargo Ground Transportation</v>
      </c>
      <c r="F328" s="10" t="str">
        <f>_xll.SNL.Clients.Office.Excel.Functions.SPG(A328, "NAICS_CODE", "Primary")</f>
        <v>4841 - General Freight Trucking</v>
      </c>
      <c r="G328" s="10" t="str">
        <f>_xll.SNL.Clients.Office.Excel.Functions.SPG(A328, "SP_TOPICTAG")</f>
        <v>Fast-Moving Consumer Goods; Fleet Management; Freight Service</v>
      </c>
      <c r="H328" s="5">
        <f>_xll.SNL.Clients.Office.Excel.Functions.SPG(A328, "SP_PCT_SHARES_OWNED_ALL_INSTITUTIONS")</f>
        <v>69.88</v>
      </c>
    </row>
    <row r="329" spans="1:8" x14ac:dyDescent="0.3">
      <c r="A329" s="11" t="s">
        <v>1367</v>
      </c>
      <c r="B329" s="10" t="str">
        <f>_xll.SNL.Clients.Office.Excel.Functions.SPG(A329, "IQ_SECTOR")</f>
        <v>Industrials</v>
      </c>
      <c r="C329" s="10" t="str">
        <f>_xll.SNL.Clients.Office.Excel.Functions.SPG(A329, "IQ_INDUSTRY_GROUP")</f>
        <v>Capital Goods</v>
      </c>
      <c r="D329" s="10" t="str">
        <f>_xll.SNL.Clients.Office.Excel.Functions.SPG(A329, "IQ_INDUSTRY")</f>
        <v>Building Products</v>
      </c>
      <c r="E329" s="10" t="str">
        <f>_xll.SNL.Clients.Office.Excel.Functions.SPG(A329, "IQ_PRIMARY_INDUSTRY")</f>
        <v>Building Products</v>
      </c>
      <c r="F329" s="10" t="str">
        <f>_xll.SNL.Clients.Office.Excel.Functions.SPG(A329, "NAICS_CODE", "Primary")</f>
        <v>337110 - Wood Kitchen Cabinet and Countertop Manufacturing</v>
      </c>
      <c r="G329" s="10" t="str">
        <f>_xll.SNL.Clients.Office.Excel.Functions.SPG(A329, "SP_TOPICTAG")</f>
        <v/>
      </c>
      <c r="H329" s="5">
        <f>_xll.SNL.Clients.Office.Excel.Functions.SPG(A329, "SP_PCT_SHARES_OWNED_ALL_INSTITUTIONS")</f>
        <v>80.42</v>
      </c>
    </row>
    <row r="330" spans="1:8" x14ac:dyDescent="0.3">
      <c r="A330" s="11" t="s">
        <v>1368</v>
      </c>
      <c r="B330" s="10" t="str">
        <f>_xll.SNL.Clients.Office.Excel.Functions.SPG(A330, "IQ_SECTOR")</f>
        <v>Materials</v>
      </c>
      <c r="C330" s="10" t="str">
        <f>_xll.SNL.Clients.Office.Excel.Functions.SPG(A330, "IQ_INDUSTRY_GROUP")</f>
        <v>Materials</v>
      </c>
      <c r="D330" s="10" t="str">
        <f>_xll.SNL.Clients.Office.Excel.Functions.SPG(A330, "IQ_INDUSTRY")</f>
        <v>Metals and Mining</v>
      </c>
      <c r="E330" s="10" t="str">
        <f>_xll.SNL.Clients.Office.Excel.Functions.SPG(A330, "IQ_PRIMARY_INDUSTRY")</f>
        <v>Diversified Metals and Mining</v>
      </c>
      <c r="F330" s="10" t="str">
        <f>_xll.SNL.Clients.Office.Excel.Functions.SPG(A330, "NAICS_CODE", "Primary")</f>
        <v>331410 - Nonferrous Metal (except Aluminum) Smelting and Refining</v>
      </c>
      <c r="G330" s="10" t="str">
        <f>_xll.SNL.Clients.Office.Excel.Functions.SPG(A330, "SP_TOPICTAG")</f>
        <v>Mining Technology; Sensors; 3D Printing</v>
      </c>
      <c r="H330" s="5">
        <f>_xll.SNL.Clients.Office.Excel.Functions.SPG(A330, "SP_PCT_SHARES_OWNED_ALL_INSTITUTIONS")</f>
        <v>94.16</v>
      </c>
    </row>
    <row r="331" spans="1:8" x14ac:dyDescent="0.3">
      <c r="A331" s="11" t="s">
        <v>1369</v>
      </c>
      <c r="B331" s="10" t="str">
        <f>_xll.SNL.Clients.Office.Excel.Functions.SPG(A331, "IQ_SECTOR")</f>
        <v>Materials</v>
      </c>
      <c r="C331" s="10" t="str">
        <f>_xll.SNL.Clients.Office.Excel.Functions.SPG(A331, "IQ_INDUSTRY_GROUP")</f>
        <v>Materials</v>
      </c>
      <c r="D331" s="10" t="str">
        <f>_xll.SNL.Clients.Office.Excel.Functions.SPG(A331, "IQ_INDUSTRY")</f>
        <v>Chemicals</v>
      </c>
      <c r="E331" s="10" t="str">
        <f>_xll.SNL.Clients.Office.Excel.Functions.SPG(A331, "IQ_PRIMARY_INDUSTRY")</f>
        <v>Commodity Chemicals</v>
      </c>
      <c r="F331" s="10" t="str">
        <f>_xll.SNL.Clients.Office.Excel.Functions.SPG(A331, "NAICS_CODE", "Primary")</f>
        <v>3251 - Basic Chemical Manufacturing</v>
      </c>
      <c r="G331" s="10" t="str">
        <f>_xll.SNL.Clients.Office.Excel.Functions.SPG(A331, "SP_TOPICTAG")</f>
        <v>Environmental Engineering; Green Consumer Goods; Packaging Services; Water Purification; CleanTech</v>
      </c>
      <c r="H331" s="5">
        <f>_xll.SNL.Clients.Office.Excel.Functions.SPG(A331, "SP_PCT_SHARES_OWNED_ALL_INSTITUTIONS")</f>
        <v>86.84</v>
      </c>
    </row>
    <row r="332" spans="1:8" x14ac:dyDescent="0.3">
      <c r="A332" s="11" t="s">
        <v>1370</v>
      </c>
      <c r="B332" s="10" t="str">
        <f>_xll.SNL.Clients.Office.Excel.Functions.SPG(A332, "IQ_SECTOR")</f>
        <v>Industrials</v>
      </c>
      <c r="C332" s="10" t="str">
        <f>_xll.SNL.Clients.Office.Excel.Functions.SPG(A332, "IQ_INDUSTRY_GROUP")</f>
        <v>Transportation</v>
      </c>
      <c r="D332" s="10" t="str">
        <f>_xll.SNL.Clients.Office.Excel.Functions.SPG(A332, "IQ_INDUSTRY")</f>
        <v>Marine Transportation</v>
      </c>
      <c r="E332" s="10" t="str">
        <f>_xll.SNL.Clients.Office.Excel.Functions.SPG(A332, "IQ_PRIMARY_INDUSTRY")</f>
        <v>Marine Transportation</v>
      </c>
      <c r="F332" s="10" t="str">
        <f>_xll.SNL.Clients.Office.Excel.Functions.SPG(A332, "NAICS_CODE", "Primary")</f>
        <v>483 - Water Transportation</v>
      </c>
      <c r="G332" s="10" t="str">
        <f>_xll.SNL.Clients.Office.Excel.Functions.SPG(A332, "SP_TOPICTAG")</f>
        <v>Fleet Management; Freight Service; Marine Transportation</v>
      </c>
      <c r="H332" s="5">
        <f>_xll.SNL.Clients.Office.Excel.Functions.SPG(A332, "SP_PCT_SHARES_OWNED_ALL_INSTITUTIONS")</f>
        <v>85.22</v>
      </c>
    </row>
    <row r="333" spans="1:8" x14ac:dyDescent="0.3">
      <c r="A333" s="11" t="s">
        <v>1371</v>
      </c>
      <c r="B333" s="10" t="str">
        <f>_xll.SNL.Clients.Office.Excel.Functions.SPG(A333, "IQ_SECTOR")</f>
        <v>Industrials</v>
      </c>
      <c r="C333" s="10" t="str">
        <f>_xll.SNL.Clients.Office.Excel.Functions.SPG(A333, "IQ_INDUSTRY_GROUP")</f>
        <v>Commercial and Professional Services</v>
      </c>
      <c r="D333" s="10" t="str">
        <f>_xll.SNL.Clients.Office.Excel.Functions.SPG(A333, "IQ_INDUSTRY")</f>
        <v>Commercial Services and Supplies</v>
      </c>
      <c r="E333" s="10" t="str">
        <f>_xll.SNL.Clients.Office.Excel.Functions.SPG(A333, "IQ_PRIMARY_INDUSTRY")</f>
        <v>Diversified Support Services</v>
      </c>
      <c r="F333" s="10" t="str">
        <f>_xll.SNL.Clients.Office.Excel.Functions.SPG(A333, "NAICS_CODE", "Primary")</f>
        <v>561499 - All Other Business Support Services</v>
      </c>
      <c r="G333" s="10" t="str">
        <f>_xll.SNL.Clients.Office.Excel.Functions.SPG(A333, "SP_TOPICTAG")</f>
        <v>Industrial Automation; Digital Asset Management; Brand Marketing; Process Automation; Content Creation</v>
      </c>
      <c r="H333" s="5">
        <f>_xll.SNL.Clients.Office.Excel.Functions.SPG(A333, "SP_PCT_SHARES_OWNED_ALL_INSTITUTIONS")</f>
        <v>81.510000000000005</v>
      </c>
    </row>
    <row r="334" spans="1:8" x14ac:dyDescent="0.3">
      <c r="A334" s="11" t="s">
        <v>1372</v>
      </c>
      <c r="B334" s="10" t="str">
        <f>_xll.SNL.Clients.Office.Excel.Functions.SPG(A334, "IQ_SECTOR")</f>
        <v>Information Technology</v>
      </c>
      <c r="C334" s="10" t="str">
        <f>_xll.SNL.Clients.Office.Excel.Functions.SPG(A334, "IQ_INDUSTRY_GROUP")</f>
        <v>Semiconductors and Semiconductor Equipment</v>
      </c>
      <c r="D334" s="10" t="str">
        <f>_xll.SNL.Clients.Office.Excel.Functions.SPG(A334, "IQ_INDUSTRY")</f>
        <v>Semiconductors and Semiconductor Equipment</v>
      </c>
      <c r="E334" s="10" t="str">
        <f>_xll.SNL.Clients.Office.Excel.Functions.SPG(A334, "IQ_PRIMARY_INDUSTRY")</f>
        <v>Semiconductors</v>
      </c>
      <c r="F334" s="10" t="str">
        <f>_xll.SNL.Clients.Office.Excel.Functions.SPG(A334, "NAICS_CODE", "Primary")</f>
        <v>334413 - Semiconductor and Related Device Manufacturing</v>
      </c>
      <c r="G334" s="10" t="str">
        <f>_xll.SNL.Clients.Office.Excel.Functions.SPG(A334, "SP_TOPICTAG")</f>
        <v>Network Backbone; Optical Infrastructure; Encryption; Process Automation; Network Security; Data Center Technology; 5G</v>
      </c>
      <c r="H334" s="5">
        <f>_xll.SNL.Clients.Office.Excel.Functions.SPG(A334, "SP_PCT_SHARES_OWNED_ALL_INSTITUTIONS")</f>
        <v>84.08</v>
      </c>
    </row>
    <row r="335" spans="1:8" x14ac:dyDescent="0.3">
      <c r="A335" s="11" t="s">
        <v>1373</v>
      </c>
      <c r="B335" s="10" t="str">
        <f>_xll.SNL.Clients.Office.Excel.Functions.SPG(A335, "IQ_SECTOR")</f>
        <v/>
      </c>
      <c r="C335" s="10" t="str">
        <f>_xll.SNL.Clients.Office.Excel.Functions.SPG(A335, "IQ_INDUSTRY_GROUP")</f>
        <v/>
      </c>
      <c r="D335" s="10" t="str">
        <f>_xll.SNL.Clients.Office.Excel.Functions.SPG(A335, "IQ_INDUSTRY")</f>
        <v/>
      </c>
      <c r="E335" s="10" t="str">
        <f>_xll.SNL.Clients.Office.Excel.Functions.SPG(A335, "IQ_PRIMARY_INDUSTRY")</f>
        <v/>
      </c>
      <c r="F335" s="10" t="str">
        <f>_xll.SNL.Clients.Office.Excel.Functions.SPG(A335, "NAICS_CODE", "Primary")</f>
        <v>238 - Specialty Trade Contractors</v>
      </c>
      <c r="G335" s="10" t="str">
        <f>_xll.SNL.Clients.Office.Excel.Functions.SPG(A335, "SP_TOPICTAG")</f>
        <v>Clean Energy; Energy Efficiency; Energy Management; Energy Storage; Environmental Engineering; CleanTech; Power Grid</v>
      </c>
      <c r="H335" s="5">
        <f>_xll.SNL.Clients.Office.Excel.Functions.SPG(A335, "SP_PCT_SHARES_OWNED_ALL_INSTITUTIONS")</f>
        <v>79.12</v>
      </c>
    </row>
    <row r="336" spans="1:8" x14ac:dyDescent="0.3">
      <c r="A336" s="11" t="s">
        <v>1374</v>
      </c>
      <c r="B336" s="10" t="str">
        <f>_xll.SNL.Clients.Office.Excel.Functions.SPG(A336, "IQ_SECTOR")</f>
        <v>Real Estate</v>
      </c>
      <c r="C336" s="10" t="str">
        <f>_xll.SNL.Clients.Office.Excel.Functions.SPG(A336, "IQ_INDUSTRY_GROUP")</f>
        <v>Equity Real Estate Investment Trusts (REITs)</v>
      </c>
      <c r="D336" s="10" t="str">
        <f>_xll.SNL.Clients.Office.Excel.Functions.SPG(A336, "IQ_INDUSTRY")</f>
        <v>Health Care REITs</v>
      </c>
      <c r="E336" s="10" t="str">
        <f>_xll.SNL.Clients.Office.Excel.Functions.SPG(A336, "IQ_PRIMARY_INDUSTRY")</f>
        <v>Health Care REITs</v>
      </c>
      <c r="F336" s="10" t="str">
        <f>_xll.SNL.Clients.Office.Excel.Functions.SPG(A336, "NAICS_CODE", "Primary")</f>
        <v>531110 - Lessors of Residential Buildings and Dwellings</v>
      </c>
      <c r="G336" s="10" t="str">
        <f>_xll.SNL.Clients.Office.Excel.Functions.SPG(A336, "SP_TOPICTAG")</f>
        <v/>
      </c>
      <c r="H336" s="5">
        <f>_xll.SNL.Clients.Office.Excel.Functions.SPG(A336, "SP_PCT_SHARES_OWNED_ALL_INSTITUTIONS")</f>
        <v>65</v>
      </c>
    </row>
    <row r="337" spans="1:8" x14ac:dyDescent="0.3">
      <c r="A337" s="11" t="s">
        <v>1375</v>
      </c>
      <c r="B337" s="10" t="str">
        <f>_xll.SNL.Clients.Office.Excel.Functions.SPG(A337, "IQ_SECTOR")</f>
        <v>Financials</v>
      </c>
      <c r="C337" s="10" t="str">
        <f>_xll.SNL.Clients.Office.Excel.Functions.SPG(A337, "IQ_INDUSTRY_GROUP")</f>
        <v>Insurance</v>
      </c>
      <c r="D337" s="10" t="str">
        <f>_xll.SNL.Clients.Office.Excel.Functions.SPG(A337, "IQ_INDUSTRY")</f>
        <v>Insurance</v>
      </c>
      <c r="E337" s="10" t="str">
        <f>_xll.SNL.Clients.Office.Excel.Functions.SPG(A337, "IQ_PRIMARY_INDUSTRY")</f>
        <v>Property and Casualty Insurance</v>
      </c>
      <c r="F337" s="10" t="str">
        <f>_xll.SNL.Clients.Office.Excel.Functions.SPG(A337, "NAICS_CODE", "Primary")</f>
        <v>524126 - Direct Property and Casualty Insurance Carriers</v>
      </c>
      <c r="G337" s="10" t="str">
        <f>_xll.SNL.Clients.Office.Excel.Functions.SPG(A337, "SP_TOPICTAG")</f>
        <v/>
      </c>
      <c r="H337" s="5">
        <f>_xll.SNL.Clients.Office.Excel.Functions.SPG(A337, "SP_PCT_SHARES_OWNED_ALL_INSTITUTIONS")</f>
        <v>42.83</v>
      </c>
    </row>
    <row r="338" spans="1:8" x14ac:dyDescent="0.3">
      <c r="A338" s="11" t="s">
        <v>1376</v>
      </c>
      <c r="B338" s="10" t="str">
        <f>_xll.SNL.Clients.Office.Excel.Functions.SPG(A338, "IQ_SECTOR")</f>
        <v>Industrials</v>
      </c>
      <c r="C338" s="10" t="str">
        <f>_xll.SNL.Clients.Office.Excel.Functions.SPG(A338, "IQ_INDUSTRY_GROUP")</f>
        <v>Capital Goods</v>
      </c>
      <c r="D338" s="10" t="str">
        <f>_xll.SNL.Clients.Office.Excel.Functions.SPG(A338, "IQ_INDUSTRY")</f>
        <v>Aerospace and Defense</v>
      </c>
      <c r="E338" s="10" t="str">
        <f>_xll.SNL.Clients.Office.Excel.Functions.SPG(A338, "IQ_PRIMARY_INDUSTRY")</f>
        <v>Aerospace and Defense</v>
      </c>
      <c r="F338" s="10" t="str">
        <f>_xll.SNL.Clients.Office.Excel.Functions.SPG(A338, "NAICS_CODE", "Primary")</f>
        <v>33441 - Semiconductor and Other Electronic Component Manufacturing</v>
      </c>
      <c r="G338" s="10" t="str">
        <f>_xll.SNL.Clients.Office.Excel.Functions.SPG(A338, "SP_TOPICTAG")</f>
        <v>Computer Vision; Industrial Automation; Simulation; Encryption; Data Protection; Network Security</v>
      </c>
      <c r="H338" s="5">
        <f>_xll.SNL.Clients.Office.Excel.Functions.SPG(A338, "SP_PCT_SHARES_OWNED_ALL_INSTITUTIONS")</f>
        <v>95.4</v>
      </c>
    </row>
    <row r="339" spans="1:8" x14ac:dyDescent="0.3">
      <c r="A339" s="11" t="s">
        <v>1377</v>
      </c>
      <c r="B339" s="10" t="str">
        <f>_xll.SNL.Clients.Office.Excel.Functions.SPG(A339, "IQ_SECTOR")</f>
        <v>Health Care</v>
      </c>
      <c r="C339" s="10" t="str">
        <f>_xll.SNL.Clients.Office.Excel.Functions.SPG(A339, "IQ_INDUSTRY_GROUP")</f>
        <v>Health Care Equipment and Services</v>
      </c>
      <c r="D339" s="10" t="str">
        <f>_xll.SNL.Clients.Office.Excel.Functions.SPG(A339, "IQ_INDUSTRY")</f>
        <v>Health Care Equipment and Supplies</v>
      </c>
      <c r="E339" s="10" t="str">
        <f>_xll.SNL.Clients.Office.Excel.Functions.SPG(A339, "IQ_PRIMARY_INDUSTRY")</f>
        <v>Health Care Supplies</v>
      </c>
      <c r="F339" s="10" t="str">
        <f>_xll.SNL.Clients.Office.Excel.Functions.SPG(A339, "NAICS_CODE", "Primary")</f>
        <v>339113 - Surgical Appliance and Supplies Manufacturing</v>
      </c>
      <c r="G339" s="10" t="str">
        <f>_xll.SNL.Clients.Office.Excel.Functions.SPG(A339, "SP_TOPICTAG")</f>
        <v>Health Diagnostics; Sensors; Cardiovascular; Gastroenterology; Nephrology; Oncology; Surgery</v>
      </c>
      <c r="H339" s="5">
        <f>_xll.SNL.Clients.Office.Excel.Functions.SPG(A339, "SP_PCT_SHARES_OWNED_ALL_INSTITUTIONS")</f>
        <v>103.72</v>
      </c>
    </row>
    <row r="340" spans="1:8" x14ac:dyDescent="0.3">
      <c r="A340" s="11" t="s">
        <v>1378</v>
      </c>
      <c r="B340" s="10" t="str">
        <f>_xll.SNL.Clients.Office.Excel.Functions.SPG(A340, "IQ_SECTOR")</f>
        <v>Consumer Discretionary</v>
      </c>
      <c r="C340" s="10" t="str">
        <f>_xll.SNL.Clients.Office.Excel.Functions.SPG(A340, "IQ_INDUSTRY_GROUP")</f>
        <v>Consumer Durables and Apparel</v>
      </c>
      <c r="D340" s="10" t="str">
        <f>_xll.SNL.Clients.Office.Excel.Functions.SPG(A340, "IQ_INDUSTRY")</f>
        <v>Household Durables</v>
      </c>
      <c r="E340" s="10" t="str">
        <f>_xll.SNL.Clients.Office.Excel.Functions.SPG(A340, "IQ_PRIMARY_INDUSTRY")</f>
        <v>Homebuilding</v>
      </c>
      <c r="F340" s="10" t="str">
        <f>_xll.SNL.Clients.Office.Excel.Functions.SPG(A340, "NAICS_CODE", "Primary")</f>
        <v>23611 - Residential Building Construction</v>
      </c>
      <c r="G340" s="10" t="str">
        <f>_xll.SNL.Clients.Office.Excel.Functions.SPG(A340, "SP_TOPICTAG")</f>
        <v>Home Improvement; Smart Building</v>
      </c>
      <c r="H340" s="5">
        <f>_xll.SNL.Clients.Office.Excel.Functions.SPG(A340, "SP_PCT_SHARES_OWNED_ALL_INSTITUTIONS")</f>
        <v>101.33</v>
      </c>
    </row>
    <row r="341" spans="1:8" x14ac:dyDescent="0.3">
      <c r="A341" s="11" t="s">
        <v>1379</v>
      </c>
      <c r="B341" s="10" t="str">
        <f>_xll.SNL.Clients.Office.Excel.Functions.SPG(A341, "IQ_SECTOR")</f>
        <v>Health Care</v>
      </c>
      <c r="C341" s="10" t="str">
        <f>_xll.SNL.Clients.Office.Excel.Functions.SPG(A341, "IQ_INDUSTRY_GROUP")</f>
        <v>Pharmaceuticals, Biotechnology and Life Sciences</v>
      </c>
      <c r="D341" s="10" t="str">
        <f>_xll.SNL.Clients.Office.Excel.Functions.SPG(A341, "IQ_INDUSTRY")</f>
        <v>Life Sciences Tools and Services</v>
      </c>
      <c r="E341" s="10" t="str">
        <f>_xll.SNL.Clients.Office.Excel.Functions.SPG(A341, "IQ_PRIMARY_INDUSTRY")</f>
        <v>Life Sciences Tools and Services</v>
      </c>
      <c r="F341" s="10" t="str">
        <f>_xll.SNL.Clients.Office.Excel.Functions.SPG(A341, "NAICS_CODE", "Primary")</f>
        <v>339112 - Surgical and Medical Instrument Manufacturing</v>
      </c>
      <c r="G341" s="10" t="str">
        <f>_xll.SNL.Clients.Office.Excel.Functions.SPG(A341, "SP_TOPICTAG")</f>
        <v>Health Diagnostics; Industrial Automation; Sensors; Genetics; Process Automation; Artificial Intelligence; Oncology</v>
      </c>
      <c r="H341" s="5">
        <f>_xll.SNL.Clients.Office.Excel.Functions.SPG(A341, "SP_PCT_SHARES_OWNED_ALL_INSTITUTIONS")</f>
        <v>91.12</v>
      </c>
    </row>
    <row r="342" spans="1:8" x14ac:dyDescent="0.3">
      <c r="A342" s="11" t="s">
        <v>1380</v>
      </c>
      <c r="B342" s="10" t="str">
        <f>_xll.SNL.Clients.Office.Excel.Functions.SPG(A342, "IQ_SECTOR")</f>
        <v>Materials</v>
      </c>
      <c r="C342" s="10" t="str">
        <f>_xll.SNL.Clients.Office.Excel.Functions.SPG(A342, "IQ_INDUSTRY_GROUP")</f>
        <v>Materials</v>
      </c>
      <c r="D342" s="10" t="str">
        <f>_xll.SNL.Clients.Office.Excel.Functions.SPG(A342, "IQ_INDUSTRY")</f>
        <v>Metals and Mining</v>
      </c>
      <c r="E342" s="10" t="str">
        <f>_xll.SNL.Clients.Office.Excel.Functions.SPG(A342, "IQ_PRIMARY_INDUSTRY")</f>
        <v>Steel</v>
      </c>
      <c r="F342" s="10" t="str">
        <f>_xll.SNL.Clients.Office.Excel.Functions.SPG(A342, "NAICS_CODE", "Primary")</f>
        <v>3312 - Steel Product Manufacturing from Purchased Steel</v>
      </c>
      <c r="G342" s="10" t="str">
        <f>_xll.SNL.Clients.Office.Excel.Functions.SPG(A342, "SP_TOPICTAG")</f>
        <v/>
      </c>
      <c r="H342" s="5">
        <f>_xll.SNL.Clients.Office.Excel.Functions.SPG(A342, "SP_PCT_SHARES_OWNED_ALL_INSTITUTIONS")</f>
        <v>80.73</v>
      </c>
    </row>
    <row r="343" spans="1:8" x14ac:dyDescent="0.3">
      <c r="A343" s="11" t="s">
        <v>1381</v>
      </c>
      <c r="B343" s="10" t="str">
        <f>_xll.SNL.Clients.Office.Excel.Functions.SPG(A343, "IQ_SECTOR")</f>
        <v>Utilities</v>
      </c>
      <c r="C343" s="10" t="str">
        <f>_xll.SNL.Clients.Office.Excel.Functions.SPG(A343, "IQ_INDUSTRY_GROUP")</f>
        <v>Utilities</v>
      </c>
      <c r="D343" s="10" t="str">
        <f>_xll.SNL.Clients.Office.Excel.Functions.SPG(A343, "IQ_INDUSTRY")</f>
        <v>Electric Utilities</v>
      </c>
      <c r="E343" s="10" t="str">
        <f>_xll.SNL.Clients.Office.Excel.Functions.SPG(A343, "IQ_PRIMARY_INDUSTRY")</f>
        <v>Electric Utilities</v>
      </c>
      <c r="F343" s="10" t="str">
        <f>_xll.SNL.Clients.Office.Excel.Functions.SPG(A343, "NAICS_CODE", "Primary")</f>
        <v>2211 - Electric Power Generation, Transmission and Distribution</v>
      </c>
      <c r="G343" s="10" t="str">
        <f>_xll.SNL.Clients.Office.Excel.Functions.SPG(A343, "SP_TOPICTAG")</f>
        <v>Clean Energy; Energy Efficiency; Energy Management; Energy Storage; Smart Energy; Power Grid</v>
      </c>
      <c r="H343" s="5">
        <f>_xll.SNL.Clients.Office.Excel.Functions.SPG(A343, "SP_PCT_SHARES_OWNED_ALL_INSTITUTIONS")</f>
        <v>61.68</v>
      </c>
    </row>
    <row r="344" spans="1:8" x14ac:dyDescent="0.3">
      <c r="A344" s="11" t="s">
        <v>1382</v>
      </c>
      <c r="B344" s="10" t="str">
        <f>_xll.SNL.Clients.Office.Excel.Functions.SPG(A344, "IQ_SECTOR")</f>
        <v>Consumer Staples</v>
      </c>
      <c r="C344" s="10" t="str">
        <f>_xll.SNL.Clients.Office.Excel.Functions.SPG(A344, "IQ_INDUSTRY_GROUP")</f>
        <v>Food, Beverage and Tobacco</v>
      </c>
      <c r="D344" s="10" t="str">
        <f>_xll.SNL.Clients.Office.Excel.Functions.SPG(A344, "IQ_INDUSTRY")</f>
        <v>Beverages</v>
      </c>
      <c r="E344" s="10" t="str">
        <f>_xll.SNL.Clients.Office.Excel.Functions.SPG(A344, "IQ_PRIMARY_INDUSTRY")</f>
        <v>Distillers and Vintners</v>
      </c>
      <c r="F344" s="10" t="str">
        <f>_xll.SNL.Clients.Office.Excel.Functions.SPG(A344, "NAICS_CODE", "Primary")</f>
        <v>312140 - Distilleries</v>
      </c>
      <c r="G344" s="10" t="str">
        <f>_xll.SNL.Clients.Office.Excel.Functions.SPG(A344, "SP_TOPICTAG")</f>
        <v>Animal Feed; Distillery; Organic; Alternative Protein</v>
      </c>
      <c r="H344" s="5">
        <f>_xll.SNL.Clients.Office.Excel.Functions.SPG(A344, "SP_PCT_SHARES_OWNED_ALL_INSTITUTIONS")</f>
        <v>76.67</v>
      </c>
    </row>
    <row r="345" spans="1:8" x14ac:dyDescent="0.3">
      <c r="A345" s="11" t="s">
        <v>1383</v>
      </c>
      <c r="B345" s="10" t="str">
        <f>_xll.SNL.Clients.Office.Excel.Functions.SPG(A345, "IQ_SECTOR")</f>
        <v>Utilities</v>
      </c>
      <c r="C345" s="10" t="str">
        <f>_xll.SNL.Clients.Office.Excel.Functions.SPG(A345, "IQ_INDUSTRY_GROUP")</f>
        <v>Utilities</v>
      </c>
      <c r="D345" s="10" t="str">
        <f>_xll.SNL.Clients.Office.Excel.Functions.SPG(A345, "IQ_INDUSTRY")</f>
        <v>Water Utilities</v>
      </c>
      <c r="E345" s="10" t="str">
        <f>_xll.SNL.Clients.Office.Excel.Functions.SPG(A345, "IQ_PRIMARY_INDUSTRY")</f>
        <v>Water Utilities</v>
      </c>
      <c r="F345" s="10" t="str">
        <f>_xll.SNL.Clients.Office.Excel.Functions.SPG(A345, "NAICS_CODE", "Primary")</f>
        <v>221310 - Water Supply and Irrigation Systems</v>
      </c>
      <c r="G345" s="10" t="str">
        <f>_xll.SNL.Clients.Office.Excel.Functions.SPG(A345, "SP_TOPICTAG")</f>
        <v>Environmental Engineering; Water Purification</v>
      </c>
      <c r="H345" s="5">
        <f>_xll.SNL.Clients.Office.Excel.Functions.SPG(A345, "SP_PCT_SHARES_OWNED_ALL_INSTITUTIONS")</f>
        <v>76.61</v>
      </c>
    </row>
    <row r="346" spans="1:8" x14ac:dyDescent="0.3">
      <c r="A346" s="11" t="s">
        <v>1384</v>
      </c>
      <c r="B346" s="10" t="str">
        <f>_xll.SNL.Clients.Office.Excel.Functions.SPG(A346, "IQ_SECTOR")</f>
        <v>Industrials</v>
      </c>
      <c r="C346" s="10" t="str">
        <f>_xll.SNL.Clients.Office.Excel.Functions.SPG(A346, "IQ_INDUSTRY_GROUP")</f>
        <v>Commercial and Professional Services</v>
      </c>
      <c r="D346" s="10" t="str">
        <f>_xll.SNL.Clients.Office.Excel.Functions.SPG(A346, "IQ_INDUSTRY")</f>
        <v>Commercial Services and Supplies</v>
      </c>
      <c r="E346" s="10" t="str">
        <f>_xll.SNL.Clients.Office.Excel.Functions.SPG(A346, "IQ_PRIMARY_INDUSTRY")</f>
        <v>Office Services and Supplies</v>
      </c>
      <c r="F346" s="10" t="str">
        <f>_xll.SNL.Clients.Office.Excel.Functions.SPG(A346, "NAICS_CODE", "Primary")</f>
        <v>3372 - Office Furniture (including Fixtures) Manufacturing</v>
      </c>
      <c r="G346" s="10" t="str">
        <f>_xll.SNL.Clients.Office.Excel.Functions.SPG(A346, "SP_TOPICTAG")</f>
        <v>Customer Relationship Management</v>
      </c>
      <c r="H346" s="5">
        <f>_xll.SNL.Clients.Office.Excel.Functions.SPG(A346, "SP_PCT_SHARES_OWNED_ALL_INSTITUTIONS")</f>
        <v>90.36</v>
      </c>
    </row>
    <row r="347" spans="1:8" x14ac:dyDescent="0.3">
      <c r="A347" s="11" t="s">
        <v>1385</v>
      </c>
      <c r="B347" s="10" t="str">
        <f>_xll.SNL.Clients.Office.Excel.Functions.SPG(A347, "IQ_SECTOR")</f>
        <v>Materials</v>
      </c>
      <c r="C347" s="10" t="str">
        <f>_xll.SNL.Clients.Office.Excel.Functions.SPG(A347, "IQ_INDUSTRY_GROUP")</f>
        <v>Materials</v>
      </c>
      <c r="D347" s="10" t="str">
        <f>_xll.SNL.Clients.Office.Excel.Functions.SPG(A347, "IQ_INDUSTRY")</f>
        <v>Chemicals</v>
      </c>
      <c r="E347" s="10" t="str">
        <f>_xll.SNL.Clients.Office.Excel.Functions.SPG(A347, "IQ_PRIMARY_INDUSTRY")</f>
        <v>Specialty Chemicals</v>
      </c>
      <c r="F347" s="10" t="str">
        <f>_xll.SNL.Clients.Office.Excel.Functions.SPG(A347, "NAICS_CODE", "Primary")</f>
        <v>325180 - Other Basic Inorganic Chemical Manufacturing</v>
      </c>
      <c r="G347" s="10" t="str">
        <f>_xll.SNL.Clients.Office.Excel.Functions.SPG(A347, "SP_TOPICTAG")</f>
        <v>Environmental Consulting; Environmental Engineering; Pollution Control; Biofuel</v>
      </c>
      <c r="H347" s="5">
        <f>_xll.SNL.Clients.Office.Excel.Functions.SPG(A347, "SP_PCT_SHARES_OWNED_ALL_INSTITUTIONS")</f>
        <v>97.68</v>
      </c>
    </row>
    <row r="348" spans="1:8" x14ac:dyDescent="0.3">
      <c r="A348" s="11" t="s">
        <v>1386</v>
      </c>
      <c r="B348" s="10" t="str">
        <f>_xll.SNL.Clients.Office.Excel.Functions.SPG(A348, "IQ_SECTOR")</f>
        <v>Consumer Discretionary</v>
      </c>
      <c r="C348" s="10" t="str">
        <f>_xll.SNL.Clients.Office.Excel.Functions.SPG(A348, "IQ_INDUSTRY_GROUP")</f>
        <v>Consumer Services</v>
      </c>
      <c r="D348" s="10" t="str">
        <f>_xll.SNL.Clients.Office.Excel.Functions.SPG(A348, "IQ_INDUSTRY")</f>
        <v>Diversified Consumer Services</v>
      </c>
      <c r="E348" s="10" t="str">
        <f>_xll.SNL.Clients.Office.Excel.Functions.SPG(A348, "IQ_PRIMARY_INDUSTRY")</f>
        <v>Specialized Consumer Services</v>
      </c>
      <c r="F348" s="10" t="str">
        <f>_xll.SNL.Clients.Office.Excel.Functions.SPG(A348, "NAICS_CODE", "Primary")</f>
        <v>811192 - Car Washes</v>
      </c>
      <c r="G348" s="10" t="str">
        <f>_xll.SNL.Clients.Office.Excel.Functions.SPG(A348, "SP_TOPICTAG")</f>
        <v/>
      </c>
      <c r="H348" s="5">
        <f>_xll.SNL.Clients.Office.Excel.Functions.SPG(A348, "SP_PCT_SHARES_OWNED_ALL_INSTITUTIONS")</f>
        <v>32.08</v>
      </c>
    </row>
    <row r="349" spans="1:8" x14ac:dyDescent="0.3">
      <c r="A349" s="11" t="s">
        <v>1387</v>
      </c>
      <c r="B349" s="10" t="str">
        <f>_xll.SNL.Clients.Office.Excel.Functions.SPG(A349, "IQ_SECTOR")</f>
        <v>Financials</v>
      </c>
      <c r="C349" s="10" t="str">
        <f>_xll.SNL.Clients.Office.Excel.Functions.SPG(A349, "IQ_INDUSTRY_GROUP")</f>
        <v>Financial Services</v>
      </c>
      <c r="D349" s="10" t="str">
        <f>_xll.SNL.Clients.Office.Excel.Functions.SPG(A349, "IQ_INDUSTRY")</f>
        <v>Capital Markets</v>
      </c>
      <c r="E349" s="10" t="str">
        <f>_xll.SNL.Clients.Office.Excel.Functions.SPG(A349, "IQ_PRIMARY_INDUSTRY")</f>
        <v>Investment Banking and Brokerage</v>
      </c>
      <c r="F349" s="10" t="str">
        <f>_xll.SNL.Clients.Office.Excel.Functions.SPG(A349, "NAICS_CODE", "Primary")</f>
        <v>523150 - Investment Banking and Securities Intermediation</v>
      </c>
      <c r="G349" s="10" t="str">
        <f>_xll.SNL.Clients.Office.Excel.Functions.SPG(A349, "SP_TOPICTAG")</f>
        <v/>
      </c>
      <c r="H349" s="5">
        <f>_xll.SNL.Clients.Office.Excel.Functions.SPG(A349, "SP_PCT_SHARES_OWNED_ALL_INSTITUTIONS")</f>
        <v>102.48</v>
      </c>
    </row>
    <row r="350" spans="1:8" x14ac:dyDescent="0.3">
      <c r="A350" s="11" t="s">
        <v>1388</v>
      </c>
      <c r="B350" s="10" t="str">
        <f>_xll.SNL.Clients.Office.Excel.Functions.SPG(A350, "IQ_SECTOR")</f>
        <v>Consumer Discretionary</v>
      </c>
      <c r="C350" s="10" t="str">
        <f>_xll.SNL.Clients.Office.Excel.Functions.SPG(A350, "IQ_INDUSTRY_GROUP")</f>
        <v>Consumer Services</v>
      </c>
      <c r="D350" s="10" t="str">
        <f>_xll.SNL.Clients.Office.Excel.Functions.SPG(A350, "IQ_INDUSTRY")</f>
        <v>Hotels, Restaurants and Leisure</v>
      </c>
      <c r="E350" s="10" t="str">
        <f>_xll.SNL.Clients.Office.Excel.Functions.SPG(A350, "IQ_PRIMARY_INDUSTRY")</f>
        <v>Casinos and Gaming</v>
      </c>
      <c r="F350" s="10" t="str">
        <f>_xll.SNL.Clients.Office.Excel.Functions.SPG(A350, "NAICS_CODE", "Primary")</f>
        <v>721120 - Casino Hotels</v>
      </c>
      <c r="G350" s="10" t="str">
        <f>_xll.SNL.Clients.Office.Excel.Functions.SPG(A350, "SP_TOPICTAG")</f>
        <v>Entertainment Systems</v>
      </c>
      <c r="H350" s="5">
        <f>_xll.SNL.Clients.Office.Excel.Functions.SPG(A350, "SP_PCT_SHARES_OWNED_ALL_INSTITUTIONS")</f>
        <v>63.43</v>
      </c>
    </row>
    <row r="351" spans="1:8" x14ac:dyDescent="0.3">
      <c r="A351" s="11" t="s">
        <v>1389</v>
      </c>
      <c r="B351" s="10" t="str">
        <f>_xll.SNL.Clients.Office.Excel.Functions.SPG(A351, "IQ_SECTOR")</f>
        <v>Consumer Discretionary</v>
      </c>
      <c r="C351" s="10" t="str">
        <f>_xll.SNL.Clients.Office.Excel.Functions.SPG(A351, "IQ_INDUSTRY_GROUP")</f>
        <v>Consumer Discretionary Distribution and Retail</v>
      </c>
      <c r="D351" s="10" t="str">
        <f>_xll.SNL.Clients.Office.Excel.Functions.SPG(A351, "IQ_INDUSTRY")</f>
        <v>Specialty Retail</v>
      </c>
      <c r="E351" s="10" t="str">
        <f>_xll.SNL.Clients.Office.Excel.Functions.SPG(A351, "IQ_PRIMARY_INDUSTRY")</f>
        <v>Automotive Retail</v>
      </c>
      <c r="F351" s="10" t="str">
        <f>_xll.SNL.Clients.Office.Excel.Functions.SPG(A351, "NAICS_CODE", "Primary")</f>
        <v>4413 - Automotive Parts, Accessories, and Tire Retailers</v>
      </c>
      <c r="G351" s="10" t="str">
        <f>_xll.SNL.Clients.Office.Excel.Functions.SPG(A351, "SP_TOPICTAG")</f>
        <v/>
      </c>
      <c r="H351" s="5">
        <f>_xll.SNL.Clients.Office.Excel.Functions.SPG(A351, "SP_PCT_SHARES_OWNED_ALL_INSTITUTIONS")</f>
        <v>111.98</v>
      </c>
    </row>
    <row r="352" spans="1:8" x14ac:dyDescent="0.3">
      <c r="A352" s="11" t="s">
        <v>1390</v>
      </c>
      <c r="B352" s="10" t="str">
        <f>_xll.SNL.Clients.Office.Excel.Functions.SPG(A352, "IQ_SECTOR")</f>
        <v>Industrials</v>
      </c>
      <c r="C352" s="10" t="str">
        <f>_xll.SNL.Clients.Office.Excel.Functions.SPG(A352, "IQ_INDUSTRY_GROUP")</f>
        <v>Capital Goods</v>
      </c>
      <c r="D352" s="10" t="str">
        <f>_xll.SNL.Clients.Office.Excel.Functions.SPG(A352, "IQ_INDUSTRY")</f>
        <v>Aerospace and Defense</v>
      </c>
      <c r="E352" s="10" t="str">
        <f>_xll.SNL.Clients.Office.Excel.Functions.SPG(A352, "IQ_PRIMARY_INDUSTRY")</f>
        <v>Aerospace and Defense</v>
      </c>
      <c r="F352" s="10" t="str">
        <f>_xll.SNL.Clients.Office.Excel.Functions.SPG(A352, "NAICS_CODE", "Primary")</f>
        <v>33641 - Aerospace Product and Parts Manufacturing</v>
      </c>
      <c r="G352" s="10" t="str">
        <f>_xll.SNL.Clients.Office.Excel.Functions.SPG(A352, "SP_TOPICTAG")</f>
        <v>Industrial Automation; Simulation; Process Automation; Commercial Space Launch; Artificial Intelligence; Passenger Aircraft Manufacturing; Autonomous Vehicles</v>
      </c>
      <c r="H352" s="5">
        <f>_xll.SNL.Clients.Office.Excel.Functions.SPG(A352, "SP_PCT_SHARES_OWNED_ALL_INSTITUTIONS")</f>
        <v>92.84</v>
      </c>
    </row>
    <row r="353" spans="1:8" x14ac:dyDescent="0.3">
      <c r="A353" s="11" t="s">
        <v>1391</v>
      </c>
      <c r="B353" s="10" t="str">
        <f>_xll.SNL.Clients.Office.Excel.Functions.SPG(A353, "IQ_SECTOR")</f>
        <v>Materials</v>
      </c>
      <c r="C353" s="10" t="str">
        <f>_xll.SNL.Clients.Office.Excel.Functions.SPG(A353, "IQ_INDUSTRY_GROUP")</f>
        <v>Materials</v>
      </c>
      <c r="D353" s="10" t="str">
        <f>_xll.SNL.Clients.Office.Excel.Functions.SPG(A353, "IQ_INDUSTRY")</f>
        <v>Metals and Mining</v>
      </c>
      <c r="E353" s="10" t="str">
        <f>_xll.SNL.Clients.Office.Excel.Functions.SPG(A353, "IQ_PRIMARY_INDUSTRY")</f>
        <v>Diversified Metals and Mining</v>
      </c>
      <c r="F353" s="10" t="str">
        <f>_xll.SNL.Clients.Office.Excel.Functions.SPG(A353, "NAICS_CODE", "Primary")</f>
        <v>2122 - Metal Ore Mining</v>
      </c>
      <c r="G353" s="10" t="str">
        <f>_xll.SNL.Clients.Office.Excel.Functions.SPG(A353, "SP_TOPICTAG")</f>
        <v>Disposal and Recycling</v>
      </c>
      <c r="H353" s="5">
        <f>_xll.SNL.Clients.Office.Excel.Functions.SPG(A353, "SP_PCT_SHARES_OWNED_ALL_INSTITUTIONS")</f>
        <v>62.23</v>
      </c>
    </row>
    <row r="354" spans="1:8" x14ac:dyDescent="0.3">
      <c r="A354" s="11" t="s">
        <v>1392</v>
      </c>
      <c r="B354" s="10" t="str">
        <f>_xll.SNL.Clients.Office.Excel.Functions.SPG(A354, "IQ_SECTOR")</f>
        <v>Financials</v>
      </c>
      <c r="C354" s="10" t="str">
        <f>_xll.SNL.Clients.Office.Excel.Functions.SPG(A354, "IQ_INDUSTRY_GROUP")</f>
        <v>Financial Services</v>
      </c>
      <c r="D354" s="10" t="str">
        <f>_xll.SNL.Clients.Office.Excel.Functions.SPG(A354, "IQ_INDUSTRY")</f>
        <v>Financial Services</v>
      </c>
      <c r="E354" s="10" t="str">
        <f>_xll.SNL.Clients.Office.Excel.Functions.SPG(A354, "IQ_PRIMARY_INDUSTRY")</f>
        <v>Commercial and Residential Mortgage Finance</v>
      </c>
      <c r="F354" s="10" t="str">
        <f>_xll.SNL.Clients.Office.Excel.Functions.SPG(A354, "NAICS_CODE", "Primary")</f>
        <v>522292 - Real Estate Credit</v>
      </c>
      <c r="G354" s="10" t="str">
        <f>_xll.SNL.Clients.Office.Excel.Functions.SPG(A354, "SP_TOPICTAG")</f>
        <v>Consumer Lending</v>
      </c>
      <c r="H354" s="5">
        <f>_xll.SNL.Clients.Office.Excel.Functions.SPG(A354, "SP_PCT_SHARES_OWNED_ALL_INSTITUTIONS")</f>
        <v>88.71</v>
      </c>
    </row>
    <row r="355" spans="1:8" x14ac:dyDescent="0.3">
      <c r="A355" s="11" t="s">
        <v>1393</v>
      </c>
      <c r="B355" s="10" t="str">
        <f>_xll.SNL.Clients.Office.Excel.Functions.SPG(A355, "IQ_SECTOR")</f>
        <v>Industrials</v>
      </c>
      <c r="C355" s="10" t="str">
        <f>_xll.SNL.Clients.Office.Excel.Functions.SPG(A355, "IQ_INDUSTRY_GROUP")</f>
        <v>Capital Goods</v>
      </c>
      <c r="D355" s="10" t="str">
        <f>_xll.SNL.Clients.Office.Excel.Functions.SPG(A355, "IQ_INDUSTRY")</f>
        <v>Construction and Engineering</v>
      </c>
      <c r="E355" s="10" t="str">
        <f>_xll.SNL.Clients.Office.Excel.Functions.SPG(A355, "IQ_PRIMARY_INDUSTRY")</f>
        <v>Construction and Engineering</v>
      </c>
      <c r="F355" s="10" t="str">
        <f>_xll.SNL.Clients.Office.Excel.Functions.SPG(A355, "NAICS_CODE", "Primary")</f>
        <v>237130 - Power and Communication Line and Related Structures Construction</v>
      </c>
      <c r="G355" s="10" t="str">
        <f>_xll.SNL.Clients.Office.Excel.Functions.SPG(A355, "SP_TOPICTAG")</f>
        <v>Industrial Automation; Smart Building; Smart Energy; Data Center Technology</v>
      </c>
      <c r="H355" s="5">
        <f>_xll.SNL.Clients.Office.Excel.Functions.SPG(A355, "SP_PCT_SHARES_OWNED_ALL_INSTITUTIONS")</f>
        <v>93.61</v>
      </c>
    </row>
    <row r="356" spans="1:8" x14ac:dyDescent="0.3">
      <c r="A356" s="11" t="s">
        <v>1394</v>
      </c>
      <c r="B356" s="10" t="str">
        <f>_xll.SNL.Clients.Office.Excel.Functions.SPG(A356, "IQ_SECTOR")</f>
        <v>Health Care</v>
      </c>
      <c r="C356" s="10" t="str">
        <f>_xll.SNL.Clients.Office.Excel.Functions.SPG(A356, "IQ_INDUSTRY_GROUP")</f>
        <v>Pharmaceuticals, Biotechnology and Life Sciences</v>
      </c>
      <c r="D356" s="10" t="str">
        <f>_xll.SNL.Clients.Office.Excel.Functions.SPG(A356, "IQ_INDUSTRY")</f>
        <v>Biotechnology</v>
      </c>
      <c r="E356" s="10" t="str">
        <f>_xll.SNL.Clients.Office.Excel.Functions.SPG(A356, "IQ_PRIMARY_INDUSTRY")</f>
        <v>Biotechnology</v>
      </c>
      <c r="F356" s="10" t="str">
        <f>_xll.SNL.Clients.Office.Excel.Functions.SPG(A356, "NAICS_CODE", "Primary")</f>
        <v>325414 - Biological Product (except Diagnostic) Manufacturing</v>
      </c>
      <c r="G356" s="10" t="str">
        <f>_xll.SNL.Clients.Office.Excel.Functions.SPG(A356, "SP_TOPICTAG")</f>
        <v>Health Diagnostics; Genetics; Genetic Disorder; Neurology; Oncology; Psychiatry; Reproductive Health</v>
      </c>
      <c r="H356" s="5">
        <f>_xll.SNL.Clients.Office.Excel.Functions.SPG(A356, "SP_PCT_SHARES_OWNED_ALL_INSTITUTIONS")</f>
        <v>94.51</v>
      </c>
    </row>
    <row r="357" spans="1:8" x14ac:dyDescent="0.3">
      <c r="A357" s="11" t="s">
        <v>1395</v>
      </c>
      <c r="B357" s="10" t="str">
        <f>_xll.SNL.Clients.Office.Excel.Functions.SPG(A357, "IQ_SECTOR")</f>
        <v>Information Technology</v>
      </c>
      <c r="C357" s="10" t="str">
        <f>_xll.SNL.Clients.Office.Excel.Functions.SPG(A357, "IQ_INDUSTRY_GROUP")</f>
        <v>Software and Services</v>
      </c>
      <c r="D357" s="10" t="str">
        <f>_xll.SNL.Clients.Office.Excel.Functions.SPG(A357, "IQ_INDUSTRY")</f>
        <v>Software</v>
      </c>
      <c r="E357" s="10" t="str">
        <f>_xll.SNL.Clients.Office.Excel.Functions.SPG(A357, "IQ_PRIMARY_INDUSTRY")</f>
        <v>Systems Software</v>
      </c>
      <c r="F357" s="10" t="str">
        <f>_xll.SNL.Clients.Office.Excel.Functions.SPG(A357, "NAICS_CODE", "Primary")</f>
        <v>513210 - Software Publishers</v>
      </c>
      <c r="G357" s="10" t="str">
        <f>_xll.SNL.Clients.Office.Excel.Functions.SPG(A357, "SP_TOPICTAG")</f>
        <v>Software Development; Cloud Management; Endpoint Security Integrity; Data Protection; Cloud Infrastructure; Cloud Security; Process Automation</v>
      </c>
      <c r="H357" s="5">
        <f>_xll.SNL.Clients.Office.Excel.Functions.SPG(A357, "SP_PCT_SHARES_OWNED_ALL_INSTITUTIONS")</f>
        <v>36.93</v>
      </c>
    </row>
    <row r="358" spans="1:8" x14ac:dyDescent="0.3">
      <c r="A358" s="11" t="s">
        <v>1396</v>
      </c>
      <c r="B358" s="10" t="str">
        <f>_xll.SNL.Clients.Office.Excel.Functions.SPG(A358, "IQ_SECTOR")</f>
        <v>Energy</v>
      </c>
      <c r="C358" s="10" t="str">
        <f>_xll.SNL.Clients.Office.Excel.Functions.SPG(A358, "IQ_INDUSTRY_GROUP")</f>
        <v>Energy</v>
      </c>
      <c r="D358" s="10" t="str">
        <f>_xll.SNL.Clients.Office.Excel.Functions.SPG(A358, "IQ_INDUSTRY")</f>
        <v>Energy Equipment and Services</v>
      </c>
      <c r="E358" s="10" t="str">
        <f>_xll.SNL.Clients.Office.Excel.Functions.SPG(A358, "IQ_PRIMARY_INDUSTRY")</f>
        <v>Oil and Gas Drilling</v>
      </c>
      <c r="F358" s="10" t="str">
        <f>_xll.SNL.Clients.Office.Excel.Functions.SPG(A358, "NAICS_CODE", "Primary")</f>
        <v>213111 - Drilling Oil and Gas Wells</v>
      </c>
      <c r="G358" s="10" t="str">
        <f>_xll.SNL.Clients.Office.Excel.Functions.SPG(A358, "SP_TOPICTAG")</f>
        <v>Computer Vision; Industrial Automation; Marine Transportation; Simulation; Process Automation; Artificial Intelligence</v>
      </c>
      <c r="H358" s="5">
        <f>_xll.SNL.Clients.Office.Excel.Functions.SPG(A358, "SP_PCT_SHARES_OWNED_ALL_INSTITUTIONS")</f>
        <v>77.900000000000006</v>
      </c>
    </row>
    <row r="359" spans="1:8" x14ac:dyDescent="0.3">
      <c r="A359" s="11" t="s">
        <v>1397</v>
      </c>
      <c r="B359" s="10" t="str">
        <f>_xll.SNL.Clients.Office.Excel.Functions.SPG(A359, "IQ_SECTOR")</f>
        <v>Financials</v>
      </c>
      <c r="C359" s="10" t="str">
        <f>_xll.SNL.Clients.Office.Excel.Functions.SPG(A359, "IQ_INDUSTRY_GROUP")</f>
        <v>Banks</v>
      </c>
      <c r="D359" s="10" t="str">
        <f>_xll.SNL.Clients.Office.Excel.Functions.SPG(A359, "IQ_INDUSTRY")</f>
        <v>Banks</v>
      </c>
      <c r="E359" s="10" t="str">
        <f>_xll.SNL.Clients.Office.Excel.Functions.SPG(A359, "IQ_PRIMARY_INDUSTRY")</f>
        <v>Regional Banks</v>
      </c>
      <c r="F359" s="10" t="str">
        <f>_xll.SNL.Clients.Office.Excel.Functions.SPG(A359, "NAICS_CODE", "Primary")</f>
        <v>522110 - Commercial Banking</v>
      </c>
      <c r="G359" s="10" t="str">
        <f>_xll.SNL.Clients.Office.Excel.Functions.SPG(A359, "SP_TOPICTAG")</f>
        <v>Anti-Fraud; Consumer Lending; Digital Brokerage</v>
      </c>
      <c r="H359" s="5">
        <f>_xll.SNL.Clients.Office.Excel.Functions.SPG(A359, "SP_PCT_SHARES_OWNED_ALL_INSTITUTIONS")</f>
        <v>100.17</v>
      </c>
    </row>
    <row r="360" spans="1:8" x14ac:dyDescent="0.3">
      <c r="A360" s="11" t="s">
        <v>1398</v>
      </c>
      <c r="B360" s="10" t="str">
        <f>_xll.SNL.Clients.Office.Excel.Functions.SPG(A360, "IQ_SECTOR")</f>
        <v>Consumer Staples</v>
      </c>
      <c r="C360" s="10" t="str">
        <f>_xll.SNL.Clients.Office.Excel.Functions.SPG(A360, "IQ_INDUSTRY_GROUP")</f>
        <v>Food, Beverage and Tobacco</v>
      </c>
      <c r="D360" s="10" t="str">
        <f>_xll.SNL.Clients.Office.Excel.Functions.SPG(A360, "IQ_INDUSTRY")</f>
        <v>Beverages</v>
      </c>
      <c r="E360" s="10" t="str">
        <f>_xll.SNL.Clients.Office.Excel.Functions.SPG(A360, "IQ_PRIMARY_INDUSTRY")</f>
        <v>Soft Drinks and Non-alcoholic Beverages</v>
      </c>
      <c r="F360" s="10" t="str">
        <f>_xll.SNL.Clients.Office.Excel.Functions.SPG(A360, "NAICS_CODE", "Primary")</f>
        <v>3121 - Beverage Manufacturing</v>
      </c>
      <c r="G360" s="10" t="str">
        <f>_xll.SNL.Clients.Office.Excel.Functions.SPG(A360, "SP_TOPICTAG")</f>
        <v>Fast-Moving Consumer Goods</v>
      </c>
      <c r="H360" s="5">
        <f>_xll.SNL.Clients.Office.Excel.Functions.SPG(A360, "SP_PCT_SHARES_OWNED_ALL_INSTITUTIONS")</f>
        <v>24</v>
      </c>
    </row>
    <row r="361" spans="1:8" x14ac:dyDescent="0.3">
      <c r="A361" s="11" t="s">
        <v>1399</v>
      </c>
      <c r="B361" s="10" t="str">
        <f>_xll.SNL.Clients.Office.Excel.Functions.SPG(A361, "IQ_SECTOR")</f>
        <v>Health Care</v>
      </c>
      <c r="C361" s="10" t="str">
        <f>_xll.SNL.Clients.Office.Excel.Functions.SPG(A361, "IQ_INDUSTRY_GROUP")</f>
        <v>Health Care Equipment and Services</v>
      </c>
      <c r="D361" s="10" t="str">
        <f>_xll.SNL.Clients.Office.Excel.Functions.SPG(A361, "IQ_INDUSTRY")</f>
        <v>Health Care Providers and Services</v>
      </c>
      <c r="E361" s="10" t="str">
        <f>_xll.SNL.Clients.Office.Excel.Functions.SPG(A361, "IQ_PRIMARY_INDUSTRY")</f>
        <v>Health Care Facilities</v>
      </c>
      <c r="F361" s="10" t="str">
        <f>_xll.SNL.Clients.Office.Excel.Functions.SPG(A361, "NAICS_CODE", "Primary")</f>
        <v>623110 - Nursing Care Facilities (Skilled Nursing Facilities)</v>
      </c>
      <c r="G361" s="10" t="str">
        <f>_xll.SNL.Clients.Office.Excel.Functions.SPG(A361, "SP_TOPICTAG")</f>
        <v>Health Diagnostics; Neuroscience; Outpatient Care; Assisted Living; Central Nervous System; Neurology; Psychiatry</v>
      </c>
      <c r="H361" s="5">
        <f>_xll.SNL.Clients.Office.Excel.Functions.SPG(A361, "SP_PCT_SHARES_OWNED_ALL_INSTITUTIONS")</f>
        <v>61.06</v>
      </c>
    </row>
    <row r="362" spans="1:8" x14ac:dyDescent="0.3">
      <c r="A362" s="11" t="s">
        <v>1400</v>
      </c>
      <c r="B362" s="10" t="str">
        <f>_xll.SNL.Clients.Office.Excel.Functions.SPG(A362, "IQ_SECTOR")</f>
        <v>Industrials</v>
      </c>
      <c r="C362" s="10" t="str">
        <f>_xll.SNL.Clients.Office.Excel.Functions.SPG(A362, "IQ_INDUSTRY_GROUP")</f>
        <v>Capital Goods</v>
      </c>
      <c r="D362" s="10" t="str">
        <f>_xll.SNL.Clients.Office.Excel.Functions.SPG(A362, "IQ_INDUSTRY")</f>
        <v>Aerospace and Defense</v>
      </c>
      <c r="E362" s="10" t="str">
        <f>_xll.SNL.Clients.Office.Excel.Functions.SPG(A362, "IQ_PRIMARY_INDUSTRY")</f>
        <v>Aerospace and Defense</v>
      </c>
      <c r="F362" s="10" t="str">
        <f>_xll.SNL.Clients.Office.Excel.Functions.SPG(A362, "NAICS_CODE", "Primary")</f>
        <v>33299 - All Other Fabricated Metal Product Manufacturing</v>
      </c>
      <c r="G362" s="10" t="str">
        <f>_xll.SNL.Clients.Office.Excel.Functions.SPG(A362, "SP_TOPICTAG")</f>
        <v>Industrial Automation; Sensors; Smart Building; Artificial Intelligence</v>
      </c>
      <c r="H362" s="5">
        <f>_xll.SNL.Clients.Office.Excel.Functions.SPG(A362, "SP_PCT_SHARES_OWNED_ALL_INSTITUTIONS")</f>
        <v>58.73</v>
      </c>
    </row>
    <row r="363" spans="1:8" x14ac:dyDescent="0.3">
      <c r="A363" s="11" t="s">
        <v>1401</v>
      </c>
      <c r="B363" s="10" t="str">
        <f>_xll.SNL.Clients.Office.Excel.Functions.SPG(A363, "IQ_SECTOR")</f>
        <v>Consumer Discretionary</v>
      </c>
      <c r="C363" s="10" t="str">
        <f>_xll.SNL.Clients.Office.Excel.Functions.SPG(A363, "IQ_INDUSTRY_GROUP")</f>
        <v>Consumer Discretionary Distribution and Retail</v>
      </c>
      <c r="D363" s="10" t="str">
        <f>_xll.SNL.Clients.Office.Excel.Functions.SPG(A363, "IQ_INDUSTRY")</f>
        <v>Specialty Retail</v>
      </c>
      <c r="E363" s="10" t="str">
        <f>_xll.SNL.Clients.Office.Excel.Functions.SPG(A363, "IQ_PRIMARY_INDUSTRY")</f>
        <v>Other Specialty Retail</v>
      </c>
      <c r="F363" s="10" t="str">
        <f>_xll.SNL.Clients.Office.Excel.Functions.SPG(A363, "NAICS_CODE", "Primary")</f>
        <v>456130 - Optical Goods Retailers</v>
      </c>
      <c r="G363" s="10" t="str">
        <f>_xll.SNL.Clients.Office.Excel.Functions.SPG(A363, "SP_TOPICTAG")</f>
        <v>Marketing Automation; Customer Relationship Management; Wearables; Process Automation; RegTech</v>
      </c>
      <c r="H363" s="5">
        <f>_xll.SNL.Clients.Office.Excel.Functions.SPG(A363, "SP_PCT_SHARES_OWNED_ALL_INSTITUTIONS")</f>
        <v>102.02</v>
      </c>
    </row>
    <row r="364" spans="1:8" x14ac:dyDescent="0.3">
      <c r="A364" s="11" t="s">
        <v>1402</v>
      </c>
      <c r="B364" s="10" t="str">
        <f>_xll.SNL.Clients.Office.Excel.Functions.SPG(A364, "IQ_SECTOR")</f>
        <v>Financials</v>
      </c>
      <c r="C364" s="10" t="str">
        <f>_xll.SNL.Clients.Office.Excel.Functions.SPG(A364, "IQ_INDUSTRY_GROUP")</f>
        <v>Financial Services</v>
      </c>
      <c r="D364" s="10" t="str">
        <f>_xll.SNL.Clients.Office.Excel.Functions.SPG(A364, "IQ_INDUSTRY")</f>
        <v>Consumer Finance</v>
      </c>
      <c r="E364" s="10" t="str">
        <f>_xll.SNL.Clients.Office.Excel.Functions.SPG(A364, "IQ_PRIMARY_INDUSTRY")</f>
        <v>Consumer Finance</v>
      </c>
      <c r="F364" s="10" t="str">
        <f>_xll.SNL.Clients.Office.Excel.Functions.SPG(A364, "NAICS_CODE", "Primary")</f>
        <v>522291 - Consumer Lending</v>
      </c>
      <c r="G364" s="10" t="str">
        <f>_xll.SNL.Clients.Office.Excel.Functions.SPG(A364, "SP_TOPICTAG")</f>
        <v>Consumer Lending; Micro Lending; Banking as a Service</v>
      </c>
      <c r="H364" s="5">
        <f>_xll.SNL.Clients.Office.Excel.Functions.SPG(A364, "SP_PCT_SHARES_OWNED_ALL_INSTITUTIONS")</f>
        <v>77.22</v>
      </c>
    </row>
    <row r="365" spans="1:8" x14ac:dyDescent="0.3">
      <c r="A365" s="11" t="s">
        <v>1403</v>
      </c>
      <c r="B365" s="10" t="str">
        <f>_xll.SNL.Clients.Office.Excel.Functions.SPG(A365, "IQ_SECTOR")</f>
        <v>Financials</v>
      </c>
      <c r="C365" s="10" t="str">
        <f>_xll.SNL.Clients.Office.Excel.Functions.SPG(A365, "IQ_INDUSTRY_GROUP")</f>
        <v>Banks</v>
      </c>
      <c r="D365" s="10" t="str">
        <f>_xll.SNL.Clients.Office.Excel.Functions.SPG(A365, "IQ_INDUSTRY")</f>
        <v>Banks</v>
      </c>
      <c r="E365" s="10" t="str">
        <f>_xll.SNL.Clients.Office.Excel.Functions.SPG(A365, "IQ_PRIMARY_INDUSTRY")</f>
        <v>Regional Banks</v>
      </c>
      <c r="F365" s="10" t="str">
        <f>_xll.SNL.Clients.Office.Excel.Functions.SPG(A365, "NAICS_CODE", "Primary")</f>
        <v>522110 - Commercial Banking</v>
      </c>
      <c r="G365" s="10" t="str">
        <f>_xll.SNL.Clients.Office.Excel.Functions.SPG(A365, "SP_TOPICTAG")</f>
        <v>Consumer Lending; Digital Brokerage</v>
      </c>
      <c r="H365" s="5">
        <f>_xll.SNL.Clients.Office.Excel.Functions.SPG(A365, "SP_PCT_SHARES_OWNED_ALL_INSTITUTIONS")</f>
        <v>64.62</v>
      </c>
    </row>
    <row r="366" spans="1:8" x14ac:dyDescent="0.3">
      <c r="A366" s="11" t="s">
        <v>1404</v>
      </c>
      <c r="B366" s="10" t="str">
        <f>_xll.SNL.Clients.Office.Excel.Functions.SPG(A366, "IQ_SECTOR")</f>
        <v>Financials</v>
      </c>
      <c r="C366" s="10" t="str">
        <f>_xll.SNL.Clients.Office.Excel.Functions.SPG(A366, "IQ_INDUSTRY_GROUP")</f>
        <v>Financial Services</v>
      </c>
      <c r="D366" s="10" t="str">
        <f>_xll.SNL.Clients.Office.Excel.Functions.SPG(A366, "IQ_INDUSTRY")</f>
        <v>Financial Services</v>
      </c>
      <c r="E366" s="10" t="str">
        <f>_xll.SNL.Clients.Office.Excel.Functions.SPG(A366, "IQ_PRIMARY_INDUSTRY")</f>
        <v>Transaction and Payment Processing Services</v>
      </c>
      <c r="F366" s="10" t="str">
        <f>_xll.SNL.Clients.Office.Excel.Functions.SPG(A366, "NAICS_CODE", "Primary")</f>
        <v>513210 - Software Publishers</v>
      </c>
      <c r="G366" s="10" t="str">
        <f>_xll.SNL.Clients.Office.Excel.Functions.SPG(A366, "SP_TOPICTAG")</f>
        <v>Optical Infrastructure; Fintech; Neobank; Storage Management; Web3</v>
      </c>
      <c r="H366" s="5">
        <f>_xll.SNL.Clients.Office.Excel.Functions.SPG(A366, "SP_PCT_SHARES_OWNED_ALL_INSTITUTIONS")</f>
        <v>95.02</v>
      </c>
    </row>
    <row r="367" spans="1:8" x14ac:dyDescent="0.3">
      <c r="A367" s="11" t="s">
        <v>1405</v>
      </c>
      <c r="B367" s="10" t="str">
        <f>_xll.SNL.Clients.Office.Excel.Functions.SPG(A367, "IQ_SECTOR")</f>
        <v>Information Technology</v>
      </c>
      <c r="C367" s="10" t="str">
        <f>_xll.SNL.Clients.Office.Excel.Functions.SPG(A367, "IQ_INDUSTRY_GROUP")</f>
        <v>Software and Services</v>
      </c>
      <c r="D367" s="10" t="str">
        <f>_xll.SNL.Clients.Office.Excel.Functions.SPG(A367, "IQ_INDUSTRY")</f>
        <v>Software</v>
      </c>
      <c r="E367" s="10" t="str">
        <f>_xll.SNL.Clients.Office.Excel.Functions.SPG(A367, "IQ_PRIMARY_INDUSTRY")</f>
        <v>Application Software</v>
      </c>
      <c r="F367" s="10" t="str">
        <f>_xll.SNL.Clients.Office.Excel.Functions.SPG(A367, "NAICS_CODE", "Primary")</f>
        <v>513210 - Software Publishers</v>
      </c>
      <c r="G367" s="10" t="str">
        <f>_xll.SNL.Clients.Office.Excel.Functions.SPG(A367, "SP_TOPICTAG")</f>
        <v>Cloud Management; Data Integration; Fintech; Cloud Infrastructure; Process Automation; Online Payments</v>
      </c>
      <c r="H367" s="5">
        <f>_xll.SNL.Clients.Office.Excel.Functions.SPG(A367, "SP_PCT_SHARES_OWNED_ALL_INSTITUTIONS")</f>
        <v>98.33</v>
      </c>
    </row>
    <row r="368" spans="1:8" x14ac:dyDescent="0.3">
      <c r="A368" s="11" t="s">
        <v>1406</v>
      </c>
      <c r="B368" s="10" t="str">
        <f>_xll.SNL.Clients.Office.Excel.Functions.SPG(A368, "IQ_SECTOR")</f>
        <v>Health Care</v>
      </c>
      <c r="C368" s="10" t="str">
        <f>_xll.SNL.Clients.Office.Excel.Functions.SPG(A368, "IQ_INDUSTRY_GROUP")</f>
        <v>Health Care Equipment and Services</v>
      </c>
      <c r="D368" s="10" t="str">
        <f>_xll.SNL.Clients.Office.Excel.Functions.SPG(A368, "IQ_INDUSTRY")</f>
        <v>Health Care Providers and Services</v>
      </c>
      <c r="E368" s="10" t="str">
        <f>_xll.SNL.Clients.Office.Excel.Functions.SPG(A368, "IQ_PRIMARY_INDUSTRY")</f>
        <v>Health Care Services</v>
      </c>
      <c r="F368" s="10" t="str">
        <f>_xll.SNL.Clients.Office.Excel.Functions.SPG(A368, "NAICS_CODE", "Primary")</f>
        <v>621511 - Medical Laboratories</v>
      </c>
      <c r="G368" s="10" t="str">
        <f>_xll.SNL.Clients.Office.Excel.Functions.SPG(A368, "SP_TOPICTAG")</f>
        <v>Health Diagnostics; MHealth; Genetics; Hematology; Oncology</v>
      </c>
      <c r="H368" s="5">
        <f>_xll.SNL.Clients.Office.Excel.Functions.SPG(A368, "SP_PCT_SHARES_OWNED_ALL_INSTITUTIONS")</f>
        <v>97.12</v>
      </c>
    </row>
    <row r="369" spans="1:8" x14ac:dyDescent="0.3">
      <c r="A369" s="11" t="s">
        <v>1407</v>
      </c>
      <c r="B369" s="10" t="str">
        <f>_xll.SNL.Clients.Office.Excel.Functions.SPG(A369, "IQ_SECTOR")</f>
        <v>Information Technology</v>
      </c>
      <c r="C369" s="10" t="str">
        <f>_xll.SNL.Clients.Office.Excel.Functions.SPG(A369, "IQ_INDUSTRY_GROUP")</f>
        <v>Technology Hardware and Equipment</v>
      </c>
      <c r="D369" s="10" t="str">
        <f>_xll.SNL.Clients.Office.Excel.Functions.SPG(A369, "IQ_INDUSTRY")</f>
        <v>Communications Equipment</v>
      </c>
      <c r="E369" s="10" t="str">
        <f>_xll.SNL.Clients.Office.Excel.Functions.SPG(A369, "IQ_PRIMARY_INDUSTRY")</f>
        <v>Communications Equipment</v>
      </c>
      <c r="F369" s="10" t="str">
        <f>_xll.SNL.Clients.Office.Excel.Functions.SPG(A369, "NAICS_CODE", "Primary")</f>
        <v>3342 - Communications Equipment Manufacturing</v>
      </c>
      <c r="G369" s="10" t="str">
        <f>_xll.SNL.Clients.Office.Excel.Functions.SPG(A369, "SP_TOPICTAG")</f>
        <v>Anti-Fraud; Authentication; Endpoint Security Integrity; Data Protection; Cloud Security; Process Automation; Network Security</v>
      </c>
      <c r="H369" s="5">
        <f>_xll.SNL.Clients.Office.Excel.Functions.SPG(A369, "SP_PCT_SHARES_OWNED_ALL_INSTITUTIONS")</f>
        <v>91.2</v>
      </c>
    </row>
    <row r="370" spans="1:8" x14ac:dyDescent="0.3">
      <c r="A370" s="11" t="s">
        <v>1408</v>
      </c>
      <c r="B370" s="10" t="str">
        <f>_xll.SNL.Clients.Office.Excel.Functions.SPG(A370, "IQ_SECTOR")</f>
        <v>Financials</v>
      </c>
      <c r="C370" s="10" t="str">
        <f>_xll.SNL.Clients.Office.Excel.Functions.SPG(A370, "IQ_INDUSTRY_GROUP")</f>
        <v>Financial Services</v>
      </c>
      <c r="D370" s="10" t="str">
        <f>_xll.SNL.Clients.Office.Excel.Functions.SPG(A370, "IQ_INDUSTRY")</f>
        <v>Mortgage Real Estate Investment Trusts (REITs)</v>
      </c>
      <c r="E370" s="10" t="str">
        <f>_xll.SNL.Clients.Office.Excel.Functions.SPG(A370, "IQ_PRIMARY_INDUSTRY")</f>
        <v>Mortgage REITs</v>
      </c>
      <c r="F370" s="10" t="str">
        <f>_xll.SNL.Clients.Office.Excel.Functions.SPG(A370, "NAICS_CODE", "Primary")</f>
        <v>525990 - Other Financial Vehicles</v>
      </c>
      <c r="G370" s="10" t="str">
        <f>_xll.SNL.Clients.Office.Excel.Functions.SPG(A370, "SP_TOPICTAG")</f>
        <v/>
      </c>
      <c r="H370" s="5">
        <f>_xll.SNL.Clients.Office.Excel.Functions.SPG(A370, "SP_PCT_SHARES_OWNED_ALL_INSTITUTIONS")</f>
        <v>58.19</v>
      </c>
    </row>
    <row r="371" spans="1:8" x14ac:dyDescent="0.3">
      <c r="A371" s="11" t="s">
        <v>1409</v>
      </c>
      <c r="B371" s="10" t="str">
        <f>_xll.SNL.Clients.Office.Excel.Functions.SPG(A371, "IQ_SECTOR")</f>
        <v>Consumer Discretionary</v>
      </c>
      <c r="C371" s="10" t="str">
        <f>_xll.SNL.Clients.Office.Excel.Functions.SPG(A371, "IQ_INDUSTRY_GROUP")</f>
        <v>Consumer Durables and Apparel</v>
      </c>
      <c r="D371" s="10" t="str">
        <f>_xll.SNL.Clients.Office.Excel.Functions.SPG(A371, "IQ_INDUSTRY")</f>
        <v>Household Durables</v>
      </c>
      <c r="E371" s="10" t="str">
        <f>_xll.SNL.Clients.Office.Excel.Functions.SPG(A371, "IQ_PRIMARY_INDUSTRY")</f>
        <v>Housewares and Specialties</v>
      </c>
      <c r="F371" s="10" t="str">
        <f>_xll.SNL.Clients.Office.Excel.Functions.SPG(A371, "NAICS_CODE", "Primary")</f>
        <v>339999 - All Other Miscellaneous Manufacturing</v>
      </c>
      <c r="G371" s="10" t="str">
        <f>_xll.SNL.Clients.Office.Excel.Functions.SPG(A371, "SP_TOPICTAG")</f>
        <v>Home Improvement; Online Grocery</v>
      </c>
      <c r="H371" s="5">
        <f>_xll.SNL.Clients.Office.Excel.Functions.SPG(A371, "SP_PCT_SHARES_OWNED_ALL_INSTITUTIONS")</f>
        <v>97.47</v>
      </c>
    </row>
    <row r="372" spans="1:8" x14ac:dyDescent="0.3">
      <c r="A372" s="11" t="s">
        <v>1410</v>
      </c>
      <c r="B372" s="10" t="str">
        <f>_xll.SNL.Clients.Office.Excel.Functions.SPG(A372, "IQ_SECTOR")</f>
        <v>Real Estate</v>
      </c>
      <c r="C372" s="10" t="str">
        <f>_xll.SNL.Clients.Office.Excel.Functions.SPG(A372, "IQ_INDUSTRY_GROUP")</f>
        <v>Equity Real Estate Investment Trusts (REITs)</v>
      </c>
      <c r="D372" s="10" t="str">
        <f>_xll.SNL.Clients.Office.Excel.Functions.SPG(A372, "IQ_INDUSTRY")</f>
        <v>Residential REITs</v>
      </c>
      <c r="E372" s="10" t="str">
        <f>_xll.SNL.Clients.Office.Excel.Functions.SPG(A372, "IQ_PRIMARY_INDUSTRY")</f>
        <v>Multi-Family Residential REITs</v>
      </c>
      <c r="F372" s="10" t="str">
        <f>_xll.SNL.Clients.Office.Excel.Functions.SPG(A372, "NAICS_CODE", "Primary")</f>
        <v>531110 - Lessors of Residential Buildings and Dwellings</v>
      </c>
      <c r="G372" s="10" t="str">
        <f>_xll.SNL.Clients.Office.Excel.Functions.SPG(A372, "SP_TOPICTAG")</f>
        <v/>
      </c>
      <c r="H372" s="5">
        <f>_xll.SNL.Clients.Office.Excel.Functions.SPG(A372, "SP_PCT_SHARES_OWNED_ALL_INSTITUTIONS")</f>
        <v>77.69</v>
      </c>
    </row>
    <row r="373" spans="1:8" x14ac:dyDescent="0.3">
      <c r="A373" s="11" t="s">
        <v>1411</v>
      </c>
      <c r="B373" s="10" t="str">
        <f>_xll.SNL.Clients.Office.Excel.Functions.SPG(A373, "IQ_SECTOR")</f>
        <v>Financials</v>
      </c>
      <c r="C373" s="10" t="str">
        <f>_xll.SNL.Clients.Office.Excel.Functions.SPG(A373, "IQ_INDUSTRY_GROUP")</f>
        <v>Financial Services</v>
      </c>
      <c r="D373" s="10" t="str">
        <f>_xll.SNL.Clients.Office.Excel.Functions.SPG(A373, "IQ_INDUSTRY")</f>
        <v>Financial Services</v>
      </c>
      <c r="E373" s="10" t="str">
        <f>_xll.SNL.Clients.Office.Excel.Functions.SPG(A373, "IQ_PRIMARY_INDUSTRY")</f>
        <v>Commercial and Residential Mortgage Finance</v>
      </c>
      <c r="F373" s="10" t="str">
        <f>_xll.SNL.Clients.Office.Excel.Functions.SPG(A373, "NAICS_CODE", "Primary")</f>
        <v>524126 - Direct Property and Casualty Insurance Carriers</v>
      </c>
      <c r="G373" s="10" t="str">
        <f>_xll.SNL.Clients.Office.Excel.Functions.SPG(A373, "SP_TOPICTAG")</f>
        <v/>
      </c>
      <c r="H373" s="5">
        <f>_xll.SNL.Clients.Office.Excel.Functions.SPG(A373, "SP_PCT_SHARES_OWNED_ALL_INSTITUTIONS")</f>
        <v>98.33</v>
      </c>
    </row>
    <row r="374" spans="1:8" x14ac:dyDescent="0.3">
      <c r="A374" s="11" t="s">
        <v>1412</v>
      </c>
      <c r="B374" s="10" t="str">
        <f>_xll.SNL.Clients.Office.Excel.Functions.SPG(A374, "IQ_SECTOR")</f>
        <v>Energy</v>
      </c>
      <c r="C374" s="10" t="str">
        <f>_xll.SNL.Clients.Office.Excel.Functions.SPG(A374, "IQ_INDUSTRY_GROUP")</f>
        <v>Energy</v>
      </c>
      <c r="D374" s="10" t="str">
        <f>_xll.SNL.Clients.Office.Excel.Functions.SPG(A374, "IQ_INDUSTRY")</f>
        <v>Oil, Gas and Consumable Fuels</v>
      </c>
      <c r="E374" s="10" t="str">
        <f>_xll.SNL.Clients.Office.Excel.Functions.SPG(A374, "IQ_PRIMARY_INDUSTRY")</f>
        <v>Oil and Gas Exploration and Production</v>
      </c>
      <c r="F374" s="10" t="str">
        <f>_xll.SNL.Clients.Office.Excel.Functions.SPG(A374, "NAICS_CODE", "Primary")</f>
        <v>2111 - Oil and Gas Extraction</v>
      </c>
      <c r="G374" s="10" t="str">
        <f>_xll.SNL.Clients.Office.Excel.Functions.SPG(A374, "SP_TOPICTAG")</f>
        <v/>
      </c>
      <c r="H374" s="5">
        <f>_xll.SNL.Clients.Office.Excel.Functions.SPG(A374, "SP_PCT_SHARES_OWNED_ALL_INSTITUTIONS")</f>
        <v>115.48</v>
      </c>
    </row>
    <row r="375" spans="1:8" x14ac:dyDescent="0.3">
      <c r="A375" s="11" t="s">
        <v>1413</v>
      </c>
      <c r="B375" s="10" t="str">
        <f>_xll.SNL.Clients.Office.Excel.Functions.SPG(A375, "IQ_SECTOR")</f>
        <v>Financials</v>
      </c>
      <c r="C375" s="10" t="str">
        <f>_xll.SNL.Clients.Office.Excel.Functions.SPG(A375, "IQ_INDUSTRY_GROUP")</f>
        <v>Banks</v>
      </c>
      <c r="D375" s="10" t="str">
        <f>_xll.SNL.Clients.Office.Excel.Functions.SPG(A375, "IQ_INDUSTRY")</f>
        <v>Banks</v>
      </c>
      <c r="E375" s="10" t="str">
        <f>_xll.SNL.Clients.Office.Excel.Functions.SPG(A375, "IQ_PRIMARY_INDUSTRY")</f>
        <v>Regional Banks</v>
      </c>
      <c r="F375" s="10" t="str">
        <f>_xll.SNL.Clients.Office.Excel.Functions.SPG(A375, "NAICS_CODE", "Primary")</f>
        <v>522180 - Savings Institutions and Other Depository Credit Intermediation</v>
      </c>
      <c r="G375" s="10" t="str">
        <f>_xll.SNL.Clients.Office.Excel.Functions.SPG(A375, "SP_TOPICTAG")</f>
        <v>Consumer Lending</v>
      </c>
      <c r="H375" s="5">
        <f>_xll.SNL.Clients.Office.Excel.Functions.SPG(A375, "SP_PCT_SHARES_OWNED_ALL_INSTITUTIONS")</f>
        <v>66.349999999999994</v>
      </c>
    </row>
    <row r="376" spans="1:8" x14ac:dyDescent="0.3">
      <c r="A376" s="11" t="s">
        <v>1414</v>
      </c>
      <c r="B376" s="10" t="str">
        <f>_xll.SNL.Clients.Office.Excel.Functions.SPG(A376, "IQ_SECTOR")</f>
        <v>Utilities</v>
      </c>
      <c r="C376" s="10" t="str">
        <f>_xll.SNL.Clients.Office.Excel.Functions.SPG(A376, "IQ_INDUSTRY_GROUP")</f>
        <v>Utilities</v>
      </c>
      <c r="D376" s="10" t="str">
        <f>_xll.SNL.Clients.Office.Excel.Functions.SPG(A376, "IQ_INDUSTRY")</f>
        <v>Gas Utilities</v>
      </c>
      <c r="E376" s="10" t="str">
        <f>_xll.SNL.Clients.Office.Excel.Functions.SPG(A376, "IQ_PRIMARY_INDUSTRY")</f>
        <v>Gas Utilities</v>
      </c>
      <c r="F376" s="10" t="str">
        <f>_xll.SNL.Clients.Office.Excel.Functions.SPG(A376, "NAICS_CODE", "Primary")</f>
        <v>221210 - Natural Gas Distribution</v>
      </c>
      <c r="G376" s="10" t="str">
        <f>_xll.SNL.Clients.Office.Excel.Functions.SPG(A376, "SP_TOPICTAG")</f>
        <v>Environmental Engineering; Biomass Energy</v>
      </c>
      <c r="H376" s="5">
        <f>_xll.SNL.Clients.Office.Excel.Functions.SPG(A376, "SP_PCT_SHARES_OWNED_ALL_INSTITUTIONS")</f>
        <v>77.38</v>
      </c>
    </row>
    <row r="377" spans="1:8" x14ac:dyDescent="0.3">
      <c r="A377" s="11" t="s">
        <v>1415</v>
      </c>
      <c r="B377" s="10" t="str">
        <f>_xll.SNL.Clients.Office.Excel.Functions.SPG(A377, "IQ_SECTOR")</f>
        <v>Industrials</v>
      </c>
      <c r="C377" s="10" t="str">
        <f>_xll.SNL.Clients.Office.Excel.Functions.SPG(A377, "IQ_INDUSTRY_GROUP")</f>
        <v>Commercial and Professional Services</v>
      </c>
      <c r="D377" s="10" t="str">
        <f>_xll.SNL.Clients.Office.Excel.Functions.SPG(A377, "IQ_INDUSTRY")</f>
        <v>Professional Services</v>
      </c>
      <c r="E377" s="10" t="str">
        <f>_xll.SNL.Clients.Office.Excel.Functions.SPG(A377, "IQ_PRIMARY_INDUSTRY")</f>
        <v>Research and Consulting Services</v>
      </c>
      <c r="F377" s="10" t="str">
        <f>_xll.SNL.Clients.Office.Excel.Functions.SPG(A377, "NAICS_CODE", "Primary")</f>
        <v>5413 - Architectural, Engineering, and Related Services</v>
      </c>
      <c r="G377" s="10" t="str">
        <f>_xll.SNL.Clients.Office.Excel.Functions.SPG(A377, "SP_TOPICTAG")</f>
        <v>GIS (Geographic Information System); Environmental Consulting; Environmental Engineering; Mapping Services; Process Automation; Artificial Intelligence</v>
      </c>
      <c r="H377" s="5">
        <f>_xll.SNL.Clients.Office.Excel.Functions.SPG(A377, "SP_PCT_SHARES_OWNED_ALL_INSTITUTIONS")</f>
        <v>65.150000000000006</v>
      </c>
    </row>
    <row r="378" spans="1:8" x14ac:dyDescent="0.3">
      <c r="A378" s="11" t="s">
        <v>1416</v>
      </c>
      <c r="B378" s="10" t="str">
        <f>_xll.SNL.Clients.Office.Excel.Functions.SPG(A378, "IQ_SECTOR")</f>
        <v>Materials</v>
      </c>
      <c r="C378" s="10" t="str">
        <f>_xll.SNL.Clients.Office.Excel.Functions.SPG(A378, "IQ_INDUSTRY_GROUP")</f>
        <v>Materials</v>
      </c>
      <c r="D378" s="10" t="str">
        <f>_xll.SNL.Clients.Office.Excel.Functions.SPG(A378, "IQ_INDUSTRY")</f>
        <v>Containers and Packaging</v>
      </c>
      <c r="E378" s="10" t="str">
        <f>_xll.SNL.Clients.Office.Excel.Functions.SPG(A378, "IQ_PRIMARY_INDUSTRY")</f>
        <v>Metal, Glass and Plastic Containers</v>
      </c>
      <c r="F378" s="10" t="str">
        <f>_xll.SNL.Clients.Office.Excel.Functions.SPG(A378, "NAICS_CODE", "Primary")</f>
        <v>327213 - Glass Container Manufacturing</v>
      </c>
      <c r="G378" s="10" t="str">
        <f>_xll.SNL.Clients.Office.Excel.Functions.SPG(A378, "SP_TOPICTAG")</f>
        <v/>
      </c>
      <c r="H378" s="5">
        <f>_xll.SNL.Clients.Office.Excel.Functions.SPG(A378, "SP_PCT_SHARES_OWNED_ALL_INSTITUTIONS")</f>
        <v>90.63</v>
      </c>
    </row>
    <row r="379" spans="1:8" x14ac:dyDescent="0.3">
      <c r="A379" s="11" t="s">
        <v>1417</v>
      </c>
      <c r="B379" s="10" t="str">
        <f>_xll.SNL.Clients.Office.Excel.Functions.SPG(A379, "IQ_SECTOR")</f>
        <v>Energy</v>
      </c>
      <c r="C379" s="10" t="str">
        <f>_xll.SNL.Clients.Office.Excel.Functions.SPG(A379, "IQ_INDUSTRY_GROUP")</f>
        <v>Energy</v>
      </c>
      <c r="D379" s="10" t="str">
        <f>_xll.SNL.Clients.Office.Excel.Functions.SPG(A379, "IQ_INDUSTRY")</f>
        <v>Energy Equipment and Services</v>
      </c>
      <c r="E379" s="10" t="str">
        <f>_xll.SNL.Clients.Office.Excel.Functions.SPG(A379, "IQ_PRIMARY_INDUSTRY")</f>
        <v>Oil and Gas Equipment and Services</v>
      </c>
      <c r="F379" s="10" t="str">
        <f>_xll.SNL.Clients.Office.Excel.Functions.SPG(A379, "NAICS_CODE", "Primary")</f>
        <v>213112 - Support Activities for Oil and Gas Operations</v>
      </c>
      <c r="G379" s="10" t="str">
        <f>_xll.SNL.Clients.Office.Excel.Functions.SPG(A379, "SP_TOPICTAG")</f>
        <v>Environmental Engineering; Industrial Automation; Marine Transportation; Simulation; Process Automation; Ocean Data Collection; Autonomous Vehicles</v>
      </c>
      <c r="H379" s="5">
        <f>_xll.SNL.Clients.Office.Excel.Functions.SPG(A379, "SP_PCT_SHARES_OWNED_ALL_INSTITUTIONS")</f>
        <v>99.69</v>
      </c>
    </row>
    <row r="380" spans="1:8" x14ac:dyDescent="0.3">
      <c r="A380" s="11" t="s">
        <v>1418</v>
      </c>
      <c r="B380" s="10" t="str">
        <f>_xll.SNL.Clients.Office.Excel.Functions.SPG(A380, "IQ_SECTOR")</f>
        <v>Financials</v>
      </c>
      <c r="C380" s="10" t="str">
        <f>_xll.SNL.Clients.Office.Excel.Functions.SPG(A380, "IQ_INDUSTRY_GROUP")</f>
        <v>Banks</v>
      </c>
      <c r="D380" s="10" t="str">
        <f>_xll.SNL.Clients.Office.Excel.Functions.SPG(A380, "IQ_INDUSTRY")</f>
        <v>Banks</v>
      </c>
      <c r="E380" s="10" t="str">
        <f>_xll.SNL.Clients.Office.Excel.Functions.SPG(A380, "IQ_PRIMARY_INDUSTRY")</f>
        <v>Regional Banks</v>
      </c>
      <c r="F380" s="10" t="str">
        <f>_xll.SNL.Clients.Office.Excel.Functions.SPG(A380, "NAICS_CODE", "Primary")</f>
        <v>522110 - Commercial Banking</v>
      </c>
      <c r="G380" s="10" t="str">
        <f>_xll.SNL.Clients.Office.Excel.Functions.SPG(A380, "SP_TOPICTAG")</f>
        <v>Consumer Lending; Digital Brokerage; Banking as a Service</v>
      </c>
      <c r="H380" s="5">
        <f>_xll.SNL.Clients.Office.Excel.Functions.SPG(A380, "SP_PCT_SHARES_OWNED_ALL_INSTITUTIONS")</f>
        <v>97.36</v>
      </c>
    </row>
    <row r="381" spans="1:8" x14ac:dyDescent="0.3">
      <c r="A381" s="11" t="s">
        <v>1419</v>
      </c>
      <c r="B381" s="10" t="str">
        <f>_xll.SNL.Clients.Office.Excel.Functions.SPG(A381, "IQ_SECTOR")</f>
        <v>Health Care</v>
      </c>
      <c r="C381" s="10" t="str">
        <f>_xll.SNL.Clients.Office.Excel.Functions.SPG(A381, "IQ_INDUSTRY_GROUP")</f>
        <v>Health Care Equipment and Services</v>
      </c>
      <c r="D381" s="10" t="str">
        <f>_xll.SNL.Clients.Office.Excel.Functions.SPG(A381, "IQ_INDUSTRY")</f>
        <v>Health Care Equipment and Supplies</v>
      </c>
      <c r="E381" s="10" t="str">
        <f>_xll.SNL.Clients.Office.Excel.Functions.SPG(A381, "IQ_PRIMARY_INDUSTRY")</f>
        <v>Health Care Equipment</v>
      </c>
      <c r="F381" s="10" t="str">
        <f>_xll.SNL.Clients.Office.Excel.Functions.SPG(A381, "NAICS_CODE", "Primary")</f>
        <v>33911 - Medical Equipment and Supplies Manufacturing</v>
      </c>
      <c r="G381" s="10" t="str">
        <f>_xll.SNL.Clients.Office.Excel.Functions.SPG(A381, "SP_TOPICTAG")</f>
        <v>Software Development; Data Integration; Health Diagnostics; Data Protection; Process Automation; Artificial Intelligence</v>
      </c>
      <c r="H381" s="5">
        <f>_xll.SNL.Clients.Office.Excel.Functions.SPG(A381, "SP_PCT_SHARES_OWNED_ALL_INSTITUTIONS")</f>
        <v>100.22</v>
      </c>
    </row>
    <row r="382" spans="1:8" x14ac:dyDescent="0.3">
      <c r="A382" s="11" t="s">
        <v>1420</v>
      </c>
      <c r="B382" s="10" t="str">
        <f>_xll.SNL.Clients.Office.Excel.Functions.SPG(A382, "IQ_SECTOR")</f>
        <v>Industrials</v>
      </c>
      <c r="C382" s="10" t="str">
        <f>_xll.SNL.Clients.Office.Excel.Functions.SPG(A382, "IQ_INDUSTRY_GROUP")</f>
        <v>Commercial and Professional Services</v>
      </c>
      <c r="D382" s="10" t="str">
        <f>_xll.SNL.Clients.Office.Excel.Functions.SPG(A382, "IQ_INDUSTRY")</f>
        <v>Commercial Services and Supplies</v>
      </c>
      <c r="E382" s="10" t="str">
        <f>_xll.SNL.Clients.Office.Excel.Functions.SPG(A382, "IQ_PRIMARY_INDUSTRY")</f>
        <v>Diversified Support Services</v>
      </c>
      <c r="F382" s="10" t="str">
        <f>_xll.SNL.Clients.Office.Excel.Functions.SPG(A382, "NAICS_CODE", "Primary")</f>
        <v>561990 - All Other Support Services</v>
      </c>
      <c r="G382" s="10" t="str">
        <f>_xll.SNL.Clients.Office.Excel.Functions.SPG(A382, "SP_TOPICTAG")</f>
        <v>Computer Vision; Data Integration; Fleet Management; GPS; Digital Asset Management; Process Automation</v>
      </c>
      <c r="H382" s="5">
        <f>_xll.SNL.Clients.Office.Excel.Functions.SPG(A382, "SP_PCT_SHARES_OWNED_ALL_INSTITUTIONS")</f>
        <v>101.03</v>
      </c>
    </row>
    <row r="383" spans="1:8" x14ac:dyDescent="0.3">
      <c r="A383" s="11" t="s">
        <v>1421</v>
      </c>
      <c r="B383" s="10" t="str">
        <f>_xll.SNL.Clients.Office.Excel.Functions.SPG(A383, "IQ_SECTOR")</f>
        <v>Health Care</v>
      </c>
      <c r="C383" s="10" t="str">
        <f>_xll.SNL.Clients.Office.Excel.Functions.SPG(A383, "IQ_INDUSTRY_GROUP")</f>
        <v>Pharmaceuticals, Biotechnology and Life Sciences</v>
      </c>
      <c r="D383" s="10" t="str">
        <f>_xll.SNL.Clients.Office.Excel.Functions.SPG(A383, "IQ_INDUSTRY")</f>
        <v>Pharmaceuticals</v>
      </c>
      <c r="E383" s="10" t="str">
        <f>_xll.SNL.Clients.Office.Excel.Functions.SPG(A383, "IQ_PRIMARY_INDUSTRY")</f>
        <v>Pharmaceuticals</v>
      </c>
      <c r="F383" s="10" t="str">
        <f>_xll.SNL.Clients.Office.Excel.Functions.SPG(A383, "NAICS_CODE", "Primary")</f>
        <v>325412 - Pharmaceutical Preparation Manufacturing</v>
      </c>
      <c r="G383" s="10" t="str">
        <f>_xll.SNL.Clients.Office.Excel.Functions.SPG(A383, "SP_TOPICTAG")</f>
        <v>Fertility; Osteoporosis; Dermatology; Immunology; Oncology; Reproductive Health; Respiratory</v>
      </c>
      <c r="H383" s="5">
        <f>_xll.SNL.Clients.Office.Excel.Functions.SPG(A383, "SP_PCT_SHARES_OWNED_ALL_INSTITUTIONS")</f>
        <v>83.75</v>
      </c>
    </row>
    <row r="384" spans="1:8" x14ac:dyDescent="0.3">
      <c r="A384" s="11" t="s">
        <v>1422</v>
      </c>
      <c r="B384" s="10" t="str">
        <f>_xll.SNL.Clients.Office.Excel.Functions.SPG(A384, "IQ_SECTOR")</f>
        <v>Information Technology</v>
      </c>
      <c r="C384" s="10" t="str">
        <f>_xll.SNL.Clients.Office.Excel.Functions.SPG(A384, "IQ_INDUSTRY_GROUP")</f>
        <v>Technology Hardware and Equipment</v>
      </c>
      <c r="D384" s="10" t="str">
        <f>_xll.SNL.Clients.Office.Excel.Functions.SPG(A384, "IQ_INDUSTRY")</f>
        <v>Electronic Equipment, Instruments and Components</v>
      </c>
      <c r="E384" s="10" t="str">
        <f>_xll.SNL.Clients.Office.Excel.Functions.SPG(A384, "IQ_PRIMARY_INDUSTRY")</f>
        <v>Electronic Equipment and Instruments</v>
      </c>
      <c r="F384" s="10" t="str">
        <f>_xll.SNL.Clients.Office.Excel.Functions.SPG(A384, "NAICS_CODE", "Primary")</f>
        <v>334519 - Other Measuring and Controlling Device Manufacturing</v>
      </c>
      <c r="G384" s="10" t="str">
        <f>_xll.SNL.Clients.Office.Excel.Functions.SPG(A384, "SP_TOPICTAG")</f>
        <v>Homeland Security; MHealth; Physical Security; Sensors; Security Management; Cardiovascular</v>
      </c>
      <c r="H384" s="5">
        <f>_xll.SNL.Clients.Office.Excel.Functions.SPG(A384, "SP_PCT_SHARES_OWNED_ALL_INSTITUTIONS")</f>
        <v>99.56</v>
      </c>
    </row>
    <row r="385" spans="1:8" x14ac:dyDescent="0.3">
      <c r="A385" s="11" t="s">
        <v>1423</v>
      </c>
      <c r="B385" s="10" t="str">
        <f>_xll.SNL.Clients.Office.Excel.Functions.SPG(A385, "IQ_SECTOR")</f>
        <v>Utilities</v>
      </c>
      <c r="C385" s="10" t="str">
        <f>_xll.SNL.Clients.Office.Excel.Functions.SPG(A385, "IQ_INDUSTRY_GROUP")</f>
        <v>Utilities</v>
      </c>
      <c r="D385" s="10" t="str">
        <f>_xll.SNL.Clients.Office.Excel.Functions.SPG(A385, "IQ_INDUSTRY")</f>
        <v>Electric Utilities</v>
      </c>
      <c r="E385" s="10" t="str">
        <f>_xll.SNL.Clients.Office.Excel.Functions.SPG(A385, "IQ_PRIMARY_INDUSTRY")</f>
        <v>Electric Utilities</v>
      </c>
      <c r="F385" s="10" t="str">
        <f>_xll.SNL.Clients.Office.Excel.Functions.SPG(A385, "NAICS_CODE", "Primary")</f>
        <v>2211 - Electric Power Generation, Transmission and Distribution</v>
      </c>
      <c r="G385" s="10" t="str">
        <f>_xll.SNL.Clients.Office.Excel.Functions.SPG(A385, "SP_TOPICTAG")</f>
        <v>Clean Energy; Energy Efficiency; Energy Management; Energy Storage; Industrial Automation; Smart Energy; Power Grid</v>
      </c>
      <c r="H385" s="5">
        <f>_xll.SNL.Clients.Office.Excel.Functions.SPG(A385, "SP_PCT_SHARES_OWNED_ALL_INSTITUTIONS")</f>
        <v>70.319999999999993</v>
      </c>
    </row>
    <row r="386" spans="1:8" x14ac:dyDescent="0.3">
      <c r="A386" s="11" t="s">
        <v>1424</v>
      </c>
      <c r="B386" s="10" t="str">
        <f>_xll.SNL.Clients.Office.Excel.Functions.SPG(A386, "IQ_SECTOR")</f>
        <v>Real Estate</v>
      </c>
      <c r="C386" s="10" t="str">
        <f>_xll.SNL.Clients.Office.Excel.Functions.SPG(A386, "IQ_INDUSTRY_GROUP")</f>
        <v>Equity Real Estate Investment Trusts (REITs)</v>
      </c>
      <c r="D386" s="10" t="str">
        <f>_xll.SNL.Clients.Office.Excel.Functions.SPG(A386, "IQ_INDUSTRY")</f>
        <v>Specialized REITs</v>
      </c>
      <c r="E386" s="10" t="str">
        <f>_xll.SNL.Clients.Office.Excel.Functions.SPG(A386, "IQ_PRIMARY_INDUSTRY")</f>
        <v>Other Specialized REITs</v>
      </c>
      <c r="F386" s="10" t="str">
        <f>_xll.SNL.Clients.Office.Excel.Functions.SPG(A386, "NAICS_CODE", "Primary")</f>
        <v>541850 - Indoor and Outdoor Display Advertising</v>
      </c>
      <c r="G386" s="10" t="str">
        <f>_xll.SNL.Clients.Office.Excel.Functions.SPG(A386, "SP_TOPICTAG")</f>
        <v/>
      </c>
      <c r="H386" s="5">
        <f>_xll.SNL.Clients.Office.Excel.Functions.SPG(A386, "SP_PCT_SHARES_OWNED_ALL_INSTITUTIONS")</f>
        <v>89.31</v>
      </c>
    </row>
    <row r="387" spans="1:8" x14ac:dyDescent="0.3">
      <c r="A387" s="11" t="s">
        <v>1425</v>
      </c>
      <c r="B387" s="10" t="str">
        <f>_xll.SNL.Clients.Office.Excel.Functions.SPG(A387, "IQ_SECTOR")</f>
        <v>Health Care</v>
      </c>
      <c r="C387" s="10" t="str">
        <f>_xll.SNL.Clients.Office.Excel.Functions.SPG(A387, "IQ_INDUSTRY_GROUP")</f>
        <v>Health Care Equipment and Services</v>
      </c>
      <c r="D387" s="10" t="str">
        <f>_xll.SNL.Clients.Office.Excel.Functions.SPG(A387, "IQ_INDUSTRY")</f>
        <v>Health Care Providers and Services</v>
      </c>
      <c r="E387" s="10" t="str">
        <f>_xll.SNL.Clients.Office.Excel.Functions.SPG(A387, "IQ_PRIMARY_INDUSTRY")</f>
        <v>Health Care Distributors</v>
      </c>
      <c r="F387" s="10" t="str">
        <f>_xll.SNL.Clients.Office.Excel.Functions.SPG(A387, "NAICS_CODE", "Primary")</f>
        <v>423450 - Medical, Dental, and Hospital Equipment and Supplies Merchant Wholesalers</v>
      </c>
      <c r="G387" s="10" t="str">
        <f>_xll.SNL.Clients.Office.Excel.Functions.SPG(A387, "SP_TOPICTAG")</f>
        <v>Health Diagnostics; MHealth; Diabetes; Sleep Technology; Respiratory; Surgery; Urology</v>
      </c>
      <c r="H387" s="5">
        <f>_xll.SNL.Clients.Office.Excel.Functions.SPG(A387, "SP_PCT_SHARES_OWNED_ALL_INSTITUTIONS")</f>
        <v>90.7</v>
      </c>
    </row>
    <row r="388" spans="1:8" x14ac:dyDescent="0.3">
      <c r="A388" s="11" t="s">
        <v>1426</v>
      </c>
      <c r="B388" s="10" t="str">
        <f>_xll.SNL.Clients.Office.Excel.Functions.SPG(A388, "IQ_SECTOR")</f>
        <v>Consumer Discretionary</v>
      </c>
      <c r="C388" s="10" t="str">
        <f>_xll.SNL.Clients.Office.Excel.Functions.SPG(A388, "IQ_INDUSTRY_GROUP")</f>
        <v>Consumer Durables and Apparel</v>
      </c>
      <c r="D388" s="10" t="str">
        <f>_xll.SNL.Clients.Office.Excel.Functions.SPG(A388, "IQ_INDUSTRY")</f>
        <v>Textiles, Apparel and Luxury Goods</v>
      </c>
      <c r="E388" s="10" t="str">
        <f>_xll.SNL.Clients.Office.Excel.Functions.SPG(A388, "IQ_PRIMARY_INDUSTRY")</f>
        <v>Apparel, Accessories and Luxury Goods</v>
      </c>
      <c r="F388" s="10" t="str">
        <f>_xll.SNL.Clients.Office.Excel.Functions.SPG(A388, "NAICS_CODE", "Primary")</f>
        <v>315 - Apparel Manufacturing</v>
      </c>
      <c r="G388" s="10" t="str">
        <f>_xll.SNL.Clients.Office.Excel.Functions.SPG(A388, "SP_TOPICTAG")</f>
        <v>Lifestyle; Brand Marketing</v>
      </c>
      <c r="H388" s="5">
        <f>_xll.SNL.Clients.Office.Excel.Functions.SPG(A388, "SP_PCT_SHARES_OWNED_ALL_INSTITUTIONS")</f>
        <v>105.24</v>
      </c>
    </row>
    <row r="389" spans="1:8" x14ac:dyDescent="0.3">
      <c r="A389" s="11" t="s">
        <v>1427</v>
      </c>
      <c r="B389" s="10" t="str">
        <f>_xll.SNL.Clients.Office.Excel.Functions.SPG(A389, "IQ_SECTOR")</f>
        <v>Financials</v>
      </c>
      <c r="C389" s="10" t="str">
        <f>_xll.SNL.Clients.Office.Excel.Functions.SPG(A389, "IQ_INDUSTRY_GROUP")</f>
        <v>Banks</v>
      </c>
      <c r="D389" s="10" t="str">
        <f>_xll.SNL.Clients.Office.Excel.Functions.SPG(A389, "IQ_INDUSTRY")</f>
        <v>Banks</v>
      </c>
      <c r="E389" s="10" t="str">
        <f>_xll.SNL.Clients.Office.Excel.Functions.SPG(A389, "IQ_PRIMARY_INDUSTRY")</f>
        <v>Regional Banks</v>
      </c>
      <c r="F389" s="10" t="str">
        <f>_xll.SNL.Clients.Office.Excel.Functions.SPG(A389, "NAICS_CODE", "Primary")</f>
        <v>522110 - Commercial Banking</v>
      </c>
      <c r="G389" s="10" t="str">
        <f>_xll.SNL.Clients.Office.Excel.Functions.SPG(A389, "SP_TOPICTAG")</f>
        <v>Consumer Lending</v>
      </c>
      <c r="H389" s="5">
        <f>_xll.SNL.Clients.Office.Excel.Functions.SPG(A389, "SP_PCT_SHARES_OWNED_ALL_INSTITUTIONS")</f>
        <v>95.64</v>
      </c>
    </row>
    <row r="390" spans="1:8" x14ac:dyDescent="0.3">
      <c r="A390" s="11" t="s">
        <v>1428</v>
      </c>
      <c r="B390" s="10" t="str">
        <f>_xll.SNL.Clients.Office.Excel.Functions.SPG(A390, "IQ_SECTOR")</f>
        <v>Health Care</v>
      </c>
      <c r="C390" s="10" t="str">
        <f>_xll.SNL.Clients.Office.Excel.Functions.SPG(A390, "IQ_INDUSTRY_GROUP")</f>
        <v>Pharmaceuticals, Biotechnology and Life Sciences</v>
      </c>
      <c r="D390" s="10" t="str">
        <f>_xll.SNL.Clients.Office.Excel.Functions.SPG(A390, "IQ_INDUSTRY")</f>
        <v>Pharmaceuticals</v>
      </c>
      <c r="E390" s="10" t="str">
        <f>_xll.SNL.Clients.Office.Excel.Functions.SPG(A390, "IQ_PRIMARY_INDUSTRY")</f>
        <v>Pharmaceuticals</v>
      </c>
      <c r="F390" s="10" t="str">
        <f>_xll.SNL.Clients.Office.Excel.Functions.SPG(A390, "NAICS_CODE", "Primary")</f>
        <v>325412 - Pharmaceutical Preparation Manufacturing</v>
      </c>
      <c r="G390" s="10" t="str">
        <f>_xll.SNL.Clients.Office.Excel.Functions.SPG(A390, "SP_TOPICTAG")</f>
        <v>Diabetes; Cardiovascular; Chronic Diseases; Neurology; Orthopaedics; Pain Management; Surgery</v>
      </c>
      <c r="H390" s="5">
        <f>_xll.SNL.Clients.Office.Excel.Functions.SPG(A390, "SP_PCT_SHARES_OWNED_ALL_INSTITUTIONS")</f>
        <v>111.55</v>
      </c>
    </row>
    <row r="391" spans="1:8" x14ac:dyDescent="0.3">
      <c r="A391" s="11" t="s">
        <v>1429</v>
      </c>
      <c r="B391" s="10" t="str">
        <f>_xll.SNL.Clients.Office.Excel.Functions.SPG(A391, "IQ_SECTOR")</f>
        <v>Financials</v>
      </c>
      <c r="C391" s="10" t="str">
        <f>_xll.SNL.Clients.Office.Excel.Functions.SPG(A391, "IQ_INDUSTRY_GROUP")</f>
        <v>Insurance</v>
      </c>
      <c r="D391" s="10" t="str">
        <f>_xll.SNL.Clients.Office.Excel.Functions.SPG(A391, "IQ_INDUSTRY")</f>
        <v>Insurance</v>
      </c>
      <c r="E391" s="10" t="str">
        <f>_xll.SNL.Clients.Office.Excel.Functions.SPG(A391, "IQ_PRIMARY_INDUSTRY")</f>
        <v>Property and Casualty Insurance</v>
      </c>
      <c r="F391" s="10" t="str">
        <f>_xll.SNL.Clients.Office.Excel.Functions.SPG(A391, "NAICS_CODE", "Primary")</f>
        <v>524126 - Direct Property and Casualty Insurance Carriers</v>
      </c>
      <c r="G391" s="10" t="str">
        <f>_xll.SNL.Clients.Office.Excel.Functions.SPG(A391, "SP_TOPICTAG")</f>
        <v/>
      </c>
      <c r="H391" s="5">
        <f>_xll.SNL.Clients.Office.Excel.Functions.SPG(A391, "SP_PCT_SHARES_OWNED_ALL_INSTITUTIONS")</f>
        <v>90.47</v>
      </c>
    </row>
    <row r="392" spans="1:8" x14ac:dyDescent="0.3">
      <c r="A392" s="11" t="s">
        <v>1430</v>
      </c>
      <c r="B392" s="10" t="str">
        <f>_xll.SNL.Clients.Office.Excel.Functions.SPG(A392, "IQ_SECTOR")</f>
        <v>Consumer Discretionary</v>
      </c>
      <c r="C392" s="10" t="str">
        <f>_xll.SNL.Clients.Office.Excel.Functions.SPG(A392, "IQ_INDUSTRY_GROUP")</f>
        <v>Consumer Services</v>
      </c>
      <c r="D392" s="10" t="str">
        <f>_xll.SNL.Clients.Office.Excel.Functions.SPG(A392, "IQ_INDUSTRY")</f>
        <v>Hotels, Restaurants and Leisure</v>
      </c>
      <c r="E392" s="10" t="str">
        <f>_xll.SNL.Clients.Office.Excel.Functions.SPG(A392, "IQ_PRIMARY_INDUSTRY")</f>
        <v>Restaurants</v>
      </c>
      <c r="F392" s="10" t="str">
        <f>_xll.SNL.Clients.Office.Excel.Functions.SPG(A392, "NAICS_CODE", "Primary")</f>
        <v>72251 - Restaurants and Other Eating Places</v>
      </c>
      <c r="G392" s="10" t="str">
        <f>_xll.SNL.Clients.Office.Excel.Functions.SPG(A392, "SP_TOPICTAG")</f>
        <v>Food Delivery</v>
      </c>
      <c r="H392" s="5">
        <f>_xll.SNL.Clients.Office.Excel.Functions.SPG(A392, "SP_PCT_SHARES_OWNED_ALL_INSTITUTIONS")</f>
        <v>139.25</v>
      </c>
    </row>
    <row r="393" spans="1:8" x14ac:dyDescent="0.3">
      <c r="A393" s="11" t="s">
        <v>1431</v>
      </c>
      <c r="B393" s="10" t="str">
        <f>_xll.SNL.Clients.Office.Excel.Functions.SPG(A393, "IQ_SECTOR")</f>
        <v>Energy</v>
      </c>
      <c r="C393" s="10" t="str">
        <f>_xll.SNL.Clients.Office.Excel.Functions.SPG(A393, "IQ_INDUSTRY_GROUP")</f>
        <v>Energy</v>
      </c>
      <c r="D393" s="10" t="str">
        <f>_xll.SNL.Clients.Office.Excel.Functions.SPG(A393, "IQ_INDUSTRY")</f>
        <v>Oil, Gas and Consumable Fuels</v>
      </c>
      <c r="E393" s="10" t="str">
        <f>_xll.SNL.Clients.Office.Excel.Functions.SPG(A393, "IQ_PRIMARY_INDUSTRY")</f>
        <v>Oil and Gas Refining and Marketing</v>
      </c>
      <c r="F393" s="10" t="str">
        <f>_xll.SNL.Clients.Office.Excel.Functions.SPG(A393, "NAICS_CODE", "Primary")</f>
        <v>324110 - Petroleum Refineries</v>
      </c>
      <c r="G393" s="10" t="str">
        <f>_xll.SNL.Clients.Office.Excel.Functions.SPG(A393, "SP_TOPICTAG")</f>
        <v>Freight Service; Marine Transportation; Biofuel</v>
      </c>
      <c r="H393" s="5">
        <f>_xll.SNL.Clients.Office.Excel.Functions.SPG(A393, "SP_PCT_SHARES_OWNED_ALL_INSTITUTIONS")</f>
        <v>94.83</v>
      </c>
    </row>
    <row r="394" spans="1:8" x14ac:dyDescent="0.3">
      <c r="A394" s="11" t="s">
        <v>1432</v>
      </c>
      <c r="B394" s="10" t="str">
        <f>_xll.SNL.Clients.Office.Excel.Functions.SPG(A394, "IQ_SECTOR")</f>
        <v>Financials</v>
      </c>
      <c r="C394" s="10" t="str">
        <f>_xll.SNL.Clients.Office.Excel.Functions.SPG(A394, "IQ_INDUSTRY_GROUP")</f>
        <v>Banks</v>
      </c>
      <c r="D394" s="10" t="str">
        <f>_xll.SNL.Clients.Office.Excel.Functions.SPG(A394, "IQ_INDUSTRY")</f>
        <v>Banks</v>
      </c>
      <c r="E394" s="10" t="str">
        <f>_xll.SNL.Clients.Office.Excel.Functions.SPG(A394, "IQ_PRIMARY_INDUSTRY")</f>
        <v>Regional Banks</v>
      </c>
      <c r="F394" s="10" t="str">
        <f>_xll.SNL.Clients.Office.Excel.Functions.SPG(A394, "NAICS_CODE", "Primary")</f>
        <v>522110 - Commercial Banking</v>
      </c>
      <c r="G394" s="10" t="str">
        <f>_xll.SNL.Clients.Office.Excel.Functions.SPG(A394, "SP_TOPICTAG")</f>
        <v>Consumer Lending</v>
      </c>
      <c r="H394" s="5">
        <f>_xll.SNL.Clients.Office.Excel.Functions.SPG(A394, "SP_PCT_SHARES_OWNED_ALL_INSTITUTIONS")</f>
        <v>53.84</v>
      </c>
    </row>
    <row r="395" spans="1:8" x14ac:dyDescent="0.3">
      <c r="A395" s="11" t="s">
        <v>1433</v>
      </c>
      <c r="B395" s="10" t="str">
        <f>_xll.SNL.Clients.Office.Excel.Functions.SPG(A395, "IQ_SECTOR")</f>
        <v>Financials</v>
      </c>
      <c r="C395" s="10" t="str">
        <f>_xll.SNL.Clients.Office.Excel.Functions.SPG(A395, "IQ_INDUSTRY_GROUP")</f>
        <v>Banks</v>
      </c>
      <c r="D395" s="10" t="str">
        <f>_xll.SNL.Clients.Office.Excel.Functions.SPG(A395, "IQ_INDUSTRY")</f>
        <v>Banks</v>
      </c>
      <c r="E395" s="10" t="str">
        <f>_xll.SNL.Clients.Office.Excel.Functions.SPG(A395, "IQ_PRIMARY_INDUSTRY")</f>
        <v>Regional Banks</v>
      </c>
      <c r="F395" s="10" t="str">
        <f>_xll.SNL.Clients.Office.Excel.Functions.SPG(A395, "NAICS_CODE", "Primary")</f>
        <v>522180 - Savings Institutions and Other Depository Credit Intermediation</v>
      </c>
      <c r="G395" s="10" t="str">
        <f>_xll.SNL.Clients.Office.Excel.Functions.SPG(A395, "SP_TOPICTAG")</f>
        <v>Consumer Lending; Payment Facilitator Enablers; Banking as a Service</v>
      </c>
      <c r="H395" s="5">
        <f>_xll.SNL.Clients.Office.Excel.Functions.SPG(A395, "SP_PCT_SHARES_OWNED_ALL_INSTITUTIONS")</f>
        <v>110.58</v>
      </c>
    </row>
    <row r="396" spans="1:8" x14ac:dyDescent="0.3">
      <c r="A396" s="11" t="s">
        <v>1434</v>
      </c>
      <c r="B396" s="10" t="str">
        <f>_xll.SNL.Clients.Office.Excel.Functions.SPG(A396, "IQ_SECTOR")</f>
        <v>Consumer Discretionary</v>
      </c>
      <c r="C396" s="10" t="str">
        <f>_xll.SNL.Clients.Office.Excel.Functions.SPG(A396, "IQ_INDUSTRY_GROUP")</f>
        <v>Automobiles and Components</v>
      </c>
      <c r="D396" s="10" t="str">
        <f>_xll.SNL.Clients.Office.Excel.Functions.SPG(A396, "IQ_INDUSTRY")</f>
        <v>Automobile Components</v>
      </c>
      <c r="E396" s="10" t="str">
        <f>_xll.SNL.Clients.Office.Excel.Functions.SPG(A396, "IQ_PRIMARY_INDUSTRY")</f>
        <v>Automotive Parts and Equipment</v>
      </c>
      <c r="F396" s="10" t="str">
        <f>_xll.SNL.Clients.Office.Excel.Functions.SPG(A396, "NAICS_CODE", "Primary")</f>
        <v>3363 - Motor Vehicle Parts Manufacturing</v>
      </c>
      <c r="G396" s="10" t="str">
        <f>_xll.SNL.Clients.Office.Excel.Functions.SPG(A396, "SP_TOPICTAG")</f>
        <v>Fleet Management</v>
      </c>
      <c r="H396" s="5">
        <f>_xll.SNL.Clients.Office.Excel.Functions.SPG(A396, "SP_PCT_SHARES_OWNED_ALL_INSTITUTIONS")</f>
        <v>90.7</v>
      </c>
    </row>
    <row r="397" spans="1:8" x14ac:dyDescent="0.3">
      <c r="A397" s="11" t="s">
        <v>1435</v>
      </c>
      <c r="B397" s="10" t="str">
        <f>_xll.SNL.Clients.Office.Excel.Functions.SPG(A397, "IQ_SECTOR")</f>
        <v>Health Care</v>
      </c>
      <c r="C397" s="10" t="str">
        <f>_xll.SNL.Clients.Office.Excel.Functions.SPG(A397, "IQ_INDUSTRY_GROUP")</f>
        <v>Health Care Equipment and Services</v>
      </c>
      <c r="D397" s="10" t="str">
        <f>_xll.SNL.Clients.Office.Excel.Functions.SPG(A397, "IQ_INDUSTRY")</f>
        <v>Health Care Providers and Services</v>
      </c>
      <c r="E397" s="10" t="str">
        <f>_xll.SNL.Clients.Office.Excel.Functions.SPG(A397, "IQ_PRIMARY_INDUSTRY")</f>
        <v>Health Care Distributors</v>
      </c>
      <c r="F397" s="10" t="str">
        <f>_xll.SNL.Clients.Office.Excel.Functions.SPG(A397, "NAICS_CODE", "Primary")</f>
        <v>423450 - Medical, Dental, and Hospital Equipment and Supplies Merchant Wholesalers</v>
      </c>
      <c r="G397" s="10" t="str">
        <f>_xll.SNL.Clients.Office.Excel.Functions.SPG(A397, "SP_TOPICTAG")</f>
        <v>Animal Feed; Livestock; Vaccines; Pet Care; Pet Food and Supplies</v>
      </c>
      <c r="H397" s="5">
        <f>_xll.SNL.Clients.Office.Excel.Functions.SPG(A397, "SP_PCT_SHARES_OWNED_ALL_INSTITUTIONS")</f>
        <v>82.48</v>
      </c>
    </row>
    <row r="398" spans="1:8" x14ac:dyDescent="0.3">
      <c r="A398" s="11" t="s">
        <v>1436</v>
      </c>
      <c r="B398" s="10" t="str">
        <f>_xll.SNL.Clients.Office.Excel.Functions.SPG(A398, "IQ_SECTOR")</f>
        <v>Energy</v>
      </c>
      <c r="C398" s="10" t="str">
        <f>_xll.SNL.Clients.Office.Excel.Functions.SPG(A398, "IQ_INDUSTRY_GROUP")</f>
        <v>Energy</v>
      </c>
      <c r="D398" s="10" t="str">
        <f>_xll.SNL.Clients.Office.Excel.Functions.SPG(A398, "IQ_INDUSTRY")</f>
        <v>Energy Equipment and Services</v>
      </c>
      <c r="E398" s="10" t="str">
        <f>_xll.SNL.Clients.Office.Excel.Functions.SPG(A398, "IQ_PRIMARY_INDUSTRY")</f>
        <v>Oil and Gas Drilling</v>
      </c>
      <c r="F398" s="10" t="str">
        <f>_xll.SNL.Clients.Office.Excel.Functions.SPG(A398, "NAICS_CODE", "Primary")</f>
        <v>213111 - Drilling Oil and Gas Wells</v>
      </c>
      <c r="G398" s="10" t="str">
        <f>_xll.SNL.Clients.Office.Excel.Functions.SPG(A398, "SP_TOPICTAG")</f>
        <v>Environmental Consulting; Environmental Engineering; Machine Learning; Process Automation; Artificial Intelligence</v>
      </c>
      <c r="H398" s="5">
        <f>_xll.SNL.Clients.Office.Excel.Functions.SPG(A398, "SP_PCT_SHARES_OWNED_ALL_INSTITUTIONS")</f>
        <v>94.43</v>
      </c>
    </row>
    <row r="399" spans="1:8" x14ac:dyDescent="0.3">
      <c r="A399" s="11" t="s">
        <v>1437</v>
      </c>
      <c r="B399" s="10" t="str">
        <f>_xll.SNL.Clients.Office.Excel.Functions.SPG(A399, "IQ_SECTOR")</f>
        <v>Financials</v>
      </c>
      <c r="C399" s="10" t="str">
        <f>_xll.SNL.Clients.Office.Excel.Functions.SPG(A399, "IQ_INDUSTRY_GROUP")</f>
        <v>Financial Services</v>
      </c>
      <c r="D399" s="10" t="str">
        <f>_xll.SNL.Clients.Office.Excel.Functions.SPG(A399, "IQ_INDUSTRY")</f>
        <v>Financial Services</v>
      </c>
      <c r="E399" s="10" t="str">
        <f>_xll.SNL.Clients.Office.Excel.Functions.SPG(A399, "IQ_PRIMARY_INDUSTRY")</f>
        <v>Transaction and Payment Processing Services</v>
      </c>
      <c r="F399" s="10" t="str">
        <f>_xll.SNL.Clients.Office.Excel.Functions.SPG(A399, "NAICS_CODE", "Primary")</f>
        <v>522320 - Financial Transactions Processing, Reserve, and Clearinghouse Activities</v>
      </c>
      <c r="G399" s="10" t="str">
        <f>_xll.SNL.Clients.Office.Excel.Functions.SPG(A399, "SP_TOPICTAG")</f>
        <v>Anti-Fraud; Fintech; Authentication; Data Protection; Cloud Security; Payment Facilitator Enablers; Online Payments</v>
      </c>
      <c r="H399" s="5">
        <f>_xll.SNL.Clients.Office.Excel.Functions.SPG(A399, "SP_PCT_SHARES_OWNED_ALL_INSTITUTIONS")</f>
        <v>72.55</v>
      </c>
    </row>
    <row r="400" spans="1:8" x14ac:dyDescent="0.3">
      <c r="A400" s="11" t="s">
        <v>1438</v>
      </c>
      <c r="B400" s="10" t="str">
        <f>_xll.SNL.Clients.Office.Excel.Functions.SPG(A400, "IQ_SECTOR")</f>
        <v>Information Technology</v>
      </c>
      <c r="C400" s="10" t="str">
        <f>_xll.SNL.Clients.Office.Excel.Functions.SPG(A400, "IQ_INDUSTRY_GROUP")</f>
        <v>Technology Hardware and Equipment</v>
      </c>
      <c r="D400" s="10" t="str">
        <f>_xll.SNL.Clients.Office.Excel.Functions.SPG(A400, "IQ_INDUSTRY")</f>
        <v>Electronic Equipment, Instruments and Components</v>
      </c>
      <c r="E400" s="10" t="str">
        <f>_xll.SNL.Clients.Office.Excel.Functions.SPG(A400, "IQ_PRIMARY_INDUSTRY")</f>
        <v>Technology Distributors</v>
      </c>
      <c r="F400" s="10" t="str">
        <f>_xll.SNL.Clients.Office.Excel.Functions.SPG(A400, "NAICS_CODE", "Primary")</f>
        <v>423430 - Computer and Computer Peripheral Equipment and Software Merchant Wholesalers</v>
      </c>
      <c r="G400" s="10" t="str">
        <f>_xll.SNL.Clients.Office.Excel.Functions.SPG(A400, "SP_TOPICTAG")</f>
        <v>Software Development; Cloud Management; Data Integration; Customer Relationship Management; Data Protection; Cloud Infrastructure; Process Automation</v>
      </c>
      <c r="H400" s="5">
        <f>_xll.SNL.Clients.Office.Excel.Functions.SPG(A400, "SP_PCT_SHARES_OWNED_ALL_INSTITUTIONS")</f>
        <v>44.06</v>
      </c>
    </row>
    <row r="401" spans="1:8" x14ac:dyDescent="0.3">
      <c r="A401" s="11" t="s">
        <v>1439</v>
      </c>
      <c r="B401" s="10" t="str">
        <f>_xll.SNL.Clients.Office.Excel.Functions.SPG(A401, "IQ_SECTOR")</f>
        <v>Information Technology</v>
      </c>
      <c r="C401" s="10" t="str">
        <f>_xll.SNL.Clients.Office.Excel.Functions.SPG(A401, "IQ_INDUSTRY_GROUP")</f>
        <v>Semiconductors and Semiconductor Equipment</v>
      </c>
      <c r="D401" s="10" t="str">
        <f>_xll.SNL.Clients.Office.Excel.Functions.SPG(A401, "IQ_INDUSTRY")</f>
        <v>Semiconductors and Semiconductor Equipment</v>
      </c>
      <c r="E401" s="10" t="str">
        <f>_xll.SNL.Clients.Office.Excel.Functions.SPG(A401, "IQ_PRIMARY_INDUSTRY")</f>
        <v>Semiconductor Materials and Equipment</v>
      </c>
      <c r="F401" s="10" t="str">
        <f>_xll.SNL.Clients.Office.Excel.Functions.SPG(A401, "NAICS_CODE", "Primary")</f>
        <v>333242 - Semiconductor Machinery Manufacturing</v>
      </c>
      <c r="G401" s="10" t="str">
        <f>_xll.SNL.Clients.Office.Excel.Functions.SPG(A401, "SP_TOPICTAG")</f>
        <v>Software Development; Data Integration; Industrial Automation; IaaS (Infrastructure as a Service); Data Protection; Process Automation</v>
      </c>
      <c r="H401" s="5">
        <f>_xll.SNL.Clients.Office.Excel.Functions.SPG(A401, "SP_PCT_SHARES_OWNED_ALL_INSTITUTIONS")</f>
        <v>73.11</v>
      </c>
    </row>
    <row r="402" spans="1:8" x14ac:dyDescent="0.3">
      <c r="A402" s="11" t="s">
        <v>1440</v>
      </c>
      <c r="B402" s="10" t="str">
        <f>_xll.SNL.Clients.Office.Excel.Functions.SPG(A402, "IQ_SECTOR")</f>
        <v>Energy</v>
      </c>
      <c r="C402" s="10" t="str">
        <f>_xll.SNL.Clients.Office.Excel.Functions.SPG(A402, "IQ_INDUSTRY_GROUP")</f>
        <v>Energy</v>
      </c>
      <c r="D402" s="10" t="str">
        <f>_xll.SNL.Clients.Office.Excel.Functions.SPG(A402, "IQ_INDUSTRY")</f>
        <v>Oil, Gas and Consumable Fuels</v>
      </c>
      <c r="E402" s="10" t="str">
        <f>_xll.SNL.Clients.Office.Excel.Functions.SPG(A402, "IQ_PRIMARY_INDUSTRY")</f>
        <v>Coal and Consumable Fuels</v>
      </c>
      <c r="F402" s="10" t="str">
        <f>_xll.SNL.Clients.Office.Excel.Functions.SPG(A402, "NAICS_CODE", "Primary")</f>
        <v>21211 - Coal Mining</v>
      </c>
      <c r="G402" s="10" t="str">
        <f>_xll.SNL.Clients.Office.Excel.Functions.SPG(A402, "SP_TOPICTAG")</f>
        <v>Energy Storage; Utility Scale Solar</v>
      </c>
      <c r="H402" s="5">
        <f>_xll.SNL.Clients.Office.Excel.Functions.SPG(A402, "SP_PCT_SHARES_OWNED_ALL_INSTITUTIONS")</f>
        <v>94.68</v>
      </c>
    </row>
    <row r="403" spans="1:8" x14ac:dyDescent="0.3">
      <c r="A403" s="11" t="s">
        <v>1441</v>
      </c>
      <c r="B403" s="10" t="str">
        <f>_xll.SNL.Clients.Office.Excel.Functions.SPG(A403, "IQ_SECTOR")</f>
        <v>Real Estate</v>
      </c>
      <c r="C403" s="10" t="str">
        <f>_xll.SNL.Clients.Office.Excel.Functions.SPG(A403, "IQ_INDUSTRY_GROUP")</f>
        <v>Equity Real Estate Investment Trusts (REITs)</v>
      </c>
      <c r="D403" s="10" t="str">
        <f>_xll.SNL.Clients.Office.Excel.Functions.SPG(A403, "IQ_INDUSTRY")</f>
        <v>Hotel and Resort REITs</v>
      </c>
      <c r="E403" s="10" t="str">
        <f>_xll.SNL.Clients.Office.Excel.Functions.SPG(A403, "IQ_PRIMARY_INDUSTRY")</f>
        <v>Hotel and Resort REITs</v>
      </c>
      <c r="F403" s="10" t="str">
        <f>_xll.SNL.Clients.Office.Excel.Functions.SPG(A403, "NAICS_CODE", "Primary")</f>
        <v>531110 - Lessors of Residential Buildings and Dwellings</v>
      </c>
      <c r="G403" s="10" t="str">
        <f>_xll.SNL.Clients.Office.Excel.Functions.SPG(A403, "SP_TOPICTAG")</f>
        <v>Lifestyle</v>
      </c>
      <c r="H403" s="5">
        <f>_xll.SNL.Clients.Office.Excel.Functions.SPG(A403, "SP_PCT_SHARES_OWNED_ALL_INSTITUTIONS")</f>
        <v>120.16</v>
      </c>
    </row>
    <row r="404" spans="1:8" x14ac:dyDescent="0.3">
      <c r="A404" s="11" t="s">
        <v>1442</v>
      </c>
      <c r="B404" s="10" t="str">
        <f>_xll.SNL.Clients.Office.Excel.Functions.SPG(A404, "IQ_SECTOR")</f>
        <v>Health Care</v>
      </c>
      <c r="C404" s="10" t="str">
        <f>_xll.SNL.Clients.Office.Excel.Functions.SPG(A404, "IQ_INDUSTRY_GROUP")</f>
        <v>Health Care Equipment and Services</v>
      </c>
      <c r="D404" s="10" t="str">
        <f>_xll.SNL.Clients.Office.Excel.Functions.SPG(A404, "IQ_INDUSTRY")</f>
        <v>Health Care Providers and Services</v>
      </c>
      <c r="E404" s="10" t="str">
        <f>_xll.SNL.Clients.Office.Excel.Functions.SPG(A404, "IQ_PRIMARY_INDUSTRY")</f>
        <v>Health Care Services</v>
      </c>
      <c r="F404" s="10" t="str">
        <f>_xll.SNL.Clients.Office.Excel.Functions.SPG(A404, "NAICS_CODE", "Primary")</f>
        <v>621111 - Offices of Physicians (except Mental Health Specialists)</v>
      </c>
      <c r="G404" s="10" t="str">
        <f>_xll.SNL.Clients.Office.Excel.Functions.SPG(A404, "SP_TOPICTAG")</f>
        <v>Health Diagnostics; Outpatient Care; Cardiovascular; Chronic Diseases; Ear Nose &amp; Throat (ENT); Ophthalmology</v>
      </c>
      <c r="H404" s="5">
        <f>_xll.SNL.Clients.Office.Excel.Functions.SPG(A404, "SP_PCT_SHARES_OWNED_ALL_INSTITUTIONS")</f>
        <v>95.27</v>
      </c>
    </row>
    <row r="405" spans="1:8" x14ac:dyDescent="0.3">
      <c r="A405" s="11" t="s">
        <v>1443</v>
      </c>
      <c r="B405" s="10" t="str">
        <f>_xll.SNL.Clients.Office.Excel.Functions.SPG(A405, "IQ_SECTOR")</f>
        <v>Information Technology</v>
      </c>
      <c r="C405" s="10" t="str">
        <f>_xll.SNL.Clients.Office.Excel.Functions.SPG(A405, "IQ_INDUSTRY_GROUP")</f>
        <v>Semiconductors and Semiconductor Equipment</v>
      </c>
      <c r="D405" s="10" t="str">
        <f>_xll.SNL.Clients.Office.Excel.Functions.SPG(A405, "IQ_INDUSTRY")</f>
        <v>Semiconductors and Semiconductor Equipment</v>
      </c>
      <c r="E405" s="10" t="str">
        <f>_xll.SNL.Clients.Office.Excel.Functions.SPG(A405, "IQ_PRIMARY_INDUSTRY")</f>
        <v>Semiconductors</v>
      </c>
      <c r="F405" s="10" t="str">
        <f>_xll.SNL.Clients.Office.Excel.Functions.SPG(A405, "NAICS_CODE", "Primary")</f>
        <v>334112 - Computer Storage Device Manufacturing</v>
      </c>
      <c r="G405" s="10" t="str">
        <f>_xll.SNL.Clients.Office.Excel.Functions.SPG(A405, "SP_TOPICTAG")</f>
        <v>Data Integration; Machine Learning; Data Protection; Cloud Infrastructure; Edge Computing; Process Automation; Artificial Intelligence</v>
      </c>
      <c r="H405" s="5">
        <f>_xll.SNL.Clients.Office.Excel.Functions.SPG(A405, "SP_PCT_SHARES_OWNED_ALL_INSTITUTIONS")</f>
        <v>103.8</v>
      </c>
    </row>
    <row r="406" spans="1:8" x14ac:dyDescent="0.3">
      <c r="A406" s="11" t="s">
        <v>1444</v>
      </c>
      <c r="B406" s="10" t="str">
        <f>_xll.SNL.Clients.Office.Excel.Functions.SPG(A406, "IQ_SECTOR")</f>
        <v>Consumer Discretionary</v>
      </c>
      <c r="C406" s="10" t="str">
        <f>_xll.SNL.Clients.Office.Excel.Functions.SPG(A406, "IQ_INDUSTRY_GROUP")</f>
        <v>Consumer Services</v>
      </c>
      <c r="D406" s="10" t="str">
        <f>_xll.SNL.Clients.Office.Excel.Functions.SPG(A406, "IQ_INDUSTRY")</f>
        <v>Hotels, Restaurants and Leisure</v>
      </c>
      <c r="E406" s="10" t="str">
        <f>_xll.SNL.Clients.Office.Excel.Functions.SPG(A406, "IQ_PRIMARY_INDUSTRY")</f>
        <v>Casinos and Gaming</v>
      </c>
      <c r="F406" s="10" t="str">
        <f>_xll.SNL.Clients.Office.Excel.Functions.SPG(A406, "NAICS_CODE", "Primary")</f>
        <v>7132 - Gambling Industries</v>
      </c>
      <c r="G406" s="10" t="str">
        <f>_xll.SNL.Clients.Office.Excel.Functions.SPG(A406, "SP_TOPICTAG")</f>
        <v>Entertainment Systems</v>
      </c>
      <c r="H406" s="5">
        <f>_xll.SNL.Clients.Office.Excel.Functions.SPG(A406, "SP_PCT_SHARES_OWNED_ALL_INSTITUTIONS")</f>
        <v>96.26</v>
      </c>
    </row>
    <row r="407" spans="1:8" x14ac:dyDescent="0.3">
      <c r="A407" s="11" t="s">
        <v>1445</v>
      </c>
      <c r="B407" s="10" t="str">
        <f>_xll.SNL.Clients.Office.Excel.Functions.SPG(A407, "IQ_SECTOR")</f>
        <v>Financials</v>
      </c>
      <c r="C407" s="10" t="str">
        <f>_xll.SNL.Clients.Office.Excel.Functions.SPG(A407, "IQ_INDUSTRY_GROUP")</f>
        <v>Financial Services</v>
      </c>
      <c r="D407" s="10" t="str">
        <f>_xll.SNL.Clients.Office.Excel.Functions.SPG(A407, "IQ_INDUSTRY")</f>
        <v>Mortgage Real Estate Investment Trusts (REITs)</v>
      </c>
      <c r="E407" s="10" t="str">
        <f>_xll.SNL.Clients.Office.Excel.Functions.SPG(A407, "IQ_PRIMARY_INDUSTRY")</f>
        <v>Mortgage REITs</v>
      </c>
      <c r="F407" s="10" t="str">
        <f>_xll.SNL.Clients.Office.Excel.Functions.SPG(A407, "NAICS_CODE", "Primary")</f>
        <v>525990 - Other Financial Vehicles</v>
      </c>
      <c r="G407" s="10" t="str">
        <f>_xll.SNL.Clients.Office.Excel.Functions.SPG(A407, "SP_TOPICTAG")</f>
        <v/>
      </c>
      <c r="H407" s="5">
        <f>_xll.SNL.Clients.Office.Excel.Functions.SPG(A407, "SP_PCT_SHARES_OWNED_ALL_INSTITUTIONS")</f>
        <v>67.83</v>
      </c>
    </row>
    <row r="408" spans="1:8" x14ac:dyDescent="0.3">
      <c r="A408" s="11" t="s">
        <v>1446</v>
      </c>
      <c r="B408" s="10" t="str">
        <f>_xll.SNL.Clients.Office.Excel.Functions.SPG(A408, "IQ_SECTOR")</f>
        <v>Consumer Discretionary</v>
      </c>
      <c r="C408" s="10" t="str">
        <f>_xll.SNL.Clients.Office.Excel.Functions.SPG(A408, "IQ_INDUSTRY_GROUP")</f>
        <v>Consumer Services</v>
      </c>
      <c r="D408" s="10" t="str">
        <f>_xll.SNL.Clients.Office.Excel.Functions.SPG(A408, "IQ_INDUSTRY")</f>
        <v>Diversified Consumer Services</v>
      </c>
      <c r="E408" s="10" t="str">
        <f>_xll.SNL.Clients.Office.Excel.Functions.SPG(A408, "IQ_PRIMARY_INDUSTRY")</f>
        <v>Education Services</v>
      </c>
      <c r="F408" s="10" t="str">
        <f>_xll.SNL.Clients.Office.Excel.Functions.SPG(A408, "NAICS_CODE", "Primary")</f>
        <v>611310 - Colleges, Universities, and Professional Schools</v>
      </c>
      <c r="G408" s="10" t="str">
        <f>_xll.SNL.Clients.Office.Excel.Functions.SPG(A408, "SP_TOPICTAG")</f>
        <v>E-learning</v>
      </c>
      <c r="H408" s="5">
        <f>_xll.SNL.Clients.Office.Excel.Functions.SPG(A408, "SP_PCT_SHARES_OWNED_ALL_INSTITUTIONS")</f>
        <v>88.31</v>
      </c>
    </row>
    <row r="409" spans="1:8" x14ac:dyDescent="0.3">
      <c r="A409" s="11" t="s">
        <v>1447</v>
      </c>
      <c r="B409" s="10" t="str">
        <f>_xll.SNL.Clients.Office.Excel.Functions.SPG(A409, "IQ_SECTOR")</f>
        <v>Health Care</v>
      </c>
      <c r="C409" s="10" t="str">
        <f>_xll.SNL.Clients.Office.Excel.Functions.SPG(A409, "IQ_INDUSTRY_GROUP")</f>
        <v>Pharmaceuticals, Biotechnology and Life Sciences</v>
      </c>
      <c r="D409" s="10" t="str">
        <f>_xll.SNL.Clients.Office.Excel.Functions.SPG(A409, "IQ_INDUSTRY")</f>
        <v>Pharmaceuticals</v>
      </c>
      <c r="E409" s="10" t="str">
        <f>_xll.SNL.Clients.Office.Excel.Functions.SPG(A409, "IQ_PRIMARY_INDUSTRY")</f>
        <v>Pharmaceuticals</v>
      </c>
      <c r="F409" s="10" t="str">
        <f>_xll.SNL.Clients.Office.Excel.Functions.SPG(A409, "NAICS_CODE", "Primary")</f>
        <v>325412 - Pharmaceutical Preparation Manufacturing</v>
      </c>
      <c r="G409" s="10" t="str">
        <f>_xll.SNL.Clients.Office.Excel.Functions.SPG(A409, "SP_TOPICTAG")</f>
        <v>Animal Feed; Aquaculture; Livestock; Nutraceutical; Immunology; Vaccines; Pet Care</v>
      </c>
      <c r="H409" s="5">
        <f>_xll.SNL.Clients.Office.Excel.Functions.SPG(A409, "SP_PCT_SHARES_OWNED_ALL_INSTITUTIONS")</f>
        <v>51.92</v>
      </c>
    </row>
    <row r="410" spans="1:8" x14ac:dyDescent="0.3">
      <c r="A410" s="11" t="s">
        <v>1448</v>
      </c>
      <c r="B410" s="10" t="str">
        <f>_xll.SNL.Clients.Office.Excel.Functions.SPG(A410, "IQ_SECTOR")</f>
        <v>Real Estate</v>
      </c>
      <c r="C410" s="10" t="str">
        <f>_xll.SNL.Clients.Office.Excel.Functions.SPG(A410, "IQ_INDUSTRY_GROUP")</f>
        <v>Equity Real Estate Investment Trusts (REITs)</v>
      </c>
      <c r="D410" s="10" t="str">
        <f>_xll.SNL.Clients.Office.Excel.Functions.SPG(A410, "IQ_INDUSTRY")</f>
        <v>Retail REITs</v>
      </c>
      <c r="E410" s="10" t="str">
        <f>_xll.SNL.Clients.Office.Excel.Functions.SPG(A410, "IQ_PRIMARY_INDUSTRY")</f>
        <v>Retail REITs</v>
      </c>
      <c r="F410" s="10" t="str">
        <f>_xll.SNL.Clients.Office.Excel.Functions.SPG(A410, "NAICS_CODE", "Primary")</f>
        <v>531110 - Lessors of Residential Buildings and Dwellings</v>
      </c>
      <c r="G410" s="10" t="str">
        <f>_xll.SNL.Clients.Office.Excel.Functions.SPG(A410, "SP_TOPICTAG")</f>
        <v/>
      </c>
      <c r="H410" s="5">
        <f>_xll.SNL.Clients.Office.Excel.Functions.SPG(A410, "SP_PCT_SHARES_OWNED_ALL_INSTITUTIONS")</f>
        <v>82.35</v>
      </c>
    </row>
    <row r="411" spans="1:8" x14ac:dyDescent="0.3">
      <c r="A411" s="11" t="s">
        <v>1449</v>
      </c>
      <c r="B411" s="10" t="str">
        <f>_xll.SNL.Clients.Office.Excel.Functions.SPG(A411, "IQ_SECTOR")</f>
        <v>Consumer Discretionary</v>
      </c>
      <c r="C411" s="10" t="str">
        <f>_xll.SNL.Clients.Office.Excel.Functions.SPG(A411, "IQ_INDUSTRY_GROUP")</f>
        <v>Automobiles and Components</v>
      </c>
      <c r="D411" s="10" t="str">
        <f>_xll.SNL.Clients.Office.Excel.Functions.SPG(A411, "IQ_INDUSTRY")</f>
        <v>Automobile Components</v>
      </c>
      <c r="E411" s="10" t="str">
        <f>_xll.SNL.Clients.Office.Excel.Functions.SPG(A411, "IQ_PRIMARY_INDUSTRY")</f>
        <v>Automotive Parts and Equipment</v>
      </c>
      <c r="F411" s="10" t="str">
        <f>_xll.SNL.Clients.Office.Excel.Functions.SPG(A411, "NAICS_CODE", "Primary")</f>
        <v>336390 - Other Motor Vehicle Parts Manufacturing</v>
      </c>
      <c r="G411" s="10" t="str">
        <f>_xll.SNL.Clients.Office.Excel.Functions.SPG(A411, "SP_TOPICTAG")</f>
        <v>Battery Energy Storage System (BESS)</v>
      </c>
      <c r="H411" s="5">
        <f>_xll.SNL.Clients.Office.Excel.Functions.SPG(A411, "SP_PCT_SHARES_OWNED_ALL_INSTITUTIONS")</f>
        <v>98.18</v>
      </c>
    </row>
    <row r="412" spans="1:8" x14ac:dyDescent="0.3">
      <c r="A412" s="11" t="s">
        <v>1450</v>
      </c>
      <c r="B412" s="10" t="str">
        <f>_xll.SNL.Clients.Office.Excel.Functions.SPG(A412, "IQ_SECTOR")</f>
        <v>Information Technology</v>
      </c>
      <c r="C412" s="10" t="str">
        <f>_xll.SNL.Clients.Office.Excel.Functions.SPG(A412, "IQ_INDUSTRY_GROUP")</f>
        <v>Semiconductors and Semiconductor Equipment</v>
      </c>
      <c r="D412" s="10" t="str">
        <f>_xll.SNL.Clients.Office.Excel.Functions.SPG(A412, "IQ_INDUSTRY")</f>
        <v>Semiconductors and Semiconductor Equipment</v>
      </c>
      <c r="E412" s="10" t="str">
        <f>_xll.SNL.Clients.Office.Excel.Functions.SPG(A412, "IQ_PRIMARY_INDUSTRY")</f>
        <v>Semiconductor Materials and Equipment</v>
      </c>
      <c r="F412" s="10" t="str">
        <f>_xll.SNL.Clients.Office.Excel.Functions.SPG(A412, "NAICS_CODE", "Primary")</f>
        <v>33441 - Semiconductor and Other Electronic Component Manufacturing</v>
      </c>
      <c r="G412" s="10" t="str">
        <f>_xll.SNL.Clients.Office.Excel.Functions.SPG(A412, "SP_TOPICTAG")</f>
        <v>Sensors</v>
      </c>
      <c r="H412" s="5">
        <f>_xll.SNL.Clients.Office.Excel.Functions.SPG(A412, "SP_PCT_SHARES_OWNED_ALL_INSTITUTIONS")</f>
        <v>88.46</v>
      </c>
    </row>
    <row r="413" spans="1:8" x14ac:dyDescent="0.3">
      <c r="A413" s="11" t="s">
        <v>1451</v>
      </c>
      <c r="B413" s="10" t="str">
        <f>_xll.SNL.Clients.Office.Excel.Functions.SPG(A413, "IQ_SECTOR")</f>
        <v>Financials</v>
      </c>
      <c r="C413" s="10" t="str">
        <f>_xll.SNL.Clients.Office.Excel.Functions.SPG(A413, "IQ_INDUSTRY_GROUP")</f>
        <v>Financial Services</v>
      </c>
      <c r="D413" s="10" t="str">
        <f>_xll.SNL.Clients.Office.Excel.Functions.SPG(A413, "IQ_INDUSTRY")</f>
        <v>Capital Markets</v>
      </c>
      <c r="E413" s="10" t="str">
        <f>_xll.SNL.Clients.Office.Excel.Functions.SPG(A413, "IQ_PRIMARY_INDUSTRY")</f>
        <v>Investment Banking and Brokerage</v>
      </c>
      <c r="F413" s="10" t="str">
        <f>_xll.SNL.Clients.Office.Excel.Functions.SPG(A413, "NAICS_CODE", "Primary")</f>
        <v>523210 - Securities and Commodity Exchanges</v>
      </c>
      <c r="G413" s="10" t="str">
        <f>_xll.SNL.Clients.Office.Excel.Functions.SPG(A413, "SP_TOPICTAG")</f>
        <v/>
      </c>
      <c r="H413" s="5">
        <f>_xll.SNL.Clients.Office.Excel.Functions.SPG(A413, "SP_PCT_SHARES_OWNED_ALL_INSTITUTIONS")</f>
        <v>88.74</v>
      </c>
    </row>
    <row r="414" spans="1:8" x14ac:dyDescent="0.3">
      <c r="A414" s="11" t="s">
        <v>1452</v>
      </c>
      <c r="B414" s="10" t="str">
        <f>_xll.SNL.Clients.Office.Excel.Functions.SPG(A414, "IQ_SECTOR")</f>
        <v>Industrials</v>
      </c>
      <c r="C414" s="10" t="str">
        <f>_xll.SNL.Clients.Office.Excel.Functions.SPG(A414, "IQ_INDUSTRY_GROUP")</f>
        <v>Commercial and Professional Services</v>
      </c>
      <c r="D414" s="10" t="str">
        <f>_xll.SNL.Clients.Office.Excel.Functions.SPG(A414, "IQ_INDUSTRY")</f>
        <v>Commercial Services and Supplies</v>
      </c>
      <c r="E414" s="10" t="str">
        <f>_xll.SNL.Clients.Office.Excel.Functions.SPG(A414, "IQ_PRIMARY_INDUSTRY")</f>
        <v>Office Services and Supplies</v>
      </c>
      <c r="F414" s="10" t="str">
        <f>_xll.SNL.Clients.Office.Excel.Functions.SPG(A414, "NAICS_CODE", "Primary")</f>
        <v>333310 - Commercial and Service Industry Machinery Manufacturing</v>
      </c>
      <c r="G414" s="10" t="str">
        <f>_xll.SNL.Clients.Office.Excel.Functions.SPG(A414, "SP_TOPICTAG")</f>
        <v>Data Integration; Data Protection; Cloud Infrastructure; Cloud Storage; Courier Service; Team Collaboration</v>
      </c>
      <c r="H414" s="5">
        <f>_xll.SNL.Clients.Office.Excel.Functions.SPG(A414, "SP_PCT_SHARES_OWNED_ALL_INSTITUTIONS")</f>
        <v>58.93</v>
      </c>
    </row>
    <row r="415" spans="1:8" x14ac:dyDescent="0.3">
      <c r="A415" s="11" t="s">
        <v>1453</v>
      </c>
      <c r="B415" s="10" t="str">
        <f>_xll.SNL.Clients.Office.Excel.Functions.SPG(A415, "IQ_SECTOR")</f>
        <v>Financials</v>
      </c>
      <c r="C415" s="10" t="str">
        <f>_xll.SNL.Clients.Office.Excel.Functions.SPG(A415, "IQ_INDUSTRY_GROUP")</f>
        <v>Financial Services</v>
      </c>
      <c r="D415" s="10" t="str">
        <f>_xll.SNL.Clients.Office.Excel.Functions.SPG(A415, "IQ_INDUSTRY")</f>
        <v>Capital Markets</v>
      </c>
      <c r="E415" s="10" t="str">
        <f>_xll.SNL.Clients.Office.Excel.Functions.SPG(A415, "IQ_PRIMARY_INDUSTRY")</f>
        <v>Investment Banking and Brokerage</v>
      </c>
      <c r="F415" s="10" t="str">
        <f>_xll.SNL.Clients.Office.Excel.Functions.SPG(A415, "NAICS_CODE", "Primary")</f>
        <v>523150 - Investment Banking and Securities Intermediation</v>
      </c>
      <c r="G415" s="10" t="str">
        <f>_xll.SNL.Clients.Office.Excel.Functions.SPG(A415, "SP_TOPICTAG")</f>
        <v/>
      </c>
      <c r="H415" s="5">
        <f>_xll.SNL.Clients.Office.Excel.Functions.SPG(A415, "SP_PCT_SHARES_OWNED_ALL_INSTITUTIONS")</f>
        <v>88.3</v>
      </c>
    </row>
    <row r="416" spans="1:8" x14ac:dyDescent="0.3">
      <c r="A416" s="11" t="s">
        <v>1454</v>
      </c>
      <c r="B416" s="10" t="str">
        <f>_xll.SNL.Clients.Office.Excel.Functions.SPG(A416, "IQ_SECTOR")</f>
        <v>Information Technology</v>
      </c>
      <c r="C416" s="10" t="str">
        <f>_xll.SNL.Clients.Office.Excel.Functions.SPG(A416, "IQ_INDUSTRY_GROUP")</f>
        <v>Technology Hardware and Equipment</v>
      </c>
      <c r="D416" s="10" t="str">
        <f>_xll.SNL.Clients.Office.Excel.Functions.SPG(A416, "IQ_INDUSTRY")</f>
        <v>Electronic Equipment, Instruments and Components</v>
      </c>
      <c r="E416" s="10" t="str">
        <f>_xll.SNL.Clients.Office.Excel.Functions.SPG(A416, "IQ_PRIMARY_INDUSTRY")</f>
        <v>Electronic Manufacturing Services</v>
      </c>
      <c r="F416" s="10" t="str">
        <f>_xll.SNL.Clients.Office.Excel.Functions.SPG(A416, "NAICS_CODE", "Primary")</f>
        <v>33441 - Semiconductor and Other Electronic Component Manufacturing</v>
      </c>
      <c r="G416" s="10" t="str">
        <f>_xll.SNL.Clients.Office.Excel.Functions.SPG(A416, "SP_TOPICTAG")</f>
        <v>Industrial Automation; Process Automation</v>
      </c>
      <c r="H416" s="5">
        <f>_xll.SNL.Clients.Office.Excel.Functions.SPG(A416, "SP_PCT_SHARES_OWNED_ALL_INSTITUTIONS")</f>
        <v>98.11</v>
      </c>
    </row>
    <row r="417" spans="1:8" x14ac:dyDescent="0.3">
      <c r="A417" s="11" t="s">
        <v>1455</v>
      </c>
      <c r="B417" s="10" t="str">
        <f>_xll.SNL.Clients.Office.Excel.Functions.SPG(A417, "IQ_SECTOR")</f>
        <v>Industrials</v>
      </c>
      <c r="C417" s="10" t="str">
        <f>_xll.SNL.Clients.Office.Excel.Functions.SPG(A417, "IQ_INDUSTRY_GROUP")</f>
        <v>Capital Goods</v>
      </c>
      <c r="D417" s="10" t="str">
        <f>_xll.SNL.Clients.Office.Excel.Functions.SPG(A417, "IQ_INDUSTRY")</f>
        <v>Electrical Equipment</v>
      </c>
      <c r="E417" s="10" t="str">
        <f>_xll.SNL.Clients.Office.Excel.Functions.SPG(A417, "IQ_PRIMARY_INDUSTRY")</f>
        <v>Electrical Components and Equipment</v>
      </c>
      <c r="F417" s="10" t="str">
        <f>_xll.SNL.Clients.Office.Excel.Functions.SPG(A417, "NAICS_CODE", "Primary")</f>
        <v>335313 - Switchgear and Switchboard Apparatus Manufacturing</v>
      </c>
      <c r="G417" s="10" t="str">
        <f>_xll.SNL.Clients.Office.Excel.Functions.SPG(A417, "SP_TOPICTAG")</f>
        <v>Industrial Automation; Smart Energy; Process Automation; Data Center Technology</v>
      </c>
      <c r="H417" s="5">
        <f>_xll.SNL.Clients.Office.Excel.Functions.SPG(A417, "SP_PCT_SHARES_OWNED_ALL_INSTITUTIONS")</f>
        <v>88.83</v>
      </c>
    </row>
    <row r="418" spans="1:8" x14ac:dyDescent="0.3">
      <c r="A418" s="11" t="s">
        <v>1456</v>
      </c>
      <c r="B418" s="10" t="str">
        <f>_xll.SNL.Clients.Office.Excel.Functions.SPG(A418, "IQ_SECTOR")</f>
        <v>Financials</v>
      </c>
      <c r="C418" s="10" t="str">
        <f>_xll.SNL.Clients.Office.Excel.Functions.SPG(A418, "IQ_INDUSTRY_GROUP")</f>
        <v>Financial Services</v>
      </c>
      <c r="D418" s="10" t="str">
        <f>_xll.SNL.Clients.Office.Excel.Functions.SPG(A418, "IQ_INDUSTRY")</f>
        <v>Consumer Finance</v>
      </c>
      <c r="E418" s="10" t="str">
        <f>_xll.SNL.Clients.Office.Excel.Functions.SPG(A418, "IQ_PRIMARY_INDUSTRY")</f>
        <v>Consumer Finance</v>
      </c>
      <c r="F418" s="10" t="str">
        <f>_xll.SNL.Clients.Office.Excel.Functions.SPG(A418, "NAICS_CODE", "Primary")</f>
        <v>522291 - Consumer Lending</v>
      </c>
      <c r="G418" s="10" t="str">
        <f>_xll.SNL.Clients.Office.Excel.Functions.SPG(A418, "SP_TOPICTAG")</f>
        <v>Consumer Lending</v>
      </c>
      <c r="H418" s="5">
        <f>_xll.SNL.Clients.Office.Excel.Functions.SPG(A418, "SP_PCT_SHARES_OWNED_ALL_INSTITUTIONS")</f>
        <v>96.99</v>
      </c>
    </row>
    <row r="419" spans="1:8" x14ac:dyDescent="0.3">
      <c r="A419" s="11" t="s">
        <v>1457</v>
      </c>
      <c r="B419" s="10" t="str">
        <f>_xll.SNL.Clients.Office.Excel.Functions.SPG(A419, "IQ_SECTOR")</f>
        <v>Financials</v>
      </c>
      <c r="C419" s="10" t="str">
        <f>_xll.SNL.Clients.Office.Excel.Functions.SPG(A419, "IQ_INDUSTRY_GROUP")</f>
        <v>Banks</v>
      </c>
      <c r="D419" s="10" t="str">
        <f>_xll.SNL.Clients.Office.Excel.Functions.SPG(A419, "IQ_INDUSTRY")</f>
        <v>Banks</v>
      </c>
      <c r="E419" s="10" t="str">
        <f>_xll.SNL.Clients.Office.Excel.Functions.SPG(A419, "IQ_PRIMARY_INDUSTRY")</f>
        <v>Regional Banks</v>
      </c>
      <c r="F419" s="10" t="str">
        <f>_xll.SNL.Clients.Office.Excel.Functions.SPG(A419, "NAICS_CODE", "Primary")</f>
        <v>522110 - Commercial Banking</v>
      </c>
      <c r="G419" s="10" t="str">
        <f>_xll.SNL.Clients.Office.Excel.Functions.SPG(A419, "SP_TOPICTAG")</f>
        <v>Consumer Lending; Courier Service</v>
      </c>
      <c r="H419" s="5">
        <f>_xll.SNL.Clients.Office.Excel.Functions.SPG(A419, "SP_PCT_SHARES_OWNED_ALL_INSTITUTIONS")</f>
        <v>85.89</v>
      </c>
    </row>
    <row r="420" spans="1:8" x14ac:dyDescent="0.3">
      <c r="A420" s="11" t="s">
        <v>1458</v>
      </c>
      <c r="B420" s="10" t="str">
        <f>_xll.SNL.Clients.Office.Excel.Functions.SPG(A420, "IQ_SECTOR")</f>
        <v>Health Care</v>
      </c>
      <c r="C420" s="10" t="str">
        <f>_xll.SNL.Clients.Office.Excel.Functions.SPG(A420, "IQ_INDUSTRY_GROUP")</f>
        <v>Health Care Equipment and Services</v>
      </c>
      <c r="D420" s="10" t="str">
        <f>_xll.SNL.Clients.Office.Excel.Functions.SPG(A420, "IQ_INDUSTRY")</f>
        <v>Health Care Providers and Services</v>
      </c>
      <c r="E420" s="10" t="str">
        <f>_xll.SNL.Clients.Office.Excel.Functions.SPG(A420, "IQ_PRIMARY_INDUSTRY")</f>
        <v>Health Care Services</v>
      </c>
      <c r="F420" s="10" t="str">
        <f>_xll.SNL.Clients.Office.Excel.Functions.SPG(A420, "NAICS_CODE", "Primary")</f>
        <v>62 - Health Care and Social Assistance</v>
      </c>
      <c r="G420" s="10" t="str">
        <f>_xll.SNL.Clients.Office.Excel.Functions.SPG(A420, "SP_TOPICTAG")</f>
        <v>Software Development; Data Integration; Outpatient Care; Data Protection; Process Automation; Artificial Intelligence</v>
      </c>
      <c r="H420" s="5">
        <f>_xll.SNL.Clients.Office.Excel.Functions.SPG(A420, "SP_PCT_SHARES_OWNED_ALL_INSTITUTIONS")</f>
        <v>83.38</v>
      </c>
    </row>
    <row r="421" spans="1:8" x14ac:dyDescent="0.3">
      <c r="A421" s="11" t="s">
        <v>1459</v>
      </c>
      <c r="B421" s="10" t="str">
        <f>_xll.SNL.Clients.Office.Excel.Functions.SPG(A421, "IQ_SECTOR")</f>
        <v>Health Care</v>
      </c>
      <c r="C421" s="10" t="str">
        <f>_xll.SNL.Clients.Office.Excel.Functions.SPG(A421, "IQ_INDUSTRY_GROUP")</f>
        <v>Pharmaceuticals, Biotechnology and Life Sciences</v>
      </c>
      <c r="D421" s="10" t="str">
        <f>_xll.SNL.Clients.Office.Excel.Functions.SPG(A421, "IQ_INDUSTRY")</f>
        <v>Pharmaceuticals</v>
      </c>
      <c r="E421" s="10" t="str">
        <f>_xll.SNL.Clients.Office.Excel.Functions.SPG(A421, "IQ_PRIMARY_INDUSTRY")</f>
        <v>Pharmaceuticals</v>
      </c>
      <c r="F421" s="10" t="str">
        <f>_xll.SNL.Clients.Office.Excel.Functions.SPG(A421, "NAICS_CODE", "Primary")</f>
        <v>325412 - Pharmaceutical Preparation Manufacturing</v>
      </c>
      <c r="G421" s="10" t="str">
        <f>_xll.SNL.Clients.Office.Excel.Functions.SPG(A421, "SP_TOPICTAG")</f>
        <v>Health Diagnostics; Dentistry; Dermatology; Ear Nose &amp; Throat (ENT); Gastroenterology; Ophthalmology; Pain Management</v>
      </c>
      <c r="H421" s="5">
        <f>_xll.SNL.Clients.Office.Excel.Functions.SPG(A421, "SP_PCT_SHARES_OWNED_ALL_INSTITUTIONS")</f>
        <v>105.04</v>
      </c>
    </row>
    <row r="422" spans="1:8" x14ac:dyDescent="0.3">
      <c r="A422" s="11" t="s">
        <v>1460</v>
      </c>
      <c r="B422" s="10" t="str">
        <f>_xll.SNL.Clients.Office.Excel.Functions.SPG(A422, "IQ_SECTOR")</f>
        <v>Consumer Staples</v>
      </c>
      <c r="C422" s="10" t="str">
        <f>_xll.SNL.Clients.Office.Excel.Functions.SPG(A422, "IQ_INDUSTRY_GROUP")</f>
        <v>Consumer Staples Distribution and Retail</v>
      </c>
      <c r="D422" s="10" t="str">
        <f>_xll.SNL.Clients.Office.Excel.Functions.SPG(A422, "IQ_INDUSTRY")</f>
        <v>Consumer Staples Distribution and Retail</v>
      </c>
      <c r="E422" s="10" t="str">
        <f>_xll.SNL.Clients.Office.Excel.Functions.SPG(A422, "IQ_PRIMARY_INDUSTRY")</f>
        <v>Consumer Staples Merchandise Retail</v>
      </c>
      <c r="F422" s="10" t="str">
        <f>_xll.SNL.Clients.Office.Excel.Functions.SPG(A422, "NAICS_CODE", "Primary")</f>
        <v>455211 - Warehouse Clubs and Supercenters</v>
      </c>
      <c r="G422" s="10" t="str">
        <f>_xll.SNL.Clients.Office.Excel.Functions.SPG(A422, "SP_TOPICTAG")</f>
        <v>Fast-Moving Consumer Goods; Food Delivery; Lifestyle; Online Grocery</v>
      </c>
      <c r="H422" s="5">
        <f>_xll.SNL.Clients.Office.Excel.Functions.SPG(A422, "SP_PCT_SHARES_OWNED_ALL_INSTITUTIONS")</f>
        <v>96.81</v>
      </c>
    </row>
    <row r="423" spans="1:8" x14ac:dyDescent="0.3">
      <c r="A423" s="11" t="s">
        <v>1461</v>
      </c>
      <c r="B423" s="10" t="str">
        <f>_xll.SNL.Clients.Office.Excel.Functions.SPG(A423, "IQ_SECTOR")</f>
        <v>Health Care</v>
      </c>
      <c r="C423" s="10" t="str">
        <f>_xll.SNL.Clients.Office.Excel.Functions.SPG(A423, "IQ_INDUSTRY_GROUP")</f>
        <v>Health Care Equipment and Services</v>
      </c>
      <c r="D423" s="10" t="str">
        <f>_xll.SNL.Clients.Office.Excel.Functions.SPG(A423, "IQ_INDUSTRY")</f>
        <v>Health Care Providers and Services</v>
      </c>
      <c r="E423" s="10" t="str">
        <f>_xll.SNL.Clients.Office.Excel.Functions.SPG(A423, "IQ_PRIMARY_INDUSTRY")</f>
        <v>Health Care Services</v>
      </c>
      <c r="F423" s="10" t="str">
        <f>_xll.SNL.Clients.Office.Excel.Functions.SPG(A423, "NAICS_CODE", "Primary")</f>
        <v>621491 - HMO Medical Centers</v>
      </c>
      <c r="G423" s="10" t="str">
        <f>_xll.SNL.Clients.Office.Excel.Functions.SPG(A423, "SP_TOPICTAG")</f>
        <v>Data Integration; Health Diagnostics; MHealth; Process Automation; Chronic Diseases</v>
      </c>
      <c r="H423" s="5">
        <f>_xll.SNL.Clients.Office.Excel.Functions.SPG(A423, "SP_PCT_SHARES_OWNED_ALL_INSTITUTIONS")</f>
        <v>94.93</v>
      </c>
    </row>
    <row r="424" spans="1:8" x14ac:dyDescent="0.3">
      <c r="A424" s="11" t="s">
        <v>1462</v>
      </c>
      <c r="B424" s="10" t="str">
        <f>_xll.SNL.Clients.Office.Excel.Functions.SPG(A424, "IQ_SECTOR")</f>
        <v>Financials</v>
      </c>
      <c r="C424" s="10" t="str">
        <f>_xll.SNL.Clients.Office.Excel.Functions.SPG(A424, "IQ_INDUSTRY_GROUP")</f>
        <v>Insurance</v>
      </c>
      <c r="D424" s="10" t="str">
        <f>_xll.SNL.Clients.Office.Excel.Functions.SPG(A424, "IQ_INDUSTRY")</f>
        <v>Insurance</v>
      </c>
      <c r="E424" s="10" t="str">
        <f>_xll.SNL.Clients.Office.Excel.Functions.SPG(A424, "IQ_PRIMARY_INDUSTRY")</f>
        <v>Property and Casualty Insurance</v>
      </c>
      <c r="F424" s="10" t="str">
        <f>_xll.SNL.Clients.Office.Excel.Functions.SPG(A424, "NAICS_CODE", "Primary")</f>
        <v>524126 - Direct Property and Casualty Insurance Carriers</v>
      </c>
      <c r="G424" s="10" t="str">
        <f>_xll.SNL.Clients.Office.Excel.Functions.SPG(A424, "SP_TOPICTAG")</f>
        <v>Employee Benefits</v>
      </c>
      <c r="H424" s="5">
        <f>_xll.SNL.Clients.Office.Excel.Functions.SPG(A424, "SP_PCT_SHARES_OWNED_ALL_INSTITUTIONS")</f>
        <v>84.48</v>
      </c>
    </row>
    <row r="425" spans="1:8" x14ac:dyDescent="0.3">
      <c r="A425" s="11" t="s">
        <v>1463</v>
      </c>
      <c r="B425" s="10" t="str">
        <f>_xll.SNL.Clients.Office.Excel.Functions.SPG(A425, "IQ_SECTOR")</f>
        <v>Financials</v>
      </c>
      <c r="C425" s="10" t="str">
        <f>_xll.SNL.Clients.Office.Excel.Functions.SPG(A425, "IQ_INDUSTRY_GROUP")</f>
        <v>Financial Services</v>
      </c>
      <c r="D425" s="10" t="str">
        <f>_xll.SNL.Clients.Office.Excel.Functions.SPG(A425, "IQ_INDUSTRY")</f>
        <v>Consumer Finance</v>
      </c>
      <c r="E425" s="10" t="str">
        <f>_xll.SNL.Clients.Office.Excel.Functions.SPG(A425, "IQ_PRIMARY_INDUSTRY")</f>
        <v>Consumer Finance</v>
      </c>
      <c r="F425" s="10" t="str">
        <f>_xll.SNL.Clients.Office.Excel.Functions.SPG(A425, "NAICS_CODE", "Primary")</f>
        <v>522291 - Consumer Lending</v>
      </c>
      <c r="G425" s="10" t="str">
        <f>_xll.SNL.Clients.Office.Excel.Functions.SPG(A425, "SP_TOPICTAG")</f>
        <v>Fintech; Online Payments; Buy Now Pay Later (BNPL)</v>
      </c>
      <c r="H425" s="5">
        <f>_xll.SNL.Clients.Office.Excel.Functions.SPG(A425, "SP_PCT_SHARES_OWNED_ALL_INSTITUTIONS")</f>
        <v>98.03</v>
      </c>
    </row>
    <row r="426" spans="1:8" x14ac:dyDescent="0.3">
      <c r="A426" s="11" t="s">
        <v>1464</v>
      </c>
      <c r="B426" s="10" t="str">
        <f>_xll.SNL.Clients.Office.Excel.Functions.SPG(A426, "IQ_SECTOR")</f>
        <v>Information Technology</v>
      </c>
      <c r="C426" s="10" t="str">
        <f>_xll.SNL.Clients.Office.Excel.Functions.SPG(A426, "IQ_INDUSTRY_GROUP")</f>
        <v>Software and Services</v>
      </c>
      <c r="D426" s="10" t="str">
        <f>_xll.SNL.Clients.Office.Excel.Functions.SPG(A426, "IQ_INDUSTRY")</f>
        <v>Software</v>
      </c>
      <c r="E426" s="10" t="str">
        <f>_xll.SNL.Clients.Office.Excel.Functions.SPG(A426, "IQ_PRIMARY_INDUSTRY")</f>
        <v>Systems Software</v>
      </c>
      <c r="F426" s="10" t="str">
        <f>_xll.SNL.Clients.Office.Excel.Functions.SPG(A426, "NAICS_CODE", "Primary")</f>
        <v>513210 - Software Publishers</v>
      </c>
      <c r="G426" s="10" t="str">
        <f>_xll.SNL.Clients.Office.Excel.Functions.SPG(A426, "SP_TOPICTAG")</f>
        <v>Software Development; Data Integration; Machine Learning; Data Protection; Cloud Security; Process Automation; Artificial Intelligence</v>
      </c>
      <c r="H426" s="5">
        <f>_xll.SNL.Clients.Office.Excel.Functions.SPG(A426, "SP_PCT_SHARES_OWNED_ALL_INSTITUTIONS")</f>
        <v>115.98</v>
      </c>
    </row>
    <row r="427" spans="1:8" x14ac:dyDescent="0.3">
      <c r="A427" s="11" t="s">
        <v>1465</v>
      </c>
      <c r="B427" s="10" t="str">
        <f>_xll.SNL.Clients.Office.Excel.Functions.SPG(A427, "IQ_SECTOR")</f>
        <v>Health Care</v>
      </c>
      <c r="C427" s="10" t="str">
        <f>_xll.SNL.Clients.Office.Excel.Functions.SPG(A427, "IQ_INDUSTRY_GROUP")</f>
        <v>Health Care Equipment and Services</v>
      </c>
      <c r="D427" s="10" t="str">
        <f>_xll.SNL.Clients.Office.Excel.Functions.SPG(A427, "IQ_INDUSTRY")</f>
        <v>Health Care Providers and Services</v>
      </c>
      <c r="E427" s="10" t="str">
        <f>_xll.SNL.Clients.Office.Excel.Functions.SPG(A427, "IQ_PRIMARY_INDUSTRY")</f>
        <v>Managed Health Care</v>
      </c>
      <c r="F427" s="10" t="str">
        <f>_xll.SNL.Clients.Office.Excel.Functions.SPG(A427, "NAICS_CODE", "Primary")</f>
        <v>6214 - Outpatient Care Centers</v>
      </c>
      <c r="G427" s="10" t="str">
        <f>_xll.SNL.Clients.Office.Excel.Functions.SPG(A427, "SP_TOPICTAG")</f>
        <v>Health Diagnostics; MHealth; Fertility; Employee Benefits; Reproductive Health</v>
      </c>
      <c r="H427" s="5">
        <f>_xll.SNL.Clients.Office.Excel.Functions.SPG(A427, "SP_PCT_SHARES_OWNED_ALL_INSTITUTIONS")</f>
        <v>92.62</v>
      </c>
    </row>
    <row r="428" spans="1:8" x14ac:dyDescent="0.3">
      <c r="A428" s="11" t="s">
        <v>1466</v>
      </c>
      <c r="B428" s="10" t="str">
        <f>_xll.SNL.Clients.Office.Excel.Functions.SPG(A428, "IQ_SECTOR")</f>
        <v>Energy</v>
      </c>
      <c r="C428" s="10" t="str">
        <f>_xll.SNL.Clients.Office.Excel.Functions.SPG(A428, "IQ_INDUSTRY_GROUP")</f>
        <v>Energy</v>
      </c>
      <c r="D428" s="10" t="str">
        <f>_xll.SNL.Clients.Office.Excel.Functions.SPG(A428, "IQ_INDUSTRY")</f>
        <v>Energy Equipment and Services</v>
      </c>
      <c r="E428" s="10" t="str">
        <f>_xll.SNL.Clients.Office.Excel.Functions.SPG(A428, "IQ_PRIMARY_INDUSTRY")</f>
        <v>Oil and Gas Equipment and Services</v>
      </c>
      <c r="F428" s="10" t="str">
        <f>_xll.SNL.Clients.Office.Excel.Functions.SPG(A428, "NAICS_CODE", "Primary")</f>
        <v>213112 - Support Activities for Oil and Gas Operations</v>
      </c>
      <c r="G428" s="10" t="str">
        <f>_xll.SNL.Clients.Office.Excel.Functions.SPG(A428, "SP_TOPICTAG")</f>
        <v>Environmental Engineering</v>
      </c>
      <c r="H428" s="5">
        <f>_xll.SNL.Clients.Office.Excel.Functions.SPG(A428, "SP_PCT_SHARES_OWNED_ALL_INSTITUTIONS")</f>
        <v>80.03</v>
      </c>
    </row>
    <row r="429" spans="1:8" x14ac:dyDescent="0.3">
      <c r="A429" s="11" t="s">
        <v>1467</v>
      </c>
      <c r="B429" s="10" t="str">
        <f>_xll.SNL.Clients.Office.Excel.Functions.SPG(A429, "IQ_SECTOR")</f>
        <v>Health Care</v>
      </c>
      <c r="C429" s="10" t="str">
        <f>_xll.SNL.Clients.Office.Excel.Functions.SPG(A429, "IQ_INDUSTRY_GROUP")</f>
        <v>Pharmaceuticals, Biotechnology and Life Sciences</v>
      </c>
      <c r="D429" s="10" t="str">
        <f>_xll.SNL.Clients.Office.Excel.Functions.SPG(A429, "IQ_INDUSTRY")</f>
        <v>Biotechnology</v>
      </c>
      <c r="E429" s="10" t="str">
        <f>_xll.SNL.Clients.Office.Excel.Functions.SPG(A429, "IQ_PRIMARY_INDUSTRY")</f>
        <v>Biotechnology</v>
      </c>
      <c r="F429" s="10" t="str">
        <f>_xll.SNL.Clients.Office.Excel.Functions.SPG(A429, "NAICS_CODE", "Primary")</f>
        <v>325414 - Biological Product (except Diagnostic) Manufacturing</v>
      </c>
      <c r="G429" s="10" t="str">
        <f>_xll.SNL.Clients.Office.Excel.Functions.SPG(A429, "SP_TOPICTAG")</f>
        <v>Chronic Diseases; Gastroenterology; Hematology; Immunology; Inflammation</v>
      </c>
      <c r="H429" s="5">
        <f>_xll.SNL.Clients.Office.Excel.Functions.SPG(A429, "SP_PCT_SHARES_OWNED_ALL_INSTITUTIONS")</f>
        <v>86.33</v>
      </c>
    </row>
    <row r="430" spans="1:8" x14ac:dyDescent="0.3">
      <c r="A430" s="11" t="s">
        <v>1468</v>
      </c>
      <c r="B430" s="10" t="str">
        <f>_xll.SNL.Clients.Office.Excel.Functions.SPG(A430, "IQ_SECTOR")</f>
        <v>Industrials</v>
      </c>
      <c r="C430" s="10" t="str">
        <f>_xll.SNL.Clients.Office.Excel.Functions.SPG(A430, "IQ_INDUSTRY_GROUP")</f>
        <v>Capital Goods</v>
      </c>
      <c r="D430" s="10" t="str">
        <f>_xll.SNL.Clients.Office.Excel.Functions.SPG(A430, "IQ_INDUSTRY")</f>
        <v>Machinery</v>
      </c>
      <c r="E430" s="10" t="str">
        <f>_xll.SNL.Clients.Office.Excel.Functions.SPG(A430, "IQ_PRIMARY_INDUSTRY")</f>
        <v>Industrial Machinery and Supplies and Components</v>
      </c>
      <c r="F430" s="10" t="str">
        <f>_xll.SNL.Clients.Office.Excel.Functions.SPG(A430, "NAICS_CODE", "Primary")</f>
        <v>33324 - Industrial Machinery Manufacturing</v>
      </c>
      <c r="G430" s="10" t="str">
        <f>_xll.SNL.Clients.Office.Excel.Functions.SPG(A430, "SP_TOPICTAG")</f>
        <v>Machine Learning; 3D Printing; Artificial Intelligence</v>
      </c>
      <c r="H430" s="5">
        <f>_xll.SNL.Clients.Office.Excel.Functions.SPG(A430, "SP_PCT_SHARES_OWNED_ALL_INSTITUTIONS")</f>
        <v>86.64</v>
      </c>
    </row>
    <row r="431" spans="1:8" x14ac:dyDescent="0.3">
      <c r="A431" s="11" t="s">
        <v>1469</v>
      </c>
      <c r="B431" s="10" t="str">
        <f>_xll.SNL.Clients.Office.Excel.Functions.SPG(A431, "IQ_SECTOR")</f>
        <v>Financials</v>
      </c>
      <c r="C431" s="10" t="str">
        <f>_xll.SNL.Clients.Office.Excel.Functions.SPG(A431, "IQ_INDUSTRY_GROUP")</f>
        <v>Banks</v>
      </c>
      <c r="D431" s="10" t="str">
        <f>_xll.SNL.Clients.Office.Excel.Functions.SPG(A431, "IQ_INDUSTRY")</f>
        <v>Banks</v>
      </c>
      <c r="E431" s="10" t="str">
        <f>_xll.SNL.Clients.Office.Excel.Functions.SPG(A431, "IQ_PRIMARY_INDUSTRY")</f>
        <v>Regional Banks</v>
      </c>
      <c r="F431" s="10" t="str">
        <f>_xll.SNL.Clients.Office.Excel.Functions.SPG(A431, "NAICS_CODE", "Primary")</f>
        <v>522180 - Savings Institutions and Other Depository Credit Intermediation</v>
      </c>
      <c r="G431" s="10" t="str">
        <f>_xll.SNL.Clients.Office.Excel.Functions.SPG(A431, "SP_TOPICTAG")</f>
        <v>Consumer Lending</v>
      </c>
      <c r="H431" s="5">
        <f>_xll.SNL.Clients.Office.Excel.Functions.SPG(A431, "SP_PCT_SHARES_OWNED_ALL_INSTITUTIONS")</f>
        <v>67.790000000000006</v>
      </c>
    </row>
    <row r="432" spans="1:8" x14ac:dyDescent="0.3">
      <c r="A432" s="11" t="s">
        <v>1470</v>
      </c>
      <c r="B432" s="10" t="str">
        <f>_xll.SNL.Clients.Office.Excel.Functions.SPG(A432, "IQ_SECTOR")</f>
        <v>Industrials</v>
      </c>
      <c r="C432" s="10" t="str">
        <f>_xll.SNL.Clients.Office.Excel.Functions.SPG(A432, "IQ_INDUSTRY_GROUP")</f>
        <v>Commercial and Professional Services</v>
      </c>
      <c r="D432" s="10" t="str">
        <f>_xll.SNL.Clients.Office.Excel.Functions.SPG(A432, "IQ_INDUSTRY")</f>
        <v>Commercial Services and Supplies</v>
      </c>
      <c r="E432" s="10" t="str">
        <f>_xll.SNL.Clients.Office.Excel.Functions.SPG(A432, "IQ_PRIMARY_INDUSTRY")</f>
        <v>Diversified Support Services</v>
      </c>
      <c r="F432" s="10" t="str">
        <f>_xll.SNL.Clients.Office.Excel.Functions.SPG(A432, "NAICS_CODE", "Primary")</f>
        <v>5614 - Business Support Services</v>
      </c>
      <c r="G432" s="10" t="str">
        <f>_xll.SNL.Clients.Office.Excel.Functions.SPG(A432, "SP_TOPICTAG")</f>
        <v>Adventure Travel; Business Travel; Tourism; Travel Accommodations; Brand Marketing</v>
      </c>
      <c r="H432" s="5">
        <f>_xll.SNL.Clients.Office.Excel.Functions.SPG(A432, "SP_PCT_SHARES_OWNED_ALL_INSTITUTIONS")</f>
        <v>68.91</v>
      </c>
    </row>
    <row r="433" spans="1:8" x14ac:dyDescent="0.3">
      <c r="A433" s="11" t="s">
        <v>1471</v>
      </c>
      <c r="B433" s="10" t="str">
        <f>_xll.SNL.Clients.Office.Excel.Functions.SPG(A433, "IQ_SECTOR")</f>
        <v>Information Technology</v>
      </c>
      <c r="C433" s="10" t="str">
        <f>_xll.SNL.Clients.Office.Excel.Functions.SPG(A433, "IQ_INDUSTRY_GROUP")</f>
        <v>Semiconductors and Semiconductor Equipment</v>
      </c>
      <c r="D433" s="10" t="str">
        <f>_xll.SNL.Clients.Office.Excel.Functions.SPG(A433, "IQ_INDUSTRY")</f>
        <v>Semiconductors and Semiconductor Equipment</v>
      </c>
      <c r="E433" s="10" t="str">
        <f>_xll.SNL.Clients.Office.Excel.Functions.SPG(A433, "IQ_PRIMARY_INDUSTRY")</f>
        <v>Semiconductors</v>
      </c>
      <c r="F433" s="10" t="str">
        <f>_xll.SNL.Clients.Office.Excel.Functions.SPG(A433, "NAICS_CODE", "Primary")</f>
        <v>334413 - Semiconductor and Related Device Manufacturing</v>
      </c>
      <c r="G433" s="10" t="str">
        <f>_xll.SNL.Clients.Office.Excel.Functions.SPG(A433, "SP_TOPICTAG")</f>
        <v>Industrial Automation; Sensors; Smart Building; Smart Cities; Edge Computing; Network Security; 5G</v>
      </c>
      <c r="H433" s="5">
        <f>_xll.SNL.Clients.Office.Excel.Functions.SPG(A433, "SP_PCT_SHARES_OWNED_ALL_INSTITUTIONS")</f>
        <v>103.67</v>
      </c>
    </row>
    <row r="434" spans="1:8" x14ac:dyDescent="0.3">
      <c r="A434" s="11" t="s">
        <v>1472</v>
      </c>
      <c r="B434" s="10" t="str">
        <f>_xll.SNL.Clients.Office.Excel.Functions.SPG(A434, "IQ_SECTOR")</f>
        <v>Materials</v>
      </c>
      <c r="C434" s="10" t="str">
        <f>_xll.SNL.Clients.Office.Excel.Functions.SPG(A434, "IQ_INDUSTRY_GROUP")</f>
        <v>Materials</v>
      </c>
      <c r="D434" s="10" t="str">
        <f>_xll.SNL.Clients.Office.Excel.Functions.SPG(A434, "IQ_INDUSTRY")</f>
        <v>Chemicals</v>
      </c>
      <c r="E434" s="10" t="str">
        <f>_xll.SNL.Clients.Office.Excel.Functions.SPG(A434, "IQ_PRIMARY_INDUSTRY")</f>
        <v>Specialty Chemicals</v>
      </c>
      <c r="F434" s="10" t="str">
        <f>_xll.SNL.Clients.Office.Excel.Functions.SPG(A434, "NAICS_CODE", "Primary")</f>
        <v>325 - Chemical Manufacturing</v>
      </c>
      <c r="G434" s="10" t="str">
        <f>_xll.SNL.Clients.Office.Excel.Functions.SPG(A434, "SP_TOPICTAG")</f>
        <v/>
      </c>
      <c r="H434" s="5">
        <f>_xll.SNL.Clients.Office.Excel.Functions.SPG(A434, "SP_PCT_SHARES_OWNED_ALL_INSTITUTIONS")</f>
        <v>81.11</v>
      </c>
    </row>
    <row r="435" spans="1:8" x14ac:dyDescent="0.3">
      <c r="A435" s="11" t="s">
        <v>1473</v>
      </c>
      <c r="B435" s="10" t="str">
        <f>_xll.SNL.Clients.Office.Excel.Functions.SPG(A435, "IQ_SECTOR")</f>
        <v>Industrials</v>
      </c>
      <c r="C435" s="10" t="str">
        <f>_xll.SNL.Clients.Office.Excel.Functions.SPG(A435, "IQ_INDUSTRY_GROUP")</f>
        <v>Capital Goods</v>
      </c>
      <c r="D435" s="10" t="str">
        <f>_xll.SNL.Clients.Office.Excel.Functions.SPG(A435, "IQ_INDUSTRY")</f>
        <v>Building Products</v>
      </c>
      <c r="E435" s="10" t="str">
        <f>_xll.SNL.Clients.Office.Excel.Functions.SPG(A435, "IQ_PRIMARY_INDUSTRY")</f>
        <v>Building Products</v>
      </c>
      <c r="F435" s="10" t="str">
        <f>_xll.SNL.Clients.Office.Excel.Functions.SPG(A435, "NAICS_CODE", "Primary")</f>
        <v>332 - Fabricated Metal Product Manufacturing</v>
      </c>
      <c r="G435" s="10" t="str">
        <f>_xll.SNL.Clients.Office.Excel.Functions.SPG(A435, "SP_TOPICTAG")</f>
        <v/>
      </c>
      <c r="H435" s="5">
        <f>_xll.SNL.Clients.Office.Excel.Functions.SPG(A435, "SP_PCT_SHARES_OWNED_ALL_INSTITUTIONS")</f>
        <v>92.7</v>
      </c>
    </row>
    <row r="436" spans="1:8" x14ac:dyDescent="0.3">
      <c r="A436" s="11" t="s">
        <v>1474</v>
      </c>
      <c r="B436" s="10" t="str">
        <f>_xll.SNL.Clients.Office.Excel.Functions.SPG(A436, "IQ_SECTOR")</f>
        <v>Health Care</v>
      </c>
      <c r="C436" s="10" t="str">
        <f>_xll.SNL.Clients.Office.Excel.Functions.SPG(A436, "IQ_INDUSTRY_GROUP")</f>
        <v>Health Care Equipment and Services</v>
      </c>
      <c r="D436" s="10" t="str">
        <f>_xll.SNL.Clients.Office.Excel.Functions.SPG(A436, "IQ_INDUSTRY")</f>
        <v>Health Care Equipment and Supplies</v>
      </c>
      <c r="E436" s="10" t="str">
        <f>_xll.SNL.Clients.Office.Excel.Functions.SPG(A436, "IQ_PRIMARY_INDUSTRY")</f>
        <v>Health Care Equipment</v>
      </c>
      <c r="F436" s="10" t="str">
        <f>_xll.SNL.Clients.Office.Excel.Functions.SPG(A436, "NAICS_CODE", "Primary")</f>
        <v>339112 - Surgical and Medical Instrument Manufacturing</v>
      </c>
      <c r="G436" s="10" t="str">
        <f>_xll.SNL.Clients.Office.Excel.Functions.SPG(A436, "SP_TOPICTAG")</f>
        <v>Health Diagnostics; MHealth; Wearables; Immunology; Infectious Diseases</v>
      </c>
      <c r="H436" s="5">
        <f>_xll.SNL.Clients.Office.Excel.Functions.SPG(A436, "SP_PCT_SHARES_OWNED_ALL_INSTITUTIONS")</f>
        <v>91.36</v>
      </c>
    </row>
    <row r="437" spans="1:8" x14ac:dyDescent="0.3">
      <c r="A437" s="11" t="s">
        <v>1475</v>
      </c>
      <c r="B437" s="10" t="str">
        <f>_xll.SNL.Clients.Office.Excel.Functions.SPG(A437, "IQ_SECTOR")</f>
        <v>Communication Services</v>
      </c>
      <c r="C437" s="10" t="str">
        <f>_xll.SNL.Clients.Office.Excel.Functions.SPG(A437, "IQ_INDUSTRY_GROUP")</f>
        <v>Media and Entertainment</v>
      </c>
      <c r="D437" s="10" t="str">
        <f>_xll.SNL.Clients.Office.Excel.Functions.SPG(A437, "IQ_INDUSTRY")</f>
        <v>Interactive Media and Services</v>
      </c>
      <c r="E437" s="10" t="str">
        <f>_xll.SNL.Clients.Office.Excel.Functions.SPG(A437, "IQ_PRIMARY_INDUSTRY")</f>
        <v>Interactive Media and Services</v>
      </c>
      <c r="F437" s="10" t="str">
        <f>_xll.SNL.Clients.Office.Excel.Functions.SPG(A437, "NAICS_CODE", "Primary")</f>
        <v>519290 - Web Search Portals and All Other Information Services</v>
      </c>
      <c r="G437" s="10" t="str">
        <f>_xll.SNL.Clients.Office.Excel.Functions.SPG(A437, "SP_TOPICTAG")</f>
        <v>Ad Network; Digital Media; Marketing Automation; Social Media Advertising; Customer Analytics; Ad Targeting; Search Engine Optimization</v>
      </c>
      <c r="H437" s="5">
        <f>_xll.SNL.Clients.Office.Excel.Functions.SPG(A437, "SP_PCT_SHARES_OWNED_ALL_INSTITUTIONS")</f>
        <v>92.25</v>
      </c>
    </row>
    <row r="438" spans="1:8" x14ac:dyDescent="0.3">
      <c r="A438" s="11" t="s">
        <v>1476</v>
      </c>
      <c r="B438" s="10" t="str">
        <f>_xll.SNL.Clients.Office.Excel.Functions.SPG(A438, "IQ_SECTOR")</f>
        <v>Financials</v>
      </c>
      <c r="C438" s="10" t="str">
        <f>_xll.SNL.Clients.Office.Excel.Functions.SPG(A438, "IQ_INDUSTRY_GROUP")</f>
        <v>Financial Services</v>
      </c>
      <c r="D438" s="10" t="str">
        <f>_xll.SNL.Clients.Office.Excel.Functions.SPG(A438, "IQ_INDUSTRY")</f>
        <v>Financial Services</v>
      </c>
      <c r="E438" s="10" t="str">
        <f>_xll.SNL.Clients.Office.Excel.Functions.SPG(A438, "IQ_PRIMARY_INDUSTRY")</f>
        <v>Commercial and Residential Mortgage Finance</v>
      </c>
      <c r="F438" s="10" t="str">
        <f>_xll.SNL.Clients.Office.Excel.Functions.SPG(A438, "NAICS_CODE", "Primary")</f>
        <v>524126 - Direct Property and Casualty Insurance Carriers</v>
      </c>
      <c r="G438" s="10" t="str">
        <f>_xll.SNL.Clients.Office.Excel.Functions.SPG(A438, "SP_TOPICTAG")</f>
        <v>Fintech; Real Estate Technology</v>
      </c>
      <c r="H438" s="5">
        <f>_xll.SNL.Clients.Office.Excel.Functions.SPG(A438, "SP_PCT_SHARES_OWNED_ALL_INSTITUTIONS")</f>
        <v>98.86</v>
      </c>
    </row>
    <row r="439" spans="1:8" x14ac:dyDescent="0.3">
      <c r="A439" s="11" t="s">
        <v>1477</v>
      </c>
      <c r="B439" s="10" t="str">
        <f>_xll.SNL.Clients.Office.Excel.Functions.SPG(A439, "IQ_SECTOR")</f>
        <v>Health Care</v>
      </c>
      <c r="C439" s="10" t="str">
        <f>_xll.SNL.Clients.Office.Excel.Functions.SPG(A439, "IQ_INDUSTRY_GROUP")</f>
        <v>Health Care Equipment and Services</v>
      </c>
      <c r="D439" s="10" t="str">
        <f>_xll.SNL.Clients.Office.Excel.Functions.SPG(A439, "IQ_INDUSTRY")</f>
        <v>Health Care Providers and Services</v>
      </c>
      <c r="E439" s="10" t="str">
        <f>_xll.SNL.Clients.Office.Excel.Functions.SPG(A439, "IQ_PRIMARY_INDUSTRY")</f>
        <v>Health Care Services</v>
      </c>
      <c r="F439" s="10" t="str">
        <f>_xll.SNL.Clients.Office.Excel.Functions.SPG(A439, "NAICS_CODE", "Primary")</f>
        <v>621512 - Diagnostic Imaging Centers</v>
      </c>
      <c r="G439" s="10" t="str">
        <f>_xll.SNL.Clients.Office.Excel.Functions.SPG(A439, "SP_TOPICTAG")</f>
        <v>Health Diagnostics; Image Recognition; Artificial Intelligence; Neurology; Oncology; Urology</v>
      </c>
      <c r="H439" s="5">
        <f>_xll.SNL.Clients.Office.Excel.Functions.SPG(A439, "SP_PCT_SHARES_OWNED_ALL_INSTITUTIONS")</f>
        <v>86.74</v>
      </c>
    </row>
    <row r="440" spans="1:8" x14ac:dyDescent="0.3">
      <c r="A440" s="11" t="s">
        <v>1478</v>
      </c>
      <c r="B440" s="10" t="str">
        <f>_xll.SNL.Clients.Office.Excel.Functions.SPG(A440, "IQ_SECTOR")</f>
        <v>Financials</v>
      </c>
      <c r="C440" s="10" t="str">
        <f>_xll.SNL.Clients.Office.Excel.Functions.SPG(A440, "IQ_INDUSTRY_GROUP")</f>
        <v>Financial Services</v>
      </c>
      <c r="D440" s="10" t="str">
        <f>_xll.SNL.Clients.Office.Excel.Functions.SPG(A440, "IQ_INDUSTRY")</f>
        <v>Mortgage Real Estate Investment Trusts (REITs)</v>
      </c>
      <c r="E440" s="10" t="str">
        <f>_xll.SNL.Clients.Office.Excel.Functions.SPG(A440, "IQ_PRIMARY_INDUSTRY")</f>
        <v>Mortgage REITs</v>
      </c>
      <c r="F440" s="10" t="str">
        <f>_xll.SNL.Clients.Office.Excel.Functions.SPG(A440, "NAICS_CODE", "Primary")</f>
        <v>525990 - Other Financial Vehicles</v>
      </c>
      <c r="G440" s="10" t="str">
        <f>_xll.SNL.Clients.Office.Excel.Functions.SPG(A440, "SP_TOPICTAG")</f>
        <v/>
      </c>
      <c r="H440" s="5">
        <f>_xll.SNL.Clients.Office.Excel.Functions.SPG(A440, "SP_PCT_SHARES_OWNED_ALL_INSTITUTIONS")</f>
        <v>60.42</v>
      </c>
    </row>
    <row r="441" spans="1:8" x14ac:dyDescent="0.3">
      <c r="A441" s="11" t="s">
        <v>1479</v>
      </c>
      <c r="B441" s="10" t="str">
        <f>_xll.SNL.Clients.Office.Excel.Functions.SPG(A441, "IQ_SECTOR")</f>
        <v>Financials</v>
      </c>
      <c r="C441" s="10" t="str">
        <f>_xll.SNL.Clients.Office.Excel.Functions.SPG(A441, "IQ_INDUSTRY_GROUP")</f>
        <v>Financial Services</v>
      </c>
      <c r="D441" s="10" t="str">
        <f>_xll.SNL.Clients.Office.Excel.Functions.SPG(A441, "IQ_INDUSTRY")</f>
        <v>Mortgage Real Estate Investment Trusts (REITs)</v>
      </c>
      <c r="E441" s="10" t="str">
        <f>_xll.SNL.Clients.Office.Excel.Functions.SPG(A441, "IQ_PRIMARY_INDUSTRY")</f>
        <v>Mortgage REITs</v>
      </c>
      <c r="F441" s="10" t="str">
        <f>_xll.SNL.Clients.Office.Excel.Functions.SPG(A441, "NAICS_CODE", "Primary")</f>
        <v>525990 - Other Financial Vehicles</v>
      </c>
      <c r="G441" s="10" t="str">
        <f>_xll.SNL.Clients.Office.Excel.Functions.SPG(A441, "SP_TOPICTAG")</f>
        <v/>
      </c>
      <c r="H441" s="5">
        <f>_xll.SNL.Clients.Office.Excel.Functions.SPG(A441, "SP_PCT_SHARES_OWNED_ALL_INSTITUTIONS")</f>
        <v>80.5</v>
      </c>
    </row>
    <row r="442" spans="1:8" x14ac:dyDescent="0.3">
      <c r="A442" s="11" t="s">
        <v>1480</v>
      </c>
      <c r="B442" s="10" t="str">
        <f>_xll.SNL.Clients.Office.Excel.Functions.SPG(A442, "IQ_SECTOR")</f>
        <v>Financials</v>
      </c>
      <c r="C442" s="10" t="str">
        <f>_xll.SNL.Clients.Office.Excel.Functions.SPG(A442, "IQ_INDUSTRY_GROUP")</f>
        <v>Banks</v>
      </c>
      <c r="D442" s="10" t="str">
        <f>_xll.SNL.Clients.Office.Excel.Functions.SPG(A442, "IQ_INDUSTRY")</f>
        <v>Banks</v>
      </c>
      <c r="E442" s="10" t="str">
        <f>_xll.SNL.Clients.Office.Excel.Functions.SPG(A442, "IQ_PRIMARY_INDUSTRY")</f>
        <v>Regional Banks</v>
      </c>
      <c r="F442" s="10" t="str">
        <f>_xll.SNL.Clients.Office.Excel.Functions.SPG(A442, "NAICS_CODE", "Primary")</f>
        <v>522110 - Commercial Banking</v>
      </c>
      <c r="G442" s="10" t="str">
        <f>_xll.SNL.Clients.Office.Excel.Functions.SPG(A442, "SP_TOPICTAG")</f>
        <v>Consumer Lending</v>
      </c>
      <c r="H442" s="5">
        <f>_xll.SNL.Clients.Office.Excel.Functions.SPG(A442, "SP_PCT_SHARES_OWNED_ALL_INSTITUTIONS")</f>
        <v>91.74</v>
      </c>
    </row>
    <row r="443" spans="1:8" x14ac:dyDescent="0.3">
      <c r="A443" s="11" t="s">
        <v>1481</v>
      </c>
      <c r="B443" s="10" t="str">
        <f>_xll.SNL.Clients.Office.Excel.Functions.SPG(A443, "IQ_SECTOR")</f>
        <v>Industrials</v>
      </c>
      <c r="C443" s="10" t="str">
        <f>_xll.SNL.Clients.Office.Excel.Functions.SPG(A443, "IQ_INDUSTRY_GROUP")</f>
        <v>Capital Goods</v>
      </c>
      <c r="D443" s="10" t="str">
        <f>_xll.SNL.Clients.Office.Excel.Functions.SPG(A443, "IQ_INDUSTRY")</f>
        <v>Building Products</v>
      </c>
      <c r="E443" s="10" t="str">
        <f>_xll.SNL.Clients.Office.Excel.Functions.SPG(A443, "IQ_PRIMARY_INDUSTRY")</f>
        <v>Building Products</v>
      </c>
      <c r="F443" s="10" t="str">
        <f>_xll.SNL.Clients.Office.Excel.Functions.SPG(A443, "NAICS_CODE", "Primary")</f>
        <v>334 - Computer and Electronic Product Manufacturing</v>
      </c>
      <c r="G443" s="10" t="str">
        <f>_xll.SNL.Clients.Office.Excel.Functions.SPG(A443, "SP_TOPICTAG")</f>
        <v>Energy Management; Physical Security; Sensors; Smart Building; Cloud Infrastructure; Process Automation; Security Management</v>
      </c>
      <c r="H443" s="5">
        <f>_xll.SNL.Clients.Office.Excel.Functions.SPG(A443, "SP_PCT_SHARES_OWNED_ALL_INSTITUTIONS")</f>
        <v>96.87</v>
      </c>
    </row>
    <row r="444" spans="1:8" x14ac:dyDescent="0.3">
      <c r="A444" s="11" t="s">
        <v>1482</v>
      </c>
      <c r="B444" s="10" t="str">
        <f>_xll.SNL.Clients.Office.Excel.Functions.SPG(A444, "IQ_SECTOR")</f>
        <v>Real Estate</v>
      </c>
      <c r="C444" s="10" t="str">
        <f>_xll.SNL.Clients.Office.Excel.Functions.SPG(A444, "IQ_INDUSTRY_GROUP")</f>
        <v>Equity Real Estate Investment Trusts (REITs)</v>
      </c>
      <c r="D444" s="10" t="str">
        <f>_xll.SNL.Clients.Office.Excel.Functions.SPG(A444, "IQ_INDUSTRY")</f>
        <v>Retail REITs</v>
      </c>
      <c r="E444" s="10" t="str">
        <f>_xll.SNL.Clients.Office.Excel.Functions.SPG(A444, "IQ_PRIMARY_INDUSTRY")</f>
        <v>Retail REITs</v>
      </c>
      <c r="F444" s="10" t="str">
        <f>_xll.SNL.Clients.Office.Excel.Functions.SPG(A444, "NAICS_CODE", "Primary")</f>
        <v>531110 - Lessors of Residential Buildings and Dwellings</v>
      </c>
      <c r="G444" s="10" t="str">
        <f>_xll.SNL.Clients.Office.Excel.Functions.SPG(A444, "SP_TOPICTAG")</f>
        <v/>
      </c>
      <c r="H444" s="5">
        <f>_xll.SNL.Clients.Office.Excel.Functions.SPG(A444, "SP_PCT_SHARES_OWNED_ALL_INSTITUTIONS")</f>
        <v>96.72</v>
      </c>
    </row>
    <row r="445" spans="1:8" x14ac:dyDescent="0.3">
      <c r="A445" s="11" t="s">
        <v>1483</v>
      </c>
      <c r="B445" s="10" t="str">
        <f>_xll.SNL.Clients.Office.Excel.Functions.SPG(A445, "IQ_SECTOR")</f>
        <v>Energy</v>
      </c>
      <c r="C445" s="10" t="str">
        <f>_xll.SNL.Clients.Office.Excel.Functions.SPG(A445, "IQ_INDUSTRY_GROUP")</f>
        <v>Energy</v>
      </c>
      <c r="D445" s="10" t="str">
        <f>_xll.SNL.Clients.Office.Excel.Functions.SPG(A445, "IQ_INDUSTRY")</f>
        <v>Oil, Gas and Consumable Fuels</v>
      </c>
      <c r="E445" s="10" t="str">
        <f>_xll.SNL.Clients.Office.Excel.Functions.SPG(A445, "IQ_PRIMARY_INDUSTRY")</f>
        <v>Oil and Gas Refining and Marketing</v>
      </c>
      <c r="F445" s="10" t="str">
        <f>_xll.SNL.Clients.Office.Excel.Functions.SPG(A445, "NAICS_CODE", "Primary")</f>
        <v>32419 - Other Petroleum and Coal Products Manufacturing</v>
      </c>
      <c r="G445" s="10" t="str">
        <f>_xll.SNL.Clients.Office.Excel.Functions.SPG(A445, "SP_TOPICTAG")</f>
        <v>Animal Feed</v>
      </c>
      <c r="H445" s="5">
        <f>_xll.SNL.Clients.Office.Excel.Functions.SPG(A445, "SP_PCT_SHARES_OWNED_ALL_INSTITUTIONS")</f>
        <v>91.02</v>
      </c>
    </row>
    <row r="446" spans="1:8" x14ac:dyDescent="0.3">
      <c r="A446" s="11" t="s">
        <v>1484</v>
      </c>
      <c r="B446" s="10" t="str">
        <f>_xll.SNL.Clients.Office.Excel.Functions.SPG(A446, "IQ_SECTOR")</f>
        <v>Industrials</v>
      </c>
      <c r="C446" s="10" t="str">
        <f>_xll.SNL.Clients.Office.Excel.Functions.SPG(A446, "IQ_INDUSTRY_GROUP")</f>
        <v>Commercial and Professional Services</v>
      </c>
      <c r="D446" s="10" t="str">
        <f>_xll.SNL.Clients.Office.Excel.Functions.SPG(A446, "IQ_INDUSTRY")</f>
        <v>Professional Services</v>
      </c>
      <c r="E446" s="10" t="str">
        <f>_xll.SNL.Clients.Office.Excel.Functions.SPG(A446, "IQ_PRIMARY_INDUSTRY")</f>
        <v>Human Resource and Employment Services</v>
      </c>
      <c r="F446" s="10" t="str">
        <f>_xll.SNL.Clients.Office.Excel.Functions.SPG(A446, "NAICS_CODE", "Primary")</f>
        <v>561311 - Employment Placement Agencies</v>
      </c>
      <c r="G446" s="10" t="str">
        <f>_xll.SNL.Clients.Office.Excel.Functions.SPG(A446, "SP_TOPICTAG")</f>
        <v/>
      </c>
      <c r="H446" s="5">
        <f>_xll.SNL.Clients.Office.Excel.Functions.SPG(A446, "SP_PCT_SHARES_OWNED_ALL_INSTITUTIONS")</f>
        <v>97.8</v>
      </c>
    </row>
    <row r="447" spans="1:8" x14ac:dyDescent="0.3">
      <c r="A447" s="11" t="s">
        <v>1485</v>
      </c>
      <c r="B447" s="10" t="str">
        <f>_xll.SNL.Clients.Office.Excel.Functions.SPG(A447, "IQ_SECTOR")</f>
        <v>Information Technology</v>
      </c>
      <c r="C447" s="10" t="str">
        <f>_xll.SNL.Clients.Office.Excel.Functions.SPG(A447, "IQ_INDUSTRY_GROUP")</f>
        <v>Technology Hardware and Equipment</v>
      </c>
      <c r="D447" s="10" t="str">
        <f>_xll.SNL.Clients.Office.Excel.Functions.SPG(A447, "IQ_INDUSTRY")</f>
        <v>Electronic Equipment, Instruments and Components</v>
      </c>
      <c r="E447" s="10" t="str">
        <f>_xll.SNL.Clients.Office.Excel.Functions.SPG(A447, "IQ_PRIMARY_INDUSTRY")</f>
        <v>Electronic Components</v>
      </c>
      <c r="F447" s="10" t="str">
        <f>_xll.SNL.Clients.Office.Excel.Functions.SPG(A447, "NAICS_CODE", "Primary")</f>
        <v>334419 - Other Electronic Component Manufacturing</v>
      </c>
      <c r="G447" s="10" t="str">
        <f>_xll.SNL.Clients.Office.Excel.Functions.SPG(A447, "SP_TOPICTAG")</f>
        <v>Fleet Management; GPS; Industrial Automation; Sensors; Smart Energy; Electric Vehicle</v>
      </c>
      <c r="H447" s="5">
        <f>_xll.SNL.Clients.Office.Excel.Functions.SPG(A447, "SP_PCT_SHARES_OWNED_ALL_INSTITUTIONS")</f>
        <v>93.3</v>
      </c>
    </row>
    <row r="448" spans="1:8" x14ac:dyDescent="0.3">
      <c r="A448" s="11" t="s">
        <v>1486</v>
      </c>
      <c r="B448" s="10" t="str">
        <f>_xll.SNL.Clients.Office.Excel.Functions.SPG(A448, "IQ_SECTOR")</f>
        <v>Energy</v>
      </c>
      <c r="C448" s="10" t="str">
        <f>_xll.SNL.Clients.Office.Excel.Functions.SPG(A448, "IQ_INDUSTRY_GROUP")</f>
        <v>Energy</v>
      </c>
      <c r="D448" s="10" t="str">
        <f>_xll.SNL.Clients.Office.Excel.Functions.SPG(A448, "IQ_INDUSTRY")</f>
        <v>Energy Equipment and Services</v>
      </c>
      <c r="E448" s="10" t="str">
        <f>_xll.SNL.Clients.Office.Excel.Functions.SPG(A448, "IQ_PRIMARY_INDUSTRY")</f>
        <v>Oil and Gas Equipment and Services</v>
      </c>
      <c r="F448" s="10" t="str">
        <f>_xll.SNL.Clients.Office.Excel.Functions.SPG(A448, "NAICS_CODE", "Primary")</f>
        <v>213112 - Support Activities for Oil and Gas Operations</v>
      </c>
      <c r="G448" s="10" t="str">
        <f>_xll.SNL.Clients.Office.Excel.Functions.SPG(A448, "SP_TOPICTAG")</f>
        <v>Environmental Engineering; Marine Transportation</v>
      </c>
      <c r="H448" s="5">
        <f>_xll.SNL.Clients.Office.Excel.Functions.SPG(A448, "SP_PCT_SHARES_OWNED_ALL_INSTITUTIONS")</f>
        <v>52.54</v>
      </c>
    </row>
    <row r="449" spans="1:8" x14ac:dyDescent="0.3">
      <c r="A449" s="11" t="s">
        <v>1487</v>
      </c>
      <c r="B449" s="10" t="str">
        <f>_xll.SNL.Clients.Office.Excel.Functions.SPG(A449, "IQ_SECTOR")</f>
        <v>Industrials</v>
      </c>
      <c r="C449" s="10" t="str">
        <f>_xll.SNL.Clients.Office.Excel.Functions.SPG(A449, "IQ_INDUSTRY_GROUP")</f>
        <v>Capital Goods</v>
      </c>
      <c r="D449" s="10" t="str">
        <f>_xll.SNL.Clients.Office.Excel.Functions.SPG(A449, "IQ_INDUSTRY")</f>
        <v>Trading Companies and Distributors</v>
      </c>
      <c r="E449" s="10" t="str">
        <f>_xll.SNL.Clients.Office.Excel.Functions.SPG(A449, "IQ_PRIMARY_INDUSTRY")</f>
        <v>Trading Companies and Distributors</v>
      </c>
      <c r="F449" s="10" t="str">
        <f>_xll.SNL.Clients.Office.Excel.Functions.SPG(A449, "NAICS_CODE", "Primary")</f>
        <v>441 - Motor Vehicle and Parts Dealers</v>
      </c>
      <c r="G449" s="10" t="str">
        <f>_xll.SNL.Clients.Office.Excel.Functions.SPG(A449, "SP_TOPICTAG")</f>
        <v>Fleet Management; Freight Service; Passenger Aircraft Manufacturing</v>
      </c>
      <c r="H449" s="5">
        <f>_xll.SNL.Clients.Office.Excel.Functions.SPG(A449, "SP_PCT_SHARES_OWNED_ALL_INSTITUTIONS")</f>
        <v>92.7</v>
      </c>
    </row>
    <row r="450" spans="1:8" x14ac:dyDescent="0.3">
      <c r="A450" s="11" t="s">
        <v>1488</v>
      </c>
      <c r="B450" s="10" t="str">
        <f>_xll.SNL.Clients.Office.Excel.Functions.SPG(A450, "IQ_SECTOR")</f>
        <v>Industrials</v>
      </c>
      <c r="C450" s="10" t="str">
        <f>_xll.SNL.Clients.Office.Excel.Functions.SPG(A450, "IQ_INDUSTRY_GROUP")</f>
        <v>Transportation</v>
      </c>
      <c r="D450" s="10" t="str">
        <f>_xll.SNL.Clients.Office.Excel.Functions.SPG(A450, "IQ_INDUSTRY")</f>
        <v>Ground Transportation</v>
      </c>
      <c r="E450" s="10" t="str">
        <f>_xll.SNL.Clients.Office.Excel.Functions.SPG(A450, "IQ_PRIMARY_INDUSTRY")</f>
        <v>Cargo Ground Transportation</v>
      </c>
      <c r="F450" s="10" t="str">
        <f>_xll.SNL.Clients.Office.Excel.Functions.SPG(A450, "NAICS_CODE", "Primary")</f>
        <v>488510 - Freight Transportation Arrangement</v>
      </c>
      <c r="G450" s="10" t="str">
        <f>_xll.SNL.Clients.Office.Excel.Functions.SPG(A450, "SP_TOPICTAG")</f>
        <v>Data Integration; Fleet Management; Freight Service; Last Mile Transportation; Cloud Infrastructure; Digital Brokerage</v>
      </c>
      <c r="H450" s="5">
        <f>_xll.SNL.Clients.Office.Excel.Functions.SPG(A450, "SP_PCT_SHARES_OWNED_ALL_INSTITUTIONS")</f>
        <v>87.89</v>
      </c>
    </row>
    <row r="451" spans="1:8" x14ac:dyDescent="0.3">
      <c r="A451" s="11" t="s">
        <v>1489</v>
      </c>
      <c r="B451" s="10" t="str">
        <f>_xll.SNL.Clients.Office.Excel.Functions.SPG(A451, "IQ_SECTOR")</f>
        <v>Financials</v>
      </c>
      <c r="C451" s="10" t="str">
        <f>_xll.SNL.Clients.Office.Excel.Functions.SPG(A451, "IQ_INDUSTRY_GROUP")</f>
        <v>Banks</v>
      </c>
      <c r="D451" s="10" t="str">
        <f>_xll.SNL.Clients.Office.Excel.Functions.SPG(A451, "IQ_INDUSTRY")</f>
        <v>Banks</v>
      </c>
      <c r="E451" s="10" t="str">
        <f>_xll.SNL.Clients.Office.Excel.Functions.SPG(A451, "IQ_PRIMARY_INDUSTRY")</f>
        <v>Regional Banks</v>
      </c>
      <c r="F451" s="10" t="str">
        <f>_xll.SNL.Clients.Office.Excel.Functions.SPG(A451, "NAICS_CODE", "Primary")</f>
        <v>522110 - Commercial Banking</v>
      </c>
      <c r="G451" s="10" t="str">
        <f>_xll.SNL.Clients.Office.Excel.Functions.SPG(A451, "SP_TOPICTAG")</f>
        <v>Consumer Lending</v>
      </c>
      <c r="H451" s="5">
        <f>_xll.SNL.Clients.Office.Excel.Functions.SPG(A451, "SP_PCT_SHARES_OWNED_ALL_INSTITUTIONS")</f>
        <v>70.739999999999995</v>
      </c>
    </row>
    <row r="452" spans="1:8" x14ac:dyDescent="0.3">
      <c r="A452" s="11" t="s">
        <v>1490</v>
      </c>
      <c r="B452" s="10" t="str">
        <f>_xll.SNL.Clients.Office.Excel.Functions.SPG(A452, "IQ_SECTOR")</f>
        <v>Consumer Discretionary</v>
      </c>
      <c r="C452" s="10" t="str">
        <f>_xll.SNL.Clients.Office.Excel.Functions.SPG(A452, "IQ_INDUSTRY_GROUP")</f>
        <v>Consumer Services</v>
      </c>
      <c r="D452" s="10" t="str">
        <f>_xll.SNL.Clients.Office.Excel.Functions.SPG(A452, "IQ_INDUSTRY")</f>
        <v>Hotels, Restaurants and Leisure</v>
      </c>
      <c r="E452" s="10" t="str">
        <f>_xll.SNL.Clients.Office.Excel.Functions.SPG(A452, "IQ_PRIMARY_INDUSTRY")</f>
        <v>Hotels, Resorts and Cruise Lines</v>
      </c>
      <c r="F452" s="10" t="str">
        <f>_xll.SNL.Clients.Office.Excel.Functions.SPG(A452, "NAICS_CODE", "Primary")</f>
        <v>721110 - Hotels (except Casino Hotels) and Motels</v>
      </c>
      <c r="G452" s="10" t="str">
        <f>_xll.SNL.Clients.Office.Excel.Functions.SPG(A452, "SP_TOPICTAG")</f>
        <v>Adventure Travel; Business Travel; Tourism; Travel Accommodations</v>
      </c>
      <c r="H452" s="5">
        <f>_xll.SNL.Clients.Office.Excel.Functions.SPG(A452, "SP_PCT_SHARES_OWNED_ALL_INSTITUTIONS")</f>
        <v>93.24</v>
      </c>
    </row>
    <row r="453" spans="1:8" x14ac:dyDescent="0.3">
      <c r="A453" s="11" t="s">
        <v>1491</v>
      </c>
      <c r="B453" s="10" t="str">
        <f>_xll.SNL.Clients.Office.Excel.Functions.SPG(A453, "IQ_SECTOR")</f>
        <v>Real Estate</v>
      </c>
      <c r="C453" s="10" t="str">
        <f>_xll.SNL.Clients.Office.Excel.Functions.SPG(A453, "IQ_INDUSTRY_GROUP")</f>
        <v>Equity Real Estate Investment Trusts (REITs)</v>
      </c>
      <c r="D453" s="10" t="str">
        <f>_xll.SNL.Clients.Office.Excel.Functions.SPG(A453, "IQ_INDUSTRY")</f>
        <v>Specialized REITs</v>
      </c>
      <c r="E453" s="10" t="str">
        <f>_xll.SNL.Clients.Office.Excel.Functions.SPG(A453, "IQ_PRIMARY_INDUSTRY")</f>
        <v>Other Specialized REITs</v>
      </c>
      <c r="F453" s="10" t="str">
        <f>_xll.SNL.Clients.Office.Excel.Functions.SPG(A453, "NAICS_CODE", "Primary")</f>
        <v>531110 - Lessors of Residential Buildings and Dwellings</v>
      </c>
      <c r="G453" s="10" t="str">
        <f>_xll.SNL.Clients.Office.Excel.Functions.SPG(A453, "SP_TOPICTAG")</f>
        <v/>
      </c>
      <c r="H453" s="5">
        <f>_xll.SNL.Clients.Office.Excel.Functions.SPG(A453, "SP_PCT_SHARES_OWNED_ALL_INSTITUTIONS")</f>
        <v>77.53</v>
      </c>
    </row>
    <row r="454" spans="1:8" x14ac:dyDescent="0.3">
      <c r="A454" s="11" t="s">
        <v>1492</v>
      </c>
      <c r="B454" s="10" t="str">
        <f>_xll.SNL.Clients.Office.Excel.Functions.SPG(A454, "IQ_SECTOR")</f>
        <v>Financials</v>
      </c>
      <c r="C454" s="10" t="str">
        <f>_xll.SNL.Clients.Office.Excel.Functions.SPG(A454, "IQ_INDUSTRY_GROUP")</f>
        <v>Insurance</v>
      </c>
      <c r="D454" s="10" t="str">
        <f>_xll.SNL.Clients.Office.Excel.Functions.SPG(A454, "IQ_INDUSTRY")</f>
        <v>Insurance</v>
      </c>
      <c r="E454" s="10" t="str">
        <f>_xll.SNL.Clients.Office.Excel.Functions.SPG(A454, "IQ_PRIMARY_INDUSTRY")</f>
        <v>Property and Casualty Insurance</v>
      </c>
      <c r="F454" s="10" t="str">
        <f>_xll.SNL.Clients.Office.Excel.Functions.SPG(A454, "NAICS_CODE", "Primary")</f>
        <v>524126 - Direct Property and Casualty Insurance Carriers</v>
      </c>
      <c r="G454" s="10" t="str">
        <f>_xll.SNL.Clients.Office.Excel.Functions.SPG(A454, "SP_TOPICTAG")</f>
        <v/>
      </c>
      <c r="H454" s="5">
        <f>_xll.SNL.Clients.Office.Excel.Functions.SPG(A454, "SP_PCT_SHARES_OWNED_ALL_INSTITUTIONS")</f>
        <v>82</v>
      </c>
    </row>
    <row r="455" spans="1:8" x14ac:dyDescent="0.3">
      <c r="A455" s="11" t="s">
        <v>1493</v>
      </c>
      <c r="B455" s="10" t="str">
        <f>_xll.SNL.Clients.Office.Excel.Functions.SPG(A455, "IQ_SECTOR")</f>
        <v>Consumer Discretionary</v>
      </c>
      <c r="C455" s="10" t="str">
        <f>_xll.SNL.Clients.Office.Excel.Functions.SPG(A455, "IQ_INDUSTRY_GROUP")</f>
        <v>Consumer Discretionary Distribution and Retail</v>
      </c>
      <c r="D455" s="10" t="str">
        <f>_xll.SNL.Clients.Office.Excel.Functions.SPG(A455, "IQ_INDUSTRY")</f>
        <v>Specialty Retail</v>
      </c>
      <c r="E455" s="10" t="str">
        <f>_xll.SNL.Clients.Office.Excel.Functions.SPG(A455, "IQ_PRIMARY_INDUSTRY")</f>
        <v>Other Specialty Retail</v>
      </c>
      <c r="F455" s="10" t="str">
        <f>_xll.SNL.Clients.Office.Excel.Functions.SPG(A455, "NAICS_CODE", "Primary")</f>
        <v>456120 - Cosmetics, Beauty Supplies, and Perfume Retailers</v>
      </c>
      <c r="G455" s="10" t="str">
        <f>_xll.SNL.Clients.Office.Excel.Functions.SPG(A455, "SP_TOPICTAG")</f>
        <v>Fast-Moving Consumer Goods; Lifestyle; Brand Marketing; Courier Service</v>
      </c>
      <c r="H455" s="5">
        <f>_xll.SNL.Clients.Office.Excel.Functions.SPG(A455, "SP_PCT_SHARES_OWNED_ALL_INSTITUTIONS")</f>
        <v>106.37</v>
      </c>
    </row>
    <row r="456" spans="1:8" x14ac:dyDescent="0.3">
      <c r="A456" s="11" t="s">
        <v>1494</v>
      </c>
      <c r="B456" s="10" t="str">
        <f>_xll.SNL.Clients.Office.Excel.Functions.SPG(A456, "IQ_SECTOR")</f>
        <v>Information Technology</v>
      </c>
      <c r="C456" s="10" t="str">
        <f>_xll.SNL.Clients.Office.Excel.Functions.SPG(A456, "IQ_INDUSTRY_GROUP")</f>
        <v>Technology Hardware and Equipment</v>
      </c>
      <c r="D456" s="10" t="str">
        <f>_xll.SNL.Clients.Office.Excel.Functions.SPG(A456, "IQ_INDUSTRY")</f>
        <v>Electronic Equipment, Instruments and Components</v>
      </c>
      <c r="E456" s="10" t="str">
        <f>_xll.SNL.Clients.Office.Excel.Functions.SPG(A456, "IQ_PRIMARY_INDUSTRY")</f>
        <v>Electronic Manufacturing Services</v>
      </c>
      <c r="F456" s="10" t="str">
        <f>_xll.SNL.Clients.Office.Excel.Functions.SPG(A456, "NAICS_CODE", "Primary")</f>
        <v>33441 - Semiconductor and Other Electronic Component Manufacturing</v>
      </c>
      <c r="G456" s="10" t="str">
        <f>_xll.SNL.Clients.Office.Excel.Functions.SPG(A456, "SP_TOPICTAG")</f>
        <v>Software Development; Cloud Infrastructure; Cloud Storage; Process Automation; Artificial Intelligence</v>
      </c>
      <c r="H456" s="5">
        <f>_xll.SNL.Clients.Office.Excel.Functions.SPG(A456, "SP_PCT_SHARES_OWNED_ALL_INSTITUTIONS")</f>
        <v>97.65</v>
      </c>
    </row>
    <row r="457" spans="1:8" x14ac:dyDescent="0.3">
      <c r="A457" s="11" t="s">
        <v>1495</v>
      </c>
      <c r="B457" s="10" t="str">
        <f>_xll.SNL.Clients.Office.Excel.Functions.SPG(A457, "IQ_SECTOR")</f>
        <v>Real Estate</v>
      </c>
      <c r="C457" s="10" t="str">
        <f>_xll.SNL.Clients.Office.Excel.Functions.SPG(A457, "IQ_INDUSTRY_GROUP")</f>
        <v>Equity Real Estate Investment Trusts (REITs)</v>
      </c>
      <c r="D457" s="10" t="str">
        <f>_xll.SNL.Clients.Office.Excel.Functions.SPG(A457, "IQ_INDUSTRY")</f>
        <v>Retail REITs</v>
      </c>
      <c r="E457" s="10" t="str">
        <f>_xll.SNL.Clients.Office.Excel.Functions.SPG(A457, "IQ_PRIMARY_INDUSTRY")</f>
        <v>Retail REITs</v>
      </c>
      <c r="F457" s="10" t="str">
        <f>_xll.SNL.Clients.Office.Excel.Functions.SPG(A457, "NAICS_CODE", "Primary")</f>
        <v>531110 - Lessors of Residential Buildings and Dwellings</v>
      </c>
      <c r="G457" s="10" t="str">
        <f>_xll.SNL.Clients.Office.Excel.Functions.SPG(A457, "SP_TOPICTAG")</f>
        <v/>
      </c>
      <c r="H457" s="5">
        <f>_xll.SNL.Clients.Office.Excel.Functions.SPG(A457, "SP_PCT_SHARES_OWNED_ALL_INSTITUTIONS")</f>
        <v>81.87</v>
      </c>
    </row>
    <row r="458" spans="1:8" x14ac:dyDescent="0.3">
      <c r="A458" s="11" t="s">
        <v>1496</v>
      </c>
      <c r="B458" s="10" t="str">
        <f>_xll.SNL.Clients.Office.Excel.Functions.SPG(A458, "IQ_SECTOR")</f>
        <v>Information Technology</v>
      </c>
      <c r="C458" s="10" t="str">
        <f>_xll.SNL.Clients.Office.Excel.Functions.SPG(A458, "IQ_INDUSTRY_GROUP")</f>
        <v>Technology Hardware and Equipment</v>
      </c>
      <c r="D458" s="10" t="str">
        <f>_xll.SNL.Clients.Office.Excel.Functions.SPG(A458, "IQ_INDUSTRY")</f>
        <v>Electronic Equipment, Instruments and Components</v>
      </c>
      <c r="E458" s="10" t="str">
        <f>_xll.SNL.Clients.Office.Excel.Functions.SPG(A458, "IQ_PRIMARY_INDUSTRY")</f>
        <v>Technology Distributors</v>
      </c>
      <c r="F458" s="10" t="str">
        <f>_xll.SNL.Clients.Office.Excel.Functions.SPG(A458, "NAICS_CODE", "Primary")</f>
        <v>423430 - Computer and Computer Peripheral Equipment and Software Merchant Wholesalers</v>
      </c>
      <c r="G458" s="10" t="str">
        <f>_xll.SNL.Clients.Office.Excel.Functions.SPG(A458, "SP_TOPICTAG")</f>
        <v>Software Development; Cloud Management; Data Integration; Cloud Infrastructure; Cloud Storage; Process Automation; Network Security</v>
      </c>
      <c r="H458" s="5">
        <f>_xll.SNL.Clients.Office.Excel.Functions.SPG(A458, "SP_PCT_SHARES_OWNED_ALL_INSTITUTIONS")</f>
        <v>101.48</v>
      </c>
    </row>
    <row r="459" spans="1:8" x14ac:dyDescent="0.3">
      <c r="A459" s="11" t="s">
        <v>1497</v>
      </c>
      <c r="B459" s="10" t="str">
        <f>_xll.SNL.Clients.Office.Excel.Functions.SPG(A459, "IQ_SECTOR")</f>
        <v>Industrials</v>
      </c>
      <c r="C459" s="10" t="str">
        <f>_xll.SNL.Clients.Office.Excel.Functions.SPG(A459, "IQ_INDUSTRY_GROUP")</f>
        <v>Transportation</v>
      </c>
      <c r="D459" s="10" t="str">
        <f>_xll.SNL.Clients.Office.Excel.Functions.SPG(A459, "IQ_INDUSTRY")</f>
        <v>Ground Transportation</v>
      </c>
      <c r="E459" s="10" t="str">
        <f>_xll.SNL.Clients.Office.Excel.Functions.SPG(A459, "IQ_PRIMARY_INDUSTRY")</f>
        <v>Cargo Ground Transportation</v>
      </c>
      <c r="F459" s="10" t="str">
        <f>_xll.SNL.Clients.Office.Excel.Functions.SPG(A459, "NAICS_CODE", "Primary")</f>
        <v>4841 - General Freight Trucking</v>
      </c>
      <c r="G459" s="10" t="str">
        <f>_xll.SNL.Clients.Office.Excel.Functions.SPG(A459, "SP_TOPICTAG")</f>
        <v>Fleet Management; Freight Service; Industrial Automation</v>
      </c>
      <c r="H459" s="5">
        <f>_xll.SNL.Clients.Office.Excel.Functions.SPG(A459, "SP_PCT_SHARES_OWNED_ALL_INSTITUTIONS")</f>
        <v>32.56</v>
      </c>
    </row>
    <row r="460" spans="1:8" x14ac:dyDescent="0.3">
      <c r="A460" s="11" t="s">
        <v>1498</v>
      </c>
      <c r="B460" s="10" t="str">
        <f>_xll.SNL.Clients.Office.Excel.Functions.SPG(A460, "IQ_SECTOR")</f>
        <v>Communication Services</v>
      </c>
      <c r="C460" s="10" t="str">
        <f>_xll.SNL.Clients.Office.Excel.Functions.SPG(A460, "IQ_INDUSTRY_GROUP")</f>
        <v>Media and Entertainment</v>
      </c>
      <c r="D460" s="10" t="str">
        <f>_xll.SNL.Clients.Office.Excel.Functions.SPG(A460, "IQ_INDUSTRY")</f>
        <v>Media</v>
      </c>
      <c r="E460" s="10" t="str">
        <f>_xll.SNL.Clients.Office.Excel.Functions.SPG(A460, "IQ_PRIMARY_INDUSTRY")</f>
        <v>Publishing</v>
      </c>
      <c r="F460" s="10" t="str">
        <f>_xll.SNL.Clients.Office.Excel.Functions.SPG(A460, "NAICS_CODE", "Primary")</f>
        <v>5131 - Newspaper, Periodical, Book, and Directory Publishers</v>
      </c>
      <c r="G460" s="10" t="str">
        <f>_xll.SNL.Clients.Office.Excel.Functions.SPG(A460, "SP_TOPICTAG")</f>
        <v>Language Learning; E-learning; Brand Marketing</v>
      </c>
      <c r="H460" s="5">
        <f>_xll.SNL.Clients.Office.Excel.Functions.SPG(A460, "SP_PCT_SHARES_OWNED_ALL_INSTITUTIONS")</f>
        <v>79.489999999999995</v>
      </c>
    </row>
    <row r="461" spans="1:8" x14ac:dyDescent="0.3">
      <c r="A461" s="11" t="s">
        <v>1499</v>
      </c>
      <c r="B461" s="10" t="str">
        <f>_xll.SNL.Clients.Office.Excel.Functions.SPG(A461, "IQ_SECTOR")</f>
        <v>Health Care</v>
      </c>
      <c r="C461" s="10" t="str">
        <f>_xll.SNL.Clients.Office.Excel.Functions.SPG(A461, "IQ_INDUSTRY_GROUP")</f>
        <v>Health Care Equipment and Services</v>
      </c>
      <c r="D461" s="10" t="str">
        <f>_xll.SNL.Clients.Office.Excel.Functions.SPG(A461, "IQ_INDUSTRY")</f>
        <v>Health Care Technology</v>
      </c>
      <c r="E461" s="10" t="str">
        <f>_xll.SNL.Clients.Office.Excel.Functions.SPG(A461, "IQ_PRIMARY_INDUSTRY")</f>
        <v>Health Care Technology</v>
      </c>
      <c r="F461" s="10" t="str">
        <f>_xll.SNL.Clients.Office.Excel.Functions.SPG(A461, "NAICS_CODE", "Primary")</f>
        <v>513210 - Software Publishers</v>
      </c>
      <c r="G461" s="10" t="str">
        <f>_xll.SNL.Clients.Office.Excel.Functions.SPG(A461, "SP_TOPICTAG")</f>
        <v>Health Diagnostics; Artificial Intelligence; Genetic Disorder; Immunology; Neurology; Oncology</v>
      </c>
      <c r="H461" s="5">
        <f>_xll.SNL.Clients.Office.Excel.Functions.SPG(A461, "SP_PCT_SHARES_OWNED_ALL_INSTITUTIONS")</f>
        <v>92.74</v>
      </c>
    </row>
    <row r="462" spans="1:8" x14ac:dyDescent="0.3">
      <c r="A462" s="11" t="s">
        <v>1500</v>
      </c>
      <c r="B462" s="10" t="str">
        <f>_xll.SNL.Clients.Office.Excel.Functions.SPG(A462, "IQ_SECTOR")</f>
        <v>Financials</v>
      </c>
      <c r="C462" s="10" t="str">
        <f>_xll.SNL.Clients.Office.Excel.Functions.SPG(A462, "IQ_INDUSTRY_GROUP")</f>
        <v>Banks</v>
      </c>
      <c r="D462" s="10" t="str">
        <f>_xll.SNL.Clients.Office.Excel.Functions.SPG(A462, "IQ_INDUSTRY")</f>
        <v>Banks</v>
      </c>
      <c r="E462" s="10" t="str">
        <f>_xll.SNL.Clients.Office.Excel.Functions.SPG(A462, "IQ_PRIMARY_INDUSTRY")</f>
        <v>Regional Banks</v>
      </c>
      <c r="F462" s="10" t="str">
        <f>_xll.SNL.Clients.Office.Excel.Functions.SPG(A462, "NAICS_CODE", "Primary")</f>
        <v>522110 - Commercial Banking</v>
      </c>
      <c r="G462" s="10" t="str">
        <f>_xll.SNL.Clients.Office.Excel.Functions.SPG(A462, "SP_TOPICTAG")</f>
        <v>Consumer Lending</v>
      </c>
      <c r="H462" s="5">
        <f>_xll.SNL.Clients.Office.Excel.Functions.SPG(A462, "SP_PCT_SHARES_OWNED_ALL_INSTITUTIONS")</f>
        <v>84.02</v>
      </c>
    </row>
    <row r="463" spans="1:8" x14ac:dyDescent="0.3">
      <c r="A463" s="11" t="s">
        <v>1501</v>
      </c>
      <c r="B463" s="10" t="str">
        <f>_xll.SNL.Clients.Office.Excel.Functions.SPG(A463, "IQ_SECTOR")</f>
        <v>Materials</v>
      </c>
      <c r="C463" s="10" t="str">
        <f>_xll.SNL.Clients.Office.Excel.Functions.SPG(A463, "IQ_INDUSTRY_GROUP")</f>
        <v>Materials</v>
      </c>
      <c r="D463" s="10" t="str">
        <f>_xll.SNL.Clients.Office.Excel.Functions.SPG(A463, "IQ_INDUSTRY")</f>
        <v>Containers and Packaging</v>
      </c>
      <c r="E463" s="10" t="str">
        <f>_xll.SNL.Clients.Office.Excel.Functions.SPG(A463, "IQ_PRIMARY_INDUSTRY")</f>
        <v>Paper and Plastic Packaging Products and Materials</v>
      </c>
      <c r="F463" s="10" t="str">
        <f>_xll.SNL.Clients.Office.Excel.Functions.SPG(A463, "NAICS_CODE", "Primary")</f>
        <v>32611 - Plastics Packaging Materials and Unlaminated Film and Sheet Manufacturing</v>
      </c>
      <c r="G463" s="10" t="str">
        <f>_xll.SNL.Clients.Office.Excel.Functions.SPG(A463, "SP_TOPICTAG")</f>
        <v>Food Delivery; Industrial Automation; Packaging Services</v>
      </c>
      <c r="H463" s="5">
        <f>_xll.SNL.Clients.Office.Excel.Functions.SPG(A463, "SP_PCT_SHARES_OWNED_ALL_INSTITUTIONS")</f>
        <v>100.86</v>
      </c>
    </row>
    <row r="464" spans="1:8" x14ac:dyDescent="0.3">
      <c r="A464" s="11" t="s">
        <v>1502</v>
      </c>
      <c r="B464" s="10" t="str">
        <f>_xll.SNL.Clients.Office.Excel.Functions.SPG(A464, "IQ_SECTOR")</f>
        <v>Health Care</v>
      </c>
      <c r="C464" s="10" t="str">
        <f>_xll.SNL.Clients.Office.Excel.Functions.SPG(A464, "IQ_INDUSTRY_GROUP")</f>
        <v>Health Care Equipment and Services</v>
      </c>
      <c r="D464" s="10" t="str">
        <f>_xll.SNL.Clients.Office.Excel.Functions.SPG(A464, "IQ_INDUSTRY")</f>
        <v>Health Care Providers and Services</v>
      </c>
      <c r="E464" s="10" t="str">
        <f>_xll.SNL.Clients.Office.Excel.Functions.SPG(A464, "IQ_PRIMARY_INDUSTRY")</f>
        <v>Health Care Facilities</v>
      </c>
      <c r="F464" s="10" t="str">
        <f>_xll.SNL.Clients.Office.Excel.Functions.SPG(A464, "NAICS_CODE", "Primary")</f>
        <v>622310 - Specialty (except Psychiatric and Substance Abuse) Hospitals</v>
      </c>
      <c r="G464" s="10" t="str">
        <f>_xll.SNL.Clients.Office.Excel.Functions.SPG(A464, "SP_TOPICTAG")</f>
        <v>Health Diagnostics; Outpatient Care; Chronic Diseases; Neurology; Orthopaedics; Respiratory; Surgery</v>
      </c>
      <c r="H464" s="5">
        <f>_xll.SNL.Clients.Office.Excel.Functions.SPG(A464, "SP_PCT_SHARES_OWNED_ALL_INSTITUTIONS")</f>
        <v>78.349999999999994</v>
      </c>
    </row>
    <row r="465" spans="1:8" x14ac:dyDescent="0.3">
      <c r="A465" s="11" t="s">
        <v>1503</v>
      </c>
      <c r="B465" s="10" t="str">
        <f>_xll.SNL.Clients.Office.Excel.Functions.SPG(A465, "IQ_SECTOR")</f>
        <v>Information Technology</v>
      </c>
      <c r="C465" s="10" t="str">
        <f>_xll.SNL.Clients.Office.Excel.Functions.SPG(A465, "IQ_INDUSTRY_GROUP")</f>
        <v>Semiconductors and Semiconductor Equipment</v>
      </c>
      <c r="D465" s="10" t="str">
        <f>_xll.SNL.Clients.Office.Excel.Functions.SPG(A465, "IQ_INDUSTRY")</f>
        <v>Semiconductors and Semiconductor Equipment</v>
      </c>
      <c r="E465" s="10" t="str">
        <f>_xll.SNL.Clients.Office.Excel.Functions.SPG(A465, "IQ_PRIMARY_INDUSTRY")</f>
        <v>Semiconductors</v>
      </c>
      <c r="F465" s="10" t="str">
        <f>_xll.SNL.Clients.Office.Excel.Functions.SPG(A465, "NAICS_CODE", "Primary")</f>
        <v>334413 - Semiconductor and Related Device Manufacturing</v>
      </c>
      <c r="G465" s="10" t="str">
        <f>_xll.SNL.Clients.Office.Excel.Functions.SPG(A465, "SP_TOPICTAG")</f>
        <v>Optical Infrastructure; Industrial Automation; RFID (Radio Frequency Identification); Sensors; Process Automation; Data Center Technology; 5G</v>
      </c>
      <c r="H465" s="5">
        <f>_xll.SNL.Clients.Office.Excel.Functions.SPG(A465, "SP_PCT_SHARES_OWNED_ALL_INSTITUTIONS")</f>
        <v>99.19</v>
      </c>
    </row>
    <row r="466" spans="1:8" x14ac:dyDescent="0.3">
      <c r="A466" s="11" t="s">
        <v>1504</v>
      </c>
      <c r="B466" s="10" t="str">
        <f>_xll.SNL.Clients.Office.Excel.Functions.SPG(A466, "IQ_SECTOR")</f>
        <v>Materials</v>
      </c>
      <c r="C466" s="10" t="str">
        <f>_xll.SNL.Clients.Office.Excel.Functions.SPG(A466, "IQ_INDUSTRY_GROUP")</f>
        <v>Materials</v>
      </c>
      <c r="D466" s="10" t="str">
        <f>_xll.SNL.Clients.Office.Excel.Functions.SPG(A466, "IQ_INDUSTRY")</f>
        <v>Chemicals</v>
      </c>
      <c r="E466" s="10" t="str">
        <f>_xll.SNL.Clients.Office.Excel.Functions.SPG(A466, "IQ_PRIMARY_INDUSTRY")</f>
        <v>Specialty Chemicals</v>
      </c>
      <c r="F466" s="10" t="str">
        <f>_xll.SNL.Clients.Office.Excel.Functions.SPG(A466, "NAICS_CODE", "Primary")</f>
        <v>325 - Chemical Manufacturing</v>
      </c>
      <c r="G466" s="10" t="str">
        <f>_xll.SNL.Clients.Office.Excel.Functions.SPG(A466, "SP_TOPICTAG")</f>
        <v>Nutraceutical; Alternative Protein</v>
      </c>
      <c r="H466" s="5">
        <f>_xll.SNL.Clients.Office.Excel.Functions.SPG(A466, "SP_PCT_SHARES_OWNED_ALL_INSTITUTIONS")</f>
        <v>89.12</v>
      </c>
    </row>
    <row r="467" spans="1:8" x14ac:dyDescent="0.3">
      <c r="A467" s="11" t="s">
        <v>1505</v>
      </c>
      <c r="B467" s="10" t="str">
        <f>_xll.SNL.Clients.Office.Excel.Functions.SPG(A467, "IQ_SECTOR")</f>
        <v>Financials</v>
      </c>
      <c r="C467" s="10" t="str">
        <f>_xll.SNL.Clients.Office.Excel.Functions.SPG(A467, "IQ_INDUSTRY_GROUP")</f>
        <v>Banks</v>
      </c>
      <c r="D467" s="10" t="str">
        <f>_xll.SNL.Clients.Office.Excel.Functions.SPG(A467, "IQ_INDUSTRY")</f>
        <v>Banks</v>
      </c>
      <c r="E467" s="10" t="str">
        <f>_xll.SNL.Clients.Office.Excel.Functions.SPG(A467, "IQ_PRIMARY_INDUSTRY")</f>
        <v>Regional Banks</v>
      </c>
      <c r="F467" s="10" t="str">
        <f>_xll.SNL.Clients.Office.Excel.Functions.SPG(A467, "NAICS_CODE", "Primary")</f>
        <v>522110 - Commercial Banking</v>
      </c>
      <c r="G467" s="10" t="str">
        <f>_xll.SNL.Clients.Office.Excel.Functions.SPG(A467, "SP_TOPICTAG")</f>
        <v>Consumer Lending</v>
      </c>
      <c r="H467" s="5">
        <f>_xll.SNL.Clients.Office.Excel.Functions.SPG(A467, "SP_PCT_SHARES_OWNED_ALL_INSTITUTIONS")</f>
        <v>72.92</v>
      </c>
    </row>
    <row r="468" spans="1:8" x14ac:dyDescent="0.3">
      <c r="A468" s="11" t="s">
        <v>1506</v>
      </c>
      <c r="B468" s="10" t="str">
        <f>_xll.SNL.Clients.Office.Excel.Functions.SPG(A468, "IQ_SECTOR")</f>
        <v>Consumer Discretionary</v>
      </c>
      <c r="C468" s="10" t="str">
        <f>_xll.SNL.Clients.Office.Excel.Functions.SPG(A468, "IQ_INDUSTRY_GROUP")</f>
        <v>Consumer Services</v>
      </c>
      <c r="D468" s="10" t="str">
        <f>_xll.SNL.Clients.Office.Excel.Functions.SPG(A468, "IQ_INDUSTRY")</f>
        <v>Hotels, Restaurants and Leisure</v>
      </c>
      <c r="E468" s="10" t="str">
        <f>_xll.SNL.Clients.Office.Excel.Functions.SPG(A468, "IQ_PRIMARY_INDUSTRY")</f>
        <v>Restaurants</v>
      </c>
      <c r="F468" s="10" t="str">
        <f>_xll.SNL.Clients.Office.Excel.Functions.SPG(A468, "NAICS_CODE", "Primary")</f>
        <v>722513 - Limited-Service Restaurants</v>
      </c>
      <c r="G468" s="10" t="str">
        <f>_xll.SNL.Clients.Office.Excel.Functions.SPG(A468, "SP_TOPICTAG")</f>
        <v>Food Delivery</v>
      </c>
      <c r="H468" s="5">
        <f>_xll.SNL.Clients.Office.Excel.Functions.SPG(A468, "SP_PCT_SHARES_OWNED_ALL_INSTITUTIONS")</f>
        <v>97.99</v>
      </c>
    </row>
    <row r="469" spans="1:8" x14ac:dyDescent="0.3">
      <c r="A469" s="11" t="s">
        <v>1507</v>
      </c>
      <c r="B469" s="10" t="str">
        <f>_xll.SNL.Clients.Office.Excel.Functions.SPG(A469, "IQ_SECTOR")</f>
        <v>Communication Services</v>
      </c>
      <c r="C469" s="10" t="str">
        <f>_xll.SNL.Clients.Office.Excel.Functions.SPG(A469, "IQ_INDUSTRY_GROUP")</f>
        <v>Telecommunication Services</v>
      </c>
      <c r="D469" s="10" t="str">
        <f>_xll.SNL.Clients.Office.Excel.Functions.SPG(A469, "IQ_INDUSTRY")</f>
        <v>Diversified Telecommunication Services</v>
      </c>
      <c r="E469" s="10" t="str">
        <f>_xll.SNL.Clients.Office.Excel.Functions.SPG(A469, "IQ_PRIMARY_INDUSTRY")</f>
        <v>Integrated Telecommunication Services</v>
      </c>
      <c r="F469" s="10" t="str">
        <f>_xll.SNL.Clients.Office.Excel.Functions.SPG(A469, "NAICS_CODE", "Primary")</f>
        <v>517810 - All Other Telecommunications</v>
      </c>
      <c r="G469" s="10" t="str">
        <f>_xll.SNL.Clients.Office.Excel.Functions.SPG(A469, "SP_TOPICTAG")</f>
        <v>Network Backbone; VoIP; Enterprise Voip and Telephony; Data Centers and Facilities; 5G</v>
      </c>
      <c r="H469" s="5">
        <f>_xll.SNL.Clients.Office.Excel.Functions.SPG(A469, "SP_PCT_SHARES_OWNED_ALL_INSTITUTIONS")</f>
        <v>58.62</v>
      </c>
    </row>
    <row r="470" spans="1:8" x14ac:dyDescent="0.3">
      <c r="A470" s="11" t="s">
        <v>1508</v>
      </c>
      <c r="B470" s="10" t="str">
        <f>_xll.SNL.Clients.Office.Excel.Functions.SPG(A470, "IQ_SECTOR")</f>
        <v>Consumer Discretionary</v>
      </c>
      <c r="C470" s="10" t="str">
        <f>_xll.SNL.Clients.Office.Excel.Functions.SPG(A470, "IQ_INDUSTRY_GROUP")</f>
        <v>Consumer Discretionary Distribution and Retail</v>
      </c>
      <c r="D470" s="10" t="str">
        <f>_xll.SNL.Clients.Office.Excel.Functions.SPG(A470, "IQ_INDUSTRY")</f>
        <v>Specialty Retail</v>
      </c>
      <c r="E470" s="10" t="str">
        <f>_xll.SNL.Clients.Office.Excel.Functions.SPG(A470, "IQ_PRIMARY_INDUSTRY")</f>
        <v>Apparel Retail</v>
      </c>
      <c r="F470" s="10" t="str">
        <f>_xll.SNL.Clients.Office.Excel.Functions.SPG(A470, "NAICS_CODE", "Primary")</f>
        <v>458210 - Shoe Retailers</v>
      </c>
      <c r="G470" s="10" t="str">
        <f>_xll.SNL.Clients.Office.Excel.Functions.SPG(A470, "SP_TOPICTAG")</f>
        <v>Lifestyle</v>
      </c>
      <c r="H470" s="5">
        <f>_xll.SNL.Clients.Office.Excel.Functions.SPG(A470, "SP_PCT_SHARES_OWNED_ALL_INSTITUTIONS")</f>
        <v>68.55</v>
      </c>
    </row>
    <row r="471" spans="1:8" x14ac:dyDescent="0.3">
      <c r="A471" s="11" t="s">
        <v>1509</v>
      </c>
      <c r="B471" s="10" t="str">
        <f>_xll.SNL.Clients.Office.Excel.Functions.SPG(A471, "IQ_SECTOR")</f>
        <v>Communication Services</v>
      </c>
      <c r="C471" s="10" t="str">
        <f>_xll.SNL.Clients.Office.Excel.Functions.SPG(A471, "IQ_INDUSTRY_GROUP")</f>
        <v>Media and Entertainment</v>
      </c>
      <c r="D471" s="10" t="str">
        <f>_xll.SNL.Clients.Office.Excel.Functions.SPG(A471, "IQ_INDUSTRY")</f>
        <v>Interactive Media and Services</v>
      </c>
      <c r="E471" s="10" t="str">
        <f>_xll.SNL.Clients.Office.Excel.Functions.SPG(A471, "IQ_PRIMARY_INDUSTRY")</f>
        <v>Interactive Media and Services</v>
      </c>
      <c r="F471" s="10" t="str">
        <f>_xll.SNL.Clients.Office.Excel.Functions.SPG(A471, "NAICS_CODE", "Primary")</f>
        <v>519290 - Web Search Portals and All Other Information Services</v>
      </c>
      <c r="G471" s="10" t="str">
        <f>_xll.SNL.Clients.Office.Excel.Functions.SPG(A471, "SP_TOPICTAG")</f>
        <v>Digital Media; Machine Learning; Content Creation; Artificial Intelligence; GenAI</v>
      </c>
      <c r="H471" s="5">
        <f>_xll.SNL.Clients.Office.Excel.Functions.SPG(A471, "SP_PCT_SHARES_OWNED_ALL_INSTITUTIONS")</f>
        <v>78.7</v>
      </c>
    </row>
    <row r="472" spans="1:8" x14ac:dyDescent="0.3">
      <c r="A472" s="11" t="s">
        <v>1510</v>
      </c>
      <c r="B472" s="10" t="str">
        <f>_xll.SNL.Clients.Office.Excel.Functions.SPG(A472, "IQ_SECTOR")</f>
        <v>Consumer Discretionary</v>
      </c>
      <c r="C472" s="10" t="str">
        <f>_xll.SNL.Clients.Office.Excel.Functions.SPG(A472, "IQ_INDUSTRY_GROUP")</f>
        <v>Consumer Discretionary Distribution and Retail</v>
      </c>
      <c r="D472" s="10" t="str">
        <f>_xll.SNL.Clients.Office.Excel.Functions.SPG(A472, "IQ_INDUSTRY")</f>
        <v>Specialty Retail</v>
      </c>
      <c r="E472" s="10" t="str">
        <f>_xll.SNL.Clients.Office.Excel.Functions.SPG(A472, "IQ_PRIMARY_INDUSTRY")</f>
        <v>Other Specialty Retail</v>
      </c>
      <c r="F472" s="10" t="str">
        <f>_xll.SNL.Clients.Office.Excel.Functions.SPG(A472, "NAICS_CODE", "Primary")</f>
        <v>458310 - Jewelry Retailers</v>
      </c>
      <c r="G472" s="10" t="str">
        <f>_xll.SNL.Clients.Office.Excel.Functions.SPG(A472, "SP_TOPICTAG")</f>
        <v/>
      </c>
      <c r="H472" s="5">
        <f>_xll.SNL.Clients.Office.Excel.Functions.SPG(A472, "SP_PCT_SHARES_OWNED_ALL_INSTITUTIONS")</f>
        <v>92.17</v>
      </c>
    </row>
    <row r="473" spans="1:8" x14ac:dyDescent="0.3">
      <c r="A473" s="11" t="s">
        <v>1511</v>
      </c>
      <c r="B473" s="10" t="str">
        <f>_xll.SNL.Clients.Office.Excel.Functions.SPG(A473, "IQ_SECTOR")</f>
        <v>Financials</v>
      </c>
      <c r="C473" s="10" t="str">
        <f>_xll.SNL.Clients.Office.Excel.Functions.SPG(A473, "IQ_INDUSTRY_GROUP")</f>
        <v>Banks</v>
      </c>
      <c r="D473" s="10" t="str">
        <f>_xll.SNL.Clients.Office.Excel.Functions.SPG(A473, "IQ_INDUSTRY")</f>
        <v>Banks</v>
      </c>
      <c r="E473" s="10" t="str">
        <f>_xll.SNL.Clients.Office.Excel.Functions.SPG(A473, "IQ_PRIMARY_INDUSTRY")</f>
        <v>Regional Banks</v>
      </c>
      <c r="F473" s="10" t="str">
        <f>_xll.SNL.Clients.Office.Excel.Functions.SPG(A473, "NAICS_CODE", "Primary")</f>
        <v>522110 - Commercial Banking</v>
      </c>
      <c r="G473" s="10" t="str">
        <f>_xll.SNL.Clients.Office.Excel.Functions.SPG(A473, "SP_TOPICTAG")</f>
        <v>Consumer Lending</v>
      </c>
      <c r="H473" s="5">
        <f>_xll.SNL.Clients.Office.Excel.Functions.SPG(A473, "SP_PCT_SHARES_OWNED_ALL_INSTITUTIONS")</f>
        <v>71.34</v>
      </c>
    </row>
    <row r="474" spans="1:8" x14ac:dyDescent="0.3">
      <c r="A474" s="11" t="s">
        <v>1512</v>
      </c>
      <c r="B474" s="10" t="str">
        <f>_xll.SNL.Clients.Office.Excel.Functions.SPG(A474, "IQ_SECTOR")</f>
        <v>Health Care</v>
      </c>
      <c r="C474" s="10" t="str">
        <f>_xll.SNL.Clients.Office.Excel.Functions.SPG(A474, "IQ_INDUSTRY_GROUP")</f>
        <v>Health Care Equipment and Services</v>
      </c>
      <c r="D474" s="10" t="str">
        <f>_xll.SNL.Clients.Office.Excel.Functions.SPG(A474, "IQ_INDUSTRY")</f>
        <v>Health Care Technology</v>
      </c>
      <c r="E474" s="10" t="str">
        <f>_xll.SNL.Clients.Office.Excel.Functions.SPG(A474, "IQ_PRIMARY_INDUSTRY")</f>
        <v>Health Care Technology</v>
      </c>
      <c r="F474" s="10" t="str">
        <f>_xll.SNL.Clients.Office.Excel.Functions.SPG(A474, "NAICS_CODE", "Primary")</f>
        <v>513210 - Software Publishers</v>
      </c>
      <c r="G474" s="10" t="str">
        <f>_xll.SNL.Clients.Office.Excel.Functions.SPG(A474, "SP_TOPICTAG")</f>
        <v>Health Diagnostics; Neuroscience; Gastroenterology; Hepatology</v>
      </c>
      <c r="H474" s="5">
        <f>_xll.SNL.Clients.Office.Excel.Functions.SPG(A474, "SP_PCT_SHARES_OWNED_ALL_INSTITUTIONS")</f>
        <v>78.349999999999994</v>
      </c>
    </row>
    <row r="475" spans="1:8" x14ac:dyDescent="0.3">
      <c r="A475" s="11" t="s">
        <v>1513</v>
      </c>
      <c r="B475" s="10" t="str">
        <f>_xll.SNL.Clients.Office.Excel.Functions.SPG(A475, "IQ_SECTOR")</f>
        <v>Financials</v>
      </c>
      <c r="C475" s="10" t="str">
        <f>_xll.SNL.Clients.Office.Excel.Functions.SPG(A475, "IQ_INDUSTRY_GROUP")</f>
        <v>Insurance</v>
      </c>
      <c r="D475" s="10" t="str">
        <f>_xll.SNL.Clients.Office.Excel.Functions.SPG(A475, "IQ_INDUSTRY")</f>
        <v>Insurance</v>
      </c>
      <c r="E475" s="10" t="str">
        <f>_xll.SNL.Clients.Office.Excel.Functions.SPG(A475, "IQ_PRIMARY_INDUSTRY")</f>
        <v>Reinsurance</v>
      </c>
      <c r="F475" s="10" t="str">
        <f>_xll.SNL.Clients.Office.Excel.Functions.SPG(A475, "NAICS_CODE", "Primary")</f>
        <v>524130 - Reinsurance Carriers</v>
      </c>
      <c r="G475" s="10" t="str">
        <f>_xll.SNL.Clients.Office.Excel.Functions.SPG(A475, "SP_TOPICTAG")</f>
        <v>Employee Benefits</v>
      </c>
      <c r="H475" s="5">
        <f>_xll.SNL.Clients.Office.Excel.Functions.SPG(A475, "SP_PCT_SHARES_OWNED_ALL_INSTITUTIONS")</f>
        <v>59.23</v>
      </c>
    </row>
    <row r="476" spans="1:8" x14ac:dyDescent="0.3">
      <c r="A476" s="11" t="s">
        <v>1514</v>
      </c>
      <c r="B476" s="10" t="str">
        <f>_xll.SNL.Clients.Office.Excel.Functions.SPG(A476, "IQ_SECTOR")</f>
        <v>Real Estate</v>
      </c>
      <c r="C476" s="10" t="str">
        <f>_xll.SNL.Clients.Office.Excel.Functions.SPG(A476, "IQ_INDUSTRY_GROUP")</f>
        <v>Equity Real Estate Investment Trusts (REITs)</v>
      </c>
      <c r="D476" s="10" t="str">
        <f>_xll.SNL.Clients.Office.Excel.Functions.SPG(A476, "IQ_INDUSTRY")</f>
        <v>Retail REITs</v>
      </c>
      <c r="E476" s="10" t="str">
        <f>_xll.SNL.Clients.Office.Excel.Functions.SPG(A476, "IQ_PRIMARY_INDUSTRY")</f>
        <v>Retail REITs</v>
      </c>
      <c r="F476" s="10" t="str">
        <f>_xll.SNL.Clients.Office.Excel.Functions.SPG(A476, "NAICS_CODE", "Primary")</f>
        <v>531110 - Lessors of Residential Buildings and Dwellings</v>
      </c>
      <c r="G476" s="10" t="str">
        <f>_xll.SNL.Clients.Office.Excel.Functions.SPG(A476, "SP_TOPICTAG")</f>
        <v/>
      </c>
      <c r="H476" s="5">
        <f>_xll.SNL.Clients.Office.Excel.Functions.SPG(A476, "SP_PCT_SHARES_OWNED_ALL_INSTITUTIONS")</f>
        <v>97.87</v>
      </c>
    </row>
    <row r="477" spans="1:8" x14ac:dyDescent="0.3">
      <c r="A477" s="11" t="s">
        <v>1515</v>
      </c>
      <c r="B477" s="10" t="str">
        <f>_xll.SNL.Clients.Office.Excel.Functions.SPG(A477, "IQ_SECTOR")</f>
        <v>Information Technology</v>
      </c>
      <c r="C477" s="10" t="str">
        <f>_xll.SNL.Clients.Office.Excel.Functions.SPG(A477, "IQ_INDUSTRY_GROUP")</f>
        <v>Semiconductors and Semiconductor Equipment</v>
      </c>
      <c r="D477" s="10" t="str">
        <f>_xll.SNL.Clients.Office.Excel.Functions.SPG(A477, "IQ_INDUSTRY")</f>
        <v>Semiconductors and Semiconductor Equipment</v>
      </c>
      <c r="E477" s="10" t="str">
        <f>_xll.SNL.Clients.Office.Excel.Functions.SPG(A477, "IQ_PRIMARY_INDUSTRY")</f>
        <v>Semiconductors</v>
      </c>
      <c r="F477" s="10" t="str">
        <f>_xll.SNL.Clients.Office.Excel.Functions.SPG(A477, "NAICS_CODE", "Primary")</f>
        <v>334413 - Semiconductor and Related Device Manufacturing</v>
      </c>
      <c r="G477" s="10" t="str">
        <f>_xll.SNL.Clients.Office.Excel.Functions.SPG(A477, "SP_TOPICTAG")</f>
        <v>Sensors; Process Automation</v>
      </c>
      <c r="H477" s="5">
        <f>_xll.SNL.Clients.Office.Excel.Functions.SPG(A477, "SP_PCT_SHARES_OWNED_ALL_INSTITUTIONS")</f>
        <v>89.25</v>
      </c>
    </row>
    <row r="478" spans="1:8" x14ac:dyDescent="0.3">
      <c r="A478" s="11" t="s">
        <v>1516</v>
      </c>
      <c r="B478" s="10" t="str">
        <f>_xll.SNL.Clients.Office.Excel.Functions.SPG(A478, "IQ_SECTOR")</f>
        <v>Consumer Discretionary</v>
      </c>
      <c r="C478" s="10" t="str">
        <f>_xll.SNL.Clients.Office.Excel.Functions.SPG(A478, "IQ_INDUSTRY_GROUP")</f>
        <v>Consumer Services</v>
      </c>
      <c r="D478" s="10" t="str">
        <f>_xll.SNL.Clients.Office.Excel.Functions.SPG(A478, "IQ_INDUSTRY")</f>
        <v>Hotels, Restaurants and Leisure</v>
      </c>
      <c r="E478" s="10" t="str">
        <f>_xll.SNL.Clients.Office.Excel.Functions.SPG(A478, "IQ_PRIMARY_INDUSTRY")</f>
        <v>Leisure Facilities</v>
      </c>
      <c r="F478" s="10" t="str">
        <f>_xll.SNL.Clients.Office.Excel.Functions.SPG(A478, "NAICS_CODE", "Primary")</f>
        <v>713110 - Amusement and Theme Parks</v>
      </c>
      <c r="G478" s="10" t="str">
        <f>_xll.SNL.Clients.Office.Excel.Functions.SPG(A478, "SP_TOPICTAG")</f>
        <v/>
      </c>
      <c r="H478" s="5">
        <f>_xll.SNL.Clients.Office.Excel.Functions.SPG(A478, "SP_PCT_SHARES_OWNED_ALL_INSTITUTIONS")</f>
        <v>87.15</v>
      </c>
    </row>
    <row r="479" spans="1:8" x14ac:dyDescent="0.3">
      <c r="A479" s="11" t="s">
        <v>1517</v>
      </c>
      <c r="B479" s="10" t="str">
        <f>_xll.SNL.Clients.Office.Excel.Functions.SPG(A479, "IQ_SECTOR")</f>
        <v>Utilities</v>
      </c>
      <c r="C479" s="10" t="str">
        <f>_xll.SNL.Clients.Office.Excel.Functions.SPG(A479, "IQ_INDUSTRY_GROUP")</f>
        <v>Utilities</v>
      </c>
      <c r="D479" s="10" t="str">
        <f>_xll.SNL.Clients.Office.Excel.Functions.SPG(A479, "IQ_INDUSTRY")</f>
        <v>Water Utilities</v>
      </c>
      <c r="E479" s="10" t="str">
        <f>_xll.SNL.Clients.Office.Excel.Functions.SPG(A479, "IQ_PRIMARY_INDUSTRY")</f>
        <v>Water Utilities</v>
      </c>
      <c r="F479" s="10" t="str">
        <f>_xll.SNL.Clients.Office.Excel.Functions.SPG(A479, "NAICS_CODE", "Primary")</f>
        <v>221310 - Water Supply and Irrigation Systems</v>
      </c>
      <c r="G479" s="10" t="str">
        <f>_xll.SNL.Clients.Office.Excel.Functions.SPG(A479, "SP_TOPICTAG")</f>
        <v>Energy Management; Environmental Consulting; Environmental Engineering; Water Purification; CleanTech</v>
      </c>
      <c r="H479" s="5">
        <f>_xll.SNL.Clients.Office.Excel.Functions.SPG(A479, "SP_PCT_SHARES_OWNED_ALL_INSTITUTIONS")</f>
        <v>77.95</v>
      </c>
    </row>
    <row r="480" spans="1:8" x14ac:dyDescent="0.3">
      <c r="A480" s="11" t="s">
        <v>1518</v>
      </c>
      <c r="B480" s="10" t="str">
        <f>_xll.SNL.Clients.Office.Excel.Functions.SPG(A480, "IQ_SECTOR")</f>
        <v>Industrials</v>
      </c>
      <c r="C480" s="10" t="str">
        <f>_xll.SNL.Clients.Office.Excel.Functions.SPG(A480, "IQ_INDUSTRY_GROUP")</f>
        <v>Transportation</v>
      </c>
      <c r="D480" s="10" t="str">
        <f>_xll.SNL.Clients.Office.Excel.Functions.SPG(A480, "IQ_INDUSTRY")</f>
        <v>Passenger Airlines</v>
      </c>
      <c r="E480" s="10" t="str">
        <f>_xll.SNL.Clients.Office.Excel.Functions.SPG(A480, "IQ_PRIMARY_INDUSTRY")</f>
        <v>Passenger Airlines</v>
      </c>
      <c r="F480" s="10" t="str">
        <f>_xll.SNL.Clients.Office.Excel.Functions.SPG(A480, "NAICS_CODE", "Primary")</f>
        <v>481111 - Scheduled Passenger Air Transportation</v>
      </c>
      <c r="G480" s="10" t="str">
        <f>_xll.SNL.Clients.Office.Excel.Functions.SPG(A480, "SP_TOPICTAG")</f>
        <v>Freight Service; Passenger Aircraft Manufacturing</v>
      </c>
      <c r="H480" s="5">
        <f>_xll.SNL.Clients.Office.Excel.Functions.SPG(A480, "SP_PCT_SHARES_OWNED_ALL_INSTITUTIONS")</f>
        <v>89.03</v>
      </c>
    </row>
    <row r="481" spans="1:8" x14ac:dyDescent="0.3">
      <c r="A481" s="11" t="s">
        <v>1519</v>
      </c>
      <c r="B481" s="10" t="str">
        <f>_xll.SNL.Clients.Office.Excel.Functions.SPG(A481, "IQ_SECTOR")</f>
        <v>Real Estate</v>
      </c>
      <c r="C481" s="10" t="str">
        <f>_xll.SNL.Clients.Office.Excel.Functions.SPG(A481, "IQ_INDUSTRY_GROUP")</f>
        <v>Equity Real Estate Investment Trusts (REITs)</v>
      </c>
      <c r="D481" s="10" t="str">
        <f>_xll.SNL.Clients.Office.Excel.Functions.SPG(A481, "IQ_INDUSTRY")</f>
        <v>Office REITs</v>
      </c>
      <c r="E481" s="10" t="str">
        <f>_xll.SNL.Clients.Office.Excel.Functions.SPG(A481, "IQ_PRIMARY_INDUSTRY")</f>
        <v>Office REITs</v>
      </c>
      <c r="F481" s="10" t="str">
        <f>_xll.SNL.Clients.Office.Excel.Functions.SPG(A481, "NAICS_CODE", "Primary")</f>
        <v>531110 - Lessors of Residential Buildings and Dwellings</v>
      </c>
      <c r="G481" s="10" t="str">
        <f>_xll.SNL.Clients.Office.Excel.Functions.SPG(A481, "SP_TOPICTAG")</f>
        <v/>
      </c>
      <c r="H481" s="5">
        <f>_xll.SNL.Clients.Office.Excel.Functions.SPG(A481, "SP_PCT_SHARES_OWNED_ALL_INSTITUTIONS")</f>
        <v>82.05</v>
      </c>
    </row>
    <row r="482" spans="1:8" x14ac:dyDescent="0.3">
      <c r="A482" s="11" t="s">
        <v>1520</v>
      </c>
      <c r="B482" s="10" t="str">
        <f>_xll.SNL.Clients.Office.Excel.Functions.SPG(A482, "IQ_SECTOR")</f>
        <v>Energy</v>
      </c>
      <c r="C482" s="10" t="str">
        <f>_xll.SNL.Clients.Office.Excel.Functions.SPG(A482, "IQ_INDUSTRY_GROUP")</f>
        <v>Energy</v>
      </c>
      <c r="D482" s="10" t="str">
        <f>_xll.SNL.Clients.Office.Excel.Functions.SPG(A482, "IQ_INDUSTRY")</f>
        <v>Oil, Gas and Consumable Fuels</v>
      </c>
      <c r="E482" s="10" t="str">
        <f>_xll.SNL.Clients.Office.Excel.Functions.SPG(A482, "IQ_PRIMARY_INDUSTRY")</f>
        <v>Oil and Gas Exploration and Production</v>
      </c>
      <c r="F482" s="10" t="str">
        <f>_xll.SNL.Clients.Office.Excel.Functions.SPG(A482, "NAICS_CODE", "Primary")</f>
        <v>2111 - Oil and Gas Extraction</v>
      </c>
      <c r="G482" s="10" t="str">
        <f>_xll.SNL.Clients.Office.Excel.Functions.SPG(A482, "SP_TOPICTAG")</f>
        <v/>
      </c>
      <c r="H482" s="5">
        <f>_xll.SNL.Clients.Office.Excel.Functions.SPG(A482, "SP_PCT_SHARES_OWNED_ALL_INSTITUTIONS")</f>
        <v>102.4</v>
      </c>
    </row>
    <row r="483" spans="1:8" x14ac:dyDescent="0.3">
      <c r="A483" s="11" t="s">
        <v>1521</v>
      </c>
      <c r="B483" s="10" t="str">
        <f>_xll.SNL.Clients.Office.Excel.Functions.SPG(A483, "IQ_SECTOR")</f>
        <v>Information Technology</v>
      </c>
      <c r="C483" s="10" t="str">
        <f>_xll.SNL.Clients.Office.Excel.Functions.SPG(A483, "IQ_INDUSTRY_GROUP")</f>
        <v>Semiconductors and Semiconductor Equipment</v>
      </c>
      <c r="D483" s="10" t="str">
        <f>_xll.SNL.Clients.Office.Excel.Functions.SPG(A483, "IQ_INDUSTRY")</f>
        <v>Semiconductors and Semiconductor Equipment</v>
      </c>
      <c r="E483" s="10" t="str">
        <f>_xll.SNL.Clients.Office.Excel.Functions.SPG(A483, "IQ_PRIMARY_INDUSTRY")</f>
        <v>Semiconductor Materials and Equipment</v>
      </c>
      <c r="F483" s="10" t="str">
        <f>_xll.SNL.Clients.Office.Excel.Functions.SPG(A483, "NAICS_CODE", "Primary")</f>
        <v>333242 - Semiconductor Machinery Manufacturing</v>
      </c>
      <c r="G483" s="10" t="str">
        <f>_xll.SNL.Clients.Office.Excel.Functions.SPG(A483, "SP_TOPICTAG")</f>
        <v>Clean Energy; Energy Efficiency; Energy Management; Energy Storage; Industrial Automation; Smart Energy; ClimateTech; Utility Scale Solar</v>
      </c>
      <c r="H483" s="5">
        <f>_xll.SNL.Clients.Office.Excel.Functions.SPG(A483, "SP_PCT_SHARES_OWNED_ALL_INSTITUTIONS")</f>
        <v>101.77</v>
      </c>
    </row>
    <row r="484" spans="1:8" x14ac:dyDescent="0.3">
      <c r="A484" s="11" t="s">
        <v>1522</v>
      </c>
      <c r="B484" s="10" t="str">
        <f>_xll.SNL.Clients.Office.Excel.Functions.SPG(A484, "IQ_SECTOR")</f>
        <v>Information Technology</v>
      </c>
      <c r="C484" s="10" t="str">
        <f>_xll.SNL.Clients.Office.Excel.Functions.SPG(A484, "IQ_INDUSTRY_GROUP")</f>
        <v>Software and Services</v>
      </c>
      <c r="D484" s="10" t="str">
        <f>_xll.SNL.Clients.Office.Excel.Functions.SPG(A484, "IQ_INDUSTRY")</f>
        <v>Software</v>
      </c>
      <c r="E484" s="10" t="str">
        <f>_xll.SNL.Clients.Office.Excel.Functions.SPG(A484, "IQ_PRIMARY_INDUSTRY")</f>
        <v>Systems Software</v>
      </c>
      <c r="F484" s="10" t="str">
        <f>_xll.SNL.Clients.Office.Excel.Functions.SPG(A484, "NAICS_CODE", "Primary")</f>
        <v>513210 - Software Publishers</v>
      </c>
      <c r="G484" s="10" t="str">
        <f>_xll.SNL.Clients.Office.Excel.Functions.SPG(A484, "SP_TOPICTAG")</f>
        <v>Software Development; Cloud Management; Data Integration; Endpoint Security Integrity; Data Protection; Cloud Infrastructure; Network Security</v>
      </c>
      <c r="H484" s="5">
        <f>_xll.SNL.Clients.Office.Excel.Functions.SPG(A484, "SP_PCT_SHARES_OWNED_ALL_INSTITUTIONS")</f>
        <v>32.020000000000003</v>
      </c>
    </row>
    <row r="485" spans="1:8" x14ac:dyDescent="0.3">
      <c r="A485" s="11" t="s">
        <v>1523</v>
      </c>
      <c r="B485" s="10" t="str">
        <f>_xll.SNL.Clients.Office.Excel.Functions.SPG(A485, "IQ_SECTOR")</f>
        <v>Consumer Discretionary</v>
      </c>
      <c r="C485" s="10" t="str">
        <f>_xll.SNL.Clients.Office.Excel.Functions.SPG(A485, "IQ_INDUSTRY_GROUP")</f>
        <v>Consumer Discretionary Distribution and Retail</v>
      </c>
      <c r="D485" s="10" t="str">
        <f>_xll.SNL.Clients.Office.Excel.Functions.SPG(A485, "IQ_INDUSTRY")</f>
        <v>Specialty Retail</v>
      </c>
      <c r="E485" s="10" t="str">
        <f>_xll.SNL.Clients.Office.Excel.Functions.SPG(A485, "IQ_PRIMARY_INDUSTRY")</f>
        <v>Automotive Retail</v>
      </c>
      <c r="F485" s="10" t="str">
        <f>_xll.SNL.Clients.Office.Excel.Functions.SPG(A485, "NAICS_CODE", "Primary")</f>
        <v>4411 - Automobile Dealers</v>
      </c>
      <c r="G485" s="10" t="str">
        <f>_xll.SNL.Clients.Office.Excel.Functions.SPG(A485, "SP_TOPICTAG")</f>
        <v/>
      </c>
      <c r="H485" s="5">
        <f>_xll.SNL.Clients.Office.Excel.Functions.SPG(A485, "SP_PCT_SHARES_OWNED_ALL_INSTITUTIONS")</f>
        <v>45.93</v>
      </c>
    </row>
    <row r="486" spans="1:8" x14ac:dyDescent="0.3">
      <c r="A486" s="11" t="s">
        <v>1524</v>
      </c>
      <c r="B486" s="10" t="str">
        <f>_xll.SNL.Clients.Office.Excel.Functions.SPG(A486, "IQ_SECTOR")</f>
        <v>Consumer Discretionary</v>
      </c>
      <c r="C486" s="10" t="str">
        <f>_xll.SNL.Clients.Office.Excel.Functions.SPG(A486, "IQ_INDUSTRY_GROUP")</f>
        <v>Consumer Durables and Apparel</v>
      </c>
      <c r="D486" s="10" t="str">
        <f>_xll.SNL.Clients.Office.Excel.Functions.SPG(A486, "IQ_INDUSTRY")</f>
        <v>Household Durables</v>
      </c>
      <c r="E486" s="10" t="str">
        <f>_xll.SNL.Clients.Office.Excel.Functions.SPG(A486, "IQ_PRIMARY_INDUSTRY")</f>
        <v>Consumer Electronics</v>
      </c>
      <c r="F486" s="10" t="str">
        <f>_xll.SNL.Clients.Office.Excel.Functions.SPG(A486, "NAICS_CODE", "Primary")</f>
        <v>334310 - Audio and Video Equipment Manufacturing</v>
      </c>
      <c r="G486" s="10" t="str">
        <f>_xll.SNL.Clients.Office.Excel.Functions.SPG(A486, "SP_TOPICTAG")</f>
        <v>Entertainment Systems; Music Streaming; Speech Recognition; Content Creation</v>
      </c>
      <c r="H486" s="5">
        <f>_xll.SNL.Clients.Office.Excel.Functions.SPG(A486, "SP_PCT_SHARES_OWNED_ALL_INSTITUTIONS")</f>
        <v>84.22</v>
      </c>
    </row>
    <row r="487" spans="1:8" x14ac:dyDescent="0.3">
      <c r="A487" s="11" t="s">
        <v>1525</v>
      </c>
      <c r="B487" s="10" t="str">
        <f>_xll.SNL.Clients.Office.Excel.Functions.SPG(A487, "IQ_SECTOR")</f>
        <v>Financials</v>
      </c>
      <c r="C487" s="10" t="str">
        <f>_xll.SNL.Clients.Office.Excel.Functions.SPG(A487, "IQ_INDUSTRY_GROUP")</f>
        <v>Banks</v>
      </c>
      <c r="D487" s="10" t="str">
        <f>_xll.SNL.Clients.Office.Excel.Functions.SPG(A487, "IQ_INDUSTRY")</f>
        <v>Banks</v>
      </c>
      <c r="E487" s="10" t="str">
        <f>_xll.SNL.Clients.Office.Excel.Functions.SPG(A487, "IQ_PRIMARY_INDUSTRY")</f>
        <v>Regional Banks</v>
      </c>
      <c r="F487" s="10" t="str">
        <f>_xll.SNL.Clients.Office.Excel.Functions.SPG(A487, "NAICS_CODE", "Primary")</f>
        <v>522110 - Commercial Banking</v>
      </c>
      <c r="G487" s="10" t="str">
        <f>_xll.SNL.Clients.Office.Excel.Functions.SPG(A487, "SP_TOPICTAG")</f>
        <v>Consumer Lending</v>
      </c>
      <c r="H487" s="5">
        <f>_xll.SNL.Clients.Office.Excel.Functions.SPG(A487, "SP_PCT_SHARES_OWNED_ALL_INSTITUTIONS")</f>
        <v>56.09</v>
      </c>
    </row>
    <row r="488" spans="1:8" x14ac:dyDescent="0.3">
      <c r="A488" s="11" t="s">
        <v>1526</v>
      </c>
      <c r="B488" s="10" t="str">
        <f>_xll.SNL.Clients.Office.Excel.Functions.SPG(A488, "IQ_SECTOR")</f>
        <v>Consumer Staples</v>
      </c>
      <c r="C488" s="10" t="str">
        <f>_xll.SNL.Clients.Office.Excel.Functions.SPG(A488, "IQ_INDUSTRY_GROUP")</f>
        <v>Consumer Staples Distribution and Retail</v>
      </c>
      <c r="D488" s="10" t="str">
        <f>_xll.SNL.Clients.Office.Excel.Functions.SPG(A488, "IQ_INDUSTRY")</f>
        <v>Consumer Staples Distribution and Retail</v>
      </c>
      <c r="E488" s="10" t="str">
        <f>_xll.SNL.Clients.Office.Excel.Functions.SPG(A488, "IQ_PRIMARY_INDUSTRY")</f>
        <v>Food Distributors</v>
      </c>
      <c r="F488" s="10" t="str">
        <f>_xll.SNL.Clients.Office.Excel.Functions.SPG(A488, "NAICS_CODE", "Primary")</f>
        <v>424410 - General Line Grocery Merchant Wholesalers</v>
      </c>
      <c r="G488" s="10" t="str">
        <f>_xll.SNL.Clients.Office.Excel.Functions.SPG(A488, "SP_TOPICTAG")</f>
        <v>Data Integration; Fast-Moving Consumer Goods; Food Delivery; Marketing Automation; Process Automation; Online Grocery</v>
      </c>
      <c r="H488" s="5">
        <f>_xll.SNL.Clients.Office.Excel.Functions.SPG(A488, "SP_PCT_SHARES_OWNED_ALL_INSTITUTIONS")</f>
        <v>82.84</v>
      </c>
    </row>
    <row r="489" spans="1:8" x14ac:dyDescent="0.3">
      <c r="A489" s="11" t="s">
        <v>1527</v>
      </c>
      <c r="B489" s="10" t="str">
        <f>_xll.SNL.Clients.Office.Excel.Functions.SPG(A489, "IQ_SECTOR")</f>
        <v>Information Technology</v>
      </c>
      <c r="C489" s="10" t="str">
        <f>_xll.SNL.Clients.Office.Excel.Functions.SPG(A489, "IQ_INDUSTRY_GROUP")</f>
        <v>Software and Services</v>
      </c>
      <c r="D489" s="10" t="str">
        <f>_xll.SNL.Clients.Office.Excel.Functions.SPG(A489, "IQ_INDUSTRY")</f>
        <v>Software</v>
      </c>
      <c r="E489" s="10" t="str">
        <f>_xll.SNL.Clients.Office.Excel.Functions.SPG(A489, "IQ_PRIMARY_INDUSTRY")</f>
        <v>Application Software</v>
      </c>
      <c r="F489" s="10" t="str">
        <f>_xll.SNL.Clients.Office.Excel.Functions.SPG(A489, "NAICS_CODE", "Primary")</f>
        <v>513210 - Software Publishers</v>
      </c>
      <c r="G489" s="10" t="str">
        <f>_xll.SNL.Clients.Office.Excel.Functions.SPG(A489, "SP_TOPICTAG")</f>
        <v>Software Development; Marketing Automation; Salesforce Automation; Machine Learning; Customer Relationship Management; Text Analytics; Artificial Intelligence</v>
      </c>
      <c r="H489" s="5">
        <f>_xll.SNL.Clients.Office.Excel.Functions.SPG(A489, "SP_PCT_SHARES_OWNED_ALL_INSTITUTIONS")</f>
        <v>41.38</v>
      </c>
    </row>
    <row r="490" spans="1:8" x14ac:dyDescent="0.3">
      <c r="A490" s="11" t="s">
        <v>1528</v>
      </c>
      <c r="B490" s="10" t="str">
        <f>_xll.SNL.Clients.Office.Excel.Functions.SPG(A490, "IQ_SECTOR")</f>
        <v>Information Technology</v>
      </c>
      <c r="C490" s="10" t="str">
        <f>_xll.SNL.Clients.Office.Excel.Functions.SPG(A490, "IQ_INDUSTRY_GROUP")</f>
        <v>Software and Services</v>
      </c>
      <c r="D490" s="10" t="str">
        <f>_xll.SNL.Clients.Office.Excel.Functions.SPG(A490, "IQ_INDUSTRY")</f>
        <v>Software</v>
      </c>
      <c r="E490" s="10" t="str">
        <f>_xll.SNL.Clients.Office.Excel.Functions.SPG(A490, "IQ_PRIMARY_INDUSTRY")</f>
        <v>Application Software</v>
      </c>
      <c r="F490" s="10" t="str">
        <f>_xll.SNL.Clients.Office.Excel.Functions.SPG(A490, "NAICS_CODE", "Primary")</f>
        <v>513210 - Software Publishers</v>
      </c>
      <c r="G490" s="10" t="str">
        <f>_xll.SNL.Clients.Office.Excel.Functions.SPG(A490, "SP_TOPICTAG")</f>
        <v>EDI (Electronic Data Interchange); Software Development; Cloud Management; Data Integration; Cloud Infrastructure; Cloud Storage; Process Automation</v>
      </c>
      <c r="H490" s="5">
        <f>_xll.SNL.Clients.Office.Excel.Functions.SPG(A490, "SP_PCT_SHARES_OWNED_ALL_INSTITUTIONS")</f>
        <v>98.68</v>
      </c>
    </row>
    <row r="491" spans="1:8" x14ac:dyDescent="0.3">
      <c r="A491" s="11" t="s">
        <v>1529</v>
      </c>
      <c r="B491" s="10" t="str">
        <f>_xll.SNL.Clients.Office.Excel.Functions.SPG(A491, "IQ_SECTOR")</f>
        <v>Industrials</v>
      </c>
      <c r="C491" s="10" t="str">
        <f>_xll.SNL.Clients.Office.Excel.Functions.SPG(A491, "IQ_INDUSTRY_GROUP")</f>
        <v>Capital Goods</v>
      </c>
      <c r="D491" s="10" t="str">
        <f>_xll.SNL.Clients.Office.Excel.Functions.SPG(A491, "IQ_INDUSTRY")</f>
        <v>Machinery</v>
      </c>
      <c r="E491" s="10" t="str">
        <f>_xll.SNL.Clients.Office.Excel.Functions.SPG(A491, "IQ_PRIMARY_INDUSTRY")</f>
        <v>Industrial Machinery and Supplies and Components</v>
      </c>
      <c r="F491" s="10" t="str">
        <f>_xll.SNL.Clients.Office.Excel.Functions.SPG(A491, "NAICS_CODE", "Primary")</f>
        <v>33341 - Ventilation, Heating, Air-Conditioning, and Commercial Refrigeration Equipment Manufacturing</v>
      </c>
      <c r="G491" s="10" t="str">
        <f>_xll.SNL.Clients.Office.Excel.Functions.SPG(A491, "SP_TOPICTAG")</f>
        <v>Industrial Automation; Sensors; Smart Building</v>
      </c>
      <c r="H491" s="5">
        <f>_xll.SNL.Clients.Office.Excel.Functions.SPG(A491, "SP_PCT_SHARES_OWNED_ALL_INSTITUTIONS")</f>
        <v>93.86</v>
      </c>
    </row>
    <row r="492" spans="1:8" x14ac:dyDescent="0.3">
      <c r="A492" s="11" t="s">
        <v>1530</v>
      </c>
      <c r="B492" s="10" t="str">
        <f>_xll.SNL.Clients.Office.Excel.Functions.SPG(A492, "IQ_SECTOR")</f>
        <v>Health Care</v>
      </c>
      <c r="C492" s="10" t="str">
        <f>_xll.SNL.Clients.Office.Excel.Functions.SPG(A492, "IQ_INDUSTRY_GROUP")</f>
        <v>Health Care Equipment and Services</v>
      </c>
      <c r="D492" s="10" t="str">
        <f>_xll.SNL.Clients.Office.Excel.Functions.SPG(A492, "IQ_INDUSTRY")</f>
        <v>Health Care Equipment and Supplies</v>
      </c>
      <c r="E492" s="10" t="str">
        <f>_xll.SNL.Clients.Office.Excel.Functions.SPG(A492, "IQ_PRIMARY_INDUSTRY")</f>
        <v>Health Care Supplies</v>
      </c>
      <c r="F492" s="10" t="str">
        <f>_xll.SNL.Clients.Office.Excel.Functions.SPG(A492, "NAICS_CODE", "Primary")</f>
        <v>339115 - Ophthalmic Goods Manufacturing</v>
      </c>
      <c r="G492" s="10" t="str">
        <f>_xll.SNL.Clients.Office.Excel.Functions.SPG(A492, "SP_TOPICTAG")</f>
        <v>Health Diagnostics; Ophthalmology</v>
      </c>
      <c r="H492" s="5">
        <f>_xll.SNL.Clients.Office.Excel.Functions.SPG(A492, "SP_PCT_SHARES_OWNED_ALL_INSTITUTIONS")</f>
        <v>75.77</v>
      </c>
    </row>
    <row r="493" spans="1:8" x14ac:dyDescent="0.3">
      <c r="A493" s="11" t="s">
        <v>1531</v>
      </c>
      <c r="B493" s="10" t="str">
        <f>_xll.SNL.Clients.Office.Excel.Functions.SPG(A493, "IQ_SECTOR")</f>
        <v>Consumer Discretionary</v>
      </c>
      <c r="C493" s="10" t="str">
        <f>_xll.SNL.Clients.Office.Excel.Functions.SPG(A493, "IQ_INDUSTRY_GROUP")</f>
        <v>Automobiles and Components</v>
      </c>
      <c r="D493" s="10" t="str">
        <f>_xll.SNL.Clients.Office.Excel.Functions.SPG(A493, "IQ_INDUSTRY")</f>
        <v>Automobile Components</v>
      </c>
      <c r="E493" s="10" t="str">
        <f>_xll.SNL.Clients.Office.Excel.Functions.SPG(A493, "IQ_PRIMARY_INDUSTRY")</f>
        <v>Automotive Parts and Equipment</v>
      </c>
      <c r="F493" s="10" t="str">
        <f>_xll.SNL.Clients.Office.Excel.Functions.SPG(A493, "NAICS_CODE", "Primary")</f>
        <v>3363 - Motor Vehicle Parts Manufacturing</v>
      </c>
      <c r="G493" s="10" t="str">
        <f>_xll.SNL.Clients.Office.Excel.Functions.SPG(A493, "SP_TOPICTAG")</f>
        <v>Fleet Management; Industrial Automation; Sensors; Electric Vehicle</v>
      </c>
      <c r="H493" s="5">
        <f>_xll.SNL.Clients.Office.Excel.Functions.SPG(A493, "SP_PCT_SHARES_OWNED_ALL_INSTITUTIONS")</f>
        <v>80.56</v>
      </c>
    </row>
    <row r="494" spans="1:8" x14ac:dyDescent="0.3">
      <c r="A494" s="11" t="s">
        <v>1532</v>
      </c>
      <c r="B494" s="10" t="str">
        <f>_xll.SNL.Clients.Office.Excel.Functions.SPG(A494, "IQ_SECTOR")</f>
        <v>Industrials</v>
      </c>
      <c r="C494" s="10" t="str">
        <f>_xll.SNL.Clients.Office.Excel.Functions.SPG(A494, "IQ_INDUSTRY_GROUP")</f>
        <v>Capital Goods</v>
      </c>
      <c r="D494" s="10" t="str">
        <f>_xll.SNL.Clients.Office.Excel.Functions.SPG(A494, "IQ_INDUSTRY")</f>
        <v>Machinery</v>
      </c>
      <c r="E494" s="10" t="str">
        <f>_xll.SNL.Clients.Office.Excel.Functions.SPG(A494, "IQ_PRIMARY_INDUSTRY")</f>
        <v>Industrial Machinery and Supplies and Components</v>
      </c>
      <c r="F494" s="10" t="str">
        <f>_xll.SNL.Clients.Office.Excel.Functions.SPG(A494, "NAICS_CODE", "Primary")</f>
        <v>33331 - Commercial and Service Industry Machinery Manufacturing</v>
      </c>
      <c r="G494" s="10" t="str">
        <f>_xll.SNL.Clients.Office.Excel.Functions.SPG(A494, "SP_TOPICTAG")</f>
        <v>Energy Management; Industrial Automation; Marine Transportation; Sensors; Smart Energy; 3D Printing; Passenger Aircraft Manufacturing</v>
      </c>
      <c r="H494" s="5">
        <f>_xll.SNL.Clients.Office.Excel.Functions.SPG(A494, "SP_PCT_SHARES_OWNED_ALL_INSTITUTIONS")</f>
        <v>93.62</v>
      </c>
    </row>
    <row r="495" spans="1:8" x14ac:dyDescent="0.3">
      <c r="A495" s="11" t="s">
        <v>1533</v>
      </c>
      <c r="B495" s="10" t="str">
        <f>_xll.SNL.Clients.Office.Excel.Functions.SPG(A495, "IQ_SECTOR")</f>
        <v>Financials</v>
      </c>
      <c r="C495" s="10" t="str">
        <f>_xll.SNL.Clients.Office.Excel.Functions.SPG(A495, "IQ_INDUSTRY_GROUP")</f>
        <v>Banks</v>
      </c>
      <c r="D495" s="10" t="str">
        <f>_xll.SNL.Clients.Office.Excel.Functions.SPG(A495, "IQ_INDUSTRY")</f>
        <v>Banks</v>
      </c>
      <c r="E495" s="10" t="str">
        <f>_xll.SNL.Clients.Office.Excel.Functions.SPG(A495, "IQ_PRIMARY_INDUSTRY")</f>
        <v>Regional Banks</v>
      </c>
      <c r="F495" s="10" t="str">
        <f>_xll.SNL.Clients.Office.Excel.Functions.SPG(A495, "NAICS_CODE", "Primary")</f>
        <v>522110 - Commercial Banking</v>
      </c>
      <c r="G495" s="10" t="str">
        <f>_xll.SNL.Clients.Office.Excel.Functions.SPG(A495, "SP_TOPICTAG")</f>
        <v>Consumer Lending</v>
      </c>
      <c r="H495" s="5">
        <f>_xll.SNL.Clients.Office.Excel.Functions.SPG(A495, "SP_PCT_SHARES_OWNED_ALL_INSTITUTIONS")</f>
        <v>55.55</v>
      </c>
    </row>
    <row r="496" spans="1:8" x14ac:dyDescent="0.3">
      <c r="A496" s="11" t="s">
        <v>1534</v>
      </c>
      <c r="B496" s="10" t="str">
        <f>_xll.SNL.Clients.Office.Excel.Functions.SPG(A496, "IQ_SECTOR")</f>
        <v>Materials</v>
      </c>
      <c r="C496" s="10" t="str">
        <f>_xll.SNL.Clients.Office.Excel.Functions.SPG(A496, "IQ_INDUSTRY_GROUP")</f>
        <v>Materials</v>
      </c>
      <c r="D496" s="10" t="str">
        <f>_xll.SNL.Clients.Office.Excel.Functions.SPG(A496, "IQ_INDUSTRY")</f>
        <v>Chemicals</v>
      </c>
      <c r="E496" s="10" t="str">
        <f>_xll.SNL.Clients.Office.Excel.Functions.SPG(A496, "IQ_PRIMARY_INDUSTRY")</f>
        <v>Specialty Chemicals</v>
      </c>
      <c r="F496" s="10" t="str">
        <f>_xll.SNL.Clients.Office.Excel.Functions.SPG(A496, "NAICS_CODE", "Primary")</f>
        <v>325613 - Surface Active Agent Manufacturing</v>
      </c>
      <c r="G496" s="10" t="str">
        <f>_xll.SNL.Clients.Office.Excel.Functions.SPG(A496, "SP_TOPICTAG")</f>
        <v/>
      </c>
      <c r="H496" s="5">
        <f>_xll.SNL.Clients.Office.Excel.Functions.SPG(A496, "SP_PCT_SHARES_OWNED_ALL_INSTITUTIONS")</f>
        <v>82.51</v>
      </c>
    </row>
    <row r="497" spans="1:8" x14ac:dyDescent="0.3">
      <c r="A497" s="11" t="s">
        <v>1535</v>
      </c>
      <c r="B497" s="10" t="str">
        <f>_xll.SNL.Clients.Office.Excel.Functions.SPG(A497, "IQ_SECTOR")</f>
        <v>Financials</v>
      </c>
      <c r="C497" s="10" t="str">
        <f>_xll.SNL.Clients.Office.Excel.Functions.SPG(A497, "IQ_INDUSTRY_GROUP")</f>
        <v>Financial Services</v>
      </c>
      <c r="D497" s="10" t="str">
        <f>_xll.SNL.Clients.Office.Excel.Functions.SPG(A497, "IQ_INDUSTRY")</f>
        <v>Capital Markets</v>
      </c>
      <c r="E497" s="10" t="str">
        <f>_xll.SNL.Clients.Office.Excel.Functions.SPG(A497, "IQ_PRIMARY_INDUSTRY")</f>
        <v>Asset Management and Custody Banks</v>
      </c>
      <c r="F497" s="10" t="str">
        <f>_xll.SNL.Clients.Office.Excel.Functions.SPG(A497, "NAICS_CODE", "Primary")</f>
        <v>523940 - Portfolio Management and Investment Advice</v>
      </c>
      <c r="G497" s="10" t="str">
        <f>_xll.SNL.Clients.Office.Excel.Functions.SPG(A497, "SP_TOPICTAG")</f>
        <v/>
      </c>
      <c r="H497" s="5">
        <f>_xll.SNL.Clients.Office.Excel.Functions.SPG(A497, "SP_PCT_SHARES_OWNED_ALL_INSTITUTIONS")</f>
        <v>91.12</v>
      </c>
    </row>
    <row r="498" spans="1:8" x14ac:dyDescent="0.3">
      <c r="A498" s="11" t="s">
        <v>1536</v>
      </c>
      <c r="B498" s="10" t="str">
        <f>_xll.SNL.Clients.Office.Excel.Functions.SPG(A498, "IQ_SECTOR")</f>
        <v>Consumer Discretionary</v>
      </c>
      <c r="C498" s="10" t="str">
        <f>_xll.SNL.Clients.Office.Excel.Functions.SPG(A498, "IQ_INDUSTRY_GROUP")</f>
        <v>Consumer Durables and Apparel</v>
      </c>
      <c r="D498" s="10" t="str">
        <f>_xll.SNL.Clients.Office.Excel.Functions.SPG(A498, "IQ_INDUSTRY")</f>
        <v>Textiles, Apparel and Luxury Goods</v>
      </c>
      <c r="E498" s="10" t="str">
        <f>_xll.SNL.Clients.Office.Excel.Functions.SPG(A498, "IQ_PRIMARY_INDUSTRY")</f>
        <v>Footwear</v>
      </c>
      <c r="F498" s="10" t="str">
        <f>_xll.SNL.Clients.Office.Excel.Functions.SPG(A498, "NAICS_CODE", "Primary")</f>
        <v>316210 - Footwear Manufacturing</v>
      </c>
      <c r="G498" s="10" t="str">
        <f>_xll.SNL.Clients.Office.Excel.Functions.SPG(A498, "SP_TOPICTAG")</f>
        <v>Lifestyle; Brand Marketing</v>
      </c>
      <c r="H498" s="5">
        <f>_xll.SNL.Clients.Office.Excel.Functions.SPG(A498, "SP_PCT_SHARES_OWNED_ALL_INSTITUTIONS")</f>
        <v>103.67</v>
      </c>
    </row>
    <row r="499" spans="1:8" x14ac:dyDescent="0.3">
      <c r="A499" s="11" t="s">
        <v>1537</v>
      </c>
      <c r="B499" s="10" t="str">
        <f>_xll.SNL.Clients.Office.Excel.Functions.SPG(A499, "IQ_SECTOR")</f>
        <v>Financials</v>
      </c>
      <c r="C499" s="10" t="str">
        <f>_xll.SNL.Clients.Office.Excel.Functions.SPG(A499, "IQ_INDUSTRY_GROUP")</f>
        <v>Insurance</v>
      </c>
      <c r="D499" s="10" t="str">
        <f>_xll.SNL.Clients.Office.Excel.Functions.SPG(A499, "IQ_INDUSTRY")</f>
        <v>Insurance</v>
      </c>
      <c r="E499" s="10" t="str">
        <f>_xll.SNL.Clients.Office.Excel.Functions.SPG(A499, "IQ_PRIMARY_INDUSTRY")</f>
        <v>Property and Casualty Insurance</v>
      </c>
      <c r="F499" s="10" t="str">
        <f>_xll.SNL.Clients.Office.Excel.Functions.SPG(A499, "NAICS_CODE", "Primary")</f>
        <v>524127 - Direct Title Insurance Carriers</v>
      </c>
      <c r="G499" s="10" t="str">
        <f>_xll.SNL.Clients.Office.Excel.Functions.SPG(A499, "SP_TOPICTAG")</f>
        <v>Customer Relationship Management; Digital Asset Management</v>
      </c>
      <c r="H499" s="5">
        <f>_xll.SNL.Clients.Office.Excel.Functions.SPG(A499, "SP_PCT_SHARES_OWNED_ALL_INSTITUTIONS")</f>
        <v>99.9</v>
      </c>
    </row>
    <row r="500" spans="1:8" x14ac:dyDescent="0.3">
      <c r="A500" s="11" t="s">
        <v>1538</v>
      </c>
      <c r="B500" s="10" t="str">
        <f>_xll.SNL.Clients.Office.Excel.Functions.SPG(A500, "IQ_SECTOR")</f>
        <v>Financials</v>
      </c>
      <c r="C500" s="10" t="str">
        <f>_xll.SNL.Clients.Office.Excel.Functions.SPG(A500, "IQ_INDUSTRY_GROUP")</f>
        <v>Financial Services</v>
      </c>
      <c r="D500" s="10" t="str">
        <f>_xll.SNL.Clients.Office.Excel.Functions.SPG(A500, "IQ_INDUSTRY")</f>
        <v>Capital Markets</v>
      </c>
      <c r="E500" s="10" t="str">
        <f>_xll.SNL.Clients.Office.Excel.Functions.SPG(A500, "IQ_PRIMARY_INDUSTRY")</f>
        <v>Investment Banking and Brokerage</v>
      </c>
      <c r="F500" s="10" t="str">
        <f>_xll.SNL.Clients.Office.Excel.Functions.SPG(A500, "NAICS_CODE", "Primary")</f>
        <v>5231 - Securities and Commodity Contracts Intermediation and Brokerage</v>
      </c>
      <c r="G500" s="10" t="str">
        <f>_xll.SNL.Clients.Office.Excel.Functions.SPG(A500, "SP_TOPICTAG")</f>
        <v/>
      </c>
      <c r="H500" s="5">
        <f>_xll.SNL.Clients.Office.Excel.Functions.SPG(A500, "SP_PCT_SHARES_OWNED_ALL_INSTITUTIONS")</f>
        <v>81.41</v>
      </c>
    </row>
    <row r="501" spans="1:8" x14ac:dyDescent="0.3">
      <c r="A501" s="11" t="s">
        <v>1539</v>
      </c>
      <c r="B501" s="10" t="str">
        <f>_xll.SNL.Clients.Office.Excel.Functions.SPG(A501, "IQ_SECTOR")</f>
        <v>Consumer Discretionary</v>
      </c>
      <c r="C501" s="10" t="str">
        <f>_xll.SNL.Clients.Office.Excel.Functions.SPG(A501, "IQ_INDUSTRY_GROUP")</f>
        <v>Consumer Services</v>
      </c>
      <c r="D501" s="10" t="str">
        <f>_xll.SNL.Clients.Office.Excel.Functions.SPG(A501, "IQ_INDUSTRY")</f>
        <v>Diversified Consumer Services</v>
      </c>
      <c r="E501" s="10" t="str">
        <f>_xll.SNL.Clients.Office.Excel.Functions.SPG(A501, "IQ_PRIMARY_INDUSTRY")</f>
        <v>Education Services</v>
      </c>
      <c r="F501" s="10" t="str">
        <f>_xll.SNL.Clients.Office.Excel.Functions.SPG(A501, "NAICS_CODE", "Primary")</f>
        <v>611310 - Colleges, Universities, and Professional Schools</v>
      </c>
      <c r="G501" s="10" t="str">
        <f>_xll.SNL.Clients.Office.Excel.Functions.SPG(A501, "SP_TOPICTAG")</f>
        <v>Language Learning; E-learning; Mobile Development Tools</v>
      </c>
      <c r="H501" s="5">
        <f>_xll.SNL.Clients.Office.Excel.Functions.SPG(A501, "SP_PCT_SHARES_OWNED_ALL_INSTITUTIONS")</f>
        <v>93.86</v>
      </c>
    </row>
    <row r="502" spans="1:8" x14ac:dyDescent="0.3">
      <c r="A502" s="11" t="s">
        <v>1540</v>
      </c>
      <c r="B502" s="10" t="str">
        <f>_xll.SNL.Clients.Office.Excel.Functions.SPG(A502, "IQ_SECTOR")</f>
        <v>Consumer Discretionary</v>
      </c>
      <c r="C502" s="10" t="str">
        <f>_xll.SNL.Clients.Office.Excel.Functions.SPG(A502, "IQ_INDUSTRY_GROUP")</f>
        <v>Consumer Services</v>
      </c>
      <c r="D502" s="10" t="str">
        <f>_xll.SNL.Clients.Office.Excel.Functions.SPG(A502, "IQ_INDUSTRY")</f>
        <v>Diversified Consumer Services</v>
      </c>
      <c r="E502" s="10" t="str">
        <f>_xll.SNL.Clients.Office.Excel.Functions.SPG(A502, "IQ_PRIMARY_INDUSTRY")</f>
        <v>Education Services</v>
      </c>
      <c r="F502" s="10" t="str">
        <f>_xll.SNL.Clients.Office.Excel.Functions.SPG(A502, "NAICS_CODE", "Primary")</f>
        <v>611 - Educational Services</v>
      </c>
      <c r="G502" s="10" t="str">
        <f>_xll.SNL.Clients.Office.Excel.Functions.SPG(A502, "SP_TOPICTAG")</f>
        <v>Language Learning; Natural Language Processing; Web Development; E-learning; Content Creation</v>
      </c>
      <c r="H502" s="5">
        <f>_xll.SNL.Clients.Office.Excel.Functions.SPG(A502, "SP_PCT_SHARES_OWNED_ALL_INSTITUTIONS")</f>
        <v>113</v>
      </c>
    </row>
    <row r="503" spans="1:8" x14ac:dyDescent="0.3">
      <c r="A503" s="11" t="s">
        <v>1541</v>
      </c>
      <c r="B503" s="10" t="str">
        <f>_xll.SNL.Clients.Office.Excel.Functions.SPG(A503, "IQ_SECTOR")</f>
        <v>Consumer Discretionary</v>
      </c>
      <c r="C503" s="10" t="str">
        <f>_xll.SNL.Clients.Office.Excel.Functions.SPG(A503, "IQ_INDUSTRY_GROUP")</f>
        <v>Consumer Durables and Apparel</v>
      </c>
      <c r="D503" s="10" t="str">
        <f>_xll.SNL.Clients.Office.Excel.Functions.SPG(A503, "IQ_INDUSTRY")</f>
        <v>Leisure Products</v>
      </c>
      <c r="E503" s="10" t="str">
        <f>_xll.SNL.Clients.Office.Excel.Functions.SPG(A503, "IQ_PRIMARY_INDUSTRY")</f>
        <v>Leisure Products</v>
      </c>
      <c r="F503" s="10" t="str">
        <f>_xll.SNL.Clients.Office.Excel.Functions.SPG(A503, "NAICS_CODE", "Primary")</f>
        <v>332992 - Small Arms Ammunition Manufacturing</v>
      </c>
      <c r="G503" s="10" t="str">
        <f>_xll.SNL.Clients.Office.Excel.Functions.SPG(A503, "SP_TOPICTAG")</f>
        <v/>
      </c>
      <c r="H503" s="5">
        <f>_xll.SNL.Clients.Office.Excel.Functions.SPG(A503, "SP_PCT_SHARES_OWNED_ALL_INSTITUTIONS")</f>
        <v>66.650000000000006</v>
      </c>
    </row>
    <row r="504" spans="1:8" x14ac:dyDescent="0.3">
      <c r="A504" s="11" t="s">
        <v>1542</v>
      </c>
      <c r="B504" s="10" t="str">
        <f>_xll.SNL.Clients.Office.Excel.Functions.SPG(A504, "IQ_SECTOR")</f>
        <v>Real Estate</v>
      </c>
      <c r="C504" s="10" t="str">
        <f>_xll.SNL.Clients.Office.Excel.Functions.SPG(A504, "IQ_INDUSTRY_GROUP")</f>
        <v>Equity Real Estate Investment Trusts (REITs)</v>
      </c>
      <c r="D504" s="10" t="str">
        <f>_xll.SNL.Clients.Office.Excel.Functions.SPG(A504, "IQ_INDUSTRY")</f>
        <v>Hotel and Resort REITs</v>
      </c>
      <c r="E504" s="10" t="str">
        <f>_xll.SNL.Clients.Office.Excel.Functions.SPG(A504, "IQ_PRIMARY_INDUSTRY")</f>
        <v>Hotel and Resort REITs</v>
      </c>
      <c r="F504" s="10" t="str">
        <f>_xll.SNL.Clients.Office.Excel.Functions.SPG(A504, "NAICS_CODE", "Primary")</f>
        <v>531110 - Lessors of Residential Buildings and Dwellings</v>
      </c>
      <c r="G504" s="10" t="str">
        <f>_xll.SNL.Clients.Office.Excel.Functions.SPG(A504, "SP_TOPICTAG")</f>
        <v/>
      </c>
      <c r="H504" s="5">
        <f>_xll.SNL.Clients.Office.Excel.Functions.SPG(A504, "SP_PCT_SHARES_OWNED_ALL_INSTITUTIONS")</f>
        <v>86.78</v>
      </c>
    </row>
    <row r="505" spans="1:8" x14ac:dyDescent="0.3">
      <c r="A505" s="11" t="s">
        <v>1543</v>
      </c>
      <c r="B505" s="10" t="str">
        <f>_xll.SNL.Clients.Office.Excel.Functions.SPG(A505, "IQ_SECTOR")</f>
        <v>Industrials</v>
      </c>
      <c r="C505" s="10" t="str">
        <f>_xll.SNL.Clients.Office.Excel.Functions.SPG(A505, "IQ_INDUSTRY_GROUP")</f>
        <v>Transportation</v>
      </c>
      <c r="D505" s="10" t="str">
        <f>_xll.SNL.Clients.Office.Excel.Functions.SPG(A505, "IQ_INDUSTRY")</f>
        <v>Passenger Airlines</v>
      </c>
      <c r="E505" s="10" t="str">
        <f>_xll.SNL.Clients.Office.Excel.Functions.SPG(A505, "IQ_PRIMARY_INDUSTRY")</f>
        <v>Passenger Airlines</v>
      </c>
      <c r="F505" s="10" t="str">
        <f>_xll.SNL.Clients.Office.Excel.Functions.SPG(A505, "NAICS_CODE", "Primary")</f>
        <v>481111 - Scheduled Passenger Air Transportation</v>
      </c>
      <c r="G505" s="10" t="str">
        <f>_xll.SNL.Clients.Office.Excel.Functions.SPG(A505, "SP_TOPICTAG")</f>
        <v>Adventure Travel; Business Travel; Fleet Management; Passenger Aircraft Manufacturing</v>
      </c>
      <c r="H505" s="5">
        <f>_xll.SNL.Clients.Office.Excel.Functions.SPG(A505, "SP_PCT_SHARES_OWNED_ALL_INSTITUTIONS")</f>
        <v>100.37</v>
      </c>
    </row>
    <row r="506" spans="1:8" x14ac:dyDescent="0.3">
      <c r="A506" s="11" t="s">
        <v>1544</v>
      </c>
      <c r="B506" s="10" t="str">
        <f>_xll.SNL.Clients.Office.Excel.Functions.SPG(A506, "IQ_SECTOR")</f>
        <v>Materials</v>
      </c>
      <c r="C506" s="10" t="str">
        <f>_xll.SNL.Clients.Office.Excel.Functions.SPG(A506, "IQ_INDUSTRY_GROUP")</f>
        <v>Materials</v>
      </c>
      <c r="D506" s="10" t="str">
        <f>_xll.SNL.Clients.Office.Excel.Functions.SPG(A506, "IQ_INDUSTRY")</f>
        <v>Metals and Mining</v>
      </c>
      <c r="E506" s="10" t="str">
        <f>_xll.SNL.Clients.Office.Excel.Functions.SPG(A506, "IQ_PRIMARY_INDUSTRY")</f>
        <v>Steel</v>
      </c>
      <c r="F506" s="10" t="str">
        <f>_xll.SNL.Clients.Office.Excel.Functions.SPG(A506, "NAICS_CODE", "Primary")</f>
        <v>21211 - Coal Mining</v>
      </c>
      <c r="G506" s="10" t="str">
        <f>_xll.SNL.Clients.Office.Excel.Functions.SPG(A506, "SP_TOPICTAG")</f>
        <v>Environmental Engineering; Marine Transportation; Disposal and Recycling; CleanTech; ClimateTech</v>
      </c>
      <c r="H506" s="5">
        <f>_xll.SNL.Clients.Office.Excel.Functions.SPG(A506, "SP_PCT_SHARES_OWNED_ALL_INSTITUTIONS")</f>
        <v>94.05</v>
      </c>
    </row>
    <row r="507" spans="1:8" x14ac:dyDescent="0.3">
      <c r="A507" s="11" t="s">
        <v>1545</v>
      </c>
      <c r="B507" s="10" t="str">
        <f>_xll.SNL.Clients.Office.Excel.Functions.SPG(A507, "IQ_SECTOR")</f>
        <v>Industrials</v>
      </c>
      <c r="C507" s="10" t="str">
        <f>_xll.SNL.Clients.Office.Excel.Functions.SPG(A507, "IQ_INDUSTRY_GROUP")</f>
        <v>Capital Goods</v>
      </c>
      <c r="D507" s="10" t="str">
        <f>_xll.SNL.Clients.Office.Excel.Functions.SPG(A507, "IQ_INDUSTRY")</f>
        <v>Electrical Equipment</v>
      </c>
      <c r="E507" s="10" t="str">
        <f>_xll.SNL.Clients.Office.Excel.Functions.SPG(A507, "IQ_PRIMARY_INDUSTRY")</f>
        <v>Electrical Components and Equipment</v>
      </c>
      <c r="F507" s="10" t="str">
        <f>_xll.SNL.Clients.Office.Excel.Functions.SPG(A507, "NAICS_CODE", "Primary")</f>
        <v>335 - Electrical Equipment, Appliance, and Component Manufacturing</v>
      </c>
      <c r="G507" s="10" t="str">
        <f>_xll.SNL.Clients.Office.Excel.Functions.SPG(A507, "SP_TOPICTAG")</f>
        <v>Clean Energy; Energy Efficiency; Energy Management; Energy Storage; CleanTech; Smart Energy; Residential Solar</v>
      </c>
      <c r="H507" s="5">
        <f>_xll.SNL.Clients.Office.Excel.Functions.SPG(A507, "SP_PCT_SHARES_OWNED_ALL_INSTITUTIONS")</f>
        <v>110.14</v>
      </c>
    </row>
    <row r="508" spans="1:8" x14ac:dyDescent="0.3">
      <c r="A508" s="11" t="s">
        <v>1546</v>
      </c>
      <c r="B508" s="10" t="str">
        <f>_xll.SNL.Clients.Office.Excel.Functions.SPG(A508, "IQ_SECTOR")</f>
        <v>Real Estate</v>
      </c>
      <c r="C508" s="10" t="str">
        <f>_xll.SNL.Clients.Office.Excel.Functions.SPG(A508, "IQ_INDUSTRY_GROUP")</f>
        <v>Equity Real Estate Investment Trusts (REITs)</v>
      </c>
      <c r="D508" s="10" t="str">
        <f>_xll.SNL.Clients.Office.Excel.Functions.SPG(A508, "IQ_INDUSTRY")</f>
        <v>Hotel and Resort REITs</v>
      </c>
      <c r="E508" s="10" t="str">
        <f>_xll.SNL.Clients.Office.Excel.Functions.SPG(A508, "IQ_PRIMARY_INDUSTRY")</f>
        <v>Hotel and Resort REITs</v>
      </c>
      <c r="F508" s="10" t="str">
        <f>_xll.SNL.Clients.Office.Excel.Functions.SPG(A508, "NAICS_CODE", "Primary")</f>
        <v>531110 - Lessors of Residential Buildings and Dwellings</v>
      </c>
      <c r="G508" s="10" t="str">
        <f>_xll.SNL.Clients.Office.Excel.Functions.SPG(A508, "SP_TOPICTAG")</f>
        <v/>
      </c>
      <c r="H508" s="5">
        <f>_xll.SNL.Clients.Office.Excel.Functions.SPG(A508, "SP_PCT_SHARES_OWNED_ALL_INSTITUTIONS")</f>
        <v>100.73</v>
      </c>
    </row>
    <row r="509" spans="1:8" x14ac:dyDescent="0.3">
      <c r="A509" s="11" t="s">
        <v>1547</v>
      </c>
      <c r="B509" s="10" t="str">
        <f>_xll.SNL.Clients.Office.Excel.Functions.SPG(A509, "IQ_SECTOR")</f>
        <v>Health Care</v>
      </c>
      <c r="C509" s="10" t="str">
        <f>_xll.SNL.Clients.Office.Excel.Functions.SPG(A509, "IQ_INDUSTRY_GROUP")</f>
        <v>Pharmaceuticals, Biotechnology and Life Sciences</v>
      </c>
      <c r="D509" s="10" t="str">
        <f>_xll.SNL.Clients.Office.Excel.Functions.SPG(A509, "IQ_INDUSTRY")</f>
        <v>Pharmaceuticals</v>
      </c>
      <c r="E509" s="10" t="str">
        <f>_xll.SNL.Clients.Office.Excel.Functions.SPG(A509, "IQ_PRIMARY_INDUSTRY")</f>
        <v>Pharmaceuticals</v>
      </c>
      <c r="F509" s="10" t="str">
        <f>_xll.SNL.Clients.Office.Excel.Functions.SPG(A509, "NAICS_CODE", "Primary")</f>
        <v>325412 - Pharmaceutical Preparation Manufacturing</v>
      </c>
      <c r="G509" s="10" t="str">
        <f>_xll.SNL.Clients.Office.Excel.Functions.SPG(A509, "SP_TOPICTAG")</f>
        <v>Neuroscience; Central Nervous System; Neurology; Psychiatry</v>
      </c>
      <c r="H509" s="5">
        <f>_xll.SNL.Clients.Office.Excel.Functions.SPG(A509, "SP_PCT_SHARES_OWNED_ALL_INSTITUTIONS")</f>
        <v>101.02</v>
      </c>
    </row>
    <row r="510" spans="1:8" x14ac:dyDescent="0.3">
      <c r="A510" s="11" t="s">
        <v>1548</v>
      </c>
      <c r="B510" s="10" t="str">
        <f>_xll.SNL.Clients.Office.Excel.Functions.SPG(A510, "IQ_SECTOR")</f>
        <v>Materials</v>
      </c>
      <c r="C510" s="10" t="str">
        <f>_xll.SNL.Clients.Office.Excel.Functions.SPG(A510, "IQ_INDUSTRY_GROUP")</f>
        <v>Materials</v>
      </c>
      <c r="D510" s="10" t="str">
        <f>_xll.SNL.Clients.Office.Excel.Functions.SPG(A510, "IQ_INDUSTRY")</f>
        <v>Paper and Forest Products</v>
      </c>
      <c r="E510" s="10" t="str">
        <f>_xll.SNL.Clients.Office.Excel.Functions.SPG(A510, "IQ_PRIMARY_INDUSTRY")</f>
        <v>Paper Products</v>
      </c>
      <c r="F510" s="10" t="str">
        <f>_xll.SNL.Clients.Office.Excel.Functions.SPG(A510, "NAICS_CODE", "Primary")</f>
        <v>322120 - Paper Mills</v>
      </c>
      <c r="G510" s="10" t="str">
        <f>_xll.SNL.Clients.Office.Excel.Functions.SPG(A510, "SP_TOPICTAG")</f>
        <v/>
      </c>
      <c r="H510" s="5">
        <f>_xll.SNL.Clients.Office.Excel.Functions.SPG(A510, "SP_PCT_SHARES_OWNED_ALL_INSTITUTIONS")</f>
        <v>81.44</v>
      </c>
    </row>
    <row r="511" spans="1:8" x14ac:dyDescent="0.3">
      <c r="A511" s="11" t="s">
        <v>1549</v>
      </c>
      <c r="B511" s="10" t="str">
        <f>_xll.SNL.Clients.Office.Excel.Functions.SPG(A511, "IQ_SECTOR")</f>
        <v>Energy</v>
      </c>
      <c r="C511" s="10" t="str">
        <f>_xll.SNL.Clients.Office.Excel.Functions.SPG(A511, "IQ_INDUSTRY_GROUP")</f>
        <v>Energy</v>
      </c>
      <c r="D511" s="10" t="str">
        <f>_xll.SNL.Clients.Office.Excel.Functions.SPG(A511, "IQ_INDUSTRY")</f>
        <v>Oil, Gas and Consumable Fuels</v>
      </c>
      <c r="E511" s="10" t="str">
        <f>_xll.SNL.Clients.Office.Excel.Functions.SPG(A511, "IQ_PRIMARY_INDUSTRY")</f>
        <v>Oil and Gas Exploration and Production</v>
      </c>
      <c r="F511" s="10" t="str">
        <f>_xll.SNL.Clients.Office.Excel.Functions.SPG(A511, "NAICS_CODE", "Primary")</f>
        <v>2111 - Oil and Gas Extraction</v>
      </c>
      <c r="G511" s="10" t="str">
        <f>_xll.SNL.Clients.Office.Excel.Functions.SPG(A511, "SP_TOPICTAG")</f>
        <v/>
      </c>
      <c r="H511" s="5">
        <f>_xll.SNL.Clients.Office.Excel.Functions.SPG(A511, "SP_PCT_SHARES_OWNED_ALL_INSTITUTIONS")</f>
        <v>70.92</v>
      </c>
    </row>
    <row r="512" spans="1:8" x14ac:dyDescent="0.3">
      <c r="A512" s="11" t="s">
        <v>1550</v>
      </c>
      <c r="B512" s="10" t="str">
        <f>_xll.SNL.Clients.Office.Excel.Functions.SPG(A512, "IQ_SECTOR")</f>
        <v>Health Care</v>
      </c>
      <c r="C512" s="10" t="str">
        <f>_xll.SNL.Clients.Office.Excel.Functions.SPG(A512, "IQ_INDUSTRY_GROUP")</f>
        <v>Health Care Equipment and Services</v>
      </c>
      <c r="D512" s="10" t="str">
        <f>_xll.SNL.Clients.Office.Excel.Functions.SPG(A512, "IQ_INDUSTRY")</f>
        <v>Health Care Equipment and Supplies</v>
      </c>
      <c r="E512" s="10" t="str">
        <f>_xll.SNL.Clients.Office.Excel.Functions.SPG(A512, "IQ_PRIMARY_INDUSTRY")</f>
        <v>Health Care Equipment</v>
      </c>
      <c r="F512" s="10" t="str">
        <f>_xll.SNL.Clients.Office.Excel.Functions.SPG(A512, "NAICS_CODE", "Primary")</f>
        <v>334510 - Electromedical and Electrotherapeutic Apparatus Manufacturing</v>
      </c>
      <c r="G512" s="10" t="str">
        <f>_xll.SNL.Clients.Office.Excel.Functions.SPG(A512, "SP_TOPICTAG")</f>
        <v>Software Development; Data Integration; Health Diagnostics; MHealth; Diabetes; Artificial Intelligence</v>
      </c>
      <c r="H512" s="5">
        <f>_xll.SNL.Clients.Office.Excel.Functions.SPG(A512, "SP_PCT_SHARES_OWNED_ALL_INSTITUTIONS")</f>
        <v>113.76</v>
      </c>
    </row>
    <row r="513" spans="1:8" x14ac:dyDescent="0.3">
      <c r="A513" s="11" t="s">
        <v>1551</v>
      </c>
      <c r="B513" s="10" t="str">
        <f>_xll.SNL.Clients.Office.Excel.Functions.SPG(A513, "IQ_SECTOR")</f>
        <v>Real Estate</v>
      </c>
      <c r="C513" s="10" t="str">
        <f>_xll.SNL.Clients.Office.Excel.Functions.SPG(A513, "IQ_INDUSTRY_GROUP")</f>
        <v>Equity Real Estate Investment Trusts (REITs)</v>
      </c>
      <c r="D513" s="10" t="str">
        <f>_xll.SNL.Clients.Office.Excel.Functions.SPG(A513, "IQ_INDUSTRY")</f>
        <v>Retail REITs</v>
      </c>
      <c r="E513" s="10" t="str">
        <f>_xll.SNL.Clients.Office.Excel.Functions.SPG(A513, "IQ_PRIMARY_INDUSTRY")</f>
        <v>Retail REITs</v>
      </c>
      <c r="F513" s="10" t="str">
        <f>_xll.SNL.Clients.Office.Excel.Functions.SPG(A513, "NAICS_CODE", "Primary")</f>
        <v>531110 - Lessors of Residential Buildings and Dwellings</v>
      </c>
      <c r="G513" s="10" t="str">
        <f>_xll.SNL.Clients.Office.Excel.Functions.SPG(A513, "SP_TOPICTAG")</f>
        <v>Lifestyle; Utility Scale Solar</v>
      </c>
      <c r="H513" s="5">
        <f>_xll.SNL.Clients.Office.Excel.Functions.SPG(A513, "SP_PCT_SHARES_OWNED_ALL_INSTITUTIONS")</f>
        <v>87.38</v>
      </c>
    </row>
    <row r="514" spans="1:8" x14ac:dyDescent="0.3">
      <c r="A514" s="11" t="s">
        <v>1552</v>
      </c>
      <c r="B514" s="10" t="str">
        <f>_xll.SNL.Clients.Office.Excel.Functions.SPG(A514, "IQ_SECTOR")</f>
        <v>Communication Services</v>
      </c>
      <c r="C514" s="10" t="str">
        <f>_xll.SNL.Clients.Office.Excel.Functions.SPG(A514, "IQ_INDUSTRY_GROUP")</f>
        <v>Media and Entertainment</v>
      </c>
      <c r="D514" s="10" t="str">
        <f>_xll.SNL.Clients.Office.Excel.Functions.SPG(A514, "IQ_INDUSTRY")</f>
        <v>Media</v>
      </c>
      <c r="E514" s="10" t="str">
        <f>_xll.SNL.Clients.Office.Excel.Functions.SPG(A514, "IQ_PRIMARY_INDUSTRY")</f>
        <v>Advertising</v>
      </c>
      <c r="F514" s="10" t="str">
        <f>_xll.SNL.Clients.Office.Excel.Functions.SPG(A514, "NAICS_CODE", "Primary")</f>
        <v>5418 - Advertising, Public Relations, and Related Services</v>
      </c>
      <c r="G514" s="10" t="str">
        <f>_xll.SNL.Clients.Office.Excel.Functions.SPG(A514, "SP_TOPICTAG")</f>
        <v>Social Media Marketing; Brand Marketing</v>
      </c>
      <c r="H514" s="5">
        <f>_xll.SNL.Clients.Office.Excel.Functions.SPG(A514, "SP_PCT_SHARES_OWNED_ALL_INSTITUTIONS")</f>
        <v>19</v>
      </c>
    </row>
    <row r="515" spans="1:8" x14ac:dyDescent="0.3">
      <c r="A515" s="11" t="s">
        <v>1553</v>
      </c>
      <c r="B515" s="10" t="str">
        <f>_xll.SNL.Clients.Office.Excel.Functions.SPG(A515, "IQ_SECTOR")</f>
        <v>Communication Services</v>
      </c>
      <c r="C515" s="10" t="str">
        <f>_xll.SNL.Clients.Office.Excel.Functions.SPG(A515, "IQ_INDUSTRY_GROUP")</f>
        <v>Media and Entertainment</v>
      </c>
      <c r="D515" s="10" t="str">
        <f>_xll.SNL.Clients.Office.Excel.Functions.SPG(A515, "IQ_INDUSTRY")</f>
        <v>Media</v>
      </c>
      <c r="E515" s="10" t="str">
        <f>_xll.SNL.Clients.Office.Excel.Functions.SPG(A515, "IQ_PRIMARY_INDUSTRY")</f>
        <v>Broadcasting</v>
      </c>
      <c r="F515" s="10" t="str">
        <f>_xll.SNL.Clients.Office.Excel.Functions.SPG(A515, "NAICS_CODE", "Primary")</f>
        <v>51612 - Television Broadcasting Stations</v>
      </c>
      <c r="G515" s="10" t="str">
        <f>_xll.SNL.Clients.Office.Excel.Functions.SPG(A515, "SP_TOPICTAG")</f>
        <v>Ad Network; Digital Media; Video Streaming; Video Advertising; Podcast; Streaming Media; Content Creation</v>
      </c>
      <c r="H515" s="5">
        <f>_xll.SNL.Clients.Office.Excel.Functions.SPG(A515, "SP_PCT_SHARES_OWNED_ALL_INSTITUTIONS")</f>
        <v>101.26</v>
      </c>
    </row>
    <row r="516" spans="1:8" x14ac:dyDescent="0.3">
      <c r="A516" s="11" t="s">
        <v>1554</v>
      </c>
      <c r="B516" s="10" t="str">
        <f>_xll.SNL.Clients.Office.Excel.Functions.SPG(A516, "IQ_SECTOR")</f>
        <v>Communication Services</v>
      </c>
      <c r="C516" s="10" t="str">
        <f>_xll.SNL.Clients.Office.Excel.Functions.SPG(A516, "IQ_INDUSTRY_GROUP")</f>
        <v>Telecommunication Services</v>
      </c>
      <c r="D516" s="10" t="str">
        <f>_xll.SNL.Clients.Office.Excel.Functions.SPG(A516, "IQ_INDUSTRY")</f>
        <v>Wireless Telecommunication Services</v>
      </c>
      <c r="E516" s="10" t="str">
        <f>_xll.SNL.Clients.Office.Excel.Functions.SPG(A516, "IQ_PRIMARY_INDUSTRY")</f>
        <v>Wireless Telecommunication Services</v>
      </c>
      <c r="F516" s="10" t="str">
        <f>_xll.SNL.Clients.Office.Excel.Functions.SPG(A516, "NAICS_CODE", "Primary")</f>
        <v>517112 - Wireless Telecommunications Carriers (except Satellite)</v>
      </c>
      <c r="G516" s="10" t="str">
        <f>_xll.SNL.Clients.Office.Excel.Functions.SPG(A516, "SP_TOPICTAG")</f>
        <v>Network Backbone; VoIP; Enterprise Voip and Telephony; Smart Cities; Edge Computing; Network Security; 5G</v>
      </c>
      <c r="H516" s="5">
        <f>_xll.SNL.Clients.Office.Excel.Functions.SPG(A516, "SP_PCT_SHARES_OWNED_ALL_INSTITUTIONS")</f>
        <v>80.23</v>
      </c>
    </row>
    <row r="517" spans="1:8" x14ac:dyDescent="0.3">
      <c r="A517" s="11" t="s">
        <v>1555</v>
      </c>
      <c r="B517" s="10" t="str">
        <f>_xll.SNL.Clients.Office.Excel.Functions.SPG(A517, "IQ_SECTOR")</f>
        <v>Industrials</v>
      </c>
      <c r="C517" s="10" t="str">
        <f>_xll.SNL.Clients.Office.Excel.Functions.SPG(A517, "IQ_INDUSTRY_GROUP")</f>
        <v>Capital Goods</v>
      </c>
      <c r="D517" s="10" t="str">
        <f>_xll.SNL.Clients.Office.Excel.Functions.SPG(A517, "IQ_INDUSTRY")</f>
        <v>Machinery</v>
      </c>
      <c r="E517" s="10" t="str">
        <f>_xll.SNL.Clients.Office.Excel.Functions.SPG(A517, "IQ_PRIMARY_INDUSTRY")</f>
        <v>Industrial Machinery and Supplies and Components</v>
      </c>
      <c r="F517" s="10" t="str">
        <f>_xll.SNL.Clients.Office.Excel.Functions.SPG(A517, "NAICS_CODE", "Primary")</f>
        <v>33331 - Commercial and Service Industry Machinery Manufacturing</v>
      </c>
      <c r="G517" s="10" t="str">
        <f>_xll.SNL.Clients.Office.Excel.Functions.SPG(A517, "SP_TOPICTAG")</f>
        <v>Environmental Engineering</v>
      </c>
      <c r="H517" s="5">
        <f>_xll.SNL.Clients.Office.Excel.Functions.SPG(A517, "SP_PCT_SHARES_OWNED_ALL_INSTITUTIONS")</f>
        <v>94.63</v>
      </c>
    </row>
    <row r="518" spans="1:8" x14ac:dyDescent="0.3">
      <c r="A518" s="11" t="s">
        <v>1556</v>
      </c>
      <c r="B518" s="10" t="str">
        <f>_xll.SNL.Clients.Office.Excel.Functions.SPG(A518, "IQ_SECTOR")</f>
        <v>Real Estate</v>
      </c>
      <c r="C518" s="10" t="str">
        <f>_xll.SNL.Clients.Office.Excel.Functions.SPG(A518, "IQ_INDUSTRY_GROUP")</f>
        <v>Equity Real Estate Investment Trusts (REITs)</v>
      </c>
      <c r="D518" s="10" t="str">
        <f>_xll.SNL.Clients.Office.Excel.Functions.SPG(A518, "IQ_INDUSTRY")</f>
        <v>Industrial REITs</v>
      </c>
      <c r="E518" s="10" t="str">
        <f>_xll.SNL.Clients.Office.Excel.Functions.SPG(A518, "IQ_PRIMARY_INDUSTRY")</f>
        <v>Industrial REITs</v>
      </c>
      <c r="F518" s="10" t="str">
        <f>_xll.SNL.Clients.Office.Excel.Functions.SPG(A518, "NAICS_CODE", "Primary")</f>
        <v>531110 - Lessors of Residential Buildings and Dwellings</v>
      </c>
      <c r="G518" s="10" t="str">
        <f>_xll.SNL.Clients.Office.Excel.Functions.SPG(A518, "SP_TOPICTAG")</f>
        <v/>
      </c>
      <c r="H518" s="5">
        <f>_xll.SNL.Clients.Office.Excel.Functions.SPG(A518, "SP_PCT_SHARES_OWNED_ALL_INSTITUTIONS")</f>
        <v>113.48</v>
      </c>
    </row>
    <row r="519" spans="1:8" x14ac:dyDescent="0.3">
      <c r="A519" s="11" t="s">
        <v>1557</v>
      </c>
      <c r="B519" s="10" t="str">
        <f>_xll.SNL.Clients.Office.Excel.Functions.SPG(A519, "IQ_SECTOR")</f>
        <v>Health Care</v>
      </c>
      <c r="C519" s="10" t="str">
        <f>_xll.SNL.Clients.Office.Excel.Functions.SPG(A519, "IQ_INDUSTRY_GROUP")</f>
        <v>Pharmaceuticals, Biotechnology and Life Sciences</v>
      </c>
      <c r="D519" s="10" t="str">
        <f>_xll.SNL.Clients.Office.Excel.Functions.SPG(A519, "IQ_INDUSTRY")</f>
        <v>Biotechnology</v>
      </c>
      <c r="E519" s="10" t="str">
        <f>_xll.SNL.Clients.Office.Excel.Functions.SPG(A519, "IQ_PRIMARY_INDUSTRY")</f>
        <v>Biotechnology</v>
      </c>
      <c r="F519" s="10" t="str">
        <f>_xll.SNL.Clients.Office.Excel.Functions.SPG(A519, "NAICS_CODE", "Primary")</f>
        <v>325414 - Biological Product (except Diagnostic) Manufacturing</v>
      </c>
      <c r="G519" s="10" t="str">
        <f>_xll.SNL.Clients.Office.Excel.Functions.SPG(A519, "SP_TOPICTAG")</f>
        <v>Hematology; Immunology; Neurology; Oncology</v>
      </c>
      <c r="H519" s="5">
        <f>_xll.SNL.Clients.Office.Excel.Functions.SPG(A519, "SP_PCT_SHARES_OWNED_ALL_INSTITUTIONS")</f>
        <v>75.05</v>
      </c>
    </row>
    <row r="520" spans="1:8" x14ac:dyDescent="0.3">
      <c r="A520" s="11" t="s">
        <v>1558</v>
      </c>
      <c r="B520" s="10" t="str">
        <f>_xll.SNL.Clients.Office.Excel.Functions.SPG(A520, "IQ_SECTOR")</f>
        <v>Consumer Staples</v>
      </c>
      <c r="C520" s="10" t="str">
        <f>_xll.SNL.Clients.Office.Excel.Functions.SPG(A520, "IQ_INDUSTRY_GROUP")</f>
        <v>Consumer Staples Distribution and Retail</v>
      </c>
      <c r="D520" s="10" t="str">
        <f>_xll.SNL.Clients.Office.Excel.Functions.SPG(A520, "IQ_INDUSTRY")</f>
        <v>Consumer Staples Distribution and Retail</v>
      </c>
      <c r="E520" s="10" t="str">
        <f>_xll.SNL.Clients.Office.Excel.Functions.SPG(A520, "IQ_PRIMARY_INDUSTRY")</f>
        <v>Food Distributors</v>
      </c>
      <c r="F520" s="10" t="str">
        <f>_xll.SNL.Clients.Office.Excel.Functions.SPG(A520, "NAICS_CODE", "Primary")</f>
        <v>424410 - General Line Grocery Merchant Wholesalers</v>
      </c>
      <c r="G520" s="10" t="str">
        <f>_xll.SNL.Clients.Office.Excel.Functions.SPG(A520, "SP_TOPICTAG")</f>
        <v>Animal Feed; Farming; Horticulture; Biofuel; Biomass Energy; Sustainable Aviation Fuel (SAF); Bio-based and Renewable Materials</v>
      </c>
      <c r="H520" s="5">
        <f>_xll.SNL.Clients.Office.Excel.Functions.SPG(A520, "SP_PCT_SHARES_OWNED_ALL_INSTITUTIONS")</f>
        <v>84.55</v>
      </c>
    </row>
    <row r="521" spans="1:8" x14ac:dyDescent="0.3">
      <c r="A521" s="11" t="s">
        <v>1559</v>
      </c>
      <c r="B521" s="10" t="str">
        <f>_xll.SNL.Clients.Office.Excel.Functions.SPG(A521, "IQ_SECTOR")</f>
        <v>Financials</v>
      </c>
      <c r="C521" s="10" t="str">
        <f>_xll.SNL.Clients.Office.Excel.Functions.SPG(A521, "IQ_INDUSTRY_GROUP")</f>
        <v>Banks</v>
      </c>
      <c r="D521" s="10" t="str">
        <f>_xll.SNL.Clients.Office.Excel.Functions.SPG(A521, "IQ_INDUSTRY")</f>
        <v>Banks</v>
      </c>
      <c r="E521" s="10" t="str">
        <f>_xll.SNL.Clients.Office.Excel.Functions.SPG(A521, "IQ_PRIMARY_INDUSTRY")</f>
        <v>Regional Banks</v>
      </c>
      <c r="F521" s="10" t="str">
        <f>_xll.SNL.Clients.Office.Excel.Functions.SPG(A521, "NAICS_CODE", "Primary")</f>
        <v>522110 - Commercial Banking</v>
      </c>
      <c r="G521" s="10" t="str">
        <f>_xll.SNL.Clients.Office.Excel.Functions.SPG(A521, "SP_TOPICTAG")</f>
        <v>Consumer Lending; Banking as a Service</v>
      </c>
      <c r="H521" s="5">
        <f>_xll.SNL.Clients.Office.Excel.Functions.SPG(A521, "SP_PCT_SHARES_OWNED_ALL_INSTITUTIONS")</f>
        <v>108.51</v>
      </c>
    </row>
    <row r="522" spans="1:8" x14ac:dyDescent="0.3">
      <c r="A522" s="11" t="s">
        <v>1560</v>
      </c>
      <c r="B522" s="10" t="str">
        <f>_xll.SNL.Clients.Office.Excel.Functions.SPG(A522, "IQ_SECTOR")</f>
        <v>Consumer Discretionary</v>
      </c>
      <c r="C522" s="10" t="str">
        <f>_xll.SNL.Clients.Office.Excel.Functions.SPG(A522, "IQ_INDUSTRY_GROUP")</f>
        <v>Consumer Discretionary Distribution and Retail</v>
      </c>
      <c r="D522" s="10" t="str">
        <f>_xll.SNL.Clients.Office.Excel.Functions.SPG(A522, "IQ_INDUSTRY")</f>
        <v>Specialty Retail</v>
      </c>
      <c r="E522" s="10" t="str">
        <f>_xll.SNL.Clients.Office.Excel.Functions.SPG(A522, "IQ_PRIMARY_INDUSTRY")</f>
        <v>Apparel Retail</v>
      </c>
      <c r="F522" s="10" t="str">
        <f>_xll.SNL.Clients.Office.Excel.Functions.SPG(A522, "NAICS_CODE", "Primary")</f>
        <v>4581 - Clothing and Clothing Accessories Retailers</v>
      </c>
      <c r="G522" s="10" t="str">
        <f>_xll.SNL.Clients.Office.Excel.Functions.SPG(A522, "SP_TOPICTAG")</f>
        <v>Lifestyle; Brand Marketing</v>
      </c>
      <c r="H522" s="5">
        <f>_xll.SNL.Clients.Office.Excel.Functions.SPG(A522, "SP_PCT_SHARES_OWNED_ALL_INSTITUTIONS")</f>
        <v>60.54</v>
      </c>
    </row>
    <row r="523" spans="1:8" x14ac:dyDescent="0.3">
      <c r="A523" s="11" t="s">
        <v>1561</v>
      </c>
      <c r="B523" s="10" t="str">
        <f>_xll.SNL.Clients.Office.Excel.Functions.SPG(A523, "IQ_SECTOR")</f>
        <v>Consumer Discretionary</v>
      </c>
      <c r="C523" s="10" t="str">
        <f>_xll.SNL.Clients.Office.Excel.Functions.SPG(A523, "IQ_INDUSTRY_GROUP")</f>
        <v>Consumer Services</v>
      </c>
      <c r="D523" s="10" t="str">
        <f>_xll.SNL.Clients.Office.Excel.Functions.SPG(A523, "IQ_INDUSTRY")</f>
        <v>Hotels, Restaurants and Leisure</v>
      </c>
      <c r="E523" s="10" t="str">
        <f>_xll.SNL.Clients.Office.Excel.Functions.SPG(A523, "IQ_PRIMARY_INDUSTRY")</f>
        <v>Restaurants</v>
      </c>
      <c r="F523" s="10" t="str">
        <f>_xll.SNL.Clients.Office.Excel.Functions.SPG(A523, "NAICS_CODE", "Primary")</f>
        <v>722511 - Full-Service Restaurants</v>
      </c>
      <c r="G523" s="10" t="str">
        <f>_xll.SNL.Clients.Office.Excel.Functions.SPG(A523, "SP_TOPICTAG")</f>
        <v/>
      </c>
      <c r="H523" s="5">
        <f>_xll.SNL.Clients.Office.Excel.Functions.SPG(A523, "SP_PCT_SHARES_OWNED_ALL_INSTITUTIONS")</f>
        <v>93.67</v>
      </c>
    </row>
    <row r="524" spans="1:8" x14ac:dyDescent="0.3">
      <c r="A524" s="11" t="s">
        <v>1562</v>
      </c>
      <c r="B524" s="10" t="str">
        <f>_xll.SNL.Clients.Office.Excel.Functions.SPG(A524, "IQ_SECTOR")</f>
        <v>Consumer Staples</v>
      </c>
      <c r="C524" s="10" t="str">
        <f>_xll.SNL.Clients.Office.Excel.Functions.SPG(A524, "IQ_INDUSTRY_GROUP")</f>
        <v>Consumer Staples Distribution and Retail</v>
      </c>
      <c r="D524" s="10" t="str">
        <f>_xll.SNL.Clients.Office.Excel.Functions.SPG(A524, "IQ_INDUSTRY")</f>
        <v>Consumer Staples Distribution and Retail</v>
      </c>
      <c r="E524" s="10" t="str">
        <f>_xll.SNL.Clients.Office.Excel.Functions.SPG(A524, "IQ_PRIMARY_INDUSTRY")</f>
        <v>Food Distributors</v>
      </c>
      <c r="F524" s="10" t="str">
        <f>_xll.SNL.Clients.Office.Excel.Functions.SPG(A524, "NAICS_CODE", "Primary")</f>
        <v>4244 - Grocery and Related Product Merchant Wholesalers</v>
      </c>
      <c r="G524" s="10" t="str">
        <f>_xll.SNL.Clients.Office.Excel.Functions.SPG(A524, "SP_TOPICTAG")</f>
        <v>Fast-Moving Consumer Goods; Food Delivery; Online Grocery</v>
      </c>
      <c r="H524" s="5">
        <f>_xll.SNL.Clients.Office.Excel.Functions.SPG(A524, "SP_PCT_SHARES_OWNED_ALL_INSTITUTIONS")</f>
        <v>83.29</v>
      </c>
    </row>
    <row r="525" spans="1:8" x14ac:dyDescent="0.3">
      <c r="A525" s="11" t="s">
        <v>1563</v>
      </c>
      <c r="B525" s="10" t="str">
        <f>_xll.SNL.Clients.Office.Excel.Functions.SPG(A525, "IQ_SECTOR")</f>
        <v>Industrials</v>
      </c>
      <c r="C525" s="10" t="str">
        <f>_xll.SNL.Clients.Office.Excel.Functions.SPG(A525, "IQ_INDUSTRY_GROUP")</f>
        <v>Commercial and Professional Services</v>
      </c>
      <c r="D525" s="10" t="str">
        <f>_xll.SNL.Clients.Office.Excel.Functions.SPG(A525, "IQ_INDUSTRY")</f>
        <v>Commercial Services and Supplies</v>
      </c>
      <c r="E525" s="10" t="str">
        <f>_xll.SNL.Clients.Office.Excel.Functions.SPG(A525, "IQ_PRIMARY_INDUSTRY")</f>
        <v>Security and Alarm Services</v>
      </c>
      <c r="F525" s="10" t="str">
        <f>_xll.SNL.Clients.Office.Excel.Functions.SPG(A525, "NAICS_CODE", "Primary")</f>
        <v>561210 - Facilities Support Services</v>
      </c>
      <c r="G525" s="10" t="str">
        <f>_xll.SNL.Clients.Office.Excel.Functions.SPG(A525, "SP_TOPICTAG")</f>
        <v>Physical Security; Identity and Access Management; Security Management</v>
      </c>
      <c r="H525" s="5">
        <f>_xll.SNL.Clients.Office.Excel.Functions.SPG(A525, "SP_PCT_SHARES_OWNED_ALL_INSTITUTIONS")</f>
        <v>80.28</v>
      </c>
    </row>
    <row r="526" spans="1:8" x14ac:dyDescent="0.3">
      <c r="A526" s="11" t="s">
        <v>1564</v>
      </c>
      <c r="B526" s="10" t="str">
        <f>_xll.SNL.Clients.Office.Excel.Functions.SPG(A526, "IQ_SECTOR")</f>
        <v>Industrials</v>
      </c>
      <c r="C526" s="10" t="str">
        <f>_xll.SNL.Clients.Office.Excel.Functions.SPG(A526, "IQ_INDUSTRY_GROUP")</f>
        <v>Capital Goods</v>
      </c>
      <c r="D526" s="10" t="str">
        <f>_xll.SNL.Clients.Office.Excel.Functions.SPG(A526, "IQ_INDUSTRY")</f>
        <v>Machinery</v>
      </c>
      <c r="E526" s="10" t="str">
        <f>_xll.SNL.Clients.Office.Excel.Functions.SPG(A526, "IQ_PRIMARY_INDUSTRY")</f>
        <v>Construction Machinery and Heavy Transportation Equipment</v>
      </c>
      <c r="F526" s="10" t="str">
        <f>_xll.SNL.Clients.Office.Excel.Functions.SPG(A526, "NAICS_CODE", "Primary")</f>
        <v>336510 - Railroad Rolling Stock Manufacturing</v>
      </c>
      <c r="G526" s="10" t="str">
        <f>_xll.SNL.Clients.Office.Excel.Functions.SPG(A526, "SP_TOPICTAG")</f>
        <v>Fleet Management; Freight Service</v>
      </c>
      <c r="H526" s="5">
        <f>_xll.SNL.Clients.Office.Excel.Functions.SPG(A526, "SP_PCT_SHARES_OWNED_ALL_INSTITUTIONS")</f>
        <v>105.7</v>
      </c>
    </row>
    <row r="527" spans="1:8" x14ac:dyDescent="0.3">
      <c r="A527" s="11" t="s">
        <v>1565</v>
      </c>
      <c r="B527" s="10" t="str">
        <f>_xll.SNL.Clients.Office.Excel.Functions.SPG(A527, "IQ_SECTOR")</f>
        <v>Consumer Staples</v>
      </c>
      <c r="C527" s="10" t="str">
        <f>_xll.SNL.Clients.Office.Excel.Functions.SPG(A527, "IQ_INDUSTRY_GROUP")</f>
        <v>Food, Beverage and Tobacco</v>
      </c>
      <c r="D527" s="10" t="str">
        <f>_xll.SNL.Clients.Office.Excel.Functions.SPG(A527, "IQ_INDUSTRY")</f>
        <v>Food Products</v>
      </c>
      <c r="E527" s="10" t="str">
        <f>_xll.SNL.Clients.Office.Excel.Functions.SPG(A527, "IQ_PRIMARY_INDUSTRY")</f>
        <v>Packaged Foods and Meats</v>
      </c>
      <c r="F527" s="10" t="str">
        <f>_xll.SNL.Clients.Office.Excel.Functions.SPG(A527, "NAICS_CODE", "Primary")</f>
        <v>311 - Food Manufacturing</v>
      </c>
      <c r="G527" s="10" t="str">
        <f>_xll.SNL.Clients.Office.Excel.Functions.SPG(A527, "SP_TOPICTAG")</f>
        <v>Green Consumer Goods; Organic; Brand Marketing; Alternative Protein; Online Grocery</v>
      </c>
      <c r="H527" s="5">
        <f>_xll.SNL.Clients.Office.Excel.Functions.SPG(A527, "SP_PCT_SHARES_OWNED_ALL_INSTITUTIONS")</f>
        <v>104.35</v>
      </c>
    </row>
    <row r="528" spans="1:8" x14ac:dyDescent="0.3">
      <c r="A528" s="11" t="s">
        <v>1566</v>
      </c>
      <c r="B528" s="10" t="str">
        <f>_xll.SNL.Clients.Office.Excel.Functions.SPG(A528, "IQ_SECTOR")</f>
        <v>Real Estate</v>
      </c>
      <c r="C528" s="10" t="str">
        <f>_xll.SNL.Clients.Office.Excel.Functions.SPG(A528, "IQ_INDUSTRY_GROUP")</f>
        <v>Equity Real Estate Investment Trusts (REITs)</v>
      </c>
      <c r="D528" s="10" t="str">
        <f>_xll.SNL.Clients.Office.Excel.Functions.SPG(A528, "IQ_INDUSTRY")</f>
        <v>Retail REITs</v>
      </c>
      <c r="E528" s="10" t="str">
        <f>_xll.SNL.Clients.Office.Excel.Functions.SPG(A528, "IQ_PRIMARY_INDUSTRY")</f>
        <v>Retail REITs</v>
      </c>
      <c r="F528" s="10" t="str">
        <f>_xll.SNL.Clients.Office.Excel.Functions.SPG(A528, "NAICS_CODE", "Primary")</f>
        <v>531110 - Lessors of Residential Buildings and Dwellings</v>
      </c>
      <c r="G528" s="10" t="str">
        <f>_xll.SNL.Clients.Office.Excel.Functions.SPG(A528, "SP_TOPICTAG")</f>
        <v/>
      </c>
      <c r="H528" s="5">
        <f>_xll.SNL.Clients.Office.Excel.Functions.SPG(A528, "SP_PCT_SHARES_OWNED_ALL_INSTITUTIONS")</f>
        <v>86.02</v>
      </c>
    </row>
    <row r="529" spans="1:8" x14ac:dyDescent="0.3">
      <c r="A529" s="11" t="s">
        <v>1567</v>
      </c>
      <c r="B529" s="10" t="str">
        <f>_xll.SNL.Clients.Office.Excel.Functions.SPG(A529, "IQ_SECTOR")</f>
        <v>Consumer Discretionary</v>
      </c>
      <c r="C529" s="10" t="str">
        <f>_xll.SNL.Clients.Office.Excel.Functions.SPG(A529, "IQ_INDUSTRY_GROUP")</f>
        <v>Consumer Discretionary Distribution and Retail</v>
      </c>
      <c r="D529" s="10" t="str">
        <f>_xll.SNL.Clients.Office.Excel.Functions.SPG(A529, "IQ_INDUSTRY")</f>
        <v>Specialty Retail</v>
      </c>
      <c r="E529" s="10" t="str">
        <f>_xll.SNL.Clients.Office.Excel.Functions.SPG(A529, "IQ_PRIMARY_INDUSTRY")</f>
        <v>Other Specialty Retail</v>
      </c>
      <c r="F529" s="10" t="str">
        <f>_xll.SNL.Clients.Office.Excel.Functions.SPG(A529, "NAICS_CODE", "Primary")</f>
        <v>459410 - Office Supplies and Stationery Retailers</v>
      </c>
      <c r="G529" s="10" t="str">
        <f>_xll.SNL.Clients.Office.Excel.Functions.SPG(A529, "SP_TOPICTAG")</f>
        <v>Software Development; Customer Relationship Management; Brand Marketing; Courier Service; Process Automation; Artificial Intelligence</v>
      </c>
      <c r="H529" s="5">
        <f>_xll.SNL.Clients.Office.Excel.Functions.SPG(A529, "SP_PCT_SHARES_OWNED_ALL_INSTITUTIONS")</f>
        <v>102.85</v>
      </c>
    </row>
    <row r="530" spans="1:8" x14ac:dyDescent="0.3">
      <c r="A530" s="11" t="s">
        <v>1568</v>
      </c>
      <c r="B530" s="10" t="str">
        <f>_xll.SNL.Clients.Office.Excel.Functions.SPG(A530, "IQ_SECTOR")</f>
        <v>Consumer Staples</v>
      </c>
      <c r="C530" s="10" t="str">
        <f>_xll.SNL.Clients.Office.Excel.Functions.SPG(A530, "IQ_INDUSTRY_GROUP")</f>
        <v>Food, Beverage and Tobacco</v>
      </c>
      <c r="D530" s="10" t="str">
        <f>_xll.SNL.Clients.Office.Excel.Functions.SPG(A530, "IQ_INDUSTRY")</f>
        <v>Food Products</v>
      </c>
      <c r="E530" s="10" t="str">
        <f>_xll.SNL.Clients.Office.Excel.Functions.SPG(A530, "IQ_PRIMARY_INDUSTRY")</f>
        <v>Packaged Foods and Meats</v>
      </c>
      <c r="F530" s="10" t="str">
        <f>_xll.SNL.Clients.Office.Excel.Functions.SPG(A530, "NAICS_CODE", "Primary")</f>
        <v>311 - Food Manufacturing</v>
      </c>
      <c r="G530" s="10" t="str">
        <f>_xll.SNL.Clients.Office.Excel.Functions.SPG(A530, "SP_TOPICTAG")</f>
        <v>Alternative Protein</v>
      </c>
      <c r="H530" s="5">
        <f>_xll.SNL.Clients.Office.Excel.Functions.SPG(A530, "SP_PCT_SHARES_OWNED_ALL_INSTITUTIONS")</f>
        <v>91.52</v>
      </c>
    </row>
    <row r="531" spans="1:8" x14ac:dyDescent="0.3">
      <c r="A531" s="11" t="s">
        <v>1569</v>
      </c>
      <c r="B531" s="10" t="str">
        <f>_xll.SNL.Clients.Office.Excel.Functions.SPG(A531, "IQ_SECTOR")</f>
        <v>Real Estate</v>
      </c>
      <c r="C531" s="10" t="str">
        <f>_xll.SNL.Clients.Office.Excel.Functions.SPG(A531, "IQ_INDUSTRY_GROUP")</f>
        <v>Real Estate Management and Development</v>
      </c>
      <c r="D531" s="10" t="str">
        <f>_xll.SNL.Clients.Office.Excel.Functions.SPG(A531, "IQ_INDUSTRY")</f>
        <v>Real Estate Management and Development</v>
      </c>
      <c r="E531" s="10" t="str">
        <f>_xll.SNL.Clients.Office.Excel.Functions.SPG(A531, "IQ_PRIMARY_INDUSTRY")</f>
        <v>Diversified Real Estate Activities</v>
      </c>
      <c r="F531" s="10" t="str">
        <f>_xll.SNL.Clients.Office.Excel.Functions.SPG(A531, "NAICS_CODE", "Primary")</f>
        <v>531 - Real Estate</v>
      </c>
      <c r="G531" s="10" t="str">
        <f>_xll.SNL.Clients.Office.Excel.Functions.SPG(A531, "SP_TOPICTAG")</f>
        <v>Vacation Rental</v>
      </c>
      <c r="H531" s="5">
        <f>_xll.SNL.Clients.Office.Excel.Functions.SPG(A531, "SP_PCT_SHARES_OWNED_ALL_INSTITUTIONS")</f>
        <v>81.86</v>
      </c>
    </row>
    <row r="532" spans="1:8" x14ac:dyDescent="0.3">
      <c r="A532" s="11" t="s">
        <v>1570</v>
      </c>
      <c r="B532" s="10" t="str">
        <f>_xll.SNL.Clients.Office.Excel.Functions.SPG(A532, "IQ_SECTOR")</f>
        <v>Communication Services</v>
      </c>
      <c r="C532" s="10" t="str">
        <f>_xll.SNL.Clients.Office.Excel.Functions.SPG(A532, "IQ_INDUSTRY_GROUP")</f>
        <v>Media and Entertainment</v>
      </c>
      <c r="D532" s="10" t="str">
        <f>_xll.SNL.Clients.Office.Excel.Functions.SPG(A532, "IQ_INDUSTRY")</f>
        <v>Media</v>
      </c>
      <c r="E532" s="10" t="str">
        <f>_xll.SNL.Clients.Office.Excel.Functions.SPG(A532, "IQ_PRIMARY_INDUSTRY")</f>
        <v>Advertising</v>
      </c>
      <c r="F532" s="10" t="str">
        <f>_xll.SNL.Clients.Office.Excel.Functions.SPG(A532, "NAICS_CODE", "Primary")</f>
        <v>5418 - Advertising, Public Relations, and Related Services</v>
      </c>
      <c r="G532" s="10" t="str">
        <f>_xll.SNL.Clients.Office.Excel.Functions.SPG(A532, "SP_TOPICTAG")</f>
        <v>Ad Network; Digital Media; Marketing Automation; Social Media Advertising; Customer Relationship Management; Ad Targeting; Search Engine Optimization</v>
      </c>
      <c r="H532" s="5">
        <f>_xll.SNL.Clients.Office.Excel.Functions.SPG(A532, "SP_PCT_SHARES_OWNED_ALL_INSTITUTIONS")</f>
        <v>78.790000000000006</v>
      </c>
    </row>
    <row r="533" spans="1:8" x14ac:dyDescent="0.3">
      <c r="A533" s="11" t="s">
        <v>1571</v>
      </c>
      <c r="B533" s="10" t="str">
        <f>_xll.SNL.Clients.Office.Excel.Functions.SPG(A533, "IQ_SECTOR")</f>
        <v>Energy</v>
      </c>
      <c r="C533" s="10" t="str">
        <f>_xll.SNL.Clients.Office.Excel.Functions.SPG(A533, "IQ_INDUSTRY_GROUP")</f>
        <v>Energy</v>
      </c>
      <c r="D533" s="10" t="str">
        <f>_xll.SNL.Clients.Office.Excel.Functions.SPG(A533, "IQ_INDUSTRY")</f>
        <v>Energy Equipment and Services</v>
      </c>
      <c r="E533" s="10" t="str">
        <f>_xll.SNL.Clients.Office.Excel.Functions.SPG(A533, "IQ_PRIMARY_INDUSTRY")</f>
        <v>Oil and Gas Equipment and Services</v>
      </c>
      <c r="F533" s="10" t="str">
        <f>_xll.SNL.Clients.Office.Excel.Functions.SPG(A533, "NAICS_CODE", "Primary")</f>
        <v>213112 - Support Activities for Oil and Gas Operations</v>
      </c>
      <c r="G533" s="10" t="str">
        <f>_xll.SNL.Clients.Office.Excel.Functions.SPG(A533, "SP_TOPICTAG")</f>
        <v>Environmental Consulting; Fleet Management; Industrial Automation; Marine Transportation; Pollution Control; Ocean Data Collection</v>
      </c>
      <c r="H533" s="5">
        <f>_xll.SNL.Clients.Office.Excel.Functions.SPG(A533, "SP_PCT_SHARES_OWNED_ALL_INSTITUTIONS")</f>
        <v>103.71</v>
      </c>
    </row>
    <row r="534" spans="1:8" x14ac:dyDescent="0.3">
      <c r="A534" s="11" t="s">
        <v>1572</v>
      </c>
      <c r="B534" s="10" t="str">
        <f>_xll.SNL.Clients.Office.Excel.Functions.SPG(A534, "IQ_SECTOR")</f>
        <v>Industrials</v>
      </c>
      <c r="C534" s="10" t="str">
        <f>_xll.SNL.Clients.Office.Excel.Functions.SPG(A534, "IQ_INDUSTRY_GROUP")</f>
        <v>Capital Goods</v>
      </c>
      <c r="D534" s="10" t="str">
        <f>_xll.SNL.Clients.Office.Excel.Functions.SPG(A534, "IQ_INDUSTRY")</f>
        <v>Machinery</v>
      </c>
      <c r="E534" s="10" t="str">
        <f>_xll.SNL.Clients.Office.Excel.Functions.SPG(A534, "IQ_PRIMARY_INDUSTRY")</f>
        <v>Agricultural and Farm Machinery</v>
      </c>
      <c r="F534" s="10" t="str">
        <f>_xll.SNL.Clients.Office.Excel.Functions.SPG(A534, "NAICS_CODE", "Primary")</f>
        <v>333111 - Farm Machinery and Equipment Manufacturing</v>
      </c>
      <c r="G534" s="10" t="str">
        <f>_xll.SNL.Clients.Office.Excel.Functions.SPG(A534, "SP_TOPICTAG")</f>
        <v>Industrial Automation</v>
      </c>
      <c r="H534" s="5">
        <f>_xll.SNL.Clients.Office.Excel.Functions.SPG(A534, "SP_PCT_SHARES_OWNED_ALL_INSTITUTIONS")</f>
        <v>73.400000000000006</v>
      </c>
    </row>
    <row r="535" spans="1:8" x14ac:dyDescent="0.3">
      <c r="A535" s="11" t="s">
        <v>1573</v>
      </c>
      <c r="B535" s="10" t="str">
        <f>_xll.SNL.Clients.Office.Excel.Functions.SPG(A535, "IQ_SECTOR")</f>
        <v>Financials</v>
      </c>
      <c r="C535" s="10" t="str">
        <f>_xll.SNL.Clients.Office.Excel.Functions.SPG(A535, "IQ_INDUSTRY_GROUP")</f>
        <v>Banks</v>
      </c>
      <c r="D535" s="10" t="str">
        <f>_xll.SNL.Clients.Office.Excel.Functions.SPG(A535, "IQ_INDUSTRY")</f>
        <v>Banks</v>
      </c>
      <c r="E535" s="10" t="str">
        <f>_xll.SNL.Clients.Office.Excel.Functions.SPG(A535, "IQ_PRIMARY_INDUSTRY")</f>
        <v>Regional Banks</v>
      </c>
      <c r="F535" s="10" t="str">
        <f>_xll.SNL.Clients.Office.Excel.Functions.SPG(A535, "NAICS_CODE", "Primary")</f>
        <v>522110 - Commercial Banking</v>
      </c>
      <c r="G535" s="10" t="str">
        <f>_xll.SNL.Clients.Office.Excel.Functions.SPG(A535, "SP_TOPICTAG")</f>
        <v>Consumer Lending; Employee Benefits</v>
      </c>
      <c r="H535" s="5">
        <f>_xll.SNL.Clients.Office.Excel.Functions.SPG(A535, "SP_PCT_SHARES_OWNED_ALL_INSTITUTIONS")</f>
        <v>65.12</v>
      </c>
    </row>
    <row r="536" spans="1:8" x14ac:dyDescent="0.3">
      <c r="A536" s="11" t="s">
        <v>1574</v>
      </c>
      <c r="B536" s="10" t="str">
        <f>_xll.SNL.Clients.Office.Excel.Functions.SPG(A536, "IQ_SECTOR")</f>
        <v>Consumer Staples</v>
      </c>
      <c r="C536" s="10" t="str">
        <f>_xll.SNL.Clients.Office.Excel.Functions.SPG(A536, "IQ_INDUSTRY_GROUP")</f>
        <v>Food, Beverage and Tobacco</v>
      </c>
      <c r="D536" s="10" t="str">
        <f>_xll.SNL.Clients.Office.Excel.Functions.SPG(A536, "IQ_INDUSTRY")</f>
        <v>Food Products</v>
      </c>
      <c r="E536" s="10" t="str">
        <f>_xll.SNL.Clients.Office.Excel.Functions.SPG(A536, "IQ_PRIMARY_INDUSTRY")</f>
        <v>Packaged Foods and Meats</v>
      </c>
      <c r="F536" s="10" t="str">
        <f>_xll.SNL.Clients.Office.Excel.Functions.SPG(A536, "NAICS_CODE", "Primary")</f>
        <v>3113 - Sugar and Confectionery Product Manufacturing</v>
      </c>
      <c r="G536" s="10" t="str">
        <f>_xll.SNL.Clients.Office.Excel.Functions.SPG(A536, "SP_TOPICTAG")</f>
        <v/>
      </c>
      <c r="H536" s="5">
        <f>_xll.SNL.Clients.Office.Excel.Functions.SPG(A536, "SP_PCT_SHARES_OWNED_ALL_INSTITUTIONS")</f>
        <v>15.79</v>
      </c>
    </row>
    <row r="537" spans="1:8" x14ac:dyDescent="0.3">
      <c r="A537" s="11" t="s">
        <v>1575</v>
      </c>
      <c r="B537" s="10" t="str">
        <f>_xll.SNL.Clients.Office.Excel.Functions.SPG(A537, "IQ_SECTOR")</f>
        <v>Consumer Discretionary</v>
      </c>
      <c r="C537" s="10" t="str">
        <f>_xll.SNL.Clients.Office.Excel.Functions.SPG(A537, "IQ_INDUSTRY_GROUP")</f>
        <v>Consumer Durables and Apparel</v>
      </c>
      <c r="D537" s="10" t="str">
        <f>_xll.SNL.Clients.Office.Excel.Functions.SPG(A537, "IQ_INDUSTRY")</f>
        <v>Leisure Products</v>
      </c>
      <c r="E537" s="10" t="str">
        <f>_xll.SNL.Clients.Office.Excel.Functions.SPG(A537, "IQ_PRIMARY_INDUSTRY")</f>
        <v>Leisure Products</v>
      </c>
      <c r="F537" s="10" t="str">
        <f>_xll.SNL.Clients.Office.Excel.Functions.SPG(A537, "NAICS_CODE", "Primary")</f>
        <v>339920 - Sporting and Athletic Goods Manufacturing</v>
      </c>
      <c r="G537" s="10" t="str">
        <f>_xll.SNL.Clients.Office.Excel.Functions.SPG(A537, "SP_TOPICTAG")</f>
        <v>Entertainment Systems; Computer Vision; Lifestyle; Social Networking and Collaboration; Content Creation</v>
      </c>
      <c r="H537" s="5">
        <f>_xll.SNL.Clients.Office.Excel.Functions.SPG(A537, "SP_PCT_SHARES_OWNED_ALL_INSTITUTIONS")</f>
        <v>76.52</v>
      </c>
    </row>
    <row r="538" spans="1:8" x14ac:dyDescent="0.3">
      <c r="A538" s="11" t="s">
        <v>1576</v>
      </c>
      <c r="B538" s="10" t="str">
        <f>_xll.SNL.Clients.Office.Excel.Functions.SPG(A538, "IQ_SECTOR")</f>
        <v>Health Care</v>
      </c>
      <c r="C538" s="10" t="str">
        <f>_xll.SNL.Clients.Office.Excel.Functions.SPG(A538, "IQ_INDUSTRY_GROUP")</f>
        <v>Health Care Equipment and Services</v>
      </c>
      <c r="D538" s="10" t="str">
        <f>_xll.SNL.Clients.Office.Excel.Functions.SPG(A538, "IQ_INDUSTRY")</f>
        <v>Health Care Equipment and Supplies</v>
      </c>
      <c r="E538" s="10" t="str">
        <f>_xll.SNL.Clients.Office.Excel.Functions.SPG(A538, "IQ_PRIMARY_INDUSTRY")</f>
        <v>Health Care Equipment</v>
      </c>
      <c r="F538" s="10" t="str">
        <f>_xll.SNL.Clients.Office.Excel.Functions.SPG(A538, "NAICS_CODE", "Primary")</f>
        <v>334510 - Electromedical and Electrotherapeutic Apparatus Manufacturing</v>
      </c>
      <c r="G538" s="10" t="str">
        <f>_xll.SNL.Clients.Office.Excel.Functions.SPG(A538, "SP_TOPICTAG")</f>
        <v>Health Diagnostics; Cardiovascular; Hepatology; Respiratory; Surgery</v>
      </c>
      <c r="H538" s="5">
        <f>_xll.SNL.Clients.Office.Excel.Functions.SPG(A538, "SP_PCT_SHARES_OWNED_ALL_INSTITUTIONS")</f>
        <v>115.02</v>
      </c>
    </row>
    <row r="539" spans="1:8" x14ac:dyDescent="0.3">
      <c r="A539" s="11" t="s">
        <v>1577</v>
      </c>
      <c r="B539" s="10" t="str">
        <f>_xll.SNL.Clients.Office.Excel.Functions.SPG(A539, "IQ_SECTOR")</f>
        <v>Consumer Staples</v>
      </c>
      <c r="C539" s="10" t="str">
        <f>_xll.SNL.Clients.Office.Excel.Functions.SPG(A539, "IQ_INDUSTRY_GROUP")</f>
        <v>Food, Beverage and Tobacco</v>
      </c>
      <c r="D539" s="10" t="str">
        <f>_xll.SNL.Clients.Office.Excel.Functions.SPG(A539, "IQ_INDUSTRY")</f>
        <v>Food Products</v>
      </c>
      <c r="E539" s="10" t="str">
        <f>_xll.SNL.Clients.Office.Excel.Functions.SPG(A539, "IQ_PRIMARY_INDUSTRY")</f>
        <v>Packaged Foods and Meats</v>
      </c>
      <c r="F539" s="10" t="str">
        <f>_xll.SNL.Clients.Office.Excel.Functions.SPG(A539, "NAICS_CODE", "Primary")</f>
        <v>311 - Food Manufacturing</v>
      </c>
      <c r="G539" s="10" t="str">
        <f>_xll.SNL.Clients.Office.Excel.Functions.SPG(A539, "SP_TOPICTAG")</f>
        <v>Coffee; Organic; Nutraceutical; Alternative Protein; Online Grocery</v>
      </c>
      <c r="H539" s="5">
        <f>_xll.SNL.Clients.Office.Excel.Functions.SPG(A539, "SP_PCT_SHARES_OWNED_ALL_INSTITUTIONS")</f>
        <v>105.07</v>
      </c>
    </row>
    <row r="540" spans="1:8" x14ac:dyDescent="0.3">
      <c r="A540" s="11" t="s">
        <v>1578</v>
      </c>
      <c r="B540" s="10" t="str">
        <f>_xll.SNL.Clients.Office.Excel.Functions.SPG(A540, "IQ_SECTOR")</f>
        <v>Consumer Discretionary</v>
      </c>
      <c r="C540" s="10" t="str">
        <f>_xll.SNL.Clients.Office.Excel.Functions.SPG(A540, "IQ_INDUSTRY_GROUP")</f>
        <v>Consumer Durables and Apparel</v>
      </c>
      <c r="D540" s="10" t="str">
        <f>_xll.SNL.Clients.Office.Excel.Functions.SPG(A540, "IQ_INDUSTRY")</f>
        <v>Household Durables</v>
      </c>
      <c r="E540" s="10" t="str">
        <f>_xll.SNL.Clients.Office.Excel.Functions.SPG(A540, "IQ_PRIMARY_INDUSTRY")</f>
        <v>Homebuilding</v>
      </c>
      <c r="F540" s="10" t="str">
        <f>_xll.SNL.Clients.Office.Excel.Functions.SPG(A540, "NAICS_CODE", "Primary")</f>
        <v>23611 - Residential Building Construction</v>
      </c>
      <c r="G540" s="10" t="str">
        <f>_xll.SNL.Clients.Office.Excel.Functions.SPG(A540, "SP_TOPICTAG")</f>
        <v/>
      </c>
      <c r="H540" s="5">
        <f>_xll.SNL.Clients.Office.Excel.Functions.SPG(A540, "SP_PCT_SHARES_OWNED_ALL_INSTITUTIONS")</f>
        <v>101.22</v>
      </c>
    </row>
    <row r="541" spans="1:8" x14ac:dyDescent="0.3">
      <c r="A541" s="11" t="s">
        <v>1579</v>
      </c>
      <c r="B541" s="10" t="str">
        <f>_xll.SNL.Clients.Office.Excel.Functions.SPG(A541, "IQ_SECTOR")</f>
        <v>Industrials</v>
      </c>
      <c r="C541" s="10" t="str">
        <f>_xll.SNL.Clients.Office.Excel.Functions.SPG(A541, "IQ_INDUSTRY_GROUP")</f>
        <v>Capital Goods</v>
      </c>
      <c r="D541" s="10" t="str">
        <f>_xll.SNL.Clients.Office.Excel.Functions.SPG(A541, "IQ_INDUSTRY")</f>
        <v>Machinery</v>
      </c>
      <c r="E541" s="10" t="str">
        <f>_xll.SNL.Clients.Office.Excel.Functions.SPG(A541, "IQ_PRIMARY_INDUSTRY")</f>
        <v>Construction Machinery and Heavy Transportation Equipment</v>
      </c>
      <c r="F541" s="10" t="str">
        <f>_xll.SNL.Clients.Office.Excel.Functions.SPG(A541, "NAICS_CODE", "Primary")</f>
        <v>336510 - Railroad Rolling Stock Manufacturing</v>
      </c>
      <c r="G541" s="10" t="str">
        <f>_xll.SNL.Clients.Office.Excel.Functions.SPG(A541, "SP_TOPICTAG")</f>
        <v>Fleet Management; Freight Service</v>
      </c>
      <c r="H541" s="5">
        <f>_xll.SNL.Clients.Office.Excel.Functions.SPG(A541, "SP_PCT_SHARES_OWNED_ALL_INSTITUTIONS")</f>
        <v>86.2</v>
      </c>
    </row>
    <row r="542" spans="1:8" x14ac:dyDescent="0.3">
      <c r="A542" s="11" t="s">
        <v>1580</v>
      </c>
      <c r="B542" s="10" t="str">
        <f>_xll.SNL.Clients.Office.Excel.Functions.SPG(A542, "IQ_SECTOR")</f>
        <v>Communication Services</v>
      </c>
      <c r="C542" s="10" t="str">
        <f>_xll.SNL.Clients.Office.Excel.Functions.SPG(A542, "IQ_INDUSTRY_GROUP")</f>
        <v>Media and Entertainment</v>
      </c>
      <c r="D542" s="10" t="str">
        <f>_xll.SNL.Clients.Office.Excel.Functions.SPG(A542, "IQ_INDUSTRY")</f>
        <v>Interactive Media and Services</v>
      </c>
      <c r="E542" s="10" t="str">
        <f>_xll.SNL.Clients.Office.Excel.Functions.SPG(A542, "IQ_PRIMARY_INDUSTRY")</f>
        <v>Interactive Media and Services</v>
      </c>
      <c r="F542" s="10" t="str">
        <f>_xll.SNL.Clients.Office.Excel.Functions.SPG(A542, "NAICS_CODE", "Primary")</f>
        <v>519290 - Web Search Portals and All Other Information Services</v>
      </c>
      <c r="G542" s="10" t="str">
        <f>_xll.SNL.Clients.Office.Excel.Functions.SPG(A542, "SP_TOPICTAG")</f>
        <v>Adventure Travel; Business Travel; Digital Media; Location Based Services; Tourism; Travel Accommodations; Social Networking and Collaboration</v>
      </c>
      <c r="H542" s="5">
        <f>_xll.SNL.Clients.Office.Excel.Functions.SPG(A542, "SP_PCT_SHARES_OWNED_ALL_INSTITUTIONS")</f>
        <v>71.98</v>
      </c>
    </row>
    <row r="543" spans="1:8" x14ac:dyDescent="0.3">
      <c r="A543" s="11" t="s">
        <v>1581</v>
      </c>
      <c r="B543" s="10" t="str">
        <f>_xll.SNL.Clients.Office.Excel.Functions.SPG(A543, "IQ_SECTOR")</f>
        <v>Financials</v>
      </c>
      <c r="C543" s="10" t="str">
        <f>_xll.SNL.Clients.Office.Excel.Functions.SPG(A543, "IQ_INDUSTRY_GROUP")</f>
        <v>Banks</v>
      </c>
      <c r="D543" s="10" t="str">
        <f>_xll.SNL.Clients.Office.Excel.Functions.SPG(A543, "IQ_INDUSTRY")</f>
        <v>Banks</v>
      </c>
      <c r="E543" s="10" t="str">
        <f>_xll.SNL.Clients.Office.Excel.Functions.SPG(A543, "IQ_PRIMARY_INDUSTRY")</f>
        <v>Regional Banks</v>
      </c>
      <c r="F543" s="10" t="str">
        <f>_xll.SNL.Clients.Office.Excel.Functions.SPG(A543, "NAICS_CODE", "Primary")</f>
        <v>522110 - Commercial Banking</v>
      </c>
      <c r="G543" s="10" t="str">
        <f>_xll.SNL.Clients.Office.Excel.Functions.SPG(A543, "SP_TOPICTAG")</f>
        <v>Anti-Fraud; Consumer Lending; Banking as a Service</v>
      </c>
      <c r="H543" s="5">
        <f>_xll.SNL.Clients.Office.Excel.Functions.SPG(A543, "SP_PCT_SHARES_OWNED_ALL_INSTITUTIONS")</f>
        <v>92.79</v>
      </c>
    </row>
    <row r="544" spans="1:8" x14ac:dyDescent="0.3">
      <c r="A544" s="11" t="s">
        <v>1582</v>
      </c>
      <c r="B544" s="10" t="str">
        <f>_xll.SNL.Clients.Office.Excel.Functions.SPG(A544, "IQ_SECTOR")</f>
        <v>Industrials</v>
      </c>
      <c r="C544" s="10" t="str">
        <f>_xll.SNL.Clients.Office.Excel.Functions.SPG(A544, "IQ_INDUSTRY_GROUP")</f>
        <v>Capital Goods</v>
      </c>
      <c r="D544" s="10" t="str">
        <f>_xll.SNL.Clients.Office.Excel.Functions.SPG(A544, "IQ_INDUSTRY")</f>
        <v>Aerospace and Defense</v>
      </c>
      <c r="E544" s="10" t="str">
        <f>_xll.SNL.Clients.Office.Excel.Functions.SPG(A544, "IQ_PRIMARY_INDUSTRY")</f>
        <v>Aerospace and Defense</v>
      </c>
      <c r="F544" s="10" t="str">
        <f>_xll.SNL.Clients.Office.Excel.Functions.SPG(A544, "NAICS_CODE", "Primary")</f>
        <v>33641 - Aerospace Product and Parts Manufacturing</v>
      </c>
      <c r="G544" s="10" t="str">
        <f>_xll.SNL.Clients.Office.Excel.Functions.SPG(A544, "SP_TOPICTAG")</f>
        <v>Industrial Automation; Sensors; Process Automation; Passenger Aircraft Manufacturing</v>
      </c>
      <c r="H544" s="5">
        <f>_xll.SNL.Clients.Office.Excel.Functions.SPG(A544, "SP_PCT_SHARES_OWNED_ALL_INSTITUTIONS")</f>
        <v>97.23</v>
      </c>
    </row>
    <row r="545" spans="1:8" x14ac:dyDescent="0.3">
      <c r="A545" s="11" t="s">
        <v>1583</v>
      </c>
      <c r="B545" s="10" t="str">
        <f>_xll.SNL.Clients.Office.Excel.Functions.SPG(A545, "IQ_SECTOR")</f>
        <v>Financials</v>
      </c>
      <c r="C545" s="10" t="str">
        <f>_xll.SNL.Clients.Office.Excel.Functions.SPG(A545, "IQ_INDUSTRY_GROUP")</f>
        <v>Insurance</v>
      </c>
      <c r="D545" s="10" t="str">
        <f>_xll.SNL.Clients.Office.Excel.Functions.SPG(A545, "IQ_INDUSTRY")</f>
        <v>Insurance</v>
      </c>
      <c r="E545" s="10" t="str">
        <f>_xll.SNL.Clients.Office.Excel.Functions.SPG(A545, "IQ_PRIMARY_INDUSTRY")</f>
        <v>Property and Casualty Insurance</v>
      </c>
      <c r="F545" s="10" t="str">
        <f>_xll.SNL.Clients.Office.Excel.Functions.SPG(A545, "NAICS_CODE", "Primary")</f>
        <v>524114 - Direct Health and Medical Insurance Carriers</v>
      </c>
      <c r="G545" s="10" t="str">
        <f>_xll.SNL.Clients.Office.Excel.Functions.SPG(A545, "SP_TOPICTAG")</f>
        <v>Pet Care; Pet Food and Supplies</v>
      </c>
      <c r="H545" s="5">
        <f>_xll.SNL.Clients.Office.Excel.Functions.SPG(A545, "SP_PCT_SHARES_OWNED_ALL_INSTITUTIONS")</f>
        <v>93.72</v>
      </c>
    </row>
    <row r="546" spans="1:8" x14ac:dyDescent="0.3">
      <c r="A546" s="11" t="s">
        <v>1584</v>
      </c>
      <c r="B546" s="10" t="str">
        <f>_xll.SNL.Clients.Office.Excel.Functions.SPG(A546, "IQ_SECTOR")</f>
        <v>Financials</v>
      </c>
      <c r="C546" s="10" t="str">
        <f>_xll.SNL.Clients.Office.Excel.Functions.SPG(A546, "IQ_INDUSTRY_GROUP")</f>
        <v>Banks</v>
      </c>
      <c r="D546" s="10" t="str">
        <f>_xll.SNL.Clients.Office.Excel.Functions.SPG(A546, "IQ_INDUSTRY")</f>
        <v>Banks</v>
      </c>
      <c r="E546" s="10" t="str">
        <f>_xll.SNL.Clients.Office.Excel.Functions.SPG(A546, "IQ_PRIMARY_INDUSTRY")</f>
        <v>Regional Banks</v>
      </c>
      <c r="F546" s="10" t="str">
        <f>_xll.SNL.Clients.Office.Excel.Functions.SPG(A546, "NAICS_CODE", "Primary")</f>
        <v>522110 - Commercial Banking</v>
      </c>
      <c r="G546" s="10" t="str">
        <f>_xll.SNL.Clients.Office.Excel.Functions.SPG(A546, "SP_TOPICTAG")</f>
        <v/>
      </c>
      <c r="H546" s="5">
        <f>_xll.SNL.Clients.Office.Excel.Functions.SPG(A546, "SP_PCT_SHARES_OWNED_ALL_INSTITUTIONS")</f>
        <v>70.98</v>
      </c>
    </row>
    <row r="547" spans="1:8" x14ac:dyDescent="0.3">
      <c r="A547" s="11" t="s">
        <v>1585</v>
      </c>
      <c r="B547" s="10" t="str">
        <f>_xll.SNL.Clients.Office.Excel.Functions.SPG(A547, "IQ_SECTOR")</f>
        <v>Financials</v>
      </c>
      <c r="C547" s="10" t="str">
        <f>_xll.SNL.Clients.Office.Excel.Functions.SPG(A547, "IQ_INDUSTRY_GROUP")</f>
        <v>Banks</v>
      </c>
      <c r="D547" s="10" t="str">
        <f>_xll.SNL.Clients.Office.Excel.Functions.SPG(A547, "IQ_INDUSTRY")</f>
        <v>Banks</v>
      </c>
      <c r="E547" s="10" t="str">
        <f>_xll.SNL.Clients.Office.Excel.Functions.SPG(A547, "IQ_PRIMARY_INDUSTRY")</f>
        <v>Regional Banks</v>
      </c>
      <c r="F547" s="10" t="str">
        <f>_xll.SNL.Clients.Office.Excel.Functions.SPG(A547, "NAICS_CODE", "Primary")</f>
        <v>522110 - Commercial Banking</v>
      </c>
      <c r="G547" s="10" t="str">
        <f>_xll.SNL.Clients.Office.Excel.Functions.SPG(A547, "SP_TOPICTAG")</f>
        <v>Consumer Lending</v>
      </c>
      <c r="H547" s="5">
        <f>_xll.SNL.Clients.Office.Excel.Functions.SPG(A547, "SP_PCT_SHARES_OWNED_ALL_INSTITUTIONS")</f>
        <v>77.66</v>
      </c>
    </row>
    <row r="548" spans="1:8" x14ac:dyDescent="0.3">
      <c r="A548" s="11" t="s">
        <v>1586</v>
      </c>
      <c r="B548" s="10" t="str">
        <f>_xll.SNL.Clients.Office.Excel.Functions.SPG(A548, "IQ_SECTOR")</f>
        <v>Information Technology</v>
      </c>
      <c r="C548" s="10" t="str">
        <f>_xll.SNL.Clients.Office.Excel.Functions.SPG(A548, "IQ_INDUSTRY_GROUP")</f>
        <v>Technology Hardware and Equipment</v>
      </c>
      <c r="D548" s="10" t="str">
        <f>_xll.SNL.Clients.Office.Excel.Functions.SPG(A548, "IQ_INDUSTRY")</f>
        <v>Electronic Equipment, Instruments and Components</v>
      </c>
      <c r="E548" s="10" t="str">
        <f>_xll.SNL.Clients.Office.Excel.Functions.SPG(A548, "IQ_PRIMARY_INDUSTRY")</f>
        <v>Electronic Manufacturing Services</v>
      </c>
      <c r="F548" s="10" t="str">
        <f>_xll.SNL.Clients.Office.Excel.Functions.SPG(A548, "NAICS_CODE", "Primary")</f>
        <v>334412 - Bare Printed Circuit Board Manufacturing</v>
      </c>
      <c r="G548" s="10" t="str">
        <f>_xll.SNL.Clients.Office.Excel.Functions.SPG(A548, "SP_TOPICTAG")</f>
        <v>Computer Vision; Industrial Automation; Physical Security; RFID (Radio Frequency Identification)</v>
      </c>
      <c r="H548" s="5">
        <f>_xll.SNL.Clients.Office.Excel.Functions.SPG(A548, "SP_PCT_SHARES_OWNED_ALL_INSTITUTIONS")</f>
        <v>99.79</v>
      </c>
    </row>
    <row r="549" spans="1:8" x14ac:dyDescent="0.3">
      <c r="A549" s="11" t="s">
        <v>1587</v>
      </c>
      <c r="B549" s="10" t="str">
        <f>_xll.SNL.Clients.Office.Excel.Functions.SPG(A549, "IQ_SECTOR")</f>
        <v>Financials</v>
      </c>
      <c r="C549" s="10" t="str">
        <f>_xll.SNL.Clients.Office.Excel.Functions.SPG(A549, "IQ_INDUSTRY_GROUP")</f>
        <v>Financial Services</v>
      </c>
      <c r="D549" s="10" t="str">
        <f>_xll.SNL.Clients.Office.Excel.Functions.SPG(A549, "IQ_INDUSTRY")</f>
        <v>Mortgage Real Estate Investment Trusts (REITs)</v>
      </c>
      <c r="E549" s="10" t="str">
        <f>_xll.SNL.Clients.Office.Excel.Functions.SPG(A549, "IQ_PRIMARY_INDUSTRY")</f>
        <v>Mortgage REITs</v>
      </c>
      <c r="F549" s="10" t="str">
        <f>_xll.SNL.Clients.Office.Excel.Functions.SPG(A549, "NAICS_CODE", "Primary")</f>
        <v>525990 - Other Financial Vehicles</v>
      </c>
      <c r="G549" s="10" t="str">
        <f>_xll.SNL.Clients.Office.Excel.Functions.SPG(A549, "SP_TOPICTAG")</f>
        <v/>
      </c>
      <c r="H549" s="5">
        <f>_xll.SNL.Clients.Office.Excel.Functions.SPG(A549, "SP_PCT_SHARES_OWNED_ALL_INSTITUTIONS")</f>
        <v>68.55</v>
      </c>
    </row>
    <row r="550" spans="1:8" x14ac:dyDescent="0.3">
      <c r="A550" s="11" t="s">
        <v>1588</v>
      </c>
      <c r="B550" s="10" t="str">
        <f>_xll.SNL.Clients.Office.Excel.Functions.SPG(A550, "IQ_SECTOR")</f>
        <v>Health Care</v>
      </c>
      <c r="C550" s="10" t="str">
        <f>_xll.SNL.Clients.Office.Excel.Functions.SPG(A550, "IQ_INDUSTRY_GROUP")</f>
        <v>Health Care Equipment and Services</v>
      </c>
      <c r="D550" s="10" t="str">
        <f>_xll.SNL.Clients.Office.Excel.Functions.SPG(A550, "IQ_INDUSTRY")</f>
        <v>Health Care Providers and Services</v>
      </c>
      <c r="E550" s="10" t="str">
        <f>_xll.SNL.Clients.Office.Excel.Functions.SPG(A550, "IQ_PRIMARY_INDUSTRY")</f>
        <v>Health Care Facilities</v>
      </c>
      <c r="F550" s="10" t="str">
        <f>_xll.SNL.Clients.Office.Excel.Functions.SPG(A550, "NAICS_CODE", "Primary")</f>
        <v>621498 - All Other Outpatient Care Centers</v>
      </c>
      <c r="G550" s="10" t="str">
        <f>_xll.SNL.Clients.Office.Excel.Functions.SPG(A550, "SP_TOPICTAG")</f>
        <v>Fitness; MHealth; Outpatient Care; Assistive Technology; Neurology; Orthopaedics; Pain Management</v>
      </c>
      <c r="H550" s="5">
        <f>_xll.SNL.Clients.Office.Excel.Functions.SPG(A550, "SP_PCT_SHARES_OWNED_ALL_INSTITUTIONS")</f>
        <v>112.88</v>
      </c>
    </row>
    <row r="551" spans="1:8" x14ac:dyDescent="0.3">
      <c r="A551" s="11" t="s">
        <v>1589</v>
      </c>
      <c r="B551" s="10" t="str">
        <f>_xll.SNL.Clients.Office.Excel.Functions.SPG(A551, "IQ_SECTOR")</f>
        <v>Health Care</v>
      </c>
      <c r="C551" s="10" t="str">
        <f>_xll.SNL.Clients.Office.Excel.Functions.SPG(A551, "IQ_INDUSTRY_GROUP")</f>
        <v>Health Care Equipment and Services</v>
      </c>
      <c r="D551" s="10" t="str">
        <f>_xll.SNL.Clients.Office.Excel.Functions.SPG(A551, "IQ_INDUSTRY")</f>
        <v>Health Care Equipment and Supplies</v>
      </c>
      <c r="E551" s="10" t="str">
        <f>_xll.SNL.Clients.Office.Excel.Functions.SPG(A551, "IQ_PRIMARY_INDUSTRY")</f>
        <v>Health Care Supplies</v>
      </c>
      <c r="F551" s="10" t="str">
        <f>_xll.SNL.Clients.Office.Excel.Functions.SPG(A551, "NAICS_CODE", "Primary")</f>
        <v>339113 - Surgical Appliance and Supplies Manufacturing</v>
      </c>
      <c r="G551" s="10" t="str">
        <f>_xll.SNL.Clients.Office.Excel.Functions.SPG(A551, "SP_TOPICTAG")</f>
        <v>MHealth; Packaging Services; Nutraceutical; Pain Management; Surgery</v>
      </c>
      <c r="H551" s="5">
        <f>_xll.SNL.Clients.Office.Excel.Functions.SPG(A551, "SP_PCT_SHARES_OWNED_ALL_INSTITUTIONS")</f>
        <v>96.28</v>
      </c>
    </row>
    <row r="552" spans="1:8" x14ac:dyDescent="0.3">
      <c r="A552" s="11" t="s">
        <v>1590</v>
      </c>
      <c r="B552" s="10" t="str">
        <f>_xll.SNL.Clients.Office.Excel.Functions.SPG(A552, "IQ_SECTOR")</f>
        <v>Information Technology</v>
      </c>
      <c r="C552" s="10" t="str">
        <f>_xll.SNL.Clients.Office.Excel.Functions.SPG(A552, "IQ_INDUSTRY_GROUP")</f>
        <v>Semiconductors and Semiconductor Equipment</v>
      </c>
      <c r="D552" s="10" t="str">
        <f>_xll.SNL.Clients.Office.Excel.Functions.SPG(A552, "IQ_INDUSTRY")</f>
        <v>Semiconductors and Semiconductor Equipment</v>
      </c>
      <c r="E552" s="10" t="str">
        <f>_xll.SNL.Clients.Office.Excel.Functions.SPG(A552, "IQ_PRIMARY_INDUSTRY")</f>
        <v>Semiconductor Materials and Equipment</v>
      </c>
      <c r="F552" s="10" t="str">
        <f>_xll.SNL.Clients.Office.Excel.Functions.SPG(A552, "NAICS_CODE", "Primary")</f>
        <v>334413 - Semiconductor and Related Device Manufacturing</v>
      </c>
      <c r="G552" s="10" t="str">
        <f>_xll.SNL.Clients.Office.Excel.Functions.SPG(A552, "SP_TOPICTAG")</f>
        <v>Computer Vision; Industrial Automation; Artificial Intelligence</v>
      </c>
      <c r="H552" s="5">
        <f>_xll.SNL.Clients.Office.Excel.Functions.SPG(A552, "SP_PCT_SHARES_OWNED_ALL_INSTITUTIONS")</f>
        <v>87.1</v>
      </c>
    </row>
    <row r="553" spans="1:8" x14ac:dyDescent="0.3">
      <c r="A553" s="11" t="s">
        <v>1591</v>
      </c>
      <c r="B553" s="10" t="str">
        <f>_xll.SNL.Clients.Office.Excel.Functions.SPG(A553, "IQ_SECTOR")</f>
        <v>Industrials</v>
      </c>
      <c r="C553" s="10" t="str">
        <f>_xll.SNL.Clients.Office.Excel.Functions.SPG(A553, "IQ_INDUSTRY_GROUP")</f>
        <v>Commercial and Professional Services</v>
      </c>
      <c r="D553" s="10" t="str">
        <f>_xll.SNL.Clients.Office.Excel.Functions.SPG(A553, "IQ_INDUSTRY")</f>
        <v>Commercial Services and Supplies</v>
      </c>
      <c r="E553" s="10" t="str">
        <f>_xll.SNL.Clients.Office.Excel.Functions.SPG(A553, "IQ_PRIMARY_INDUSTRY")</f>
        <v>Diversified Support Services</v>
      </c>
      <c r="F553" s="10" t="str">
        <f>_xll.SNL.Clients.Office.Excel.Functions.SPG(A553, "NAICS_CODE", "Primary")</f>
        <v>8123 - Drycleaning and Laundry Services</v>
      </c>
      <c r="G553" s="10" t="str">
        <f>_xll.SNL.Clients.Office.Excel.Functions.SPG(A553, "SP_TOPICTAG")</f>
        <v>Social Media Marketing; Ad Targeting; Conventional Nuclear; Brand Marketing</v>
      </c>
      <c r="H553" s="5">
        <f>_xll.SNL.Clients.Office.Excel.Functions.SPG(A553, "SP_PCT_SHARES_OWNED_ALL_INSTITUTIONS")</f>
        <v>88.75</v>
      </c>
    </row>
    <row r="554" spans="1:8" x14ac:dyDescent="0.3">
      <c r="A554" s="11" t="s">
        <v>1592</v>
      </c>
      <c r="B554" s="10" t="str">
        <f>_xll.SNL.Clients.Office.Excel.Functions.SPG(A554, "IQ_SECTOR")</f>
        <v>Financials</v>
      </c>
      <c r="C554" s="10" t="str">
        <f>_xll.SNL.Clients.Office.Excel.Functions.SPG(A554, "IQ_INDUSTRY_GROUP")</f>
        <v>Banks</v>
      </c>
      <c r="D554" s="10" t="str">
        <f>_xll.SNL.Clients.Office.Excel.Functions.SPG(A554, "IQ_INDUSTRY")</f>
        <v>Banks</v>
      </c>
      <c r="E554" s="10" t="str">
        <f>_xll.SNL.Clients.Office.Excel.Functions.SPG(A554, "IQ_PRIMARY_INDUSTRY")</f>
        <v>Regional Banks</v>
      </c>
      <c r="F554" s="10" t="str">
        <f>_xll.SNL.Clients.Office.Excel.Functions.SPG(A554, "NAICS_CODE", "Primary")</f>
        <v>522110 - Commercial Banking</v>
      </c>
      <c r="G554" s="10" t="str">
        <f>_xll.SNL.Clients.Office.Excel.Functions.SPG(A554, "SP_TOPICTAG")</f>
        <v>Consumer Lending; Digital Brokerage</v>
      </c>
      <c r="H554" s="5">
        <f>_xll.SNL.Clients.Office.Excel.Functions.SPG(A554, "SP_PCT_SHARES_OWNED_ALL_INSTITUTIONS")</f>
        <v>82.15</v>
      </c>
    </row>
    <row r="555" spans="1:8" x14ac:dyDescent="0.3">
      <c r="A555" s="11" t="s">
        <v>1593</v>
      </c>
      <c r="B555" s="10" t="str">
        <f>_xll.SNL.Clients.Office.Excel.Functions.SPG(A555, "IQ_SECTOR")</f>
        <v>Financials</v>
      </c>
      <c r="C555" s="10" t="str">
        <f>_xll.SNL.Clients.Office.Excel.Functions.SPG(A555, "IQ_INDUSTRY_GROUP")</f>
        <v>Insurance</v>
      </c>
      <c r="D555" s="10" t="str">
        <f>_xll.SNL.Clients.Office.Excel.Functions.SPG(A555, "IQ_INDUSTRY")</f>
        <v>Insurance</v>
      </c>
      <c r="E555" s="10" t="str">
        <f>_xll.SNL.Clients.Office.Excel.Functions.SPG(A555, "IQ_PRIMARY_INDUSTRY")</f>
        <v>Property and Casualty Insurance</v>
      </c>
      <c r="F555" s="10" t="str">
        <f>_xll.SNL.Clients.Office.Excel.Functions.SPG(A555, "NAICS_CODE", "Primary")</f>
        <v>524126 - Direct Property and Casualty Insurance Carriers</v>
      </c>
      <c r="G555" s="10" t="str">
        <f>_xll.SNL.Clients.Office.Excel.Functions.SPG(A555, "SP_TOPICTAG")</f>
        <v/>
      </c>
      <c r="H555" s="5">
        <f>_xll.SNL.Clients.Office.Excel.Functions.SPG(A555, "SP_PCT_SHARES_OWNED_ALL_INSTITUTIONS")</f>
        <v>66.39</v>
      </c>
    </row>
    <row r="556" spans="1:8" x14ac:dyDescent="0.3">
      <c r="A556" s="11" t="s">
        <v>1594</v>
      </c>
      <c r="B556" s="10" t="str">
        <f>_xll.SNL.Clients.Office.Excel.Functions.SPG(A556, "IQ_SECTOR")</f>
        <v>Consumer Staples</v>
      </c>
      <c r="C556" s="10" t="str">
        <f>_xll.SNL.Clients.Office.Excel.Functions.SPG(A556, "IQ_INDUSTRY_GROUP")</f>
        <v>Consumer Staples Distribution and Retail</v>
      </c>
      <c r="D556" s="10" t="str">
        <f>_xll.SNL.Clients.Office.Excel.Functions.SPG(A556, "IQ_INDUSTRY")</f>
        <v>Consumer Staples Distribution and Retail</v>
      </c>
      <c r="E556" s="10" t="str">
        <f>_xll.SNL.Clients.Office.Excel.Functions.SPG(A556, "IQ_PRIMARY_INDUSTRY")</f>
        <v>Food Distributors</v>
      </c>
      <c r="F556" s="10" t="str">
        <f>_xll.SNL.Clients.Office.Excel.Functions.SPG(A556, "NAICS_CODE", "Primary")</f>
        <v>424410 - General Line Grocery Merchant Wholesalers</v>
      </c>
      <c r="G556" s="10" t="str">
        <f>_xll.SNL.Clients.Office.Excel.Functions.SPG(A556, "SP_TOPICTAG")</f>
        <v>Fast-Moving Consumer Goods; Food Delivery; Marketing Automation; Organic; Courier Service; Online Grocery; Utility Scale Solar</v>
      </c>
      <c r="H556" s="5">
        <f>_xll.SNL.Clients.Office.Excel.Functions.SPG(A556, "SP_PCT_SHARES_OWNED_ALL_INSTITUTIONS")</f>
        <v>87.68</v>
      </c>
    </row>
    <row r="557" spans="1:8" x14ac:dyDescent="0.3">
      <c r="A557" s="11" t="s">
        <v>1595</v>
      </c>
      <c r="B557" s="10" t="str">
        <f>_xll.SNL.Clients.Office.Excel.Functions.SPG(A557, "IQ_SECTOR")</f>
        <v>Real Estate</v>
      </c>
      <c r="C557" s="10" t="str">
        <f>_xll.SNL.Clients.Office.Excel.Functions.SPG(A557, "IQ_INDUSTRY_GROUP")</f>
        <v>Equity Real Estate Investment Trusts (REITs)</v>
      </c>
      <c r="D557" s="10" t="str">
        <f>_xll.SNL.Clients.Office.Excel.Functions.SPG(A557, "IQ_INDUSTRY")</f>
        <v>Specialized REITs</v>
      </c>
      <c r="E557" s="10" t="str">
        <f>_xll.SNL.Clients.Office.Excel.Functions.SPG(A557, "IQ_PRIMARY_INDUSTRY")</f>
        <v>Other Specialized REITs</v>
      </c>
      <c r="F557" s="10" t="str">
        <f>_xll.SNL.Clients.Office.Excel.Functions.SPG(A557, "NAICS_CODE", "Primary")</f>
        <v>531110 - Lessors of Residential Buildings and Dwellings</v>
      </c>
      <c r="G557" s="10" t="str">
        <f>_xll.SNL.Clients.Office.Excel.Functions.SPG(A557, "SP_TOPICTAG")</f>
        <v>Network Backbone; Edge Computing; 5G</v>
      </c>
      <c r="H557" s="5">
        <f>_xll.SNL.Clients.Office.Excel.Functions.SPG(A557, "SP_PCT_SHARES_OWNED_ALL_INSTITUTIONS")</f>
        <v>86.2</v>
      </c>
    </row>
    <row r="558" spans="1:8" x14ac:dyDescent="0.3">
      <c r="A558" s="11" t="s">
        <v>1596</v>
      </c>
      <c r="B558" s="10" t="str">
        <f>_xll.SNL.Clients.Office.Excel.Functions.SPG(A558, "IQ_SECTOR")</f>
        <v>Utilities</v>
      </c>
      <c r="C558" s="10" t="str">
        <f>_xll.SNL.Clients.Office.Excel.Functions.SPG(A558, "IQ_INDUSTRY_GROUP")</f>
        <v>Utilities</v>
      </c>
      <c r="D558" s="10" t="str">
        <f>_xll.SNL.Clients.Office.Excel.Functions.SPG(A558, "IQ_INDUSTRY")</f>
        <v>Multi-Utilities</v>
      </c>
      <c r="E558" s="10" t="str">
        <f>_xll.SNL.Clients.Office.Excel.Functions.SPG(A558, "IQ_PRIMARY_INDUSTRY")</f>
        <v>Multi-Utilities</v>
      </c>
      <c r="F558" s="10" t="str">
        <f>_xll.SNL.Clients.Office.Excel.Functions.SPG(A558, "NAICS_CODE", "Primary")</f>
        <v>221122 - Electric Power Distribution</v>
      </c>
      <c r="G558" s="10" t="str">
        <f>_xll.SNL.Clients.Office.Excel.Functions.SPG(A558, "SP_TOPICTAG")</f>
        <v>Clean Energy; Energy Management; Utility Scale Solar</v>
      </c>
      <c r="H558" s="5">
        <f>_xll.SNL.Clients.Office.Excel.Functions.SPG(A558, "SP_PCT_SHARES_OWNED_ALL_INSTITUTIONS")</f>
        <v>78.91</v>
      </c>
    </row>
    <row r="559" spans="1:8" x14ac:dyDescent="0.3">
      <c r="A559" s="11" t="s">
        <v>1597</v>
      </c>
      <c r="B559" s="10" t="str">
        <f>_xll.SNL.Clients.Office.Excel.Functions.SPG(A559, "IQ_SECTOR")</f>
        <v>Consumer Staples</v>
      </c>
      <c r="C559" s="10" t="str">
        <f>_xll.SNL.Clients.Office.Excel.Functions.SPG(A559, "IQ_INDUSTRY_GROUP")</f>
        <v>Food, Beverage and Tobacco</v>
      </c>
      <c r="D559" s="10" t="str">
        <f>_xll.SNL.Clients.Office.Excel.Functions.SPG(A559, "IQ_INDUSTRY")</f>
        <v>Tobacco</v>
      </c>
      <c r="E559" s="10" t="str">
        <f>_xll.SNL.Clients.Office.Excel.Functions.SPG(A559, "IQ_PRIMARY_INDUSTRY")</f>
        <v>Tobacco</v>
      </c>
      <c r="F559" s="10" t="str">
        <f>_xll.SNL.Clients.Office.Excel.Functions.SPG(A559, "NAICS_CODE", "Primary")</f>
        <v>312230 - Tobacco Manufacturing</v>
      </c>
      <c r="G559" s="10" t="str">
        <f>_xll.SNL.Clients.Office.Excel.Functions.SPG(A559, "SP_TOPICTAG")</f>
        <v>Animal Feed; Farming; Green Consumer Goods; Horticulture; Organic; Alternative Protein</v>
      </c>
      <c r="H559" s="5">
        <f>_xll.SNL.Clients.Office.Excel.Functions.SPG(A559, "SP_PCT_SHARES_OWNED_ALL_INSTITUTIONS")</f>
        <v>80</v>
      </c>
    </row>
    <row r="560" spans="1:8" x14ac:dyDescent="0.3">
      <c r="A560" s="11" t="s">
        <v>1598</v>
      </c>
      <c r="B560" s="10" t="str">
        <f>_xll.SNL.Clients.Office.Excel.Functions.SPG(A560, "IQ_SECTOR")</f>
        <v>Real Estate</v>
      </c>
      <c r="C560" s="10" t="str">
        <f>_xll.SNL.Clients.Office.Excel.Functions.SPG(A560, "IQ_INDUSTRY_GROUP")</f>
        <v>Equity Real Estate Investment Trusts (REITs)</v>
      </c>
      <c r="D560" s="10" t="str">
        <f>_xll.SNL.Clients.Office.Excel.Functions.SPG(A560, "IQ_INDUSTRY")</f>
        <v>Health Care REITs</v>
      </c>
      <c r="E560" s="10" t="str">
        <f>_xll.SNL.Clients.Office.Excel.Functions.SPG(A560, "IQ_PRIMARY_INDUSTRY")</f>
        <v>Health Care REITs</v>
      </c>
      <c r="F560" s="10" t="str">
        <f>_xll.SNL.Clients.Office.Excel.Functions.SPG(A560, "NAICS_CODE", "Primary")</f>
        <v>531110 - Lessors of Residential Buildings and Dwellings</v>
      </c>
      <c r="G560" s="10" t="str">
        <f>_xll.SNL.Clients.Office.Excel.Functions.SPG(A560, "SP_TOPICTAG")</f>
        <v/>
      </c>
      <c r="H560" s="5">
        <f>_xll.SNL.Clients.Office.Excel.Functions.SPG(A560, "SP_PCT_SHARES_OWNED_ALL_INSTITUTIONS")</f>
        <v>64.7</v>
      </c>
    </row>
    <row r="561" spans="1:8" x14ac:dyDescent="0.3">
      <c r="A561" s="11" t="s">
        <v>1599</v>
      </c>
      <c r="B561" s="10" t="str">
        <f>_xll.SNL.Clients.Office.Excel.Functions.SPG(A561, "IQ_SECTOR")</f>
        <v>Consumer Discretionary</v>
      </c>
      <c r="C561" s="10" t="str">
        <f>_xll.SNL.Clients.Office.Excel.Functions.SPG(A561, "IQ_INDUSTRY_GROUP")</f>
        <v>Consumer Discretionary Distribution and Retail</v>
      </c>
      <c r="D561" s="10" t="str">
        <f>_xll.SNL.Clients.Office.Excel.Functions.SPG(A561, "IQ_INDUSTRY")</f>
        <v>Specialty Retail</v>
      </c>
      <c r="E561" s="10" t="str">
        <f>_xll.SNL.Clients.Office.Excel.Functions.SPG(A561, "IQ_PRIMARY_INDUSTRY")</f>
        <v>Other Specialty Retail</v>
      </c>
      <c r="F561" s="10" t="str">
        <f>_xll.SNL.Clients.Office.Excel.Functions.SPG(A561, "NAICS_CODE", "Primary")</f>
        <v>5322 - Consumer Goods Rental</v>
      </c>
      <c r="G561" s="10" t="str">
        <f>_xll.SNL.Clients.Office.Excel.Functions.SPG(A561, "SP_TOPICTAG")</f>
        <v>File Sharing; Virtual Workforce; Cloud Storage; Process Automation; Online Payments</v>
      </c>
      <c r="H561" s="5">
        <f>_xll.SNL.Clients.Office.Excel.Functions.SPG(A561, "SP_PCT_SHARES_OWNED_ALL_INSTITUTIONS")</f>
        <v>83.3</v>
      </c>
    </row>
    <row r="562" spans="1:8" x14ac:dyDescent="0.3">
      <c r="A562" s="11" t="s">
        <v>1600</v>
      </c>
      <c r="B562" s="10" t="str">
        <f>_xll.SNL.Clients.Office.Excel.Functions.SPG(A562, "IQ_SECTOR")</f>
        <v>Real Estate</v>
      </c>
      <c r="C562" s="10" t="str">
        <f>_xll.SNL.Clients.Office.Excel.Functions.SPG(A562, "IQ_INDUSTRY_GROUP")</f>
        <v>Equity Real Estate Investment Trusts (REITs)</v>
      </c>
      <c r="D562" s="10" t="str">
        <f>_xll.SNL.Clients.Office.Excel.Functions.SPG(A562, "IQ_INDUSTRY")</f>
        <v>Retail REITs</v>
      </c>
      <c r="E562" s="10" t="str">
        <f>_xll.SNL.Clients.Office.Excel.Functions.SPG(A562, "IQ_PRIMARY_INDUSTRY")</f>
        <v>Retail REITs</v>
      </c>
      <c r="F562" s="10" t="str">
        <f>_xll.SNL.Clients.Office.Excel.Functions.SPG(A562, "NAICS_CODE", "Primary")</f>
        <v>531110 - Lessors of Residential Buildings and Dwellings</v>
      </c>
      <c r="G562" s="10" t="str">
        <f>_xll.SNL.Clients.Office.Excel.Functions.SPG(A562, "SP_TOPICTAG")</f>
        <v/>
      </c>
      <c r="H562" s="5">
        <f>_xll.SNL.Clients.Office.Excel.Functions.SPG(A562, "SP_PCT_SHARES_OWNED_ALL_INSTITUTIONS")</f>
        <v>94.98</v>
      </c>
    </row>
    <row r="563" spans="1:8" x14ac:dyDescent="0.3">
      <c r="A563" s="11" t="s">
        <v>1601</v>
      </c>
      <c r="B563" s="10" t="str">
        <f>_xll.SNL.Clients.Office.Excel.Functions.SPG(A563, "IQ_SECTOR")</f>
        <v>Consumer Discretionary</v>
      </c>
      <c r="C563" s="10" t="str">
        <f>_xll.SNL.Clients.Office.Excel.Functions.SPG(A563, "IQ_INDUSTRY_GROUP")</f>
        <v>Consumer Discretionary Distribution and Retail</v>
      </c>
      <c r="D563" s="10" t="str">
        <f>_xll.SNL.Clients.Office.Excel.Functions.SPG(A563, "IQ_INDUSTRY")</f>
        <v>Specialty Retail</v>
      </c>
      <c r="E563" s="10" t="str">
        <f>_xll.SNL.Clients.Office.Excel.Functions.SPG(A563, "IQ_PRIMARY_INDUSTRY")</f>
        <v>Apparel Retail</v>
      </c>
      <c r="F563" s="10" t="str">
        <f>_xll.SNL.Clients.Office.Excel.Functions.SPG(A563, "NAICS_CODE", "Primary")</f>
        <v>458110 - Clothing and Clothing Accessories Retailers</v>
      </c>
      <c r="G563" s="10" t="str">
        <f>_xll.SNL.Clients.Office.Excel.Functions.SPG(A563, "SP_TOPICTAG")</f>
        <v>Lifestyle; Brand Marketing</v>
      </c>
      <c r="H563" s="5">
        <f>_xll.SNL.Clients.Office.Excel.Functions.SPG(A563, "SP_PCT_SHARES_OWNED_ALL_INSTITUTIONS")</f>
        <v>74.680000000000007</v>
      </c>
    </row>
    <row r="564" spans="1:8" x14ac:dyDescent="0.3">
      <c r="A564" s="11" t="s">
        <v>1602</v>
      </c>
      <c r="B564" s="10" t="str">
        <f>_xll.SNL.Clients.Office.Excel.Functions.SPG(A564, "IQ_SECTOR")</f>
        <v>Consumer Staples</v>
      </c>
      <c r="C564" s="10" t="str">
        <f>_xll.SNL.Clients.Office.Excel.Functions.SPG(A564, "IQ_INDUSTRY_GROUP")</f>
        <v>Household and Personal Products</v>
      </c>
      <c r="D564" s="10" t="str">
        <f>_xll.SNL.Clients.Office.Excel.Functions.SPG(A564, "IQ_INDUSTRY")</f>
        <v>Personal Care Products</v>
      </c>
      <c r="E564" s="10" t="str">
        <f>_xll.SNL.Clients.Office.Excel.Functions.SPG(A564, "IQ_PRIMARY_INDUSTRY")</f>
        <v>Personal Care Products</v>
      </c>
      <c r="F564" s="10" t="str">
        <f>_xll.SNL.Clients.Office.Excel.Functions.SPG(A564, "NAICS_CODE", "Primary")</f>
        <v>325412 - Pharmaceutical Preparation Manufacturing</v>
      </c>
      <c r="G564" s="10" t="str">
        <f>_xll.SNL.Clients.Office.Excel.Functions.SPG(A564, "SP_TOPICTAG")</f>
        <v>Fitness; Lifestyle; Nutraceutical; Cardiovascular; Dermatology; Digital Wellness</v>
      </c>
      <c r="H564" s="5">
        <f>_xll.SNL.Clients.Office.Excel.Functions.SPG(A564, "SP_PCT_SHARES_OWNED_ALL_INSTITUTIONS")</f>
        <v>50.45</v>
      </c>
    </row>
    <row r="565" spans="1:8" x14ac:dyDescent="0.3">
      <c r="A565" s="11" t="s">
        <v>1603</v>
      </c>
      <c r="B565" s="10" t="str">
        <f>_xll.SNL.Clients.Office.Excel.Functions.SPG(A565, "IQ_SECTOR")</f>
        <v>Consumer Discretionary</v>
      </c>
      <c r="C565" s="10" t="str">
        <f>_xll.SNL.Clients.Office.Excel.Functions.SPG(A565, "IQ_INDUSTRY_GROUP")</f>
        <v>Consumer Durables and Apparel</v>
      </c>
      <c r="D565" s="10" t="str">
        <f>_xll.SNL.Clients.Office.Excel.Functions.SPG(A565, "IQ_INDUSTRY")</f>
        <v>Textiles, Apparel and Luxury Goods</v>
      </c>
      <c r="E565" s="10" t="str">
        <f>_xll.SNL.Clients.Office.Excel.Functions.SPG(A565, "IQ_PRIMARY_INDUSTRY")</f>
        <v>Apparel, Accessories and Luxury Goods</v>
      </c>
      <c r="F565" s="10" t="str">
        <f>_xll.SNL.Clients.Office.Excel.Functions.SPG(A565, "NAICS_CODE", "Primary")</f>
        <v>315 - Apparel Manufacturing</v>
      </c>
      <c r="G565" s="10" t="str">
        <f>_xll.SNL.Clients.Office.Excel.Functions.SPG(A565, "SP_TOPICTAG")</f>
        <v>Fast-Moving Consumer Goods; Lifestyle; Social Media Advertising; Wearables; Brand Marketing; Smart Clothing</v>
      </c>
      <c r="H565" s="5">
        <f>_xll.SNL.Clients.Office.Excel.Functions.SPG(A565, "SP_PCT_SHARES_OWNED_ALL_INSTITUTIONS")</f>
        <v>96.34</v>
      </c>
    </row>
    <row r="566" spans="1:8" x14ac:dyDescent="0.3">
      <c r="A566" s="11" t="s">
        <v>1604</v>
      </c>
      <c r="B566" s="10" t="str">
        <f>_xll.SNL.Clients.Office.Excel.Functions.SPG(A566, "IQ_SECTOR")</f>
        <v>Information Technology</v>
      </c>
      <c r="C566" s="10" t="str">
        <f>_xll.SNL.Clients.Office.Excel.Functions.SPG(A566, "IQ_INDUSTRY_GROUP")</f>
        <v>Semiconductors and Semiconductor Equipment</v>
      </c>
      <c r="D566" s="10" t="str">
        <f>_xll.SNL.Clients.Office.Excel.Functions.SPG(A566, "IQ_INDUSTRY")</f>
        <v>Semiconductors and Semiconductor Equipment</v>
      </c>
      <c r="E566" s="10" t="str">
        <f>_xll.SNL.Clients.Office.Excel.Functions.SPG(A566, "IQ_PRIMARY_INDUSTRY")</f>
        <v>Semiconductor Materials and Equipment</v>
      </c>
      <c r="F566" s="10" t="str">
        <f>_xll.SNL.Clients.Office.Excel.Functions.SPG(A566, "NAICS_CODE", "Primary")</f>
        <v>334413 - Semiconductor and Related Device Manufacturing</v>
      </c>
      <c r="G566" s="10" t="str">
        <f>_xll.SNL.Clients.Office.Excel.Functions.SPG(A566, "SP_TOPICTAG")</f>
        <v>Industrial Automation; Sensors; Simulation; Process Automation; Storage Management; Artificial Intelligence</v>
      </c>
      <c r="H566" s="5">
        <f>_xll.SNL.Clients.Office.Excel.Functions.SPG(A566, "SP_PCT_SHARES_OWNED_ALL_INSTITUTIONS")</f>
        <v>107.86</v>
      </c>
    </row>
    <row r="567" spans="1:8" x14ac:dyDescent="0.3">
      <c r="A567" s="11" t="s">
        <v>1605</v>
      </c>
      <c r="B567" s="10" t="str">
        <f>_xll.SNL.Clients.Office.Excel.Functions.SPG(A567, "IQ_SECTOR")</f>
        <v>Health Care</v>
      </c>
      <c r="C567" s="10" t="str">
        <f>_xll.SNL.Clients.Office.Excel.Functions.SPG(A567, "IQ_INDUSTRY_GROUP")</f>
        <v>Pharmaceuticals, Biotechnology and Life Sciences</v>
      </c>
      <c r="D567" s="10" t="str">
        <f>_xll.SNL.Clients.Office.Excel.Functions.SPG(A567, "IQ_INDUSTRY")</f>
        <v>Biotechnology</v>
      </c>
      <c r="E567" s="10" t="str">
        <f>_xll.SNL.Clients.Office.Excel.Functions.SPG(A567, "IQ_PRIMARY_INDUSTRY")</f>
        <v>Biotechnology</v>
      </c>
      <c r="F567" s="10" t="str">
        <f>_xll.SNL.Clients.Office.Excel.Functions.SPG(A567, "NAICS_CODE", "Primary")</f>
        <v>325414 - Biological Product (except Diagnostic) Manufacturing</v>
      </c>
      <c r="G567" s="10" t="str">
        <f>_xll.SNL.Clients.Office.Excel.Functions.SPG(A567, "SP_TOPICTAG")</f>
        <v>Dermatology; Orthopaedics; Pain Management; Surgery</v>
      </c>
      <c r="H567" s="5">
        <f>_xll.SNL.Clients.Office.Excel.Functions.SPG(A567, "SP_PCT_SHARES_OWNED_ALL_INSTITUTIONS")</f>
        <v>103.85</v>
      </c>
    </row>
    <row r="568" spans="1:8" x14ac:dyDescent="0.3">
      <c r="A568" s="11" t="s">
        <v>1606</v>
      </c>
      <c r="B568" s="10" t="str">
        <f>_xll.SNL.Clients.Office.Excel.Functions.SPG(A568, "IQ_SECTOR")</f>
        <v>Real Estate</v>
      </c>
      <c r="C568" s="10" t="str">
        <f>_xll.SNL.Clients.Office.Excel.Functions.SPG(A568, "IQ_INDUSTRY_GROUP")</f>
        <v>Equity Real Estate Investment Trusts (REITs)</v>
      </c>
      <c r="D568" s="10" t="str">
        <f>_xll.SNL.Clients.Office.Excel.Functions.SPG(A568, "IQ_INDUSTRY")</f>
        <v>Residential REITs</v>
      </c>
      <c r="E568" s="10" t="str">
        <f>_xll.SNL.Clients.Office.Excel.Functions.SPG(A568, "IQ_PRIMARY_INDUSTRY")</f>
        <v>Multi-Family Residential REITs</v>
      </c>
      <c r="F568" s="10" t="str">
        <f>_xll.SNL.Clients.Office.Excel.Functions.SPG(A568, "NAICS_CODE", "Primary")</f>
        <v>531110 - Lessors of Residential Buildings and Dwellings</v>
      </c>
      <c r="G568" s="10" t="str">
        <f>_xll.SNL.Clients.Office.Excel.Functions.SPG(A568, "SP_TOPICTAG")</f>
        <v>Lifestyle</v>
      </c>
      <c r="H568" s="5">
        <f>_xll.SNL.Clients.Office.Excel.Functions.SPG(A568, "SP_PCT_SHARES_OWNED_ALL_INSTITUTIONS")</f>
        <v>91.06</v>
      </c>
    </row>
    <row r="569" spans="1:8" x14ac:dyDescent="0.3">
      <c r="A569" s="11" t="s">
        <v>1607</v>
      </c>
      <c r="B569" s="10" t="str">
        <f>_xll.SNL.Clients.Office.Excel.Functions.SPG(A569, "IQ_SECTOR")</f>
        <v>Financials</v>
      </c>
      <c r="C569" s="10" t="str">
        <f>_xll.SNL.Clients.Office.Excel.Functions.SPG(A569, "IQ_INDUSTRY_GROUP")</f>
        <v>Banks</v>
      </c>
      <c r="D569" s="10" t="str">
        <f>_xll.SNL.Clients.Office.Excel.Functions.SPG(A569, "IQ_INDUSTRY")</f>
        <v>Banks</v>
      </c>
      <c r="E569" s="10" t="str">
        <f>_xll.SNL.Clients.Office.Excel.Functions.SPG(A569, "IQ_PRIMARY_INDUSTRY")</f>
        <v>Regional Banks</v>
      </c>
      <c r="F569" s="10" t="str">
        <f>_xll.SNL.Clients.Office.Excel.Functions.SPG(A569, "NAICS_CODE", "Primary")</f>
        <v>522110 - Commercial Banking</v>
      </c>
      <c r="G569" s="10" t="str">
        <f>_xll.SNL.Clients.Office.Excel.Functions.SPG(A569, "SP_TOPICTAG")</f>
        <v>Consumer Lending; Banking as a Service</v>
      </c>
      <c r="H569" s="5">
        <f>_xll.SNL.Clients.Office.Excel.Functions.SPG(A569, "SP_PCT_SHARES_OWNED_ALL_INSTITUTIONS")</f>
        <v>88.97</v>
      </c>
    </row>
    <row r="570" spans="1:8" x14ac:dyDescent="0.3">
      <c r="A570" s="11" t="s">
        <v>1608</v>
      </c>
      <c r="B570" s="10" t="str">
        <f>_xll.SNL.Clients.Office.Excel.Functions.SPG(A570, "IQ_SECTOR")</f>
        <v>Industrials</v>
      </c>
      <c r="C570" s="10" t="str">
        <f>_xll.SNL.Clients.Office.Excel.Functions.SPG(A570, "IQ_INDUSTRY_GROUP")</f>
        <v>Commercial and Professional Services</v>
      </c>
      <c r="D570" s="10" t="str">
        <f>_xll.SNL.Clients.Office.Excel.Functions.SPG(A570, "IQ_INDUSTRY")</f>
        <v>Professional Services</v>
      </c>
      <c r="E570" s="10" t="str">
        <f>_xll.SNL.Clients.Office.Excel.Functions.SPG(A570, "IQ_PRIMARY_INDUSTRY")</f>
        <v>Data Processing and Outsourced Services</v>
      </c>
      <c r="F570" s="10" t="str">
        <f>_xll.SNL.Clients.Office.Excel.Functions.SPG(A570, "NAICS_CODE", "Primary")</f>
        <v>518 - Computing Infrastructure Providers, Data Processing, Web Hosting, and Related Services</v>
      </c>
      <c r="G570" s="10" t="str">
        <f>_xll.SNL.Clients.Office.Excel.Functions.SPG(A570, "SP_TOPICTAG")</f>
        <v>Software Development; Data Integration; Fleet Management; GPS; Smart Cities; Data Protection; Process Automation</v>
      </c>
      <c r="H570" s="5">
        <f>_xll.SNL.Clients.Office.Excel.Functions.SPG(A570, "SP_PCT_SHARES_OWNED_ALL_INSTITUTIONS")</f>
        <v>101.54</v>
      </c>
    </row>
    <row r="571" spans="1:8" x14ac:dyDescent="0.3">
      <c r="A571" s="11" t="s">
        <v>1609</v>
      </c>
      <c r="B571" s="10" t="str">
        <f>_xll.SNL.Clients.Office.Excel.Functions.SPG(A571, "IQ_SECTOR")</f>
        <v>Industrials</v>
      </c>
      <c r="C571" s="10" t="str">
        <f>_xll.SNL.Clients.Office.Excel.Functions.SPG(A571, "IQ_INDUSTRY_GROUP")</f>
        <v>Commercial and Professional Services</v>
      </c>
      <c r="D571" s="10" t="str">
        <f>_xll.SNL.Clients.Office.Excel.Functions.SPG(A571, "IQ_INDUSTRY")</f>
        <v>Commercial Services and Supplies</v>
      </c>
      <c r="E571" s="10" t="str">
        <f>_xll.SNL.Clients.Office.Excel.Functions.SPG(A571, "IQ_PRIMARY_INDUSTRY")</f>
        <v>Diversified Support Services</v>
      </c>
      <c r="F571" s="10" t="str">
        <f>_xll.SNL.Clients.Office.Excel.Functions.SPG(A571, "NAICS_CODE", "Primary")</f>
        <v>532281 - Formal Wear and Costume Rental</v>
      </c>
      <c r="G571" s="10" t="str">
        <f>_xll.SNL.Clients.Office.Excel.Functions.SPG(A571, "SP_TOPICTAG")</f>
        <v>Environmental Engineering; Fast-Moving Consumer Goods</v>
      </c>
      <c r="H571" s="5">
        <f>_xll.SNL.Clients.Office.Excel.Functions.SPG(A571, "SP_PCT_SHARES_OWNED_ALL_INSTITUTIONS")</f>
        <v>93.07</v>
      </c>
    </row>
    <row r="572" spans="1:8" x14ac:dyDescent="0.3">
      <c r="A572" s="11" t="s">
        <v>1610</v>
      </c>
      <c r="B572" s="10" t="str">
        <f>_xll.SNL.Clients.Office.Excel.Functions.SPG(A572, "IQ_SECTOR")</f>
        <v>Information Technology</v>
      </c>
      <c r="C572" s="10" t="str">
        <f>_xll.SNL.Clients.Office.Excel.Functions.SPG(A572, "IQ_INDUSTRY_GROUP")</f>
        <v>Technology Hardware and Equipment</v>
      </c>
      <c r="D572" s="10" t="str">
        <f>_xll.SNL.Clients.Office.Excel.Functions.SPG(A572, "IQ_INDUSTRY")</f>
        <v>Communications Equipment</v>
      </c>
      <c r="E572" s="10" t="str">
        <f>_xll.SNL.Clients.Office.Excel.Functions.SPG(A572, "IQ_PRIMARY_INDUSTRY")</f>
        <v>Communications Equipment</v>
      </c>
      <c r="F572" s="10" t="str">
        <f>_xll.SNL.Clients.Office.Excel.Functions.SPG(A572, "NAICS_CODE", "Primary")</f>
        <v>334220 - Radio and Television Broadcasting and Wireless Communications Equipment Manufacturing</v>
      </c>
      <c r="G572" s="10" t="str">
        <f>_xll.SNL.Clients.Office.Excel.Functions.SPG(A572, "SP_TOPICTAG")</f>
        <v>Cloud Infrastructure; Remote Access and Control; Network Security; 5G</v>
      </c>
      <c r="H572" s="5">
        <f>_xll.SNL.Clients.Office.Excel.Functions.SPG(A572, "SP_PCT_SHARES_OWNED_ALL_INSTITUTIONS")</f>
        <v>71.09</v>
      </c>
    </row>
    <row r="573" spans="1:8" x14ac:dyDescent="0.3">
      <c r="A573" s="11" t="s">
        <v>1611</v>
      </c>
      <c r="B573" s="10" t="str">
        <f>_xll.SNL.Clients.Office.Excel.Functions.SPG(A573, "IQ_SECTOR")</f>
        <v>Information Technology</v>
      </c>
      <c r="C573" s="10" t="str">
        <f>_xll.SNL.Clients.Office.Excel.Functions.SPG(A573, "IQ_INDUSTRY_GROUP")</f>
        <v>Technology Hardware and Equipment</v>
      </c>
      <c r="D573" s="10" t="str">
        <f>_xll.SNL.Clients.Office.Excel.Functions.SPG(A573, "IQ_INDUSTRY")</f>
        <v>Communications Equipment</v>
      </c>
      <c r="E573" s="10" t="str">
        <f>_xll.SNL.Clients.Office.Excel.Functions.SPG(A573, "IQ_PRIMARY_INDUSTRY")</f>
        <v>Communications Equipment</v>
      </c>
      <c r="F573" s="10" t="str">
        <f>_xll.SNL.Clients.Office.Excel.Functions.SPG(A573, "NAICS_CODE", "Primary")</f>
        <v>3342 - Communications Equipment Manufacturing</v>
      </c>
      <c r="G573" s="10" t="str">
        <f>_xll.SNL.Clients.Office.Excel.Functions.SPG(A573, "SP_TOPICTAG")</f>
        <v>Computer Vision; Sensors; Authentication; Process Automation; Network Security; Artificial Intelligence; 5G</v>
      </c>
      <c r="H573" s="5">
        <f>_xll.SNL.Clients.Office.Excel.Functions.SPG(A573, "SP_PCT_SHARES_OWNED_ALL_INSTITUTIONS")</f>
        <v>94.88</v>
      </c>
    </row>
    <row r="574" spans="1:8" x14ac:dyDescent="0.3">
      <c r="A574" s="11" t="s">
        <v>1612</v>
      </c>
      <c r="B574" s="10" t="str">
        <f>_xll.SNL.Clients.Office.Excel.Functions.SPG(A574, "IQ_SECTOR")</f>
        <v>Industrials</v>
      </c>
      <c r="C574" s="10" t="str">
        <f>_xll.SNL.Clients.Office.Excel.Functions.SPG(A574, "IQ_INDUSTRY_GROUP")</f>
        <v>Capital Goods</v>
      </c>
      <c r="D574" s="10" t="str">
        <f>_xll.SNL.Clients.Office.Excel.Functions.SPG(A574, "IQ_INDUSTRY")</f>
        <v>Electrical Equipment</v>
      </c>
      <c r="E574" s="10" t="str">
        <f>_xll.SNL.Clients.Office.Excel.Functions.SPG(A574, "IQ_PRIMARY_INDUSTRY")</f>
        <v>Electrical Components and Equipment</v>
      </c>
      <c r="F574" s="10" t="str">
        <f>_xll.SNL.Clients.Office.Excel.Functions.SPG(A574, "NAICS_CODE", "Primary")</f>
        <v>335 - Electrical Equipment, Appliance, and Component Manufacturing</v>
      </c>
      <c r="G574" s="10" t="str">
        <f>_xll.SNL.Clients.Office.Excel.Functions.SPG(A574, "SP_TOPICTAG")</f>
        <v>Energy Management; Industrial Automation; Sensors; Smart Energy; Data Center Technology</v>
      </c>
      <c r="H574" s="5">
        <f>_xll.SNL.Clients.Office.Excel.Functions.SPG(A574, "SP_PCT_SHARES_OWNED_ALL_INSTITUTIONS")</f>
        <v>43.71</v>
      </c>
    </row>
    <row r="575" spans="1:8" x14ac:dyDescent="0.3">
      <c r="A575" s="11" t="s">
        <v>1613</v>
      </c>
      <c r="B575" s="10" t="str">
        <f>_xll.SNL.Clients.Office.Excel.Functions.SPG(A575, "IQ_SECTOR")</f>
        <v>Consumer Discretionary</v>
      </c>
      <c r="C575" s="10" t="str">
        <f>_xll.SNL.Clients.Office.Excel.Functions.SPG(A575, "IQ_INDUSTRY_GROUP")</f>
        <v>Consumer Discretionary Distribution and Retail</v>
      </c>
      <c r="D575" s="10" t="str">
        <f>_xll.SNL.Clients.Office.Excel.Functions.SPG(A575, "IQ_INDUSTRY")</f>
        <v>Specialty Retail</v>
      </c>
      <c r="E575" s="10" t="str">
        <f>_xll.SNL.Clients.Office.Excel.Functions.SPG(A575, "IQ_PRIMARY_INDUSTRY")</f>
        <v>Apparel Retail</v>
      </c>
      <c r="F575" s="10" t="str">
        <f>_xll.SNL.Clients.Office.Excel.Functions.SPG(A575, "NAICS_CODE", "Primary")</f>
        <v>458110 - Clothing and Clothing Accessories Retailers</v>
      </c>
      <c r="G575" s="10" t="str">
        <f>_xll.SNL.Clients.Office.Excel.Functions.SPG(A575, "SP_TOPICTAG")</f>
        <v>Lifestyle; Content Creation; Chatbot; Smart Clothing; Online Grocery</v>
      </c>
      <c r="H575" s="5">
        <f>_xll.SNL.Clients.Office.Excel.Functions.SPG(A575, "SP_PCT_SHARES_OWNED_ALL_INSTITUTIONS")</f>
        <v>92.33</v>
      </c>
    </row>
    <row r="576" spans="1:8" x14ac:dyDescent="0.3">
      <c r="A576" s="11" t="s">
        <v>1614</v>
      </c>
      <c r="B576" s="10" t="str">
        <f>_xll.SNL.Clients.Office.Excel.Functions.SPG(A576, "IQ_SECTOR")</f>
        <v>Health Care</v>
      </c>
      <c r="C576" s="10" t="str">
        <f>_xll.SNL.Clients.Office.Excel.Functions.SPG(A576, "IQ_INDUSTRY_GROUP")</f>
        <v>Pharmaceuticals, Biotechnology and Life Sciences</v>
      </c>
      <c r="D576" s="10" t="str">
        <f>_xll.SNL.Clients.Office.Excel.Functions.SPG(A576, "IQ_INDUSTRY")</f>
        <v>Biotechnology</v>
      </c>
      <c r="E576" s="10" t="str">
        <f>_xll.SNL.Clients.Office.Excel.Functions.SPG(A576, "IQ_PRIMARY_INDUSTRY")</f>
        <v>Biotechnology</v>
      </c>
      <c r="F576" s="10" t="str">
        <f>_xll.SNL.Clients.Office.Excel.Functions.SPG(A576, "NAICS_CODE", "Primary")</f>
        <v>325414 - Biological Product (except Diagnostic) Manufacturing</v>
      </c>
      <c r="G576" s="10" t="str">
        <f>_xll.SNL.Clients.Office.Excel.Functions.SPG(A576, "SP_TOPICTAG")</f>
        <v>Genetics; Chronic Diseases; Hepatology; Immunology; Infectious Diseases; Vaccines</v>
      </c>
      <c r="H576" s="5">
        <f>_xll.SNL.Clients.Office.Excel.Functions.SPG(A576, "SP_PCT_SHARES_OWNED_ALL_INSTITUTIONS")</f>
        <v>50.39</v>
      </c>
    </row>
    <row r="577" spans="1:8" x14ac:dyDescent="0.3">
      <c r="A577" s="11" t="s">
        <v>1615</v>
      </c>
      <c r="B577" s="10" t="str">
        <f>_xll.SNL.Clients.Office.Excel.Functions.SPG(A577, "IQ_SECTOR")</f>
        <v>Financials</v>
      </c>
      <c r="C577" s="10" t="str">
        <f>_xll.SNL.Clients.Office.Excel.Functions.SPG(A577, "IQ_INDUSTRY_GROUP")</f>
        <v>Financial Services</v>
      </c>
      <c r="D577" s="10" t="str">
        <f>_xll.SNL.Clients.Office.Excel.Functions.SPG(A577, "IQ_INDUSTRY")</f>
        <v>Capital Markets</v>
      </c>
      <c r="E577" s="10" t="str">
        <f>_xll.SNL.Clients.Office.Excel.Functions.SPG(A577, "IQ_PRIMARY_INDUSTRY")</f>
        <v>Investment Banking and Brokerage</v>
      </c>
      <c r="F577" s="10" t="str">
        <f>_xll.SNL.Clients.Office.Excel.Functions.SPG(A577, "NAICS_CODE", "Primary")</f>
        <v>523 - Securities, Commodity Contracts, and Other Financial Investments and Related Activities</v>
      </c>
      <c r="G577" s="10" t="str">
        <f>_xll.SNL.Clients.Office.Excel.Functions.SPG(A577, "SP_TOPICTAG")</f>
        <v/>
      </c>
      <c r="H577" s="5">
        <f>_xll.SNL.Clients.Office.Excel.Functions.SPG(A577, "SP_PCT_SHARES_OWNED_ALL_INSTITUTIONS")</f>
        <v>87.85</v>
      </c>
    </row>
    <row r="578" spans="1:8" x14ac:dyDescent="0.3">
      <c r="A578" s="11" t="s">
        <v>1616</v>
      </c>
      <c r="B578" s="10" t="str">
        <f>_xll.SNL.Clients.Office.Excel.Functions.SPG(A578, "IQ_SECTOR")</f>
        <v>Financials</v>
      </c>
      <c r="C578" s="10" t="str">
        <f>_xll.SNL.Clients.Office.Excel.Functions.SPG(A578, "IQ_INDUSTRY_GROUP")</f>
        <v>Financial Services</v>
      </c>
      <c r="D578" s="10" t="str">
        <f>_xll.SNL.Clients.Office.Excel.Functions.SPG(A578, "IQ_INDUSTRY")</f>
        <v>Capital Markets</v>
      </c>
      <c r="E578" s="10" t="str">
        <f>_xll.SNL.Clients.Office.Excel.Functions.SPG(A578, "IQ_PRIMARY_INDUSTRY")</f>
        <v>Asset Management and Custody Banks</v>
      </c>
      <c r="F578" s="10" t="str">
        <f>_xll.SNL.Clients.Office.Excel.Functions.SPG(A578, "NAICS_CODE", "Primary")</f>
        <v>525910 - Open-End Investment Funds</v>
      </c>
      <c r="G578" s="10" t="str">
        <f>_xll.SNL.Clients.Office.Excel.Functions.SPG(A578, "SP_TOPICTAG")</f>
        <v/>
      </c>
      <c r="H578" s="5">
        <f>_xll.SNL.Clients.Office.Excel.Functions.SPG(A578, "SP_PCT_SHARES_OWNED_ALL_INSTITUTIONS")</f>
        <v>82.63</v>
      </c>
    </row>
    <row r="579" spans="1:8" x14ac:dyDescent="0.3">
      <c r="A579" s="11" t="s">
        <v>1617</v>
      </c>
      <c r="B579" s="10" t="str">
        <f>_xll.SNL.Clients.Office.Excel.Functions.SPG(A579, "IQ_SECTOR")</f>
        <v>Information Technology</v>
      </c>
      <c r="C579" s="10" t="str">
        <f>_xll.SNL.Clients.Office.Excel.Functions.SPG(A579, "IQ_INDUSTRY_GROUP")</f>
        <v>Technology Hardware and Equipment</v>
      </c>
      <c r="D579" s="10" t="str">
        <f>_xll.SNL.Clients.Office.Excel.Functions.SPG(A579, "IQ_INDUSTRY")</f>
        <v>Electronic Equipment, Instruments and Components</v>
      </c>
      <c r="E579" s="10" t="str">
        <f>_xll.SNL.Clients.Office.Excel.Functions.SPG(A579, "IQ_PRIMARY_INDUSTRY")</f>
        <v>Electronic Components</v>
      </c>
      <c r="F579" s="10" t="str">
        <f>_xll.SNL.Clients.Office.Excel.Functions.SPG(A579, "NAICS_CODE", "Primary")</f>
        <v>33441 - Semiconductor and Other Electronic Component Manufacturing</v>
      </c>
      <c r="G579" s="10" t="str">
        <f>_xll.SNL.Clients.Office.Excel.Functions.SPG(A579, "SP_TOPICTAG")</f>
        <v>Data Integration; Sensors; Smart Energy; Data Center Technology</v>
      </c>
      <c r="H579" s="5">
        <f>_xll.SNL.Clients.Office.Excel.Functions.SPG(A579, "SP_PCT_SHARES_OWNED_ALL_INSTITUTIONS")</f>
        <v>89.52</v>
      </c>
    </row>
    <row r="580" spans="1:8" x14ac:dyDescent="0.3">
      <c r="A580" s="11" t="s">
        <v>1618</v>
      </c>
      <c r="B580" s="10" t="str">
        <f>_xll.SNL.Clients.Office.Excel.Functions.SPG(A580, "IQ_SECTOR")</f>
        <v>Energy</v>
      </c>
      <c r="C580" s="10" t="str">
        <f>_xll.SNL.Clients.Office.Excel.Functions.SPG(A580, "IQ_INDUSTRY_GROUP")</f>
        <v>Energy</v>
      </c>
      <c r="D580" s="10" t="str">
        <f>_xll.SNL.Clients.Office.Excel.Functions.SPG(A580, "IQ_INDUSTRY")</f>
        <v>Oil, Gas and Consumable Fuels</v>
      </c>
      <c r="E580" s="10" t="str">
        <f>_xll.SNL.Clients.Office.Excel.Functions.SPG(A580, "IQ_PRIMARY_INDUSTRY")</f>
        <v>Oil and Gas Exploration and Production</v>
      </c>
      <c r="F580" s="10" t="str">
        <f>_xll.SNL.Clients.Office.Excel.Functions.SPG(A580, "NAICS_CODE", "Primary")</f>
        <v>2111 - Oil and Gas Extraction</v>
      </c>
      <c r="G580" s="10" t="str">
        <f>_xll.SNL.Clients.Office.Excel.Functions.SPG(A580, "SP_TOPICTAG")</f>
        <v/>
      </c>
      <c r="H580" s="5">
        <f>_xll.SNL.Clients.Office.Excel.Functions.SPG(A580, "SP_PCT_SHARES_OWNED_ALL_INSTITUTIONS")</f>
        <v>78.2</v>
      </c>
    </row>
    <row r="581" spans="1:8" x14ac:dyDescent="0.3">
      <c r="A581" s="11" t="s">
        <v>1619</v>
      </c>
      <c r="B581" s="10" t="str">
        <f>_xll.SNL.Clients.Office.Excel.Functions.SPG(A581, "IQ_SECTOR")</f>
        <v>Industrials</v>
      </c>
      <c r="C581" s="10" t="str">
        <f>_xll.SNL.Clients.Office.Excel.Functions.SPG(A581, "IQ_INDUSTRY_GROUP")</f>
        <v>Capital Goods</v>
      </c>
      <c r="D581" s="10" t="str">
        <f>_xll.SNL.Clients.Office.Excel.Functions.SPG(A581, "IQ_INDUSTRY")</f>
        <v>Machinery</v>
      </c>
      <c r="E581" s="10" t="str">
        <f>_xll.SNL.Clients.Office.Excel.Functions.SPG(A581, "IQ_PRIMARY_INDUSTRY")</f>
        <v>Construction Machinery and Heavy Transportation Equipment</v>
      </c>
      <c r="F581" s="10" t="str">
        <f>_xll.SNL.Clients.Office.Excel.Functions.SPG(A581, "NAICS_CODE", "Primary")</f>
        <v>336212 - Truck Trailer Manufacturing</v>
      </c>
      <c r="G581" s="10" t="str">
        <f>_xll.SNL.Clients.Office.Excel.Functions.SPG(A581, "SP_TOPICTAG")</f>
        <v>Fleet Management; Freight Service; Industrial Automation; Last Mile Transportation</v>
      </c>
      <c r="H581" s="5">
        <f>_xll.SNL.Clients.Office.Excel.Functions.SPG(A581, "SP_PCT_SHARES_OWNED_ALL_INSTITUTIONS")</f>
        <v>110.8</v>
      </c>
    </row>
    <row r="582" spans="1:8" x14ac:dyDescent="0.3">
      <c r="A582" s="11" t="s">
        <v>1620</v>
      </c>
      <c r="B582" s="10" t="str">
        <f>_xll.SNL.Clients.Office.Excel.Functions.SPG(A582, "IQ_SECTOR")</f>
        <v>Financials</v>
      </c>
      <c r="C582" s="10" t="str">
        <f>_xll.SNL.Clients.Office.Excel.Functions.SPG(A582, "IQ_INDUSTRY_GROUP")</f>
        <v>Banks</v>
      </c>
      <c r="D582" s="10" t="str">
        <f>_xll.SNL.Clients.Office.Excel.Functions.SPG(A582, "IQ_INDUSTRY")</f>
        <v>Banks</v>
      </c>
      <c r="E582" s="10" t="str">
        <f>_xll.SNL.Clients.Office.Excel.Functions.SPG(A582, "IQ_PRIMARY_INDUSTRY")</f>
        <v>Regional Banks</v>
      </c>
      <c r="F582" s="10" t="str">
        <f>_xll.SNL.Clients.Office.Excel.Functions.SPG(A582, "NAICS_CODE", "Primary")</f>
        <v>522110 - Commercial Banking</v>
      </c>
      <c r="G582" s="10" t="str">
        <f>_xll.SNL.Clients.Office.Excel.Functions.SPG(A582, "SP_TOPICTAG")</f>
        <v>Consumer Lending</v>
      </c>
      <c r="H582" s="5">
        <f>_xll.SNL.Clients.Office.Excel.Functions.SPG(A582, "SP_PCT_SHARES_OWNED_ALL_INSTITUTIONS")</f>
        <v>78.930000000000007</v>
      </c>
    </row>
    <row r="583" spans="1:8" x14ac:dyDescent="0.3">
      <c r="A583" s="11" t="s">
        <v>1621</v>
      </c>
      <c r="B583" s="10" t="str">
        <f>_xll.SNL.Clients.Office.Excel.Functions.SPG(A583, "IQ_SECTOR")</f>
        <v>Financials</v>
      </c>
      <c r="C583" s="10" t="str">
        <f>_xll.SNL.Clients.Office.Excel.Functions.SPG(A583, "IQ_INDUSTRY_GROUP")</f>
        <v>Financial Services</v>
      </c>
      <c r="D583" s="10" t="str">
        <f>_xll.SNL.Clients.Office.Excel.Functions.SPG(A583, "IQ_INDUSTRY")</f>
        <v>Financial Services</v>
      </c>
      <c r="E583" s="10" t="str">
        <f>_xll.SNL.Clients.Office.Excel.Functions.SPG(A583, "IQ_PRIMARY_INDUSTRY")</f>
        <v>Commercial and Residential Mortgage Finance</v>
      </c>
      <c r="F583" s="10" t="str">
        <f>_xll.SNL.Clients.Office.Excel.Functions.SPG(A583, "NAICS_CODE", "Primary")</f>
        <v>522292 - Real Estate Credit</v>
      </c>
      <c r="G583" s="10" t="str">
        <f>_xll.SNL.Clients.Office.Excel.Functions.SPG(A583, "SP_TOPICTAG")</f>
        <v>Consumer Lending; Micro Lending; Digital Brokerage</v>
      </c>
      <c r="H583" s="5">
        <f>_xll.SNL.Clients.Office.Excel.Functions.SPG(A583, "SP_PCT_SHARES_OWNED_ALL_INSTITUTIONS")</f>
        <v>83.62</v>
      </c>
    </row>
    <row r="584" spans="1:8" x14ac:dyDescent="0.3">
      <c r="A584" s="11" t="s">
        <v>1622</v>
      </c>
      <c r="B584" s="10" t="str">
        <f>_xll.SNL.Clients.Office.Excel.Functions.SPG(A584, "IQ_SECTOR")</f>
        <v>Materials</v>
      </c>
      <c r="C584" s="10" t="str">
        <f>_xll.SNL.Clients.Office.Excel.Functions.SPG(A584, "IQ_INDUSTRY_GROUP")</f>
        <v>Materials</v>
      </c>
      <c r="D584" s="10" t="str">
        <f>_xll.SNL.Clients.Office.Excel.Functions.SPG(A584, "IQ_INDUSTRY")</f>
        <v>Metals and Mining</v>
      </c>
      <c r="E584" s="10" t="str">
        <f>_xll.SNL.Clients.Office.Excel.Functions.SPG(A584, "IQ_PRIMARY_INDUSTRY")</f>
        <v>Steel</v>
      </c>
      <c r="F584" s="10" t="str">
        <f>_xll.SNL.Clients.Office.Excel.Functions.SPG(A584, "NAICS_CODE", "Primary")</f>
        <v>21211 - Coal Mining</v>
      </c>
      <c r="G584" s="10" t="str">
        <f>_xll.SNL.Clients.Office.Excel.Functions.SPG(A584, "SP_TOPICTAG")</f>
        <v>Environmental Engineering; CleanTech</v>
      </c>
      <c r="H584" s="5">
        <f>_xll.SNL.Clients.Office.Excel.Functions.SPG(A584, "SP_PCT_SHARES_OWNED_ALL_INSTITUTIONS")</f>
        <v>101.11</v>
      </c>
    </row>
    <row r="585" spans="1:8" x14ac:dyDescent="0.3">
      <c r="A585" s="11" t="s">
        <v>1623</v>
      </c>
      <c r="B585" s="10" t="str">
        <f>_xll.SNL.Clients.Office.Excel.Functions.SPG(A585, "IQ_SECTOR")</f>
        <v>Consumer Staples</v>
      </c>
      <c r="C585" s="10" t="str">
        <f>_xll.SNL.Clients.Office.Excel.Functions.SPG(A585, "IQ_INDUSTRY_GROUP")</f>
        <v>Household and Personal Products</v>
      </c>
      <c r="D585" s="10" t="str">
        <f>_xll.SNL.Clients.Office.Excel.Functions.SPG(A585, "IQ_INDUSTRY")</f>
        <v>Household Products</v>
      </c>
      <c r="E585" s="10" t="str">
        <f>_xll.SNL.Clients.Office.Excel.Functions.SPG(A585, "IQ_PRIMARY_INDUSTRY")</f>
        <v>Household Products</v>
      </c>
      <c r="F585" s="10" t="str">
        <f>_xll.SNL.Clients.Office.Excel.Functions.SPG(A585, "NAICS_CODE", "Primary")</f>
        <v>325611 - Soap and Other Detergent Manufacturing</v>
      </c>
      <c r="G585" s="10" t="str">
        <f>_xll.SNL.Clients.Office.Excel.Functions.SPG(A585, "SP_TOPICTAG")</f>
        <v>Home Improvement</v>
      </c>
      <c r="H585" s="5">
        <f>_xll.SNL.Clients.Office.Excel.Functions.SPG(A585, "SP_PCT_SHARES_OWNED_ALL_INSTITUTIONS")</f>
        <v>91.48</v>
      </c>
    </row>
    <row r="586" spans="1:8" x14ac:dyDescent="0.3">
      <c r="A586" s="11" t="s">
        <v>1624</v>
      </c>
      <c r="B586" s="10" t="str">
        <f>_xll.SNL.Clients.Office.Excel.Functions.SPG(A586, "IQ_SECTOR")</f>
        <v>Industrials</v>
      </c>
      <c r="C586" s="10" t="str">
        <f>_xll.SNL.Clients.Office.Excel.Functions.SPG(A586, "IQ_INDUSTRY_GROUP")</f>
        <v>Transportation</v>
      </c>
      <c r="D586" s="10" t="str">
        <f>_xll.SNL.Clients.Office.Excel.Functions.SPG(A586, "IQ_INDUSTRY")</f>
        <v>Ground Transportation</v>
      </c>
      <c r="E586" s="10" t="str">
        <f>_xll.SNL.Clients.Office.Excel.Functions.SPG(A586, "IQ_PRIMARY_INDUSTRY")</f>
        <v>Cargo Ground Transportation</v>
      </c>
      <c r="F586" s="10" t="str">
        <f>_xll.SNL.Clients.Office.Excel.Functions.SPG(A586, "NAICS_CODE", "Primary")</f>
        <v>484121 - General Freight Trucking, Long-Distance, Truckload</v>
      </c>
      <c r="G586" s="10" t="str">
        <f>_xll.SNL.Clients.Office.Excel.Functions.SPG(A586, "SP_TOPICTAG")</f>
        <v>Fleet Management; Freight Service; Last Mile Transportation</v>
      </c>
      <c r="H586" s="5">
        <f>_xll.SNL.Clients.Office.Excel.Functions.SPG(A586, "SP_PCT_SHARES_OWNED_ALL_INSTITUTIONS")</f>
        <v>95.38</v>
      </c>
    </row>
    <row r="587" spans="1:8" x14ac:dyDescent="0.3">
      <c r="A587" s="11" t="s">
        <v>1625</v>
      </c>
      <c r="B587" s="10" t="str">
        <f>_xll.SNL.Clients.Office.Excel.Functions.SPG(A587, "IQ_SECTOR")</f>
        <v>Financials</v>
      </c>
      <c r="C587" s="10" t="str">
        <f>_xll.SNL.Clients.Office.Excel.Functions.SPG(A587, "IQ_INDUSTRY_GROUP")</f>
        <v>Banks</v>
      </c>
      <c r="D587" s="10" t="str">
        <f>_xll.SNL.Clients.Office.Excel.Functions.SPG(A587, "IQ_INDUSTRY")</f>
        <v>Banks</v>
      </c>
      <c r="E587" s="10" t="str">
        <f>_xll.SNL.Clients.Office.Excel.Functions.SPG(A587, "IQ_PRIMARY_INDUSTRY")</f>
        <v>Regional Banks</v>
      </c>
      <c r="F587" s="10" t="str">
        <f>_xll.SNL.Clients.Office.Excel.Functions.SPG(A587, "NAICS_CODE", "Primary")</f>
        <v>522110 - Commercial Banking</v>
      </c>
      <c r="G587" s="10" t="str">
        <f>_xll.SNL.Clients.Office.Excel.Functions.SPG(A587, "SP_TOPICTAG")</f>
        <v>Consumer Lending</v>
      </c>
      <c r="H587" s="5">
        <f>_xll.SNL.Clients.Office.Excel.Functions.SPG(A587, "SP_PCT_SHARES_OWNED_ALL_INSTITUTIONS")</f>
        <v>77.33</v>
      </c>
    </row>
    <row r="588" spans="1:8" x14ac:dyDescent="0.3">
      <c r="A588" s="11" t="s">
        <v>1626</v>
      </c>
      <c r="B588" s="10" t="str">
        <f>_xll.SNL.Clients.Office.Excel.Functions.SPG(A588, "IQ_SECTOR")</f>
        <v>Real Estate</v>
      </c>
      <c r="C588" s="10" t="str">
        <f>_xll.SNL.Clients.Office.Excel.Functions.SPG(A588, "IQ_INDUSTRY_GROUP")</f>
        <v>Equity Real Estate Investment Trusts (REITs)</v>
      </c>
      <c r="D588" s="10" t="str">
        <f>_xll.SNL.Clients.Office.Excel.Functions.SPG(A588, "IQ_INDUSTRY")</f>
        <v>Retail REITs</v>
      </c>
      <c r="E588" s="10" t="str">
        <f>_xll.SNL.Clients.Office.Excel.Functions.SPG(A588, "IQ_PRIMARY_INDUSTRY")</f>
        <v>Retail REITs</v>
      </c>
      <c r="F588" s="10" t="str">
        <f>_xll.SNL.Clients.Office.Excel.Functions.SPG(A588, "NAICS_CODE", "Primary")</f>
        <v>531110 - Lessors of Residential Buildings and Dwellings</v>
      </c>
      <c r="G588" s="10" t="str">
        <f>_xll.SNL.Clients.Office.Excel.Functions.SPG(A588, "SP_TOPICTAG")</f>
        <v/>
      </c>
      <c r="H588" s="5">
        <f>_xll.SNL.Clients.Office.Excel.Functions.SPG(A588, "SP_PCT_SHARES_OWNED_ALL_INSTITUTIONS")</f>
        <v>61.96</v>
      </c>
    </row>
    <row r="589" spans="1:8" x14ac:dyDescent="0.3">
      <c r="A589" s="11" t="s">
        <v>1627</v>
      </c>
      <c r="B589" s="10" t="str">
        <f>_xll.SNL.Clients.Office.Excel.Functions.SPG(A589, "IQ_SECTOR")</f>
        <v>Consumer Discretionary</v>
      </c>
      <c r="C589" s="10" t="str">
        <f>_xll.SNL.Clients.Office.Excel.Functions.SPG(A589, "IQ_INDUSTRY_GROUP")</f>
        <v>Automobiles and Components</v>
      </c>
      <c r="D589" s="10" t="str">
        <f>_xll.SNL.Clients.Office.Excel.Functions.SPG(A589, "IQ_INDUSTRY")</f>
        <v>Automobiles</v>
      </c>
      <c r="E589" s="10" t="str">
        <f>_xll.SNL.Clients.Office.Excel.Functions.SPG(A589, "IQ_PRIMARY_INDUSTRY")</f>
        <v>Automobile Manufacturers</v>
      </c>
      <c r="F589" s="10" t="str">
        <f>_xll.SNL.Clients.Office.Excel.Functions.SPG(A589, "NAICS_CODE", "Primary")</f>
        <v>33621 - Motor Vehicle Body and Trailer Manufacturing</v>
      </c>
      <c r="G589" s="10" t="str">
        <f>_xll.SNL.Clients.Office.Excel.Functions.SPG(A589, "SP_TOPICTAG")</f>
        <v>Fleet Management; Last Mile Transportation; Lifestyle; Electric Vehicle</v>
      </c>
      <c r="H589" s="5">
        <f>_xll.SNL.Clients.Office.Excel.Functions.SPG(A589, "SP_PCT_SHARES_OWNED_ALL_INSTITUTIONS")</f>
        <v>108.26</v>
      </c>
    </row>
    <row r="590" spans="1:8" x14ac:dyDescent="0.3">
      <c r="A590" s="11" t="s">
        <v>1628</v>
      </c>
      <c r="B590" s="10" t="str">
        <f>_xll.SNL.Clients.Office.Excel.Functions.SPG(A590, "IQ_SECTOR")</f>
        <v>Financials</v>
      </c>
      <c r="C590" s="10" t="str">
        <f>_xll.SNL.Clients.Office.Excel.Functions.SPG(A590, "IQ_INDUSTRY_GROUP")</f>
        <v>Financial Services</v>
      </c>
      <c r="D590" s="10" t="str">
        <f>_xll.SNL.Clients.Office.Excel.Functions.SPG(A590, "IQ_INDUSTRY")</f>
        <v>Capital Markets</v>
      </c>
      <c r="E590" s="10" t="str">
        <f>_xll.SNL.Clients.Office.Excel.Functions.SPG(A590, "IQ_PRIMARY_INDUSTRY")</f>
        <v>Asset Management and Custody Banks</v>
      </c>
      <c r="F590" s="10" t="str">
        <f>_xll.SNL.Clients.Office.Excel.Functions.SPG(A590, "NAICS_CODE", "Primary")</f>
        <v>525910 - Open-End Investment Funds</v>
      </c>
      <c r="G590" s="10" t="str">
        <f>_xll.SNL.Clients.Office.Excel.Functions.SPG(A590, "SP_TOPICTAG")</f>
        <v/>
      </c>
      <c r="H590" s="5">
        <f>_xll.SNL.Clients.Office.Excel.Functions.SPG(A590, "SP_PCT_SHARES_OWNED_ALL_INSTITUTIONS")</f>
        <v>81.02</v>
      </c>
    </row>
    <row r="591" spans="1:8" x14ac:dyDescent="0.3">
      <c r="A591" s="11" t="s">
        <v>1629</v>
      </c>
      <c r="B591" s="10" t="str">
        <f>_xll.SNL.Clients.Office.Excel.Functions.SPG(A591, "IQ_SECTOR")</f>
        <v>Consumer Staples</v>
      </c>
      <c r="C591" s="10" t="str">
        <f>_xll.SNL.Clients.Office.Excel.Functions.SPG(A591, "IQ_INDUSTRY_GROUP")</f>
        <v>Food, Beverage and Tobacco</v>
      </c>
      <c r="D591" s="10" t="str">
        <f>_xll.SNL.Clients.Office.Excel.Functions.SPG(A591, "IQ_INDUSTRY")</f>
        <v>Food Products</v>
      </c>
      <c r="E591" s="10" t="str">
        <f>_xll.SNL.Clients.Office.Excel.Functions.SPG(A591, "IQ_PRIMARY_INDUSTRY")</f>
        <v>Packaged Foods and Meats</v>
      </c>
      <c r="F591" s="10" t="str">
        <f>_xll.SNL.Clients.Office.Excel.Functions.SPG(A591, "NAICS_CODE", "Primary")</f>
        <v>311230 - Breakfast Cereal Manufacturing</v>
      </c>
      <c r="G591" s="10" t="str">
        <f>_xll.SNL.Clients.Office.Excel.Functions.SPG(A591, "SP_TOPICTAG")</f>
        <v/>
      </c>
      <c r="H591" s="5">
        <f>_xll.SNL.Clients.Office.Excel.Functions.SPG(A591, "SP_PCT_SHARES_OWNED_ALL_INSTITUTIONS")</f>
        <v>87.29</v>
      </c>
    </row>
    <row r="592" spans="1:8" x14ac:dyDescent="0.3">
      <c r="A592" s="11" t="s">
        <v>1630</v>
      </c>
      <c r="B592" s="10" t="str">
        <f>_xll.SNL.Clients.Office.Excel.Functions.SPG(A592, "IQ_SECTOR")</f>
        <v>Information Technology</v>
      </c>
      <c r="C592" s="10" t="str">
        <f>_xll.SNL.Clients.Office.Excel.Functions.SPG(A592, "IQ_INDUSTRY_GROUP")</f>
        <v>Semiconductors and Semiconductor Equipment</v>
      </c>
      <c r="D592" s="10" t="str">
        <f>_xll.SNL.Clients.Office.Excel.Functions.SPG(A592, "IQ_INDUSTRY")</f>
        <v>Semiconductors and Semiconductor Equipment</v>
      </c>
      <c r="E592" s="10" t="str">
        <f>_xll.SNL.Clients.Office.Excel.Functions.SPG(A592, "IQ_PRIMARY_INDUSTRY")</f>
        <v>Semiconductors</v>
      </c>
      <c r="F592" s="10" t="str">
        <f>_xll.SNL.Clients.Office.Excel.Functions.SPG(A592, "NAICS_CODE", "Primary")</f>
        <v>334413 - Semiconductor and Related Device Manufacturing</v>
      </c>
      <c r="G592" s="10" t="str">
        <f>_xll.SNL.Clients.Office.Excel.Functions.SPG(A592, "SP_TOPICTAG")</f>
        <v>Sensors; Smart Energy</v>
      </c>
      <c r="H592" s="5">
        <f>_xll.SNL.Clients.Office.Excel.Functions.SPG(A592, "SP_PCT_SHARES_OWNED_ALL_INSTITUTIONS")</f>
        <v>90.17</v>
      </c>
    </row>
    <row r="593" spans="1:8" x14ac:dyDescent="0.3">
      <c r="A593" s="11" t="s">
        <v>1631</v>
      </c>
      <c r="B593" s="10" t="str">
        <f>_xll.SNL.Clients.Office.Excel.Functions.SPG(A593, "IQ_SECTOR")</f>
        <v>Consumer Discretionary</v>
      </c>
      <c r="C593" s="10" t="str">
        <f>_xll.SNL.Clients.Office.Excel.Functions.SPG(A593, "IQ_INDUSTRY_GROUP")</f>
        <v>Consumer Durables and Apparel</v>
      </c>
      <c r="D593" s="10" t="str">
        <f>_xll.SNL.Clients.Office.Excel.Functions.SPG(A593, "IQ_INDUSTRY")</f>
        <v>Textiles, Apparel and Luxury Goods</v>
      </c>
      <c r="E593" s="10" t="str">
        <f>_xll.SNL.Clients.Office.Excel.Functions.SPG(A593, "IQ_PRIMARY_INDUSTRY")</f>
        <v>Footwear</v>
      </c>
      <c r="F593" s="10" t="str">
        <f>_xll.SNL.Clients.Office.Excel.Functions.SPG(A593, "NAICS_CODE", "Primary")</f>
        <v>316210 - Footwear Manufacturing</v>
      </c>
      <c r="G593" s="10" t="str">
        <f>_xll.SNL.Clients.Office.Excel.Functions.SPG(A593, "SP_TOPICTAG")</f>
        <v>Lifestyle; Brand Marketing</v>
      </c>
      <c r="H593" s="5">
        <f>_xll.SNL.Clients.Office.Excel.Functions.SPG(A593, "SP_PCT_SHARES_OWNED_ALL_INSTITUTIONS")</f>
        <v>97.84</v>
      </c>
    </row>
    <row r="594" spans="1:8" x14ac:dyDescent="0.3">
      <c r="A594" s="11" t="s">
        <v>1632</v>
      </c>
      <c r="B594" s="10" t="str">
        <f>_xll.SNL.Clients.Office.Excel.Functions.SPG(A594, "IQ_SECTOR")</f>
        <v>Financials</v>
      </c>
      <c r="C594" s="10" t="str">
        <f>_xll.SNL.Clients.Office.Excel.Functions.SPG(A594, "IQ_INDUSTRY_GROUP")</f>
        <v>Financial Services</v>
      </c>
      <c r="D594" s="10" t="str">
        <f>_xll.SNL.Clients.Office.Excel.Functions.SPG(A594, "IQ_INDUSTRY")</f>
        <v>Consumer Finance</v>
      </c>
      <c r="E594" s="10" t="str">
        <f>_xll.SNL.Clients.Office.Excel.Functions.SPG(A594, "IQ_PRIMARY_INDUSTRY")</f>
        <v>Consumer Finance</v>
      </c>
      <c r="F594" s="10" t="str">
        <f>_xll.SNL.Clients.Office.Excel.Functions.SPG(A594, "NAICS_CODE", "Primary")</f>
        <v>522291 - Consumer Lending</v>
      </c>
      <c r="G594" s="10" t="str">
        <f>_xll.SNL.Clients.Office.Excel.Functions.SPG(A594, "SP_TOPICTAG")</f>
        <v>Consumer Lending; Micro Lending</v>
      </c>
      <c r="H594" s="5">
        <f>_xll.SNL.Clients.Office.Excel.Functions.SPG(A594, "SP_PCT_SHARES_OWNED_ALL_INSTITUTIONS")</f>
        <v>51.57</v>
      </c>
    </row>
    <row r="595" spans="1:8" x14ac:dyDescent="0.3">
      <c r="A595" s="11" t="s">
        <v>1633</v>
      </c>
      <c r="B595" s="10" t="str">
        <f>_xll.SNL.Clients.Office.Excel.Functions.SPG(A595, "IQ_SECTOR")</f>
        <v>Energy</v>
      </c>
      <c r="C595" s="10" t="str">
        <f>_xll.SNL.Clients.Office.Excel.Functions.SPG(A595, "IQ_INDUSTRY_GROUP")</f>
        <v>Energy</v>
      </c>
      <c r="D595" s="10" t="str">
        <f>_xll.SNL.Clients.Office.Excel.Functions.SPG(A595, "IQ_INDUSTRY")</f>
        <v>Oil, Gas and Consumable Fuels</v>
      </c>
      <c r="E595" s="10" t="str">
        <f>_xll.SNL.Clients.Office.Excel.Functions.SPG(A595, "IQ_PRIMARY_INDUSTRY")</f>
        <v>Oil and Gas Refining and Marketing</v>
      </c>
      <c r="F595" s="10" t="str">
        <f>_xll.SNL.Clients.Office.Excel.Functions.SPG(A595, "NAICS_CODE", "Primary")</f>
        <v>424720 - Petroleum and Petroleum Products Merchant Wholesalers (except Bulk Stations and Terminals)</v>
      </c>
      <c r="G595" s="10" t="str">
        <f>_xll.SNL.Clients.Office.Excel.Functions.SPG(A595, "SP_TOPICTAG")</f>
        <v>Clean Energy; Freight Service; Marine Transportation; CleanTech; Biofuel; Biomass Energy; ClimateTech</v>
      </c>
      <c r="H595" s="5">
        <f>_xll.SNL.Clients.Office.Excel.Functions.SPG(A595, "SP_PCT_SHARES_OWNED_ALL_INSTITUTIONS")</f>
        <v>107.86</v>
      </c>
    </row>
    <row r="596" spans="1:8" x14ac:dyDescent="0.3">
      <c r="A596" s="11" t="s">
        <v>1634</v>
      </c>
      <c r="B596" s="10" t="str">
        <f>_xll.SNL.Clients.Office.Excel.Functions.SPG(A596, "IQ_SECTOR")</f>
        <v>Consumer Discretionary</v>
      </c>
      <c r="C596" s="10" t="str">
        <f>_xll.SNL.Clients.Office.Excel.Functions.SPG(A596, "IQ_INDUSTRY_GROUP")</f>
        <v>Consumer Durables and Apparel</v>
      </c>
      <c r="D596" s="10" t="str">
        <f>_xll.SNL.Clients.Office.Excel.Functions.SPG(A596, "IQ_INDUSTRY")</f>
        <v>Household Durables</v>
      </c>
      <c r="E596" s="10" t="str">
        <f>_xll.SNL.Clients.Office.Excel.Functions.SPG(A596, "IQ_PRIMARY_INDUSTRY")</f>
        <v>Household Appliances</v>
      </c>
      <c r="F596" s="10" t="str">
        <f>_xll.SNL.Clients.Office.Excel.Functions.SPG(A596, "NAICS_CODE", "Primary")</f>
        <v>3312 - Steel Product Manufacturing from Purchased Steel</v>
      </c>
      <c r="G596" s="10" t="str">
        <f>_xll.SNL.Clients.Office.Excel.Functions.SPG(A596, "SP_TOPICTAG")</f>
        <v>Energy Storage</v>
      </c>
      <c r="H596" s="5">
        <f>_xll.SNL.Clients.Office.Excel.Functions.SPG(A596, "SP_PCT_SHARES_OWNED_ALL_INSTITUTIONS")</f>
        <v>51.24</v>
      </c>
    </row>
    <row r="597" spans="1:8" x14ac:dyDescent="0.3">
      <c r="A597" s="11" t="s">
        <v>1635</v>
      </c>
      <c r="B597" s="10" t="str">
        <f>_xll.SNL.Clients.Office.Excel.Functions.SPG(A597, "IQ_SECTOR")</f>
        <v>Materials</v>
      </c>
      <c r="C597" s="10" t="str">
        <f>_xll.SNL.Clients.Office.Excel.Functions.SPG(A597, "IQ_INDUSTRY_GROUP")</f>
        <v>Materials</v>
      </c>
      <c r="D597" s="10" t="str">
        <f>_xll.SNL.Clients.Office.Excel.Functions.SPG(A597, "IQ_INDUSTRY")</f>
        <v>Metals and Mining</v>
      </c>
      <c r="E597" s="10" t="str">
        <f>_xll.SNL.Clients.Office.Excel.Functions.SPG(A597, "IQ_PRIMARY_INDUSTRY")</f>
        <v>Steel</v>
      </c>
      <c r="F597" s="10" t="str">
        <f>_xll.SNL.Clients.Office.Excel.Functions.SPG(A597, "NAICS_CODE", "Primary")</f>
        <v>3312 - Steel Product Manufacturing from Purchased Steel</v>
      </c>
      <c r="G597" s="10" t="str">
        <f>_xll.SNL.Clients.Office.Excel.Functions.SPG(A597, "SP_TOPICTAG")</f>
        <v/>
      </c>
      <c r="H597" s="5">
        <f>_xll.SNL.Clients.Office.Excel.Functions.SPG(A597, "SP_PCT_SHARES_OWNED_ALL_INSTITUTIONS")</f>
        <v>54.88</v>
      </c>
    </row>
    <row r="598" spans="1:8" x14ac:dyDescent="0.3">
      <c r="A598" s="11" t="s">
        <v>1636</v>
      </c>
      <c r="B598" s="10" t="str">
        <f>_xll.SNL.Clients.Office.Excel.Functions.SPG(A598, "IQ_SECTOR")</f>
        <v>Financials</v>
      </c>
      <c r="C598" s="10" t="str">
        <f>_xll.SNL.Clients.Office.Excel.Functions.SPG(A598, "IQ_INDUSTRY_GROUP")</f>
        <v>Banks</v>
      </c>
      <c r="D598" s="10" t="str">
        <f>_xll.SNL.Clients.Office.Excel.Functions.SPG(A598, "IQ_INDUSTRY")</f>
        <v>Banks</v>
      </c>
      <c r="E598" s="10" t="str">
        <f>_xll.SNL.Clients.Office.Excel.Functions.SPG(A598, "IQ_PRIMARY_INDUSTRY")</f>
        <v>Regional Banks</v>
      </c>
      <c r="F598" s="10" t="str">
        <f>_xll.SNL.Clients.Office.Excel.Functions.SPG(A598, "NAICS_CODE", "Primary")</f>
        <v>522180 - Savings Institutions and Other Depository Credit Intermediation</v>
      </c>
      <c r="G598" s="10" t="str">
        <f>_xll.SNL.Clients.Office.Excel.Functions.SPG(A598, "SP_TOPICTAG")</f>
        <v>Consumer Lending; Digital Brokerage; Banking as a Service</v>
      </c>
      <c r="H598" s="5">
        <f>_xll.SNL.Clients.Office.Excel.Functions.SPG(A598, "SP_PCT_SHARES_OWNED_ALL_INSTITUTIONS")</f>
        <v>91.47</v>
      </c>
    </row>
    <row r="599" spans="1:8" x14ac:dyDescent="0.3">
      <c r="A599" s="11" t="s">
        <v>1637</v>
      </c>
      <c r="B599" s="10" t="str">
        <f>_xll.SNL.Clients.Office.Excel.Functions.SPG(A599, "IQ_SECTOR")</f>
        <v>Health Care</v>
      </c>
      <c r="C599" s="10" t="str">
        <f>_xll.SNL.Clients.Office.Excel.Functions.SPG(A599, "IQ_INDUSTRY_GROUP")</f>
        <v>Pharmaceuticals, Biotechnology and Life Sciences</v>
      </c>
      <c r="D599" s="10" t="str">
        <f>_xll.SNL.Clients.Office.Excel.Functions.SPG(A599, "IQ_INDUSTRY")</f>
        <v>Biotechnology</v>
      </c>
      <c r="E599" s="10" t="str">
        <f>_xll.SNL.Clients.Office.Excel.Functions.SPG(A599, "IQ_PRIMARY_INDUSTRY")</f>
        <v>Biotechnology</v>
      </c>
      <c r="F599" s="10" t="str">
        <f>_xll.SNL.Clients.Office.Excel.Functions.SPG(A599, "NAICS_CODE", "Primary")</f>
        <v>325414 - Biological Product (except Diagnostic) Manufacturing</v>
      </c>
      <c r="G599" s="10" t="str">
        <f>_xll.SNL.Clients.Office.Excel.Functions.SPG(A599, "SP_TOPICTAG")</f>
        <v>Health Diagnostics; Genetic Disorder; Immunology; Infectious Diseases; Neurology; Oncology</v>
      </c>
      <c r="H599" s="5">
        <f>_xll.SNL.Clients.Office.Excel.Functions.SPG(A599, "SP_PCT_SHARES_OWNED_ALL_INSTITUTIONS")</f>
        <v>95.81</v>
      </c>
    </row>
    <row r="600" spans="1:8" x14ac:dyDescent="0.3">
      <c r="A600" s="11" t="s">
        <v>1638</v>
      </c>
      <c r="B600" s="10" t="str">
        <f>_xll.SNL.Clients.Office.Excel.Functions.SPG(A600, "IQ_SECTOR")</f>
        <v>Real Estate</v>
      </c>
      <c r="C600" s="10" t="str">
        <f>_xll.SNL.Clients.Office.Excel.Functions.SPG(A600, "IQ_INDUSTRY_GROUP")</f>
        <v>Equity Real Estate Investment Trusts (REITs)</v>
      </c>
      <c r="D600" s="10" t="str">
        <f>_xll.SNL.Clients.Office.Excel.Functions.SPG(A600, "IQ_INDUSTRY")</f>
        <v>Hotel and Resort REITs</v>
      </c>
      <c r="E600" s="10" t="str">
        <f>_xll.SNL.Clients.Office.Excel.Functions.SPG(A600, "IQ_PRIMARY_INDUSTRY")</f>
        <v>Hotel and Resort REITs</v>
      </c>
      <c r="F600" s="10" t="str">
        <f>_xll.SNL.Clients.Office.Excel.Functions.SPG(A600, "NAICS_CODE", "Primary")</f>
        <v>531120 - Lessors of Nonresidential Buildings (except Miniwarehouses)</v>
      </c>
      <c r="G600" s="10" t="str">
        <f>_xll.SNL.Clients.Office.Excel.Functions.SPG(A600, "SP_TOPICTAG")</f>
        <v/>
      </c>
      <c r="H600" s="5">
        <f>_xll.SNL.Clients.Office.Excel.Functions.SPG(A600, "SP_PCT_SHARES_OWNED_ALL_INSTITUTIONS")</f>
        <v>92.45</v>
      </c>
    </row>
    <row r="601" spans="1:8" x14ac:dyDescent="0.3">
      <c r="A601" s="11" t="s">
        <v>1639</v>
      </c>
      <c r="B601" s="10" t="str">
        <f>_xll.SNL.Clients.Office.Excel.Functions.SPG(A601, "IQ_SECTOR")</f>
        <v>Information Technology</v>
      </c>
      <c r="C601" s="10" t="str">
        <f>_xll.SNL.Clients.Office.Excel.Functions.SPG(A601, "IQ_INDUSTRY_GROUP")</f>
        <v>Technology Hardware and Equipment</v>
      </c>
      <c r="D601" s="10" t="str">
        <f>_xll.SNL.Clients.Office.Excel.Functions.SPG(A601, "IQ_INDUSTRY")</f>
        <v>Technology Hardware, Storage and Peripherals</v>
      </c>
      <c r="E601" s="10" t="str">
        <f>_xll.SNL.Clients.Office.Excel.Functions.SPG(A601, "IQ_PRIMARY_INDUSTRY")</f>
        <v>Technology Hardware, Storage and Peripherals</v>
      </c>
      <c r="F601" s="10" t="str">
        <f>_xll.SNL.Clients.Office.Excel.Functions.SPG(A601, "NAICS_CODE", "Primary")</f>
        <v>333310 - Commercial and Service Industry Machinery Manufacturing</v>
      </c>
      <c r="G601" s="10" t="str">
        <f>_xll.SNL.Clients.Office.Excel.Functions.SPG(A601, "SP_TOPICTAG")</f>
        <v>Software Development; Data Integration; Data Protection; Cloud Infrastructure; Cloud Storage; Process Automation; Artificial Intelligence</v>
      </c>
      <c r="H601" s="5">
        <f>_xll.SNL.Clients.Office.Excel.Functions.SPG(A601, "SP_PCT_SHARES_OWNED_ALL_INSTITUTIONS")</f>
        <v>93.02</v>
      </c>
    </row>
    <row r="602" spans="1:8" x14ac:dyDescent="0.3">
      <c r="A602" s="11" t="s">
        <v>1640</v>
      </c>
      <c r="B602" s="10" t="str">
        <f>_xll.SNL.Clients.Office.Excel.Functions.SPG(A602, "IQ_SECTOR")</f>
        <v>Consumer Discretionary</v>
      </c>
      <c r="C602" s="10" t="str">
        <f>_xll.SNL.Clients.Office.Excel.Functions.SPG(A602, "IQ_INDUSTRY_GROUP")</f>
        <v>Automobiles and Components</v>
      </c>
      <c r="D602" s="10" t="str">
        <f>_xll.SNL.Clients.Office.Excel.Functions.SPG(A602, "IQ_INDUSTRY")</f>
        <v>Automobile Components</v>
      </c>
      <c r="E602" s="10" t="str">
        <f>_xll.SNL.Clients.Office.Excel.Functions.SPG(A602, "IQ_PRIMARY_INDUSTRY")</f>
        <v>Automotive Parts and Equipment</v>
      </c>
      <c r="F602" s="10" t="str">
        <f>_xll.SNL.Clients.Office.Excel.Functions.SPG(A602, "NAICS_CODE", "Primary")</f>
        <v>336390 - Other Motor Vehicle Parts Manufacturing</v>
      </c>
      <c r="G602" s="10" t="str">
        <f>_xll.SNL.Clients.Office.Excel.Functions.SPG(A602, "SP_TOPICTAG")</f>
        <v>Industrial Automation; Data Protection; Process Automation; RegTech</v>
      </c>
      <c r="H602" s="5">
        <f>_xll.SNL.Clients.Office.Excel.Functions.SPG(A602, "SP_PCT_SHARES_OWNED_ALL_INSTITUTIONS")</f>
        <v>76.88</v>
      </c>
    </row>
    <row r="603" spans="1:8" x14ac:dyDescent="0.3">
      <c r="A603" s="11" t="s">
        <v>1641</v>
      </c>
      <c r="B603" s="10" t="str">
        <f>_xll.SNL.Clients.Office.Excel.Functions.SPG(A603, "IQ_SECTOR")</f>
        <v>Communication Services</v>
      </c>
      <c r="C603" s="10" t="str">
        <f>_xll.SNL.Clients.Office.Excel.Functions.SPG(A603, "IQ_INDUSTRY_GROUP")</f>
        <v>Media and Entertainment</v>
      </c>
      <c r="D603" s="10" t="str">
        <f>_xll.SNL.Clients.Office.Excel.Functions.SPG(A603, "IQ_INDUSTRY")</f>
        <v>Interactive Media and Services</v>
      </c>
      <c r="E603" s="10" t="str">
        <f>_xll.SNL.Clients.Office.Excel.Functions.SPG(A603, "IQ_PRIMARY_INDUSTRY")</f>
        <v>Interactive Media and Services</v>
      </c>
      <c r="F603" s="10" t="str">
        <f>_xll.SNL.Clients.Office.Excel.Functions.SPG(A603, "NAICS_CODE", "Primary")</f>
        <v>519290 - Web Search Portals and All Other Information Services</v>
      </c>
      <c r="G603" s="10" t="str">
        <f>_xll.SNL.Clients.Office.Excel.Functions.SPG(A603, "SP_TOPICTAG")</f>
        <v>Ad Network; Digital Media; Social Media Advertising; Customer Relationship Management; Customer Analytics; Ad Targeting; Content Creation</v>
      </c>
      <c r="H603" s="5">
        <f>_xll.SNL.Clients.Office.Excel.Functions.SPG(A603, "SP_PCT_SHARES_OWNED_ALL_INSTITUTIONS")</f>
        <v>95.82</v>
      </c>
    </row>
    <row r="604" spans="1:8" x14ac:dyDescent="0.3">
      <c r="A604" s="11" t="s">
        <v>1642</v>
      </c>
      <c r="B604" s="10" t="str">
        <f>_xll.SNL.Clients.Office.Excel.Functions.SPG(A604, "IQ_SECTOR")</f>
        <v>Communication Services</v>
      </c>
      <c r="C604" s="10" t="str">
        <f>_xll.SNL.Clients.Office.Excel.Functions.SPG(A604, "IQ_INDUSTRY_GROUP")</f>
        <v>Media and Entertainment</v>
      </c>
      <c r="D604" s="10" t="str">
        <f>_xll.SNL.Clients.Office.Excel.Functions.SPG(A604, "IQ_INDUSTRY")</f>
        <v>Interactive Media and Services</v>
      </c>
      <c r="E604" s="10" t="str">
        <f>_xll.SNL.Clients.Office.Excel.Functions.SPG(A604, "IQ_PRIMARY_INDUSTRY")</f>
        <v>Interactive Media and Services</v>
      </c>
      <c r="F604" s="10" t="str">
        <f>_xll.SNL.Clients.Office.Excel.Functions.SPG(A604, "NAICS_CODE", "Primary")</f>
        <v>519290 - Web Search Portals and All Other Information Services</v>
      </c>
      <c r="G604" s="10" t="str">
        <f>_xll.SNL.Clients.Office.Excel.Functions.SPG(A604, "SP_TOPICTAG")</f>
        <v>Digital Media; Health Diagnostics; Marketing Automation; E-learning; Cloud Infrastructure; Content Creation; Online Payments</v>
      </c>
      <c r="H604" s="5">
        <f>_xll.SNL.Clients.Office.Excel.Functions.SPG(A604, "SP_PCT_SHARES_OWNED_ALL_INSTITUTIONS")</f>
        <v>111.31</v>
      </c>
    </row>
    <row r="605" spans="1:8" x14ac:dyDescent="0.3">
      <c r="A605" s="11" t="s">
        <v>1643</v>
      </c>
      <c r="B605" s="10" t="str">
        <f>_xll.SNL.Clients.Office.Excel.Functions.SPG(A605, "IQ_SECTOR")</f>
        <v>Industrials</v>
      </c>
      <c r="C605" s="10" t="str">
        <f>_xll.SNL.Clients.Office.Excel.Functions.SPG(A605, "IQ_INDUSTRY_GROUP")</f>
        <v>Capital Goods</v>
      </c>
      <c r="D605" s="10" t="str">
        <f>_xll.SNL.Clients.Office.Excel.Functions.SPG(A605, "IQ_INDUSTRY")</f>
        <v>Building Products</v>
      </c>
      <c r="E605" s="10" t="str">
        <f>_xll.SNL.Clients.Office.Excel.Functions.SPG(A605, "IQ_PRIMARY_INDUSTRY")</f>
        <v>Building Products</v>
      </c>
      <c r="F605" s="10" t="str">
        <f>_xll.SNL.Clients.Office.Excel.Functions.SPG(A605, "NAICS_CODE", "Primary")</f>
        <v>332913 - Plumbing Fixture Fitting and Trim Manufacturing</v>
      </c>
      <c r="G605" s="10" t="str">
        <f>_xll.SNL.Clients.Office.Excel.Functions.SPG(A605, "SP_TOPICTAG")</f>
        <v>Environmental Engineering; Industrial Automation; Sensors; Water Purification; Pollution Control</v>
      </c>
      <c r="H605" s="5">
        <f>_xll.SNL.Clients.Office.Excel.Functions.SPG(A605, "SP_PCT_SHARES_OWNED_ALL_INSTITUTIONS")</f>
        <v>94.04</v>
      </c>
    </row>
    <row r="606" spans="1:8" x14ac:dyDescent="0.3">
      <c r="B606" s="10" t="str">
        <f>_xll.SNL.Clients.Office.Excel.Functions.SPG(A606, "IQ_SECTOR")</f>
        <v>#INVALID COMPANY ID</v>
      </c>
      <c r="C606" s="10" t="str">
        <f>_xll.SNL.Clients.Office.Excel.Functions.SPG(A606, "IQ_INDUSTRY_GROUP")</f>
        <v>#INVALID COMPANY ID</v>
      </c>
      <c r="D606" s="10" t="str">
        <f>_xll.SNL.Clients.Office.Excel.Functions.SPG(A606, "IQ_INDUSTRY")</f>
        <v>#INVALID COMPANY ID</v>
      </c>
      <c r="E606" s="10" t="str">
        <f>_xll.SNL.Clients.Office.Excel.Functions.SPG(A606, "IQ_PRIMARY_INDUSTRY")</f>
        <v>#INVALID COMPANY ID</v>
      </c>
      <c r="F606" s="10" t="str">
        <f>_xll.SNL.Clients.Office.Excel.Functions.SPG(A606, "NAICS_CODE", "Primary")</f>
        <v>#INVALID COMPANY ID</v>
      </c>
      <c r="G606" s="10" t="str">
        <f>_xll.SNL.Clients.Office.Excel.Functions.SPG(A606, "SP_TOPICTAG")</f>
        <v>#INVALID COMPANY ID</v>
      </c>
      <c r="H606" s="5" t="str">
        <f>_xll.SNL.Clients.Office.Excel.Functions.SPG(A606, "SP_PCT_SHARES_OWNED_ALL_INSTITUTIONS")</f>
        <v>#INVALID COMPANY ID</v>
      </c>
    </row>
    <row r="607" spans="1:8" x14ac:dyDescent="0.3">
      <c r="B607" s="10" t="str">
        <f>_xll.SNL.Clients.Office.Excel.Functions.SPG(A607, "IQ_SECTOR")</f>
        <v>#INVALID COMPANY ID</v>
      </c>
      <c r="C607" s="10" t="str">
        <f>_xll.SNL.Clients.Office.Excel.Functions.SPG(A607, "IQ_INDUSTRY_GROUP")</f>
        <v>#INVALID COMPANY ID</v>
      </c>
      <c r="D607" s="10" t="str">
        <f>_xll.SNL.Clients.Office.Excel.Functions.SPG(A607, "IQ_INDUSTRY")</f>
        <v>#INVALID COMPANY ID</v>
      </c>
      <c r="E607" s="10" t="str">
        <f>_xll.SNL.Clients.Office.Excel.Functions.SPG(A607, "IQ_PRIMARY_INDUSTRY")</f>
        <v>#INVALID COMPANY ID</v>
      </c>
      <c r="F607" s="10" t="str">
        <f>_xll.SNL.Clients.Office.Excel.Functions.SPG(A607, "NAICS_CODE", "Primary")</f>
        <v>#INVALID COMPANY ID</v>
      </c>
      <c r="G607" s="10" t="str">
        <f>_xll.SNL.Clients.Office.Excel.Functions.SPG(A607, "SP_TOPICTAG")</f>
        <v>#INVALID COMPANY ID</v>
      </c>
      <c r="H607" s="5" t="str">
        <f>_xll.SNL.Clients.Office.Excel.Functions.SPG(A607, "SP_PCT_SHARES_OWNED_ALL_INSTITUTIONS")</f>
        <v>#INVALID COMPANY ID</v>
      </c>
    </row>
    <row r="608" spans="1:8" x14ac:dyDescent="0.3">
      <c r="B608" s="10" t="str">
        <f>_xll.SNL.Clients.Office.Excel.Functions.SPG(A608, "IQ_SECTOR")</f>
        <v>#INVALID COMPANY ID</v>
      </c>
      <c r="C608" s="10" t="str">
        <f>_xll.SNL.Clients.Office.Excel.Functions.SPG(A608, "IQ_INDUSTRY_GROUP")</f>
        <v>#INVALID COMPANY ID</v>
      </c>
      <c r="D608" s="10" t="str">
        <f>_xll.SNL.Clients.Office.Excel.Functions.SPG(A608, "IQ_INDUSTRY")</f>
        <v>#INVALID COMPANY ID</v>
      </c>
      <c r="E608" s="10" t="str">
        <f>_xll.SNL.Clients.Office.Excel.Functions.SPG(A608, "IQ_PRIMARY_INDUSTRY")</f>
        <v>#INVALID COMPANY ID</v>
      </c>
      <c r="F608" s="10" t="str">
        <f>_xll.SNL.Clients.Office.Excel.Functions.SPG(A608, "NAICS_CODE", "Primary")</f>
        <v>#INVALID COMPANY ID</v>
      </c>
      <c r="G608" s="10" t="str">
        <f>_xll.SNL.Clients.Office.Excel.Functions.SPG(A608, "SP_TOPICTAG")</f>
        <v>#INVALID COMPANY ID</v>
      </c>
      <c r="H608" s="5" t="str">
        <f>_xll.SNL.Clients.Office.Excel.Functions.SPG(A608, "SP_PCT_SHARES_OWNED_ALL_INSTITUTIONS")</f>
        <v>#INVALID COMPANY ID</v>
      </c>
    </row>
    <row r="609" spans="2:8" x14ac:dyDescent="0.3">
      <c r="B609" s="10" t="str">
        <f>_xll.SNL.Clients.Office.Excel.Functions.SPG(A609, "IQ_SECTOR")</f>
        <v>#INVALID COMPANY ID</v>
      </c>
      <c r="C609" s="10" t="str">
        <f>_xll.SNL.Clients.Office.Excel.Functions.SPG(A609, "IQ_INDUSTRY_GROUP")</f>
        <v>#INVALID COMPANY ID</v>
      </c>
      <c r="D609" s="10" t="str">
        <f>_xll.SNL.Clients.Office.Excel.Functions.SPG(A609, "IQ_INDUSTRY")</f>
        <v>#INVALID COMPANY ID</v>
      </c>
      <c r="E609" s="10" t="str">
        <f>_xll.SNL.Clients.Office.Excel.Functions.SPG(A609, "IQ_PRIMARY_INDUSTRY")</f>
        <v>#INVALID COMPANY ID</v>
      </c>
      <c r="F609" s="10" t="str">
        <f>_xll.SNL.Clients.Office.Excel.Functions.SPG(A609, "NAICS_CODE", "Primary")</f>
        <v>#INVALID COMPANY ID</v>
      </c>
      <c r="G609" s="10" t="str">
        <f>_xll.SNL.Clients.Office.Excel.Functions.SPG(A609, "SP_TOPICTAG")</f>
        <v>#INVALID COMPANY ID</v>
      </c>
      <c r="H609" s="5" t="str">
        <f>_xll.SNL.Clients.Office.Excel.Functions.SPG(A609, "SP_PCT_SHARES_OWNED_ALL_INSTITUTIONS")</f>
        <v>#INVALID COMPANY ID</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7D56F-1DE3-4DBC-A78B-CF76F0BBCB8D}">
  <dimension ref="A1:Y608"/>
  <sheetViews>
    <sheetView workbookViewId="0">
      <pane xSplit="1" ySplit="3" topLeftCell="L576" activePane="bottomRight" state="frozen"/>
      <selection pane="topRight" activeCell="B1" sqref="B1"/>
      <selection pane="bottomLeft" activeCell="A3" sqref="A3"/>
      <selection pane="bottomRight" activeCell="A3" sqref="A3"/>
    </sheetView>
  </sheetViews>
  <sheetFormatPr defaultRowHeight="14.4" x14ac:dyDescent="0.3"/>
  <cols>
    <col min="1" max="1" width="15.88671875" bestFit="1" customWidth="1"/>
    <col min="2" max="22" width="20.33203125" bestFit="1" customWidth="1"/>
  </cols>
  <sheetData>
    <row r="1" spans="1:25" x14ac:dyDescent="0.3">
      <c r="B1">
        <v>2024</v>
      </c>
      <c r="C1">
        <v>2024</v>
      </c>
      <c r="D1">
        <v>2024</v>
      </c>
      <c r="E1">
        <v>2024</v>
      </c>
      <c r="F1">
        <v>2023</v>
      </c>
      <c r="G1">
        <v>2023</v>
      </c>
      <c r="H1">
        <v>2023</v>
      </c>
      <c r="I1">
        <v>2023</v>
      </c>
      <c r="J1">
        <v>2022</v>
      </c>
      <c r="K1">
        <v>2022</v>
      </c>
      <c r="L1">
        <v>2022</v>
      </c>
      <c r="M1">
        <v>2022</v>
      </c>
      <c r="N1">
        <v>2021</v>
      </c>
      <c r="O1">
        <v>2021</v>
      </c>
      <c r="P1">
        <v>2021</v>
      </c>
      <c r="Q1">
        <v>2021</v>
      </c>
      <c r="R1">
        <v>2020</v>
      </c>
      <c r="S1">
        <v>2020</v>
      </c>
      <c r="T1">
        <v>2020</v>
      </c>
      <c r="U1">
        <v>2020</v>
      </c>
      <c r="V1">
        <v>2019</v>
      </c>
      <c r="W1">
        <v>2019</v>
      </c>
      <c r="X1">
        <v>2019</v>
      </c>
      <c r="Y1">
        <v>2019</v>
      </c>
    </row>
    <row r="2" spans="1:25" x14ac:dyDescent="0.3">
      <c r="B2">
        <v>4</v>
      </c>
      <c r="C2">
        <v>3</v>
      </c>
      <c r="D2">
        <v>2</v>
      </c>
      <c r="E2">
        <v>1</v>
      </c>
      <c r="F2">
        <v>4</v>
      </c>
      <c r="G2">
        <v>3</v>
      </c>
      <c r="H2">
        <v>2</v>
      </c>
      <c r="I2">
        <v>1</v>
      </c>
      <c r="J2">
        <v>4</v>
      </c>
      <c r="K2">
        <v>3</v>
      </c>
      <c r="L2">
        <v>2</v>
      </c>
      <c r="M2">
        <v>1</v>
      </c>
      <c r="N2">
        <v>4</v>
      </c>
      <c r="O2">
        <v>3</v>
      </c>
      <c r="P2">
        <v>2</v>
      </c>
      <c r="Q2">
        <v>1</v>
      </c>
      <c r="R2">
        <v>4</v>
      </c>
      <c r="S2">
        <v>3</v>
      </c>
      <c r="T2">
        <v>2</v>
      </c>
      <c r="U2">
        <v>1</v>
      </c>
      <c r="V2">
        <v>4</v>
      </c>
      <c r="W2">
        <v>3</v>
      </c>
      <c r="X2">
        <v>2</v>
      </c>
      <c r="Y2">
        <v>1</v>
      </c>
    </row>
    <row r="3" spans="1:25" x14ac:dyDescent="0.3">
      <c r="A3" t="str" cm="1">
        <f t="array" ref="A3">_xll.ciqfunctions.udf.CIQRANGE("^SML", "IQ_CONSTITUENTS", 1, 700, , , , , "Constituents")</f>
        <v>Constituents</v>
      </c>
      <c r="B3" t="str">
        <f>_xlfn.CONCAT("CQ",B2,B1)</f>
        <v>CQ42024</v>
      </c>
      <c r="C3" t="str">
        <f t="shared" ref="C3:Y3" si="0">_xlfn.CONCAT("CQ",C2,C1)</f>
        <v>CQ32024</v>
      </c>
      <c r="D3" t="str">
        <f t="shared" si="0"/>
        <v>CQ22024</v>
      </c>
      <c r="E3" t="str">
        <f t="shared" si="0"/>
        <v>CQ12024</v>
      </c>
      <c r="F3" t="str">
        <f t="shared" si="0"/>
        <v>CQ42023</v>
      </c>
      <c r="G3" t="str">
        <f t="shared" si="0"/>
        <v>CQ32023</v>
      </c>
      <c r="H3" t="str">
        <f t="shared" si="0"/>
        <v>CQ22023</v>
      </c>
      <c r="I3" t="str">
        <f t="shared" si="0"/>
        <v>CQ12023</v>
      </c>
      <c r="J3" t="str">
        <f t="shared" si="0"/>
        <v>CQ42022</v>
      </c>
      <c r="K3" t="str">
        <f t="shared" si="0"/>
        <v>CQ32022</v>
      </c>
      <c r="L3" t="str">
        <f t="shared" si="0"/>
        <v>CQ22022</v>
      </c>
      <c r="M3" t="str">
        <f t="shared" si="0"/>
        <v>CQ12022</v>
      </c>
      <c r="N3" t="str">
        <f t="shared" si="0"/>
        <v>CQ42021</v>
      </c>
      <c r="O3" t="str">
        <f t="shared" si="0"/>
        <v>CQ32021</v>
      </c>
      <c r="P3" t="str">
        <f t="shared" si="0"/>
        <v>CQ22021</v>
      </c>
      <c r="Q3" t="str">
        <f t="shared" si="0"/>
        <v>CQ12021</v>
      </c>
      <c r="R3" t="str">
        <f t="shared" si="0"/>
        <v>CQ42020</v>
      </c>
      <c r="S3" t="str">
        <f t="shared" si="0"/>
        <v>CQ32020</v>
      </c>
      <c r="T3" t="str">
        <f t="shared" si="0"/>
        <v>CQ22020</v>
      </c>
      <c r="U3" t="str">
        <f t="shared" si="0"/>
        <v>CQ12020</v>
      </c>
      <c r="V3" t="str">
        <f t="shared" si="0"/>
        <v>CQ42019</v>
      </c>
      <c r="W3" t="str">
        <f t="shared" si="0"/>
        <v>CQ32019</v>
      </c>
      <c r="X3" t="str">
        <f t="shared" si="0"/>
        <v>CQ22019</v>
      </c>
      <c r="Y3" t="str">
        <f t="shared" si="0"/>
        <v>CQ12019</v>
      </c>
    </row>
    <row r="4" spans="1:25" x14ac:dyDescent="0.3">
      <c r="A4" s="11" t="s">
        <v>1042</v>
      </c>
      <c r="B4" s="9" t="str" cm="1">
        <f t="array" ref="B4">_xll.SNL.Clients.Office.Excel.Functions.SPG($A4, "IQ_DILUT_EPS_AFTER_EXTRA", B$3)</f>
        <v>NA</v>
      </c>
      <c r="C4" s="9" cm="1">
        <f t="array" ref="C4">_xll.SNL.Clients.Office.Excel.Functions.SPG($A4, "IQ_DILUT_EPS_AFTER_EXTRA", C$3)</f>
        <v>0.17</v>
      </c>
      <c r="D4" s="9" cm="1">
        <f t="array" ref="D4">_xll.SNL.Clients.Office.Excel.Functions.SPG($A4, "IQ_DILUT_EPS_AFTER_EXTRA", D$3)</f>
        <v>0.127</v>
      </c>
      <c r="E4" s="9" cm="1">
        <f t="array" ref="E4">_xll.SNL.Clients.Office.Excel.Functions.SPG($A4, "IQ_DILUT_EPS_AFTER_EXTRA", E$3)</f>
        <v>0.13</v>
      </c>
      <c r="F4" s="9" cm="1">
        <f t="array" ref="F4">_xll.SNL.Clients.Office.Excel.Functions.SPG($A4, "IQ_DILUT_EPS_AFTER_EXTRA", F$3)</f>
        <v>0.24099999999999999</v>
      </c>
      <c r="G4" s="9" cm="1">
        <f t="array" ref="G4">_xll.SNL.Clients.Office.Excel.Functions.SPG($A4, "IQ_DILUT_EPS_AFTER_EXTRA", G$3)</f>
        <v>8.6999999999999994E-2</v>
      </c>
      <c r="H4" s="9" cm="1">
        <f t="array" ref="H4">_xll.SNL.Clients.Office.Excel.Functions.SPG($A4, "IQ_DILUT_EPS_AFTER_EXTRA", H$3)</f>
        <v>0.15</v>
      </c>
      <c r="I4" s="9" cm="1">
        <f t="array" ref="I4">_xll.SNL.Clients.Office.Excel.Functions.SPG($A4, "IQ_DILUT_EPS_AFTER_EXTRA", I$3)</f>
        <v>0.05</v>
      </c>
      <c r="J4" s="9" cm="1">
        <f t="array" ref="J4">_xll.SNL.Clients.Office.Excel.Functions.SPG($A4, "IQ_DILUT_EPS_AFTER_EXTRA", J$3)</f>
        <v>0.23400000000000001</v>
      </c>
      <c r="K4" s="9" cm="1">
        <f t="array" ref="K4">_xll.SNL.Clients.Office.Excel.Functions.SPG($A4, "IQ_DILUT_EPS_AFTER_EXTRA", K$3)</f>
        <v>0.16</v>
      </c>
      <c r="L4" s="9" cm="1">
        <f t="array" ref="L4">_xll.SNL.Clients.Office.Excel.Functions.SPG($A4, "IQ_DILUT_EPS_AFTER_EXTRA", L$3)</f>
        <v>0.13</v>
      </c>
      <c r="M4" s="9" cm="1">
        <f t="array" ref="M4">_xll.SNL.Clients.Office.Excel.Functions.SPG($A4, "IQ_DILUT_EPS_AFTER_EXTRA", M$3)</f>
        <v>0.08</v>
      </c>
      <c r="N4" s="9" cm="1">
        <f t="array" ref="N4">_xll.SNL.Clients.Office.Excel.Functions.SPG($A4, "IQ_DILUT_EPS_AFTER_EXTRA", N$3)</f>
        <v>0.13800000000000001</v>
      </c>
      <c r="O4" s="9" cm="1">
        <f t="array" ref="O4">_xll.SNL.Clients.Office.Excel.Functions.SPG($A4, "IQ_DILUT_EPS_AFTER_EXTRA", O$3)</f>
        <v>0.94</v>
      </c>
      <c r="P4" s="9" cm="1">
        <f t="array" ref="P4">_xll.SNL.Clients.Office.Excel.Functions.SPG($A4, "IQ_DILUT_EPS_AFTER_EXTRA", P$3)</f>
        <v>0.08</v>
      </c>
      <c r="Q4" s="9" cm="1">
        <f t="array" ref="Q4">_xll.SNL.Clients.Office.Excel.Functions.SPG($A4, "IQ_DILUT_EPS_AFTER_EXTRA", Q$3)</f>
        <v>0.03</v>
      </c>
      <c r="R4" s="9" cm="1">
        <f t="array" ref="R4">_xll.SNL.Clients.Office.Excel.Functions.SPG($A4, "IQ_DILUT_EPS_AFTER_EXTRA", R$3)</f>
        <v>0.10100000000000001</v>
      </c>
      <c r="S4" s="9" cm="1">
        <f t="array" ref="S4">_xll.SNL.Clients.Office.Excel.Functions.SPG($A4, "IQ_DILUT_EPS_AFTER_EXTRA", S$3)</f>
        <v>0.08</v>
      </c>
      <c r="T4" s="9" cm="1">
        <f t="array" ref="T4">_xll.SNL.Clients.Office.Excel.Functions.SPG($A4, "IQ_DILUT_EPS_AFTER_EXTRA", T$3)</f>
        <v>4.9000000000000002E-2</v>
      </c>
      <c r="U4" s="9" cm="1">
        <f t="array" ref="U4">_xll.SNL.Clients.Office.Excel.Functions.SPG($A4, "IQ_DILUT_EPS_AFTER_EXTRA", U$3)</f>
        <v>-4.0000000000000001E-3</v>
      </c>
      <c r="V4" s="9" cm="1">
        <f t="array" ref="V4">_xll.SNL.Clients.Office.Excel.Functions.SPG($A4, "IQ_DILUT_EPS_AFTER_EXTRA", V$3)</f>
        <v>1E-3</v>
      </c>
      <c r="W4" s="9" cm="1">
        <f t="array" ref="W4">_xll.SNL.Clients.Office.Excel.Functions.SPG($A4, "IQ_DILUT_EPS_AFTER_EXTRA", W$3)</f>
        <v>2E-3</v>
      </c>
      <c r="X4" s="9" cm="1">
        <f t="array" ref="X4">_xll.SNL.Clients.Office.Excel.Functions.SPG($A4, "IQ_DILUT_EPS_AFTER_EXTRA", X$3)</f>
        <v>-0.08</v>
      </c>
      <c r="Y4" s="9" cm="1">
        <f t="array" ref="Y4">_xll.SNL.Clients.Office.Excel.Functions.SPG($A4, "IQ_DILUT_EPS_AFTER_EXTRA", Y$3)</f>
        <v>-0.16400000000000001</v>
      </c>
    </row>
    <row r="5" spans="1:25" x14ac:dyDescent="0.3">
      <c r="A5" s="11" t="s">
        <v>1043</v>
      </c>
      <c r="B5" s="9" cm="1">
        <f t="array" ref="B5">_xll.SNL.Clients.Office.Excel.Functions.SPG($A5, "IQ_DILUT_EPS_AFTER_EXTRA", B$3)</f>
        <v>-0.87</v>
      </c>
      <c r="C5" s="9" cm="1">
        <f t="array" ref="C5">_xll.SNL.Clients.Office.Excel.Functions.SPG($A5, "IQ_DILUT_EPS_AFTER_EXTRA", C$3)</f>
        <v>0.5</v>
      </c>
      <c r="D5" s="9" cm="1">
        <f t="array" ref="D5">_xll.SNL.Clients.Office.Excel.Functions.SPG($A5, "IQ_DILUT_EPS_AFTER_EXTRA", D$3)</f>
        <v>0.253</v>
      </c>
      <c r="E5" s="9" cm="1">
        <f t="array" ref="E5">_xll.SNL.Clients.Office.Excel.Functions.SPG($A5, "IQ_DILUT_EPS_AFTER_EXTRA", E$3)</f>
        <v>0.39</v>
      </c>
      <c r="F5" s="9" cm="1">
        <f t="array" ref="F5">_xll.SNL.Clients.Office.Excel.Functions.SPG($A5, "IQ_DILUT_EPS_AFTER_EXTRA", F$3)</f>
        <v>0.67</v>
      </c>
      <c r="G5" s="9" cm="1">
        <f t="array" ref="G5">_xll.SNL.Clients.Office.Excel.Functions.SPG($A5, "IQ_DILUT_EPS_AFTER_EXTRA", G$3)</f>
        <v>-0.02</v>
      </c>
      <c r="H5" s="9" cm="1">
        <f t="array" ref="H5">_xll.SNL.Clients.Office.Excel.Functions.SPG($A5, "IQ_DILUT_EPS_AFTER_EXTRA", H$3)</f>
        <v>0.66100000000000003</v>
      </c>
      <c r="I5" s="9" cm="1">
        <f t="array" ref="I5">_xll.SNL.Clients.Office.Excel.Functions.SPG($A5, "IQ_DILUT_EPS_AFTER_EXTRA", I$3)</f>
        <v>0.62</v>
      </c>
      <c r="J5" s="9" cm="1">
        <f t="array" ref="J5">_xll.SNL.Clients.Office.Excel.Functions.SPG($A5, "IQ_DILUT_EPS_AFTER_EXTRA", J$3)</f>
        <v>0.64</v>
      </c>
      <c r="K5" s="9" cm="1">
        <f t="array" ref="K5">_xll.SNL.Clients.Office.Excel.Functions.SPG($A5, "IQ_DILUT_EPS_AFTER_EXTRA", K$3)</f>
        <v>0.63100000000000001</v>
      </c>
      <c r="L5" s="9" cm="1">
        <f t="array" ref="L5">_xll.SNL.Clients.Office.Excel.Functions.SPG($A5, "IQ_DILUT_EPS_AFTER_EXTRA", L$3)</f>
        <v>0.65400000000000003</v>
      </c>
      <c r="M5" s="9" cm="1">
        <f t="array" ref="M5">_xll.SNL.Clients.Office.Excel.Functions.SPG($A5, "IQ_DILUT_EPS_AFTER_EXTRA", M$3)</f>
        <v>0.627</v>
      </c>
      <c r="N5" s="9" cm="1">
        <f t="array" ref="N5">_xll.SNL.Clients.Office.Excel.Functions.SPG($A5, "IQ_DILUT_EPS_AFTER_EXTRA", N$3)</f>
        <v>0.57999999999999996</v>
      </c>
      <c r="O5" s="9" cm="1">
        <f t="array" ref="O5">_xll.SNL.Clients.Office.Excel.Functions.SPG($A5, "IQ_DILUT_EPS_AFTER_EXTRA", O$3)</f>
        <v>0.318</v>
      </c>
      <c r="P5" s="9" cm="1">
        <f t="array" ref="P5">_xll.SNL.Clients.Office.Excel.Functions.SPG($A5, "IQ_DILUT_EPS_AFTER_EXTRA", P$3)</f>
        <v>0.38800000000000001</v>
      </c>
      <c r="Q5" s="9" cm="1">
        <f t="array" ref="Q5">_xll.SNL.Clients.Office.Excel.Functions.SPG($A5, "IQ_DILUT_EPS_AFTER_EXTRA", Q$3)</f>
        <v>0.78500000000000003</v>
      </c>
      <c r="R5" s="9" cm="1">
        <f t="array" ref="R5">_xll.SNL.Clients.Office.Excel.Functions.SPG($A5, "IQ_DILUT_EPS_AFTER_EXTRA", R$3)</f>
        <v>0.23200000000000001</v>
      </c>
      <c r="S5" s="9" cm="1">
        <f t="array" ref="S5">_xll.SNL.Clients.Office.Excel.Functions.SPG($A5, "IQ_DILUT_EPS_AFTER_EXTRA", S$3)</f>
        <v>-0.41699999999999998</v>
      </c>
      <c r="T5" s="9" cm="1">
        <f t="array" ref="T5">_xll.SNL.Clients.Office.Excel.Functions.SPG($A5, "IQ_DILUT_EPS_AFTER_EXTRA", T$3)</f>
        <v>-0.47299999999999998</v>
      </c>
      <c r="U5" s="9" cm="1">
        <f t="array" ref="U5">_xll.SNL.Clients.Office.Excel.Functions.SPG($A5, "IQ_DILUT_EPS_AFTER_EXTRA", U$3)</f>
        <v>6.0999999999999999E-2</v>
      </c>
      <c r="V5" s="9" cm="1">
        <f t="array" ref="V5">_xll.SNL.Clients.Office.Excel.Functions.SPG($A5, "IQ_DILUT_EPS_AFTER_EXTRA", V$3)</f>
        <v>0.40100000000000002</v>
      </c>
      <c r="W5" s="9" cm="1">
        <f t="array" ref="W5">_xll.SNL.Clients.Office.Excel.Functions.SPG($A5, "IQ_DILUT_EPS_AFTER_EXTRA", W$3)</f>
        <v>0.124</v>
      </c>
      <c r="X5" s="9" cm="1">
        <f t="array" ref="X5">_xll.SNL.Clients.Office.Excel.Functions.SPG($A5, "IQ_DILUT_EPS_AFTER_EXTRA", X$3)</f>
        <v>0.65900000000000003</v>
      </c>
      <c r="Y5" s="9" cm="1">
        <f t="array" ref="Y5">_xll.SNL.Clients.Office.Excel.Functions.SPG($A5, "IQ_DILUT_EPS_AFTER_EXTRA", Y$3)</f>
        <v>-1.077</v>
      </c>
    </row>
    <row r="6" spans="1:25" x14ac:dyDescent="0.3">
      <c r="A6" s="11" t="s">
        <v>1044</v>
      </c>
      <c r="B6" s="9" t="str" cm="1">
        <f t="array" ref="B6">_xll.SNL.Clients.Office.Excel.Functions.SPG($A6, "IQ_DILUT_EPS_AFTER_EXTRA", B$3)</f>
        <v>NA</v>
      </c>
      <c r="C6" s="9" cm="1">
        <f t="array" ref="C6">_xll.SNL.Clients.Office.Excel.Functions.SPG($A6, "IQ_DILUT_EPS_AFTER_EXTRA", C$3)</f>
        <v>-0.186</v>
      </c>
      <c r="D6" s="9" cm="1">
        <f t="array" ref="D6">_xll.SNL.Clients.Office.Excel.Functions.SPG($A6, "IQ_DILUT_EPS_AFTER_EXTRA", D$3)</f>
        <v>7.0000000000000007E-2</v>
      </c>
      <c r="E6" s="9" cm="1">
        <f t="array" ref="E6">_xll.SNL.Clients.Office.Excel.Functions.SPG($A6, "IQ_DILUT_EPS_AFTER_EXTRA", E$3)</f>
        <v>0.69</v>
      </c>
      <c r="F6" s="9" cm="1">
        <f t="array" ref="F6">_xll.SNL.Clients.Office.Excel.Functions.SPG($A6, "IQ_DILUT_EPS_AFTER_EXTRA", F$3)</f>
        <v>0.7</v>
      </c>
      <c r="G6" s="9" cm="1">
        <f t="array" ref="G6">_xll.SNL.Clients.Office.Excel.Functions.SPG($A6, "IQ_DILUT_EPS_AFTER_EXTRA", G$3)</f>
        <v>0.95699999999999996</v>
      </c>
      <c r="H6" s="9" cm="1">
        <f t="array" ref="H6">_xll.SNL.Clients.Office.Excel.Functions.SPG($A6, "IQ_DILUT_EPS_AFTER_EXTRA", H$3)</f>
        <v>1.47</v>
      </c>
      <c r="I6" s="9" cm="1">
        <f t="array" ref="I6">_xll.SNL.Clients.Office.Excel.Functions.SPG($A6, "IQ_DILUT_EPS_AFTER_EXTRA", I$3)</f>
        <v>0.78</v>
      </c>
      <c r="J6" s="9" cm="1">
        <f t="array" ref="J6">_xll.SNL.Clients.Office.Excel.Functions.SPG($A6, "IQ_DILUT_EPS_AFTER_EXTRA", J$3)</f>
        <v>0.57999999999999996</v>
      </c>
      <c r="K6" s="9" cm="1">
        <f t="array" ref="K6">_xll.SNL.Clients.Office.Excel.Functions.SPG($A6, "IQ_DILUT_EPS_AFTER_EXTRA", K$3)</f>
        <v>0.72899999999999998</v>
      </c>
      <c r="L6" s="9" cm="1">
        <f t="array" ref="L6">_xll.SNL.Clients.Office.Excel.Functions.SPG($A6, "IQ_DILUT_EPS_AFTER_EXTRA", L$3)</f>
        <v>0.85</v>
      </c>
      <c r="M6" s="9" cm="1">
        <f t="array" ref="M6">_xll.SNL.Clients.Office.Excel.Functions.SPG($A6, "IQ_DILUT_EPS_AFTER_EXTRA", M$3)</f>
        <v>0.72</v>
      </c>
      <c r="N6" s="9" cm="1">
        <f t="array" ref="N6">_xll.SNL.Clients.Office.Excel.Functions.SPG($A6, "IQ_DILUT_EPS_AFTER_EXTRA", N$3)</f>
        <v>1.1100000000000001</v>
      </c>
      <c r="O6" s="9" cm="1">
        <f t="array" ref="O6">_xll.SNL.Clients.Office.Excel.Functions.SPG($A6, "IQ_DILUT_EPS_AFTER_EXTRA", O$3)</f>
        <v>0.5</v>
      </c>
      <c r="P6" s="9" cm="1">
        <f t="array" ref="P6">_xll.SNL.Clients.Office.Excel.Functions.SPG($A6, "IQ_DILUT_EPS_AFTER_EXTRA", P$3)</f>
        <v>-0.20300000000000001</v>
      </c>
      <c r="Q6" s="9" cm="1">
        <f t="array" ref="Q6">_xll.SNL.Clients.Office.Excel.Functions.SPG($A6, "IQ_DILUT_EPS_AFTER_EXTRA", Q$3)</f>
        <v>0.46</v>
      </c>
      <c r="R6" s="9" cm="1">
        <f t="array" ref="R6">_xll.SNL.Clients.Office.Excel.Functions.SPG($A6, "IQ_DILUT_EPS_AFTER_EXTRA", R$3)</f>
        <v>1.1000000000000001</v>
      </c>
      <c r="S6" s="9" cm="1">
        <f t="array" ref="S6">_xll.SNL.Clients.Office.Excel.Functions.SPG($A6, "IQ_DILUT_EPS_AFTER_EXTRA", S$3)</f>
        <v>0.78500000000000003</v>
      </c>
      <c r="T6" s="9" cm="1">
        <f t="array" ref="T6">_xll.SNL.Clients.Office.Excel.Functions.SPG($A6, "IQ_DILUT_EPS_AFTER_EXTRA", T$3)</f>
        <v>0.83</v>
      </c>
      <c r="U6" s="9" cm="1">
        <f t="array" ref="U6">_xll.SNL.Clients.Office.Excel.Functions.SPG($A6, "IQ_DILUT_EPS_AFTER_EXTRA", U$3)</f>
        <v>-2.0499999999999998</v>
      </c>
      <c r="V6" s="9" cm="1">
        <f t="array" ref="V6">_xll.SNL.Clients.Office.Excel.Functions.SPG($A6, "IQ_DILUT_EPS_AFTER_EXTRA", V$3)</f>
        <v>0.41099999999999998</v>
      </c>
      <c r="W6" s="9" t="str" cm="1">
        <f t="array" ref="W6">_xll.SNL.Clients.Office.Excel.Functions.SPG($A6, "IQ_DILUT_EPS_AFTER_EXTRA", W$3)</f>
        <v>NA</v>
      </c>
      <c r="X6" s="9" cm="1">
        <f t="array" ref="X6">_xll.SNL.Clients.Office.Excel.Functions.SPG($A6, "IQ_DILUT_EPS_AFTER_EXTRA", X$3)</f>
        <v>0.55300000000000005</v>
      </c>
      <c r="Y6" s="9" cm="1">
        <f t="array" ref="Y6">_xll.SNL.Clients.Office.Excel.Functions.SPG($A6, "IQ_DILUT_EPS_AFTER_EXTRA", Y$3)</f>
        <v>0.44700000000000001</v>
      </c>
    </row>
    <row r="7" spans="1:25" x14ac:dyDescent="0.3">
      <c r="A7" s="11" t="s">
        <v>1045</v>
      </c>
      <c r="B7" s="9" t="str" cm="1">
        <f t="array" ref="B7">_xll.SNL.Clients.Office.Excel.Functions.SPG($A7, "IQ_DILUT_EPS_AFTER_EXTRA", B$3)</f>
        <v>NA</v>
      </c>
      <c r="C7" s="9" cm="1">
        <f t="array" ref="C7">_xll.SNL.Clients.Office.Excel.Functions.SPG($A7, "IQ_DILUT_EPS_AFTER_EXTRA", C$3)</f>
        <v>0.92</v>
      </c>
      <c r="D7" s="9" cm="1">
        <f t="array" ref="D7">_xll.SNL.Clients.Office.Excel.Functions.SPG($A7, "IQ_DILUT_EPS_AFTER_EXTRA", D$3)</f>
        <v>1.95</v>
      </c>
      <c r="E7" s="9" cm="1">
        <f t="array" ref="E7">_xll.SNL.Clients.Office.Excel.Functions.SPG($A7, "IQ_DILUT_EPS_AFTER_EXTRA", E$3)</f>
        <v>1.01</v>
      </c>
      <c r="F7" s="9" cm="1">
        <f t="array" ref="F7">_xll.SNL.Clients.Office.Excel.Functions.SPG($A7, "IQ_DILUT_EPS_AFTER_EXTRA", F$3)</f>
        <v>2.206</v>
      </c>
      <c r="G7" s="9" cm="1">
        <f t="array" ref="G7">_xll.SNL.Clients.Office.Excel.Functions.SPG($A7, "IQ_DILUT_EPS_AFTER_EXTRA", G$3)</f>
        <v>1.31</v>
      </c>
      <c r="H7" s="9" cm="1">
        <f t="array" ref="H7">_xll.SNL.Clients.Office.Excel.Functions.SPG($A7, "IQ_DILUT_EPS_AFTER_EXTRA", H$3)</f>
        <v>2.0099999999999998</v>
      </c>
      <c r="I7" s="9" cm="1">
        <f t="array" ref="I7">_xll.SNL.Clients.Office.Excel.Functions.SPG($A7, "IQ_DILUT_EPS_AFTER_EXTRA", I$3)</f>
        <v>1.19</v>
      </c>
      <c r="J7" s="9" cm="1">
        <f t="array" ref="J7">_xll.SNL.Clients.Office.Excel.Functions.SPG($A7, "IQ_DILUT_EPS_AFTER_EXTRA", J$3)</f>
        <v>1.9730000000000001</v>
      </c>
      <c r="K7" s="9" cm="1">
        <f t="array" ref="K7">_xll.SNL.Clients.Office.Excel.Functions.SPG($A7, "IQ_DILUT_EPS_AFTER_EXTRA", K$3)</f>
        <v>1.62</v>
      </c>
      <c r="L7" s="9" cm="1">
        <f t="array" ref="L7">_xll.SNL.Clients.Office.Excel.Functions.SPG($A7, "IQ_DILUT_EPS_AFTER_EXTRA", L$3)</f>
        <v>2.2200000000000002</v>
      </c>
      <c r="M7" s="9" cm="1">
        <f t="array" ref="M7">_xll.SNL.Clients.Office.Excel.Functions.SPG($A7, "IQ_DILUT_EPS_AFTER_EXTRA", M$3)</f>
        <v>1.69</v>
      </c>
      <c r="N7" s="9" cm="1">
        <f t="array" ref="N7">_xll.SNL.Clients.Office.Excel.Functions.SPG($A7, "IQ_DILUT_EPS_AFTER_EXTRA", N$3)</f>
        <v>1.5609999999999999</v>
      </c>
      <c r="O7" s="9" cm="1">
        <f t="array" ref="O7">_xll.SNL.Clients.Office.Excel.Functions.SPG($A7, "IQ_DILUT_EPS_AFTER_EXTRA", O$3)</f>
        <v>1.72</v>
      </c>
      <c r="P7" s="9" cm="1">
        <f t="array" ref="P7">_xll.SNL.Clients.Office.Excel.Functions.SPG($A7, "IQ_DILUT_EPS_AFTER_EXTRA", P$3)</f>
        <v>1.99</v>
      </c>
      <c r="Q7" s="9" cm="1">
        <f t="array" ref="Q7">_xll.SNL.Clients.Office.Excel.Functions.SPG($A7, "IQ_DILUT_EPS_AFTER_EXTRA", Q$3)</f>
        <v>1.84</v>
      </c>
      <c r="R7" s="9" cm="1">
        <f t="array" ref="R7">_xll.SNL.Clients.Office.Excel.Functions.SPG($A7, "IQ_DILUT_EPS_AFTER_EXTRA", R$3)</f>
        <v>0.96399999999999997</v>
      </c>
      <c r="S7" s="9" cm="1">
        <f t="array" ref="S7">_xll.SNL.Clients.Office.Excel.Functions.SPG($A7, "IQ_DILUT_EPS_AFTER_EXTRA", S$3)</f>
        <v>0.74</v>
      </c>
      <c r="T7" s="9" cm="1">
        <f t="array" ref="T7">_xll.SNL.Clients.Office.Excel.Functions.SPG($A7, "IQ_DILUT_EPS_AFTER_EXTRA", T$3)</f>
        <v>2.25</v>
      </c>
      <c r="U7" s="9" cm="1">
        <f t="array" ref="U7">_xll.SNL.Clients.Office.Excel.Functions.SPG($A7, "IQ_DILUT_EPS_AFTER_EXTRA", U$3)</f>
        <v>-0.14000000000000001</v>
      </c>
      <c r="V7" s="9" cm="1">
        <f t="array" ref="V7">_xll.SNL.Clients.Office.Excel.Functions.SPG($A7, "IQ_DILUT_EPS_AFTER_EXTRA", V$3)</f>
        <v>0.23</v>
      </c>
      <c r="W7" s="9" cm="1">
        <f t="array" ref="W7">_xll.SNL.Clients.Office.Excel.Functions.SPG($A7, "IQ_DILUT_EPS_AFTER_EXTRA", W$3)</f>
        <v>0.38</v>
      </c>
      <c r="X7" s="9" cm="1">
        <f t="array" ref="X7">_xll.SNL.Clients.Office.Excel.Functions.SPG($A7, "IQ_DILUT_EPS_AFTER_EXTRA", X$3)</f>
        <v>0.21</v>
      </c>
      <c r="Y7" s="9" cm="1">
        <f t="array" ref="Y7">_xll.SNL.Clients.Office.Excel.Functions.SPG($A7, "IQ_DILUT_EPS_AFTER_EXTRA", Y$3)</f>
        <v>0.11</v>
      </c>
    </row>
    <row r="8" spans="1:25" x14ac:dyDescent="0.3">
      <c r="A8" s="11" t="s">
        <v>1046</v>
      </c>
      <c r="B8" s="9" t="str" cm="1">
        <f t="array" ref="B8">_xll.SNL.Clients.Office.Excel.Functions.SPG($A8, "IQ_DILUT_EPS_AFTER_EXTRA", B$3)</f>
        <v>NA</v>
      </c>
      <c r="C8" s="9" cm="1">
        <f t="array" ref="C8">_xll.SNL.Clients.Office.Excel.Functions.SPG($A8, "IQ_DILUT_EPS_AFTER_EXTRA", C$3)</f>
        <v>0.19700000000000001</v>
      </c>
      <c r="D8" s="9" cm="1">
        <f t="array" ref="D8">_xll.SNL.Clients.Office.Excel.Functions.SPG($A8, "IQ_DILUT_EPS_AFTER_EXTRA", D$3)</f>
        <v>0.2</v>
      </c>
      <c r="E8" s="9" cm="1">
        <f t="array" ref="E8">_xll.SNL.Clients.Office.Excel.Functions.SPG($A8, "IQ_DILUT_EPS_AFTER_EXTRA", E$3)</f>
        <v>0.1</v>
      </c>
      <c r="F8" s="9" cm="1">
        <f t="array" ref="F8">_xll.SNL.Clients.Office.Excel.Functions.SPG($A8, "IQ_DILUT_EPS_AFTER_EXTRA", F$3)</f>
        <v>0.27800000000000002</v>
      </c>
      <c r="G8" s="9" cm="1">
        <f t="array" ref="G8">_xll.SNL.Clients.Office.Excel.Functions.SPG($A8, "IQ_DILUT_EPS_AFTER_EXTRA", G$3)</f>
        <v>-0.4</v>
      </c>
      <c r="H8" s="9" cm="1">
        <f t="array" ref="H8">_xll.SNL.Clients.Office.Excel.Functions.SPG($A8, "IQ_DILUT_EPS_AFTER_EXTRA", H$3)</f>
        <v>7.0000000000000001E-3</v>
      </c>
      <c r="I8" s="9" cm="1">
        <f t="array" ref="I8">_xll.SNL.Clients.Office.Excel.Functions.SPG($A8, "IQ_DILUT_EPS_AFTER_EXTRA", I$3)</f>
        <v>-0.27</v>
      </c>
      <c r="J8" s="9" cm="1">
        <f t="array" ref="J8">_xll.SNL.Clients.Office.Excel.Functions.SPG($A8, "IQ_DILUT_EPS_AFTER_EXTRA", J$3)</f>
        <v>-0.26200000000000001</v>
      </c>
      <c r="K8" s="9" cm="1">
        <f t="array" ref="K8">_xll.SNL.Clients.Office.Excel.Functions.SPG($A8, "IQ_DILUT_EPS_AFTER_EXTRA", K$3)</f>
        <v>-0.16800000000000001</v>
      </c>
      <c r="L8" s="9" cm="1">
        <f t="array" ref="L8">_xll.SNL.Clients.Office.Excel.Functions.SPG($A8, "IQ_DILUT_EPS_AFTER_EXTRA", L$3)</f>
        <v>-0.21</v>
      </c>
      <c r="M8" s="9" cm="1">
        <f t="array" ref="M8">_xll.SNL.Clients.Office.Excel.Functions.SPG($A8, "IQ_DILUT_EPS_AFTER_EXTRA", M$3)</f>
        <v>-0.70099999999999996</v>
      </c>
      <c r="N8" s="9" cm="1">
        <f t="array" ref="N8">_xll.SNL.Clients.Office.Excel.Functions.SPG($A8, "IQ_DILUT_EPS_AFTER_EXTRA", N$3)</f>
        <v>-0.26800000000000002</v>
      </c>
      <c r="O8" s="9" cm="1">
        <f t="array" ref="O8">_xll.SNL.Clients.Office.Excel.Functions.SPG($A8, "IQ_DILUT_EPS_AFTER_EXTRA", O$3)</f>
        <v>-0.09</v>
      </c>
      <c r="P8" s="9" cm="1">
        <f t="array" ref="P8">_xll.SNL.Clients.Office.Excel.Functions.SPG($A8, "IQ_DILUT_EPS_AFTER_EXTRA", P$3)</f>
        <v>-0.27300000000000002</v>
      </c>
      <c r="Q8" s="9" cm="1">
        <f t="array" ref="Q8">_xll.SNL.Clients.Office.Excel.Functions.SPG($A8, "IQ_DILUT_EPS_AFTER_EXTRA", Q$3)</f>
        <v>-0.41499999999999998</v>
      </c>
      <c r="R8" s="9" cm="1">
        <f t="array" ref="R8">_xll.SNL.Clients.Office.Excel.Functions.SPG($A8, "IQ_DILUT_EPS_AFTER_EXTRA", R$3)</f>
        <v>-0.41899999999999998</v>
      </c>
      <c r="S8" s="9" cm="1">
        <f t="array" ref="S8">_xll.SNL.Clients.Office.Excel.Functions.SPG($A8, "IQ_DILUT_EPS_AFTER_EXTRA", S$3)</f>
        <v>-0.53500000000000003</v>
      </c>
      <c r="T8" s="9" cm="1">
        <f t="array" ref="T8">_xll.SNL.Clients.Office.Excel.Functions.SPG($A8, "IQ_DILUT_EPS_AFTER_EXTRA", T$3)</f>
        <v>-0.26900000000000002</v>
      </c>
      <c r="U8" s="9" cm="1">
        <f t="array" ref="U8">_xll.SNL.Clients.Office.Excel.Functions.SPG($A8, "IQ_DILUT_EPS_AFTER_EXTRA", U$3)</f>
        <v>-0.56699999999999995</v>
      </c>
      <c r="V8" s="9" cm="1">
        <f t="array" ref="V8">_xll.SNL.Clients.Office.Excel.Functions.SPG($A8, "IQ_DILUT_EPS_AFTER_EXTRA", V$3)</f>
        <v>-0.34300000000000003</v>
      </c>
      <c r="W8" s="9" cm="1">
        <f t="array" ref="W8">_xll.SNL.Clients.Office.Excel.Functions.SPG($A8, "IQ_DILUT_EPS_AFTER_EXTRA", W$3)</f>
        <v>-0.28799999999999998</v>
      </c>
      <c r="X8" s="9" cm="1">
        <f t="array" ref="X8">_xll.SNL.Clients.Office.Excel.Functions.SPG($A8, "IQ_DILUT_EPS_AFTER_EXTRA", X$3)</f>
        <v>-0.38100000000000001</v>
      </c>
      <c r="Y8" s="9" cm="1">
        <f t="array" ref="Y8">_xll.SNL.Clients.Office.Excel.Functions.SPG($A8, "IQ_DILUT_EPS_AFTER_EXTRA", Y$3)</f>
        <v>-0.59199999999999997</v>
      </c>
    </row>
    <row r="9" spans="1:25" x14ac:dyDescent="0.3">
      <c r="A9" s="11" t="s">
        <v>1047</v>
      </c>
      <c r="B9" s="9" t="str" cm="1">
        <f t="array" ref="B9">_xll.SNL.Clients.Office.Excel.Functions.SPG($A9, "IQ_DILUT_EPS_AFTER_EXTRA", B$3)</f>
        <v>NA</v>
      </c>
      <c r="C9" s="9" cm="1">
        <f t="array" ref="C9">_xll.SNL.Clients.Office.Excel.Functions.SPG($A9, "IQ_DILUT_EPS_AFTER_EXTRA", C$3)</f>
        <v>7.0000000000000007E-2</v>
      </c>
      <c r="D9" s="9" cm="1">
        <f t="array" ref="D9">_xll.SNL.Clients.Office.Excel.Functions.SPG($A9, "IQ_DILUT_EPS_AFTER_EXTRA", D$3)</f>
        <v>0.01</v>
      </c>
      <c r="E9" s="9" cm="1">
        <f t="array" ref="E9">_xll.SNL.Clients.Office.Excel.Functions.SPG($A9, "IQ_DILUT_EPS_AFTER_EXTRA", E$3)</f>
        <v>2.9000000000000001E-2</v>
      </c>
      <c r="F9" s="9" cm="1">
        <f t="array" ref="F9">_xll.SNL.Clients.Office.Excel.Functions.SPG($A9, "IQ_DILUT_EPS_AFTER_EXTRA", F$3)</f>
        <v>-1.7000000000000001E-2</v>
      </c>
      <c r="G9" s="9" cm="1">
        <f t="array" ref="G9">_xll.SNL.Clients.Office.Excel.Functions.SPG($A9, "IQ_DILUT_EPS_AFTER_EXTRA", G$3)</f>
        <v>-0.02</v>
      </c>
      <c r="H9" s="9" cm="1">
        <f t="array" ref="H9">_xll.SNL.Clients.Office.Excel.Functions.SPG($A9, "IQ_DILUT_EPS_AFTER_EXTRA", H$3)</f>
        <v>0.09</v>
      </c>
      <c r="I9" s="9" cm="1">
        <f t="array" ref="I9">_xll.SNL.Clients.Office.Excel.Functions.SPG($A9, "IQ_DILUT_EPS_AFTER_EXTRA", I$3)</f>
        <v>0.13800000000000001</v>
      </c>
      <c r="J9" s="9" cm="1">
        <f t="array" ref="J9">_xll.SNL.Clients.Office.Excel.Functions.SPG($A9, "IQ_DILUT_EPS_AFTER_EXTRA", J$3)</f>
        <v>3.3000000000000002E-2</v>
      </c>
      <c r="K9" s="9" cm="1">
        <f t="array" ref="K9">_xll.SNL.Clients.Office.Excel.Functions.SPG($A9, "IQ_DILUT_EPS_AFTER_EXTRA", K$3)</f>
        <v>-0.60799999999999998</v>
      </c>
      <c r="L9" s="9" cm="1">
        <f t="array" ref="L9">_xll.SNL.Clients.Office.Excel.Functions.SPG($A9, "IQ_DILUT_EPS_AFTER_EXTRA", L$3)</f>
        <v>-4.0000000000000001E-3</v>
      </c>
      <c r="M9" s="9" cm="1">
        <f t="array" ref="M9">_xll.SNL.Clients.Office.Excel.Functions.SPG($A9, "IQ_DILUT_EPS_AFTER_EXTRA", M$3)</f>
        <v>0.17799999999999999</v>
      </c>
      <c r="N9" s="9" cm="1">
        <f t="array" ref="N9">_xll.SNL.Clients.Office.Excel.Functions.SPG($A9, "IQ_DILUT_EPS_AFTER_EXTRA", N$3)</f>
        <v>3.1E-2</v>
      </c>
      <c r="O9" s="9" cm="1">
        <f t="array" ref="O9">_xll.SNL.Clients.Office.Excel.Functions.SPG($A9, "IQ_DILUT_EPS_AFTER_EXTRA", O$3)</f>
        <v>0.13</v>
      </c>
      <c r="P9" s="9" cm="1">
        <f t="array" ref="P9">_xll.SNL.Clients.Office.Excel.Functions.SPG($A9, "IQ_DILUT_EPS_AFTER_EXTRA", P$3)</f>
        <v>0.04</v>
      </c>
      <c r="Q9" s="9" cm="1">
        <f t="array" ref="Q9">_xll.SNL.Clients.Office.Excel.Functions.SPG($A9, "IQ_DILUT_EPS_AFTER_EXTRA", Q$3)</f>
        <v>0.05</v>
      </c>
      <c r="R9" s="9" cm="1">
        <f t="array" ref="R9">_xll.SNL.Clients.Office.Excel.Functions.SPG($A9, "IQ_DILUT_EPS_AFTER_EXTRA", R$3)</f>
        <v>-0.13</v>
      </c>
      <c r="S9" s="9" cm="1">
        <f t="array" ref="S9">_xll.SNL.Clients.Office.Excel.Functions.SPG($A9, "IQ_DILUT_EPS_AFTER_EXTRA", S$3)</f>
        <v>-0.105</v>
      </c>
      <c r="T9" s="9" cm="1">
        <f t="array" ref="T9">_xll.SNL.Clients.Office.Excel.Functions.SPG($A9, "IQ_DILUT_EPS_AFTER_EXTRA", T$3)</f>
        <v>0.22</v>
      </c>
      <c r="U9" s="9" cm="1">
        <f t="array" ref="U9">_xll.SNL.Clients.Office.Excel.Functions.SPG($A9, "IQ_DILUT_EPS_AFTER_EXTRA", U$3)</f>
        <v>-0.1</v>
      </c>
      <c r="V9" s="9" cm="1">
        <f t="array" ref="V9">_xll.SNL.Clients.Office.Excel.Functions.SPG($A9, "IQ_DILUT_EPS_AFTER_EXTRA", V$3)</f>
        <v>0.23699999999999999</v>
      </c>
      <c r="W9" s="9" cm="1">
        <f t="array" ref="W9">_xll.SNL.Clients.Office.Excel.Functions.SPG($A9, "IQ_DILUT_EPS_AFTER_EXTRA", W$3)</f>
        <v>0.12</v>
      </c>
      <c r="X9" s="9" cm="1">
        <f t="array" ref="X9">_xll.SNL.Clients.Office.Excel.Functions.SPG($A9, "IQ_DILUT_EPS_AFTER_EXTRA", X$3)</f>
        <v>0.108</v>
      </c>
      <c r="Y9" s="9" cm="1">
        <f t="array" ref="Y9">_xll.SNL.Clients.Office.Excel.Functions.SPG($A9, "IQ_DILUT_EPS_AFTER_EXTRA", Y$3)</f>
        <v>0.14799999999999999</v>
      </c>
    </row>
    <row r="10" spans="1:25" x14ac:dyDescent="0.3">
      <c r="A10" s="11" t="s">
        <v>1048</v>
      </c>
      <c r="B10" s="9" t="str" cm="1">
        <f t="array" ref="B10">_xll.SNL.Clients.Office.Excel.Functions.SPG($A10, "IQ_DILUT_EPS_AFTER_EXTRA", B$3)</f>
        <v>NA</v>
      </c>
      <c r="C10" s="9" cm="1">
        <f t="array" ref="C10">_xll.SNL.Clients.Office.Excel.Functions.SPG($A10, "IQ_DILUT_EPS_AFTER_EXTRA", C$3)</f>
        <v>0.45</v>
      </c>
      <c r="D10" s="9" cm="1">
        <f t="array" ref="D10">_xll.SNL.Clients.Office.Excel.Functions.SPG($A10, "IQ_DILUT_EPS_AFTER_EXTRA", D$3)</f>
        <v>0.28999999999999998</v>
      </c>
      <c r="E10" s="9" cm="1">
        <f t="array" ref="E10">_xll.SNL.Clients.Office.Excel.Functions.SPG($A10, "IQ_DILUT_EPS_AFTER_EXTRA", E$3)</f>
        <v>0.37</v>
      </c>
      <c r="F10" s="9" cm="1">
        <f t="array" ref="F10">_xll.SNL.Clients.Office.Excel.Functions.SPG($A10, "IQ_DILUT_EPS_AFTER_EXTRA", F$3)</f>
        <v>0.54200000000000004</v>
      </c>
      <c r="G10" s="9" cm="1">
        <f t="array" ref="G10">_xll.SNL.Clients.Office.Excel.Functions.SPG($A10, "IQ_DILUT_EPS_AFTER_EXTRA", G$3)</f>
        <v>0.46</v>
      </c>
      <c r="H10" s="9" cm="1">
        <f t="array" ref="H10">_xll.SNL.Clients.Office.Excel.Functions.SPG($A10, "IQ_DILUT_EPS_AFTER_EXTRA", H$3)</f>
        <v>0.27</v>
      </c>
      <c r="I10" s="9" cm="1">
        <f t="array" ref="I10">_xll.SNL.Clients.Office.Excel.Functions.SPG($A10, "IQ_DILUT_EPS_AFTER_EXTRA", I$3)</f>
        <v>0.28000000000000003</v>
      </c>
      <c r="J10" s="9" cm="1">
        <f t="array" ref="J10">_xll.SNL.Clients.Office.Excel.Functions.SPG($A10, "IQ_DILUT_EPS_AFTER_EXTRA", J$3)</f>
        <v>0.71199999999999997</v>
      </c>
      <c r="K10" s="9" cm="1">
        <f t="array" ref="K10">_xll.SNL.Clients.Office.Excel.Functions.SPG($A10, "IQ_DILUT_EPS_AFTER_EXTRA", K$3)</f>
        <v>0.42</v>
      </c>
      <c r="L10" s="9" cm="1">
        <f t="array" ref="L10">_xll.SNL.Clients.Office.Excel.Functions.SPG($A10, "IQ_DILUT_EPS_AFTER_EXTRA", L$3)</f>
        <v>0.67</v>
      </c>
      <c r="M10" s="9" cm="1">
        <f t="array" ref="M10">_xll.SNL.Clients.Office.Excel.Functions.SPG($A10, "IQ_DILUT_EPS_AFTER_EXTRA", M$3)</f>
        <v>0.53</v>
      </c>
      <c r="N10" s="9" cm="1">
        <f t="array" ref="N10">_xll.SNL.Clients.Office.Excel.Functions.SPG($A10, "IQ_DILUT_EPS_AFTER_EXTRA", N$3)</f>
        <v>0.52800000000000002</v>
      </c>
      <c r="O10" s="9" cm="1">
        <f t="array" ref="O10">_xll.SNL.Clients.Office.Excel.Functions.SPG($A10, "IQ_DILUT_EPS_AFTER_EXTRA", O$3)</f>
        <v>2.762</v>
      </c>
      <c r="P10" s="9" cm="1">
        <f t="array" ref="P10">_xll.SNL.Clients.Office.Excel.Functions.SPG($A10, "IQ_DILUT_EPS_AFTER_EXTRA", P$3)</f>
        <v>6.7080000000000002</v>
      </c>
      <c r="Q10" s="9" cm="1">
        <f t="array" ref="Q10">_xll.SNL.Clients.Office.Excel.Functions.SPG($A10, "IQ_DILUT_EPS_AFTER_EXTRA", Q$3)</f>
        <v>0.33</v>
      </c>
      <c r="R10" s="9" cm="1">
        <f t="array" ref="R10">_xll.SNL.Clients.Office.Excel.Functions.SPG($A10, "IQ_DILUT_EPS_AFTER_EXTRA", R$3)</f>
        <v>2.4159999999999999</v>
      </c>
      <c r="S10" s="9" cm="1">
        <f t="array" ref="S10">_xll.SNL.Clients.Office.Excel.Functions.SPG($A10, "IQ_DILUT_EPS_AFTER_EXTRA", S$3)</f>
        <v>0.46</v>
      </c>
      <c r="T10" s="9" cm="1">
        <f t="array" ref="T10">_xll.SNL.Clients.Office.Excel.Functions.SPG($A10, "IQ_DILUT_EPS_AFTER_EXTRA", T$3)</f>
        <v>0.23200000000000001</v>
      </c>
      <c r="U10" s="9" cm="1">
        <f t="array" ref="U10">_xll.SNL.Clients.Office.Excel.Functions.SPG($A10, "IQ_DILUT_EPS_AFTER_EXTRA", U$3)</f>
        <v>0.38300000000000001</v>
      </c>
      <c r="V10" s="9" cm="1">
        <f t="array" ref="V10">_xll.SNL.Clients.Office.Excel.Functions.SPG($A10, "IQ_DILUT_EPS_AFTER_EXTRA", V$3)</f>
        <v>0.78300000000000003</v>
      </c>
      <c r="W10" s="9" cm="1">
        <f t="array" ref="W10">_xll.SNL.Clients.Office.Excel.Functions.SPG($A10, "IQ_DILUT_EPS_AFTER_EXTRA", W$3)</f>
        <v>0.83799999999999997</v>
      </c>
      <c r="X10" s="9" cm="1">
        <f t="array" ref="X10">_xll.SNL.Clients.Office.Excel.Functions.SPG($A10, "IQ_DILUT_EPS_AFTER_EXTRA", X$3)</f>
        <v>0.30599999999999999</v>
      </c>
      <c r="Y10" s="9" cm="1">
        <f t="array" ref="Y10">_xll.SNL.Clients.Office.Excel.Functions.SPG($A10, "IQ_DILUT_EPS_AFTER_EXTRA", Y$3)</f>
        <v>0.53900000000000003</v>
      </c>
    </row>
    <row r="11" spans="1:25" x14ac:dyDescent="0.3">
      <c r="A11" s="11" t="s">
        <v>1049</v>
      </c>
      <c r="B11" s="9" t="str" cm="1">
        <f t="array" ref="B11">_xll.SNL.Clients.Office.Excel.Functions.SPG($A11, "IQ_DILUT_EPS_AFTER_EXTRA", B$3)</f>
        <v>NA</v>
      </c>
      <c r="C11" s="9" cm="1">
        <f t="array" ref="C11">_xll.SNL.Clients.Office.Excel.Functions.SPG($A11, "IQ_DILUT_EPS_AFTER_EXTRA", C$3)</f>
        <v>0.77</v>
      </c>
      <c r="D11" s="9" cm="1">
        <f t="array" ref="D11">_xll.SNL.Clients.Office.Excel.Functions.SPG($A11, "IQ_DILUT_EPS_AFTER_EXTRA", D$3)</f>
        <v>0.28999999999999998</v>
      </c>
      <c r="E11" s="9" cm="1">
        <f t="array" ref="E11">_xll.SNL.Clients.Office.Excel.Functions.SPG($A11, "IQ_DILUT_EPS_AFTER_EXTRA", E$3)</f>
        <v>-7.2999999999999995E-2</v>
      </c>
      <c r="F11" s="9" cm="1">
        <f t="array" ref="F11">_xll.SNL.Clients.Office.Excel.Functions.SPG($A11, "IQ_DILUT_EPS_AFTER_EXTRA", F$3)</f>
        <v>1.127</v>
      </c>
      <c r="G11" s="9" cm="1">
        <f t="array" ref="G11">_xll.SNL.Clients.Office.Excel.Functions.SPG($A11, "IQ_DILUT_EPS_AFTER_EXTRA", G$3)</f>
        <v>0.34899999999999998</v>
      </c>
      <c r="H11" s="9" cm="1">
        <f t="array" ref="H11">_xll.SNL.Clients.Office.Excel.Functions.SPG($A11, "IQ_DILUT_EPS_AFTER_EXTRA", H$3)</f>
        <v>-6.2E-2</v>
      </c>
      <c r="I11" s="9" cm="1">
        <f t="array" ref="I11">_xll.SNL.Clients.Office.Excel.Functions.SPG($A11, "IQ_DILUT_EPS_AFTER_EXTRA", I$3)</f>
        <v>-0.3</v>
      </c>
      <c r="J11" s="9" cm="1">
        <f t="array" ref="J11">_xll.SNL.Clients.Office.Excel.Functions.SPG($A11, "IQ_DILUT_EPS_AFTER_EXTRA", J$3)</f>
        <v>0.80700000000000005</v>
      </c>
      <c r="K11" s="9" cm="1">
        <f t="array" ref="K11">_xll.SNL.Clients.Office.Excel.Functions.SPG($A11, "IQ_DILUT_EPS_AFTER_EXTRA", K$3)</f>
        <v>0.2</v>
      </c>
      <c r="L11" s="9" cm="1">
        <f t="array" ref="L11">_xll.SNL.Clients.Office.Excel.Functions.SPG($A11, "IQ_DILUT_EPS_AFTER_EXTRA", L$3)</f>
        <v>0.11600000000000001</v>
      </c>
      <c r="M11" s="9" cm="1">
        <f t="array" ref="M11">_xll.SNL.Clients.Office.Excel.Functions.SPG($A11, "IQ_DILUT_EPS_AFTER_EXTRA", M$3)</f>
        <v>0.13</v>
      </c>
      <c r="N11" s="9" cm="1">
        <f t="array" ref="N11">_xll.SNL.Clients.Office.Excel.Functions.SPG($A11, "IQ_DILUT_EPS_AFTER_EXTRA", N$3)</f>
        <v>0.93400000000000005</v>
      </c>
      <c r="O11" s="9" cm="1">
        <f t="array" ref="O11">_xll.SNL.Clients.Office.Excel.Functions.SPG($A11, "IQ_DILUT_EPS_AFTER_EXTRA", O$3)</f>
        <v>0.11700000000000001</v>
      </c>
      <c r="P11" s="9" cm="1">
        <f t="array" ref="P11">_xll.SNL.Clients.Office.Excel.Functions.SPG($A11, "IQ_DILUT_EPS_AFTER_EXTRA", P$3)</f>
        <v>0.05</v>
      </c>
      <c r="Q11" s="9" cm="1">
        <f t="array" ref="Q11">_xll.SNL.Clients.Office.Excel.Functions.SPG($A11, "IQ_DILUT_EPS_AFTER_EXTRA", Q$3)</f>
        <v>-0.02</v>
      </c>
      <c r="R11" s="9" cm="1">
        <f t="array" ref="R11">_xll.SNL.Clients.Office.Excel.Functions.SPG($A11, "IQ_DILUT_EPS_AFTER_EXTRA", R$3)</f>
        <v>0.56399999999999995</v>
      </c>
      <c r="S11" s="9" cm="1">
        <f t="array" ref="S11">_xll.SNL.Clients.Office.Excel.Functions.SPG($A11, "IQ_DILUT_EPS_AFTER_EXTRA", S$3)</f>
        <v>0.13</v>
      </c>
      <c r="T11" s="9" cm="1">
        <f t="array" ref="T11">_xll.SNL.Clients.Office.Excel.Functions.SPG($A11, "IQ_DILUT_EPS_AFTER_EXTRA", T$3)</f>
        <v>0.12</v>
      </c>
      <c r="U11" s="9" cm="1">
        <f t="array" ref="U11">_xll.SNL.Clients.Office.Excel.Functions.SPG($A11, "IQ_DILUT_EPS_AFTER_EXTRA", U$3)</f>
        <v>-0.21099999999999999</v>
      </c>
      <c r="V11" s="9" cm="1">
        <f t="array" ref="V11">_xll.SNL.Clients.Office.Excel.Functions.SPG($A11, "IQ_DILUT_EPS_AFTER_EXTRA", V$3)</f>
        <v>0.46899999999999997</v>
      </c>
      <c r="W11" s="9" cm="1">
        <f t="array" ref="W11">_xll.SNL.Clients.Office.Excel.Functions.SPG($A11, "IQ_DILUT_EPS_AFTER_EXTRA", W$3)</f>
        <v>0.27</v>
      </c>
      <c r="X11" s="9" cm="1">
        <f t="array" ref="X11">_xll.SNL.Clients.Office.Excel.Functions.SPG($A11, "IQ_DILUT_EPS_AFTER_EXTRA", X$3)</f>
        <v>4.9000000000000002E-2</v>
      </c>
      <c r="Y11" s="9" cm="1">
        <f t="array" ref="Y11">_xll.SNL.Clients.Office.Excel.Functions.SPG($A11, "IQ_DILUT_EPS_AFTER_EXTRA", Y$3)</f>
        <v>-0.224</v>
      </c>
    </row>
    <row r="12" spans="1:25" x14ac:dyDescent="0.3">
      <c r="A12" s="11" t="s">
        <v>1050</v>
      </c>
      <c r="B12" s="9" t="str" cm="1">
        <f t="array" ref="B12">_xll.SNL.Clients.Office.Excel.Functions.SPG($A12, "IQ_DILUT_EPS_AFTER_EXTRA", B$3)</f>
        <v>NA</v>
      </c>
      <c r="C12" s="9" cm="1">
        <f t="array" ref="C12">_xll.SNL.Clients.Office.Excel.Functions.SPG($A12, "IQ_DILUT_EPS_AFTER_EXTRA", C$3)</f>
        <v>0.15</v>
      </c>
      <c r="D12" s="9" cm="1">
        <f t="array" ref="D12">_xll.SNL.Clients.Office.Excel.Functions.SPG($A12, "IQ_DILUT_EPS_AFTER_EXTRA", D$3)</f>
        <v>0.13</v>
      </c>
      <c r="E12" s="9" cm="1">
        <f t="array" ref="E12">_xll.SNL.Clients.Office.Excel.Functions.SPG($A12, "IQ_DILUT_EPS_AFTER_EXTRA", E$3)</f>
        <v>-0.02</v>
      </c>
      <c r="F12" s="9" cm="1">
        <f t="array" ref="F12">_xll.SNL.Clients.Office.Excel.Functions.SPG($A12, "IQ_DILUT_EPS_AFTER_EXTRA", F$3)</f>
        <v>-1.9330000000000001</v>
      </c>
      <c r="G12" s="9" cm="1">
        <f t="array" ref="G12">_xll.SNL.Clients.Office.Excel.Functions.SPG($A12, "IQ_DILUT_EPS_AFTER_EXTRA", G$3)</f>
        <v>-3.4319999999999999</v>
      </c>
      <c r="H12" s="9" cm="1">
        <f t="array" ref="H12">_xll.SNL.Clients.Office.Excel.Functions.SPG($A12, "IQ_DILUT_EPS_AFTER_EXTRA", H$3)</f>
        <v>0.106</v>
      </c>
      <c r="I12" s="9" cm="1">
        <f t="array" ref="I12">_xll.SNL.Clients.Office.Excel.Functions.SPG($A12, "IQ_DILUT_EPS_AFTER_EXTRA", I$3)</f>
        <v>-5.5E-2</v>
      </c>
      <c r="J12" s="9" cm="1">
        <f t="array" ref="J12">_xll.SNL.Clients.Office.Excel.Functions.SPG($A12, "IQ_DILUT_EPS_AFTER_EXTRA", J$3)</f>
        <v>-1.7999999999999999E-2</v>
      </c>
      <c r="K12" s="9" cm="1">
        <f t="array" ref="K12">_xll.SNL.Clients.Office.Excel.Functions.SPG($A12, "IQ_DILUT_EPS_AFTER_EXTRA", K$3)</f>
        <v>0.11</v>
      </c>
      <c r="L12" s="9" cm="1">
        <f t="array" ref="L12">_xll.SNL.Clients.Office.Excel.Functions.SPG($A12, "IQ_DILUT_EPS_AFTER_EXTRA", L$3)</f>
        <v>0.09</v>
      </c>
      <c r="M12" s="9" cm="1">
        <f t="array" ref="M12">_xll.SNL.Clients.Office.Excel.Functions.SPG($A12, "IQ_DILUT_EPS_AFTER_EXTRA", M$3)</f>
        <v>8.3000000000000004E-2</v>
      </c>
      <c r="N12" s="9" cm="1">
        <f t="array" ref="N12">_xll.SNL.Clients.Office.Excel.Functions.SPG($A12, "IQ_DILUT_EPS_AFTER_EXTRA", N$3)</f>
        <v>0.16</v>
      </c>
      <c r="O12" s="9" cm="1">
        <f t="array" ref="O12">_xll.SNL.Clients.Office.Excel.Functions.SPG($A12, "IQ_DILUT_EPS_AFTER_EXTRA", O$3)</f>
        <v>0.20100000000000001</v>
      </c>
      <c r="P12" s="9" cm="1">
        <f t="array" ref="P12">_xll.SNL.Clients.Office.Excel.Functions.SPG($A12, "IQ_DILUT_EPS_AFTER_EXTRA", P$3)</f>
        <v>0.12</v>
      </c>
      <c r="Q12" s="9" cm="1">
        <f t="array" ref="Q12">_xll.SNL.Clients.Office.Excel.Functions.SPG($A12, "IQ_DILUT_EPS_AFTER_EXTRA", Q$3)</f>
        <v>-7.8E-2</v>
      </c>
      <c r="R12" s="9" cm="1">
        <f t="array" ref="R12">_xll.SNL.Clients.Office.Excel.Functions.SPG($A12, "IQ_DILUT_EPS_AFTER_EXTRA", R$3)</f>
        <v>-1.2230000000000001</v>
      </c>
      <c r="S12" s="9" cm="1">
        <f t="array" ref="S12">_xll.SNL.Clients.Office.Excel.Functions.SPG($A12, "IQ_DILUT_EPS_AFTER_EXTRA", S$3)</f>
        <v>-0.89</v>
      </c>
      <c r="T12" s="9" cm="1">
        <f t="array" ref="T12">_xll.SNL.Clients.Office.Excel.Functions.SPG($A12, "IQ_DILUT_EPS_AFTER_EXTRA", T$3)</f>
        <v>7.5999999999999998E-2</v>
      </c>
      <c r="U12" s="9" cm="1">
        <f t="array" ref="U12">_xll.SNL.Clients.Office.Excel.Functions.SPG($A12, "IQ_DILUT_EPS_AFTER_EXTRA", U$3)</f>
        <v>-0.82299999999999995</v>
      </c>
      <c r="V12" s="9" cm="1">
        <f t="array" ref="V12">_xll.SNL.Clients.Office.Excel.Functions.SPG($A12, "IQ_DILUT_EPS_AFTER_EXTRA", V$3)</f>
        <v>-0.30099999999999999</v>
      </c>
      <c r="W12" s="9" cm="1">
        <f t="array" ref="W12">_xll.SNL.Clients.Office.Excel.Functions.SPG($A12, "IQ_DILUT_EPS_AFTER_EXTRA", W$3)</f>
        <v>-0.17</v>
      </c>
      <c r="X12" s="9" cm="1">
        <f t="array" ref="X12">_xll.SNL.Clients.Office.Excel.Functions.SPG($A12, "IQ_DILUT_EPS_AFTER_EXTRA", X$3)</f>
        <v>-0.1</v>
      </c>
      <c r="Y12" s="9" cm="1">
        <f t="array" ref="Y12">_xll.SNL.Clients.Office.Excel.Functions.SPG($A12, "IQ_DILUT_EPS_AFTER_EXTRA", Y$3)</f>
        <v>-0.41799999999999998</v>
      </c>
    </row>
    <row r="13" spans="1:25" x14ac:dyDescent="0.3">
      <c r="A13" s="11" t="s">
        <v>1051</v>
      </c>
      <c r="B13" s="9" t="str" cm="1">
        <f t="array" ref="B13">_xll.SNL.Clients.Office.Excel.Functions.SPG($A13, "IQ_DILUT_EPS_AFTER_EXTRA", B$3)</f>
        <v>NA</v>
      </c>
      <c r="C13" s="9" cm="1">
        <f t="array" ref="C13">_xll.SNL.Clients.Office.Excel.Functions.SPG($A13, "IQ_DILUT_EPS_AFTER_EXTRA", C$3)</f>
        <v>1.1000000000000001</v>
      </c>
      <c r="D13" s="9" cm="1">
        <f t="array" ref="D13">_xll.SNL.Clients.Office.Excel.Functions.SPG($A13, "IQ_DILUT_EPS_AFTER_EXTRA", D$3)</f>
        <v>1.1000000000000001</v>
      </c>
      <c r="E13" s="9" cm="1">
        <f t="array" ref="E13">_xll.SNL.Clients.Office.Excel.Functions.SPG($A13, "IQ_DILUT_EPS_AFTER_EXTRA", E$3)</f>
        <v>0.97</v>
      </c>
      <c r="F13" s="9" cm="1">
        <f t="array" ref="F13">_xll.SNL.Clients.Office.Excel.Functions.SPG($A13, "IQ_DILUT_EPS_AFTER_EXTRA", F$3)</f>
        <v>1.2010000000000001</v>
      </c>
      <c r="G13" s="9" cm="1">
        <f t="array" ref="G13">_xll.SNL.Clients.Office.Excel.Functions.SPG($A13, "IQ_DILUT_EPS_AFTER_EXTRA", G$3)</f>
        <v>0.95</v>
      </c>
      <c r="H13" s="9" cm="1">
        <f t="array" ref="H13">_xll.SNL.Clients.Office.Excel.Functions.SPG($A13, "IQ_DILUT_EPS_AFTER_EXTRA", H$3)</f>
        <v>0.91</v>
      </c>
      <c r="I13" s="9" cm="1">
        <f t="array" ref="I13">_xll.SNL.Clients.Office.Excel.Functions.SPG($A13, "IQ_DILUT_EPS_AFTER_EXTRA", I$3)</f>
        <v>0.78</v>
      </c>
      <c r="J13" s="9" cm="1">
        <f t="array" ref="J13">_xll.SNL.Clients.Office.Excel.Functions.SPG($A13, "IQ_DILUT_EPS_AFTER_EXTRA", J$3)</f>
        <v>0.9</v>
      </c>
      <c r="K13" s="9" cm="1">
        <f t="array" ref="K13">_xll.SNL.Clients.Office.Excel.Functions.SPG($A13, "IQ_DILUT_EPS_AFTER_EXTRA", K$3)</f>
        <v>0.71</v>
      </c>
      <c r="L13" s="9" cm="1">
        <f t="array" ref="L13">_xll.SNL.Clients.Office.Excel.Functions.SPG($A13, "IQ_DILUT_EPS_AFTER_EXTRA", L$3)</f>
        <v>0.7</v>
      </c>
      <c r="M13" s="9" cm="1">
        <f t="array" ref="M13">_xll.SNL.Clients.Office.Excel.Functions.SPG($A13, "IQ_DILUT_EPS_AFTER_EXTRA", M$3)</f>
        <v>0.53</v>
      </c>
      <c r="N13" s="9" cm="1">
        <f t="array" ref="N13">_xll.SNL.Clients.Office.Excel.Functions.SPG($A13, "IQ_DILUT_EPS_AFTER_EXTRA", N$3)</f>
        <v>0.81100000000000005</v>
      </c>
      <c r="O13" s="9" cm="1">
        <f t="array" ref="O13">_xll.SNL.Clients.Office.Excel.Functions.SPG($A13, "IQ_DILUT_EPS_AFTER_EXTRA", O$3)</f>
        <v>0.72</v>
      </c>
      <c r="P13" s="9" cm="1">
        <f t="array" ref="P13">_xll.SNL.Clients.Office.Excel.Functions.SPG($A13, "IQ_DILUT_EPS_AFTER_EXTRA", P$3)</f>
        <v>0.72</v>
      </c>
      <c r="Q13" s="9" cm="1">
        <f t="array" ref="Q13">_xll.SNL.Clients.Office.Excel.Functions.SPG($A13, "IQ_DILUT_EPS_AFTER_EXTRA", Q$3)</f>
        <v>0.55000000000000004</v>
      </c>
      <c r="R13" s="9" cm="1">
        <f t="array" ref="R13">_xll.SNL.Clients.Office.Excel.Functions.SPG($A13, "IQ_DILUT_EPS_AFTER_EXTRA", R$3)</f>
        <v>0.52800000000000002</v>
      </c>
      <c r="S13" s="9" cm="1">
        <f t="array" ref="S13">_xll.SNL.Clients.Office.Excel.Functions.SPG($A13, "IQ_DILUT_EPS_AFTER_EXTRA", S$3)</f>
        <v>0.56999999999999995</v>
      </c>
      <c r="T13" s="9" cm="1">
        <f t="array" ref="T13">_xll.SNL.Clients.Office.Excel.Functions.SPG($A13, "IQ_DILUT_EPS_AFTER_EXTRA", T$3)</f>
        <v>0.43</v>
      </c>
      <c r="U13" s="9" cm="1">
        <f t="array" ref="U13">_xll.SNL.Clients.Office.Excel.Functions.SPG($A13, "IQ_DILUT_EPS_AFTER_EXTRA", U$3)</f>
        <v>0.54</v>
      </c>
      <c r="V13" s="9" cm="1">
        <f t="array" ref="V13">_xll.SNL.Clients.Office.Excel.Functions.SPG($A13, "IQ_DILUT_EPS_AFTER_EXTRA", V$3)</f>
        <v>0.67400000000000004</v>
      </c>
      <c r="W13" s="9" cm="1">
        <f t="array" ref="W13">_xll.SNL.Clients.Office.Excel.Functions.SPG($A13, "IQ_DILUT_EPS_AFTER_EXTRA", W$3)</f>
        <v>0.35</v>
      </c>
      <c r="X13" s="9" cm="1">
        <f t="array" ref="X13">_xll.SNL.Clients.Office.Excel.Functions.SPG($A13, "IQ_DILUT_EPS_AFTER_EXTRA", X$3)</f>
        <v>0.39</v>
      </c>
      <c r="Y13" s="9" cm="1">
        <f t="array" ref="Y13">_xll.SNL.Clients.Office.Excel.Functions.SPG($A13, "IQ_DILUT_EPS_AFTER_EXTRA", Y$3)</f>
        <v>0.32</v>
      </c>
    </row>
    <row r="14" spans="1:25" x14ac:dyDescent="0.3">
      <c r="A14" s="11" t="s">
        <v>1052</v>
      </c>
      <c r="B14" s="9" t="str" cm="1">
        <f t="array" ref="B14">_xll.SNL.Clients.Office.Excel.Functions.SPG($A14, "IQ_DILUT_EPS_AFTER_EXTRA", B$3)</f>
        <v>NA</v>
      </c>
      <c r="C14" s="9" cm="1">
        <f t="array" ref="C14">_xll.SNL.Clients.Office.Excel.Functions.SPG($A14, "IQ_DILUT_EPS_AFTER_EXTRA", C$3)</f>
        <v>0.17</v>
      </c>
      <c r="D14" s="9" cm="1">
        <f t="array" ref="D14">_xll.SNL.Clients.Office.Excel.Functions.SPG($A14, "IQ_DILUT_EPS_AFTER_EXTRA", D$3)</f>
        <v>7.0000000000000007E-2</v>
      </c>
      <c r="E14" s="9" cm="1">
        <f t="array" ref="E14">_xll.SNL.Clients.Office.Excel.Functions.SPG($A14, "IQ_DILUT_EPS_AFTER_EXTRA", E$3)</f>
        <v>8.0000000000000002E-3</v>
      </c>
      <c r="F14" s="9" cm="1">
        <f t="array" ref="F14">_xll.SNL.Clients.Office.Excel.Functions.SPG($A14, "IQ_DILUT_EPS_AFTER_EXTRA", F$3)</f>
        <v>0.11799999999999999</v>
      </c>
      <c r="G14" s="9" cm="1">
        <f t="array" ref="G14">_xll.SNL.Clients.Office.Excel.Functions.SPG($A14, "IQ_DILUT_EPS_AFTER_EXTRA", G$3)</f>
        <v>0.21</v>
      </c>
      <c r="H14" s="9" cm="1">
        <f t="array" ref="H14">_xll.SNL.Clients.Office.Excel.Functions.SPG($A14, "IQ_DILUT_EPS_AFTER_EXTRA", H$3)</f>
        <v>0.01</v>
      </c>
      <c r="I14" s="9" cm="1">
        <f t="array" ref="I14">_xll.SNL.Clients.Office.Excel.Functions.SPG($A14, "IQ_DILUT_EPS_AFTER_EXTRA", I$3)</f>
        <v>0.26</v>
      </c>
      <c r="J14" s="9" t="str" cm="1">
        <f t="array" ref="J14">_xll.SNL.Clients.Office.Excel.Functions.SPG($A14, "IQ_DILUT_EPS_AFTER_EXTRA", J$3)</f>
        <v>NA</v>
      </c>
      <c r="K14" s="9" cm="1">
        <f t="array" ref="K14">_xll.SNL.Clients.Office.Excel.Functions.SPG($A14, "IQ_DILUT_EPS_AFTER_EXTRA", K$3)</f>
        <v>-3.7210000000000001</v>
      </c>
      <c r="L14" s="9" cm="1">
        <f t="array" ref="L14">_xll.SNL.Clients.Office.Excel.Functions.SPG($A14, "IQ_DILUT_EPS_AFTER_EXTRA", L$3)</f>
        <v>-0.06</v>
      </c>
      <c r="M14" s="9" cm="1">
        <f t="array" ref="M14">_xll.SNL.Clients.Office.Excel.Functions.SPG($A14, "IQ_DILUT_EPS_AFTER_EXTRA", M$3)</f>
        <v>0.24</v>
      </c>
      <c r="N14" s="9" t="str" cm="1">
        <f t="array" ref="N14">_xll.SNL.Clients.Office.Excel.Functions.SPG($A14, "IQ_DILUT_EPS_AFTER_EXTRA", N$3)</f>
        <v>NA</v>
      </c>
      <c r="O14" s="9" cm="1">
        <f t="array" ref="O14">_xll.SNL.Clients.Office.Excel.Functions.SPG($A14, "IQ_DILUT_EPS_AFTER_EXTRA", O$3)</f>
        <v>-0.43</v>
      </c>
      <c r="P14" s="9" cm="1">
        <f t="array" ref="P14">_xll.SNL.Clients.Office.Excel.Functions.SPG($A14, "IQ_DILUT_EPS_AFTER_EXTRA", P$3)</f>
        <v>-1.0999999999999999E-2</v>
      </c>
      <c r="Q14" s="9" cm="1">
        <f t="array" ref="Q14">_xll.SNL.Clients.Office.Excel.Functions.SPG($A14, "IQ_DILUT_EPS_AFTER_EXTRA", Q$3)</f>
        <v>0.05</v>
      </c>
      <c r="R14" s="9" cm="1">
        <f t="array" ref="R14">_xll.SNL.Clients.Office.Excel.Functions.SPG($A14, "IQ_DILUT_EPS_AFTER_EXTRA", R$3)</f>
        <v>1.6830000000000001</v>
      </c>
      <c r="S14" s="9" cm="1">
        <f t="array" ref="S14">_xll.SNL.Clients.Office.Excel.Functions.SPG($A14, "IQ_DILUT_EPS_AFTER_EXTRA", S$3)</f>
        <v>-0.28000000000000003</v>
      </c>
      <c r="T14" s="9" cm="1">
        <f t="array" ref="T14">_xll.SNL.Clients.Office.Excel.Functions.SPG($A14, "IQ_DILUT_EPS_AFTER_EXTRA", T$3)</f>
        <v>-0.33</v>
      </c>
      <c r="U14" s="9" cm="1">
        <f t="array" ref="U14">_xll.SNL.Clients.Office.Excel.Functions.SPG($A14, "IQ_DILUT_EPS_AFTER_EXTRA", U$3)</f>
        <v>0.38700000000000001</v>
      </c>
      <c r="V14" s="9" cm="1">
        <f t="array" ref="V14">_xll.SNL.Clients.Office.Excel.Functions.SPG($A14, "IQ_DILUT_EPS_AFTER_EXTRA", V$3)</f>
        <v>-0.32400000000000001</v>
      </c>
      <c r="W14" s="9" cm="1">
        <f t="array" ref="W14">_xll.SNL.Clients.Office.Excel.Functions.SPG($A14, "IQ_DILUT_EPS_AFTER_EXTRA", W$3)</f>
        <v>-0.32</v>
      </c>
      <c r="X14" s="9" cm="1">
        <f t="array" ref="X14">_xll.SNL.Clients.Office.Excel.Functions.SPG($A14, "IQ_DILUT_EPS_AFTER_EXTRA", X$3)</f>
        <v>-0.12</v>
      </c>
      <c r="Y14" s="9" cm="1">
        <f t="array" ref="Y14">_xll.SNL.Clients.Office.Excel.Functions.SPG($A14, "IQ_DILUT_EPS_AFTER_EXTRA", Y$3)</f>
        <v>-0.51500000000000001</v>
      </c>
    </row>
    <row r="15" spans="1:25" x14ac:dyDescent="0.3">
      <c r="A15" s="11" t="s">
        <v>1053</v>
      </c>
      <c r="B15" s="9" t="str" cm="1">
        <f t="array" ref="B15">_xll.SNL.Clients.Office.Excel.Functions.SPG($A15, "IQ_DILUT_EPS_AFTER_EXTRA", B$3)</f>
        <v>NA</v>
      </c>
      <c r="C15" s="9" cm="1">
        <f t="array" ref="C15">_xll.SNL.Clients.Office.Excel.Functions.SPG($A15, "IQ_DILUT_EPS_AFTER_EXTRA", C$3)</f>
        <v>0.91100000000000003</v>
      </c>
      <c r="D15" s="9" cm="1">
        <f t="array" ref="D15">_xll.SNL.Clients.Office.Excel.Functions.SPG($A15, "IQ_DILUT_EPS_AFTER_EXTRA", D$3)</f>
        <v>-0.124</v>
      </c>
      <c r="E15" s="9" cm="1">
        <f t="array" ref="E15">_xll.SNL.Clients.Office.Excel.Functions.SPG($A15, "IQ_DILUT_EPS_AFTER_EXTRA", E$3)</f>
        <v>-0.77300000000000002</v>
      </c>
      <c r="F15" s="9" cm="1">
        <f t="array" ref="F15">_xll.SNL.Clients.Office.Excel.Functions.SPG($A15, "IQ_DILUT_EPS_AFTER_EXTRA", F$3)</f>
        <v>0.21</v>
      </c>
      <c r="G15" s="9" cm="1">
        <f t="array" ref="G15">_xll.SNL.Clients.Office.Excel.Functions.SPG($A15, "IQ_DILUT_EPS_AFTER_EXTRA", G$3)</f>
        <v>1.427</v>
      </c>
      <c r="H15" s="9" cm="1">
        <f t="array" ref="H15">_xll.SNL.Clients.Office.Excel.Functions.SPG($A15, "IQ_DILUT_EPS_AFTER_EXTRA", H$3)</f>
        <v>0.77</v>
      </c>
      <c r="I15" s="9" cm="1">
        <f t="array" ref="I15">_xll.SNL.Clients.Office.Excel.Functions.SPG($A15, "IQ_DILUT_EPS_AFTER_EXTRA", I$3)</f>
        <v>-0.16</v>
      </c>
      <c r="J15" s="9" cm="1">
        <f t="array" ref="J15">_xll.SNL.Clients.Office.Excel.Functions.SPG($A15, "IQ_DILUT_EPS_AFTER_EXTRA", J$3)</f>
        <v>0.126</v>
      </c>
      <c r="K15" s="9" cm="1">
        <f t="array" ref="K15">_xll.SNL.Clients.Office.Excel.Functions.SPG($A15, "IQ_DILUT_EPS_AFTER_EXTRA", K$3)</f>
        <v>0.46200000000000002</v>
      </c>
      <c r="L15" s="9" cm="1">
        <f t="array" ref="L15">_xll.SNL.Clients.Office.Excel.Functions.SPG($A15, "IQ_DILUT_EPS_AFTER_EXTRA", L$3)</f>
        <v>-0.32</v>
      </c>
      <c r="M15" s="9" cm="1">
        <f t="array" ref="M15">_xll.SNL.Clients.Office.Excel.Functions.SPG($A15, "IQ_DILUT_EPS_AFTER_EXTRA", M$3)</f>
        <v>-0.85399999999999998</v>
      </c>
      <c r="N15" s="9" cm="1">
        <f t="array" ref="N15">_xll.SNL.Clients.Office.Excel.Functions.SPG($A15, "IQ_DILUT_EPS_AFTER_EXTRA", N$3)</f>
        <v>-0.57099999999999995</v>
      </c>
      <c r="O15" s="9" cm="1">
        <f t="array" ref="O15">_xll.SNL.Clients.Office.Excel.Functions.SPG($A15, "IQ_DILUT_EPS_AFTER_EXTRA", O$3)</f>
        <v>10.021000000000001</v>
      </c>
      <c r="P15" s="9" cm="1">
        <f t="array" ref="P15">_xll.SNL.Clients.Office.Excel.Functions.SPG($A15, "IQ_DILUT_EPS_AFTER_EXTRA", P$3)</f>
        <v>-0.754</v>
      </c>
      <c r="Q15" s="9" cm="1">
        <f t="array" ref="Q15">_xll.SNL.Clients.Office.Excel.Functions.SPG($A15, "IQ_DILUT_EPS_AFTER_EXTRA", Q$3)</f>
        <v>0.72</v>
      </c>
      <c r="R15" s="9" cm="1">
        <f t="array" ref="R15">_xll.SNL.Clients.Office.Excel.Functions.SPG($A15, "IQ_DILUT_EPS_AFTER_EXTRA", R$3)</f>
        <v>1.58</v>
      </c>
      <c r="S15" s="9" cm="1">
        <f t="array" ref="S15">_xll.SNL.Clients.Office.Excel.Functions.SPG($A15, "IQ_DILUT_EPS_AFTER_EXTRA", S$3)</f>
        <v>-0.38300000000000001</v>
      </c>
      <c r="T15" s="9" cm="1">
        <f t="array" ref="T15">_xll.SNL.Clients.Office.Excel.Functions.SPG($A15, "IQ_DILUT_EPS_AFTER_EXTRA", T$3)</f>
        <v>-3.4609999999999999</v>
      </c>
      <c r="U15" s="9" cm="1">
        <f t="array" ref="U15">_xll.SNL.Clients.Office.Excel.Functions.SPG($A15, "IQ_DILUT_EPS_AFTER_EXTRA", U$3)</f>
        <v>-0.20300000000000001</v>
      </c>
      <c r="V15" s="9" cm="1">
        <f t="array" ref="V15">_xll.SNL.Clients.Office.Excel.Functions.SPG($A15, "IQ_DILUT_EPS_AFTER_EXTRA", V$3)</f>
        <v>-1.782</v>
      </c>
      <c r="W15" s="9" cm="1">
        <f t="array" ref="W15">_xll.SNL.Clients.Office.Excel.Functions.SPG($A15, "IQ_DILUT_EPS_AFTER_EXTRA", W$3)</f>
        <v>-4.5999999999999999E-2</v>
      </c>
      <c r="X15" s="9" cm="1">
        <f t="array" ref="X15">_xll.SNL.Clients.Office.Excel.Functions.SPG($A15, "IQ_DILUT_EPS_AFTER_EXTRA", X$3)</f>
        <v>-3.43</v>
      </c>
      <c r="Y15" s="9" cm="1">
        <f t="array" ref="Y15">_xll.SNL.Clients.Office.Excel.Functions.SPG($A15, "IQ_DILUT_EPS_AFTER_EXTRA", Y$3)</f>
        <v>-1.5940000000000001</v>
      </c>
    </row>
    <row r="16" spans="1:25" x14ac:dyDescent="0.3">
      <c r="A16" s="11" t="s">
        <v>1054</v>
      </c>
      <c r="B16" s="9" t="str" cm="1">
        <f t="array" ref="B16">_xll.SNL.Clients.Office.Excel.Functions.SPG($A16, "IQ_DILUT_EPS_AFTER_EXTRA", B$3)</f>
        <v>NA</v>
      </c>
      <c r="C16" s="9" cm="1">
        <f t="array" ref="C16">_xll.SNL.Clients.Office.Excel.Functions.SPG($A16, "IQ_DILUT_EPS_AFTER_EXTRA", C$3)</f>
        <v>0.15</v>
      </c>
      <c r="D16" s="9" cm="1">
        <f t="array" ref="D16">_xll.SNL.Clients.Office.Excel.Functions.SPG($A16, "IQ_DILUT_EPS_AFTER_EXTRA", D$3)</f>
        <v>0.13</v>
      </c>
      <c r="E16" s="9" cm="1">
        <f t="array" ref="E16">_xll.SNL.Clients.Office.Excel.Functions.SPG($A16, "IQ_DILUT_EPS_AFTER_EXTRA", E$3)</f>
        <v>7.8E-2</v>
      </c>
      <c r="F16" s="9" cm="1">
        <f t="array" ref="F16">_xll.SNL.Clients.Office.Excel.Functions.SPG($A16, "IQ_DILUT_EPS_AFTER_EXTRA", F$3)</f>
        <v>-7.9000000000000001E-2</v>
      </c>
      <c r="G16" s="9" cm="1">
        <f t="array" ref="G16">_xll.SNL.Clients.Office.Excel.Functions.SPG($A16, "IQ_DILUT_EPS_AFTER_EXTRA", G$3)</f>
        <v>0.01</v>
      </c>
      <c r="H16" s="9" cm="1">
        <f t="array" ref="H16">_xll.SNL.Clients.Office.Excel.Functions.SPG($A16, "IQ_DILUT_EPS_AFTER_EXTRA", H$3)</f>
        <v>-0.03</v>
      </c>
      <c r="I16" s="9" cm="1">
        <f t="array" ref="I16">_xll.SNL.Clients.Office.Excel.Functions.SPG($A16, "IQ_DILUT_EPS_AFTER_EXTRA", I$3)</f>
        <v>-3.1E-2</v>
      </c>
      <c r="J16" s="9" cm="1">
        <f t="array" ref="J16">_xll.SNL.Clients.Office.Excel.Functions.SPG($A16, "IQ_DILUT_EPS_AFTER_EXTRA", J$3)</f>
        <v>-6.0999999999999999E-2</v>
      </c>
      <c r="K16" s="9" cm="1">
        <f t="array" ref="K16">_xll.SNL.Clients.Office.Excel.Functions.SPG($A16, "IQ_DILUT_EPS_AFTER_EXTRA", K$3)</f>
        <v>-0.08</v>
      </c>
      <c r="L16" s="9" cm="1">
        <f t="array" ref="L16">_xll.SNL.Clients.Office.Excel.Functions.SPG($A16, "IQ_DILUT_EPS_AFTER_EXTRA", L$3)</f>
        <v>-7.0000000000000007E-2</v>
      </c>
      <c r="M16" s="9" cm="1">
        <f t="array" ref="M16">_xll.SNL.Clients.Office.Excel.Functions.SPG($A16, "IQ_DILUT_EPS_AFTER_EXTRA", M$3)</f>
        <v>-0.128</v>
      </c>
      <c r="N16" s="9" cm="1">
        <f t="array" ref="N16">_xll.SNL.Clients.Office.Excel.Functions.SPG($A16, "IQ_DILUT_EPS_AFTER_EXTRA", N$3)</f>
        <v>-9.1999999999999998E-2</v>
      </c>
      <c r="O16" s="9" cm="1">
        <f t="array" ref="O16">_xll.SNL.Clients.Office.Excel.Functions.SPG($A16, "IQ_DILUT_EPS_AFTER_EXTRA", O$3)</f>
        <v>-0.13200000000000001</v>
      </c>
      <c r="P16" s="9" cm="1">
        <f t="array" ref="P16">_xll.SNL.Clients.Office.Excel.Functions.SPG($A16, "IQ_DILUT_EPS_AFTER_EXTRA", P$3)</f>
        <v>-0.15</v>
      </c>
      <c r="Q16" s="9" cm="1">
        <f t="array" ref="Q16">_xll.SNL.Clients.Office.Excel.Functions.SPG($A16, "IQ_DILUT_EPS_AFTER_EXTRA", Q$3)</f>
        <v>-0.159</v>
      </c>
      <c r="R16" s="9" cm="1">
        <f t="array" ref="R16">_xll.SNL.Clients.Office.Excel.Functions.SPG($A16, "IQ_DILUT_EPS_AFTER_EXTRA", R$3)</f>
        <v>-0.20100000000000001</v>
      </c>
      <c r="S16" s="9" cm="1">
        <f t="array" ref="S16">_xll.SNL.Clients.Office.Excel.Functions.SPG($A16, "IQ_DILUT_EPS_AFTER_EXTRA", S$3)</f>
        <v>-0.193</v>
      </c>
      <c r="T16" s="9" cm="1">
        <f t="array" ref="T16">_xll.SNL.Clients.Office.Excel.Functions.SPG($A16, "IQ_DILUT_EPS_AFTER_EXTRA", T$3)</f>
        <v>-0.23400000000000001</v>
      </c>
      <c r="U16" s="9" cm="1">
        <f t="array" ref="U16">_xll.SNL.Clients.Office.Excel.Functions.SPG($A16, "IQ_DILUT_EPS_AFTER_EXTRA", U$3)</f>
        <v>-0.26100000000000001</v>
      </c>
      <c r="V16" s="9" cm="1">
        <f t="array" ref="V16">_xll.SNL.Clients.Office.Excel.Functions.SPG($A16, "IQ_DILUT_EPS_AFTER_EXTRA", V$3)</f>
        <v>-0.17799999999999999</v>
      </c>
      <c r="W16" s="9" cm="1">
        <f t="array" ref="W16">_xll.SNL.Clients.Office.Excel.Functions.SPG($A16, "IQ_DILUT_EPS_AFTER_EXTRA", W$3)</f>
        <v>-0.193</v>
      </c>
      <c r="X16" s="9" cm="1">
        <f t="array" ref="X16">_xll.SNL.Clients.Office.Excel.Functions.SPG($A16, "IQ_DILUT_EPS_AFTER_EXTRA", X$3)</f>
        <v>-0.253</v>
      </c>
      <c r="Y16" s="9" cm="1">
        <f t="array" ref="Y16">_xll.SNL.Clients.Office.Excel.Functions.SPG($A16, "IQ_DILUT_EPS_AFTER_EXTRA", Y$3)</f>
        <v>-0.28199999999999997</v>
      </c>
    </row>
    <row r="17" spans="1:25" x14ac:dyDescent="0.3">
      <c r="A17" s="11" t="s">
        <v>1055</v>
      </c>
      <c r="B17" s="9" cm="1">
        <f t="array" ref="B17">_xll.SNL.Clients.Office.Excel.Functions.SPG($A17, "IQ_DILUT_EPS_AFTER_EXTRA", B$3)</f>
        <v>1.972</v>
      </c>
      <c r="C17" s="9" cm="1">
        <f t="array" ref="C17">_xll.SNL.Clients.Office.Excel.Functions.SPG($A17, "IQ_DILUT_EPS_AFTER_EXTRA", C$3)</f>
        <v>1.1779999999999999</v>
      </c>
      <c r="D17" s="9" cm="1">
        <f t="array" ref="D17">_xll.SNL.Clients.Office.Excel.Functions.SPG($A17, "IQ_DILUT_EPS_AFTER_EXTRA", D$3)</f>
        <v>1.2849999999999999</v>
      </c>
      <c r="E17" s="9" cm="1">
        <f t="array" ref="E17">_xll.SNL.Clients.Office.Excel.Functions.SPG($A17, "IQ_DILUT_EPS_AFTER_EXTRA", E$3)</f>
        <v>0.92400000000000004</v>
      </c>
      <c r="F17" s="9" cm="1">
        <f t="array" ref="F17">_xll.SNL.Clients.Office.Excel.Functions.SPG($A17, "IQ_DILUT_EPS_AFTER_EXTRA", F$3)</f>
        <v>0.97299999999999998</v>
      </c>
      <c r="G17" s="9" cm="1">
        <f t="array" ref="G17">_xll.SNL.Clients.Office.Excel.Functions.SPG($A17, "IQ_DILUT_EPS_AFTER_EXTRA", G$3)</f>
        <v>0.249</v>
      </c>
      <c r="H17" s="9" cm="1">
        <f t="array" ref="H17">_xll.SNL.Clients.Office.Excel.Functions.SPG($A17, "IQ_DILUT_EPS_AFTER_EXTRA", H$3)</f>
        <v>0.499</v>
      </c>
      <c r="I17" s="9" cm="1">
        <f t="array" ref="I17">_xll.SNL.Clients.Office.Excel.Functions.SPG($A17, "IQ_DILUT_EPS_AFTER_EXTRA", I$3)</f>
        <v>1.0009999999999999</v>
      </c>
      <c r="J17" s="9" cm="1">
        <f t="array" ref="J17">_xll.SNL.Clients.Office.Excel.Functions.SPG($A17, "IQ_DILUT_EPS_AFTER_EXTRA", J$3)</f>
        <v>0.53100000000000003</v>
      </c>
      <c r="K17" s="9" cm="1">
        <f t="array" ref="K17">_xll.SNL.Clients.Office.Excel.Functions.SPG($A17, "IQ_DILUT_EPS_AFTER_EXTRA", K$3)</f>
        <v>1.4E-2</v>
      </c>
      <c r="L17" s="9" cm="1">
        <f t="array" ref="L17">_xll.SNL.Clients.Office.Excel.Functions.SPG($A17, "IQ_DILUT_EPS_AFTER_EXTRA", L$3)</f>
        <v>0.14899999999999999</v>
      </c>
      <c r="M17" s="9" cm="1">
        <f t="array" ref="M17">_xll.SNL.Clients.Office.Excel.Functions.SPG($A17, "IQ_DILUT_EPS_AFTER_EXTRA", M$3)</f>
        <v>7.1079999999999997</v>
      </c>
      <c r="N17" s="9" cm="1">
        <f t="array" ref="N17">_xll.SNL.Clients.Office.Excel.Functions.SPG($A17, "IQ_DILUT_EPS_AFTER_EXTRA", N$3)</f>
        <v>0.28599999999999998</v>
      </c>
      <c r="O17" s="9" cm="1">
        <f t="array" ref="O17">_xll.SNL.Clients.Office.Excel.Functions.SPG($A17, "IQ_DILUT_EPS_AFTER_EXTRA", O$3)</f>
        <v>-1.1679999999999999</v>
      </c>
      <c r="P17" s="9" cm="1">
        <f t="array" ref="P17">_xll.SNL.Clients.Office.Excel.Functions.SPG($A17, "IQ_DILUT_EPS_AFTER_EXTRA", P$3)</f>
        <v>0.17799999999999999</v>
      </c>
      <c r="Q17" s="9" cm="1">
        <f t="array" ref="Q17">_xll.SNL.Clients.Office.Excel.Functions.SPG($A17, "IQ_DILUT_EPS_AFTER_EXTRA", Q$3)</f>
        <v>0.47799999999999998</v>
      </c>
      <c r="R17" s="9" cm="1">
        <f t="array" ref="R17">_xll.SNL.Clients.Office.Excel.Functions.SPG($A17, "IQ_DILUT_EPS_AFTER_EXTRA", R$3)</f>
        <v>0.44600000000000001</v>
      </c>
      <c r="S17" s="9" cm="1">
        <f t="array" ref="S17">_xll.SNL.Clients.Office.Excel.Functions.SPG($A17, "IQ_DILUT_EPS_AFTER_EXTRA", S$3)</f>
        <v>0.377</v>
      </c>
      <c r="T17" s="9" cm="1">
        <f t="array" ref="T17">_xll.SNL.Clients.Office.Excel.Functions.SPG($A17, "IQ_DILUT_EPS_AFTER_EXTRA", T$3)</f>
        <v>-4.8630000000000004</v>
      </c>
      <c r="U17" s="9" cm="1">
        <f t="array" ref="U17">_xll.SNL.Clients.Office.Excel.Functions.SPG($A17, "IQ_DILUT_EPS_AFTER_EXTRA", U$3)</f>
        <v>2.8290000000000002</v>
      </c>
      <c r="V17" s="9" cm="1">
        <f t="array" ref="V17">_xll.SNL.Clients.Office.Excel.Functions.SPG($A17, "IQ_DILUT_EPS_AFTER_EXTRA", V$3)</f>
        <v>0.10299999999999999</v>
      </c>
      <c r="W17" s="9" cm="1">
        <f t="array" ref="W17">_xll.SNL.Clients.Office.Excel.Functions.SPG($A17, "IQ_DILUT_EPS_AFTER_EXTRA", W$3)</f>
        <v>0.254</v>
      </c>
      <c r="X17" s="9" cm="1">
        <f t="array" ref="X17">_xll.SNL.Clients.Office.Excel.Functions.SPG($A17, "IQ_DILUT_EPS_AFTER_EXTRA", X$3)</f>
        <v>0.86199999999999999</v>
      </c>
      <c r="Y17" s="9" cm="1">
        <f t="array" ref="Y17">_xll.SNL.Clients.Office.Excel.Functions.SPG($A17, "IQ_DILUT_EPS_AFTER_EXTRA", Y$3)</f>
        <v>0.64200000000000002</v>
      </c>
    </row>
    <row r="18" spans="1:25" x14ac:dyDescent="0.3">
      <c r="A18" s="11" t="s">
        <v>1056</v>
      </c>
      <c r="B18" s="9" t="str" cm="1">
        <f t="array" ref="B18">_xll.SNL.Clients.Office.Excel.Functions.SPG($A18, "IQ_DILUT_EPS_AFTER_EXTRA", B$3)</f>
        <v>NA</v>
      </c>
      <c r="C18" s="9" cm="1">
        <f t="array" ref="C18">_xll.SNL.Clients.Office.Excel.Functions.SPG($A18, "IQ_DILUT_EPS_AFTER_EXTRA", C$3)</f>
        <v>-0.10100000000000001</v>
      </c>
      <c r="D18" s="9" t="str" cm="1">
        <f t="array" ref="D18">_xll.SNL.Clients.Office.Excel.Functions.SPG($A18, "IQ_DILUT_EPS_AFTER_EXTRA", D$3)</f>
        <v>NA</v>
      </c>
      <c r="E18" s="9" cm="1">
        <f t="array" ref="E18">_xll.SNL.Clients.Office.Excel.Functions.SPG($A18, "IQ_DILUT_EPS_AFTER_EXTRA", E$3)</f>
        <v>0.67</v>
      </c>
      <c r="F18" s="9" cm="1">
        <f t="array" ref="F18">_xll.SNL.Clients.Office.Excel.Functions.SPG($A18, "IQ_DILUT_EPS_AFTER_EXTRA", F$3)</f>
        <v>-1.0169999999999999</v>
      </c>
      <c r="G18" s="9" cm="1">
        <f t="array" ref="G18">_xll.SNL.Clients.Office.Excel.Functions.SPG($A18, "IQ_DILUT_EPS_AFTER_EXTRA", G$3)</f>
        <v>-1.0429999999999999</v>
      </c>
      <c r="H18" s="9" t="str" cm="1">
        <f t="array" ref="H18">_xll.SNL.Clients.Office.Excel.Functions.SPG($A18, "IQ_DILUT_EPS_AFTER_EXTRA", H$3)</f>
        <v>NA</v>
      </c>
      <c r="I18" s="9" cm="1">
        <f t="array" ref="I18">_xll.SNL.Clients.Office.Excel.Functions.SPG($A18, "IQ_DILUT_EPS_AFTER_EXTRA", I$3)</f>
        <v>0.81</v>
      </c>
      <c r="J18" s="9" cm="1">
        <f t="array" ref="J18">_xll.SNL.Clients.Office.Excel.Functions.SPG($A18, "IQ_DILUT_EPS_AFTER_EXTRA", J$3)</f>
        <v>1.2989999999999999</v>
      </c>
      <c r="K18" s="9" cm="1">
        <f t="array" ref="K18">_xll.SNL.Clients.Office.Excel.Functions.SPG($A18, "IQ_DILUT_EPS_AFTER_EXTRA", K$3)</f>
        <v>1.92</v>
      </c>
      <c r="L18" s="9" cm="1">
        <f t="array" ref="L18">_xll.SNL.Clients.Office.Excel.Functions.SPG($A18, "IQ_DILUT_EPS_AFTER_EXTRA", L$3)</f>
        <v>2.165</v>
      </c>
      <c r="M18" s="9" cm="1">
        <f t="array" ref="M18">_xll.SNL.Clients.Office.Excel.Functions.SPG($A18, "IQ_DILUT_EPS_AFTER_EXTRA", M$3)</f>
        <v>2.2599999999999998</v>
      </c>
      <c r="N18" s="9" cm="1">
        <f t="array" ref="N18">_xll.SNL.Clients.Office.Excel.Functions.SPG($A18, "IQ_DILUT_EPS_AFTER_EXTRA", N$3)</f>
        <v>1.3</v>
      </c>
      <c r="O18" s="9" cm="1">
        <f t="array" ref="O18">_xll.SNL.Clients.Office.Excel.Functions.SPG($A18, "IQ_DILUT_EPS_AFTER_EXTRA", O$3)</f>
        <v>2.68</v>
      </c>
      <c r="P18" s="9" cm="1">
        <f t="array" ref="P18">_xll.SNL.Clients.Office.Excel.Functions.SPG($A18, "IQ_DILUT_EPS_AFTER_EXTRA", P$3)</f>
        <v>2.74</v>
      </c>
      <c r="Q18" s="9" cm="1">
        <f t="array" ref="Q18">_xll.SNL.Clients.Office.Excel.Functions.SPG($A18, "IQ_DILUT_EPS_AFTER_EXTRA", Q$3)</f>
        <v>2.81</v>
      </c>
      <c r="R18" s="9" cm="1">
        <f t="array" ref="R18">_xll.SNL.Clients.Office.Excel.Functions.SPG($A18, "IQ_DILUT_EPS_AFTER_EXTRA", R$3)</f>
        <v>1.64</v>
      </c>
      <c r="S18" s="9" cm="1">
        <f t="array" ref="S18">_xll.SNL.Clients.Office.Excel.Functions.SPG($A18, "IQ_DILUT_EPS_AFTER_EXTRA", S$3)</f>
        <v>2.13</v>
      </c>
      <c r="T18" s="9" cm="1">
        <f t="array" ref="T18">_xll.SNL.Clients.Office.Excel.Functions.SPG($A18, "IQ_DILUT_EPS_AFTER_EXTRA", T$3)</f>
        <v>2.74</v>
      </c>
      <c r="U18" s="9" cm="1">
        <f t="array" ref="U18">_xll.SNL.Clients.Office.Excel.Functions.SPG($A18, "IQ_DILUT_EPS_AFTER_EXTRA", U$3)</f>
        <v>0.63</v>
      </c>
      <c r="V18" s="9" cm="1">
        <f t="array" ref="V18">_xll.SNL.Clients.Office.Excel.Functions.SPG($A18, "IQ_DILUT_EPS_AFTER_EXTRA", V$3)</f>
        <v>1.3740000000000001</v>
      </c>
      <c r="W18" s="9" cm="1">
        <f t="array" ref="W18">_xll.SNL.Clients.Office.Excel.Functions.SPG($A18, "IQ_DILUT_EPS_AFTER_EXTRA", W$3)</f>
        <v>1.75</v>
      </c>
      <c r="X18" s="9" cm="1">
        <f t="array" ref="X18">_xll.SNL.Clients.Office.Excel.Functions.SPG($A18, "IQ_DILUT_EPS_AFTER_EXTRA", X$3)</f>
        <v>1.73</v>
      </c>
      <c r="Y18" s="9" cm="1">
        <f t="array" ref="Y18">_xll.SNL.Clients.Office.Excel.Functions.SPG($A18, "IQ_DILUT_EPS_AFTER_EXTRA", Y$3)</f>
        <v>1.98</v>
      </c>
    </row>
    <row r="19" spans="1:25" x14ac:dyDescent="0.3">
      <c r="A19" s="11" t="s">
        <v>1057</v>
      </c>
      <c r="B19" s="9" t="str" cm="1">
        <f t="array" ref="B19">_xll.SNL.Clients.Office.Excel.Functions.SPG($A19, "IQ_DILUT_EPS_AFTER_EXTRA", B$3)</f>
        <v>NA</v>
      </c>
      <c r="C19" s="9" cm="1">
        <f t="array" ref="C19">_xll.SNL.Clients.Office.Excel.Functions.SPG($A19, "IQ_DILUT_EPS_AFTER_EXTRA", C$3)</f>
        <v>-0.4</v>
      </c>
      <c r="D19" s="9" cm="1">
        <f t="array" ref="D19">_xll.SNL.Clients.Office.Excel.Functions.SPG($A19, "IQ_DILUT_EPS_AFTER_EXTRA", D$3)</f>
        <v>0.39500000000000002</v>
      </c>
      <c r="E19" s="9" cm="1">
        <f t="array" ref="E19">_xll.SNL.Clients.Office.Excel.Functions.SPG($A19, "IQ_DILUT_EPS_AFTER_EXTRA", E$3)</f>
        <v>0.13500000000000001</v>
      </c>
      <c r="F19" s="9" cm="1">
        <f t="array" ref="F19">_xll.SNL.Clients.Office.Excel.Functions.SPG($A19, "IQ_DILUT_EPS_AFTER_EXTRA", F$3)</f>
        <v>0.998</v>
      </c>
      <c r="G19" s="9" cm="1">
        <f t="array" ref="G19">_xll.SNL.Clients.Office.Excel.Functions.SPG($A19, "IQ_DILUT_EPS_AFTER_EXTRA", G$3)</f>
        <v>0.86499999999999999</v>
      </c>
      <c r="H19" s="9" cm="1">
        <f t="array" ref="H19">_xll.SNL.Clients.Office.Excel.Functions.SPG($A19, "IQ_DILUT_EPS_AFTER_EXTRA", H$3)</f>
        <v>0.72199999999999998</v>
      </c>
      <c r="I19" s="9" cm="1">
        <f t="array" ref="I19">_xll.SNL.Clients.Office.Excel.Functions.SPG($A19, "IQ_DILUT_EPS_AFTER_EXTRA", I$3)</f>
        <v>0.81799999999999995</v>
      </c>
      <c r="J19" s="9" cm="1">
        <f t="array" ref="J19">_xll.SNL.Clients.Office.Excel.Functions.SPG($A19, "IQ_DILUT_EPS_AFTER_EXTRA", J$3)</f>
        <v>1.1579999999999999</v>
      </c>
      <c r="K19" s="9" cm="1">
        <f t="array" ref="K19">_xll.SNL.Clients.Office.Excel.Functions.SPG($A19, "IQ_DILUT_EPS_AFTER_EXTRA", K$3)</f>
        <v>1.9710000000000001</v>
      </c>
      <c r="L19" s="9" cm="1">
        <f t="array" ref="L19">_xll.SNL.Clients.Office.Excel.Functions.SPG($A19, "IQ_DILUT_EPS_AFTER_EXTRA", L$3)</f>
        <v>1.1950000000000001</v>
      </c>
      <c r="M19" s="9" cm="1">
        <f t="array" ref="M19">_xll.SNL.Clients.Office.Excel.Functions.SPG($A19, "IQ_DILUT_EPS_AFTER_EXTRA", M$3)</f>
        <v>0.97699999999999998</v>
      </c>
      <c r="N19" s="9" cm="1">
        <f t="array" ref="N19">_xll.SNL.Clients.Office.Excel.Functions.SPG($A19, "IQ_DILUT_EPS_AFTER_EXTRA", N$3)</f>
        <v>1.05</v>
      </c>
      <c r="O19" s="9" cm="1">
        <f t="array" ref="O19">_xll.SNL.Clients.Office.Excel.Functions.SPG($A19, "IQ_DILUT_EPS_AFTER_EXTRA", O$3)</f>
        <v>0.54900000000000004</v>
      </c>
      <c r="P19" s="9" cm="1">
        <f t="array" ref="P19">_xll.SNL.Clients.Office.Excel.Functions.SPG($A19, "IQ_DILUT_EPS_AFTER_EXTRA", P$3)</f>
        <v>0.91700000000000004</v>
      </c>
      <c r="Q19" s="9" cm="1">
        <f t="array" ref="Q19">_xll.SNL.Clients.Office.Excel.Functions.SPG($A19, "IQ_DILUT_EPS_AFTER_EXTRA", Q$3)</f>
        <v>0.998</v>
      </c>
      <c r="R19" s="9" cm="1">
        <f t="array" ref="R19">_xll.SNL.Clients.Office.Excel.Functions.SPG($A19, "IQ_DILUT_EPS_AFTER_EXTRA", R$3)</f>
        <v>1.091</v>
      </c>
      <c r="S19" s="9" cm="1">
        <f t="array" ref="S19">_xll.SNL.Clients.Office.Excel.Functions.SPG($A19, "IQ_DILUT_EPS_AFTER_EXTRA", S$3)</f>
        <v>1.181</v>
      </c>
      <c r="T19" s="9" cm="1">
        <f t="array" ref="T19">_xll.SNL.Clients.Office.Excel.Functions.SPG($A19, "IQ_DILUT_EPS_AFTER_EXTRA", T$3)</f>
        <v>0.75600000000000001</v>
      </c>
      <c r="U19" s="9" cm="1">
        <f t="array" ref="U19">_xll.SNL.Clients.Office.Excel.Functions.SPG($A19, "IQ_DILUT_EPS_AFTER_EXTRA", U$3)</f>
        <v>0.47099999999999997</v>
      </c>
      <c r="V19" s="9" cm="1">
        <f t="array" ref="V19">_xll.SNL.Clients.Office.Excel.Functions.SPG($A19, "IQ_DILUT_EPS_AFTER_EXTRA", V$3)</f>
        <v>0.26500000000000001</v>
      </c>
      <c r="W19" s="9" cm="1">
        <f t="array" ref="W19">_xll.SNL.Clients.Office.Excel.Functions.SPG($A19, "IQ_DILUT_EPS_AFTER_EXTRA", W$3)</f>
        <v>0.19900000000000001</v>
      </c>
      <c r="X19" s="9" cm="1">
        <f t="array" ref="X19">_xll.SNL.Clients.Office.Excel.Functions.SPG($A19, "IQ_DILUT_EPS_AFTER_EXTRA", X$3)</f>
        <v>0.82599999999999996</v>
      </c>
      <c r="Y19" s="9" cm="1">
        <f t="array" ref="Y19">_xll.SNL.Clients.Office.Excel.Functions.SPG($A19, "IQ_DILUT_EPS_AFTER_EXTRA", Y$3)</f>
        <v>0.4</v>
      </c>
    </row>
    <row r="20" spans="1:25" x14ac:dyDescent="0.3">
      <c r="A20" s="11" t="s">
        <v>1058</v>
      </c>
      <c r="B20" s="9" t="str" cm="1">
        <f t="array" ref="B20">_xll.SNL.Clients.Office.Excel.Functions.SPG($A20, "IQ_DILUT_EPS_AFTER_EXTRA", B$3)</f>
        <v>NA</v>
      </c>
      <c r="C20" s="9" cm="1">
        <f t="array" ref="C20">_xll.SNL.Clients.Office.Excel.Functions.SPG($A20, "IQ_DILUT_EPS_AFTER_EXTRA", C$3)</f>
        <v>0.82</v>
      </c>
      <c r="D20" s="9" cm="1">
        <f t="array" ref="D20">_xll.SNL.Clients.Office.Excel.Functions.SPG($A20, "IQ_DILUT_EPS_AFTER_EXTRA", D$3)</f>
        <v>1.43</v>
      </c>
      <c r="E20" s="9" cm="1">
        <f t="array" ref="E20">_xll.SNL.Clients.Office.Excel.Functions.SPG($A20, "IQ_DILUT_EPS_AFTER_EXTRA", E$3)</f>
        <v>-0.65</v>
      </c>
      <c r="F20" s="9" cm="1">
        <f t="array" ref="F20">_xll.SNL.Clients.Office.Excel.Functions.SPG($A20, "IQ_DILUT_EPS_AFTER_EXTRA", F$3)</f>
        <v>-0.192</v>
      </c>
      <c r="G20" s="9" cm="1">
        <f t="array" ref="G20">_xll.SNL.Clients.Office.Excel.Functions.SPG($A20, "IQ_DILUT_EPS_AFTER_EXTRA", G$3)</f>
        <v>-0.29299999999999998</v>
      </c>
      <c r="H20" s="9" cm="1">
        <f t="array" ref="H20">_xll.SNL.Clients.Office.Excel.Functions.SPG($A20, "IQ_DILUT_EPS_AFTER_EXTRA", H$3)</f>
        <v>1.1599999999999999</v>
      </c>
      <c r="I20" s="9" cm="1">
        <f t="array" ref="I20">_xll.SNL.Clients.Office.Excel.Functions.SPG($A20, "IQ_DILUT_EPS_AFTER_EXTRA", I$3)</f>
        <v>1.22</v>
      </c>
      <c r="J20" s="9" cm="1">
        <f t="array" ref="J20">_xll.SNL.Clients.Office.Excel.Functions.SPG($A20, "IQ_DILUT_EPS_AFTER_EXTRA", J$3)</f>
        <v>1.1739999999999999</v>
      </c>
      <c r="K20" s="9" cm="1">
        <f t="array" ref="K20">_xll.SNL.Clients.Office.Excel.Functions.SPG($A20, "IQ_DILUT_EPS_AFTER_EXTRA", K$3)</f>
        <v>0.35</v>
      </c>
      <c r="L20" s="9" cm="1">
        <f t="array" ref="L20">_xll.SNL.Clients.Office.Excel.Functions.SPG($A20, "IQ_DILUT_EPS_AFTER_EXTRA", L$3)</f>
        <v>2.23</v>
      </c>
      <c r="M20" s="9" cm="1">
        <f t="array" ref="M20">_xll.SNL.Clients.Office.Excel.Functions.SPG($A20, "IQ_DILUT_EPS_AFTER_EXTRA", M$3)</f>
        <v>2.15</v>
      </c>
      <c r="N20" s="9" cm="1">
        <f t="array" ref="N20">_xll.SNL.Clients.Office.Excel.Functions.SPG($A20, "IQ_DILUT_EPS_AFTER_EXTRA", N$3)</f>
        <v>0.79700000000000004</v>
      </c>
      <c r="O20" s="9" cm="1">
        <f t="array" ref="O20">_xll.SNL.Clients.Office.Excel.Functions.SPG($A20, "IQ_DILUT_EPS_AFTER_EXTRA", O$3)</f>
        <v>1.51</v>
      </c>
      <c r="P20" s="9" cm="1">
        <f t="array" ref="P20">_xll.SNL.Clients.Office.Excel.Functions.SPG($A20, "IQ_DILUT_EPS_AFTER_EXTRA", P$3)</f>
        <v>1.53</v>
      </c>
      <c r="Q20" s="9" cm="1">
        <f t="array" ref="Q20">_xll.SNL.Clients.Office.Excel.Functions.SPG($A20, "IQ_DILUT_EPS_AFTER_EXTRA", Q$3)</f>
        <v>0.98</v>
      </c>
      <c r="R20" s="9" cm="1">
        <f t="array" ref="R20">_xll.SNL.Clients.Office.Excel.Functions.SPG($A20, "IQ_DILUT_EPS_AFTER_EXTRA", R$3)</f>
        <v>0.94499999999999995</v>
      </c>
      <c r="S20" s="9" cm="1">
        <f t="array" ref="S20">_xll.SNL.Clients.Office.Excel.Functions.SPG($A20, "IQ_DILUT_EPS_AFTER_EXTRA", S$3)</f>
        <v>-2.5000000000000001E-2</v>
      </c>
      <c r="T20" s="9" cm="1">
        <f t="array" ref="T20">_xll.SNL.Clients.Office.Excel.Functions.SPG($A20, "IQ_DILUT_EPS_AFTER_EXTRA", T$3)</f>
        <v>0.40799999999999997</v>
      </c>
      <c r="U20" s="9" cm="1">
        <f t="array" ref="U20">_xll.SNL.Clients.Office.Excel.Functions.SPG($A20, "IQ_DILUT_EPS_AFTER_EXTRA", U$3)</f>
        <v>0.307</v>
      </c>
      <c r="V20" s="9" cm="1">
        <f t="array" ref="V20">_xll.SNL.Clients.Office.Excel.Functions.SPG($A20, "IQ_DILUT_EPS_AFTER_EXTRA", V$3)</f>
        <v>-7.5999999999999998E-2</v>
      </c>
      <c r="W20" s="9" cm="1">
        <f t="array" ref="W20">_xll.SNL.Clients.Office.Excel.Functions.SPG($A20, "IQ_DILUT_EPS_AFTER_EXTRA", W$3)</f>
        <v>0.28000000000000003</v>
      </c>
      <c r="X20" s="9" cm="1">
        <f t="array" ref="X20">_xll.SNL.Clients.Office.Excel.Functions.SPG($A20, "IQ_DILUT_EPS_AFTER_EXTRA", X$3)</f>
        <v>0.53</v>
      </c>
      <c r="Y20" s="9" cm="1">
        <f t="array" ref="Y20">_xll.SNL.Clients.Office.Excel.Functions.SPG($A20, "IQ_DILUT_EPS_AFTER_EXTRA", Y$3)</f>
        <v>0.68</v>
      </c>
    </row>
    <row r="21" spans="1:25" x14ac:dyDescent="0.3">
      <c r="A21" s="11" t="s">
        <v>1059</v>
      </c>
      <c r="B21" s="9" t="str" cm="1">
        <f t="array" ref="B21">_xll.SNL.Clients.Office.Excel.Functions.SPG($A21, "IQ_DILUT_EPS_AFTER_EXTRA", B$3)</f>
        <v>NA</v>
      </c>
      <c r="C21" s="9" cm="1">
        <f t="array" ref="C21">_xll.SNL.Clients.Office.Excel.Functions.SPG($A21, "IQ_DILUT_EPS_AFTER_EXTRA", C$3)</f>
        <v>0.26900000000000002</v>
      </c>
      <c r="D21" s="9" cm="1">
        <f t="array" ref="D21">_xll.SNL.Clients.Office.Excel.Functions.SPG($A21, "IQ_DILUT_EPS_AFTER_EXTRA", D$3)</f>
        <v>0.75</v>
      </c>
      <c r="E21" s="9" cm="1">
        <f t="array" ref="E21">_xll.SNL.Clients.Office.Excel.Functions.SPG($A21, "IQ_DILUT_EPS_AFTER_EXTRA", E$3)</f>
        <v>0.21299999999999999</v>
      </c>
      <c r="F21" s="9" cm="1">
        <f t="array" ref="F21">_xll.SNL.Clients.Office.Excel.Functions.SPG($A21, "IQ_DILUT_EPS_AFTER_EXTRA", F$3)</f>
        <v>0.498</v>
      </c>
      <c r="G21" s="9" cm="1">
        <f t="array" ref="G21">_xll.SNL.Clients.Office.Excel.Functions.SPG($A21, "IQ_DILUT_EPS_AFTER_EXTRA", G$3)</f>
        <v>0.66</v>
      </c>
      <c r="H21" s="9" cm="1">
        <f t="array" ref="H21">_xll.SNL.Clients.Office.Excel.Functions.SPG($A21, "IQ_DILUT_EPS_AFTER_EXTRA", H$3)</f>
        <v>0.83899999999999997</v>
      </c>
      <c r="I21" s="9" cm="1">
        <f t="array" ref="I21">_xll.SNL.Clients.Office.Excel.Functions.SPG($A21, "IQ_DILUT_EPS_AFTER_EXTRA", I$3)</f>
        <v>-6.3109999999999999</v>
      </c>
      <c r="J21" s="9" cm="1">
        <f t="array" ref="J21">_xll.SNL.Clients.Office.Excel.Functions.SPG($A21, "IQ_DILUT_EPS_AFTER_EXTRA", J$3)</f>
        <v>-0.03</v>
      </c>
      <c r="K21" s="9" cm="1">
        <f t="array" ref="K21">_xll.SNL.Clients.Office.Excel.Functions.SPG($A21, "IQ_DILUT_EPS_AFTER_EXTRA", K$3)</f>
        <v>-0.27</v>
      </c>
      <c r="L21" s="9" cm="1">
        <f t="array" ref="L21">_xll.SNL.Clients.Office.Excel.Functions.SPG($A21, "IQ_DILUT_EPS_AFTER_EXTRA", L$3)</f>
        <v>-0.34</v>
      </c>
      <c r="M21" s="9" cm="1">
        <f t="array" ref="M21">_xll.SNL.Clients.Office.Excel.Functions.SPG($A21, "IQ_DILUT_EPS_AFTER_EXTRA", M$3)</f>
        <v>0.28699999999999998</v>
      </c>
      <c r="N21" s="9" cm="1">
        <f t="array" ref="N21">_xll.SNL.Clients.Office.Excel.Functions.SPG($A21, "IQ_DILUT_EPS_AFTER_EXTRA", N$3)</f>
        <v>0</v>
      </c>
      <c r="O21" s="9" cm="1">
        <f t="array" ref="O21">_xll.SNL.Clients.Office.Excel.Functions.SPG($A21, "IQ_DILUT_EPS_AFTER_EXTRA", O$3)</f>
        <v>0.1</v>
      </c>
      <c r="P21" s="9" cm="1">
        <f t="array" ref="P21">_xll.SNL.Clients.Office.Excel.Functions.SPG($A21, "IQ_DILUT_EPS_AFTER_EXTRA", P$3)</f>
        <v>-0.56999999999999995</v>
      </c>
      <c r="Q21" s="9" cm="1">
        <f t="array" ref="Q21">_xll.SNL.Clients.Office.Excel.Functions.SPG($A21, "IQ_DILUT_EPS_AFTER_EXTRA", Q$3)</f>
        <v>0.44500000000000001</v>
      </c>
      <c r="R21" s="9" cm="1">
        <f t="array" ref="R21">_xll.SNL.Clients.Office.Excel.Functions.SPG($A21, "IQ_DILUT_EPS_AFTER_EXTRA", R$3)</f>
        <v>8.9999999999999993E-3</v>
      </c>
      <c r="S21" s="9" cm="1">
        <f t="array" ref="S21">_xll.SNL.Clients.Office.Excel.Functions.SPG($A21, "IQ_DILUT_EPS_AFTER_EXTRA", S$3)</f>
        <v>8.6999999999999994E-2</v>
      </c>
      <c r="T21" s="9" cm="1">
        <f t="array" ref="T21">_xll.SNL.Clients.Office.Excel.Functions.SPG($A21, "IQ_DILUT_EPS_AFTER_EXTRA", T$3)</f>
        <v>0.42</v>
      </c>
      <c r="U21" s="9" t="str" cm="1">
        <f t="array" ref="U21">_xll.SNL.Clients.Office.Excel.Functions.SPG($A21, "IQ_DILUT_EPS_AFTER_EXTRA", U$3)</f>
        <v>NA</v>
      </c>
      <c r="V21" s="9" cm="1">
        <f t="array" ref="V21">_xll.SNL.Clients.Office.Excel.Functions.SPG($A21, "IQ_DILUT_EPS_AFTER_EXTRA", V$3)</f>
        <v>-4.2000000000000003E-2</v>
      </c>
      <c r="W21" s="9" cm="1">
        <f t="array" ref="W21">_xll.SNL.Clients.Office.Excel.Functions.SPG($A21, "IQ_DILUT_EPS_AFTER_EXTRA", W$3)</f>
        <v>0.31</v>
      </c>
      <c r="X21" s="9" cm="1">
        <f t="array" ref="X21">_xll.SNL.Clients.Office.Excel.Functions.SPG($A21, "IQ_DILUT_EPS_AFTER_EXTRA", X$3)</f>
        <v>0.71</v>
      </c>
      <c r="Y21" s="9" cm="1">
        <f t="array" ref="Y21">_xll.SNL.Clients.Office.Excel.Functions.SPG($A21, "IQ_DILUT_EPS_AFTER_EXTRA", Y$3)</f>
        <v>0.23300000000000001</v>
      </c>
    </row>
    <row r="22" spans="1:25" x14ac:dyDescent="0.3">
      <c r="A22" s="11" t="s">
        <v>1060</v>
      </c>
      <c r="B22" s="9" cm="1">
        <f t="array" ref="B22">_xll.SNL.Clients.Office.Excel.Functions.SPG($A22, "IQ_DILUT_EPS_AFTER_EXTRA", B$3)</f>
        <v>0.13800000000000001</v>
      </c>
      <c r="C22" s="9" cm="1">
        <f t="array" ref="C22">_xll.SNL.Clients.Office.Excel.Functions.SPG($A22, "IQ_DILUT_EPS_AFTER_EXTRA", C$3)</f>
        <v>0.05</v>
      </c>
      <c r="D22" s="9" cm="1">
        <f t="array" ref="D22">_xll.SNL.Clients.Office.Excel.Functions.SPG($A22, "IQ_DILUT_EPS_AFTER_EXTRA", D$3)</f>
        <v>0.5</v>
      </c>
      <c r="E22" s="9" cm="1">
        <f t="array" ref="E22">_xll.SNL.Clients.Office.Excel.Functions.SPG($A22, "IQ_DILUT_EPS_AFTER_EXTRA", E$3)</f>
        <v>0.109</v>
      </c>
      <c r="F22" s="9" cm="1">
        <f t="array" ref="F22">_xll.SNL.Clients.Office.Excel.Functions.SPG($A22, "IQ_DILUT_EPS_AFTER_EXTRA", F$3)</f>
        <v>2.85</v>
      </c>
      <c r="G22" s="9" cm="1">
        <f t="array" ref="G22">_xll.SNL.Clients.Office.Excel.Functions.SPG($A22, "IQ_DILUT_EPS_AFTER_EXTRA", G$3)</f>
        <v>0.16</v>
      </c>
      <c r="H22" s="9" cm="1">
        <f t="array" ref="H22">_xll.SNL.Clients.Office.Excel.Functions.SPG($A22, "IQ_DILUT_EPS_AFTER_EXTRA", H$3)</f>
        <v>0.04</v>
      </c>
      <c r="I22" s="9" cm="1">
        <f t="array" ref="I22">_xll.SNL.Clients.Office.Excel.Functions.SPG($A22, "IQ_DILUT_EPS_AFTER_EXTRA", I$3)</f>
        <v>0.14000000000000001</v>
      </c>
      <c r="J22" s="9" cm="1">
        <f t="array" ref="J22">_xll.SNL.Clients.Office.Excel.Functions.SPG($A22, "IQ_DILUT_EPS_AFTER_EXTRA", J$3)</f>
        <v>0.13</v>
      </c>
      <c r="K22" s="9" cm="1">
        <f t="array" ref="K22">_xll.SNL.Clients.Office.Excel.Functions.SPG($A22, "IQ_DILUT_EPS_AFTER_EXTRA", K$3)</f>
        <v>0.12</v>
      </c>
      <c r="L22" s="9" cm="1">
        <f t="array" ref="L22">_xll.SNL.Clients.Office.Excel.Functions.SPG($A22, "IQ_DILUT_EPS_AFTER_EXTRA", L$3)</f>
        <v>0.1</v>
      </c>
      <c r="M22" s="9" cm="1">
        <f t="array" ref="M22">_xll.SNL.Clients.Office.Excel.Functions.SPG($A22, "IQ_DILUT_EPS_AFTER_EXTRA", M$3)</f>
        <v>6.0999999999999999E-2</v>
      </c>
      <c r="N22" s="9" cm="1">
        <f t="array" ref="N22">_xll.SNL.Clients.Office.Excel.Functions.SPG($A22, "IQ_DILUT_EPS_AFTER_EXTRA", N$3)</f>
        <v>0.04</v>
      </c>
      <c r="O22" s="9" cm="1">
        <f t="array" ref="O22">_xll.SNL.Clients.Office.Excel.Functions.SPG($A22, "IQ_DILUT_EPS_AFTER_EXTRA", O$3)</f>
        <v>0.02</v>
      </c>
      <c r="P22" s="9" cm="1">
        <f t="array" ref="P22">_xll.SNL.Clients.Office.Excel.Functions.SPG($A22, "IQ_DILUT_EPS_AFTER_EXTRA", P$3)</f>
        <v>0.06</v>
      </c>
      <c r="Q22" s="9" cm="1">
        <f t="array" ref="Q22">_xll.SNL.Clients.Office.Excel.Functions.SPG($A22, "IQ_DILUT_EPS_AFTER_EXTRA", Q$3)</f>
        <v>-1.056</v>
      </c>
      <c r="R22" s="9" cm="1">
        <f t="array" ref="R22">_xll.SNL.Clients.Office.Excel.Functions.SPG($A22, "IQ_DILUT_EPS_AFTER_EXTRA", R$3)</f>
        <v>-0.11</v>
      </c>
      <c r="S22" s="9" cm="1">
        <f t="array" ref="S22">_xll.SNL.Clients.Office.Excel.Functions.SPG($A22, "IQ_DILUT_EPS_AFTER_EXTRA", S$3)</f>
        <v>0.22</v>
      </c>
      <c r="T22" s="9" cm="1">
        <f t="array" ref="T22">_xll.SNL.Clients.Office.Excel.Functions.SPG($A22, "IQ_DILUT_EPS_AFTER_EXTRA", T$3)</f>
        <v>-7.0999999999999994E-2</v>
      </c>
      <c r="U22" s="9" cm="1">
        <f t="array" ref="U22">_xll.SNL.Clients.Office.Excel.Functions.SPG($A22, "IQ_DILUT_EPS_AFTER_EXTRA", U$3)</f>
        <v>-1.1659999999999999</v>
      </c>
      <c r="V22" s="9" cm="1">
        <f t="array" ref="V22">_xll.SNL.Clients.Office.Excel.Functions.SPG($A22, "IQ_DILUT_EPS_AFTER_EXTRA", V$3)</f>
        <v>-0.111</v>
      </c>
      <c r="W22" s="9" cm="1">
        <f t="array" ref="W22">_xll.SNL.Clients.Office.Excel.Functions.SPG($A22, "IQ_DILUT_EPS_AFTER_EXTRA", W$3)</f>
        <v>-0.13</v>
      </c>
      <c r="X22" s="9" cm="1">
        <f t="array" ref="X22">_xll.SNL.Clients.Office.Excel.Functions.SPG($A22, "IQ_DILUT_EPS_AFTER_EXTRA", X$3)</f>
        <v>-6.8000000000000005E-2</v>
      </c>
      <c r="Y22" s="9" cm="1">
        <f t="array" ref="Y22">_xll.SNL.Clients.Office.Excel.Functions.SPG($A22, "IQ_DILUT_EPS_AFTER_EXTRA", Y$3)</f>
        <v>-0.156</v>
      </c>
    </row>
    <row r="23" spans="1:25" x14ac:dyDescent="0.3">
      <c r="A23" s="11" t="s">
        <v>1061</v>
      </c>
      <c r="B23" s="9" t="str" cm="1">
        <f t="array" ref="B23">_xll.SNL.Clients.Office.Excel.Functions.SPG($A23, "IQ_DILUT_EPS_AFTER_EXTRA", B$3)</f>
        <v>NA</v>
      </c>
      <c r="C23" s="9" cm="1">
        <f t="array" ref="C23">_xll.SNL.Clients.Office.Excel.Functions.SPG($A23, "IQ_DILUT_EPS_AFTER_EXTRA", C$3)</f>
        <v>0.82</v>
      </c>
      <c r="D23" s="9" cm="1">
        <f t="array" ref="D23">_xll.SNL.Clients.Office.Excel.Functions.SPG($A23, "IQ_DILUT_EPS_AFTER_EXTRA", D$3)</f>
        <v>0.81</v>
      </c>
      <c r="E23" s="9" cm="1">
        <f t="array" ref="E23">_xll.SNL.Clients.Office.Excel.Functions.SPG($A23, "IQ_DILUT_EPS_AFTER_EXTRA", E$3)</f>
        <v>0.87</v>
      </c>
      <c r="F23" s="9" cm="1">
        <f t="array" ref="F23">_xll.SNL.Clients.Office.Excel.Functions.SPG($A23, "IQ_DILUT_EPS_AFTER_EXTRA", F$3)</f>
        <v>1.8919999999999999</v>
      </c>
      <c r="G23" s="9" cm="1">
        <f t="array" ref="G23">_xll.SNL.Clients.Office.Excel.Functions.SPG($A23, "IQ_DILUT_EPS_AFTER_EXTRA", G$3)</f>
        <v>1.099</v>
      </c>
      <c r="H23" s="9" cm="1">
        <f t="array" ref="H23">_xll.SNL.Clients.Office.Excel.Functions.SPG($A23, "IQ_DILUT_EPS_AFTER_EXTRA", H$3)</f>
        <v>1.099</v>
      </c>
      <c r="I23" s="9" cm="1">
        <f t="array" ref="I23">_xll.SNL.Clients.Office.Excel.Functions.SPG($A23, "IQ_DILUT_EPS_AFTER_EXTRA", I$3)</f>
        <v>1.06</v>
      </c>
      <c r="J23" s="9" cm="1">
        <f t="array" ref="J23">_xll.SNL.Clients.Office.Excel.Functions.SPG($A23, "IQ_DILUT_EPS_AFTER_EXTRA", J$3)</f>
        <v>1.216</v>
      </c>
      <c r="K23" s="9" cm="1">
        <f t="array" ref="K23">_xll.SNL.Clients.Office.Excel.Functions.SPG($A23, "IQ_DILUT_EPS_AFTER_EXTRA", K$3)</f>
        <v>0.9</v>
      </c>
      <c r="L23" s="9" cm="1">
        <f t="array" ref="L23">_xll.SNL.Clients.Office.Excel.Functions.SPG($A23, "IQ_DILUT_EPS_AFTER_EXTRA", L$3)</f>
        <v>0.95</v>
      </c>
      <c r="M23" s="9" cm="1">
        <f t="array" ref="M23">_xll.SNL.Clients.Office.Excel.Functions.SPG($A23, "IQ_DILUT_EPS_AFTER_EXTRA", M$3)</f>
        <v>-4.21</v>
      </c>
      <c r="N23" s="9" cm="1">
        <f t="array" ref="N23">_xll.SNL.Clients.Office.Excel.Functions.SPG($A23, "IQ_DILUT_EPS_AFTER_EXTRA", N$3)</f>
        <v>1.2490000000000001</v>
      </c>
      <c r="O23" s="9" cm="1">
        <f t="array" ref="O23">_xll.SNL.Clients.Office.Excel.Functions.SPG($A23, "IQ_DILUT_EPS_AFTER_EXTRA", O$3)</f>
        <v>0.87</v>
      </c>
      <c r="P23" s="9" cm="1">
        <f t="array" ref="P23">_xll.SNL.Clients.Office.Excel.Functions.SPG($A23, "IQ_DILUT_EPS_AFTER_EXTRA", P$3)</f>
        <v>0.75</v>
      </c>
      <c r="Q23" s="9" cm="1">
        <f t="array" ref="Q23">_xll.SNL.Clients.Office.Excel.Functions.SPG($A23, "IQ_DILUT_EPS_AFTER_EXTRA", Q$3)</f>
        <v>0.7</v>
      </c>
      <c r="R23" s="9" cm="1">
        <f t="array" ref="R23">_xll.SNL.Clients.Office.Excel.Functions.SPG($A23, "IQ_DILUT_EPS_AFTER_EXTRA", R$3)</f>
        <v>0.93200000000000005</v>
      </c>
      <c r="S23" s="9" cm="1">
        <f t="array" ref="S23">_xll.SNL.Clients.Office.Excel.Functions.SPG($A23, "IQ_DILUT_EPS_AFTER_EXTRA", S$3)</f>
        <v>1.02</v>
      </c>
      <c r="T23" s="9" cm="1">
        <f t="array" ref="T23">_xll.SNL.Clients.Office.Excel.Functions.SPG($A23, "IQ_DILUT_EPS_AFTER_EXTRA", T$3)</f>
        <v>1.26</v>
      </c>
      <c r="U23" s="9" cm="1">
        <f t="array" ref="U23">_xll.SNL.Clients.Office.Excel.Functions.SPG($A23, "IQ_DILUT_EPS_AFTER_EXTRA", U$3)</f>
        <v>1.17</v>
      </c>
      <c r="V23" s="9" cm="1">
        <f t="array" ref="V23">_xll.SNL.Clients.Office.Excel.Functions.SPG($A23, "IQ_DILUT_EPS_AFTER_EXTRA", V$3)</f>
        <v>1.42</v>
      </c>
      <c r="W23" s="9" cm="1">
        <f t="array" ref="W23">_xll.SNL.Clients.Office.Excel.Functions.SPG($A23, "IQ_DILUT_EPS_AFTER_EXTRA", W$3)</f>
        <v>1.34</v>
      </c>
      <c r="X23" s="9" cm="1">
        <f t="array" ref="X23">_xll.SNL.Clients.Office.Excel.Functions.SPG($A23, "IQ_DILUT_EPS_AFTER_EXTRA", X$3)</f>
        <v>1.1000000000000001</v>
      </c>
      <c r="Y23" s="9" cm="1">
        <f t="array" ref="Y23">_xll.SNL.Clients.Office.Excel.Functions.SPG($A23, "IQ_DILUT_EPS_AFTER_EXTRA", Y$3)</f>
        <v>1.23</v>
      </c>
    </row>
    <row r="24" spans="1:25" x14ac:dyDescent="0.3">
      <c r="A24" s="11" t="s">
        <v>1062</v>
      </c>
      <c r="B24" s="9" t="str" cm="1">
        <f t="array" ref="B24">_xll.SNL.Clients.Office.Excel.Functions.SPG($A24, "IQ_DILUT_EPS_AFTER_EXTRA", B$3)</f>
        <v>NA</v>
      </c>
      <c r="C24" s="9" cm="1">
        <f t="array" ref="C24">_xll.SNL.Clients.Office.Excel.Functions.SPG($A24, "IQ_DILUT_EPS_AFTER_EXTRA", C$3)</f>
        <v>2.2799999999999998</v>
      </c>
      <c r="D24" s="9" cm="1">
        <f t="array" ref="D24">_xll.SNL.Clients.Office.Excel.Functions.SPG($A24, "IQ_DILUT_EPS_AFTER_EXTRA", D$3)</f>
        <v>2.35</v>
      </c>
      <c r="E24" s="9" cm="1">
        <f t="array" ref="E24">_xll.SNL.Clients.Office.Excel.Functions.SPG($A24, "IQ_DILUT_EPS_AFTER_EXTRA", E$3)</f>
        <v>2.67</v>
      </c>
      <c r="F24" s="9" cm="1">
        <f t="array" ref="F24">_xll.SNL.Clients.Office.Excel.Functions.SPG($A24, "IQ_DILUT_EPS_AFTER_EXTRA", F$3)</f>
        <v>2.63</v>
      </c>
      <c r="G24" s="9" cm="1">
        <f t="array" ref="G24">_xll.SNL.Clients.Office.Excel.Functions.SPG($A24, "IQ_DILUT_EPS_AFTER_EXTRA", G$3)</f>
        <v>2.91</v>
      </c>
      <c r="H24" s="9" cm="1">
        <f t="array" ref="H24">_xll.SNL.Clients.Office.Excel.Functions.SPG($A24, "IQ_DILUT_EPS_AFTER_EXTRA", H$3)</f>
        <v>3.03</v>
      </c>
      <c r="I24" s="9" cm="1">
        <f t="array" ref="I24">_xll.SNL.Clients.Office.Excel.Functions.SPG($A24, "IQ_DILUT_EPS_AFTER_EXTRA", I$3)</f>
        <v>2.79</v>
      </c>
      <c r="J24" s="9" cm="1">
        <f t="array" ref="J24">_xll.SNL.Clients.Office.Excel.Functions.SPG($A24, "IQ_DILUT_EPS_AFTER_EXTRA", J$3)</f>
        <v>2.44</v>
      </c>
      <c r="K24" s="9" cm="1">
        <f t="array" ref="K24">_xll.SNL.Clients.Office.Excel.Functions.SPG($A24, "IQ_DILUT_EPS_AFTER_EXTRA", K$3)</f>
        <v>2.16</v>
      </c>
      <c r="L24" s="9" cm="1">
        <f t="array" ref="L24">_xll.SNL.Clients.Office.Excel.Functions.SPG($A24, "IQ_DILUT_EPS_AFTER_EXTRA", L$3)</f>
        <v>2.39</v>
      </c>
      <c r="M24" s="9" cm="1">
        <f t="array" ref="M24">_xll.SNL.Clients.Office.Excel.Functions.SPG($A24, "IQ_DILUT_EPS_AFTER_EXTRA", M$3)</f>
        <v>1.55</v>
      </c>
      <c r="N24" s="9" cm="1">
        <f t="array" ref="N24">_xll.SNL.Clients.Office.Excel.Functions.SPG($A24, "IQ_DILUT_EPS_AFTER_EXTRA", N$3)</f>
        <v>1.62</v>
      </c>
      <c r="O24" s="9" cm="1">
        <f t="array" ref="O24">_xll.SNL.Clients.Office.Excel.Functions.SPG($A24, "IQ_DILUT_EPS_AFTER_EXTRA", O$3)</f>
        <v>1.47</v>
      </c>
      <c r="P24" s="9" cm="1">
        <f t="array" ref="P24">_xll.SNL.Clients.Office.Excel.Functions.SPG($A24, "IQ_DILUT_EPS_AFTER_EXTRA", P$3)</f>
        <v>2.19</v>
      </c>
      <c r="Q24" s="9" cm="1">
        <f t="array" ref="Q24">_xll.SNL.Clients.Office.Excel.Functions.SPG($A24, "IQ_DILUT_EPS_AFTER_EXTRA", Q$3)</f>
        <v>1.47</v>
      </c>
      <c r="R24" s="9" cm="1">
        <f t="array" ref="R24">_xll.SNL.Clients.Office.Excel.Functions.SPG($A24, "IQ_DILUT_EPS_AFTER_EXTRA", R$3)</f>
        <v>0.78100000000000003</v>
      </c>
      <c r="S24" s="9" cm="1">
        <f t="array" ref="S24">_xll.SNL.Clients.Office.Excel.Functions.SPG($A24, "IQ_DILUT_EPS_AFTER_EXTRA", S$3)</f>
        <v>1.69</v>
      </c>
      <c r="T24" s="9" cm="1">
        <f t="array" ref="T24">_xll.SNL.Clients.Office.Excel.Functions.SPG($A24, "IQ_DILUT_EPS_AFTER_EXTRA", T$3)</f>
        <v>1.1000000000000001</v>
      </c>
      <c r="U24" s="9" cm="1">
        <f t="array" ref="U24">_xll.SNL.Clients.Office.Excel.Functions.SPG($A24, "IQ_DILUT_EPS_AFTER_EXTRA", U$3)</f>
        <v>1.31</v>
      </c>
      <c r="V24" s="9" cm="1">
        <f t="array" ref="V24">_xll.SNL.Clients.Office.Excel.Functions.SPG($A24, "IQ_DILUT_EPS_AFTER_EXTRA", V$3)</f>
        <v>0.81100000000000005</v>
      </c>
      <c r="W24" s="9" cm="1">
        <f t="array" ref="W24">_xll.SNL.Clients.Office.Excel.Functions.SPG($A24, "IQ_DILUT_EPS_AFTER_EXTRA", W$3)</f>
        <v>1.47</v>
      </c>
      <c r="X24" s="9" cm="1">
        <f t="array" ref="X24">_xll.SNL.Clients.Office.Excel.Functions.SPG($A24, "IQ_DILUT_EPS_AFTER_EXTRA", X$3)</f>
        <v>1.75</v>
      </c>
      <c r="Y24" s="9" cm="1">
        <f t="array" ref="Y24">_xll.SNL.Clients.Office.Excel.Functions.SPG($A24, "IQ_DILUT_EPS_AFTER_EXTRA", Y$3)</f>
        <v>1.3</v>
      </c>
    </row>
    <row r="25" spans="1:25" x14ac:dyDescent="0.3">
      <c r="A25" s="11" t="s">
        <v>1063</v>
      </c>
      <c r="B25" s="9" t="str" cm="1">
        <f t="array" ref="B25">_xll.SNL.Clients.Office.Excel.Functions.SPG($A25, "IQ_DILUT_EPS_AFTER_EXTRA", B$3)</f>
        <v>NA</v>
      </c>
      <c r="C25" s="9" cm="1">
        <f t="array" ref="C25">_xll.SNL.Clients.Office.Excel.Functions.SPG($A25, "IQ_DILUT_EPS_AFTER_EXTRA", C$3)</f>
        <v>0.66800000000000004</v>
      </c>
      <c r="D25" s="9" cm="1">
        <f t="array" ref="D25">_xll.SNL.Clients.Office.Excel.Functions.SPG($A25, "IQ_DILUT_EPS_AFTER_EXTRA", D$3)</f>
        <v>0.61699999999999999</v>
      </c>
      <c r="E25" s="9" cm="1">
        <f t="array" ref="E25">_xll.SNL.Clients.Office.Excel.Functions.SPG($A25, "IQ_DILUT_EPS_AFTER_EXTRA", E$3)</f>
        <v>0.439</v>
      </c>
      <c r="F25" s="9" cm="1">
        <f t="array" ref="F25">_xll.SNL.Clients.Office.Excel.Functions.SPG($A25, "IQ_DILUT_EPS_AFTER_EXTRA", F$3)</f>
        <v>0.58299999999999996</v>
      </c>
      <c r="G25" s="9" cm="1">
        <f t="array" ref="G25">_xll.SNL.Clients.Office.Excel.Functions.SPG($A25, "IQ_DILUT_EPS_AFTER_EXTRA", G$3)</f>
        <v>0.36699999999999999</v>
      </c>
      <c r="H25" s="9" cm="1">
        <f t="array" ref="H25">_xll.SNL.Clients.Office.Excel.Functions.SPG($A25, "IQ_DILUT_EPS_AFTER_EXTRA", H$3)</f>
        <v>0.30099999999999999</v>
      </c>
      <c r="I25" s="9" cm="1">
        <f t="array" ref="I25">_xll.SNL.Clients.Office.Excel.Functions.SPG($A25, "IQ_DILUT_EPS_AFTER_EXTRA", I$3)</f>
        <v>0.27600000000000002</v>
      </c>
      <c r="J25" s="9" cm="1">
        <f t="array" ref="J25">_xll.SNL.Clients.Office.Excel.Functions.SPG($A25, "IQ_DILUT_EPS_AFTER_EXTRA", J$3)</f>
        <v>0.34200000000000003</v>
      </c>
      <c r="K25" s="9" cm="1">
        <f t="array" ref="K25">_xll.SNL.Clients.Office.Excel.Functions.SPG($A25, "IQ_DILUT_EPS_AFTER_EXTRA", K$3)</f>
        <v>0.34499999999999997</v>
      </c>
      <c r="L25" s="9" cm="1">
        <f t="array" ref="L25">_xll.SNL.Clients.Office.Excel.Functions.SPG($A25, "IQ_DILUT_EPS_AFTER_EXTRA", L$3)</f>
        <v>0.20899999999999999</v>
      </c>
      <c r="M25" s="9" cm="1">
        <f t="array" ref="M25">_xll.SNL.Clients.Office.Excel.Functions.SPG($A25, "IQ_DILUT_EPS_AFTER_EXTRA", M$3)</f>
        <v>0.17499999999999999</v>
      </c>
      <c r="N25" s="9" cm="1">
        <f t="array" ref="N25">_xll.SNL.Clients.Office.Excel.Functions.SPG($A25, "IQ_DILUT_EPS_AFTER_EXTRA", N$3)</f>
        <v>0.18099999999999999</v>
      </c>
      <c r="O25" s="9" cm="1">
        <f t="array" ref="O25">_xll.SNL.Clients.Office.Excel.Functions.SPG($A25, "IQ_DILUT_EPS_AFTER_EXTRA", O$3)</f>
        <v>0.26</v>
      </c>
      <c r="P25" s="9" cm="1">
        <f t="array" ref="P25">_xll.SNL.Clients.Office.Excel.Functions.SPG($A25, "IQ_DILUT_EPS_AFTER_EXTRA", P$3)</f>
        <v>0.28000000000000003</v>
      </c>
      <c r="Q25" s="9" cm="1">
        <f t="array" ref="Q25">_xll.SNL.Clients.Office.Excel.Functions.SPG($A25, "IQ_DILUT_EPS_AFTER_EXTRA", Q$3)</f>
        <v>0.28999999999999998</v>
      </c>
      <c r="R25" s="9" cm="1">
        <f t="array" ref="R25">_xll.SNL.Clients.Office.Excel.Functions.SPG($A25, "IQ_DILUT_EPS_AFTER_EXTRA", R$3)</f>
        <v>0.314</v>
      </c>
      <c r="S25" s="9" cm="1">
        <f t="array" ref="S25">_xll.SNL.Clients.Office.Excel.Functions.SPG($A25, "IQ_DILUT_EPS_AFTER_EXTRA", S$3)</f>
        <v>0.71</v>
      </c>
      <c r="T25" s="9" cm="1">
        <f t="array" ref="T25">_xll.SNL.Clients.Office.Excel.Functions.SPG($A25, "IQ_DILUT_EPS_AFTER_EXTRA", T$3)</f>
        <v>0.34</v>
      </c>
      <c r="U25" s="9" cm="1">
        <f t="array" ref="U25">_xll.SNL.Clients.Office.Excel.Functions.SPG($A25, "IQ_DILUT_EPS_AFTER_EXTRA", U$3)</f>
        <v>0.18</v>
      </c>
      <c r="V25" s="9" cm="1">
        <f t="array" ref="V25">_xll.SNL.Clients.Office.Excel.Functions.SPG($A25, "IQ_DILUT_EPS_AFTER_EXTRA", V$3)</f>
        <v>0.251</v>
      </c>
      <c r="W25" s="9" cm="1">
        <f t="array" ref="W25">_xll.SNL.Clients.Office.Excel.Functions.SPG($A25, "IQ_DILUT_EPS_AFTER_EXTRA", W$3)</f>
        <v>0.35</v>
      </c>
      <c r="X25" s="9" cm="1">
        <f t="array" ref="X25">_xll.SNL.Clients.Office.Excel.Functions.SPG($A25, "IQ_DILUT_EPS_AFTER_EXTRA", X$3)</f>
        <v>0.27</v>
      </c>
      <c r="Y25" s="9" cm="1">
        <f t="array" ref="Y25">_xll.SNL.Clients.Office.Excel.Functions.SPG($A25, "IQ_DILUT_EPS_AFTER_EXTRA", Y$3)</f>
        <v>0.18</v>
      </c>
    </row>
    <row r="26" spans="1:25" x14ac:dyDescent="0.3">
      <c r="A26" s="11" t="s">
        <v>1064</v>
      </c>
      <c r="B26" s="9" cm="1">
        <f t="array" ref="B26">_xll.SNL.Clients.Office.Excel.Functions.SPG($A26, "IQ_DILUT_EPS_AFTER_EXTRA", B$3)</f>
        <v>0.55000000000000004</v>
      </c>
      <c r="C26" s="9" cm="1">
        <f t="array" ref="C26">_xll.SNL.Clients.Office.Excel.Functions.SPG($A26, "IQ_DILUT_EPS_AFTER_EXTRA", C$3)</f>
        <v>1.84</v>
      </c>
      <c r="D26" s="9" cm="1">
        <f t="array" ref="D26">_xll.SNL.Clients.Office.Excel.Functions.SPG($A26, "IQ_DILUT_EPS_AFTER_EXTRA", D$3)</f>
        <v>1.71</v>
      </c>
      <c r="E26" s="9" cm="1">
        <f t="array" ref="E26">_xll.SNL.Clients.Office.Excel.Functions.SPG($A26, "IQ_DILUT_EPS_AFTER_EXTRA", E$3)</f>
        <v>-1.05</v>
      </c>
      <c r="F26" s="9" cm="1">
        <f t="array" ref="F26">_xll.SNL.Clients.Office.Excel.Functions.SPG($A26, "IQ_DILUT_EPS_AFTER_EXTRA", F$3)</f>
        <v>-1.6E-2</v>
      </c>
      <c r="G26" s="9" cm="1">
        <f t="array" ref="G26">_xll.SNL.Clients.Office.Excel.Functions.SPG($A26, "IQ_DILUT_EPS_AFTER_EXTRA", G$3)</f>
        <v>1.08</v>
      </c>
      <c r="H26" s="9" cm="1">
        <f t="array" ref="H26">_xll.SNL.Clients.Office.Excel.Functions.SPG($A26, "IQ_DILUT_EPS_AFTER_EXTRA", H$3)</f>
        <v>1.86</v>
      </c>
      <c r="I26" s="9" cm="1">
        <f t="array" ref="I26">_xll.SNL.Clients.Office.Excel.Functions.SPG($A26, "IQ_DILUT_EPS_AFTER_EXTRA", I$3)</f>
        <v>-1.1140000000000001</v>
      </c>
      <c r="J26" s="9" cm="1">
        <f t="array" ref="J26">_xll.SNL.Clients.Office.Excel.Functions.SPG($A26, "IQ_DILUT_EPS_AFTER_EXTRA", J$3)</f>
        <v>0.16900000000000001</v>
      </c>
      <c r="K26" s="9" cm="1">
        <f t="array" ref="K26">_xll.SNL.Clients.Office.Excel.Functions.SPG($A26, "IQ_DILUT_EPS_AFTER_EXTRA", K$3)</f>
        <v>0.31</v>
      </c>
      <c r="L26" s="9" cm="1">
        <f t="array" ref="L26">_xll.SNL.Clients.Office.Excel.Functions.SPG($A26, "IQ_DILUT_EPS_AFTER_EXTRA", L$3)</f>
        <v>1.0900000000000001</v>
      </c>
      <c r="M26" s="9" cm="1">
        <f t="array" ref="M26">_xll.SNL.Clients.Office.Excel.Functions.SPG($A26, "IQ_DILUT_EPS_AFTER_EXTRA", M$3)</f>
        <v>-1.1399999999999999</v>
      </c>
      <c r="N26" s="9" cm="1">
        <f t="array" ref="N26">_xll.SNL.Clients.Office.Excel.Functions.SPG($A26, "IQ_DILUT_EPS_AFTER_EXTRA", N$3)</f>
        <v>0.14199999999999999</v>
      </c>
      <c r="O26" s="9" cm="1">
        <f t="array" ref="O26">_xll.SNL.Clients.Office.Excel.Functions.SPG($A26, "IQ_DILUT_EPS_AFTER_EXTRA", O$3)</f>
        <v>1.53</v>
      </c>
      <c r="P26" s="9" cm="1">
        <f t="array" ref="P26">_xll.SNL.Clients.Office.Excel.Functions.SPG($A26, "IQ_DILUT_EPS_AFTER_EXTRA", P$3)</f>
        <v>3.13</v>
      </c>
      <c r="Q26" s="9" cm="1">
        <f t="array" ref="Q26">_xll.SNL.Clients.Office.Excel.Functions.SPG($A26, "IQ_DILUT_EPS_AFTER_EXTRA", Q$3)</f>
        <v>-1.054</v>
      </c>
      <c r="R26" s="9" cm="1">
        <f t="array" ref="R26">_xll.SNL.Clients.Office.Excel.Functions.SPG($A26, "IQ_DILUT_EPS_AFTER_EXTRA", R$3)</f>
        <v>-3.6040000000000001</v>
      </c>
      <c r="S26" s="9" cm="1">
        <f t="array" ref="S26">_xll.SNL.Clients.Office.Excel.Functions.SPG($A26, "IQ_DILUT_EPS_AFTER_EXTRA", S$3)</f>
        <v>-3.49</v>
      </c>
      <c r="T26" s="9" cm="1">
        <f t="array" ref="T26">_xll.SNL.Clients.Office.Excel.Functions.SPG($A26, "IQ_DILUT_EPS_AFTER_EXTRA", T$3)</f>
        <v>-1.74</v>
      </c>
      <c r="U26" s="9" cm="1">
        <f t="array" ref="U26">_xll.SNL.Clients.Office.Excel.Functions.SPG($A26, "IQ_DILUT_EPS_AFTER_EXTRA", U$3)</f>
        <v>-1.89</v>
      </c>
      <c r="V26" s="9" cm="1">
        <f t="array" ref="V26">_xll.SNL.Clients.Office.Excel.Functions.SPG($A26, "IQ_DILUT_EPS_AFTER_EXTRA", V$3)</f>
        <v>1.46</v>
      </c>
      <c r="W26" s="9" cm="1">
        <f t="array" ref="W26">_xll.SNL.Clients.Office.Excel.Functions.SPG($A26, "IQ_DILUT_EPS_AFTER_EXTRA", W$3)</f>
        <v>2.6</v>
      </c>
      <c r="X26" s="9" cm="1">
        <f t="array" ref="X26">_xll.SNL.Clients.Office.Excel.Functions.SPG($A26, "IQ_DILUT_EPS_AFTER_EXTRA", X$3)</f>
        <v>2.11</v>
      </c>
      <c r="Y26" s="9" cm="1">
        <f t="array" ref="Y26">_xll.SNL.Clients.Office.Excel.Functions.SPG($A26, "IQ_DILUT_EPS_AFTER_EXTRA", Y$3)</f>
        <v>0.03</v>
      </c>
    </row>
    <row r="27" spans="1:25" x14ac:dyDescent="0.3">
      <c r="A27" s="11" t="s">
        <v>1065</v>
      </c>
      <c r="B27" s="9" t="str" cm="1">
        <f t="array" ref="B27">_xll.SNL.Clients.Office.Excel.Functions.SPG($A27, "IQ_DILUT_EPS_AFTER_EXTRA", B$3)</f>
        <v>NA</v>
      </c>
      <c r="C27" s="9" cm="1">
        <f t="array" ref="C27">_xll.SNL.Clients.Office.Excel.Functions.SPG($A27, "IQ_DILUT_EPS_AFTER_EXTRA", C$3)</f>
        <v>0.56999999999999995</v>
      </c>
      <c r="D27" s="9" cm="1">
        <f t="array" ref="D27">_xll.SNL.Clients.Office.Excel.Functions.SPG($A27, "IQ_DILUT_EPS_AFTER_EXTRA", D$3)</f>
        <v>0.78800000000000003</v>
      </c>
      <c r="E27" s="9" cm="1">
        <f t="array" ref="E27">_xll.SNL.Clients.Office.Excel.Functions.SPG($A27, "IQ_DILUT_EPS_AFTER_EXTRA", E$3)</f>
        <v>0.87</v>
      </c>
      <c r="F27" s="9" cm="1">
        <f t="array" ref="F27">_xll.SNL.Clients.Office.Excel.Functions.SPG($A27, "IQ_DILUT_EPS_AFTER_EXTRA", F$3)</f>
        <v>0.97</v>
      </c>
      <c r="G27" s="9" cm="1">
        <f t="array" ref="G27">_xll.SNL.Clients.Office.Excel.Functions.SPG($A27, "IQ_DILUT_EPS_AFTER_EXTRA", G$3)</f>
        <v>0.86899999999999999</v>
      </c>
      <c r="H27" s="9" cm="1">
        <f t="array" ref="H27">_xll.SNL.Clients.Office.Excel.Functions.SPG($A27, "IQ_DILUT_EPS_AFTER_EXTRA", H$3)</f>
        <v>0.85</v>
      </c>
      <c r="I27" s="9" cm="1">
        <f t="array" ref="I27">_xll.SNL.Clients.Office.Excel.Functions.SPG($A27, "IQ_DILUT_EPS_AFTER_EXTRA", I$3)</f>
        <v>0.86</v>
      </c>
      <c r="J27" s="9" cm="1">
        <f t="array" ref="J27">_xll.SNL.Clients.Office.Excel.Functions.SPG($A27, "IQ_DILUT_EPS_AFTER_EXTRA", J$3)</f>
        <v>0.57899999999999996</v>
      </c>
      <c r="K27" s="9" cm="1">
        <f t="array" ref="K27">_xll.SNL.Clients.Office.Excel.Functions.SPG($A27, "IQ_DILUT_EPS_AFTER_EXTRA", K$3)</f>
        <v>0.34</v>
      </c>
      <c r="L27" s="9" cm="1">
        <f t="array" ref="L27">_xll.SNL.Clients.Office.Excel.Functions.SPG($A27, "IQ_DILUT_EPS_AFTER_EXTRA", L$3)</f>
        <v>1.25</v>
      </c>
      <c r="M27" s="9" cm="1">
        <f t="array" ref="M27">_xll.SNL.Clients.Office.Excel.Functions.SPG($A27, "IQ_DILUT_EPS_AFTER_EXTRA", M$3)</f>
        <v>0.87</v>
      </c>
      <c r="N27" s="9" cm="1">
        <f t="array" ref="N27">_xll.SNL.Clients.Office.Excel.Functions.SPG($A27, "IQ_DILUT_EPS_AFTER_EXTRA", N$3)</f>
        <v>0.88500000000000001</v>
      </c>
      <c r="O27" s="9" cm="1">
        <f t="array" ref="O27">_xll.SNL.Clients.Office.Excel.Functions.SPG($A27, "IQ_DILUT_EPS_AFTER_EXTRA", O$3)</f>
        <v>0.95</v>
      </c>
      <c r="P27" s="9" cm="1">
        <f t="array" ref="P27">_xll.SNL.Clients.Office.Excel.Functions.SPG($A27, "IQ_DILUT_EPS_AFTER_EXTRA", P$3)</f>
        <v>0.97</v>
      </c>
      <c r="Q27" s="9" cm="1">
        <f t="array" ref="Q27">_xll.SNL.Clients.Office.Excel.Functions.SPG($A27, "IQ_DILUT_EPS_AFTER_EXTRA", Q$3)</f>
        <v>0.85</v>
      </c>
      <c r="R27" s="9" cm="1">
        <f t="array" ref="R27">_xll.SNL.Clients.Office.Excel.Functions.SPG($A27, "IQ_DILUT_EPS_AFTER_EXTRA", R$3)</f>
        <v>0.85099999999999998</v>
      </c>
      <c r="S27" s="9" cm="1">
        <f t="array" ref="S27">_xll.SNL.Clients.Office.Excel.Functions.SPG($A27, "IQ_DILUT_EPS_AFTER_EXTRA", S$3)</f>
        <v>0.91</v>
      </c>
      <c r="T27" s="9" cm="1">
        <f t="array" ref="T27">_xll.SNL.Clients.Office.Excel.Functions.SPG($A27, "IQ_DILUT_EPS_AFTER_EXTRA", T$3)</f>
        <v>1</v>
      </c>
      <c r="U27" s="9" cm="1">
        <f t="array" ref="U27">_xll.SNL.Clients.Office.Excel.Functions.SPG($A27, "IQ_DILUT_EPS_AFTER_EXTRA", U$3)</f>
        <v>0.28000000000000003</v>
      </c>
      <c r="V27" s="9" cm="1">
        <f t="array" ref="V27">_xll.SNL.Clients.Office.Excel.Functions.SPG($A27, "IQ_DILUT_EPS_AFTER_EXTRA", V$3)</f>
        <v>0.90200000000000002</v>
      </c>
      <c r="W27" s="9" cm="1">
        <f t="array" ref="W27">_xll.SNL.Clients.Office.Excel.Functions.SPG($A27, "IQ_DILUT_EPS_AFTER_EXTRA", W$3)</f>
        <v>1.238</v>
      </c>
      <c r="X27" s="9" cm="1">
        <f t="array" ref="X27">_xll.SNL.Clients.Office.Excel.Functions.SPG($A27, "IQ_DILUT_EPS_AFTER_EXTRA", X$3)</f>
        <v>1.05</v>
      </c>
      <c r="Y27" s="9" cm="1">
        <f t="array" ref="Y27">_xll.SNL.Clients.Office.Excel.Functions.SPG($A27, "IQ_DILUT_EPS_AFTER_EXTRA", Y$3)</f>
        <v>0.9</v>
      </c>
    </row>
    <row r="28" spans="1:25" x14ac:dyDescent="0.3">
      <c r="A28" s="11" t="s">
        <v>1066</v>
      </c>
      <c r="B28" s="9" t="str" cm="1">
        <f t="array" ref="B28">_xll.SNL.Clients.Office.Excel.Functions.SPG($A28, "IQ_DILUT_EPS_AFTER_EXTRA", B$3)</f>
        <v>NA</v>
      </c>
      <c r="C28" s="9" cm="1">
        <f t="array" ref="C28">_xll.SNL.Clients.Office.Excel.Functions.SPG($A28, "IQ_DILUT_EPS_AFTER_EXTRA", C$3)</f>
        <v>0.26200000000000001</v>
      </c>
      <c r="D28" s="9" cm="1">
        <f t="array" ref="D28">_xll.SNL.Clients.Office.Excel.Functions.SPG($A28, "IQ_DILUT_EPS_AFTER_EXTRA", D$3)</f>
        <v>0.124</v>
      </c>
      <c r="E28" s="9" cm="1">
        <f t="array" ref="E28">_xll.SNL.Clients.Office.Excel.Functions.SPG($A28, "IQ_DILUT_EPS_AFTER_EXTRA", E$3)</f>
        <v>0.27500000000000002</v>
      </c>
      <c r="F28" s="9" cm="1">
        <f t="array" ref="F28">_xll.SNL.Clients.Office.Excel.Functions.SPG($A28, "IQ_DILUT_EPS_AFTER_EXTRA", F$3)</f>
        <v>-4.8000000000000001E-2</v>
      </c>
      <c r="G28" s="9" cm="1">
        <f t="array" ref="G28">_xll.SNL.Clients.Office.Excel.Functions.SPG($A28, "IQ_DILUT_EPS_AFTER_EXTRA", G$3)</f>
        <v>0.19600000000000001</v>
      </c>
      <c r="H28" s="9" cm="1">
        <f t="array" ref="H28">_xll.SNL.Clients.Office.Excel.Functions.SPG($A28, "IQ_DILUT_EPS_AFTER_EXTRA", H$3)</f>
        <v>0.183</v>
      </c>
      <c r="I28" s="9" cm="1">
        <f t="array" ref="I28">_xll.SNL.Clients.Office.Excel.Functions.SPG($A28, "IQ_DILUT_EPS_AFTER_EXTRA", I$3)</f>
        <v>7.2999999999999995E-2</v>
      </c>
      <c r="J28" s="9" cm="1">
        <f t="array" ref="J28">_xll.SNL.Clients.Office.Excel.Functions.SPG($A28, "IQ_DILUT_EPS_AFTER_EXTRA", J$3)</f>
        <v>-0.997</v>
      </c>
      <c r="K28" s="9" cm="1">
        <f t="array" ref="K28">_xll.SNL.Clients.Office.Excel.Functions.SPG($A28, "IQ_DILUT_EPS_AFTER_EXTRA", K$3)</f>
        <v>8.6999999999999994E-2</v>
      </c>
      <c r="L28" s="9" cm="1">
        <f t="array" ref="L28">_xll.SNL.Clients.Office.Excel.Functions.SPG($A28, "IQ_DILUT_EPS_AFTER_EXTRA", L$3)</f>
        <v>5.0999999999999997E-2</v>
      </c>
      <c r="M28" s="9" cm="1">
        <f t="array" ref="M28">_xll.SNL.Clients.Office.Excel.Functions.SPG($A28, "IQ_DILUT_EPS_AFTER_EXTRA", M$3)</f>
        <v>0.14199999999999999</v>
      </c>
      <c r="N28" s="9" t="str" cm="1">
        <f t="array" ref="N28">_xll.SNL.Clients.Office.Excel.Functions.SPG($A28, "IQ_DILUT_EPS_AFTER_EXTRA", N$3)</f>
        <v>NA</v>
      </c>
      <c r="O28" s="9" cm="1">
        <f t="array" ref="O28">_xll.SNL.Clients.Office.Excel.Functions.SPG($A28, "IQ_DILUT_EPS_AFTER_EXTRA", O$3)</f>
        <v>8.7999999999999995E-2</v>
      </c>
      <c r="P28" s="9" cm="1">
        <f t="array" ref="P28">_xll.SNL.Clients.Office.Excel.Functions.SPG($A28, "IQ_DILUT_EPS_AFTER_EXTRA", P$3)</f>
        <v>0.17699999999999999</v>
      </c>
      <c r="Q28" s="9" cm="1">
        <f t="array" ref="Q28">_xll.SNL.Clients.Office.Excel.Functions.SPG($A28, "IQ_DILUT_EPS_AFTER_EXTRA", Q$3)</f>
        <v>0.13700000000000001</v>
      </c>
      <c r="R28" s="9" cm="1">
        <f t="array" ref="R28">_xll.SNL.Clients.Office.Excel.Functions.SPG($A28, "IQ_DILUT_EPS_AFTER_EXTRA", R$3)</f>
        <v>1.4E-2</v>
      </c>
      <c r="S28" s="9" cm="1">
        <f t="array" ref="S28">_xll.SNL.Clients.Office.Excel.Functions.SPG($A28, "IQ_DILUT_EPS_AFTER_EXTRA", S$3)</f>
        <v>0.04</v>
      </c>
      <c r="T28" s="9" cm="1">
        <f t="array" ref="T28">_xll.SNL.Clients.Office.Excel.Functions.SPG($A28, "IQ_DILUT_EPS_AFTER_EXTRA", T$3)</f>
        <v>-6.8000000000000005E-2</v>
      </c>
      <c r="U28" s="9" cm="1">
        <f t="array" ref="U28">_xll.SNL.Clients.Office.Excel.Functions.SPG($A28, "IQ_DILUT_EPS_AFTER_EXTRA", U$3)</f>
        <v>8.5999999999999993E-2</v>
      </c>
      <c r="V28" s="9" cm="1">
        <f t="array" ref="V28">_xll.SNL.Clients.Office.Excel.Functions.SPG($A28, "IQ_DILUT_EPS_AFTER_EXTRA", V$3)</f>
        <v>6.9000000000000006E-2</v>
      </c>
      <c r="W28" s="9" cm="1">
        <f t="array" ref="W28">_xll.SNL.Clients.Office.Excel.Functions.SPG($A28, "IQ_DILUT_EPS_AFTER_EXTRA", W$3)</f>
        <v>-0.69099999999999995</v>
      </c>
      <c r="X28" s="9" cm="1">
        <f t="array" ref="X28">_xll.SNL.Clients.Office.Excel.Functions.SPG($A28, "IQ_DILUT_EPS_AFTER_EXTRA", X$3)</f>
        <v>-1.0999999999999999E-2</v>
      </c>
      <c r="Y28" s="9" cm="1">
        <f t="array" ref="Y28">_xll.SNL.Clients.Office.Excel.Functions.SPG($A28, "IQ_DILUT_EPS_AFTER_EXTRA", Y$3)</f>
        <v>0.11899999999999999</v>
      </c>
    </row>
    <row r="29" spans="1:25" x14ac:dyDescent="0.3">
      <c r="A29" s="11" t="s">
        <v>1067</v>
      </c>
      <c r="B29" s="9" t="str" cm="1">
        <f t="array" ref="B29">_xll.SNL.Clients.Office.Excel.Functions.SPG($A29, "IQ_DILUT_EPS_AFTER_EXTRA", B$3)</f>
        <v>NA</v>
      </c>
      <c r="C29" s="9" cm="1">
        <f t="array" ref="C29">_xll.SNL.Clients.Office.Excel.Functions.SPG($A29, "IQ_DILUT_EPS_AFTER_EXTRA", C$3)</f>
        <v>0.55800000000000005</v>
      </c>
      <c r="D29" s="9" cm="1">
        <f t="array" ref="D29">_xll.SNL.Clients.Office.Excel.Functions.SPG($A29, "IQ_DILUT_EPS_AFTER_EXTRA", D$3)</f>
        <v>0.53100000000000003</v>
      </c>
      <c r="E29" s="9" cm="1">
        <f t="array" ref="E29">_xll.SNL.Clients.Office.Excel.Functions.SPG($A29, "IQ_DILUT_EPS_AFTER_EXTRA", E$3)</f>
        <v>0.218</v>
      </c>
      <c r="F29" s="9" cm="1">
        <f t="array" ref="F29">_xll.SNL.Clients.Office.Excel.Functions.SPG($A29, "IQ_DILUT_EPS_AFTER_EXTRA", F$3)</f>
        <v>0.65900000000000003</v>
      </c>
      <c r="G29" s="9" cm="1">
        <f t="array" ref="G29">_xll.SNL.Clients.Office.Excel.Functions.SPG($A29, "IQ_DILUT_EPS_AFTER_EXTRA", G$3)</f>
        <v>0.27500000000000002</v>
      </c>
      <c r="H29" s="9" cm="1">
        <f t="array" ref="H29">_xll.SNL.Clients.Office.Excel.Functions.SPG($A29, "IQ_DILUT_EPS_AFTER_EXTRA", H$3)</f>
        <v>1.385</v>
      </c>
      <c r="I29" s="9" cm="1">
        <f t="array" ref="I29">_xll.SNL.Clients.Office.Excel.Functions.SPG($A29, "IQ_DILUT_EPS_AFTER_EXTRA", I$3)</f>
        <v>-0.253</v>
      </c>
      <c r="J29" s="9" t="str" cm="1">
        <f t="array" ref="J29">_xll.SNL.Clients.Office.Excel.Functions.SPG($A29, "IQ_DILUT_EPS_AFTER_EXTRA", J$3)</f>
        <v>NA</v>
      </c>
      <c r="K29" s="9" cm="1">
        <f t="array" ref="K29">_xll.SNL.Clients.Office.Excel.Functions.SPG($A29, "IQ_DILUT_EPS_AFTER_EXTRA", K$3)</f>
        <v>-0.39</v>
      </c>
      <c r="L29" s="9" cm="1">
        <f t="array" ref="L29">_xll.SNL.Clients.Office.Excel.Functions.SPG($A29, "IQ_DILUT_EPS_AFTER_EXTRA", L$3)</f>
        <v>-0.184</v>
      </c>
      <c r="M29" s="9" cm="1">
        <f t="array" ref="M29">_xll.SNL.Clients.Office.Excel.Functions.SPG($A29, "IQ_DILUT_EPS_AFTER_EXTRA", M$3)</f>
        <v>-0.221</v>
      </c>
      <c r="N29" s="9" cm="1">
        <f t="array" ref="N29">_xll.SNL.Clients.Office.Excel.Functions.SPG($A29, "IQ_DILUT_EPS_AFTER_EXTRA", N$3)</f>
        <v>5.0000000000000001E-3</v>
      </c>
      <c r="O29" s="9" cm="1">
        <f t="array" ref="O29">_xll.SNL.Clients.Office.Excel.Functions.SPG($A29, "IQ_DILUT_EPS_AFTER_EXTRA", O$3)</f>
        <v>-0.18</v>
      </c>
      <c r="P29" s="9" cm="1">
        <f t="array" ref="P29">_xll.SNL.Clients.Office.Excel.Functions.SPG($A29, "IQ_DILUT_EPS_AFTER_EXTRA", P$3)</f>
        <v>0.01</v>
      </c>
      <c r="Q29" s="9" cm="1">
        <f t="array" ref="Q29">_xll.SNL.Clients.Office.Excel.Functions.SPG($A29, "IQ_DILUT_EPS_AFTER_EXTRA", Q$3)</f>
        <v>-0.14000000000000001</v>
      </c>
      <c r="R29" s="9" cm="1">
        <f t="array" ref="R29">_xll.SNL.Clients.Office.Excel.Functions.SPG($A29, "IQ_DILUT_EPS_AFTER_EXTRA", R$3)</f>
        <v>-0.26800000000000002</v>
      </c>
      <c r="S29" s="9" cm="1">
        <f t="array" ref="S29">_xll.SNL.Clients.Office.Excel.Functions.SPG($A29, "IQ_DILUT_EPS_AFTER_EXTRA", S$3)</f>
        <v>-1E-3</v>
      </c>
      <c r="T29" s="9" cm="1">
        <f t="array" ref="T29">_xll.SNL.Clients.Office.Excel.Functions.SPG($A29, "IQ_DILUT_EPS_AFTER_EXTRA", T$3)</f>
        <v>-0.19</v>
      </c>
      <c r="U29" s="9" cm="1">
        <f t="array" ref="U29">_xll.SNL.Clients.Office.Excel.Functions.SPG($A29, "IQ_DILUT_EPS_AFTER_EXTRA", U$3)</f>
        <v>-0.24399999999999999</v>
      </c>
      <c r="V29" s="9" cm="1">
        <f t="array" ref="V29">_xll.SNL.Clients.Office.Excel.Functions.SPG($A29, "IQ_DILUT_EPS_AFTER_EXTRA", V$3)</f>
        <v>-3.4000000000000002E-2</v>
      </c>
      <c r="W29" s="9" cm="1">
        <f t="array" ref="W29">_xll.SNL.Clients.Office.Excel.Functions.SPG($A29, "IQ_DILUT_EPS_AFTER_EXTRA", W$3)</f>
        <v>-0.33600000000000002</v>
      </c>
      <c r="X29" s="9" cm="1">
        <f t="array" ref="X29">_xll.SNL.Clients.Office.Excel.Functions.SPG($A29, "IQ_DILUT_EPS_AFTER_EXTRA", X$3)</f>
        <v>-0.26700000000000002</v>
      </c>
      <c r="Y29" s="9" cm="1">
        <f t="array" ref="Y29">_xll.SNL.Clients.Office.Excel.Functions.SPG($A29, "IQ_DILUT_EPS_AFTER_EXTRA", Y$3)</f>
        <v>-0.61699999999999999</v>
      </c>
    </row>
    <row r="30" spans="1:25" x14ac:dyDescent="0.3">
      <c r="A30" s="11" t="s">
        <v>1068</v>
      </c>
      <c r="B30" s="9" t="str" cm="1">
        <f t="array" ref="B30">_xll.SNL.Clients.Office.Excel.Functions.SPG($A30, "IQ_DILUT_EPS_AFTER_EXTRA", B$3)</f>
        <v>NA</v>
      </c>
      <c r="C30" s="9" cm="1">
        <f t="array" ref="C30">_xll.SNL.Clients.Office.Excel.Functions.SPG($A30, "IQ_DILUT_EPS_AFTER_EXTRA", C$3)</f>
        <v>-2.0539999999999998</v>
      </c>
      <c r="D30" s="9" cm="1">
        <f t="array" ref="D30">_xll.SNL.Clients.Office.Excel.Functions.SPG($A30, "IQ_DILUT_EPS_AFTER_EXTRA", D$3)</f>
        <v>0.75</v>
      </c>
      <c r="E30" s="9" cm="1">
        <f t="array" ref="E30">_xll.SNL.Clients.Office.Excel.Functions.SPG($A30, "IQ_DILUT_EPS_AFTER_EXTRA", E$3)</f>
        <v>-7.1999999999999995E-2</v>
      </c>
      <c r="F30" s="9" cm="1">
        <f t="array" ref="F30">_xll.SNL.Clients.Office.Excel.Functions.SPG($A30, "IQ_DILUT_EPS_AFTER_EXTRA", F$3)</f>
        <v>-9.8000000000000004E-2</v>
      </c>
      <c r="G30" s="9" cm="1">
        <f t="array" ref="G30">_xll.SNL.Clients.Office.Excel.Functions.SPG($A30, "IQ_DILUT_EPS_AFTER_EXTRA", G$3)</f>
        <v>-1.44</v>
      </c>
      <c r="H30" s="9" cm="1">
        <f t="array" ref="H30">_xll.SNL.Clients.Office.Excel.Functions.SPG($A30, "IQ_DILUT_EPS_AFTER_EXTRA", H$3)</f>
        <v>4.7960000000000003</v>
      </c>
      <c r="I30" s="9" cm="1">
        <f t="array" ref="I30">_xll.SNL.Clients.Office.Excel.Functions.SPG($A30, "IQ_DILUT_EPS_AFTER_EXTRA", I$3)</f>
        <v>3.09</v>
      </c>
      <c r="J30" s="9" cm="1">
        <f t="array" ref="J30">_xll.SNL.Clients.Office.Excel.Functions.SPG($A30, "IQ_DILUT_EPS_AFTER_EXTRA", J$3)</f>
        <v>2.9329999999999998</v>
      </c>
      <c r="K30" s="9" cm="1">
        <f t="array" ref="K30">_xll.SNL.Clients.Office.Excel.Functions.SPG($A30, "IQ_DILUT_EPS_AFTER_EXTRA", K$3)</f>
        <v>-2.58</v>
      </c>
      <c r="L30" s="9" cm="1">
        <f t="array" ref="L30">_xll.SNL.Clients.Office.Excel.Functions.SPG($A30, "IQ_DILUT_EPS_AFTER_EXTRA", L$3)</f>
        <v>0.24</v>
      </c>
      <c r="M30" s="9" cm="1">
        <f t="array" ref="M30">_xll.SNL.Clients.Office.Excel.Functions.SPG($A30, "IQ_DILUT_EPS_AFTER_EXTRA", M$3)</f>
        <v>-0.44</v>
      </c>
      <c r="N30" s="9" cm="1">
        <f t="array" ref="N30">_xll.SNL.Clients.Office.Excel.Functions.SPG($A30, "IQ_DILUT_EPS_AFTER_EXTRA", N$3)</f>
        <v>0.59</v>
      </c>
      <c r="O30" s="9" cm="1">
        <f t="array" ref="O30">_xll.SNL.Clients.Office.Excel.Functions.SPG($A30, "IQ_DILUT_EPS_AFTER_EXTRA", O$3)</f>
        <v>2.177</v>
      </c>
      <c r="P30" s="9" cm="1">
        <f t="array" ref="P30">_xll.SNL.Clients.Office.Excel.Functions.SPG($A30, "IQ_DILUT_EPS_AFTER_EXTRA", P$3)</f>
        <v>5.4909999999999997</v>
      </c>
      <c r="Q30" s="9" cm="1">
        <f t="array" ref="Q30">_xll.SNL.Clients.Office.Excel.Functions.SPG($A30, "IQ_DILUT_EPS_AFTER_EXTRA", Q$3)</f>
        <v>0.41899999999999998</v>
      </c>
      <c r="R30" s="9" cm="1">
        <f t="array" ref="R30">_xll.SNL.Clients.Office.Excel.Functions.SPG($A30, "IQ_DILUT_EPS_AFTER_EXTRA", R$3)</f>
        <v>-1.79</v>
      </c>
      <c r="S30" s="9" cm="1">
        <f t="array" ref="S30">_xll.SNL.Clients.Office.Excel.Functions.SPG($A30, "IQ_DILUT_EPS_AFTER_EXTRA", S$3)</f>
        <v>-1.821</v>
      </c>
      <c r="T30" s="9" cm="1">
        <f t="array" ref="T30">_xll.SNL.Clients.Office.Excel.Functions.SPG($A30, "IQ_DILUT_EPS_AFTER_EXTRA", T$3)</f>
        <v>-5.8550000000000004</v>
      </c>
      <c r="U30" s="9" cm="1">
        <f t="array" ref="U30">_xll.SNL.Clients.Office.Excel.Functions.SPG($A30, "IQ_DILUT_EPS_AFTER_EXTRA", U$3)</f>
        <v>-2.0840000000000001</v>
      </c>
      <c r="V30" s="9" cm="1">
        <f t="array" ref="V30">_xll.SNL.Clients.Office.Excel.Functions.SPG($A30, "IQ_DILUT_EPS_AFTER_EXTRA", V$3)</f>
        <v>3.7210000000000001</v>
      </c>
      <c r="W30" s="9" cm="1">
        <f t="array" ref="W30">_xll.SNL.Clients.Office.Excel.Functions.SPG($A30, "IQ_DILUT_EPS_AFTER_EXTRA", W$3)</f>
        <v>2.7</v>
      </c>
      <c r="X30" s="9" cm="1">
        <f t="array" ref="X30">_xll.SNL.Clients.Office.Excel.Functions.SPG($A30, "IQ_DILUT_EPS_AFTER_EXTRA", X$3)</f>
        <v>4.3280000000000003</v>
      </c>
      <c r="Y30" s="9" cm="1">
        <f t="array" ref="Y30">_xll.SNL.Clients.Office.Excel.Functions.SPG($A30, "IQ_DILUT_EPS_AFTER_EXTRA", Y$3)</f>
        <v>3.5179999999999998</v>
      </c>
    </row>
    <row r="31" spans="1:25" x14ac:dyDescent="0.3">
      <c r="A31" s="11" t="s">
        <v>1069</v>
      </c>
      <c r="B31" s="9" t="str" cm="1">
        <f t="array" ref="B31">_xll.SNL.Clients.Office.Excel.Functions.SPG($A31, "IQ_DILUT_EPS_AFTER_EXTRA", B$3)</f>
        <v>NA</v>
      </c>
      <c r="C31" s="9" cm="1">
        <f t="array" ref="C31">_xll.SNL.Clients.Office.Excel.Functions.SPG($A31, "IQ_DILUT_EPS_AFTER_EXTRA", C$3)</f>
        <v>-0.09</v>
      </c>
      <c r="D31" s="9" cm="1">
        <f t="array" ref="D31">_xll.SNL.Clients.Office.Excel.Functions.SPG($A31, "IQ_DILUT_EPS_AFTER_EXTRA", D$3)</f>
        <v>-9.5000000000000001E-2</v>
      </c>
      <c r="E31" s="9" cm="1">
        <f t="array" ref="E31">_xll.SNL.Clients.Office.Excel.Functions.SPG($A31, "IQ_DILUT_EPS_AFTER_EXTRA", E$3)</f>
        <v>-0.39400000000000002</v>
      </c>
      <c r="F31" s="9" cm="1">
        <f t="array" ref="F31">_xll.SNL.Clients.Office.Excel.Functions.SPG($A31, "IQ_DILUT_EPS_AFTER_EXTRA", F$3)</f>
        <v>-0.105</v>
      </c>
      <c r="G31" s="9" cm="1">
        <f t="array" ref="G31">_xll.SNL.Clients.Office.Excel.Functions.SPG($A31, "IQ_DILUT_EPS_AFTER_EXTRA", G$3)</f>
        <v>0.19</v>
      </c>
      <c r="H31" s="9" cm="1">
        <f t="array" ref="H31">_xll.SNL.Clients.Office.Excel.Functions.SPG($A31, "IQ_DILUT_EPS_AFTER_EXTRA", H$3)</f>
        <v>-4.3999999999999997E-2</v>
      </c>
      <c r="I31" s="9" cm="1">
        <f t="array" ref="I31">_xll.SNL.Clients.Office.Excel.Functions.SPG($A31, "IQ_DILUT_EPS_AFTER_EXTRA", I$3)</f>
        <v>-0.68200000000000005</v>
      </c>
      <c r="J31" s="9" cm="1">
        <f t="array" ref="J31">_xll.SNL.Clients.Office.Excel.Functions.SPG($A31, "IQ_DILUT_EPS_AFTER_EXTRA", J$3)</f>
        <v>0.21</v>
      </c>
      <c r="K31" s="9" cm="1">
        <f t="array" ref="K31">_xll.SNL.Clients.Office.Excel.Functions.SPG($A31, "IQ_DILUT_EPS_AFTER_EXTRA", K$3)</f>
        <v>0.88</v>
      </c>
      <c r="L31" s="9" cm="1">
        <f t="array" ref="L31">_xll.SNL.Clients.Office.Excel.Functions.SPG($A31, "IQ_DILUT_EPS_AFTER_EXTRA", L$3)</f>
        <v>0.53300000000000003</v>
      </c>
      <c r="M31" s="9" cm="1">
        <f t="array" ref="M31">_xll.SNL.Clients.Office.Excel.Functions.SPG($A31, "IQ_DILUT_EPS_AFTER_EXTRA", M$3)</f>
        <v>1.1100000000000001</v>
      </c>
      <c r="N31" s="9" cm="1">
        <f t="array" ref="N31">_xll.SNL.Clients.Office.Excel.Functions.SPG($A31, "IQ_DILUT_EPS_AFTER_EXTRA", N$3)</f>
        <v>13.54</v>
      </c>
      <c r="O31" s="9" cm="1">
        <f t="array" ref="O31">_xll.SNL.Clients.Office.Excel.Functions.SPG($A31, "IQ_DILUT_EPS_AFTER_EXTRA", O$3)</f>
        <v>0.85</v>
      </c>
      <c r="P31" s="9" cm="1">
        <f t="array" ref="P31">_xll.SNL.Clients.Office.Excel.Functions.SPG($A31, "IQ_DILUT_EPS_AFTER_EXTRA", P$3)</f>
        <v>0.70599999999999996</v>
      </c>
      <c r="Q31" s="9" cm="1">
        <f t="array" ref="Q31">_xll.SNL.Clients.Office.Excel.Functions.SPG($A31, "IQ_DILUT_EPS_AFTER_EXTRA", Q$3)</f>
        <v>0.57999999999999996</v>
      </c>
      <c r="R31" s="9" cm="1">
        <f t="array" ref="R31">_xll.SNL.Clients.Office.Excel.Functions.SPG($A31, "IQ_DILUT_EPS_AFTER_EXTRA", R$3)</f>
        <v>0.47</v>
      </c>
      <c r="S31" s="9" cm="1">
        <f t="array" ref="S31">_xll.SNL.Clients.Office.Excel.Functions.SPG($A31, "IQ_DILUT_EPS_AFTER_EXTRA", S$3)</f>
        <v>0.36</v>
      </c>
      <c r="T31" s="9" cm="1">
        <f t="array" ref="T31">_xll.SNL.Clients.Office.Excel.Functions.SPG($A31, "IQ_DILUT_EPS_AFTER_EXTRA", T$3)</f>
        <v>-1.0999999999999999E-2</v>
      </c>
      <c r="U31" s="9" cm="1">
        <f t="array" ref="U31">_xll.SNL.Clients.Office.Excel.Functions.SPG($A31, "IQ_DILUT_EPS_AFTER_EXTRA", U$3)</f>
        <v>-0.26100000000000001</v>
      </c>
      <c r="V31" s="9" cm="1">
        <f t="array" ref="V31">_xll.SNL.Clients.Office.Excel.Functions.SPG($A31, "IQ_DILUT_EPS_AFTER_EXTRA", V$3)</f>
        <v>-4.1000000000000002E-2</v>
      </c>
      <c r="W31" s="9" cm="1">
        <f t="array" ref="W31">_xll.SNL.Clients.Office.Excel.Functions.SPG($A31, "IQ_DILUT_EPS_AFTER_EXTRA", W$3)</f>
        <v>0.04</v>
      </c>
      <c r="X31" s="9" cm="1">
        <f t="array" ref="X31">_xll.SNL.Clients.Office.Excel.Functions.SPG($A31, "IQ_DILUT_EPS_AFTER_EXTRA", X$3)</f>
        <v>0.104</v>
      </c>
      <c r="Y31" s="9" cm="1">
        <f t="array" ref="Y31">_xll.SNL.Clients.Office.Excel.Functions.SPG($A31, "IQ_DILUT_EPS_AFTER_EXTRA", Y$3)</f>
        <v>-6.5000000000000002E-2</v>
      </c>
    </row>
    <row r="32" spans="1:25" x14ac:dyDescent="0.3">
      <c r="A32" s="11" t="s">
        <v>1070</v>
      </c>
      <c r="B32" s="9" t="str" cm="1">
        <f t="array" ref="B32">_xll.SNL.Clients.Office.Excel.Functions.SPG($A32, "IQ_DILUT_EPS_AFTER_EXTRA", B$3)</f>
        <v>NA</v>
      </c>
      <c r="C32" s="9" cm="1">
        <f t="array" ref="C32">_xll.SNL.Clients.Office.Excel.Functions.SPG($A32, "IQ_DILUT_EPS_AFTER_EXTRA", C$3)</f>
        <v>0.28999999999999998</v>
      </c>
      <c r="D32" s="9" cm="1">
        <f t="array" ref="D32">_xll.SNL.Clients.Office.Excel.Functions.SPG($A32, "IQ_DILUT_EPS_AFTER_EXTRA", D$3)</f>
        <v>4.49</v>
      </c>
      <c r="E32" s="9" cm="1">
        <f t="array" ref="E32">_xll.SNL.Clients.Office.Excel.Functions.SPG($A32, "IQ_DILUT_EPS_AFTER_EXTRA", E$3)</f>
        <v>9.59</v>
      </c>
      <c r="F32" s="9" cm="1">
        <f t="array" ref="F32">_xll.SNL.Clients.Office.Excel.Functions.SPG($A32, "IQ_DILUT_EPS_AFTER_EXTRA", F$3)</f>
        <v>12.88</v>
      </c>
      <c r="G32" s="9" cm="1">
        <f t="array" ref="G32">_xll.SNL.Clients.Office.Excel.Functions.SPG($A32, "IQ_DILUT_EPS_AFTER_EXTRA", G$3)</f>
        <v>6.65</v>
      </c>
      <c r="H32" s="9" cm="1">
        <f t="array" ref="H32">_xll.SNL.Clients.Office.Excel.Functions.SPG($A32, "IQ_DILUT_EPS_AFTER_EXTRA", H$3)</f>
        <v>12.16</v>
      </c>
      <c r="I32" s="9" cm="1">
        <f t="array" ref="I32">_xll.SNL.Clients.Office.Excel.Functions.SPG($A32, "IQ_DILUT_EPS_AFTER_EXTRA", I$3)</f>
        <v>17.010000000000002</v>
      </c>
      <c r="J32" s="9" cm="1">
        <f t="array" ref="J32">_xll.SNL.Clients.Office.Excel.Functions.SPG($A32, "IQ_DILUT_EPS_AFTER_EXTRA", J$3)</f>
        <v>13.367000000000001</v>
      </c>
      <c r="K32" s="9" cm="1">
        <f t="array" ref="K32">_xll.SNL.Clients.Office.Excel.Functions.SPG($A32, "IQ_DILUT_EPS_AFTER_EXTRA", K$3)</f>
        <v>14.27</v>
      </c>
      <c r="L32" s="9" cm="1">
        <f t="array" ref="L32">_xll.SNL.Clients.Office.Excel.Functions.SPG($A32, "IQ_DILUT_EPS_AFTER_EXTRA", L$3)</f>
        <v>29.97</v>
      </c>
      <c r="M32" s="9" cm="1">
        <f t="array" ref="M32">_xll.SNL.Clients.Office.Excel.Functions.SPG($A32, "IQ_DILUT_EPS_AFTER_EXTRA", M$3)</f>
        <v>20.52</v>
      </c>
      <c r="N32" s="9" cm="1">
        <f t="array" ref="N32">_xll.SNL.Clients.Office.Excel.Functions.SPG($A32, "IQ_DILUT_EPS_AFTER_EXTRA", N$3)</f>
        <v>13.446999999999999</v>
      </c>
      <c r="O32" s="9" cm="1">
        <f t="array" ref="O32">_xll.SNL.Clients.Office.Excel.Functions.SPG($A32, "IQ_DILUT_EPS_AFTER_EXTRA", O$3)</f>
        <v>4.407</v>
      </c>
      <c r="P32" s="9" cm="1">
        <f t="array" ref="P32">_xll.SNL.Clients.Office.Excel.Functions.SPG($A32, "IQ_DILUT_EPS_AFTER_EXTRA", P$3)</f>
        <v>-1.032</v>
      </c>
      <c r="Q32" s="9" cm="1">
        <f t="array" ref="Q32">_xll.SNL.Clients.Office.Excel.Functions.SPG($A32, "IQ_DILUT_EPS_AFTER_EXTRA", Q$3)</f>
        <v>-1.7929999999999999</v>
      </c>
      <c r="R32" s="9" cm="1">
        <f t="array" ref="R32">_xll.SNL.Clients.Office.Excel.Functions.SPG($A32, "IQ_DILUT_EPS_AFTER_EXTRA", R$3)</f>
        <v>-5.4720000000000004</v>
      </c>
      <c r="S32" s="9" cm="1">
        <f t="array" ref="S32">_xll.SNL.Clients.Office.Excel.Functions.SPG($A32, "IQ_DILUT_EPS_AFTER_EXTRA", S$3)</f>
        <v>-3.7480000000000002</v>
      </c>
      <c r="T32" s="9" cm="1">
        <f t="array" ref="T32">_xll.SNL.Clients.Office.Excel.Functions.SPG($A32, "IQ_DILUT_EPS_AFTER_EXTRA", T$3)</f>
        <v>-13.018000000000001</v>
      </c>
      <c r="U32" s="9" cm="1">
        <f t="array" ref="U32">_xll.SNL.Clients.Office.Excel.Functions.SPG($A32, "IQ_DILUT_EPS_AFTER_EXTRA", U$3)</f>
        <v>-2.1819999999999999</v>
      </c>
      <c r="V32" s="9" cm="1">
        <f t="array" ref="V32">_xll.SNL.Clients.Office.Excel.Functions.SPG($A32, "IQ_DILUT_EPS_AFTER_EXTRA", V$3)</f>
        <v>-7.7519999999999998</v>
      </c>
      <c r="W32" s="9" cm="1">
        <f t="array" ref="W32">_xll.SNL.Clients.Office.Excel.Functions.SPG($A32, "IQ_DILUT_EPS_AFTER_EXTRA", W$3)</f>
        <v>-3.6030000000000002</v>
      </c>
      <c r="X32" s="9" cm="1">
        <f t="array" ref="X32">_xll.SNL.Clients.Office.Excel.Functions.SPG($A32, "IQ_DILUT_EPS_AFTER_EXTRA", X$3)</f>
        <v>-5.8540000000000001</v>
      </c>
      <c r="Y32" s="9" cm="1">
        <f t="array" ref="Y32">_xll.SNL.Clients.Office.Excel.Functions.SPG($A32, "IQ_DILUT_EPS_AFTER_EXTRA", Y$3)</f>
        <v>0.35</v>
      </c>
    </row>
    <row r="33" spans="1:25" x14ac:dyDescent="0.3">
      <c r="A33" s="11" t="s">
        <v>1071</v>
      </c>
      <c r="B33" s="9" t="str" cm="1">
        <f t="array" ref="B33">_xll.SNL.Clients.Office.Excel.Functions.SPG($A33, "IQ_DILUT_EPS_AFTER_EXTRA", B$3)</f>
        <v>NA</v>
      </c>
      <c r="C33" s="9" cm="1">
        <f t="array" ref="C33">_xll.SNL.Clients.Office.Excel.Functions.SPG($A33, "IQ_DILUT_EPS_AFTER_EXTRA", C$3)</f>
        <v>-0.63</v>
      </c>
      <c r="D33" s="9" cm="1">
        <f t="array" ref="D33">_xll.SNL.Clients.Office.Excel.Functions.SPG($A33, "IQ_DILUT_EPS_AFTER_EXTRA", D$3)</f>
        <v>-2.1999999999999999E-2</v>
      </c>
      <c r="E33" s="9" cm="1">
        <f t="array" ref="E33">_xll.SNL.Clients.Office.Excel.Functions.SPG($A33, "IQ_DILUT_EPS_AFTER_EXTRA", E$3)</f>
        <v>0.43</v>
      </c>
      <c r="F33" s="9" cm="1">
        <f t="array" ref="F33">_xll.SNL.Clients.Office.Excel.Functions.SPG($A33, "IQ_DILUT_EPS_AFTER_EXTRA", F$3)</f>
        <v>-0.23699999999999999</v>
      </c>
      <c r="G33" s="9" cm="1">
        <f t="array" ref="G33">_xll.SNL.Clients.Office.Excel.Functions.SPG($A33, "IQ_DILUT_EPS_AFTER_EXTRA", G$3)</f>
        <v>1.41</v>
      </c>
      <c r="H33" s="9" cm="1">
        <f t="array" ref="H33">_xll.SNL.Clients.Office.Excel.Functions.SPG($A33, "IQ_DILUT_EPS_AFTER_EXTRA", H$3)</f>
        <v>-0.28999999999999998</v>
      </c>
      <c r="I33" s="9" cm="1">
        <f t="array" ref="I33">_xll.SNL.Clients.Office.Excel.Functions.SPG($A33, "IQ_DILUT_EPS_AFTER_EXTRA", I$3)</f>
        <v>-0.746</v>
      </c>
      <c r="J33" s="9" cm="1">
        <f t="array" ref="J33">_xll.SNL.Clients.Office.Excel.Functions.SPG($A33, "IQ_DILUT_EPS_AFTER_EXTRA", J$3)</f>
        <v>3.867</v>
      </c>
      <c r="K33" s="9" cm="1">
        <f t="array" ref="K33">_xll.SNL.Clients.Office.Excel.Functions.SPG($A33, "IQ_DILUT_EPS_AFTER_EXTRA", K$3)</f>
        <v>7.41</v>
      </c>
      <c r="L33" s="9" cm="1">
        <f t="array" ref="L33">_xll.SNL.Clients.Office.Excel.Functions.SPG($A33, "IQ_DILUT_EPS_AFTER_EXTRA", L$3)</f>
        <v>0.11</v>
      </c>
      <c r="M33" s="9" cm="1">
        <f t="array" ref="M33">_xll.SNL.Clients.Office.Excel.Functions.SPG($A33, "IQ_DILUT_EPS_AFTER_EXTRA", M$3)</f>
        <v>0.04</v>
      </c>
      <c r="N33" s="9" cm="1">
        <f t="array" ref="N33">_xll.SNL.Clients.Office.Excel.Functions.SPG($A33, "IQ_DILUT_EPS_AFTER_EXTRA", N$3)</f>
        <v>-0.42899999999999999</v>
      </c>
      <c r="O33" s="9" cm="1">
        <f t="array" ref="O33">_xll.SNL.Clients.Office.Excel.Functions.SPG($A33, "IQ_DILUT_EPS_AFTER_EXTRA", O$3)</f>
        <v>0.35</v>
      </c>
      <c r="P33" s="9" cm="1">
        <f t="array" ref="P33">_xll.SNL.Clients.Office.Excel.Functions.SPG($A33, "IQ_DILUT_EPS_AFTER_EXTRA", P$3)</f>
        <v>-0.64400000000000002</v>
      </c>
      <c r="Q33" s="9" cm="1">
        <f t="array" ref="Q33">_xll.SNL.Clients.Office.Excel.Functions.SPG($A33, "IQ_DILUT_EPS_AFTER_EXTRA", Q$3)</f>
        <v>8.5999999999999993E-2</v>
      </c>
      <c r="R33" s="9" cm="1">
        <f t="array" ref="R33">_xll.SNL.Clients.Office.Excel.Functions.SPG($A33, "IQ_DILUT_EPS_AFTER_EXTRA", R$3)</f>
        <v>-0.312</v>
      </c>
      <c r="S33" s="9" cm="1">
        <f t="array" ref="S33">_xll.SNL.Clients.Office.Excel.Functions.SPG($A33, "IQ_DILUT_EPS_AFTER_EXTRA", S$3)</f>
        <v>-2.339</v>
      </c>
      <c r="T33" s="9" cm="1">
        <f t="array" ref="T33">_xll.SNL.Clients.Office.Excel.Functions.SPG($A33, "IQ_DILUT_EPS_AFTER_EXTRA", T$3)</f>
        <v>-0.76700000000000002</v>
      </c>
      <c r="U33" s="9" cm="1">
        <f t="array" ref="U33">_xll.SNL.Clients.Office.Excel.Functions.SPG($A33, "IQ_DILUT_EPS_AFTER_EXTRA", U$3)</f>
        <v>-6.0789999999999997</v>
      </c>
      <c r="V33" s="9" cm="1">
        <f t="array" ref="V33">_xll.SNL.Clients.Office.Excel.Functions.SPG($A33, "IQ_DILUT_EPS_AFTER_EXTRA", V$3)</f>
        <v>-2.391</v>
      </c>
      <c r="W33" s="9" cm="1">
        <f t="array" ref="W33">_xll.SNL.Clients.Office.Excel.Functions.SPG($A33, "IQ_DILUT_EPS_AFTER_EXTRA", W$3)</f>
        <v>1.41</v>
      </c>
      <c r="X33" s="9" cm="1">
        <f t="array" ref="X33">_xll.SNL.Clients.Office.Excel.Functions.SPG($A33, "IQ_DILUT_EPS_AFTER_EXTRA", X$3)</f>
        <v>-2.8050000000000002</v>
      </c>
      <c r="Y33" s="9" cm="1">
        <f t="array" ref="Y33">_xll.SNL.Clients.Office.Excel.Functions.SPG($A33, "IQ_DILUT_EPS_AFTER_EXTRA", Y$3)</f>
        <v>-0.94</v>
      </c>
    </row>
    <row r="34" spans="1:25" x14ac:dyDescent="0.3">
      <c r="A34" s="11" t="s">
        <v>1072</v>
      </c>
      <c r="B34" s="9" t="str" cm="1">
        <f t="array" ref="B34">_xll.SNL.Clients.Office.Excel.Functions.SPG($A34, "IQ_DILUT_EPS_AFTER_EXTRA", B$3)</f>
        <v>NA</v>
      </c>
      <c r="C34" s="9" cm="1">
        <f t="array" ref="C34">_xll.SNL.Clients.Office.Excel.Functions.SPG($A34, "IQ_DILUT_EPS_AFTER_EXTRA", C$3)</f>
        <v>-1.1180000000000001</v>
      </c>
      <c r="D34" s="9" t="str" cm="1">
        <f t="array" ref="D34">_xll.SNL.Clients.Office.Excel.Functions.SPG($A34, "IQ_DILUT_EPS_AFTER_EXTRA", D$3)</f>
        <v>NA</v>
      </c>
      <c r="E34" s="9" t="str" cm="1">
        <f t="array" ref="E34">_xll.SNL.Clients.Office.Excel.Functions.SPG($A34, "IQ_DILUT_EPS_AFTER_EXTRA", E$3)</f>
        <v>NA</v>
      </c>
      <c r="F34" s="9" t="str" cm="1">
        <f t="array" ref="F34">_xll.SNL.Clients.Office.Excel.Functions.SPG($A34, "IQ_DILUT_EPS_AFTER_EXTRA", F$3)</f>
        <v>NA</v>
      </c>
      <c r="G34" s="9" cm="1">
        <f t="array" ref="G34">_xll.SNL.Clients.Office.Excel.Functions.SPG($A34, "IQ_DILUT_EPS_AFTER_EXTRA", G$3)</f>
        <v>0.74399999999999999</v>
      </c>
      <c r="H34" s="9" t="str" cm="1">
        <f t="array" ref="H34">_xll.SNL.Clients.Office.Excel.Functions.SPG($A34, "IQ_DILUT_EPS_AFTER_EXTRA", H$3)</f>
        <v>NA</v>
      </c>
      <c r="I34" s="9" t="str" cm="1">
        <f t="array" ref="I34">_xll.SNL.Clients.Office.Excel.Functions.SPG($A34, "IQ_DILUT_EPS_AFTER_EXTRA", I$3)</f>
        <v>NA</v>
      </c>
      <c r="J34" s="9" t="str" cm="1">
        <f t="array" ref="J34">_xll.SNL.Clients.Office.Excel.Functions.SPG($A34, "IQ_DILUT_EPS_AFTER_EXTRA", J$3)</f>
        <v>NA</v>
      </c>
      <c r="K34" s="9" t="str" cm="1">
        <f t="array" ref="K34">_xll.SNL.Clients.Office.Excel.Functions.SPG($A34, "IQ_DILUT_EPS_AFTER_EXTRA", K$3)</f>
        <v>NA</v>
      </c>
      <c r="L34" s="9" t="str" cm="1">
        <f t="array" ref="L34">_xll.SNL.Clients.Office.Excel.Functions.SPG($A34, "IQ_DILUT_EPS_AFTER_EXTRA", L$3)</f>
        <v>NA</v>
      </c>
      <c r="M34" s="9" t="str" cm="1">
        <f t="array" ref="M34">_xll.SNL.Clients.Office.Excel.Functions.SPG($A34, "IQ_DILUT_EPS_AFTER_EXTRA", M$3)</f>
        <v>NA</v>
      </c>
      <c r="N34" s="9" t="str" cm="1">
        <f t="array" ref="N34">_xll.SNL.Clients.Office.Excel.Functions.SPG($A34, "IQ_DILUT_EPS_AFTER_EXTRA", N$3)</f>
        <v>NA</v>
      </c>
      <c r="O34" s="9" t="str" cm="1">
        <f t="array" ref="O34">_xll.SNL.Clients.Office.Excel.Functions.SPG($A34, "IQ_DILUT_EPS_AFTER_EXTRA", O$3)</f>
        <v>NA</v>
      </c>
      <c r="P34" s="9" t="str" cm="1">
        <f t="array" ref="P34">_xll.SNL.Clients.Office.Excel.Functions.SPG($A34, "IQ_DILUT_EPS_AFTER_EXTRA", P$3)</f>
        <v>NA</v>
      </c>
      <c r="Q34" s="9" t="str" cm="1">
        <f t="array" ref="Q34">_xll.SNL.Clients.Office.Excel.Functions.SPG($A34, "IQ_DILUT_EPS_AFTER_EXTRA", Q$3)</f>
        <v>NA</v>
      </c>
      <c r="R34" s="9" t="str" cm="1">
        <f t="array" ref="R34">_xll.SNL.Clients.Office.Excel.Functions.SPG($A34, "IQ_DILUT_EPS_AFTER_EXTRA", R$3)</f>
        <v>NA</v>
      </c>
      <c r="S34" s="9" t="str" cm="1">
        <f t="array" ref="S34">_xll.SNL.Clients.Office.Excel.Functions.SPG($A34, "IQ_DILUT_EPS_AFTER_EXTRA", S$3)</f>
        <v>NA</v>
      </c>
      <c r="T34" s="9" t="str" cm="1">
        <f t="array" ref="T34">_xll.SNL.Clients.Office.Excel.Functions.SPG($A34, "IQ_DILUT_EPS_AFTER_EXTRA", T$3)</f>
        <v>NA</v>
      </c>
      <c r="U34" s="9" t="str" cm="1">
        <f t="array" ref="U34">_xll.SNL.Clients.Office.Excel.Functions.SPG($A34, "IQ_DILUT_EPS_AFTER_EXTRA", U$3)</f>
        <v>NA</v>
      </c>
      <c r="V34" s="9" t="str" cm="1">
        <f t="array" ref="V34">_xll.SNL.Clients.Office.Excel.Functions.SPG($A34, "IQ_DILUT_EPS_AFTER_EXTRA", V$3)</f>
        <v>NA</v>
      </c>
      <c r="W34" s="9" t="str" cm="1">
        <f t="array" ref="W34">_xll.SNL.Clients.Office.Excel.Functions.SPG($A34, "IQ_DILUT_EPS_AFTER_EXTRA", W$3)</f>
        <v>NA</v>
      </c>
      <c r="X34" s="9" t="str" cm="1">
        <f t="array" ref="X34">_xll.SNL.Clients.Office.Excel.Functions.SPG($A34, "IQ_DILUT_EPS_AFTER_EXTRA", X$3)</f>
        <v>NA</v>
      </c>
      <c r="Y34" s="9" t="str" cm="1">
        <f t="array" ref="Y34">_xll.SNL.Clients.Office.Excel.Functions.SPG($A34, "IQ_DILUT_EPS_AFTER_EXTRA", Y$3)</f>
        <v>NA</v>
      </c>
    </row>
    <row r="35" spans="1:25" x14ac:dyDescent="0.3">
      <c r="A35" s="11" t="s">
        <v>1073</v>
      </c>
      <c r="B35" s="9" t="str" cm="1">
        <f t="array" ref="B35">_xll.SNL.Clients.Office.Excel.Functions.SPG($A35, "IQ_DILUT_EPS_AFTER_EXTRA", B$3)</f>
        <v>NA</v>
      </c>
      <c r="C35" s="9" cm="1">
        <f t="array" ref="C35">_xll.SNL.Clients.Office.Excel.Functions.SPG($A35, "IQ_DILUT_EPS_AFTER_EXTRA", C$3)</f>
        <v>0.27600000000000002</v>
      </c>
      <c r="D35" s="9" cm="1">
        <f t="array" ref="D35">_xll.SNL.Clients.Office.Excel.Functions.SPG($A35, "IQ_DILUT_EPS_AFTER_EXTRA", D$3)</f>
        <v>0.19700000000000001</v>
      </c>
      <c r="E35" s="9" cm="1">
        <f t="array" ref="E35">_xll.SNL.Clients.Office.Excel.Functions.SPG($A35, "IQ_DILUT_EPS_AFTER_EXTRA", E$3)</f>
        <v>0.31900000000000001</v>
      </c>
      <c r="F35" s="9" cm="1">
        <f t="array" ref="F35">_xll.SNL.Clients.Office.Excel.Functions.SPG($A35, "IQ_DILUT_EPS_AFTER_EXTRA", F$3)</f>
        <v>0.17399999999999999</v>
      </c>
      <c r="G35" s="9" cm="1">
        <f t="array" ref="G35">_xll.SNL.Clients.Office.Excel.Functions.SPG($A35, "IQ_DILUT_EPS_AFTER_EXTRA", G$3)</f>
        <v>0.19600000000000001</v>
      </c>
      <c r="H35" s="9" cm="1">
        <f t="array" ref="H35">_xll.SNL.Clients.Office.Excel.Functions.SPG($A35, "IQ_DILUT_EPS_AFTER_EXTRA", H$3)</f>
        <v>0.19900000000000001</v>
      </c>
      <c r="I35" s="9" cm="1">
        <f t="array" ref="I35">_xll.SNL.Clients.Office.Excel.Functions.SPG($A35, "IQ_DILUT_EPS_AFTER_EXTRA", I$3)</f>
        <v>0.26800000000000002</v>
      </c>
      <c r="J35" s="9" cm="1">
        <f t="array" ref="J35">_xll.SNL.Clients.Office.Excel.Functions.SPG($A35, "IQ_DILUT_EPS_AFTER_EXTRA", J$3)</f>
        <v>0.16</v>
      </c>
      <c r="K35" s="9" cm="1">
        <f t="array" ref="K35">_xll.SNL.Clients.Office.Excel.Functions.SPG($A35, "IQ_DILUT_EPS_AFTER_EXTRA", K$3)</f>
        <v>0.21299999999999999</v>
      </c>
      <c r="L35" s="9" cm="1">
        <f t="array" ref="L35">_xll.SNL.Clients.Office.Excel.Functions.SPG($A35, "IQ_DILUT_EPS_AFTER_EXTRA", L$3)</f>
        <v>0.17599999999999999</v>
      </c>
      <c r="M35" s="9" cm="1">
        <f t="array" ref="M35">_xll.SNL.Clients.Office.Excel.Functions.SPG($A35, "IQ_DILUT_EPS_AFTER_EXTRA", M$3)</f>
        <v>0.17499999999999999</v>
      </c>
      <c r="N35" s="9" cm="1">
        <f t="array" ref="N35">_xll.SNL.Clients.Office.Excel.Functions.SPG($A35, "IQ_DILUT_EPS_AFTER_EXTRA", N$3)</f>
        <v>0.13600000000000001</v>
      </c>
      <c r="O35" s="9" cm="1">
        <f t="array" ref="O35">_xll.SNL.Clients.Office.Excel.Functions.SPG($A35, "IQ_DILUT_EPS_AFTER_EXTRA", O$3)</f>
        <v>0.16700000000000001</v>
      </c>
      <c r="P35" s="9" cm="1">
        <f t="array" ref="P35">_xll.SNL.Clients.Office.Excel.Functions.SPG($A35, "IQ_DILUT_EPS_AFTER_EXTRA", P$3)</f>
        <v>0.14899999999999999</v>
      </c>
      <c r="Q35" s="9" cm="1">
        <f t="array" ref="Q35">_xll.SNL.Clients.Office.Excel.Functions.SPG($A35, "IQ_DILUT_EPS_AFTER_EXTRA", Q$3)</f>
        <v>2.1000000000000001E-2</v>
      </c>
      <c r="R35" s="9" cm="1">
        <f t="array" ref="R35">_xll.SNL.Clients.Office.Excel.Functions.SPG($A35, "IQ_DILUT_EPS_AFTER_EXTRA", R$3)</f>
        <v>4.8000000000000001E-2</v>
      </c>
      <c r="S35" s="9" cm="1">
        <f t="array" ref="S35">_xll.SNL.Clients.Office.Excel.Functions.SPG($A35, "IQ_DILUT_EPS_AFTER_EXTRA", S$3)</f>
        <v>8.4000000000000005E-2</v>
      </c>
      <c r="T35" s="9" cm="1">
        <f t="array" ref="T35">_xll.SNL.Clients.Office.Excel.Functions.SPG($A35, "IQ_DILUT_EPS_AFTER_EXTRA", T$3)</f>
        <v>0.128</v>
      </c>
      <c r="U35" s="9" cm="1">
        <f t="array" ref="U35">_xll.SNL.Clients.Office.Excel.Functions.SPG($A35, "IQ_DILUT_EPS_AFTER_EXTRA", U$3)</f>
        <v>0.20200000000000001</v>
      </c>
      <c r="V35" s="9" cm="1">
        <f t="array" ref="V35">_xll.SNL.Clients.Office.Excel.Functions.SPG($A35, "IQ_DILUT_EPS_AFTER_EXTRA", V$3)</f>
        <v>0.215</v>
      </c>
      <c r="W35" s="9" cm="1">
        <f t="array" ref="W35">_xll.SNL.Clients.Office.Excel.Functions.SPG($A35, "IQ_DILUT_EPS_AFTER_EXTRA", W$3)</f>
        <v>0.216</v>
      </c>
      <c r="X35" s="9" cm="1">
        <f t="array" ref="X35">_xll.SNL.Clients.Office.Excel.Functions.SPG($A35, "IQ_DILUT_EPS_AFTER_EXTRA", X$3)</f>
        <v>0.17699999999999999</v>
      </c>
      <c r="Y35" s="9" cm="1">
        <f t="array" ref="Y35">_xll.SNL.Clients.Office.Excel.Functions.SPG($A35, "IQ_DILUT_EPS_AFTER_EXTRA", Y$3)</f>
        <v>0.23599999999999999</v>
      </c>
    </row>
    <row r="36" spans="1:25" x14ac:dyDescent="0.3">
      <c r="A36" s="11" t="s">
        <v>1074</v>
      </c>
      <c r="B36" s="9" t="str" cm="1">
        <f t="array" ref="B36">_xll.SNL.Clients.Office.Excel.Functions.SPG($A36, "IQ_DILUT_EPS_AFTER_EXTRA", B$3)</f>
        <v>NA</v>
      </c>
      <c r="C36" s="9" cm="1">
        <f t="array" ref="C36">_xll.SNL.Clients.Office.Excel.Functions.SPG($A36, "IQ_DILUT_EPS_AFTER_EXTRA", C$3)</f>
        <v>0.08</v>
      </c>
      <c r="D36" s="9" cm="1">
        <f t="array" ref="D36">_xll.SNL.Clients.Office.Excel.Functions.SPG($A36, "IQ_DILUT_EPS_AFTER_EXTRA", D$3)</f>
        <v>0.14899999999999999</v>
      </c>
      <c r="E36" s="9" cm="1">
        <f t="array" ref="E36">_xll.SNL.Clients.Office.Excel.Functions.SPG($A36, "IQ_DILUT_EPS_AFTER_EXTRA", E$3)</f>
        <v>0.17</v>
      </c>
      <c r="F36" s="9" cm="1">
        <f t="array" ref="F36">_xll.SNL.Clients.Office.Excel.Functions.SPG($A36, "IQ_DILUT_EPS_AFTER_EXTRA", F$3)</f>
        <v>-0.16600000000000001</v>
      </c>
      <c r="G36" s="9" cm="1">
        <f t="array" ref="G36">_xll.SNL.Clients.Office.Excel.Functions.SPG($A36, "IQ_DILUT_EPS_AFTER_EXTRA", G$3)</f>
        <v>-0.15</v>
      </c>
      <c r="H36" s="9" cm="1">
        <f t="array" ref="H36">_xll.SNL.Clients.Office.Excel.Functions.SPG($A36, "IQ_DILUT_EPS_AFTER_EXTRA", H$3)</f>
        <v>6.8000000000000005E-2</v>
      </c>
      <c r="I36" s="9" cm="1">
        <f t="array" ref="I36">_xll.SNL.Clients.Office.Excel.Functions.SPG($A36, "IQ_DILUT_EPS_AFTER_EXTRA", I$3)</f>
        <v>-4.3999999999999997E-2</v>
      </c>
      <c r="J36" s="9" cm="1">
        <f t="array" ref="J36">_xll.SNL.Clients.Office.Excel.Functions.SPG($A36, "IQ_DILUT_EPS_AFTER_EXTRA", J$3)</f>
        <v>0.11</v>
      </c>
      <c r="K36" s="9" cm="1">
        <f t="array" ref="K36">_xll.SNL.Clients.Office.Excel.Functions.SPG($A36, "IQ_DILUT_EPS_AFTER_EXTRA", K$3)</f>
        <v>0.22</v>
      </c>
      <c r="L36" s="9" cm="1">
        <f t="array" ref="L36">_xll.SNL.Clients.Office.Excel.Functions.SPG($A36, "IQ_DILUT_EPS_AFTER_EXTRA", L$3)</f>
        <v>0.19</v>
      </c>
      <c r="M36" s="9" cm="1">
        <f t="array" ref="M36">_xll.SNL.Clients.Office.Excel.Functions.SPG($A36, "IQ_DILUT_EPS_AFTER_EXTRA", M$3)</f>
        <v>8.9999999999999993E-3</v>
      </c>
      <c r="N36" s="9" cm="1">
        <f t="array" ref="N36">_xll.SNL.Clients.Office.Excel.Functions.SPG($A36, "IQ_DILUT_EPS_AFTER_EXTRA", N$3)</f>
        <v>-0.39100000000000001</v>
      </c>
      <c r="O36" s="9" cm="1">
        <f t="array" ref="O36">_xll.SNL.Clients.Office.Excel.Functions.SPG($A36, "IQ_DILUT_EPS_AFTER_EXTRA", O$3)</f>
        <v>-2.1000000000000001E-2</v>
      </c>
      <c r="P36" s="9" cm="1">
        <f t="array" ref="P36">_xll.SNL.Clients.Office.Excel.Functions.SPG($A36, "IQ_DILUT_EPS_AFTER_EXTRA", P$3)</f>
        <v>0.13</v>
      </c>
      <c r="Q36" s="9" cm="1">
        <f t="array" ref="Q36">_xll.SNL.Clients.Office.Excel.Functions.SPG($A36, "IQ_DILUT_EPS_AFTER_EXTRA", Q$3)</f>
        <v>0.32600000000000001</v>
      </c>
      <c r="R36" s="9" cm="1">
        <f t="array" ref="R36">_xll.SNL.Clients.Office.Excel.Functions.SPG($A36, "IQ_DILUT_EPS_AFTER_EXTRA", R$3)</f>
        <v>0.30099999999999999</v>
      </c>
      <c r="S36" s="9" cm="1">
        <f t="array" ref="S36">_xll.SNL.Clients.Office.Excel.Functions.SPG($A36, "IQ_DILUT_EPS_AFTER_EXTRA", S$3)</f>
        <v>0.98899999999999999</v>
      </c>
      <c r="T36" s="9" cm="1">
        <f t="array" ref="T36">_xll.SNL.Clients.Office.Excel.Functions.SPG($A36, "IQ_DILUT_EPS_AFTER_EXTRA", T$3)</f>
        <v>-1.84</v>
      </c>
      <c r="U36" s="9" cm="1">
        <f t="array" ref="U36">_xll.SNL.Clients.Office.Excel.Functions.SPG($A36, "IQ_DILUT_EPS_AFTER_EXTRA", U$3)</f>
        <v>-4.45</v>
      </c>
      <c r="V36" s="9" cm="1">
        <f t="array" ref="V36">_xll.SNL.Clients.Office.Excel.Functions.SPG($A36, "IQ_DILUT_EPS_AFTER_EXTRA", V$3)</f>
        <v>-3.91</v>
      </c>
      <c r="W36" s="9" cm="1">
        <f t="array" ref="W36">_xll.SNL.Clients.Office.Excel.Functions.SPG($A36, "IQ_DILUT_EPS_AFTER_EXTRA", W$3)</f>
        <v>-1.1040000000000001</v>
      </c>
      <c r="X36" s="9" cm="1">
        <f t="array" ref="X36">_xll.SNL.Clients.Office.Excel.Functions.SPG($A36, "IQ_DILUT_EPS_AFTER_EXTRA", X$3)</f>
        <v>0.45600000000000002</v>
      </c>
      <c r="Y36" s="9" cm="1">
        <f t="array" ref="Y36">_xll.SNL.Clients.Office.Excel.Functions.SPG($A36, "IQ_DILUT_EPS_AFTER_EXTRA", Y$3)</f>
        <v>0.36</v>
      </c>
    </row>
    <row r="37" spans="1:25" x14ac:dyDescent="0.3">
      <c r="A37" s="11" t="s">
        <v>1075</v>
      </c>
      <c r="B37" s="9" t="str" cm="1">
        <f t="array" ref="B37">_xll.SNL.Clients.Office.Excel.Functions.SPG($A37, "IQ_DILUT_EPS_AFTER_EXTRA", B$3)</f>
        <v>NA</v>
      </c>
      <c r="C37" s="9" cm="1">
        <f t="array" ref="C37">_xll.SNL.Clients.Office.Excel.Functions.SPG($A37, "IQ_DILUT_EPS_AFTER_EXTRA", C$3)</f>
        <v>0.41</v>
      </c>
      <c r="D37" s="9" cm="1">
        <f t="array" ref="D37">_xll.SNL.Clients.Office.Excel.Functions.SPG($A37, "IQ_DILUT_EPS_AFTER_EXTRA", D$3)</f>
        <v>0.39</v>
      </c>
      <c r="E37" s="9" cm="1">
        <f t="array" ref="E37">_xll.SNL.Clients.Office.Excel.Functions.SPG($A37, "IQ_DILUT_EPS_AFTER_EXTRA", E$3)</f>
        <v>0.34</v>
      </c>
      <c r="F37" s="9" cm="1">
        <f t="array" ref="F37">_xll.SNL.Clients.Office.Excel.Functions.SPG($A37, "IQ_DILUT_EPS_AFTER_EXTRA", F$3)</f>
        <v>3.2000000000000001E-2</v>
      </c>
      <c r="G37" s="9" cm="1">
        <f t="array" ref="G37">_xll.SNL.Clients.Office.Excel.Functions.SPG($A37, "IQ_DILUT_EPS_AFTER_EXTRA", G$3)</f>
        <v>0.49</v>
      </c>
      <c r="H37" s="9" cm="1">
        <f t="array" ref="H37">_xll.SNL.Clients.Office.Excel.Functions.SPG($A37, "IQ_DILUT_EPS_AFTER_EXTRA", H$3)</f>
        <v>0.249</v>
      </c>
      <c r="I37" s="9" cm="1">
        <f t="array" ref="I37">_xll.SNL.Clients.Office.Excel.Functions.SPG($A37, "IQ_DILUT_EPS_AFTER_EXTRA", I$3)</f>
        <v>9.4E-2</v>
      </c>
      <c r="J37" s="9" cm="1">
        <f t="array" ref="J37">_xll.SNL.Clients.Office.Excel.Functions.SPG($A37, "IQ_DILUT_EPS_AFTER_EXTRA", J$3)</f>
        <v>0.28000000000000003</v>
      </c>
      <c r="K37" s="9" cm="1">
        <f t="array" ref="K37">_xll.SNL.Clients.Office.Excel.Functions.SPG($A37, "IQ_DILUT_EPS_AFTER_EXTRA", K$3)</f>
        <v>0.41799999999999998</v>
      </c>
      <c r="L37" s="9" cm="1">
        <f t="array" ref="L37">_xll.SNL.Clients.Office.Excel.Functions.SPG($A37, "IQ_DILUT_EPS_AFTER_EXTRA", L$3)</f>
        <v>-0.24</v>
      </c>
      <c r="M37" s="9" cm="1">
        <f t="array" ref="M37">_xll.SNL.Clients.Office.Excel.Functions.SPG($A37, "IQ_DILUT_EPS_AFTER_EXTRA", M$3)</f>
        <v>0.16</v>
      </c>
      <c r="N37" s="9" cm="1">
        <f t="array" ref="N37">_xll.SNL.Clients.Office.Excel.Functions.SPG($A37, "IQ_DILUT_EPS_AFTER_EXTRA", N$3)</f>
        <v>0.249</v>
      </c>
      <c r="O37" s="9" cm="1">
        <f t="array" ref="O37">_xll.SNL.Clients.Office.Excel.Functions.SPG($A37, "IQ_DILUT_EPS_AFTER_EXTRA", O$3)</f>
        <v>0.74</v>
      </c>
      <c r="P37" s="9" cm="1">
        <f t="array" ref="P37">_xll.SNL.Clients.Office.Excel.Functions.SPG($A37, "IQ_DILUT_EPS_AFTER_EXTRA", P$3)</f>
        <v>0.57999999999999996</v>
      </c>
      <c r="Q37" s="9" cm="1">
        <f t="array" ref="Q37">_xll.SNL.Clients.Office.Excel.Functions.SPG($A37, "IQ_DILUT_EPS_AFTER_EXTRA", Q$3)</f>
        <v>0.46</v>
      </c>
      <c r="R37" s="9" cm="1">
        <f t="array" ref="R37">_xll.SNL.Clients.Office.Excel.Functions.SPG($A37, "IQ_DILUT_EPS_AFTER_EXTRA", R$3)</f>
        <v>1.6E-2</v>
      </c>
      <c r="S37" s="9" cm="1">
        <f t="array" ref="S37">_xll.SNL.Clients.Office.Excel.Functions.SPG($A37, "IQ_DILUT_EPS_AFTER_EXTRA", S$3)</f>
        <v>0.32</v>
      </c>
      <c r="T37" s="9" cm="1">
        <f t="array" ref="T37">_xll.SNL.Clients.Office.Excel.Functions.SPG($A37, "IQ_DILUT_EPS_AFTER_EXTRA", T$3)</f>
        <v>-8.3000000000000004E-2</v>
      </c>
      <c r="U37" s="9" cm="1">
        <f t="array" ref="U37">_xll.SNL.Clients.Office.Excel.Functions.SPG($A37, "IQ_DILUT_EPS_AFTER_EXTRA", U$3)</f>
        <v>-1.542</v>
      </c>
      <c r="V37" s="9" cm="1">
        <f t="array" ref="V37">_xll.SNL.Clients.Office.Excel.Functions.SPG($A37, "IQ_DILUT_EPS_AFTER_EXTRA", V$3)</f>
        <v>2.5000000000000001E-2</v>
      </c>
      <c r="W37" s="9" cm="1">
        <f t="array" ref="W37">_xll.SNL.Clients.Office.Excel.Functions.SPG($A37, "IQ_DILUT_EPS_AFTER_EXTRA", W$3)</f>
        <v>0.48</v>
      </c>
      <c r="X37" s="9" cm="1">
        <f t="array" ref="X37">_xll.SNL.Clients.Office.Excel.Functions.SPG($A37, "IQ_DILUT_EPS_AFTER_EXTRA", X$3)</f>
        <v>0.38</v>
      </c>
      <c r="Y37" s="9" cm="1">
        <f t="array" ref="Y37">_xll.SNL.Clients.Office.Excel.Functions.SPG($A37, "IQ_DILUT_EPS_AFTER_EXTRA", Y$3)</f>
        <v>0.23</v>
      </c>
    </row>
    <row r="38" spans="1:25" x14ac:dyDescent="0.3">
      <c r="A38" s="11" t="s">
        <v>1076</v>
      </c>
      <c r="B38" s="9" t="str" cm="1">
        <f t="array" ref="B38">_xll.SNL.Clients.Office.Excel.Functions.SPG($A38, "IQ_DILUT_EPS_AFTER_EXTRA", B$3)</f>
        <v>NA</v>
      </c>
      <c r="C38" s="9" cm="1">
        <f t="array" ref="C38">_xll.SNL.Clients.Office.Excel.Functions.SPG($A38, "IQ_DILUT_EPS_AFTER_EXTRA", C$3)</f>
        <v>0.94899999999999995</v>
      </c>
      <c r="D38" s="9" cm="1">
        <f t="array" ref="D38">_xll.SNL.Clients.Office.Excel.Functions.SPG($A38, "IQ_DILUT_EPS_AFTER_EXTRA", D$3)</f>
        <v>0.85</v>
      </c>
      <c r="E38" s="9" cm="1">
        <f t="array" ref="E38">_xll.SNL.Clients.Office.Excel.Functions.SPG($A38, "IQ_DILUT_EPS_AFTER_EXTRA", E$3)</f>
        <v>0.622</v>
      </c>
      <c r="F38" s="9" cm="1">
        <f t="array" ref="F38">_xll.SNL.Clients.Office.Excel.Functions.SPG($A38, "IQ_DILUT_EPS_AFTER_EXTRA", F$3)</f>
        <v>0.54900000000000004</v>
      </c>
      <c r="G38" s="9" cm="1">
        <f t="array" ref="G38">_xll.SNL.Clients.Office.Excel.Functions.SPG($A38, "IQ_DILUT_EPS_AFTER_EXTRA", G$3)</f>
        <v>0.85</v>
      </c>
      <c r="H38" s="9" cm="1">
        <f t="array" ref="H38">_xll.SNL.Clients.Office.Excel.Functions.SPG($A38, "IQ_DILUT_EPS_AFTER_EXTRA", H$3)</f>
        <v>1.038</v>
      </c>
      <c r="I38" s="9" cm="1">
        <f t="array" ref="I38">_xll.SNL.Clients.Office.Excel.Functions.SPG($A38, "IQ_DILUT_EPS_AFTER_EXTRA", I$3)</f>
        <v>0.92800000000000005</v>
      </c>
      <c r="J38" s="9" cm="1">
        <f t="array" ref="J38">_xll.SNL.Clients.Office.Excel.Functions.SPG($A38, "IQ_DILUT_EPS_AFTER_EXTRA", J$3)</f>
        <v>0.502</v>
      </c>
      <c r="K38" s="9" cm="1">
        <f t="array" ref="K38">_xll.SNL.Clients.Office.Excel.Functions.SPG($A38, "IQ_DILUT_EPS_AFTER_EXTRA", K$3)</f>
        <v>0.69199999999999995</v>
      </c>
      <c r="L38" s="9" cm="1">
        <f t="array" ref="L38">_xll.SNL.Clients.Office.Excel.Functions.SPG($A38, "IQ_DILUT_EPS_AFTER_EXTRA", L$3)</f>
        <v>0.53800000000000003</v>
      </c>
      <c r="M38" s="9" cm="1">
        <f t="array" ref="M38">_xll.SNL.Clients.Office.Excel.Functions.SPG($A38, "IQ_DILUT_EPS_AFTER_EXTRA", M$3)</f>
        <v>0.38200000000000001</v>
      </c>
      <c r="N38" s="9" cm="1">
        <f t="array" ref="N38">_xll.SNL.Clients.Office.Excel.Functions.SPG($A38, "IQ_DILUT_EPS_AFTER_EXTRA", N$3)</f>
        <v>0.54900000000000004</v>
      </c>
      <c r="O38" s="9" cm="1">
        <f t="array" ref="O38">_xll.SNL.Clients.Office.Excel.Functions.SPG($A38, "IQ_DILUT_EPS_AFTER_EXTRA", O$3)</f>
        <v>0.75900000000000001</v>
      </c>
      <c r="P38" s="9" cm="1">
        <f t="array" ref="P38">_xll.SNL.Clients.Office.Excel.Functions.SPG($A38, "IQ_DILUT_EPS_AFTER_EXTRA", P$3)</f>
        <v>0.71699999999999997</v>
      </c>
      <c r="Q38" s="9" cm="1">
        <f t="array" ref="Q38">_xll.SNL.Clients.Office.Excel.Functions.SPG($A38, "IQ_DILUT_EPS_AFTER_EXTRA", Q$3)</f>
        <v>0.52</v>
      </c>
      <c r="R38" s="9" cm="1">
        <f t="array" ref="R38">_xll.SNL.Clients.Office.Excel.Functions.SPG($A38, "IQ_DILUT_EPS_AFTER_EXTRA", R$3)</f>
        <v>0.54500000000000004</v>
      </c>
      <c r="S38" s="9" cm="1">
        <f t="array" ref="S38">_xll.SNL.Clients.Office.Excel.Functions.SPG($A38, "IQ_DILUT_EPS_AFTER_EXTRA", S$3)</f>
        <v>0.71599999999999997</v>
      </c>
      <c r="T38" s="9" cm="1">
        <f t="array" ref="T38">_xll.SNL.Clients.Office.Excel.Functions.SPG($A38, "IQ_DILUT_EPS_AFTER_EXTRA", T$3)</f>
        <v>0.69099999999999995</v>
      </c>
      <c r="U38" s="9" cm="1">
        <f t="array" ref="U38">_xll.SNL.Clients.Office.Excel.Functions.SPG($A38, "IQ_DILUT_EPS_AFTER_EXTRA", U$3)</f>
        <v>0.38</v>
      </c>
      <c r="V38" s="9" cm="1">
        <f t="array" ref="V38">_xll.SNL.Clients.Office.Excel.Functions.SPG($A38, "IQ_DILUT_EPS_AFTER_EXTRA", V$3)</f>
        <v>0.45</v>
      </c>
      <c r="W38" s="9" cm="1">
        <f t="array" ref="W38">_xll.SNL.Clients.Office.Excel.Functions.SPG($A38, "IQ_DILUT_EPS_AFTER_EXTRA", W$3)</f>
        <v>0.75600000000000001</v>
      </c>
      <c r="X38" s="9" cm="1">
        <f t="array" ref="X38">_xll.SNL.Clients.Office.Excel.Functions.SPG($A38, "IQ_DILUT_EPS_AFTER_EXTRA", X$3)</f>
        <v>0.72299999999999998</v>
      </c>
      <c r="Y38" s="9" cm="1">
        <f t="array" ref="Y38">_xll.SNL.Clients.Office.Excel.Functions.SPG($A38, "IQ_DILUT_EPS_AFTER_EXTRA", Y$3)</f>
        <v>0.34699999999999998</v>
      </c>
    </row>
    <row r="39" spans="1:25" x14ac:dyDescent="0.3">
      <c r="A39" s="11" t="s">
        <v>1077</v>
      </c>
      <c r="B39" s="9" t="str" cm="1">
        <f t="array" ref="B39">_xll.SNL.Clients.Office.Excel.Functions.SPG($A39, "IQ_DILUT_EPS_AFTER_EXTRA", B$3)</f>
        <v>NA</v>
      </c>
      <c r="C39" s="9" cm="1">
        <f t="array" ref="C39">_xll.SNL.Clients.Office.Excel.Functions.SPG($A39, "IQ_DILUT_EPS_AFTER_EXTRA", C$3)</f>
        <v>1.79</v>
      </c>
      <c r="D39" s="9" cm="1">
        <f t="array" ref="D39">_xll.SNL.Clients.Office.Excel.Functions.SPG($A39, "IQ_DILUT_EPS_AFTER_EXTRA", D$3)</f>
        <v>1.89</v>
      </c>
      <c r="E39" s="9" cm="1">
        <f t="array" ref="E39">_xll.SNL.Clients.Office.Excel.Functions.SPG($A39, "IQ_DILUT_EPS_AFTER_EXTRA", E$3)</f>
        <v>1.6870000000000001</v>
      </c>
      <c r="F39" s="9" cm="1">
        <f t="array" ref="F39">_xll.SNL.Clients.Office.Excel.Functions.SPG($A39, "IQ_DILUT_EPS_AFTER_EXTRA", F$3)</f>
        <v>1.32</v>
      </c>
      <c r="G39" s="9" cm="1">
        <f t="array" ref="G39">_xll.SNL.Clients.Office.Excel.Functions.SPG($A39, "IQ_DILUT_EPS_AFTER_EXTRA", G$3)</f>
        <v>1.85</v>
      </c>
      <c r="H39" s="9" cm="1">
        <f t="array" ref="H39">_xll.SNL.Clients.Office.Excel.Functions.SPG($A39, "IQ_DILUT_EPS_AFTER_EXTRA", H$3)</f>
        <v>2.2799999999999998</v>
      </c>
      <c r="I39" s="9" cm="1">
        <f t="array" ref="I39">_xll.SNL.Clients.Office.Excel.Functions.SPG($A39, "IQ_DILUT_EPS_AFTER_EXTRA", I$3)</f>
        <v>1.8</v>
      </c>
      <c r="J39" s="9" cm="1">
        <f t="array" ref="J39">_xll.SNL.Clients.Office.Excel.Functions.SPG($A39, "IQ_DILUT_EPS_AFTER_EXTRA", J$3)</f>
        <v>0.88</v>
      </c>
      <c r="K39" s="9" cm="1">
        <f t="array" ref="K39">_xll.SNL.Clients.Office.Excel.Functions.SPG($A39, "IQ_DILUT_EPS_AFTER_EXTRA", K$3)</f>
        <v>1.73</v>
      </c>
      <c r="L39" s="9" cm="1">
        <f t="array" ref="L39">_xll.SNL.Clients.Office.Excel.Functions.SPG($A39, "IQ_DILUT_EPS_AFTER_EXTRA", L$3)</f>
        <v>1.21</v>
      </c>
      <c r="M39" s="9" cm="1">
        <f t="array" ref="M39">_xll.SNL.Clients.Office.Excel.Functions.SPG($A39, "IQ_DILUT_EPS_AFTER_EXTRA", M$3)</f>
        <v>0.874</v>
      </c>
      <c r="N39" s="9" cm="1">
        <f t="array" ref="N39">_xll.SNL.Clients.Office.Excel.Functions.SPG($A39, "IQ_DILUT_EPS_AFTER_EXTRA", N$3)</f>
        <v>-2.9729999999999999</v>
      </c>
      <c r="O39" s="9" cm="1">
        <f t="array" ref="O39">_xll.SNL.Clients.Office.Excel.Functions.SPG($A39, "IQ_DILUT_EPS_AFTER_EXTRA", O$3)</f>
        <v>0.12</v>
      </c>
      <c r="P39" s="9" cm="1">
        <f t="array" ref="P39">_xll.SNL.Clients.Office.Excel.Functions.SPG($A39, "IQ_DILUT_EPS_AFTER_EXTRA", P$3)</f>
        <v>0.17899999999999999</v>
      </c>
      <c r="Q39" s="9" cm="1">
        <f t="array" ref="Q39">_xll.SNL.Clients.Office.Excel.Functions.SPG($A39, "IQ_DILUT_EPS_AFTER_EXTRA", Q$3)</f>
        <v>0.21</v>
      </c>
      <c r="R39" s="9" cm="1">
        <f t="array" ref="R39">_xll.SNL.Clients.Office.Excel.Functions.SPG($A39, "IQ_DILUT_EPS_AFTER_EXTRA", R$3)</f>
        <v>1.08</v>
      </c>
      <c r="S39" s="9" cm="1">
        <f t="array" ref="S39">_xll.SNL.Clients.Office.Excel.Functions.SPG($A39, "IQ_DILUT_EPS_AFTER_EXTRA", S$3)</f>
        <v>1.36</v>
      </c>
      <c r="T39" s="9" cm="1">
        <f t="array" ref="T39">_xll.SNL.Clients.Office.Excel.Functions.SPG($A39, "IQ_DILUT_EPS_AFTER_EXTRA", T$3)</f>
        <v>0.94</v>
      </c>
      <c r="U39" s="9" cm="1">
        <f t="array" ref="U39">_xll.SNL.Clients.Office.Excel.Functions.SPG($A39, "IQ_DILUT_EPS_AFTER_EXTRA", U$3)</f>
        <v>0.76700000000000002</v>
      </c>
      <c r="V39" s="9" cm="1">
        <f t="array" ref="V39">_xll.SNL.Clients.Office.Excel.Functions.SPG($A39, "IQ_DILUT_EPS_AFTER_EXTRA", V$3)</f>
        <v>0.75</v>
      </c>
      <c r="W39" s="9" cm="1">
        <f t="array" ref="W39">_xll.SNL.Clients.Office.Excel.Functions.SPG($A39, "IQ_DILUT_EPS_AFTER_EXTRA", W$3)</f>
        <v>1.31</v>
      </c>
      <c r="X39" s="9" cm="1">
        <f t="array" ref="X39">_xll.SNL.Clients.Office.Excel.Functions.SPG($A39, "IQ_DILUT_EPS_AFTER_EXTRA", X$3)</f>
        <v>1.59</v>
      </c>
      <c r="Y39" s="9" cm="1">
        <f t="array" ref="Y39">_xll.SNL.Clients.Office.Excel.Functions.SPG($A39, "IQ_DILUT_EPS_AFTER_EXTRA", Y$3)</f>
        <v>1.3029999999999999</v>
      </c>
    </row>
    <row r="40" spans="1:25" x14ac:dyDescent="0.3">
      <c r="A40" s="11" t="s">
        <v>1078</v>
      </c>
      <c r="B40" s="9" cm="1">
        <f t="array" ref="B40">_xll.SNL.Clients.Office.Excel.Functions.SPG($A40, "IQ_DILUT_EPS_AFTER_EXTRA", B$3)</f>
        <v>1.37</v>
      </c>
      <c r="C40" s="9" cm="1">
        <f t="array" ref="C40">_xll.SNL.Clients.Office.Excel.Functions.SPG($A40, "IQ_DILUT_EPS_AFTER_EXTRA", C$3)</f>
        <v>1.44</v>
      </c>
      <c r="D40" s="9" cm="1">
        <f t="array" ref="D40">_xll.SNL.Clients.Office.Excel.Functions.SPG($A40, "IQ_DILUT_EPS_AFTER_EXTRA", D$3)</f>
        <v>1.319</v>
      </c>
      <c r="E40" s="9" cm="1">
        <f t="array" ref="E40">_xll.SNL.Clients.Office.Excel.Functions.SPG($A40, "IQ_DILUT_EPS_AFTER_EXTRA", E$3)</f>
        <v>1.08</v>
      </c>
      <c r="F40" s="9" cm="1">
        <f t="array" ref="F40">_xll.SNL.Clients.Office.Excel.Functions.SPG($A40, "IQ_DILUT_EPS_AFTER_EXTRA", F$3)</f>
        <v>0.95</v>
      </c>
      <c r="G40" s="9" cm="1">
        <f t="array" ref="G40">_xll.SNL.Clients.Office.Excel.Functions.SPG($A40, "IQ_DILUT_EPS_AFTER_EXTRA", G$3)</f>
        <v>1.1599999999999999</v>
      </c>
      <c r="H40" s="9" cm="1">
        <f t="array" ref="H40">_xll.SNL.Clients.Office.Excel.Functions.SPG($A40, "IQ_DILUT_EPS_AFTER_EXTRA", H$3)</f>
        <v>0.90800000000000003</v>
      </c>
      <c r="I40" s="9" cm="1">
        <f t="array" ref="I40">_xll.SNL.Clients.Office.Excel.Functions.SPG($A40, "IQ_DILUT_EPS_AFTER_EXTRA", I$3)</f>
        <v>0.87</v>
      </c>
      <c r="J40" s="9" cm="1">
        <f t="array" ref="J40">_xll.SNL.Clients.Office.Excel.Functions.SPG($A40, "IQ_DILUT_EPS_AFTER_EXTRA", J$3)</f>
        <v>1.18</v>
      </c>
      <c r="K40" s="9" cm="1">
        <f t="array" ref="K40">_xll.SNL.Clients.Office.Excel.Functions.SPG($A40, "IQ_DILUT_EPS_AFTER_EXTRA", K$3)</f>
        <v>1.339</v>
      </c>
      <c r="L40" s="9" cm="1">
        <f t="array" ref="L40">_xll.SNL.Clients.Office.Excel.Functions.SPG($A40, "IQ_DILUT_EPS_AFTER_EXTRA", L$3)</f>
        <v>1.3</v>
      </c>
      <c r="M40" s="9" cm="1">
        <f t="array" ref="M40">_xll.SNL.Clients.Office.Excel.Functions.SPG($A40, "IQ_DILUT_EPS_AFTER_EXTRA", M$3)</f>
        <v>1.17</v>
      </c>
      <c r="N40" s="9" cm="1">
        <f t="array" ref="N40">_xll.SNL.Clients.Office.Excel.Functions.SPG($A40, "IQ_DILUT_EPS_AFTER_EXTRA", N$3)</f>
        <v>1.17</v>
      </c>
      <c r="O40" s="9" cm="1">
        <f t="array" ref="O40">_xll.SNL.Clients.Office.Excel.Functions.SPG($A40, "IQ_DILUT_EPS_AFTER_EXTRA", O$3)</f>
        <v>1.17</v>
      </c>
      <c r="P40" s="9" cm="1">
        <f t="array" ref="P40">_xll.SNL.Clients.Office.Excel.Functions.SPG($A40, "IQ_DILUT_EPS_AFTER_EXTRA", P$3)</f>
        <v>1.27</v>
      </c>
      <c r="Q40" s="9" cm="1">
        <f t="array" ref="Q40">_xll.SNL.Clients.Office.Excel.Functions.SPG($A40, "IQ_DILUT_EPS_AFTER_EXTRA", Q$3)</f>
        <v>1.79</v>
      </c>
      <c r="R40" s="9" cm="1">
        <f t="array" ref="R40">_xll.SNL.Clients.Office.Excel.Functions.SPG($A40, "IQ_DILUT_EPS_AFTER_EXTRA", R$3)</f>
        <v>1.349</v>
      </c>
      <c r="S40" s="9" cm="1">
        <f t="array" ref="S40">_xll.SNL.Clients.Office.Excel.Functions.SPG($A40, "IQ_DILUT_EPS_AFTER_EXTRA", S$3)</f>
        <v>1.67</v>
      </c>
      <c r="T40" s="9" cm="1">
        <f t="array" ref="T40">_xll.SNL.Clients.Office.Excel.Functions.SPG($A40, "IQ_DILUT_EPS_AFTER_EXTRA", T$3)</f>
        <v>0.46600000000000003</v>
      </c>
      <c r="U40" s="9" cm="1">
        <f t="array" ref="U40">_xll.SNL.Clients.Office.Excel.Functions.SPG($A40, "IQ_DILUT_EPS_AFTER_EXTRA", U$3)</f>
        <v>0.27900000000000003</v>
      </c>
      <c r="V40" s="9" cm="1">
        <f t="array" ref="V40">_xll.SNL.Clients.Office.Excel.Functions.SPG($A40, "IQ_DILUT_EPS_AFTER_EXTRA", V$3)</f>
        <v>0.872</v>
      </c>
      <c r="W40" s="9" cm="1">
        <f t="array" ref="W40">_xll.SNL.Clients.Office.Excel.Functions.SPG($A40, "IQ_DILUT_EPS_AFTER_EXTRA", W$3)</f>
        <v>0.308</v>
      </c>
      <c r="X40" s="9" cm="1">
        <f t="array" ref="X40">_xll.SNL.Clients.Office.Excel.Functions.SPG($A40, "IQ_DILUT_EPS_AFTER_EXTRA", X$3)</f>
        <v>0.82</v>
      </c>
      <c r="Y40" s="9" cm="1">
        <f t="array" ref="Y40">_xll.SNL.Clients.Office.Excel.Functions.SPG($A40, "IQ_DILUT_EPS_AFTER_EXTRA", Y$3)</f>
        <v>0.84</v>
      </c>
    </row>
    <row r="41" spans="1:25" x14ac:dyDescent="0.3">
      <c r="A41" s="11" t="s">
        <v>1079</v>
      </c>
      <c r="B41" s="9" t="str" cm="1">
        <f t="array" ref="B41">_xll.SNL.Clients.Office.Excel.Functions.SPG($A41, "IQ_DILUT_EPS_AFTER_EXTRA", B$3)</f>
        <v>NA</v>
      </c>
      <c r="C41" s="9" cm="1">
        <f t="array" ref="C41">_xll.SNL.Clients.Office.Excel.Functions.SPG($A41, "IQ_DILUT_EPS_AFTER_EXTRA", C$3)</f>
        <v>0.75</v>
      </c>
      <c r="D41" s="9" cm="1">
        <f t="array" ref="D41">_xll.SNL.Clients.Office.Excel.Functions.SPG($A41, "IQ_DILUT_EPS_AFTER_EXTRA", D$3)</f>
        <v>0.56999999999999995</v>
      </c>
      <c r="E41" s="9" cm="1">
        <f t="array" ref="E41">_xll.SNL.Clients.Office.Excel.Functions.SPG($A41, "IQ_DILUT_EPS_AFTER_EXTRA", E$3)</f>
        <v>0.88</v>
      </c>
      <c r="F41" s="9" cm="1">
        <f t="array" ref="F41">_xll.SNL.Clients.Office.Excel.Functions.SPG($A41, "IQ_DILUT_EPS_AFTER_EXTRA", F$3)</f>
        <v>1.0009999999999999</v>
      </c>
      <c r="G41" s="9" cm="1">
        <f t="array" ref="G41">_xll.SNL.Clients.Office.Excel.Functions.SPG($A41, "IQ_DILUT_EPS_AFTER_EXTRA", G$3)</f>
        <v>0.52</v>
      </c>
      <c r="H41" s="9" cm="1">
        <f t="array" ref="H41">_xll.SNL.Clients.Office.Excel.Functions.SPG($A41, "IQ_DILUT_EPS_AFTER_EXTRA", H$3)</f>
        <v>0.81</v>
      </c>
      <c r="I41" s="9" cm="1">
        <f t="array" ref="I41">_xll.SNL.Clients.Office.Excel.Functions.SPG($A41, "IQ_DILUT_EPS_AFTER_EXTRA", I$3)</f>
        <v>0.9</v>
      </c>
      <c r="J41" s="9" cm="1">
        <f t="array" ref="J41">_xll.SNL.Clients.Office.Excel.Functions.SPG($A41, "IQ_DILUT_EPS_AFTER_EXTRA", J$3)</f>
        <v>1.085</v>
      </c>
      <c r="K41" s="9" cm="1">
        <f t="array" ref="K41">_xll.SNL.Clients.Office.Excel.Functions.SPG($A41, "IQ_DILUT_EPS_AFTER_EXTRA", K$3)</f>
        <v>0.59</v>
      </c>
      <c r="L41" s="9" cm="1">
        <f t="array" ref="L41">_xll.SNL.Clients.Office.Excel.Functions.SPG($A41, "IQ_DILUT_EPS_AFTER_EXTRA", L$3)</f>
        <v>0.318</v>
      </c>
      <c r="M41" s="9" cm="1">
        <f t="array" ref="M41">_xll.SNL.Clients.Office.Excel.Functions.SPG($A41, "IQ_DILUT_EPS_AFTER_EXTRA", M$3)</f>
        <v>0.89</v>
      </c>
      <c r="N41" s="9" cm="1">
        <f t="array" ref="N41">_xll.SNL.Clients.Office.Excel.Functions.SPG($A41, "IQ_DILUT_EPS_AFTER_EXTRA", N$3)</f>
        <v>0.182</v>
      </c>
      <c r="O41" s="9" cm="1">
        <f t="array" ref="O41">_xll.SNL.Clients.Office.Excel.Functions.SPG($A41, "IQ_DILUT_EPS_AFTER_EXTRA", O$3)</f>
        <v>0.98899999999999999</v>
      </c>
      <c r="P41" s="9" cm="1">
        <f t="array" ref="P41">_xll.SNL.Clients.Office.Excel.Functions.SPG($A41, "IQ_DILUT_EPS_AFTER_EXTRA", P$3)</f>
        <v>1.23</v>
      </c>
      <c r="Q41" s="9" cm="1">
        <f t="array" ref="Q41">_xll.SNL.Clients.Office.Excel.Functions.SPG($A41, "IQ_DILUT_EPS_AFTER_EXTRA", Q$3)</f>
        <v>0.99</v>
      </c>
      <c r="R41" s="9" cm="1">
        <f t="array" ref="R41">_xll.SNL.Clients.Office.Excel.Functions.SPG($A41, "IQ_DILUT_EPS_AFTER_EXTRA", R$3)</f>
        <v>1.472</v>
      </c>
      <c r="S41" s="9" cm="1">
        <f t="array" ref="S41">_xll.SNL.Clients.Office.Excel.Functions.SPG($A41, "IQ_DILUT_EPS_AFTER_EXTRA", S$3)</f>
        <v>1.21</v>
      </c>
      <c r="T41" s="9" cm="1">
        <f t="array" ref="T41">_xll.SNL.Clients.Office.Excel.Functions.SPG($A41, "IQ_DILUT_EPS_AFTER_EXTRA", T$3)</f>
        <v>1.24</v>
      </c>
      <c r="U41" s="9" cm="1">
        <f t="array" ref="U41">_xll.SNL.Clients.Office.Excel.Functions.SPG($A41, "IQ_DILUT_EPS_AFTER_EXTRA", U$3)</f>
        <v>0.56000000000000005</v>
      </c>
      <c r="V41" s="9" cm="1">
        <f t="array" ref="V41">_xll.SNL.Clients.Office.Excel.Functions.SPG($A41, "IQ_DILUT_EPS_AFTER_EXTRA", V$3)</f>
        <v>1.762</v>
      </c>
      <c r="W41" s="9" cm="1">
        <f t="array" ref="W41">_xll.SNL.Clients.Office.Excel.Functions.SPG($A41, "IQ_DILUT_EPS_AFTER_EXTRA", W$3)</f>
        <v>1.1100000000000001</v>
      </c>
      <c r="X41" s="9" cm="1">
        <f t="array" ref="X41">_xll.SNL.Clients.Office.Excel.Functions.SPG($A41, "IQ_DILUT_EPS_AFTER_EXTRA", X$3)</f>
        <v>0.93</v>
      </c>
      <c r="Y41" s="9" cm="1">
        <f t="array" ref="Y41">_xll.SNL.Clients.Office.Excel.Functions.SPG($A41, "IQ_DILUT_EPS_AFTER_EXTRA", Y$3)</f>
        <v>1.0089999999999999</v>
      </c>
    </row>
    <row r="42" spans="1:25" x14ac:dyDescent="0.3">
      <c r="A42" s="11" t="s">
        <v>1080</v>
      </c>
      <c r="B42" s="9" t="str" cm="1">
        <f t="array" ref="B42">_xll.SNL.Clients.Office.Excel.Functions.SPG($A42, "IQ_DILUT_EPS_AFTER_EXTRA", B$3)</f>
        <v>NA</v>
      </c>
      <c r="C42" s="9" cm="1">
        <f t="array" ref="C42">_xll.SNL.Clients.Office.Excel.Functions.SPG($A42, "IQ_DILUT_EPS_AFTER_EXTRA", C$3)</f>
        <v>0.18</v>
      </c>
      <c r="D42" s="9" cm="1">
        <f t="array" ref="D42">_xll.SNL.Clients.Office.Excel.Functions.SPG($A42, "IQ_DILUT_EPS_AFTER_EXTRA", D$3)</f>
        <v>0.42</v>
      </c>
      <c r="E42" s="9" cm="1">
        <f t="array" ref="E42">_xll.SNL.Clients.Office.Excel.Functions.SPG($A42, "IQ_DILUT_EPS_AFTER_EXTRA", E$3)</f>
        <v>0.45</v>
      </c>
      <c r="F42" s="9" cm="1">
        <f t="array" ref="F42">_xll.SNL.Clients.Office.Excel.Functions.SPG($A42, "IQ_DILUT_EPS_AFTER_EXTRA", F$3)</f>
        <v>0.32800000000000001</v>
      </c>
      <c r="G42" s="9" cm="1">
        <f t="array" ref="G42">_xll.SNL.Clients.Office.Excel.Functions.SPG($A42, "IQ_DILUT_EPS_AFTER_EXTRA", G$3)</f>
        <v>1.39</v>
      </c>
      <c r="H42" s="9" cm="1">
        <f t="array" ref="H42">_xll.SNL.Clients.Office.Excel.Functions.SPG($A42, "IQ_DILUT_EPS_AFTER_EXTRA", H$3)</f>
        <v>1.55</v>
      </c>
      <c r="I42" s="9" cm="1">
        <f t="array" ref="I42">_xll.SNL.Clients.Office.Excel.Functions.SPG($A42, "IQ_DILUT_EPS_AFTER_EXTRA", I$3)</f>
        <v>2.02</v>
      </c>
      <c r="J42" s="9" cm="1">
        <f t="array" ref="J42">_xll.SNL.Clients.Office.Excel.Functions.SPG($A42, "IQ_DILUT_EPS_AFTER_EXTRA", J$3)</f>
        <v>1.887</v>
      </c>
      <c r="K42" s="9" cm="1">
        <f t="array" ref="K42">_xll.SNL.Clients.Office.Excel.Functions.SPG($A42, "IQ_DILUT_EPS_AFTER_EXTRA", K$3)</f>
        <v>2.1</v>
      </c>
      <c r="L42" s="9" cm="1">
        <f t="array" ref="L42">_xll.SNL.Clients.Office.Excel.Functions.SPG($A42, "IQ_DILUT_EPS_AFTER_EXTRA", L$3)</f>
        <v>2.77</v>
      </c>
      <c r="M42" s="9" cm="1">
        <f t="array" ref="M42">_xll.SNL.Clients.Office.Excel.Functions.SPG($A42, "IQ_DILUT_EPS_AFTER_EXTRA", M$3)</f>
        <v>3.09</v>
      </c>
      <c r="N42" s="9" cm="1">
        <f t="array" ref="N42">_xll.SNL.Clients.Office.Excel.Functions.SPG($A42, "IQ_DILUT_EPS_AFTER_EXTRA", N$3)</f>
        <v>2.41</v>
      </c>
      <c r="O42" s="9" cm="1">
        <f t="array" ref="O42">_xll.SNL.Clients.Office.Excel.Functions.SPG($A42, "IQ_DILUT_EPS_AFTER_EXTRA", O$3)</f>
        <v>1.54</v>
      </c>
      <c r="P42" s="9" cm="1">
        <f t="array" ref="P42">_xll.SNL.Clients.Office.Excel.Functions.SPG($A42, "IQ_DILUT_EPS_AFTER_EXTRA", P$3)</f>
        <v>1.39</v>
      </c>
      <c r="Q42" s="9" cm="1">
        <f t="array" ref="Q42">_xll.SNL.Clients.Office.Excel.Functions.SPG($A42, "IQ_DILUT_EPS_AFTER_EXTRA", Q$3)</f>
        <v>1.47</v>
      </c>
      <c r="R42" s="9" cm="1">
        <f t="array" ref="R42">_xll.SNL.Clients.Office.Excel.Functions.SPG($A42, "IQ_DILUT_EPS_AFTER_EXTRA", R$3)</f>
        <v>0.191</v>
      </c>
      <c r="S42" s="9" cm="1">
        <f t="array" ref="S42">_xll.SNL.Clients.Office.Excel.Functions.SPG($A42, "IQ_DILUT_EPS_AFTER_EXTRA", S$3)</f>
        <v>0.54900000000000004</v>
      </c>
      <c r="T42" s="9" cm="1">
        <f t="array" ref="T42">_xll.SNL.Clients.Office.Excel.Functions.SPG($A42, "IQ_DILUT_EPS_AFTER_EXTRA", T$3)</f>
        <v>0.47</v>
      </c>
      <c r="U42" s="9" cm="1">
        <f t="array" ref="U42">_xll.SNL.Clients.Office.Excel.Functions.SPG($A42, "IQ_DILUT_EPS_AFTER_EXTRA", U$3)</f>
        <v>0.27</v>
      </c>
      <c r="V42" s="9" cm="1">
        <f t="array" ref="V42">_xll.SNL.Clients.Office.Excel.Functions.SPG($A42, "IQ_DILUT_EPS_AFTER_EXTRA", V$3)</f>
        <v>0.57999999999999996</v>
      </c>
      <c r="W42" s="9" cm="1">
        <f t="array" ref="W42">_xll.SNL.Clients.Office.Excel.Functions.SPG($A42, "IQ_DILUT_EPS_AFTER_EXTRA", W$3)</f>
        <v>0.49</v>
      </c>
      <c r="X42" s="9" cm="1">
        <f t="array" ref="X42">_xll.SNL.Clients.Office.Excel.Functions.SPG($A42, "IQ_DILUT_EPS_AFTER_EXTRA", X$3)</f>
        <v>0.61</v>
      </c>
      <c r="Y42" s="9" cm="1">
        <f t="array" ref="Y42">_xll.SNL.Clients.Office.Excel.Functions.SPG($A42, "IQ_DILUT_EPS_AFTER_EXTRA", Y$3)</f>
        <v>0.71</v>
      </c>
    </row>
    <row r="43" spans="1:25" x14ac:dyDescent="0.3">
      <c r="A43" s="11" t="s">
        <v>1081</v>
      </c>
      <c r="B43" s="9" t="str" cm="1">
        <f t="array" ref="B43">_xll.SNL.Clients.Office.Excel.Functions.SPG($A43, "IQ_DILUT_EPS_AFTER_EXTRA", B$3)</f>
        <v>NA</v>
      </c>
      <c r="C43" s="9" cm="1">
        <f t="array" ref="C43">_xll.SNL.Clients.Office.Excel.Functions.SPG($A43, "IQ_DILUT_EPS_AFTER_EXTRA", C$3)</f>
        <v>0.78</v>
      </c>
      <c r="D43" s="9" cm="1">
        <f t="array" ref="D43">_xll.SNL.Clients.Office.Excel.Functions.SPG($A43, "IQ_DILUT_EPS_AFTER_EXTRA", D$3)</f>
        <v>0.73</v>
      </c>
      <c r="E43" s="9" cm="1">
        <f t="array" ref="E43">_xll.SNL.Clients.Office.Excel.Functions.SPG($A43, "IQ_DILUT_EPS_AFTER_EXTRA", E$3)</f>
        <v>0.81</v>
      </c>
      <c r="F43" s="9" cm="1">
        <f t="array" ref="F43">_xll.SNL.Clients.Office.Excel.Functions.SPG($A43, "IQ_DILUT_EPS_AFTER_EXTRA", F$3)</f>
        <v>0.69</v>
      </c>
      <c r="G43" s="9" cm="1">
        <f t="array" ref="G43">_xll.SNL.Clients.Office.Excel.Functions.SPG($A43, "IQ_DILUT_EPS_AFTER_EXTRA", G$3)</f>
        <v>0.91</v>
      </c>
      <c r="H43" s="9" cm="1">
        <f t="array" ref="H43">_xll.SNL.Clients.Office.Excel.Functions.SPG($A43, "IQ_DILUT_EPS_AFTER_EXTRA", H$3)</f>
        <v>0.49</v>
      </c>
      <c r="I43" s="9" cm="1">
        <f t="array" ref="I43">_xll.SNL.Clients.Office.Excel.Functions.SPG($A43, "IQ_DILUT_EPS_AFTER_EXTRA", I$3)</f>
        <v>0.5</v>
      </c>
      <c r="J43" s="9" cm="1">
        <f t="array" ref="J43">_xll.SNL.Clients.Office.Excel.Functions.SPG($A43, "IQ_DILUT_EPS_AFTER_EXTRA", J$3)</f>
        <v>0.65400000000000003</v>
      </c>
      <c r="K43" s="9" cm="1">
        <f t="array" ref="K43">_xll.SNL.Clients.Office.Excel.Functions.SPG($A43, "IQ_DILUT_EPS_AFTER_EXTRA", K$3)</f>
        <v>0.3</v>
      </c>
      <c r="L43" s="9" cm="1">
        <f t="array" ref="L43">_xll.SNL.Clients.Office.Excel.Functions.SPG($A43, "IQ_DILUT_EPS_AFTER_EXTRA", L$3)</f>
        <v>0.33</v>
      </c>
      <c r="M43" s="9" cm="1">
        <f t="array" ref="M43">_xll.SNL.Clients.Office.Excel.Functions.SPG($A43, "IQ_DILUT_EPS_AFTER_EXTRA", M$3)</f>
        <v>0.47</v>
      </c>
      <c r="N43" s="9" cm="1">
        <f t="array" ref="N43">_xll.SNL.Clients.Office.Excel.Functions.SPG($A43, "IQ_DILUT_EPS_AFTER_EXTRA", N$3)</f>
        <v>0.39900000000000002</v>
      </c>
      <c r="O43" s="9" cm="1">
        <f t="array" ref="O43">_xll.SNL.Clients.Office.Excel.Functions.SPG($A43, "IQ_DILUT_EPS_AFTER_EXTRA", O$3)</f>
        <v>0.59</v>
      </c>
      <c r="P43" s="9" cm="1">
        <f t="array" ref="P43">_xll.SNL.Clients.Office.Excel.Functions.SPG($A43, "IQ_DILUT_EPS_AFTER_EXTRA", P$3)</f>
        <v>0.16</v>
      </c>
      <c r="Q43" s="9" cm="1">
        <f t="array" ref="Q43">_xll.SNL.Clients.Office.Excel.Functions.SPG($A43, "IQ_DILUT_EPS_AFTER_EXTRA", Q$3)</f>
        <v>0.1</v>
      </c>
      <c r="R43" s="9" cm="1">
        <f t="array" ref="R43">_xll.SNL.Clients.Office.Excel.Functions.SPG($A43, "IQ_DILUT_EPS_AFTER_EXTRA", R$3)</f>
        <v>-0.13400000000000001</v>
      </c>
      <c r="S43" s="9" cm="1">
        <f t="array" ref="S43">_xll.SNL.Clients.Office.Excel.Functions.SPG($A43, "IQ_DILUT_EPS_AFTER_EXTRA", S$3)</f>
        <v>0.08</v>
      </c>
      <c r="T43" s="9" cm="1">
        <f t="array" ref="T43">_xll.SNL.Clients.Office.Excel.Functions.SPG($A43, "IQ_DILUT_EPS_AFTER_EXTRA", T$3)</f>
        <v>-4.0000000000000001E-3</v>
      </c>
      <c r="U43" s="9" cm="1">
        <f t="array" ref="U43">_xll.SNL.Clients.Office.Excel.Functions.SPG($A43, "IQ_DILUT_EPS_AFTER_EXTRA", U$3)</f>
        <v>0.08</v>
      </c>
      <c r="V43" s="9" cm="1">
        <f t="array" ref="V43">_xll.SNL.Clients.Office.Excel.Functions.SPG($A43, "IQ_DILUT_EPS_AFTER_EXTRA", V$3)</f>
        <v>-2.5999999999999999E-2</v>
      </c>
      <c r="W43" s="9" cm="1">
        <f t="array" ref="W43">_xll.SNL.Clients.Office.Excel.Functions.SPG($A43, "IQ_DILUT_EPS_AFTER_EXTRA", W$3)</f>
        <v>2.8000000000000001E-2</v>
      </c>
      <c r="X43" s="9" cm="1">
        <f t="array" ref="X43">_xll.SNL.Clients.Office.Excel.Functions.SPG($A43, "IQ_DILUT_EPS_AFTER_EXTRA", X$3)</f>
        <v>0.96</v>
      </c>
      <c r="Y43" s="9" cm="1">
        <f t="array" ref="Y43">_xll.SNL.Clients.Office.Excel.Functions.SPG($A43, "IQ_DILUT_EPS_AFTER_EXTRA", Y$3)</f>
        <v>1.9E-2</v>
      </c>
    </row>
    <row r="44" spans="1:25" x14ac:dyDescent="0.3">
      <c r="A44" s="11" t="s">
        <v>1082</v>
      </c>
      <c r="B44" s="9" t="str" cm="1">
        <f t="array" ref="B44">_xll.SNL.Clients.Office.Excel.Functions.SPG($A44, "IQ_DILUT_EPS_AFTER_EXTRA", B$3)</f>
        <v>NA</v>
      </c>
      <c r="C44" s="9" cm="1">
        <f t="array" ref="C44">_xll.SNL.Clients.Office.Excel.Functions.SPG($A44, "IQ_DILUT_EPS_AFTER_EXTRA", C$3)</f>
        <v>-1.27</v>
      </c>
      <c r="D44" s="9" cm="1">
        <f t="array" ref="D44">_xll.SNL.Clients.Office.Excel.Functions.SPG($A44, "IQ_DILUT_EPS_AFTER_EXTRA", D$3)</f>
        <v>-4.5999999999999999E-2</v>
      </c>
      <c r="E44" s="9" cm="1">
        <f t="array" ref="E44">_xll.SNL.Clients.Office.Excel.Functions.SPG($A44, "IQ_DILUT_EPS_AFTER_EXTRA", E$3)</f>
        <v>0.82499999999999996</v>
      </c>
      <c r="F44" s="9" cm="1">
        <f t="array" ref="F44">_xll.SNL.Clients.Office.Excel.Functions.SPG($A44, "IQ_DILUT_EPS_AFTER_EXTRA", F$3)</f>
        <v>3.5999999999999997E-2</v>
      </c>
      <c r="G44" s="9" cm="1">
        <f t="array" ref="G44">_xll.SNL.Clients.Office.Excel.Functions.SPG($A44, "IQ_DILUT_EPS_AFTER_EXTRA", G$3)</f>
        <v>0.45200000000000001</v>
      </c>
      <c r="H44" s="9" cm="1">
        <f t="array" ref="H44">_xll.SNL.Clients.Office.Excel.Functions.SPG($A44, "IQ_DILUT_EPS_AFTER_EXTRA", H$3)</f>
        <v>0.28999999999999998</v>
      </c>
      <c r="I44" s="9" cm="1">
        <f t="array" ref="I44">_xll.SNL.Clients.Office.Excel.Functions.SPG($A44, "IQ_DILUT_EPS_AFTER_EXTRA", I$3)</f>
        <v>5.6000000000000001E-2</v>
      </c>
      <c r="J44" s="9" cm="1">
        <f t="array" ref="J44">_xll.SNL.Clients.Office.Excel.Functions.SPG($A44, "IQ_DILUT_EPS_AFTER_EXTRA", J$3)</f>
        <v>-0.29299999999999998</v>
      </c>
      <c r="K44" s="9" cm="1">
        <f t="array" ref="K44">_xll.SNL.Clients.Office.Excel.Functions.SPG($A44, "IQ_DILUT_EPS_AFTER_EXTRA", K$3)</f>
        <v>-0.55200000000000005</v>
      </c>
      <c r="L44" s="9" cm="1">
        <f t="array" ref="L44">_xll.SNL.Clients.Office.Excel.Functions.SPG($A44, "IQ_DILUT_EPS_AFTER_EXTRA", L$3)</f>
        <v>-0.94199999999999995</v>
      </c>
      <c r="M44" s="9" cm="1">
        <f t="array" ref="M44">_xll.SNL.Clients.Office.Excel.Functions.SPG($A44, "IQ_DILUT_EPS_AFTER_EXTRA", M$3)</f>
        <v>-1.2729999999999999</v>
      </c>
      <c r="N44" s="9" cm="1">
        <f t="array" ref="N44">_xll.SNL.Clients.Office.Excel.Functions.SPG($A44, "IQ_DILUT_EPS_AFTER_EXTRA", N$3)</f>
        <v>-1.72</v>
      </c>
      <c r="O44" s="9" cm="1">
        <f t="array" ref="O44">_xll.SNL.Clients.Office.Excel.Functions.SPG($A44, "IQ_DILUT_EPS_AFTER_EXTRA", O$3)</f>
        <v>-0.37</v>
      </c>
      <c r="P44" s="9" cm="1">
        <f t="array" ref="P44">_xll.SNL.Clients.Office.Excel.Functions.SPG($A44, "IQ_DILUT_EPS_AFTER_EXTRA", P$3)</f>
        <v>-1.17</v>
      </c>
      <c r="Q44" s="9" cm="1">
        <f t="array" ref="Q44">_xll.SNL.Clients.Office.Excel.Functions.SPG($A44, "IQ_DILUT_EPS_AFTER_EXTRA", Q$3)</f>
        <v>7.0000000000000001E-3</v>
      </c>
      <c r="R44" s="9" cm="1">
        <f t="array" ref="R44">_xll.SNL.Clients.Office.Excel.Functions.SPG($A44, "IQ_DILUT_EPS_AFTER_EXTRA", R$3)</f>
        <v>-0.30299999999999999</v>
      </c>
      <c r="S44" s="9" cm="1">
        <f t="array" ref="S44">_xll.SNL.Clients.Office.Excel.Functions.SPG($A44, "IQ_DILUT_EPS_AFTER_EXTRA", S$3)</f>
        <v>3.5000000000000003E-2</v>
      </c>
      <c r="T44" s="9" cm="1">
        <f t="array" ref="T44">_xll.SNL.Clients.Office.Excel.Functions.SPG($A44, "IQ_DILUT_EPS_AFTER_EXTRA", T$3)</f>
        <v>-1.0309999999999999</v>
      </c>
      <c r="U44" s="9" cm="1">
        <f t="array" ref="U44">_xll.SNL.Clients.Office.Excel.Functions.SPG($A44, "IQ_DILUT_EPS_AFTER_EXTRA", U$3)</f>
        <v>-0.59</v>
      </c>
      <c r="V44" s="9" cm="1">
        <f t="array" ref="V44">_xll.SNL.Clients.Office.Excel.Functions.SPG($A44, "IQ_DILUT_EPS_AFTER_EXTRA", V$3)</f>
        <v>-0.4</v>
      </c>
      <c r="W44" s="9" cm="1">
        <f t="array" ref="W44">_xll.SNL.Clients.Office.Excel.Functions.SPG($A44, "IQ_DILUT_EPS_AFTER_EXTRA", W$3)</f>
        <v>0.32</v>
      </c>
      <c r="X44" s="9" cm="1">
        <f t="array" ref="X44">_xll.SNL.Clients.Office.Excel.Functions.SPG($A44, "IQ_DILUT_EPS_AFTER_EXTRA", X$3)</f>
        <v>0.52800000000000002</v>
      </c>
      <c r="Y44" s="9" cm="1">
        <f t="array" ref="Y44">_xll.SNL.Clients.Office.Excel.Functions.SPG($A44, "IQ_DILUT_EPS_AFTER_EXTRA", Y$3)</f>
        <v>3.6999999999999998E-2</v>
      </c>
    </row>
    <row r="45" spans="1:25" x14ac:dyDescent="0.3">
      <c r="A45" s="11" t="s">
        <v>1083</v>
      </c>
      <c r="B45" s="9" cm="1">
        <f t="array" ref="B45">_xll.SNL.Clients.Office.Excel.Functions.SPG($A45, "IQ_DILUT_EPS_AFTER_EXTRA", B$3)</f>
        <v>0.96</v>
      </c>
      <c r="C45" s="9" cm="1">
        <f t="array" ref="C45">_xll.SNL.Clients.Office.Excel.Functions.SPG($A45, "IQ_DILUT_EPS_AFTER_EXTRA", C$3)</f>
        <v>1.4</v>
      </c>
      <c r="D45" s="9" cm="1">
        <f t="array" ref="D45">_xll.SNL.Clients.Office.Excel.Functions.SPG($A45, "IQ_DILUT_EPS_AFTER_EXTRA", D$3)</f>
        <v>1.41</v>
      </c>
      <c r="E45" s="9" cm="1">
        <f t="array" ref="E45">_xll.SNL.Clients.Office.Excel.Functions.SPG($A45, "IQ_DILUT_EPS_AFTER_EXTRA", E$3)</f>
        <v>0.70899999999999996</v>
      </c>
      <c r="F45" s="9" cm="1">
        <f t="array" ref="F45">_xll.SNL.Clients.Office.Excel.Functions.SPG($A45, "IQ_DILUT_EPS_AFTER_EXTRA", F$3)</f>
        <v>1.23</v>
      </c>
      <c r="G45" s="9" cm="1">
        <f t="array" ref="G45">_xll.SNL.Clients.Office.Excel.Functions.SPG($A45, "IQ_DILUT_EPS_AFTER_EXTRA", G$3)</f>
        <v>1.52</v>
      </c>
      <c r="H45" s="9" cm="1">
        <f t="array" ref="H45">_xll.SNL.Clients.Office.Excel.Functions.SPG($A45, "IQ_DILUT_EPS_AFTER_EXTRA", H$3)</f>
        <v>1.05</v>
      </c>
      <c r="I45" s="9" cm="1">
        <f t="array" ref="I45">_xll.SNL.Clients.Office.Excel.Functions.SPG($A45, "IQ_DILUT_EPS_AFTER_EXTRA", I$3)</f>
        <v>0.89700000000000002</v>
      </c>
      <c r="J45" s="9" cm="1">
        <f t="array" ref="J45">_xll.SNL.Clients.Office.Excel.Functions.SPG($A45, "IQ_DILUT_EPS_AFTER_EXTRA", J$3)</f>
        <v>1.07</v>
      </c>
      <c r="K45" s="9" cm="1">
        <f t="array" ref="K45">_xll.SNL.Clients.Office.Excel.Functions.SPG($A45, "IQ_DILUT_EPS_AFTER_EXTRA", K$3)</f>
        <v>1.68</v>
      </c>
      <c r="L45" s="9" cm="1">
        <f t="array" ref="L45">_xll.SNL.Clients.Office.Excel.Functions.SPG($A45, "IQ_DILUT_EPS_AFTER_EXTRA", L$3)</f>
        <v>1</v>
      </c>
      <c r="M45" s="9" cm="1">
        <f t="array" ref="M45">_xll.SNL.Clients.Office.Excel.Functions.SPG($A45, "IQ_DILUT_EPS_AFTER_EXTRA", M$3)</f>
        <v>-0.67500000000000004</v>
      </c>
      <c r="N45" s="9" cm="1">
        <f t="array" ref="N45">_xll.SNL.Clients.Office.Excel.Functions.SPG($A45, "IQ_DILUT_EPS_AFTER_EXTRA", N$3)</f>
        <v>0.44</v>
      </c>
      <c r="O45" s="9" cm="1">
        <f t="array" ref="O45">_xll.SNL.Clients.Office.Excel.Functions.SPG($A45, "IQ_DILUT_EPS_AFTER_EXTRA", O$3)</f>
        <v>-8.4000000000000005E-2</v>
      </c>
      <c r="P45" s="9" cm="1">
        <f t="array" ref="P45">_xll.SNL.Clients.Office.Excel.Functions.SPG($A45, "IQ_DILUT_EPS_AFTER_EXTRA", P$3)</f>
        <v>0.42</v>
      </c>
      <c r="Q45" s="9" cm="1">
        <f t="array" ref="Q45">_xll.SNL.Clients.Office.Excel.Functions.SPG($A45, "IQ_DILUT_EPS_AFTER_EXTRA", Q$3)</f>
        <v>-1.6539999999999999</v>
      </c>
      <c r="R45" s="9" cm="1">
        <f t="array" ref="R45">_xll.SNL.Clients.Office.Excel.Functions.SPG($A45, "IQ_DILUT_EPS_AFTER_EXTRA", R$3)</f>
        <v>1.42</v>
      </c>
      <c r="S45" s="9" cm="1">
        <f t="array" ref="S45">_xll.SNL.Clients.Office.Excel.Functions.SPG($A45, "IQ_DILUT_EPS_AFTER_EXTRA", S$3)</f>
        <v>0.67</v>
      </c>
      <c r="T45" s="9" cm="1">
        <f t="array" ref="T45">_xll.SNL.Clients.Office.Excel.Functions.SPG($A45, "IQ_DILUT_EPS_AFTER_EXTRA", T$3)</f>
        <v>0.11</v>
      </c>
      <c r="U45" s="9" cm="1">
        <f t="array" ref="U45">_xll.SNL.Clients.Office.Excel.Functions.SPG($A45, "IQ_DILUT_EPS_AFTER_EXTRA", U$3)</f>
        <v>0.44600000000000001</v>
      </c>
      <c r="V45" s="9" cm="1">
        <f t="array" ref="V45">_xll.SNL.Clients.Office.Excel.Functions.SPG($A45, "IQ_DILUT_EPS_AFTER_EXTRA", V$3)</f>
        <v>0.56999999999999995</v>
      </c>
      <c r="W45" s="9" cm="1">
        <f t="array" ref="W45">_xll.SNL.Clients.Office.Excel.Functions.SPG($A45, "IQ_DILUT_EPS_AFTER_EXTRA", W$3)</f>
        <v>0.72</v>
      </c>
      <c r="X45" s="9" cm="1">
        <f t="array" ref="X45">_xll.SNL.Clients.Office.Excel.Functions.SPG($A45, "IQ_DILUT_EPS_AFTER_EXTRA", X$3)</f>
        <v>0.57999999999999996</v>
      </c>
      <c r="Y45" s="9" cm="1">
        <f t="array" ref="Y45">_xll.SNL.Clients.Office.Excel.Functions.SPG($A45, "IQ_DILUT_EPS_AFTER_EXTRA", Y$3)</f>
        <v>-0.44600000000000001</v>
      </c>
    </row>
    <row r="46" spans="1:25" x14ac:dyDescent="0.3">
      <c r="A46" s="11" t="s">
        <v>1084</v>
      </c>
      <c r="B46" s="9" t="str" cm="1">
        <f t="array" ref="B46">_xll.SNL.Clients.Office.Excel.Functions.SPG($A46, "IQ_DILUT_EPS_AFTER_EXTRA", B$3)</f>
        <v>NA</v>
      </c>
      <c r="C46" s="9" cm="1">
        <f t="array" ref="C46">_xll.SNL.Clients.Office.Excel.Functions.SPG($A46, "IQ_DILUT_EPS_AFTER_EXTRA", C$3)</f>
        <v>-0.69</v>
      </c>
      <c r="D46" s="9" cm="1">
        <f t="array" ref="D46">_xll.SNL.Clients.Office.Excel.Functions.SPG($A46, "IQ_DILUT_EPS_AFTER_EXTRA", D$3)</f>
        <v>0.22700000000000001</v>
      </c>
      <c r="E46" s="9" cm="1">
        <f t="array" ref="E46">_xll.SNL.Clients.Office.Excel.Functions.SPG($A46, "IQ_DILUT_EPS_AFTER_EXTRA", E$3)</f>
        <v>-0.76500000000000001</v>
      </c>
      <c r="F46" s="9" cm="1">
        <f t="array" ref="F46">_xll.SNL.Clients.Office.Excel.Functions.SPG($A46, "IQ_DILUT_EPS_AFTER_EXTRA", F$3)</f>
        <v>0.29399999999999998</v>
      </c>
      <c r="G46" s="9" cm="1">
        <f t="array" ref="G46">_xll.SNL.Clients.Office.Excel.Functions.SPG($A46, "IQ_DILUT_EPS_AFTER_EXTRA", G$3)</f>
        <v>0.29699999999999999</v>
      </c>
      <c r="H46" s="9" cm="1">
        <f t="array" ref="H46">_xll.SNL.Clients.Office.Excel.Functions.SPG($A46, "IQ_DILUT_EPS_AFTER_EXTRA", H$3)</f>
        <v>-0.62</v>
      </c>
      <c r="I46" s="9" cm="1">
        <f t="array" ref="I46">_xll.SNL.Clients.Office.Excel.Functions.SPG($A46, "IQ_DILUT_EPS_AFTER_EXTRA", I$3)</f>
        <v>0.317</v>
      </c>
      <c r="J46" s="9" cm="1">
        <f t="array" ref="J46">_xll.SNL.Clients.Office.Excel.Functions.SPG($A46, "IQ_DILUT_EPS_AFTER_EXTRA", J$3)</f>
        <v>-0.06</v>
      </c>
      <c r="K46" s="9" cm="1">
        <f t="array" ref="K46">_xll.SNL.Clients.Office.Excel.Functions.SPG($A46, "IQ_DILUT_EPS_AFTER_EXTRA", K$3)</f>
        <v>1.1299999999999999</v>
      </c>
      <c r="L46" s="9" cm="1">
        <f t="array" ref="L46">_xll.SNL.Clients.Office.Excel.Functions.SPG($A46, "IQ_DILUT_EPS_AFTER_EXTRA", L$3)</f>
        <v>0.439</v>
      </c>
      <c r="M46" s="9" cm="1">
        <f t="array" ref="M46">_xll.SNL.Clients.Office.Excel.Functions.SPG($A46, "IQ_DILUT_EPS_AFTER_EXTRA", M$3)</f>
        <v>0.08</v>
      </c>
      <c r="N46" s="9" cm="1">
        <f t="array" ref="N46">_xll.SNL.Clients.Office.Excel.Functions.SPG($A46, "IQ_DILUT_EPS_AFTER_EXTRA", N$3)</f>
        <v>0.23400000000000001</v>
      </c>
      <c r="O46" s="9" cm="1">
        <f t="array" ref="O46">_xll.SNL.Clients.Office.Excel.Functions.SPG($A46, "IQ_DILUT_EPS_AFTER_EXTRA", O$3)</f>
        <v>0.38400000000000001</v>
      </c>
      <c r="P46" s="9" cm="1">
        <f t="array" ref="P46">_xll.SNL.Clients.Office.Excel.Functions.SPG($A46, "IQ_DILUT_EPS_AFTER_EXTRA", P$3)</f>
        <v>0.42499999999999999</v>
      </c>
      <c r="Q46" s="9" cm="1">
        <f t="array" ref="Q46">_xll.SNL.Clients.Office.Excel.Functions.SPG($A46, "IQ_DILUT_EPS_AFTER_EXTRA", Q$3)</f>
        <v>0.37</v>
      </c>
      <c r="R46" s="9" cm="1">
        <f t="array" ref="R46">_xll.SNL.Clients.Office.Excel.Functions.SPG($A46, "IQ_DILUT_EPS_AFTER_EXTRA", R$3)</f>
        <v>0.22600000000000001</v>
      </c>
      <c r="S46" s="9" cm="1">
        <f t="array" ref="S46">_xll.SNL.Clients.Office.Excel.Functions.SPG($A46, "IQ_DILUT_EPS_AFTER_EXTRA", S$3)</f>
        <v>0.309</v>
      </c>
      <c r="T46" s="9" cm="1">
        <f t="array" ref="T46">_xll.SNL.Clients.Office.Excel.Functions.SPG($A46, "IQ_DILUT_EPS_AFTER_EXTRA", T$3)</f>
        <v>0.36</v>
      </c>
      <c r="U46" s="9" cm="1">
        <f t="array" ref="U46">_xll.SNL.Clients.Office.Excel.Functions.SPG($A46, "IQ_DILUT_EPS_AFTER_EXTRA", U$3)</f>
        <v>-0.86</v>
      </c>
      <c r="V46" s="9" cm="1">
        <f t="array" ref="V46">_xll.SNL.Clients.Office.Excel.Functions.SPG($A46, "IQ_DILUT_EPS_AFTER_EXTRA", V$3)</f>
        <v>0.438</v>
      </c>
      <c r="W46" s="9" cm="1">
        <f t="array" ref="W46">_xll.SNL.Clients.Office.Excel.Functions.SPG($A46, "IQ_DILUT_EPS_AFTER_EXTRA", W$3)</f>
        <v>0.16</v>
      </c>
      <c r="X46" s="9" cm="1">
        <f t="array" ref="X46">_xll.SNL.Clients.Office.Excel.Functions.SPG($A46, "IQ_DILUT_EPS_AFTER_EXTRA", X$3)</f>
        <v>0.374</v>
      </c>
      <c r="Y46" s="9" cm="1">
        <f t="array" ref="Y46">_xll.SNL.Clients.Office.Excel.Functions.SPG($A46, "IQ_DILUT_EPS_AFTER_EXTRA", Y$3)</f>
        <v>0.42599999999999999</v>
      </c>
    </row>
    <row r="47" spans="1:25" x14ac:dyDescent="0.3">
      <c r="A47" s="11" t="s">
        <v>1085</v>
      </c>
      <c r="B47" s="9" t="str" cm="1">
        <f t="array" ref="B47">_xll.SNL.Clients.Office.Excel.Functions.SPG($A47, "IQ_DILUT_EPS_AFTER_EXTRA", B$3)</f>
        <v>NA</v>
      </c>
      <c r="C47" s="9" cm="1">
        <f t="array" ref="C47">_xll.SNL.Clients.Office.Excel.Functions.SPG($A47, "IQ_DILUT_EPS_AFTER_EXTRA", C$3)</f>
        <v>0.23400000000000001</v>
      </c>
      <c r="D47" s="9" cm="1">
        <f t="array" ref="D47">_xll.SNL.Clients.Office.Excel.Functions.SPG($A47, "IQ_DILUT_EPS_AFTER_EXTRA", D$3)</f>
        <v>0.30499999999999999</v>
      </c>
      <c r="E47" s="9" cm="1">
        <f t="array" ref="E47">_xll.SNL.Clients.Office.Excel.Functions.SPG($A47, "IQ_DILUT_EPS_AFTER_EXTRA", E$3)</f>
        <v>0.223</v>
      </c>
      <c r="F47" s="9" cm="1">
        <f t="array" ref="F47">_xll.SNL.Clients.Office.Excel.Functions.SPG($A47, "IQ_DILUT_EPS_AFTER_EXTRA", F$3)</f>
        <v>0.09</v>
      </c>
      <c r="G47" s="9" cm="1">
        <f t="array" ref="G47">_xll.SNL.Clients.Office.Excel.Functions.SPG($A47, "IQ_DILUT_EPS_AFTER_EXTRA", G$3)</f>
        <v>0.25600000000000001</v>
      </c>
      <c r="H47" s="9" cm="1">
        <f t="array" ref="H47">_xll.SNL.Clients.Office.Excel.Functions.SPG($A47, "IQ_DILUT_EPS_AFTER_EXTRA", H$3)</f>
        <v>0.28499999999999998</v>
      </c>
      <c r="I47" s="9" cm="1">
        <f t="array" ref="I47">_xll.SNL.Clients.Office.Excel.Functions.SPG($A47, "IQ_DILUT_EPS_AFTER_EXTRA", I$3)</f>
        <v>0.14399999999999999</v>
      </c>
      <c r="J47" s="9" cm="1">
        <f t="array" ref="J47">_xll.SNL.Clients.Office.Excel.Functions.SPG($A47, "IQ_DILUT_EPS_AFTER_EXTRA", J$3)</f>
        <v>0.01</v>
      </c>
      <c r="K47" s="9" cm="1">
        <f t="array" ref="K47">_xll.SNL.Clients.Office.Excel.Functions.SPG($A47, "IQ_DILUT_EPS_AFTER_EXTRA", K$3)</f>
        <v>0.25800000000000001</v>
      </c>
      <c r="L47" s="9" cm="1">
        <f t="array" ref="L47">_xll.SNL.Clients.Office.Excel.Functions.SPG($A47, "IQ_DILUT_EPS_AFTER_EXTRA", L$3)</f>
        <v>0.28499999999999998</v>
      </c>
      <c r="M47" s="9" cm="1">
        <f t="array" ref="M47">_xll.SNL.Clients.Office.Excel.Functions.SPG($A47, "IQ_DILUT_EPS_AFTER_EXTRA", M$3)</f>
        <v>7.9000000000000001E-2</v>
      </c>
      <c r="N47" s="9" cm="1">
        <f t="array" ref="N47">_xll.SNL.Clients.Office.Excel.Functions.SPG($A47, "IQ_DILUT_EPS_AFTER_EXTRA", N$3)</f>
        <v>5.8000000000000003E-2</v>
      </c>
      <c r="O47" s="9" cm="1">
        <f t="array" ref="O47">_xll.SNL.Clients.Office.Excel.Functions.SPG($A47, "IQ_DILUT_EPS_AFTER_EXTRA", O$3)</f>
        <v>0.13900000000000001</v>
      </c>
      <c r="P47" s="9" cm="1">
        <f t="array" ref="P47">_xll.SNL.Clients.Office.Excel.Functions.SPG($A47, "IQ_DILUT_EPS_AFTER_EXTRA", P$3)</f>
        <v>0.09</v>
      </c>
      <c r="Q47" s="9" cm="1">
        <f t="array" ref="Q47">_xll.SNL.Clients.Office.Excel.Functions.SPG($A47, "IQ_DILUT_EPS_AFTER_EXTRA", Q$3)</f>
        <v>-0.20799999999999999</v>
      </c>
      <c r="R47" s="9" cm="1">
        <f t="array" ref="R47">_xll.SNL.Clients.Office.Excel.Functions.SPG($A47, "IQ_DILUT_EPS_AFTER_EXTRA", R$3)</f>
        <v>-0.22900000000000001</v>
      </c>
      <c r="S47" s="9" cm="1">
        <f t="array" ref="S47">_xll.SNL.Clients.Office.Excel.Functions.SPG($A47, "IQ_DILUT_EPS_AFTER_EXTRA", S$3)</f>
        <v>-0.183</v>
      </c>
      <c r="T47" s="9" cm="1">
        <f t="array" ref="T47">_xll.SNL.Clients.Office.Excel.Functions.SPG($A47, "IQ_DILUT_EPS_AFTER_EXTRA", T$3)</f>
        <v>-0.35</v>
      </c>
      <c r="U47" s="9" cm="1">
        <f t="array" ref="U47">_xll.SNL.Clients.Office.Excel.Functions.SPG($A47, "IQ_DILUT_EPS_AFTER_EXTRA", U$3)</f>
        <v>-1.2E-2</v>
      </c>
      <c r="V47" s="9" cm="1">
        <f t="array" ref="V47">_xll.SNL.Clients.Office.Excel.Functions.SPG($A47, "IQ_DILUT_EPS_AFTER_EXTRA", V$3)</f>
        <v>0.114</v>
      </c>
      <c r="W47" s="9" cm="1">
        <f t="array" ref="W47">_xll.SNL.Clients.Office.Excel.Functions.SPG($A47, "IQ_DILUT_EPS_AFTER_EXTRA", W$3)</f>
        <v>0.20599999999999999</v>
      </c>
      <c r="X47" s="9" cm="1">
        <f t="array" ref="X47">_xll.SNL.Clients.Office.Excel.Functions.SPG($A47, "IQ_DILUT_EPS_AFTER_EXTRA", X$3)</f>
        <v>0.27700000000000002</v>
      </c>
      <c r="Y47" s="9" cm="1">
        <f t="array" ref="Y47">_xll.SNL.Clients.Office.Excel.Functions.SPG($A47, "IQ_DILUT_EPS_AFTER_EXTRA", Y$3)</f>
        <v>0.17</v>
      </c>
    </row>
    <row r="48" spans="1:25" x14ac:dyDescent="0.3">
      <c r="A48" s="11" t="s">
        <v>1086</v>
      </c>
      <c r="B48" s="9" t="str" cm="1">
        <f t="array" ref="B48">_xll.SNL.Clients.Office.Excel.Functions.SPG($A48, "IQ_DILUT_EPS_AFTER_EXTRA", B$3)</f>
        <v>NA</v>
      </c>
      <c r="C48" s="9" cm="1">
        <f t="array" ref="C48">_xll.SNL.Clients.Office.Excel.Functions.SPG($A48, "IQ_DILUT_EPS_AFTER_EXTRA", C$3)</f>
        <v>0.308</v>
      </c>
      <c r="D48" s="9" cm="1">
        <f t="array" ref="D48">_xll.SNL.Clients.Office.Excel.Functions.SPG($A48, "IQ_DILUT_EPS_AFTER_EXTRA", D$3)</f>
        <v>0.251</v>
      </c>
      <c r="E48" s="9" cm="1">
        <f t="array" ref="E48">_xll.SNL.Clients.Office.Excel.Functions.SPG($A48, "IQ_DILUT_EPS_AFTER_EXTRA", E$3)</f>
        <v>0.307</v>
      </c>
      <c r="F48" s="9" cm="1">
        <f t="array" ref="F48">_xll.SNL.Clients.Office.Excel.Functions.SPG($A48, "IQ_DILUT_EPS_AFTER_EXTRA", F$3)</f>
        <v>0.47599999999999998</v>
      </c>
      <c r="G48" s="9" cm="1">
        <f t="array" ref="G48">_xll.SNL.Clients.Office.Excel.Functions.SPG($A48, "IQ_DILUT_EPS_AFTER_EXTRA", G$3)</f>
        <v>0.41</v>
      </c>
      <c r="H48" s="9" cm="1">
        <f t="array" ref="H48">_xll.SNL.Clients.Office.Excel.Functions.SPG($A48, "IQ_DILUT_EPS_AFTER_EXTRA", H$3)</f>
        <v>0.41199999999999998</v>
      </c>
      <c r="I48" s="9" cm="1">
        <f t="array" ref="I48">_xll.SNL.Clients.Office.Excel.Functions.SPG($A48, "IQ_DILUT_EPS_AFTER_EXTRA", I$3)</f>
        <v>0.45600000000000002</v>
      </c>
      <c r="J48" s="9" cm="1">
        <f t="array" ref="J48">_xll.SNL.Clients.Office.Excel.Functions.SPG($A48, "IQ_DILUT_EPS_AFTER_EXTRA", J$3)</f>
        <v>0.49</v>
      </c>
      <c r="K48" s="9" cm="1">
        <f t="array" ref="K48">_xll.SNL.Clients.Office.Excel.Functions.SPG($A48, "IQ_DILUT_EPS_AFTER_EXTRA", K$3)</f>
        <v>0.36199999999999999</v>
      </c>
      <c r="L48" s="9" cm="1">
        <f t="array" ref="L48">_xll.SNL.Clients.Office.Excel.Functions.SPG($A48, "IQ_DILUT_EPS_AFTER_EXTRA", L$3)</f>
        <v>0.41499999999999998</v>
      </c>
      <c r="M48" s="9" cm="1">
        <f t="array" ref="M48">_xll.SNL.Clients.Office.Excel.Functions.SPG($A48, "IQ_DILUT_EPS_AFTER_EXTRA", M$3)</f>
        <v>0.40400000000000003</v>
      </c>
      <c r="N48" s="9" cm="1">
        <f t="array" ref="N48">_xll.SNL.Clients.Office.Excel.Functions.SPG($A48, "IQ_DILUT_EPS_AFTER_EXTRA", N$3)</f>
        <v>0.70899999999999996</v>
      </c>
      <c r="O48" s="9" cm="1">
        <f t="array" ref="O48">_xll.SNL.Clients.Office.Excel.Functions.SPG($A48, "IQ_DILUT_EPS_AFTER_EXTRA", O$3)</f>
        <v>0.50600000000000001</v>
      </c>
      <c r="P48" s="9" cm="1">
        <f t="array" ref="P48">_xll.SNL.Clients.Office.Excel.Functions.SPG($A48, "IQ_DILUT_EPS_AFTER_EXTRA", P$3)</f>
        <v>0.50700000000000001</v>
      </c>
      <c r="Q48" s="9" cm="1">
        <f t="array" ref="Q48">_xll.SNL.Clients.Office.Excel.Functions.SPG($A48, "IQ_DILUT_EPS_AFTER_EXTRA", Q$3)</f>
        <v>0.55000000000000004</v>
      </c>
      <c r="R48" s="9" cm="1">
        <f t="array" ref="R48">_xll.SNL.Clients.Office.Excel.Functions.SPG($A48, "IQ_DILUT_EPS_AFTER_EXTRA", R$3)</f>
        <v>0.79900000000000004</v>
      </c>
      <c r="S48" s="9" cm="1">
        <f t="array" ref="S48">_xll.SNL.Clients.Office.Excel.Functions.SPG($A48, "IQ_DILUT_EPS_AFTER_EXTRA", S$3)</f>
        <v>0.71499999999999997</v>
      </c>
      <c r="T48" s="9" cm="1">
        <f t="array" ref="T48">_xll.SNL.Clients.Office.Excel.Functions.SPG($A48, "IQ_DILUT_EPS_AFTER_EXTRA", T$3)</f>
        <v>0.39600000000000002</v>
      </c>
      <c r="U48" s="9" cm="1">
        <f t="array" ref="U48">_xll.SNL.Clients.Office.Excel.Functions.SPG($A48, "IQ_DILUT_EPS_AFTER_EXTRA", U$3)</f>
        <v>-0.53800000000000003</v>
      </c>
      <c r="V48" s="9" cm="1">
        <f t="array" ref="V48">_xll.SNL.Clients.Office.Excel.Functions.SPG($A48, "IQ_DILUT_EPS_AFTER_EXTRA", V$3)</f>
        <v>0.34</v>
      </c>
      <c r="W48" s="9" cm="1">
        <f t="array" ref="W48">_xll.SNL.Clients.Office.Excel.Functions.SPG($A48, "IQ_DILUT_EPS_AFTER_EXTRA", W$3)</f>
        <v>0.35199999999999998</v>
      </c>
      <c r="X48" s="9" cm="1">
        <f t="array" ref="X48">_xll.SNL.Clients.Office.Excel.Functions.SPG($A48, "IQ_DILUT_EPS_AFTER_EXTRA", X$3)</f>
        <v>0.313</v>
      </c>
      <c r="Y48" s="9" cm="1">
        <f t="array" ref="Y48">_xll.SNL.Clients.Office.Excel.Functions.SPG($A48, "IQ_DILUT_EPS_AFTER_EXTRA", Y$3)</f>
        <v>0.26100000000000001</v>
      </c>
    </row>
    <row r="49" spans="1:25" x14ac:dyDescent="0.3">
      <c r="A49" s="11" t="s">
        <v>1087</v>
      </c>
      <c r="B49" s="9" cm="1">
        <f t="array" ref="B49">_xll.SNL.Clients.Office.Excel.Functions.SPG($A49, "IQ_DILUT_EPS_AFTER_EXTRA", B$3)</f>
        <v>1.24</v>
      </c>
      <c r="C49" s="9" cm="1">
        <f t="array" ref="C49">_xll.SNL.Clients.Office.Excel.Functions.SPG($A49, "IQ_DILUT_EPS_AFTER_EXTRA", C$3)</f>
        <v>4.2300000000000004</v>
      </c>
      <c r="D49" s="9" cm="1">
        <f t="array" ref="D49">_xll.SNL.Clients.Office.Excel.Functions.SPG($A49, "IQ_DILUT_EPS_AFTER_EXTRA", D$3)</f>
        <v>1.96</v>
      </c>
      <c r="E49" s="9" cm="1">
        <f t="array" ref="E49">_xll.SNL.Clients.Office.Excel.Functions.SPG($A49, "IQ_DILUT_EPS_AFTER_EXTRA", E$3)</f>
        <v>-9.8000000000000004E-2</v>
      </c>
      <c r="F49" s="9" cm="1">
        <f t="array" ref="F49">_xll.SNL.Clients.Office.Excel.Functions.SPG($A49, "IQ_DILUT_EPS_AFTER_EXTRA", F$3)</f>
        <v>2.0129999999999999</v>
      </c>
      <c r="G49" s="9" cm="1">
        <f t="array" ref="G49">_xll.SNL.Clients.Office.Excel.Functions.SPG($A49, "IQ_DILUT_EPS_AFTER_EXTRA", G$3)</f>
        <v>1.42</v>
      </c>
      <c r="H49" s="9" cm="1">
        <f t="array" ref="H49">_xll.SNL.Clients.Office.Excel.Functions.SPG($A49, "IQ_DILUT_EPS_AFTER_EXTRA", H$3)</f>
        <v>1.6339999999999999</v>
      </c>
      <c r="I49" s="9" cm="1">
        <f t="array" ref="I49">_xll.SNL.Clients.Office.Excel.Functions.SPG($A49, "IQ_DILUT_EPS_AFTER_EXTRA", I$3)</f>
        <v>2.843</v>
      </c>
      <c r="J49" s="9" cm="1">
        <f t="array" ref="J49">_xll.SNL.Clients.Office.Excel.Functions.SPG($A49, "IQ_DILUT_EPS_AFTER_EXTRA", J$3)</f>
        <v>1.486</v>
      </c>
      <c r="K49" s="9" cm="1">
        <f t="array" ref="K49">_xll.SNL.Clients.Office.Excel.Functions.SPG($A49, "IQ_DILUT_EPS_AFTER_EXTRA", K$3)</f>
        <v>3.4990000000000001</v>
      </c>
      <c r="L49" s="9" cm="1">
        <f t="array" ref="L49">_xll.SNL.Clients.Office.Excel.Functions.SPG($A49, "IQ_DILUT_EPS_AFTER_EXTRA", L$3)</f>
        <v>4.0060000000000002</v>
      </c>
      <c r="M49" s="9" cm="1">
        <f t="array" ref="M49">_xll.SNL.Clients.Office.Excel.Functions.SPG($A49, "IQ_DILUT_EPS_AFTER_EXTRA", M$3)</f>
        <v>2.68</v>
      </c>
      <c r="N49" s="9" cm="1">
        <f t="array" ref="N49">_xll.SNL.Clients.Office.Excel.Functions.SPG($A49, "IQ_DILUT_EPS_AFTER_EXTRA", N$3)</f>
        <v>2.4780000000000002</v>
      </c>
      <c r="O49" s="9" cm="1">
        <f t="array" ref="O49">_xll.SNL.Clients.Office.Excel.Functions.SPG($A49, "IQ_DILUT_EPS_AFTER_EXTRA", O$3)</f>
        <v>2.38</v>
      </c>
      <c r="P49" s="9" cm="1">
        <f t="array" ref="P49">_xll.SNL.Clients.Office.Excel.Functions.SPG($A49, "IQ_DILUT_EPS_AFTER_EXTRA", P$3)</f>
        <v>2.27</v>
      </c>
      <c r="Q49" s="9" cm="1">
        <f t="array" ref="Q49">_xll.SNL.Clients.Office.Excel.Functions.SPG($A49, "IQ_DILUT_EPS_AFTER_EXTRA", Q$3)</f>
        <v>0.87</v>
      </c>
      <c r="R49" s="9" cm="1">
        <f t="array" ref="R49">_xll.SNL.Clients.Office.Excel.Functions.SPG($A49, "IQ_DILUT_EPS_AFTER_EXTRA", R$3)</f>
        <v>0.89800000000000002</v>
      </c>
      <c r="S49" s="9" cm="1">
        <f t="array" ref="S49">_xll.SNL.Clients.Office.Excel.Functions.SPG($A49, "IQ_DILUT_EPS_AFTER_EXTRA", S$3)</f>
        <v>1.1100000000000001</v>
      </c>
      <c r="T49" s="9" cm="1">
        <f t="array" ref="T49">_xll.SNL.Clients.Office.Excel.Functions.SPG($A49, "IQ_DILUT_EPS_AFTER_EXTRA", T$3)</f>
        <v>0.61</v>
      </c>
      <c r="U49" s="9" cm="1">
        <f t="array" ref="U49">_xll.SNL.Clients.Office.Excel.Functions.SPG($A49, "IQ_DILUT_EPS_AFTER_EXTRA", U$3)</f>
        <v>7.0000000000000007E-2</v>
      </c>
      <c r="V49" s="9" cm="1">
        <f t="array" ref="V49">_xll.SNL.Clients.Office.Excel.Functions.SPG($A49, "IQ_DILUT_EPS_AFTER_EXTRA", V$3)</f>
        <v>-0.218</v>
      </c>
      <c r="W49" s="9" cm="1">
        <f t="array" ref="W49">_xll.SNL.Clients.Office.Excel.Functions.SPG($A49, "IQ_DILUT_EPS_AFTER_EXTRA", W$3)</f>
        <v>0.62</v>
      </c>
      <c r="X49" s="9" cm="1">
        <f t="array" ref="X49">_xll.SNL.Clients.Office.Excel.Functions.SPG($A49, "IQ_DILUT_EPS_AFTER_EXTRA", X$3)</f>
        <v>0.92</v>
      </c>
      <c r="Y49" s="9" cm="1">
        <f t="array" ref="Y49">_xll.SNL.Clients.Office.Excel.Functions.SPG($A49, "IQ_DILUT_EPS_AFTER_EXTRA", Y$3)</f>
        <v>0.18</v>
      </c>
    </row>
    <row r="50" spans="1:25" x14ac:dyDescent="0.3">
      <c r="A50" s="11" t="s">
        <v>1088</v>
      </c>
      <c r="B50" s="9" t="str" cm="1">
        <f t="array" ref="B50">_xll.SNL.Clients.Office.Excel.Functions.SPG($A50, "IQ_DILUT_EPS_AFTER_EXTRA", B$3)</f>
        <v>NA</v>
      </c>
      <c r="C50" s="9" cm="1">
        <f t="array" ref="C50">_xll.SNL.Clients.Office.Excel.Functions.SPG($A50, "IQ_DILUT_EPS_AFTER_EXTRA", C$3)</f>
        <v>0.222</v>
      </c>
      <c r="D50" s="9" cm="1">
        <f t="array" ref="D50">_xll.SNL.Clients.Office.Excel.Functions.SPG($A50, "IQ_DILUT_EPS_AFTER_EXTRA", D$3)</f>
        <v>0.219</v>
      </c>
      <c r="E50" s="9" cm="1">
        <f t="array" ref="E50">_xll.SNL.Clients.Office.Excel.Functions.SPG($A50, "IQ_DILUT_EPS_AFTER_EXTRA", E$3)</f>
        <v>0.25700000000000001</v>
      </c>
      <c r="F50" s="9" cm="1">
        <f t="array" ref="F50">_xll.SNL.Clients.Office.Excel.Functions.SPG($A50, "IQ_DILUT_EPS_AFTER_EXTRA", F$3)</f>
        <v>0.21</v>
      </c>
      <c r="G50" s="9" cm="1">
        <f t="array" ref="G50">_xll.SNL.Clients.Office.Excel.Functions.SPG($A50, "IQ_DILUT_EPS_AFTER_EXTRA", G$3)</f>
        <v>0.19700000000000001</v>
      </c>
      <c r="H50" s="9" cm="1">
        <f t="array" ref="H50">_xll.SNL.Clients.Office.Excel.Functions.SPG($A50, "IQ_DILUT_EPS_AFTER_EXTRA", H$3)</f>
        <v>0.157</v>
      </c>
      <c r="I50" s="9" cm="1">
        <f t="array" ref="I50">_xll.SNL.Clients.Office.Excel.Functions.SPG($A50, "IQ_DILUT_EPS_AFTER_EXTRA", I$3)</f>
        <v>0.1</v>
      </c>
      <c r="J50" s="9" cm="1">
        <f t="array" ref="J50">_xll.SNL.Clients.Office.Excel.Functions.SPG($A50, "IQ_DILUT_EPS_AFTER_EXTRA", J$3)</f>
        <v>6.6000000000000003E-2</v>
      </c>
      <c r="K50" s="9" cm="1">
        <f t="array" ref="K50">_xll.SNL.Clients.Office.Excel.Functions.SPG($A50, "IQ_DILUT_EPS_AFTER_EXTRA", K$3)</f>
        <v>9.8000000000000004E-2</v>
      </c>
      <c r="L50" s="9" cm="1">
        <f t="array" ref="L50">_xll.SNL.Clients.Office.Excel.Functions.SPG($A50, "IQ_DILUT_EPS_AFTER_EXTRA", L$3)</f>
        <v>0.107</v>
      </c>
      <c r="M50" s="9" cm="1">
        <f t="array" ref="M50">_xll.SNL.Clients.Office.Excel.Functions.SPG($A50, "IQ_DILUT_EPS_AFTER_EXTRA", M$3)</f>
        <v>8.0000000000000002E-3</v>
      </c>
      <c r="N50" s="9" cm="1">
        <f t="array" ref="N50">_xll.SNL.Clients.Office.Excel.Functions.SPG($A50, "IQ_DILUT_EPS_AFTER_EXTRA", N$3)</f>
        <v>3.7999999999999999E-2</v>
      </c>
      <c r="O50" s="9" cm="1">
        <f t="array" ref="O50">_xll.SNL.Clients.Office.Excel.Functions.SPG($A50, "IQ_DILUT_EPS_AFTER_EXTRA", O$3)</f>
        <v>5.8000000000000003E-2</v>
      </c>
      <c r="P50" s="9" cm="1">
        <f t="array" ref="P50">_xll.SNL.Clients.Office.Excel.Functions.SPG($A50, "IQ_DILUT_EPS_AFTER_EXTRA", P$3)</f>
        <v>5.6000000000000001E-2</v>
      </c>
      <c r="Q50" s="9" cm="1">
        <f t="array" ref="Q50">_xll.SNL.Clients.Office.Excel.Functions.SPG($A50, "IQ_DILUT_EPS_AFTER_EXTRA", Q$3)</f>
        <v>2.5999999999999999E-2</v>
      </c>
      <c r="R50" s="9" cm="1">
        <f t="array" ref="R50">_xll.SNL.Clients.Office.Excel.Functions.SPG($A50, "IQ_DILUT_EPS_AFTER_EXTRA", R$3)</f>
        <v>0.03</v>
      </c>
      <c r="S50" s="9" cm="1">
        <f t="array" ref="S50">_xll.SNL.Clients.Office.Excel.Functions.SPG($A50, "IQ_DILUT_EPS_AFTER_EXTRA", S$3)</f>
        <v>0.11899999999999999</v>
      </c>
      <c r="T50" s="9" cm="1">
        <f t="array" ref="T50">_xll.SNL.Clients.Office.Excel.Functions.SPG($A50, "IQ_DILUT_EPS_AFTER_EXTRA", T$3)</f>
        <v>-0.20399999999999999</v>
      </c>
      <c r="U50" s="9" cm="1">
        <f t="array" ref="U50">_xll.SNL.Clients.Office.Excel.Functions.SPG($A50, "IQ_DILUT_EPS_AFTER_EXTRA", U$3)</f>
        <v>-0.41</v>
      </c>
      <c r="V50" s="9" cm="1">
        <f t="array" ref="V50">_xll.SNL.Clients.Office.Excel.Functions.SPG($A50, "IQ_DILUT_EPS_AFTER_EXTRA", V$3)</f>
        <v>0.30299999999999999</v>
      </c>
      <c r="W50" s="9" cm="1">
        <f t="array" ref="W50">_xll.SNL.Clients.Office.Excel.Functions.SPG($A50, "IQ_DILUT_EPS_AFTER_EXTRA", W$3)</f>
        <v>0.14000000000000001</v>
      </c>
      <c r="X50" s="9" cm="1">
        <f t="array" ref="X50">_xll.SNL.Clients.Office.Excel.Functions.SPG($A50, "IQ_DILUT_EPS_AFTER_EXTRA", X$3)</f>
        <v>8.6999999999999994E-2</v>
      </c>
      <c r="Y50" s="9" cm="1">
        <f t="array" ref="Y50">_xll.SNL.Clients.Office.Excel.Functions.SPG($A50, "IQ_DILUT_EPS_AFTER_EXTRA", Y$3)</f>
        <v>0.14899999999999999</v>
      </c>
    </row>
    <row r="51" spans="1:25" x14ac:dyDescent="0.3">
      <c r="A51" s="11" t="s">
        <v>1089</v>
      </c>
      <c r="B51" s="9" t="str" cm="1">
        <f t="array" ref="B51">_xll.SNL.Clients.Office.Excel.Functions.SPG($A51, "IQ_DILUT_EPS_AFTER_EXTRA", B$3)</f>
        <v>NA</v>
      </c>
      <c r="C51" s="9" cm="1">
        <f t="array" ref="C51">_xll.SNL.Clients.Office.Excel.Functions.SPG($A51, "IQ_DILUT_EPS_AFTER_EXTRA", C$3)</f>
        <v>0.34</v>
      </c>
      <c r="D51" s="9" cm="1">
        <f t="array" ref="D51">_xll.SNL.Clients.Office.Excel.Functions.SPG($A51, "IQ_DILUT_EPS_AFTER_EXTRA", D$3)</f>
        <v>0.93</v>
      </c>
      <c r="E51" s="9" cm="1">
        <f t="array" ref="E51">_xll.SNL.Clients.Office.Excel.Functions.SPG($A51, "IQ_DILUT_EPS_AFTER_EXTRA", E$3)</f>
        <v>0.8</v>
      </c>
      <c r="F51" s="9" cm="1">
        <f t="array" ref="F51">_xll.SNL.Clients.Office.Excel.Functions.SPG($A51, "IQ_DILUT_EPS_AFTER_EXTRA", F$3)</f>
        <v>0.55600000000000005</v>
      </c>
      <c r="G51" s="9" cm="1">
        <f t="array" ref="G51">_xll.SNL.Clients.Office.Excel.Functions.SPG($A51, "IQ_DILUT_EPS_AFTER_EXTRA", G$3)</f>
        <v>0.72</v>
      </c>
      <c r="H51" s="9" cm="1">
        <f t="array" ref="H51">_xll.SNL.Clients.Office.Excel.Functions.SPG($A51, "IQ_DILUT_EPS_AFTER_EXTRA", H$3)</f>
        <v>0.83899999999999997</v>
      </c>
      <c r="I51" s="9" cm="1">
        <f t="array" ref="I51">_xll.SNL.Clients.Office.Excel.Functions.SPG($A51, "IQ_DILUT_EPS_AFTER_EXTRA", I$3)</f>
        <v>1.1399999999999999</v>
      </c>
      <c r="J51" s="9" cm="1">
        <f t="array" ref="J51">_xll.SNL.Clients.Office.Excel.Functions.SPG($A51, "IQ_DILUT_EPS_AFTER_EXTRA", J$3)</f>
        <v>3.1869999999999998</v>
      </c>
      <c r="K51" s="9" cm="1">
        <f t="array" ref="K51">_xll.SNL.Clients.Office.Excel.Functions.SPG($A51, "IQ_DILUT_EPS_AFTER_EXTRA", K$3)</f>
        <v>0.66</v>
      </c>
      <c r="L51" s="9" cm="1">
        <f t="array" ref="L51">_xll.SNL.Clients.Office.Excel.Functions.SPG($A51, "IQ_DILUT_EPS_AFTER_EXTRA", L$3)</f>
        <v>0.79</v>
      </c>
      <c r="M51" s="9" cm="1">
        <f t="array" ref="M51">_xll.SNL.Clients.Office.Excel.Functions.SPG($A51, "IQ_DILUT_EPS_AFTER_EXTRA", M$3)</f>
        <v>0.41</v>
      </c>
      <c r="N51" s="9" cm="1">
        <f t="array" ref="N51">_xll.SNL.Clients.Office.Excel.Functions.SPG($A51, "IQ_DILUT_EPS_AFTER_EXTRA", N$3)</f>
        <v>0.19</v>
      </c>
      <c r="O51" s="9" cm="1">
        <f t="array" ref="O51">_xll.SNL.Clients.Office.Excel.Functions.SPG($A51, "IQ_DILUT_EPS_AFTER_EXTRA", O$3)</f>
        <v>0.49</v>
      </c>
      <c r="P51" s="9" cm="1">
        <f t="array" ref="P51">_xll.SNL.Clients.Office.Excel.Functions.SPG($A51, "IQ_DILUT_EPS_AFTER_EXTRA", P$3)</f>
        <v>0.43</v>
      </c>
      <c r="Q51" s="9" cm="1">
        <f t="array" ref="Q51">_xll.SNL.Clients.Office.Excel.Functions.SPG($A51, "IQ_DILUT_EPS_AFTER_EXTRA", Q$3)</f>
        <v>0.32</v>
      </c>
      <c r="R51" s="9" cm="1">
        <f t="array" ref="R51">_xll.SNL.Clients.Office.Excel.Functions.SPG($A51, "IQ_DILUT_EPS_AFTER_EXTRA", R$3)</f>
        <v>0.21</v>
      </c>
      <c r="S51" s="9" cm="1">
        <f t="array" ref="S51">_xll.SNL.Clients.Office.Excel.Functions.SPG($A51, "IQ_DILUT_EPS_AFTER_EXTRA", S$3)</f>
        <v>0.64</v>
      </c>
      <c r="T51" s="9" cm="1">
        <f t="array" ref="T51">_xll.SNL.Clients.Office.Excel.Functions.SPG($A51, "IQ_DILUT_EPS_AFTER_EXTRA", T$3)</f>
        <v>0.68</v>
      </c>
      <c r="U51" s="9" cm="1">
        <f t="array" ref="U51">_xll.SNL.Clients.Office.Excel.Functions.SPG($A51, "IQ_DILUT_EPS_AFTER_EXTRA", U$3)</f>
        <v>0.65</v>
      </c>
      <c r="V51" s="9" cm="1">
        <f t="array" ref="V51">_xll.SNL.Clients.Office.Excel.Functions.SPG($A51, "IQ_DILUT_EPS_AFTER_EXTRA", V$3)</f>
        <v>0.434</v>
      </c>
      <c r="W51" s="9" cm="1">
        <f t="array" ref="W51">_xll.SNL.Clients.Office.Excel.Functions.SPG($A51, "IQ_DILUT_EPS_AFTER_EXTRA", W$3)</f>
        <v>0.67</v>
      </c>
      <c r="X51" s="9" cm="1">
        <f t="array" ref="X51">_xll.SNL.Clients.Office.Excel.Functions.SPG($A51, "IQ_DILUT_EPS_AFTER_EXTRA", X$3)</f>
        <v>0.65</v>
      </c>
      <c r="Y51" s="9" cm="1">
        <f t="array" ref="Y51">_xll.SNL.Clients.Office.Excel.Functions.SPG($A51, "IQ_DILUT_EPS_AFTER_EXTRA", Y$3)</f>
        <v>0.56000000000000005</v>
      </c>
    </row>
    <row r="52" spans="1:25" x14ac:dyDescent="0.3">
      <c r="A52" s="11" t="s">
        <v>1090</v>
      </c>
      <c r="B52" s="9" t="str" cm="1">
        <f t="array" ref="B52">_xll.SNL.Clients.Office.Excel.Functions.SPG($A52, "IQ_DILUT_EPS_AFTER_EXTRA", B$3)</f>
        <v>NA</v>
      </c>
      <c r="C52" s="9" cm="1">
        <f t="array" ref="C52">_xll.SNL.Clients.Office.Excel.Functions.SPG($A52, "IQ_DILUT_EPS_AFTER_EXTRA", C$3)</f>
        <v>-1.0069999999999999</v>
      </c>
      <c r="D52" s="9" cm="1">
        <f t="array" ref="D52">_xll.SNL.Clients.Office.Excel.Functions.SPG($A52, "IQ_DILUT_EPS_AFTER_EXTRA", D$3)</f>
        <v>-1.0209999999999999</v>
      </c>
      <c r="E52" s="9" cm="1">
        <f t="array" ref="E52">_xll.SNL.Clients.Office.Excel.Functions.SPG($A52, "IQ_DILUT_EPS_AFTER_EXTRA", E$3)</f>
        <v>-4.5999999999999999E-2</v>
      </c>
      <c r="F52" s="9" cm="1">
        <f t="array" ref="F52">_xll.SNL.Clients.Office.Excel.Functions.SPG($A52, "IQ_DILUT_EPS_AFTER_EXTRA", F$3)</f>
        <v>-1.081</v>
      </c>
      <c r="G52" s="9" cm="1">
        <f t="array" ref="G52">_xll.SNL.Clients.Office.Excel.Functions.SPG($A52, "IQ_DILUT_EPS_AFTER_EXTRA", G$3)</f>
        <v>-0.95199999999999996</v>
      </c>
      <c r="H52" s="9" cm="1">
        <f t="array" ref="H52">_xll.SNL.Clients.Office.Excel.Functions.SPG($A52, "IQ_DILUT_EPS_AFTER_EXTRA", H$3)</f>
        <v>-1.0249999999999999</v>
      </c>
      <c r="I52" s="9" cm="1">
        <f t="array" ref="I52">_xll.SNL.Clients.Office.Excel.Functions.SPG($A52, "IQ_DILUT_EPS_AFTER_EXTRA", I$3)</f>
        <v>-1.0960000000000001</v>
      </c>
      <c r="J52" s="9" cm="1">
        <f t="array" ref="J52">_xll.SNL.Clients.Office.Excel.Functions.SPG($A52, "IQ_DILUT_EPS_AFTER_EXTRA", J$3)</f>
        <v>-0.92500000000000004</v>
      </c>
      <c r="K52" s="9" cm="1">
        <f t="array" ref="K52">_xll.SNL.Clients.Office.Excel.Functions.SPG($A52, "IQ_DILUT_EPS_AFTER_EXTRA", K$3)</f>
        <v>-0.9</v>
      </c>
      <c r="L52" s="9" cm="1">
        <f t="array" ref="L52">_xll.SNL.Clients.Office.Excel.Functions.SPG($A52, "IQ_DILUT_EPS_AFTER_EXTRA", L$3)</f>
        <v>-0.93300000000000005</v>
      </c>
      <c r="M52" s="9" cm="1">
        <f t="array" ref="M52">_xll.SNL.Clients.Office.Excel.Functions.SPG($A52, "IQ_DILUT_EPS_AFTER_EXTRA", M$3)</f>
        <v>-0.95499999999999996</v>
      </c>
      <c r="N52" s="9" cm="1">
        <f t="array" ref="N52">_xll.SNL.Clients.Office.Excel.Functions.SPG($A52, "IQ_DILUT_EPS_AFTER_EXTRA", N$3)</f>
        <v>3.7029999999999998</v>
      </c>
      <c r="O52" s="9" cm="1">
        <f t="array" ref="O52">_xll.SNL.Clients.Office.Excel.Functions.SPG($A52, "IQ_DILUT_EPS_AFTER_EXTRA", O$3)</f>
        <v>-1.1120000000000001</v>
      </c>
      <c r="P52" s="9" cm="1">
        <f t="array" ref="P52">_xll.SNL.Clients.Office.Excel.Functions.SPG($A52, "IQ_DILUT_EPS_AFTER_EXTRA", P$3)</f>
        <v>-1.089</v>
      </c>
      <c r="Q52" s="9" cm="1">
        <f t="array" ref="Q52">_xll.SNL.Clients.Office.Excel.Functions.SPG($A52, "IQ_DILUT_EPS_AFTER_EXTRA", Q$3)</f>
        <v>-1.0820000000000001</v>
      </c>
      <c r="R52" s="9" cm="1">
        <f t="array" ref="R52">_xll.SNL.Clients.Office.Excel.Functions.SPG($A52, "IQ_DILUT_EPS_AFTER_EXTRA", R$3)</f>
        <v>-0.81599999999999995</v>
      </c>
      <c r="S52" s="9" cm="1">
        <f t="array" ref="S52">_xll.SNL.Clients.Office.Excel.Functions.SPG($A52, "IQ_DILUT_EPS_AFTER_EXTRA", S$3)</f>
        <v>2.9000000000000001E-2</v>
      </c>
      <c r="T52" s="9" cm="1">
        <f t="array" ref="T52">_xll.SNL.Clients.Office.Excel.Functions.SPG($A52, "IQ_DILUT_EPS_AFTER_EXTRA", T$3)</f>
        <v>-0.92800000000000005</v>
      </c>
      <c r="U52" s="9" cm="1">
        <f t="array" ref="U52">_xll.SNL.Clients.Office.Excel.Functions.SPG($A52, "IQ_DILUT_EPS_AFTER_EXTRA", U$3)</f>
        <v>-0.627</v>
      </c>
      <c r="V52" s="9" cm="1">
        <f t="array" ref="V52">_xll.SNL.Clients.Office.Excel.Functions.SPG($A52, "IQ_DILUT_EPS_AFTER_EXTRA", V$3)</f>
        <v>-0.377</v>
      </c>
      <c r="W52" s="9" cm="1">
        <f t="array" ref="W52">_xll.SNL.Clients.Office.Excel.Functions.SPG($A52, "IQ_DILUT_EPS_AFTER_EXTRA", W$3)</f>
        <v>-0.51</v>
      </c>
      <c r="X52" s="9" cm="1">
        <f t="array" ref="X52">_xll.SNL.Clients.Office.Excel.Functions.SPG($A52, "IQ_DILUT_EPS_AFTER_EXTRA", X$3)</f>
        <v>-0.64100000000000001</v>
      </c>
      <c r="Y52" s="9" cm="1">
        <f t="array" ref="Y52">_xll.SNL.Clients.Office.Excel.Functions.SPG($A52, "IQ_DILUT_EPS_AFTER_EXTRA", Y$3)</f>
        <v>-0.40600000000000003</v>
      </c>
    </row>
    <row r="53" spans="1:25" x14ac:dyDescent="0.3">
      <c r="A53" s="11" t="s">
        <v>1091</v>
      </c>
      <c r="B53" s="9" t="str" cm="1">
        <f t="array" ref="B53">_xll.SNL.Clients.Office.Excel.Functions.SPG($A53, "IQ_DILUT_EPS_AFTER_EXTRA", B$3)</f>
        <v>NA</v>
      </c>
      <c r="C53" s="9" cm="1">
        <f t="array" ref="C53">_xll.SNL.Clients.Office.Excel.Functions.SPG($A53, "IQ_DILUT_EPS_AFTER_EXTRA", C$3)</f>
        <v>-4.4999999999999998E-2</v>
      </c>
      <c r="D53" s="9" cm="1">
        <f t="array" ref="D53">_xll.SNL.Clients.Office.Excel.Functions.SPG($A53, "IQ_DILUT_EPS_AFTER_EXTRA", D$3)</f>
        <v>-0.11799999999999999</v>
      </c>
      <c r="E53" s="9" cm="1">
        <f t="array" ref="E53">_xll.SNL.Clients.Office.Excel.Functions.SPG($A53, "IQ_DILUT_EPS_AFTER_EXTRA", E$3)</f>
        <v>-0.1</v>
      </c>
      <c r="F53" s="9" cm="1">
        <f t="array" ref="F53">_xll.SNL.Clients.Office.Excel.Functions.SPG($A53, "IQ_DILUT_EPS_AFTER_EXTRA", F$3)</f>
        <v>7.0000000000000001E-3</v>
      </c>
      <c r="G53" s="9" cm="1">
        <f t="array" ref="G53">_xll.SNL.Clients.Office.Excel.Functions.SPG($A53, "IQ_DILUT_EPS_AFTER_EXTRA", G$3)</f>
        <v>-1.2E-2</v>
      </c>
      <c r="H53" s="9" cm="1">
        <f t="array" ref="H53">_xll.SNL.Clients.Office.Excel.Functions.SPG($A53, "IQ_DILUT_EPS_AFTER_EXTRA", H$3)</f>
        <v>-0.08</v>
      </c>
      <c r="I53" s="9" cm="1">
        <f t="array" ref="I53">_xll.SNL.Clients.Office.Excel.Functions.SPG($A53, "IQ_DILUT_EPS_AFTER_EXTRA", I$3)</f>
        <v>-0.159</v>
      </c>
      <c r="J53" s="9" cm="1">
        <f t="array" ref="J53">_xll.SNL.Clients.Office.Excel.Functions.SPG($A53, "IQ_DILUT_EPS_AFTER_EXTRA", J$3)</f>
        <v>-0.25</v>
      </c>
      <c r="K53" s="9" cm="1">
        <f t="array" ref="K53">_xll.SNL.Clients.Office.Excel.Functions.SPG($A53, "IQ_DILUT_EPS_AFTER_EXTRA", K$3)</f>
        <v>-0.16400000000000001</v>
      </c>
      <c r="L53" s="9" cm="1">
        <f t="array" ref="L53">_xll.SNL.Clients.Office.Excel.Functions.SPG($A53, "IQ_DILUT_EPS_AFTER_EXTRA", L$3)</f>
        <v>-0.13300000000000001</v>
      </c>
      <c r="M53" s="9" cm="1">
        <f t="array" ref="M53">_xll.SNL.Clients.Office.Excel.Functions.SPG($A53, "IQ_DILUT_EPS_AFTER_EXTRA", M$3)</f>
        <v>-0.1</v>
      </c>
      <c r="N53" s="9" cm="1">
        <f t="array" ref="N53">_xll.SNL.Clients.Office.Excel.Functions.SPG($A53, "IQ_DILUT_EPS_AFTER_EXTRA", N$3)</f>
        <v>-8.2000000000000003E-2</v>
      </c>
      <c r="O53" s="9" cm="1">
        <f t="array" ref="O53">_xll.SNL.Clients.Office.Excel.Functions.SPG($A53, "IQ_DILUT_EPS_AFTER_EXTRA", O$3)</f>
        <v>-0.18099999999999999</v>
      </c>
      <c r="P53" s="9" cm="1">
        <f t="array" ref="P53">_xll.SNL.Clients.Office.Excel.Functions.SPG($A53, "IQ_DILUT_EPS_AFTER_EXTRA", P$3)</f>
        <v>-0.28399999999999997</v>
      </c>
      <c r="Q53" s="9" cm="1">
        <f t="array" ref="Q53">_xll.SNL.Clients.Office.Excel.Functions.SPG($A53, "IQ_DILUT_EPS_AFTER_EXTRA", Q$3)</f>
        <v>-0.13300000000000001</v>
      </c>
      <c r="R53" s="9" cm="1">
        <f t="array" ref="R53">_xll.SNL.Clients.Office.Excel.Functions.SPG($A53, "IQ_DILUT_EPS_AFTER_EXTRA", R$3)</f>
        <v>-0.193</v>
      </c>
      <c r="S53" s="9" cm="1">
        <f t="array" ref="S53">_xll.SNL.Clients.Office.Excel.Functions.SPG($A53, "IQ_DILUT_EPS_AFTER_EXTRA", S$3)</f>
        <v>-0.222</v>
      </c>
      <c r="T53" s="9" cm="1">
        <f t="array" ref="T53">_xll.SNL.Clients.Office.Excel.Functions.SPG($A53, "IQ_DILUT_EPS_AFTER_EXTRA", T$3)</f>
        <v>-0.38</v>
      </c>
      <c r="U53" s="9" cm="1">
        <f t="array" ref="U53">_xll.SNL.Clients.Office.Excel.Functions.SPG($A53, "IQ_DILUT_EPS_AFTER_EXTRA", U$3)</f>
        <v>-0.51400000000000001</v>
      </c>
      <c r="V53" s="9" cm="1">
        <f t="array" ref="V53">_xll.SNL.Clients.Office.Excel.Functions.SPG($A53, "IQ_DILUT_EPS_AFTER_EXTRA", V$3)</f>
        <v>0.25900000000000001</v>
      </c>
      <c r="W53" s="9" cm="1">
        <f t="array" ref="W53">_xll.SNL.Clients.Office.Excel.Functions.SPG($A53, "IQ_DILUT_EPS_AFTER_EXTRA", W$3)</f>
        <v>-0.41</v>
      </c>
      <c r="X53" s="9" cm="1">
        <f t="array" ref="X53">_xll.SNL.Clients.Office.Excel.Functions.SPG($A53, "IQ_DILUT_EPS_AFTER_EXTRA", X$3)</f>
        <v>-0.45100000000000001</v>
      </c>
      <c r="Y53" s="9" cm="1">
        <f t="array" ref="Y53">_xll.SNL.Clients.Office.Excel.Functions.SPG($A53, "IQ_DILUT_EPS_AFTER_EXTRA", Y$3)</f>
        <v>-0.55500000000000005</v>
      </c>
    </row>
    <row r="54" spans="1:25" x14ac:dyDescent="0.3">
      <c r="A54" s="11" t="s">
        <v>1092</v>
      </c>
      <c r="B54" s="9" t="str" cm="1">
        <f t="array" ref="B54">_xll.SNL.Clients.Office.Excel.Functions.SPG($A54, "IQ_DILUT_EPS_AFTER_EXTRA", B$3)</f>
        <v>NA</v>
      </c>
      <c r="C54" s="9" cm="1">
        <f t="array" ref="C54">_xll.SNL.Clients.Office.Excel.Functions.SPG($A54, "IQ_DILUT_EPS_AFTER_EXTRA", C$3)</f>
        <v>-0.115</v>
      </c>
      <c r="D54" s="9" cm="1">
        <f t="array" ref="D54">_xll.SNL.Clients.Office.Excel.Functions.SPG($A54, "IQ_DILUT_EPS_AFTER_EXTRA", D$3)</f>
        <v>4.0000000000000001E-3</v>
      </c>
      <c r="E54" s="9" cm="1">
        <f t="array" ref="E54">_xll.SNL.Clients.Office.Excel.Functions.SPG($A54, "IQ_DILUT_EPS_AFTER_EXTRA", E$3)</f>
        <v>0.16700000000000001</v>
      </c>
      <c r="F54" s="9" cm="1">
        <f t="array" ref="F54">_xll.SNL.Clients.Office.Excel.Functions.SPG($A54, "IQ_DILUT_EPS_AFTER_EXTRA", F$3)</f>
        <v>-0.20599999999999999</v>
      </c>
      <c r="G54" s="9" cm="1">
        <f t="array" ref="G54">_xll.SNL.Clients.Office.Excel.Functions.SPG($A54, "IQ_DILUT_EPS_AFTER_EXTRA", G$3)</f>
        <v>0.06</v>
      </c>
      <c r="H54" s="9" cm="1">
        <f t="array" ref="H54">_xll.SNL.Clients.Office.Excel.Functions.SPG($A54, "IQ_DILUT_EPS_AFTER_EXTRA", H$3)</f>
        <v>0.13</v>
      </c>
      <c r="I54" s="9" cm="1">
        <f t="array" ref="I54">_xll.SNL.Clients.Office.Excel.Functions.SPG($A54, "IQ_DILUT_EPS_AFTER_EXTRA", I$3)</f>
        <v>2.7E-2</v>
      </c>
      <c r="J54" s="9" cm="1">
        <f t="array" ref="J54">_xll.SNL.Clients.Office.Excel.Functions.SPG($A54, "IQ_DILUT_EPS_AFTER_EXTRA", J$3)</f>
        <v>0.1</v>
      </c>
      <c r="K54" s="9" cm="1">
        <f t="array" ref="K54">_xll.SNL.Clients.Office.Excel.Functions.SPG($A54, "IQ_DILUT_EPS_AFTER_EXTRA", K$3)</f>
        <v>0.38</v>
      </c>
      <c r="L54" s="9" cm="1">
        <f t="array" ref="L54">_xll.SNL.Clients.Office.Excel.Functions.SPG($A54, "IQ_DILUT_EPS_AFTER_EXTRA", L$3)</f>
        <v>0.31</v>
      </c>
      <c r="M54" s="9" cm="1">
        <f t="array" ref="M54">_xll.SNL.Clients.Office.Excel.Functions.SPG($A54, "IQ_DILUT_EPS_AFTER_EXTRA", M$3)</f>
        <v>0.106</v>
      </c>
      <c r="N54" s="9" cm="1">
        <f t="array" ref="N54">_xll.SNL.Clients.Office.Excel.Functions.SPG($A54, "IQ_DILUT_EPS_AFTER_EXTRA", N$3)</f>
        <v>3.0000000000000001E-3</v>
      </c>
      <c r="O54" s="9" cm="1">
        <f t="array" ref="O54">_xll.SNL.Clients.Office.Excel.Functions.SPG($A54, "IQ_DILUT_EPS_AFTER_EXTRA", O$3)</f>
        <v>5.8999999999999997E-2</v>
      </c>
      <c r="P54" s="9" cm="1">
        <f t="array" ref="P54">_xll.SNL.Clients.Office.Excel.Functions.SPG($A54, "IQ_DILUT_EPS_AFTER_EXTRA", P$3)</f>
        <v>6.9000000000000006E-2</v>
      </c>
      <c r="Q54" s="9" cm="1">
        <f t="array" ref="Q54">_xll.SNL.Clients.Office.Excel.Functions.SPG($A54, "IQ_DILUT_EPS_AFTER_EXTRA", Q$3)</f>
        <v>3.9E-2</v>
      </c>
      <c r="R54" s="9" cm="1">
        <f t="array" ref="R54">_xll.SNL.Clients.Office.Excel.Functions.SPG($A54, "IQ_DILUT_EPS_AFTER_EXTRA", R$3)</f>
        <v>1.7000000000000001E-2</v>
      </c>
      <c r="S54" s="9" cm="1">
        <f t="array" ref="S54">_xll.SNL.Clients.Office.Excel.Functions.SPG($A54, "IQ_DILUT_EPS_AFTER_EXTRA", S$3)</f>
        <v>0.11</v>
      </c>
      <c r="T54" s="9" cm="1">
        <f t="array" ref="T54">_xll.SNL.Clients.Office.Excel.Functions.SPG($A54, "IQ_DILUT_EPS_AFTER_EXTRA", T$3)</f>
        <v>0.14299999999999999</v>
      </c>
      <c r="U54" s="9" cm="1">
        <f t="array" ref="U54">_xll.SNL.Clients.Office.Excel.Functions.SPG($A54, "IQ_DILUT_EPS_AFTER_EXTRA", U$3)</f>
        <v>0.105</v>
      </c>
      <c r="V54" s="9" cm="1">
        <f t="array" ref="V54">_xll.SNL.Clients.Office.Excel.Functions.SPG($A54, "IQ_DILUT_EPS_AFTER_EXTRA", V$3)</f>
        <v>9.2999999999999999E-2</v>
      </c>
      <c r="W54" s="9" cm="1">
        <f t="array" ref="W54">_xll.SNL.Clients.Office.Excel.Functions.SPG($A54, "IQ_DILUT_EPS_AFTER_EXTRA", W$3)</f>
        <v>0.13200000000000001</v>
      </c>
      <c r="X54" s="9" cm="1">
        <f t="array" ref="X54">_xll.SNL.Clients.Office.Excel.Functions.SPG($A54, "IQ_DILUT_EPS_AFTER_EXTRA", X$3)</f>
        <v>0.09</v>
      </c>
      <c r="Y54" s="9" cm="1">
        <f t="array" ref="Y54">_xll.SNL.Clients.Office.Excel.Functions.SPG($A54, "IQ_DILUT_EPS_AFTER_EXTRA", Y$3)</f>
        <v>0.1</v>
      </c>
    </row>
    <row r="55" spans="1:25" x14ac:dyDescent="0.3">
      <c r="A55" s="11" t="s">
        <v>1093</v>
      </c>
      <c r="B55" s="9" t="str" cm="1">
        <f t="array" ref="B55">_xll.SNL.Clients.Office.Excel.Functions.SPG($A55, "IQ_DILUT_EPS_AFTER_EXTRA", B$3)</f>
        <v>NA</v>
      </c>
      <c r="C55" s="9" cm="1">
        <f t="array" ref="C55">_xll.SNL.Clients.Office.Excel.Functions.SPG($A55, "IQ_DILUT_EPS_AFTER_EXTRA", C$3)</f>
        <v>1.21</v>
      </c>
      <c r="D55" s="9" cm="1">
        <f t="array" ref="D55">_xll.SNL.Clients.Office.Excel.Functions.SPG($A55, "IQ_DILUT_EPS_AFTER_EXTRA", D$3)</f>
        <v>-1.0529999999999999</v>
      </c>
      <c r="E55" s="9" cm="1">
        <f t="array" ref="E55">_xll.SNL.Clients.Office.Excel.Functions.SPG($A55, "IQ_DILUT_EPS_AFTER_EXTRA", E$3)</f>
        <v>0.23599999999999999</v>
      </c>
      <c r="F55" s="9" cm="1">
        <f t="array" ref="F55">_xll.SNL.Clients.Office.Excel.Functions.SPG($A55, "IQ_DILUT_EPS_AFTER_EXTRA", F$3)</f>
        <v>1.964</v>
      </c>
      <c r="G55" s="9" cm="1">
        <f t="array" ref="G55">_xll.SNL.Clients.Office.Excel.Functions.SPG($A55, "IQ_DILUT_EPS_AFTER_EXTRA", G$3)</f>
        <v>-3.92</v>
      </c>
      <c r="H55" s="9" cm="1">
        <f t="array" ref="H55">_xll.SNL.Clients.Office.Excel.Functions.SPG($A55, "IQ_DILUT_EPS_AFTER_EXTRA", H$3)</f>
        <v>1</v>
      </c>
      <c r="I55" s="9" cm="1">
        <f t="array" ref="I55">_xll.SNL.Clients.Office.Excel.Functions.SPG($A55, "IQ_DILUT_EPS_AFTER_EXTRA", I$3)</f>
        <v>-0.95</v>
      </c>
      <c r="J55" s="9" cm="1">
        <f t="array" ref="J55">_xll.SNL.Clients.Office.Excel.Functions.SPG($A55, "IQ_DILUT_EPS_AFTER_EXTRA", J$3)</f>
        <v>1.25</v>
      </c>
      <c r="K55" s="9" cm="1">
        <f t="array" ref="K55">_xll.SNL.Clients.Office.Excel.Functions.SPG($A55, "IQ_DILUT_EPS_AFTER_EXTRA", K$3)</f>
        <v>-5.98</v>
      </c>
      <c r="L55" s="9" cm="1">
        <f t="array" ref="L55">_xll.SNL.Clients.Office.Excel.Functions.SPG($A55, "IQ_DILUT_EPS_AFTER_EXTRA", L$3)</f>
        <v>-2.9</v>
      </c>
      <c r="M55" s="9" cm="1">
        <f t="array" ref="M55">_xll.SNL.Clients.Office.Excel.Functions.SPG($A55, "IQ_DILUT_EPS_AFTER_EXTRA", M$3)</f>
        <v>-3.6080000000000001</v>
      </c>
      <c r="N55" s="9" cm="1">
        <f t="array" ref="N55">_xll.SNL.Clients.Office.Excel.Functions.SPG($A55, "IQ_DILUT_EPS_AFTER_EXTRA", N$3)</f>
        <v>-1.296</v>
      </c>
      <c r="O55" s="9" cm="1">
        <f t="array" ref="O55">_xll.SNL.Clients.Office.Excel.Functions.SPG($A55, "IQ_DILUT_EPS_AFTER_EXTRA", O$3)</f>
        <v>1.8</v>
      </c>
      <c r="P55" s="9" cm="1">
        <f t="array" ref="P55">_xll.SNL.Clients.Office.Excel.Functions.SPG($A55, "IQ_DILUT_EPS_AFTER_EXTRA", P$3)</f>
        <v>-4.75</v>
      </c>
      <c r="Q55" s="9" cm="1">
        <f t="array" ref="Q55">_xll.SNL.Clients.Office.Excel.Functions.SPG($A55, "IQ_DILUT_EPS_AFTER_EXTRA", Q$3)</f>
        <v>5.15</v>
      </c>
      <c r="R55" s="9" cm="1">
        <f t="array" ref="R55">_xll.SNL.Clients.Office.Excel.Functions.SPG($A55, "IQ_DILUT_EPS_AFTER_EXTRA", R$3)</f>
        <v>6.0869999999999997</v>
      </c>
      <c r="S55" s="9" cm="1">
        <f t="array" ref="S55">_xll.SNL.Clients.Office.Excel.Functions.SPG($A55, "IQ_DILUT_EPS_AFTER_EXTRA", S$3)</f>
        <v>4.3</v>
      </c>
      <c r="T55" s="9" cm="1">
        <f t="array" ref="T55">_xll.SNL.Clients.Office.Excel.Functions.SPG($A55, "IQ_DILUT_EPS_AFTER_EXTRA", T$3)</f>
        <v>3.85</v>
      </c>
      <c r="U55" s="9" cm="1">
        <f t="array" ref="U55">_xll.SNL.Clients.Office.Excel.Functions.SPG($A55, "IQ_DILUT_EPS_AFTER_EXTRA", U$3)</f>
        <v>-34.771000000000001</v>
      </c>
      <c r="V55" s="9" cm="1">
        <f t="array" ref="V55">_xll.SNL.Clients.Office.Excel.Functions.SPG($A55, "IQ_DILUT_EPS_AFTER_EXTRA", V$3)</f>
        <v>8.9109999999999996</v>
      </c>
      <c r="W55" s="9" cm="1">
        <f t="array" ref="W55">_xll.SNL.Clients.Office.Excel.Functions.SPG($A55, "IQ_DILUT_EPS_AFTER_EXTRA", W$3)</f>
        <v>-5.45</v>
      </c>
      <c r="X55" s="9" cm="1">
        <f t="array" ref="X55">_xll.SNL.Clients.Office.Excel.Functions.SPG($A55, "IQ_DILUT_EPS_AFTER_EXTRA", X$3)</f>
        <v>-15.718</v>
      </c>
      <c r="Y55" s="9" cm="1">
        <f t="array" ref="Y55">_xll.SNL.Clients.Office.Excel.Functions.SPG($A55, "IQ_DILUT_EPS_AFTER_EXTRA", Y$3)</f>
        <v>-11.061</v>
      </c>
    </row>
    <row r="56" spans="1:25" x14ac:dyDescent="0.3">
      <c r="A56" s="11" t="s">
        <v>1094</v>
      </c>
      <c r="B56" s="9" t="str" cm="1">
        <f t="array" ref="B56">_xll.SNL.Clients.Office.Excel.Functions.SPG($A56, "IQ_DILUT_EPS_AFTER_EXTRA", B$3)</f>
        <v>NA</v>
      </c>
      <c r="C56" s="9" cm="1">
        <f t="array" ref="C56">_xll.SNL.Clients.Office.Excel.Functions.SPG($A56, "IQ_DILUT_EPS_AFTER_EXTRA", C$3)</f>
        <v>1.75</v>
      </c>
      <c r="D56" s="9" cm="1">
        <f t="array" ref="D56">_xll.SNL.Clients.Office.Excel.Functions.SPG($A56, "IQ_DILUT_EPS_AFTER_EXTRA", D$3)</f>
        <v>1.5</v>
      </c>
      <c r="E56" s="9" cm="1">
        <f t="array" ref="E56">_xll.SNL.Clients.Office.Excel.Functions.SPG($A56, "IQ_DILUT_EPS_AFTER_EXTRA", E$3)</f>
        <v>1.36</v>
      </c>
      <c r="F56" s="9" cm="1">
        <f t="array" ref="F56">_xll.SNL.Clients.Office.Excel.Functions.SPG($A56, "IQ_DILUT_EPS_AFTER_EXTRA", F$3)</f>
        <v>1.0569999999999999</v>
      </c>
      <c r="G56" s="9" cm="1">
        <f t="array" ref="G56">_xll.SNL.Clients.Office.Excel.Functions.SPG($A56, "IQ_DILUT_EPS_AFTER_EXTRA", G$3)</f>
        <v>1.56</v>
      </c>
      <c r="H56" s="9" cm="1">
        <f t="array" ref="H56">_xll.SNL.Clients.Office.Excel.Functions.SPG($A56, "IQ_DILUT_EPS_AFTER_EXTRA", H$3)</f>
        <v>1.34</v>
      </c>
      <c r="I56" s="9" cm="1">
        <f t="array" ref="I56">_xll.SNL.Clients.Office.Excel.Functions.SPG($A56, "IQ_DILUT_EPS_AFTER_EXTRA", I$3)</f>
        <v>1.04</v>
      </c>
      <c r="J56" s="9" cm="1">
        <f t="array" ref="J56">_xll.SNL.Clients.Office.Excel.Functions.SPG($A56, "IQ_DILUT_EPS_AFTER_EXTRA", J$3)</f>
        <v>1.0680000000000001</v>
      </c>
      <c r="K56" s="9" cm="1">
        <f t="array" ref="K56">_xll.SNL.Clients.Office.Excel.Functions.SPG($A56, "IQ_DILUT_EPS_AFTER_EXTRA", K$3)</f>
        <v>1.2450000000000001</v>
      </c>
      <c r="L56" s="9" cm="1">
        <f t="array" ref="L56">_xll.SNL.Clients.Office.Excel.Functions.SPG($A56, "IQ_DILUT_EPS_AFTER_EXTRA", L$3)</f>
        <v>1.1100000000000001</v>
      </c>
      <c r="M56" s="9" cm="1">
        <f t="array" ref="M56">_xll.SNL.Clients.Office.Excel.Functions.SPG($A56, "IQ_DILUT_EPS_AFTER_EXTRA", M$3)</f>
        <v>0.94</v>
      </c>
      <c r="N56" s="9" cm="1">
        <f t="array" ref="N56">_xll.SNL.Clients.Office.Excel.Functions.SPG($A56, "IQ_DILUT_EPS_AFTER_EXTRA", N$3)</f>
        <v>0.876</v>
      </c>
      <c r="O56" s="9" cm="1">
        <f t="array" ref="O56">_xll.SNL.Clients.Office.Excel.Functions.SPG($A56, "IQ_DILUT_EPS_AFTER_EXTRA", O$3)</f>
        <v>1.06</v>
      </c>
      <c r="P56" s="9" cm="1">
        <f t="array" ref="P56">_xll.SNL.Clients.Office.Excel.Functions.SPG($A56, "IQ_DILUT_EPS_AFTER_EXTRA", P$3)</f>
        <v>1.1399999999999999</v>
      </c>
      <c r="Q56" s="9" cm="1">
        <f t="array" ref="Q56">_xll.SNL.Clients.Office.Excel.Functions.SPG($A56, "IQ_DILUT_EPS_AFTER_EXTRA", Q$3)</f>
        <v>0.73599999999999999</v>
      </c>
      <c r="R56" s="9" cm="1">
        <f t="array" ref="R56">_xll.SNL.Clients.Office.Excel.Functions.SPG($A56, "IQ_DILUT_EPS_AFTER_EXTRA", R$3)</f>
        <v>0.46800000000000003</v>
      </c>
      <c r="S56" s="9" cm="1">
        <f t="array" ref="S56">_xll.SNL.Clients.Office.Excel.Functions.SPG($A56, "IQ_DILUT_EPS_AFTER_EXTRA", S$3)</f>
        <v>1.125</v>
      </c>
      <c r="T56" s="9" cm="1">
        <f t="array" ref="T56">_xll.SNL.Clients.Office.Excel.Functions.SPG($A56, "IQ_DILUT_EPS_AFTER_EXTRA", T$3)</f>
        <v>1.0469999999999999</v>
      </c>
      <c r="U56" s="9" cm="1">
        <f t="array" ref="U56">_xll.SNL.Clients.Office.Excel.Functions.SPG($A56, "IQ_DILUT_EPS_AFTER_EXTRA", U$3)</f>
        <v>-4.7149999999999999</v>
      </c>
      <c r="V56" s="9" cm="1">
        <f t="array" ref="V56">_xll.SNL.Clients.Office.Excel.Functions.SPG($A56, "IQ_DILUT_EPS_AFTER_EXTRA", V$3)</f>
        <v>0.96099999999999997</v>
      </c>
      <c r="W56" s="9" cm="1">
        <f t="array" ref="W56">_xll.SNL.Clients.Office.Excel.Functions.SPG($A56, "IQ_DILUT_EPS_AFTER_EXTRA", W$3)</f>
        <v>1.476</v>
      </c>
      <c r="X56" s="9" cm="1">
        <f t="array" ref="X56">_xll.SNL.Clients.Office.Excel.Functions.SPG($A56, "IQ_DILUT_EPS_AFTER_EXTRA", X$3)</f>
        <v>1.095</v>
      </c>
      <c r="Y56" s="9" cm="1">
        <f t="array" ref="Y56">_xll.SNL.Clients.Office.Excel.Functions.SPG($A56, "IQ_DILUT_EPS_AFTER_EXTRA", Y$3)</f>
        <v>0.78500000000000003</v>
      </c>
    </row>
    <row r="57" spans="1:25" x14ac:dyDescent="0.3">
      <c r="A57" s="11" t="s">
        <v>1095</v>
      </c>
      <c r="B57" s="9" t="str" cm="1">
        <f t="array" ref="B57">_xll.SNL.Clients.Office.Excel.Functions.SPG($A57, "IQ_DILUT_EPS_AFTER_EXTRA", B$3)</f>
        <v>NA</v>
      </c>
      <c r="C57" s="9" cm="1">
        <f t="array" ref="C57">_xll.SNL.Clients.Office.Excel.Functions.SPG($A57, "IQ_DILUT_EPS_AFTER_EXTRA", C$3)</f>
        <v>-1.371</v>
      </c>
      <c r="D57" s="9" cm="1">
        <f t="array" ref="D57">_xll.SNL.Clients.Office.Excel.Functions.SPG($A57, "IQ_DILUT_EPS_AFTER_EXTRA", D$3)</f>
        <v>-1.38</v>
      </c>
      <c r="E57" s="9" cm="1">
        <f t="array" ref="E57">_xll.SNL.Clients.Office.Excel.Functions.SPG($A57, "IQ_DILUT_EPS_AFTER_EXTRA", E$3)</f>
        <v>-1.02</v>
      </c>
      <c r="F57" s="9" cm="1">
        <f t="array" ref="F57">_xll.SNL.Clients.Office.Excel.Functions.SPG($A57, "IQ_DILUT_EPS_AFTER_EXTRA", F$3)</f>
        <v>-1.24</v>
      </c>
      <c r="G57" s="9" cm="1">
        <f t="array" ref="G57">_xll.SNL.Clients.Office.Excel.Functions.SPG($A57, "IQ_DILUT_EPS_AFTER_EXTRA", G$3)</f>
        <v>-1.0229999999999999</v>
      </c>
      <c r="H57" s="9" cm="1">
        <f t="array" ref="H57">_xll.SNL.Clients.Office.Excel.Functions.SPG($A57, "IQ_DILUT_EPS_AFTER_EXTRA", H$3)</f>
        <v>-0.96199999999999997</v>
      </c>
      <c r="I57" s="9" cm="1">
        <f t="array" ref="I57">_xll.SNL.Clients.Office.Excel.Functions.SPG($A57, "IQ_DILUT_EPS_AFTER_EXTRA", I$3)</f>
        <v>0.45</v>
      </c>
      <c r="J57" s="9" cm="1">
        <f t="array" ref="J57">_xll.SNL.Clients.Office.Excel.Functions.SPG($A57, "IQ_DILUT_EPS_AFTER_EXTRA", J$3)</f>
        <v>-0.39</v>
      </c>
      <c r="K57" s="9" cm="1">
        <f t="array" ref="K57">_xll.SNL.Clients.Office.Excel.Functions.SPG($A57, "IQ_DILUT_EPS_AFTER_EXTRA", K$3)</f>
        <v>-0.80800000000000005</v>
      </c>
      <c r="L57" s="9" cm="1">
        <f t="array" ref="L57">_xll.SNL.Clients.Office.Excel.Functions.SPG($A57, "IQ_DILUT_EPS_AFTER_EXTRA", L$3)</f>
        <v>-0.68100000000000005</v>
      </c>
      <c r="M57" s="9" cm="1">
        <f t="array" ref="M57">_xll.SNL.Clients.Office.Excel.Functions.SPG($A57, "IQ_DILUT_EPS_AFTER_EXTRA", M$3)</f>
        <v>0.41</v>
      </c>
      <c r="N57" s="9" cm="1">
        <f t="array" ref="N57">_xll.SNL.Clients.Office.Excel.Functions.SPG($A57, "IQ_DILUT_EPS_AFTER_EXTRA", N$3)</f>
        <v>-0.60099999999999998</v>
      </c>
      <c r="O57" s="9" cm="1">
        <f t="array" ref="O57">_xll.SNL.Clients.Office.Excel.Functions.SPG($A57, "IQ_DILUT_EPS_AFTER_EXTRA", O$3)</f>
        <v>-0.60799999999999998</v>
      </c>
      <c r="P57" s="9" cm="1">
        <f t="array" ref="P57">_xll.SNL.Clients.Office.Excel.Functions.SPG($A57, "IQ_DILUT_EPS_AFTER_EXTRA", P$3)</f>
        <v>-0.28999999999999998</v>
      </c>
      <c r="Q57" s="9" cm="1">
        <f t="array" ref="Q57">_xll.SNL.Clients.Office.Excel.Functions.SPG($A57, "IQ_DILUT_EPS_AFTER_EXTRA", Q$3)</f>
        <v>-0.26</v>
      </c>
      <c r="R57" s="9" cm="1">
        <f t="array" ref="R57">_xll.SNL.Clients.Office.Excel.Functions.SPG($A57, "IQ_DILUT_EPS_AFTER_EXTRA", R$3)</f>
        <v>-0.20200000000000001</v>
      </c>
      <c r="S57" s="9" cm="1">
        <f t="array" ref="S57">_xll.SNL.Clients.Office.Excel.Functions.SPG($A57, "IQ_DILUT_EPS_AFTER_EXTRA", S$3)</f>
        <v>-0.47399999999999998</v>
      </c>
      <c r="T57" s="9" cm="1">
        <f t="array" ref="T57">_xll.SNL.Clients.Office.Excel.Functions.SPG($A57, "IQ_DILUT_EPS_AFTER_EXTRA", T$3)</f>
        <v>-0.13400000000000001</v>
      </c>
      <c r="U57" s="9" cm="1">
        <f t="array" ref="U57">_xll.SNL.Clients.Office.Excel.Functions.SPG($A57, "IQ_DILUT_EPS_AFTER_EXTRA", U$3)</f>
        <v>-0.2</v>
      </c>
      <c r="V57" s="9" cm="1">
        <f t="array" ref="V57">_xll.SNL.Clients.Office.Excel.Functions.SPG($A57, "IQ_DILUT_EPS_AFTER_EXTRA", V$3)</f>
        <v>-0.03</v>
      </c>
      <c r="W57" s="9" cm="1">
        <f t="array" ref="W57">_xll.SNL.Clients.Office.Excel.Functions.SPG($A57, "IQ_DILUT_EPS_AFTER_EXTRA", W$3)</f>
        <v>0.112</v>
      </c>
      <c r="X57" s="9" cm="1">
        <f t="array" ref="X57">_xll.SNL.Clients.Office.Excel.Functions.SPG($A57, "IQ_DILUT_EPS_AFTER_EXTRA", X$3)</f>
        <v>0.21</v>
      </c>
      <c r="Y57" s="9" cm="1">
        <f t="array" ref="Y57">_xll.SNL.Clients.Office.Excel.Functions.SPG($A57, "IQ_DILUT_EPS_AFTER_EXTRA", Y$3)</f>
        <v>0.24</v>
      </c>
    </row>
    <row r="58" spans="1:25" x14ac:dyDescent="0.3">
      <c r="A58" s="11" t="s">
        <v>1096</v>
      </c>
      <c r="B58" s="9" t="str" cm="1">
        <f t="array" ref="B58">_xll.SNL.Clients.Office.Excel.Functions.SPG($A58, "IQ_DILUT_EPS_AFTER_EXTRA", B$3)</f>
        <v>NA</v>
      </c>
      <c r="C58" s="9" cm="1">
        <f t="array" ref="C58">_xll.SNL.Clients.Office.Excel.Functions.SPG($A58, "IQ_DILUT_EPS_AFTER_EXTRA", C$3)</f>
        <v>1.026</v>
      </c>
      <c r="D58" s="9" cm="1">
        <f t="array" ref="D58">_xll.SNL.Clients.Office.Excel.Functions.SPG($A58, "IQ_DILUT_EPS_AFTER_EXTRA", D$3)</f>
        <v>0.8</v>
      </c>
      <c r="E58" s="9" cm="1">
        <f t="array" ref="E58">_xll.SNL.Clients.Office.Excel.Functions.SPG($A58, "IQ_DILUT_EPS_AFTER_EXTRA", E$3)</f>
        <v>0.85799999999999998</v>
      </c>
      <c r="F58" s="9" cm="1">
        <f t="array" ref="F58">_xll.SNL.Clients.Office.Excel.Functions.SPG($A58, "IQ_DILUT_EPS_AFTER_EXTRA", F$3)</f>
        <v>0.84599999999999997</v>
      </c>
      <c r="G58" s="9" cm="1">
        <f t="array" ref="G58">_xll.SNL.Clients.Office.Excel.Functions.SPG($A58, "IQ_DILUT_EPS_AFTER_EXTRA", G$3)</f>
        <v>0.76</v>
      </c>
      <c r="H58" s="9" cm="1">
        <f t="array" ref="H58">_xll.SNL.Clients.Office.Excel.Functions.SPG($A58, "IQ_DILUT_EPS_AFTER_EXTRA", H$3)</f>
        <v>0.76</v>
      </c>
      <c r="I58" s="9" cm="1">
        <f t="array" ref="I58">_xll.SNL.Clients.Office.Excel.Functions.SPG($A58, "IQ_DILUT_EPS_AFTER_EXTRA", I$3)</f>
        <v>0.72</v>
      </c>
      <c r="J58" s="9" cm="1">
        <f t="array" ref="J58">_xll.SNL.Clients.Office.Excel.Functions.SPG($A58, "IQ_DILUT_EPS_AFTER_EXTRA", J$3)</f>
        <v>0.77</v>
      </c>
      <c r="K58" s="9" cm="1">
        <f t="array" ref="K58">_xll.SNL.Clients.Office.Excel.Functions.SPG($A58, "IQ_DILUT_EPS_AFTER_EXTRA", K$3)</f>
        <v>0.64800000000000002</v>
      </c>
      <c r="L58" s="9" cm="1">
        <f t="array" ref="L58">_xll.SNL.Clients.Office.Excel.Functions.SPG($A58, "IQ_DILUT_EPS_AFTER_EXTRA", L$3)</f>
        <v>0.61599999999999999</v>
      </c>
      <c r="M58" s="9" cm="1">
        <f t="array" ref="M58">_xll.SNL.Clients.Office.Excel.Functions.SPG($A58, "IQ_DILUT_EPS_AFTER_EXTRA", M$3)</f>
        <v>0.9</v>
      </c>
      <c r="N58" s="9" cm="1">
        <f t="array" ref="N58">_xll.SNL.Clients.Office.Excel.Functions.SPG($A58, "IQ_DILUT_EPS_AFTER_EXTRA", N$3)</f>
        <v>1.2509999999999999</v>
      </c>
      <c r="O58" s="9" cm="1">
        <f t="array" ref="O58">_xll.SNL.Clients.Office.Excel.Functions.SPG($A58, "IQ_DILUT_EPS_AFTER_EXTRA", O$3)</f>
        <v>1.3</v>
      </c>
      <c r="P58" s="9" cm="1">
        <f t="array" ref="P58">_xll.SNL.Clients.Office.Excel.Functions.SPG($A58, "IQ_DILUT_EPS_AFTER_EXTRA", P$3)</f>
        <v>1.3280000000000001</v>
      </c>
      <c r="Q58" s="9" cm="1">
        <f t="array" ref="Q58">_xll.SNL.Clients.Office.Excel.Functions.SPG($A58, "IQ_DILUT_EPS_AFTER_EXTRA", Q$3)</f>
        <v>1.19</v>
      </c>
      <c r="R58" s="9" cm="1">
        <f t="array" ref="R58">_xll.SNL.Clients.Office.Excel.Functions.SPG($A58, "IQ_DILUT_EPS_AFTER_EXTRA", R$3)</f>
        <v>1.169</v>
      </c>
      <c r="S58" s="9" cm="1">
        <f t="array" ref="S58">_xll.SNL.Clients.Office.Excel.Functions.SPG($A58, "IQ_DILUT_EPS_AFTER_EXTRA", S$3)</f>
        <v>0.93</v>
      </c>
      <c r="T58" s="9" cm="1">
        <f t="array" ref="T58">_xll.SNL.Clients.Office.Excel.Functions.SPG($A58, "IQ_DILUT_EPS_AFTER_EXTRA", T$3)</f>
        <v>0.748</v>
      </c>
      <c r="U58" s="9" cm="1">
        <f t="array" ref="U58">_xll.SNL.Clients.Office.Excel.Functions.SPG($A58, "IQ_DILUT_EPS_AFTER_EXTRA", U$3)</f>
        <v>0.52500000000000002</v>
      </c>
      <c r="V58" s="9" cm="1">
        <f t="array" ref="V58">_xll.SNL.Clients.Office.Excel.Functions.SPG($A58, "IQ_DILUT_EPS_AFTER_EXTRA", V$3)</f>
        <v>0.77200000000000002</v>
      </c>
      <c r="W58" s="9" cm="1">
        <f t="array" ref="W58">_xll.SNL.Clients.Office.Excel.Functions.SPG($A58, "IQ_DILUT_EPS_AFTER_EXTRA", W$3)</f>
        <v>0.71</v>
      </c>
      <c r="X58" s="9" cm="1">
        <f t="array" ref="X58">_xll.SNL.Clients.Office.Excel.Functions.SPG($A58, "IQ_DILUT_EPS_AFTER_EXTRA", X$3)</f>
        <v>0.66100000000000003</v>
      </c>
      <c r="Y58" s="9" cm="1">
        <f t="array" ref="Y58">_xll.SNL.Clients.Office.Excel.Functions.SPG($A58, "IQ_DILUT_EPS_AFTER_EXTRA", Y$3)</f>
        <v>0.47499999999999998</v>
      </c>
    </row>
    <row r="59" spans="1:25" x14ac:dyDescent="0.3">
      <c r="A59" s="11" t="s">
        <v>1097</v>
      </c>
      <c r="B59" s="9" t="str" cm="1">
        <f t="array" ref="B59">_xll.SNL.Clients.Office.Excel.Functions.SPG($A59, "IQ_DILUT_EPS_AFTER_EXTRA", B$3)</f>
        <v>NA</v>
      </c>
      <c r="C59" s="9" cm="1">
        <f t="array" ref="C59">_xll.SNL.Clients.Office.Excel.Functions.SPG($A59, "IQ_DILUT_EPS_AFTER_EXTRA", C$3)</f>
        <v>-5.5E-2</v>
      </c>
      <c r="D59" s="9" cm="1">
        <f t="array" ref="D59">_xll.SNL.Clients.Office.Excel.Functions.SPG($A59, "IQ_DILUT_EPS_AFTER_EXTRA", D$3)</f>
        <v>-5.0999999999999997E-2</v>
      </c>
      <c r="E59" s="9" cm="1">
        <f t="array" ref="E59">_xll.SNL.Clients.Office.Excel.Functions.SPG($A59, "IQ_DILUT_EPS_AFTER_EXTRA", E$3)</f>
        <v>0.17599999999999999</v>
      </c>
      <c r="F59" s="9" cm="1">
        <f t="array" ref="F59">_xll.SNL.Clients.Office.Excel.Functions.SPG($A59, "IQ_DILUT_EPS_AFTER_EXTRA", F$3)</f>
        <v>-0.1</v>
      </c>
      <c r="G59" s="9" cm="1">
        <f t="array" ref="G59">_xll.SNL.Clients.Office.Excel.Functions.SPG($A59, "IQ_DILUT_EPS_AFTER_EXTRA", G$3)</f>
        <v>-0.24</v>
      </c>
      <c r="H59" s="9" cm="1">
        <f t="array" ref="H59">_xll.SNL.Clients.Office.Excel.Functions.SPG($A59, "IQ_DILUT_EPS_AFTER_EXTRA", H$3)</f>
        <v>-8.3000000000000004E-2</v>
      </c>
      <c r="I59" s="9" cm="1">
        <f t="array" ref="I59">_xll.SNL.Clients.Office.Excel.Functions.SPG($A59, "IQ_DILUT_EPS_AFTER_EXTRA", I$3)</f>
        <v>-0.33300000000000002</v>
      </c>
      <c r="J59" s="9" cm="1">
        <f t="array" ref="J59">_xll.SNL.Clients.Office.Excel.Functions.SPG($A59, "IQ_DILUT_EPS_AFTER_EXTRA", J$3)</f>
        <v>4.9000000000000002E-2</v>
      </c>
      <c r="K59" s="9" cm="1">
        <f t="array" ref="K59">_xll.SNL.Clients.Office.Excel.Functions.SPG($A59, "IQ_DILUT_EPS_AFTER_EXTRA", K$3)</f>
        <v>-0.34</v>
      </c>
      <c r="L59" s="9" cm="1">
        <f t="array" ref="L59">_xll.SNL.Clients.Office.Excel.Functions.SPG($A59, "IQ_DILUT_EPS_AFTER_EXTRA", L$3)</f>
        <v>-0.11</v>
      </c>
      <c r="M59" s="9" cm="1">
        <f t="array" ref="M59">_xll.SNL.Clients.Office.Excel.Functions.SPG($A59, "IQ_DILUT_EPS_AFTER_EXTRA", M$3)</f>
        <v>-8.5000000000000006E-2</v>
      </c>
      <c r="N59" s="9" cm="1">
        <f t="array" ref="N59">_xll.SNL.Clients.Office.Excel.Functions.SPG($A59, "IQ_DILUT_EPS_AFTER_EXTRA", N$3)</f>
        <v>-0.51</v>
      </c>
      <c r="O59" s="9" cm="1">
        <f t="array" ref="O59">_xll.SNL.Clients.Office.Excel.Functions.SPG($A59, "IQ_DILUT_EPS_AFTER_EXTRA", O$3)</f>
        <v>0.25700000000000001</v>
      </c>
      <c r="P59" s="9" cm="1">
        <f t="array" ref="P59">_xll.SNL.Clients.Office.Excel.Functions.SPG($A59, "IQ_DILUT_EPS_AFTER_EXTRA", P$3)</f>
        <v>-0.06</v>
      </c>
      <c r="Q59" s="9" cm="1">
        <f t="array" ref="Q59">_xll.SNL.Clients.Office.Excel.Functions.SPG($A59, "IQ_DILUT_EPS_AFTER_EXTRA", Q$3)</f>
        <v>-0.08</v>
      </c>
      <c r="R59" s="9" cm="1">
        <f t="array" ref="R59">_xll.SNL.Clients.Office.Excel.Functions.SPG($A59, "IQ_DILUT_EPS_AFTER_EXTRA", R$3)</f>
        <v>-9.0999999999999998E-2</v>
      </c>
      <c r="S59" s="9" cm="1">
        <f t="array" ref="S59">_xll.SNL.Clients.Office.Excel.Functions.SPG($A59, "IQ_DILUT_EPS_AFTER_EXTRA", S$3)</f>
        <v>-0.08</v>
      </c>
      <c r="T59" s="9" cm="1">
        <f t="array" ref="T59">_xll.SNL.Clients.Office.Excel.Functions.SPG($A59, "IQ_DILUT_EPS_AFTER_EXTRA", T$3)</f>
        <v>-0.1</v>
      </c>
      <c r="U59" s="9" cm="1">
        <f t="array" ref="U59">_xll.SNL.Clients.Office.Excel.Functions.SPG($A59, "IQ_DILUT_EPS_AFTER_EXTRA", U$3)</f>
        <v>-0.18</v>
      </c>
      <c r="V59" s="9" cm="1">
        <f t="array" ref="V59">_xll.SNL.Clients.Office.Excel.Functions.SPG($A59, "IQ_DILUT_EPS_AFTER_EXTRA", V$3)</f>
        <v>-1.7999999999999999E-2</v>
      </c>
      <c r="W59" s="9" cm="1">
        <f t="array" ref="W59">_xll.SNL.Clients.Office.Excel.Functions.SPG($A59, "IQ_DILUT_EPS_AFTER_EXTRA", W$3)</f>
        <v>-4.0000000000000001E-3</v>
      </c>
      <c r="X59" s="9" cm="1">
        <f t="array" ref="X59">_xll.SNL.Clients.Office.Excel.Functions.SPG($A59, "IQ_DILUT_EPS_AFTER_EXTRA", X$3)</f>
        <v>7.3999999999999996E-2</v>
      </c>
      <c r="Y59" s="9" cm="1">
        <f t="array" ref="Y59">_xll.SNL.Clients.Office.Excel.Functions.SPG($A59, "IQ_DILUT_EPS_AFTER_EXTRA", Y$3)</f>
        <v>-0.01</v>
      </c>
    </row>
    <row r="60" spans="1:25" x14ac:dyDescent="0.3">
      <c r="A60" s="11" t="s">
        <v>1098</v>
      </c>
      <c r="B60" s="9" cm="1">
        <f t="array" ref="B60">_xll.SNL.Clients.Office.Excel.Functions.SPG($A60, "IQ_DILUT_EPS_AFTER_EXTRA", B$3)</f>
        <v>6.54</v>
      </c>
      <c r="C60" s="9" cm="1">
        <f t="array" ref="C60">_xll.SNL.Clients.Office.Excel.Functions.SPG($A60, "IQ_DILUT_EPS_AFTER_EXTRA", C$3)</f>
        <v>6.37</v>
      </c>
      <c r="D60" s="9" cm="1">
        <f t="array" ref="D60">_xll.SNL.Clients.Office.Excel.Functions.SPG($A60, "IQ_DILUT_EPS_AFTER_EXTRA", D$3)</f>
        <v>1.39</v>
      </c>
      <c r="E60" s="9" cm="1">
        <f t="array" ref="E60">_xll.SNL.Clients.Office.Excel.Functions.SPG($A60, "IQ_DILUT_EPS_AFTER_EXTRA", E$3)</f>
        <v>7.21</v>
      </c>
      <c r="F60" s="9" cm="1">
        <f t="array" ref="F60">_xll.SNL.Clients.Office.Excel.Functions.SPG($A60, "IQ_DILUT_EPS_AFTER_EXTRA", F$3)</f>
        <v>2.7210000000000001</v>
      </c>
      <c r="G60" s="9" cm="1">
        <f t="array" ref="G60">_xll.SNL.Clients.Office.Excel.Functions.SPG($A60, "IQ_DILUT_EPS_AFTER_EXTRA", G$3)</f>
        <v>8.19</v>
      </c>
      <c r="H60" s="9" cm="1">
        <f t="array" ref="H60">_xll.SNL.Clients.Office.Excel.Functions.SPG($A60, "IQ_DILUT_EPS_AFTER_EXTRA", H$3)</f>
        <v>9.34</v>
      </c>
      <c r="I60" s="9" cm="1">
        <f t="array" ref="I60">_xll.SNL.Clients.Office.Excel.Functions.SPG($A60, "IQ_DILUT_EPS_AFTER_EXTRA", I$3)</f>
        <v>8.3699999999999992</v>
      </c>
      <c r="J60" s="9" cm="1">
        <f t="array" ref="J60">_xll.SNL.Clients.Office.Excel.Functions.SPG($A60, "IQ_DILUT_EPS_AFTER_EXTRA", J$3)</f>
        <v>16.055</v>
      </c>
      <c r="K60" s="9" cm="1">
        <f t="array" ref="K60">_xll.SNL.Clients.Office.Excel.Functions.SPG($A60, "IQ_DILUT_EPS_AFTER_EXTRA", K$3)</f>
        <v>9.23</v>
      </c>
      <c r="L60" s="9" cm="1">
        <f t="array" ref="L60">_xll.SNL.Clients.Office.Excel.Functions.SPG($A60, "IQ_DILUT_EPS_AFTER_EXTRA", L$3)</f>
        <v>9.07</v>
      </c>
      <c r="M60" s="9" cm="1">
        <f t="array" ref="M60">_xll.SNL.Clients.Office.Excel.Functions.SPG($A60, "IQ_DILUT_EPS_AFTER_EXTRA", M$3)</f>
        <v>10.38</v>
      </c>
      <c r="N60" s="9" cm="1">
        <f t="array" ref="N60">_xll.SNL.Clients.Office.Excel.Functions.SPG($A60, "IQ_DILUT_EPS_AFTER_EXTRA", N$3)</f>
        <v>6.4450000000000003</v>
      </c>
      <c r="O60" s="9" cm="1">
        <f t="array" ref="O60">_xll.SNL.Clients.Office.Excel.Functions.SPG($A60, "IQ_DILUT_EPS_AFTER_EXTRA", O$3)</f>
        <v>7.54</v>
      </c>
      <c r="P60" s="9" cm="1">
        <f t="array" ref="P60">_xll.SNL.Clients.Office.Excel.Functions.SPG($A60, "IQ_DILUT_EPS_AFTER_EXTRA", P$3)</f>
        <v>7.8</v>
      </c>
      <c r="Q60" s="9" cm="1">
        <f t="array" ref="Q60">_xll.SNL.Clients.Office.Excel.Functions.SPG($A60, "IQ_DILUT_EPS_AFTER_EXTRA", Q$3)</f>
        <v>4.78</v>
      </c>
      <c r="R60" s="9" cm="1">
        <f t="array" ref="R60">_xll.SNL.Clients.Office.Excel.Functions.SPG($A60, "IQ_DILUT_EPS_AFTER_EXTRA", R$3)</f>
        <v>4.5960000000000001</v>
      </c>
      <c r="S60" s="9" cm="1">
        <f t="array" ref="S60">_xll.SNL.Clients.Office.Excel.Functions.SPG($A60, "IQ_DILUT_EPS_AFTER_EXTRA", S$3)</f>
        <v>4.96</v>
      </c>
      <c r="T60" s="9" cm="1">
        <f t="array" ref="T60">_xll.SNL.Clients.Office.Excel.Functions.SPG($A60, "IQ_DILUT_EPS_AFTER_EXTRA", T$3)</f>
        <v>2.57</v>
      </c>
      <c r="U60" s="9" cm="1">
        <f t="array" ref="U60">_xll.SNL.Clients.Office.Excel.Functions.SPG($A60, "IQ_DILUT_EPS_AFTER_EXTRA", U$3)</f>
        <v>1.01</v>
      </c>
      <c r="V60" s="9" cm="1">
        <f t="array" ref="V60">_xll.SNL.Clients.Office.Excel.Functions.SPG($A60, "IQ_DILUT_EPS_AFTER_EXTRA", V$3)</f>
        <v>2.25</v>
      </c>
      <c r="W60" s="9" cm="1">
        <f t="array" ref="W60">_xll.SNL.Clients.Office.Excel.Functions.SPG($A60, "IQ_DILUT_EPS_AFTER_EXTRA", W$3)</f>
        <v>2.33</v>
      </c>
      <c r="X60" s="9" cm="1">
        <f t="array" ref="X60">_xll.SNL.Clients.Office.Excel.Functions.SPG($A60, "IQ_DILUT_EPS_AFTER_EXTRA", X$3)</f>
        <v>2.84</v>
      </c>
      <c r="Y60" s="9" cm="1">
        <f t="array" ref="Y60">_xll.SNL.Clients.Office.Excel.Functions.SPG($A60, "IQ_DILUT_EPS_AFTER_EXTRA", Y$3)</f>
        <v>2.11</v>
      </c>
    </row>
    <row r="61" spans="1:25" x14ac:dyDescent="0.3">
      <c r="A61" s="11" t="s">
        <v>1099</v>
      </c>
      <c r="B61" s="9" t="str" cm="1">
        <f t="array" ref="B61">_xll.SNL.Clients.Office.Excel.Functions.SPG($A61, "IQ_DILUT_EPS_AFTER_EXTRA", B$3)</f>
        <v>NA</v>
      </c>
      <c r="C61" s="9" cm="1">
        <f t="array" ref="C61">_xll.SNL.Clients.Office.Excel.Functions.SPG($A61, "IQ_DILUT_EPS_AFTER_EXTRA", C$3)</f>
        <v>3.17</v>
      </c>
      <c r="D61" s="9" cm="1">
        <f t="array" ref="D61">_xll.SNL.Clients.Office.Excel.Functions.SPG($A61, "IQ_DILUT_EPS_AFTER_EXTRA", D$3)</f>
        <v>1.419</v>
      </c>
      <c r="E61" s="9" cm="1">
        <f t="array" ref="E61">_xll.SNL.Clients.Office.Excel.Functions.SPG($A61, "IQ_DILUT_EPS_AFTER_EXTRA", E$3)</f>
        <v>1.891</v>
      </c>
      <c r="F61" s="9" cm="1">
        <f t="array" ref="F61">_xll.SNL.Clients.Office.Excel.Functions.SPG($A61, "IQ_DILUT_EPS_AFTER_EXTRA", F$3)</f>
        <v>6.41</v>
      </c>
      <c r="G61" s="9" cm="1">
        <f t="array" ref="G61">_xll.SNL.Clients.Office.Excel.Functions.SPG($A61, "IQ_DILUT_EPS_AFTER_EXTRA", G$3)</f>
        <v>2.6</v>
      </c>
      <c r="H61" s="9" cm="1">
        <f t="array" ref="H61">_xll.SNL.Clients.Office.Excel.Functions.SPG($A61, "IQ_DILUT_EPS_AFTER_EXTRA", H$3)</f>
        <v>2.0499999999999998</v>
      </c>
      <c r="I61" s="9" cm="1">
        <f t="array" ref="I61">_xll.SNL.Clients.Office.Excel.Functions.SPG($A61, "IQ_DILUT_EPS_AFTER_EXTRA", I$3)</f>
        <v>1.3420000000000001</v>
      </c>
      <c r="J61" s="9" cm="1">
        <f t="array" ref="J61">_xll.SNL.Clients.Office.Excel.Functions.SPG($A61, "IQ_DILUT_EPS_AFTER_EXTRA", J$3)</f>
        <v>1.538</v>
      </c>
      <c r="K61" s="9" cm="1">
        <f t="array" ref="K61">_xll.SNL.Clients.Office.Excel.Functions.SPG($A61, "IQ_DILUT_EPS_AFTER_EXTRA", K$3)</f>
        <v>0.17799999999999999</v>
      </c>
      <c r="L61" s="9" cm="1">
        <f t="array" ref="L61">_xll.SNL.Clients.Office.Excel.Functions.SPG($A61, "IQ_DILUT_EPS_AFTER_EXTRA", L$3)</f>
        <v>-0.74</v>
      </c>
      <c r="M61" s="9" cm="1">
        <f t="array" ref="M61">_xll.SNL.Clients.Office.Excel.Functions.SPG($A61, "IQ_DILUT_EPS_AFTER_EXTRA", M$3)</f>
        <v>0.98</v>
      </c>
      <c r="N61" s="9" cm="1">
        <f t="array" ref="N61">_xll.SNL.Clients.Office.Excel.Functions.SPG($A61, "IQ_DILUT_EPS_AFTER_EXTRA", N$3)</f>
        <v>3.7349999999999999</v>
      </c>
      <c r="O61" s="9" cm="1">
        <f t="array" ref="O61">_xll.SNL.Clients.Office.Excel.Functions.SPG($A61, "IQ_DILUT_EPS_AFTER_EXTRA", O$3)</f>
        <v>0.22</v>
      </c>
      <c r="P61" s="9" cm="1">
        <f t="array" ref="P61">_xll.SNL.Clients.Office.Excel.Functions.SPG($A61, "IQ_DILUT_EPS_AFTER_EXTRA", P$3)</f>
        <v>1.29</v>
      </c>
      <c r="Q61" s="9" cm="1">
        <f t="array" ref="Q61">_xll.SNL.Clients.Office.Excel.Functions.SPG($A61, "IQ_DILUT_EPS_AFTER_EXTRA", Q$3)</f>
        <v>0.14000000000000001</v>
      </c>
      <c r="R61" s="9" cm="1">
        <f t="array" ref="R61">_xll.SNL.Clients.Office.Excel.Functions.SPG($A61, "IQ_DILUT_EPS_AFTER_EXTRA", R$3)</f>
        <v>1.8260000000000001</v>
      </c>
      <c r="S61" s="9" cm="1">
        <f t="array" ref="S61">_xll.SNL.Clients.Office.Excel.Functions.SPG($A61, "IQ_DILUT_EPS_AFTER_EXTRA", S$3)</f>
        <v>1.02</v>
      </c>
      <c r="T61" s="9" cm="1">
        <f t="array" ref="T61">_xll.SNL.Clients.Office.Excel.Functions.SPG($A61, "IQ_DILUT_EPS_AFTER_EXTRA", T$3)</f>
        <v>2.1030000000000002</v>
      </c>
      <c r="U61" s="9" cm="1">
        <f t="array" ref="U61">_xll.SNL.Clients.Office.Excel.Functions.SPG($A61, "IQ_DILUT_EPS_AFTER_EXTRA", U$3)</f>
        <v>-0.59399999999999997</v>
      </c>
      <c r="V61" s="9" cm="1">
        <f t="array" ref="V61">_xll.SNL.Clients.Office.Excel.Functions.SPG($A61, "IQ_DILUT_EPS_AFTER_EXTRA", V$3)</f>
        <v>1.411</v>
      </c>
      <c r="W61" s="9" cm="1">
        <f t="array" ref="W61">_xll.SNL.Clients.Office.Excel.Functions.SPG($A61, "IQ_DILUT_EPS_AFTER_EXTRA", W$3)</f>
        <v>0.7</v>
      </c>
      <c r="X61" s="9" cm="1">
        <f t="array" ref="X61">_xll.SNL.Clients.Office.Excel.Functions.SPG($A61, "IQ_DILUT_EPS_AFTER_EXTRA", X$3)</f>
        <v>1.39</v>
      </c>
      <c r="Y61" s="9" cm="1">
        <f t="array" ref="Y61">_xll.SNL.Clients.Office.Excel.Functions.SPG($A61, "IQ_DILUT_EPS_AFTER_EXTRA", Y$3)</f>
        <v>0.52</v>
      </c>
    </row>
    <row r="62" spans="1:25" x14ac:dyDescent="0.3">
      <c r="A62" s="11" t="s">
        <v>1100</v>
      </c>
      <c r="B62" s="9" t="str" cm="1">
        <f t="array" ref="B62">_xll.SNL.Clients.Office.Excel.Functions.SPG($A62, "IQ_DILUT_EPS_AFTER_EXTRA", B$3)</f>
        <v>NA</v>
      </c>
      <c r="C62" s="9" cm="1">
        <f t="array" ref="C62">_xll.SNL.Clients.Office.Excel.Functions.SPG($A62, "IQ_DILUT_EPS_AFTER_EXTRA", C$3)</f>
        <v>-0.27200000000000002</v>
      </c>
      <c r="D62" s="9" cm="1">
        <f t="array" ref="D62">_xll.SNL.Clients.Office.Excel.Functions.SPG($A62, "IQ_DILUT_EPS_AFTER_EXTRA", D$3)</f>
        <v>-0.61399999999999999</v>
      </c>
      <c r="E62" s="9" cm="1">
        <f t="array" ref="E62">_xll.SNL.Clients.Office.Excel.Functions.SPG($A62, "IQ_DILUT_EPS_AFTER_EXTRA", E$3)</f>
        <v>0.14899999999999999</v>
      </c>
      <c r="F62" s="9" cm="1">
        <f t="array" ref="F62">_xll.SNL.Clients.Office.Excel.Functions.SPG($A62, "IQ_DILUT_EPS_AFTER_EXTRA", F$3)</f>
        <v>0.65</v>
      </c>
      <c r="G62" s="9" cm="1">
        <f t="array" ref="G62">_xll.SNL.Clients.Office.Excel.Functions.SPG($A62, "IQ_DILUT_EPS_AFTER_EXTRA", G$3)</f>
        <v>-0.28999999999999998</v>
      </c>
      <c r="H62" s="9" cm="1">
        <f t="array" ref="H62">_xll.SNL.Clients.Office.Excel.Functions.SPG($A62, "IQ_DILUT_EPS_AFTER_EXTRA", H$3)</f>
        <v>0.57599999999999996</v>
      </c>
      <c r="I62" s="9" cm="1">
        <f t="array" ref="I62">_xll.SNL.Clients.Office.Excel.Functions.SPG($A62, "IQ_DILUT_EPS_AFTER_EXTRA", I$3)</f>
        <v>0.53</v>
      </c>
      <c r="J62" s="9" cm="1">
        <f t="array" ref="J62">_xll.SNL.Clients.Office.Excel.Functions.SPG($A62, "IQ_DILUT_EPS_AFTER_EXTRA", J$3)</f>
        <v>-4.4999999999999998E-2</v>
      </c>
      <c r="K62" s="9" cm="1">
        <f t="array" ref="K62">_xll.SNL.Clients.Office.Excel.Functions.SPG($A62, "IQ_DILUT_EPS_AFTER_EXTRA", K$3)</f>
        <v>0.03</v>
      </c>
      <c r="L62" s="9" cm="1">
        <f t="array" ref="L62">_xll.SNL.Clients.Office.Excel.Functions.SPG($A62, "IQ_DILUT_EPS_AFTER_EXTRA", L$3)</f>
        <v>-0.17100000000000001</v>
      </c>
      <c r="M62" s="9" cm="1">
        <f t="array" ref="M62">_xll.SNL.Clients.Office.Excel.Functions.SPG($A62, "IQ_DILUT_EPS_AFTER_EXTRA", M$3)</f>
        <v>0.18</v>
      </c>
      <c r="N62" s="9" cm="1">
        <f t="array" ref="N62">_xll.SNL.Clients.Office.Excel.Functions.SPG($A62, "IQ_DILUT_EPS_AFTER_EXTRA", N$3)</f>
        <v>-0.442</v>
      </c>
      <c r="O62" s="9" cm="1">
        <f t="array" ref="O62">_xll.SNL.Clients.Office.Excel.Functions.SPG($A62, "IQ_DILUT_EPS_AFTER_EXTRA", O$3)</f>
        <v>0.39</v>
      </c>
      <c r="P62" s="9" cm="1">
        <f t="array" ref="P62">_xll.SNL.Clients.Office.Excel.Functions.SPG($A62, "IQ_DILUT_EPS_AFTER_EXTRA", P$3)</f>
        <v>0.36</v>
      </c>
      <c r="Q62" s="9" cm="1">
        <f t="array" ref="Q62">_xll.SNL.Clients.Office.Excel.Functions.SPG($A62, "IQ_DILUT_EPS_AFTER_EXTRA", Q$3)</f>
        <v>0.37</v>
      </c>
      <c r="R62" s="9" cm="1">
        <f t="array" ref="R62">_xll.SNL.Clients.Office.Excel.Functions.SPG($A62, "IQ_DILUT_EPS_AFTER_EXTRA", R$3)</f>
        <v>0.67</v>
      </c>
      <c r="S62" s="9" cm="1">
        <f t="array" ref="S62">_xll.SNL.Clients.Office.Excel.Functions.SPG($A62, "IQ_DILUT_EPS_AFTER_EXTRA", S$3)</f>
        <v>7.0000000000000007E-2</v>
      </c>
      <c r="T62" s="9" cm="1">
        <f t="array" ref="T62">_xll.SNL.Clients.Office.Excel.Functions.SPG($A62, "IQ_DILUT_EPS_AFTER_EXTRA", T$3)</f>
        <v>0.41</v>
      </c>
      <c r="U62" s="9" cm="1">
        <f t="array" ref="U62">_xll.SNL.Clients.Office.Excel.Functions.SPG($A62, "IQ_DILUT_EPS_AFTER_EXTRA", U$3)</f>
        <v>0.91</v>
      </c>
      <c r="V62" s="9" cm="1">
        <f t="array" ref="V62">_xll.SNL.Clients.Office.Excel.Functions.SPG($A62, "IQ_DILUT_EPS_AFTER_EXTRA", V$3)</f>
        <v>-0.81499999999999995</v>
      </c>
      <c r="W62" s="9" cm="1">
        <f t="array" ref="W62">_xll.SNL.Clients.Office.Excel.Functions.SPG($A62, "IQ_DILUT_EPS_AFTER_EXTRA", W$3)</f>
        <v>0.13</v>
      </c>
      <c r="X62" s="9" cm="1">
        <f t="array" ref="X62">_xll.SNL.Clients.Office.Excel.Functions.SPG($A62, "IQ_DILUT_EPS_AFTER_EXTRA", X$3)</f>
        <v>1.03</v>
      </c>
      <c r="Y62" s="9" cm="1">
        <f t="array" ref="Y62">_xll.SNL.Clients.Office.Excel.Functions.SPG($A62, "IQ_DILUT_EPS_AFTER_EXTRA", Y$3)</f>
        <v>0.63</v>
      </c>
    </row>
    <row r="63" spans="1:25" x14ac:dyDescent="0.3">
      <c r="A63" s="11" t="s">
        <v>1101</v>
      </c>
      <c r="B63" s="9" t="str" cm="1">
        <f t="array" ref="B63">_xll.SNL.Clients.Office.Excel.Functions.SPG($A63, "IQ_DILUT_EPS_AFTER_EXTRA", B$3)</f>
        <v>NA</v>
      </c>
      <c r="C63" s="9" cm="1">
        <f t="array" ref="C63">_xll.SNL.Clients.Office.Excel.Functions.SPG($A63, "IQ_DILUT_EPS_AFTER_EXTRA", C$3)</f>
        <v>0.33</v>
      </c>
      <c r="D63" s="9" cm="1">
        <f t="array" ref="D63">_xll.SNL.Clients.Office.Excel.Functions.SPG($A63, "IQ_DILUT_EPS_AFTER_EXTRA", D$3)</f>
        <v>0.4</v>
      </c>
      <c r="E63" s="9" cm="1">
        <f t="array" ref="E63">_xll.SNL.Clients.Office.Excel.Functions.SPG($A63, "IQ_DILUT_EPS_AFTER_EXTRA", E$3)</f>
        <v>0.31</v>
      </c>
      <c r="F63" s="9" cm="1">
        <f t="array" ref="F63">_xll.SNL.Clients.Office.Excel.Functions.SPG($A63, "IQ_DILUT_EPS_AFTER_EXTRA", F$3)</f>
        <v>0.25800000000000001</v>
      </c>
      <c r="G63" s="9" cm="1">
        <f t="array" ref="G63">_xll.SNL.Clients.Office.Excel.Functions.SPG($A63, "IQ_DILUT_EPS_AFTER_EXTRA", G$3)</f>
        <v>0.47</v>
      </c>
      <c r="H63" s="9" cm="1">
        <f t="array" ref="H63">_xll.SNL.Clients.Office.Excel.Functions.SPG($A63, "IQ_DILUT_EPS_AFTER_EXTRA", H$3)</f>
        <v>0.28000000000000003</v>
      </c>
      <c r="I63" s="9" cm="1">
        <f t="array" ref="I63">_xll.SNL.Clients.Office.Excel.Functions.SPG($A63, "IQ_DILUT_EPS_AFTER_EXTRA", I$3)</f>
        <v>0.28000000000000003</v>
      </c>
      <c r="J63" s="9" cm="1">
        <f t="array" ref="J63">_xll.SNL.Clients.Office.Excel.Functions.SPG($A63, "IQ_DILUT_EPS_AFTER_EXTRA", J$3)</f>
        <v>-8.5999999999999993E-2</v>
      </c>
      <c r="K63" s="9" cm="1">
        <f t="array" ref="K63">_xll.SNL.Clients.Office.Excel.Functions.SPG($A63, "IQ_DILUT_EPS_AFTER_EXTRA", K$3)</f>
        <v>0.5</v>
      </c>
      <c r="L63" s="9" cm="1">
        <f t="array" ref="L63">_xll.SNL.Clients.Office.Excel.Functions.SPG($A63, "IQ_DILUT_EPS_AFTER_EXTRA", L$3)</f>
        <v>0.26</v>
      </c>
      <c r="M63" s="9" cm="1">
        <f t="array" ref="M63">_xll.SNL.Clients.Office.Excel.Functions.SPG($A63, "IQ_DILUT_EPS_AFTER_EXTRA", M$3)</f>
        <v>0.3</v>
      </c>
      <c r="N63" s="9" cm="1">
        <f t="array" ref="N63">_xll.SNL.Clients.Office.Excel.Functions.SPG($A63, "IQ_DILUT_EPS_AFTER_EXTRA", N$3)</f>
        <v>0.19</v>
      </c>
      <c r="O63" s="9" cm="1">
        <f t="array" ref="O63">_xll.SNL.Clients.Office.Excel.Functions.SPG($A63, "IQ_DILUT_EPS_AFTER_EXTRA", O$3)</f>
        <v>0.74</v>
      </c>
      <c r="P63" s="9" cm="1">
        <f t="array" ref="P63">_xll.SNL.Clients.Office.Excel.Functions.SPG($A63, "IQ_DILUT_EPS_AFTER_EXTRA", P$3)</f>
        <v>0.28000000000000003</v>
      </c>
      <c r="Q63" s="9" cm="1">
        <f t="array" ref="Q63">_xll.SNL.Clients.Office.Excel.Functions.SPG($A63, "IQ_DILUT_EPS_AFTER_EXTRA", Q$3)</f>
        <v>0.3</v>
      </c>
      <c r="R63" s="9" cm="1">
        <f t="array" ref="R63">_xll.SNL.Clients.Office.Excel.Functions.SPG($A63, "IQ_DILUT_EPS_AFTER_EXTRA", R$3)</f>
        <v>0.26500000000000001</v>
      </c>
      <c r="S63" s="9" cm="1">
        <f t="array" ref="S63">_xll.SNL.Clients.Office.Excel.Functions.SPG($A63, "IQ_DILUT_EPS_AFTER_EXTRA", S$3)</f>
        <v>0.45</v>
      </c>
      <c r="T63" s="9" cm="1">
        <f t="array" ref="T63">_xll.SNL.Clients.Office.Excel.Functions.SPG($A63, "IQ_DILUT_EPS_AFTER_EXTRA", T$3)</f>
        <v>0.19</v>
      </c>
      <c r="U63" s="9" cm="1">
        <f t="array" ref="U63">_xll.SNL.Clients.Office.Excel.Functions.SPG($A63, "IQ_DILUT_EPS_AFTER_EXTRA", U$3)</f>
        <v>0.11</v>
      </c>
      <c r="V63" s="9" cm="1">
        <f t="array" ref="V63">_xll.SNL.Clients.Office.Excel.Functions.SPG($A63, "IQ_DILUT_EPS_AFTER_EXTRA", V$3)</f>
        <v>0.18099999999999999</v>
      </c>
      <c r="W63" s="9" cm="1">
        <f t="array" ref="W63">_xll.SNL.Clients.Office.Excel.Functions.SPG($A63, "IQ_DILUT_EPS_AFTER_EXTRA", W$3)</f>
        <v>0.1</v>
      </c>
      <c r="X63" s="9" cm="1">
        <f t="array" ref="X63">_xll.SNL.Clients.Office.Excel.Functions.SPG($A63, "IQ_DILUT_EPS_AFTER_EXTRA", X$3)</f>
        <v>0.09</v>
      </c>
      <c r="Y63" s="9" cm="1">
        <f t="array" ref="Y63">_xll.SNL.Clients.Office.Excel.Functions.SPG($A63, "IQ_DILUT_EPS_AFTER_EXTRA", Y$3)</f>
        <v>4.0000000000000001E-3</v>
      </c>
    </row>
    <row r="64" spans="1:25" x14ac:dyDescent="0.3">
      <c r="A64" s="11" t="s">
        <v>1102</v>
      </c>
      <c r="B64" s="9" t="str" cm="1">
        <f t="array" ref="B64">_xll.SNL.Clients.Office.Excel.Functions.SPG($A64, "IQ_DILUT_EPS_AFTER_EXTRA", B$3)</f>
        <v>NA</v>
      </c>
      <c r="C64" s="9" cm="1">
        <f t="array" ref="C64">_xll.SNL.Clients.Office.Excel.Functions.SPG($A64, "IQ_DILUT_EPS_AFTER_EXTRA", C$3)</f>
        <v>0.57499999999999996</v>
      </c>
      <c r="D64" s="9" cm="1">
        <f t="array" ref="D64">_xll.SNL.Clients.Office.Excel.Functions.SPG($A64, "IQ_DILUT_EPS_AFTER_EXTRA", D$3)</f>
        <v>0.57499999999999996</v>
      </c>
      <c r="E64" s="9" cm="1">
        <f t="array" ref="E64">_xll.SNL.Clients.Office.Excel.Functions.SPG($A64, "IQ_DILUT_EPS_AFTER_EXTRA", E$3)</f>
        <v>0.46200000000000002</v>
      </c>
      <c r="F64" s="9" cm="1">
        <f t="array" ref="F64">_xll.SNL.Clients.Office.Excel.Functions.SPG($A64, "IQ_DILUT_EPS_AFTER_EXTRA", F$3)</f>
        <v>1.2829999999999999</v>
      </c>
      <c r="G64" s="9" cm="1">
        <f t="array" ref="G64">_xll.SNL.Clients.Office.Excel.Functions.SPG($A64, "IQ_DILUT_EPS_AFTER_EXTRA", G$3)</f>
        <v>0.61899999999999999</v>
      </c>
      <c r="H64" s="9" cm="1">
        <f t="array" ref="H64">_xll.SNL.Clients.Office.Excel.Functions.SPG($A64, "IQ_DILUT_EPS_AFTER_EXTRA", H$3)</f>
        <v>0.62</v>
      </c>
      <c r="I64" s="9" cm="1">
        <f t="array" ref="I64">_xll.SNL.Clients.Office.Excel.Functions.SPG($A64, "IQ_DILUT_EPS_AFTER_EXTRA", I$3)</f>
        <v>0.57999999999999996</v>
      </c>
      <c r="J64" s="9" cm="1">
        <f t="array" ref="J64">_xll.SNL.Clients.Office.Excel.Functions.SPG($A64, "IQ_DILUT_EPS_AFTER_EXTRA", J$3)</f>
        <v>1.881</v>
      </c>
      <c r="K64" s="9" cm="1">
        <f t="array" ref="K64">_xll.SNL.Clients.Office.Excel.Functions.SPG($A64, "IQ_DILUT_EPS_AFTER_EXTRA", K$3)</f>
        <v>0.42399999999999999</v>
      </c>
      <c r="L64" s="9" cm="1">
        <f t="array" ref="L64">_xll.SNL.Clients.Office.Excel.Functions.SPG($A64, "IQ_DILUT_EPS_AFTER_EXTRA", L$3)</f>
        <v>-0.31</v>
      </c>
      <c r="M64" s="9" cm="1">
        <f t="array" ref="M64">_xll.SNL.Clients.Office.Excel.Functions.SPG($A64, "IQ_DILUT_EPS_AFTER_EXTRA", M$3)</f>
        <v>0.22800000000000001</v>
      </c>
      <c r="N64" s="9" cm="1">
        <f t="array" ref="N64">_xll.SNL.Clients.Office.Excel.Functions.SPG($A64, "IQ_DILUT_EPS_AFTER_EXTRA", N$3)</f>
        <v>-0.23400000000000001</v>
      </c>
      <c r="O64" s="9" cm="1">
        <f t="array" ref="O64">_xll.SNL.Clients.Office.Excel.Functions.SPG($A64, "IQ_DILUT_EPS_AFTER_EXTRA", O$3)</f>
        <v>0.34499999999999997</v>
      </c>
      <c r="P64" s="9" cm="1">
        <f t="array" ref="P64">_xll.SNL.Clients.Office.Excel.Functions.SPG($A64, "IQ_DILUT_EPS_AFTER_EXTRA", P$3)</f>
        <v>-0.39</v>
      </c>
      <c r="Q64" s="9" cm="1">
        <f t="array" ref="Q64">_xll.SNL.Clients.Office.Excel.Functions.SPG($A64, "IQ_DILUT_EPS_AFTER_EXTRA", Q$3)</f>
        <v>-6.2E-2</v>
      </c>
      <c r="R64" s="9" cm="1">
        <f t="array" ref="R64">_xll.SNL.Clients.Office.Excel.Functions.SPG($A64, "IQ_DILUT_EPS_AFTER_EXTRA", R$3)</f>
        <v>-8.8550000000000004</v>
      </c>
      <c r="S64" s="9" cm="1">
        <f t="array" ref="S64">_xll.SNL.Clients.Office.Excel.Functions.SPG($A64, "IQ_DILUT_EPS_AFTER_EXTRA", S$3)</f>
        <v>-0.4</v>
      </c>
      <c r="T64" s="9" cm="1">
        <f t="array" ref="T64">_xll.SNL.Clients.Office.Excel.Functions.SPG($A64, "IQ_DILUT_EPS_AFTER_EXTRA", T$3)</f>
        <v>-3.34</v>
      </c>
      <c r="U64" s="9" cm="1">
        <f t="array" ref="U64">_xll.SNL.Clients.Office.Excel.Functions.SPG($A64, "IQ_DILUT_EPS_AFTER_EXTRA", U$3)</f>
        <v>0.16</v>
      </c>
      <c r="V64" s="9" cm="1">
        <f t="array" ref="V64">_xll.SNL.Clients.Office.Excel.Functions.SPG($A64, "IQ_DILUT_EPS_AFTER_EXTRA", V$3)</f>
        <v>0.40500000000000003</v>
      </c>
      <c r="W64" s="9" cm="1">
        <f t="array" ref="W64">_xll.SNL.Clients.Office.Excel.Functions.SPG($A64, "IQ_DILUT_EPS_AFTER_EXTRA", W$3)</f>
        <v>0.77800000000000002</v>
      </c>
      <c r="X64" s="9" cm="1">
        <f t="array" ref="X64">_xll.SNL.Clients.Office.Excel.Functions.SPG($A64, "IQ_DILUT_EPS_AFTER_EXTRA", X$3)</f>
        <v>0.53500000000000003</v>
      </c>
      <c r="Y64" s="9" cm="1">
        <f t="array" ref="Y64">_xll.SNL.Clients.Office.Excel.Functions.SPG($A64, "IQ_DILUT_EPS_AFTER_EXTRA", Y$3)</f>
        <v>0.12</v>
      </c>
    </row>
    <row r="65" spans="1:25" x14ac:dyDescent="0.3">
      <c r="A65" s="11" t="s">
        <v>1103</v>
      </c>
      <c r="B65" s="9" cm="1">
        <f t="array" ref="B65">_xll.SNL.Clients.Office.Excel.Functions.SPG($A65, "IQ_DILUT_EPS_AFTER_EXTRA", B$3)</f>
        <v>0.6</v>
      </c>
      <c r="C65" s="9" cm="1">
        <f t="array" ref="C65">_xll.SNL.Clients.Office.Excel.Functions.SPG($A65, "IQ_DILUT_EPS_AFTER_EXTRA", C$3)</f>
        <v>0.81799999999999995</v>
      </c>
      <c r="D65" s="9" cm="1">
        <f t="array" ref="D65">_xll.SNL.Clients.Office.Excel.Functions.SPG($A65, "IQ_DILUT_EPS_AFTER_EXTRA", D$3)</f>
        <v>0.247</v>
      </c>
      <c r="E65" s="9" cm="1">
        <f t="array" ref="E65">_xll.SNL.Clients.Office.Excel.Functions.SPG($A65, "IQ_DILUT_EPS_AFTER_EXTRA", E$3)</f>
        <v>0.62</v>
      </c>
      <c r="F65" s="9" cm="1">
        <f t="array" ref="F65">_xll.SNL.Clients.Office.Excel.Functions.SPG($A65, "IQ_DILUT_EPS_AFTER_EXTRA", F$3)</f>
        <v>0.71899999999999997</v>
      </c>
      <c r="G65" s="9" cm="1">
        <f t="array" ref="G65">_xll.SNL.Clients.Office.Excel.Functions.SPG($A65, "IQ_DILUT_EPS_AFTER_EXTRA", G$3)</f>
        <v>0.68</v>
      </c>
      <c r="H65" s="9" cm="1">
        <f t="array" ref="H65">_xll.SNL.Clients.Office.Excel.Functions.SPG($A65, "IQ_DILUT_EPS_AFTER_EXTRA", H$3)</f>
        <v>0.69699999999999995</v>
      </c>
      <c r="I65" s="9" cm="1">
        <f t="array" ref="I65">_xll.SNL.Clients.Office.Excel.Functions.SPG($A65, "IQ_DILUT_EPS_AFTER_EXTRA", I$3)</f>
        <v>0.437</v>
      </c>
      <c r="J65" s="9" cm="1">
        <f t="array" ref="J65">_xll.SNL.Clients.Office.Excel.Functions.SPG($A65, "IQ_DILUT_EPS_AFTER_EXTRA", J$3)</f>
        <v>0.90100000000000002</v>
      </c>
      <c r="K65" s="9" cm="1">
        <f t="array" ref="K65">_xll.SNL.Clients.Office.Excel.Functions.SPG($A65, "IQ_DILUT_EPS_AFTER_EXTRA", K$3)</f>
        <v>0.73799999999999999</v>
      </c>
      <c r="L65" s="9" cm="1">
        <f t="array" ref="L65">_xll.SNL.Clients.Office.Excel.Functions.SPG($A65, "IQ_DILUT_EPS_AFTER_EXTRA", L$3)</f>
        <v>0.79</v>
      </c>
      <c r="M65" s="9" cm="1">
        <f t="array" ref="M65">_xll.SNL.Clients.Office.Excel.Functions.SPG($A65, "IQ_DILUT_EPS_AFTER_EXTRA", M$3)</f>
        <v>0.53900000000000003</v>
      </c>
      <c r="N65" s="9" cm="1">
        <f t="array" ref="N65">_xll.SNL.Clients.Office.Excel.Functions.SPG($A65, "IQ_DILUT_EPS_AFTER_EXTRA", N$3)</f>
        <v>0.59199999999999997</v>
      </c>
      <c r="O65" s="9" cm="1">
        <f t="array" ref="O65">_xll.SNL.Clients.Office.Excel.Functions.SPG($A65, "IQ_DILUT_EPS_AFTER_EXTRA", O$3)</f>
        <v>0.93799999999999994</v>
      </c>
      <c r="P65" s="9" cm="1">
        <f t="array" ref="P65">_xll.SNL.Clients.Office.Excel.Functions.SPG($A65, "IQ_DILUT_EPS_AFTER_EXTRA", P$3)</f>
        <v>1.046</v>
      </c>
      <c r="Q65" s="9" cm="1">
        <f t="array" ref="Q65">_xll.SNL.Clients.Office.Excel.Functions.SPG($A65, "IQ_DILUT_EPS_AFTER_EXTRA", Q$3)</f>
        <v>0.67</v>
      </c>
      <c r="R65" s="9" cm="1">
        <f t="array" ref="R65">_xll.SNL.Clients.Office.Excel.Functions.SPG($A65, "IQ_DILUT_EPS_AFTER_EXTRA", R$3)</f>
        <v>0.71099999999999997</v>
      </c>
      <c r="S65" s="9" cm="1">
        <f t="array" ref="S65">_xll.SNL.Clients.Office.Excel.Functions.SPG($A65, "IQ_DILUT_EPS_AFTER_EXTRA", S$3)</f>
        <v>0.74</v>
      </c>
      <c r="T65" s="9" cm="1">
        <f t="array" ref="T65">_xll.SNL.Clients.Office.Excel.Functions.SPG($A65, "IQ_DILUT_EPS_AFTER_EXTRA", T$3)</f>
        <v>0.39</v>
      </c>
      <c r="U65" s="9" cm="1">
        <f t="array" ref="U65">_xll.SNL.Clients.Office.Excel.Functions.SPG($A65, "IQ_DILUT_EPS_AFTER_EXTRA", U$3)</f>
        <v>8.8999999999999996E-2</v>
      </c>
      <c r="V65" s="9" cm="1">
        <f t="array" ref="V65">_xll.SNL.Clients.Office.Excel.Functions.SPG($A65, "IQ_DILUT_EPS_AFTER_EXTRA", V$3)</f>
        <v>0.68899999999999995</v>
      </c>
      <c r="W65" s="9" cm="1">
        <f t="array" ref="W65">_xll.SNL.Clients.Office.Excel.Functions.SPG($A65, "IQ_DILUT_EPS_AFTER_EXTRA", W$3)</f>
        <v>0.65100000000000002</v>
      </c>
      <c r="X65" s="9" cm="1">
        <f t="array" ref="X65">_xll.SNL.Clients.Office.Excel.Functions.SPG($A65, "IQ_DILUT_EPS_AFTER_EXTRA", X$3)</f>
        <v>0.58899999999999997</v>
      </c>
      <c r="Y65" s="9" cm="1">
        <f t="array" ref="Y65">_xll.SNL.Clients.Office.Excel.Functions.SPG($A65, "IQ_DILUT_EPS_AFTER_EXTRA", Y$3)</f>
        <v>0.46600000000000003</v>
      </c>
    </row>
    <row r="66" spans="1:25" x14ac:dyDescent="0.3">
      <c r="A66" s="11" t="s">
        <v>1104</v>
      </c>
      <c r="B66" s="9" t="str" cm="1">
        <f t="array" ref="B66">_xll.SNL.Clients.Office.Excel.Functions.SPG($A66, "IQ_DILUT_EPS_AFTER_EXTRA", B$3)</f>
        <v>NA</v>
      </c>
      <c r="C66" s="9" cm="1">
        <f t="array" ref="C66">_xll.SNL.Clients.Office.Excel.Functions.SPG($A66, "IQ_DILUT_EPS_AFTER_EXTRA", C$3)</f>
        <v>3.5999999999999997E-2</v>
      </c>
      <c r="D66" s="9" cm="1">
        <f t="array" ref="D66">_xll.SNL.Clients.Office.Excel.Functions.SPG($A66, "IQ_DILUT_EPS_AFTER_EXTRA", D$3)</f>
        <v>0.13</v>
      </c>
      <c r="E66" s="9" cm="1">
        <f t="array" ref="E66">_xll.SNL.Clients.Office.Excel.Functions.SPG($A66, "IQ_DILUT_EPS_AFTER_EXTRA", E$3)</f>
        <v>0.26</v>
      </c>
      <c r="F66" s="9" cm="1">
        <f t="array" ref="F66">_xll.SNL.Clients.Office.Excel.Functions.SPG($A66, "IQ_DILUT_EPS_AFTER_EXTRA", F$3)</f>
        <v>0.35199999999999998</v>
      </c>
      <c r="G66" s="9" cm="1">
        <f t="array" ref="G66">_xll.SNL.Clients.Office.Excel.Functions.SPG($A66, "IQ_DILUT_EPS_AFTER_EXTRA", G$3)</f>
        <v>0.51</v>
      </c>
      <c r="H66" s="9" cm="1">
        <f t="array" ref="H66">_xll.SNL.Clients.Office.Excel.Functions.SPG($A66, "IQ_DILUT_EPS_AFTER_EXTRA", H$3)</f>
        <v>0.67</v>
      </c>
      <c r="I66" s="9" cm="1">
        <f t="array" ref="I66">_xll.SNL.Clients.Office.Excel.Functions.SPG($A66, "IQ_DILUT_EPS_AFTER_EXTRA", I$3)</f>
        <v>0.03</v>
      </c>
      <c r="J66" s="9" cm="1">
        <f t="array" ref="J66">_xll.SNL.Clients.Office.Excel.Functions.SPG($A66, "IQ_DILUT_EPS_AFTER_EXTRA", J$3)</f>
        <v>0.13700000000000001</v>
      </c>
      <c r="K66" s="9" cm="1">
        <f t="array" ref="K66">_xll.SNL.Clients.Office.Excel.Functions.SPG($A66, "IQ_DILUT_EPS_AFTER_EXTRA", K$3)</f>
        <v>0.14299999999999999</v>
      </c>
      <c r="L66" s="9" cm="1">
        <f t="array" ref="L66">_xll.SNL.Clients.Office.Excel.Functions.SPG($A66, "IQ_DILUT_EPS_AFTER_EXTRA", L$3)</f>
        <v>0.15</v>
      </c>
      <c r="M66" s="9" cm="1">
        <f t="array" ref="M66">_xll.SNL.Clients.Office.Excel.Functions.SPG($A66, "IQ_DILUT_EPS_AFTER_EXTRA", M$3)</f>
        <v>4.5999999999999999E-2</v>
      </c>
      <c r="N66" s="9" cm="1">
        <f t="array" ref="N66">_xll.SNL.Clients.Office.Excel.Functions.SPG($A66, "IQ_DILUT_EPS_AFTER_EXTRA", N$3)</f>
        <v>-1.2E-2</v>
      </c>
      <c r="O66" s="9" cm="1">
        <f t="array" ref="O66">_xll.SNL.Clients.Office.Excel.Functions.SPG($A66, "IQ_DILUT_EPS_AFTER_EXTRA", O$3)</f>
        <v>1.2E-2</v>
      </c>
      <c r="P66" s="9" t="str" cm="1">
        <f t="array" ref="P66">_xll.SNL.Clients.Office.Excel.Functions.SPG($A66, "IQ_DILUT_EPS_AFTER_EXTRA", P$3)</f>
        <v>NA</v>
      </c>
      <c r="Q66" s="9" t="str" cm="1">
        <f t="array" ref="Q66">_xll.SNL.Clients.Office.Excel.Functions.SPG($A66, "IQ_DILUT_EPS_AFTER_EXTRA", Q$3)</f>
        <v>NA</v>
      </c>
      <c r="R66" s="9" cm="1">
        <f t="array" ref="R66">_xll.SNL.Clients.Office.Excel.Functions.SPG($A66, "IQ_DILUT_EPS_AFTER_EXTRA", R$3)</f>
        <v>-2.1000000000000001E-2</v>
      </c>
      <c r="S66" s="9" t="str" cm="1">
        <f t="array" ref="S66">_xll.SNL.Clients.Office.Excel.Functions.SPG($A66, "IQ_DILUT_EPS_AFTER_EXTRA", S$3)</f>
        <v>NA</v>
      </c>
      <c r="T66" s="9" t="str" cm="1">
        <f t="array" ref="T66">_xll.SNL.Clients.Office.Excel.Functions.SPG($A66, "IQ_DILUT_EPS_AFTER_EXTRA", T$3)</f>
        <v>NA</v>
      </c>
      <c r="U66" s="9" t="str" cm="1">
        <f t="array" ref="U66">_xll.SNL.Clients.Office.Excel.Functions.SPG($A66, "IQ_DILUT_EPS_AFTER_EXTRA", U$3)</f>
        <v>NA</v>
      </c>
      <c r="V66" s="9" t="str" cm="1">
        <f t="array" ref="V66">_xll.SNL.Clients.Office.Excel.Functions.SPG($A66, "IQ_DILUT_EPS_AFTER_EXTRA", V$3)</f>
        <v>NA</v>
      </c>
      <c r="W66" s="9" t="str" cm="1">
        <f t="array" ref="W66">_xll.SNL.Clients.Office.Excel.Functions.SPG($A66, "IQ_DILUT_EPS_AFTER_EXTRA", W$3)</f>
        <v>NA</v>
      </c>
      <c r="X66" s="9" t="str" cm="1">
        <f t="array" ref="X66">_xll.SNL.Clients.Office.Excel.Functions.SPG($A66, "IQ_DILUT_EPS_AFTER_EXTRA", X$3)</f>
        <v>NA</v>
      </c>
      <c r="Y66" s="9" t="str" cm="1">
        <f t="array" ref="Y66">_xll.SNL.Clients.Office.Excel.Functions.SPG($A66, "IQ_DILUT_EPS_AFTER_EXTRA", Y$3)</f>
        <v>NA</v>
      </c>
    </row>
    <row r="67" spans="1:25" x14ac:dyDescent="0.3">
      <c r="A67" s="11" t="s">
        <v>1105</v>
      </c>
      <c r="B67" s="9" t="str" cm="1">
        <f t="array" ref="B67">_xll.SNL.Clients.Office.Excel.Functions.SPG($A67, "IQ_DILUT_EPS_AFTER_EXTRA", B$3)</f>
        <v>NA</v>
      </c>
      <c r="C67" s="9" cm="1">
        <f t="array" ref="C67">_xll.SNL.Clients.Office.Excel.Functions.SPG($A67, "IQ_DILUT_EPS_AFTER_EXTRA", C$3)</f>
        <v>8.5999999999999993E-2</v>
      </c>
      <c r="D67" s="9" cm="1">
        <f t="array" ref="D67">_xll.SNL.Clients.Office.Excel.Functions.SPG($A67, "IQ_DILUT_EPS_AFTER_EXTRA", D$3)</f>
        <v>3.5999999999999997E-2</v>
      </c>
      <c r="E67" s="9" cm="1">
        <f t="array" ref="E67">_xll.SNL.Clients.Office.Excel.Functions.SPG($A67, "IQ_DILUT_EPS_AFTER_EXTRA", E$3)</f>
        <v>-0.02</v>
      </c>
      <c r="F67" s="9" cm="1">
        <f t="array" ref="F67">_xll.SNL.Clients.Office.Excel.Functions.SPG($A67, "IQ_DILUT_EPS_AFTER_EXTRA", F$3)</f>
        <v>0.22700000000000001</v>
      </c>
      <c r="G67" s="9" cm="1">
        <f t="array" ref="G67">_xll.SNL.Clients.Office.Excel.Functions.SPG($A67, "IQ_DILUT_EPS_AFTER_EXTRA", G$3)</f>
        <v>-8.1000000000000003E-2</v>
      </c>
      <c r="H67" s="9" cm="1">
        <f t="array" ref="H67">_xll.SNL.Clients.Office.Excel.Functions.SPG($A67, "IQ_DILUT_EPS_AFTER_EXTRA", H$3)</f>
        <v>-1.4550000000000001</v>
      </c>
      <c r="I67" s="9" cm="1">
        <f t="array" ref="I67">_xll.SNL.Clients.Office.Excel.Functions.SPG($A67, "IQ_DILUT_EPS_AFTER_EXTRA", I$3)</f>
        <v>-1.2999999999999999E-2</v>
      </c>
      <c r="J67" s="9" cm="1">
        <f t="array" ref="J67">_xll.SNL.Clients.Office.Excel.Functions.SPG($A67, "IQ_DILUT_EPS_AFTER_EXTRA", J$3)</f>
        <v>0.36299999999999999</v>
      </c>
      <c r="K67" s="9" cm="1">
        <f t="array" ref="K67">_xll.SNL.Clients.Office.Excel.Functions.SPG($A67, "IQ_DILUT_EPS_AFTER_EXTRA", K$3)</f>
        <v>0.33</v>
      </c>
      <c r="L67" s="9" cm="1">
        <f t="array" ref="L67">_xll.SNL.Clients.Office.Excel.Functions.SPG($A67, "IQ_DILUT_EPS_AFTER_EXTRA", L$3)</f>
        <v>0.26200000000000001</v>
      </c>
      <c r="M67" s="9" cm="1">
        <f t="array" ref="M67">_xll.SNL.Clients.Office.Excel.Functions.SPG($A67, "IQ_DILUT_EPS_AFTER_EXTRA", M$3)</f>
        <v>0.107</v>
      </c>
      <c r="N67" s="9" cm="1">
        <f t="array" ref="N67">_xll.SNL.Clients.Office.Excel.Functions.SPG($A67, "IQ_DILUT_EPS_AFTER_EXTRA", N$3)</f>
        <v>0.23899999999999999</v>
      </c>
      <c r="O67" s="9" cm="1">
        <f t="array" ref="O67">_xll.SNL.Clients.Office.Excel.Functions.SPG($A67, "IQ_DILUT_EPS_AFTER_EXTRA", O$3)</f>
        <v>-0.73399999999999999</v>
      </c>
      <c r="P67" s="9" cm="1">
        <f t="array" ref="P67">_xll.SNL.Clients.Office.Excel.Functions.SPG($A67, "IQ_DILUT_EPS_AFTER_EXTRA", P$3)</f>
        <v>0.78</v>
      </c>
      <c r="Q67" s="9" cm="1">
        <f t="array" ref="Q67">_xll.SNL.Clients.Office.Excel.Functions.SPG($A67, "IQ_DILUT_EPS_AFTER_EXTRA", Q$3)</f>
        <v>-0.16</v>
      </c>
      <c r="R67" s="9" cm="1">
        <f t="array" ref="R67">_xll.SNL.Clients.Office.Excel.Functions.SPG($A67, "IQ_DILUT_EPS_AFTER_EXTRA", R$3)</f>
        <v>-0.99</v>
      </c>
      <c r="S67" s="9" cm="1">
        <f t="array" ref="S67">_xll.SNL.Clients.Office.Excel.Functions.SPG($A67, "IQ_DILUT_EPS_AFTER_EXTRA", S$3)</f>
        <v>0.4</v>
      </c>
      <c r="T67" s="9" cm="1">
        <f t="array" ref="T67">_xll.SNL.Clients.Office.Excel.Functions.SPG($A67, "IQ_DILUT_EPS_AFTER_EXTRA", T$3)</f>
        <v>-6.3E-2</v>
      </c>
      <c r="U67" s="9" cm="1">
        <f t="array" ref="U67">_xll.SNL.Clients.Office.Excel.Functions.SPG($A67, "IQ_DILUT_EPS_AFTER_EXTRA", U$3)</f>
        <v>7.6999999999999999E-2</v>
      </c>
      <c r="V67" s="9" cm="1">
        <f t="array" ref="V67">_xll.SNL.Clients.Office.Excel.Functions.SPG($A67, "IQ_DILUT_EPS_AFTER_EXTRA", V$3)</f>
        <v>-0.128</v>
      </c>
      <c r="W67" s="9" cm="1">
        <f t="array" ref="W67">_xll.SNL.Clients.Office.Excel.Functions.SPG($A67, "IQ_DILUT_EPS_AFTER_EXTRA", W$3)</f>
        <v>-0.24099999999999999</v>
      </c>
      <c r="X67" s="9" cm="1">
        <f t="array" ref="X67">_xll.SNL.Clients.Office.Excel.Functions.SPG($A67, "IQ_DILUT_EPS_AFTER_EXTRA", X$3)</f>
        <v>-0.17</v>
      </c>
      <c r="Y67" s="9" cm="1">
        <f t="array" ref="Y67">_xll.SNL.Clients.Office.Excel.Functions.SPG($A67, "IQ_DILUT_EPS_AFTER_EXTRA", Y$3)</f>
        <v>-0.43</v>
      </c>
    </row>
    <row r="68" spans="1:25" x14ac:dyDescent="0.3">
      <c r="A68" s="11" t="s">
        <v>1106</v>
      </c>
      <c r="B68" s="9" t="str" cm="1">
        <f t="array" ref="B68">_xll.SNL.Clients.Office.Excel.Functions.SPG($A68, "IQ_DILUT_EPS_AFTER_EXTRA", B$3)</f>
        <v>NA</v>
      </c>
      <c r="C68" s="9" cm="1">
        <f t="array" ref="C68">_xll.SNL.Clients.Office.Excel.Functions.SPG($A68, "IQ_DILUT_EPS_AFTER_EXTRA", C$3)</f>
        <v>0.23</v>
      </c>
      <c r="D68" s="9" cm="1">
        <f t="array" ref="D68">_xll.SNL.Clients.Office.Excel.Functions.SPG($A68, "IQ_DILUT_EPS_AFTER_EXTRA", D$3)</f>
        <v>0.28999999999999998</v>
      </c>
      <c r="E68" s="9" cm="1">
        <f t="array" ref="E68">_xll.SNL.Clients.Office.Excel.Functions.SPG($A68, "IQ_DILUT_EPS_AFTER_EXTRA", E$3)</f>
        <v>0.91</v>
      </c>
      <c r="F68" s="9" cm="1">
        <f t="array" ref="F68">_xll.SNL.Clients.Office.Excel.Functions.SPG($A68, "IQ_DILUT_EPS_AFTER_EXTRA", F$3)</f>
        <v>1.083</v>
      </c>
      <c r="G68" s="9" cm="1">
        <f t="array" ref="G68">_xll.SNL.Clients.Office.Excel.Functions.SPG($A68, "IQ_DILUT_EPS_AFTER_EXTRA", G$3)</f>
        <v>0.19</v>
      </c>
      <c r="H68" s="9" cm="1">
        <f t="array" ref="H68">_xll.SNL.Clients.Office.Excel.Functions.SPG($A68, "IQ_DILUT_EPS_AFTER_EXTRA", H$3)</f>
        <v>0.23</v>
      </c>
      <c r="I68" s="9" cm="1">
        <f t="array" ref="I68">_xll.SNL.Clients.Office.Excel.Functions.SPG($A68, "IQ_DILUT_EPS_AFTER_EXTRA", I$3)</f>
        <v>0.73</v>
      </c>
      <c r="J68" s="9" cm="1">
        <f t="array" ref="J68">_xll.SNL.Clients.Office.Excel.Functions.SPG($A68, "IQ_DILUT_EPS_AFTER_EXTRA", J$3)</f>
        <v>1.0469999999999999</v>
      </c>
      <c r="K68" s="9" cm="1">
        <f t="array" ref="K68">_xll.SNL.Clients.Office.Excel.Functions.SPG($A68, "IQ_DILUT_EPS_AFTER_EXTRA", K$3)</f>
        <v>-0.08</v>
      </c>
      <c r="L68" s="9" cm="1">
        <f t="array" ref="L68">_xll.SNL.Clients.Office.Excel.Functions.SPG($A68, "IQ_DILUT_EPS_AFTER_EXTRA", L$3)</f>
        <v>0.158</v>
      </c>
      <c r="M68" s="9" cm="1">
        <f t="array" ref="M68">_xll.SNL.Clients.Office.Excel.Functions.SPG($A68, "IQ_DILUT_EPS_AFTER_EXTRA", M$3)</f>
        <v>0.99</v>
      </c>
      <c r="N68" s="9" cm="1">
        <f t="array" ref="N68">_xll.SNL.Clients.Office.Excel.Functions.SPG($A68, "IQ_DILUT_EPS_AFTER_EXTRA", N$3)</f>
        <v>0.71599999999999997</v>
      </c>
      <c r="O68" s="9" cm="1">
        <f t="array" ref="O68">_xll.SNL.Clients.Office.Excel.Functions.SPG($A68, "IQ_DILUT_EPS_AFTER_EXTRA", O$3)</f>
        <v>0.2</v>
      </c>
      <c r="P68" s="9" cm="1">
        <f t="array" ref="P68">_xll.SNL.Clients.Office.Excel.Functions.SPG($A68, "IQ_DILUT_EPS_AFTER_EXTRA", P$3)</f>
        <v>0.2</v>
      </c>
      <c r="Q68" s="9" cm="1">
        <f t="array" ref="Q68">_xll.SNL.Clients.Office.Excel.Functions.SPG($A68, "IQ_DILUT_EPS_AFTER_EXTRA", Q$3)</f>
        <v>0.98</v>
      </c>
      <c r="R68" s="9" cm="1">
        <f t="array" ref="R68">_xll.SNL.Clients.Office.Excel.Functions.SPG($A68, "IQ_DILUT_EPS_AFTER_EXTRA", R$3)</f>
        <v>0.85199999999999998</v>
      </c>
      <c r="S68" s="9" cm="1">
        <f t="array" ref="S68">_xll.SNL.Clients.Office.Excel.Functions.SPG($A68, "IQ_DILUT_EPS_AFTER_EXTRA", S$3)</f>
        <v>7.0000000000000007E-2</v>
      </c>
      <c r="T68" s="9" cm="1">
        <f t="array" ref="T68">_xll.SNL.Clients.Office.Excel.Functions.SPG($A68, "IQ_DILUT_EPS_AFTER_EXTRA", T$3)</f>
        <v>0.25900000000000001</v>
      </c>
      <c r="U68" s="9" cm="1">
        <f t="array" ref="U68">_xll.SNL.Clients.Office.Excel.Functions.SPG($A68, "IQ_DILUT_EPS_AFTER_EXTRA", U$3)</f>
        <v>0.72</v>
      </c>
      <c r="V68" s="9" cm="1">
        <f t="array" ref="V68">_xll.SNL.Clients.Office.Excel.Functions.SPG($A68, "IQ_DILUT_EPS_AFTER_EXTRA", V$3)</f>
        <v>0.75900000000000001</v>
      </c>
      <c r="W68" s="9" cm="1">
        <f t="array" ref="W68">_xll.SNL.Clients.Office.Excel.Functions.SPG($A68, "IQ_DILUT_EPS_AFTER_EXTRA", W$3)</f>
        <v>7.6999999999999999E-2</v>
      </c>
      <c r="X68" s="9" cm="1">
        <f t="array" ref="X68">_xll.SNL.Clients.Office.Excel.Functions.SPG($A68, "IQ_DILUT_EPS_AFTER_EXTRA", X$3)</f>
        <v>0.38</v>
      </c>
      <c r="Y68" s="9" cm="1">
        <f t="array" ref="Y68">_xll.SNL.Clients.Office.Excel.Functions.SPG($A68, "IQ_DILUT_EPS_AFTER_EXTRA", Y$3)</f>
        <v>1.76</v>
      </c>
    </row>
    <row r="69" spans="1:25" x14ac:dyDescent="0.3">
      <c r="A69" s="11" t="s">
        <v>1107</v>
      </c>
      <c r="B69" s="9" t="str" cm="1">
        <f t="array" ref="B69">_xll.SNL.Clients.Office.Excel.Functions.SPG($A69, "IQ_DILUT_EPS_AFTER_EXTRA", B$3)</f>
        <v>NA</v>
      </c>
      <c r="C69" s="9" cm="1">
        <f t="array" ref="C69">_xll.SNL.Clients.Office.Excel.Functions.SPG($A69, "IQ_DILUT_EPS_AFTER_EXTRA", C$3)</f>
        <v>1.49</v>
      </c>
      <c r="D69" s="9" cm="1">
        <f t="array" ref="D69">_xll.SNL.Clients.Office.Excel.Functions.SPG($A69, "IQ_DILUT_EPS_AFTER_EXTRA", D$3)</f>
        <v>1.55</v>
      </c>
      <c r="E69" s="9" cm="1">
        <f t="array" ref="E69">_xll.SNL.Clients.Office.Excel.Functions.SPG($A69, "IQ_DILUT_EPS_AFTER_EXTRA", E$3)</f>
        <v>1.57</v>
      </c>
      <c r="F69" s="9" cm="1">
        <f t="array" ref="F69">_xll.SNL.Clients.Office.Excel.Functions.SPG($A69, "IQ_DILUT_EPS_AFTER_EXTRA", F$3)</f>
        <v>2.1520000000000001</v>
      </c>
      <c r="G69" s="9" cm="1">
        <f t="array" ref="G69">_xll.SNL.Clients.Office.Excel.Functions.SPG($A69, "IQ_DILUT_EPS_AFTER_EXTRA", G$3)</f>
        <v>1.99</v>
      </c>
      <c r="H69" s="9" cm="1">
        <f t="array" ref="H69">_xll.SNL.Clients.Office.Excel.Functions.SPG($A69, "IQ_DILUT_EPS_AFTER_EXTRA", H$3)</f>
        <v>1.86</v>
      </c>
      <c r="I69" s="9" cm="1">
        <f t="array" ref="I69">_xll.SNL.Clients.Office.Excel.Functions.SPG($A69, "IQ_DILUT_EPS_AFTER_EXTRA", I$3)</f>
        <v>1.43</v>
      </c>
      <c r="J69" s="9" cm="1">
        <f t="array" ref="J69">_xll.SNL.Clients.Office.Excel.Functions.SPG($A69, "IQ_DILUT_EPS_AFTER_EXTRA", J$3)</f>
        <v>1.714</v>
      </c>
      <c r="K69" s="9" cm="1">
        <f t="array" ref="K69">_xll.SNL.Clients.Office.Excel.Functions.SPG($A69, "IQ_DILUT_EPS_AFTER_EXTRA", K$3)</f>
        <v>1.21</v>
      </c>
      <c r="L69" s="9" cm="1">
        <f t="array" ref="L69">_xll.SNL.Clients.Office.Excel.Functions.SPG($A69, "IQ_DILUT_EPS_AFTER_EXTRA", L$3)</f>
        <v>1.32</v>
      </c>
      <c r="M69" s="9" cm="1">
        <f t="array" ref="M69">_xll.SNL.Clients.Office.Excel.Functions.SPG($A69, "IQ_DILUT_EPS_AFTER_EXTRA", M$3)</f>
        <v>1.22</v>
      </c>
      <c r="N69" s="9" cm="1">
        <f t="array" ref="N69">_xll.SNL.Clients.Office.Excel.Functions.SPG($A69, "IQ_DILUT_EPS_AFTER_EXTRA", N$3)</f>
        <v>1.054</v>
      </c>
      <c r="O69" s="9" cm="1">
        <f t="array" ref="O69">_xll.SNL.Clients.Office.Excel.Functions.SPG($A69, "IQ_DILUT_EPS_AFTER_EXTRA", O$3)</f>
        <v>0.81</v>
      </c>
      <c r="P69" s="9" cm="1">
        <f t="array" ref="P69">_xll.SNL.Clients.Office.Excel.Functions.SPG($A69, "IQ_DILUT_EPS_AFTER_EXTRA", P$3)</f>
        <v>0.55000000000000004</v>
      </c>
      <c r="Q69" s="9" cm="1">
        <f t="array" ref="Q69">_xll.SNL.Clients.Office.Excel.Functions.SPG($A69, "IQ_DILUT_EPS_AFTER_EXTRA", Q$3)</f>
        <v>0.48</v>
      </c>
      <c r="R69" s="9" cm="1">
        <f t="array" ref="R69">_xll.SNL.Clients.Office.Excel.Functions.SPG($A69, "IQ_DILUT_EPS_AFTER_EXTRA", R$3)</f>
        <v>0.41899999999999998</v>
      </c>
      <c r="S69" s="9" cm="1">
        <f t="array" ref="S69">_xll.SNL.Clients.Office.Excel.Functions.SPG($A69, "IQ_DILUT_EPS_AFTER_EXTRA", S$3)</f>
        <v>0.32</v>
      </c>
      <c r="T69" s="9" cm="1">
        <f t="array" ref="T69">_xll.SNL.Clients.Office.Excel.Functions.SPG($A69, "IQ_DILUT_EPS_AFTER_EXTRA", T$3)</f>
        <v>0.39</v>
      </c>
      <c r="U69" s="9" cm="1">
        <f t="array" ref="U69">_xll.SNL.Clients.Office.Excel.Functions.SPG($A69, "IQ_DILUT_EPS_AFTER_EXTRA", U$3)</f>
        <v>0.33</v>
      </c>
      <c r="V69" s="9" cm="1">
        <f t="array" ref="V69">_xll.SNL.Clients.Office.Excel.Functions.SPG($A69, "IQ_DILUT_EPS_AFTER_EXTRA", V$3)</f>
        <v>0.28000000000000003</v>
      </c>
      <c r="W69" s="9" cm="1">
        <f t="array" ref="W69">_xll.SNL.Clients.Office.Excel.Functions.SPG($A69, "IQ_DILUT_EPS_AFTER_EXTRA", W$3)</f>
        <v>0.02</v>
      </c>
      <c r="X69" s="9" cm="1">
        <f t="array" ref="X69">_xll.SNL.Clients.Office.Excel.Functions.SPG($A69, "IQ_DILUT_EPS_AFTER_EXTRA", X$3)</f>
        <v>1.7000000000000001E-2</v>
      </c>
      <c r="Y69" s="9" cm="1">
        <f t="array" ref="Y69">_xll.SNL.Clients.Office.Excel.Functions.SPG($A69, "IQ_DILUT_EPS_AFTER_EXTRA", Y$3)</f>
        <v>0.18</v>
      </c>
    </row>
    <row r="70" spans="1:25" x14ac:dyDescent="0.3">
      <c r="A70" s="11" t="s">
        <v>1108</v>
      </c>
      <c r="B70" s="9" cm="1">
        <f t="array" ref="B70">_xll.SNL.Clients.Office.Excel.Functions.SPG($A70, "IQ_DILUT_EPS_AFTER_EXTRA", B$3)</f>
        <v>1.8</v>
      </c>
      <c r="C70" s="9" cm="1">
        <f t="array" ref="C70">_xll.SNL.Clients.Office.Excel.Functions.SPG($A70, "IQ_DILUT_EPS_AFTER_EXTRA", C$3)</f>
        <v>1.93</v>
      </c>
      <c r="D70" s="9" cm="1">
        <f t="array" ref="D70">_xll.SNL.Clients.Office.Excel.Functions.SPG($A70, "IQ_DILUT_EPS_AFTER_EXTRA", D$3)</f>
        <v>1.7989999999999999</v>
      </c>
      <c r="E70" s="9" cm="1">
        <f t="array" ref="E70">_xll.SNL.Clients.Office.Excel.Functions.SPG($A70, "IQ_DILUT_EPS_AFTER_EXTRA", E$3)</f>
        <v>1.91</v>
      </c>
      <c r="F70" s="9" cm="1">
        <f t="array" ref="F70">_xll.SNL.Clients.Office.Excel.Functions.SPG($A70, "IQ_DILUT_EPS_AFTER_EXTRA", F$3)</f>
        <v>2.62</v>
      </c>
      <c r="G70" s="9" cm="1">
        <f t="array" ref="G70">_xll.SNL.Clients.Office.Excel.Functions.SPG($A70, "IQ_DILUT_EPS_AFTER_EXTRA", G$3)</f>
        <v>1.38</v>
      </c>
      <c r="H70" s="9" cm="1">
        <f t="array" ref="H70">_xll.SNL.Clients.Office.Excel.Functions.SPG($A70, "IQ_DILUT_EPS_AFTER_EXTRA", H$3)</f>
        <v>1.4590000000000001</v>
      </c>
      <c r="I70" s="9" cm="1">
        <f t="array" ref="I70">_xll.SNL.Clients.Office.Excel.Functions.SPG($A70, "IQ_DILUT_EPS_AFTER_EXTRA", I$3)</f>
        <v>1.32</v>
      </c>
      <c r="J70" s="9" cm="1">
        <f t="array" ref="J70">_xll.SNL.Clients.Office.Excel.Functions.SPG($A70, "IQ_DILUT_EPS_AFTER_EXTRA", J$3)</f>
        <v>1.35</v>
      </c>
      <c r="K70" s="9" cm="1">
        <f t="array" ref="K70">_xll.SNL.Clients.Office.Excel.Functions.SPG($A70, "IQ_DILUT_EPS_AFTER_EXTRA", K$3)</f>
        <v>0.97</v>
      </c>
      <c r="L70" s="9" cm="1">
        <f t="array" ref="L70">_xll.SNL.Clients.Office.Excel.Functions.SPG($A70, "IQ_DILUT_EPS_AFTER_EXTRA", L$3)</f>
        <v>0.95199999999999996</v>
      </c>
      <c r="M70" s="9" cm="1">
        <f t="array" ref="M70">_xll.SNL.Clients.Office.Excel.Functions.SPG($A70, "IQ_DILUT_EPS_AFTER_EXTRA", M$3)</f>
        <v>1.02</v>
      </c>
      <c r="N70" s="9" cm="1">
        <f t="array" ref="N70">_xll.SNL.Clients.Office.Excel.Functions.SPG($A70, "IQ_DILUT_EPS_AFTER_EXTRA", N$3)</f>
        <v>1</v>
      </c>
      <c r="O70" s="9" cm="1">
        <f t="array" ref="O70">_xll.SNL.Clients.Office.Excel.Functions.SPG($A70, "IQ_DILUT_EPS_AFTER_EXTRA", O$3)</f>
        <v>0.99</v>
      </c>
      <c r="P70" s="9" cm="1">
        <f t="array" ref="P70">_xll.SNL.Clients.Office.Excel.Functions.SPG($A70, "IQ_DILUT_EPS_AFTER_EXTRA", P$3)</f>
        <v>0.89300000000000002</v>
      </c>
      <c r="Q70" s="9" cm="1">
        <f t="array" ref="Q70">_xll.SNL.Clients.Office.Excel.Functions.SPG($A70, "IQ_DILUT_EPS_AFTER_EXTRA", Q$3)</f>
        <v>0.89</v>
      </c>
      <c r="R70" s="9" cm="1">
        <f t="array" ref="R70">_xll.SNL.Clients.Office.Excel.Functions.SPG($A70, "IQ_DILUT_EPS_AFTER_EXTRA", R$3)</f>
        <v>0.91</v>
      </c>
      <c r="S70" s="9" cm="1">
        <f t="array" ref="S70">_xll.SNL.Clients.Office.Excel.Functions.SPG($A70, "IQ_DILUT_EPS_AFTER_EXTRA", S$3)</f>
        <v>0.88</v>
      </c>
      <c r="T70" s="9" cm="1">
        <f t="array" ref="T70">_xll.SNL.Clients.Office.Excel.Functions.SPG($A70, "IQ_DILUT_EPS_AFTER_EXTRA", T$3)</f>
        <v>0.752</v>
      </c>
      <c r="U70" s="9" cm="1">
        <f t="array" ref="U70">_xll.SNL.Clients.Office.Excel.Functions.SPG($A70, "IQ_DILUT_EPS_AFTER_EXTRA", U$3)</f>
        <v>0.91</v>
      </c>
      <c r="V70" s="9" cm="1">
        <f t="array" ref="V70">_xll.SNL.Clients.Office.Excel.Functions.SPG($A70, "IQ_DILUT_EPS_AFTER_EXTRA", V$3)</f>
        <v>0.67</v>
      </c>
      <c r="W70" s="9" cm="1">
        <f t="array" ref="W70">_xll.SNL.Clients.Office.Excel.Functions.SPG($A70, "IQ_DILUT_EPS_AFTER_EXTRA", W$3)</f>
        <v>0.66</v>
      </c>
      <c r="X70" s="9" cm="1">
        <f t="array" ref="X70">_xll.SNL.Clients.Office.Excel.Functions.SPG($A70, "IQ_DILUT_EPS_AFTER_EXTRA", X$3)</f>
        <v>0.65100000000000002</v>
      </c>
      <c r="Y70" s="9" cm="1">
        <f t="array" ref="Y70">_xll.SNL.Clients.Office.Excel.Functions.SPG($A70, "IQ_DILUT_EPS_AFTER_EXTRA", Y$3)</f>
        <v>0.63</v>
      </c>
    </row>
    <row r="71" spans="1:25" x14ac:dyDescent="0.3">
      <c r="A71" s="11" t="s">
        <v>1109</v>
      </c>
      <c r="B71" s="9" t="str" cm="1">
        <f t="array" ref="B71">_xll.SNL.Clients.Office.Excel.Functions.SPG($A71, "IQ_DILUT_EPS_AFTER_EXTRA", B$3)</f>
        <v>NA</v>
      </c>
      <c r="C71" s="9" cm="1">
        <f t="array" ref="C71">_xll.SNL.Clients.Office.Excel.Functions.SPG($A71, "IQ_DILUT_EPS_AFTER_EXTRA", C$3)</f>
        <v>-0.105</v>
      </c>
      <c r="D71" s="9" cm="1">
        <f t="array" ref="D71">_xll.SNL.Clients.Office.Excel.Functions.SPG($A71, "IQ_DILUT_EPS_AFTER_EXTRA", D$3)</f>
        <v>-0.124</v>
      </c>
      <c r="E71" s="9" cm="1">
        <f t="array" ref="E71">_xll.SNL.Clients.Office.Excel.Functions.SPG($A71, "IQ_DILUT_EPS_AFTER_EXTRA", E$3)</f>
        <v>-2.4700000000000002</v>
      </c>
      <c r="F71" s="9" cm="1">
        <f t="array" ref="F71">_xll.SNL.Clients.Office.Excel.Functions.SPG($A71, "IQ_DILUT_EPS_AFTER_EXTRA", F$3)</f>
        <v>-0.28000000000000003</v>
      </c>
      <c r="G71" s="9" cm="1">
        <f t="array" ref="G71">_xll.SNL.Clients.Office.Excel.Functions.SPG($A71, "IQ_DILUT_EPS_AFTER_EXTRA", G$3)</f>
        <v>5.7000000000000002E-2</v>
      </c>
      <c r="H71" s="9" cm="1">
        <f t="array" ref="H71">_xll.SNL.Clients.Office.Excel.Functions.SPG($A71, "IQ_DILUT_EPS_AFTER_EXTRA", H$3)</f>
        <v>-2.4E-2</v>
      </c>
      <c r="I71" s="9" cm="1">
        <f t="array" ref="I71">_xll.SNL.Clients.Office.Excel.Functions.SPG($A71, "IQ_DILUT_EPS_AFTER_EXTRA", I$3)</f>
        <v>-7.1999999999999995E-2</v>
      </c>
      <c r="J71" s="9" cm="1">
        <f t="array" ref="J71">_xll.SNL.Clients.Office.Excel.Functions.SPG($A71, "IQ_DILUT_EPS_AFTER_EXTRA", J$3)</f>
        <v>-0.155</v>
      </c>
      <c r="K71" s="9" cm="1">
        <f t="array" ref="K71">_xll.SNL.Clients.Office.Excel.Functions.SPG($A71, "IQ_DILUT_EPS_AFTER_EXTRA", K$3)</f>
        <v>-0.27700000000000002</v>
      </c>
      <c r="L71" s="9" cm="1">
        <f t="array" ref="L71">_xll.SNL.Clients.Office.Excel.Functions.SPG($A71, "IQ_DILUT_EPS_AFTER_EXTRA", L$3)</f>
        <v>-0.128</v>
      </c>
      <c r="M71" s="9" cm="1">
        <f t="array" ref="M71">_xll.SNL.Clients.Office.Excel.Functions.SPG($A71, "IQ_DILUT_EPS_AFTER_EXTRA", M$3)</f>
        <v>28.280999999999999</v>
      </c>
      <c r="N71" s="9" cm="1">
        <f t="array" ref="N71">_xll.SNL.Clients.Office.Excel.Functions.SPG($A71, "IQ_DILUT_EPS_AFTER_EXTRA", N$3)</f>
        <v>0.57999999999999996</v>
      </c>
      <c r="O71" s="9" cm="1">
        <f t="array" ref="O71">_xll.SNL.Clients.Office.Excel.Functions.SPG($A71, "IQ_DILUT_EPS_AFTER_EXTRA", O$3)</f>
        <v>0.29299999999999998</v>
      </c>
      <c r="P71" s="9" cm="1">
        <f t="array" ref="P71">_xll.SNL.Clients.Office.Excel.Functions.SPG($A71, "IQ_DILUT_EPS_AFTER_EXTRA", P$3)</f>
        <v>0.52700000000000002</v>
      </c>
      <c r="Q71" s="9" cm="1">
        <f t="array" ref="Q71">_xll.SNL.Clients.Office.Excel.Functions.SPG($A71, "IQ_DILUT_EPS_AFTER_EXTRA", Q$3)</f>
        <v>0.31900000000000001</v>
      </c>
      <c r="R71" s="9" cm="1">
        <f t="array" ref="R71">_xll.SNL.Clients.Office.Excel.Functions.SPG($A71, "IQ_DILUT_EPS_AFTER_EXTRA", R$3)</f>
        <v>0.35199999999999998</v>
      </c>
      <c r="S71" s="9" cm="1">
        <f t="array" ref="S71">_xll.SNL.Clients.Office.Excel.Functions.SPG($A71, "IQ_DILUT_EPS_AFTER_EXTRA", S$3)</f>
        <v>0.38700000000000001</v>
      </c>
      <c r="T71" s="9" cm="1">
        <f t="array" ref="T71">_xll.SNL.Clients.Office.Excel.Functions.SPG($A71, "IQ_DILUT_EPS_AFTER_EXTRA", T$3)</f>
        <v>0.186</v>
      </c>
      <c r="U71" s="9" cm="1">
        <f t="array" ref="U71">_xll.SNL.Clients.Office.Excel.Functions.SPG($A71, "IQ_DILUT_EPS_AFTER_EXTRA", U$3)</f>
        <v>0.11899999999999999</v>
      </c>
      <c r="V71" s="9" cm="1">
        <f t="array" ref="V71">_xll.SNL.Clients.Office.Excel.Functions.SPG($A71, "IQ_DILUT_EPS_AFTER_EXTRA", V$3)</f>
        <v>0.17799999999999999</v>
      </c>
      <c r="W71" s="9" t="str" cm="1">
        <f t="array" ref="W71">_xll.SNL.Clients.Office.Excel.Functions.SPG($A71, "IQ_DILUT_EPS_AFTER_EXTRA", W$3)</f>
        <v>NA</v>
      </c>
      <c r="X71" s="9" cm="1">
        <f t="array" ref="X71">_xll.SNL.Clients.Office.Excel.Functions.SPG($A71, "IQ_DILUT_EPS_AFTER_EXTRA", X$3)</f>
        <v>9.7000000000000003E-2</v>
      </c>
      <c r="Y71" s="9" cm="1">
        <f t="array" ref="Y71">_xll.SNL.Clients.Office.Excel.Functions.SPG($A71, "IQ_DILUT_EPS_AFTER_EXTRA", Y$3)</f>
        <v>4.5999999999999999E-2</v>
      </c>
    </row>
    <row r="72" spans="1:25" x14ac:dyDescent="0.3">
      <c r="A72" s="11" t="s">
        <v>1110</v>
      </c>
      <c r="B72" s="9" cm="1">
        <f t="array" ref="B72">_xll.SNL.Clients.Office.Excel.Functions.SPG($A72, "IQ_DILUT_EPS_AFTER_EXTRA", B$3)</f>
        <v>1.1160000000000001</v>
      </c>
      <c r="C72" s="9" cm="1">
        <f t="array" ref="C72">_xll.SNL.Clients.Office.Excel.Functions.SPG($A72, "IQ_DILUT_EPS_AFTER_EXTRA", C$3)</f>
        <v>1.18</v>
      </c>
      <c r="D72" s="9" cm="1">
        <f t="array" ref="D72">_xll.SNL.Clients.Office.Excel.Functions.SPG($A72, "IQ_DILUT_EPS_AFTER_EXTRA", D$3)</f>
        <v>-1.38</v>
      </c>
      <c r="E72" s="9" cm="1">
        <f t="array" ref="E72">_xll.SNL.Clients.Office.Excel.Functions.SPG($A72, "IQ_DILUT_EPS_AFTER_EXTRA", E$3)</f>
        <v>0.13700000000000001</v>
      </c>
      <c r="F72" s="9" cm="1">
        <f t="array" ref="F72">_xll.SNL.Clients.Office.Excel.Functions.SPG($A72, "IQ_DILUT_EPS_AFTER_EXTRA", F$3)</f>
        <v>0.91700000000000004</v>
      </c>
      <c r="G72" s="9" cm="1">
        <f t="array" ref="G72">_xll.SNL.Clients.Office.Excel.Functions.SPG($A72, "IQ_DILUT_EPS_AFTER_EXTRA", G$3)</f>
        <v>0.97</v>
      </c>
      <c r="H72" s="9" cm="1">
        <f t="array" ref="H72">_xll.SNL.Clients.Office.Excel.Functions.SPG($A72, "IQ_DILUT_EPS_AFTER_EXTRA", H$3)</f>
        <v>0.97799999999999998</v>
      </c>
      <c r="I72" s="9" cm="1">
        <f t="array" ref="I72">_xll.SNL.Clients.Office.Excel.Functions.SPG($A72, "IQ_DILUT_EPS_AFTER_EXTRA", I$3)</f>
        <v>-0.1</v>
      </c>
      <c r="J72" s="9" cm="1">
        <f t="array" ref="J72">_xll.SNL.Clients.Office.Excel.Functions.SPG($A72, "IQ_DILUT_EPS_AFTER_EXTRA", J$3)</f>
        <v>-0.97</v>
      </c>
      <c r="K72" s="9" cm="1">
        <f t="array" ref="K72">_xll.SNL.Clients.Office.Excel.Functions.SPG($A72, "IQ_DILUT_EPS_AFTER_EXTRA", K$3)</f>
        <v>-1.9119999999999999</v>
      </c>
      <c r="L72" s="9" cm="1">
        <f t="array" ref="L72">_xll.SNL.Clients.Office.Excel.Functions.SPG($A72, "IQ_DILUT_EPS_AFTER_EXTRA", L$3)</f>
        <v>0.95899999999999996</v>
      </c>
      <c r="M72" s="9" cm="1">
        <f t="array" ref="M72">_xll.SNL.Clients.Office.Excel.Functions.SPG($A72, "IQ_DILUT_EPS_AFTER_EXTRA", M$3)</f>
        <v>0.873</v>
      </c>
      <c r="N72" s="9" cm="1">
        <f t="array" ref="N72">_xll.SNL.Clients.Office.Excel.Functions.SPG($A72, "IQ_DILUT_EPS_AFTER_EXTRA", N$3)</f>
        <v>0.85</v>
      </c>
      <c r="O72" s="9" cm="1">
        <f t="array" ref="O72">_xll.SNL.Clients.Office.Excel.Functions.SPG($A72, "IQ_DILUT_EPS_AFTER_EXTRA", O$3)</f>
        <v>0.75700000000000001</v>
      </c>
      <c r="P72" s="9" cm="1">
        <f t="array" ref="P72">_xll.SNL.Clients.Office.Excel.Functions.SPG($A72, "IQ_DILUT_EPS_AFTER_EXTRA", P$3)</f>
        <v>0.88400000000000001</v>
      </c>
      <c r="Q72" s="9" cm="1">
        <f t="array" ref="Q72">_xll.SNL.Clients.Office.Excel.Functions.SPG($A72, "IQ_DILUT_EPS_AFTER_EXTRA", Q$3)</f>
        <v>0.625</v>
      </c>
      <c r="R72" s="9" cm="1">
        <f t="array" ref="R72">_xll.SNL.Clients.Office.Excel.Functions.SPG($A72, "IQ_DILUT_EPS_AFTER_EXTRA", R$3)</f>
        <v>0.76</v>
      </c>
      <c r="S72" s="9" cm="1">
        <f t="array" ref="S72">_xll.SNL.Clients.Office.Excel.Functions.SPG($A72, "IQ_DILUT_EPS_AFTER_EXTRA", S$3)</f>
        <v>-7.0000000000000007E-2</v>
      </c>
      <c r="T72" s="9" cm="1">
        <f t="array" ref="T72">_xll.SNL.Clients.Office.Excel.Functions.SPG($A72, "IQ_DILUT_EPS_AFTER_EXTRA", T$3)</f>
        <v>0.21</v>
      </c>
      <c r="U72" s="9" cm="1">
        <f t="array" ref="U72">_xll.SNL.Clients.Office.Excel.Functions.SPG($A72, "IQ_DILUT_EPS_AFTER_EXTRA", U$3)</f>
        <v>-0.41</v>
      </c>
      <c r="V72" s="9" cm="1">
        <f t="array" ref="V72">_xll.SNL.Clients.Office.Excel.Functions.SPG($A72, "IQ_DILUT_EPS_AFTER_EXTRA", V$3)</f>
        <v>0.84</v>
      </c>
      <c r="W72" s="9" cm="1">
        <f t="array" ref="W72">_xll.SNL.Clients.Office.Excel.Functions.SPG($A72, "IQ_DILUT_EPS_AFTER_EXTRA", W$3)</f>
        <v>0.59</v>
      </c>
      <c r="X72" s="9" cm="1">
        <f t="array" ref="X72">_xll.SNL.Clients.Office.Excel.Functions.SPG($A72, "IQ_DILUT_EPS_AFTER_EXTRA", X$3)</f>
        <v>0.81</v>
      </c>
      <c r="Y72" s="9" cm="1">
        <f t="array" ref="Y72">_xll.SNL.Clients.Office.Excel.Functions.SPG($A72, "IQ_DILUT_EPS_AFTER_EXTRA", Y$3)</f>
        <v>0.33900000000000002</v>
      </c>
    </row>
    <row r="73" spans="1:25" x14ac:dyDescent="0.3">
      <c r="A73" s="11" t="s">
        <v>1111</v>
      </c>
      <c r="B73" s="9" t="str" cm="1">
        <f t="array" ref="B73">_xll.SNL.Clients.Office.Excel.Functions.SPG($A73, "IQ_DILUT_EPS_AFTER_EXTRA", B$3)</f>
        <v>NA</v>
      </c>
      <c r="C73" s="9" cm="1">
        <f t="array" ref="C73">_xll.SNL.Clients.Office.Excel.Functions.SPG($A73, "IQ_DILUT_EPS_AFTER_EXTRA", C$3)</f>
        <v>0.09</v>
      </c>
      <c r="D73" s="9" cm="1">
        <f t="array" ref="D73">_xll.SNL.Clients.Office.Excel.Functions.SPG($A73, "IQ_DILUT_EPS_AFTER_EXTRA", D$3)</f>
        <v>0.05</v>
      </c>
      <c r="E73" s="9" cm="1">
        <f t="array" ref="E73">_xll.SNL.Clients.Office.Excel.Functions.SPG($A73, "IQ_DILUT_EPS_AFTER_EXTRA", E$3)</f>
        <v>-0.51200000000000001</v>
      </c>
      <c r="F73" s="9" cm="1">
        <f t="array" ref="F73">_xll.SNL.Clients.Office.Excel.Functions.SPG($A73, "IQ_DILUT_EPS_AFTER_EXTRA", F$3)</f>
        <v>0.03</v>
      </c>
      <c r="G73" s="9" cm="1">
        <f t="array" ref="G73">_xll.SNL.Clients.Office.Excel.Functions.SPG($A73, "IQ_DILUT_EPS_AFTER_EXTRA", G$3)</f>
        <v>-1.1120000000000001</v>
      </c>
      <c r="H73" s="9" cm="1">
        <f t="array" ref="H73">_xll.SNL.Clients.Office.Excel.Functions.SPG($A73, "IQ_DILUT_EPS_AFTER_EXTRA", H$3)</f>
        <v>0.14599999999999999</v>
      </c>
      <c r="I73" s="9" cm="1">
        <f t="array" ref="I73">_xll.SNL.Clients.Office.Excel.Functions.SPG($A73, "IQ_DILUT_EPS_AFTER_EXTRA", I$3)</f>
        <v>4.8000000000000001E-2</v>
      </c>
      <c r="J73" s="9" cm="1">
        <f t="array" ref="J73">_xll.SNL.Clients.Office.Excel.Functions.SPG($A73, "IQ_DILUT_EPS_AFTER_EXTRA", J$3)</f>
        <v>0.33900000000000002</v>
      </c>
      <c r="K73" s="9" cm="1">
        <f t="array" ref="K73">_xll.SNL.Clients.Office.Excel.Functions.SPG($A73, "IQ_DILUT_EPS_AFTER_EXTRA", K$3)</f>
        <v>-0.83099999999999996</v>
      </c>
      <c r="L73" s="9" cm="1">
        <f t="array" ref="L73">_xll.SNL.Clients.Office.Excel.Functions.SPG($A73, "IQ_DILUT_EPS_AFTER_EXTRA", L$3)</f>
        <v>4.0000000000000001E-3</v>
      </c>
      <c r="M73" s="9" cm="1">
        <f t="array" ref="M73">_xll.SNL.Clients.Office.Excel.Functions.SPG($A73, "IQ_DILUT_EPS_AFTER_EXTRA", M$3)</f>
        <v>0.34</v>
      </c>
      <c r="N73" s="9" cm="1">
        <f t="array" ref="N73">_xll.SNL.Clients.Office.Excel.Functions.SPG($A73, "IQ_DILUT_EPS_AFTER_EXTRA", N$3)</f>
        <v>-7.2999999999999995E-2</v>
      </c>
      <c r="O73" s="9" cm="1">
        <f t="array" ref="O73">_xll.SNL.Clients.Office.Excel.Functions.SPG($A73, "IQ_DILUT_EPS_AFTER_EXTRA", O$3)</f>
        <v>0.32</v>
      </c>
      <c r="P73" s="9" cm="1">
        <f t="array" ref="P73">_xll.SNL.Clients.Office.Excel.Functions.SPG($A73, "IQ_DILUT_EPS_AFTER_EXTRA", P$3)</f>
        <v>0.379</v>
      </c>
      <c r="Q73" s="9" cm="1">
        <f t="array" ref="Q73">_xll.SNL.Clients.Office.Excel.Functions.SPG($A73, "IQ_DILUT_EPS_AFTER_EXTRA", Q$3)</f>
        <v>0.41</v>
      </c>
      <c r="R73" s="9" cm="1">
        <f t="array" ref="R73">_xll.SNL.Clients.Office.Excel.Functions.SPG($A73, "IQ_DILUT_EPS_AFTER_EXTRA", R$3)</f>
        <v>0.182</v>
      </c>
      <c r="S73" s="9" cm="1">
        <f t="array" ref="S73">_xll.SNL.Clients.Office.Excel.Functions.SPG($A73, "IQ_DILUT_EPS_AFTER_EXTRA", S$3)</f>
        <v>0.72</v>
      </c>
      <c r="T73" s="9" cm="1">
        <f t="array" ref="T73">_xll.SNL.Clients.Office.Excel.Functions.SPG($A73, "IQ_DILUT_EPS_AFTER_EXTRA", T$3)</f>
        <v>0.7</v>
      </c>
      <c r="U73" s="9" cm="1">
        <f t="array" ref="U73">_xll.SNL.Clients.Office.Excel.Functions.SPG($A73, "IQ_DILUT_EPS_AFTER_EXTRA", U$3)</f>
        <v>0.439</v>
      </c>
      <c r="V73" s="9" cm="1">
        <f t="array" ref="V73">_xll.SNL.Clients.Office.Excel.Functions.SPG($A73, "IQ_DILUT_EPS_AFTER_EXTRA", V$3)</f>
        <v>0.157</v>
      </c>
      <c r="W73" s="9" cm="1">
        <f t="array" ref="W73">_xll.SNL.Clients.Office.Excel.Functions.SPG($A73, "IQ_DILUT_EPS_AFTER_EXTRA", W$3)</f>
        <v>0.47799999999999998</v>
      </c>
      <c r="X73" s="9" cm="1">
        <f t="array" ref="X73">_xll.SNL.Clients.Office.Excel.Functions.SPG($A73, "IQ_DILUT_EPS_AFTER_EXTRA", X$3)</f>
        <v>0.27900000000000003</v>
      </c>
      <c r="Y73" s="9" cm="1">
        <f t="array" ref="Y73">_xll.SNL.Clients.Office.Excel.Functions.SPG($A73, "IQ_DILUT_EPS_AFTER_EXTRA", Y$3)</f>
        <v>0.25600000000000001</v>
      </c>
    </row>
    <row r="74" spans="1:25" x14ac:dyDescent="0.3">
      <c r="A74" s="11" t="s">
        <v>1112</v>
      </c>
      <c r="B74" s="9" cm="1">
        <f t="array" ref="B74">_xll.SNL.Clients.Office.Excel.Functions.SPG($A74, "IQ_DILUT_EPS_AFTER_EXTRA", B$3)</f>
        <v>1.04</v>
      </c>
      <c r="C74" s="9" cm="1">
        <f t="array" ref="C74">_xll.SNL.Clients.Office.Excel.Functions.SPG($A74, "IQ_DILUT_EPS_AFTER_EXTRA", C$3)</f>
        <v>1.08</v>
      </c>
      <c r="D74" s="9" cm="1">
        <f t="array" ref="D74">_xll.SNL.Clients.Office.Excel.Functions.SPG($A74, "IQ_DILUT_EPS_AFTER_EXTRA", D$3)</f>
        <v>1.1200000000000001</v>
      </c>
      <c r="E74" s="9" cm="1">
        <f t="array" ref="E74">_xll.SNL.Clients.Office.Excel.Functions.SPG($A74, "IQ_DILUT_EPS_AFTER_EXTRA", E$3)</f>
        <v>0.99</v>
      </c>
      <c r="F74" s="9" cm="1">
        <f t="array" ref="F74">_xll.SNL.Clients.Office.Excel.Functions.SPG($A74, "IQ_DILUT_EPS_AFTER_EXTRA", F$3)</f>
        <v>0.84</v>
      </c>
      <c r="G74" s="9" cm="1">
        <f t="array" ref="G74">_xll.SNL.Clients.Office.Excel.Functions.SPG($A74, "IQ_DILUT_EPS_AFTER_EXTRA", G$3)</f>
        <v>0.88</v>
      </c>
      <c r="H74" s="9" cm="1">
        <f t="array" ref="H74">_xll.SNL.Clients.Office.Excel.Functions.SPG($A74, "IQ_DILUT_EPS_AFTER_EXTRA", H$3)</f>
        <v>0.76</v>
      </c>
      <c r="I74" s="9" cm="1">
        <f t="array" ref="I74">_xll.SNL.Clients.Office.Excel.Functions.SPG($A74, "IQ_DILUT_EPS_AFTER_EXTRA", I$3)</f>
        <v>0.66</v>
      </c>
      <c r="J74" s="9" cm="1">
        <f t="array" ref="J74">_xll.SNL.Clients.Office.Excel.Functions.SPG($A74, "IQ_DILUT_EPS_AFTER_EXTRA", J$3)</f>
        <v>0.59</v>
      </c>
      <c r="K74" s="9" cm="1">
        <f t="array" ref="K74">_xll.SNL.Clients.Office.Excel.Functions.SPG($A74, "IQ_DILUT_EPS_AFTER_EXTRA", K$3)</f>
        <v>0.61</v>
      </c>
      <c r="L74" s="9" cm="1">
        <f t="array" ref="L74">_xll.SNL.Clients.Office.Excel.Functions.SPG($A74, "IQ_DILUT_EPS_AFTER_EXTRA", L$3)</f>
        <v>0.56999999999999995</v>
      </c>
      <c r="M74" s="9" cm="1">
        <f t="array" ref="M74">_xll.SNL.Clients.Office.Excel.Functions.SPG($A74, "IQ_DILUT_EPS_AFTER_EXTRA", M$3)</f>
        <v>0.49</v>
      </c>
      <c r="N74" s="9" cm="1">
        <f t="array" ref="N74">_xll.SNL.Clients.Office.Excel.Functions.SPG($A74, "IQ_DILUT_EPS_AFTER_EXTRA", N$3)</f>
        <v>0.59</v>
      </c>
      <c r="O74" s="9" cm="1">
        <f t="array" ref="O74">_xll.SNL.Clients.Office.Excel.Functions.SPG($A74, "IQ_DILUT_EPS_AFTER_EXTRA", O$3)</f>
        <v>0.54</v>
      </c>
      <c r="P74" s="9" cm="1">
        <f t="array" ref="P74">_xll.SNL.Clients.Office.Excel.Functions.SPG($A74, "IQ_DILUT_EPS_AFTER_EXTRA", P$3)</f>
        <v>0.48</v>
      </c>
      <c r="Q74" s="9" cm="1">
        <f t="array" ref="Q74">_xll.SNL.Clients.Office.Excel.Functions.SPG($A74, "IQ_DILUT_EPS_AFTER_EXTRA", Q$3)</f>
        <v>0.47</v>
      </c>
      <c r="R74" s="9" cm="1">
        <f t="array" ref="R74">_xll.SNL.Clients.Office.Excel.Functions.SPG($A74, "IQ_DILUT_EPS_AFTER_EXTRA", R$3)</f>
        <v>0.45</v>
      </c>
      <c r="S74" s="9" cm="1">
        <f t="array" ref="S74">_xll.SNL.Clients.Office.Excel.Functions.SPG($A74, "IQ_DILUT_EPS_AFTER_EXTRA", S$3)</f>
        <v>0.51</v>
      </c>
      <c r="T74" s="9" cm="1">
        <f t="array" ref="T74">_xll.SNL.Clients.Office.Excel.Functions.SPG($A74, "IQ_DILUT_EPS_AFTER_EXTRA", T$3)</f>
        <v>0.32800000000000001</v>
      </c>
      <c r="U74" s="9" cm="1">
        <f t="array" ref="U74">_xll.SNL.Clients.Office.Excel.Functions.SPG($A74, "IQ_DILUT_EPS_AFTER_EXTRA", U$3)</f>
        <v>0.40799999999999997</v>
      </c>
      <c r="V74" s="9" cm="1">
        <f t="array" ref="V74">_xll.SNL.Clients.Office.Excel.Functions.SPG($A74, "IQ_DILUT_EPS_AFTER_EXTRA", V$3)</f>
        <v>0.42</v>
      </c>
      <c r="W74" s="9" cm="1">
        <f t="array" ref="W74">_xll.SNL.Clients.Office.Excel.Functions.SPG($A74, "IQ_DILUT_EPS_AFTER_EXTRA", W$3)</f>
        <v>0.438</v>
      </c>
      <c r="X74" s="9" cm="1">
        <f t="array" ref="X74">_xll.SNL.Clients.Office.Excel.Functions.SPG($A74, "IQ_DILUT_EPS_AFTER_EXTRA", X$3)</f>
        <v>0.39</v>
      </c>
      <c r="Y74" s="9" cm="1">
        <f t="array" ref="Y74">_xll.SNL.Clients.Office.Excel.Functions.SPG($A74, "IQ_DILUT_EPS_AFTER_EXTRA", Y$3)</f>
        <v>0.37</v>
      </c>
    </row>
    <row r="75" spans="1:25" x14ac:dyDescent="0.3">
      <c r="A75" s="11" t="s">
        <v>1113</v>
      </c>
      <c r="B75" s="9" t="str" cm="1">
        <f t="array" ref="B75">_xll.SNL.Clients.Office.Excel.Functions.SPG($A75, "IQ_DILUT_EPS_AFTER_EXTRA", B$3)</f>
        <v>NA</v>
      </c>
      <c r="C75" s="9" cm="1">
        <f t="array" ref="C75">_xll.SNL.Clients.Office.Excel.Functions.SPG($A75, "IQ_DILUT_EPS_AFTER_EXTRA", C$3)</f>
        <v>1.03</v>
      </c>
      <c r="D75" s="9" cm="1">
        <f t="array" ref="D75">_xll.SNL.Clients.Office.Excel.Functions.SPG($A75, "IQ_DILUT_EPS_AFTER_EXTRA", D$3)</f>
        <v>0.98</v>
      </c>
      <c r="E75" s="9" cm="1">
        <f t="array" ref="E75">_xll.SNL.Clients.Office.Excel.Functions.SPG($A75, "IQ_DILUT_EPS_AFTER_EXTRA", E$3)</f>
        <v>0.89</v>
      </c>
      <c r="F75" s="9" cm="1">
        <f t="array" ref="F75">_xll.SNL.Clients.Office.Excel.Functions.SPG($A75, "IQ_DILUT_EPS_AFTER_EXTRA", F$3)</f>
        <v>0.82099999999999995</v>
      </c>
      <c r="G75" s="9" cm="1">
        <f t="array" ref="G75">_xll.SNL.Clients.Office.Excel.Functions.SPG($A75, "IQ_DILUT_EPS_AFTER_EXTRA", G$3)</f>
        <v>0.9</v>
      </c>
      <c r="H75" s="9" cm="1">
        <f t="array" ref="H75">_xll.SNL.Clients.Office.Excel.Functions.SPG($A75, "IQ_DILUT_EPS_AFTER_EXTRA", H$3)</f>
        <v>0.93</v>
      </c>
      <c r="I75" s="9" cm="1">
        <f t="array" ref="I75">_xll.SNL.Clients.Office.Excel.Functions.SPG($A75, "IQ_DILUT_EPS_AFTER_EXTRA", I$3)</f>
        <v>0.7</v>
      </c>
      <c r="J75" s="9" cm="1">
        <f t="array" ref="J75">_xll.SNL.Clients.Office.Excel.Functions.SPG($A75, "IQ_DILUT_EPS_AFTER_EXTRA", J$3)</f>
        <v>0.66</v>
      </c>
      <c r="K75" s="9" cm="1">
        <f t="array" ref="K75">_xll.SNL.Clients.Office.Excel.Functions.SPG($A75, "IQ_DILUT_EPS_AFTER_EXTRA", K$3)</f>
        <v>0.78</v>
      </c>
      <c r="L75" s="9" cm="1">
        <f t="array" ref="L75">_xll.SNL.Clients.Office.Excel.Functions.SPG($A75, "IQ_DILUT_EPS_AFTER_EXTRA", L$3)</f>
        <v>0.92</v>
      </c>
      <c r="M75" s="9" cm="1">
        <f t="array" ref="M75">_xll.SNL.Clients.Office.Excel.Functions.SPG($A75, "IQ_DILUT_EPS_AFTER_EXTRA", M$3)</f>
        <v>0.89</v>
      </c>
      <c r="N75" s="9" cm="1">
        <f t="array" ref="N75">_xll.SNL.Clients.Office.Excel.Functions.SPG($A75, "IQ_DILUT_EPS_AFTER_EXTRA", N$3)</f>
        <v>0.76</v>
      </c>
      <c r="O75" s="9" cm="1">
        <f t="array" ref="O75">_xll.SNL.Clients.Office.Excel.Functions.SPG($A75, "IQ_DILUT_EPS_AFTER_EXTRA", O$3)</f>
        <v>0.77</v>
      </c>
      <c r="P75" s="9" cm="1">
        <f t="array" ref="P75">_xll.SNL.Clients.Office.Excel.Functions.SPG($A75, "IQ_DILUT_EPS_AFTER_EXTRA", P$3)</f>
        <v>0.7</v>
      </c>
      <c r="Q75" s="9" cm="1">
        <f t="array" ref="Q75">_xll.SNL.Clients.Office.Excel.Functions.SPG($A75, "IQ_DILUT_EPS_AFTER_EXTRA", Q$3)</f>
        <v>0.72</v>
      </c>
      <c r="R75" s="9" cm="1">
        <f t="array" ref="R75">_xll.SNL.Clients.Office.Excel.Functions.SPG($A75, "IQ_DILUT_EPS_AFTER_EXTRA", R$3)</f>
        <v>0.68</v>
      </c>
      <c r="S75" s="9" cm="1">
        <f t="array" ref="S75">_xll.SNL.Clients.Office.Excel.Functions.SPG($A75, "IQ_DILUT_EPS_AFTER_EXTRA", S$3)</f>
        <v>0.66</v>
      </c>
      <c r="T75" s="9" cm="1">
        <f t="array" ref="T75">_xll.SNL.Clients.Office.Excel.Functions.SPG($A75, "IQ_DILUT_EPS_AFTER_EXTRA", T$3)</f>
        <v>0.65</v>
      </c>
      <c r="U75" s="9" cm="1">
        <f t="array" ref="U75">_xll.SNL.Clients.Office.Excel.Functions.SPG($A75, "IQ_DILUT_EPS_AFTER_EXTRA", U$3)</f>
        <v>0.61</v>
      </c>
      <c r="V75" s="9" cm="1">
        <f t="array" ref="V75">_xll.SNL.Clients.Office.Excel.Functions.SPG($A75, "IQ_DILUT_EPS_AFTER_EXTRA", V$3)</f>
        <v>0.628</v>
      </c>
      <c r="W75" s="9" cm="1">
        <f t="array" ref="W75">_xll.SNL.Clients.Office.Excel.Functions.SPG($A75, "IQ_DILUT_EPS_AFTER_EXTRA", W$3)</f>
        <v>0.64</v>
      </c>
      <c r="X75" s="9" cm="1">
        <f t="array" ref="X75">_xll.SNL.Clients.Office.Excel.Functions.SPG($A75, "IQ_DILUT_EPS_AFTER_EXTRA", X$3)</f>
        <v>0.61</v>
      </c>
      <c r="Y75" s="9" cm="1">
        <f t="array" ref="Y75">_xll.SNL.Clients.Office.Excel.Functions.SPG($A75, "IQ_DILUT_EPS_AFTER_EXTRA", Y$3)</f>
        <v>0.57999999999999996</v>
      </c>
    </row>
    <row r="76" spans="1:25" x14ac:dyDescent="0.3">
      <c r="A76" s="11" t="s">
        <v>1114</v>
      </c>
      <c r="B76" s="9" cm="1">
        <f t="array" ref="B76">_xll.SNL.Clients.Office.Excel.Functions.SPG($A76, "IQ_DILUT_EPS_AFTER_EXTRA", B$3)</f>
        <v>0.27900000000000003</v>
      </c>
      <c r="C76" s="9" cm="1">
        <f t="array" ref="C76">_xll.SNL.Clients.Office.Excel.Functions.SPG($A76, "IQ_DILUT_EPS_AFTER_EXTRA", C$3)</f>
        <v>-7.0000000000000001E-3</v>
      </c>
      <c r="D76" s="9" cm="1">
        <f t="array" ref="D76">_xll.SNL.Clients.Office.Excel.Functions.SPG($A76, "IQ_DILUT_EPS_AFTER_EXTRA", D$3)</f>
        <v>0.121</v>
      </c>
      <c r="E76" s="9" cm="1">
        <f t="array" ref="E76">_xll.SNL.Clients.Office.Excel.Functions.SPG($A76, "IQ_DILUT_EPS_AFTER_EXTRA", E$3)</f>
        <v>0.12</v>
      </c>
      <c r="F76" s="9" cm="1">
        <f t="array" ref="F76">_xll.SNL.Clients.Office.Excel.Functions.SPG($A76, "IQ_DILUT_EPS_AFTER_EXTRA", F$3)</f>
        <v>-4.5529999999999999</v>
      </c>
      <c r="G76" s="9" cm="1">
        <f t="array" ref="G76">_xll.SNL.Clients.Office.Excel.Functions.SPG($A76, "IQ_DILUT_EPS_AFTER_EXTRA", G$3)</f>
        <v>-0.42299999999999999</v>
      </c>
      <c r="H76" s="9" cm="1">
        <f t="array" ref="H76">_xll.SNL.Clients.Office.Excel.Functions.SPG($A76, "IQ_DILUT_EPS_AFTER_EXTRA", H$3)</f>
        <v>-2.67</v>
      </c>
      <c r="I76" s="9" cm="1">
        <f t="array" ref="I76">_xll.SNL.Clients.Office.Excel.Functions.SPG($A76, "IQ_DILUT_EPS_AFTER_EXTRA", I$3)</f>
        <v>-15.564</v>
      </c>
      <c r="J76" s="9" cm="1">
        <f t="array" ref="J76">_xll.SNL.Clients.Office.Excel.Functions.SPG($A76, "IQ_DILUT_EPS_AFTER_EXTRA", J$3)</f>
        <v>0.32900000000000001</v>
      </c>
      <c r="K76" s="9" cm="1">
        <f t="array" ref="K76">_xll.SNL.Clients.Office.Excel.Functions.SPG($A76, "IQ_DILUT_EPS_AFTER_EXTRA", K$3)</f>
        <v>1.018</v>
      </c>
      <c r="L76" s="9" cm="1">
        <f t="array" ref="L76">_xll.SNL.Clients.Office.Excel.Functions.SPG($A76, "IQ_DILUT_EPS_AFTER_EXTRA", L$3)</f>
        <v>1.01</v>
      </c>
      <c r="M76" s="9" cm="1">
        <f t="array" ref="M76">_xll.SNL.Clients.Office.Excel.Functions.SPG($A76, "IQ_DILUT_EPS_AFTER_EXTRA", M$3)</f>
        <v>1.006</v>
      </c>
      <c r="N76" s="9" cm="1">
        <f t="array" ref="N76">_xll.SNL.Clients.Office.Excel.Functions.SPG($A76, "IQ_DILUT_EPS_AFTER_EXTRA", N$3)</f>
        <v>1.1399999999999999</v>
      </c>
      <c r="O76" s="9" cm="1">
        <f t="array" ref="O76">_xll.SNL.Clients.Office.Excel.Functions.SPG($A76, "IQ_DILUT_EPS_AFTER_EXTRA", O$3)</f>
        <v>1.17</v>
      </c>
      <c r="P76" s="9" cm="1">
        <f t="array" ref="P76">_xll.SNL.Clients.Office.Excel.Functions.SPG($A76, "IQ_DILUT_EPS_AFTER_EXTRA", P$3)</f>
        <v>1.5149999999999999</v>
      </c>
      <c r="Q76" s="9" cm="1">
        <f t="array" ref="Q76">_xll.SNL.Clients.Office.Excel.Functions.SPG($A76, "IQ_DILUT_EPS_AFTER_EXTRA", Q$3)</f>
        <v>1.2669999999999999</v>
      </c>
      <c r="R76" s="9" cm="1">
        <f t="array" ref="R76">_xll.SNL.Clients.Office.Excel.Functions.SPG($A76, "IQ_DILUT_EPS_AFTER_EXTRA", R$3)</f>
        <v>0.99199999999999999</v>
      </c>
      <c r="S76" s="9" cm="1">
        <f t="array" ref="S76">_xll.SNL.Clients.Office.Excel.Functions.SPG($A76, "IQ_DILUT_EPS_AFTER_EXTRA", S$3)</f>
        <v>0.38</v>
      </c>
      <c r="T76" s="9" cm="1">
        <f t="array" ref="T76">_xll.SNL.Clients.Office.Excel.Functions.SPG($A76, "IQ_DILUT_EPS_AFTER_EXTRA", T$3)</f>
        <v>0.28000000000000003</v>
      </c>
      <c r="U76" s="9" cm="1">
        <f t="array" ref="U76">_xll.SNL.Clients.Office.Excel.Functions.SPG($A76, "IQ_DILUT_EPS_AFTER_EXTRA", U$3)</f>
        <v>-12.23</v>
      </c>
      <c r="V76" s="9" cm="1">
        <f t="array" ref="V76">_xll.SNL.Clients.Office.Excel.Functions.SPG($A76, "IQ_DILUT_EPS_AFTER_EXTRA", V$3)</f>
        <v>0.98499999999999999</v>
      </c>
      <c r="W76" s="9" cm="1">
        <f t="array" ref="W76">_xll.SNL.Clients.Office.Excel.Functions.SPG($A76, "IQ_DILUT_EPS_AFTER_EXTRA", W$3)</f>
        <v>0.91900000000000004</v>
      </c>
      <c r="X76" s="9" cm="1">
        <f t="array" ref="X76">_xll.SNL.Clients.Office.Excel.Functions.SPG($A76, "IQ_DILUT_EPS_AFTER_EXTRA", X$3)</f>
        <v>1.07</v>
      </c>
      <c r="Y76" s="9" cm="1">
        <f t="array" ref="Y76">_xll.SNL.Clients.Office.Excel.Functions.SPG($A76, "IQ_DILUT_EPS_AFTER_EXTRA", Y$3)</f>
        <v>0.92</v>
      </c>
    </row>
    <row r="77" spans="1:25" x14ac:dyDescent="0.3">
      <c r="A77" s="11" t="s">
        <v>1115</v>
      </c>
      <c r="B77" s="9" cm="1">
        <f t="array" ref="B77">_xll.SNL.Clients.Office.Excel.Functions.SPG($A77, "IQ_DILUT_EPS_AFTER_EXTRA", B$3)</f>
        <v>1.68</v>
      </c>
      <c r="C77" s="9" cm="1">
        <f t="array" ref="C77">_xll.SNL.Clients.Office.Excel.Functions.SPG($A77, "IQ_DILUT_EPS_AFTER_EXTRA", C$3)</f>
        <v>1.75</v>
      </c>
      <c r="D77" s="9" cm="1">
        <f t="array" ref="D77">_xll.SNL.Clients.Office.Excel.Functions.SPG($A77, "IQ_DILUT_EPS_AFTER_EXTRA", D$3)</f>
        <v>1.51</v>
      </c>
      <c r="E77" s="9" cm="1">
        <f t="array" ref="E77">_xll.SNL.Clients.Office.Excel.Functions.SPG($A77, "IQ_DILUT_EPS_AFTER_EXTRA", E$3)</f>
        <v>1.5</v>
      </c>
      <c r="F77" s="9" cm="1">
        <f t="array" ref="F77">_xll.SNL.Clients.Office.Excel.Functions.SPG($A77, "IQ_DILUT_EPS_AFTER_EXTRA", F$3)</f>
        <v>1.4610000000000001</v>
      </c>
      <c r="G77" s="9" cm="1">
        <f t="array" ref="G77">_xll.SNL.Clients.Office.Excel.Functions.SPG($A77, "IQ_DILUT_EPS_AFTER_EXTRA", G$3)</f>
        <v>1.52</v>
      </c>
      <c r="H77" s="9" cm="1">
        <f t="array" ref="H77">_xll.SNL.Clients.Office.Excel.Functions.SPG($A77, "IQ_DILUT_EPS_AFTER_EXTRA", H$3)</f>
        <v>1.64</v>
      </c>
      <c r="I77" s="9" cm="1">
        <f t="array" ref="I77">_xll.SNL.Clients.Office.Excel.Functions.SPG($A77, "IQ_DILUT_EPS_AFTER_EXTRA", I$3)</f>
        <v>1.72</v>
      </c>
      <c r="J77" s="9" cm="1">
        <f t="array" ref="J77">_xll.SNL.Clients.Office.Excel.Functions.SPG($A77, "IQ_DILUT_EPS_AFTER_EXTRA", J$3)</f>
        <v>1.698</v>
      </c>
      <c r="K77" s="9" cm="1">
        <f t="array" ref="K77">_xll.SNL.Clients.Office.Excel.Functions.SPG($A77, "IQ_DILUT_EPS_AFTER_EXTRA", K$3)</f>
        <v>1.65</v>
      </c>
      <c r="L77" s="9" cm="1">
        <f t="array" ref="L77">_xll.SNL.Clients.Office.Excel.Functions.SPG($A77, "IQ_DILUT_EPS_AFTER_EXTRA", L$3)</f>
        <v>1.339</v>
      </c>
      <c r="M77" s="9" cm="1">
        <f t="array" ref="M77">_xll.SNL.Clients.Office.Excel.Functions.SPG($A77, "IQ_DILUT_EPS_AFTER_EXTRA", M$3)</f>
        <v>1.08</v>
      </c>
      <c r="N77" s="9" cm="1">
        <f t="array" ref="N77">_xll.SNL.Clients.Office.Excel.Functions.SPG($A77, "IQ_DILUT_EPS_AFTER_EXTRA", N$3)</f>
        <v>1.149</v>
      </c>
      <c r="O77" s="9" cm="1">
        <f t="array" ref="O77">_xll.SNL.Clients.Office.Excel.Functions.SPG($A77, "IQ_DILUT_EPS_AFTER_EXTRA", O$3)</f>
        <v>1.1599999999999999</v>
      </c>
      <c r="P77" s="9" cm="1">
        <f t="array" ref="P77">_xll.SNL.Clients.Office.Excel.Functions.SPG($A77, "IQ_DILUT_EPS_AFTER_EXTRA", P$3)</f>
        <v>1.45</v>
      </c>
      <c r="Q77" s="9" cm="1">
        <f t="array" ref="Q77">_xll.SNL.Clients.Office.Excel.Functions.SPG($A77, "IQ_DILUT_EPS_AFTER_EXTRA", Q$3)</f>
        <v>1.27</v>
      </c>
      <c r="R77" s="9" cm="1">
        <f t="array" ref="R77">_xll.SNL.Clients.Office.Excel.Functions.SPG($A77, "IQ_DILUT_EPS_AFTER_EXTRA", R$3)</f>
        <v>1.0589999999999999</v>
      </c>
      <c r="S77" s="9" cm="1">
        <f t="array" ref="S77">_xll.SNL.Clients.Office.Excel.Functions.SPG($A77, "IQ_DILUT_EPS_AFTER_EXTRA", S$3)</f>
        <v>0.63</v>
      </c>
      <c r="T77" s="9" cm="1">
        <f t="array" ref="T77">_xll.SNL.Clients.Office.Excel.Functions.SPG($A77, "IQ_DILUT_EPS_AFTER_EXTRA", T$3)</f>
        <v>0.63</v>
      </c>
      <c r="U77" s="9" cm="1">
        <f t="array" ref="U77">_xll.SNL.Clients.Office.Excel.Functions.SPG($A77, "IQ_DILUT_EPS_AFTER_EXTRA", U$3)</f>
        <v>0.68</v>
      </c>
      <c r="V77" s="9" cm="1">
        <f t="array" ref="V77">_xll.SNL.Clients.Office.Excel.Functions.SPG($A77, "IQ_DILUT_EPS_AFTER_EXTRA", V$3)</f>
        <v>1.07</v>
      </c>
      <c r="W77" s="9" cm="1">
        <f t="array" ref="W77">_xll.SNL.Clients.Office.Excel.Functions.SPG($A77, "IQ_DILUT_EPS_AFTER_EXTRA", W$3)</f>
        <v>1</v>
      </c>
      <c r="X77" s="9" cm="1">
        <f t="array" ref="X77">_xll.SNL.Clients.Office.Excel.Functions.SPG($A77, "IQ_DILUT_EPS_AFTER_EXTRA", X$3)</f>
        <v>1.02</v>
      </c>
      <c r="Y77" s="9" cm="1">
        <f t="array" ref="Y77">_xll.SNL.Clients.Office.Excel.Functions.SPG($A77, "IQ_DILUT_EPS_AFTER_EXTRA", Y$3)</f>
        <v>0.96</v>
      </c>
    </row>
    <row r="78" spans="1:25" x14ac:dyDescent="0.3">
      <c r="A78" s="11" t="s">
        <v>1116</v>
      </c>
      <c r="B78" s="9" cm="1">
        <f t="array" ref="B78">_xll.SNL.Clients.Office.Excel.Functions.SPG($A78, "IQ_DILUT_EPS_AFTER_EXTRA", B$3)</f>
        <v>0.85</v>
      </c>
      <c r="C78" s="9" cm="1">
        <f t="array" ref="C78">_xll.SNL.Clients.Office.Excel.Functions.SPG($A78, "IQ_DILUT_EPS_AFTER_EXTRA", C$3)</f>
        <v>0.93</v>
      </c>
      <c r="D78" s="9" cm="1">
        <f t="array" ref="D78">_xll.SNL.Clients.Office.Excel.Functions.SPG($A78, "IQ_DILUT_EPS_AFTER_EXTRA", D$3)</f>
        <v>0.81</v>
      </c>
      <c r="E78" s="9" cm="1">
        <f t="array" ref="E78">_xll.SNL.Clients.Office.Excel.Functions.SPG($A78, "IQ_DILUT_EPS_AFTER_EXTRA", E$3)</f>
        <v>0.87</v>
      </c>
      <c r="F78" s="9" cm="1">
        <f t="array" ref="F78">_xll.SNL.Clients.Office.Excel.Functions.SPG($A78, "IQ_DILUT_EPS_AFTER_EXTRA", F$3)</f>
        <v>0.72099999999999997</v>
      </c>
      <c r="G78" s="9" cm="1">
        <f t="array" ref="G78">_xll.SNL.Clients.Office.Excel.Functions.SPG($A78, "IQ_DILUT_EPS_AFTER_EXTRA", G$3)</f>
        <v>1.17</v>
      </c>
      <c r="H78" s="9" cm="1">
        <f t="array" ref="H78">_xll.SNL.Clients.Office.Excel.Functions.SPG($A78, "IQ_DILUT_EPS_AFTER_EXTRA", H$3)</f>
        <v>1.1200000000000001</v>
      </c>
      <c r="I78" s="9" cm="1">
        <f t="array" ref="I78">_xll.SNL.Clients.Office.Excel.Functions.SPG($A78, "IQ_DILUT_EPS_AFTER_EXTRA", I$3)</f>
        <v>1.1399999999999999</v>
      </c>
      <c r="J78" s="9" cm="1">
        <f t="array" ref="J78">_xll.SNL.Clients.Office.Excel.Functions.SPG($A78, "IQ_DILUT_EPS_AFTER_EXTRA", J$3)</f>
        <v>1.5</v>
      </c>
      <c r="K78" s="9" cm="1">
        <f t="array" ref="K78">_xll.SNL.Clients.Office.Excel.Functions.SPG($A78, "IQ_DILUT_EPS_AFTER_EXTRA", K$3)</f>
        <v>1.28</v>
      </c>
      <c r="L78" s="9" cm="1">
        <f t="array" ref="L78">_xll.SNL.Clients.Office.Excel.Functions.SPG($A78, "IQ_DILUT_EPS_AFTER_EXTRA", L$3)</f>
        <v>1.38</v>
      </c>
      <c r="M78" s="9" cm="1">
        <f t="array" ref="M78">_xll.SNL.Clients.Office.Excel.Functions.SPG($A78, "IQ_DILUT_EPS_AFTER_EXTRA", M$3)</f>
        <v>1.32</v>
      </c>
      <c r="N78" s="9" cm="1">
        <f t="array" ref="N78">_xll.SNL.Clients.Office.Excel.Functions.SPG($A78, "IQ_DILUT_EPS_AFTER_EXTRA", N$3)</f>
        <v>1.55</v>
      </c>
      <c r="O78" s="9" cm="1">
        <f t="array" ref="O78">_xll.SNL.Clients.Office.Excel.Functions.SPG($A78, "IQ_DILUT_EPS_AFTER_EXTRA", O$3)</f>
        <v>1.52</v>
      </c>
      <c r="P78" s="9" cm="1">
        <f t="array" ref="P78">_xll.SNL.Clients.Office.Excel.Functions.SPG($A78, "IQ_DILUT_EPS_AFTER_EXTRA", P$3)</f>
        <v>1.68</v>
      </c>
      <c r="Q78" s="9" cm="1">
        <f t="array" ref="Q78">_xll.SNL.Clients.Office.Excel.Functions.SPG($A78, "IQ_DILUT_EPS_AFTER_EXTRA", Q$3)</f>
        <v>1.5</v>
      </c>
      <c r="R78" s="9" cm="1">
        <f t="array" ref="R78">_xll.SNL.Clients.Office.Excel.Functions.SPG($A78, "IQ_DILUT_EPS_AFTER_EXTRA", R$3)</f>
        <v>1.0589999999999999</v>
      </c>
      <c r="S78" s="9" cm="1">
        <f t="array" ref="S78">_xll.SNL.Clients.Office.Excel.Functions.SPG($A78, "IQ_DILUT_EPS_AFTER_EXTRA", S$3)</f>
        <v>0.95</v>
      </c>
      <c r="T78" s="9" cm="1">
        <f t="array" ref="T78">_xll.SNL.Clients.Office.Excel.Functions.SPG($A78, "IQ_DILUT_EPS_AFTER_EXTRA", T$3)</f>
        <v>0.98</v>
      </c>
      <c r="U78" s="9" cm="1">
        <f t="array" ref="U78">_xll.SNL.Clients.Office.Excel.Functions.SPG($A78, "IQ_DILUT_EPS_AFTER_EXTRA", U$3)</f>
        <v>0.87</v>
      </c>
      <c r="V78" s="9" cm="1">
        <f t="array" ref="V78">_xll.SNL.Clients.Office.Excel.Functions.SPG($A78, "IQ_DILUT_EPS_AFTER_EXTRA", V$3)</f>
        <v>1.4510000000000001</v>
      </c>
      <c r="W78" s="9" cm="1">
        <f t="array" ref="W78">_xll.SNL.Clients.Office.Excel.Functions.SPG($A78, "IQ_DILUT_EPS_AFTER_EXTRA", W$3)</f>
        <v>1.29</v>
      </c>
      <c r="X78" s="9" cm="1">
        <f t="array" ref="X78">_xll.SNL.Clients.Office.Excel.Functions.SPG($A78, "IQ_DILUT_EPS_AFTER_EXTRA", X$3)</f>
        <v>1.4</v>
      </c>
      <c r="Y78" s="9" cm="1">
        <f t="array" ref="Y78">_xll.SNL.Clients.Office.Excel.Functions.SPG($A78, "IQ_DILUT_EPS_AFTER_EXTRA", Y$3)</f>
        <v>1.43</v>
      </c>
    </row>
    <row r="79" spans="1:25" x14ac:dyDescent="0.3">
      <c r="A79" s="11" t="s">
        <v>1117</v>
      </c>
      <c r="B79" s="9" cm="1">
        <f t="array" ref="B79">_xll.SNL.Clients.Office.Excel.Functions.SPG($A79, "IQ_DILUT_EPS_AFTER_EXTRA", B$3)</f>
        <v>0.90900000000000003</v>
      </c>
      <c r="C79" s="9" cm="1">
        <f t="array" ref="C79">_xll.SNL.Clients.Office.Excel.Functions.SPG($A79, "IQ_DILUT_EPS_AFTER_EXTRA", C$3)</f>
        <v>0.81399999999999995</v>
      </c>
      <c r="D79" s="9" cm="1">
        <f t="array" ref="D79">_xll.SNL.Clients.Office.Excel.Functions.SPG($A79, "IQ_DILUT_EPS_AFTER_EXTRA", D$3)</f>
        <v>0.71599999999999997</v>
      </c>
      <c r="E79" s="9" cm="1">
        <f t="array" ref="E79">_xll.SNL.Clients.Office.Excel.Functions.SPG($A79, "IQ_DILUT_EPS_AFTER_EXTRA", E$3)</f>
        <v>0.64200000000000002</v>
      </c>
      <c r="F79" s="9" cm="1">
        <f t="array" ref="F79">_xll.SNL.Clients.Office.Excel.Functions.SPG($A79, "IQ_DILUT_EPS_AFTER_EXTRA", F$3)</f>
        <v>0.26300000000000001</v>
      </c>
      <c r="G79" s="9" cm="1">
        <f t="array" ref="G79">_xll.SNL.Clients.Office.Excel.Functions.SPG($A79, "IQ_DILUT_EPS_AFTER_EXTRA", G$3)</f>
        <v>0.627</v>
      </c>
      <c r="H79" s="9" cm="1">
        <f t="array" ref="H79">_xll.SNL.Clients.Office.Excel.Functions.SPG($A79, "IQ_DILUT_EPS_AFTER_EXTRA", H$3)</f>
        <v>0.77800000000000002</v>
      </c>
      <c r="I79" s="9" cm="1">
        <f t="array" ref="I79">_xll.SNL.Clients.Office.Excel.Functions.SPG($A79, "IQ_DILUT_EPS_AFTER_EXTRA", I$3)</f>
        <v>0.70399999999999996</v>
      </c>
      <c r="J79" s="9" cm="1">
        <f t="array" ref="J79">_xll.SNL.Clients.Office.Excel.Functions.SPG($A79, "IQ_DILUT_EPS_AFTER_EXTRA", J$3)</f>
        <v>0.81399999999999995</v>
      </c>
      <c r="K79" s="9" cm="1">
        <f t="array" ref="K79">_xll.SNL.Clients.Office.Excel.Functions.SPG($A79, "IQ_DILUT_EPS_AFTER_EXTRA", K$3)</f>
        <v>1.1220000000000001</v>
      </c>
      <c r="L79" s="9" cm="1">
        <f t="array" ref="L79">_xll.SNL.Clients.Office.Excel.Functions.SPG($A79, "IQ_DILUT_EPS_AFTER_EXTRA", L$3)</f>
        <v>0.81599999999999995</v>
      </c>
      <c r="M79" s="9" cm="1">
        <f t="array" ref="M79">_xll.SNL.Clients.Office.Excel.Functions.SPG($A79, "IQ_DILUT_EPS_AFTER_EXTRA", M$3)</f>
        <v>0.78900000000000003</v>
      </c>
      <c r="N79" s="9" cm="1">
        <f t="array" ref="N79">_xll.SNL.Clients.Office.Excel.Functions.SPG($A79, "IQ_DILUT_EPS_AFTER_EXTRA", N$3)</f>
        <v>1.4079999999999999</v>
      </c>
      <c r="O79" s="9" cm="1">
        <f t="array" ref="O79">_xll.SNL.Clients.Office.Excel.Functions.SPG($A79, "IQ_DILUT_EPS_AFTER_EXTRA", O$3)</f>
        <v>0.94299999999999995</v>
      </c>
      <c r="P79" s="9" cm="1">
        <f t="array" ref="P79">_xll.SNL.Clients.Office.Excel.Functions.SPG($A79, "IQ_DILUT_EPS_AFTER_EXTRA", P$3)</f>
        <v>1.113</v>
      </c>
      <c r="Q79" s="9" cm="1">
        <f t="array" ref="Q79">_xll.SNL.Clients.Office.Excel.Functions.SPG($A79, "IQ_DILUT_EPS_AFTER_EXTRA", Q$3)</f>
        <v>1.0609999999999999</v>
      </c>
      <c r="R79" s="9" cm="1">
        <f t="array" ref="R79">_xll.SNL.Clients.Office.Excel.Functions.SPG($A79, "IQ_DILUT_EPS_AFTER_EXTRA", R$3)</f>
        <v>0.89</v>
      </c>
      <c r="S79" s="9" cm="1">
        <f t="array" ref="S79">_xll.SNL.Clients.Office.Excel.Functions.SPG($A79, "IQ_DILUT_EPS_AFTER_EXTRA", S$3)</f>
        <v>0.69699999999999995</v>
      </c>
      <c r="T79" s="9" cm="1">
        <f t="array" ref="T79">_xll.SNL.Clients.Office.Excel.Functions.SPG($A79, "IQ_DILUT_EPS_AFTER_EXTRA", T$3)</f>
        <v>0.8</v>
      </c>
      <c r="U79" s="9" cm="1">
        <f t="array" ref="U79">_xll.SNL.Clients.Office.Excel.Functions.SPG($A79, "IQ_DILUT_EPS_AFTER_EXTRA", U$3)</f>
        <v>-0.31900000000000001</v>
      </c>
      <c r="V79" s="9" cm="1">
        <f t="array" ref="V79">_xll.SNL.Clients.Office.Excel.Functions.SPG($A79, "IQ_DILUT_EPS_AFTER_EXTRA", V$3)</f>
        <v>0.90500000000000003</v>
      </c>
      <c r="W79" s="9" cm="1">
        <f t="array" ref="W79">_xll.SNL.Clients.Office.Excel.Functions.SPG($A79, "IQ_DILUT_EPS_AFTER_EXTRA", W$3)</f>
        <v>0.77500000000000002</v>
      </c>
      <c r="X79" s="9" cm="1">
        <f t="array" ref="X79">_xll.SNL.Clients.Office.Excel.Functions.SPG($A79, "IQ_DILUT_EPS_AFTER_EXTRA", X$3)</f>
        <v>0.80800000000000005</v>
      </c>
      <c r="Y79" s="9" cm="1">
        <f t="array" ref="Y79">_xll.SNL.Clients.Office.Excel.Functions.SPG($A79, "IQ_DILUT_EPS_AFTER_EXTRA", Y$3)</f>
        <v>0.64600000000000002</v>
      </c>
    </row>
    <row r="80" spans="1:25" x14ac:dyDescent="0.3">
      <c r="A80" s="11" t="s">
        <v>1118</v>
      </c>
      <c r="B80" s="9" cm="1">
        <f t="array" ref="B80">_xll.SNL.Clients.Office.Excel.Functions.SPG($A80, "IQ_DILUT_EPS_AFTER_EXTRA", B$3)</f>
        <v>1.34</v>
      </c>
      <c r="C80" s="9" cm="1">
        <f t="array" ref="C80">_xll.SNL.Clients.Office.Excel.Functions.SPG($A80, "IQ_DILUT_EPS_AFTER_EXTRA", C$3)</f>
        <v>1.3</v>
      </c>
      <c r="D80" s="9" cm="1">
        <f t="array" ref="D80">_xll.SNL.Clients.Office.Excel.Functions.SPG($A80, "IQ_DILUT_EPS_AFTER_EXTRA", D$3)</f>
        <v>1.1499999999999999</v>
      </c>
      <c r="E80" s="9" cm="1">
        <f t="array" ref="E80">_xll.SNL.Clients.Office.Excel.Functions.SPG($A80, "IQ_DILUT_EPS_AFTER_EXTRA", E$3)</f>
        <v>1.0900000000000001</v>
      </c>
      <c r="F80" s="9" cm="1">
        <f t="array" ref="F80">_xll.SNL.Clients.Office.Excel.Functions.SPG($A80, "IQ_DILUT_EPS_AFTER_EXTRA", F$3)</f>
        <v>1.24</v>
      </c>
      <c r="G80" s="9" cm="1">
        <f t="array" ref="G80">_xll.SNL.Clients.Office.Excel.Functions.SPG($A80, "IQ_DILUT_EPS_AFTER_EXTRA", G$3)</f>
        <v>1.33</v>
      </c>
      <c r="H80" s="9" cm="1">
        <f t="array" ref="H80">_xll.SNL.Clients.Office.Excel.Functions.SPG($A80, "IQ_DILUT_EPS_AFTER_EXTRA", H$3)</f>
        <v>1.1499999999999999</v>
      </c>
      <c r="I80" s="9" cm="1">
        <f t="array" ref="I80">_xll.SNL.Clients.Office.Excel.Functions.SPG($A80, "IQ_DILUT_EPS_AFTER_EXTRA", I$3)</f>
        <v>1.61</v>
      </c>
      <c r="J80" s="9" cm="1">
        <f t="array" ref="J80">_xll.SNL.Clients.Office.Excel.Functions.SPG($A80, "IQ_DILUT_EPS_AFTER_EXTRA", J$3)</f>
        <v>1.5760000000000001</v>
      </c>
      <c r="K80" s="9" cm="1">
        <f t="array" ref="K80">_xll.SNL.Clients.Office.Excel.Functions.SPG($A80, "IQ_DILUT_EPS_AFTER_EXTRA", K$3)</f>
        <v>1.43</v>
      </c>
      <c r="L80" s="9" cm="1">
        <f t="array" ref="L80">_xll.SNL.Clients.Office.Excel.Functions.SPG($A80, "IQ_DILUT_EPS_AFTER_EXTRA", L$3)</f>
        <v>1.39</v>
      </c>
      <c r="M80" s="9" cm="1">
        <f t="array" ref="M80">_xll.SNL.Clients.Office.Excel.Functions.SPG($A80, "IQ_DILUT_EPS_AFTER_EXTRA", M$3)</f>
        <v>1.27</v>
      </c>
      <c r="N80" s="9" cm="1">
        <f t="array" ref="N80">_xll.SNL.Clients.Office.Excel.Functions.SPG($A80, "IQ_DILUT_EPS_AFTER_EXTRA", N$3)</f>
        <v>1.4430000000000001</v>
      </c>
      <c r="O80" s="9" cm="1">
        <f t="array" ref="O80">_xll.SNL.Clients.Office.Excel.Functions.SPG($A80, "IQ_DILUT_EPS_AFTER_EXTRA", O$3)</f>
        <v>1.44</v>
      </c>
      <c r="P80" s="9" cm="1">
        <f t="array" ref="P80">_xll.SNL.Clients.Office.Excel.Functions.SPG($A80, "IQ_DILUT_EPS_AFTER_EXTRA", P$3)</f>
        <v>1.56</v>
      </c>
      <c r="Q80" s="9" cm="1">
        <f t="array" ref="Q80">_xll.SNL.Clients.Office.Excel.Functions.SPG($A80, "IQ_DILUT_EPS_AFTER_EXTRA", Q$3)</f>
        <v>1.33</v>
      </c>
      <c r="R80" s="9" cm="1">
        <f t="array" ref="R80">_xll.SNL.Clients.Office.Excel.Functions.SPG($A80, "IQ_DILUT_EPS_AFTER_EXTRA", R$3)</f>
        <v>1.093</v>
      </c>
      <c r="S80" s="9" cm="1">
        <f t="array" ref="S80">_xll.SNL.Clients.Office.Excel.Functions.SPG($A80, "IQ_DILUT_EPS_AFTER_EXTRA", S$3)</f>
        <v>1.03</v>
      </c>
      <c r="T80" s="9" cm="1">
        <f t="array" ref="T80">_xll.SNL.Clients.Office.Excel.Functions.SPG($A80, "IQ_DILUT_EPS_AFTER_EXTRA", T$3)</f>
        <v>0.66900000000000004</v>
      </c>
      <c r="U80" s="9" cm="1">
        <f t="array" ref="U80">_xll.SNL.Clients.Office.Excel.Functions.SPG($A80, "IQ_DILUT_EPS_AFTER_EXTRA", U$3)</f>
        <v>0.47</v>
      </c>
      <c r="V80" s="9" cm="1">
        <f t="array" ref="V80">_xll.SNL.Clients.Office.Excel.Functions.SPG($A80, "IQ_DILUT_EPS_AFTER_EXTRA", V$3)</f>
        <v>0.95099999999999996</v>
      </c>
      <c r="W80" s="9" cm="1">
        <f t="array" ref="W80">_xll.SNL.Clients.Office.Excel.Functions.SPG($A80, "IQ_DILUT_EPS_AFTER_EXTRA", W$3)</f>
        <v>1.1499999999999999</v>
      </c>
      <c r="X80" s="9" cm="1">
        <f t="array" ref="X80">_xll.SNL.Clients.Office.Excel.Functions.SPG($A80, "IQ_DILUT_EPS_AFTER_EXTRA", X$3)</f>
        <v>1.1399999999999999</v>
      </c>
      <c r="Y80" s="9" cm="1">
        <f t="array" ref="Y80">_xll.SNL.Clients.Office.Excel.Functions.SPG($A80, "IQ_DILUT_EPS_AFTER_EXTRA", Y$3)</f>
        <v>0.95</v>
      </c>
    </row>
    <row r="81" spans="1:25" x14ac:dyDescent="0.3">
      <c r="A81" s="11" t="s">
        <v>1119</v>
      </c>
      <c r="B81" s="9" t="str" cm="1">
        <f t="array" ref="B81">_xll.SNL.Clients.Office.Excel.Functions.SPG($A81, "IQ_DILUT_EPS_AFTER_EXTRA", B$3)</f>
        <v>NA</v>
      </c>
      <c r="C81" s="9" cm="1">
        <f t="array" ref="C81">_xll.SNL.Clients.Office.Excel.Functions.SPG($A81, "IQ_DILUT_EPS_AFTER_EXTRA", C$3)</f>
        <v>0.48599999999999999</v>
      </c>
      <c r="D81" s="9" cm="1">
        <f t="array" ref="D81">_xll.SNL.Clients.Office.Excel.Functions.SPG($A81, "IQ_DILUT_EPS_AFTER_EXTRA", D$3)</f>
        <v>0.68</v>
      </c>
      <c r="E81" s="9" cm="1">
        <f t="array" ref="E81">_xll.SNL.Clients.Office.Excel.Functions.SPG($A81, "IQ_DILUT_EPS_AFTER_EXTRA", E$3)</f>
        <v>0.38</v>
      </c>
      <c r="F81" s="9" cm="1">
        <f t="array" ref="F81">_xll.SNL.Clients.Office.Excel.Functions.SPG($A81, "IQ_DILUT_EPS_AFTER_EXTRA", F$3)</f>
        <v>2.5510000000000002</v>
      </c>
      <c r="G81" s="9" cm="1">
        <f t="array" ref="G81">_xll.SNL.Clients.Office.Excel.Functions.SPG($A81, "IQ_DILUT_EPS_AFTER_EXTRA", G$3)</f>
        <v>0.52</v>
      </c>
      <c r="H81" s="9" cm="1">
        <f t="array" ref="H81">_xll.SNL.Clients.Office.Excel.Functions.SPG($A81, "IQ_DILUT_EPS_AFTER_EXTRA", H$3)</f>
        <v>0.43</v>
      </c>
      <c r="I81" s="9" cm="1">
        <f t="array" ref="I81">_xll.SNL.Clients.Office.Excel.Functions.SPG($A81, "IQ_DILUT_EPS_AFTER_EXTRA", I$3)</f>
        <v>0.35</v>
      </c>
      <c r="J81" s="9" t="str" cm="1">
        <f t="array" ref="J81">_xll.SNL.Clients.Office.Excel.Functions.SPG($A81, "IQ_DILUT_EPS_AFTER_EXTRA", J$3)</f>
        <v>NA</v>
      </c>
      <c r="K81" s="9" cm="1">
        <f t="array" ref="K81">_xll.SNL.Clients.Office.Excel.Functions.SPG($A81, "IQ_DILUT_EPS_AFTER_EXTRA", K$3)</f>
        <v>0.39900000000000002</v>
      </c>
      <c r="L81" s="9" cm="1">
        <f t="array" ref="L81">_xll.SNL.Clients.Office.Excel.Functions.SPG($A81, "IQ_DILUT_EPS_AFTER_EXTRA", L$3)</f>
        <v>0.52</v>
      </c>
      <c r="M81" s="9" cm="1">
        <f t="array" ref="M81">_xll.SNL.Clients.Office.Excel.Functions.SPG($A81, "IQ_DILUT_EPS_AFTER_EXTRA", M$3)</f>
        <v>0.64</v>
      </c>
      <c r="N81" s="9" cm="1">
        <f t="array" ref="N81">_xll.SNL.Clients.Office.Excel.Functions.SPG($A81, "IQ_DILUT_EPS_AFTER_EXTRA", N$3)</f>
        <v>2.2789999999999999</v>
      </c>
      <c r="O81" s="9" cm="1">
        <f t="array" ref="O81">_xll.SNL.Clients.Office.Excel.Functions.SPG($A81, "IQ_DILUT_EPS_AFTER_EXTRA", O$3)</f>
        <v>0.32700000000000001</v>
      </c>
      <c r="P81" s="9" cm="1">
        <f t="array" ref="P81">_xll.SNL.Clients.Office.Excel.Functions.SPG($A81, "IQ_DILUT_EPS_AFTER_EXTRA", P$3)</f>
        <v>1.3380000000000001</v>
      </c>
      <c r="Q81" s="9" cm="1">
        <f t="array" ref="Q81">_xll.SNL.Clients.Office.Excel.Functions.SPG($A81, "IQ_DILUT_EPS_AFTER_EXTRA", Q$3)</f>
        <v>0.97499999999999998</v>
      </c>
      <c r="R81" s="9" cm="1">
        <f t="array" ref="R81">_xll.SNL.Clients.Office.Excel.Functions.SPG($A81, "IQ_DILUT_EPS_AFTER_EXTRA", R$3)</f>
        <v>3.0179999999999998</v>
      </c>
      <c r="S81" s="9" cm="1">
        <f t="array" ref="S81">_xll.SNL.Clients.Office.Excel.Functions.SPG($A81, "IQ_DILUT_EPS_AFTER_EXTRA", S$3)</f>
        <v>1.167</v>
      </c>
      <c r="T81" s="9" t="str" cm="1">
        <f t="array" ref="T81">_xll.SNL.Clients.Office.Excel.Functions.SPG($A81, "IQ_DILUT_EPS_AFTER_EXTRA", T$3)</f>
        <v>NA</v>
      </c>
      <c r="U81" s="9" cm="1">
        <f t="array" ref="U81">_xll.SNL.Clients.Office.Excel.Functions.SPG($A81, "IQ_DILUT_EPS_AFTER_EXTRA", U$3)</f>
        <v>-1.0720000000000001</v>
      </c>
      <c r="V81" s="9" cm="1">
        <f t="array" ref="V81">_xll.SNL.Clients.Office.Excel.Functions.SPG($A81, "IQ_DILUT_EPS_AFTER_EXTRA", V$3)</f>
        <v>-0.69899999999999995</v>
      </c>
      <c r="W81" s="9" cm="1">
        <f t="array" ref="W81">_xll.SNL.Clients.Office.Excel.Functions.SPG($A81, "IQ_DILUT_EPS_AFTER_EXTRA", W$3)</f>
        <v>-0.91300000000000003</v>
      </c>
      <c r="X81" s="9" cm="1">
        <f t="array" ref="X81">_xll.SNL.Clients.Office.Excel.Functions.SPG($A81, "IQ_DILUT_EPS_AFTER_EXTRA", X$3)</f>
        <v>0.13800000000000001</v>
      </c>
      <c r="Y81" s="9" cm="1">
        <f t="array" ref="Y81">_xll.SNL.Clients.Office.Excel.Functions.SPG($A81, "IQ_DILUT_EPS_AFTER_EXTRA", Y$3)</f>
        <v>0.14000000000000001</v>
      </c>
    </row>
    <row r="82" spans="1:25" x14ac:dyDescent="0.3">
      <c r="A82" s="11" t="s">
        <v>1120</v>
      </c>
      <c r="B82" s="9" cm="1">
        <f t="array" ref="B82">_xll.SNL.Clients.Office.Excel.Functions.SPG($A82, "IQ_DILUT_EPS_AFTER_EXTRA", B$3)</f>
        <v>0.5</v>
      </c>
      <c r="C82" s="9" cm="1">
        <f t="array" ref="C82">_xll.SNL.Clients.Office.Excel.Functions.SPG($A82, "IQ_DILUT_EPS_AFTER_EXTRA", C$3)</f>
        <v>0.42</v>
      </c>
      <c r="D82" s="9" cm="1">
        <f t="array" ref="D82">_xll.SNL.Clients.Office.Excel.Functions.SPG($A82, "IQ_DILUT_EPS_AFTER_EXTRA", D$3)</f>
        <v>0.43</v>
      </c>
      <c r="E82" s="9" cm="1">
        <f t="array" ref="E82">_xll.SNL.Clients.Office.Excel.Functions.SPG($A82, "IQ_DILUT_EPS_AFTER_EXTRA", E$3)</f>
        <v>0.38</v>
      </c>
      <c r="F82" s="9" cm="1">
        <f t="array" ref="F82">_xll.SNL.Clients.Office.Excel.Functions.SPG($A82, "IQ_DILUT_EPS_AFTER_EXTRA", F$3)</f>
        <v>0.49199999999999999</v>
      </c>
      <c r="G82" s="9" cm="1">
        <f t="array" ref="G82">_xll.SNL.Clients.Office.Excel.Functions.SPG($A82, "IQ_DILUT_EPS_AFTER_EXTRA", G$3)</f>
        <v>0.56999999999999995</v>
      </c>
      <c r="H82" s="9" cm="1">
        <f t="array" ref="H82">_xll.SNL.Clients.Office.Excel.Functions.SPG($A82, "IQ_DILUT_EPS_AFTER_EXTRA", H$3)</f>
        <v>0.39</v>
      </c>
      <c r="I82" s="9" cm="1">
        <f t="array" ref="I82">_xll.SNL.Clients.Office.Excel.Functions.SPG($A82, "IQ_DILUT_EPS_AFTER_EXTRA", I$3)</f>
        <v>0.35</v>
      </c>
      <c r="J82" s="9" cm="1">
        <f t="array" ref="J82">_xll.SNL.Clients.Office.Excel.Functions.SPG($A82, "IQ_DILUT_EPS_AFTER_EXTRA", J$3)</f>
        <v>0.59599999999999997</v>
      </c>
      <c r="K82" s="9" cm="1">
        <f t="array" ref="K82">_xll.SNL.Clients.Office.Excel.Functions.SPG($A82, "IQ_DILUT_EPS_AFTER_EXTRA", K$3)</f>
        <v>0.53</v>
      </c>
      <c r="L82" s="9" cm="1">
        <f t="array" ref="L82">_xll.SNL.Clients.Office.Excel.Functions.SPG($A82, "IQ_DILUT_EPS_AFTER_EXTRA", L$3)</f>
        <v>0.49</v>
      </c>
      <c r="M82" s="9" cm="1">
        <f t="array" ref="M82">_xll.SNL.Clients.Office.Excel.Functions.SPG($A82, "IQ_DILUT_EPS_AFTER_EXTRA", M$3)</f>
        <v>0.31</v>
      </c>
      <c r="N82" s="9" cm="1">
        <f t="array" ref="N82">_xll.SNL.Clients.Office.Excel.Functions.SPG($A82, "IQ_DILUT_EPS_AFTER_EXTRA", N$3)</f>
        <v>0.35299999999999998</v>
      </c>
      <c r="O82" s="9" cm="1">
        <f t="array" ref="O82">_xll.SNL.Clients.Office.Excel.Functions.SPG($A82, "IQ_DILUT_EPS_AFTER_EXTRA", O$3)</f>
        <v>0.22800000000000001</v>
      </c>
      <c r="P82" s="9" cm="1">
        <f t="array" ref="P82">_xll.SNL.Clients.Office.Excel.Functions.SPG($A82, "IQ_DILUT_EPS_AFTER_EXTRA", P$3)</f>
        <v>0.2</v>
      </c>
      <c r="Q82" s="9" cm="1">
        <f t="array" ref="Q82">_xll.SNL.Clients.Office.Excel.Functions.SPG($A82, "IQ_DILUT_EPS_AFTER_EXTRA", Q$3)</f>
        <v>0.218</v>
      </c>
      <c r="R82" s="9" cm="1">
        <f t="array" ref="R82">_xll.SNL.Clients.Office.Excel.Functions.SPG($A82, "IQ_DILUT_EPS_AFTER_EXTRA", R$3)</f>
        <v>0.21099999999999999</v>
      </c>
      <c r="S82" s="9" cm="1">
        <f t="array" ref="S82">_xll.SNL.Clients.Office.Excel.Functions.SPG($A82, "IQ_DILUT_EPS_AFTER_EXTRA", S$3)</f>
        <v>0.16</v>
      </c>
      <c r="T82" s="9" cm="1">
        <f t="array" ref="T82">_xll.SNL.Clients.Office.Excel.Functions.SPG($A82, "IQ_DILUT_EPS_AFTER_EXTRA", T$3)</f>
        <v>-9.2999999999999999E-2</v>
      </c>
      <c r="U82" s="9" cm="1">
        <f t="array" ref="U82">_xll.SNL.Clients.Office.Excel.Functions.SPG($A82, "IQ_DILUT_EPS_AFTER_EXTRA", U$3)</f>
        <v>0.1</v>
      </c>
      <c r="V82" s="9" cm="1">
        <f t="array" ref="V82">_xll.SNL.Clients.Office.Excel.Functions.SPG($A82, "IQ_DILUT_EPS_AFTER_EXTRA", V$3)</f>
        <v>-0.188</v>
      </c>
      <c r="W82" s="9" cm="1">
        <f t="array" ref="W82">_xll.SNL.Clients.Office.Excel.Functions.SPG($A82, "IQ_DILUT_EPS_AFTER_EXTRA", W$3)</f>
        <v>0.19</v>
      </c>
      <c r="X82" s="9" cm="1">
        <f t="array" ref="X82">_xll.SNL.Clients.Office.Excel.Functions.SPG($A82, "IQ_DILUT_EPS_AFTER_EXTRA", X$3)</f>
        <v>0.24</v>
      </c>
      <c r="Y82" s="9" cm="1">
        <f t="array" ref="Y82">_xll.SNL.Clients.Office.Excel.Functions.SPG($A82, "IQ_DILUT_EPS_AFTER_EXTRA", Y$3)</f>
        <v>0.33900000000000002</v>
      </c>
    </row>
    <row r="83" spans="1:25" x14ac:dyDescent="0.3">
      <c r="A83" s="11" t="s">
        <v>1121</v>
      </c>
      <c r="B83" s="9" cm="1">
        <f t="array" ref="B83">_xll.SNL.Clients.Office.Excel.Functions.SPG($A83, "IQ_DILUT_EPS_AFTER_EXTRA", B$3)</f>
        <v>0.46</v>
      </c>
      <c r="C83" s="9" cm="1">
        <f t="array" ref="C83">_xll.SNL.Clients.Office.Excel.Functions.SPG($A83, "IQ_DILUT_EPS_AFTER_EXTRA", C$3)</f>
        <v>0.88</v>
      </c>
      <c r="D83" s="9" cm="1">
        <f t="array" ref="D83">_xll.SNL.Clients.Office.Excel.Functions.SPG($A83, "IQ_DILUT_EPS_AFTER_EXTRA", D$3)</f>
        <v>0.56599999999999995</v>
      </c>
      <c r="E83" s="9" cm="1">
        <f t="array" ref="E83">_xll.SNL.Clients.Office.Excel.Functions.SPG($A83, "IQ_DILUT_EPS_AFTER_EXTRA", E$3)</f>
        <v>-0.47199999999999998</v>
      </c>
      <c r="F83" s="9" cm="1">
        <f t="array" ref="F83">_xll.SNL.Clients.Office.Excel.Functions.SPG($A83, "IQ_DILUT_EPS_AFTER_EXTRA", F$3)</f>
        <v>-3.5000000000000003E-2</v>
      </c>
      <c r="G83" s="9" cm="1">
        <f t="array" ref="G83">_xll.SNL.Clients.Office.Excel.Functions.SPG($A83, "IQ_DILUT_EPS_AFTER_EXTRA", G$3)</f>
        <v>0.45</v>
      </c>
      <c r="H83" s="9" cm="1">
        <f t="array" ref="H83">_xll.SNL.Clients.Office.Excel.Functions.SPG($A83, "IQ_DILUT_EPS_AFTER_EXTRA", H$3)</f>
        <v>0.54900000000000004</v>
      </c>
      <c r="I83" s="9" cm="1">
        <f t="array" ref="I83">_xll.SNL.Clients.Office.Excel.Functions.SPG($A83, "IQ_DILUT_EPS_AFTER_EXTRA", I$3)</f>
        <v>0.63</v>
      </c>
      <c r="J83" s="9" cm="1">
        <f t="array" ref="J83">_xll.SNL.Clients.Office.Excel.Functions.SPG($A83, "IQ_DILUT_EPS_AFTER_EXTRA", J$3)</f>
        <v>0.68700000000000006</v>
      </c>
      <c r="K83" s="9" cm="1">
        <f t="array" ref="K83">_xll.SNL.Clients.Office.Excel.Functions.SPG($A83, "IQ_DILUT_EPS_AFTER_EXTRA", K$3)</f>
        <v>0.41899999999999998</v>
      </c>
      <c r="L83" s="9" cm="1">
        <f t="array" ref="L83">_xll.SNL.Clients.Office.Excel.Functions.SPG($A83, "IQ_DILUT_EPS_AFTER_EXTRA", L$3)</f>
        <v>0.5</v>
      </c>
      <c r="M83" s="9" cm="1">
        <f t="array" ref="M83">_xll.SNL.Clients.Office.Excel.Functions.SPG($A83, "IQ_DILUT_EPS_AFTER_EXTRA", M$3)</f>
        <v>0.42</v>
      </c>
      <c r="N83" s="9" cm="1">
        <f t="array" ref="N83">_xll.SNL.Clients.Office.Excel.Functions.SPG($A83, "IQ_DILUT_EPS_AFTER_EXTRA", N$3)</f>
        <v>0.41399999999999998</v>
      </c>
      <c r="O83" s="9" cm="1">
        <f t="array" ref="O83">_xll.SNL.Clients.Office.Excel.Functions.SPG($A83, "IQ_DILUT_EPS_AFTER_EXTRA", O$3)</f>
        <v>1.31</v>
      </c>
      <c r="P83" s="9" cm="1">
        <f t="array" ref="P83">_xll.SNL.Clients.Office.Excel.Functions.SPG($A83, "IQ_DILUT_EPS_AFTER_EXTRA", P$3)</f>
        <v>0.43</v>
      </c>
      <c r="Q83" s="9" cm="1">
        <f t="array" ref="Q83">_xll.SNL.Clients.Office.Excel.Functions.SPG($A83, "IQ_DILUT_EPS_AFTER_EXTRA", Q$3)</f>
        <v>0.25900000000000001</v>
      </c>
      <c r="R83" s="9" cm="1">
        <f t="array" ref="R83">_xll.SNL.Clients.Office.Excel.Functions.SPG($A83, "IQ_DILUT_EPS_AFTER_EXTRA", R$3)</f>
        <v>0.28899999999999998</v>
      </c>
      <c r="S83" s="9" cm="1">
        <f t="array" ref="S83">_xll.SNL.Clients.Office.Excel.Functions.SPG($A83, "IQ_DILUT_EPS_AFTER_EXTRA", S$3)</f>
        <v>0.42099999999999999</v>
      </c>
      <c r="T83" s="9" cm="1">
        <f t="array" ref="T83">_xll.SNL.Clients.Office.Excel.Functions.SPG($A83, "IQ_DILUT_EPS_AFTER_EXTRA", T$3)</f>
        <v>-10.936</v>
      </c>
      <c r="U83" s="9" cm="1">
        <f t="array" ref="U83">_xll.SNL.Clients.Office.Excel.Functions.SPG($A83, "IQ_DILUT_EPS_AFTER_EXTRA", U$3)</f>
        <v>-0.39800000000000002</v>
      </c>
      <c r="V83" s="9" cm="1">
        <f t="array" ref="V83">_xll.SNL.Clients.Office.Excel.Functions.SPG($A83, "IQ_DILUT_EPS_AFTER_EXTRA", V$3)</f>
        <v>0.495</v>
      </c>
      <c r="W83" s="9" cm="1">
        <f t="array" ref="W83">_xll.SNL.Clients.Office.Excel.Functions.SPG($A83, "IQ_DILUT_EPS_AFTER_EXTRA", W$3)</f>
        <v>0.435</v>
      </c>
      <c r="X83" s="9" cm="1">
        <f t="array" ref="X83">_xll.SNL.Clients.Office.Excel.Functions.SPG($A83, "IQ_DILUT_EPS_AFTER_EXTRA", X$3)</f>
        <v>0.51300000000000001</v>
      </c>
      <c r="Y83" s="9" cm="1">
        <f t="array" ref="Y83">_xll.SNL.Clients.Office.Excel.Functions.SPG($A83, "IQ_DILUT_EPS_AFTER_EXTRA", Y$3)</f>
        <v>0.50600000000000001</v>
      </c>
    </row>
    <row r="84" spans="1:25" x14ac:dyDescent="0.3">
      <c r="A84" s="11" t="s">
        <v>1122</v>
      </c>
      <c r="B84" s="9" t="str" cm="1">
        <f t="array" ref="B84">_xll.SNL.Clients.Office.Excel.Functions.SPG($A84, "IQ_DILUT_EPS_AFTER_EXTRA", B$3)</f>
        <v>NA</v>
      </c>
      <c r="C84" s="9" cm="1">
        <f t="array" ref="C84">_xll.SNL.Clients.Office.Excel.Functions.SPG($A84, "IQ_DILUT_EPS_AFTER_EXTRA", C$3)</f>
        <v>0.03</v>
      </c>
      <c r="D84" s="9" cm="1">
        <f t="array" ref="D84">_xll.SNL.Clients.Office.Excel.Functions.SPG($A84, "IQ_DILUT_EPS_AFTER_EXTRA", D$3)</f>
        <v>7.4999999999999997E-2</v>
      </c>
      <c r="E84" s="9" cm="1">
        <f t="array" ref="E84">_xll.SNL.Clients.Office.Excel.Functions.SPG($A84, "IQ_DILUT_EPS_AFTER_EXTRA", E$3)</f>
        <v>9.7000000000000003E-2</v>
      </c>
      <c r="F84" s="9" cm="1">
        <f t="array" ref="F84">_xll.SNL.Clients.Office.Excel.Functions.SPG($A84, "IQ_DILUT_EPS_AFTER_EXTRA", F$3)</f>
        <v>0.04</v>
      </c>
      <c r="G84" s="9" cm="1">
        <f t="array" ref="G84">_xll.SNL.Clients.Office.Excel.Functions.SPG($A84, "IQ_DILUT_EPS_AFTER_EXTRA", G$3)</f>
        <v>3.3000000000000002E-2</v>
      </c>
      <c r="H84" s="9" cm="1">
        <f t="array" ref="H84">_xll.SNL.Clients.Office.Excel.Functions.SPG($A84, "IQ_DILUT_EPS_AFTER_EXTRA", H$3)</f>
        <v>-0.05</v>
      </c>
      <c r="I84" s="9" cm="1">
        <f t="array" ref="I84">_xll.SNL.Clients.Office.Excel.Functions.SPG($A84, "IQ_DILUT_EPS_AFTER_EXTRA", I$3)</f>
        <v>4.8000000000000001E-2</v>
      </c>
      <c r="J84" s="9" cm="1">
        <f t="array" ref="J84">_xll.SNL.Clients.Office.Excel.Functions.SPG($A84, "IQ_DILUT_EPS_AFTER_EXTRA", J$3)</f>
        <v>6.0000000000000001E-3</v>
      </c>
      <c r="K84" s="9" cm="1">
        <f t="array" ref="K84">_xll.SNL.Clients.Office.Excel.Functions.SPG($A84, "IQ_DILUT_EPS_AFTER_EXTRA", K$3)</f>
        <v>1.4999999999999999E-2</v>
      </c>
      <c r="L84" s="9" cm="1">
        <f t="array" ref="L84">_xll.SNL.Clients.Office.Excel.Functions.SPG($A84, "IQ_DILUT_EPS_AFTER_EXTRA", L$3)</f>
        <v>3.9E-2</v>
      </c>
      <c r="M84" s="9" cm="1">
        <f t="array" ref="M84">_xll.SNL.Clients.Office.Excel.Functions.SPG($A84, "IQ_DILUT_EPS_AFTER_EXTRA", M$3)</f>
        <v>6.7000000000000004E-2</v>
      </c>
      <c r="N84" s="9" cm="1">
        <f t="array" ref="N84">_xll.SNL.Clients.Office.Excel.Functions.SPG($A84, "IQ_DILUT_EPS_AFTER_EXTRA", N$3)</f>
        <v>0.20599999999999999</v>
      </c>
      <c r="O84" s="9" cm="1">
        <f t="array" ref="O84">_xll.SNL.Clients.Office.Excel.Functions.SPG($A84, "IQ_DILUT_EPS_AFTER_EXTRA", O$3)</f>
        <v>-0.03</v>
      </c>
      <c r="P84" s="9" cm="1">
        <f t="array" ref="P84">_xll.SNL.Clients.Office.Excel.Functions.SPG($A84, "IQ_DILUT_EPS_AFTER_EXTRA", P$3)</f>
        <v>4.1000000000000002E-2</v>
      </c>
      <c r="Q84" s="9" cm="1">
        <f t="array" ref="Q84">_xll.SNL.Clients.Office.Excel.Functions.SPG($A84, "IQ_DILUT_EPS_AFTER_EXTRA", Q$3)</f>
        <v>0.111</v>
      </c>
      <c r="R84" s="9" cm="1">
        <f t="array" ref="R84">_xll.SNL.Clients.Office.Excel.Functions.SPG($A84, "IQ_DILUT_EPS_AFTER_EXTRA", R$3)</f>
        <v>-1.9E-2</v>
      </c>
      <c r="S84" s="9" cm="1">
        <f t="array" ref="S84">_xll.SNL.Clients.Office.Excel.Functions.SPG($A84, "IQ_DILUT_EPS_AFTER_EXTRA", S$3)</f>
        <v>0.02</v>
      </c>
      <c r="T84" s="9" cm="1">
        <f t="array" ref="T84">_xll.SNL.Clients.Office.Excel.Functions.SPG($A84, "IQ_DILUT_EPS_AFTER_EXTRA", T$3)</f>
        <v>7.3999999999999996E-2</v>
      </c>
      <c r="U84" s="9" cm="1">
        <f t="array" ref="U84">_xll.SNL.Clients.Office.Excel.Functions.SPG($A84, "IQ_DILUT_EPS_AFTER_EXTRA", U$3)</f>
        <v>3.5999999999999997E-2</v>
      </c>
      <c r="V84" s="9" cm="1">
        <f t="array" ref="V84">_xll.SNL.Clients.Office.Excel.Functions.SPG($A84, "IQ_DILUT_EPS_AFTER_EXTRA", V$3)</f>
        <v>-0.13200000000000001</v>
      </c>
      <c r="W84" s="9" cm="1">
        <f t="array" ref="W84">_xll.SNL.Clients.Office.Excel.Functions.SPG($A84, "IQ_DILUT_EPS_AFTER_EXTRA", W$3)</f>
        <v>-0.01</v>
      </c>
      <c r="X84" s="9" cm="1">
        <f t="array" ref="X84">_xll.SNL.Clients.Office.Excel.Functions.SPG($A84, "IQ_DILUT_EPS_AFTER_EXTRA", X$3)</f>
        <v>0.04</v>
      </c>
      <c r="Y84" s="9" cm="1">
        <f t="array" ref="Y84">_xll.SNL.Clients.Office.Excel.Functions.SPG($A84, "IQ_DILUT_EPS_AFTER_EXTRA", Y$3)</f>
        <v>0.17599999999999999</v>
      </c>
    </row>
    <row r="85" spans="1:25" x14ac:dyDescent="0.3">
      <c r="A85" s="11" t="s">
        <v>1123</v>
      </c>
      <c r="B85" s="9" t="str" cm="1">
        <f t="array" ref="B85">_xll.SNL.Clients.Office.Excel.Functions.SPG($A85, "IQ_DILUT_EPS_AFTER_EXTRA", B$3)</f>
        <v>NA</v>
      </c>
      <c r="C85" s="9" cm="1">
        <f t="array" ref="C85">_xll.SNL.Clients.Office.Excel.Functions.SPG($A85, "IQ_DILUT_EPS_AFTER_EXTRA", C$3)</f>
        <v>-3.6999999999999998E-2</v>
      </c>
      <c r="D85" s="9" cm="1">
        <f t="array" ref="D85">_xll.SNL.Clients.Office.Excel.Functions.SPG($A85, "IQ_DILUT_EPS_AFTER_EXTRA", D$3)</f>
        <v>-0.45</v>
      </c>
      <c r="E85" s="9" cm="1">
        <f t="array" ref="E85">_xll.SNL.Clients.Office.Excel.Functions.SPG($A85, "IQ_DILUT_EPS_AFTER_EXTRA", E$3)</f>
        <v>-0.22500000000000001</v>
      </c>
      <c r="F85" s="9" cm="1">
        <f t="array" ref="F85">_xll.SNL.Clients.Office.Excel.Functions.SPG($A85, "IQ_DILUT_EPS_AFTER_EXTRA", F$3)</f>
        <v>-0.29899999999999999</v>
      </c>
      <c r="G85" s="9" cm="1">
        <f t="array" ref="G85">_xll.SNL.Clients.Office.Excel.Functions.SPG($A85, "IQ_DILUT_EPS_AFTER_EXTRA", G$3)</f>
        <v>-0.66900000000000004</v>
      </c>
      <c r="H85" s="9" cm="1">
        <f t="array" ref="H85">_xll.SNL.Clients.Office.Excel.Functions.SPG($A85, "IQ_DILUT_EPS_AFTER_EXTRA", H$3)</f>
        <v>-0.23499999999999999</v>
      </c>
      <c r="I85" s="9" cm="1">
        <f t="array" ref="I85">_xll.SNL.Clients.Office.Excel.Functions.SPG($A85, "IQ_DILUT_EPS_AFTER_EXTRA", I$3)</f>
        <v>-0.31900000000000001</v>
      </c>
      <c r="J85" s="9" cm="1">
        <f t="array" ref="J85">_xll.SNL.Clients.Office.Excel.Functions.SPG($A85, "IQ_DILUT_EPS_AFTER_EXTRA", J$3)</f>
        <v>-1.1499999999999999</v>
      </c>
      <c r="K85" s="9" cm="1">
        <f t="array" ref="K85">_xll.SNL.Clients.Office.Excel.Functions.SPG($A85, "IQ_DILUT_EPS_AFTER_EXTRA", K$3)</f>
        <v>-0.24199999999999999</v>
      </c>
      <c r="L85" s="9" cm="1">
        <f t="array" ref="L85">_xll.SNL.Clients.Office.Excel.Functions.SPG($A85, "IQ_DILUT_EPS_AFTER_EXTRA", L$3)</f>
        <v>-1.716</v>
      </c>
      <c r="M85" s="9" cm="1">
        <f t="array" ref="M85">_xll.SNL.Clients.Office.Excel.Functions.SPG($A85, "IQ_DILUT_EPS_AFTER_EXTRA", M$3)</f>
        <v>-0.17699999999999999</v>
      </c>
      <c r="N85" s="9" cm="1">
        <f t="array" ref="N85">_xll.SNL.Clients.Office.Excel.Functions.SPG($A85, "IQ_DILUT_EPS_AFTER_EXTRA", N$3)</f>
        <v>-0.373</v>
      </c>
      <c r="O85" s="9" cm="1">
        <f t="array" ref="O85">_xll.SNL.Clients.Office.Excel.Functions.SPG($A85, "IQ_DILUT_EPS_AFTER_EXTRA", O$3)</f>
        <v>2E-3</v>
      </c>
      <c r="P85" s="9" cm="1">
        <f t="array" ref="P85">_xll.SNL.Clients.Office.Excel.Functions.SPG($A85, "IQ_DILUT_EPS_AFTER_EXTRA", P$3)</f>
        <v>0.19</v>
      </c>
      <c r="Q85" s="9" cm="1">
        <f t="array" ref="Q85">_xll.SNL.Clients.Office.Excel.Functions.SPG($A85, "IQ_DILUT_EPS_AFTER_EXTRA", Q$3)</f>
        <v>-3.4000000000000002E-2</v>
      </c>
      <c r="R85" s="9" cm="1">
        <f t="array" ref="R85">_xll.SNL.Clients.Office.Excel.Functions.SPG($A85, "IQ_DILUT_EPS_AFTER_EXTRA", R$3)</f>
        <v>-5.7000000000000002E-2</v>
      </c>
      <c r="S85" s="9" cm="1">
        <f t="array" ref="S85">_xll.SNL.Clients.Office.Excel.Functions.SPG($A85, "IQ_DILUT_EPS_AFTER_EXTRA", S$3)</f>
        <v>-0.04</v>
      </c>
      <c r="T85" s="9" cm="1">
        <f t="array" ref="T85">_xll.SNL.Clients.Office.Excel.Functions.SPG($A85, "IQ_DILUT_EPS_AFTER_EXTRA", T$3)</f>
        <v>-0.70299999999999996</v>
      </c>
      <c r="U85" s="9" cm="1">
        <f t="array" ref="U85">_xll.SNL.Clients.Office.Excel.Functions.SPG($A85, "IQ_DILUT_EPS_AFTER_EXTRA", U$3)</f>
        <v>0.54200000000000004</v>
      </c>
      <c r="V85" s="9" cm="1">
        <f t="array" ref="V85">_xll.SNL.Clients.Office.Excel.Functions.SPG($A85, "IQ_DILUT_EPS_AFTER_EXTRA", V$3)</f>
        <v>0.123</v>
      </c>
      <c r="W85" s="9" cm="1">
        <f t="array" ref="W85">_xll.SNL.Clients.Office.Excel.Functions.SPG($A85, "IQ_DILUT_EPS_AFTER_EXTRA", W$3)</f>
        <v>0.35</v>
      </c>
      <c r="X85" s="9" cm="1">
        <f t="array" ref="X85">_xll.SNL.Clients.Office.Excel.Functions.SPG($A85, "IQ_DILUT_EPS_AFTER_EXTRA", X$3)</f>
        <v>0.23499999999999999</v>
      </c>
      <c r="Y85" s="9" cm="1">
        <f t="array" ref="Y85">_xll.SNL.Clients.Office.Excel.Functions.SPG($A85, "IQ_DILUT_EPS_AFTER_EXTRA", Y$3)</f>
        <v>-1.03</v>
      </c>
    </row>
    <row r="86" spans="1:25" x14ac:dyDescent="0.3">
      <c r="A86" s="11" t="s">
        <v>1124</v>
      </c>
      <c r="B86" s="9" t="str" cm="1">
        <f t="array" ref="B86">_xll.SNL.Clients.Office.Excel.Functions.SPG($A86, "IQ_DILUT_EPS_AFTER_EXTRA", B$3)</f>
        <v>NA</v>
      </c>
      <c r="C86" s="9" cm="1">
        <f t="array" ref="C86">_xll.SNL.Clients.Office.Excel.Functions.SPG($A86, "IQ_DILUT_EPS_AFTER_EXTRA", C$3)</f>
        <v>-0.13</v>
      </c>
      <c r="D86" s="9" cm="1">
        <f t="array" ref="D86">_xll.SNL.Clients.Office.Excel.Functions.SPG($A86, "IQ_DILUT_EPS_AFTER_EXTRA", D$3)</f>
        <v>0.72</v>
      </c>
      <c r="E86" s="9" cm="1">
        <f t="array" ref="E86">_xll.SNL.Clients.Office.Excel.Functions.SPG($A86, "IQ_DILUT_EPS_AFTER_EXTRA", E$3)</f>
        <v>0.32</v>
      </c>
      <c r="F86" s="9" cm="1">
        <f t="array" ref="F86">_xll.SNL.Clients.Office.Excel.Functions.SPG($A86, "IQ_DILUT_EPS_AFTER_EXTRA", F$3)</f>
        <v>0.34200000000000003</v>
      </c>
      <c r="G86" s="9" cm="1">
        <f t="array" ref="G86">_xll.SNL.Clients.Office.Excel.Functions.SPG($A86, "IQ_DILUT_EPS_AFTER_EXTRA", G$3)</f>
        <v>-0.16200000000000001</v>
      </c>
      <c r="H86" s="9" cm="1">
        <f t="array" ref="H86">_xll.SNL.Clients.Office.Excel.Functions.SPG($A86, "IQ_DILUT_EPS_AFTER_EXTRA", H$3)</f>
        <v>0.5</v>
      </c>
      <c r="I86" s="9" cm="1">
        <f t="array" ref="I86">_xll.SNL.Clients.Office.Excel.Functions.SPG($A86, "IQ_DILUT_EPS_AFTER_EXTRA", I$3)</f>
        <v>0.14799999999999999</v>
      </c>
      <c r="J86" s="9" cm="1">
        <f t="array" ref="J86">_xll.SNL.Clients.Office.Excel.Functions.SPG($A86, "IQ_DILUT_EPS_AFTER_EXTRA", J$3)</f>
        <v>0.16400000000000001</v>
      </c>
      <c r="K86" s="9" cm="1">
        <f t="array" ref="K86">_xll.SNL.Clients.Office.Excel.Functions.SPG($A86, "IQ_DILUT_EPS_AFTER_EXTRA", K$3)</f>
        <v>-7.0000000000000007E-2</v>
      </c>
      <c r="L86" s="9" cm="1">
        <f t="array" ref="L86">_xll.SNL.Clients.Office.Excel.Functions.SPG($A86, "IQ_DILUT_EPS_AFTER_EXTRA", L$3)</f>
        <v>0.01</v>
      </c>
      <c r="M86" s="9" cm="1">
        <f t="array" ref="M86">_xll.SNL.Clients.Office.Excel.Functions.SPG($A86, "IQ_DILUT_EPS_AFTER_EXTRA", M$3)</f>
        <v>0.06</v>
      </c>
      <c r="N86" s="9" cm="1">
        <f t="array" ref="N86">_xll.SNL.Clients.Office.Excel.Functions.SPG($A86, "IQ_DILUT_EPS_AFTER_EXTRA", N$3)</f>
        <v>-0.20100000000000001</v>
      </c>
      <c r="O86" s="9" cm="1">
        <f t="array" ref="O86">_xll.SNL.Clients.Office.Excel.Functions.SPG($A86, "IQ_DILUT_EPS_AFTER_EXTRA", O$3)</f>
        <v>-9.2999999999999999E-2</v>
      </c>
      <c r="P86" s="9" cm="1">
        <f t="array" ref="P86">_xll.SNL.Clients.Office.Excel.Functions.SPG($A86, "IQ_DILUT_EPS_AFTER_EXTRA", P$3)</f>
        <v>0.26</v>
      </c>
      <c r="Q86" s="9" cm="1">
        <f t="array" ref="Q86">_xll.SNL.Clients.Office.Excel.Functions.SPG($A86, "IQ_DILUT_EPS_AFTER_EXTRA", Q$3)</f>
        <v>-0.14000000000000001</v>
      </c>
      <c r="R86" s="9" cm="1">
        <f t="array" ref="R86">_xll.SNL.Clients.Office.Excel.Functions.SPG($A86, "IQ_DILUT_EPS_AFTER_EXTRA", R$3)</f>
        <v>-0.81100000000000005</v>
      </c>
      <c r="S86" s="9" cm="1">
        <f t="array" ref="S86">_xll.SNL.Clients.Office.Excel.Functions.SPG($A86, "IQ_DILUT_EPS_AFTER_EXTRA", S$3)</f>
        <v>-0.3</v>
      </c>
      <c r="T86" s="9" cm="1">
        <f t="array" ref="T86">_xll.SNL.Clients.Office.Excel.Functions.SPG($A86, "IQ_DILUT_EPS_AFTER_EXTRA", T$3)</f>
        <v>-1.3819999999999999</v>
      </c>
      <c r="U86" s="9" cm="1">
        <f t="array" ref="U86">_xll.SNL.Clients.Office.Excel.Functions.SPG($A86, "IQ_DILUT_EPS_AFTER_EXTRA", U$3)</f>
        <v>-0.223</v>
      </c>
      <c r="V86" s="9" cm="1">
        <f t="array" ref="V86">_xll.SNL.Clients.Office.Excel.Functions.SPG($A86, "IQ_DILUT_EPS_AFTER_EXTRA", V$3)</f>
        <v>0.74399999999999999</v>
      </c>
      <c r="W86" s="9" cm="1">
        <f t="array" ref="W86">_xll.SNL.Clients.Office.Excel.Functions.SPG($A86, "IQ_DILUT_EPS_AFTER_EXTRA", W$3)</f>
        <v>0.18</v>
      </c>
      <c r="X86" s="9" cm="1">
        <f t="array" ref="X86">_xll.SNL.Clients.Office.Excel.Functions.SPG($A86, "IQ_DILUT_EPS_AFTER_EXTRA", X$3)</f>
        <v>0.68</v>
      </c>
      <c r="Y86" s="9" cm="1">
        <f t="array" ref="Y86">_xll.SNL.Clients.Office.Excel.Functions.SPG($A86, "IQ_DILUT_EPS_AFTER_EXTRA", Y$3)</f>
        <v>0.6</v>
      </c>
    </row>
    <row r="87" spans="1:25" x14ac:dyDescent="0.3">
      <c r="A87" s="11" t="s">
        <v>1125</v>
      </c>
      <c r="B87" s="9" t="str" cm="1">
        <f t="array" ref="B87">_xll.SNL.Clients.Office.Excel.Functions.SPG($A87, "IQ_DILUT_EPS_AFTER_EXTRA", B$3)</f>
        <v>NA</v>
      </c>
      <c r="C87" s="9" cm="1">
        <f t="array" ref="C87">_xll.SNL.Clients.Office.Excel.Functions.SPG($A87, "IQ_DILUT_EPS_AFTER_EXTRA", C$3)</f>
        <v>0.26500000000000001</v>
      </c>
      <c r="D87" s="9" cm="1">
        <f t="array" ref="D87">_xll.SNL.Clients.Office.Excel.Functions.SPG($A87, "IQ_DILUT_EPS_AFTER_EXTRA", D$3)</f>
        <v>0.224</v>
      </c>
      <c r="E87" s="9" cm="1">
        <f t="array" ref="E87">_xll.SNL.Clients.Office.Excel.Functions.SPG($A87, "IQ_DILUT_EPS_AFTER_EXTRA", E$3)</f>
        <v>0.16800000000000001</v>
      </c>
      <c r="F87" s="9" cm="1">
        <f t="array" ref="F87">_xll.SNL.Clients.Office.Excel.Functions.SPG($A87, "IQ_DILUT_EPS_AFTER_EXTRA", F$3)</f>
        <v>0.32300000000000001</v>
      </c>
      <c r="G87" s="9" cm="1">
        <f t="array" ref="G87">_xll.SNL.Clients.Office.Excel.Functions.SPG($A87, "IQ_DILUT_EPS_AFTER_EXTRA", G$3)</f>
        <v>0.186</v>
      </c>
      <c r="H87" s="9" cm="1">
        <f t="array" ref="H87">_xll.SNL.Clients.Office.Excel.Functions.SPG($A87, "IQ_DILUT_EPS_AFTER_EXTRA", H$3)</f>
        <v>0.45</v>
      </c>
      <c r="I87" s="9" cm="1">
        <f t="array" ref="I87">_xll.SNL.Clients.Office.Excel.Functions.SPG($A87, "IQ_DILUT_EPS_AFTER_EXTRA", I$3)</f>
        <v>-0.2</v>
      </c>
      <c r="J87" s="9" cm="1">
        <f t="array" ref="J87">_xll.SNL.Clients.Office.Excel.Functions.SPG($A87, "IQ_DILUT_EPS_AFTER_EXTRA", J$3)</f>
        <v>0.158</v>
      </c>
      <c r="K87" s="9" cm="1">
        <f t="array" ref="K87">_xll.SNL.Clients.Office.Excel.Functions.SPG($A87, "IQ_DILUT_EPS_AFTER_EXTRA", K$3)</f>
        <v>-0.34</v>
      </c>
      <c r="L87" s="9" cm="1">
        <f t="array" ref="L87">_xll.SNL.Clients.Office.Excel.Functions.SPG($A87, "IQ_DILUT_EPS_AFTER_EXTRA", L$3)</f>
        <v>-0.18</v>
      </c>
      <c r="M87" s="9" cm="1">
        <f t="array" ref="M87">_xll.SNL.Clients.Office.Excel.Functions.SPG($A87, "IQ_DILUT_EPS_AFTER_EXTRA", M$3)</f>
        <v>-0.17</v>
      </c>
      <c r="N87" s="9" cm="1">
        <f t="array" ref="N87">_xll.SNL.Clients.Office.Excel.Functions.SPG($A87, "IQ_DILUT_EPS_AFTER_EXTRA", N$3)</f>
        <v>-0.629</v>
      </c>
      <c r="O87" s="9" cm="1">
        <f t="array" ref="O87">_xll.SNL.Clients.Office.Excel.Functions.SPG($A87, "IQ_DILUT_EPS_AFTER_EXTRA", O$3)</f>
        <v>-0.23499999999999999</v>
      </c>
      <c r="P87" s="9" cm="1">
        <f t="array" ref="P87">_xll.SNL.Clients.Office.Excel.Functions.SPG($A87, "IQ_DILUT_EPS_AFTER_EXTRA", P$3)</f>
        <v>-0.44</v>
      </c>
      <c r="Q87" s="9" cm="1">
        <f t="array" ref="Q87">_xll.SNL.Clients.Office.Excel.Functions.SPG($A87, "IQ_DILUT_EPS_AFTER_EXTRA", Q$3)</f>
        <v>-0.67300000000000004</v>
      </c>
      <c r="R87" s="9" cm="1">
        <f t="array" ref="R87">_xll.SNL.Clients.Office.Excel.Functions.SPG($A87, "IQ_DILUT_EPS_AFTER_EXTRA", R$3)</f>
        <v>-0.29899999999999999</v>
      </c>
      <c r="S87" s="9" cm="1">
        <f t="array" ref="S87">_xll.SNL.Clients.Office.Excel.Functions.SPG($A87, "IQ_DILUT_EPS_AFTER_EXTRA", S$3)</f>
        <v>-0.153</v>
      </c>
      <c r="T87" s="9" cm="1">
        <f t="array" ref="T87">_xll.SNL.Clients.Office.Excel.Functions.SPG($A87, "IQ_DILUT_EPS_AFTER_EXTRA", T$3)</f>
        <v>-0.15</v>
      </c>
      <c r="U87" s="9" cm="1">
        <f t="array" ref="U87">_xll.SNL.Clients.Office.Excel.Functions.SPG($A87, "IQ_DILUT_EPS_AFTER_EXTRA", U$3)</f>
        <v>-0.23</v>
      </c>
      <c r="V87" s="9" cm="1">
        <f t="array" ref="V87">_xll.SNL.Clients.Office.Excel.Functions.SPG($A87, "IQ_DILUT_EPS_AFTER_EXTRA", V$3)</f>
        <v>-0.17</v>
      </c>
      <c r="W87" s="9" cm="1">
        <f t="array" ref="W87">_xll.SNL.Clients.Office.Excel.Functions.SPG($A87, "IQ_DILUT_EPS_AFTER_EXTRA", W$3)</f>
        <v>-0.17</v>
      </c>
      <c r="X87" s="9" cm="1">
        <f t="array" ref="X87">_xll.SNL.Clients.Office.Excel.Functions.SPG($A87, "IQ_DILUT_EPS_AFTER_EXTRA", X$3)</f>
        <v>-0.1</v>
      </c>
      <c r="Y87" s="9" cm="1">
        <f t="array" ref="Y87">_xll.SNL.Clients.Office.Excel.Functions.SPG($A87, "IQ_DILUT_EPS_AFTER_EXTRA", Y$3)</f>
        <v>-0.16</v>
      </c>
    </row>
    <row r="88" spans="1:25" x14ac:dyDescent="0.3">
      <c r="A88" s="11" t="s">
        <v>1126</v>
      </c>
      <c r="B88" s="9" t="str" cm="1">
        <f t="array" ref="B88">_xll.SNL.Clients.Office.Excel.Functions.SPG($A88, "IQ_DILUT_EPS_AFTER_EXTRA", B$3)</f>
        <v>NA</v>
      </c>
      <c r="C88" s="9" cm="1">
        <f t="array" ref="C88">_xll.SNL.Clients.Office.Excel.Functions.SPG($A88, "IQ_DILUT_EPS_AFTER_EXTRA", C$3)</f>
        <v>-0.32500000000000001</v>
      </c>
      <c r="D88" s="9" cm="1">
        <f t="array" ref="D88">_xll.SNL.Clients.Office.Excel.Functions.SPG($A88, "IQ_DILUT_EPS_AFTER_EXTRA", D$3)</f>
        <v>-0.35099999999999998</v>
      </c>
      <c r="E88" s="9" cm="1">
        <f t="array" ref="E88">_xll.SNL.Clients.Office.Excel.Functions.SPG($A88, "IQ_DILUT_EPS_AFTER_EXTRA", E$3)</f>
        <v>-0.71199999999999997</v>
      </c>
      <c r="F88" s="9" cm="1">
        <f t="array" ref="F88">_xll.SNL.Clients.Office.Excel.Functions.SPG($A88, "IQ_DILUT_EPS_AFTER_EXTRA", F$3)</f>
        <v>-7.4999999999999997E-2</v>
      </c>
      <c r="G88" s="9" cm="1">
        <f t="array" ref="G88">_xll.SNL.Clients.Office.Excel.Functions.SPG($A88, "IQ_DILUT_EPS_AFTER_EXTRA", G$3)</f>
        <v>0.17</v>
      </c>
      <c r="H88" s="9" cm="1">
        <f t="array" ref="H88">_xll.SNL.Clients.Office.Excel.Functions.SPG($A88, "IQ_DILUT_EPS_AFTER_EXTRA", H$3)</f>
        <v>0.58199999999999996</v>
      </c>
      <c r="I88" s="9" cm="1">
        <f t="array" ref="I88">_xll.SNL.Clients.Office.Excel.Functions.SPG($A88, "IQ_DILUT_EPS_AFTER_EXTRA", I$3)</f>
        <v>0.67100000000000004</v>
      </c>
      <c r="J88" s="9" cm="1">
        <f t="array" ref="J88">_xll.SNL.Clients.Office.Excel.Functions.SPG($A88, "IQ_DILUT_EPS_AFTER_EXTRA", J$3)</f>
        <v>-0.36</v>
      </c>
      <c r="K88" s="9" cm="1">
        <f t="array" ref="K88">_xll.SNL.Clients.Office.Excel.Functions.SPG($A88, "IQ_DILUT_EPS_AFTER_EXTRA", K$3)</f>
        <v>0.58899999999999997</v>
      </c>
      <c r="L88" s="9" cm="1">
        <f t="array" ref="L88">_xll.SNL.Clients.Office.Excel.Functions.SPG($A88, "IQ_DILUT_EPS_AFTER_EXTRA", L$3)</f>
        <v>0.53600000000000003</v>
      </c>
      <c r="M88" s="9" cm="1">
        <f t="array" ref="M88">_xll.SNL.Clients.Office.Excel.Functions.SPG($A88, "IQ_DILUT_EPS_AFTER_EXTRA", M$3)</f>
        <v>0.58099999999999996</v>
      </c>
      <c r="N88" s="9" cm="1">
        <f t="array" ref="N88">_xll.SNL.Clients.Office.Excel.Functions.SPG($A88, "IQ_DILUT_EPS_AFTER_EXTRA", N$3)</f>
        <v>0.76100000000000001</v>
      </c>
      <c r="O88" s="9" cm="1">
        <f t="array" ref="O88">_xll.SNL.Clients.Office.Excel.Functions.SPG($A88, "IQ_DILUT_EPS_AFTER_EXTRA", O$3)</f>
        <v>0.56000000000000005</v>
      </c>
      <c r="P88" s="9" cm="1">
        <f t="array" ref="P88">_xll.SNL.Clients.Office.Excel.Functions.SPG($A88, "IQ_DILUT_EPS_AFTER_EXTRA", P$3)</f>
        <v>0.89</v>
      </c>
      <c r="Q88" s="9" cm="1">
        <f t="array" ref="Q88">_xll.SNL.Clients.Office.Excel.Functions.SPG($A88, "IQ_DILUT_EPS_AFTER_EXTRA", Q$3)</f>
        <v>0.54</v>
      </c>
      <c r="R88" s="9" cm="1">
        <f t="array" ref="R88">_xll.SNL.Clients.Office.Excel.Functions.SPG($A88, "IQ_DILUT_EPS_AFTER_EXTRA", R$3)</f>
        <v>0.56999999999999995</v>
      </c>
      <c r="S88" s="9" cm="1">
        <f t="array" ref="S88">_xll.SNL.Clients.Office.Excel.Functions.SPG($A88, "IQ_DILUT_EPS_AFTER_EXTRA", S$3)</f>
        <v>0.61299999999999999</v>
      </c>
      <c r="T88" s="9" cm="1">
        <f t="array" ref="T88">_xll.SNL.Clients.Office.Excel.Functions.SPG($A88, "IQ_DILUT_EPS_AFTER_EXTRA", T$3)</f>
        <v>0.127</v>
      </c>
      <c r="U88" s="9" cm="1">
        <f t="array" ref="U88">_xll.SNL.Clients.Office.Excel.Functions.SPG($A88, "IQ_DILUT_EPS_AFTER_EXTRA", U$3)</f>
        <v>-0.39300000000000002</v>
      </c>
      <c r="V88" s="9" cm="1">
        <f t="array" ref="V88">_xll.SNL.Clients.Office.Excel.Functions.SPG($A88, "IQ_DILUT_EPS_AFTER_EXTRA", V$3)</f>
        <v>0.58499999999999996</v>
      </c>
      <c r="W88" s="9" cm="1">
        <f t="array" ref="W88">_xll.SNL.Clients.Office.Excel.Functions.SPG($A88, "IQ_DILUT_EPS_AFTER_EXTRA", W$3)</f>
        <v>0.55700000000000005</v>
      </c>
      <c r="X88" s="9" cm="1">
        <f t="array" ref="X88">_xll.SNL.Clients.Office.Excel.Functions.SPG($A88, "IQ_DILUT_EPS_AFTER_EXTRA", X$3)</f>
        <v>0.59399999999999997</v>
      </c>
      <c r="Y88" s="9" cm="1">
        <f t="array" ref="Y88">_xll.SNL.Clients.Office.Excel.Functions.SPG($A88, "IQ_DILUT_EPS_AFTER_EXTRA", Y$3)</f>
        <v>0.61599999999999999</v>
      </c>
    </row>
    <row r="89" spans="1:25" x14ac:dyDescent="0.3">
      <c r="A89" s="11" t="s">
        <v>1127</v>
      </c>
      <c r="B89" s="9" t="str" cm="1">
        <f t="array" ref="B89">_xll.SNL.Clients.Office.Excel.Functions.SPG($A89, "IQ_DILUT_EPS_AFTER_EXTRA", B$3)</f>
        <v>NA</v>
      </c>
      <c r="C89" s="9" cm="1">
        <f t="array" ref="C89">_xll.SNL.Clients.Office.Excel.Functions.SPG($A89, "IQ_DILUT_EPS_AFTER_EXTRA", C$3)</f>
        <v>0.08</v>
      </c>
      <c r="D89" s="9" cm="1">
        <f t="array" ref="D89">_xll.SNL.Clients.Office.Excel.Functions.SPG($A89, "IQ_DILUT_EPS_AFTER_EXTRA", D$3)</f>
        <v>0.32</v>
      </c>
      <c r="E89" s="9" cm="1">
        <f t="array" ref="E89">_xll.SNL.Clients.Office.Excel.Functions.SPG($A89, "IQ_DILUT_EPS_AFTER_EXTRA", E$3)</f>
        <v>-0.96399999999999997</v>
      </c>
      <c r="F89" s="9" cm="1">
        <f t="array" ref="F89">_xll.SNL.Clients.Office.Excel.Functions.SPG($A89, "IQ_DILUT_EPS_AFTER_EXTRA", F$3)</f>
        <v>0.44800000000000001</v>
      </c>
      <c r="G89" s="9" cm="1">
        <f t="array" ref="G89">_xll.SNL.Clients.Office.Excel.Functions.SPG($A89, "IQ_DILUT_EPS_AFTER_EXTRA", G$3)</f>
        <v>0.45</v>
      </c>
      <c r="H89" s="9" cm="1">
        <f t="array" ref="H89">_xll.SNL.Clients.Office.Excel.Functions.SPG($A89, "IQ_DILUT_EPS_AFTER_EXTRA", H$3)</f>
        <v>0.7</v>
      </c>
      <c r="I89" s="9" cm="1">
        <f t="array" ref="I89">_xll.SNL.Clients.Office.Excel.Functions.SPG($A89, "IQ_DILUT_EPS_AFTER_EXTRA", I$3)</f>
        <v>0.93</v>
      </c>
      <c r="J89" s="9" cm="1">
        <f t="array" ref="J89">_xll.SNL.Clients.Office.Excel.Functions.SPG($A89, "IQ_DILUT_EPS_AFTER_EXTRA", J$3)</f>
        <v>0.60499999999999998</v>
      </c>
      <c r="K89" s="9" cm="1">
        <f t="array" ref="K89">_xll.SNL.Clients.Office.Excel.Functions.SPG($A89, "IQ_DILUT_EPS_AFTER_EXTRA", K$3)</f>
        <v>0.34</v>
      </c>
      <c r="L89" s="9" cm="1">
        <f t="array" ref="L89">_xll.SNL.Clients.Office.Excel.Functions.SPG($A89, "IQ_DILUT_EPS_AFTER_EXTRA", L$3)</f>
        <v>-0.72</v>
      </c>
      <c r="M89" s="9" cm="1">
        <f t="array" ref="M89">_xll.SNL.Clients.Office.Excel.Functions.SPG($A89, "IQ_DILUT_EPS_AFTER_EXTRA", M$3)</f>
        <v>0.73</v>
      </c>
      <c r="N89" s="9" cm="1">
        <f t="array" ref="N89">_xll.SNL.Clients.Office.Excel.Functions.SPG($A89, "IQ_DILUT_EPS_AFTER_EXTRA", N$3)</f>
        <v>0.58799999999999997</v>
      </c>
      <c r="O89" s="9" cm="1">
        <f t="array" ref="O89">_xll.SNL.Clients.Office.Excel.Functions.SPG($A89, "IQ_DILUT_EPS_AFTER_EXTRA", O$3)</f>
        <v>0.03</v>
      </c>
      <c r="P89" s="9" cm="1">
        <f t="array" ref="P89">_xll.SNL.Clients.Office.Excel.Functions.SPG($A89, "IQ_DILUT_EPS_AFTER_EXTRA", P$3)</f>
        <v>0.75</v>
      </c>
      <c r="Q89" s="9" cm="1">
        <f t="array" ref="Q89">_xll.SNL.Clients.Office.Excel.Functions.SPG($A89, "IQ_DILUT_EPS_AFTER_EXTRA", Q$3)</f>
        <v>0.63500000000000001</v>
      </c>
      <c r="R89" s="9" cm="1">
        <f t="array" ref="R89">_xll.SNL.Clients.Office.Excel.Functions.SPG($A89, "IQ_DILUT_EPS_AFTER_EXTRA", R$3)</f>
        <v>-0.16200000000000001</v>
      </c>
      <c r="S89" s="9" cm="1">
        <f t="array" ref="S89">_xll.SNL.Clients.Office.Excel.Functions.SPG($A89, "IQ_DILUT_EPS_AFTER_EXTRA", S$3)</f>
        <v>-0.20100000000000001</v>
      </c>
      <c r="T89" s="9" cm="1">
        <f t="array" ref="T89">_xll.SNL.Clients.Office.Excel.Functions.SPG($A89, "IQ_DILUT_EPS_AFTER_EXTRA", T$3)</f>
        <v>-1.054</v>
      </c>
      <c r="U89" s="9" cm="1">
        <f t="array" ref="U89">_xll.SNL.Clients.Office.Excel.Functions.SPG($A89, "IQ_DILUT_EPS_AFTER_EXTRA", U$3)</f>
        <v>-0.44</v>
      </c>
      <c r="V89" s="9" cm="1">
        <f t="array" ref="V89">_xll.SNL.Clients.Office.Excel.Functions.SPG($A89, "IQ_DILUT_EPS_AFTER_EXTRA", V$3)</f>
        <v>0.309</v>
      </c>
      <c r="W89" s="9" cm="1">
        <f t="array" ref="W89">_xll.SNL.Clients.Office.Excel.Functions.SPG($A89, "IQ_DILUT_EPS_AFTER_EXTRA", W$3)</f>
        <v>0.106</v>
      </c>
      <c r="X89" s="9" cm="1">
        <f t="array" ref="X89">_xll.SNL.Clients.Office.Excel.Functions.SPG($A89, "IQ_DILUT_EPS_AFTER_EXTRA", X$3)</f>
        <v>0.32</v>
      </c>
      <c r="Y89" s="9" cm="1">
        <f t="array" ref="Y89">_xll.SNL.Clients.Office.Excel.Functions.SPG($A89, "IQ_DILUT_EPS_AFTER_EXTRA", Y$3)</f>
        <v>0.69</v>
      </c>
    </row>
    <row r="90" spans="1:25" x14ac:dyDescent="0.3">
      <c r="A90" s="11" t="s">
        <v>1128</v>
      </c>
      <c r="B90" s="9" t="str" cm="1">
        <f t="array" ref="B90">_xll.SNL.Clients.Office.Excel.Functions.SPG($A90, "IQ_DILUT_EPS_AFTER_EXTRA", B$3)</f>
        <v>NA</v>
      </c>
      <c r="C90" s="9" cm="1">
        <f t="array" ref="C90">_xll.SNL.Clients.Office.Excel.Functions.SPG($A90, "IQ_DILUT_EPS_AFTER_EXTRA", C$3)</f>
        <v>2.33</v>
      </c>
      <c r="D90" s="9" cm="1">
        <f t="array" ref="D90">_xll.SNL.Clients.Office.Excel.Functions.SPG($A90, "IQ_DILUT_EPS_AFTER_EXTRA", D$3)</f>
        <v>2.84</v>
      </c>
      <c r="E90" s="9" cm="1">
        <f t="array" ref="E90">_xll.SNL.Clients.Office.Excel.Functions.SPG($A90, "IQ_DILUT_EPS_AFTER_EXTRA", E$3)</f>
        <v>2.61</v>
      </c>
      <c r="F90" s="9" cm="1">
        <f t="array" ref="F90">_xll.SNL.Clients.Office.Excel.Functions.SPG($A90, "IQ_DILUT_EPS_AFTER_EXTRA", F$3)</f>
        <v>2.4350000000000001</v>
      </c>
      <c r="G90" s="9" cm="1">
        <f t="array" ref="G90">_xll.SNL.Clients.Office.Excel.Functions.SPG($A90, "IQ_DILUT_EPS_AFTER_EXTRA", G$3)</f>
        <v>3.58</v>
      </c>
      <c r="H90" s="9" cm="1">
        <f t="array" ref="H90">_xll.SNL.Clients.Office.Excel.Functions.SPG($A90, "IQ_DILUT_EPS_AFTER_EXTRA", H$3)</f>
        <v>3.67</v>
      </c>
      <c r="I90" s="9" cm="1">
        <f t="array" ref="I90">_xll.SNL.Clients.Office.Excel.Functions.SPG($A90, "IQ_DILUT_EPS_AFTER_EXTRA", I$3)</f>
        <v>2.4300000000000002</v>
      </c>
      <c r="J90" s="9" cm="1">
        <f t="array" ref="J90">_xll.SNL.Clients.Office.Excel.Functions.SPG($A90, "IQ_DILUT_EPS_AFTER_EXTRA", J$3)</f>
        <v>2.94</v>
      </c>
      <c r="K90" s="9" cm="1">
        <f t="array" ref="K90">_xll.SNL.Clients.Office.Excel.Functions.SPG($A90, "IQ_DILUT_EPS_AFTER_EXTRA", K$3)</f>
        <v>5.52</v>
      </c>
      <c r="L90" s="9" cm="1">
        <f t="array" ref="L90">_xll.SNL.Clients.Office.Excel.Functions.SPG($A90, "IQ_DILUT_EPS_AFTER_EXTRA", L$3)</f>
        <v>5.49</v>
      </c>
      <c r="M90" s="9" cm="1">
        <f t="array" ref="M90">_xll.SNL.Clients.Office.Excel.Functions.SPG($A90, "IQ_DILUT_EPS_AFTER_EXTRA", M$3)</f>
        <v>7.61</v>
      </c>
      <c r="N90" s="9" cm="1">
        <f t="array" ref="N90">_xll.SNL.Clients.Office.Excel.Functions.SPG($A90, "IQ_DILUT_EPS_AFTER_EXTRA", N$3)</f>
        <v>4.258</v>
      </c>
      <c r="O90" s="9" cm="1">
        <f t="array" ref="O90">_xll.SNL.Clients.Office.Excel.Functions.SPG($A90, "IQ_DILUT_EPS_AFTER_EXTRA", O$3)</f>
        <v>2.31</v>
      </c>
      <c r="P90" s="9" cm="1">
        <f t="array" ref="P90">_xll.SNL.Clients.Office.Excel.Functions.SPG($A90, "IQ_DILUT_EPS_AFTER_EXTRA", P$3)</f>
        <v>7.62</v>
      </c>
      <c r="Q90" s="9" cm="1">
        <f t="array" ref="Q90">_xll.SNL.Clients.Office.Excel.Functions.SPG($A90, "IQ_DILUT_EPS_AFTER_EXTRA", Q$3)</f>
        <v>3.76</v>
      </c>
      <c r="R90" s="9" cm="1">
        <f t="array" ref="R90">_xll.SNL.Clients.Office.Excel.Functions.SPG($A90, "IQ_DILUT_EPS_AFTER_EXTRA", R$3)</f>
        <v>0.66100000000000003</v>
      </c>
      <c r="S90" s="9" cm="1">
        <f t="array" ref="S90">_xll.SNL.Clients.Office.Excel.Functions.SPG($A90, "IQ_DILUT_EPS_AFTER_EXTRA", S$3)</f>
        <v>2.61</v>
      </c>
      <c r="T90" s="9" cm="1">
        <f t="array" ref="T90">_xll.SNL.Clients.Office.Excel.Functions.SPG($A90, "IQ_DILUT_EPS_AFTER_EXTRA", T$3)</f>
        <v>0.85</v>
      </c>
      <c r="U90" s="9" cm="1">
        <f t="array" ref="U90">_xll.SNL.Clients.Office.Excel.Functions.SPG($A90, "IQ_DILUT_EPS_AFTER_EXTRA", U$3)</f>
        <v>0.31</v>
      </c>
      <c r="V90" s="9" cm="1">
        <f t="array" ref="V90">_xll.SNL.Clients.Office.Excel.Functions.SPG($A90, "IQ_DILUT_EPS_AFTER_EXTRA", V$3)</f>
        <v>0.37</v>
      </c>
      <c r="W90" s="9" cm="1">
        <f t="array" ref="W90">_xll.SNL.Clients.Office.Excel.Functions.SPG($A90, "IQ_DILUT_EPS_AFTER_EXTRA", W$3)</f>
        <v>0.69</v>
      </c>
      <c r="X90" s="9" cm="1">
        <f t="array" ref="X90">_xll.SNL.Clients.Office.Excel.Functions.SPG($A90, "IQ_DILUT_EPS_AFTER_EXTRA", X$3)</f>
        <v>0.70899999999999996</v>
      </c>
      <c r="Y90" s="9" cm="1">
        <f t="array" ref="Y90">_xll.SNL.Clients.Office.Excel.Functions.SPG($A90, "IQ_DILUT_EPS_AFTER_EXTRA", Y$3)</f>
        <v>0.28999999999999998</v>
      </c>
    </row>
    <row r="91" spans="1:25" x14ac:dyDescent="0.3">
      <c r="A91" s="11" t="s">
        <v>1129</v>
      </c>
      <c r="B91" s="9" cm="1">
        <f t="array" ref="B91">_xll.SNL.Clients.Office.Excel.Functions.SPG($A91, "IQ_DILUT_EPS_AFTER_EXTRA", B$3)</f>
        <v>2.4300000000000002</v>
      </c>
      <c r="C91" s="9" cm="1">
        <f t="array" ref="C91">_xll.SNL.Clients.Office.Excel.Functions.SPG($A91, "IQ_DILUT_EPS_AFTER_EXTRA", C$3)</f>
        <v>0.95</v>
      </c>
      <c r="D91" s="9" cm="1">
        <f t="array" ref="D91">_xll.SNL.Clients.Office.Excel.Functions.SPG($A91, "IQ_DILUT_EPS_AFTER_EXTRA", D$3)</f>
        <v>1.26</v>
      </c>
      <c r="E91" s="9" cm="1">
        <f t="array" ref="E91">_xll.SNL.Clients.Office.Excel.Functions.SPG($A91, "IQ_DILUT_EPS_AFTER_EXTRA", E$3)</f>
        <v>0.96099999999999997</v>
      </c>
      <c r="F91" s="9" cm="1">
        <f t="array" ref="F91">_xll.SNL.Clients.Office.Excel.Functions.SPG($A91, "IQ_DILUT_EPS_AFTER_EXTRA", F$3)</f>
        <v>1.81</v>
      </c>
      <c r="G91" s="9" cm="1">
        <f t="array" ref="G91">_xll.SNL.Clients.Office.Excel.Functions.SPG($A91, "IQ_DILUT_EPS_AFTER_EXTRA", G$3)</f>
        <v>0.9</v>
      </c>
      <c r="H91" s="9" cm="1">
        <f t="array" ref="H91">_xll.SNL.Clients.Office.Excel.Functions.SPG($A91, "IQ_DILUT_EPS_AFTER_EXTRA", H$3)</f>
        <v>1.1299999999999999</v>
      </c>
      <c r="I91" s="9" cm="1">
        <f t="array" ref="I91">_xll.SNL.Clients.Office.Excel.Functions.SPG($A91, "IQ_DILUT_EPS_AFTER_EXTRA", I$3)</f>
        <v>1.5309999999999999</v>
      </c>
      <c r="J91" s="9" cm="1">
        <f t="array" ref="J91">_xll.SNL.Clients.Office.Excel.Functions.SPG($A91, "IQ_DILUT_EPS_AFTER_EXTRA", J$3)</f>
        <v>1.74</v>
      </c>
      <c r="K91" s="9" cm="1">
        <f t="array" ref="K91">_xll.SNL.Clients.Office.Excel.Functions.SPG($A91, "IQ_DILUT_EPS_AFTER_EXTRA", K$3)</f>
        <v>1.06</v>
      </c>
      <c r="L91" s="9" cm="1">
        <f t="array" ref="L91">_xll.SNL.Clients.Office.Excel.Functions.SPG($A91, "IQ_DILUT_EPS_AFTER_EXTRA", L$3)</f>
        <v>1.29</v>
      </c>
      <c r="M91" s="9" cm="1">
        <f t="array" ref="M91">_xll.SNL.Clients.Office.Excel.Functions.SPG($A91, "IQ_DILUT_EPS_AFTER_EXTRA", M$3)</f>
        <v>1.47</v>
      </c>
      <c r="N91" s="9" cm="1">
        <f t="array" ref="N91">_xll.SNL.Clients.Office.Excel.Functions.SPG($A91, "IQ_DILUT_EPS_AFTER_EXTRA", N$3)</f>
        <v>2.27</v>
      </c>
      <c r="O91" s="9" cm="1">
        <f t="array" ref="O91">_xll.SNL.Clients.Office.Excel.Functions.SPG($A91, "IQ_DILUT_EPS_AFTER_EXTRA", O$3)</f>
        <v>1.25</v>
      </c>
      <c r="P91" s="9" cm="1">
        <f t="array" ref="P91">_xll.SNL.Clients.Office.Excel.Functions.SPG($A91, "IQ_DILUT_EPS_AFTER_EXTRA", P$3)</f>
        <v>1.35</v>
      </c>
      <c r="Q91" s="9" cm="1">
        <f t="array" ref="Q91">_xll.SNL.Clients.Office.Excel.Functions.SPG($A91, "IQ_DILUT_EPS_AFTER_EXTRA", Q$3)</f>
        <v>0.81299999999999994</v>
      </c>
      <c r="R91" s="9" cm="1">
        <f t="array" ref="R91">_xll.SNL.Clients.Office.Excel.Functions.SPG($A91, "IQ_DILUT_EPS_AFTER_EXTRA", R$3)</f>
        <v>1</v>
      </c>
      <c r="S91" s="9" cm="1">
        <f t="array" ref="S91">_xll.SNL.Clients.Office.Excel.Functions.SPG($A91, "IQ_DILUT_EPS_AFTER_EXTRA", S$3)</f>
        <v>0.2</v>
      </c>
      <c r="T91" s="9" cm="1">
        <f t="array" ref="T91">_xll.SNL.Clients.Office.Excel.Functions.SPG($A91, "IQ_DILUT_EPS_AFTER_EXTRA", T$3)</f>
        <v>-0.02</v>
      </c>
      <c r="U91" s="9" cm="1">
        <f t="array" ref="U91">_xll.SNL.Clients.Office.Excel.Functions.SPG($A91, "IQ_DILUT_EPS_AFTER_EXTRA", U$3)</f>
        <v>0.191</v>
      </c>
      <c r="V91" s="9" cm="1">
        <f t="array" ref="V91">_xll.SNL.Clients.Office.Excel.Functions.SPG($A91, "IQ_DILUT_EPS_AFTER_EXTRA", V$3)</f>
        <v>0.85</v>
      </c>
      <c r="W91" s="9" cm="1">
        <f t="array" ref="W91">_xll.SNL.Clients.Office.Excel.Functions.SPG($A91, "IQ_DILUT_EPS_AFTER_EXTRA", W$3)</f>
        <v>0.26</v>
      </c>
      <c r="X91" s="9" cm="1">
        <f t="array" ref="X91">_xll.SNL.Clients.Office.Excel.Functions.SPG($A91, "IQ_DILUT_EPS_AFTER_EXTRA", X$3)</f>
        <v>0.33</v>
      </c>
      <c r="Y91" s="9" cm="1">
        <f t="array" ref="Y91">_xll.SNL.Clients.Office.Excel.Functions.SPG($A91, "IQ_DILUT_EPS_AFTER_EXTRA", Y$3)</f>
        <v>0.3</v>
      </c>
    </row>
    <row r="92" spans="1:25" x14ac:dyDescent="0.3">
      <c r="A92" s="11" t="s">
        <v>1130</v>
      </c>
      <c r="B92" s="9" t="str" cm="1">
        <f t="array" ref="B92">_xll.SNL.Clients.Office.Excel.Functions.SPG($A92, "IQ_DILUT_EPS_AFTER_EXTRA", B$3)</f>
        <v>NA</v>
      </c>
      <c r="C92" s="9" cm="1">
        <f t="array" ref="C92">_xll.SNL.Clients.Office.Excel.Functions.SPG($A92, "IQ_DILUT_EPS_AFTER_EXTRA", C$3)</f>
        <v>0.05</v>
      </c>
      <c r="D92" s="9" cm="1">
        <f t="array" ref="D92">_xll.SNL.Clients.Office.Excel.Functions.SPG($A92, "IQ_DILUT_EPS_AFTER_EXTRA", D$3)</f>
        <v>0.1</v>
      </c>
      <c r="E92" s="9" cm="1">
        <f t="array" ref="E92">_xll.SNL.Clients.Office.Excel.Functions.SPG($A92, "IQ_DILUT_EPS_AFTER_EXTRA", E$3)</f>
        <v>7.9000000000000001E-2</v>
      </c>
      <c r="F92" s="9" cm="1">
        <f t="array" ref="F92">_xll.SNL.Clients.Office.Excel.Functions.SPG($A92, "IQ_DILUT_EPS_AFTER_EXTRA", F$3)</f>
        <v>0.57799999999999996</v>
      </c>
      <c r="G92" s="9" cm="1">
        <f t="array" ref="G92">_xll.SNL.Clients.Office.Excel.Functions.SPG($A92, "IQ_DILUT_EPS_AFTER_EXTRA", G$3)</f>
        <v>3.9E-2</v>
      </c>
      <c r="H92" s="9" cm="1">
        <f t="array" ref="H92">_xll.SNL.Clients.Office.Excel.Functions.SPG($A92, "IQ_DILUT_EPS_AFTER_EXTRA", H$3)</f>
        <v>0.04</v>
      </c>
      <c r="I92" s="9" cm="1">
        <f t="array" ref="I92">_xll.SNL.Clients.Office.Excel.Functions.SPG($A92, "IQ_DILUT_EPS_AFTER_EXTRA", I$3)</f>
        <v>0.02</v>
      </c>
      <c r="J92" s="9" cm="1">
        <f t="array" ref="J92">_xll.SNL.Clients.Office.Excel.Functions.SPG($A92, "IQ_DILUT_EPS_AFTER_EXTRA", J$3)</f>
        <v>0.105</v>
      </c>
      <c r="K92" s="9" cm="1">
        <f t="array" ref="K92">_xll.SNL.Clients.Office.Excel.Functions.SPG($A92, "IQ_DILUT_EPS_AFTER_EXTRA", K$3)</f>
        <v>0.03</v>
      </c>
      <c r="L92" s="9" cm="1">
        <f t="array" ref="L92">_xll.SNL.Clients.Office.Excel.Functions.SPG($A92, "IQ_DILUT_EPS_AFTER_EXTRA", L$3)</f>
        <v>-2.3E-2</v>
      </c>
      <c r="M92" s="9" cm="1">
        <f t="array" ref="M92">_xll.SNL.Clients.Office.Excel.Functions.SPG($A92, "IQ_DILUT_EPS_AFTER_EXTRA", M$3)</f>
        <v>-6.2E-2</v>
      </c>
      <c r="N92" s="9" cm="1">
        <f t="array" ref="N92">_xll.SNL.Clients.Office.Excel.Functions.SPG($A92, "IQ_DILUT_EPS_AFTER_EXTRA", N$3)</f>
        <v>-5.8000000000000003E-2</v>
      </c>
      <c r="O92" s="9" cm="1">
        <f t="array" ref="O92">_xll.SNL.Clients.Office.Excel.Functions.SPG($A92, "IQ_DILUT_EPS_AFTER_EXTRA", O$3)</f>
        <v>-0.12</v>
      </c>
      <c r="P92" s="9" cm="1">
        <f t="array" ref="P92">_xll.SNL.Clients.Office.Excel.Functions.SPG($A92, "IQ_DILUT_EPS_AFTER_EXTRA", P$3)</f>
        <v>-7.6999999999999999E-2</v>
      </c>
      <c r="Q92" s="9" cm="1">
        <f t="array" ref="Q92">_xll.SNL.Clients.Office.Excel.Functions.SPG($A92, "IQ_DILUT_EPS_AFTER_EXTRA", Q$3)</f>
        <v>-0.09</v>
      </c>
      <c r="R92" s="9" cm="1">
        <f t="array" ref="R92">_xll.SNL.Clients.Office.Excel.Functions.SPG($A92, "IQ_DILUT_EPS_AFTER_EXTRA", R$3)</f>
        <v>-3.1E-2</v>
      </c>
      <c r="S92" s="9" cm="1">
        <f t="array" ref="S92">_xll.SNL.Clients.Office.Excel.Functions.SPG($A92, "IQ_DILUT_EPS_AFTER_EXTRA", S$3)</f>
        <v>-3.4000000000000002E-2</v>
      </c>
      <c r="T92" s="9" cm="1">
        <f t="array" ref="T92">_xll.SNL.Clients.Office.Excel.Functions.SPG($A92, "IQ_DILUT_EPS_AFTER_EXTRA", T$3)</f>
        <v>-4.9000000000000002E-2</v>
      </c>
      <c r="U92" s="9" cm="1">
        <f t="array" ref="U92">_xll.SNL.Clients.Office.Excel.Functions.SPG($A92, "IQ_DILUT_EPS_AFTER_EXTRA", U$3)</f>
        <v>-0.16800000000000001</v>
      </c>
      <c r="V92" s="9" cm="1">
        <f t="array" ref="V92">_xll.SNL.Clients.Office.Excel.Functions.SPG($A92, "IQ_DILUT_EPS_AFTER_EXTRA", V$3)</f>
        <v>-0.20300000000000001</v>
      </c>
      <c r="W92" s="9" cm="1">
        <f t="array" ref="W92">_xll.SNL.Clients.Office.Excel.Functions.SPG($A92, "IQ_DILUT_EPS_AFTER_EXTRA", W$3)</f>
        <v>-0.27500000000000002</v>
      </c>
      <c r="X92" s="9" cm="1">
        <f t="array" ref="X92">_xll.SNL.Clients.Office.Excel.Functions.SPG($A92, "IQ_DILUT_EPS_AFTER_EXTRA", X$3)</f>
        <v>-0.246</v>
      </c>
      <c r="Y92" s="9" cm="1">
        <f t="array" ref="Y92">_xll.SNL.Clients.Office.Excel.Functions.SPG($A92, "IQ_DILUT_EPS_AFTER_EXTRA", Y$3)</f>
        <v>-0.254</v>
      </c>
    </row>
    <row r="93" spans="1:25" x14ac:dyDescent="0.3">
      <c r="A93" s="11" t="s">
        <v>1131</v>
      </c>
      <c r="B93" s="9" t="str" cm="1">
        <f t="array" ref="B93">_xll.SNL.Clients.Office.Excel.Functions.SPG($A93, "IQ_DILUT_EPS_AFTER_EXTRA", B$3)</f>
        <v>NA</v>
      </c>
      <c r="C93" s="9" cm="1">
        <f t="array" ref="C93">_xll.SNL.Clients.Office.Excel.Functions.SPG($A93, "IQ_DILUT_EPS_AFTER_EXTRA", C$3)</f>
        <v>0.95499999999999996</v>
      </c>
      <c r="D93" s="9" cm="1">
        <f t="array" ref="D93">_xll.SNL.Clients.Office.Excel.Functions.SPG($A93, "IQ_DILUT_EPS_AFTER_EXTRA", D$3)</f>
        <v>1.1539999999999999</v>
      </c>
      <c r="E93" s="9" cm="1">
        <f t="array" ref="E93">_xll.SNL.Clients.Office.Excel.Functions.SPG($A93, "IQ_DILUT_EPS_AFTER_EXTRA", E$3)</f>
        <v>1.052</v>
      </c>
      <c r="F93" s="9" cm="1">
        <f t="array" ref="F93">_xll.SNL.Clients.Office.Excel.Functions.SPG($A93, "IQ_DILUT_EPS_AFTER_EXTRA", F$3)</f>
        <v>0.89500000000000002</v>
      </c>
      <c r="G93" s="9" cm="1">
        <f t="array" ref="G93">_xll.SNL.Clients.Office.Excel.Functions.SPG($A93, "IQ_DILUT_EPS_AFTER_EXTRA", G$3)</f>
        <v>0.95199999999999996</v>
      </c>
      <c r="H93" s="9" cm="1">
        <f t="array" ref="H93">_xll.SNL.Clients.Office.Excel.Functions.SPG($A93, "IQ_DILUT_EPS_AFTER_EXTRA", H$3)</f>
        <v>1</v>
      </c>
      <c r="I93" s="9" cm="1">
        <f t="array" ref="I93">_xll.SNL.Clients.Office.Excel.Functions.SPG($A93, "IQ_DILUT_EPS_AFTER_EXTRA", I$3)</f>
        <v>0.96099999999999997</v>
      </c>
      <c r="J93" s="9" cm="1">
        <f t="array" ref="J93">_xll.SNL.Clients.Office.Excel.Functions.SPG($A93, "IQ_DILUT_EPS_AFTER_EXTRA", J$3)</f>
        <v>0.76</v>
      </c>
      <c r="K93" s="9" cm="1">
        <f t="array" ref="K93">_xll.SNL.Clients.Office.Excel.Functions.SPG($A93, "IQ_DILUT_EPS_AFTER_EXTRA", K$3)</f>
        <v>0.77200000000000002</v>
      </c>
      <c r="L93" s="9" cm="1">
        <f t="array" ref="L93">_xll.SNL.Clients.Office.Excel.Functions.SPG($A93, "IQ_DILUT_EPS_AFTER_EXTRA", L$3)</f>
        <v>0.81399999999999995</v>
      </c>
      <c r="M93" s="9" cm="1">
        <f t="array" ref="M93">_xll.SNL.Clients.Office.Excel.Functions.SPG($A93, "IQ_DILUT_EPS_AFTER_EXTRA", M$3)</f>
        <v>0.77700000000000002</v>
      </c>
      <c r="N93" s="9" cm="1">
        <f t="array" ref="N93">_xll.SNL.Clients.Office.Excel.Functions.SPG($A93, "IQ_DILUT_EPS_AFTER_EXTRA", N$3)</f>
        <v>0.64800000000000002</v>
      </c>
      <c r="O93" s="9" cm="1">
        <f t="array" ref="O93">_xll.SNL.Clients.Office.Excel.Functions.SPG($A93, "IQ_DILUT_EPS_AFTER_EXTRA", O$3)</f>
        <v>0.65300000000000002</v>
      </c>
      <c r="P93" s="9" cm="1">
        <f t="array" ref="P93">_xll.SNL.Clients.Office.Excel.Functions.SPG($A93, "IQ_DILUT_EPS_AFTER_EXTRA", P$3)</f>
        <v>0.53300000000000003</v>
      </c>
      <c r="Q93" s="9" cm="1">
        <f t="array" ref="Q93">_xll.SNL.Clients.Office.Excel.Functions.SPG($A93, "IQ_DILUT_EPS_AFTER_EXTRA", Q$3)</f>
        <v>0.71099999999999997</v>
      </c>
      <c r="R93" s="9" cm="1">
        <f t="array" ref="R93">_xll.SNL.Clients.Office.Excel.Functions.SPG($A93, "IQ_DILUT_EPS_AFTER_EXTRA", R$3)</f>
        <v>0.59</v>
      </c>
      <c r="S93" s="9" cm="1">
        <f t="array" ref="S93">_xll.SNL.Clients.Office.Excel.Functions.SPG($A93, "IQ_DILUT_EPS_AFTER_EXTRA", S$3)</f>
        <v>0.625</v>
      </c>
      <c r="T93" s="9" cm="1">
        <f t="array" ref="T93">_xll.SNL.Clients.Office.Excel.Functions.SPG($A93, "IQ_DILUT_EPS_AFTER_EXTRA", T$3)</f>
        <v>0.52800000000000002</v>
      </c>
      <c r="U93" s="9" cm="1">
        <f t="array" ref="U93">_xll.SNL.Clients.Office.Excel.Functions.SPG($A93, "IQ_DILUT_EPS_AFTER_EXTRA", U$3)</f>
        <v>0.25700000000000001</v>
      </c>
      <c r="V93" s="9" cm="1">
        <f t="array" ref="V93">_xll.SNL.Clients.Office.Excel.Functions.SPG($A93, "IQ_DILUT_EPS_AFTER_EXTRA", V$3)</f>
        <v>0.623</v>
      </c>
      <c r="W93" s="9" cm="1">
        <f t="array" ref="W93">_xll.SNL.Clients.Office.Excel.Functions.SPG($A93, "IQ_DILUT_EPS_AFTER_EXTRA", W$3)</f>
        <v>0.68200000000000005</v>
      </c>
      <c r="X93" s="9" cm="1">
        <f t="array" ref="X93">_xll.SNL.Clients.Office.Excel.Functions.SPG($A93, "IQ_DILUT_EPS_AFTER_EXTRA", X$3)</f>
        <v>0.68200000000000005</v>
      </c>
      <c r="Y93" s="9" cm="1">
        <f t="array" ref="Y93">_xll.SNL.Clients.Office.Excel.Functions.SPG($A93, "IQ_DILUT_EPS_AFTER_EXTRA", Y$3)</f>
        <v>0.65</v>
      </c>
    </row>
    <row r="94" spans="1:25" x14ac:dyDescent="0.3">
      <c r="A94" s="11" t="s">
        <v>1132</v>
      </c>
      <c r="B94" s="9" t="str" cm="1">
        <f t="array" ref="B94">_xll.SNL.Clients.Office.Excel.Functions.SPG($A94, "IQ_DILUT_EPS_AFTER_EXTRA", B$3)</f>
        <v>NA</v>
      </c>
      <c r="C94" s="9" cm="1">
        <f t="array" ref="C94">_xll.SNL.Clients.Office.Excel.Functions.SPG($A94, "IQ_DILUT_EPS_AFTER_EXTRA", C$3)</f>
        <v>-0.96</v>
      </c>
      <c r="D94" s="9" cm="1">
        <f t="array" ref="D94">_xll.SNL.Clients.Office.Excel.Functions.SPG($A94, "IQ_DILUT_EPS_AFTER_EXTRA", D$3)</f>
        <v>0.17</v>
      </c>
      <c r="E94" s="9" cm="1">
        <f t="array" ref="E94">_xll.SNL.Clients.Office.Excel.Functions.SPG($A94, "IQ_DILUT_EPS_AFTER_EXTRA", E$3)</f>
        <v>-0.1</v>
      </c>
      <c r="F94" s="9" cm="1">
        <f t="array" ref="F94">_xll.SNL.Clients.Office.Excel.Functions.SPG($A94, "IQ_DILUT_EPS_AFTER_EXTRA", F$3)</f>
        <v>-0.91900000000000004</v>
      </c>
      <c r="G94" s="9" cm="1">
        <f t="array" ref="G94">_xll.SNL.Clients.Office.Excel.Functions.SPG($A94, "IQ_DILUT_EPS_AFTER_EXTRA", G$3)</f>
        <v>-0.13</v>
      </c>
      <c r="H94" s="9" cm="1">
        <f t="array" ref="H94">_xll.SNL.Clients.Office.Excel.Functions.SPG($A94, "IQ_DILUT_EPS_AFTER_EXTRA", H$3)</f>
        <v>-0.08</v>
      </c>
      <c r="I94" s="9" cm="1">
        <f t="array" ref="I94">_xll.SNL.Clients.Office.Excel.Functions.SPG($A94, "IQ_DILUT_EPS_AFTER_EXTRA", I$3)</f>
        <v>-3.1E-2</v>
      </c>
      <c r="J94" s="9" cm="1">
        <f t="array" ref="J94">_xll.SNL.Clients.Office.Excel.Functions.SPG($A94, "IQ_DILUT_EPS_AFTER_EXTRA", J$3)</f>
        <v>0.17</v>
      </c>
      <c r="K94" s="9" cm="1">
        <f t="array" ref="K94">_xll.SNL.Clients.Office.Excel.Functions.SPG($A94, "IQ_DILUT_EPS_AFTER_EXTRA", K$3)</f>
        <v>7.8E-2</v>
      </c>
      <c r="L94" s="9" cm="1">
        <f t="array" ref="L94">_xll.SNL.Clients.Office.Excel.Functions.SPG($A94, "IQ_DILUT_EPS_AFTER_EXTRA", L$3)</f>
        <v>2.5999999999999999E-2</v>
      </c>
      <c r="M94" s="9" cm="1">
        <f t="array" ref="M94">_xll.SNL.Clients.Office.Excel.Functions.SPG($A94, "IQ_DILUT_EPS_AFTER_EXTRA", M$3)</f>
        <v>0.03</v>
      </c>
      <c r="N94" s="9" cm="1">
        <f t="array" ref="N94">_xll.SNL.Clients.Office.Excel.Functions.SPG($A94, "IQ_DILUT_EPS_AFTER_EXTRA", N$3)</f>
        <v>2.5999999999999999E-2</v>
      </c>
      <c r="O94" s="9" cm="1">
        <f t="array" ref="O94">_xll.SNL.Clients.Office.Excel.Functions.SPG($A94, "IQ_DILUT_EPS_AFTER_EXTRA", O$3)</f>
        <v>5.0000000000000001E-3</v>
      </c>
      <c r="P94" s="9" cm="1">
        <f t="array" ref="P94">_xll.SNL.Clients.Office.Excel.Functions.SPG($A94, "IQ_DILUT_EPS_AFTER_EXTRA", P$3)</f>
        <v>-2E-3</v>
      </c>
      <c r="Q94" s="9" cm="1">
        <f t="array" ref="Q94">_xll.SNL.Clients.Office.Excel.Functions.SPG($A94, "IQ_DILUT_EPS_AFTER_EXTRA", Q$3)</f>
        <v>0.04</v>
      </c>
      <c r="R94" s="9" cm="1">
        <f t="array" ref="R94">_xll.SNL.Clients.Office.Excel.Functions.SPG($A94, "IQ_DILUT_EPS_AFTER_EXTRA", R$3)</f>
        <v>0.107</v>
      </c>
      <c r="S94" s="9" cm="1">
        <f t="array" ref="S94">_xll.SNL.Clients.Office.Excel.Functions.SPG($A94, "IQ_DILUT_EPS_AFTER_EXTRA", S$3)</f>
        <v>1.6</v>
      </c>
      <c r="T94" s="9" cm="1">
        <f t="array" ref="T94">_xll.SNL.Clients.Office.Excel.Functions.SPG($A94, "IQ_DILUT_EPS_AFTER_EXTRA", T$3)</f>
        <v>0.02</v>
      </c>
      <c r="U94" s="9" cm="1">
        <f t="array" ref="U94">_xll.SNL.Clients.Office.Excel.Functions.SPG($A94, "IQ_DILUT_EPS_AFTER_EXTRA", U$3)</f>
        <v>0.04</v>
      </c>
      <c r="V94" s="9" cm="1">
        <f t="array" ref="V94">_xll.SNL.Clients.Office.Excel.Functions.SPG($A94, "IQ_DILUT_EPS_AFTER_EXTRA", V$3)</f>
        <v>0.09</v>
      </c>
      <c r="W94" s="9" cm="1">
        <f t="array" ref="W94">_xll.SNL.Clients.Office.Excel.Functions.SPG($A94, "IQ_DILUT_EPS_AFTER_EXTRA", W$3)</f>
        <v>3.7999999999999999E-2</v>
      </c>
      <c r="X94" s="9" cm="1">
        <f t="array" ref="X94">_xll.SNL.Clients.Office.Excel.Functions.SPG($A94, "IQ_DILUT_EPS_AFTER_EXTRA", X$3)</f>
        <v>0.03</v>
      </c>
      <c r="Y94" s="9" cm="1">
        <f t="array" ref="Y94">_xll.SNL.Clients.Office.Excel.Functions.SPG($A94, "IQ_DILUT_EPS_AFTER_EXTRA", Y$3)</f>
        <v>0.02</v>
      </c>
    </row>
    <row r="95" spans="1:25" x14ac:dyDescent="0.3">
      <c r="A95" s="11" t="s">
        <v>1133</v>
      </c>
      <c r="B95" s="9" cm="1">
        <f t="array" ref="B95">_xll.SNL.Clients.Office.Excel.Functions.SPG($A95, "IQ_DILUT_EPS_AFTER_EXTRA", B$3)</f>
        <v>0.13</v>
      </c>
      <c r="C95" s="9" cm="1">
        <f t="array" ref="C95">_xll.SNL.Clients.Office.Excel.Functions.SPG($A95, "IQ_DILUT_EPS_AFTER_EXTRA", C$3)</f>
        <v>0.04</v>
      </c>
      <c r="D95" s="9" cm="1">
        <f t="array" ref="D95">_xll.SNL.Clients.Office.Excel.Functions.SPG($A95, "IQ_DILUT_EPS_AFTER_EXTRA", D$3)</f>
        <v>2.65</v>
      </c>
      <c r="E95" s="9" cm="1">
        <f t="array" ref="E95">_xll.SNL.Clients.Office.Excel.Functions.SPG($A95, "IQ_DILUT_EPS_AFTER_EXTRA", E$3)</f>
        <v>2.7069999999999999</v>
      </c>
      <c r="F95" s="9" cm="1">
        <f t="array" ref="F95">_xll.SNL.Clients.Office.Excel.Functions.SPG($A95, "IQ_DILUT_EPS_AFTER_EXTRA", F$3)</f>
        <v>0.872</v>
      </c>
      <c r="G95" s="9" cm="1">
        <f t="array" ref="G95">_xll.SNL.Clients.Office.Excel.Functions.SPG($A95, "IQ_DILUT_EPS_AFTER_EXTRA", G$3)</f>
        <v>3.42</v>
      </c>
      <c r="H95" s="9" cm="1">
        <f t="array" ref="H95">_xll.SNL.Clients.Office.Excel.Functions.SPG($A95, "IQ_DILUT_EPS_AFTER_EXTRA", H$3)</f>
        <v>0.95199999999999996</v>
      </c>
      <c r="I95" s="9" cm="1">
        <f t="array" ref="I95">_xll.SNL.Clients.Office.Excel.Functions.SPG($A95, "IQ_DILUT_EPS_AFTER_EXTRA", I$3)</f>
        <v>9.08</v>
      </c>
      <c r="J95" s="9" cm="1">
        <f t="array" ref="J95">_xll.SNL.Clients.Office.Excel.Functions.SPG($A95, "IQ_DILUT_EPS_AFTER_EXTRA", J$3)</f>
        <v>-2.6949999999999998</v>
      </c>
      <c r="K95" s="9" cm="1">
        <f t="array" ref="K95">_xll.SNL.Clients.Office.Excel.Functions.SPG($A95, "IQ_DILUT_EPS_AFTER_EXTRA", K$3)</f>
        <v>2.69</v>
      </c>
      <c r="L95" s="9" cm="1">
        <f t="array" ref="L95">_xll.SNL.Clients.Office.Excel.Functions.SPG($A95, "IQ_DILUT_EPS_AFTER_EXTRA", L$3)</f>
        <v>0.24099999999999999</v>
      </c>
      <c r="M95" s="9" cm="1">
        <f t="array" ref="M95">_xll.SNL.Clients.Office.Excel.Functions.SPG($A95, "IQ_DILUT_EPS_AFTER_EXTRA", M$3)</f>
        <v>4.1900000000000004</v>
      </c>
      <c r="N95" s="9" t="str" cm="1">
        <f t="array" ref="N95">_xll.SNL.Clients.Office.Excel.Functions.SPG($A95, "IQ_DILUT_EPS_AFTER_EXTRA", N$3)</f>
        <v>NA</v>
      </c>
      <c r="O95" s="9" cm="1">
        <f t="array" ref="O95">_xll.SNL.Clients.Office.Excel.Functions.SPG($A95, "IQ_DILUT_EPS_AFTER_EXTRA", O$3)</f>
        <v>4.47</v>
      </c>
      <c r="P95" s="9" cm="1">
        <f t="array" ref="P95">_xll.SNL.Clients.Office.Excel.Functions.SPG($A95, "IQ_DILUT_EPS_AFTER_EXTRA", P$3)</f>
        <v>5.47</v>
      </c>
      <c r="Q95" s="9" cm="1">
        <f t="array" ref="Q95">_xll.SNL.Clients.Office.Excel.Functions.SPG($A95, "IQ_DILUT_EPS_AFTER_EXTRA", Q$3)</f>
        <v>5.7409999999999997</v>
      </c>
      <c r="R95" s="9" t="str" cm="1">
        <f t="array" ref="R95">_xll.SNL.Clients.Office.Excel.Functions.SPG($A95, "IQ_DILUT_EPS_AFTER_EXTRA", R$3)</f>
        <v>NA</v>
      </c>
      <c r="S95" s="9" cm="1">
        <f t="array" ref="S95">_xll.SNL.Clients.Office.Excel.Functions.SPG($A95, "IQ_DILUT_EPS_AFTER_EXTRA", S$3)</f>
        <v>2.79</v>
      </c>
      <c r="T95" s="9" cm="1">
        <f t="array" ref="T95">_xll.SNL.Clients.Office.Excel.Functions.SPG($A95, "IQ_DILUT_EPS_AFTER_EXTRA", T$3)</f>
        <v>0.80400000000000005</v>
      </c>
      <c r="U95" s="9" cm="1">
        <f t="array" ref="U95">_xll.SNL.Clients.Office.Excel.Functions.SPG($A95, "IQ_DILUT_EPS_AFTER_EXTRA", U$3)</f>
        <v>0.63</v>
      </c>
      <c r="V95" s="9" cm="1">
        <f t="array" ref="V95">_xll.SNL.Clients.Office.Excel.Functions.SPG($A95, "IQ_DILUT_EPS_AFTER_EXTRA", V$3)</f>
        <v>2.109</v>
      </c>
      <c r="W95" s="9" cm="1">
        <f t="array" ref="W95">_xll.SNL.Clients.Office.Excel.Functions.SPG($A95, "IQ_DILUT_EPS_AFTER_EXTRA", W$3)</f>
        <v>-2.1349999999999998</v>
      </c>
      <c r="X95" s="9" cm="1">
        <f t="array" ref="X95">_xll.SNL.Clients.Office.Excel.Functions.SPG($A95, "IQ_DILUT_EPS_AFTER_EXTRA", X$3)</f>
        <v>2.4790000000000001</v>
      </c>
      <c r="Y95" s="9" cm="1">
        <f t="array" ref="Y95">_xll.SNL.Clients.Office.Excel.Functions.SPG($A95, "IQ_DILUT_EPS_AFTER_EXTRA", Y$3)</f>
        <v>2.8029999999999999</v>
      </c>
    </row>
    <row r="96" spans="1:25" x14ac:dyDescent="0.3">
      <c r="A96" s="11" t="s">
        <v>1134</v>
      </c>
      <c r="B96" s="9" cm="1">
        <f t="array" ref="B96">_xll.SNL.Clients.Office.Excel.Functions.SPG($A96, "IQ_DILUT_EPS_AFTER_EXTRA", B$3)</f>
        <v>2.61</v>
      </c>
      <c r="C96" s="9" cm="1">
        <f t="array" ref="C96">_xll.SNL.Clients.Office.Excel.Functions.SPG($A96, "IQ_DILUT_EPS_AFTER_EXTRA", C$3)</f>
        <v>0.84</v>
      </c>
      <c r="D96" s="9" cm="1">
        <f t="array" ref="D96">_xll.SNL.Clients.Office.Excel.Functions.SPG($A96, "IQ_DILUT_EPS_AFTER_EXTRA", D$3)</f>
        <v>1.2370000000000001</v>
      </c>
      <c r="E96" s="9" cm="1">
        <f t="array" ref="E96">_xll.SNL.Clients.Office.Excel.Functions.SPG($A96, "IQ_DILUT_EPS_AFTER_EXTRA", E$3)</f>
        <v>1.08</v>
      </c>
      <c r="F96" s="9" cm="1">
        <f t="array" ref="F96">_xll.SNL.Clients.Office.Excel.Functions.SPG($A96, "IQ_DILUT_EPS_AFTER_EXTRA", F$3)</f>
        <v>0.94</v>
      </c>
      <c r="G96" s="9" cm="1">
        <f t="array" ref="G96">_xll.SNL.Clients.Office.Excel.Functions.SPG($A96, "IQ_DILUT_EPS_AFTER_EXTRA", G$3)</f>
        <v>0.16</v>
      </c>
      <c r="H96" s="9" cm="1">
        <f t="array" ref="H96">_xll.SNL.Clients.Office.Excel.Functions.SPG($A96, "IQ_DILUT_EPS_AFTER_EXTRA", H$3)</f>
        <v>1.1970000000000001</v>
      </c>
      <c r="I96" s="9" cm="1">
        <f t="array" ref="I96">_xll.SNL.Clients.Office.Excel.Functions.SPG($A96, "IQ_DILUT_EPS_AFTER_EXTRA", I$3)</f>
        <v>1.1200000000000001</v>
      </c>
      <c r="J96" s="9" cm="1">
        <f t="array" ref="J96">_xll.SNL.Clients.Office.Excel.Functions.SPG($A96, "IQ_DILUT_EPS_AFTER_EXTRA", J$3)</f>
        <v>0.62</v>
      </c>
      <c r="K96" s="9" cm="1">
        <f t="array" ref="K96">_xll.SNL.Clients.Office.Excel.Functions.SPG($A96, "IQ_DILUT_EPS_AFTER_EXTRA", K$3)</f>
        <v>-0.69</v>
      </c>
      <c r="L96" s="9" cm="1">
        <f t="array" ref="L96">_xll.SNL.Clients.Office.Excel.Functions.SPG($A96, "IQ_DILUT_EPS_AFTER_EXTRA", L$3)</f>
        <v>0.90500000000000003</v>
      </c>
      <c r="M96" s="9" cm="1">
        <f t="array" ref="M96">_xll.SNL.Clients.Office.Excel.Functions.SPG($A96, "IQ_DILUT_EPS_AFTER_EXTRA", M$3)</f>
        <v>0.81</v>
      </c>
      <c r="N96" s="9" cm="1">
        <f t="array" ref="N96">_xll.SNL.Clients.Office.Excel.Functions.SPG($A96, "IQ_DILUT_EPS_AFTER_EXTRA", N$3)</f>
        <v>0.6</v>
      </c>
      <c r="O96" s="9" cm="1">
        <f t="array" ref="O96">_xll.SNL.Clients.Office.Excel.Functions.SPG($A96, "IQ_DILUT_EPS_AFTER_EXTRA", O$3)</f>
        <v>0.28000000000000003</v>
      </c>
      <c r="P96" s="9" cm="1">
        <f t="array" ref="P96">_xll.SNL.Clients.Office.Excel.Functions.SPG($A96, "IQ_DILUT_EPS_AFTER_EXTRA", P$3)</f>
        <v>1.5860000000000001</v>
      </c>
      <c r="Q96" s="9" cm="1">
        <f t="array" ref="Q96">_xll.SNL.Clients.Office.Excel.Functions.SPG($A96, "IQ_DILUT_EPS_AFTER_EXTRA", Q$3)</f>
        <v>0.73</v>
      </c>
      <c r="R96" s="9" cm="1">
        <f t="array" ref="R96">_xll.SNL.Clients.Office.Excel.Functions.SPG($A96, "IQ_DILUT_EPS_AFTER_EXTRA", R$3)</f>
        <v>0.26</v>
      </c>
      <c r="S96" s="9" cm="1">
        <f t="array" ref="S96">_xll.SNL.Clients.Office.Excel.Functions.SPG($A96, "IQ_DILUT_EPS_AFTER_EXTRA", S$3)</f>
        <v>0.23</v>
      </c>
      <c r="T96" s="9" cm="1">
        <f t="array" ref="T96">_xll.SNL.Clients.Office.Excel.Functions.SPG($A96, "IQ_DILUT_EPS_AFTER_EXTRA", T$3)</f>
        <v>-1.2030000000000001</v>
      </c>
      <c r="U96" s="9" cm="1">
        <f t="array" ref="U96">_xll.SNL.Clients.Office.Excel.Functions.SPG($A96, "IQ_DILUT_EPS_AFTER_EXTRA", U$3)</f>
        <v>0.81</v>
      </c>
      <c r="V96" s="9" cm="1">
        <f t="array" ref="V96">_xll.SNL.Clients.Office.Excel.Functions.SPG($A96, "IQ_DILUT_EPS_AFTER_EXTRA", V$3)</f>
        <v>0.73</v>
      </c>
      <c r="W96" s="9" cm="1">
        <f t="array" ref="W96">_xll.SNL.Clients.Office.Excel.Functions.SPG($A96, "IQ_DILUT_EPS_AFTER_EXTRA", W$3)</f>
        <v>0.39</v>
      </c>
      <c r="X96" s="9" cm="1">
        <f t="array" ref="X96">_xll.SNL.Clients.Office.Excel.Functions.SPG($A96, "IQ_DILUT_EPS_AFTER_EXTRA", X$3)</f>
        <v>1.2210000000000001</v>
      </c>
      <c r="Y96" s="9" cm="1">
        <f t="array" ref="Y96">_xll.SNL.Clients.Office.Excel.Functions.SPG($A96, "IQ_DILUT_EPS_AFTER_EXTRA", Y$3)</f>
        <v>1.31</v>
      </c>
    </row>
    <row r="97" spans="1:25" x14ac:dyDescent="0.3">
      <c r="A97" s="11" t="s">
        <v>1135</v>
      </c>
      <c r="B97" s="9" t="str" cm="1">
        <f t="array" ref="B97">_xll.SNL.Clients.Office.Excel.Functions.SPG($A97, "IQ_DILUT_EPS_AFTER_EXTRA", B$3)</f>
        <v>NA</v>
      </c>
      <c r="C97" s="9" cm="1">
        <f t="array" ref="C97">_xll.SNL.Clients.Office.Excel.Functions.SPG($A97, "IQ_DILUT_EPS_AFTER_EXTRA", C$3)</f>
        <v>0.95</v>
      </c>
      <c r="D97" s="9" cm="1">
        <f t="array" ref="D97">_xll.SNL.Clients.Office.Excel.Functions.SPG($A97, "IQ_DILUT_EPS_AFTER_EXTRA", D$3)</f>
        <v>0.96</v>
      </c>
      <c r="E97" s="9" cm="1">
        <f t="array" ref="E97">_xll.SNL.Clients.Office.Excel.Functions.SPG($A97, "IQ_DILUT_EPS_AFTER_EXTRA", E$3)</f>
        <v>0.23</v>
      </c>
      <c r="F97" s="9" cm="1">
        <f t="array" ref="F97">_xll.SNL.Clients.Office.Excel.Functions.SPG($A97, "IQ_DILUT_EPS_AFTER_EXTRA", F$3)</f>
        <v>-0.28100000000000003</v>
      </c>
      <c r="G97" s="9" cm="1">
        <f t="array" ref="G97">_xll.SNL.Clients.Office.Excel.Functions.SPG($A97, "IQ_DILUT_EPS_AFTER_EXTRA", G$3)</f>
        <v>0.15</v>
      </c>
      <c r="H97" s="9" cm="1">
        <f t="array" ref="H97">_xll.SNL.Clients.Office.Excel.Functions.SPG($A97, "IQ_DILUT_EPS_AFTER_EXTRA", H$3)</f>
        <v>-0.06</v>
      </c>
      <c r="I97" s="9" cm="1">
        <f t="array" ref="I97">_xll.SNL.Clients.Office.Excel.Functions.SPG($A97, "IQ_DILUT_EPS_AFTER_EXTRA", I$3)</f>
        <v>-5.3999999999999999E-2</v>
      </c>
      <c r="J97" s="9" cm="1">
        <f t="array" ref="J97">_xll.SNL.Clients.Office.Excel.Functions.SPG($A97, "IQ_DILUT_EPS_AFTER_EXTRA", J$3)</f>
        <v>-0.249</v>
      </c>
      <c r="K97" s="9" cm="1">
        <f t="array" ref="K97">_xll.SNL.Clients.Office.Excel.Functions.SPG($A97, "IQ_DILUT_EPS_AFTER_EXTRA", K$3)</f>
        <v>0.57999999999999996</v>
      </c>
      <c r="L97" s="9" cm="1">
        <f t="array" ref="L97">_xll.SNL.Clients.Office.Excel.Functions.SPG($A97, "IQ_DILUT_EPS_AFTER_EXTRA", L$3)</f>
        <v>0.14000000000000001</v>
      </c>
      <c r="M97" s="9" cm="1">
        <f t="array" ref="M97">_xll.SNL.Clients.Office.Excel.Functions.SPG($A97, "IQ_DILUT_EPS_AFTER_EXTRA", M$3)</f>
        <v>-0.153</v>
      </c>
      <c r="N97" s="9" cm="1">
        <f t="array" ref="N97">_xll.SNL.Clients.Office.Excel.Functions.SPG($A97, "IQ_DILUT_EPS_AFTER_EXTRA", N$3)</f>
        <v>-2E-3</v>
      </c>
      <c r="O97" s="9" cm="1">
        <f t="array" ref="O97">_xll.SNL.Clients.Office.Excel.Functions.SPG($A97, "IQ_DILUT_EPS_AFTER_EXTRA", O$3)</f>
        <v>9.8000000000000004E-2</v>
      </c>
      <c r="P97" s="9" cm="1">
        <f t="array" ref="P97">_xll.SNL.Clients.Office.Excel.Functions.SPG($A97, "IQ_DILUT_EPS_AFTER_EXTRA", P$3)</f>
        <v>-0.5</v>
      </c>
      <c r="Q97" s="9" cm="1">
        <f t="array" ref="Q97">_xll.SNL.Clients.Office.Excel.Functions.SPG($A97, "IQ_DILUT_EPS_AFTER_EXTRA", Q$3)</f>
        <v>-1.4710000000000001</v>
      </c>
      <c r="R97" s="9" cm="1">
        <f t="array" ref="R97">_xll.SNL.Clients.Office.Excel.Functions.SPG($A97, "IQ_DILUT_EPS_AFTER_EXTRA", R$3)</f>
        <v>-1.9730000000000001</v>
      </c>
      <c r="S97" s="9" cm="1">
        <f t="array" ref="S97">_xll.SNL.Clients.Office.Excel.Functions.SPG($A97, "IQ_DILUT_EPS_AFTER_EXTRA", S$3)</f>
        <v>-0.95</v>
      </c>
      <c r="T97" s="9" cm="1">
        <f t="array" ref="T97">_xll.SNL.Clients.Office.Excel.Functions.SPG($A97, "IQ_DILUT_EPS_AFTER_EXTRA", T$3)</f>
        <v>5.157</v>
      </c>
      <c r="U97" s="9" cm="1">
        <f t="array" ref="U97">_xll.SNL.Clients.Office.Excel.Functions.SPG($A97, "IQ_DILUT_EPS_AFTER_EXTRA", U$3)</f>
        <v>2.5510000000000002</v>
      </c>
      <c r="V97" s="9" cm="1">
        <f t="array" ref="V97">_xll.SNL.Clients.Office.Excel.Functions.SPG($A97, "IQ_DILUT_EPS_AFTER_EXTRA", V$3)</f>
        <v>-34.271000000000001</v>
      </c>
      <c r="W97" s="9" cm="1">
        <f t="array" ref="W97">_xll.SNL.Clients.Office.Excel.Functions.SPG($A97, "IQ_DILUT_EPS_AFTER_EXTRA", W$3)</f>
        <v>-4.2519999999999998</v>
      </c>
      <c r="X97" s="9" cm="1">
        <f t="array" ref="X97">_xll.SNL.Clients.Office.Excel.Functions.SPG($A97, "IQ_DILUT_EPS_AFTER_EXTRA", X$3)</f>
        <v>-4.7119999999999997</v>
      </c>
      <c r="Y97" s="9" cm="1">
        <f t="array" ref="Y97">_xll.SNL.Clients.Office.Excel.Functions.SPG($A97, "IQ_DILUT_EPS_AFTER_EXTRA", Y$3)</f>
        <v>-2.1030000000000002</v>
      </c>
    </row>
    <row r="98" spans="1:25" x14ac:dyDescent="0.3">
      <c r="A98" s="11" t="s">
        <v>1136</v>
      </c>
      <c r="B98" s="9" cm="1">
        <f t="array" ref="B98">_xll.SNL.Clients.Office.Excel.Functions.SPG($A98, "IQ_DILUT_EPS_AFTER_EXTRA", B$3)</f>
        <v>0.19700000000000001</v>
      </c>
      <c r="C98" s="9" cm="1">
        <f t="array" ref="C98">_xll.SNL.Clients.Office.Excel.Functions.SPG($A98, "IQ_DILUT_EPS_AFTER_EXTRA", C$3)</f>
        <v>0.22600000000000001</v>
      </c>
      <c r="D98" s="9" cm="1">
        <f t="array" ref="D98">_xll.SNL.Clients.Office.Excel.Functions.SPG($A98, "IQ_DILUT_EPS_AFTER_EXTRA", D$3)</f>
        <v>0.18</v>
      </c>
      <c r="E98" s="9" cm="1">
        <f t="array" ref="E98">_xll.SNL.Clients.Office.Excel.Functions.SPG($A98, "IQ_DILUT_EPS_AFTER_EXTRA", E$3)</f>
        <v>0.16</v>
      </c>
      <c r="F98" s="9" cm="1">
        <f t="array" ref="F98">_xll.SNL.Clients.Office.Excel.Functions.SPG($A98, "IQ_DILUT_EPS_AFTER_EXTRA", F$3)</f>
        <v>0.25800000000000001</v>
      </c>
      <c r="G98" s="9" cm="1">
        <f t="array" ref="G98">_xll.SNL.Clients.Office.Excel.Functions.SPG($A98, "IQ_DILUT_EPS_AFTER_EXTRA", G$3)</f>
        <v>0.25600000000000001</v>
      </c>
      <c r="H98" s="9" cm="1">
        <f t="array" ref="H98">_xll.SNL.Clients.Office.Excel.Functions.SPG($A98, "IQ_DILUT_EPS_AFTER_EXTRA", H$3)</f>
        <v>0.246</v>
      </c>
      <c r="I98" s="9" cm="1">
        <f t="array" ref="I98">_xll.SNL.Clients.Office.Excel.Functions.SPG($A98, "IQ_DILUT_EPS_AFTER_EXTRA", I$3)</f>
        <v>8.6999999999999994E-2</v>
      </c>
      <c r="J98" s="9" cm="1">
        <f t="array" ref="J98">_xll.SNL.Clients.Office.Excel.Functions.SPG($A98, "IQ_DILUT_EPS_AFTER_EXTRA", J$3)</f>
        <v>0.38</v>
      </c>
      <c r="K98" s="9" cm="1">
        <f t="array" ref="K98">_xll.SNL.Clients.Office.Excel.Functions.SPG($A98, "IQ_DILUT_EPS_AFTER_EXTRA", K$3)</f>
        <v>0.39</v>
      </c>
      <c r="L98" s="9" cm="1">
        <f t="array" ref="L98">_xll.SNL.Clients.Office.Excel.Functions.SPG($A98, "IQ_DILUT_EPS_AFTER_EXTRA", L$3)</f>
        <v>0.32700000000000001</v>
      </c>
      <c r="M98" s="9" cm="1">
        <f t="array" ref="M98">_xll.SNL.Clients.Office.Excel.Functions.SPG($A98, "IQ_DILUT_EPS_AFTER_EXTRA", M$3)</f>
        <v>0.318</v>
      </c>
      <c r="N98" s="9" cm="1">
        <f t="array" ref="N98">_xll.SNL.Clients.Office.Excel.Functions.SPG($A98, "IQ_DILUT_EPS_AFTER_EXTRA", N$3)</f>
        <v>0.36799999999999999</v>
      </c>
      <c r="O98" s="9" cm="1">
        <f t="array" ref="O98">_xll.SNL.Clients.Office.Excel.Functions.SPG($A98, "IQ_DILUT_EPS_AFTER_EXTRA", O$3)</f>
        <v>0.37</v>
      </c>
      <c r="P98" s="9" cm="1">
        <f t="array" ref="P98">_xll.SNL.Clients.Office.Excel.Functions.SPG($A98, "IQ_DILUT_EPS_AFTER_EXTRA", P$3)</f>
        <v>0.4</v>
      </c>
      <c r="Q98" s="9" cm="1">
        <f t="array" ref="Q98">_xll.SNL.Clients.Office.Excel.Functions.SPG($A98, "IQ_DILUT_EPS_AFTER_EXTRA", Q$3)</f>
        <v>0.33900000000000002</v>
      </c>
      <c r="R98" s="9" cm="1">
        <f t="array" ref="R98">_xll.SNL.Clients.Office.Excel.Functions.SPG($A98, "IQ_DILUT_EPS_AFTER_EXTRA", R$3)</f>
        <v>0.33100000000000002</v>
      </c>
      <c r="S98" s="9" cm="1">
        <f t="array" ref="S98">_xll.SNL.Clients.Office.Excel.Functions.SPG($A98, "IQ_DILUT_EPS_AFTER_EXTRA", S$3)</f>
        <v>0.23699999999999999</v>
      </c>
      <c r="T98" s="9" cm="1">
        <f t="array" ref="T98">_xll.SNL.Clients.Office.Excel.Functions.SPG($A98, "IQ_DILUT_EPS_AFTER_EXTRA", T$3)</f>
        <v>0.248</v>
      </c>
      <c r="U98" s="9" cm="1">
        <f t="array" ref="U98">_xll.SNL.Clients.Office.Excel.Functions.SPG($A98, "IQ_DILUT_EPS_AFTER_EXTRA", U$3)</f>
        <v>-0.22</v>
      </c>
      <c r="V98" s="9" cm="1">
        <f t="array" ref="V98">_xll.SNL.Clients.Office.Excel.Functions.SPG($A98, "IQ_DILUT_EPS_AFTER_EXTRA", V$3)</f>
        <v>0.27800000000000002</v>
      </c>
      <c r="W98" s="9" cm="1">
        <f t="array" ref="W98">_xll.SNL.Clients.Office.Excel.Functions.SPG($A98, "IQ_DILUT_EPS_AFTER_EXTRA", W$3)</f>
        <v>0.28000000000000003</v>
      </c>
      <c r="X98" s="9" cm="1">
        <f t="array" ref="X98">_xll.SNL.Clients.Office.Excel.Functions.SPG($A98, "IQ_DILUT_EPS_AFTER_EXTRA", X$3)</f>
        <v>0.25700000000000001</v>
      </c>
      <c r="Y98" s="9" cm="1">
        <f t="array" ref="Y98">_xll.SNL.Clients.Office.Excel.Functions.SPG($A98, "IQ_DILUT_EPS_AFTER_EXTRA", Y$3)</f>
        <v>0.28000000000000003</v>
      </c>
    </row>
    <row r="99" spans="1:25" x14ac:dyDescent="0.3">
      <c r="A99" s="11" t="s">
        <v>1137</v>
      </c>
      <c r="B99" s="9" t="str" cm="1">
        <f t="array" ref="B99">_xll.SNL.Clients.Office.Excel.Functions.SPG($A99, "IQ_DILUT_EPS_AFTER_EXTRA", B$3)</f>
        <v>NA</v>
      </c>
      <c r="C99" s="9" cm="1">
        <f t="array" ref="C99">_xll.SNL.Clients.Office.Excel.Functions.SPG($A99, "IQ_DILUT_EPS_AFTER_EXTRA", C$3)</f>
        <v>7.5819999999999999</v>
      </c>
      <c r="D99" s="9" cm="1">
        <f t="array" ref="D99">_xll.SNL.Clients.Office.Excel.Functions.SPG($A99, "IQ_DILUT_EPS_AFTER_EXTRA", D$3)</f>
        <v>6.585</v>
      </c>
      <c r="E99" s="9" cm="1">
        <f t="array" ref="E99">_xll.SNL.Clients.Office.Excel.Functions.SPG($A99, "IQ_DILUT_EPS_AFTER_EXTRA", E$3)</f>
        <v>6.4550000000000001</v>
      </c>
      <c r="F99" s="9" cm="1">
        <f t="array" ref="F99">_xll.SNL.Clients.Office.Excel.Functions.SPG($A99, "IQ_DILUT_EPS_AFTER_EXTRA", F$3)</f>
        <v>12.289</v>
      </c>
      <c r="G99" s="9" cm="1">
        <f t="array" ref="G99">_xll.SNL.Clients.Office.Excel.Functions.SPG($A99, "IQ_DILUT_EPS_AFTER_EXTRA", G$3)</f>
        <v>5.2869999999999999</v>
      </c>
      <c r="H99" s="9" cm="1">
        <f t="array" ref="H99">_xll.SNL.Clients.Office.Excel.Functions.SPG($A99, "IQ_DILUT_EPS_AFTER_EXTRA", H$3)</f>
        <v>7.5419999999999998</v>
      </c>
      <c r="I99" s="9" cm="1">
        <f t="array" ref="I99">_xll.SNL.Clients.Office.Excel.Functions.SPG($A99, "IQ_DILUT_EPS_AFTER_EXTRA", I$3)</f>
        <v>7.8559999999999999</v>
      </c>
      <c r="J99" s="9" cm="1">
        <f t="array" ref="J99">_xll.SNL.Clients.Office.Excel.Functions.SPG($A99, "IQ_DILUT_EPS_AFTER_EXTRA", J$3)</f>
        <v>-17.033000000000001</v>
      </c>
      <c r="K99" s="9" cm="1">
        <f t="array" ref="K99">_xll.SNL.Clients.Office.Excel.Functions.SPG($A99, "IQ_DILUT_EPS_AFTER_EXTRA", K$3)</f>
        <v>11.526</v>
      </c>
      <c r="L99" s="9" cm="1">
        <f t="array" ref="L99">_xll.SNL.Clients.Office.Excel.Functions.SPG($A99, "IQ_DILUT_EPS_AFTER_EXTRA", L$3)</f>
        <v>11.115</v>
      </c>
      <c r="M99" s="9" cm="1">
        <f t="array" ref="M99">_xll.SNL.Clients.Office.Excel.Functions.SPG($A99, "IQ_DILUT_EPS_AFTER_EXTRA", M$3)</f>
        <v>26.846</v>
      </c>
      <c r="N99" s="9" cm="1">
        <f t="array" ref="N99">_xll.SNL.Clients.Office.Excel.Functions.SPG($A99, "IQ_DILUT_EPS_AFTER_EXTRA", N$3)</f>
        <v>10.276999999999999</v>
      </c>
      <c r="O99" s="9" cm="1">
        <f t="array" ref="O99">_xll.SNL.Clients.Office.Excel.Functions.SPG($A99, "IQ_DILUT_EPS_AFTER_EXTRA", O$3)</f>
        <v>8.33</v>
      </c>
      <c r="P99" s="9" cm="1">
        <f t="array" ref="P99">_xll.SNL.Clients.Office.Excel.Functions.SPG($A99, "IQ_DILUT_EPS_AFTER_EXTRA", P$3)</f>
        <v>16.683</v>
      </c>
      <c r="Q99" s="9" cm="1">
        <f t="array" ref="Q99">_xll.SNL.Clients.Office.Excel.Functions.SPG($A99, "IQ_DILUT_EPS_AFTER_EXTRA", Q$3)</f>
        <v>11.193</v>
      </c>
      <c r="R99" s="9" cm="1">
        <f t="array" ref="R99">_xll.SNL.Clients.Office.Excel.Functions.SPG($A99, "IQ_DILUT_EPS_AFTER_EXTRA", R$3)</f>
        <v>17.547999999999998</v>
      </c>
      <c r="S99" s="9" cm="1">
        <f t="array" ref="S99">_xll.SNL.Clients.Office.Excel.Functions.SPG($A99, "IQ_DILUT_EPS_AFTER_EXTRA", S$3)</f>
        <v>10.96</v>
      </c>
      <c r="T99" s="9" cm="1">
        <f t="array" ref="T99">_xll.SNL.Clients.Office.Excel.Functions.SPG($A99, "IQ_DILUT_EPS_AFTER_EXTRA", T$3)</f>
        <v>10.63</v>
      </c>
      <c r="U99" s="9" cm="1">
        <f t="array" ref="U99">_xll.SNL.Clients.Office.Excel.Functions.SPG($A99, "IQ_DILUT_EPS_AFTER_EXTRA", U$3)</f>
        <v>12.05</v>
      </c>
      <c r="V99" s="9" cm="1">
        <f t="array" ref="V99">_xll.SNL.Clients.Office.Excel.Functions.SPG($A99, "IQ_DILUT_EPS_AFTER_EXTRA", V$3)</f>
        <v>9.3140000000000001</v>
      </c>
      <c r="W99" s="9" cm="1">
        <f t="array" ref="W99">_xll.SNL.Clients.Office.Excel.Functions.SPG($A99, "IQ_DILUT_EPS_AFTER_EXTRA", W$3)</f>
        <v>8.68</v>
      </c>
      <c r="X99" s="9" cm="1">
        <f t="array" ref="X99">_xll.SNL.Clients.Office.Excel.Functions.SPG($A99, "IQ_DILUT_EPS_AFTER_EXTRA", X$3)</f>
        <v>6.35</v>
      </c>
      <c r="Y99" s="9" cm="1">
        <f t="array" ref="Y99">_xll.SNL.Clients.Office.Excel.Functions.SPG($A99, "IQ_DILUT_EPS_AFTER_EXTRA", Y$3)</f>
        <v>6.78</v>
      </c>
    </row>
    <row r="100" spans="1:25" x14ac:dyDescent="0.3">
      <c r="A100" s="11" t="s">
        <v>1138</v>
      </c>
      <c r="B100" s="9" t="str" cm="1">
        <f t="array" ref="B100">_xll.SNL.Clients.Office.Excel.Functions.SPG($A100, "IQ_DILUT_EPS_AFTER_EXTRA", B$3)</f>
        <v>NA</v>
      </c>
      <c r="C100" s="9" cm="1">
        <f t="array" ref="C100">_xll.SNL.Clients.Office.Excel.Functions.SPG($A100, "IQ_DILUT_EPS_AFTER_EXTRA", C$3)</f>
        <v>0.74199999999999999</v>
      </c>
      <c r="D100" s="9" cm="1">
        <f t="array" ref="D100">_xll.SNL.Clients.Office.Excel.Functions.SPG($A100, "IQ_DILUT_EPS_AFTER_EXTRA", D$3)</f>
        <v>0.75</v>
      </c>
      <c r="E100" s="9" cm="1">
        <f t="array" ref="E100">_xll.SNL.Clients.Office.Excel.Functions.SPG($A100, "IQ_DILUT_EPS_AFTER_EXTRA", E$3)</f>
        <v>0.59299999999999997</v>
      </c>
      <c r="F100" s="9" cm="1">
        <f t="array" ref="F100">_xll.SNL.Clients.Office.Excel.Functions.SPG($A100, "IQ_DILUT_EPS_AFTER_EXTRA", F$3)</f>
        <v>0.74099999999999999</v>
      </c>
      <c r="G100" s="9" cm="1">
        <f t="array" ref="G100">_xll.SNL.Clients.Office.Excel.Functions.SPG($A100, "IQ_DILUT_EPS_AFTER_EXTRA", G$3)</f>
        <v>0.8</v>
      </c>
      <c r="H100" s="9" cm="1">
        <f t="array" ref="H100">_xll.SNL.Clients.Office.Excel.Functions.SPG($A100, "IQ_DILUT_EPS_AFTER_EXTRA", H$3)</f>
        <v>0.38</v>
      </c>
      <c r="I100" s="9" cm="1">
        <f t="array" ref="I100">_xll.SNL.Clients.Office.Excel.Functions.SPG($A100, "IQ_DILUT_EPS_AFTER_EXTRA", I$3)</f>
        <v>0.63400000000000001</v>
      </c>
      <c r="J100" s="9" cm="1">
        <f t="array" ref="J100">_xll.SNL.Clients.Office.Excel.Functions.SPG($A100, "IQ_DILUT_EPS_AFTER_EXTRA", J$3)</f>
        <v>0.504</v>
      </c>
      <c r="K100" s="9" cm="1">
        <f t="array" ref="K100">_xll.SNL.Clients.Office.Excel.Functions.SPG($A100, "IQ_DILUT_EPS_AFTER_EXTRA", K$3)</f>
        <v>0.51</v>
      </c>
      <c r="L100" s="9" cm="1">
        <f t="array" ref="L100">_xll.SNL.Clients.Office.Excel.Functions.SPG($A100, "IQ_DILUT_EPS_AFTER_EXTRA", L$3)</f>
        <v>0.44400000000000001</v>
      </c>
      <c r="M100" s="9" cm="1">
        <f t="array" ref="M100">_xll.SNL.Clients.Office.Excel.Functions.SPG($A100, "IQ_DILUT_EPS_AFTER_EXTRA", M$3)</f>
        <v>0.33600000000000002</v>
      </c>
      <c r="N100" s="9" cm="1">
        <f t="array" ref="N100">_xll.SNL.Clients.Office.Excel.Functions.SPG($A100, "IQ_DILUT_EPS_AFTER_EXTRA", N$3)</f>
        <v>0.253</v>
      </c>
      <c r="O100" s="9" cm="1">
        <f t="array" ref="O100">_xll.SNL.Clients.Office.Excel.Functions.SPG($A100, "IQ_DILUT_EPS_AFTER_EXTRA", O$3)</f>
        <v>0.21099999999999999</v>
      </c>
      <c r="P100" s="9" cm="1">
        <f t="array" ref="P100">_xll.SNL.Clients.Office.Excel.Functions.SPG($A100, "IQ_DILUT_EPS_AFTER_EXTRA", P$3)</f>
        <v>0.18099999999999999</v>
      </c>
      <c r="Q100" s="9" cm="1">
        <f t="array" ref="Q100">_xll.SNL.Clients.Office.Excel.Functions.SPG($A100, "IQ_DILUT_EPS_AFTER_EXTRA", Q$3)</f>
        <v>0.19</v>
      </c>
      <c r="R100" s="9" cm="1">
        <f t="array" ref="R100">_xll.SNL.Clients.Office.Excel.Functions.SPG($A100, "IQ_DILUT_EPS_AFTER_EXTRA", R$3)</f>
        <v>6.7000000000000004E-2</v>
      </c>
      <c r="S100" s="9" cm="1">
        <f t="array" ref="S100">_xll.SNL.Clients.Office.Excel.Functions.SPG($A100, "IQ_DILUT_EPS_AFTER_EXTRA", S$3)</f>
        <v>0.129</v>
      </c>
      <c r="T100" s="9" cm="1">
        <f t="array" ref="T100">_xll.SNL.Clients.Office.Excel.Functions.SPG($A100, "IQ_DILUT_EPS_AFTER_EXTRA", T$3)</f>
        <v>0.113</v>
      </c>
      <c r="U100" s="9" cm="1">
        <f t="array" ref="U100">_xll.SNL.Clients.Office.Excel.Functions.SPG($A100, "IQ_DILUT_EPS_AFTER_EXTRA", U$3)</f>
        <v>0.4</v>
      </c>
      <c r="V100" s="9" cm="1">
        <f t="array" ref="V100">_xll.SNL.Clients.Office.Excel.Functions.SPG($A100, "IQ_DILUT_EPS_AFTER_EXTRA", V$3)</f>
        <v>0.376</v>
      </c>
      <c r="W100" s="9" cm="1">
        <f t="array" ref="W100">_xll.SNL.Clients.Office.Excel.Functions.SPG($A100, "IQ_DILUT_EPS_AFTER_EXTRA", W$3)</f>
        <v>0.41</v>
      </c>
      <c r="X100" s="9" cm="1">
        <f t="array" ref="X100">_xll.SNL.Clients.Office.Excel.Functions.SPG($A100, "IQ_DILUT_EPS_AFTER_EXTRA", X$3)</f>
        <v>0.45</v>
      </c>
      <c r="Y100" s="9" cm="1">
        <f t="array" ref="Y100">_xll.SNL.Clients.Office.Excel.Functions.SPG($A100, "IQ_DILUT_EPS_AFTER_EXTRA", Y$3)</f>
        <v>0.58899999999999997</v>
      </c>
    </row>
    <row r="101" spans="1:25" x14ac:dyDescent="0.3">
      <c r="A101" s="11" t="s">
        <v>1139</v>
      </c>
      <c r="B101" s="9" cm="1">
        <f t="array" ref="B101">_xll.SNL.Clients.Office.Excel.Functions.SPG($A101, "IQ_DILUT_EPS_AFTER_EXTRA", B$3)</f>
        <v>4.47</v>
      </c>
      <c r="C101" s="9" cm="1">
        <f t="array" ref="C101">_xll.SNL.Clients.Office.Excel.Functions.SPG($A101, "IQ_DILUT_EPS_AFTER_EXTRA", C$3)</f>
        <v>3.06</v>
      </c>
      <c r="D101" s="9" cm="1">
        <f t="array" ref="D101">_xll.SNL.Clients.Office.Excel.Functions.SPG($A101, "IQ_DILUT_EPS_AFTER_EXTRA", D$3)</f>
        <v>2.319</v>
      </c>
      <c r="E101" s="9" cm="1">
        <f t="array" ref="E101">_xll.SNL.Clients.Office.Excel.Functions.SPG($A101, "IQ_DILUT_EPS_AFTER_EXTRA", E$3)</f>
        <v>3</v>
      </c>
      <c r="F101" s="9" cm="1">
        <f t="array" ref="F101">_xll.SNL.Clients.Office.Excel.Functions.SPG($A101, "IQ_DILUT_EPS_AFTER_EXTRA", F$3)</f>
        <v>0.34899999999999998</v>
      </c>
      <c r="G101" s="9" cm="1">
        <f t="array" ref="G101">_xll.SNL.Clients.Office.Excel.Functions.SPG($A101, "IQ_DILUT_EPS_AFTER_EXTRA", G$3)</f>
        <v>1.9E-2</v>
      </c>
      <c r="H101" s="9" cm="1">
        <f t="array" ref="H101">_xll.SNL.Clients.Office.Excel.Functions.SPG($A101, "IQ_DILUT_EPS_AFTER_EXTRA", H$3)</f>
        <v>2.27</v>
      </c>
      <c r="I101" s="9" cm="1">
        <f t="array" ref="I101">_xll.SNL.Clients.Office.Excel.Functions.SPG($A101, "IQ_DILUT_EPS_AFTER_EXTRA", I$3)</f>
        <v>6.62</v>
      </c>
      <c r="J101" s="9" cm="1">
        <f t="array" ref="J101">_xll.SNL.Clients.Office.Excel.Functions.SPG($A101, "IQ_DILUT_EPS_AFTER_EXTRA", J$3)</f>
        <v>4.07</v>
      </c>
      <c r="K101" s="9" cm="1">
        <f t="array" ref="K101">_xll.SNL.Clients.Office.Excel.Functions.SPG($A101, "IQ_DILUT_EPS_AFTER_EXTRA", K$3)</f>
        <v>2.57</v>
      </c>
      <c r="L101" s="9" cm="1">
        <f t="array" ref="L101">_xll.SNL.Clients.Office.Excel.Functions.SPG($A101, "IQ_DILUT_EPS_AFTER_EXTRA", L$3)</f>
        <v>2.2999999999999998</v>
      </c>
      <c r="M101" s="9" cm="1">
        <f t="array" ref="M101">_xll.SNL.Clients.Office.Excel.Functions.SPG($A101, "IQ_DILUT_EPS_AFTER_EXTRA", M$3)</f>
        <v>0.80800000000000005</v>
      </c>
      <c r="N101" s="9" cm="1">
        <f t="array" ref="N101">_xll.SNL.Clients.Office.Excel.Functions.SPG($A101, "IQ_DILUT_EPS_AFTER_EXTRA", N$3)</f>
        <v>0.02</v>
      </c>
      <c r="O101" s="9" cm="1">
        <f t="array" ref="O101">_xll.SNL.Clients.Office.Excel.Functions.SPG($A101, "IQ_DILUT_EPS_AFTER_EXTRA", O$3)</f>
        <v>-0.37</v>
      </c>
      <c r="P101" s="9" cm="1">
        <f t="array" ref="P101">_xll.SNL.Clients.Office.Excel.Functions.SPG($A101, "IQ_DILUT_EPS_AFTER_EXTRA", P$3)</f>
        <v>-0.09</v>
      </c>
      <c r="Q101" s="9" cm="1">
        <f t="array" ref="Q101">_xll.SNL.Clients.Office.Excel.Functions.SPG($A101, "IQ_DILUT_EPS_AFTER_EXTRA", Q$3)</f>
        <v>0.27900000000000003</v>
      </c>
      <c r="R101" s="9" cm="1">
        <f t="array" ref="R101">_xll.SNL.Clients.Office.Excel.Functions.SPG($A101, "IQ_DILUT_EPS_AFTER_EXTRA", R$3)</f>
        <v>0.25</v>
      </c>
      <c r="S101" s="9" cm="1">
        <f t="array" ref="S101">_xll.SNL.Clients.Office.Excel.Functions.SPG($A101, "IQ_DILUT_EPS_AFTER_EXTRA", S$3)</f>
        <v>-0.4</v>
      </c>
      <c r="T101" s="9" cm="1">
        <f t="array" ref="T101">_xll.SNL.Clients.Office.Excel.Functions.SPG($A101, "IQ_DILUT_EPS_AFTER_EXTRA", T$3)</f>
        <v>1.2470000000000001</v>
      </c>
      <c r="U101" s="9" cm="1">
        <f t="array" ref="U101">_xll.SNL.Clients.Office.Excel.Functions.SPG($A101, "IQ_DILUT_EPS_AFTER_EXTRA", U$3)</f>
        <v>0.28000000000000003</v>
      </c>
      <c r="V101" s="9" cm="1">
        <f t="array" ref="V101">_xll.SNL.Clients.Office.Excel.Functions.SPG($A101, "IQ_DILUT_EPS_AFTER_EXTRA", V$3)</f>
        <v>-0.21</v>
      </c>
      <c r="W101" s="9" cm="1">
        <f t="array" ref="W101">_xll.SNL.Clients.Office.Excel.Functions.SPG($A101, "IQ_DILUT_EPS_AFTER_EXTRA", W$3)</f>
        <v>-0.94499999999999995</v>
      </c>
      <c r="X101" s="9" cm="1">
        <f t="array" ref="X101">_xll.SNL.Clients.Office.Excel.Functions.SPG($A101, "IQ_DILUT_EPS_AFTER_EXTRA", X$3)</f>
        <v>-0.40799999999999997</v>
      </c>
      <c r="Y101" s="9" cm="1">
        <f t="array" ref="Y101">_xll.SNL.Clients.Office.Excel.Functions.SPG($A101, "IQ_DILUT_EPS_AFTER_EXTRA", Y$3)</f>
        <v>0.82</v>
      </c>
    </row>
    <row r="102" spans="1:25" x14ac:dyDescent="0.3">
      <c r="A102" s="11" t="s">
        <v>1140</v>
      </c>
      <c r="B102" s="9" t="str" cm="1">
        <f t="array" ref="B102">_xll.SNL.Clients.Office.Excel.Functions.SPG($A102, "IQ_DILUT_EPS_AFTER_EXTRA", B$3)</f>
        <v>NA</v>
      </c>
      <c r="C102" s="9" cm="1">
        <f t="array" ref="C102">_xll.SNL.Clients.Office.Excel.Functions.SPG($A102, "IQ_DILUT_EPS_AFTER_EXTRA", C$3)</f>
        <v>1.19</v>
      </c>
      <c r="D102" s="9" cm="1">
        <f t="array" ref="D102">_xll.SNL.Clients.Office.Excel.Functions.SPG($A102, "IQ_DILUT_EPS_AFTER_EXTRA", D$3)</f>
        <v>0.85</v>
      </c>
      <c r="E102" s="9" cm="1">
        <f t="array" ref="E102">_xll.SNL.Clients.Office.Excel.Functions.SPG($A102, "IQ_DILUT_EPS_AFTER_EXTRA", E$3)</f>
        <v>0.88</v>
      </c>
      <c r="F102" s="9" cm="1">
        <f t="array" ref="F102">_xll.SNL.Clients.Office.Excel.Functions.SPG($A102, "IQ_DILUT_EPS_AFTER_EXTRA", F$3)</f>
        <v>1.5680000000000001</v>
      </c>
      <c r="G102" s="9" cm="1">
        <f t="array" ref="G102">_xll.SNL.Clients.Office.Excel.Functions.SPG($A102, "IQ_DILUT_EPS_AFTER_EXTRA", G$3)</f>
        <v>1.32</v>
      </c>
      <c r="H102" s="9" cm="1">
        <f t="array" ref="H102">_xll.SNL.Clients.Office.Excel.Functions.SPG($A102, "IQ_DILUT_EPS_AFTER_EXTRA", H$3)</f>
        <v>0.94599999999999995</v>
      </c>
      <c r="I102" s="9" cm="1">
        <f t="array" ref="I102">_xll.SNL.Clients.Office.Excel.Functions.SPG($A102, "IQ_DILUT_EPS_AFTER_EXTRA", I$3)</f>
        <v>0.96599999999999997</v>
      </c>
      <c r="J102" s="9" cm="1">
        <f t="array" ref="J102">_xll.SNL.Clients.Office.Excel.Functions.SPG($A102, "IQ_DILUT_EPS_AFTER_EXTRA", J$3)</f>
        <v>1.127</v>
      </c>
      <c r="K102" s="9" cm="1">
        <f t="array" ref="K102">_xll.SNL.Clients.Office.Excel.Functions.SPG($A102, "IQ_DILUT_EPS_AFTER_EXTRA", K$3)</f>
        <v>1.08</v>
      </c>
      <c r="L102" s="9" cm="1">
        <f t="array" ref="L102">_xll.SNL.Clients.Office.Excel.Functions.SPG($A102, "IQ_DILUT_EPS_AFTER_EXTRA", L$3)</f>
        <v>1.38</v>
      </c>
      <c r="M102" s="9" cm="1">
        <f t="array" ref="M102">_xll.SNL.Clients.Office.Excel.Functions.SPG($A102, "IQ_DILUT_EPS_AFTER_EXTRA", M$3)</f>
        <v>1.32</v>
      </c>
      <c r="N102" s="9" cm="1">
        <f t="array" ref="N102">_xll.SNL.Clients.Office.Excel.Functions.SPG($A102, "IQ_DILUT_EPS_AFTER_EXTRA", N$3)</f>
        <v>0.88</v>
      </c>
      <c r="O102" s="9" cm="1">
        <f t="array" ref="O102">_xll.SNL.Clients.Office.Excel.Functions.SPG($A102, "IQ_DILUT_EPS_AFTER_EXTRA", O$3)</f>
        <v>1.54</v>
      </c>
      <c r="P102" s="9" cm="1">
        <f t="array" ref="P102">_xll.SNL.Clients.Office.Excel.Functions.SPG($A102, "IQ_DILUT_EPS_AFTER_EXTRA", P$3)</f>
        <v>0.97</v>
      </c>
      <c r="Q102" s="9" cm="1">
        <f t="array" ref="Q102">_xll.SNL.Clients.Office.Excel.Functions.SPG($A102, "IQ_DILUT_EPS_AFTER_EXTRA", Q$3)</f>
        <v>0.16</v>
      </c>
      <c r="R102" s="9" cm="1">
        <f t="array" ref="R102">_xll.SNL.Clients.Office.Excel.Functions.SPG($A102, "IQ_DILUT_EPS_AFTER_EXTRA", R$3)</f>
        <v>-2.11</v>
      </c>
      <c r="S102" s="9" cm="1">
        <f t="array" ref="S102">_xll.SNL.Clients.Office.Excel.Functions.SPG($A102, "IQ_DILUT_EPS_AFTER_EXTRA", S$3)</f>
        <v>0.38</v>
      </c>
      <c r="T102" s="9" cm="1">
        <f t="array" ref="T102">_xll.SNL.Clients.Office.Excel.Functions.SPG($A102, "IQ_DILUT_EPS_AFTER_EXTRA", T$3)</f>
        <v>-0.83</v>
      </c>
      <c r="U102" s="9" cm="1">
        <f t="array" ref="U102">_xll.SNL.Clients.Office.Excel.Functions.SPG($A102, "IQ_DILUT_EPS_AFTER_EXTRA", U$3)</f>
        <v>-8.9499999999999993</v>
      </c>
      <c r="V102" s="9" cm="1">
        <f t="array" ref="V102">_xll.SNL.Clients.Office.Excel.Functions.SPG($A102, "IQ_DILUT_EPS_AFTER_EXTRA", V$3)</f>
        <v>1.2E-2</v>
      </c>
      <c r="W102" s="9" cm="1">
        <f t="array" ref="W102">_xll.SNL.Clients.Office.Excel.Functions.SPG($A102, "IQ_DILUT_EPS_AFTER_EXTRA", W$3)</f>
        <v>0.68899999999999995</v>
      </c>
      <c r="X102" s="9" cm="1">
        <f t="array" ref="X102">_xll.SNL.Clients.Office.Excel.Functions.SPG($A102, "IQ_DILUT_EPS_AFTER_EXTRA", X$3)</f>
        <v>0.61</v>
      </c>
      <c r="Y102" s="9" cm="1">
        <f t="array" ref="Y102">_xll.SNL.Clients.Office.Excel.Functions.SPG($A102, "IQ_DILUT_EPS_AFTER_EXTRA", Y$3)</f>
        <v>0.216</v>
      </c>
    </row>
    <row r="103" spans="1:25" x14ac:dyDescent="0.3">
      <c r="A103" s="11" t="s">
        <v>1141</v>
      </c>
      <c r="B103" s="9" t="str" cm="1">
        <f t="array" ref="B103">_xll.SNL.Clients.Office.Excel.Functions.SPG($A103, "IQ_DILUT_EPS_AFTER_EXTRA", B$3)</f>
        <v>NA</v>
      </c>
      <c r="C103" s="9" cm="1">
        <f t="array" ref="C103">_xll.SNL.Clients.Office.Excel.Functions.SPG($A103, "IQ_DILUT_EPS_AFTER_EXTRA", C$3)</f>
        <v>3.78</v>
      </c>
      <c r="D103" s="9" cm="1">
        <f t="array" ref="D103">_xll.SNL.Clients.Office.Excel.Functions.SPG($A103, "IQ_DILUT_EPS_AFTER_EXTRA", D$3)</f>
        <v>0.11</v>
      </c>
      <c r="E103" s="9" cm="1">
        <f t="array" ref="E103">_xll.SNL.Clients.Office.Excel.Functions.SPG($A103, "IQ_DILUT_EPS_AFTER_EXTRA", E$3)</f>
        <v>-0.14499999999999999</v>
      </c>
      <c r="F103" s="9" cm="1">
        <f t="array" ref="F103">_xll.SNL.Clients.Office.Excel.Functions.SPG($A103, "IQ_DILUT_EPS_AFTER_EXTRA", F$3)</f>
        <v>2.6</v>
      </c>
      <c r="G103" s="9" cm="1">
        <f t="array" ref="G103">_xll.SNL.Clients.Office.Excel.Functions.SPG($A103, "IQ_DILUT_EPS_AFTER_EXTRA", G$3)</f>
        <v>-0.32</v>
      </c>
      <c r="H103" s="9" cm="1">
        <f t="array" ref="H103">_xll.SNL.Clients.Office.Excel.Functions.SPG($A103, "IQ_DILUT_EPS_AFTER_EXTRA", H$3)</f>
        <v>1.35</v>
      </c>
      <c r="I103" s="9" cm="1">
        <f t="array" ref="I103">_xll.SNL.Clients.Office.Excel.Functions.SPG($A103, "IQ_DILUT_EPS_AFTER_EXTRA", I$3)</f>
        <v>4.09</v>
      </c>
      <c r="J103" s="9" cm="1">
        <f t="array" ref="J103">_xll.SNL.Clients.Office.Excel.Functions.SPG($A103, "IQ_DILUT_EPS_AFTER_EXTRA", J$3)</f>
        <v>1.1020000000000001</v>
      </c>
      <c r="K103" s="9" cm="1">
        <f t="array" ref="K103">_xll.SNL.Clients.Office.Excel.Functions.SPG($A103, "IQ_DILUT_EPS_AFTER_EXTRA", K$3)</f>
        <v>5.58</v>
      </c>
      <c r="L103" s="9" cm="1">
        <f t="array" ref="L103">_xll.SNL.Clients.Office.Excel.Functions.SPG($A103, "IQ_DILUT_EPS_AFTER_EXTRA", L$3)</f>
        <v>2.41</v>
      </c>
      <c r="M103" s="9" cm="1">
        <f t="array" ref="M103">_xll.SNL.Clients.Office.Excel.Functions.SPG($A103, "IQ_DILUT_EPS_AFTER_EXTRA", M$3)</f>
        <v>-2.23</v>
      </c>
      <c r="N103" s="9" cm="1">
        <f t="array" ref="N103">_xll.SNL.Clients.Office.Excel.Functions.SPG($A103, "IQ_DILUT_EPS_AFTER_EXTRA", N$3)</f>
        <v>8.6989999999999998</v>
      </c>
      <c r="O103" s="9" cm="1">
        <f t="array" ref="O103">_xll.SNL.Clients.Office.Excel.Functions.SPG($A103, "IQ_DILUT_EPS_AFTER_EXTRA", O$3)</f>
        <v>1.25</v>
      </c>
      <c r="P103" s="9" cm="1">
        <f t="array" ref="P103">_xll.SNL.Clients.Office.Excel.Functions.SPG($A103, "IQ_DILUT_EPS_AFTER_EXTRA", P$3)</f>
        <v>-1.34</v>
      </c>
      <c r="Q103" s="9" cm="1">
        <f t="array" ref="Q103">_xll.SNL.Clients.Office.Excel.Functions.SPG($A103, "IQ_DILUT_EPS_AFTER_EXTRA", Q$3)</f>
        <v>-1.1299999999999999</v>
      </c>
      <c r="R103" s="9" cm="1">
        <f t="array" ref="R103">_xll.SNL.Clients.Office.Excel.Functions.SPG($A103, "IQ_DILUT_EPS_AFTER_EXTRA", R$3)</f>
        <v>51.786000000000001</v>
      </c>
      <c r="S103" s="9" cm="1">
        <f t="array" ref="S103">_xll.SNL.Clients.Office.Excel.Functions.SPG($A103, "IQ_DILUT_EPS_AFTER_EXTRA", S$3)</f>
        <v>2.2000000000000002</v>
      </c>
      <c r="T103" s="9" cm="1">
        <f t="array" ref="T103">_xll.SNL.Clients.Office.Excel.Functions.SPG($A103, "IQ_DILUT_EPS_AFTER_EXTRA", T$3)</f>
        <v>-5.4749999999999996</v>
      </c>
      <c r="U103" s="9" cm="1">
        <f t="array" ref="U103">_xll.SNL.Clients.Office.Excel.Functions.SPG($A103, "IQ_DILUT_EPS_AFTER_EXTRA", U$3)</f>
        <v>-36.433</v>
      </c>
      <c r="V103" s="9" cm="1">
        <f t="array" ref="V103">_xll.SNL.Clients.Office.Excel.Functions.SPG($A103, "IQ_DILUT_EPS_AFTER_EXTRA", V$3)</f>
        <v>-1.3440000000000001</v>
      </c>
      <c r="W103" s="9" cm="1">
        <f t="array" ref="W103">_xll.SNL.Clients.Office.Excel.Functions.SPG($A103, "IQ_DILUT_EPS_AFTER_EXTRA", W$3)</f>
        <v>1.89</v>
      </c>
      <c r="X103" s="9" cm="1">
        <f t="array" ref="X103">_xll.SNL.Clients.Office.Excel.Functions.SPG($A103, "IQ_DILUT_EPS_AFTER_EXTRA", X$3)</f>
        <v>0.24</v>
      </c>
      <c r="Y103" s="9" cm="1">
        <f t="array" ref="Y103">_xll.SNL.Clients.Office.Excel.Functions.SPG($A103, "IQ_DILUT_EPS_AFTER_EXTRA", Y$3)</f>
        <v>-1.38</v>
      </c>
    </row>
    <row r="104" spans="1:25" x14ac:dyDescent="0.3">
      <c r="A104" s="11" t="s">
        <v>1142</v>
      </c>
      <c r="B104" s="9" t="str" cm="1">
        <f t="array" ref="B104">_xll.SNL.Clients.Office.Excel.Functions.SPG($A104, "IQ_DILUT_EPS_AFTER_EXTRA", B$3)</f>
        <v>NA</v>
      </c>
      <c r="C104" s="9" cm="1">
        <f t="array" ref="C104">_xll.SNL.Clients.Office.Excel.Functions.SPG($A104, "IQ_DILUT_EPS_AFTER_EXTRA", C$3)</f>
        <v>1.03</v>
      </c>
      <c r="D104" s="9" cm="1">
        <f t="array" ref="D104">_xll.SNL.Clients.Office.Excel.Functions.SPG($A104, "IQ_DILUT_EPS_AFTER_EXTRA", D$3)</f>
        <v>0.69599999999999995</v>
      </c>
      <c r="E104" s="9" cm="1">
        <f t="array" ref="E104">_xll.SNL.Clients.Office.Excel.Functions.SPG($A104, "IQ_DILUT_EPS_AFTER_EXTRA", E$3)</f>
        <v>1.21</v>
      </c>
      <c r="F104" s="9" cm="1">
        <f t="array" ref="F104">_xll.SNL.Clients.Office.Excel.Functions.SPG($A104, "IQ_DILUT_EPS_AFTER_EXTRA", F$3)</f>
        <v>0.52200000000000002</v>
      </c>
      <c r="G104" s="9" cm="1">
        <f t="array" ref="G104">_xll.SNL.Clients.Office.Excel.Functions.SPG($A104, "IQ_DILUT_EPS_AFTER_EXTRA", G$3)</f>
        <v>0.59699999999999998</v>
      </c>
      <c r="H104" s="9" cm="1">
        <f t="array" ref="H104">_xll.SNL.Clients.Office.Excel.Functions.SPG($A104, "IQ_DILUT_EPS_AFTER_EXTRA", H$3)</f>
        <v>0.16900000000000001</v>
      </c>
      <c r="I104" s="9" cm="1">
        <f t="array" ref="I104">_xll.SNL.Clients.Office.Excel.Functions.SPG($A104, "IQ_DILUT_EPS_AFTER_EXTRA", I$3)</f>
        <v>-0.4</v>
      </c>
      <c r="J104" s="9" cm="1">
        <f t="array" ref="J104">_xll.SNL.Clients.Office.Excel.Functions.SPG($A104, "IQ_DILUT_EPS_AFTER_EXTRA", J$3)</f>
        <v>0.35499999999999998</v>
      </c>
      <c r="K104" s="9" cm="1">
        <f t="array" ref="K104">_xll.SNL.Clients.Office.Excel.Functions.SPG($A104, "IQ_DILUT_EPS_AFTER_EXTRA", K$3)</f>
        <v>1.03</v>
      </c>
      <c r="L104" s="9" cm="1">
        <f t="array" ref="L104">_xll.SNL.Clients.Office.Excel.Functions.SPG($A104, "IQ_DILUT_EPS_AFTER_EXTRA", L$3)</f>
        <v>0.36</v>
      </c>
      <c r="M104" s="9" cm="1">
        <f t="array" ref="M104">_xll.SNL.Clients.Office.Excel.Functions.SPG($A104, "IQ_DILUT_EPS_AFTER_EXTRA", M$3)</f>
        <v>0.02</v>
      </c>
      <c r="N104" s="9" cm="1">
        <f t="array" ref="N104">_xll.SNL.Clients.Office.Excel.Functions.SPG($A104, "IQ_DILUT_EPS_AFTER_EXTRA", N$3)</f>
        <v>6.6000000000000003E-2</v>
      </c>
      <c r="O104" s="9" cm="1">
        <f t="array" ref="O104">_xll.SNL.Clients.Office.Excel.Functions.SPG($A104, "IQ_DILUT_EPS_AFTER_EXTRA", O$3)</f>
        <v>1.2</v>
      </c>
      <c r="P104" s="9" cm="1">
        <f t="array" ref="P104">_xll.SNL.Clients.Office.Excel.Functions.SPG($A104, "IQ_DILUT_EPS_AFTER_EXTRA", P$3)</f>
        <v>0.748</v>
      </c>
      <c r="Q104" s="9" cm="1">
        <f t="array" ref="Q104">_xll.SNL.Clients.Office.Excel.Functions.SPG($A104, "IQ_DILUT_EPS_AFTER_EXTRA", Q$3)</f>
        <v>-0.06</v>
      </c>
      <c r="R104" s="9" cm="1">
        <f t="array" ref="R104">_xll.SNL.Clients.Office.Excel.Functions.SPG($A104, "IQ_DILUT_EPS_AFTER_EXTRA", R$3)</f>
        <v>0.31</v>
      </c>
      <c r="S104" s="9" cm="1">
        <f t="array" ref="S104">_xll.SNL.Clients.Office.Excel.Functions.SPG($A104, "IQ_DILUT_EPS_AFTER_EXTRA", S$3)</f>
        <v>1.94</v>
      </c>
      <c r="T104" s="9" cm="1">
        <f t="array" ref="T104">_xll.SNL.Clients.Office.Excel.Functions.SPG($A104, "IQ_DILUT_EPS_AFTER_EXTRA", T$3)</f>
        <v>0.108</v>
      </c>
      <c r="U104" s="9" cm="1">
        <f t="array" ref="U104">_xll.SNL.Clients.Office.Excel.Functions.SPG($A104, "IQ_DILUT_EPS_AFTER_EXTRA", U$3)</f>
        <v>-0.42</v>
      </c>
      <c r="V104" s="9" cm="1">
        <f t="array" ref="V104">_xll.SNL.Clients.Office.Excel.Functions.SPG($A104, "IQ_DILUT_EPS_AFTER_EXTRA", V$3)</f>
        <v>0.23</v>
      </c>
      <c r="W104" s="9" cm="1">
        <f t="array" ref="W104">_xll.SNL.Clients.Office.Excel.Functions.SPG($A104, "IQ_DILUT_EPS_AFTER_EXTRA", W$3)</f>
        <v>0.88</v>
      </c>
      <c r="X104" s="9" cm="1">
        <f t="array" ref="X104">_xll.SNL.Clients.Office.Excel.Functions.SPG($A104, "IQ_DILUT_EPS_AFTER_EXTRA", X$3)</f>
        <v>0.35</v>
      </c>
      <c r="Y104" s="9" cm="1">
        <f t="array" ref="Y104">_xll.SNL.Clients.Office.Excel.Functions.SPG($A104, "IQ_DILUT_EPS_AFTER_EXTRA", Y$3)</f>
        <v>-0.16</v>
      </c>
    </row>
    <row r="105" spans="1:25" x14ac:dyDescent="0.3">
      <c r="A105" s="11" t="s">
        <v>1143</v>
      </c>
      <c r="B105" s="9" cm="1">
        <f t="array" ref="B105">_xll.SNL.Clients.Office.Excel.Functions.SPG($A105, "IQ_DILUT_EPS_AFTER_EXTRA", B$3)</f>
        <v>-0.27</v>
      </c>
      <c r="C105" s="9" cm="1">
        <f t="array" ref="C105">_xll.SNL.Clients.Office.Excel.Functions.SPG($A105, "IQ_DILUT_EPS_AFTER_EXTRA", C$3)</f>
        <v>-0.06</v>
      </c>
      <c r="D105" s="9" cm="1">
        <f t="array" ref="D105">_xll.SNL.Clients.Office.Excel.Functions.SPG($A105, "IQ_DILUT_EPS_AFTER_EXTRA", D$3)</f>
        <v>-0.121</v>
      </c>
      <c r="E105" s="9" cm="1">
        <f t="array" ref="E105">_xll.SNL.Clients.Office.Excel.Functions.SPG($A105, "IQ_DILUT_EPS_AFTER_EXTRA", E$3)</f>
        <v>2E-3</v>
      </c>
      <c r="F105" s="9" cm="1">
        <f t="array" ref="F105">_xll.SNL.Clients.Office.Excel.Functions.SPG($A105, "IQ_DILUT_EPS_AFTER_EXTRA", F$3)</f>
        <v>-0.109</v>
      </c>
      <c r="G105" s="9" cm="1">
        <f t="array" ref="G105">_xll.SNL.Clients.Office.Excel.Functions.SPG($A105, "IQ_DILUT_EPS_AFTER_EXTRA", G$3)</f>
        <v>0.24</v>
      </c>
      <c r="H105" s="9" cm="1">
        <f t="array" ref="H105">_xll.SNL.Clients.Office.Excel.Functions.SPG($A105, "IQ_DILUT_EPS_AFTER_EXTRA", H$3)</f>
        <v>0.13</v>
      </c>
      <c r="I105" s="9" cm="1">
        <f t="array" ref="I105">_xll.SNL.Clients.Office.Excel.Functions.SPG($A105, "IQ_DILUT_EPS_AFTER_EXTRA", I$3)</f>
        <v>0.14000000000000001</v>
      </c>
      <c r="J105" s="9" cm="1">
        <f t="array" ref="J105">_xll.SNL.Clients.Office.Excel.Functions.SPG($A105, "IQ_DILUT_EPS_AFTER_EXTRA", J$3)</f>
        <v>0.18</v>
      </c>
      <c r="K105" s="9" cm="1">
        <f t="array" ref="K105">_xll.SNL.Clients.Office.Excel.Functions.SPG($A105, "IQ_DILUT_EPS_AFTER_EXTRA", K$3)</f>
        <v>0.19</v>
      </c>
      <c r="L105" s="9" cm="1">
        <f t="array" ref="L105">_xll.SNL.Clients.Office.Excel.Functions.SPG($A105, "IQ_DILUT_EPS_AFTER_EXTRA", L$3)</f>
        <v>0.11</v>
      </c>
      <c r="M105" s="9" cm="1">
        <f t="array" ref="M105">_xll.SNL.Clients.Office.Excel.Functions.SPG($A105, "IQ_DILUT_EPS_AFTER_EXTRA", M$3)</f>
        <v>0.12</v>
      </c>
      <c r="N105" s="9" cm="1">
        <f t="array" ref="N105">_xll.SNL.Clients.Office.Excel.Functions.SPG($A105, "IQ_DILUT_EPS_AFTER_EXTRA", N$3)</f>
        <v>0.28199999999999997</v>
      </c>
      <c r="O105" s="9" cm="1">
        <f t="array" ref="O105">_xll.SNL.Clients.Office.Excel.Functions.SPG($A105, "IQ_DILUT_EPS_AFTER_EXTRA", O$3)</f>
        <v>2.61</v>
      </c>
      <c r="P105" s="9" cm="1">
        <f t="array" ref="P105">_xll.SNL.Clients.Office.Excel.Functions.SPG($A105, "IQ_DILUT_EPS_AFTER_EXTRA", P$3)</f>
        <v>0.3</v>
      </c>
      <c r="Q105" s="9" cm="1">
        <f t="array" ref="Q105">_xll.SNL.Clients.Office.Excel.Functions.SPG($A105, "IQ_DILUT_EPS_AFTER_EXTRA", Q$3)</f>
        <v>0.31</v>
      </c>
      <c r="R105" s="9" cm="1">
        <f t="array" ref="R105">_xll.SNL.Clients.Office.Excel.Functions.SPG($A105, "IQ_DILUT_EPS_AFTER_EXTRA", R$3)</f>
        <v>0.36199999999999999</v>
      </c>
      <c r="S105" s="9" cm="1">
        <f t="array" ref="S105">_xll.SNL.Clients.Office.Excel.Functions.SPG($A105, "IQ_DILUT_EPS_AFTER_EXTRA", S$3)</f>
        <v>0.32</v>
      </c>
      <c r="T105" s="9" cm="1">
        <f t="array" ref="T105">_xll.SNL.Clients.Office.Excel.Functions.SPG($A105, "IQ_DILUT_EPS_AFTER_EXTRA", T$3)</f>
        <v>-7.3999999999999996E-2</v>
      </c>
      <c r="U105" s="9" cm="1">
        <f t="array" ref="U105">_xll.SNL.Clients.Office.Excel.Functions.SPG($A105, "IQ_DILUT_EPS_AFTER_EXTRA", U$3)</f>
        <v>-0.123</v>
      </c>
      <c r="V105" s="9" cm="1">
        <f t="array" ref="V105">_xll.SNL.Clients.Office.Excel.Functions.SPG($A105, "IQ_DILUT_EPS_AFTER_EXTRA", V$3)</f>
        <v>8.0000000000000002E-3</v>
      </c>
      <c r="W105" s="9" cm="1">
        <f t="array" ref="W105">_xll.SNL.Clients.Office.Excel.Functions.SPG($A105, "IQ_DILUT_EPS_AFTER_EXTRA", W$3)</f>
        <v>-6.0999999999999999E-2</v>
      </c>
      <c r="X105" s="9" cm="1">
        <f t="array" ref="X105">_xll.SNL.Clients.Office.Excel.Functions.SPG($A105, "IQ_DILUT_EPS_AFTER_EXTRA", X$3)</f>
        <v>-9.1999999999999998E-2</v>
      </c>
      <c r="Y105" s="9" cm="1">
        <f t="array" ref="Y105">_xll.SNL.Clients.Office.Excel.Functions.SPG($A105, "IQ_DILUT_EPS_AFTER_EXTRA", Y$3)</f>
        <v>-0.18099999999999999</v>
      </c>
    </row>
    <row r="106" spans="1:25" x14ac:dyDescent="0.3">
      <c r="A106" s="11" t="s">
        <v>1144</v>
      </c>
      <c r="B106" s="9" cm="1">
        <f t="array" ref="B106">_xll.SNL.Clients.Office.Excel.Functions.SPG($A106, "IQ_DILUT_EPS_AFTER_EXTRA", B$3)</f>
        <v>0.11899999999999999</v>
      </c>
      <c r="C106" s="9" cm="1">
        <f t="array" ref="C106">_xll.SNL.Clients.Office.Excel.Functions.SPG($A106, "IQ_DILUT_EPS_AFTER_EXTRA", C$3)</f>
        <v>0.09</v>
      </c>
      <c r="D106" s="9" cm="1">
        <f t="array" ref="D106">_xll.SNL.Clients.Office.Excel.Functions.SPG($A106, "IQ_DILUT_EPS_AFTER_EXTRA", D$3)</f>
        <v>7.0000000000000007E-2</v>
      </c>
      <c r="E106" s="9" cm="1">
        <f t="array" ref="E106">_xll.SNL.Clients.Office.Excel.Functions.SPG($A106, "IQ_DILUT_EPS_AFTER_EXTRA", E$3)</f>
        <v>0.105</v>
      </c>
      <c r="F106" s="9" cm="1">
        <f t="array" ref="F106">_xll.SNL.Clients.Office.Excel.Functions.SPG($A106, "IQ_DILUT_EPS_AFTER_EXTRA", F$3)</f>
        <v>1.9E-2</v>
      </c>
      <c r="G106" s="9" cm="1">
        <f t="array" ref="G106">_xll.SNL.Clients.Office.Excel.Functions.SPG($A106, "IQ_DILUT_EPS_AFTER_EXTRA", G$3)</f>
        <v>-1.0529999999999999</v>
      </c>
      <c r="H106" s="9" cm="1">
        <f t="array" ref="H106">_xll.SNL.Clients.Office.Excel.Functions.SPG($A106, "IQ_DILUT_EPS_AFTER_EXTRA", H$3)</f>
        <v>0.06</v>
      </c>
      <c r="I106" s="9" cm="1">
        <f t="array" ref="I106">_xll.SNL.Clients.Office.Excel.Functions.SPG($A106, "IQ_DILUT_EPS_AFTER_EXTRA", I$3)</f>
        <v>0.107</v>
      </c>
      <c r="J106" s="9" cm="1">
        <f t="array" ref="J106">_xll.SNL.Clients.Office.Excel.Functions.SPG($A106, "IQ_DILUT_EPS_AFTER_EXTRA", J$3)</f>
        <v>0.12</v>
      </c>
      <c r="K106" s="9" cm="1">
        <f t="array" ref="K106">_xll.SNL.Clients.Office.Excel.Functions.SPG($A106, "IQ_DILUT_EPS_AFTER_EXTRA", K$3)</f>
        <v>0.14000000000000001</v>
      </c>
      <c r="L106" s="9" cm="1">
        <f t="array" ref="L106">_xll.SNL.Clients.Office.Excel.Functions.SPG($A106, "IQ_DILUT_EPS_AFTER_EXTRA", L$3)</f>
        <v>0.156</v>
      </c>
      <c r="M106" s="9" cm="1">
        <f t="array" ref="M106">_xll.SNL.Clients.Office.Excel.Functions.SPG($A106, "IQ_DILUT_EPS_AFTER_EXTRA", M$3)</f>
        <v>0.159</v>
      </c>
      <c r="N106" s="9" cm="1">
        <f t="array" ref="N106">_xll.SNL.Clients.Office.Excel.Functions.SPG($A106, "IQ_DILUT_EPS_AFTER_EXTRA", N$3)</f>
        <v>0.16</v>
      </c>
      <c r="O106" s="9" cm="1">
        <f t="array" ref="O106">_xll.SNL.Clients.Office.Excel.Functions.SPG($A106, "IQ_DILUT_EPS_AFTER_EXTRA", O$3)</f>
        <v>0.13700000000000001</v>
      </c>
      <c r="P106" s="9" cm="1">
        <f t="array" ref="P106">_xll.SNL.Clients.Office.Excel.Functions.SPG($A106, "IQ_DILUT_EPS_AFTER_EXTRA", P$3)</f>
        <v>0.13</v>
      </c>
      <c r="Q106" s="9" cm="1">
        <f t="array" ref="Q106">_xll.SNL.Clients.Office.Excel.Functions.SPG($A106, "IQ_DILUT_EPS_AFTER_EXTRA", Q$3)</f>
        <v>0.15</v>
      </c>
      <c r="R106" s="9" cm="1">
        <f t="array" ref="R106">_xll.SNL.Clients.Office.Excel.Functions.SPG($A106, "IQ_DILUT_EPS_AFTER_EXTRA", R$3)</f>
        <v>0.13900000000000001</v>
      </c>
      <c r="S106" s="9" cm="1">
        <f t="array" ref="S106">_xll.SNL.Clients.Office.Excel.Functions.SPG($A106, "IQ_DILUT_EPS_AFTER_EXTRA", S$3)</f>
        <v>0.13</v>
      </c>
      <c r="T106" s="9" cm="1">
        <f t="array" ref="T106">_xll.SNL.Clients.Office.Excel.Functions.SPG($A106, "IQ_DILUT_EPS_AFTER_EXTRA", T$3)</f>
        <v>0.14000000000000001</v>
      </c>
      <c r="U106" s="9" cm="1">
        <f t="array" ref="U106">_xll.SNL.Clients.Office.Excel.Functions.SPG($A106, "IQ_DILUT_EPS_AFTER_EXTRA", U$3)</f>
        <v>0.03</v>
      </c>
      <c r="V106" s="9" cm="1">
        <f t="array" ref="V106">_xll.SNL.Clients.Office.Excel.Functions.SPG($A106, "IQ_DILUT_EPS_AFTER_EXTRA", V$3)</f>
        <v>0.16</v>
      </c>
      <c r="W106" s="9" cm="1">
        <f t="array" ref="W106">_xll.SNL.Clients.Office.Excel.Functions.SPG($A106, "IQ_DILUT_EPS_AFTER_EXTRA", W$3)</f>
        <v>0.16</v>
      </c>
      <c r="X106" s="9" cm="1">
        <f t="array" ref="X106">_xll.SNL.Clients.Office.Excel.Functions.SPG($A106, "IQ_DILUT_EPS_AFTER_EXTRA", X$3)</f>
        <v>0.16600000000000001</v>
      </c>
      <c r="Y106" s="9" cm="1">
        <f t="array" ref="Y106">_xll.SNL.Clients.Office.Excel.Functions.SPG($A106, "IQ_DILUT_EPS_AFTER_EXTRA", Y$3)</f>
        <v>0.17799999999999999</v>
      </c>
    </row>
    <row r="107" spans="1:25" x14ac:dyDescent="0.3">
      <c r="A107" s="11" t="s">
        <v>1145</v>
      </c>
      <c r="B107" s="9" t="str" cm="1">
        <f t="array" ref="B107">_xll.SNL.Clients.Office.Excel.Functions.SPG($A107, "IQ_DILUT_EPS_AFTER_EXTRA", B$3)</f>
        <v>NA</v>
      </c>
      <c r="C107" s="9" cm="1">
        <f t="array" ref="C107">_xll.SNL.Clients.Office.Excel.Functions.SPG($A107, "IQ_DILUT_EPS_AFTER_EXTRA", C$3)</f>
        <v>0.20899999999999999</v>
      </c>
      <c r="D107" s="9" cm="1">
        <f t="array" ref="D107">_xll.SNL.Clients.Office.Excel.Functions.SPG($A107, "IQ_DILUT_EPS_AFTER_EXTRA", D$3)</f>
        <v>7.0000000000000007E-2</v>
      </c>
      <c r="E107" s="9" cm="1">
        <f t="array" ref="E107">_xll.SNL.Clients.Office.Excel.Functions.SPG($A107, "IQ_DILUT_EPS_AFTER_EXTRA", E$3)</f>
        <v>0.216</v>
      </c>
      <c r="F107" s="9" cm="1">
        <f t="array" ref="F107">_xll.SNL.Clients.Office.Excel.Functions.SPG($A107, "IQ_DILUT_EPS_AFTER_EXTRA", F$3)</f>
        <v>0.21199999999999999</v>
      </c>
      <c r="G107" s="9" cm="1">
        <f t="array" ref="G107">_xll.SNL.Clients.Office.Excel.Functions.SPG($A107, "IQ_DILUT_EPS_AFTER_EXTRA", G$3)</f>
        <v>0.08</v>
      </c>
      <c r="H107" s="9" cm="1">
        <f t="array" ref="H107">_xll.SNL.Clients.Office.Excel.Functions.SPG($A107, "IQ_DILUT_EPS_AFTER_EXTRA", H$3)</f>
        <v>-0.01</v>
      </c>
      <c r="I107" s="9" cm="1">
        <f t="array" ref="I107">_xll.SNL.Clients.Office.Excel.Functions.SPG($A107, "IQ_DILUT_EPS_AFTER_EXTRA", I$3)</f>
        <v>0.19</v>
      </c>
      <c r="J107" s="9" cm="1">
        <f t="array" ref="J107">_xll.SNL.Clients.Office.Excel.Functions.SPG($A107, "IQ_DILUT_EPS_AFTER_EXTRA", J$3)</f>
        <v>0.14699999999999999</v>
      </c>
      <c r="K107" s="9" cm="1">
        <f t="array" ref="K107">_xll.SNL.Clients.Office.Excel.Functions.SPG($A107, "IQ_DILUT_EPS_AFTER_EXTRA", K$3)</f>
        <v>6.0000000000000001E-3</v>
      </c>
      <c r="L107" s="9" cm="1">
        <f t="array" ref="L107">_xll.SNL.Clients.Office.Excel.Functions.SPG($A107, "IQ_DILUT_EPS_AFTER_EXTRA", L$3)</f>
        <v>0.21</v>
      </c>
      <c r="M107" s="9" cm="1">
        <f t="array" ref="M107">_xll.SNL.Clients.Office.Excel.Functions.SPG($A107, "IQ_DILUT_EPS_AFTER_EXTRA", M$3)</f>
        <v>-0.45</v>
      </c>
      <c r="N107" s="9" cm="1">
        <f t="array" ref="N107">_xll.SNL.Clients.Office.Excel.Functions.SPG($A107, "IQ_DILUT_EPS_AFTER_EXTRA", N$3)</f>
        <v>0.18</v>
      </c>
      <c r="O107" s="9" cm="1">
        <f t="array" ref="O107">_xll.SNL.Clients.Office.Excel.Functions.SPG($A107, "IQ_DILUT_EPS_AFTER_EXTRA", O$3)</f>
        <v>0.12</v>
      </c>
      <c r="P107" s="9" cm="1">
        <f t="array" ref="P107">_xll.SNL.Clients.Office.Excel.Functions.SPG($A107, "IQ_DILUT_EPS_AFTER_EXTRA", P$3)</f>
        <v>0.22</v>
      </c>
      <c r="Q107" s="9" cm="1">
        <f t="array" ref="Q107">_xll.SNL.Clients.Office.Excel.Functions.SPG($A107, "IQ_DILUT_EPS_AFTER_EXTRA", Q$3)</f>
        <v>0.21</v>
      </c>
      <c r="R107" s="9" cm="1">
        <f t="array" ref="R107">_xll.SNL.Clients.Office.Excel.Functions.SPG($A107, "IQ_DILUT_EPS_AFTER_EXTRA", R$3)</f>
        <v>0.22</v>
      </c>
      <c r="S107" s="9" cm="1">
        <f t="array" ref="S107">_xll.SNL.Clients.Office.Excel.Functions.SPG($A107, "IQ_DILUT_EPS_AFTER_EXTRA", S$3)</f>
        <v>0.22600000000000001</v>
      </c>
      <c r="T107" s="9" cm="1">
        <f t="array" ref="T107">_xll.SNL.Clients.Office.Excel.Functions.SPG($A107, "IQ_DILUT_EPS_AFTER_EXTRA", T$3)</f>
        <v>0.19800000000000001</v>
      </c>
      <c r="U107" s="9" cm="1">
        <f t="array" ref="U107">_xll.SNL.Clients.Office.Excel.Functions.SPG($A107, "IQ_DILUT_EPS_AFTER_EXTRA", U$3)</f>
        <v>0.2</v>
      </c>
      <c r="V107" s="9" cm="1">
        <f t="array" ref="V107">_xll.SNL.Clients.Office.Excel.Functions.SPG($A107, "IQ_DILUT_EPS_AFTER_EXTRA", V$3)</f>
        <v>0.20799999999999999</v>
      </c>
      <c r="W107" s="9" cm="1">
        <f t="array" ref="W107">_xll.SNL.Clients.Office.Excel.Functions.SPG($A107, "IQ_DILUT_EPS_AFTER_EXTRA", W$3)</f>
        <v>-0.11</v>
      </c>
      <c r="X107" s="9" cm="1">
        <f t="array" ref="X107">_xll.SNL.Clients.Office.Excel.Functions.SPG($A107, "IQ_DILUT_EPS_AFTER_EXTRA", X$3)</f>
        <v>0.20899999999999999</v>
      </c>
      <c r="Y107" s="9" cm="1">
        <f t="array" ref="Y107">_xll.SNL.Clients.Office.Excel.Functions.SPG($A107, "IQ_DILUT_EPS_AFTER_EXTRA", Y$3)</f>
        <v>0.18</v>
      </c>
    </row>
    <row r="108" spans="1:25" x14ac:dyDescent="0.3">
      <c r="A108" s="11" t="s">
        <v>1146</v>
      </c>
      <c r="B108" s="9" t="str" cm="1">
        <f t="array" ref="B108">_xll.SNL.Clients.Office.Excel.Functions.SPG($A108, "IQ_DILUT_EPS_AFTER_EXTRA", B$3)</f>
        <v>NA</v>
      </c>
      <c r="C108" s="9" cm="1">
        <f t="array" ref="C108">_xll.SNL.Clients.Office.Excel.Functions.SPG($A108, "IQ_DILUT_EPS_AFTER_EXTRA", C$3)</f>
        <v>0.21</v>
      </c>
      <c r="D108" s="9" cm="1">
        <f t="array" ref="D108">_xll.SNL.Clients.Office.Excel.Functions.SPG($A108, "IQ_DILUT_EPS_AFTER_EXTRA", D$3)</f>
        <v>-0.66200000000000003</v>
      </c>
      <c r="E108" s="9" cm="1">
        <f t="array" ref="E108">_xll.SNL.Clients.Office.Excel.Functions.SPG($A108, "IQ_DILUT_EPS_AFTER_EXTRA", E$3)</f>
        <v>0.19900000000000001</v>
      </c>
      <c r="F108" s="9" cm="1">
        <f t="array" ref="F108">_xll.SNL.Clients.Office.Excel.Functions.SPG($A108, "IQ_DILUT_EPS_AFTER_EXTRA", F$3)</f>
        <v>-0.214</v>
      </c>
      <c r="G108" s="9" cm="1">
        <f t="array" ref="G108">_xll.SNL.Clients.Office.Excel.Functions.SPG($A108, "IQ_DILUT_EPS_AFTER_EXTRA", G$3)</f>
        <v>0.16600000000000001</v>
      </c>
      <c r="H108" s="9" cm="1">
        <f t="array" ref="H108">_xll.SNL.Clients.Office.Excel.Functions.SPG($A108, "IQ_DILUT_EPS_AFTER_EXTRA", H$3)</f>
        <v>0.121</v>
      </c>
      <c r="I108" s="9" cm="1">
        <f t="array" ref="I108">_xll.SNL.Clients.Office.Excel.Functions.SPG($A108, "IQ_DILUT_EPS_AFTER_EXTRA", I$3)</f>
        <v>0.10199999999999999</v>
      </c>
      <c r="J108" s="9" cm="1">
        <f t="array" ref="J108">_xll.SNL.Clients.Office.Excel.Functions.SPG($A108, "IQ_DILUT_EPS_AFTER_EXTRA", J$3)</f>
        <v>0.376</v>
      </c>
      <c r="K108" s="9" cm="1">
        <f t="array" ref="K108">_xll.SNL.Clients.Office.Excel.Functions.SPG($A108, "IQ_DILUT_EPS_AFTER_EXTRA", K$3)</f>
        <v>0.14199999999999999</v>
      </c>
      <c r="L108" s="9" cm="1">
        <f t="array" ref="L108">_xll.SNL.Clients.Office.Excel.Functions.SPG($A108, "IQ_DILUT_EPS_AFTER_EXTRA", L$3)</f>
        <v>-0.09</v>
      </c>
      <c r="M108" s="9" cm="1">
        <f t="array" ref="M108">_xll.SNL.Clients.Office.Excel.Functions.SPG($A108, "IQ_DILUT_EPS_AFTER_EXTRA", M$3)</f>
        <v>-0.53</v>
      </c>
      <c r="N108" s="9" cm="1">
        <f t="array" ref="N108">_xll.SNL.Clients.Office.Excel.Functions.SPG($A108, "IQ_DILUT_EPS_AFTER_EXTRA", N$3)</f>
        <v>-0.67800000000000005</v>
      </c>
      <c r="O108" s="9" cm="1">
        <f t="array" ref="O108">_xll.SNL.Clients.Office.Excel.Functions.SPG($A108, "IQ_DILUT_EPS_AFTER_EXTRA", O$3)</f>
        <v>0.24299999999999999</v>
      </c>
      <c r="P108" s="9" cm="1">
        <f t="array" ref="P108">_xll.SNL.Clients.Office.Excel.Functions.SPG($A108, "IQ_DILUT_EPS_AFTER_EXTRA", P$3)</f>
        <v>0.23</v>
      </c>
      <c r="Q108" s="9" cm="1">
        <f t="array" ref="Q108">_xll.SNL.Clients.Office.Excel.Functions.SPG($A108, "IQ_DILUT_EPS_AFTER_EXTRA", Q$3)</f>
        <v>0.19</v>
      </c>
      <c r="R108" s="9" cm="1">
        <f t="array" ref="R108">_xll.SNL.Clients.Office.Excel.Functions.SPG($A108, "IQ_DILUT_EPS_AFTER_EXTRA", R$3)</f>
        <v>0.22</v>
      </c>
      <c r="S108" s="9" cm="1">
        <f t="array" ref="S108">_xll.SNL.Clients.Office.Excel.Functions.SPG($A108, "IQ_DILUT_EPS_AFTER_EXTRA", S$3)</f>
        <v>0.28799999999999998</v>
      </c>
      <c r="T108" s="9" cm="1">
        <f t="array" ref="T108">_xll.SNL.Clients.Office.Excel.Functions.SPG($A108, "IQ_DILUT_EPS_AFTER_EXTRA", T$3)</f>
        <v>0.06</v>
      </c>
      <c r="U108" s="9" cm="1">
        <f t="array" ref="U108">_xll.SNL.Clients.Office.Excel.Functions.SPG($A108, "IQ_DILUT_EPS_AFTER_EXTRA", U$3)</f>
        <v>0.11</v>
      </c>
      <c r="V108" s="9" cm="1">
        <f t="array" ref="V108">_xll.SNL.Clients.Office.Excel.Functions.SPG($A108, "IQ_DILUT_EPS_AFTER_EXTRA", V$3)</f>
        <v>0.11</v>
      </c>
      <c r="W108" s="9" cm="1">
        <f t="array" ref="W108">_xll.SNL.Clients.Office.Excel.Functions.SPG($A108, "IQ_DILUT_EPS_AFTER_EXTRA", W$3)</f>
        <v>0.09</v>
      </c>
      <c r="X108" s="9" cm="1">
        <f t="array" ref="X108">_xll.SNL.Clients.Office.Excel.Functions.SPG($A108, "IQ_DILUT_EPS_AFTER_EXTRA", X$3)</f>
        <v>0.05</v>
      </c>
      <c r="Y108" s="9" cm="1">
        <f t="array" ref="Y108">_xll.SNL.Clients.Office.Excel.Functions.SPG($A108, "IQ_DILUT_EPS_AFTER_EXTRA", Y$3)</f>
        <v>0.11</v>
      </c>
    </row>
    <row r="109" spans="1:25" x14ac:dyDescent="0.3">
      <c r="A109" s="11" t="s">
        <v>1147</v>
      </c>
      <c r="B109" s="9" t="str" cm="1">
        <f t="array" ref="B109">_xll.SNL.Clients.Office.Excel.Functions.SPG($A109, "IQ_DILUT_EPS_AFTER_EXTRA", B$3)</f>
        <v>NA</v>
      </c>
      <c r="C109" s="9" cm="1">
        <f t="array" ref="C109">_xll.SNL.Clients.Office.Excel.Functions.SPG($A109, "IQ_DILUT_EPS_AFTER_EXTRA", C$3)</f>
        <v>0.28000000000000003</v>
      </c>
      <c r="D109" s="9" cm="1">
        <f t="array" ref="D109">_xll.SNL.Clients.Office.Excel.Functions.SPG($A109, "IQ_DILUT_EPS_AFTER_EXTRA", D$3)</f>
        <v>0.17</v>
      </c>
      <c r="E109" s="9" cm="1">
        <f t="array" ref="E109">_xll.SNL.Clients.Office.Excel.Functions.SPG($A109, "IQ_DILUT_EPS_AFTER_EXTRA", E$3)</f>
        <v>0.01</v>
      </c>
      <c r="F109" s="9" cm="1">
        <f t="array" ref="F109">_xll.SNL.Clients.Office.Excel.Functions.SPG($A109, "IQ_DILUT_EPS_AFTER_EXTRA", F$3)</f>
        <v>0.125</v>
      </c>
      <c r="G109" s="9" cm="1">
        <f t="array" ref="G109">_xll.SNL.Clients.Office.Excel.Functions.SPG($A109, "IQ_DILUT_EPS_AFTER_EXTRA", G$3)</f>
        <v>6.7000000000000004E-2</v>
      </c>
      <c r="H109" s="9" cm="1">
        <f t="array" ref="H109">_xll.SNL.Clients.Office.Excel.Functions.SPG($A109, "IQ_DILUT_EPS_AFTER_EXTRA", H$3)</f>
        <v>1.37</v>
      </c>
      <c r="I109" s="9" cm="1">
        <f t="array" ref="I109">_xll.SNL.Clients.Office.Excel.Functions.SPG($A109, "IQ_DILUT_EPS_AFTER_EXTRA", I$3)</f>
        <v>0.17</v>
      </c>
      <c r="J109" s="9" cm="1">
        <f t="array" ref="J109">_xll.SNL.Clients.Office.Excel.Functions.SPG($A109, "IQ_DILUT_EPS_AFTER_EXTRA", J$3)</f>
        <v>0.152</v>
      </c>
      <c r="K109" s="9" cm="1">
        <f t="array" ref="K109">_xll.SNL.Clients.Office.Excel.Functions.SPG($A109, "IQ_DILUT_EPS_AFTER_EXTRA", K$3)</f>
        <v>-4.2999999999999997E-2</v>
      </c>
      <c r="L109" s="9" cm="1">
        <f t="array" ref="L109">_xll.SNL.Clients.Office.Excel.Functions.SPG($A109, "IQ_DILUT_EPS_AFTER_EXTRA", L$3)</f>
        <v>0.08</v>
      </c>
      <c r="M109" s="9" cm="1">
        <f t="array" ref="M109">_xll.SNL.Clients.Office.Excel.Functions.SPG($A109, "IQ_DILUT_EPS_AFTER_EXTRA", M$3)</f>
        <v>0.06</v>
      </c>
      <c r="N109" s="9" cm="1">
        <f t="array" ref="N109">_xll.SNL.Clients.Office.Excel.Functions.SPG($A109, "IQ_DILUT_EPS_AFTER_EXTRA", N$3)</f>
        <v>-4.2000000000000003E-2</v>
      </c>
      <c r="O109" s="9" cm="1">
        <f t="array" ref="O109">_xll.SNL.Clients.Office.Excel.Functions.SPG($A109, "IQ_DILUT_EPS_AFTER_EXTRA", O$3)</f>
        <v>0.03</v>
      </c>
      <c r="P109" s="9" cm="1">
        <f t="array" ref="P109">_xll.SNL.Clients.Office.Excel.Functions.SPG($A109, "IQ_DILUT_EPS_AFTER_EXTRA", P$3)</f>
        <v>0.08</v>
      </c>
      <c r="Q109" s="9" cm="1">
        <f t="array" ref="Q109">_xll.SNL.Clients.Office.Excel.Functions.SPG($A109, "IQ_DILUT_EPS_AFTER_EXTRA", Q$3)</f>
        <v>7.8E-2</v>
      </c>
      <c r="R109" s="9" cm="1">
        <f t="array" ref="R109">_xll.SNL.Clients.Office.Excel.Functions.SPG($A109, "IQ_DILUT_EPS_AFTER_EXTRA", R$3)</f>
        <v>0.10100000000000001</v>
      </c>
      <c r="S109" s="9" cm="1">
        <f t="array" ref="S109">_xll.SNL.Clients.Office.Excel.Functions.SPG($A109, "IQ_DILUT_EPS_AFTER_EXTRA", S$3)</f>
        <v>-0.182</v>
      </c>
      <c r="T109" s="9" cm="1">
        <f t="array" ref="T109">_xll.SNL.Clients.Office.Excel.Functions.SPG($A109, "IQ_DILUT_EPS_AFTER_EXTRA", T$3)</f>
        <v>-0.37</v>
      </c>
      <c r="U109" s="9" cm="1">
        <f t="array" ref="U109">_xll.SNL.Clients.Office.Excel.Functions.SPG($A109, "IQ_DILUT_EPS_AFTER_EXTRA", U$3)</f>
        <v>-11.763999999999999</v>
      </c>
      <c r="V109" s="9" cm="1">
        <f t="array" ref="V109">_xll.SNL.Clients.Office.Excel.Functions.SPG($A109, "IQ_DILUT_EPS_AFTER_EXTRA", V$3)</f>
        <v>-6.5000000000000002E-2</v>
      </c>
      <c r="W109" s="9" cm="1">
        <f t="array" ref="W109">_xll.SNL.Clients.Office.Excel.Functions.SPG($A109, "IQ_DILUT_EPS_AFTER_EXTRA", W$3)</f>
        <v>-6.383</v>
      </c>
      <c r="X109" s="9" cm="1">
        <f t="array" ref="X109">_xll.SNL.Clients.Office.Excel.Functions.SPG($A109, "IQ_DILUT_EPS_AFTER_EXTRA", X$3)</f>
        <v>-0.09</v>
      </c>
      <c r="Y109" s="9" cm="1">
        <f t="array" ref="Y109">_xll.SNL.Clients.Office.Excel.Functions.SPG($A109, "IQ_DILUT_EPS_AFTER_EXTRA", Y$3)</f>
        <v>-0.13400000000000001</v>
      </c>
    </row>
    <row r="110" spans="1:25" x14ac:dyDescent="0.3">
      <c r="A110" s="11" t="s">
        <v>1148</v>
      </c>
      <c r="B110" s="9" t="str" cm="1">
        <f t="array" ref="B110">_xll.SNL.Clients.Office.Excel.Functions.SPG($A110, "IQ_DILUT_EPS_AFTER_EXTRA", B$3)</f>
        <v>NA</v>
      </c>
      <c r="C110" s="9" cm="1">
        <f t="array" ref="C110">_xll.SNL.Clients.Office.Excel.Functions.SPG($A110, "IQ_DILUT_EPS_AFTER_EXTRA", C$3)</f>
        <v>1.6180000000000001</v>
      </c>
      <c r="D110" s="9" cm="1">
        <f t="array" ref="D110">_xll.SNL.Clients.Office.Excel.Functions.SPG($A110, "IQ_DILUT_EPS_AFTER_EXTRA", D$3)</f>
        <v>0.76</v>
      </c>
      <c r="E110" s="9" cm="1">
        <f t="array" ref="E110">_xll.SNL.Clients.Office.Excel.Functions.SPG($A110, "IQ_DILUT_EPS_AFTER_EXTRA", E$3)</f>
        <v>1.04</v>
      </c>
      <c r="F110" s="9" cm="1">
        <f t="array" ref="F110">_xll.SNL.Clients.Office.Excel.Functions.SPG($A110, "IQ_DILUT_EPS_AFTER_EXTRA", F$3)</f>
        <v>2.903</v>
      </c>
      <c r="G110" s="9" cm="1">
        <f t="array" ref="G110">_xll.SNL.Clients.Office.Excel.Functions.SPG($A110, "IQ_DILUT_EPS_AFTER_EXTRA", G$3)</f>
        <v>1.78</v>
      </c>
      <c r="H110" s="9" cm="1">
        <f t="array" ref="H110">_xll.SNL.Clients.Office.Excel.Functions.SPG($A110, "IQ_DILUT_EPS_AFTER_EXTRA", H$3)</f>
        <v>0.63700000000000001</v>
      </c>
      <c r="I110" s="9" cm="1">
        <f t="array" ref="I110">_xll.SNL.Clients.Office.Excel.Functions.SPG($A110, "IQ_DILUT_EPS_AFTER_EXTRA", I$3)</f>
        <v>0.95</v>
      </c>
      <c r="J110" s="9" cm="1">
        <f t="array" ref="J110">_xll.SNL.Clients.Office.Excel.Functions.SPG($A110, "IQ_DILUT_EPS_AFTER_EXTRA", J$3)</f>
        <v>2.1070000000000002</v>
      </c>
      <c r="K110" s="9" cm="1">
        <f t="array" ref="K110">_xll.SNL.Clients.Office.Excel.Functions.SPG($A110, "IQ_DILUT_EPS_AFTER_EXTRA", K$3)</f>
        <v>1.6719999999999999</v>
      </c>
      <c r="L110" s="9" cm="1">
        <f t="array" ref="L110">_xll.SNL.Clients.Office.Excel.Functions.SPG($A110, "IQ_DILUT_EPS_AFTER_EXTRA", L$3)</f>
        <v>0.92600000000000005</v>
      </c>
      <c r="M110" s="9" cm="1">
        <f t="array" ref="M110">_xll.SNL.Clients.Office.Excel.Functions.SPG($A110, "IQ_DILUT_EPS_AFTER_EXTRA", M$3)</f>
        <v>1.661</v>
      </c>
      <c r="N110" s="9" cm="1">
        <f t="array" ref="N110">_xll.SNL.Clients.Office.Excel.Functions.SPG($A110, "IQ_DILUT_EPS_AFTER_EXTRA", N$3)</f>
        <v>2.31</v>
      </c>
      <c r="O110" s="9" cm="1">
        <f t="array" ref="O110">_xll.SNL.Clients.Office.Excel.Functions.SPG($A110, "IQ_DILUT_EPS_AFTER_EXTRA", O$3)</f>
        <v>1.9339999999999999</v>
      </c>
      <c r="P110" s="9" cm="1">
        <f t="array" ref="P110">_xll.SNL.Clients.Office.Excel.Functions.SPG($A110, "IQ_DILUT_EPS_AFTER_EXTRA", P$3)</f>
        <v>1.6220000000000001</v>
      </c>
      <c r="Q110" s="9" cm="1">
        <f t="array" ref="Q110">_xll.SNL.Clients.Office.Excel.Functions.SPG($A110, "IQ_DILUT_EPS_AFTER_EXTRA", Q$3)</f>
        <v>1.958</v>
      </c>
      <c r="R110" s="9" cm="1">
        <f t="array" ref="R110">_xll.SNL.Clients.Office.Excel.Functions.SPG($A110, "IQ_DILUT_EPS_AFTER_EXTRA", R$3)</f>
        <v>2.2559999999999998</v>
      </c>
      <c r="S110" s="9" cm="1">
        <f t="array" ref="S110">_xll.SNL.Clients.Office.Excel.Functions.SPG($A110, "IQ_DILUT_EPS_AFTER_EXTRA", S$3)</f>
        <v>1.855</v>
      </c>
      <c r="T110" s="9" cm="1">
        <f t="array" ref="T110">_xll.SNL.Clients.Office.Excel.Functions.SPG($A110, "IQ_DILUT_EPS_AFTER_EXTRA", T$3)</f>
        <v>0.187</v>
      </c>
      <c r="U110" s="9" cm="1">
        <f t="array" ref="U110">_xll.SNL.Clients.Office.Excel.Functions.SPG($A110, "IQ_DILUT_EPS_AFTER_EXTRA", U$3)</f>
        <v>-1.821</v>
      </c>
      <c r="V110" s="9" cm="1">
        <f t="array" ref="V110">_xll.SNL.Clients.Office.Excel.Functions.SPG($A110, "IQ_DILUT_EPS_AFTER_EXTRA", V$3)</f>
        <v>2.8170000000000002</v>
      </c>
      <c r="W110" s="9" cm="1">
        <f t="array" ref="W110">_xll.SNL.Clients.Office.Excel.Functions.SPG($A110, "IQ_DILUT_EPS_AFTER_EXTRA", W$3)</f>
        <v>1.343</v>
      </c>
      <c r="X110" s="9" cm="1">
        <f t="array" ref="X110">_xll.SNL.Clients.Office.Excel.Functions.SPG($A110, "IQ_DILUT_EPS_AFTER_EXTRA", X$3)</f>
        <v>0.96699999999999997</v>
      </c>
      <c r="Y110" s="9" cm="1">
        <f t="array" ref="Y110">_xll.SNL.Clients.Office.Excel.Functions.SPG($A110, "IQ_DILUT_EPS_AFTER_EXTRA", Y$3)</f>
        <v>0.75</v>
      </c>
    </row>
    <row r="111" spans="1:25" x14ac:dyDescent="0.3">
      <c r="A111" s="11" t="s">
        <v>1149</v>
      </c>
      <c r="B111" s="9" t="str" cm="1">
        <f t="array" ref="B111">_xll.SNL.Clients.Office.Excel.Functions.SPG($A111, "IQ_DILUT_EPS_AFTER_EXTRA", B$3)</f>
        <v>NA</v>
      </c>
      <c r="C111" s="9" cm="1">
        <f t="array" ref="C111">_xll.SNL.Clients.Office.Excel.Functions.SPG($A111, "IQ_DILUT_EPS_AFTER_EXTRA", C$3)</f>
        <v>0.35</v>
      </c>
      <c r="D111" s="9" cm="1">
        <f t="array" ref="D111">_xll.SNL.Clients.Office.Excel.Functions.SPG($A111, "IQ_DILUT_EPS_AFTER_EXTRA", D$3)</f>
        <v>0.33</v>
      </c>
      <c r="E111" s="9" cm="1">
        <f t="array" ref="E111">_xll.SNL.Clients.Office.Excel.Functions.SPG($A111, "IQ_DILUT_EPS_AFTER_EXTRA", E$3)</f>
        <v>0.19</v>
      </c>
      <c r="F111" s="9" cm="1">
        <f t="array" ref="F111">_xll.SNL.Clients.Office.Excel.Functions.SPG($A111, "IQ_DILUT_EPS_AFTER_EXTRA", F$3)</f>
        <v>0.31</v>
      </c>
      <c r="G111" s="9" cm="1">
        <f t="array" ref="G111">_xll.SNL.Clients.Office.Excel.Functions.SPG($A111, "IQ_DILUT_EPS_AFTER_EXTRA", G$3)</f>
        <v>-0.28999999999999998</v>
      </c>
      <c r="H111" s="9" cm="1">
        <f t="array" ref="H111">_xll.SNL.Clients.Office.Excel.Functions.SPG($A111, "IQ_DILUT_EPS_AFTER_EXTRA", H$3)</f>
        <v>0.33</v>
      </c>
      <c r="I111" s="9" cm="1">
        <f t="array" ref="I111">_xll.SNL.Clients.Office.Excel.Functions.SPG($A111, "IQ_DILUT_EPS_AFTER_EXTRA", I$3)</f>
        <v>0.26</v>
      </c>
      <c r="J111" s="9" cm="1">
        <f t="array" ref="J111">_xll.SNL.Clients.Office.Excel.Functions.SPG($A111, "IQ_DILUT_EPS_AFTER_EXTRA", J$3)</f>
        <v>0.23</v>
      </c>
      <c r="K111" s="9" cm="1">
        <f t="array" ref="K111">_xll.SNL.Clients.Office.Excel.Functions.SPG($A111, "IQ_DILUT_EPS_AFTER_EXTRA", K$3)</f>
        <v>0.2</v>
      </c>
      <c r="L111" s="9" cm="1">
        <f t="array" ref="L111">_xll.SNL.Clients.Office.Excel.Functions.SPG($A111, "IQ_DILUT_EPS_AFTER_EXTRA", L$3)</f>
        <v>0.2</v>
      </c>
      <c r="M111" s="9" cm="1">
        <f t="array" ref="M111">_xll.SNL.Clients.Office.Excel.Functions.SPG($A111, "IQ_DILUT_EPS_AFTER_EXTRA", M$3)</f>
        <v>0.12</v>
      </c>
      <c r="N111" s="9" cm="1">
        <f t="array" ref="N111">_xll.SNL.Clients.Office.Excel.Functions.SPG($A111, "IQ_DILUT_EPS_AFTER_EXTRA", N$3)</f>
        <v>0.09</v>
      </c>
      <c r="O111" s="9" cm="1">
        <f t="array" ref="O111">_xll.SNL.Clients.Office.Excel.Functions.SPG($A111, "IQ_DILUT_EPS_AFTER_EXTRA", O$3)</f>
        <v>0.1</v>
      </c>
      <c r="P111" s="9" cm="1">
        <f t="array" ref="P111">_xll.SNL.Clients.Office.Excel.Functions.SPG($A111, "IQ_DILUT_EPS_AFTER_EXTRA", P$3)</f>
        <v>0.11</v>
      </c>
      <c r="Q111" s="9" cm="1">
        <f t="array" ref="Q111">_xll.SNL.Clients.Office.Excel.Functions.SPG($A111, "IQ_DILUT_EPS_AFTER_EXTRA", Q$3)</f>
        <v>7.0000000000000007E-2</v>
      </c>
      <c r="R111" s="9" cm="1">
        <f t="array" ref="R111">_xll.SNL.Clients.Office.Excel.Functions.SPG($A111, "IQ_DILUT_EPS_AFTER_EXTRA", R$3)</f>
        <v>0.11</v>
      </c>
      <c r="S111" s="9" cm="1">
        <f t="array" ref="S111">_xll.SNL.Clients.Office.Excel.Functions.SPG($A111, "IQ_DILUT_EPS_AFTER_EXTRA", S$3)</f>
        <v>0.41</v>
      </c>
      <c r="T111" s="9" cm="1">
        <f t="array" ref="T111">_xll.SNL.Clients.Office.Excel.Functions.SPG($A111, "IQ_DILUT_EPS_AFTER_EXTRA", T$3)</f>
        <v>0.09</v>
      </c>
      <c r="U111" s="9" cm="1">
        <f t="array" ref="U111">_xll.SNL.Clients.Office.Excel.Functions.SPG($A111, "IQ_DILUT_EPS_AFTER_EXTRA", U$3)</f>
        <v>0.1</v>
      </c>
      <c r="V111" s="9" cm="1">
        <f t="array" ref="V111">_xll.SNL.Clients.Office.Excel.Functions.SPG($A111, "IQ_DILUT_EPS_AFTER_EXTRA", V$3)</f>
        <v>7.0000000000000007E-2</v>
      </c>
      <c r="W111" s="9" cm="1">
        <f t="array" ref="W111">_xll.SNL.Clients.Office.Excel.Functions.SPG($A111, "IQ_DILUT_EPS_AFTER_EXTRA", W$3)</f>
        <v>0.13</v>
      </c>
      <c r="X111" s="9" cm="1">
        <f t="array" ref="X111">_xll.SNL.Clients.Office.Excel.Functions.SPG($A111, "IQ_DILUT_EPS_AFTER_EXTRA", X$3)</f>
        <v>0.1</v>
      </c>
      <c r="Y111" s="9" cm="1">
        <f t="array" ref="Y111">_xll.SNL.Clients.Office.Excel.Functions.SPG($A111, "IQ_DILUT_EPS_AFTER_EXTRA", Y$3)</f>
        <v>-0.01</v>
      </c>
    </row>
    <row r="112" spans="1:25" x14ac:dyDescent="0.3">
      <c r="A112" s="11" t="s">
        <v>1150</v>
      </c>
      <c r="B112" s="9" cm="1">
        <f t="array" ref="B112">_xll.SNL.Clients.Office.Excel.Functions.SPG($A112, "IQ_DILUT_EPS_AFTER_EXTRA", B$3)</f>
        <v>1.1200000000000001</v>
      </c>
      <c r="C112" s="9" cm="1">
        <f t="array" ref="C112">_xll.SNL.Clients.Office.Excel.Functions.SPG($A112, "IQ_DILUT_EPS_AFTER_EXTRA", C$3)</f>
        <v>0.94</v>
      </c>
      <c r="D112" s="9" cm="1">
        <f t="array" ref="D112">_xll.SNL.Clients.Office.Excel.Functions.SPG($A112, "IQ_DILUT_EPS_AFTER_EXTRA", D$3)</f>
        <v>0.92</v>
      </c>
      <c r="E112" s="9" cm="1">
        <f t="array" ref="E112">_xll.SNL.Clients.Office.Excel.Functions.SPG($A112, "IQ_DILUT_EPS_AFTER_EXTRA", E$3)</f>
        <v>0.98</v>
      </c>
      <c r="F112" s="9" cm="1">
        <f t="array" ref="F112">_xll.SNL.Clients.Office.Excel.Functions.SPG($A112, "IQ_DILUT_EPS_AFTER_EXTRA", F$3)</f>
        <v>1.1299999999999999</v>
      </c>
      <c r="G112" s="9" cm="1">
        <f t="array" ref="G112">_xll.SNL.Clients.Office.Excel.Functions.SPG($A112, "IQ_DILUT_EPS_AFTER_EXTRA", G$3)</f>
        <v>1.1299999999999999</v>
      </c>
      <c r="H112" s="9" cm="1">
        <f t="array" ref="H112">_xll.SNL.Clients.Office.Excel.Functions.SPG($A112, "IQ_DILUT_EPS_AFTER_EXTRA", H$3)</f>
        <v>1.28</v>
      </c>
      <c r="I112" s="9" cm="1">
        <f t="array" ref="I112">_xll.SNL.Clients.Office.Excel.Functions.SPG($A112, "IQ_DILUT_EPS_AFTER_EXTRA", I$3)</f>
        <v>1.32</v>
      </c>
      <c r="J112" s="9" cm="1">
        <f t="array" ref="J112">_xll.SNL.Clients.Office.Excel.Functions.SPG($A112, "IQ_DILUT_EPS_AFTER_EXTRA", J$3)</f>
        <v>1.3320000000000001</v>
      </c>
      <c r="K112" s="9" cm="1">
        <f t="array" ref="K112">_xll.SNL.Clients.Office.Excel.Functions.SPG($A112, "IQ_DILUT_EPS_AFTER_EXTRA", K$3)</f>
        <v>1.33</v>
      </c>
      <c r="L112" s="9" cm="1">
        <f t="array" ref="L112">_xll.SNL.Clients.Office.Excel.Functions.SPG($A112, "IQ_DILUT_EPS_AFTER_EXTRA", L$3)</f>
        <v>1.18</v>
      </c>
      <c r="M112" s="9" cm="1">
        <f t="array" ref="M112">_xll.SNL.Clients.Office.Excel.Functions.SPG($A112, "IQ_DILUT_EPS_AFTER_EXTRA", M$3)</f>
        <v>0.99</v>
      </c>
      <c r="N112" s="9" cm="1">
        <f t="array" ref="N112">_xll.SNL.Clients.Office.Excel.Functions.SPG($A112, "IQ_DILUT_EPS_AFTER_EXTRA", N$3)</f>
        <v>0.98099999999999998</v>
      </c>
      <c r="O112" s="9" cm="1">
        <f t="array" ref="O112">_xll.SNL.Clients.Office.Excel.Functions.SPG($A112, "IQ_DILUT_EPS_AFTER_EXTRA", O$3)</f>
        <v>0.93</v>
      </c>
      <c r="P112" s="9" cm="1">
        <f t="array" ref="P112">_xll.SNL.Clients.Office.Excel.Functions.SPG($A112, "IQ_DILUT_EPS_AFTER_EXTRA", P$3)</f>
        <v>0.97</v>
      </c>
      <c r="Q112" s="9" cm="1">
        <f t="array" ref="Q112">_xll.SNL.Clients.Office.Excel.Functions.SPG($A112, "IQ_DILUT_EPS_AFTER_EXTRA", Q$3)</f>
        <v>0.92</v>
      </c>
      <c r="R112" s="9" cm="1">
        <f t="array" ref="R112">_xll.SNL.Clients.Office.Excel.Functions.SPG($A112, "IQ_DILUT_EPS_AFTER_EXTRA", R$3)</f>
        <v>0.89</v>
      </c>
      <c r="S112" s="9" cm="1">
        <f t="array" ref="S112">_xll.SNL.Clients.Office.Excel.Functions.SPG($A112, "IQ_DILUT_EPS_AFTER_EXTRA", S$3)</f>
        <v>0.71</v>
      </c>
      <c r="T112" s="9" cm="1">
        <f t="array" ref="T112">_xll.SNL.Clients.Office.Excel.Functions.SPG($A112, "IQ_DILUT_EPS_AFTER_EXTRA", T$3)</f>
        <v>0.68</v>
      </c>
      <c r="U112" s="9" cm="1">
        <f t="array" ref="U112">_xll.SNL.Clients.Office.Excel.Functions.SPG($A112, "IQ_DILUT_EPS_AFTER_EXTRA", U$3)</f>
        <v>0.58899999999999997</v>
      </c>
      <c r="V112" s="9" cm="1">
        <f t="array" ref="V112">_xll.SNL.Clients.Office.Excel.Functions.SPG($A112, "IQ_DILUT_EPS_AFTER_EXTRA", V$3)</f>
        <v>0.84</v>
      </c>
      <c r="W112" s="9" cm="1">
        <f t="array" ref="W112">_xll.SNL.Clients.Office.Excel.Functions.SPG($A112, "IQ_DILUT_EPS_AFTER_EXTRA", W$3)</f>
        <v>0.91</v>
      </c>
      <c r="X112" s="9" cm="1">
        <f t="array" ref="X112">_xll.SNL.Clients.Office.Excel.Functions.SPG($A112, "IQ_DILUT_EPS_AFTER_EXTRA", X$3)</f>
        <v>0.9</v>
      </c>
      <c r="Y112" s="9" cm="1">
        <f t="array" ref="Y112">_xll.SNL.Clients.Office.Excel.Functions.SPG($A112, "IQ_DILUT_EPS_AFTER_EXTRA", Y$3)</f>
        <v>0.82899999999999996</v>
      </c>
    </row>
    <row r="113" spans="1:25" x14ac:dyDescent="0.3">
      <c r="A113" s="11" t="s">
        <v>1151</v>
      </c>
      <c r="B113" s="9" cm="1">
        <f t="array" ref="B113">_xll.SNL.Clients.Office.Excel.Functions.SPG($A113, "IQ_DILUT_EPS_AFTER_EXTRA", B$3)</f>
        <v>6.9</v>
      </c>
      <c r="C113" s="9" cm="1">
        <f t="array" ref="C113">_xll.SNL.Clients.Office.Excel.Functions.SPG($A113, "IQ_DILUT_EPS_AFTER_EXTRA", C$3)</f>
        <v>5.28</v>
      </c>
      <c r="D113" s="9" cm="1">
        <f t="array" ref="D113">_xll.SNL.Clients.Office.Excel.Functions.SPG($A113, "IQ_DILUT_EPS_AFTER_EXTRA", D$3)</f>
        <v>4.1100000000000003</v>
      </c>
      <c r="E113" s="9" cm="1">
        <f t="array" ref="E113">_xll.SNL.Clients.Office.Excel.Functions.SPG($A113, "IQ_DILUT_EPS_AFTER_EXTRA", E$3)</f>
        <v>4.0259999999999998</v>
      </c>
      <c r="F113" s="9" cm="1">
        <f t="array" ref="F113">_xll.SNL.Clients.Office.Excel.Functions.SPG($A113, "IQ_DILUT_EPS_AFTER_EXTRA", F$3)</f>
        <v>4.2699999999999996</v>
      </c>
      <c r="G113" s="9" cm="1">
        <f t="array" ref="G113">_xll.SNL.Clients.Office.Excel.Functions.SPG($A113, "IQ_DILUT_EPS_AFTER_EXTRA", G$3)</f>
        <v>4.76</v>
      </c>
      <c r="H113" s="9" cm="1">
        <f t="array" ref="H113">_xll.SNL.Clients.Office.Excel.Functions.SPG($A113, "IQ_DILUT_EPS_AFTER_EXTRA", H$3)</f>
        <v>5.29</v>
      </c>
      <c r="I113" s="9" cm="1">
        <f t="array" ref="I113">_xll.SNL.Clients.Office.Excel.Functions.SPG($A113, "IQ_DILUT_EPS_AFTER_EXTRA", I$3)</f>
        <v>5.3789999999999996</v>
      </c>
      <c r="J113" s="9" cm="1">
        <f t="array" ref="J113">_xll.SNL.Clients.Office.Excel.Functions.SPG($A113, "IQ_DILUT_EPS_AFTER_EXTRA", J$3)</f>
        <v>6.66</v>
      </c>
      <c r="K113" s="9" cm="1">
        <f t="array" ref="K113">_xll.SNL.Clients.Office.Excel.Functions.SPG($A113, "IQ_DILUT_EPS_AFTER_EXTRA", K$3)</f>
        <v>8.25</v>
      </c>
      <c r="L113" s="9" cm="1">
        <f t="array" ref="L113">_xll.SNL.Clients.Office.Excel.Functions.SPG($A113, "IQ_DILUT_EPS_AFTER_EXTRA", L$3)</f>
        <v>6.63</v>
      </c>
      <c r="M113" s="9" cm="1">
        <f t="array" ref="M113">_xll.SNL.Clients.Office.Excel.Functions.SPG($A113, "IQ_DILUT_EPS_AFTER_EXTRA", M$3)</f>
        <v>5.8019999999999996</v>
      </c>
      <c r="N113" s="9" cm="1">
        <f t="array" ref="N113">_xll.SNL.Clients.Office.Excel.Functions.SPG($A113, "IQ_DILUT_EPS_AFTER_EXTRA", N$3)</f>
        <v>8.57</v>
      </c>
      <c r="O113" s="9" cm="1">
        <f t="array" ref="O113">_xll.SNL.Clients.Office.Excel.Functions.SPG($A113, "IQ_DILUT_EPS_AFTER_EXTRA", O$3)</f>
        <v>4.0599999999999996</v>
      </c>
      <c r="P113" s="9" cm="1">
        <f t="array" ref="P113">_xll.SNL.Clients.Office.Excel.Functions.SPG($A113, "IQ_DILUT_EPS_AFTER_EXTRA", P$3)</f>
        <v>2.92</v>
      </c>
      <c r="Q113" s="9" cm="1">
        <f t="array" ref="Q113">_xll.SNL.Clients.Office.Excel.Functions.SPG($A113, "IQ_DILUT_EPS_AFTER_EXTRA", Q$3)</f>
        <v>2.7080000000000002</v>
      </c>
      <c r="R113" s="9" cm="1">
        <f t="array" ref="R113">_xll.SNL.Clients.Office.Excel.Functions.SPG($A113, "IQ_DILUT_EPS_AFTER_EXTRA", R$3)</f>
        <v>2.12</v>
      </c>
      <c r="S113" s="9" cm="1">
        <f t="array" ref="S113">_xll.SNL.Clients.Office.Excel.Functions.SPG($A113, "IQ_DILUT_EPS_AFTER_EXTRA", S$3)</f>
        <v>1.62</v>
      </c>
      <c r="T113" s="9" cm="1">
        <f t="array" ref="T113">_xll.SNL.Clients.Office.Excel.Functions.SPG($A113, "IQ_DILUT_EPS_AFTER_EXTRA", T$3)</f>
        <v>1.8</v>
      </c>
      <c r="U113" s="9" cm="1">
        <f t="array" ref="U113">_xll.SNL.Clients.Office.Excel.Functions.SPG($A113, "IQ_DILUT_EPS_AFTER_EXTRA", U$3)</f>
        <v>1.2929999999999999</v>
      </c>
      <c r="V113" s="9" cm="1">
        <f t="array" ref="V113">_xll.SNL.Clients.Office.Excel.Functions.SPG($A113, "IQ_DILUT_EPS_AFTER_EXTRA", V$3)</f>
        <v>2.25</v>
      </c>
      <c r="W113" s="9" cm="1">
        <f t="array" ref="W113">_xll.SNL.Clients.Office.Excel.Functions.SPG($A113, "IQ_DILUT_EPS_AFTER_EXTRA", W$3)</f>
        <v>2.25</v>
      </c>
      <c r="X113" s="9" cm="1">
        <f t="array" ref="X113">_xll.SNL.Clients.Office.Excel.Functions.SPG($A113, "IQ_DILUT_EPS_AFTER_EXTRA", X$3)</f>
        <v>2.31</v>
      </c>
      <c r="Y113" s="9" cm="1">
        <f t="array" ref="Y113">_xll.SNL.Clients.Office.Excel.Functions.SPG($A113, "IQ_DILUT_EPS_AFTER_EXTRA", Y$3)</f>
        <v>2.1640000000000001</v>
      </c>
    </row>
    <row r="114" spans="1:25" x14ac:dyDescent="0.3">
      <c r="A114" s="11" t="s">
        <v>1152</v>
      </c>
      <c r="B114" s="9" t="str" cm="1">
        <f t="array" ref="B114">_xll.SNL.Clients.Office.Excel.Functions.SPG($A114, "IQ_DILUT_EPS_AFTER_EXTRA", B$3)</f>
        <v>NA</v>
      </c>
      <c r="C114" s="9" cm="1">
        <f t="array" ref="C114">_xll.SNL.Clients.Office.Excel.Functions.SPG($A114, "IQ_DILUT_EPS_AFTER_EXTRA", C$3)</f>
        <v>-0.4</v>
      </c>
      <c r="D114" s="9" cm="1">
        <f t="array" ref="D114">_xll.SNL.Clients.Office.Excel.Functions.SPG($A114, "IQ_DILUT_EPS_AFTER_EXTRA", D$3)</f>
        <v>-0.19400000000000001</v>
      </c>
      <c r="E114" s="9" cm="1">
        <f t="array" ref="E114">_xll.SNL.Clients.Office.Excel.Functions.SPG($A114, "IQ_DILUT_EPS_AFTER_EXTRA", E$3)</f>
        <v>-0.37</v>
      </c>
      <c r="F114" s="9" cm="1">
        <f t="array" ref="F114">_xll.SNL.Clients.Office.Excel.Functions.SPG($A114, "IQ_DILUT_EPS_AFTER_EXTRA", F$3)</f>
        <v>-0.77300000000000002</v>
      </c>
      <c r="G114" s="9" cm="1">
        <f t="array" ref="G114">_xll.SNL.Clients.Office.Excel.Functions.SPG($A114, "IQ_DILUT_EPS_AFTER_EXTRA", G$3)</f>
        <v>0.40899999999999997</v>
      </c>
      <c r="H114" s="9" cm="1">
        <f t="array" ref="H114">_xll.SNL.Clients.Office.Excel.Functions.SPG($A114, "IQ_DILUT_EPS_AFTER_EXTRA", H$3)</f>
        <v>-0.23200000000000001</v>
      </c>
      <c r="I114" s="9" cm="1">
        <f t="array" ref="I114">_xll.SNL.Clients.Office.Excel.Functions.SPG($A114, "IQ_DILUT_EPS_AFTER_EXTRA", I$3)</f>
        <v>2.7610000000000001</v>
      </c>
      <c r="J114" s="9" cm="1">
        <f t="array" ref="J114">_xll.SNL.Clients.Office.Excel.Functions.SPG($A114, "IQ_DILUT_EPS_AFTER_EXTRA", J$3)</f>
        <v>-0.24</v>
      </c>
      <c r="K114" s="9" cm="1">
        <f t="array" ref="K114">_xll.SNL.Clients.Office.Excel.Functions.SPG($A114, "IQ_DILUT_EPS_AFTER_EXTRA", K$3)</f>
        <v>-0.14000000000000001</v>
      </c>
      <c r="L114" s="9" cm="1">
        <f t="array" ref="L114">_xll.SNL.Clients.Office.Excel.Functions.SPG($A114, "IQ_DILUT_EPS_AFTER_EXTRA", L$3)</f>
        <v>-0.3</v>
      </c>
      <c r="M114" s="9" cm="1">
        <f t="array" ref="M114">_xll.SNL.Clients.Office.Excel.Functions.SPG($A114, "IQ_DILUT_EPS_AFTER_EXTRA", M$3)</f>
        <v>-0.68</v>
      </c>
      <c r="N114" s="9" cm="1">
        <f t="array" ref="N114">_xll.SNL.Clients.Office.Excel.Functions.SPG($A114, "IQ_DILUT_EPS_AFTER_EXTRA", N$3)</f>
        <v>-0.621</v>
      </c>
      <c r="O114" s="9" cm="1">
        <f t="array" ref="O114">_xll.SNL.Clients.Office.Excel.Functions.SPG($A114, "IQ_DILUT_EPS_AFTER_EXTRA", O$3)</f>
        <v>-0.79</v>
      </c>
      <c r="P114" s="9" cm="1">
        <f t="array" ref="P114">_xll.SNL.Clients.Office.Excel.Functions.SPG($A114, "IQ_DILUT_EPS_AFTER_EXTRA", P$3)</f>
        <v>1.48</v>
      </c>
      <c r="Q114" s="9" cm="1">
        <f t="array" ref="Q114">_xll.SNL.Clients.Office.Excel.Functions.SPG($A114, "IQ_DILUT_EPS_AFTER_EXTRA", Q$3)</f>
        <v>-0.495</v>
      </c>
      <c r="R114" s="9" cm="1">
        <f t="array" ref="R114">_xll.SNL.Clients.Office.Excel.Functions.SPG($A114, "IQ_DILUT_EPS_AFTER_EXTRA", R$3)</f>
        <v>-0.47299999999999998</v>
      </c>
      <c r="S114" s="9" cm="1">
        <f t="array" ref="S114">_xll.SNL.Clients.Office.Excel.Functions.SPG($A114, "IQ_DILUT_EPS_AFTER_EXTRA", S$3)</f>
        <v>1.3839999999999999</v>
      </c>
      <c r="T114" s="9" cm="1">
        <f t="array" ref="T114">_xll.SNL.Clients.Office.Excel.Functions.SPG($A114, "IQ_DILUT_EPS_AFTER_EXTRA", T$3)</f>
        <v>-0.44</v>
      </c>
      <c r="U114" s="9" cm="1">
        <f t="array" ref="U114">_xll.SNL.Clients.Office.Excel.Functions.SPG($A114, "IQ_DILUT_EPS_AFTER_EXTRA", U$3)</f>
        <v>-0.69699999999999995</v>
      </c>
      <c r="V114" s="9" cm="1">
        <f t="array" ref="V114">_xll.SNL.Clients.Office.Excel.Functions.SPG($A114, "IQ_DILUT_EPS_AFTER_EXTRA", V$3)</f>
        <v>3.9369999999999998</v>
      </c>
      <c r="W114" s="9" cm="1">
        <f t="array" ref="W114">_xll.SNL.Clients.Office.Excel.Functions.SPG($A114, "IQ_DILUT_EPS_AFTER_EXTRA", W$3)</f>
        <v>2.5369999999999999</v>
      </c>
      <c r="X114" s="9" cm="1">
        <f t="array" ref="X114">_xll.SNL.Clients.Office.Excel.Functions.SPG($A114, "IQ_DILUT_EPS_AFTER_EXTRA", X$3)</f>
        <v>0.109</v>
      </c>
      <c r="Y114" s="9" cm="1">
        <f t="array" ref="Y114">_xll.SNL.Clients.Office.Excel.Functions.SPG($A114, "IQ_DILUT_EPS_AFTER_EXTRA", Y$3)</f>
        <v>-0.54400000000000004</v>
      </c>
    </row>
    <row r="115" spans="1:25" x14ac:dyDescent="0.3">
      <c r="A115" s="11" t="s">
        <v>1153</v>
      </c>
      <c r="B115" s="9" t="str" cm="1">
        <f t="array" ref="B115">_xll.SNL.Clients.Office.Excel.Functions.SPG($A115, "IQ_DILUT_EPS_AFTER_EXTRA", B$3)</f>
        <v>NA</v>
      </c>
      <c r="C115" s="9" cm="1">
        <f t="array" ref="C115">_xll.SNL.Clients.Office.Excel.Functions.SPG($A115, "IQ_DILUT_EPS_AFTER_EXTRA", C$3)</f>
        <v>-0.51800000000000002</v>
      </c>
      <c r="D115" s="9" cm="1">
        <f t="array" ref="D115">_xll.SNL.Clients.Office.Excel.Functions.SPG($A115, "IQ_DILUT_EPS_AFTER_EXTRA", D$3)</f>
        <v>1.19</v>
      </c>
      <c r="E115" s="9" cm="1">
        <f t="array" ref="E115">_xll.SNL.Clients.Office.Excel.Functions.SPG($A115, "IQ_DILUT_EPS_AFTER_EXTRA", E$3)</f>
        <v>0.93</v>
      </c>
      <c r="F115" s="9" cm="1">
        <f t="array" ref="F115">_xll.SNL.Clients.Office.Excel.Functions.SPG($A115, "IQ_DILUT_EPS_AFTER_EXTRA", F$3)</f>
        <v>8.0000000000000002E-3</v>
      </c>
      <c r="G115" s="9" cm="1">
        <f t="array" ref="G115">_xll.SNL.Clients.Office.Excel.Functions.SPG($A115, "IQ_DILUT_EPS_AFTER_EXTRA", G$3)</f>
        <v>4.8000000000000001E-2</v>
      </c>
      <c r="H115" s="9" cm="1">
        <f t="array" ref="H115">_xll.SNL.Clients.Office.Excel.Functions.SPG($A115, "IQ_DILUT_EPS_AFTER_EXTRA", H$3)</f>
        <v>1.25</v>
      </c>
      <c r="I115" s="9" cm="1">
        <f t="array" ref="I115">_xll.SNL.Clients.Office.Excel.Functions.SPG($A115, "IQ_DILUT_EPS_AFTER_EXTRA", I$3)</f>
        <v>0.72</v>
      </c>
      <c r="J115" s="9" cm="1">
        <f t="array" ref="J115">_xll.SNL.Clients.Office.Excel.Functions.SPG($A115, "IQ_DILUT_EPS_AFTER_EXTRA", J$3)</f>
        <v>-0.161</v>
      </c>
      <c r="K115" s="9" cm="1">
        <f t="array" ref="K115">_xll.SNL.Clients.Office.Excel.Functions.SPG($A115, "IQ_DILUT_EPS_AFTER_EXTRA", K$3)</f>
        <v>-3.7999999999999999E-2</v>
      </c>
      <c r="L115" s="9" cm="1">
        <f t="array" ref="L115">_xll.SNL.Clients.Office.Excel.Functions.SPG($A115, "IQ_DILUT_EPS_AFTER_EXTRA", L$3)</f>
        <v>1.39</v>
      </c>
      <c r="M115" s="9" cm="1">
        <f t="array" ref="M115">_xll.SNL.Clients.Office.Excel.Functions.SPG($A115, "IQ_DILUT_EPS_AFTER_EXTRA", M$3)</f>
        <v>1.27</v>
      </c>
      <c r="N115" s="9" cm="1">
        <f t="array" ref="N115">_xll.SNL.Clients.Office.Excel.Functions.SPG($A115, "IQ_DILUT_EPS_AFTER_EXTRA", N$3)</f>
        <v>0.16</v>
      </c>
      <c r="O115" s="9" cm="1">
        <f t="array" ref="O115">_xll.SNL.Clients.Office.Excel.Functions.SPG($A115, "IQ_DILUT_EPS_AFTER_EXTRA", O$3)</f>
        <v>-5.6000000000000001E-2</v>
      </c>
      <c r="P115" s="9" cm="1">
        <f t="array" ref="P115">_xll.SNL.Clients.Office.Excel.Functions.SPG($A115, "IQ_DILUT_EPS_AFTER_EXTRA", P$3)</f>
        <v>1.37</v>
      </c>
      <c r="Q115" s="9" cm="1">
        <f t="array" ref="Q115">_xll.SNL.Clients.Office.Excel.Functions.SPG($A115, "IQ_DILUT_EPS_AFTER_EXTRA", Q$3)</f>
        <v>1.32</v>
      </c>
      <c r="R115" s="9" cm="1">
        <f t="array" ref="R115">_xll.SNL.Clients.Office.Excel.Functions.SPG($A115, "IQ_DILUT_EPS_AFTER_EXTRA", R$3)</f>
        <v>0.1</v>
      </c>
      <c r="S115" s="9" cm="1">
        <f t="array" ref="S115">_xll.SNL.Clients.Office.Excel.Functions.SPG($A115, "IQ_DILUT_EPS_AFTER_EXTRA", S$3)</f>
        <v>0.24199999999999999</v>
      </c>
      <c r="T115" s="9" cm="1">
        <f t="array" ref="T115">_xll.SNL.Clients.Office.Excel.Functions.SPG($A115, "IQ_DILUT_EPS_AFTER_EXTRA", T$3)</f>
        <v>1.27</v>
      </c>
      <c r="U115" s="9" cm="1">
        <f t="array" ref="U115">_xll.SNL.Clients.Office.Excel.Functions.SPG($A115, "IQ_DILUT_EPS_AFTER_EXTRA", U$3)</f>
        <v>0.78</v>
      </c>
      <c r="V115" s="9" cm="1">
        <f t="array" ref="V115">_xll.SNL.Clients.Office.Excel.Functions.SPG($A115, "IQ_DILUT_EPS_AFTER_EXTRA", V$3)</f>
        <v>-8.1000000000000003E-2</v>
      </c>
      <c r="W115" s="9" cm="1">
        <f t="array" ref="W115">_xll.SNL.Clients.Office.Excel.Functions.SPG($A115, "IQ_DILUT_EPS_AFTER_EXTRA", W$3)</f>
        <v>4.2000000000000003E-2</v>
      </c>
      <c r="X115" s="9" cm="1">
        <f t="array" ref="X115">_xll.SNL.Clients.Office.Excel.Functions.SPG($A115, "IQ_DILUT_EPS_AFTER_EXTRA", X$3)</f>
        <v>0.8</v>
      </c>
      <c r="Y115" s="9" cm="1">
        <f t="array" ref="Y115">_xll.SNL.Clients.Office.Excel.Functions.SPG($A115, "IQ_DILUT_EPS_AFTER_EXTRA", Y$3)</f>
        <v>0.73</v>
      </c>
    </row>
    <row r="116" spans="1:25" x14ac:dyDescent="0.3">
      <c r="A116" s="11" t="s">
        <v>1154</v>
      </c>
      <c r="B116" s="9" t="str" cm="1">
        <f t="array" ref="B116">_xll.SNL.Clients.Office.Excel.Functions.SPG($A116, "IQ_DILUT_EPS_AFTER_EXTRA", B$3)</f>
        <v>NA</v>
      </c>
      <c r="C116" s="9" cm="1">
        <f t="array" ref="C116">_xll.SNL.Clients.Office.Excel.Functions.SPG($A116, "IQ_DILUT_EPS_AFTER_EXTRA", C$3)</f>
        <v>-0.51800000000000002</v>
      </c>
      <c r="D116" s="9" cm="1">
        <f t="array" ref="D116">_xll.SNL.Clients.Office.Excel.Functions.SPG($A116, "IQ_DILUT_EPS_AFTER_EXTRA", D$3)</f>
        <v>1.19</v>
      </c>
      <c r="E116" s="9" cm="1">
        <f t="array" ref="E116">_xll.SNL.Clients.Office.Excel.Functions.SPG($A116, "IQ_DILUT_EPS_AFTER_EXTRA", E$3)</f>
        <v>0.93</v>
      </c>
      <c r="F116" s="9" cm="1">
        <f t="array" ref="F116">_xll.SNL.Clients.Office.Excel.Functions.SPG($A116, "IQ_DILUT_EPS_AFTER_EXTRA", F$3)</f>
        <v>8.0000000000000002E-3</v>
      </c>
      <c r="G116" s="9" cm="1">
        <f t="array" ref="G116">_xll.SNL.Clients.Office.Excel.Functions.SPG($A116, "IQ_DILUT_EPS_AFTER_EXTRA", G$3)</f>
        <v>4.8000000000000001E-2</v>
      </c>
      <c r="H116" s="9" cm="1">
        <f t="array" ref="H116">_xll.SNL.Clients.Office.Excel.Functions.SPG($A116, "IQ_DILUT_EPS_AFTER_EXTRA", H$3)</f>
        <v>1.25</v>
      </c>
      <c r="I116" s="9" cm="1">
        <f t="array" ref="I116">_xll.SNL.Clients.Office.Excel.Functions.SPG($A116, "IQ_DILUT_EPS_AFTER_EXTRA", I$3)</f>
        <v>0.72</v>
      </c>
      <c r="J116" s="9" cm="1">
        <f t="array" ref="J116">_xll.SNL.Clients.Office.Excel.Functions.SPG($A116, "IQ_DILUT_EPS_AFTER_EXTRA", J$3)</f>
        <v>-0.161</v>
      </c>
      <c r="K116" s="9" cm="1">
        <f t="array" ref="K116">_xll.SNL.Clients.Office.Excel.Functions.SPG($A116, "IQ_DILUT_EPS_AFTER_EXTRA", K$3)</f>
        <v>-3.7999999999999999E-2</v>
      </c>
      <c r="L116" s="9" cm="1">
        <f t="array" ref="L116">_xll.SNL.Clients.Office.Excel.Functions.SPG($A116, "IQ_DILUT_EPS_AFTER_EXTRA", L$3)</f>
        <v>1.39</v>
      </c>
      <c r="M116" s="9" cm="1">
        <f t="array" ref="M116">_xll.SNL.Clients.Office.Excel.Functions.SPG($A116, "IQ_DILUT_EPS_AFTER_EXTRA", M$3)</f>
        <v>1.27</v>
      </c>
      <c r="N116" s="9" cm="1">
        <f t="array" ref="N116">_xll.SNL.Clients.Office.Excel.Functions.SPG($A116, "IQ_DILUT_EPS_AFTER_EXTRA", N$3)</f>
        <v>0.16</v>
      </c>
      <c r="O116" s="9" cm="1">
        <f t="array" ref="O116">_xll.SNL.Clients.Office.Excel.Functions.SPG($A116, "IQ_DILUT_EPS_AFTER_EXTRA", O$3)</f>
        <v>-5.6000000000000001E-2</v>
      </c>
      <c r="P116" s="9" cm="1">
        <f t="array" ref="P116">_xll.SNL.Clients.Office.Excel.Functions.SPG($A116, "IQ_DILUT_EPS_AFTER_EXTRA", P$3)</f>
        <v>1.37</v>
      </c>
      <c r="Q116" s="9" cm="1">
        <f t="array" ref="Q116">_xll.SNL.Clients.Office.Excel.Functions.SPG($A116, "IQ_DILUT_EPS_AFTER_EXTRA", Q$3)</f>
        <v>1.32</v>
      </c>
      <c r="R116" s="9" cm="1">
        <f t="array" ref="R116">_xll.SNL.Clients.Office.Excel.Functions.SPG($A116, "IQ_DILUT_EPS_AFTER_EXTRA", R$3)</f>
        <v>0.1</v>
      </c>
      <c r="S116" s="9" cm="1">
        <f t="array" ref="S116">_xll.SNL.Clients.Office.Excel.Functions.SPG($A116, "IQ_DILUT_EPS_AFTER_EXTRA", S$3)</f>
        <v>0.24199999999999999</v>
      </c>
      <c r="T116" s="9" cm="1">
        <f t="array" ref="T116">_xll.SNL.Clients.Office.Excel.Functions.SPG($A116, "IQ_DILUT_EPS_AFTER_EXTRA", T$3)</f>
        <v>1.27</v>
      </c>
      <c r="U116" s="9" cm="1">
        <f t="array" ref="U116">_xll.SNL.Clients.Office.Excel.Functions.SPG($A116, "IQ_DILUT_EPS_AFTER_EXTRA", U$3)</f>
        <v>0.78</v>
      </c>
      <c r="V116" s="9" cm="1">
        <f t="array" ref="V116">_xll.SNL.Clients.Office.Excel.Functions.SPG($A116, "IQ_DILUT_EPS_AFTER_EXTRA", V$3)</f>
        <v>-8.1000000000000003E-2</v>
      </c>
      <c r="W116" s="9" cm="1">
        <f t="array" ref="W116">_xll.SNL.Clients.Office.Excel.Functions.SPG($A116, "IQ_DILUT_EPS_AFTER_EXTRA", W$3)</f>
        <v>4.2000000000000003E-2</v>
      </c>
      <c r="X116" s="9" cm="1">
        <f t="array" ref="X116">_xll.SNL.Clients.Office.Excel.Functions.SPG($A116, "IQ_DILUT_EPS_AFTER_EXTRA", X$3)</f>
        <v>0.8</v>
      </c>
      <c r="Y116" s="9" cm="1">
        <f t="array" ref="Y116">_xll.SNL.Clients.Office.Excel.Functions.SPG($A116, "IQ_DILUT_EPS_AFTER_EXTRA", Y$3)</f>
        <v>0.73</v>
      </c>
    </row>
    <row r="117" spans="1:25" x14ac:dyDescent="0.3">
      <c r="A117" s="11" t="s">
        <v>1155</v>
      </c>
      <c r="B117" s="9" cm="1">
        <f t="array" ref="B117">_xll.SNL.Clients.Office.Excel.Functions.SPG($A117, "IQ_DILUT_EPS_AFTER_EXTRA", B$3)</f>
        <v>0.41899999999999998</v>
      </c>
      <c r="C117" s="9" cm="1">
        <f t="array" ref="C117">_xll.SNL.Clients.Office.Excel.Functions.SPG($A117, "IQ_DILUT_EPS_AFTER_EXTRA", C$3)</f>
        <v>0.49</v>
      </c>
      <c r="D117" s="9" cm="1">
        <f t="array" ref="D117">_xll.SNL.Clients.Office.Excel.Functions.SPG($A117, "IQ_DILUT_EPS_AFTER_EXTRA", D$3)</f>
        <v>0.57999999999999996</v>
      </c>
      <c r="E117" s="9" cm="1">
        <f t="array" ref="E117">_xll.SNL.Clients.Office.Excel.Functions.SPG($A117, "IQ_DILUT_EPS_AFTER_EXTRA", E$3)</f>
        <v>0.47899999999999998</v>
      </c>
      <c r="F117" s="9" cm="1">
        <f t="array" ref="F117">_xll.SNL.Clients.Office.Excel.Functions.SPG($A117, "IQ_DILUT_EPS_AFTER_EXTRA", F$3)</f>
        <v>0.55000000000000004</v>
      </c>
      <c r="G117" s="9" cm="1">
        <f t="array" ref="G117">_xll.SNL.Clients.Office.Excel.Functions.SPG($A117, "IQ_DILUT_EPS_AFTER_EXTRA", G$3)</f>
        <v>0.48599999999999999</v>
      </c>
      <c r="H117" s="9" cm="1">
        <f t="array" ref="H117">_xll.SNL.Clients.Office.Excel.Functions.SPG($A117, "IQ_DILUT_EPS_AFTER_EXTRA", H$3)</f>
        <v>0.53</v>
      </c>
      <c r="I117" s="9" cm="1">
        <f t="array" ref="I117">_xll.SNL.Clients.Office.Excel.Functions.SPG($A117, "IQ_DILUT_EPS_AFTER_EXTRA", I$3)</f>
        <v>0.6</v>
      </c>
      <c r="J117" s="9" cm="1">
        <f t="array" ref="J117">_xll.SNL.Clients.Office.Excel.Functions.SPG($A117, "IQ_DILUT_EPS_AFTER_EXTRA", J$3)</f>
        <v>0.74</v>
      </c>
      <c r="K117" s="9" cm="1">
        <f t="array" ref="K117">_xll.SNL.Clients.Office.Excel.Functions.SPG($A117, "IQ_DILUT_EPS_AFTER_EXTRA", K$3)</f>
        <v>0.61</v>
      </c>
      <c r="L117" s="9" cm="1">
        <f t="array" ref="L117">_xll.SNL.Clients.Office.Excel.Functions.SPG($A117, "IQ_DILUT_EPS_AFTER_EXTRA", L$3)</f>
        <v>0.63900000000000001</v>
      </c>
      <c r="M117" s="9" cm="1">
        <f t="array" ref="M117">_xll.SNL.Clients.Office.Excel.Functions.SPG($A117, "IQ_DILUT_EPS_AFTER_EXTRA", M$3)</f>
        <v>0.7</v>
      </c>
      <c r="N117" s="9" cm="1">
        <f t="array" ref="N117">_xll.SNL.Clients.Office.Excel.Functions.SPG($A117, "IQ_DILUT_EPS_AFTER_EXTRA", N$3)</f>
        <v>0.80200000000000005</v>
      </c>
      <c r="O117" s="9" cm="1">
        <f t="array" ref="O117">_xll.SNL.Clients.Office.Excel.Functions.SPG($A117, "IQ_DILUT_EPS_AFTER_EXTRA", O$3)</f>
        <v>0.74</v>
      </c>
      <c r="P117" s="9" cm="1">
        <f t="array" ref="P117">_xll.SNL.Clients.Office.Excel.Functions.SPG($A117, "IQ_DILUT_EPS_AFTER_EXTRA", P$3)</f>
        <v>0.66</v>
      </c>
      <c r="Q117" s="9" cm="1">
        <f t="array" ref="Q117">_xll.SNL.Clients.Office.Excel.Functions.SPG($A117, "IQ_DILUT_EPS_AFTER_EXTRA", Q$3)</f>
        <v>0.64</v>
      </c>
      <c r="R117" s="9" cm="1">
        <f t="array" ref="R117">_xll.SNL.Clients.Office.Excel.Functions.SPG($A117, "IQ_DILUT_EPS_AFTER_EXTRA", R$3)</f>
        <v>0.43</v>
      </c>
      <c r="S117" s="9" cm="1">
        <f t="array" ref="S117">_xll.SNL.Clients.Office.Excel.Functions.SPG($A117, "IQ_DILUT_EPS_AFTER_EXTRA", S$3)</f>
        <v>0.24</v>
      </c>
      <c r="T117" s="9" cm="1">
        <f t="array" ref="T117">_xll.SNL.Clients.Office.Excel.Functions.SPG($A117, "IQ_DILUT_EPS_AFTER_EXTRA", T$3)</f>
        <v>0.35</v>
      </c>
      <c r="U117" s="9" cm="1">
        <f t="array" ref="U117">_xll.SNL.Clients.Office.Excel.Functions.SPG($A117, "IQ_DILUT_EPS_AFTER_EXTRA", U$3)</f>
        <v>0.28999999999999998</v>
      </c>
      <c r="V117" s="9" cm="1">
        <f t="array" ref="V117">_xll.SNL.Clients.Office.Excel.Functions.SPG($A117, "IQ_DILUT_EPS_AFTER_EXTRA", V$3)</f>
        <v>0.499</v>
      </c>
      <c r="W117" s="9" cm="1">
        <f t="array" ref="W117">_xll.SNL.Clients.Office.Excel.Functions.SPG($A117, "IQ_DILUT_EPS_AFTER_EXTRA", W$3)</f>
        <v>0.51</v>
      </c>
      <c r="X117" s="9" cm="1">
        <f t="array" ref="X117">_xll.SNL.Clients.Office.Excel.Functions.SPG($A117, "IQ_DILUT_EPS_AFTER_EXTRA", X$3)</f>
        <v>0.47</v>
      </c>
      <c r="Y117" s="9" cm="1">
        <f t="array" ref="Y117">_xll.SNL.Clients.Office.Excel.Functions.SPG($A117, "IQ_DILUT_EPS_AFTER_EXTRA", Y$3)</f>
        <v>0.55000000000000004</v>
      </c>
    </row>
    <row r="118" spans="1:25" x14ac:dyDescent="0.3">
      <c r="A118" s="11" t="s">
        <v>1156</v>
      </c>
      <c r="B118" s="9" t="str" cm="1">
        <f t="array" ref="B118">_xll.SNL.Clients.Office.Excel.Functions.SPG($A118, "IQ_DILUT_EPS_AFTER_EXTRA", B$3)</f>
        <v>NA</v>
      </c>
      <c r="C118" s="9" cm="1">
        <f t="array" ref="C118">_xll.SNL.Clients.Office.Excel.Functions.SPG($A118, "IQ_DILUT_EPS_AFTER_EXTRA", C$3)</f>
        <v>0.46200000000000002</v>
      </c>
      <c r="D118" s="9" cm="1">
        <f t="array" ref="D118">_xll.SNL.Clients.Office.Excel.Functions.SPG($A118, "IQ_DILUT_EPS_AFTER_EXTRA", D$3)</f>
        <v>0.108</v>
      </c>
      <c r="E118" s="9" cm="1">
        <f t="array" ref="E118">_xll.SNL.Clients.Office.Excel.Functions.SPG($A118, "IQ_DILUT_EPS_AFTER_EXTRA", E$3)</f>
        <v>2.14</v>
      </c>
      <c r="F118" s="9" cm="1">
        <f t="array" ref="F118">_xll.SNL.Clients.Office.Excel.Functions.SPG($A118, "IQ_DILUT_EPS_AFTER_EXTRA", F$3)</f>
        <v>0.28899999999999998</v>
      </c>
      <c r="G118" s="9" cm="1">
        <f t="array" ref="G118">_xll.SNL.Clients.Office.Excel.Functions.SPG($A118, "IQ_DILUT_EPS_AFTER_EXTRA", G$3)</f>
        <v>-0.45500000000000002</v>
      </c>
      <c r="H118" s="9" cm="1">
        <f t="array" ref="H118">_xll.SNL.Clients.Office.Excel.Functions.SPG($A118, "IQ_DILUT_EPS_AFTER_EXTRA", H$3)</f>
        <v>7.2999999999999995E-2</v>
      </c>
      <c r="I118" s="9" cm="1">
        <f t="array" ref="I118">_xll.SNL.Clients.Office.Excel.Functions.SPG($A118, "IQ_DILUT_EPS_AFTER_EXTRA", I$3)</f>
        <v>-0.42</v>
      </c>
      <c r="J118" s="9" cm="1">
        <f t="array" ref="J118">_xll.SNL.Clients.Office.Excel.Functions.SPG($A118, "IQ_DILUT_EPS_AFTER_EXTRA", J$3)</f>
        <v>-1.1819999999999999</v>
      </c>
      <c r="K118" s="9" cm="1">
        <f t="array" ref="K118">_xll.SNL.Clients.Office.Excel.Functions.SPG($A118, "IQ_DILUT_EPS_AFTER_EXTRA", K$3)</f>
        <v>0.42599999999999999</v>
      </c>
      <c r="L118" s="9" cm="1">
        <f t="array" ref="L118">_xll.SNL.Clients.Office.Excel.Functions.SPG($A118, "IQ_DILUT_EPS_AFTER_EXTRA", L$3)</f>
        <v>0.34899999999999998</v>
      </c>
      <c r="M118" s="9" cm="1">
        <f t="array" ref="M118">_xll.SNL.Clients.Office.Excel.Functions.SPG($A118, "IQ_DILUT_EPS_AFTER_EXTRA", M$3)</f>
        <v>0.17499999999999999</v>
      </c>
      <c r="N118" s="9" cm="1">
        <f t="array" ref="N118">_xll.SNL.Clients.Office.Excel.Functions.SPG($A118, "IQ_DILUT_EPS_AFTER_EXTRA", N$3)</f>
        <v>0.622</v>
      </c>
      <c r="O118" s="9" cm="1">
        <f t="array" ref="O118">_xll.SNL.Clients.Office.Excel.Functions.SPG($A118, "IQ_DILUT_EPS_AFTER_EXTRA", O$3)</f>
        <v>-0.58199999999999996</v>
      </c>
      <c r="P118" s="9" cm="1">
        <f t="array" ref="P118">_xll.SNL.Clients.Office.Excel.Functions.SPG($A118, "IQ_DILUT_EPS_AFTER_EXTRA", P$3)</f>
        <v>-0.39</v>
      </c>
      <c r="Q118" s="9" cm="1">
        <f t="array" ref="Q118">_xll.SNL.Clients.Office.Excel.Functions.SPG($A118, "IQ_DILUT_EPS_AFTER_EXTRA", Q$3)</f>
        <v>-1.554</v>
      </c>
      <c r="R118" s="9" cm="1">
        <f t="array" ref="R118">_xll.SNL.Clients.Office.Excel.Functions.SPG($A118, "IQ_DILUT_EPS_AFTER_EXTRA", R$3)</f>
        <v>-0.39800000000000002</v>
      </c>
      <c r="S118" s="9" cm="1">
        <f t="array" ref="S118">_xll.SNL.Clients.Office.Excel.Functions.SPG($A118, "IQ_DILUT_EPS_AFTER_EXTRA", S$3)</f>
        <v>-0.65</v>
      </c>
      <c r="T118" s="9" cm="1">
        <f t="array" ref="T118">_xll.SNL.Clients.Office.Excel.Functions.SPG($A118, "IQ_DILUT_EPS_AFTER_EXTRA", T$3)</f>
        <v>-0.30099999999999999</v>
      </c>
      <c r="U118" s="9" cm="1">
        <f t="array" ref="U118">_xll.SNL.Clients.Office.Excel.Functions.SPG($A118, "IQ_DILUT_EPS_AFTER_EXTRA", U$3)</f>
        <v>-0.03</v>
      </c>
      <c r="V118" s="9" cm="1">
        <f t="array" ref="V118">_xll.SNL.Clients.Office.Excel.Functions.SPG($A118, "IQ_DILUT_EPS_AFTER_EXTRA", V$3)</f>
        <v>-5.3999999999999999E-2</v>
      </c>
      <c r="W118" s="9" cm="1">
        <f t="array" ref="W118">_xll.SNL.Clients.Office.Excel.Functions.SPG($A118, "IQ_DILUT_EPS_AFTER_EXTRA", W$3)</f>
        <v>-0.23300000000000001</v>
      </c>
      <c r="X118" s="9" cm="1">
        <f t="array" ref="X118">_xll.SNL.Clients.Office.Excel.Functions.SPG($A118, "IQ_DILUT_EPS_AFTER_EXTRA", X$3)</f>
        <v>-0.23300000000000001</v>
      </c>
      <c r="Y118" s="9" cm="1">
        <f t="array" ref="Y118">_xll.SNL.Clients.Office.Excel.Functions.SPG($A118, "IQ_DILUT_EPS_AFTER_EXTRA", Y$3)</f>
        <v>-0.39300000000000002</v>
      </c>
    </row>
    <row r="119" spans="1:25" x14ac:dyDescent="0.3">
      <c r="A119" s="11" t="s">
        <v>1157</v>
      </c>
      <c r="B119" s="9" cm="1">
        <f t="array" ref="B119">_xll.SNL.Clients.Office.Excel.Functions.SPG($A119, "IQ_DILUT_EPS_AFTER_EXTRA", B$3)</f>
        <v>3.21</v>
      </c>
      <c r="C119" s="9" cm="1">
        <f t="array" ref="C119">_xll.SNL.Clients.Office.Excel.Functions.SPG($A119, "IQ_DILUT_EPS_AFTER_EXTRA", C$3)</f>
        <v>2.59</v>
      </c>
      <c r="D119" s="9" cm="1">
        <f t="array" ref="D119">_xll.SNL.Clients.Office.Excel.Functions.SPG($A119, "IQ_DILUT_EPS_AFTER_EXTRA", D$3)</f>
        <v>2.61</v>
      </c>
      <c r="E119" s="9" cm="1">
        <f t="array" ref="E119">_xll.SNL.Clients.Office.Excel.Functions.SPG($A119, "IQ_DILUT_EPS_AFTER_EXTRA", E$3)</f>
        <v>2</v>
      </c>
      <c r="F119" s="9" cm="1">
        <f t="array" ref="F119">_xll.SNL.Clients.Office.Excel.Functions.SPG($A119, "IQ_DILUT_EPS_AFTER_EXTRA", F$3)</f>
        <v>2.839</v>
      </c>
      <c r="G119" s="9" cm="1">
        <f t="array" ref="G119">_xll.SNL.Clients.Office.Excel.Functions.SPG($A119, "IQ_DILUT_EPS_AFTER_EXTRA", G$3)</f>
        <v>2.58</v>
      </c>
      <c r="H119" s="9" cm="1">
        <f t="array" ref="H119">_xll.SNL.Clients.Office.Excel.Functions.SPG($A119, "IQ_DILUT_EPS_AFTER_EXTRA", H$3)</f>
        <v>1.6</v>
      </c>
      <c r="I119" s="9" cm="1">
        <f t="array" ref="I119">_xll.SNL.Clients.Office.Excel.Functions.SPG($A119, "IQ_DILUT_EPS_AFTER_EXTRA", I$3)</f>
        <v>1.04</v>
      </c>
      <c r="J119" s="9" cm="1">
        <f t="array" ref="J119">_xll.SNL.Clients.Office.Excel.Functions.SPG($A119, "IQ_DILUT_EPS_AFTER_EXTRA", J$3)</f>
        <v>2.4609999999999999</v>
      </c>
      <c r="K119" s="9" cm="1">
        <f t="array" ref="K119">_xll.SNL.Clients.Office.Excel.Functions.SPG($A119, "IQ_DILUT_EPS_AFTER_EXTRA", K$3)</f>
        <v>4.4400000000000004</v>
      </c>
      <c r="L119" s="9" cm="1">
        <f t="array" ref="L119">_xll.SNL.Clients.Office.Excel.Functions.SPG($A119, "IQ_DILUT_EPS_AFTER_EXTRA", L$3)</f>
        <v>4.78</v>
      </c>
      <c r="M119" s="9" cm="1">
        <f t="array" ref="M119">_xll.SNL.Clients.Office.Excel.Functions.SPG($A119, "IQ_DILUT_EPS_AFTER_EXTRA", M$3)</f>
        <v>4.2</v>
      </c>
      <c r="N119" s="9" cm="1">
        <f t="array" ref="N119">_xll.SNL.Clients.Office.Excel.Functions.SPG($A119, "IQ_DILUT_EPS_AFTER_EXTRA", N$3)</f>
        <v>4.7770000000000001</v>
      </c>
      <c r="O119" s="9" cm="1">
        <f t="array" ref="O119">_xll.SNL.Clients.Office.Excel.Functions.SPG($A119, "IQ_DILUT_EPS_AFTER_EXTRA", O$3)</f>
        <v>3.31</v>
      </c>
      <c r="P119" s="9" cm="1">
        <f t="array" ref="P119">_xll.SNL.Clients.Office.Excel.Functions.SPG($A119, "IQ_DILUT_EPS_AFTER_EXTRA", P$3)</f>
        <v>3.47</v>
      </c>
      <c r="Q119" s="9" cm="1">
        <f t="array" ref="Q119">_xll.SNL.Clients.Office.Excel.Functions.SPG($A119, "IQ_DILUT_EPS_AFTER_EXTRA", Q$3)</f>
        <v>3</v>
      </c>
      <c r="R119" s="9" cm="1">
        <f t="array" ref="R119">_xll.SNL.Clients.Office.Excel.Functions.SPG($A119, "IQ_DILUT_EPS_AFTER_EXTRA", R$3)</f>
        <v>2.71</v>
      </c>
      <c r="S119" s="9" cm="1">
        <f t="array" ref="S119">_xll.SNL.Clients.Office.Excel.Functions.SPG($A119, "IQ_DILUT_EPS_AFTER_EXTRA", S$3)</f>
        <v>1.48</v>
      </c>
      <c r="T119" s="9" cm="1">
        <f t="array" ref="T119">_xll.SNL.Clients.Office.Excel.Functions.SPG($A119, "IQ_DILUT_EPS_AFTER_EXTRA", T$3)</f>
        <v>1.1499999999999999</v>
      </c>
      <c r="U119" s="9" cm="1">
        <f t="array" ref="U119">_xll.SNL.Clients.Office.Excel.Functions.SPG($A119, "IQ_DILUT_EPS_AFTER_EXTRA", U$3)</f>
        <v>0.78</v>
      </c>
      <c r="V119" s="9" cm="1">
        <f t="array" ref="V119">_xll.SNL.Clients.Office.Excel.Functions.SPG($A119, "IQ_DILUT_EPS_AFTER_EXTRA", V$3)</f>
        <v>1.62</v>
      </c>
      <c r="W119" s="9" cm="1">
        <f t="array" ref="W119">_xll.SNL.Clients.Office.Excel.Functions.SPG($A119, "IQ_DILUT_EPS_AFTER_EXTRA", W$3)</f>
        <v>0.87</v>
      </c>
      <c r="X119" s="9" cm="1">
        <f t="array" ref="X119">_xll.SNL.Clients.Office.Excel.Functions.SPG($A119, "IQ_DILUT_EPS_AFTER_EXTRA", X$3)</f>
        <v>0.51</v>
      </c>
      <c r="Y119" s="9" cm="1">
        <f t="array" ref="Y119">_xll.SNL.Clients.Office.Excel.Functions.SPG($A119, "IQ_DILUT_EPS_AFTER_EXTRA", Y$3)</f>
        <v>0.56000000000000005</v>
      </c>
    </row>
    <row r="120" spans="1:25" x14ac:dyDescent="0.3">
      <c r="A120" s="11" t="s">
        <v>1158</v>
      </c>
      <c r="B120" s="9" t="str" cm="1">
        <f t="array" ref="B120">_xll.SNL.Clients.Office.Excel.Functions.SPG($A120, "IQ_DILUT_EPS_AFTER_EXTRA", B$3)</f>
        <v>NA</v>
      </c>
      <c r="C120" s="9" cm="1">
        <f t="array" ref="C120">_xll.SNL.Clients.Office.Excel.Functions.SPG($A120, "IQ_DILUT_EPS_AFTER_EXTRA", C$3)</f>
        <v>-0.01</v>
      </c>
      <c r="D120" s="9" cm="1">
        <f t="array" ref="D120">_xll.SNL.Clients.Office.Excel.Functions.SPG($A120, "IQ_DILUT_EPS_AFTER_EXTRA", D$3)</f>
        <v>-0.08</v>
      </c>
      <c r="E120" s="9" cm="1">
        <f t="array" ref="E120">_xll.SNL.Clients.Office.Excel.Functions.SPG($A120, "IQ_DILUT_EPS_AFTER_EXTRA", E$3)</f>
        <v>-0.03</v>
      </c>
      <c r="F120" s="9" cm="1">
        <f t="array" ref="F120">_xll.SNL.Clients.Office.Excel.Functions.SPG($A120, "IQ_DILUT_EPS_AFTER_EXTRA", F$3)</f>
        <v>-0.08</v>
      </c>
      <c r="G120" s="9" cm="1">
        <f t="array" ref="G120">_xll.SNL.Clients.Office.Excel.Functions.SPG($A120, "IQ_DILUT_EPS_AFTER_EXTRA", G$3)</f>
        <v>-0.31</v>
      </c>
      <c r="H120" s="9" cm="1">
        <f t="array" ref="H120">_xll.SNL.Clients.Office.Excel.Functions.SPG($A120, "IQ_DILUT_EPS_AFTER_EXTRA", H$3)</f>
        <v>0.03</v>
      </c>
      <c r="I120" s="9" cm="1">
        <f t="array" ref="I120">_xll.SNL.Clients.Office.Excel.Functions.SPG($A120, "IQ_DILUT_EPS_AFTER_EXTRA", I$3)</f>
        <v>8.9999999999999993E-3</v>
      </c>
      <c r="J120" s="9" cm="1">
        <f t="array" ref="J120">_xll.SNL.Clients.Office.Excel.Functions.SPG($A120, "IQ_DILUT_EPS_AFTER_EXTRA", J$3)</f>
        <v>5.8000000000000003E-2</v>
      </c>
      <c r="K120" s="9" cm="1">
        <f t="array" ref="K120">_xll.SNL.Clients.Office.Excel.Functions.SPG($A120, "IQ_DILUT_EPS_AFTER_EXTRA", K$3)</f>
        <v>0.02</v>
      </c>
      <c r="L120" s="9" cm="1">
        <f t="array" ref="L120">_xll.SNL.Clients.Office.Excel.Functions.SPG($A120, "IQ_DILUT_EPS_AFTER_EXTRA", L$3)</f>
        <v>-4.0000000000000001E-3</v>
      </c>
      <c r="M120" s="9" cm="1">
        <f t="array" ref="M120">_xll.SNL.Clients.Office.Excel.Functions.SPG($A120, "IQ_DILUT_EPS_AFTER_EXTRA", M$3)</f>
        <v>0.01</v>
      </c>
      <c r="N120" s="9" cm="1">
        <f t="array" ref="N120">_xll.SNL.Clients.Office.Excel.Functions.SPG($A120, "IQ_DILUT_EPS_AFTER_EXTRA", N$3)</f>
        <v>-6.8000000000000005E-2</v>
      </c>
      <c r="O120" s="9" cm="1">
        <f t="array" ref="O120">_xll.SNL.Clients.Office.Excel.Functions.SPG($A120, "IQ_DILUT_EPS_AFTER_EXTRA", O$3)</f>
        <v>-1.2E-2</v>
      </c>
      <c r="P120" s="9" cm="1">
        <f t="array" ref="P120">_xll.SNL.Clients.Office.Excel.Functions.SPG($A120, "IQ_DILUT_EPS_AFTER_EXTRA", P$3)</f>
        <v>-0.02</v>
      </c>
      <c r="Q120" s="9" cm="1">
        <f t="array" ref="Q120">_xll.SNL.Clients.Office.Excel.Functions.SPG($A120, "IQ_DILUT_EPS_AFTER_EXTRA", Q$3)</f>
        <v>7.0000000000000001E-3</v>
      </c>
      <c r="R120" s="9" cm="1">
        <f t="array" ref="R120">_xll.SNL.Clients.Office.Excel.Functions.SPG($A120, "IQ_DILUT_EPS_AFTER_EXTRA", R$3)</f>
        <v>-0.40200000000000002</v>
      </c>
      <c r="S120" s="9" cm="1">
        <f t="array" ref="S120">_xll.SNL.Clients.Office.Excel.Functions.SPG($A120, "IQ_DILUT_EPS_AFTER_EXTRA", S$3)</f>
        <v>8.9999999999999993E-3</v>
      </c>
      <c r="T120" s="9" cm="1">
        <f t="array" ref="T120">_xll.SNL.Clients.Office.Excel.Functions.SPG($A120, "IQ_DILUT_EPS_AFTER_EXTRA", T$3)</f>
        <v>0.02</v>
      </c>
      <c r="U120" s="9" cm="1">
        <f t="array" ref="U120">_xll.SNL.Clients.Office.Excel.Functions.SPG($A120, "IQ_DILUT_EPS_AFTER_EXTRA", U$3)</f>
        <v>8.0000000000000002E-3</v>
      </c>
      <c r="V120" s="9" cm="1">
        <f t="array" ref="V120">_xll.SNL.Clients.Office.Excel.Functions.SPG($A120, "IQ_DILUT_EPS_AFTER_EXTRA", V$3)</f>
        <v>-4.4999999999999998E-2</v>
      </c>
      <c r="W120" s="9" t="str" cm="1">
        <f t="array" ref="W120">_xll.SNL.Clients.Office.Excel.Functions.SPG($A120, "IQ_DILUT_EPS_AFTER_EXTRA", W$3)</f>
        <v>NA</v>
      </c>
      <c r="X120" s="9" t="str" cm="1">
        <f t="array" ref="X120">_xll.SNL.Clients.Office.Excel.Functions.SPG($A120, "IQ_DILUT_EPS_AFTER_EXTRA", X$3)</f>
        <v>NA</v>
      </c>
      <c r="Y120" s="9" t="str" cm="1">
        <f t="array" ref="Y120">_xll.SNL.Clients.Office.Excel.Functions.SPG($A120, "IQ_DILUT_EPS_AFTER_EXTRA", Y$3)</f>
        <v>NA</v>
      </c>
    </row>
    <row r="121" spans="1:25" x14ac:dyDescent="0.3">
      <c r="A121" s="11" t="s">
        <v>1159</v>
      </c>
      <c r="B121" s="9" t="str" cm="1">
        <f t="array" ref="B121">_xll.SNL.Clients.Office.Excel.Functions.SPG($A121, "IQ_DILUT_EPS_AFTER_EXTRA", B$3)</f>
        <v>NA</v>
      </c>
      <c r="C121" s="9" cm="1">
        <f t="array" ref="C121">_xll.SNL.Clients.Office.Excel.Functions.SPG($A121, "IQ_DILUT_EPS_AFTER_EXTRA", C$3)</f>
        <v>-5.5E-2</v>
      </c>
      <c r="D121" s="9" cm="1">
        <f t="array" ref="D121">_xll.SNL.Clients.Office.Excel.Functions.SPG($A121, "IQ_DILUT_EPS_AFTER_EXTRA", D$3)</f>
        <v>-1.2E-2</v>
      </c>
      <c r="E121" s="9" cm="1">
        <f t="array" ref="E121">_xll.SNL.Clients.Office.Excel.Functions.SPG($A121, "IQ_DILUT_EPS_AFTER_EXTRA", E$3)</f>
        <v>-0.23200000000000001</v>
      </c>
      <c r="F121" s="9" cm="1">
        <f t="array" ref="F121">_xll.SNL.Clients.Office.Excel.Functions.SPG($A121, "IQ_DILUT_EPS_AFTER_EXTRA", F$3)</f>
        <v>0.16</v>
      </c>
      <c r="G121" s="9" cm="1">
        <f t="array" ref="G121">_xll.SNL.Clients.Office.Excel.Functions.SPG($A121, "IQ_DILUT_EPS_AFTER_EXTRA", G$3)</f>
        <v>-0.21</v>
      </c>
      <c r="H121" s="9" cm="1">
        <f t="array" ref="H121">_xll.SNL.Clients.Office.Excel.Functions.SPG($A121, "IQ_DILUT_EPS_AFTER_EXTRA", H$3)</f>
        <v>-0.248</v>
      </c>
      <c r="I121" s="9" cm="1">
        <f t="array" ref="I121">_xll.SNL.Clients.Office.Excel.Functions.SPG($A121, "IQ_DILUT_EPS_AFTER_EXTRA", I$3)</f>
        <v>-0.20899999999999999</v>
      </c>
      <c r="J121" s="9" cm="1">
        <f t="array" ref="J121">_xll.SNL.Clients.Office.Excel.Functions.SPG($A121, "IQ_DILUT_EPS_AFTER_EXTRA", J$3)</f>
        <v>8.2000000000000003E-2</v>
      </c>
      <c r="K121" s="9" cm="1">
        <f t="array" ref="K121">_xll.SNL.Clients.Office.Excel.Functions.SPG($A121, "IQ_DILUT_EPS_AFTER_EXTRA", K$3)</f>
        <v>-0.96099999999999997</v>
      </c>
      <c r="L121" s="9" t="str" cm="1">
        <f t="array" ref="L121">_xll.SNL.Clients.Office.Excel.Functions.SPG($A121, "IQ_DILUT_EPS_AFTER_EXTRA", L$3)</f>
        <v>NA</v>
      </c>
      <c r="M121" s="9" cm="1">
        <f t="array" ref="M121">_xll.SNL.Clients.Office.Excel.Functions.SPG($A121, "IQ_DILUT_EPS_AFTER_EXTRA", M$3)</f>
        <v>-7.2999999999999995E-2</v>
      </c>
      <c r="N121" s="9" cm="1">
        <f t="array" ref="N121">_xll.SNL.Clients.Office.Excel.Functions.SPG($A121, "IQ_DILUT_EPS_AFTER_EXTRA", N$3)</f>
        <v>0.16600000000000001</v>
      </c>
      <c r="O121" s="9" cm="1">
        <f t="array" ref="O121">_xll.SNL.Clients.Office.Excel.Functions.SPG($A121, "IQ_DILUT_EPS_AFTER_EXTRA", O$3)</f>
        <v>-0.01</v>
      </c>
      <c r="P121" s="9" cm="1">
        <f t="array" ref="P121">_xll.SNL.Clients.Office.Excel.Functions.SPG($A121, "IQ_DILUT_EPS_AFTER_EXTRA", P$3)</f>
        <v>0.01</v>
      </c>
      <c r="Q121" s="9" cm="1">
        <f t="array" ref="Q121">_xll.SNL.Clients.Office.Excel.Functions.SPG($A121, "IQ_DILUT_EPS_AFTER_EXTRA", Q$3)</f>
        <v>-0.161</v>
      </c>
      <c r="R121" s="9" cm="1">
        <f t="array" ref="R121">_xll.SNL.Clients.Office.Excel.Functions.SPG($A121, "IQ_DILUT_EPS_AFTER_EXTRA", R$3)</f>
        <v>2.9000000000000001E-2</v>
      </c>
      <c r="S121" s="9" cm="1">
        <f t="array" ref="S121">_xll.SNL.Clients.Office.Excel.Functions.SPG($A121, "IQ_DILUT_EPS_AFTER_EXTRA", S$3)</f>
        <v>-3.3000000000000002E-2</v>
      </c>
      <c r="T121" s="9" cm="1">
        <f t="array" ref="T121">_xll.SNL.Clients.Office.Excel.Functions.SPG($A121, "IQ_DILUT_EPS_AFTER_EXTRA", T$3)</f>
        <v>-0.05</v>
      </c>
      <c r="U121" s="9" cm="1">
        <f t="array" ref="U121">_xll.SNL.Clients.Office.Excel.Functions.SPG($A121, "IQ_DILUT_EPS_AFTER_EXTRA", U$3)</f>
        <v>-5.3999999999999999E-2</v>
      </c>
      <c r="V121" s="9" cm="1">
        <f t="array" ref="V121">_xll.SNL.Clients.Office.Excel.Functions.SPG($A121, "IQ_DILUT_EPS_AFTER_EXTRA", V$3)</f>
        <v>0.13900000000000001</v>
      </c>
      <c r="W121" s="9" cm="1">
        <f t="array" ref="W121">_xll.SNL.Clients.Office.Excel.Functions.SPG($A121, "IQ_DILUT_EPS_AFTER_EXTRA", W$3)</f>
        <v>0.03</v>
      </c>
      <c r="X121" s="9" cm="1">
        <f t="array" ref="X121">_xll.SNL.Clients.Office.Excel.Functions.SPG($A121, "IQ_DILUT_EPS_AFTER_EXTRA", X$3)</f>
        <v>-7.0000000000000007E-2</v>
      </c>
      <c r="Y121" s="9" cm="1">
        <f t="array" ref="Y121">_xll.SNL.Clients.Office.Excel.Functions.SPG($A121, "IQ_DILUT_EPS_AFTER_EXTRA", Y$3)</f>
        <v>-0.105</v>
      </c>
    </row>
    <row r="122" spans="1:25" x14ac:dyDescent="0.3">
      <c r="A122" s="11" t="s">
        <v>1160</v>
      </c>
      <c r="B122" s="9" t="str" cm="1">
        <f t="array" ref="B122">_xll.SNL.Clients.Office.Excel.Functions.SPG($A122, "IQ_DILUT_EPS_AFTER_EXTRA", B$3)</f>
        <v>NA</v>
      </c>
      <c r="C122" s="9" cm="1">
        <f t="array" ref="C122">_xll.SNL.Clients.Office.Excel.Functions.SPG($A122, "IQ_DILUT_EPS_AFTER_EXTRA", C$3)</f>
        <v>0.94</v>
      </c>
      <c r="D122" s="9" cm="1">
        <f t="array" ref="D122">_xll.SNL.Clients.Office.Excel.Functions.SPG($A122, "IQ_DILUT_EPS_AFTER_EXTRA", D$3)</f>
        <v>0.79</v>
      </c>
      <c r="E122" s="9" cm="1">
        <f t="array" ref="E122">_xll.SNL.Clients.Office.Excel.Functions.SPG($A122, "IQ_DILUT_EPS_AFTER_EXTRA", E$3)</f>
        <v>4.5999999999999999E-2</v>
      </c>
      <c r="F122" s="9" cm="1">
        <f t="array" ref="F122">_xll.SNL.Clients.Office.Excel.Functions.SPG($A122, "IQ_DILUT_EPS_AFTER_EXTRA", F$3)</f>
        <v>0.81</v>
      </c>
      <c r="G122" s="9" cm="1">
        <f t="array" ref="G122">_xll.SNL.Clients.Office.Excel.Functions.SPG($A122, "IQ_DILUT_EPS_AFTER_EXTRA", G$3)</f>
        <v>0.79</v>
      </c>
      <c r="H122" s="9" cm="1">
        <f t="array" ref="H122">_xll.SNL.Clients.Office.Excel.Functions.SPG($A122, "IQ_DILUT_EPS_AFTER_EXTRA", H$3)</f>
        <v>0.89</v>
      </c>
      <c r="I122" s="9" cm="1">
        <f t="array" ref="I122">_xll.SNL.Clients.Office.Excel.Functions.SPG($A122, "IQ_DILUT_EPS_AFTER_EXTRA", I$3)</f>
        <v>0.99399999999999999</v>
      </c>
      <c r="J122" s="9" cm="1">
        <f t="array" ref="J122">_xll.SNL.Clients.Office.Excel.Functions.SPG($A122, "IQ_DILUT_EPS_AFTER_EXTRA", J$3)</f>
        <v>1.44</v>
      </c>
      <c r="K122" s="9" cm="1">
        <f t="array" ref="K122">_xll.SNL.Clients.Office.Excel.Functions.SPG($A122, "IQ_DILUT_EPS_AFTER_EXTRA", K$3)</f>
        <v>2.5099999999999998</v>
      </c>
      <c r="L122" s="9" cm="1">
        <f t="array" ref="L122">_xll.SNL.Clients.Office.Excel.Functions.SPG($A122, "IQ_DILUT_EPS_AFTER_EXTRA", L$3)</f>
        <v>2.04</v>
      </c>
      <c r="M122" s="9" cm="1">
        <f t="array" ref="M122">_xll.SNL.Clients.Office.Excel.Functions.SPG($A122, "IQ_DILUT_EPS_AFTER_EXTRA", M$3)</f>
        <v>1.516</v>
      </c>
      <c r="N122" s="9" cm="1">
        <f t="array" ref="N122">_xll.SNL.Clients.Office.Excel.Functions.SPG($A122, "IQ_DILUT_EPS_AFTER_EXTRA", N$3)</f>
        <v>1.18</v>
      </c>
      <c r="O122" s="9" cm="1">
        <f t="array" ref="O122">_xll.SNL.Clients.Office.Excel.Functions.SPG($A122, "IQ_DILUT_EPS_AFTER_EXTRA", O$3)</f>
        <v>0.89</v>
      </c>
      <c r="P122" s="9" cm="1">
        <f t="array" ref="P122">_xll.SNL.Clients.Office.Excel.Functions.SPG($A122, "IQ_DILUT_EPS_AFTER_EXTRA", P$3)</f>
        <v>0.75</v>
      </c>
      <c r="Q122" s="9" cm="1">
        <f t="array" ref="Q122">_xll.SNL.Clients.Office.Excel.Functions.SPG($A122, "IQ_DILUT_EPS_AFTER_EXTRA", Q$3)</f>
        <v>0.59099999999999997</v>
      </c>
      <c r="R122" s="9" cm="1">
        <f t="array" ref="R122">_xll.SNL.Clients.Office.Excel.Functions.SPG($A122, "IQ_DILUT_EPS_AFTER_EXTRA", R$3)</f>
        <v>0.38</v>
      </c>
      <c r="S122" s="9" cm="1">
        <f t="array" ref="S122">_xll.SNL.Clients.Office.Excel.Functions.SPG($A122, "IQ_DILUT_EPS_AFTER_EXTRA", S$3)</f>
        <v>0.309</v>
      </c>
      <c r="T122" s="9" cm="1">
        <f t="array" ref="T122">_xll.SNL.Clients.Office.Excel.Functions.SPG($A122, "IQ_DILUT_EPS_AFTER_EXTRA", T$3)</f>
        <v>0.21</v>
      </c>
      <c r="U122" s="9" cm="1">
        <f t="array" ref="U122">_xll.SNL.Clients.Office.Excel.Functions.SPG($A122, "IQ_DILUT_EPS_AFTER_EXTRA", U$3)</f>
        <v>0.10100000000000001</v>
      </c>
      <c r="V122" s="9" cm="1">
        <f t="array" ref="V122">_xll.SNL.Clients.Office.Excel.Functions.SPG($A122, "IQ_DILUT_EPS_AFTER_EXTRA", V$3)</f>
        <v>0.3</v>
      </c>
      <c r="W122" s="9" cm="1">
        <f t="array" ref="W122">_xll.SNL.Clients.Office.Excel.Functions.SPG($A122, "IQ_DILUT_EPS_AFTER_EXTRA", W$3)</f>
        <v>0.31</v>
      </c>
      <c r="X122" s="9" cm="1">
        <f t="array" ref="X122">_xll.SNL.Clients.Office.Excel.Functions.SPG($A122, "IQ_DILUT_EPS_AFTER_EXTRA", X$3)</f>
        <v>0.307</v>
      </c>
      <c r="Y122" s="9" cm="1">
        <f t="array" ref="Y122">_xll.SNL.Clients.Office.Excel.Functions.SPG($A122, "IQ_DILUT_EPS_AFTER_EXTRA", Y$3)</f>
        <v>0.16</v>
      </c>
    </row>
    <row r="123" spans="1:25" x14ac:dyDescent="0.3">
      <c r="A123" s="11" t="s">
        <v>1161</v>
      </c>
      <c r="B123" s="9" t="str" cm="1">
        <f t="array" ref="B123">_xll.SNL.Clients.Office.Excel.Functions.SPG($A123, "IQ_DILUT_EPS_AFTER_EXTRA", B$3)</f>
        <v>NA</v>
      </c>
      <c r="C123" s="9" cm="1">
        <f t="array" ref="C123">_xll.SNL.Clients.Office.Excel.Functions.SPG($A123, "IQ_DILUT_EPS_AFTER_EXTRA", C$3)</f>
        <v>0.77800000000000002</v>
      </c>
      <c r="D123" s="9" cm="1">
        <f t="array" ref="D123">_xll.SNL.Clients.Office.Excel.Functions.SPG($A123, "IQ_DILUT_EPS_AFTER_EXTRA", D$3)</f>
        <v>0.82</v>
      </c>
      <c r="E123" s="9" cm="1">
        <f t="array" ref="E123">_xll.SNL.Clients.Office.Excel.Functions.SPG($A123, "IQ_DILUT_EPS_AFTER_EXTRA", E$3)</f>
        <v>2.0699999999999998</v>
      </c>
      <c r="F123" s="9" cm="1">
        <f t="array" ref="F123">_xll.SNL.Clients.Office.Excel.Functions.SPG($A123, "IQ_DILUT_EPS_AFTER_EXTRA", F$3)</f>
        <v>1.252</v>
      </c>
      <c r="G123" s="9" cm="1">
        <f t="array" ref="G123">_xll.SNL.Clients.Office.Excel.Functions.SPG($A123, "IQ_DILUT_EPS_AFTER_EXTRA", G$3)</f>
        <v>0.52900000000000003</v>
      </c>
      <c r="H123" s="9" cm="1">
        <f t="array" ref="H123">_xll.SNL.Clients.Office.Excel.Functions.SPG($A123, "IQ_DILUT_EPS_AFTER_EXTRA", H$3)</f>
        <v>0.9</v>
      </c>
      <c r="I123" s="9" cm="1">
        <f t="array" ref="I123">_xll.SNL.Clients.Office.Excel.Functions.SPG($A123, "IQ_DILUT_EPS_AFTER_EXTRA", I$3)</f>
        <v>2.04</v>
      </c>
      <c r="J123" s="9" cm="1">
        <f t="array" ref="J123">_xll.SNL.Clients.Office.Excel.Functions.SPG($A123, "IQ_DILUT_EPS_AFTER_EXTRA", J$3)</f>
        <v>1.46</v>
      </c>
      <c r="K123" s="9" cm="1">
        <f t="array" ref="K123">_xll.SNL.Clients.Office.Excel.Functions.SPG($A123, "IQ_DILUT_EPS_AFTER_EXTRA", K$3)</f>
        <v>0.54</v>
      </c>
      <c r="L123" s="9" cm="1">
        <f t="array" ref="L123">_xll.SNL.Clients.Office.Excel.Functions.SPG($A123, "IQ_DILUT_EPS_AFTER_EXTRA", L$3)</f>
        <v>0.96</v>
      </c>
      <c r="M123" s="9" cm="1">
        <f t="array" ref="M123">_xll.SNL.Clients.Office.Excel.Functions.SPG($A123, "IQ_DILUT_EPS_AFTER_EXTRA", M$3)</f>
        <v>2.08</v>
      </c>
      <c r="N123" s="9" t="str" cm="1">
        <f t="array" ref="N123">_xll.SNL.Clients.Office.Excel.Functions.SPG($A123, "IQ_DILUT_EPS_AFTER_EXTRA", N$3)</f>
        <v>NA</v>
      </c>
      <c r="O123" s="9" cm="1">
        <f t="array" ref="O123">_xll.SNL.Clients.Office.Excel.Functions.SPG($A123, "IQ_DILUT_EPS_AFTER_EXTRA", O$3)</f>
        <v>0.71</v>
      </c>
      <c r="P123" s="9" cm="1">
        <f t="array" ref="P123">_xll.SNL.Clients.Office.Excel.Functions.SPG($A123, "IQ_DILUT_EPS_AFTER_EXTRA", P$3)</f>
        <v>0.78</v>
      </c>
      <c r="Q123" s="9" cm="1">
        <f t="array" ref="Q123">_xll.SNL.Clients.Office.Excel.Functions.SPG($A123, "IQ_DILUT_EPS_AFTER_EXTRA", Q$3)</f>
        <v>1.96</v>
      </c>
      <c r="R123" s="9" cm="1">
        <f t="array" ref="R123">_xll.SNL.Clients.Office.Excel.Functions.SPG($A123, "IQ_DILUT_EPS_AFTER_EXTRA", R$3)</f>
        <v>1.2789999999999999</v>
      </c>
      <c r="S123" s="9" cm="1">
        <f t="array" ref="S123">_xll.SNL.Clients.Office.Excel.Functions.SPG($A123, "IQ_DILUT_EPS_AFTER_EXTRA", S$3)</f>
        <v>0.55900000000000005</v>
      </c>
      <c r="T123" s="9" cm="1">
        <f t="array" ref="T123">_xll.SNL.Clients.Office.Excel.Functions.SPG($A123, "IQ_DILUT_EPS_AFTER_EXTRA", T$3)</f>
        <v>0.65800000000000003</v>
      </c>
      <c r="U123" s="9" cm="1">
        <f t="array" ref="U123">_xll.SNL.Clients.Office.Excel.Functions.SPG($A123, "IQ_DILUT_EPS_AFTER_EXTRA", U$3)</f>
        <v>1.762</v>
      </c>
      <c r="V123" s="9" cm="1">
        <f t="array" ref="V123">_xll.SNL.Clients.Office.Excel.Functions.SPG($A123, "IQ_DILUT_EPS_AFTER_EXTRA", V$3)</f>
        <v>1.3759999999999999</v>
      </c>
      <c r="W123" s="9" cm="1">
        <f t="array" ref="W123">_xll.SNL.Clients.Office.Excel.Functions.SPG($A123, "IQ_DILUT_EPS_AFTER_EXTRA", W$3)</f>
        <v>0.34200000000000003</v>
      </c>
      <c r="X123" s="9" cm="1">
        <f t="array" ref="X123">_xll.SNL.Clients.Office.Excel.Functions.SPG($A123, "IQ_DILUT_EPS_AFTER_EXTRA", X$3)</f>
        <v>0.503</v>
      </c>
      <c r="Y123" s="9" cm="1">
        <f t="array" ref="Y123">_xll.SNL.Clients.Office.Excel.Functions.SPG($A123, "IQ_DILUT_EPS_AFTER_EXTRA", Y$3)</f>
        <v>1.7410000000000001</v>
      </c>
    </row>
    <row r="124" spans="1:25" x14ac:dyDescent="0.3">
      <c r="A124" s="11" t="s">
        <v>1162</v>
      </c>
      <c r="B124" s="9" t="str" cm="1">
        <f t="array" ref="B124">_xll.SNL.Clients.Office.Excel.Functions.SPG($A124, "IQ_DILUT_EPS_AFTER_EXTRA", B$3)</f>
        <v>NA</v>
      </c>
      <c r="C124" s="9" cm="1">
        <f t="array" ref="C124">_xll.SNL.Clients.Office.Excel.Functions.SPG($A124, "IQ_DILUT_EPS_AFTER_EXTRA", C$3)</f>
        <v>1.1890000000000001</v>
      </c>
      <c r="D124" s="9" cm="1">
        <f t="array" ref="D124">_xll.SNL.Clients.Office.Excel.Functions.SPG($A124, "IQ_DILUT_EPS_AFTER_EXTRA", D$3)</f>
        <v>0.32300000000000001</v>
      </c>
      <c r="E124" s="9" cm="1">
        <f t="array" ref="E124">_xll.SNL.Clients.Office.Excel.Functions.SPG($A124, "IQ_DILUT_EPS_AFTER_EXTRA", E$3)</f>
        <v>0.192</v>
      </c>
      <c r="F124" s="9" cm="1">
        <f t="array" ref="F124">_xll.SNL.Clients.Office.Excel.Functions.SPG($A124, "IQ_DILUT_EPS_AFTER_EXTRA", F$3)</f>
        <v>-0.14799999999999999</v>
      </c>
      <c r="G124" s="9" cm="1">
        <f t="array" ref="G124">_xll.SNL.Clients.Office.Excel.Functions.SPG($A124, "IQ_DILUT_EPS_AFTER_EXTRA", G$3)</f>
        <v>0.61099999999999999</v>
      </c>
      <c r="H124" s="9" cm="1">
        <f t="array" ref="H124">_xll.SNL.Clients.Office.Excel.Functions.SPG($A124, "IQ_DILUT_EPS_AFTER_EXTRA", H$3)</f>
        <v>0.8</v>
      </c>
      <c r="I124" s="9" cm="1">
        <f t="array" ref="I124">_xll.SNL.Clients.Office.Excel.Functions.SPG($A124, "IQ_DILUT_EPS_AFTER_EXTRA", I$3)</f>
        <v>-0.03</v>
      </c>
      <c r="J124" s="9" cm="1">
        <f t="array" ref="J124">_xll.SNL.Clients.Office.Excel.Functions.SPG($A124, "IQ_DILUT_EPS_AFTER_EXTRA", J$3)</f>
        <v>-0.81100000000000005</v>
      </c>
      <c r="K124" s="9" cm="1">
        <f t="array" ref="K124">_xll.SNL.Clients.Office.Excel.Functions.SPG($A124, "IQ_DILUT_EPS_AFTER_EXTRA", K$3)</f>
        <v>-0.20399999999999999</v>
      </c>
      <c r="L124" s="9" cm="1">
        <f t="array" ref="L124">_xll.SNL.Clients.Office.Excel.Functions.SPG($A124, "IQ_DILUT_EPS_AFTER_EXTRA", L$3)</f>
        <v>-0.61</v>
      </c>
      <c r="M124" s="9" cm="1">
        <f t="array" ref="M124">_xll.SNL.Clients.Office.Excel.Functions.SPG($A124, "IQ_DILUT_EPS_AFTER_EXTRA", M$3)</f>
        <v>-0.62</v>
      </c>
      <c r="N124" s="9" cm="1">
        <f t="array" ref="N124">_xll.SNL.Clients.Office.Excel.Functions.SPG($A124, "IQ_DILUT_EPS_AFTER_EXTRA", N$3)</f>
        <v>3.6999999999999998E-2</v>
      </c>
      <c r="O124" s="9" cm="1">
        <f t="array" ref="O124">_xll.SNL.Clients.Office.Excel.Functions.SPG($A124, "IQ_DILUT_EPS_AFTER_EXTRA", O$3)</f>
        <v>-0.65</v>
      </c>
      <c r="P124" s="9" cm="1">
        <f t="array" ref="P124">_xll.SNL.Clients.Office.Excel.Functions.SPG($A124, "IQ_DILUT_EPS_AFTER_EXTRA", P$3)</f>
        <v>-1.1919999999999999</v>
      </c>
      <c r="Q124" s="9" cm="1">
        <f t="array" ref="Q124">_xll.SNL.Clients.Office.Excel.Functions.SPG($A124, "IQ_DILUT_EPS_AFTER_EXTRA", Q$3)</f>
        <v>-1.7509999999999999</v>
      </c>
      <c r="R124" s="9" cm="1">
        <f t="array" ref="R124">_xll.SNL.Clients.Office.Excel.Functions.SPG($A124, "IQ_DILUT_EPS_AFTER_EXTRA", R$3)</f>
        <v>-2.0179999999999998</v>
      </c>
      <c r="S124" s="9" cm="1">
        <f t="array" ref="S124">_xll.SNL.Clients.Office.Excel.Functions.SPG($A124, "IQ_DILUT_EPS_AFTER_EXTRA", S$3)</f>
        <v>-1.252</v>
      </c>
      <c r="T124" s="9" cm="1">
        <f t="array" ref="T124">_xll.SNL.Clients.Office.Excel.Functions.SPG($A124, "IQ_DILUT_EPS_AFTER_EXTRA", T$3)</f>
        <v>-1.45</v>
      </c>
      <c r="U124" s="9" cm="1">
        <f t="array" ref="U124">_xll.SNL.Clients.Office.Excel.Functions.SPG($A124, "IQ_DILUT_EPS_AFTER_EXTRA", U$3)</f>
        <v>-0.51</v>
      </c>
      <c r="V124" s="9" cm="1">
        <f t="array" ref="V124">_xll.SNL.Clients.Office.Excel.Functions.SPG($A124, "IQ_DILUT_EPS_AFTER_EXTRA", V$3)</f>
        <v>0.215</v>
      </c>
      <c r="W124" s="9" cm="1">
        <f t="array" ref="W124">_xll.SNL.Clients.Office.Excel.Functions.SPG($A124, "IQ_DILUT_EPS_AFTER_EXTRA", W$3)</f>
        <v>0.26800000000000002</v>
      </c>
      <c r="X124" s="9" cm="1">
        <f t="array" ref="X124">_xll.SNL.Clients.Office.Excel.Functions.SPG($A124, "IQ_DILUT_EPS_AFTER_EXTRA", X$3)</f>
        <v>0.86</v>
      </c>
      <c r="Y124" s="9" cm="1">
        <f t="array" ref="Y124">_xll.SNL.Clients.Office.Excel.Functions.SPG($A124, "IQ_DILUT_EPS_AFTER_EXTRA", Y$3)</f>
        <v>0.28000000000000003</v>
      </c>
    </row>
    <row r="125" spans="1:25" x14ac:dyDescent="0.3">
      <c r="A125" s="11" t="s">
        <v>1163</v>
      </c>
      <c r="B125" s="9" cm="1">
        <f t="array" ref="B125">_xll.SNL.Clients.Office.Excel.Functions.SPG($A125, "IQ_DILUT_EPS_AFTER_EXTRA", B$3)</f>
        <v>1.94</v>
      </c>
      <c r="C125" s="9" cm="1">
        <f t="array" ref="C125">_xll.SNL.Clients.Office.Excel.Functions.SPG($A125, "IQ_DILUT_EPS_AFTER_EXTRA", C$3)</f>
        <v>2.0179999999999998</v>
      </c>
      <c r="D125" s="9" cm="1">
        <f t="array" ref="D125">_xll.SNL.Clients.Office.Excel.Functions.SPG($A125, "IQ_DILUT_EPS_AFTER_EXTRA", D$3)</f>
        <v>1.96</v>
      </c>
      <c r="E125" s="9" cm="1">
        <f t="array" ref="E125">_xll.SNL.Clients.Office.Excel.Functions.SPG($A125, "IQ_DILUT_EPS_AFTER_EXTRA", E$3)</f>
        <v>1.97</v>
      </c>
      <c r="F125" s="9" cm="1">
        <f t="array" ref="F125">_xll.SNL.Clients.Office.Excel.Functions.SPG($A125, "IQ_DILUT_EPS_AFTER_EXTRA", F$3)</f>
        <v>1.839</v>
      </c>
      <c r="G125" s="9" cm="1">
        <f t="array" ref="G125">_xll.SNL.Clients.Office.Excel.Functions.SPG($A125, "IQ_DILUT_EPS_AFTER_EXTRA", G$3)</f>
        <v>1.98</v>
      </c>
      <c r="H125" s="9" cm="1">
        <f t="array" ref="H125">_xll.SNL.Clients.Office.Excel.Functions.SPG($A125, "IQ_DILUT_EPS_AFTER_EXTRA", H$3)</f>
        <v>2.16</v>
      </c>
      <c r="I125" s="9" cm="1">
        <f t="array" ref="I125">_xll.SNL.Clients.Office.Excel.Functions.SPG($A125, "IQ_DILUT_EPS_AFTER_EXTRA", I$3)</f>
        <v>1.6279999999999999</v>
      </c>
      <c r="J125" s="9" cm="1">
        <f t="array" ref="J125">_xll.SNL.Clients.Office.Excel.Functions.SPG($A125, "IQ_DILUT_EPS_AFTER_EXTRA", J$3)</f>
        <v>2.0529999999999999</v>
      </c>
      <c r="K125" s="9" cm="1">
        <f t="array" ref="K125">_xll.SNL.Clients.Office.Excel.Functions.SPG($A125, "IQ_DILUT_EPS_AFTER_EXTRA", K$3)</f>
        <v>1.83</v>
      </c>
      <c r="L125" s="9" cm="1">
        <f t="array" ref="L125">_xll.SNL.Clients.Office.Excel.Functions.SPG($A125, "IQ_DILUT_EPS_AFTER_EXTRA", L$3)</f>
        <v>1.51</v>
      </c>
      <c r="M125" s="9" cm="1">
        <f t="array" ref="M125">_xll.SNL.Clients.Office.Excel.Functions.SPG($A125, "IQ_DILUT_EPS_AFTER_EXTRA", M$3)</f>
        <v>1.41</v>
      </c>
      <c r="N125" s="9" cm="1">
        <f t="array" ref="N125">_xll.SNL.Clients.Office.Excel.Functions.SPG($A125, "IQ_DILUT_EPS_AFTER_EXTRA", N$3)</f>
        <v>1.5329999999999999</v>
      </c>
      <c r="O125" s="9" cm="1">
        <f t="array" ref="O125">_xll.SNL.Clients.Office.Excel.Functions.SPG($A125, "IQ_DILUT_EPS_AFTER_EXTRA", O$3)</f>
        <v>1.47</v>
      </c>
      <c r="P125" s="9" cm="1">
        <f t="array" ref="P125">_xll.SNL.Clients.Office.Excel.Functions.SPG($A125, "IQ_DILUT_EPS_AFTER_EXTRA", P$3)</f>
        <v>1.409</v>
      </c>
      <c r="Q125" s="9" cm="1">
        <f t="array" ref="Q125">_xll.SNL.Clients.Office.Excel.Functions.SPG($A125, "IQ_DILUT_EPS_AFTER_EXTRA", Q$3)</f>
        <v>1.25</v>
      </c>
      <c r="R125" s="9" cm="1">
        <f t="array" ref="R125">_xll.SNL.Clients.Office.Excel.Functions.SPG($A125, "IQ_DILUT_EPS_AFTER_EXTRA", R$3)</f>
        <v>1.4</v>
      </c>
      <c r="S125" s="9" cm="1">
        <f t="array" ref="S125">_xll.SNL.Clients.Office.Excel.Functions.SPG($A125, "IQ_DILUT_EPS_AFTER_EXTRA", S$3)</f>
        <v>1.2490000000000001</v>
      </c>
      <c r="T125" s="9" cm="1">
        <f t="array" ref="T125">_xll.SNL.Clients.Office.Excel.Functions.SPG($A125, "IQ_DILUT_EPS_AFTER_EXTRA", T$3)</f>
        <v>1.1200000000000001</v>
      </c>
      <c r="U125" s="9" cm="1">
        <f t="array" ref="U125">_xll.SNL.Clients.Office.Excel.Functions.SPG($A125, "IQ_DILUT_EPS_AFTER_EXTRA", U$3)</f>
        <v>1.78</v>
      </c>
      <c r="V125" s="9" cm="1">
        <f t="array" ref="V125">_xll.SNL.Clients.Office.Excel.Functions.SPG($A125, "IQ_DILUT_EPS_AFTER_EXTRA", V$3)</f>
        <v>1.38</v>
      </c>
      <c r="W125" s="9" cm="1">
        <f t="array" ref="W125">_xll.SNL.Clients.Office.Excel.Functions.SPG($A125, "IQ_DILUT_EPS_AFTER_EXTRA", W$3)</f>
        <v>1.36</v>
      </c>
      <c r="X125" s="9" cm="1">
        <f t="array" ref="X125">_xll.SNL.Clients.Office.Excel.Functions.SPG($A125, "IQ_DILUT_EPS_AFTER_EXTRA", X$3)</f>
        <v>1.3779999999999999</v>
      </c>
      <c r="Y125" s="9" cm="1">
        <f t="array" ref="Y125">_xll.SNL.Clients.Office.Excel.Functions.SPG($A125, "IQ_DILUT_EPS_AFTER_EXTRA", Y$3)</f>
        <v>1.3</v>
      </c>
    </row>
    <row r="126" spans="1:25" x14ac:dyDescent="0.3">
      <c r="A126" s="11" t="s">
        <v>1164</v>
      </c>
      <c r="B126" s="9" t="str" cm="1">
        <f t="array" ref="B126">_xll.SNL.Clients.Office.Excel.Functions.SPG($A126, "IQ_DILUT_EPS_AFTER_EXTRA", B$3)</f>
        <v>NA</v>
      </c>
      <c r="C126" s="9" cm="1">
        <f t="array" ref="C126">_xll.SNL.Clients.Office.Excel.Functions.SPG($A126, "IQ_DILUT_EPS_AFTER_EXTRA", C$3)</f>
        <v>0.247</v>
      </c>
      <c r="D126" s="9" cm="1">
        <f t="array" ref="D126">_xll.SNL.Clients.Office.Excel.Functions.SPG($A126, "IQ_DILUT_EPS_AFTER_EXTRA", D$3)</f>
        <v>0.25800000000000001</v>
      </c>
      <c r="E126" s="9" cm="1">
        <f t="array" ref="E126">_xll.SNL.Clients.Office.Excel.Functions.SPG($A126, "IQ_DILUT_EPS_AFTER_EXTRA", E$3)</f>
        <v>0.20200000000000001</v>
      </c>
      <c r="F126" s="9" cm="1">
        <f t="array" ref="F126">_xll.SNL.Clients.Office.Excel.Functions.SPG($A126, "IQ_DILUT_EPS_AFTER_EXTRA", F$3)</f>
        <v>0.153</v>
      </c>
      <c r="G126" s="9" cm="1">
        <f t="array" ref="G126">_xll.SNL.Clients.Office.Excel.Functions.SPG($A126, "IQ_DILUT_EPS_AFTER_EXTRA", G$3)</f>
        <v>0.16900000000000001</v>
      </c>
      <c r="H126" s="9" cm="1">
        <f t="array" ref="H126">_xll.SNL.Clients.Office.Excel.Functions.SPG($A126, "IQ_DILUT_EPS_AFTER_EXTRA", H$3)</f>
        <v>4.3999999999999997E-2</v>
      </c>
      <c r="I126" s="9" cm="1">
        <f t="array" ref="I126">_xll.SNL.Clients.Office.Excel.Functions.SPG($A126, "IQ_DILUT_EPS_AFTER_EXTRA", I$3)</f>
        <v>-5.8000000000000003E-2</v>
      </c>
      <c r="J126" s="9" cm="1">
        <f t="array" ref="J126">_xll.SNL.Clients.Office.Excel.Functions.SPG($A126, "IQ_DILUT_EPS_AFTER_EXTRA", J$3)</f>
        <v>-0.13</v>
      </c>
      <c r="K126" s="9" cm="1">
        <f t="array" ref="K126">_xll.SNL.Clients.Office.Excel.Functions.SPG($A126, "IQ_DILUT_EPS_AFTER_EXTRA", K$3)</f>
        <v>-0.441</v>
      </c>
      <c r="L126" s="9" cm="1">
        <f t="array" ref="L126">_xll.SNL.Clients.Office.Excel.Functions.SPG($A126, "IQ_DILUT_EPS_AFTER_EXTRA", L$3)</f>
        <v>-8.8999999999999996E-2</v>
      </c>
      <c r="M126" s="9" cm="1">
        <f t="array" ref="M126">_xll.SNL.Clients.Office.Excel.Functions.SPG($A126, "IQ_DILUT_EPS_AFTER_EXTRA", M$3)</f>
        <v>-0.13300000000000001</v>
      </c>
      <c r="N126" s="9" cm="1">
        <f t="array" ref="N126">_xll.SNL.Clients.Office.Excel.Functions.SPG($A126, "IQ_DILUT_EPS_AFTER_EXTRA", N$3)</f>
        <v>-0.23</v>
      </c>
      <c r="O126" s="9" cm="1">
        <f t="array" ref="O126">_xll.SNL.Clients.Office.Excel.Functions.SPG($A126, "IQ_DILUT_EPS_AFTER_EXTRA", O$3)</f>
        <v>-0.23100000000000001</v>
      </c>
      <c r="P126" s="9" cm="1">
        <f t="array" ref="P126">_xll.SNL.Clients.Office.Excel.Functions.SPG($A126, "IQ_DILUT_EPS_AFTER_EXTRA", P$3)</f>
        <v>-3.4000000000000002E-2</v>
      </c>
      <c r="Q126" s="9" t="str" cm="1">
        <f t="array" ref="Q126">_xll.SNL.Clients.Office.Excel.Functions.SPG($A126, "IQ_DILUT_EPS_AFTER_EXTRA", Q$3)</f>
        <v>NA</v>
      </c>
      <c r="R126" s="9" cm="1">
        <f t="array" ref="R126">_xll.SNL.Clients.Office.Excel.Functions.SPG($A126, "IQ_DILUT_EPS_AFTER_EXTRA", R$3)</f>
        <v>1.252</v>
      </c>
      <c r="S126" s="9" t="str" cm="1">
        <f t="array" ref="S126">_xll.SNL.Clients.Office.Excel.Functions.SPG($A126, "IQ_DILUT_EPS_AFTER_EXTRA", S$3)</f>
        <v>NA</v>
      </c>
      <c r="T126" s="9" t="str" cm="1">
        <f t="array" ref="T126">_xll.SNL.Clients.Office.Excel.Functions.SPG($A126, "IQ_DILUT_EPS_AFTER_EXTRA", T$3)</f>
        <v>NA</v>
      </c>
      <c r="U126" s="9" t="str" cm="1">
        <f t="array" ref="U126">_xll.SNL.Clients.Office.Excel.Functions.SPG($A126, "IQ_DILUT_EPS_AFTER_EXTRA", U$3)</f>
        <v>NA</v>
      </c>
      <c r="V126" s="9" t="str" cm="1">
        <f t="array" ref="V126">_xll.SNL.Clients.Office.Excel.Functions.SPG($A126, "IQ_DILUT_EPS_AFTER_EXTRA", V$3)</f>
        <v>NA</v>
      </c>
      <c r="W126" s="9" t="str" cm="1">
        <f t="array" ref="W126">_xll.SNL.Clients.Office.Excel.Functions.SPG($A126, "IQ_DILUT_EPS_AFTER_EXTRA", W$3)</f>
        <v>NA</v>
      </c>
      <c r="X126" s="9" t="str" cm="1">
        <f t="array" ref="X126">_xll.SNL.Clients.Office.Excel.Functions.SPG($A126, "IQ_DILUT_EPS_AFTER_EXTRA", X$3)</f>
        <v>NA</v>
      </c>
      <c r="Y126" s="9" t="str" cm="1">
        <f t="array" ref="Y126">_xll.SNL.Clients.Office.Excel.Functions.SPG($A126, "IQ_DILUT_EPS_AFTER_EXTRA", Y$3)</f>
        <v>NA</v>
      </c>
    </row>
    <row r="127" spans="1:25" x14ac:dyDescent="0.3">
      <c r="A127" s="11" t="s">
        <v>1165</v>
      </c>
      <c r="B127" s="9" t="str" cm="1">
        <f t="array" ref="B127">_xll.SNL.Clients.Office.Excel.Functions.SPG($A127, "IQ_DILUT_EPS_AFTER_EXTRA", B$3)</f>
        <v>NA</v>
      </c>
      <c r="C127" s="9" cm="1">
        <f t="array" ref="C127">_xll.SNL.Clients.Office.Excel.Functions.SPG($A127, "IQ_DILUT_EPS_AFTER_EXTRA", C$3)</f>
        <v>0.30499999999999999</v>
      </c>
      <c r="D127" s="9" cm="1">
        <f t="array" ref="D127">_xll.SNL.Clients.Office.Excel.Functions.SPG($A127, "IQ_DILUT_EPS_AFTER_EXTRA", D$3)</f>
        <v>0.436</v>
      </c>
      <c r="E127" s="9" cm="1">
        <f t="array" ref="E127">_xll.SNL.Clients.Office.Excel.Functions.SPG($A127, "IQ_DILUT_EPS_AFTER_EXTRA", E$3)</f>
        <v>-1.7000000000000001E-2</v>
      </c>
      <c r="F127" s="9" cm="1">
        <f t="array" ref="F127">_xll.SNL.Clients.Office.Excel.Functions.SPG($A127, "IQ_DILUT_EPS_AFTER_EXTRA", F$3)</f>
        <v>0.316</v>
      </c>
      <c r="G127" s="9" cm="1">
        <f t="array" ref="G127">_xll.SNL.Clients.Office.Excel.Functions.SPG($A127, "IQ_DILUT_EPS_AFTER_EXTRA", G$3)</f>
        <v>3.4000000000000002E-2</v>
      </c>
      <c r="H127" s="9" cm="1">
        <f t="array" ref="H127">_xll.SNL.Clients.Office.Excel.Functions.SPG($A127, "IQ_DILUT_EPS_AFTER_EXTRA", H$3)</f>
        <v>0.32500000000000001</v>
      </c>
      <c r="I127" s="9" t="str" cm="1">
        <f t="array" ref="I127">_xll.SNL.Clients.Office.Excel.Functions.SPG($A127, "IQ_DILUT_EPS_AFTER_EXTRA", I$3)</f>
        <v>NA</v>
      </c>
      <c r="J127" s="9" cm="1">
        <f t="array" ref="J127">_xll.SNL.Clients.Office.Excel.Functions.SPG($A127, "IQ_DILUT_EPS_AFTER_EXTRA", J$3)</f>
        <v>0.10299999999999999</v>
      </c>
      <c r="K127" s="9" cm="1">
        <f t="array" ref="K127">_xll.SNL.Clients.Office.Excel.Functions.SPG($A127, "IQ_DILUT_EPS_AFTER_EXTRA", K$3)</f>
        <v>0.27400000000000002</v>
      </c>
      <c r="L127" s="9" cm="1">
        <f t="array" ref="L127">_xll.SNL.Clients.Office.Excel.Functions.SPG($A127, "IQ_DILUT_EPS_AFTER_EXTRA", L$3)</f>
        <v>4.8719999999999999</v>
      </c>
      <c r="M127" s="9" cm="1">
        <f t="array" ref="M127">_xll.SNL.Clients.Office.Excel.Functions.SPG($A127, "IQ_DILUT_EPS_AFTER_EXTRA", M$3)</f>
        <v>-0.27400000000000002</v>
      </c>
      <c r="N127" s="9" cm="1">
        <f t="array" ref="N127">_xll.SNL.Clients.Office.Excel.Functions.SPG($A127, "IQ_DILUT_EPS_AFTER_EXTRA", N$3)</f>
        <v>-6.8000000000000005E-2</v>
      </c>
      <c r="O127" s="9" cm="1">
        <f t="array" ref="O127">_xll.SNL.Clients.Office.Excel.Functions.SPG($A127, "IQ_DILUT_EPS_AFTER_EXTRA", O$3)</f>
        <v>0.17899999999999999</v>
      </c>
      <c r="P127" s="9" cm="1">
        <f t="array" ref="P127">_xll.SNL.Clients.Office.Excel.Functions.SPG($A127, "IQ_DILUT_EPS_AFTER_EXTRA", P$3)</f>
        <v>0.29899999999999999</v>
      </c>
      <c r="Q127" s="9" cm="1">
        <f t="array" ref="Q127">_xll.SNL.Clients.Office.Excel.Functions.SPG($A127, "IQ_DILUT_EPS_AFTER_EXTRA", Q$3)</f>
        <v>2.5999999999999999E-2</v>
      </c>
      <c r="R127" s="9" cm="1">
        <f t="array" ref="R127">_xll.SNL.Clients.Office.Excel.Functions.SPG($A127, "IQ_DILUT_EPS_AFTER_EXTRA", R$3)</f>
        <v>-0.217</v>
      </c>
      <c r="S127" s="9" cm="1">
        <f t="array" ref="S127">_xll.SNL.Clients.Office.Excel.Functions.SPG($A127, "IQ_DILUT_EPS_AFTER_EXTRA", S$3)</f>
        <v>0.27600000000000002</v>
      </c>
      <c r="T127" s="9" cm="1">
        <f t="array" ref="T127">_xll.SNL.Clients.Office.Excel.Functions.SPG($A127, "IQ_DILUT_EPS_AFTER_EXTRA", T$3)</f>
        <v>0.40899999999999997</v>
      </c>
      <c r="U127" s="9" cm="1">
        <f t="array" ref="U127">_xll.SNL.Clients.Office.Excel.Functions.SPG($A127, "IQ_DILUT_EPS_AFTER_EXTRA", U$3)</f>
        <v>-0.254</v>
      </c>
      <c r="V127" s="9" cm="1">
        <f t="array" ref="V127">_xll.SNL.Clients.Office.Excel.Functions.SPG($A127, "IQ_DILUT_EPS_AFTER_EXTRA", V$3)</f>
        <v>-5.3999999999999999E-2</v>
      </c>
      <c r="W127" s="9" cm="1">
        <f t="array" ref="W127">_xll.SNL.Clients.Office.Excel.Functions.SPG($A127, "IQ_DILUT_EPS_AFTER_EXTRA", W$3)</f>
        <v>0.35499999999999998</v>
      </c>
      <c r="X127" s="9" cm="1">
        <f t="array" ref="X127">_xll.SNL.Clients.Office.Excel.Functions.SPG($A127, "IQ_DILUT_EPS_AFTER_EXTRA", X$3)</f>
        <v>-0.222</v>
      </c>
      <c r="Y127" s="9" cm="1">
        <f t="array" ref="Y127">_xll.SNL.Clients.Office.Excel.Functions.SPG($A127, "IQ_DILUT_EPS_AFTER_EXTRA", Y$3)</f>
        <v>-0.185</v>
      </c>
    </row>
    <row r="128" spans="1:25" x14ac:dyDescent="0.3">
      <c r="A128" s="11" t="s">
        <v>1166</v>
      </c>
      <c r="B128" s="9" t="str" cm="1">
        <f t="array" ref="B128">_xll.SNL.Clients.Office.Excel.Functions.SPG($A128, "IQ_DILUT_EPS_AFTER_EXTRA", B$3)</f>
        <v>NA</v>
      </c>
      <c r="C128" s="9" cm="1">
        <f t="array" ref="C128">_xll.SNL.Clients.Office.Excel.Functions.SPG($A128, "IQ_DILUT_EPS_AFTER_EXTRA", C$3)</f>
        <v>0.30499999999999999</v>
      </c>
      <c r="D128" s="9" cm="1">
        <f t="array" ref="D128">_xll.SNL.Clients.Office.Excel.Functions.SPG($A128, "IQ_DILUT_EPS_AFTER_EXTRA", D$3)</f>
        <v>0.436</v>
      </c>
      <c r="E128" s="9" cm="1">
        <f t="array" ref="E128">_xll.SNL.Clients.Office.Excel.Functions.SPG($A128, "IQ_DILUT_EPS_AFTER_EXTRA", E$3)</f>
        <v>-1.7000000000000001E-2</v>
      </c>
      <c r="F128" s="9" cm="1">
        <f t="array" ref="F128">_xll.SNL.Clients.Office.Excel.Functions.SPG($A128, "IQ_DILUT_EPS_AFTER_EXTRA", F$3)</f>
        <v>0.316</v>
      </c>
      <c r="G128" s="9" cm="1">
        <f t="array" ref="G128">_xll.SNL.Clients.Office.Excel.Functions.SPG($A128, "IQ_DILUT_EPS_AFTER_EXTRA", G$3)</f>
        <v>3.4000000000000002E-2</v>
      </c>
      <c r="H128" s="9" cm="1">
        <f t="array" ref="H128">_xll.SNL.Clients.Office.Excel.Functions.SPG($A128, "IQ_DILUT_EPS_AFTER_EXTRA", H$3)</f>
        <v>0.32500000000000001</v>
      </c>
      <c r="I128" s="9" t="str" cm="1">
        <f t="array" ref="I128">_xll.SNL.Clients.Office.Excel.Functions.SPG($A128, "IQ_DILUT_EPS_AFTER_EXTRA", I$3)</f>
        <v>NA</v>
      </c>
      <c r="J128" s="9" cm="1">
        <f t="array" ref="J128">_xll.SNL.Clients.Office.Excel.Functions.SPG($A128, "IQ_DILUT_EPS_AFTER_EXTRA", J$3)</f>
        <v>0.10299999999999999</v>
      </c>
      <c r="K128" s="9" cm="1">
        <f t="array" ref="K128">_xll.SNL.Clients.Office.Excel.Functions.SPG($A128, "IQ_DILUT_EPS_AFTER_EXTRA", K$3)</f>
        <v>0.27400000000000002</v>
      </c>
      <c r="L128" s="9" cm="1">
        <f t="array" ref="L128">_xll.SNL.Clients.Office.Excel.Functions.SPG($A128, "IQ_DILUT_EPS_AFTER_EXTRA", L$3)</f>
        <v>4.8719999999999999</v>
      </c>
      <c r="M128" s="9" cm="1">
        <f t="array" ref="M128">_xll.SNL.Clients.Office.Excel.Functions.SPG($A128, "IQ_DILUT_EPS_AFTER_EXTRA", M$3)</f>
        <v>-0.27400000000000002</v>
      </c>
      <c r="N128" s="9" cm="1">
        <f t="array" ref="N128">_xll.SNL.Clients.Office.Excel.Functions.SPG($A128, "IQ_DILUT_EPS_AFTER_EXTRA", N$3)</f>
        <v>-6.8000000000000005E-2</v>
      </c>
      <c r="O128" s="9" cm="1">
        <f t="array" ref="O128">_xll.SNL.Clients.Office.Excel.Functions.SPG($A128, "IQ_DILUT_EPS_AFTER_EXTRA", O$3)</f>
        <v>0.17899999999999999</v>
      </c>
      <c r="P128" s="9" cm="1">
        <f t="array" ref="P128">_xll.SNL.Clients.Office.Excel.Functions.SPG($A128, "IQ_DILUT_EPS_AFTER_EXTRA", P$3)</f>
        <v>0.29899999999999999</v>
      </c>
      <c r="Q128" s="9" cm="1">
        <f t="array" ref="Q128">_xll.SNL.Clients.Office.Excel.Functions.SPG($A128, "IQ_DILUT_EPS_AFTER_EXTRA", Q$3)</f>
        <v>2.5999999999999999E-2</v>
      </c>
      <c r="R128" s="9" cm="1">
        <f t="array" ref="R128">_xll.SNL.Clients.Office.Excel.Functions.SPG($A128, "IQ_DILUT_EPS_AFTER_EXTRA", R$3)</f>
        <v>-0.217</v>
      </c>
      <c r="S128" s="9" cm="1">
        <f t="array" ref="S128">_xll.SNL.Clients.Office.Excel.Functions.SPG($A128, "IQ_DILUT_EPS_AFTER_EXTRA", S$3)</f>
        <v>0.27600000000000002</v>
      </c>
      <c r="T128" s="9" cm="1">
        <f t="array" ref="T128">_xll.SNL.Clients.Office.Excel.Functions.SPG($A128, "IQ_DILUT_EPS_AFTER_EXTRA", T$3)</f>
        <v>0.40899999999999997</v>
      </c>
      <c r="U128" s="9" cm="1">
        <f t="array" ref="U128">_xll.SNL.Clients.Office.Excel.Functions.SPG($A128, "IQ_DILUT_EPS_AFTER_EXTRA", U$3)</f>
        <v>-0.254</v>
      </c>
      <c r="V128" s="9" cm="1">
        <f t="array" ref="V128">_xll.SNL.Clients.Office.Excel.Functions.SPG($A128, "IQ_DILUT_EPS_AFTER_EXTRA", V$3)</f>
        <v>-5.3999999999999999E-2</v>
      </c>
      <c r="W128" s="9" cm="1">
        <f t="array" ref="W128">_xll.SNL.Clients.Office.Excel.Functions.SPG($A128, "IQ_DILUT_EPS_AFTER_EXTRA", W$3)</f>
        <v>0.35499999999999998</v>
      </c>
      <c r="X128" s="9" cm="1">
        <f t="array" ref="X128">_xll.SNL.Clients.Office.Excel.Functions.SPG($A128, "IQ_DILUT_EPS_AFTER_EXTRA", X$3)</f>
        <v>-0.222</v>
      </c>
      <c r="Y128" s="9" cm="1">
        <f t="array" ref="Y128">_xll.SNL.Clients.Office.Excel.Functions.SPG($A128, "IQ_DILUT_EPS_AFTER_EXTRA", Y$3)</f>
        <v>-0.185</v>
      </c>
    </row>
    <row r="129" spans="1:25" x14ac:dyDescent="0.3">
      <c r="A129" s="11" t="s">
        <v>1167</v>
      </c>
      <c r="B129" s="9" t="str" cm="1">
        <f t="array" ref="B129">_xll.SNL.Clients.Office.Excel.Functions.SPG($A129, "IQ_DILUT_EPS_AFTER_EXTRA", B$3)</f>
        <v>NA</v>
      </c>
      <c r="C129" s="9" cm="1">
        <f t="array" ref="C129">_xll.SNL.Clients.Office.Excel.Functions.SPG($A129, "IQ_DILUT_EPS_AFTER_EXTRA", C$3)</f>
        <v>-1.331</v>
      </c>
      <c r="D129" s="9" cm="1">
        <f t="array" ref="D129">_xll.SNL.Clients.Office.Excel.Functions.SPG($A129, "IQ_DILUT_EPS_AFTER_EXTRA", D$3)</f>
        <v>-0.68100000000000005</v>
      </c>
      <c r="E129" s="9" cm="1">
        <f t="array" ref="E129">_xll.SNL.Clients.Office.Excel.Functions.SPG($A129, "IQ_DILUT_EPS_AFTER_EXTRA", E$3)</f>
        <v>-1.38</v>
      </c>
      <c r="F129" s="9" cm="1">
        <f t="array" ref="F129">_xll.SNL.Clients.Office.Excel.Functions.SPG($A129, "IQ_DILUT_EPS_AFTER_EXTRA", F$3)</f>
        <v>4.1630000000000003</v>
      </c>
      <c r="G129" s="9" cm="1">
        <f t="array" ref="G129">_xll.SNL.Clients.Office.Excel.Functions.SPG($A129, "IQ_DILUT_EPS_AFTER_EXTRA", G$3)</f>
        <v>-1.2010000000000001</v>
      </c>
      <c r="H129" s="9" cm="1">
        <f t="array" ref="H129">_xll.SNL.Clients.Office.Excel.Functions.SPG($A129, "IQ_DILUT_EPS_AFTER_EXTRA", H$3)</f>
        <v>23.65</v>
      </c>
      <c r="I129" s="9" cm="1">
        <f t="array" ref="I129">_xll.SNL.Clients.Office.Excel.Functions.SPG($A129, "IQ_DILUT_EPS_AFTER_EXTRA", I$3)</f>
        <v>0.13</v>
      </c>
      <c r="J129" s="9" cm="1">
        <f t="array" ref="J129">_xll.SNL.Clients.Office.Excel.Functions.SPG($A129, "IQ_DILUT_EPS_AFTER_EXTRA", J$3)</f>
        <v>1.7999999999999999E-2</v>
      </c>
      <c r="K129" s="9" cm="1">
        <f t="array" ref="K129">_xll.SNL.Clients.Office.Excel.Functions.SPG($A129, "IQ_DILUT_EPS_AFTER_EXTRA", K$3)</f>
        <v>-0.17100000000000001</v>
      </c>
      <c r="L129" s="9" cm="1">
        <f t="array" ref="L129">_xll.SNL.Clients.Office.Excel.Functions.SPG($A129, "IQ_DILUT_EPS_AFTER_EXTRA", L$3)</f>
        <v>0.23899999999999999</v>
      </c>
      <c r="M129" s="9" cm="1">
        <f t="array" ref="M129">_xll.SNL.Clients.Office.Excel.Functions.SPG($A129, "IQ_DILUT_EPS_AFTER_EXTRA", M$3)</f>
        <v>0.02</v>
      </c>
      <c r="N129" s="9" cm="1">
        <f t="array" ref="N129">_xll.SNL.Clients.Office.Excel.Functions.SPG($A129, "IQ_DILUT_EPS_AFTER_EXTRA", N$3)</f>
        <v>0.39900000000000002</v>
      </c>
      <c r="O129" s="9" cm="1">
        <f t="array" ref="O129">_xll.SNL.Clients.Office.Excel.Functions.SPG($A129, "IQ_DILUT_EPS_AFTER_EXTRA", O$3)</f>
        <v>0.28000000000000003</v>
      </c>
      <c r="P129" s="9" cm="1">
        <f t="array" ref="P129">_xll.SNL.Clients.Office.Excel.Functions.SPG($A129, "IQ_DILUT_EPS_AFTER_EXTRA", P$3)</f>
        <v>-5.3999999999999999E-2</v>
      </c>
      <c r="Q129" s="9" cm="1">
        <f t="array" ref="Q129">_xll.SNL.Clients.Office.Excel.Functions.SPG($A129, "IQ_DILUT_EPS_AFTER_EXTRA", Q$3)</f>
        <v>0.40899999999999997</v>
      </c>
      <c r="R129" s="9" cm="1">
        <f t="array" ref="R129">_xll.SNL.Clients.Office.Excel.Functions.SPG($A129, "IQ_DILUT_EPS_AFTER_EXTRA", R$3)</f>
        <v>-0.152</v>
      </c>
      <c r="S129" s="9" cm="1">
        <f t="array" ref="S129">_xll.SNL.Clients.Office.Excel.Functions.SPG($A129, "IQ_DILUT_EPS_AFTER_EXTRA", S$3)</f>
        <v>-0.11</v>
      </c>
      <c r="T129" s="9" cm="1">
        <f t="array" ref="T129">_xll.SNL.Clients.Office.Excel.Functions.SPG($A129, "IQ_DILUT_EPS_AFTER_EXTRA", T$3)</f>
        <v>0.18</v>
      </c>
      <c r="U129" s="9" cm="1">
        <f t="array" ref="U129">_xll.SNL.Clients.Office.Excel.Functions.SPG($A129, "IQ_DILUT_EPS_AFTER_EXTRA", U$3)</f>
        <v>0.2</v>
      </c>
      <c r="V129" s="9" cm="1">
        <f t="array" ref="V129">_xll.SNL.Clients.Office.Excel.Functions.SPG($A129, "IQ_DILUT_EPS_AFTER_EXTRA", V$3)</f>
        <v>0.16200000000000001</v>
      </c>
      <c r="W129" s="9" cm="1">
        <f t="array" ref="W129">_xll.SNL.Clients.Office.Excel.Functions.SPG($A129, "IQ_DILUT_EPS_AFTER_EXTRA", W$3)</f>
        <v>0.3</v>
      </c>
      <c r="X129" s="9" cm="1">
        <f t="array" ref="X129">_xll.SNL.Clients.Office.Excel.Functions.SPG($A129, "IQ_DILUT_EPS_AFTER_EXTRA", X$3)</f>
        <v>0.157</v>
      </c>
      <c r="Y129" s="9" cm="1">
        <f t="array" ref="Y129">_xll.SNL.Clients.Office.Excel.Functions.SPG($A129, "IQ_DILUT_EPS_AFTER_EXTRA", Y$3)</f>
        <v>0.2</v>
      </c>
    </row>
    <row r="130" spans="1:25" x14ac:dyDescent="0.3">
      <c r="A130" s="11" t="s">
        <v>1168</v>
      </c>
      <c r="B130" s="9" cm="1">
        <f t="array" ref="B130">_xll.SNL.Clients.Office.Excel.Functions.SPG($A130, "IQ_DILUT_EPS_AFTER_EXTRA", B$3)</f>
        <v>0.89</v>
      </c>
      <c r="C130" s="9" cm="1">
        <f t="array" ref="C130">_xll.SNL.Clients.Office.Excel.Functions.SPG($A130, "IQ_DILUT_EPS_AFTER_EXTRA", C$3)</f>
        <v>0.77</v>
      </c>
      <c r="D130" s="9" cm="1">
        <f t="array" ref="D130">_xll.SNL.Clients.Office.Excel.Functions.SPG($A130, "IQ_DILUT_EPS_AFTER_EXTRA", D$3)</f>
        <v>0.63</v>
      </c>
      <c r="E130" s="9" cm="1">
        <f t="array" ref="E130">_xll.SNL.Clients.Office.Excel.Functions.SPG($A130, "IQ_DILUT_EPS_AFTER_EXTRA", E$3)</f>
        <v>0.68</v>
      </c>
      <c r="F130" s="9" cm="1">
        <f t="array" ref="F130">_xll.SNL.Clients.Office.Excel.Functions.SPG($A130, "IQ_DILUT_EPS_AFTER_EXTRA", F$3)</f>
        <v>0.6</v>
      </c>
      <c r="G130" s="9" cm="1">
        <f t="array" ref="G130">_xll.SNL.Clients.Office.Excel.Functions.SPG($A130, "IQ_DILUT_EPS_AFTER_EXTRA", G$3)</f>
        <v>0.65</v>
      </c>
      <c r="H130" s="9" cm="1">
        <f t="array" ref="H130">_xll.SNL.Clients.Office.Excel.Functions.SPG($A130, "IQ_DILUT_EPS_AFTER_EXTRA", H$3)</f>
        <v>0.64</v>
      </c>
      <c r="I130" s="9" cm="1">
        <f t="array" ref="I130">_xll.SNL.Clients.Office.Excel.Functions.SPG($A130, "IQ_DILUT_EPS_AFTER_EXTRA", I$3)</f>
        <v>0.71</v>
      </c>
      <c r="J130" s="9" cm="1">
        <f t="array" ref="J130">_xll.SNL.Clients.Office.Excel.Functions.SPG($A130, "IQ_DILUT_EPS_AFTER_EXTRA", J$3)</f>
        <v>0.66</v>
      </c>
      <c r="K130" s="9" cm="1">
        <f t="array" ref="K130">_xll.SNL.Clients.Office.Excel.Functions.SPG($A130, "IQ_DILUT_EPS_AFTER_EXTRA", K$3)</f>
        <v>0.9</v>
      </c>
      <c r="L130" s="9" cm="1">
        <f t="array" ref="L130">_xll.SNL.Clients.Office.Excel.Functions.SPG($A130, "IQ_DILUT_EPS_AFTER_EXTRA", L$3)</f>
        <v>1.06</v>
      </c>
      <c r="M130" s="9" cm="1">
        <f t="array" ref="M130">_xll.SNL.Clients.Office.Excel.Functions.SPG($A130, "IQ_DILUT_EPS_AFTER_EXTRA", M$3)</f>
        <v>0.85</v>
      </c>
      <c r="N130" s="9" cm="1">
        <f t="array" ref="N130">_xll.SNL.Clients.Office.Excel.Functions.SPG($A130, "IQ_DILUT_EPS_AFTER_EXTRA", N$3)</f>
        <v>1.3080000000000001</v>
      </c>
      <c r="O130" s="9" cm="1">
        <f t="array" ref="O130">_xll.SNL.Clients.Office.Excel.Functions.SPG($A130, "IQ_DILUT_EPS_AFTER_EXTRA", O$3)</f>
        <v>1.05</v>
      </c>
      <c r="P130" s="9" cm="1">
        <f t="array" ref="P130">_xll.SNL.Clients.Office.Excel.Functions.SPG($A130, "IQ_DILUT_EPS_AFTER_EXTRA", P$3)</f>
        <v>0.95</v>
      </c>
      <c r="Q130" s="9" cm="1">
        <f t="array" ref="Q130">_xll.SNL.Clients.Office.Excel.Functions.SPG($A130, "IQ_DILUT_EPS_AFTER_EXTRA", Q$3)</f>
        <v>1</v>
      </c>
      <c r="R130" s="9" cm="1">
        <f t="array" ref="R130">_xll.SNL.Clients.Office.Excel.Functions.SPG($A130, "IQ_DILUT_EPS_AFTER_EXTRA", R$3)</f>
        <v>-9.7000000000000003E-2</v>
      </c>
      <c r="S130" s="9" cm="1">
        <f t="array" ref="S130">_xll.SNL.Clients.Office.Excel.Functions.SPG($A130, "IQ_DILUT_EPS_AFTER_EXTRA", S$3)</f>
        <v>0.66</v>
      </c>
      <c r="T130" s="9" cm="1">
        <f t="array" ref="T130">_xll.SNL.Clients.Office.Excel.Functions.SPG($A130, "IQ_DILUT_EPS_AFTER_EXTRA", T$3)</f>
        <v>0.59</v>
      </c>
      <c r="U130" s="9" cm="1">
        <f t="array" ref="U130">_xll.SNL.Clients.Office.Excel.Functions.SPG($A130, "IQ_DILUT_EPS_AFTER_EXTRA", U$3)</f>
        <v>0.42</v>
      </c>
      <c r="V130" s="9" cm="1">
        <f t="array" ref="V130">_xll.SNL.Clients.Office.Excel.Functions.SPG($A130, "IQ_DILUT_EPS_AFTER_EXTRA", V$3)</f>
        <v>0.76100000000000001</v>
      </c>
      <c r="W130" s="9" cm="1">
        <f t="array" ref="W130">_xll.SNL.Clients.Office.Excel.Functions.SPG($A130, "IQ_DILUT_EPS_AFTER_EXTRA", W$3)</f>
        <v>0.7</v>
      </c>
      <c r="X130" s="9" cm="1">
        <f t="array" ref="X130">_xll.SNL.Clients.Office.Excel.Functions.SPG($A130, "IQ_DILUT_EPS_AFTER_EXTRA", X$3)</f>
        <v>0.65</v>
      </c>
      <c r="Y130" s="9" cm="1">
        <f t="array" ref="Y130">_xll.SNL.Clients.Office.Excel.Functions.SPG($A130, "IQ_DILUT_EPS_AFTER_EXTRA", Y$3)</f>
        <v>0.68</v>
      </c>
    </row>
    <row r="131" spans="1:25" x14ac:dyDescent="0.3">
      <c r="A131" s="11" t="s">
        <v>1169</v>
      </c>
      <c r="B131" s="9" t="str" cm="1">
        <f t="array" ref="B131">_xll.SNL.Clients.Office.Excel.Functions.SPG($A131, "IQ_DILUT_EPS_AFTER_EXTRA", B$3)</f>
        <v>NA</v>
      </c>
      <c r="C131" s="9" cm="1">
        <f t="array" ref="C131">_xll.SNL.Clients.Office.Excel.Functions.SPG($A131, "IQ_DILUT_EPS_AFTER_EXTRA", C$3)</f>
        <v>-0.39</v>
      </c>
      <c r="D131" s="9" cm="1">
        <f t="array" ref="D131">_xll.SNL.Clients.Office.Excel.Functions.SPG($A131, "IQ_DILUT_EPS_AFTER_EXTRA", D$3)</f>
        <v>-0.34</v>
      </c>
      <c r="E131" s="9" cm="1">
        <f t="array" ref="E131">_xll.SNL.Clients.Office.Excel.Functions.SPG($A131, "IQ_DILUT_EPS_AFTER_EXTRA", E$3)</f>
        <v>-0.31</v>
      </c>
      <c r="F131" s="9" cm="1">
        <f t="array" ref="F131">_xll.SNL.Clients.Office.Excel.Functions.SPG($A131, "IQ_DILUT_EPS_AFTER_EXTRA", F$3)</f>
        <v>-4.2999999999999997E-2</v>
      </c>
      <c r="G131" s="9" cm="1">
        <f t="array" ref="G131">_xll.SNL.Clients.Office.Excel.Functions.SPG($A131, "IQ_DILUT_EPS_AFTER_EXTRA", G$3)</f>
        <v>0.08</v>
      </c>
      <c r="H131" s="9" cm="1">
        <f t="array" ref="H131">_xll.SNL.Clients.Office.Excel.Functions.SPG($A131, "IQ_DILUT_EPS_AFTER_EXTRA", H$3)</f>
        <v>0.22</v>
      </c>
      <c r="I131" s="9" cm="1">
        <f t="array" ref="I131">_xll.SNL.Clients.Office.Excel.Functions.SPG($A131, "IQ_DILUT_EPS_AFTER_EXTRA", I$3)</f>
        <v>0.33</v>
      </c>
      <c r="J131" s="9" cm="1">
        <f t="array" ref="J131">_xll.SNL.Clients.Office.Excel.Functions.SPG($A131, "IQ_DILUT_EPS_AFTER_EXTRA", J$3)</f>
        <v>0.44900000000000001</v>
      </c>
      <c r="K131" s="9" cm="1">
        <f t="array" ref="K131">_xll.SNL.Clients.Office.Excel.Functions.SPG($A131, "IQ_DILUT_EPS_AFTER_EXTRA", K$3)</f>
        <v>0.51</v>
      </c>
      <c r="L131" s="9" cm="1">
        <f t="array" ref="L131">_xll.SNL.Clients.Office.Excel.Functions.SPG($A131, "IQ_DILUT_EPS_AFTER_EXTRA", L$3)</f>
        <v>0.59</v>
      </c>
      <c r="M131" s="9" cm="1">
        <f t="array" ref="M131">_xll.SNL.Clients.Office.Excel.Functions.SPG($A131, "IQ_DILUT_EPS_AFTER_EXTRA", M$3)</f>
        <v>0.44</v>
      </c>
      <c r="N131" s="9" cm="1">
        <f t="array" ref="N131">_xll.SNL.Clients.Office.Excel.Functions.SPG($A131, "IQ_DILUT_EPS_AFTER_EXTRA", N$3)</f>
        <v>0.42199999999999999</v>
      </c>
      <c r="O131" s="9" cm="1">
        <f t="array" ref="O131">_xll.SNL.Clients.Office.Excel.Functions.SPG($A131, "IQ_DILUT_EPS_AFTER_EXTRA", O$3)</f>
        <v>0.48</v>
      </c>
      <c r="P131" s="9" cm="1">
        <f t="array" ref="P131">_xll.SNL.Clients.Office.Excel.Functions.SPG($A131, "IQ_DILUT_EPS_AFTER_EXTRA", P$3)</f>
        <v>1.92</v>
      </c>
      <c r="Q131" s="9" cm="1">
        <f t="array" ref="Q131">_xll.SNL.Clients.Office.Excel.Functions.SPG($A131, "IQ_DILUT_EPS_AFTER_EXTRA", Q$3)</f>
        <v>0.61</v>
      </c>
      <c r="R131" s="9" cm="1">
        <f t="array" ref="R131">_xll.SNL.Clients.Office.Excel.Functions.SPG($A131, "IQ_DILUT_EPS_AFTER_EXTRA", R$3)</f>
        <v>0.34499999999999997</v>
      </c>
      <c r="S131" s="9" cm="1">
        <f t="array" ref="S131">_xll.SNL.Clients.Office.Excel.Functions.SPG($A131, "IQ_DILUT_EPS_AFTER_EXTRA", S$3)</f>
        <v>-0.16</v>
      </c>
      <c r="T131" s="9" cm="1">
        <f t="array" ref="T131">_xll.SNL.Clients.Office.Excel.Functions.SPG($A131, "IQ_DILUT_EPS_AFTER_EXTRA", T$3)</f>
        <v>-0.113</v>
      </c>
      <c r="U131" s="9" cm="1">
        <f t="array" ref="U131">_xll.SNL.Clients.Office.Excel.Functions.SPG($A131, "IQ_DILUT_EPS_AFTER_EXTRA", U$3)</f>
        <v>-0.41899999999999998</v>
      </c>
      <c r="V131" s="9" t="str" cm="1">
        <f t="array" ref="V131">_xll.SNL.Clients.Office.Excel.Functions.SPG($A131, "IQ_DILUT_EPS_AFTER_EXTRA", V$3)</f>
        <v>NA</v>
      </c>
      <c r="W131" s="9" cm="1">
        <f t="array" ref="W131">_xll.SNL.Clients.Office.Excel.Functions.SPG($A131, "IQ_DILUT_EPS_AFTER_EXTRA", W$3)</f>
        <v>-0.254</v>
      </c>
      <c r="X131" s="9" cm="1">
        <f t="array" ref="X131">_xll.SNL.Clients.Office.Excel.Functions.SPG($A131, "IQ_DILUT_EPS_AFTER_EXTRA", X$3)</f>
        <v>-0.47</v>
      </c>
      <c r="Y131" s="9" cm="1">
        <f t="array" ref="Y131">_xll.SNL.Clients.Office.Excel.Functions.SPG($A131, "IQ_DILUT_EPS_AFTER_EXTRA", Y$3)</f>
        <v>-0.55600000000000005</v>
      </c>
    </row>
    <row r="132" spans="1:25" x14ac:dyDescent="0.3">
      <c r="A132" s="11" t="s">
        <v>1170</v>
      </c>
      <c r="B132" s="9" t="str" cm="1">
        <f t="array" ref="B132">_xll.SNL.Clients.Office.Excel.Functions.SPG($A132, "IQ_DILUT_EPS_AFTER_EXTRA", B$3)</f>
        <v>NA</v>
      </c>
      <c r="C132" s="9" cm="1">
        <f t="array" ref="C132">_xll.SNL.Clients.Office.Excel.Functions.SPG($A132, "IQ_DILUT_EPS_AFTER_EXTRA", C$3)</f>
        <v>0.26800000000000002</v>
      </c>
      <c r="D132" s="9" cm="1">
        <f t="array" ref="D132">_xll.SNL.Clients.Office.Excel.Functions.SPG($A132, "IQ_DILUT_EPS_AFTER_EXTRA", D$3)</f>
        <v>0.52200000000000002</v>
      </c>
      <c r="E132" s="9" cm="1">
        <f t="array" ref="E132">_xll.SNL.Clients.Office.Excel.Functions.SPG($A132, "IQ_DILUT_EPS_AFTER_EXTRA", E$3)</f>
        <v>0.70799999999999996</v>
      </c>
      <c r="F132" s="9" cm="1">
        <f t="array" ref="F132">_xll.SNL.Clients.Office.Excel.Functions.SPG($A132, "IQ_DILUT_EPS_AFTER_EXTRA", F$3)</f>
        <v>0.91800000000000004</v>
      </c>
      <c r="G132" s="9" cm="1">
        <f t="array" ref="G132">_xll.SNL.Clients.Office.Excel.Functions.SPG($A132, "IQ_DILUT_EPS_AFTER_EXTRA", G$3)</f>
        <v>0.53</v>
      </c>
      <c r="H132" s="9" cm="1">
        <f t="array" ref="H132">_xll.SNL.Clients.Office.Excel.Functions.SPG($A132, "IQ_DILUT_EPS_AFTER_EXTRA", H$3)</f>
        <v>0.34300000000000003</v>
      </c>
      <c r="I132" s="9" cm="1">
        <f t="array" ref="I132">_xll.SNL.Clients.Office.Excel.Functions.SPG($A132, "IQ_DILUT_EPS_AFTER_EXTRA", I$3)</f>
        <v>-0.51</v>
      </c>
      <c r="J132" s="9" cm="1">
        <f t="array" ref="J132">_xll.SNL.Clients.Office.Excel.Functions.SPG($A132, "IQ_DILUT_EPS_AFTER_EXTRA", J$3)</f>
        <v>-0.22</v>
      </c>
      <c r="K132" s="9" cm="1">
        <f t="array" ref="K132">_xll.SNL.Clients.Office.Excel.Functions.SPG($A132, "IQ_DILUT_EPS_AFTER_EXTRA", K$3)</f>
        <v>0.01</v>
      </c>
      <c r="L132" s="9" cm="1">
        <f t="array" ref="L132">_xll.SNL.Clients.Office.Excel.Functions.SPG($A132, "IQ_DILUT_EPS_AFTER_EXTRA", L$3)</f>
        <v>-0.153</v>
      </c>
      <c r="M132" s="9" cm="1">
        <f t="array" ref="M132">_xll.SNL.Clients.Office.Excel.Functions.SPG($A132, "IQ_DILUT_EPS_AFTER_EXTRA", M$3)</f>
        <v>-0.39</v>
      </c>
      <c r="N132" s="9" cm="1">
        <f t="array" ref="N132">_xll.SNL.Clients.Office.Excel.Functions.SPG($A132, "IQ_DILUT_EPS_AFTER_EXTRA", N$3)</f>
        <v>-0.73399999999999999</v>
      </c>
      <c r="O132" s="9" cm="1">
        <f t="array" ref="O132">_xll.SNL.Clients.Office.Excel.Functions.SPG($A132, "IQ_DILUT_EPS_AFTER_EXTRA", O$3)</f>
        <v>0.22</v>
      </c>
      <c r="P132" s="9" cm="1">
        <f t="array" ref="P132">_xll.SNL.Clients.Office.Excel.Functions.SPG($A132, "IQ_DILUT_EPS_AFTER_EXTRA", P$3)</f>
        <v>1.7929999999999999</v>
      </c>
      <c r="Q132" s="9" cm="1">
        <f t="array" ref="Q132">_xll.SNL.Clients.Office.Excel.Functions.SPG($A132, "IQ_DILUT_EPS_AFTER_EXTRA", Q$3)</f>
        <v>0.40899999999999997</v>
      </c>
      <c r="R132" s="9" cm="1">
        <f t="array" ref="R132">_xll.SNL.Clients.Office.Excel.Functions.SPG($A132, "IQ_DILUT_EPS_AFTER_EXTRA", R$3)</f>
        <v>0.2</v>
      </c>
      <c r="S132" s="9" cm="1">
        <f t="array" ref="S132">_xll.SNL.Clients.Office.Excel.Functions.SPG($A132, "IQ_DILUT_EPS_AFTER_EXTRA", S$3)</f>
        <v>0.32</v>
      </c>
      <c r="T132" s="9" cm="1">
        <f t="array" ref="T132">_xll.SNL.Clients.Office.Excel.Functions.SPG($A132, "IQ_DILUT_EPS_AFTER_EXTRA", T$3)</f>
        <v>0.23</v>
      </c>
      <c r="U132" s="9" cm="1">
        <f t="array" ref="U132">_xll.SNL.Clients.Office.Excel.Functions.SPG($A132, "IQ_DILUT_EPS_AFTER_EXTRA", U$3)</f>
        <v>0.01</v>
      </c>
      <c r="V132" s="9" cm="1">
        <f t="array" ref="V132">_xll.SNL.Clients.Office.Excel.Functions.SPG($A132, "IQ_DILUT_EPS_AFTER_EXTRA", V$3)</f>
        <v>-6.6000000000000003E-2</v>
      </c>
      <c r="W132" s="9" cm="1">
        <f t="array" ref="W132">_xll.SNL.Clients.Office.Excel.Functions.SPG($A132, "IQ_DILUT_EPS_AFTER_EXTRA", W$3)</f>
        <v>-0.182</v>
      </c>
      <c r="X132" s="9" cm="1">
        <f t="array" ref="X132">_xll.SNL.Clients.Office.Excel.Functions.SPG($A132, "IQ_DILUT_EPS_AFTER_EXTRA", X$3)</f>
        <v>-0.14099999999999999</v>
      </c>
      <c r="Y132" s="9" cm="1">
        <f t="array" ref="Y132">_xll.SNL.Clients.Office.Excel.Functions.SPG($A132, "IQ_DILUT_EPS_AFTER_EXTRA", Y$3)</f>
        <v>-0.29099999999999998</v>
      </c>
    </row>
    <row r="133" spans="1:25" x14ac:dyDescent="0.3">
      <c r="A133" s="11" t="s">
        <v>1171</v>
      </c>
      <c r="B133" s="9" cm="1">
        <f t="array" ref="B133">_xll.SNL.Clients.Office.Excel.Functions.SPG($A133, "IQ_DILUT_EPS_AFTER_EXTRA", B$3)</f>
        <v>0.94</v>
      </c>
      <c r="C133" s="9" cm="1">
        <f t="array" ref="C133">_xll.SNL.Clients.Office.Excel.Functions.SPG($A133, "IQ_DILUT_EPS_AFTER_EXTRA", C$3)</f>
        <v>0.83</v>
      </c>
      <c r="D133" s="9" cm="1">
        <f t="array" ref="D133">_xll.SNL.Clients.Office.Excel.Functions.SPG($A133, "IQ_DILUT_EPS_AFTER_EXTRA", D$3)</f>
        <v>0.90600000000000003</v>
      </c>
      <c r="E133" s="9" cm="1">
        <f t="array" ref="E133">_xll.SNL.Clients.Office.Excel.Functions.SPG($A133, "IQ_DILUT_EPS_AFTER_EXTRA", E$3)</f>
        <v>0.76</v>
      </c>
      <c r="F133" s="9" cm="1">
        <f t="array" ref="F133">_xll.SNL.Clients.Office.Excel.Functions.SPG($A133, "IQ_DILUT_EPS_AFTER_EXTRA", F$3)</f>
        <v>0.623</v>
      </c>
      <c r="G133" s="9" cm="1">
        <f t="array" ref="G133">_xll.SNL.Clients.Office.Excel.Functions.SPG($A133, "IQ_DILUT_EPS_AFTER_EXTRA", G$3)</f>
        <v>0.82</v>
      </c>
      <c r="H133" s="9" cm="1">
        <f t="array" ref="H133">_xll.SNL.Clients.Office.Excel.Functions.SPG($A133, "IQ_DILUT_EPS_AFTER_EXTRA", H$3)</f>
        <v>0.89</v>
      </c>
      <c r="I133" s="9" cm="1">
        <f t="array" ref="I133">_xll.SNL.Clients.Office.Excel.Functions.SPG($A133, "IQ_DILUT_EPS_AFTER_EXTRA", I$3)</f>
        <v>0.107</v>
      </c>
      <c r="J133" s="9" cm="1">
        <f t="array" ref="J133">_xll.SNL.Clients.Office.Excel.Functions.SPG($A133, "IQ_DILUT_EPS_AFTER_EXTRA", J$3)</f>
        <v>0.96699999999999997</v>
      </c>
      <c r="K133" s="9" cm="1">
        <f t="array" ref="K133">_xll.SNL.Clients.Office.Excel.Functions.SPG($A133, "IQ_DILUT_EPS_AFTER_EXTRA", K$3)</f>
        <v>0.9</v>
      </c>
      <c r="L133" s="9" cm="1">
        <f t="array" ref="L133">_xll.SNL.Clients.Office.Excel.Functions.SPG($A133, "IQ_DILUT_EPS_AFTER_EXTRA", L$3)</f>
        <v>0.73</v>
      </c>
      <c r="M133" s="9" cm="1">
        <f t="array" ref="M133">_xll.SNL.Clients.Office.Excel.Functions.SPG($A133, "IQ_DILUT_EPS_AFTER_EXTRA", M$3)</f>
        <v>0.86</v>
      </c>
      <c r="N133" s="9" cm="1">
        <f t="array" ref="N133">_xll.SNL.Clients.Office.Excel.Functions.SPG($A133, "IQ_DILUT_EPS_AFTER_EXTRA", N$3)</f>
        <v>0.79800000000000004</v>
      </c>
      <c r="O133" s="9" cm="1">
        <f t="array" ref="O133">_xll.SNL.Clients.Office.Excel.Functions.SPG($A133, "IQ_DILUT_EPS_AFTER_EXTRA", O$3)</f>
        <v>0.83</v>
      </c>
      <c r="P133" s="9" cm="1">
        <f t="array" ref="P133">_xll.SNL.Clients.Office.Excel.Functions.SPG($A133, "IQ_DILUT_EPS_AFTER_EXTRA", P$3)</f>
        <v>0.88</v>
      </c>
      <c r="Q133" s="9" cm="1">
        <f t="array" ref="Q133">_xll.SNL.Clients.Office.Excel.Functions.SPG($A133, "IQ_DILUT_EPS_AFTER_EXTRA", Q$3)</f>
        <v>0.97</v>
      </c>
      <c r="R133" s="9" cm="1">
        <f t="array" ref="R133">_xll.SNL.Clients.Office.Excel.Functions.SPG($A133, "IQ_DILUT_EPS_AFTER_EXTRA", R$3)</f>
        <v>0.85599999999999998</v>
      </c>
      <c r="S133" s="9" cm="1">
        <f t="array" ref="S133">_xll.SNL.Clients.Office.Excel.Functions.SPG($A133, "IQ_DILUT_EPS_AFTER_EXTRA", S$3)</f>
        <v>0.79</v>
      </c>
      <c r="T133" s="9" cm="1">
        <f t="array" ref="T133">_xll.SNL.Clients.Office.Excel.Functions.SPG($A133, "IQ_DILUT_EPS_AFTER_EXTRA", T$3)</f>
        <v>0.66</v>
      </c>
      <c r="U133" s="9" cm="1">
        <f t="array" ref="U133">_xll.SNL.Clients.Office.Excel.Functions.SPG($A133, "IQ_DILUT_EPS_AFTER_EXTRA", U$3)</f>
        <v>0.76</v>
      </c>
      <c r="V133" s="9" cm="1">
        <f t="array" ref="V133">_xll.SNL.Clients.Office.Excel.Functions.SPG($A133, "IQ_DILUT_EPS_AFTER_EXTRA", V$3)</f>
        <v>0.81899999999999995</v>
      </c>
      <c r="W133" s="9" cm="1">
        <f t="array" ref="W133">_xll.SNL.Clients.Office.Excel.Functions.SPG($A133, "IQ_DILUT_EPS_AFTER_EXTRA", W$3)</f>
        <v>0.75</v>
      </c>
      <c r="X133" s="9" cm="1">
        <f t="array" ref="X133">_xll.SNL.Clients.Office.Excel.Functions.SPG($A133, "IQ_DILUT_EPS_AFTER_EXTRA", X$3)</f>
        <v>0.86</v>
      </c>
      <c r="Y133" s="9" cm="1">
        <f t="array" ref="Y133">_xll.SNL.Clients.Office.Excel.Functions.SPG($A133, "IQ_DILUT_EPS_AFTER_EXTRA", Y$3)</f>
        <v>0.8</v>
      </c>
    </row>
    <row r="134" spans="1:25" x14ac:dyDescent="0.3">
      <c r="A134" s="11" t="s">
        <v>1172</v>
      </c>
      <c r="B134" s="9" t="str" cm="1">
        <f t="array" ref="B134">_xll.SNL.Clients.Office.Excel.Functions.SPG($A134, "IQ_DILUT_EPS_AFTER_EXTRA", B$3)</f>
        <v>NA</v>
      </c>
      <c r="C134" s="9" cm="1">
        <f t="array" ref="C134">_xll.SNL.Clients.Office.Excel.Functions.SPG($A134, "IQ_DILUT_EPS_AFTER_EXTRA", C$3)</f>
        <v>-0.1</v>
      </c>
      <c r="D134" s="9" cm="1">
        <f t="array" ref="D134">_xll.SNL.Clients.Office.Excel.Functions.SPG($A134, "IQ_DILUT_EPS_AFTER_EXTRA", D$3)</f>
        <v>-0.436</v>
      </c>
      <c r="E134" s="9" cm="1">
        <f t="array" ref="E134">_xll.SNL.Clients.Office.Excel.Functions.SPG($A134, "IQ_DILUT_EPS_AFTER_EXTRA", E$3)</f>
        <v>-5.8999999999999997E-2</v>
      </c>
      <c r="F134" s="9" cm="1">
        <f t="array" ref="F134">_xll.SNL.Clients.Office.Excel.Functions.SPG($A134, "IQ_DILUT_EPS_AFTER_EXTRA", F$3)</f>
        <v>0.39</v>
      </c>
      <c r="G134" s="9" cm="1">
        <f t="array" ref="G134">_xll.SNL.Clients.Office.Excel.Functions.SPG($A134, "IQ_DILUT_EPS_AFTER_EXTRA", G$3)</f>
        <v>0.05</v>
      </c>
      <c r="H134" s="9" cm="1">
        <f t="array" ref="H134">_xll.SNL.Clients.Office.Excel.Functions.SPG($A134, "IQ_DILUT_EPS_AFTER_EXTRA", H$3)</f>
        <v>-0.17</v>
      </c>
      <c r="I134" s="9" cm="1">
        <f t="array" ref="I134">_xll.SNL.Clients.Office.Excel.Functions.SPG($A134, "IQ_DILUT_EPS_AFTER_EXTRA", I$3)</f>
        <v>0.48499999999999999</v>
      </c>
      <c r="J134" s="9" cm="1">
        <f t="array" ref="J134">_xll.SNL.Clients.Office.Excel.Functions.SPG($A134, "IQ_DILUT_EPS_AFTER_EXTRA", J$3)</f>
        <v>1.8759999999999999</v>
      </c>
      <c r="K134" s="9" cm="1">
        <f t="array" ref="K134">_xll.SNL.Clients.Office.Excel.Functions.SPG($A134, "IQ_DILUT_EPS_AFTER_EXTRA", K$3)</f>
        <v>1.28</v>
      </c>
      <c r="L134" s="9" cm="1">
        <f t="array" ref="L134">_xll.SNL.Clients.Office.Excel.Functions.SPG($A134, "IQ_DILUT_EPS_AFTER_EXTRA", L$3)</f>
        <v>1.3580000000000001</v>
      </c>
      <c r="M134" s="9" cm="1">
        <f t="array" ref="M134">_xll.SNL.Clients.Office.Excel.Functions.SPG($A134, "IQ_DILUT_EPS_AFTER_EXTRA", M$3)</f>
        <v>-0.497</v>
      </c>
      <c r="N134" s="9" cm="1">
        <f t="array" ref="N134">_xll.SNL.Clients.Office.Excel.Functions.SPG($A134, "IQ_DILUT_EPS_AFTER_EXTRA", N$3)</f>
        <v>1.288</v>
      </c>
      <c r="O134" s="9" cm="1">
        <f t="array" ref="O134">_xll.SNL.Clients.Office.Excel.Functions.SPG($A134, "IQ_DILUT_EPS_AFTER_EXTRA", O$3)</f>
        <v>-1.2629999999999999</v>
      </c>
      <c r="P134" s="9" cm="1">
        <f t="array" ref="P134">_xll.SNL.Clients.Office.Excel.Functions.SPG($A134, "IQ_DILUT_EPS_AFTER_EXTRA", P$3)</f>
        <v>-0.8</v>
      </c>
      <c r="Q134" s="9" cm="1">
        <f t="array" ref="Q134">_xll.SNL.Clients.Office.Excel.Functions.SPG($A134, "IQ_DILUT_EPS_AFTER_EXTRA", Q$3)</f>
        <v>-0.6</v>
      </c>
      <c r="R134" s="9" cm="1">
        <f t="array" ref="R134">_xll.SNL.Clients.Office.Excel.Functions.SPG($A134, "IQ_DILUT_EPS_AFTER_EXTRA", R$3)</f>
        <v>0.28199999999999997</v>
      </c>
      <c r="S134" s="9" cm="1">
        <f t="array" ref="S134">_xll.SNL.Clients.Office.Excel.Functions.SPG($A134, "IQ_DILUT_EPS_AFTER_EXTRA", S$3)</f>
        <v>-0.56999999999999995</v>
      </c>
      <c r="T134" s="9" cm="1">
        <f t="array" ref="T134">_xll.SNL.Clients.Office.Excel.Functions.SPG($A134, "IQ_DILUT_EPS_AFTER_EXTRA", T$3)</f>
        <v>-0.28999999999999998</v>
      </c>
      <c r="U134" s="9" cm="1">
        <f t="array" ref="U134">_xll.SNL.Clients.Office.Excel.Functions.SPG($A134, "IQ_DILUT_EPS_AFTER_EXTRA", U$3)</f>
        <v>0.14699999999999999</v>
      </c>
      <c r="V134" s="9" cm="1">
        <f t="array" ref="V134">_xll.SNL.Clients.Office.Excel.Functions.SPG($A134, "IQ_DILUT_EPS_AFTER_EXTRA", V$3)</f>
        <v>0.217</v>
      </c>
      <c r="W134" s="9" cm="1">
        <f t="array" ref="W134">_xll.SNL.Clients.Office.Excel.Functions.SPG($A134, "IQ_DILUT_EPS_AFTER_EXTRA", W$3)</f>
        <v>-0.01</v>
      </c>
      <c r="X134" s="9" cm="1">
        <f t="array" ref="X134">_xll.SNL.Clients.Office.Excel.Functions.SPG($A134, "IQ_DILUT_EPS_AFTER_EXTRA", X$3)</f>
        <v>0.20100000000000001</v>
      </c>
      <c r="Y134" s="9" cm="1">
        <f t="array" ref="Y134">_xll.SNL.Clients.Office.Excel.Functions.SPG($A134, "IQ_DILUT_EPS_AFTER_EXTRA", Y$3)</f>
        <v>0.128</v>
      </c>
    </row>
    <row r="135" spans="1:25" x14ac:dyDescent="0.3">
      <c r="A135" s="11" t="s">
        <v>1173</v>
      </c>
      <c r="B135" s="9" t="str" cm="1">
        <f t="array" ref="B135">_xll.SNL.Clients.Office.Excel.Functions.SPG($A135, "IQ_DILUT_EPS_AFTER_EXTRA", B$3)</f>
        <v>NA</v>
      </c>
      <c r="C135" s="9" cm="1">
        <f t="array" ref="C135">_xll.SNL.Clients.Office.Excel.Functions.SPG($A135, "IQ_DILUT_EPS_AFTER_EXTRA", C$3)</f>
        <v>0.36699999999999999</v>
      </c>
      <c r="D135" s="9" cm="1">
        <f t="array" ref="D135">_xll.SNL.Clients.Office.Excel.Functions.SPG($A135, "IQ_DILUT_EPS_AFTER_EXTRA", D$3)</f>
        <v>0.497</v>
      </c>
      <c r="E135" s="9" cm="1">
        <f t="array" ref="E135">_xll.SNL.Clients.Office.Excel.Functions.SPG($A135, "IQ_DILUT_EPS_AFTER_EXTRA", E$3)</f>
        <v>0.47</v>
      </c>
      <c r="F135" s="9" t="str" cm="1">
        <f t="array" ref="F135">_xll.SNL.Clients.Office.Excel.Functions.SPG($A135, "IQ_DILUT_EPS_AFTER_EXTRA", F$3)</f>
        <v>NA</v>
      </c>
      <c r="G135" s="9" cm="1">
        <f t="array" ref="G135">_xll.SNL.Clients.Office.Excel.Functions.SPG($A135, "IQ_DILUT_EPS_AFTER_EXTRA", G$3)</f>
        <v>0.51</v>
      </c>
      <c r="H135" s="9" cm="1">
        <f t="array" ref="H135">_xll.SNL.Clients.Office.Excel.Functions.SPG($A135, "IQ_DILUT_EPS_AFTER_EXTRA", H$3)</f>
        <v>0.50600000000000001</v>
      </c>
      <c r="I135" s="9" cm="1">
        <f t="array" ref="I135">_xll.SNL.Clients.Office.Excel.Functions.SPG($A135, "IQ_DILUT_EPS_AFTER_EXTRA", I$3)</f>
        <v>0.442</v>
      </c>
      <c r="J135" s="9" t="str" cm="1">
        <f t="array" ref="J135">_xll.SNL.Clients.Office.Excel.Functions.SPG($A135, "IQ_DILUT_EPS_AFTER_EXTRA", J$3)</f>
        <v>NA</v>
      </c>
      <c r="K135" s="9" t="str" cm="1">
        <f t="array" ref="K135">_xll.SNL.Clients.Office.Excel.Functions.SPG($A135, "IQ_DILUT_EPS_AFTER_EXTRA", K$3)</f>
        <v>NA</v>
      </c>
      <c r="L135" s="9" t="str" cm="1">
        <f t="array" ref="L135">_xll.SNL.Clients.Office.Excel.Functions.SPG($A135, "IQ_DILUT_EPS_AFTER_EXTRA", L$3)</f>
        <v>NA</v>
      </c>
      <c r="M135" s="9" t="str" cm="1">
        <f t="array" ref="M135">_xll.SNL.Clients.Office.Excel.Functions.SPG($A135, "IQ_DILUT_EPS_AFTER_EXTRA", M$3)</f>
        <v>NA</v>
      </c>
      <c r="N135" s="9" t="str" cm="1">
        <f t="array" ref="N135">_xll.SNL.Clients.Office.Excel.Functions.SPG($A135, "IQ_DILUT_EPS_AFTER_EXTRA", N$3)</f>
        <v>NA</v>
      </c>
      <c r="O135" s="9" t="str" cm="1">
        <f t="array" ref="O135">_xll.SNL.Clients.Office.Excel.Functions.SPG($A135, "IQ_DILUT_EPS_AFTER_EXTRA", O$3)</f>
        <v>NA</v>
      </c>
      <c r="P135" s="9" t="str" cm="1">
        <f t="array" ref="P135">_xll.SNL.Clients.Office.Excel.Functions.SPG($A135, "IQ_DILUT_EPS_AFTER_EXTRA", P$3)</f>
        <v>NA</v>
      </c>
      <c r="Q135" s="9" t="str" cm="1">
        <f t="array" ref="Q135">_xll.SNL.Clients.Office.Excel.Functions.SPG($A135, "IQ_DILUT_EPS_AFTER_EXTRA", Q$3)</f>
        <v>NA</v>
      </c>
      <c r="R135" s="9" t="str" cm="1">
        <f t="array" ref="R135">_xll.SNL.Clients.Office.Excel.Functions.SPG($A135, "IQ_DILUT_EPS_AFTER_EXTRA", R$3)</f>
        <v>NA</v>
      </c>
      <c r="S135" s="9" t="str" cm="1">
        <f t="array" ref="S135">_xll.SNL.Clients.Office.Excel.Functions.SPG($A135, "IQ_DILUT_EPS_AFTER_EXTRA", S$3)</f>
        <v>NA</v>
      </c>
      <c r="T135" s="9" t="str" cm="1">
        <f t="array" ref="T135">_xll.SNL.Clients.Office.Excel.Functions.SPG($A135, "IQ_DILUT_EPS_AFTER_EXTRA", T$3)</f>
        <v>NA</v>
      </c>
      <c r="U135" s="9" t="str" cm="1">
        <f t="array" ref="U135">_xll.SNL.Clients.Office.Excel.Functions.SPG($A135, "IQ_DILUT_EPS_AFTER_EXTRA", U$3)</f>
        <v>NA</v>
      </c>
      <c r="V135" s="9" t="str" cm="1">
        <f t="array" ref="V135">_xll.SNL.Clients.Office.Excel.Functions.SPG($A135, "IQ_DILUT_EPS_AFTER_EXTRA", V$3)</f>
        <v>NA</v>
      </c>
      <c r="W135" s="9" t="str" cm="1">
        <f t="array" ref="W135">_xll.SNL.Clients.Office.Excel.Functions.SPG($A135, "IQ_DILUT_EPS_AFTER_EXTRA", W$3)</f>
        <v>NA</v>
      </c>
      <c r="X135" s="9" t="str" cm="1">
        <f t="array" ref="X135">_xll.SNL.Clients.Office.Excel.Functions.SPG($A135, "IQ_DILUT_EPS_AFTER_EXTRA", X$3)</f>
        <v>NA</v>
      </c>
      <c r="Y135" s="9" t="str" cm="1">
        <f t="array" ref="Y135">_xll.SNL.Clients.Office.Excel.Functions.SPG($A135, "IQ_DILUT_EPS_AFTER_EXTRA", Y$3)</f>
        <v>NA</v>
      </c>
    </row>
    <row r="136" spans="1:25" x14ac:dyDescent="0.3">
      <c r="A136" s="11" t="s">
        <v>1174</v>
      </c>
      <c r="B136" s="9" t="str" cm="1">
        <f t="array" ref="B136">_xll.SNL.Clients.Office.Excel.Functions.SPG($A136, "IQ_DILUT_EPS_AFTER_EXTRA", B$3)</f>
        <v>NA</v>
      </c>
      <c r="C136" s="9" cm="1">
        <f t="array" ref="C136">_xll.SNL.Clients.Office.Excel.Functions.SPG($A136, "IQ_DILUT_EPS_AFTER_EXTRA", C$3)</f>
        <v>1.57</v>
      </c>
      <c r="D136" s="9" cm="1">
        <f t="array" ref="D136">_xll.SNL.Clients.Office.Excel.Functions.SPG($A136, "IQ_DILUT_EPS_AFTER_EXTRA", D$3)</f>
        <v>0.96</v>
      </c>
      <c r="E136" s="9" cm="1">
        <f t="array" ref="E136">_xll.SNL.Clients.Office.Excel.Functions.SPG($A136, "IQ_DILUT_EPS_AFTER_EXTRA", E$3)</f>
        <v>0.63</v>
      </c>
      <c r="F136" s="9" cm="1">
        <f t="array" ref="F136">_xll.SNL.Clients.Office.Excel.Functions.SPG($A136, "IQ_DILUT_EPS_AFTER_EXTRA", F$3)</f>
        <v>1.0509999999999999</v>
      </c>
      <c r="G136" s="9" cm="1">
        <f t="array" ref="G136">_xll.SNL.Clients.Office.Excel.Functions.SPG($A136, "IQ_DILUT_EPS_AFTER_EXTRA", G$3)</f>
        <v>0.5</v>
      </c>
      <c r="H136" s="9" cm="1">
        <f t="array" ref="H136">_xll.SNL.Clients.Office.Excel.Functions.SPG($A136, "IQ_DILUT_EPS_AFTER_EXTRA", H$3)</f>
        <v>0.43</v>
      </c>
      <c r="I136" s="9" cm="1">
        <f t="array" ref="I136">_xll.SNL.Clients.Office.Excel.Functions.SPG($A136, "IQ_DILUT_EPS_AFTER_EXTRA", I$3)</f>
        <v>0.06</v>
      </c>
      <c r="J136" s="9" cm="1">
        <f t="array" ref="J136">_xll.SNL.Clients.Office.Excel.Functions.SPG($A136, "IQ_DILUT_EPS_AFTER_EXTRA", J$3)</f>
        <v>0.86699999999999999</v>
      </c>
      <c r="K136" s="9" cm="1">
        <f t="array" ref="K136">_xll.SNL.Clients.Office.Excel.Functions.SPG($A136, "IQ_DILUT_EPS_AFTER_EXTRA", K$3)</f>
        <v>1.48</v>
      </c>
      <c r="L136" s="9" cm="1">
        <f t="array" ref="L136">_xll.SNL.Clients.Office.Excel.Functions.SPG($A136, "IQ_DILUT_EPS_AFTER_EXTRA", L$3)</f>
        <v>-5.6520000000000001</v>
      </c>
      <c r="M136" s="9" cm="1">
        <f t="array" ref="M136">_xll.SNL.Clients.Office.Excel.Functions.SPG($A136, "IQ_DILUT_EPS_AFTER_EXTRA", M$3)</f>
        <v>0.47499999999999998</v>
      </c>
      <c r="N136" s="9" cm="1">
        <f t="array" ref="N136">_xll.SNL.Clients.Office.Excel.Functions.SPG($A136, "IQ_DILUT_EPS_AFTER_EXTRA", N$3)</f>
        <v>0.74399999999999999</v>
      </c>
      <c r="O136" s="9" cm="1">
        <f t="array" ref="O136">_xll.SNL.Clients.Office.Excel.Functions.SPG($A136, "IQ_DILUT_EPS_AFTER_EXTRA", O$3)</f>
        <v>0.47</v>
      </c>
      <c r="P136" s="9" cm="1">
        <f t="array" ref="P136">_xll.SNL.Clients.Office.Excel.Functions.SPG($A136, "IQ_DILUT_EPS_AFTER_EXTRA", P$3)</f>
        <v>0.41</v>
      </c>
      <c r="Q136" s="9" cm="1">
        <f t="array" ref="Q136">_xll.SNL.Clients.Office.Excel.Functions.SPG($A136, "IQ_DILUT_EPS_AFTER_EXTRA", Q$3)</f>
        <v>0.31</v>
      </c>
      <c r="R136" s="9" cm="1">
        <f t="array" ref="R136">_xll.SNL.Clients.Office.Excel.Functions.SPG($A136, "IQ_DILUT_EPS_AFTER_EXTRA", R$3)</f>
        <v>0.80100000000000005</v>
      </c>
      <c r="S136" s="9" cm="1">
        <f t="array" ref="S136">_xll.SNL.Clients.Office.Excel.Functions.SPG($A136, "IQ_DILUT_EPS_AFTER_EXTRA", S$3)</f>
        <v>0.23</v>
      </c>
      <c r="T136" s="9" cm="1">
        <f t="array" ref="T136">_xll.SNL.Clients.Office.Excel.Functions.SPG($A136, "IQ_DILUT_EPS_AFTER_EXTRA", T$3)</f>
        <v>-0.96</v>
      </c>
      <c r="U136" s="9" cm="1">
        <f t="array" ref="U136">_xll.SNL.Clients.Office.Excel.Functions.SPG($A136, "IQ_DILUT_EPS_AFTER_EXTRA", U$3)</f>
        <v>0.2</v>
      </c>
      <c r="V136" s="9" cm="1">
        <f t="array" ref="V136">_xll.SNL.Clients.Office.Excel.Functions.SPG($A136, "IQ_DILUT_EPS_AFTER_EXTRA", V$3)</f>
        <v>0.48599999999999999</v>
      </c>
      <c r="W136" s="9" cm="1">
        <f t="array" ref="W136">_xll.SNL.Clients.Office.Excel.Functions.SPG($A136, "IQ_DILUT_EPS_AFTER_EXTRA", W$3)</f>
        <v>0.23</v>
      </c>
      <c r="X136" s="9" cm="1">
        <f t="array" ref="X136">_xll.SNL.Clients.Office.Excel.Functions.SPG($A136, "IQ_DILUT_EPS_AFTER_EXTRA", X$3)</f>
        <v>0.19</v>
      </c>
      <c r="Y136" s="9" cm="1">
        <f t="array" ref="Y136">_xll.SNL.Clients.Office.Excel.Functions.SPG($A136, "IQ_DILUT_EPS_AFTER_EXTRA", Y$3)</f>
        <v>3.5999999999999997E-2</v>
      </c>
    </row>
    <row r="137" spans="1:25" x14ac:dyDescent="0.3">
      <c r="A137" s="11" t="s">
        <v>1175</v>
      </c>
      <c r="B137" s="9" t="str" cm="1">
        <f t="array" ref="B137">_xll.SNL.Clients.Office.Excel.Functions.SPG($A137, "IQ_DILUT_EPS_AFTER_EXTRA", B$3)</f>
        <v>NA</v>
      </c>
      <c r="C137" s="9" cm="1">
        <f t="array" ref="C137">_xll.SNL.Clients.Office.Excel.Functions.SPG($A137, "IQ_DILUT_EPS_AFTER_EXTRA", C$3)</f>
        <v>0.41</v>
      </c>
      <c r="D137" s="9" cm="1">
        <f t="array" ref="D137">_xll.SNL.Clients.Office.Excel.Functions.SPG($A137, "IQ_DILUT_EPS_AFTER_EXTRA", D$3)</f>
        <v>0.32</v>
      </c>
      <c r="E137" s="9" cm="1">
        <f t="array" ref="E137">_xll.SNL.Clients.Office.Excel.Functions.SPG($A137, "IQ_DILUT_EPS_AFTER_EXTRA", E$3)</f>
        <v>0.25</v>
      </c>
      <c r="F137" s="9" cm="1">
        <f t="array" ref="F137">_xll.SNL.Clients.Office.Excel.Functions.SPG($A137, "IQ_DILUT_EPS_AFTER_EXTRA", F$3)</f>
        <v>0.28000000000000003</v>
      </c>
      <c r="G137" s="9" cm="1">
        <f t="array" ref="G137">_xll.SNL.Clients.Office.Excel.Functions.SPG($A137, "IQ_DILUT_EPS_AFTER_EXTRA", G$3)</f>
        <v>0.28000000000000003</v>
      </c>
      <c r="H137" s="9" cm="1">
        <f t="array" ref="H137">_xll.SNL.Clients.Office.Excel.Functions.SPG($A137, "IQ_DILUT_EPS_AFTER_EXTRA", H$3)</f>
        <v>0.25</v>
      </c>
      <c r="I137" s="9" cm="1">
        <f t="array" ref="I137">_xll.SNL.Clients.Office.Excel.Functions.SPG($A137, "IQ_DILUT_EPS_AFTER_EXTRA", I$3)</f>
        <v>0.14000000000000001</v>
      </c>
      <c r="J137" s="9" cm="1">
        <f t="array" ref="J137">_xll.SNL.Clients.Office.Excel.Functions.SPG($A137, "IQ_DILUT_EPS_AFTER_EXTRA", J$3)</f>
        <v>0.14000000000000001</v>
      </c>
      <c r="K137" s="9" cm="1">
        <f t="array" ref="K137">_xll.SNL.Clients.Office.Excel.Functions.SPG($A137, "IQ_DILUT_EPS_AFTER_EXTRA", K$3)</f>
        <v>0.3</v>
      </c>
      <c r="L137" s="9" cm="1">
        <f t="array" ref="L137">_xll.SNL.Clients.Office.Excel.Functions.SPG($A137, "IQ_DILUT_EPS_AFTER_EXTRA", L$3)</f>
        <v>0.24</v>
      </c>
      <c r="M137" s="9" cm="1">
        <f t="array" ref="M137">_xll.SNL.Clients.Office.Excel.Functions.SPG($A137, "IQ_DILUT_EPS_AFTER_EXTRA", M$3)</f>
        <v>0.2</v>
      </c>
      <c r="N137" s="9" cm="1">
        <f t="array" ref="N137">_xll.SNL.Clients.Office.Excel.Functions.SPG($A137, "IQ_DILUT_EPS_AFTER_EXTRA", N$3)</f>
        <v>0.26100000000000001</v>
      </c>
      <c r="O137" s="9" cm="1">
        <f t="array" ref="O137">_xll.SNL.Clients.Office.Excel.Functions.SPG($A137, "IQ_DILUT_EPS_AFTER_EXTRA", O$3)</f>
        <v>0.24</v>
      </c>
      <c r="P137" s="9" cm="1">
        <f t="array" ref="P137">_xll.SNL.Clients.Office.Excel.Functions.SPG($A137, "IQ_DILUT_EPS_AFTER_EXTRA", P$3)</f>
        <v>0.21</v>
      </c>
      <c r="Q137" s="9" cm="1">
        <f t="array" ref="Q137">_xll.SNL.Clients.Office.Excel.Functions.SPG($A137, "IQ_DILUT_EPS_AFTER_EXTRA", Q$3)</f>
        <v>0.18</v>
      </c>
      <c r="R137" s="9" cm="1">
        <f t="array" ref="R137">_xll.SNL.Clients.Office.Excel.Functions.SPG($A137, "IQ_DILUT_EPS_AFTER_EXTRA", R$3)</f>
        <v>0.19900000000000001</v>
      </c>
      <c r="S137" s="9" cm="1">
        <f t="array" ref="S137">_xll.SNL.Clients.Office.Excel.Functions.SPG($A137, "IQ_DILUT_EPS_AFTER_EXTRA", S$3)</f>
        <v>0.17</v>
      </c>
      <c r="T137" s="9" cm="1">
        <f t="array" ref="T137">_xll.SNL.Clients.Office.Excel.Functions.SPG($A137, "IQ_DILUT_EPS_AFTER_EXTRA", T$3)</f>
        <v>0.23</v>
      </c>
      <c r="U137" s="9" cm="1">
        <f t="array" ref="U137">_xll.SNL.Clients.Office.Excel.Functions.SPG($A137, "IQ_DILUT_EPS_AFTER_EXTRA", U$3)</f>
        <v>0.25</v>
      </c>
      <c r="V137" s="9" cm="1">
        <f t="array" ref="V137">_xll.SNL.Clients.Office.Excel.Functions.SPG($A137, "IQ_DILUT_EPS_AFTER_EXTRA", V$3)</f>
        <v>0.24</v>
      </c>
      <c r="W137" s="9" cm="1">
        <f t="array" ref="W137">_xll.SNL.Clients.Office.Excel.Functions.SPG($A137, "IQ_DILUT_EPS_AFTER_EXTRA", W$3)</f>
        <v>0.22</v>
      </c>
      <c r="X137" s="9" cm="1">
        <f t="array" ref="X137">_xll.SNL.Clients.Office.Excel.Functions.SPG($A137, "IQ_DILUT_EPS_AFTER_EXTRA", X$3)</f>
        <v>0.17</v>
      </c>
      <c r="Y137" s="9" cm="1">
        <f t="array" ref="Y137">_xll.SNL.Clients.Office.Excel.Functions.SPG($A137, "IQ_DILUT_EPS_AFTER_EXTRA", Y$3)</f>
        <v>0.15</v>
      </c>
    </row>
    <row r="138" spans="1:25" x14ac:dyDescent="0.3">
      <c r="A138" s="11" t="s">
        <v>1176</v>
      </c>
      <c r="B138" s="9" cm="1">
        <f t="array" ref="B138">_xll.SNL.Clients.Office.Excel.Functions.SPG($A138, "IQ_DILUT_EPS_AFTER_EXTRA", B$3)</f>
        <v>0.15</v>
      </c>
      <c r="C138" s="9" cm="1">
        <f t="array" ref="C138">_xll.SNL.Clients.Office.Excel.Functions.SPG($A138, "IQ_DILUT_EPS_AFTER_EXTRA", C$3)</f>
        <v>0.25</v>
      </c>
      <c r="D138" s="9" cm="1">
        <f t="array" ref="D138">_xll.SNL.Clients.Office.Excel.Functions.SPG($A138, "IQ_DILUT_EPS_AFTER_EXTRA", D$3)</f>
        <v>0.19</v>
      </c>
      <c r="E138" s="9" cm="1">
        <f t="array" ref="E138">_xll.SNL.Clients.Office.Excel.Functions.SPG($A138, "IQ_DILUT_EPS_AFTER_EXTRA", E$3)</f>
        <v>6.9000000000000006E-2</v>
      </c>
      <c r="F138" s="9" cm="1">
        <f t="array" ref="F138">_xll.SNL.Clients.Office.Excel.Functions.SPG($A138, "IQ_DILUT_EPS_AFTER_EXTRA", F$3)</f>
        <v>0.04</v>
      </c>
      <c r="G138" s="9" cm="1">
        <f t="array" ref="G138">_xll.SNL.Clients.Office.Excel.Functions.SPG($A138, "IQ_DILUT_EPS_AFTER_EXTRA", G$3)</f>
        <v>0.19</v>
      </c>
      <c r="H138" s="9" cm="1">
        <f t="array" ref="H138">_xll.SNL.Clients.Office.Excel.Functions.SPG($A138, "IQ_DILUT_EPS_AFTER_EXTRA", H$3)</f>
        <v>0.48</v>
      </c>
      <c r="I138" s="9" cm="1">
        <f t="array" ref="I138">_xll.SNL.Clients.Office.Excel.Functions.SPG($A138, "IQ_DILUT_EPS_AFTER_EXTRA", I$3)</f>
        <v>0.05</v>
      </c>
      <c r="J138" s="9" cm="1">
        <f t="array" ref="J138">_xll.SNL.Clients.Office.Excel.Functions.SPG($A138, "IQ_DILUT_EPS_AFTER_EXTRA", J$3)</f>
        <v>0.14399999999999999</v>
      </c>
      <c r="K138" s="9" cm="1">
        <f t="array" ref="K138">_xll.SNL.Clients.Office.Excel.Functions.SPG($A138, "IQ_DILUT_EPS_AFTER_EXTRA", K$3)</f>
        <v>0.16</v>
      </c>
      <c r="L138" s="9" cm="1">
        <f t="array" ref="L138">_xll.SNL.Clients.Office.Excel.Functions.SPG($A138, "IQ_DILUT_EPS_AFTER_EXTRA", L$3)</f>
        <v>0.15</v>
      </c>
      <c r="M138" s="9" cm="1">
        <f t="array" ref="M138">_xll.SNL.Clients.Office.Excel.Functions.SPG($A138, "IQ_DILUT_EPS_AFTER_EXTRA", M$3)</f>
        <v>-4.1000000000000002E-2</v>
      </c>
      <c r="N138" s="9" cm="1">
        <f t="array" ref="N138">_xll.SNL.Clients.Office.Excel.Functions.SPG($A138, "IQ_DILUT_EPS_AFTER_EXTRA", N$3)</f>
        <v>5.7000000000000002E-2</v>
      </c>
      <c r="O138" s="9" cm="1">
        <f t="array" ref="O138">_xll.SNL.Clients.Office.Excel.Functions.SPG($A138, "IQ_DILUT_EPS_AFTER_EXTRA", O$3)</f>
        <v>1.9E-2</v>
      </c>
      <c r="P138" s="9" cm="1">
        <f t="array" ref="P138">_xll.SNL.Clients.Office.Excel.Functions.SPG($A138, "IQ_DILUT_EPS_AFTER_EXTRA", P$3)</f>
        <v>0.17</v>
      </c>
      <c r="Q138" s="9" cm="1">
        <f t="array" ref="Q138">_xll.SNL.Clients.Office.Excel.Functions.SPG($A138, "IQ_DILUT_EPS_AFTER_EXTRA", Q$3)</f>
        <v>0.17899999999999999</v>
      </c>
      <c r="R138" s="9" t="str" cm="1">
        <f t="array" ref="R138">_xll.SNL.Clients.Office.Excel.Functions.SPG($A138, "IQ_DILUT_EPS_AFTER_EXTRA", R$3)</f>
        <v>NA</v>
      </c>
      <c r="S138" s="9" cm="1">
        <f t="array" ref="S138">_xll.SNL.Clients.Office.Excel.Functions.SPG($A138, "IQ_DILUT_EPS_AFTER_EXTRA", S$3)</f>
        <v>6.7000000000000004E-2</v>
      </c>
      <c r="T138" s="9" cm="1">
        <f t="array" ref="T138">_xll.SNL.Clients.Office.Excel.Functions.SPG($A138, "IQ_DILUT_EPS_AFTER_EXTRA", T$3)</f>
        <v>-0.13</v>
      </c>
      <c r="U138" s="9" cm="1">
        <f t="array" ref="U138">_xll.SNL.Clients.Office.Excel.Functions.SPG($A138, "IQ_DILUT_EPS_AFTER_EXTRA", U$3)</f>
        <v>-2.44</v>
      </c>
      <c r="V138" s="9" cm="1">
        <f t="array" ref="V138">_xll.SNL.Clients.Office.Excel.Functions.SPG($A138, "IQ_DILUT_EPS_AFTER_EXTRA", V$3)</f>
        <v>0.23100000000000001</v>
      </c>
      <c r="W138" s="9" cm="1">
        <f t="array" ref="W138">_xll.SNL.Clients.Office.Excel.Functions.SPG($A138, "IQ_DILUT_EPS_AFTER_EXTRA", W$3)</f>
        <v>0.53100000000000003</v>
      </c>
      <c r="X138" s="9" cm="1">
        <f t="array" ref="X138">_xll.SNL.Clients.Office.Excel.Functions.SPG($A138, "IQ_DILUT_EPS_AFTER_EXTRA", X$3)</f>
        <v>0.60799999999999998</v>
      </c>
      <c r="Y138" s="9" cm="1">
        <f t="array" ref="Y138">_xll.SNL.Clients.Office.Excel.Functions.SPG($A138, "IQ_DILUT_EPS_AFTER_EXTRA", Y$3)</f>
        <v>0.90600000000000003</v>
      </c>
    </row>
    <row r="139" spans="1:25" x14ac:dyDescent="0.3">
      <c r="A139" s="11" t="s">
        <v>1177</v>
      </c>
      <c r="B139" s="9" t="str" cm="1">
        <f t="array" ref="B139">_xll.SNL.Clients.Office.Excel.Functions.SPG($A139, "IQ_DILUT_EPS_AFTER_EXTRA", B$3)</f>
        <v>NA</v>
      </c>
      <c r="C139" s="9" cm="1">
        <f t="array" ref="C139">_xll.SNL.Clients.Office.Excel.Functions.SPG($A139, "IQ_DILUT_EPS_AFTER_EXTRA", C$3)</f>
        <v>3.22</v>
      </c>
      <c r="D139" s="9" cm="1">
        <f t="array" ref="D139">_xll.SNL.Clients.Office.Excel.Functions.SPG($A139, "IQ_DILUT_EPS_AFTER_EXTRA", D$3)</f>
        <v>1.962</v>
      </c>
      <c r="E139" s="9" cm="1">
        <f t="array" ref="E139">_xll.SNL.Clients.Office.Excel.Functions.SPG($A139, "IQ_DILUT_EPS_AFTER_EXTRA", E$3)</f>
        <v>3.3809999999999998</v>
      </c>
      <c r="F139" s="9" cm="1">
        <f t="array" ref="F139">_xll.SNL.Clients.Office.Excel.Functions.SPG($A139, "IQ_DILUT_EPS_AFTER_EXTRA", F$3)</f>
        <v>5.0529999999999999</v>
      </c>
      <c r="G139" s="9" cm="1">
        <f t="array" ref="G139">_xll.SNL.Clients.Office.Excel.Functions.SPG($A139, "IQ_DILUT_EPS_AFTER_EXTRA", G$3)</f>
        <v>3.11</v>
      </c>
      <c r="H139" s="9" cm="1">
        <f t="array" ref="H139">_xll.SNL.Clients.Office.Excel.Functions.SPG($A139, "IQ_DILUT_EPS_AFTER_EXTRA", H$3)</f>
        <v>4.9489999999999998</v>
      </c>
      <c r="I139" s="9" cm="1">
        <f t="array" ref="I139">_xll.SNL.Clients.Office.Excel.Functions.SPG($A139, "IQ_DILUT_EPS_AFTER_EXTRA", I$3)</f>
        <v>6.55</v>
      </c>
      <c r="J139" s="9" cm="1">
        <f t="array" ref="J139">_xll.SNL.Clients.Office.Excel.Functions.SPG($A139, "IQ_DILUT_EPS_AFTER_EXTRA", J$3)</f>
        <v>5.3810000000000002</v>
      </c>
      <c r="K139" s="9" cm="1">
        <f t="array" ref="K139">_xll.SNL.Clients.Office.Excel.Functions.SPG($A139, "IQ_DILUT_EPS_AFTER_EXTRA", K$3)</f>
        <v>4.25</v>
      </c>
      <c r="L139" s="9" cm="1">
        <f t="array" ref="L139">_xll.SNL.Clients.Office.Excel.Functions.SPG($A139, "IQ_DILUT_EPS_AFTER_EXTRA", L$3)</f>
        <v>3.54</v>
      </c>
      <c r="M139" s="9" cm="1">
        <f t="array" ref="M139">_xll.SNL.Clients.Office.Excel.Functions.SPG($A139, "IQ_DILUT_EPS_AFTER_EXTRA", M$3)</f>
        <v>-0.13</v>
      </c>
      <c r="N139" s="9" cm="1">
        <f t="array" ref="N139">_xll.SNL.Clients.Office.Excel.Functions.SPG($A139, "IQ_DILUT_EPS_AFTER_EXTRA", N$3)</f>
        <v>3.2959999999999998</v>
      </c>
      <c r="O139" s="9" cm="1">
        <f t="array" ref="O139">_xll.SNL.Clients.Office.Excel.Functions.SPG($A139, "IQ_DILUT_EPS_AFTER_EXTRA", O$3)</f>
        <v>-3.3</v>
      </c>
      <c r="P139" s="9" cm="1">
        <f t="array" ref="P139">_xll.SNL.Clients.Office.Excel.Functions.SPG($A139, "IQ_DILUT_EPS_AFTER_EXTRA", P$3)</f>
        <v>0.12</v>
      </c>
      <c r="Q139" s="9" cm="1">
        <f t="array" ref="Q139">_xll.SNL.Clients.Office.Excel.Functions.SPG($A139, "IQ_DILUT_EPS_AFTER_EXTRA", Q$3)</f>
        <v>0.75</v>
      </c>
      <c r="R139" s="9" cm="1">
        <f t="array" ref="R139">_xll.SNL.Clients.Office.Excel.Functions.SPG($A139, "IQ_DILUT_EPS_AFTER_EXTRA", R$3)</f>
        <v>0.496</v>
      </c>
      <c r="S139" s="9" cm="1">
        <f t="array" ref="S139">_xll.SNL.Clients.Office.Excel.Functions.SPG($A139, "IQ_DILUT_EPS_AFTER_EXTRA", S$3)</f>
        <v>-0.28000000000000003</v>
      </c>
      <c r="T139" s="9" cm="1">
        <f t="array" ref="T139">_xll.SNL.Clients.Office.Excel.Functions.SPG($A139, "IQ_DILUT_EPS_AFTER_EXTRA", T$3)</f>
        <v>-0.69099999999999995</v>
      </c>
      <c r="U139" s="9" cm="1">
        <f t="array" ref="U139">_xll.SNL.Clients.Office.Excel.Functions.SPG($A139, "IQ_DILUT_EPS_AFTER_EXTRA", U$3)</f>
        <v>0.09</v>
      </c>
      <c r="V139" s="9" cm="1">
        <f t="array" ref="V139">_xll.SNL.Clients.Office.Excel.Functions.SPG($A139, "IQ_DILUT_EPS_AFTER_EXTRA", V$3)</f>
        <v>0.53600000000000003</v>
      </c>
      <c r="W139" s="9" cm="1">
        <f t="array" ref="W139">_xll.SNL.Clients.Office.Excel.Functions.SPG($A139, "IQ_DILUT_EPS_AFTER_EXTRA", W$3)</f>
        <v>0.16</v>
      </c>
      <c r="X139" s="9" cm="1">
        <f t="array" ref="X139">_xll.SNL.Clients.Office.Excel.Functions.SPG($A139, "IQ_DILUT_EPS_AFTER_EXTRA", X$3)</f>
        <v>1.56</v>
      </c>
      <c r="Y139" s="9" cm="1">
        <f t="array" ref="Y139">_xll.SNL.Clients.Office.Excel.Functions.SPG($A139, "IQ_DILUT_EPS_AFTER_EXTRA", Y$3)</f>
        <v>0.52</v>
      </c>
    </row>
    <row r="140" spans="1:25" x14ac:dyDescent="0.3">
      <c r="A140" s="11" t="s">
        <v>1178</v>
      </c>
      <c r="B140" s="9" t="str" cm="1">
        <f t="array" ref="B140">_xll.SNL.Clients.Office.Excel.Functions.SPG($A140, "IQ_DILUT_EPS_AFTER_EXTRA", B$3)</f>
        <v>NA</v>
      </c>
      <c r="C140" s="9" cm="1">
        <f t="array" ref="C140">_xll.SNL.Clients.Office.Excel.Functions.SPG($A140, "IQ_DILUT_EPS_AFTER_EXTRA", C$3)</f>
        <v>0.19</v>
      </c>
      <c r="D140" s="9" cm="1">
        <f t="array" ref="D140">_xll.SNL.Clients.Office.Excel.Functions.SPG($A140, "IQ_DILUT_EPS_AFTER_EXTRA", D$3)</f>
        <v>0.17</v>
      </c>
      <c r="E140" s="9" cm="1">
        <f t="array" ref="E140">_xll.SNL.Clients.Office.Excel.Functions.SPG($A140, "IQ_DILUT_EPS_AFTER_EXTRA", E$3)</f>
        <v>0.08</v>
      </c>
      <c r="F140" s="9" cm="1">
        <f t="array" ref="F140">_xll.SNL.Clients.Office.Excel.Functions.SPG($A140, "IQ_DILUT_EPS_AFTER_EXTRA", F$3)</f>
        <v>0.23</v>
      </c>
      <c r="G140" s="9" cm="1">
        <f t="array" ref="G140">_xll.SNL.Clients.Office.Excel.Functions.SPG($A140, "IQ_DILUT_EPS_AFTER_EXTRA", G$3)</f>
        <v>0.12</v>
      </c>
      <c r="H140" s="9" cm="1">
        <f t="array" ref="H140">_xll.SNL.Clients.Office.Excel.Functions.SPG($A140, "IQ_DILUT_EPS_AFTER_EXTRA", H$3)</f>
        <v>0.13</v>
      </c>
      <c r="I140" s="9" cm="1">
        <f t="array" ref="I140">_xll.SNL.Clients.Office.Excel.Functions.SPG($A140, "IQ_DILUT_EPS_AFTER_EXTRA", I$3)</f>
        <v>0.108</v>
      </c>
      <c r="J140" s="9" cm="1">
        <f t="array" ref="J140">_xll.SNL.Clients.Office.Excel.Functions.SPG($A140, "IQ_DILUT_EPS_AFTER_EXTRA", J$3)</f>
        <v>0.20799999999999999</v>
      </c>
      <c r="K140" s="9" cm="1">
        <f t="array" ref="K140">_xll.SNL.Clients.Office.Excel.Functions.SPG($A140, "IQ_DILUT_EPS_AFTER_EXTRA", K$3)</f>
        <v>0.57999999999999996</v>
      </c>
      <c r="L140" s="9" cm="1">
        <f t="array" ref="L140">_xll.SNL.Clients.Office.Excel.Functions.SPG($A140, "IQ_DILUT_EPS_AFTER_EXTRA", L$3)</f>
        <v>8.7999999999999995E-2</v>
      </c>
      <c r="M140" s="9" cm="1">
        <f t="array" ref="M140">_xll.SNL.Clients.Office.Excel.Functions.SPG($A140, "IQ_DILUT_EPS_AFTER_EXTRA", M$3)</f>
        <v>0.157</v>
      </c>
      <c r="N140" s="9" cm="1">
        <f t="array" ref="N140">_xll.SNL.Clients.Office.Excel.Functions.SPG($A140, "IQ_DILUT_EPS_AFTER_EXTRA", N$3)</f>
        <v>0.23300000000000001</v>
      </c>
      <c r="O140" s="9" cm="1">
        <f t="array" ref="O140">_xll.SNL.Clients.Office.Excel.Functions.SPG($A140, "IQ_DILUT_EPS_AFTER_EXTRA", O$3)</f>
        <v>0.25</v>
      </c>
      <c r="P140" s="9" cm="1">
        <f t="array" ref="P140">_xll.SNL.Clients.Office.Excel.Functions.SPG($A140, "IQ_DILUT_EPS_AFTER_EXTRA", P$3)</f>
        <v>0.13</v>
      </c>
      <c r="Q140" s="9" cm="1">
        <f t="array" ref="Q140">_xll.SNL.Clients.Office.Excel.Functions.SPG($A140, "IQ_DILUT_EPS_AFTER_EXTRA", Q$3)</f>
        <v>-1.05</v>
      </c>
      <c r="R140" s="9" cm="1">
        <f t="array" ref="R140">_xll.SNL.Clients.Office.Excel.Functions.SPG($A140, "IQ_DILUT_EPS_AFTER_EXTRA", R$3)</f>
        <v>-0.23400000000000001</v>
      </c>
      <c r="S140" s="9" cm="1">
        <f t="array" ref="S140">_xll.SNL.Clients.Office.Excel.Functions.SPG($A140, "IQ_DILUT_EPS_AFTER_EXTRA", S$3)</f>
        <v>0.22</v>
      </c>
      <c r="T140" s="9" cm="1">
        <f t="array" ref="T140">_xll.SNL.Clients.Office.Excel.Functions.SPG($A140, "IQ_DILUT_EPS_AFTER_EXTRA", T$3)</f>
        <v>0.18</v>
      </c>
      <c r="U140" s="9" cm="1">
        <f t="array" ref="U140">_xll.SNL.Clients.Office.Excel.Functions.SPG($A140, "IQ_DILUT_EPS_AFTER_EXTRA", U$3)</f>
        <v>0.26900000000000002</v>
      </c>
      <c r="V140" s="9" cm="1">
        <f t="array" ref="V140">_xll.SNL.Clients.Office.Excel.Functions.SPG($A140, "IQ_DILUT_EPS_AFTER_EXTRA", V$3)</f>
        <v>0.35199999999999998</v>
      </c>
      <c r="W140" s="9" cm="1">
        <f t="array" ref="W140">_xll.SNL.Clients.Office.Excel.Functions.SPG($A140, "IQ_DILUT_EPS_AFTER_EXTRA", W$3)</f>
        <v>0.41</v>
      </c>
      <c r="X140" s="9" cm="1">
        <f t="array" ref="X140">_xll.SNL.Clients.Office.Excel.Functions.SPG($A140, "IQ_DILUT_EPS_AFTER_EXTRA", X$3)</f>
        <v>0.40799999999999997</v>
      </c>
      <c r="Y140" s="9" cm="1">
        <f t="array" ref="Y140">_xll.SNL.Clients.Office.Excel.Functions.SPG($A140, "IQ_DILUT_EPS_AFTER_EXTRA", Y$3)</f>
        <v>0.41</v>
      </c>
    </row>
    <row r="141" spans="1:25" x14ac:dyDescent="0.3">
      <c r="A141" s="11" t="s">
        <v>1179</v>
      </c>
      <c r="B141" s="9" t="str" cm="1">
        <f t="array" ref="B141">_xll.SNL.Clients.Office.Excel.Functions.SPG($A141, "IQ_DILUT_EPS_AFTER_EXTRA", B$3)</f>
        <v>NA</v>
      </c>
      <c r="C141" s="9" cm="1">
        <f t="array" ref="C141">_xll.SNL.Clients.Office.Excel.Functions.SPG($A141, "IQ_DILUT_EPS_AFTER_EXTRA", C$3)</f>
        <v>-0.56000000000000005</v>
      </c>
      <c r="D141" s="9" cm="1">
        <f t="array" ref="D141">_xll.SNL.Clients.Office.Excel.Functions.SPG($A141, "IQ_DILUT_EPS_AFTER_EXTRA", D$3)</f>
        <v>-0.28499999999999998</v>
      </c>
      <c r="E141" s="9" cm="1">
        <f t="array" ref="E141">_xll.SNL.Clients.Office.Excel.Functions.SPG($A141, "IQ_DILUT_EPS_AFTER_EXTRA", E$3)</f>
        <v>-0.121</v>
      </c>
      <c r="F141" s="9" cm="1">
        <f t="array" ref="F141">_xll.SNL.Clients.Office.Excel.Functions.SPG($A141, "IQ_DILUT_EPS_AFTER_EXTRA", F$3)</f>
        <v>5.8999999999999997E-2</v>
      </c>
      <c r="G141" s="9" cm="1">
        <f t="array" ref="G141">_xll.SNL.Clients.Office.Excel.Functions.SPG($A141, "IQ_DILUT_EPS_AFTER_EXTRA", G$3)</f>
        <v>-0.03</v>
      </c>
      <c r="H141" s="9" cm="1">
        <f t="array" ref="H141">_xll.SNL.Clients.Office.Excel.Functions.SPG($A141, "IQ_DILUT_EPS_AFTER_EXTRA", H$3)</f>
        <v>0.01</v>
      </c>
      <c r="I141" s="9" cm="1">
        <f t="array" ref="I141">_xll.SNL.Clients.Office.Excel.Functions.SPG($A141, "IQ_DILUT_EPS_AFTER_EXTRA", I$3)</f>
        <v>-0.01</v>
      </c>
      <c r="J141" s="9" cm="1">
        <f t="array" ref="J141">_xll.SNL.Clients.Office.Excel.Functions.SPG($A141, "IQ_DILUT_EPS_AFTER_EXTRA", J$3)</f>
        <v>0.126</v>
      </c>
      <c r="K141" s="9" cm="1">
        <f t="array" ref="K141">_xll.SNL.Clients.Office.Excel.Functions.SPG($A141, "IQ_DILUT_EPS_AFTER_EXTRA", K$3)</f>
        <v>-9.2999999999999999E-2</v>
      </c>
      <c r="L141" s="9" cm="1">
        <f t="array" ref="L141">_xll.SNL.Clients.Office.Excel.Functions.SPG($A141, "IQ_DILUT_EPS_AFTER_EXTRA", L$3)</f>
        <v>-0.622</v>
      </c>
      <c r="M141" s="9" cm="1">
        <f t="array" ref="M141">_xll.SNL.Clients.Office.Excel.Functions.SPG($A141, "IQ_DILUT_EPS_AFTER_EXTRA", M$3)</f>
        <v>-5.3999999999999999E-2</v>
      </c>
      <c r="N141" s="9" cm="1">
        <f t="array" ref="N141">_xll.SNL.Clients.Office.Excel.Functions.SPG($A141, "IQ_DILUT_EPS_AFTER_EXTRA", N$3)</f>
        <v>0.25</v>
      </c>
      <c r="O141" s="9" cm="1">
        <f t="array" ref="O141">_xll.SNL.Clients.Office.Excel.Functions.SPG($A141, "IQ_DILUT_EPS_AFTER_EXTRA", O$3)</f>
        <v>1.9E-2</v>
      </c>
      <c r="P141" s="9" cm="1">
        <f t="array" ref="P141">_xll.SNL.Clients.Office.Excel.Functions.SPG($A141, "IQ_DILUT_EPS_AFTER_EXTRA", P$3)</f>
        <v>0.28000000000000003</v>
      </c>
      <c r="Q141" s="9" cm="1">
        <f t="array" ref="Q141">_xll.SNL.Clients.Office.Excel.Functions.SPG($A141, "IQ_DILUT_EPS_AFTER_EXTRA", Q$3)</f>
        <v>0.47</v>
      </c>
      <c r="R141" s="9" cm="1">
        <f t="array" ref="R141">_xll.SNL.Clients.Office.Excel.Functions.SPG($A141, "IQ_DILUT_EPS_AFTER_EXTRA", R$3)</f>
        <v>0.43</v>
      </c>
      <c r="S141" s="9" cm="1">
        <f t="array" ref="S141">_xll.SNL.Clients.Office.Excel.Functions.SPG($A141, "IQ_DILUT_EPS_AFTER_EXTRA", S$3)</f>
        <v>0.4</v>
      </c>
      <c r="T141" s="9" cm="1">
        <f t="array" ref="T141">_xll.SNL.Clients.Office.Excel.Functions.SPG($A141, "IQ_DILUT_EPS_AFTER_EXTRA", T$3)</f>
        <v>0.26</v>
      </c>
      <c r="U141" s="9" cm="1">
        <f t="array" ref="U141">_xll.SNL.Clients.Office.Excel.Functions.SPG($A141, "IQ_DILUT_EPS_AFTER_EXTRA", U$3)</f>
        <v>0.01</v>
      </c>
      <c r="V141" s="9" cm="1">
        <f t="array" ref="V141">_xll.SNL.Clients.Office.Excel.Functions.SPG($A141, "IQ_DILUT_EPS_AFTER_EXTRA", V$3)</f>
        <v>7.8E-2</v>
      </c>
      <c r="W141" s="9" cm="1">
        <f t="array" ref="W141">_xll.SNL.Clients.Office.Excel.Functions.SPG($A141, "IQ_DILUT_EPS_AFTER_EXTRA", W$3)</f>
        <v>0.02</v>
      </c>
      <c r="X141" s="9" cm="1">
        <f t="array" ref="X141">_xll.SNL.Clients.Office.Excel.Functions.SPG($A141, "IQ_DILUT_EPS_AFTER_EXTRA", X$3)</f>
        <v>-4.9000000000000002E-2</v>
      </c>
      <c r="Y141" s="9" cm="1">
        <f t="array" ref="Y141">_xll.SNL.Clients.Office.Excel.Functions.SPG($A141, "IQ_DILUT_EPS_AFTER_EXTRA", Y$3)</f>
        <v>-0.06</v>
      </c>
    </row>
    <row r="142" spans="1:25" x14ac:dyDescent="0.3">
      <c r="A142" s="11" t="s">
        <v>1180</v>
      </c>
      <c r="B142" s="9" t="str" cm="1">
        <f t="array" ref="B142">_xll.SNL.Clients.Office.Excel.Functions.SPG($A142, "IQ_DILUT_EPS_AFTER_EXTRA", B$3)</f>
        <v>NA</v>
      </c>
      <c r="C142" s="9" cm="1">
        <f t="array" ref="C142">_xll.SNL.Clients.Office.Excel.Functions.SPG($A142, "IQ_DILUT_EPS_AFTER_EXTRA", C$3)</f>
        <v>0.45</v>
      </c>
      <c r="D142" s="9" cm="1">
        <f t="array" ref="D142">_xll.SNL.Clients.Office.Excel.Functions.SPG($A142, "IQ_DILUT_EPS_AFTER_EXTRA", D$3)</f>
        <v>1.25</v>
      </c>
      <c r="E142" s="9" cm="1">
        <f t="array" ref="E142">_xll.SNL.Clients.Office.Excel.Functions.SPG($A142, "IQ_DILUT_EPS_AFTER_EXTRA", E$3)</f>
        <v>1.1299999999999999</v>
      </c>
      <c r="F142" s="9" cm="1">
        <f t="array" ref="F142">_xll.SNL.Clients.Office.Excel.Functions.SPG($A142, "IQ_DILUT_EPS_AFTER_EXTRA", F$3)</f>
        <v>0.99</v>
      </c>
      <c r="G142" s="9" cm="1">
        <f t="array" ref="G142">_xll.SNL.Clients.Office.Excel.Functions.SPG($A142, "IQ_DILUT_EPS_AFTER_EXTRA", G$3)</f>
        <v>1.1499999999999999</v>
      </c>
      <c r="H142" s="9" cm="1">
        <f t="array" ref="H142">_xll.SNL.Clients.Office.Excel.Functions.SPG($A142, "IQ_DILUT_EPS_AFTER_EXTRA", H$3)</f>
        <v>1.1399999999999999</v>
      </c>
      <c r="I142" s="9" cm="1">
        <f t="array" ref="I142">_xll.SNL.Clients.Office.Excel.Functions.SPG($A142, "IQ_DILUT_EPS_AFTER_EXTRA", I$3)</f>
        <v>1.0409999999999999</v>
      </c>
      <c r="J142" s="9" cm="1">
        <f t="array" ref="J142">_xll.SNL.Clients.Office.Excel.Functions.SPG($A142, "IQ_DILUT_EPS_AFTER_EXTRA", J$3)</f>
        <v>0.96</v>
      </c>
      <c r="K142" s="9" cm="1">
        <f t="array" ref="K142">_xll.SNL.Clients.Office.Excel.Functions.SPG($A142, "IQ_DILUT_EPS_AFTER_EXTRA", K$3)</f>
        <v>0.83</v>
      </c>
      <c r="L142" s="9" cm="1">
        <f t="array" ref="L142">_xll.SNL.Clients.Office.Excel.Functions.SPG($A142, "IQ_DILUT_EPS_AFTER_EXTRA", L$3)</f>
        <v>0.94</v>
      </c>
      <c r="M142" s="9" cm="1">
        <f t="array" ref="M142">_xll.SNL.Clients.Office.Excel.Functions.SPG($A142, "IQ_DILUT_EPS_AFTER_EXTRA", M$3)</f>
        <v>1.0860000000000001</v>
      </c>
      <c r="N142" s="9" cm="1">
        <f t="array" ref="N142">_xll.SNL.Clients.Office.Excel.Functions.SPG($A142, "IQ_DILUT_EPS_AFTER_EXTRA", N$3)</f>
        <v>0.76</v>
      </c>
      <c r="O142" s="9" cm="1">
        <f t="array" ref="O142">_xll.SNL.Clients.Office.Excel.Functions.SPG($A142, "IQ_DILUT_EPS_AFTER_EXTRA", O$3)</f>
        <v>0.88</v>
      </c>
      <c r="P142" s="9" cm="1">
        <f t="array" ref="P142">_xll.SNL.Clients.Office.Excel.Functions.SPG($A142, "IQ_DILUT_EPS_AFTER_EXTRA", P$3)</f>
        <v>0.92</v>
      </c>
      <c r="Q142" s="9" cm="1">
        <f t="array" ref="Q142">_xll.SNL.Clients.Office.Excel.Functions.SPG($A142, "IQ_DILUT_EPS_AFTER_EXTRA", Q$3)</f>
        <v>0.81</v>
      </c>
      <c r="R142" s="9" cm="1">
        <f t="array" ref="R142">_xll.SNL.Clients.Office.Excel.Functions.SPG($A142, "IQ_DILUT_EPS_AFTER_EXTRA", R$3)</f>
        <v>0.63</v>
      </c>
      <c r="S142" s="9" cm="1">
        <f t="array" ref="S142">_xll.SNL.Clients.Office.Excel.Functions.SPG($A142, "IQ_DILUT_EPS_AFTER_EXTRA", S$3)</f>
        <v>0.65</v>
      </c>
      <c r="T142" s="9" cm="1">
        <f t="array" ref="T142">_xll.SNL.Clients.Office.Excel.Functions.SPG($A142, "IQ_DILUT_EPS_AFTER_EXTRA", T$3)</f>
        <v>0.46</v>
      </c>
      <c r="U142" s="9" cm="1">
        <f t="array" ref="U142">_xll.SNL.Clients.Office.Excel.Functions.SPG($A142, "IQ_DILUT_EPS_AFTER_EXTRA", U$3)</f>
        <v>0.64</v>
      </c>
      <c r="V142" s="9" cm="1">
        <f t="array" ref="V142">_xll.SNL.Clients.Office.Excel.Functions.SPG($A142, "IQ_DILUT_EPS_AFTER_EXTRA", V$3)</f>
        <v>0.5</v>
      </c>
      <c r="W142" s="9" cm="1">
        <f t="array" ref="W142">_xll.SNL.Clients.Office.Excel.Functions.SPG($A142, "IQ_DILUT_EPS_AFTER_EXTRA", W$3)</f>
        <v>0.69</v>
      </c>
      <c r="X142" s="9" cm="1">
        <f t="array" ref="X142">_xll.SNL.Clients.Office.Excel.Functions.SPG($A142, "IQ_DILUT_EPS_AFTER_EXTRA", X$3)</f>
        <v>0.71</v>
      </c>
      <c r="Y142" s="9" cm="1">
        <f t="array" ref="Y142">_xll.SNL.Clients.Office.Excel.Functions.SPG($A142, "IQ_DILUT_EPS_AFTER_EXTRA", Y$3)</f>
        <v>0.63</v>
      </c>
    </row>
    <row r="143" spans="1:25" x14ac:dyDescent="0.3">
      <c r="A143" s="11" t="s">
        <v>1181</v>
      </c>
      <c r="B143" s="9" t="str" cm="1">
        <f t="array" ref="B143">_xll.SNL.Clients.Office.Excel.Functions.SPG($A143, "IQ_DILUT_EPS_AFTER_EXTRA", B$3)</f>
        <v>NA</v>
      </c>
      <c r="C143" s="9" cm="1">
        <f t="array" ref="C143">_xll.SNL.Clients.Office.Excel.Functions.SPG($A143, "IQ_DILUT_EPS_AFTER_EXTRA", C$3)</f>
        <v>0.218</v>
      </c>
      <c r="D143" s="9" cm="1">
        <f t="array" ref="D143">_xll.SNL.Clients.Office.Excel.Functions.SPG($A143, "IQ_DILUT_EPS_AFTER_EXTRA", D$3)</f>
        <v>0.80900000000000005</v>
      </c>
      <c r="E143" s="9" cm="1">
        <f t="array" ref="E143">_xll.SNL.Clients.Office.Excel.Functions.SPG($A143, "IQ_DILUT_EPS_AFTER_EXTRA", E$3)</f>
        <v>-0.41399999999999998</v>
      </c>
      <c r="F143" s="9" cm="1">
        <f t="array" ref="F143">_xll.SNL.Clients.Office.Excel.Functions.SPG($A143, "IQ_DILUT_EPS_AFTER_EXTRA", F$3)</f>
        <v>1.19</v>
      </c>
      <c r="G143" s="9" cm="1">
        <f t="array" ref="G143">_xll.SNL.Clients.Office.Excel.Functions.SPG($A143, "IQ_DILUT_EPS_AFTER_EXTRA", G$3)</f>
        <v>0.246</v>
      </c>
      <c r="H143" s="9" cm="1">
        <f t="array" ref="H143">_xll.SNL.Clients.Office.Excel.Functions.SPG($A143, "IQ_DILUT_EPS_AFTER_EXTRA", H$3)</f>
        <v>1.68</v>
      </c>
      <c r="I143" s="9" cm="1">
        <f t="array" ref="I143">_xll.SNL.Clients.Office.Excel.Functions.SPG($A143, "IQ_DILUT_EPS_AFTER_EXTRA", I$3)</f>
        <v>0.63</v>
      </c>
      <c r="J143" s="9" cm="1">
        <f t="array" ref="J143">_xll.SNL.Clients.Office.Excel.Functions.SPG($A143, "IQ_DILUT_EPS_AFTER_EXTRA", J$3)</f>
        <v>1.37</v>
      </c>
      <c r="K143" s="9" cm="1">
        <f t="array" ref="K143">_xll.SNL.Clients.Office.Excel.Functions.SPG($A143, "IQ_DILUT_EPS_AFTER_EXTRA", K$3)</f>
        <v>0.77</v>
      </c>
      <c r="L143" s="9" cm="1">
        <f t="array" ref="L143">_xll.SNL.Clients.Office.Excel.Functions.SPG($A143, "IQ_DILUT_EPS_AFTER_EXTRA", L$3)</f>
        <v>1.4610000000000001</v>
      </c>
      <c r="M143" s="9" cm="1">
        <f t="array" ref="M143">_xll.SNL.Clients.Office.Excel.Functions.SPG($A143, "IQ_DILUT_EPS_AFTER_EXTRA", M$3)</f>
        <v>1.19</v>
      </c>
      <c r="N143" s="9" cm="1">
        <f t="array" ref="N143">_xll.SNL.Clients.Office.Excel.Functions.SPG($A143, "IQ_DILUT_EPS_AFTER_EXTRA", N$3)</f>
        <v>1.6</v>
      </c>
      <c r="O143" s="9" cm="1">
        <f t="array" ref="O143">_xll.SNL.Clients.Office.Excel.Functions.SPG($A143, "IQ_DILUT_EPS_AFTER_EXTRA", O$3)</f>
        <v>1.41</v>
      </c>
      <c r="P143" s="9" cm="1">
        <f t="array" ref="P143">_xll.SNL.Clients.Office.Excel.Functions.SPG($A143, "IQ_DILUT_EPS_AFTER_EXTRA", P$3)</f>
        <v>1.536</v>
      </c>
      <c r="Q143" s="9" cm="1">
        <f t="array" ref="Q143">_xll.SNL.Clients.Office.Excel.Functions.SPG($A143, "IQ_DILUT_EPS_AFTER_EXTRA", Q$3)</f>
        <v>1.41</v>
      </c>
      <c r="R143" s="9" cm="1">
        <f t="array" ref="R143">_xll.SNL.Clients.Office.Excel.Functions.SPG($A143, "IQ_DILUT_EPS_AFTER_EXTRA", R$3)</f>
        <v>0.59</v>
      </c>
      <c r="S143" s="9" cm="1">
        <f t="array" ref="S143">_xll.SNL.Clients.Office.Excel.Functions.SPG($A143, "IQ_DILUT_EPS_AFTER_EXTRA", S$3)</f>
        <v>7.18</v>
      </c>
      <c r="T143" s="9" cm="1">
        <f t="array" ref="T143">_xll.SNL.Clients.Office.Excel.Functions.SPG($A143, "IQ_DILUT_EPS_AFTER_EXTRA", T$3)</f>
        <v>1.0580000000000001</v>
      </c>
      <c r="U143" s="9" cm="1">
        <f t="array" ref="U143">_xll.SNL.Clients.Office.Excel.Functions.SPG($A143, "IQ_DILUT_EPS_AFTER_EXTRA", U$3)</f>
        <v>-6.81</v>
      </c>
      <c r="V143" s="9" cm="1">
        <f t="array" ref="V143">_xll.SNL.Clients.Office.Excel.Functions.SPG($A143, "IQ_DILUT_EPS_AFTER_EXTRA", V$3)</f>
        <v>2.5499999999999998</v>
      </c>
      <c r="W143" s="9" cm="1">
        <f t="array" ref="W143">_xll.SNL.Clients.Office.Excel.Functions.SPG($A143, "IQ_DILUT_EPS_AFTER_EXTRA", W$3)</f>
        <v>1.79</v>
      </c>
      <c r="X143" s="9" cm="1">
        <f t="array" ref="X143">_xll.SNL.Clients.Office.Excel.Functions.SPG($A143, "IQ_DILUT_EPS_AFTER_EXTRA", X$3)</f>
        <v>2.7</v>
      </c>
      <c r="Y143" s="9" cm="1">
        <f t="array" ref="Y143">_xll.SNL.Clients.Office.Excel.Functions.SPG($A143, "IQ_DILUT_EPS_AFTER_EXTRA", Y$3)</f>
        <v>2.09</v>
      </c>
    </row>
    <row r="144" spans="1:25" x14ac:dyDescent="0.3">
      <c r="A144" s="11" t="s">
        <v>1182</v>
      </c>
      <c r="B144" s="9" t="str" cm="1">
        <f t="array" ref="B144">_xll.SNL.Clients.Office.Excel.Functions.SPG($A144, "IQ_DILUT_EPS_AFTER_EXTRA", B$3)</f>
        <v>NA</v>
      </c>
      <c r="C144" s="9" cm="1">
        <f t="array" ref="C144">_xll.SNL.Clients.Office.Excel.Functions.SPG($A144, "IQ_DILUT_EPS_AFTER_EXTRA", C$3)</f>
        <v>-7.0000000000000007E-2</v>
      </c>
      <c r="D144" s="9" cm="1">
        <f t="array" ref="D144">_xll.SNL.Clients.Office.Excel.Functions.SPG($A144, "IQ_DILUT_EPS_AFTER_EXTRA", D$3)</f>
        <v>0.33300000000000002</v>
      </c>
      <c r="E144" s="9" cm="1">
        <f t="array" ref="E144">_xll.SNL.Clients.Office.Excel.Functions.SPG($A144, "IQ_DILUT_EPS_AFTER_EXTRA", E$3)</f>
        <v>-0.255</v>
      </c>
      <c r="F144" s="9" cm="1">
        <f t="array" ref="F144">_xll.SNL.Clients.Office.Excel.Functions.SPG($A144, "IQ_DILUT_EPS_AFTER_EXTRA", F$3)</f>
        <v>0.61</v>
      </c>
      <c r="G144" s="9" cm="1">
        <f t="array" ref="G144">_xll.SNL.Clients.Office.Excel.Functions.SPG($A144, "IQ_DILUT_EPS_AFTER_EXTRA", G$3)</f>
        <v>-0.67200000000000004</v>
      </c>
      <c r="H144" s="9" cm="1">
        <f t="array" ref="H144">_xll.SNL.Clients.Office.Excel.Functions.SPG($A144, "IQ_DILUT_EPS_AFTER_EXTRA", H$3)</f>
        <v>0.106</v>
      </c>
      <c r="I144" s="9" cm="1">
        <f t="array" ref="I144">_xll.SNL.Clients.Office.Excel.Functions.SPG($A144, "IQ_DILUT_EPS_AFTER_EXTRA", I$3)</f>
        <v>1.2370000000000001</v>
      </c>
      <c r="J144" s="9" cm="1">
        <f t="array" ref="J144">_xll.SNL.Clients.Office.Excel.Functions.SPG($A144, "IQ_DILUT_EPS_AFTER_EXTRA", J$3)</f>
        <v>0.182</v>
      </c>
      <c r="K144" s="9" cm="1">
        <f t="array" ref="K144">_xll.SNL.Clients.Office.Excel.Functions.SPG($A144, "IQ_DILUT_EPS_AFTER_EXTRA", K$3)</f>
        <v>2.74</v>
      </c>
      <c r="L144" s="9" cm="1">
        <f t="array" ref="L144">_xll.SNL.Clients.Office.Excel.Functions.SPG($A144, "IQ_DILUT_EPS_AFTER_EXTRA", L$3)</f>
        <v>1.3</v>
      </c>
      <c r="M144" s="9" cm="1">
        <f t="array" ref="M144">_xll.SNL.Clients.Office.Excel.Functions.SPG($A144, "IQ_DILUT_EPS_AFTER_EXTRA", M$3)</f>
        <v>-2.0299999999999998</v>
      </c>
      <c r="N144" s="9" cm="1">
        <f t="array" ref="N144">_xll.SNL.Clients.Office.Excel.Functions.SPG($A144, "IQ_DILUT_EPS_AFTER_EXTRA", N$3)</f>
        <v>3.4510000000000001</v>
      </c>
      <c r="O144" s="9" cm="1">
        <f t="array" ref="O144">_xll.SNL.Clients.Office.Excel.Functions.SPG($A144, "IQ_DILUT_EPS_AFTER_EXTRA", O$3)</f>
        <v>-130.55000000000001</v>
      </c>
      <c r="P144" s="9" cm="1">
        <f t="array" ref="P144">_xll.SNL.Clients.Office.Excel.Functions.SPG($A144, "IQ_DILUT_EPS_AFTER_EXTRA", P$3)</f>
        <v>-92.662999999999997</v>
      </c>
      <c r="Q144" s="9" cm="1">
        <f t="array" ref="Q144">_xll.SNL.Clients.Office.Excel.Functions.SPG($A144, "IQ_DILUT_EPS_AFTER_EXTRA", Q$3)</f>
        <v>-255.041</v>
      </c>
      <c r="R144" s="9" cm="1">
        <f t="array" ref="R144">_xll.SNL.Clients.Office.Excel.Functions.SPG($A144, "IQ_DILUT_EPS_AFTER_EXTRA", R$3)</f>
        <v>-126.59</v>
      </c>
      <c r="S144" s="9" cm="1">
        <f t="array" ref="S144">_xll.SNL.Clients.Office.Excel.Functions.SPG($A144, "IQ_DILUT_EPS_AFTER_EXTRA", S$3)</f>
        <v>-87.286000000000001</v>
      </c>
      <c r="T144" s="9" cm="1">
        <f t="array" ref="T144">_xll.SNL.Clients.Office.Excel.Functions.SPG($A144, "IQ_DILUT_EPS_AFTER_EXTRA", T$3)</f>
        <v>-380.78800000000001</v>
      </c>
      <c r="U144" s="9" cm="1">
        <f t="array" ref="U144">_xll.SNL.Clients.Office.Excel.Functions.SPG($A144, "IQ_DILUT_EPS_AFTER_EXTRA", U$3)</f>
        <v>517.12199999999996</v>
      </c>
      <c r="V144" s="9" t="str" cm="1">
        <f t="array" ref="V144">_xll.SNL.Clients.Office.Excel.Functions.SPG($A144, "IQ_DILUT_EPS_AFTER_EXTRA", V$3)</f>
        <v>NA</v>
      </c>
      <c r="W144" s="9" t="str" cm="1">
        <f t="array" ref="W144">_xll.SNL.Clients.Office.Excel.Functions.SPG($A144, "IQ_DILUT_EPS_AFTER_EXTRA", W$3)</f>
        <v>NA</v>
      </c>
      <c r="X144" s="9" t="str" cm="1">
        <f t="array" ref="X144">_xll.SNL.Clients.Office.Excel.Functions.SPG($A144, "IQ_DILUT_EPS_AFTER_EXTRA", X$3)</f>
        <v>NA</v>
      </c>
      <c r="Y144" s="9" t="str" cm="1">
        <f t="array" ref="Y144">_xll.SNL.Clients.Office.Excel.Functions.SPG($A144, "IQ_DILUT_EPS_AFTER_EXTRA", Y$3)</f>
        <v>NA</v>
      </c>
    </row>
    <row r="145" spans="1:25" x14ac:dyDescent="0.3">
      <c r="A145" s="11" t="s">
        <v>1183</v>
      </c>
      <c r="B145" s="9" t="str" cm="1">
        <f t="array" ref="B145">_xll.SNL.Clients.Office.Excel.Functions.SPG($A145, "IQ_DILUT_EPS_AFTER_EXTRA", B$3)</f>
        <v>NA</v>
      </c>
      <c r="C145" s="9" cm="1">
        <f t="array" ref="C145">_xll.SNL.Clients.Office.Excel.Functions.SPG($A145, "IQ_DILUT_EPS_AFTER_EXTRA", C$3)</f>
        <v>0.67</v>
      </c>
      <c r="D145" s="9" cm="1">
        <f t="array" ref="D145">_xll.SNL.Clients.Office.Excel.Functions.SPG($A145, "IQ_DILUT_EPS_AFTER_EXTRA", D$3)</f>
        <v>0.48</v>
      </c>
      <c r="E145" s="9" cm="1">
        <f t="array" ref="E145">_xll.SNL.Clients.Office.Excel.Functions.SPG($A145, "IQ_DILUT_EPS_AFTER_EXTRA", E$3)</f>
        <v>0.68</v>
      </c>
      <c r="F145" s="9" cm="1">
        <f t="array" ref="F145">_xll.SNL.Clients.Office.Excel.Functions.SPG($A145, "IQ_DILUT_EPS_AFTER_EXTRA", F$3)</f>
        <v>0.443</v>
      </c>
      <c r="G145" s="9" cm="1">
        <f t="array" ref="G145">_xll.SNL.Clients.Office.Excel.Functions.SPG($A145, "IQ_DILUT_EPS_AFTER_EXTRA", G$3)</f>
        <v>0.62</v>
      </c>
      <c r="H145" s="9" cm="1">
        <f t="array" ref="H145">_xll.SNL.Clients.Office.Excel.Functions.SPG($A145, "IQ_DILUT_EPS_AFTER_EXTRA", H$3)</f>
        <v>0.45</v>
      </c>
      <c r="I145" s="9" cm="1">
        <f t="array" ref="I145">_xll.SNL.Clients.Office.Excel.Functions.SPG($A145, "IQ_DILUT_EPS_AFTER_EXTRA", I$3)</f>
        <v>0.68</v>
      </c>
      <c r="J145" s="9" cm="1">
        <f t="array" ref="J145">_xll.SNL.Clients.Office.Excel.Functions.SPG($A145, "IQ_DILUT_EPS_AFTER_EXTRA", J$3)</f>
        <v>0.65700000000000003</v>
      </c>
      <c r="K145" s="9" cm="1">
        <f t="array" ref="K145">_xll.SNL.Clients.Office.Excel.Functions.SPG($A145, "IQ_DILUT_EPS_AFTER_EXTRA", K$3)</f>
        <v>0.4</v>
      </c>
      <c r="L145" s="9" cm="1">
        <f t="array" ref="L145">_xll.SNL.Clients.Office.Excel.Functions.SPG($A145, "IQ_DILUT_EPS_AFTER_EXTRA", L$3)</f>
        <v>0.17</v>
      </c>
      <c r="M145" s="9" cm="1">
        <f t="array" ref="M145">_xll.SNL.Clients.Office.Excel.Functions.SPG($A145, "IQ_DILUT_EPS_AFTER_EXTRA", M$3)</f>
        <v>0.19</v>
      </c>
      <c r="N145" s="9" cm="1">
        <f t="array" ref="N145">_xll.SNL.Clients.Office.Excel.Functions.SPG($A145, "IQ_DILUT_EPS_AFTER_EXTRA", N$3)</f>
        <v>0.54</v>
      </c>
      <c r="O145" s="9" cm="1">
        <f t="array" ref="O145">_xll.SNL.Clients.Office.Excel.Functions.SPG($A145, "IQ_DILUT_EPS_AFTER_EXTRA", O$3)</f>
        <v>0.5</v>
      </c>
      <c r="P145" s="9" cm="1">
        <f t="array" ref="P145">_xll.SNL.Clients.Office.Excel.Functions.SPG($A145, "IQ_DILUT_EPS_AFTER_EXTRA", P$3)</f>
        <v>0.6</v>
      </c>
      <c r="Q145" s="9" cm="1">
        <f t="array" ref="Q145">_xll.SNL.Clients.Office.Excel.Functions.SPG($A145, "IQ_DILUT_EPS_AFTER_EXTRA", Q$3)</f>
        <v>0.61</v>
      </c>
      <c r="R145" s="9" cm="1">
        <f t="array" ref="R145">_xll.SNL.Clients.Office.Excel.Functions.SPG($A145, "IQ_DILUT_EPS_AFTER_EXTRA", R$3)</f>
        <v>0.41</v>
      </c>
      <c r="S145" s="9" cm="1">
        <f t="array" ref="S145">_xll.SNL.Clients.Office.Excel.Functions.SPG($A145, "IQ_DILUT_EPS_AFTER_EXTRA", S$3)</f>
        <v>0.42</v>
      </c>
      <c r="T145" s="9" cm="1">
        <f t="array" ref="T145">_xll.SNL.Clients.Office.Excel.Functions.SPG($A145, "IQ_DILUT_EPS_AFTER_EXTRA", T$3)</f>
        <v>0.32</v>
      </c>
      <c r="U145" s="9" cm="1">
        <f t="array" ref="U145">_xll.SNL.Clients.Office.Excel.Functions.SPG($A145, "IQ_DILUT_EPS_AFTER_EXTRA", U$3)</f>
        <v>0.66</v>
      </c>
      <c r="V145" s="9" cm="1">
        <f t="array" ref="V145">_xll.SNL.Clients.Office.Excel.Functions.SPG($A145, "IQ_DILUT_EPS_AFTER_EXTRA", V$3)</f>
        <v>0.7</v>
      </c>
      <c r="W145" s="9" cm="1">
        <f t="array" ref="W145">_xll.SNL.Clients.Office.Excel.Functions.SPG($A145, "IQ_DILUT_EPS_AFTER_EXTRA", W$3)</f>
        <v>0.66</v>
      </c>
      <c r="X145" s="9" cm="1">
        <f t="array" ref="X145">_xll.SNL.Clients.Office.Excel.Functions.SPG($A145, "IQ_DILUT_EPS_AFTER_EXTRA", X$3)</f>
        <v>0.6</v>
      </c>
      <c r="Y145" s="9" cm="1">
        <f t="array" ref="Y145">_xll.SNL.Clients.Office.Excel.Functions.SPG($A145, "IQ_DILUT_EPS_AFTER_EXTRA", Y$3)</f>
        <v>0.59</v>
      </c>
    </row>
    <row r="146" spans="1:25" x14ac:dyDescent="0.3">
      <c r="A146" s="11" t="s">
        <v>1184</v>
      </c>
      <c r="B146" s="9" cm="1">
        <f t="array" ref="B146">_xll.SNL.Clients.Office.Excel.Functions.SPG($A146, "IQ_DILUT_EPS_AFTER_EXTRA", B$3)</f>
        <v>1.6</v>
      </c>
      <c r="C146" s="9" cm="1">
        <f t="array" ref="C146">_xll.SNL.Clients.Office.Excel.Functions.SPG($A146, "IQ_DILUT_EPS_AFTER_EXTRA", C$3)</f>
        <v>2.2599999999999998</v>
      </c>
      <c r="D146" s="9" cm="1">
        <f t="array" ref="D146">_xll.SNL.Clients.Office.Excel.Functions.SPG($A146, "IQ_DILUT_EPS_AFTER_EXTRA", D$3)</f>
        <v>2.4700000000000002</v>
      </c>
      <c r="E146" s="9" cm="1">
        <f t="array" ref="E146">_xll.SNL.Clients.Office.Excel.Functions.SPG($A146, "IQ_DILUT_EPS_AFTER_EXTRA", E$3)</f>
        <v>2.0299999999999998</v>
      </c>
      <c r="F146" s="9" cm="1">
        <f t="array" ref="F146">_xll.SNL.Clients.Office.Excel.Functions.SPG($A146, "IQ_DILUT_EPS_AFTER_EXTRA", F$3)</f>
        <v>0.59</v>
      </c>
      <c r="G146" s="9" cm="1">
        <f t="array" ref="G146">_xll.SNL.Clients.Office.Excel.Functions.SPG($A146, "IQ_DILUT_EPS_AFTER_EXTRA", G$3)</f>
        <v>1.93</v>
      </c>
      <c r="H146" s="9" cm="1">
        <f t="array" ref="H146">_xll.SNL.Clients.Office.Excel.Functions.SPG($A146, "IQ_DILUT_EPS_AFTER_EXTRA", H$3)</f>
        <v>1.97</v>
      </c>
      <c r="I146" s="9" cm="1">
        <f t="array" ref="I146">_xll.SNL.Clients.Office.Excel.Functions.SPG($A146, "IQ_DILUT_EPS_AFTER_EXTRA", I$3)</f>
        <v>1.74</v>
      </c>
      <c r="J146" s="9" cm="1">
        <f t="array" ref="J146">_xll.SNL.Clients.Office.Excel.Functions.SPG($A146, "IQ_DILUT_EPS_AFTER_EXTRA", J$3)</f>
        <v>1.008</v>
      </c>
      <c r="K146" s="9" cm="1">
        <f t="array" ref="K146">_xll.SNL.Clients.Office.Excel.Functions.SPG($A146, "IQ_DILUT_EPS_AFTER_EXTRA", K$3)</f>
        <v>1.57</v>
      </c>
      <c r="L146" s="9" cm="1">
        <f t="array" ref="L146">_xll.SNL.Clients.Office.Excel.Functions.SPG($A146, "IQ_DILUT_EPS_AFTER_EXTRA", L$3)</f>
        <v>1.88</v>
      </c>
      <c r="M146" s="9" cm="1">
        <f t="array" ref="M146">_xll.SNL.Clients.Office.Excel.Functions.SPG($A146, "IQ_DILUT_EPS_AFTER_EXTRA", M$3)</f>
        <v>1.17</v>
      </c>
      <c r="N146" s="9" cm="1">
        <f t="array" ref="N146">_xll.SNL.Clients.Office.Excel.Functions.SPG($A146, "IQ_DILUT_EPS_AFTER_EXTRA", N$3)</f>
        <v>0.58899999999999997</v>
      </c>
      <c r="O146" s="9" cm="1">
        <f t="array" ref="O146">_xll.SNL.Clients.Office.Excel.Functions.SPG($A146, "IQ_DILUT_EPS_AFTER_EXTRA", O$3)</f>
        <v>1.1499999999999999</v>
      </c>
      <c r="P146" s="9" cm="1">
        <f t="array" ref="P146">_xll.SNL.Clients.Office.Excel.Functions.SPG($A146, "IQ_DILUT_EPS_AFTER_EXTRA", P$3)</f>
        <v>1.3</v>
      </c>
      <c r="Q146" s="9" cm="1">
        <f t="array" ref="Q146">_xll.SNL.Clients.Office.Excel.Functions.SPG($A146, "IQ_DILUT_EPS_AFTER_EXTRA", Q$3)</f>
        <v>0.59399999999999997</v>
      </c>
      <c r="R146" s="9" cm="1">
        <f t="array" ref="R146">_xll.SNL.Clients.Office.Excel.Functions.SPG($A146, "IQ_DILUT_EPS_AFTER_EXTRA", R$3)</f>
        <v>0.157</v>
      </c>
      <c r="S146" s="9" cm="1">
        <f t="array" ref="S146">_xll.SNL.Clients.Office.Excel.Functions.SPG($A146, "IQ_DILUT_EPS_AFTER_EXTRA", S$3)</f>
        <v>1.1000000000000001</v>
      </c>
      <c r="T146" s="9" cm="1">
        <f t="array" ref="T146">_xll.SNL.Clients.Office.Excel.Functions.SPG($A146, "IQ_DILUT_EPS_AFTER_EXTRA", T$3)</f>
        <v>0.81</v>
      </c>
      <c r="U146" s="9" cm="1">
        <f t="array" ref="U146">_xll.SNL.Clients.Office.Excel.Functions.SPG($A146, "IQ_DILUT_EPS_AFTER_EXTRA", U$3)</f>
        <v>0.95799999999999996</v>
      </c>
      <c r="V146" s="9" cm="1">
        <f t="array" ref="V146">_xll.SNL.Clients.Office.Excel.Functions.SPG($A146, "IQ_DILUT_EPS_AFTER_EXTRA", V$3)</f>
        <v>0.48199999999999998</v>
      </c>
      <c r="W146" s="9" cm="1">
        <f t="array" ref="W146">_xll.SNL.Clients.Office.Excel.Functions.SPG($A146, "IQ_DILUT_EPS_AFTER_EXTRA", W$3)</f>
        <v>0.57799999999999996</v>
      </c>
      <c r="X146" s="9" cm="1">
        <f t="array" ref="X146">_xll.SNL.Clients.Office.Excel.Functions.SPG($A146, "IQ_DILUT_EPS_AFTER_EXTRA", X$3)</f>
        <v>1.0009999999999999</v>
      </c>
      <c r="Y146" s="9" cm="1">
        <f t="array" ref="Y146">_xll.SNL.Clients.Office.Excel.Functions.SPG($A146, "IQ_DILUT_EPS_AFTER_EXTRA", Y$3)</f>
        <v>0.90800000000000003</v>
      </c>
    </row>
    <row r="147" spans="1:25" x14ac:dyDescent="0.3">
      <c r="A147" s="11" t="s">
        <v>1185</v>
      </c>
      <c r="B147" s="9" t="str" cm="1">
        <f t="array" ref="B147">_xll.SNL.Clients.Office.Excel.Functions.SPG($A147, "IQ_DILUT_EPS_AFTER_EXTRA", B$3)</f>
        <v>NA</v>
      </c>
      <c r="C147" s="9" cm="1">
        <f t="array" ref="C147">_xll.SNL.Clients.Office.Excel.Functions.SPG($A147, "IQ_DILUT_EPS_AFTER_EXTRA", C$3)</f>
        <v>0.61</v>
      </c>
      <c r="D147" s="9" cm="1">
        <f t="array" ref="D147">_xll.SNL.Clients.Office.Excel.Functions.SPG($A147, "IQ_DILUT_EPS_AFTER_EXTRA", D$3)</f>
        <v>0.48</v>
      </c>
      <c r="E147" s="9" cm="1">
        <f t="array" ref="E147">_xll.SNL.Clients.Office.Excel.Functions.SPG($A147, "IQ_DILUT_EPS_AFTER_EXTRA", E$3)</f>
        <v>0.36</v>
      </c>
      <c r="F147" s="9" cm="1">
        <f t="array" ref="F147">_xll.SNL.Clients.Office.Excel.Functions.SPG($A147, "IQ_DILUT_EPS_AFTER_EXTRA", F$3)</f>
        <v>0.49</v>
      </c>
      <c r="G147" s="9" cm="1">
        <f t="array" ref="G147">_xll.SNL.Clients.Office.Excel.Functions.SPG($A147, "IQ_DILUT_EPS_AFTER_EXTRA", G$3)</f>
        <v>0.44</v>
      </c>
      <c r="H147" s="9" cm="1">
        <f t="array" ref="H147">_xll.SNL.Clients.Office.Excel.Functions.SPG($A147, "IQ_DILUT_EPS_AFTER_EXTRA", H$3)</f>
        <v>0.41</v>
      </c>
      <c r="I147" s="9" cm="1">
        <f t="array" ref="I147">_xll.SNL.Clients.Office.Excel.Functions.SPG($A147, "IQ_DILUT_EPS_AFTER_EXTRA", I$3)</f>
        <v>0.57999999999999996</v>
      </c>
      <c r="J147" s="9" cm="1">
        <f t="array" ref="J147">_xll.SNL.Clients.Office.Excel.Functions.SPG($A147, "IQ_DILUT_EPS_AFTER_EXTRA", J$3)</f>
        <v>0.47</v>
      </c>
      <c r="K147" s="9" cm="1">
        <f t="array" ref="K147">_xll.SNL.Clients.Office.Excel.Functions.SPG($A147, "IQ_DILUT_EPS_AFTER_EXTRA", K$3)</f>
        <v>0.37</v>
      </c>
      <c r="L147" s="9" cm="1">
        <f t="array" ref="L147">_xll.SNL.Clients.Office.Excel.Functions.SPG($A147, "IQ_DILUT_EPS_AFTER_EXTRA", L$3)</f>
        <v>0.39</v>
      </c>
      <c r="M147" s="9" cm="1">
        <f t="array" ref="M147">_xll.SNL.Clients.Office.Excel.Functions.SPG($A147, "IQ_DILUT_EPS_AFTER_EXTRA", M$3)</f>
        <v>0.63</v>
      </c>
      <c r="N147" s="9" cm="1">
        <f t="array" ref="N147">_xll.SNL.Clients.Office.Excel.Functions.SPG($A147, "IQ_DILUT_EPS_AFTER_EXTRA", N$3)</f>
        <v>0.28100000000000003</v>
      </c>
      <c r="O147" s="9" cm="1">
        <f t="array" ref="O147">_xll.SNL.Clients.Office.Excel.Functions.SPG($A147, "IQ_DILUT_EPS_AFTER_EXTRA", O$3)</f>
        <v>-1.9730000000000001</v>
      </c>
      <c r="P147" s="9" cm="1">
        <f t="array" ref="P147">_xll.SNL.Clients.Office.Excel.Functions.SPG($A147, "IQ_DILUT_EPS_AFTER_EXTRA", P$3)</f>
        <v>2.7E-2</v>
      </c>
      <c r="Q147" s="9" cm="1">
        <f t="array" ref="Q147">_xll.SNL.Clients.Office.Excel.Functions.SPG($A147, "IQ_DILUT_EPS_AFTER_EXTRA", Q$3)</f>
        <v>0.37</v>
      </c>
      <c r="R147" s="9" cm="1">
        <f t="array" ref="R147">_xll.SNL.Clients.Office.Excel.Functions.SPG($A147, "IQ_DILUT_EPS_AFTER_EXTRA", R$3)</f>
        <v>0.45</v>
      </c>
      <c r="S147" s="9" cm="1">
        <f t="array" ref="S147">_xll.SNL.Clients.Office.Excel.Functions.SPG($A147, "IQ_DILUT_EPS_AFTER_EXTRA", S$3)</f>
        <v>0.34</v>
      </c>
      <c r="T147" s="9" cm="1">
        <f t="array" ref="T147">_xll.SNL.Clients.Office.Excel.Functions.SPG($A147, "IQ_DILUT_EPS_AFTER_EXTRA", T$3)</f>
        <v>0.15</v>
      </c>
      <c r="U147" s="9" cm="1">
        <f t="array" ref="U147">_xll.SNL.Clients.Office.Excel.Functions.SPG($A147, "IQ_DILUT_EPS_AFTER_EXTRA", U$3)</f>
        <v>0.11700000000000001</v>
      </c>
      <c r="V147" s="9" cm="1">
        <f t="array" ref="V147">_xll.SNL.Clients.Office.Excel.Functions.SPG($A147, "IQ_DILUT_EPS_AFTER_EXTRA", V$3)</f>
        <v>0.3</v>
      </c>
      <c r="W147" s="9" cm="1">
        <f t="array" ref="W147">_xll.SNL.Clients.Office.Excel.Functions.SPG($A147, "IQ_DILUT_EPS_AFTER_EXTRA", W$3)</f>
        <v>0.08</v>
      </c>
      <c r="X147" s="9" cm="1">
        <f t="array" ref="X147">_xll.SNL.Clients.Office.Excel.Functions.SPG($A147, "IQ_DILUT_EPS_AFTER_EXTRA", X$3)</f>
        <v>0.36</v>
      </c>
      <c r="Y147" s="9" cm="1">
        <f t="array" ref="Y147">_xll.SNL.Clients.Office.Excel.Functions.SPG($A147, "IQ_DILUT_EPS_AFTER_EXTRA", Y$3)</f>
        <v>0.34</v>
      </c>
    </row>
    <row r="148" spans="1:25" x14ac:dyDescent="0.3">
      <c r="A148" s="11" t="s">
        <v>1186</v>
      </c>
      <c r="B148" s="9" t="str" cm="1">
        <f t="array" ref="B148">_xll.SNL.Clients.Office.Excel.Functions.SPG($A148, "IQ_DILUT_EPS_AFTER_EXTRA", B$3)</f>
        <v>NA</v>
      </c>
      <c r="C148" s="9" cm="1">
        <f t="array" ref="C148">_xll.SNL.Clients.Office.Excel.Functions.SPG($A148, "IQ_DILUT_EPS_AFTER_EXTRA", C$3)</f>
        <v>-0.14699999999999999</v>
      </c>
      <c r="D148" s="9" cm="1">
        <f t="array" ref="D148">_xll.SNL.Clients.Office.Excel.Functions.SPG($A148, "IQ_DILUT_EPS_AFTER_EXTRA", D$3)</f>
        <v>6.8000000000000005E-2</v>
      </c>
      <c r="E148" s="9" cm="1">
        <f t="array" ref="E148">_xll.SNL.Clients.Office.Excel.Functions.SPG($A148, "IQ_DILUT_EPS_AFTER_EXTRA", E$3)</f>
        <v>6.8000000000000005E-2</v>
      </c>
      <c r="F148" s="9" t="str" cm="1">
        <f t="array" ref="F148">_xll.SNL.Clients.Office.Excel.Functions.SPG($A148, "IQ_DILUT_EPS_AFTER_EXTRA", F$3)</f>
        <v>NA</v>
      </c>
      <c r="G148" s="9" t="str" cm="1">
        <f t="array" ref="G148">_xll.SNL.Clients.Office.Excel.Functions.SPG($A148, "IQ_DILUT_EPS_AFTER_EXTRA", G$3)</f>
        <v>NA</v>
      </c>
      <c r="H148" s="9" t="str" cm="1">
        <f t="array" ref="H148">_xll.SNL.Clients.Office.Excel.Functions.SPG($A148, "IQ_DILUT_EPS_AFTER_EXTRA", H$3)</f>
        <v>NA</v>
      </c>
      <c r="I148" s="9" t="str" cm="1">
        <f t="array" ref="I148">_xll.SNL.Clients.Office.Excel.Functions.SPG($A148, "IQ_DILUT_EPS_AFTER_EXTRA", I$3)</f>
        <v>NA</v>
      </c>
      <c r="J148" s="9" t="str" cm="1">
        <f t="array" ref="J148">_xll.SNL.Clients.Office.Excel.Functions.SPG($A148, "IQ_DILUT_EPS_AFTER_EXTRA", J$3)</f>
        <v>NA</v>
      </c>
      <c r="K148" s="9" t="str" cm="1">
        <f t="array" ref="K148">_xll.SNL.Clients.Office.Excel.Functions.SPG($A148, "IQ_DILUT_EPS_AFTER_EXTRA", K$3)</f>
        <v>NA</v>
      </c>
      <c r="L148" s="9" t="str" cm="1">
        <f t="array" ref="L148">_xll.SNL.Clients.Office.Excel.Functions.SPG($A148, "IQ_DILUT_EPS_AFTER_EXTRA", L$3)</f>
        <v>NA</v>
      </c>
      <c r="M148" s="9" t="str" cm="1">
        <f t="array" ref="M148">_xll.SNL.Clients.Office.Excel.Functions.SPG($A148, "IQ_DILUT_EPS_AFTER_EXTRA", M$3)</f>
        <v>NA</v>
      </c>
      <c r="N148" s="9" t="str" cm="1">
        <f t="array" ref="N148">_xll.SNL.Clients.Office.Excel.Functions.SPG($A148, "IQ_DILUT_EPS_AFTER_EXTRA", N$3)</f>
        <v>NA</v>
      </c>
      <c r="O148" s="9" t="str" cm="1">
        <f t="array" ref="O148">_xll.SNL.Clients.Office.Excel.Functions.SPG($A148, "IQ_DILUT_EPS_AFTER_EXTRA", O$3)</f>
        <v>NA</v>
      </c>
      <c r="P148" s="9" t="str" cm="1">
        <f t="array" ref="P148">_xll.SNL.Clients.Office.Excel.Functions.SPG($A148, "IQ_DILUT_EPS_AFTER_EXTRA", P$3)</f>
        <v>NA</v>
      </c>
      <c r="Q148" s="9" t="str" cm="1">
        <f t="array" ref="Q148">_xll.SNL.Clients.Office.Excel.Functions.SPG($A148, "IQ_DILUT_EPS_AFTER_EXTRA", Q$3)</f>
        <v>NA</v>
      </c>
      <c r="R148" s="9" t="str" cm="1">
        <f t="array" ref="R148">_xll.SNL.Clients.Office.Excel.Functions.SPG($A148, "IQ_DILUT_EPS_AFTER_EXTRA", R$3)</f>
        <v>NA</v>
      </c>
      <c r="S148" s="9" t="str" cm="1">
        <f t="array" ref="S148">_xll.SNL.Clients.Office.Excel.Functions.SPG($A148, "IQ_DILUT_EPS_AFTER_EXTRA", S$3)</f>
        <v>NA</v>
      </c>
      <c r="T148" s="9" t="str" cm="1">
        <f t="array" ref="T148">_xll.SNL.Clients.Office.Excel.Functions.SPG($A148, "IQ_DILUT_EPS_AFTER_EXTRA", T$3)</f>
        <v>NA</v>
      </c>
      <c r="U148" s="9" t="str" cm="1">
        <f t="array" ref="U148">_xll.SNL.Clients.Office.Excel.Functions.SPG($A148, "IQ_DILUT_EPS_AFTER_EXTRA", U$3)</f>
        <v>NA</v>
      </c>
      <c r="V148" s="9" t="str" cm="1">
        <f t="array" ref="V148">_xll.SNL.Clients.Office.Excel.Functions.SPG($A148, "IQ_DILUT_EPS_AFTER_EXTRA", V$3)</f>
        <v>NA</v>
      </c>
      <c r="W148" s="9" t="str" cm="1">
        <f t="array" ref="W148">_xll.SNL.Clients.Office.Excel.Functions.SPG($A148, "IQ_DILUT_EPS_AFTER_EXTRA", W$3)</f>
        <v>NA</v>
      </c>
      <c r="X148" s="9" t="str" cm="1">
        <f t="array" ref="X148">_xll.SNL.Clients.Office.Excel.Functions.SPG($A148, "IQ_DILUT_EPS_AFTER_EXTRA", X$3)</f>
        <v>NA</v>
      </c>
      <c r="Y148" s="9" t="str" cm="1">
        <f t="array" ref="Y148">_xll.SNL.Clients.Office.Excel.Functions.SPG($A148, "IQ_DILUT_EPS_AFTER_EXTRA", Y$3)</f>
        <v>NA</v>
      </c>
    </row>
    <row r="149" spans="1:25" x14ac:dyDescent="0.3">
      <c r="A149" s="11" t="s">
        <v>1187</v>
      </c>
      <c r="B149" s="9" t="str" cm="1">
        <f t="array" ref="B149">_xll.SNL.Clients.Office.Excel.Functions.SPG($A149, "IQ_DILUT_EPS_AFTER_EXTRA", B$3)</f>
        <v>NA</v>
      </c>
      <c r="C149" s="9" cm="1">
        <f t="array" ref="C149">_xll.SNL.Clients.Office.Excel.Functions.SPG($A149, "IQ_DILUT_EPS_AFTER_EXTRA", C$3)</f>
        <v>0.14000000000000001</v>
      </c>
      <c r="D149" s="9" cm="1">
        <f t="array" ref="D149">_xll.SNL.Clients.Office.Excel.Functions.SPG($A149, "IQ_DILUT_EPS_AFTER_EXTRA", D$3)</f>
        <v>5.8999999999999997E-2</v>
      </c>
      <c r="E149" s="9" cm="1">
        <f t="array" ref="E149">_xll.SNL.Clients.Office.Excel.Functions.SPG($A149, "IQ_DILUT_EPS_AFTER_EXTRA", E$3)</f>
        <v>-0.13</v>
      </c>
      <c r="F149" s="9" cm="1">
        <f t="array" ref="F149">_xll.SNL.Clients.Office.Excel.Functions.SPG($A149, "IQ_DILUT_EPS_AFTER_EXTRA", F$3)</f>
        <v>0.29699999999999999</v>
      </c>
      <c r="G149" s="9" cm="1">
        <f t="array" ref="G149">_xll.SNL.Clients.Office.Excel.Functions.SPG($A149, "IQ_DILUT_EPS_AFTER_EXTRA", G$3)</f>
        <v>-0.15</v>
      </c>
      <c r="H149" s="9" cm="1">
        <f t="array" ref="H149">_xll.SNL.Clients.Office.Excel.Functions.SPG($A149, "IQ_DILUT_EPS_AFTER_EXTRA", H$3)</f>
        <v>0.02</v>
      </c>
      <c r="I149" s="9" cm="1">
        <f t="array" ref="I149">_xll.SNL.Clients.Office.Excel.Functions.SPG($A149, "IQ_DILUT_EPS_AFTER_EXTRA", I$3)</f>
        <v>-0.34</v>
      </c>
      <c r="J149" s="9" cm="1">
        <f t="array" ref="J149">_xll.SNL.Clients.Office.Excel.Functions.SPG($A149, "IQ_DILUT_EPS_AFTER_EXTRA", J$3)</f>
        <v>0.13</v>
      </c>
      <c r="K149" s="9" cm="1">
        <f t="array" ref="K149">_xll.SNL.Clients.Office.Excel.Functions.SPG($A149, "IQ_DILUT_EPS_AFTER_EXTRA", K$3)</f>
        <v>0.106</v>
      </c>
      <c r="L149" s="9" cm="1">
        <f t="array" ref="L149">_xll.SNL.Clients.Office.Excel.Functions.SPG($A149, "IQ_DILUT_EPS_AFTER_EXTRA", L$3)</f>
        <v>0.43</v>
      </c>
      <c r="M149" s="9" cm="1">
        <f t="array" ref="M149">_xll.SNL.Clients.Office.Excel.Functions.SPG($A149, "IQ_DILUT_EPS_AFTER_EXTRA", M$3)</f>
        <v>0.2</v>
      </c>
      <c r="N149" s="9" cm="1">
        <f t="array" ref="N149">_xll.SNL.Clients.Office.Excel.Functions.SPG($A149, "IQ_DILUT_EPS_AFTER_EXTRA", N$3)</f>
        <v>0.63500000000000001</v>
      </c>
      <c r="O149" s="9" cm="1">
        <f t="array" ref="O149">_xll.SNL.Clients.Office.Excel.Functions.SPG($A149, "IQ_DILUT_EPS_AFTER_EXTRA", O$3)</f>
        <v>0.3</v>
      </c>
      <c r="P149" s="9" cm="1">
        <f t="array" ref="P149">_xll.SNL.Clients.Office.Excel.Functions.SPG($A149, "IQ_DILUT_EPS_AFTER_EXTRA", P$3)</f>
        <v>0.23</v>
      </c>
      <c r="Q149" s="9" cm="1">
        <f t="array" ref="Q149">_xll.SNL.Clients.Office.Excel.Functions.SPG($A149, "IQ_DILUT_EPS_AFTER_EXTRA", Q$3)</f>
        <v>-0.08</v>
      </c>
      <c r="R149" s="9" cm="1">
        <f t="array" ref="R149">_xll.SNL.Clients.Office.Excel.Functions.SPG($A149, "IQ_DILUT_EPS_AFTER_EXTRA", R$3)</f>
        <v>-0.123</v>
      </c>
      <c r="S149" s="9" cm="1">
        <f t="array" ref="S149">_xll.SNL.Clients.Office.Excel.Functions.SPG($A149, "IQ_DILUT_EPS_AFTER_EXTRA", S$3)</f>
        <v>-0.17</v>
      </c>
      <c r="T149" s="9" cm="1">
        <f t="array" ref="T149">_xll.SNL.Clients.Office.Excel.Functions.SPG($A149, "IQ_DILUT_EPS_AFTER_EXTRA", T$3)</f>
        <v>-0.46</v>
      </c>
      <c r="U149" s="9" cm="1">
        <f t="array" ref="U149">_xll.SNL.Clients.Office.Excel.Functions.SPG($A149, "IQ_DILUT_EPS_AFTER_EXTRA", U$3)</f>
        <v>-0.251</v>
      </c>
      <c r="V149" s="9" cm="1">
        <f t="array" ref="V149">_xll.SNL.Clients.Office.Excel.Functions.SPG($A149, "IQ_DILUT_EPS_AFTER_EXTRA", V$3)</f>
        <v>1.0999999999999999E-2</v>
      </c>
      <c r="W149" s="9" cm="1">
        <f t="array" ref="W149">_xll.SNL.Clients.Office.Excel.Functions.SPG($A149, "IQ_DILUT_EPS_AFTER_EXTRA", W$3)</f>
        <v>0.05</v>
      </c>
      <c r="X149" s="9" cm="1">
        <f t="array" ref="X149">_xll.SNL.Clients.Office.Excel.Functions.SPG($A149, "IQ_DILUT_EPS_AFTER_EXTRA", X$3)</f>
        <v>2.9000000000000001E-2</v>
      </c>
      <c r="Y149" s="9" cm="1">
        <f t="array" ref="Y149">_xll.SNL.Clients.Office.Excel.Functions.SPG($A149, "IQ_DILUT_EPS_AFTER_EXTRA", Y$3)</f>
        <v>-9.6000000000000002E-2</v>
      </c>
    </row>
    <row r="150" spans="1:25" x14ac:dyDescent="0.3">
      <c r="A150" s="11" t="s">
        <v>1188</v>
      </c>
      <c r="B150" s="9" cm="1">
        <f t="array" ref="B150">_xll.SNL.Clients.Office.Excel.Functions.SPG($A150, "IQ_DILUT_EPS_AFTER_EXTRA", B$3)</f>
        <v>0.71</v>
      </c>
      <c r="C150" s="9" cm="1">
        <f t="array" ref="C150">_xll.SNL.Clients.Office.Excel.Functions.SPG($A150, "IQ_DILUT_EPS_AFTER_EXTRA", C$3)</f>
        <v>1.31</v>
      </c>
      <c r="D150" s="9" cm="1">
        <f t="array" ref="D150">_xll.SNL.Clients.Office.Excel.Functions.SPG($A150, "IQ_DILUT_EPS_AFTER_EXTRA", D$3)</f>
        <v>1.66</v>
      </c>
      <c r="E150" s="9" cm="1">
        <f t="array" ref="E150">_xll.SNL.Clients.Office.Excel.Functions.SPG($A150, "IQ_DILUT_EPS_AFTER_EXTRA", E$3)</f>
        <v>1.4</v>
      </c>
      <c r="F150" s="9" cm="1">
        <f t="array" ref="F150">_xll.SNL.Clients.Office.Excel.Functions.SPG($A150, "IQ_DILUT_EPS_AFTER_EXTRA", F$3)</f>
        <v>1.7909999999999999</v>
      </c>
      <c r="G150" s="9" cm="1">
        <f t="array" ref="G150">_xll.SNL.Clients.Office.Excel.Functions.SPG($A150, "IQ_DILUT_EPS_AFTER_EXTRA", G$3)</f>
        <v>2.58</v>
      </c>
      <c r="H150" s="9" cm="1">
        <f t="array" ref="H150">_xll.SNL.Clients.Office.Excel.Functions.SPG($A150, "IQ_DILUT_EPS_AFTER_EXTRA", H$3)</f>
        <v>1.39</v>
      </c>
      <c r="I150" s="9" cm="1">
        <f t="array" ref="I150">_xll.SNL.Clients.Office.Excel.Functions.SPG($A150, "IQ_DILUT_EPS_AFTER_EXTRA", I$3)</f>
        <v>1.55</v>
      </c>
      <c r="J150" s="9" cm="1">
        <f t="array" ref="J150">_xll.SNL.Clients.Office.Excel.Functions.SPG($A150, "IQ_DILUT_EPS_AFTER_EXTRA", J$3)</f>
        <v>0.77400000000000002</v>
      </c>
      <c r="K150" s="9" cm="1">
        <f t="array" ref="K150">_xll.SNL.Clients.Office.Excel.Functions.SPG($A150, "IQ_DILUT_EPS_AFTER_EXTRA", K$3)</f>
        <v>1.85</v>
      </c>
      <c r="L150" s="9" cm="1">
        <f t="array" ref="L150">_xll.SNL.Clients.Office.Excel.Functions.SPG($A150, "IQ_DILUT_EPS_AFTER_EXTRA", L$3)</f>
        <v>1.6830000000000001</v>
      </c>
      <c r="M150" s="9" cm="1">
        <f t="array" ref="M150">_xll.SNL.Clients.Office.Excel.Functions.SPG($A150, "IQ_DILUT_EPS_AFTER_EXTRA", M$3)</f>
        <v>2.1800000000000002</v>
      </c>
      <c r="N150" s="9" cm="1">
        <f t="array" ref="N150">_xll.SNL.Clients.Office.Excel.Functions.SPG($A150, "IQ_DILUT_EPS_AFTER_EXTRA", N$3)</f>
        <v>2.8740000000000001</v>
      </c>
      <c r="O150" s="9" cm="1">
        <f t="array" ref="O150">_xll.SNL.Clients.Office.Excel.Functions.SPG($A150, "IQ_DILUT_EPS_AFTER_EXTRA", O$3)</f>
        <v>3.25</v>
      </c>
      <c r="P150" s="9" cm="1">
        <f t="array" ref="P150">_xll.SNL.Clients.Office.Excel.Functions.SPG($A150, "IQ_DILUT_EPS_AFTER_EXTRA", P$3)</f>
        <v>1.72</v>
      </c>
      <c r="Q150" s="9" cm="1">
        <f t="array" ref="Q150">_xll.SNL.Clients.Office.Excel.Functions.SPG($A150, "IQ_DILUT_EPS_AFTER_EXTRA", Q$3)</f>
        <v>1.012</v>
      </c>
      <c r="R150" s="9" cm="1">
        <f t="array" ref="R150">_xll.SNL.Clients.Office.Excel.Functions.SPG($A150, "IQ_DILUT_EPS_AFTER_EXTRA", R$3)</f>
        <v>1.659</v>
      </c>
      <c r="S150" s="9" cm="1">
        <f t="array" ref="S150">_xll.SNL.Clients.Office.Excel.Functions.SPG($A150, "IQ_DILUT_EPS_AFTER_EXTRA", S$3)</f>
        <v>1.4830000000000001</v>
      </c>
      <c r="T150" s="9" cm="1">
        <f t="array" ref="T150">_xll.SNL.Clients.Office.Excel.Functions.SPG($A150, "IQ_DILUT_EPS_AFTER_EXTRA", T$3)</f>
        <v>0.60799999999999998</v>
      </c>
      <c r="U150" s="9" cm="1">
        <f t="array" ref="U150">_xll.SNL.Clients.Office.Excel.Functions.SPG($A150, "IQ_DILUT_EPS_AFTER_EXTRA", U$3)</f>
        <v>-2.1000000000000001E-2</v>
      </c>
      <c r="V150" s="9" cm="1">
        <f t="array" ref="V150">_xll.SNL.Clients.Office.Excel.Functions.SPG($A150, "IQ_DILUT_EPS_AFTER_EXTRA", V$3)</f>
        <v>0.747</v>
      </c>
      <c r="W150" s="9" cm="1">
        <f t="array" ref="W150">_xll.SNL.Clients.Office.Excel.Functions.SPG($A150, "IQ_DILUT_EPS_AFTER_EXTRA", W$3)</f>
        <v>0.74</v>
      </c>
      <c r="X150" s="9" cm="1">
        <f t="array" ref="X150">_xll.SNL.Clients.Office.Excel.Functions.SPG($A150, "IQ_DILUT_EPS_AFTER_EXTRA", X$3)</f>
        <v>0.18</v>
      </c>
      <c r="Y150" s="9" cm="1">
        <f t="array" ref="Y150">_xll.SNL.Clients.Office.Excel.Functions.SPG($A150, "IQ_DILUT_EPS_AFTER_EXTRA", Y$3)</f>
        <v>0.38</v>
      </c>
    </row>
    <row r="151" spans="1:25" x14ac:dyDescent="0.3">
      <c r="A151" s="11" t="s">
        <v>1189</v>
      </c>
      <c r="B151" s="9" cm="1">
        <f t="array" ref="B151">_xll.SNL.Clients.Office.Excel.Functions.SPG($A151, "IQ_DILUT_EPS_AFTER_EXTRA", B$3)</f>
        <v>0.36</v>
      </c>
      <c r="C151" s="9" cm="1">
        <f t="array" ref="C151">_xll.SNL.Clients.Office.Excel.Functions.SPG($A151, "IQ_DILUT_EPS_AFTER_EXTRA", C$3)</f>
        <v>0.36699999999999999</v>
      </c>
      <c r="D151" s="9" cm="1">
        <f t="array" ref="D151">_xll.SNL.Clients.Office.Excel.Functions.SPG($A151, "IQ_DILUT_EPS_AFTER_EXTRA", D$3)</f>
        <v>0.35799999999999998</v>
      </c>
      <c r="E151" s="9" cm="1">
        <f t="array" ref="E151">_xll.SNL.Clients.Office.Excel.Functions.SPG($A151, "IQ_DILUT_EPS_AFTER_EXTRA", E$3)</f>
        <v>0.34899999999999998</v>
      </c>
      <c r="F151" s="9" cm="1">
        <f t="array" ref="F151">_xll.SNL.Clients.Office.Excel.Functions.SPG($A151, "IQ_DILUT_EPS_AFTER_EXTRA", F$3)</f>
        <v>0.34799999999999998</v>
      </c>
      <c r="G151" s="9" cm="1">
        <f t="array" ref="G151">_xll.SNL.Clients.Office.Excel.Functions.SPG($A151, "IQ_DILUT_EPS_AFTER_EXTRA", G$3)</f>
        <v>0.41499999999999998</v>
      </c>
      <c r="H151" s="9" cm="1">
        <f t="array" ref="H151">_xll.SNL.Clients.Office.Excel.Functions.SPG($A151, "IQ_DILUT_EPS_AFTER_EXTRA", H$3)</f>
        <v>0.4</v>
      </c>
      <c r="I151" s="9" cm="1">
        <f t="array" ref="I151">_xll.SNL.Clients.Office.Excel.Functions.SPG($A151, "IQ_DILUT_EPS_AFTER_EXTRA", I$3)</f>
        <v>0.42</v>
      </c>
      <c r="J151" s="9" cm="1">
        <f t="array" ref="J151">_xll.SNL.Clients.Office.Excel.Functions.SPG($A151, "IQ_DILUT_EPS_AFTER_EXTRA", J$3)</f>
        <v>0.47</v>
      </c>
      <c r="K151" s="9" cm="1">
        <f t="array" ref="K151">_xll.SNL.Clients.Office.Excel.Functions.SPG($A151, "IQ_DILUT_EPS_AFTER_EXTRA", K$3)</f>
        <v>0.46</v>
      </c>
      <c r="L151" s="9" cm="1">
        <f t="array" ref="L151">_xll.SNL.Clients.Office.Excel.Functions.SPG($A151, "IQ_DILUT_EPS_AFTER_EXTRA", L$3)</f>
        <v>0.42</v>
      </c>
      <c r="M151" s="9" cm="1">
        <f t="array" ref="M151">_xll.SNL.Clients.Office.Excel.Functions.SPG($A151, "IQ_DILUT_EPS_AFTER_EXTRA", M$3)</f>
        <v>0.31</v>
      </c>
      <c r="N151" s="9" cm="1">
        <f t="array" ref="N151">_xll.SNL.Clients.Office.Excel.Functions.SPG($A151, "IQ_DILUT_EPS_AFTER_EXTRA", N$3)</f>
        <v>0.35</v>
      </c>
      <c r="O151" s="9" cm="1">
        <f t="array" ref="O151">_xll.SNL.Clients.Office.Excel.Functions.SPG($A151, "IQ_DILUT_EPS_AFTER_EXTRA", O$3)</f>
        <v>0.36599999999999999</v>
      </c>
      <c r="P151" s="9" cm="1">
        <f t="array" ref="P151">_xll.SNL.Clients.Office.Excel.Functions.SPG($A151, "IQ_DILUT_EPS_AFTER_EXTRA", P$3)</f>
        <v>0.377</v>
      </c>
      <c r="Q151" s="9" cm="1">
        <f t="array" ref="Q151">_xll.SNL.Clients.Office.Excel.Functions.SPG($A151, "IQ_DILUT_EPS_AFTER_EXTRA", Q$3)</f>
        <v>0.47</v>
      </c>
      <c r="R151" s="9" cm="1">
        <f t="array" ref="R151">_xll.SNL.Clients.Office.Excel.Functions.SPG($A151, "IQ_DILUT_EPS_AFTER_EXTRA", R$3)</f>
        <v>0.36899999999999999</v>
      </c>
      <c r="S151" s="9" cm="1">
        <f t="array" ref="S151">_xll.SNL.Clients.Office.Excel.Functions.SPG($A151, "IQ_DILUT_EPS_AFTER_EXTRA", S$3)</f>
        <v>0.35</v>
      </c>
      <c r="T151" s="9" cm="1">
        <f t="array" ref="T151">_xll.SNL.Clients.Office.Excel.Functions.SPG($A151, "IQ_DILUT_EPS_AFTER_EXTRA", T$3)</f>
        <v>0.307</v>
      </c>
      <c r="U151" s="9" cm="1">
        <f t="array" ref="U151">_xll.SNL.Clients.Office.Excel.Functions.SPG($A151, "IQ_DILUT_EPS_AFTER_EXTRA", U$3)</f>
        <v>0.27</v>
      </c>
      <c r="V151" s="9" cm="1">
        <f t="array" ref="V151">_xll.SNL.Clients.Office.Excel.Functions.SPG($A151, "IQ_DILUT_EPS_AFTER_EXTRA", V$3)</f>
        <v>0.36</v>
      </c>
      <c r="W151" s="9" cm="1">
        <f t="array" ref="W151">_xll.SNL.Clients.Office.Excel.Functions.SPG($A151, "IQ_DILUT_EPS_AFTER_EXTRA", W$3)</f>
        <v>0.36</v>
      </c>
      <c r="X151" s="9" cm="1">
        <f t="array" ref="X151">_xll.SNL.Clients.Office.Excel.Functions.SPG($A151, "IQ_DILUT_EPS_AFTER_EXTRA", X$3)</f>
        <v>0.38900000000000001</v>
      </c>
      <c r="Y151" s="9" cm="1">
        <f t="array" ref="Y151">_xll.SNL.Clients.Office.Excel.Functions.SPG($A151, "IQ_DILUT_EPS_AFTER_EXTRA", Y$3)</f>
        <v>0.36899999999999999</v>
      </c>
    </row>
    <row r="152" spans="1:25" x14ac:dyDescent="0.3">
      <c r="A152" s="11" t="s">
        <v>1190</v>
      </c>
      <c r="B152" s="9" t="str" cm="1">
        <f t="array" ref="B152">_xll.SNL.Clients.Office.Excel.Functions.SPG($A152, "IQ_DILUT_EPS_AFTER_EXTRA", B$3)</f>
        <v>NA</v>
      </c>
      <c r="C152" s="9" cm="1">
        <f t="array" ref="C152">_xll.SNL.Clients.Office.Excel.Functions.SPG($A152, "IQ_DILUT_EPS_AFTER_EXTRA", C$3)</f>
        <v>-1.234</v>
      </c>
      <c r="D152" s="9" cm="1">
        <f t="array" ref="D152">_xll.SNL.Clients.Office.Excel.Functions.SPG($A152, "IQ_DILUT_EPS_AFTER_EXTRA", D$3)</f>
        <v>0.20899999999999999</v>
      </c>
      <c r="E152" s="9" cm="1">
        <f t="array" ref="E152">_xll.SNL.Clients.Office.Excel.Functions.SPG($A152, "IQ_DILUT_EPS_AFTER_EXTRA", E$3)</f>
        <v>0.81599999999999995</v>
      </c>
      <c r="F152" s="9" cm="1">
        <f t="array" ref="F152">_xll.SNL.Clients.Office.Excel.Functions.SPG($A152, "IQ_DILUT_EPS_AFTER_EXTRA", F$3)</f>
        <v>0.90500000000000003</v>
      </c>
      <c r="G152" s="9" cm="1">
        <f t="array" ref="G152">_xll.SNL.Clients.Office.Excel.Functions.SPG($A152, "IQ_DILUT_EPS_AFTER_EXTRA", G$3)</f>
        <v>3.512</v>
      </c>
      <c r="H152" s="9" cm="1">
        <f t="array" ref="H152">_xll.SNL.Clients.Office.Excel.Functions.SPG($A152, "IQ_DILUT_EPS_AFTER_EXTRA", H$3)</f>
        <v>1.294</v>
      </c>
      <c r="I152" s="9" cm="1">
        <f t="array" ref="I152">_xll.SNL.Clients.Office.Excel.Functions.SPG($A152, "IQ_DILUT_EPS_AFTER_EXTRA", I$3)</f>
        <v>1.94</v>
      </c>
      <c r="J152" s="9" cm="1">
        <f t="array" ref="J152">_xll.SNL.Clients.Office.Excel.Functions.SPG($A152, "IQ_DILUT_EPS_AFTER_EXTRA", J$3)</f>
        <v>1.1140000000000001</v>
      </c>
      <c r="K152" s="9" cm="1">
        <f t="array" ref="K152">_xll.SNL.Clients.Office.Excel.Functions.SPG($A152, "IQ_DILUT_EPS_AFTER_EXTRA", K$3)</f>
        <v>0.92</v>
      </c>
      <c r="L152" s="9" cm="1">
        <f t="array" ref="L152">_xll.SNL.Clients.Office.Excel.Functions.SPG($A152, "IQ_DILUT_EPS_AFTER_EXTRA", L$3)</f>
        <v>1.6419999999999999</v>
      </c>
      <c r="M152" s="9" cm="1">
        <f t="array" ref="M152">_xll.SNL.Clients.Office.Excel.Functions.SPG($A152, "IQ_DILUT_EPS_AFTER_EXTRA", M$3)</f>
        <v>0.93500000000000005</v>
      </c>
      <c r="N152" s="9" cm="1">
        <f t="array" ref="N152">_xll.SNL.Clients.Office.Excel.Functions.SPG($A152, "IQ_DILUT_EPS_AFTER_EXTRA", N$3)</f>
        <v>-0.13900000000000001</v>
      </c>
      <c r="O152" s="9" cm="1">
        <f t="array" ref="O152">_xll.SNL.Clients.Office.Excel.Functions.SPG($A152, "IQ_DILUT_EPS_AFTER_EXTRA", O$3)</f>
        <v>0.83</v>
      </c>
      <c r="P152" s="9" cm="1">
        <f t="array" ref="P152">_xll.SNL.Clients.Office.Excel.Functions.SPG($A152, "IQ_DILUT_EPS_AFTER_EXTRA", P$3)</f>
        <v>-0.06</v>
      </c>
      <c r="Q152" s="9" cm="1">
        <f t="array" ref="Q152">_xll.SNL.Clients.Office.Excel.Functions.SPG($A152, "IQ_DILUT_EPS_AFTER_EXTRA", Q$3)</f>
        <v>-0.38800000000000001</v>
      </c>
      <c r="R152" s="9" cm="1">
        <f t="array" ref="R152">_xll.SNL.Clients.Office.Excel.Functions.SPG($A152, "IQ_DILUT_EPS_AFTER_EXTRA", R$3)</f>
        <v>-0.67700000000000005</v>
      </c>
      <c r="S152" s="9" cm="1">
        <f t="array" ref="S152">_xll.SNL.Clients.Office.Excel.Functions.SPG($A152, "IQ_DILUT_EPS_AFTER_EXTRA", S$3)</f>
        <v>-0.95499999999999996</v>
      </c>
      <c r="T152" s="9" cm="1">
        <f t="array" ref="T152">_xll.SNL.Clients.Office.Excel.Functions.SPG($A152, "IQ_DILUT_EPS_AFTER_EXTRA", T$3)</f>
        <v>-0.05</v>
      </c>
      <c r="U152" s="9" cm="1">
        <f t="array" ref="U152">_xll.SNL.Clients.Office.Excel.Functions.SPG($A152, "IQ_DILUT_EPS_AFTER_EXTRA", U$3)</f>
        <v>-0.86599999999999999</v>
      </c>
      <c r="V152" s="9" cm="1">
        <f t="array" ref="V152">_xll.SNL.Clients.Office.Excel.Functions.SPG($A152, "IQ_DILUT_EPS_AFTER_EXTRA", V$3)</f>
        <v>0.438</v>
      </c>
      <c r="W152" s="9" cm="1">
        <f t="array" ref="W152">_xll.SNL.Clients.Office.Excel.Functions.SPG($A152, "IQ_DILUT_EPS_AFTER_EXTRA", W$3)</f>
        <v>1.1839999999999999</v>
      </c>
      <c r="X152" s="9" cm="1">
        <f t="array" ref="X152">_xll.SNL.Clients.Office.Excel.Functions.SPG($A152, "IQ_DILUT_EPS_AFTER_EXTRA", X$3)</f>
        <v>1.1539999999999999</v>
      </c>
      <c r="Y152" s="9" cm="1">
        <f t="array" ref="Y152">_xll.SNL.Clients.Office.Excel.Functions.SPG($A152, "IQ_DILUT_EPS_AFTER_EXTRA", Y$3)</f>
        <v>1.0049999999999999</v>
      </c>
    </row>
    <row r="153" spans="1:25" x14ac:dyDescent="0.3">
      <c r="A153" s="11" t="s">
        <v>1191</v>
      </c>
      <c r="B153" s="9" t="str" cm="1">
        <f t="array" ref="B153">_xll.SNL.Clients.Office.Excel.Functions.SPG($A153, "IQ_DILUT_EPS_AFTER_EXTRA", B$3)</f>
        <v>NA</v>
      </c>
      <c r="C153" s="9" cm="1">
        <f t="array" ref="C153">_xll.SNL.Clients.Office.Excel.Functions.SPG($A153, "IQ_DILUT_EPS_AFTER_EXTRA", C$3)</f>
        <v>7.0000000000000001E-3</v>
      </c>
      <c r="D153" s="9" cm="1">
        <f t="array" ref="D153">_xll.SNL.Clients.Office.Excel.Functions.SPG($A153, "IQ_DILUT_EPS_AFTER_EXTRA", D$3)</f>
        <v>-0.08</v>
      </c>
      <c r="E153" s="9" cm="1">
        <f t="array" ref="E153">_xll.SNL.Clients.Office.Excel.Functions.SPG($A153, "IQ_DILUT_EPS_AFTER_EXTRA", E$3)</f>
        <v>-0.05</v>
      </c>
      <c r="F153" s="9" cm="1">
        <f t="array" ref="F153">_xll.SNL.Clients.Office.Excel.Functions.SPG($A153, "IQ_DILUT_EPS_AFTER_EXTRA", F$3)</f>
        <v>4.1000000000000002E-2</v>
      </c>
      <c r="G153" s="9" cm="1">
        <f t="array" ref="G153">_xll.SNL.Clients.Office.Excel.Functions.SPG($A153, "IQ_DILUT_EPS_AFTER_EXTRA", G$3)</f>
        <v>-0.05</v>
      </c>
      <c r="H153" s="9" cm="1">
        <f t="array" ref="H153">_xll.SNL.Clients.Office.Excel.Functions.SPG($A153, "IQ_DILUT_EPS_AFTER_EXTRA", H$3)</f>
        <v>-3.2000000000000001E-2</v>
      </c>
      <c r="I153" s="9" cm="1">
        <f t="array" ref="I153">_xll.SNL.Clients.Office.Excel.Functions.SPG($A153, "IQ_DILUT_EPS_AFTER_EXTRA", I$3)</f>
        <v>-0.05</v>
      </c>
      <c r="J153" s="9" cm="1">
        <f t="array" ref="J153">_xll.SNL.Clients.Office.Excel.Functions.SPG($A153, "IQ_DILUT_EPS_AFTER_EXTRA", J$3)</f>
        <v>2.5000000000000001E-2</v>
      </c>
      <c r="K153" s="9" cm="1">
        <f t="array" ref="K153">_xll.SNL.Clients.Office.Excel.Functions.SPG($A153, "IQ_DILUT_EPS_AFTER_EXTRA", K$3)</f>
        <v>0.01</v>
      </c>
      <c r="L153" s="9" cm="1">
        <f t="array" ref="L153">_xll.SNL.Clients.Office.Excel.Functions.SPG($A153, "IQ_DILUT_EPS_AFTER_EXTRA", L$3)</f>
        <v>-4.0000000000000001E-3</v>
      </c>
      <c r="M153" s="9" cm="1">
        <f t="array" ref="M153">_xll.SNL.Clients.Office.Excel.Functions.SPG($A153, "IQ_DILUT_EPS_AFTER_EXTRA", M$3)</f>
        <v>-0.02</v>
      </c>
      <c r="N153" s="9" cm="1">
        <f t="array" ref="N153">_xll.SNL.Clients.Office.Excel.Functions.SPG($A153, "IQ_DILUT_EPS_AFTER_EXTRA", N$3)</f>
        <v>0</v>
      </c>
      <c r="O153" s="9" cm="1">
        <f t="array" ref="O153">_xll.SNL.Clients.Office.Excel.Functions.SPG($A153, "IQ_DILUT_EPS_AFTER_EXTRA", O$3)</f>
        <v>3.0000000000000001E-3</v>
      </c>
      <c r="P153" s="9" t="str" cm="1">
        <f t="array" ref="P153">_xll.SNL.Clients.Office.Excel.Functions.SPG($A153, "IQ_DILUT_EPS_AFTER_EXTRA", P$3)</f>
        <v>NA</v>
      </c>
      <c r="Q153" s="9" t="str" cm="1">
        <f t="array" ref="Q153">_xll.SNL.Clients.Office.Excel.Functions.SPG($A153, "IQ_DILUT_EPS_AFTER_EXTRA", Q$3)</f>
        <v>NA</v>
      </c>
      <c r="R153" s="9" cm="1">
        <f t="array" ref="R153">_xll.SNL.Clients.Office.Excel.Functions.SPG($A153, "IQ_DILUT_EPS_AFTER_EXTRA", R$3)</f>
        <v>1.6E-2</v>
      </c>
      <c r="S153" s="9" cm="1">
        <f t="array" ref="S153">_xll.SNL.Clients.Office.Excel.Functions.SPG($A153, "IQ_DILUT_EPS_AFTER_EXTRA", S$3)</f>
        <v>4.7E-2</v>
      </c>
      <c r="T153" s="9" cm="1">
        <f t="array" ref="T153">_xll.SNL.Clients.Office.Excel.Functions.SPG($A153, "IQ_DILUT_EPS_AFTER_EXTRA", T$3)</f>
        <v>0.06</v>
      </c>
      <c r="U153" s="9" cm="1">
        <f t="array" ref="U153">_xll.SNL.Clients.Office.Excel.Functions.SPG($A153, "IQ_DILUT_EPS_AFTER_EXTRA", U$3)</f>
        <v>-0.03</v>
      </c>
      <c r="V153" s="9" t="str" cm="1">
        <f t="array" ref="V153">_xll.SNL.Clients.Office.Excel.Functions.SPG($A153, "IQ_DILUT_EPS_AFTER_EXTRA", V$3)</f>
        <v>NA</v>
      </c>
      <c r="W153" s="9" t="str" cm="1">
        <f t="array" ref="W153">_xll.SNL.Clients.Office.Excel.Functions.SPG($A153, "IQ_DILUT_EPS_AFTER_EXTRA", W$3)</f>
        <v>NA</v>
      </c>
      <c r="X153" s="9" t="str" cm="1">
        <f t="array" ref="X153">_xll.SNL.Clients.Office.Excel.Functions.SPG($A153, "IQ_DILUT_EPS_AFTER_EXTRA", X$3)</f>
        <v>NA</v>
      </c>
      <c r="Y153" s="9" t="str" cm="1">
        <f t="array" ref="Y153">_xll.SNL.Clients.Office.Excel.Functions.SPG($A153, "IQ_DILUT_EPS_AFTER_EXTRA", Y$3)</f>
        <v>NA</v>
      </c>
    </row>
    <row r="154" spans="1:25" x14ac:dyDescent="0.3">
      <c r="A154" s="11" t="s">
        <v>1192</v>
      </c>
      <c r="B154" s="9" t="str" cm="1">
        <f t="array" ref="B154">_xll.SNL.Clients.Office.Excel.Functions.SPG($A154, "IQ_DILUT_EPS_AFTER_EXTRA", B$3)</f>
        <v>NA</v>
      </c>
      <c r="C154" s="9" cm="1">
        <f t="array" ref="C154">_xll.SNL.Clients.Office.Excel.Functions.SPG($A154, "IQ_DILUT_EPS_AFTER_EXTRA", C$3)</f>
        <v>2.8000000000000001E-2</v>
      </c>
      <c r="D154" s="9" cm="1">
        <f t="array" ref="D154">_xll.SNL.Clients.Office.Excel.Functions.SPG($A154, "IQ_DILUT_EPS_AFTER_EXTRA", D$3)</f>
        <v>0.11</v>
      </c>
      <c r="E154" s="9" cm="1">
        <f t="array" ref="E154">_xll.SNL.Clients.Office.Excel.Functions.SPG($A154, "IQ_DILUT_EPS_AFTER_EXTRA", E$3)</f>
        <v>0.02</v>
      </c>
      <c r="F154" s="9" cm="1">
        <f t="array" ref="F154">_xll.SNL.Clients.Office.Excel.Functions.SPG($A154, "IQ_DILUT_EPS_AFTER_EXTRA", F$3)</f>
        <v>-0.27</v>
      </c>
      <c r="G154" s="9" cm="1">
        <f t="array" ref="G154">_xll.SNL.Clients.Office.Excel.Functions.SPG($A154, "IQ_DILUT_EPS_AFTER_EXTRA", G$3)</f>
        <v>0.13</v>
      </c>
      <c r="H154" s="9" cm="1">
        <f t="array" ref="H154">_xll.SNL.Clients.Office.Excel.Functions.SPG($A154, "IQ_DILUT_EPS_AFTER_EXTRA", H$3)</f>
        <v>0.20799999999999999</v>
      </c>
      <c r="I154" s="9" cm="1">
        <f t="array" ref="I154">_xll.SNL.Clients.Office.Excel.Functions.SPG($A154, "IQ_DILUT_EPS_AFTER_EXTRA", I$3)</f>
        <v>0.19</v>
      </c>
      <c r="J154" s="9" cm="1">
        <f t="array" ref="J154">_xll.SNL.Clients.Office.Excel.Functions.SPG($A154, "IQ_DILUT_EPS_AFTER_EXTRA", J$3)</f>
        <v>-1.252</v>
      </c>
      <c r="K154" s="9" cm="1">
        <f t="array" ref="K154">_xll.SNL.Clients.Office.Excel.Functions.SPG($A154, "IQ_DILUT_EPS_AFTER_EXTRA", K$3)</f>
        <v>-0.61399999999999999</v>
      </c>
      <c r="L154" s="9" cm="1">
        <f t="array" ref="L154">_xll.SNL.Clients.Office.Excel.Functions.SPG($A154, "IQ_DILUT_EPS_AFTER_EXTRA", L$3)</f>
        <v>5.6000000000000001E-2</v>
      </c>
      <c r="M154" s="9" cm="1">
        <f t="array" ref="M154">_xll.SNL.Clients.Office.Excel.Functions.SPG($A154, "IQ_DILUT_EPS_AFTER_EXTRA", M$3)</f>
        <v>0.11799999999999999</v>
      </c>
      <c r="N154" s="9" cm="1">
        <f t="array" ref="N154">_xll.SNL.Clients.Office.Excel.Functions.SPG($A154, "IQ_DILUT_EPS_AFTER_EXTRA", N$3)</f>
        <v>0.17299999999999999</v>
      </c>
      <c r="O154" s="9" cm="1">
        <f t="array" ref="O154">_xll.SNL.Clients.Office.Excel.Functions.SPG($A154, "IQ_DILUT_EPS_AFTER_EXTRA", O$3)</f>
        <v>0.33</v>
      </c>
      <c r="P154" s="9" cm="1">
        <f t="array" ref="P154">_xll.SNL.Clients.Office.Excel.Functions.SPG($A154, "IQ_DILUT_EPS_AFTER_EXTRA", P$3)</f>
        <v>0.36</v>
      </c>
      <c r="Q154" s="9" cm="1">
        <f t="array" ref="Q154">_xll.SNL.Clients.Office.Excel.Functions.SPG($A154, "IQ_DILUT_EPS_AFTER_EXTRA", Q$3)</f>
        <v>0.48</v>
      </c>
      <c r="R154" s="9" cm="1">
        <f t="array" ref="R154">_xll.SNL.Clients.Office.Excel.Functions.SPG($A154, "IQ_DILUT_EPS_AFTER_EXTRA", R$3)</f>
        <v>0.27700000000000002</v>
      </c>
      <c r="S154" s="9" cm="1">
        <f t="array" ref="S154">_xll.SNL.Clients.Office.Excel.Functions.SPG($A154, "IQ_DILUT_EPS_AFTER_EXTRA", S$3)</f>
        <v>0.31</v>
      </c>
      <c r="T154" s="9" cm="1">
        <f t="array" ref="T154">_xll.SNL.Clients.Office.Excel.Functions.SPG($A154, "IQ_DILUT_EPS_AFTER_EXTRA", T$3)</f>
        <v>-1.204</v>
      </c>
      <c r="U154" s="9" cm="1">
        <f t="array" ref="U154">_xll.SNL.Clients.Office.Excel.Functions.SPG($A154, "IQ_DILUT_EPS_AFTER_EXTRA", U$3)</f>
        <v>0.4</v>
      </c>
      <c r="V154" s="9" cm="1">
        <f t="array" ref="V154">_xll.SNL.Clients.Office.Excel.Functions.SPG($A154, "IQ_DILUT_EPS_AFTER_EXTRA", V$3)</f>
        <v>0.59</v>
      </c>
      <c r="W154" s="9" cm="1">
        <f t="array" ref="W154">_xll.SNL.Clients.Office.Excel.Functions.SPG($A154, "IQ_DILUT_EPS_AFTER_EXTRA", W$3)</f>
        <v>0.77</v>
      </c>
      <c r="X154" s="9" cm="1">
        <f t="array" ref="X154">_xll.SNL.Clients.Office.Excel.Functions.SPG($A154, "IQ_DILUT_EPS_AFTER_EXTRA", X$3)</f>
        <v>-0.47199999999999998</v>
      </c>
      <c r="Y154" s="9" cm="1">
        <f t="array" ref="Y154">_xll.SNL.Clients.Office.Excel.Functions.SPG($A154, "IQ_DILUT_EPS_AFTER_EXTRA", Y$3)</f>
        <v>0.68</v>
      </c>
    </row>
    <row r="155" spans="1:25" x14ac:dyDescent="0.3">
      <c r="A155" s="11" t="s">
        <v>1193</v>
      </c>
      <c r="B155" s="9" t="str" cm="1">
        <f t="array" ref="B155">_xll.SNL.Clients.Office.Excel.Functions.SPG($A155, "IQ_DILUT_EPS_AFTER_EXTRA", B$3)</f>
        <v>NA</v>
      </c>
      <c r="C155" s="9" cm="1">
        <f t="array" ref="C155">_xll.SNL.Clients.Office.Excel.Functions.SPG($A155, "IQ_DILUT_EPS_AFTER_EXTRA", C$3)</f>
        <v>-0.84</v>
      </c>
      <c r="D155" s="9" cm="1">
        <f t="array" ref="D155">_xll.SNL.Clients.Office.Excel.Functions.SPG($A155, "IQ_DILUT_EPS_AFTER_EXTRA", D$3)</f>
        <v>0.99</v>
      </c>
      <c r="E155" s="9" cm="1">
        <f t="array" ref="E155">_xll.SNL.Clients.Office.Excel.Functions.SPG($A155, "IQ_DILUT_EPS_AFTER_EXTRA", E$3)</f>
        <v>0.99</v>
      </c>
      <c r="F155" s="9" cm="1">
        <f t="array" ref="F155">_xll.SNL.Clients.Office.Excel.Functions.SPG($A155, "IQ_DILUT_EPS_AFTER_EXTRA", F$3)</f>
        <v>0.88100000000000001</v>
      </c>
      <c r="G155" s="9" cm="1">
        <f t="array" ref="G155">_xll.SNL.Clients.Office.Excel.Functions.SPG($A155, "IQ_DILUT_EPS_AFTER_EXTRA", G$3)</f>
        <v>-0.124</v>
      </c>
      <c r="H155" s="9" cm="1">
        <f t="array" ref="H155">_xll.SNL.Clients.Office.Excel.Functions.SPG($A155, "IQ_DILUT_EPS_AFTER_EXTRA", H$3)</f>
        <v>0.6</v>
      </c>
      <c r="I155" s="9" cm="1">
        <f t="array" ref="I155">_xll.SNL.Clients.Office.Excel.Functions.SPG($A155, "IQ_DILUT_EPS_AFTER_EXTRA", I$3)</f>
        <v>1.45</v>
      </c>
      <c r="J155" s="9" cm="1">
        <f t="array" ref="J155">_xll.SNL.Clients.Office.Excel.Functions.SPG($A155, "IQ_DILUT_EPS_AFTER_EXTRA", J$3)</f>
        <v>0.80200000000000005</v>
      </c>
      <c r="K155" s="9" cm="1">
        <f t="array" ref="K155">_xll.SNL.Clients.Office.Excel.Functions.SPG($A155, "IQ_DILUT_EPS_AFTER_EXTRA", K$3)</f>
        <v>3.9E-2</v>
      </c>
      <c r="L155" s="9" cm="1">
        <f t="array" ref="L155">_xll.SNL.Clients.Office.Excel.Functions.SPG($A155, "IQ_DILUT_EPS_AFTER_EXTRA", L$3)</f>
        <v>0.59</v>
      </c>
      <c r="M155" s="9" cm="1">
        <f t="array" ref="M155">_xll.SNL.Clients.Office.Excel.Functions.SPG($A155, "IQ_DILUT_EPS_AFTER_EXTRA", M$3)</f>
        <v>1.35</v>
      </c>
      <c r="N155" s="9" cm="1">
        <f t="array" ref="N155">_xll.SNL.Clients.Office.Excel.Functions.SPG($A155, "IQ_DILUT_EPS_AFTER_EXTRA", N$3)</f>
        <v>0.53</v>
      </c>
      <c r="O155" s="9" cm="1">
        <f t="array" ref="O155">_xll.SNL.Clients.Office.Excel.Functions.SPG($A155, "IQ_DILUT_EPS_AFTER_EXTRA", O$3)</f>
        <v>0.21</v>
      </c>
      <c r="P155" s="9" cm="1">
        <f t="array" ref="P155">_xll.SNL.Clients.Office.Excel.Functions.SPG($A155, "IQ_DILUT_EPS_AFTER_EXTRA", P$3)</f>
        <v>1.07</v>
      </c>
      <c r="Q155" s="9" cm="1">
        <f t="array" ref="Q155">_xll.SNL.Clients.Office.Excel.Functions.SPG($A155, "IQ_DILUT_EPS_AFTER_EXTRA", Q$3)</f>
        <v>0.4</v>
      </c>
      <c r="R155" s="9" cm="1">
        <f t="array" ref="R155">_xll.SNL.Clients.Office.Excel.Functions.SPG($A155, "IQ_DILUT_EPS_AFTER_EXTRA", R$3)</f>
        <v>-1.1919999999999999</v>
      </c>
      <c r="S155" s="9" cm="1">
        <f t="array" ref="S155">_xll.SNL.Clients.Office.Excel.Functions.SPG($A155, "IQ_DILUT_EPS_AFTER_EXTRA", S$3)</f>
        <v>-1.01</v>
      </c>
      <c r="T155" s="9" cm="1">
        <f t="array" ref="T155">_xll.SNL.Clients.Office.Excel.Functions.SPG($A155, "IQ_DILUT_EPS_AFTER_EXTRA", T$3)</f>
        <v>-1.244</v>
      </c>
      <c r="U155" s="9" cm="1">
        <f t="array" ref="U155">_xll.SNL.Clients.Office.Excel.Functions.SPG($A155, "IQ_DILUT_EPS_AFTER_EXTRA", U$3)</f>
        <v>-1.37</v>
      </c>
      <c r="V155" s="9" cm="1">
        <f t="array" ref="V155">_xll.SNL.Clients.Office.Excel.Functions.SPG($A155, "IQ_DILUT_EPS_AFTER_EXTRA", V$3)</f>
        <v>0.79900000000000004</v>
      </c>
      <c r="W155" s="9" cm="1">
        <f t="array" ref="W155">_xll.SNL.Clients.Office.Excel.Functions.SPG($A155, "IQ_DILUT_EPS_AFTER_EXTRA", W$3)</f>
        <v>1.6E-2</v>
      </c>
      <c r="X155" s="9" cm="1">
        <f t="array" ref="X155">_xll.SNL.Clients.Office.Excel.Functions.SPG($A155, "IQ_DILUT_EPS_AFTER_EXTRA", X$3)</f>
        <v>0.9</v>
      </c>
      <c r="Y155" s="9" cm="1">
        <f t="array" ref="Y155">_xll.SNL.Clients.Office.Excel.Functions.SPG($A155, "IQ_DILUT_EPS_AFTER_EXTRA", Y$3)</f>
        <v>1.1299999999999999</v>
      </c>
    </row>
    <row r="156" spans="1:25" x14ac:dyDescent="0.3">
      <c r="A156" s="11" t="s">
        <v>1194</v>
      </c>
      <c r="B156" s="9" t="str" cm="1">
        <f t="array" ref="B156">_xll.SNL.Clients.Office.Excel.Functions.SPG($A156, "IQ_DILUT_EPS_AFTER_EXTRA", B$3)</f>
        <v>NA</v>
      </c>
      <c r="C156" s="9" cm="1">
        <f t="array" ref="C156">_xll.SNL.Clients.Office.Excel.Functions.SPG($A156, "IQ_DILUT_EPS_AFTER_EXTRA", C$3)</f>
        <v>0.19900000000000001</v>
      </c>
      <c r="D156" s="9" cm="1">
        <f t="array" ref="D156">_xll.SNL.Clients.Office.Excel.Functions.SPG($A156, "IQ_DILUT_EPS_AFTER_EXTRA", D$3)</f>
        <v>0.45800000000000002</v>
      </c>
      <c r="E156" s="9" cm="1">
        <f t="array" ref="E156">_xll.SNL.Clients.Office.Excel.Functions.SPG($A156, "IQ_DILUT_EPS_AFTER_EXTRA", E$3)</f>
        <v>0.24199999999999999</v>
      </c>
      <c r="F156" s="9" cm="1">
        <f t="array" ref="F156">_xll.SNL.Clients.Office.Excel.Functions.SPG($A156, "IQ_DILUT_EPS_AFTER_EXTRA", F$3)</f>
        <v>0.33500000000000002</v>
      </c>
      <c r="G156" s="9" cm="1">
        <f t="array" ref="G156">_xll.SNL.Clients.Office.Excel.Functions.SPG($A156, "IQ_DILUT_EPS_AFTER_EXTRA", G$3)</f>
        <v>-0.183</v>
      </c>
      <c r="H156" s="9" cm="1">
        <f t="array" ref="H156">_xll.SNL.Clients.Office.Excel.Functions.SPG($A156, "IQ_DILUT_EPS_AFTER_EXTRA", H$3)</f>
        <v>0.374</v>
      </c>
      <c r="I156" s="9" cm="1">
        <f t="array" ref="I156">_xll.SNL.Clients.Office.Excel.Functions.SPG($A156, "IQ_DILUT_EPS_AFTER_EXTRA", I$3)</f>
        <v>6.2E-2</v>
      </c>
      <c r="J156" s="9" cm="1">
        <f t="array" ref="J156">_xll.SNL.Clients.Office.Excel.Functions.SPG($A156, "IQ_DILUT_EPS_AFTER_EXTRA", J$3)</f>
        <v>0.437</v>
      </c>
      <c r="K156" s="9" cm="1">
        <f t="array" ref="K156">_xll.SNL.Clients.Office.Excel.Functions.SPG($A156, "IQ_DILUT_EPS_AFTER_EXTRA", K$3)</f>
        <v>0.33600000000000002</v>
      </c>
      <c r="L156" s="9" cm="1">
        <f t="array" ref="L156">_xll.SNL.Clients.Office.Excel.Functions.SPG($A156, "IQ_DILUT_EPS_AFTER_EXTRA", L$3)</f>
        <v>0.502</v>
      </c>
      <c r="M156" s="9" cm="1">
        <f t="array" ref="M156">_xll.SNL.Clients.Office.Excel.Functions.SPG($A156, "IQ_DILUT_EPS_AFTER_EXTRA", M$3)</f>
        <v>0.222</v>
      </c>
      <c r="N156" s="9" cm="1">
        <f t="array" ref="N156">_xll.SNL.Clients.Office.Excel.Functions.SPG($A156, "IQ_DILUT_EPS_AFTER_EXTRA", N$3)</f>
        <v>0.317</v>
      </c>
      <c r="O156" s="9" cm="1">
        <f t="array" ref="O156">_xll.SNL.Clients.Office.Excel.Functions.SPG($A156, "IQ_DILUT_EPS_AFTER_EXTRA", O$3)</f>
        <v>0.28199999999999997</v>
      </c>
      <c r="P156" s="9" cm="1">
        <f t="array" ref="P156">_xll.SNL.Clients.Office.Excel.Functions.SPG($A156, "IQ_DILUT_EPS_AFTER_EXTRA", P$3)</f>
        <v>0.28299999999999997</v>
      </c>
      <c r="Q156" s="9" cm="1">
        <f t="array" ref="Q156">_xll.SNL.Clients.Office.Excel.Functions.SPG($A156, "IQ_DILUT_EPS_AFTER_EXTRA", Q$3)</f>
        <v>0.57199999999999995</v>
      </c>
      <c r="R156" s="9" cm="1">
        <f t="array" ref="R156">_xll.SNL.Clients.Office.Excel.Functions.SPG($A156, "IQ_DILUT_EPS_AFTER_EXTRA", R$3)</f>
        <v>0.58399999999999996</v>
      </c>
      <c r="S156" s="9" cm="1">
        <f t="array" ref="S156">_xll.SNL.Clients.Office.Excel.Functions.SPG($A156, "IQ_DILUT_EPS_AFTER_EXTRA", S$3)</f>
        <v>0.70099999999999996</v>
      </c>
      <c r="T156" s="9" cm="1">
        <f t="array" ref="T156">_xll.SNL.Clients.Office.Excel.Functions.SPG($A156, "IQ_DILUT_EPS_AFTER_EXTRA", T$3)</f>
        <v>0.35199999999999998</v>
      </c>
      <c r="U156" s="9" cm="1">
        <f t="array" ref="U156">_xll.SNL.Clients.Office.Excel.Functions.SPG($A156, "IQ_DILUT_EPS_AFTER_EXTRA", U$3)</f>
        <v>-1.532</v>
      </c>
      <c r="V156" s="9" cm="1">
        <f t="array" ref="V156">_xll.SNL.Clients.Office.Excel.Functions.SPG($A156, "IQ_DILUT_EPS_AFTER_EXTRA", V$3)</f>
        <v>1.0549999999999999</v>
      </c>
      <c r="W156" s="9" cm="1">
        <f t="array" ref="W156">_xll.SNL.Clients.Office.Excel.Functions.SPG($A156, "IQ_DILUT_EPS_AFTER_EXTRA", W$3)</f>
        <v>-7.49</v>
      </c>
      <c r="X156" s="9" cm="1">
        <f t="array" ref="X156">_xll.SNL.Clients.Office.Excel.Functions.SPG($A156, "IQ_DILUT_EPS_AFTER_EXTRA", X$3)</f>
        <v>0.747</v>
      </c>
      <c r="Y156" s="9" cm="1">
        <f t="array" ref="Y156">_xll.SNL.Clients.Office.Excel.Functions.SPG($A156, "IQ_DILUT_EPS_AFTER_EXTRA", Y$3)</f>
        <v>0.93300000000000005</v>
      </c>
    </row>
    <row r="157" spans="1:25" x14ac:dyDescent="0.3">
      <c r="A157" s="11" t="s">
        <v>1195</v>
      </c>
      <c r="B157" s="9" t="str" cm="1">
        <f t="array" ref="B157">_xll.SNL.Clients.Office.Excel.Functions.SPG($A157, "IQ_DILUT_EPS_AFTER_EXTRA", B$3)</f>
        <v>NA</v>
      </c>
      <c r="C157" s="9" cm="1">
        <f t="array" ref="C157">_xll.SNL.Clients.Office.Excel.Functions.SPG($A157, "IQ_DILUT_EPS_AFTER_EXTRA", C$3)</f>
        <v>0.11</v>
      </c>
      <c r="D157" s="9" cm="1">
        <f t="array" ref="D157">_xll.SNL.Clients.Office.Excel.Functions.SPG($A157, "IQ_DILUT_EPS_AFTER_EXTRA", D$3)</f>
        <v>0.1</v>
      </c>
      <c r="E157" s="9" cm="1">
        <f t="array" ref="E157">_xll.SNL.Clients.Office.Excel.Functions.SPG($A157, "IQ_DILUT_EPS_AFTER_EXTRA", E$3)</f>
        <v>2.8000000000000001E-2</v>
      </c>
      <c r="F157" s="9" cm="1">
        <f t="array" ref="F157">_xll.SNL.Clients.Office.Excel.Functions.SPG($A157, "IQ_DILUT_EPS_AFTER_EXTRA", F$3)</f>
        <v>0.04</v>
      </c>
      <c r="G157" s="9" cm="1">
        <f t="array" ref="G157">_xll.SNL.Clients.Office.Excel.Functions.SPG($A157, "IQ_DILUT_EPS_AFTER_EXTRA", G$3)</f>
        <v>0.11700000000000001</v>
      </c>
      <c r="H157" s="9" cm="1">
        <f t="array" ref="H157">_xll.SNL.Clients.Office.Excel.Functions.SPG($A157, "IQ_DILUT_EPS_AFTER_EXTRA", H$3)</f>
        <v>0.17</v>
      </c>
      <c r="I157" s="9" cm="1">
        <f t="array" ref="I157">_xll.SNL.Clients.Office.Excel.Functions.SPG($A157, "IQ_DILUT_EPS_AFTER_EXTRA", I$3)</f>
        <v>0.03</v>
      </c>
      <c r="J157" s="9" cm="1">
        <f t="array" ref="J157">_xll.SNL.Clients.Office.Excel.Functions.SPG($A157, "IQ_DILUT_EPS_AFTER_EXTRA", J$3)</f>
        <v>7.4999999999999997E-2</v>
      </c>
      <c r="K157" s="9" cm="1">
        <f t="array" ref="K157">_xll.SNL.Clients.Office.Excel.Functions.SPG($A157, "IQ_DILUT_EPS_AFTER_EXTRA", K$3)</f>
        <v>0.12</v>
      </c>
      <c r="L157" s="9" cm="1">
        <f t="array" ref="L157">_xll.SNL.Clients.Office.Excel.Functions.SPG($A157, "IQ_DILUT_EPS_AFTER_EXTRA", L$3)</f>
        <v>0.23</v>
      </c>
      <c r="M157" s="9" cm="1">
        <f t="array" ref="M157">_xll.SNL.Clients.Office.Excel.Functions.SPG($A157, "IQ_DILUT_EPS_AFTER_EXTRA", M$3)</f>
        <v>3.5999999999999997E-2</v>
      </c>
      <c r="N157" s="9" cm="1">
        <f t="array" ref="N157">_xll.SNL.Clients.Office.Excel.Functions.SPG($A157, "IQ_DILUT_EPS_AFTER_EXTRA", N$3)</f>
        <v>-2.5000000000000001E-2</v>
      </c>
      <c r="O157" s="9" cm="1">
        <f t="array" ref="O157">_xll.SNL.Clients.Office.Excel.Functions.SPG($A157, "IQ_DILUT_EPS_AFTER_EXTRA", O$3)</f>
        <v>-0.02</v>
      </c>
      <c r="P157" s="9" cm="1">
        <f t="array" ref="P157">_xll.SNL.Clients.Office.Excel.Functions.SPG($A157, "IQ_DILUT_EPS_AFTER_EXTRA", P$3)</f>
        <v>-0.10100000000000001</v>
      </c>
      <c r="Q157" s="9" cm="1">
        <f t="array" ref="Q157">_xll.SNL.Clients.Office.Excel.Functions.SPG($A157, "IQ_DILUT_EPS_AFTER_EXTRA", Q$3)</f>
        <v>-0.82</v>
      </c>
      <c r="R157" s="9" cm="1">
        <f t="array" ref="R157">_xll.SNL.Clients.Office.Excel.Functions.SPG($A157, "IQ_DILUT_EPS_AFTER_EXTRA", R$3)</f>
        <v>-1.0329999999999999</v>
      </c>
      <c r="S157" s="9" cm="1">
        <f t="array" ref="S157">_xll.SNL.Clients.Office.Excel.Functions.SPG($A157, "IQ_DILUT_EPS_AFTER_EXTRA", S$3)</f>
        <v>-0.4</v>
      </c>
      <c r="T157" s="9" cm="1">
        <f t="array" ref="T157">_xll.SNL.Clients.Office.Excel.Functions.SPG($A157, "IQ_DILUT_EPS_AFTER_EXTRA", T$3)</f>
        <v>-0.36199999999999999</v>
      </c>
      <c r="U157" s="9" cm="1">
        <f t="array" ref="U157">_xll.SNL.Clients.Office.Excel.Functions.SPG($A157, "IQ_DILUT_EPS_AFTER_EXTRA", U$3)</f>
        <v>-0.17199999999999999</v>
      </c>
      <c r="V157" s="9" cm="1">
        <f t="array" ref="V157">_xll.SNL.Clients.Office.Excel.Functions.SPG($A157, "IQ_DILUT_EPS_AFTER_EXTRA", V$3)</f>
        <v>0.66200000000000003</v>
      </c>
      <c r="W157" s="9" cm="1">
        <f t="array" ref="W157">_xll.SNL.Clients.Office.Excel.Functions.SPG($A157, "IQ_DILUT_EPS_AFTER_EXTRA", W$3)</f>
        <v>5.7000000000000002E-2</v>
      </c>
      <c r="X157" s="9" cm="1">
        <f t="array" ref="X157">_xll.SNL.Clients.Office.Excel.Functions.SPG($A157, "IQ_DILUT_EPS_AFTER_EXTRA", X$3)</f>
        <v>0.14000000000000001</v>
      </c>
      <c r="Y157" s="9" cm="1">
        <f t="array" ref="Y157">_xll.SNL.Clients.Office.Excel.Functions.SPG($A157, "IQ_DILUT_EPS_AFTER_EXTRA", Y$3)</f>
        <v>0.04</v>
      </c>
    </row>
    <row r="158" spans="1:25" x14ac:dyDescent="0.3">
      <c r="A158" s="11" t="s">
        <v>1196</v>
      </c>
      <c r="B158" s="9" t="str" cm="1">
        <f t="array" ref="B158">_xll.SNL.Clients.Office.Excel.Functions.SPG($A158, "IQ_DILUT_EPS_AFTER_EXTRA", B$3)</f>
        <v>NA</v>
      </c>
      <c r="C158" s="9" cm="1">
        <f t="array" ref="C158">_xll.SNL.Clients.Office.Excel.Functions.SPG($A158, "IQ_DILUT_EPS_AFTER_EXTRA", C$3)</f>
        <v>0.31900000000000001</v>
      </c>
      <c r="D158" s="9" cm="1">
        <f t="array" ref="D158">_xll.SNL.Clients.Office.Excel.Functions.SPG($A158, "IQ_DILUT_EPS_AFTER_EXTRA", D$3)</f>
        <v>0.26</v>
      </c>
      <c r="E158" s="9" cm="1">
        <f t="array" ref="E158">_xll.SNL.Clients.Office.Excel.Functions.SPG($A158, "IQ_DILUT_EPS_AFTER_EXTRA", E$3)</f>
        <v>0.11</v>
      </c>
      <c r="F158" s="9" cm="1">
        <f t="array" ref="F158">_xll.SNL.Clients.Office.Excel.Functions.SPG($A158, "IQ_DILUT_EPS_AFTER_EXTRA", F$3)</f>
        <v>-8.5000000000000006E-2</v>
      </c>
      <c r="G158" s="9" cm="1">
        <f t="array" ref="G158">_xll.SNL.Clients.Office.Excel.Functions.SPG($A158, "IQ_DILUT_EPS_AFTER_EXTRA", G$3)</f>
        <v>0.17</v>
      </c>
      <c r="H158" s="9" cm="1">
        <f t="array" ref="H158">_xll.SNL.Clients.Office.Excel.Functions.SPG($A158, "IQ_DILUT_EPS_AFTER_EXTRA", H$3)</f>
        <v>0.18</v>
      </c>
      <c r="I158" s="9" cm="1">
        <f t="array" ref="I158">_xll.SNL.Clients.Office.Excel.Functions.SPG($A158, "IQ_DILUT_EPS_AFTER_EXTRA", I$3)</f>
        <v>0.16</v>
      </c>
      <c r="J158" s="9" cm="1">
        <f t="array" ref="J158">_xll.SNL.Clients.Office.Excel.Functions.SPG($A158, "IQ_DILUT_EPS_AFTER_EXTRA", J$3)</f>
        <v>0.16</v>
      </c>
      <c r="K158" s="9" cm="1">
        <f t="array" ref="K158">_xll.SNL.Clients.Office.Excel.Functions.SPG($A158, "IQ_DILUT_EPS_AFTER_EXTRA", K$3)</f>
        <v>0.308</v>
      </c>
      <c r="L158" s="9" cm="1">
        <f t="array" ref="L158">_xll.SNL.Clients.Office.Excel.Functions.SPG($A158, "IQ_DILUT_EPS_AFTER_EXTRA", L$3)</f>
        <v>0.11700000000000001</v>
      </c>
      <c r="M158" s="9" cm="1">
        <f t="array" ref="M158">_xll.SNL.Clients.Office.Excel.Functions.SPG($A158, "IQ_DILUT_EPS_AFTER_EXTRA", M$3)</f>
        <v>0.08</v>
      </c>
      <c r="N158" s="9" cm="1">
        <f t="array" ref="N158">_xll.SNL.Clients.Office.Excel.Functions.SPG($A158, "IQ_DILUT_EPS_AFTER_EXTRA", N$3)</f>
        <v>0.03</v>
      </c>
      <c r="O158" s="9" cm="1">
        <f t="array" ref="O158">_xll.SNL.Clients.Office.Excel.Functions.SPG($A158, "IQ_DILUT_EPS_AFTER_EXTRA", O$3)</f>
        <v>0.126</v>
      </c>
      <c r="P158" s="9" cm="1">
        <f t="array" ref="P158">_xll.SNL.Clients.Office.Excel.Functions.SPG($A158, "IQ_DILUT_EPS_AFTER_EXTRA", P$3)</f>
        <v>0.09</v>
      </c>
      <c r="Q158" s="9" cm="1">
        <f t="array" ref="Q158">_xll.SNL.Clients.Office.Excel.Functions.SPG($A158, "IQ_DILUT_EPS_AFTER_EXTRA", Q$3)</f>
        <v>0.09</v>
      </c>
      <c r="R158" s="9" cm="1">
        <f t="array" ref="R158">_xll.SNL.Clients.Office.Excel.Functions.SPG($A158, "IQ_DILUT_EPS_AFTER_EXTRA", R$3)</f>
        <v>-0.01</v>
      </c>
      <c r="S158" s="9" cm="1">
        <f t="array" ref="S158">_xll.SNL.Clients.Office.Excel.Functions.SPG($A158, "IQ_DILUT_EPS_AFTER_EXTRA", S$3)</f>
        <v>0.15</v>
      </c>
      <c r="T158" s="9" cm="1">
        <f t="array" ref="T158">_xll.SNL.Clients.Office.Excel.Functions.SPG($A158, "IQ_DILUT_EPS_AFTER_EXTRA", T$3)</f>
        <v>0.06</v>
      </c>
      <c r="U158" s="9" cm="1">
        <f t="array" ref="U158">_xll.SNL.Clients.Office.Excel.Functions.SPG($A158, "IQ_DILUT_EPS_AFTER_EXTRA", U$3)</f>
        <v>6.9000000000000006E-2</v>
      </c>
      <c r="V158" s="9" cm="1">
        <f t="array" ref="V158">_xll.SNL.Clients.Office.Excel.Functions.SPG($A158, "IQ_DILUT_EPS_AFTER_EXTRA", V$3)</f>
        <v>7.0000000000000001E-3</v>
      </c>
      <c r="W158" s="9" cm="1">
        <f t="array" ref="W158">_xll.SNL.Clients.Office.Excel.Functions.SPG($A158, "IQ_DILUT_EPS_AFTER_EXTRA", W$3)</f>
        <v>0.08</v>
      </c>
      <c r="X158" s="9" cm="1">
        <f t="array" ref="X158">_xll.SNL.Clients.Office.Excel.Functions.SPG($A158, "IQ_DILUT_EPS_AFTER_EXTRA", X$3)</f>
        <v>5.8999999999999997E-2</v>
      </c>
      <c r="Y158" s="9" cm="1">
        <f t="array" ref="Y158">_xll.SNL.Clients.Office.Excel.Functions.SPG($A158, "IQ_DILUT_EPS_AFTER_EXTRA", Y$3)</f>
        <v>4.8000000000000001E-2</v>
      </c>
    </row>
    <row r="159" spans="1:25" x14ac:dyDescent="0.3">
      <c r="A159" s="11" t="s">
        <v>1197</v>
      </c>
      <c r="B159" s="9" t="str" cm="1">
        <f t="array" ref="B159">_xll.SNL.Clients.Office.Excel.Functions.SPG($A159, "IQ_DILUT_EPS_AFTER_EXTRA", B$3)</f>
        <v>NA</v>
      </c>
      <c r="C159" s="9" cm="1">
        <f t="array" ref="C159">_xll.SNL.Clients.Office.Excel.Functions.SPG($A159, "IQ_DILUT_EPS_AFTER_EXTRA", C$3)</f>
        <v>0.33300000000000002</v>
      </c>
      <c r="D159" s="9" cm="1">
        <f t="array" ref="D159">_xll.SNL.Clients.Office.Excel.Functions.SPG($A159, "IQ_DILUT_EPS_AFTER_EXTRA", D$3)</f>
        <v>0.2</v>
      </c>
      <c r="E159" s="9" cm="1">
        <f t="array" ref="E159">_xll.SNL.Clients.Office.Excel.Functions.SPG($A159, "IQ_DILUT_EPS_AFTER_EXTRA", E$3)</f>
        <v>0.15</v>
      </c>
      <c r="F159" s="9" cm="1">
        <f t="array" ref="F159">_xll.SNL.Clients.Office.Excel.Functions.SPG($A159, "IQ_DILUT_EPS_AFTER_EXTRA", F$3)</f>
        <v>0.16700000000000001</v>
      </c>
      <c r="G159" s="9" cm="1">
        <f t="array" ref="G159">_xll.SNL.Clients.Office.Excel.Functions.SPG($A159, "IQ_DILUT_EPS_AFTER_EXTRA", G$3)</f>
        <v>0.20200000000000001</v>
      </c>
      <c r="H159" s="9" cm="1">
        <f t="array" ref="H159">_xll.SNL.Clients.Office.Excel.Functions.SPG($A159, "IQ_DILUT_EPS_AFTER_EXTRA", H$3)</f>
        <v>7.0000000000000001E-3</v>
      </c>
      <c r="I159" s="9" cm="1">
        <f t="array" ref="I159">_xll.SNL.Clients.Office.Excel.Functions.SPG($A159, "IQ_DILUT_EPS_AFTER_EXTRA", I$3)</f>
        <v>-0.17100000000000001</v>
      </c>
      <c r="J159" s="9" cm="1">
        <f t="array" ref="J159">_xll.SNL.Clients.Office.Excel.Functions.SPG($A159, "IQ_DILUT_EPS_AFTER_EXTRA", J$3)</f>
        <v>-0.113</v>
      </c>
      <c r="K159" s="9" cm="1">
        <f t="array" ref="K159">_xll.SNL.Clients.Office.Excel.Functions.SPG($A159, "IQ_DILUT_EPS_AFTER_EXTRA", K$3)</f>
        <v>0.08</v>
      </c>
      <c r="L159" s="9" cm="1">
        <f t="array" ref="L159">_xll.SNL.Clients.Office.Excel.Functions.SPG($A159, "IQ_DILUT_EPS_AFTER_EXTRA", L$3)</f>
        <v>-7.0000000000000007E-2</v>
      </c>
      <c r="M159" s="9" cm="1">
        <f t="array" ref="M159">_xll.SNL.Clients.Office.Excel.Functions.SPG($A159, "IQ_DILUT_EPS_AFTER_EXTRA", M$3)</f>
        <v>-0.17399999999999999</v>
      </c>
      <c r="N159" s="9" cm="1">
        <f t="array" ref="N159">_xll.SNL.Clients.Office.Excel.Functions.SPG($A159, "IQ_DILUT_EPS_AFTER_EXTRA", N$3)</f>
        <v>-0.115</v>
      </c>
      <c r="O159" s="9" cm="1">
        <f t="array" ref="O159">_xll.SNL.Clients.Office.Excel.Functions.SPG($A159, "IQ_DILUT_EPS_AFTER_EXTRA", O$3)</f>
        <v>-0.02</v>
      </c>
      <c r="P159" s="9" cm="1">
        <f t="array" ref="P159">_xll.SNL.Clients.Office.Excel.Functions.SPG($A159, "IQ_DILUT_EPS_AFTER_EXTRA", P$3)</f>
        <v>-0.02</v>
      </c>
      <c r="Q159" s="9" cm="1">
        <f t="array" ref="Q159">_xll.SNL.Clients.Office.Excel.Functions.SPG($A159, "IQ_DILUT_EPS_AFTER_EXTRA", Q$3)</f>
        <v>-6.8000000000000005E-2</v>
      </c>
      <c r="R159" s="9" cm="1">
        <f t="array" ref="R159">_xll.SNL.Clients.Office.Excel.Functions.SPG($A159, "IQ_DILUT_EPS_AFTER_EXTRA", R$3)</f>
        <v>-0.32200000000000001</v>
      </c>
      <c r="S159" s="9" cm="1">
        <f t="array" ref="S159">_xll.SNL.Clients.Office.Excel.Functions.SPG($A159, "IQ_DILUT_EPS_AFTER_EXTRA", S$3)</f>
        <v>-0.24199999999999999</v>
      </c>
      <c r="T159" s="9" cm="1">
        <f t="array" ref="T159">_xll.SNL.Clients.Office.Excel.Functions.SPG($A159, "IQ_DILUT_EPS_AFTER_EXTRA", T$3)</f>
        <v>-6.2E-2</v>
      </c>
      <c r="U159" s="9" cm="1">
        <f t="array" ref="U159">_xll.SNL.Clients.Office.Excel.Functions.SPG($A159, "IQ_DILUT_EPS_AFTER_EXTRA", U$3)</f>
        <v>-0.42399999999999999</v>
      </c>
      <c r="V159" s="9" t="str" cm="1">
        <f t="array" ref="V159">_xll.SNL.Clients.Office.Excel.Functions.SPG($A159, "IQ_DILUT_EPS_AFTER_EXTRA", V$3)</f>
        <v>NA</v>
      </c>
      <c r="W159" s="9" t="str" cm="1">
        <f t="array" ref="W159">_xll.SNL.Clients.Office.Excel.Functions.SPG($A159, "IQ_DILUT_EPS_AFTER_EXTRA", W$3)</f>
        <v>NA</v>
      </c>
      <c r="X159" s="9" t="str" cm="1">
        <f t="array" ref="X159">_xll.SNL.Clients.Office.Excel.Functions.SPG($A159, "IQ_DILUT_EPS_AFTER_EXTRA", X$3)</f>
        <v>NA</v>
      </c>
      <c r="Y159" s="9" t="str" cm="1">
        <f t="array" ref="Y159">_xll.SNL.Clients.Office.Excel.Functions.SPG($A159, "IQ_DILUT_EPS_AFTER_EXTRA", Y$3)</f>
        <v>NA</v>
      </c>
    </row>
    <row r="160" spans="1:25" x14ac:dyDescent="0.3">
      <c r="A160" s="11" t="s">
        <v>1198</v>
      </c>
      <c r="B160" s="9" cm="1">
        <f t="array" ref="B160">_xll.SNL.Clients.Office.Excel.Functions.SPG($A160, "IQ_DILUT_EPS_AFTER_EXTRA", B$3)</f>
        <v>-0.54</v>
      </c>
      <c r="C160" s="9" cm="1">
        <f t="array" ref="C160">_xll.SNL.Clients.Office.Excel.Functions.SPG($A160, "IQ_DILUT_EPS_AFTER_EXTRA", C$3)</f>
        <v>0.28999999999999998</v>
      </c>
      <c r="D160" s="9" cm="1">
        <f t="array" ref="D160">_xll.SNL.Clients.Office.Excel.Functions.SPG($A160, "IQ_DILUT_EPS_AFTER_EXTRA", D$3)</f>
        <v>0.42699999999999999</v>
      </c>
      <c r="E160" s="9" cm="1">
        <f t="array" ref="E160">_xll.SNL.Clients.Office.Excel.Functions.SPG($A160, "IQ_DILUT_EPS_AFTER_EXTRA", E$3)</f>
        <v>0.40799999999999997</v>
      </c>
      <c r="F160" s="9" cm="1">
        <f t="array" ref="F160">_xll.SNL.Clients.Office.Excel.Functions.SPG($A160, "IQ_DILUT_EPS_AFTER_EXTRA", F$3)</f>
        <v>0.36099999999999999</v>
      </c>
      <c r="G160" s="9" cm="1">
        <f t="array" ref="G160">_xll.SNL.Clients.Office.Excel.Functions.SPG($A160, "IQ_DILUT_EPS_AFTER_EXTRA", G$3)</f>
        <v>0.33900000000000002</v>
      </c>
      <c r="H160" s="9" cm="1">
        <f t="array" ref="H160">_xll.SNL.Clients.Office.Excel.Functions.SPG($A160, "IQ_DILUT_EPS_AFTER_EXTRA", H$3)</f>
        <v>0.66</v>
      </c>
      <c r="I160" s="9" cm="1">
        <f t="array" ref="I160">_xll.SNL.Clients.Office.Excel.Functions.SPG($A160, "IQ_DILUT_EPS_AFTER_EXTRA", I$3)</f>
        <v>0.92</v>
      </c>
      <c r="J160" s="9" cm="1">
        <f t="array" ref="J160">_xll.SNL.Clients.Office.Excel.Functions.SPG($A160, "IQ_DILUT_EPS_AFTER_EXTRA", J$3)</f>
        <v>0.97799999999999998</v>
      </c>
      <c r="K160" s="9" cm="1">
        <f t="array" ref="K160">_xll.SNL.Clients.Office.Excel.Functions.SPG($A160, "IQ_DILUT_EPS_AFTER_EXTRA", K$3)</f>
        <v>0.97499999999999998</v>
      </c>
      <c r="L160" s="9" cm="1">
        <f t="array" ref="L160">_xll.SNL.Clients.Office.Excel.Functions.SPG($A160, "IQ_DILUT_EPS_AFTER_EXTRA", L$3)</f>
        <v>0.93799999999999994</v>
      </c>
      <c r="M160" s="9" cm="1">
        <f t="array" ref="M160">_xll.SNL.Clients.Office.Excel.Functions.SPG($A160, "IQ_DILUT_EPS_AFTER_EXTRA", M$3)</f>
        <v>0.82</v>
      </c>
      <c r="N160" s="9" cm="1">
        <f t="array" ref="N160">_xll.SNL.Clients.Office.Excel.Functions.SPG($A160, "IQ_DILUT_EPS_AFTER_EXTRA", N$3)</f>
        <v>0.81200000000000006</v>
      </c>
      <c r="O160" s="9" cm="1">
        <f t="array" ref="O160">_xll.SNL.Clients.Office.Excel.Functions.SPG($A160, "IQ_DILUT_EPS_AFTER_EXTRA", O$3)</f>
        <v>0.89</v>
      </c>
      <c r="P160" s="9" cm="1">
        <f t="array" ref="P160">_xll.SNL.Clients.Office.Excel.Functions.SPG($A160, "IQ_DILUT_EPS_AFTER_EXTRA", P$3)</f>
        <v>1.19</v>
      </c>
      <c r="Q160" s="9" cm="1">
        <f t="array" ref="Q160">_xll.SNL.Clients.Office.Excel.Functions.SPG($A160, "IQ_DILUT_EPS_AFTER_EXTRA", Q$3)</f>
        <v>-0.66200000000000003</v>
      </c>
      <c r="R160" s="9" cm="1">
        <f t="array" ref="R160">_xll.SNL.Clients.Office.Excel.Functions.SPG($A160, "IQ_DILUT_EPS_AFTER_EXTRA", R$3)</f>
        <v>0.157</v>
      </c>
      <c r="S160" s="9" cm="1">
        <f t="array" ref="S160">_xll.SNL.Clients.Office.Excel.Functions.SPG($A160, "IQ_DILUT_EPS_AFTER_EXTRA", S$3)</f>
        <v>0.65</v>
      </c>
      <c r="T160" s="9" cm="1">
        <f t="array" ref="T160">_xll.SNL.Clients.Office.Excel.Functions.SPG($A160, "IQ_DILUT_EPS_AFTER_EXTRA", T$3)</f>
        <v>0.55000000000000004</v>
      </c>
      <c r="U160" s="9" cm="1">
        <f t="array" ref="U160">_xll.SNL.Clients.Office.Excel.Functions.SPG($A160, "IQ_DILUT_EPS_AFTER_EXTRA", U$3)</f>
        <v>0.37</v>
      </c>
      <c r="V160" s="9" cm="1">
        <f t="array" ref="V160">_xll.SNL.Clients.Office.Excel.Functions.SPG($A160, "IQ_DILUT_EPS_AFTER_EXTRA", V$3)</f>
        <v>0.307</v>
      </c>
      <c r="W160" s="9" cm="1">
        <f t="array" ref="W160">_xll.SNL.Clients.Office.Excel.Functions.SPG($A160, "IQ_DILUT_EPS_AFTER_EXTRA", W$3)</f>
        <v>0.2</v>
      </c>
      <c r="X160" s="9" cm="1">
        <f t="array" ref="X160">_xll.SNL.Clients.Office.Excel.Functions.SPG($A160, "IQ_DILUT_EPS_AFTER_EXTRA", X$3)</f>
        <v>0.55600000000000005</v>
      </c>
      <c r="Y160" s="9" cm="1">
        <f t="array" ref="Y160">_xll.SNL.Clients.Office.Excel.Functions.SPG($A160, "IQ_DILUT_EPS_AFTER_EXTRA", Y$3)</f>
        <v>0.49399999999999999</v>
      </c>
    </row>
    <row r="161" spans="1:25" x14ac:dyDescent="0.3">
      <c r="A161" s="11" t="s">
        <v>1199</v>
      </c>
      <c r="B161" s="9" t="str" cm="1">
        <f t="array" ref="B161">_xll.SNL.Clients.Office.Excel.Functions.SPG($A161, "IQ_DILUT_EPS_AFTER_EXTRA", B$3)</f>
        <v>NA</v>
      </c>
      <c r="C161" s="9" cm="1">
        <f t="array" ref="C161">_xll.SNL.Clients.Office.Excel.Functions.SPG($A161, "IQ_DILUT_EPS_AFTER_EXTRA", C$3)</f>
        <v>0.29699999999999999</v>
      </c>
      <c r="D161" s="9" cm="1">
        <f t="array" ref="D161">_xll.SNL.Clients.Office.Excel.Functions.SPG($A161, "IQ_DILUT_EPS_AFTER_EXTRA", D$3)</f>
        <v>0.17</v>
      </c>
      <c r="E161" s="9" cm="1">
        <f t="array" ref="E161">_xll.SNL.Clients.Office.Excel.Functions.SPG($A161, "IQ_DILUT_EPS_AFTER_EXTRA", E$3)</f>
        <v>0.3</v>
      </c>
      <c r="F161" s="9" cm="1">
        <f t="array" ref="F161">_xll.SNL.Clients.Office.Excel.Functions.SPG($A161, "IQ_DILUT_EPS_AFTER_EXTRA", F$3)</f>
        <v>0.55100000000000005</v>
      </c>
      <c r="G161" s="9" cm="1">
        <f t="array" ref="G161">_xll.SNL.Clients.Office.Excel.Functions.SPG($A161, "IQ_DILUT_EPS_AFTER_EXTRA", G$3)</f>
        <v>1.05</v>
      </c>
      <c r="H161" s="9" cm="1">
        <f t="array" ref="H161">_xll.SNL.Clients.Office.Excel.Functions.SPG($A161, "IQ_DILUT_EPS_AFTER_EXTRA", H$3)</f>
        <v>1.77</v>
      </c>
      <c r="I161" s="9" cm="1">
        <f t="array" ref="I161">_xll.SNL.Clients.Office.Excel.Functions.SPG($A161, "IQ_DILUT_EPS_AFTER_EXTRA", I$3)</f>
        <v>1.54</v>
      </c>
      <c r="J161" s="9" cm="1">
        <f t="array" ref="J161">_xll.SNL.Clients.Office.Excel.Functions.SPG($A161, "IQ_DILUT_EPS_AFTER_EXTRA", J$3)</f>
        <v>1.998</v>
      </c>
      <c r="K161" s="9" cm="1">
        <f t="array" ref="K161">_xll.SNL.Clients.Office.Excel.Functions.SPG($A161, "IQ_DILUT_EPS_AFTER_EXTRA", K$3)</f>
        <v>1.88</v>
      </c>
      <c r="L161" s="9" cm="1">
        <f t="array" ref="L161">_xll.SNL.Clients.Office.Excel.Functions.SPG($A161, "IQ_DILUT_EPS_AFTER_EXTRA", L$3)</f>
        <v>1.75</v>
      </c>
      <c r="M161" s="9" cm="1">
        <f t="array" ref="M161">_xll.SNL.Clients.Office.Excel.Functions.SPG($A161, "IQ_DILUT_EPS_AFTER_EXTRA", M$3)</f>
        <v>1.59</v>
      </c>
      <c r="N161" s="9" cm="1">
        <f t="array" ref="N161">_xll.SNL.Clients.Office.Excel.Functions.SPG($A161, "IQ_DILUT_EPS_AFTER_EXTRA", N$3)</f>
        <v>1.4259999999999999</v>
      </c>
      <c r="O161" s="9" cm="1">
        <f t="array" ref="O161">_xll.SNL.Clients.Office.Excel.Functions.SPG($A161, "IQ_DILUT_EPS_AFTER_EXTRA", O$3)</f>
        <v>1.5</v>
      </c>
      <c r="P161" s="9" cm="1">
        <f t="array" ref="P161">_xll.SNL.Clients.Office.Excel.Functions.SPG($A161, "IQ_DILUT_EPS_AFTER_EXTRA", P$3)</f>
        <v>1.22</v>
      </c>
      <c r="Q161" s="9" cm="1">
        <f t="array" ref="Q161">_xll.SNL.Clients.Office.Excel.Functions.SPG($A161, "IQ_DILUT_EPS_AFTER_EXTRA", Q$3)</f>
        <v>0.87</v>
      </c>
      <c r="R161" s="9" cm="1">
        <f t="array" ref="R161">_xll.SNL.Clients.Office.Excel.Functions.SPG($A161, "IQ_DILUT_EPS_AFTER_EXTRA", R$3)</f>
        <v>0.58699999999999997</v>
      </c>
      <c r="S161" s="9" cm="1">
        <f t="array" ref="S161">_xll.SNL.Clients.Office.Excel.Functions.SPG($A161, "IQ_DILUT_EPS_AFTER_EXTRA", S$3)</f>
        <v>0.51</v>
      </c>
      <c r="T161" s="9" cm="1">
        <f t="array" ref="T161">_xll.SNL.Clients.Office.Excel.Functions.SPG($A161, "IQ_DILUT_EPS_AFTER_EXTRA", T$3)</f>
        <v>0.4</v>
      </c>
      <c r="U161" s="9" cm="1">
        <f t="array" ref="U161">_xll.SNL.Clients.Office.Excel.Functions.SPG($A161, "IQ_DILUT_EPS_AFTER_EXTRA", U$3)</f>
        <v>0.38</v>
      </c>
      <c r="V161" s="9" cm="1">
        <f t="array" ref="V161">_xll.SNL.Clients.Office.Excel.Functions.SPG($A161, "IQ_DILUT_EPS_AFTER_EXTRA", V$3)</f>
        <v>0.91100000000000003</v>
      </c>
      <c r="W161" s="9" cm="1">
        <f t="array" ref="W161">_xll.SNL.Clients.Office.Excel.Functions.SPG($A161, "IQ_DILUT_EPS_AFTER_EXTRA", W$3)</f>
        <v>0.73</v>
      </c>
      <c r="X161" s="9" cm="1">
        <f t="array" ref="X161">_xll.SNL.Clients.Office.Excel.Functions.SPG($A161, "IQ_DILUT_EPS_AFTER_EXTRA", X$3)</f>
        <v>0.7</v>
      </c>
      <c r="Y161" s="9" cm="1">
        <f t="array" ref="Y161">_xll.SNL.Clients.Office.Excel.Functions.SPG($A161, "IQ_DILUT_EPS_AFTER_EXTRA", Y$3)</f>
        <v>0.62</v>
      </c>
    </row>
    <row r="162" spans="1:25" x14ac:dyDescent="0.3">
      <c r="A162" s="11" t="s">
        <v>1200</v>
      </c>
      <c r="B162" s="9" t="str" cm="1">
        <f t="array" ref="B162">_xll.SNL.Clients.Office.Excel.Functions.SPG($A162, "IQ_DILUT_EPS_AFTER_EXTRA", B$3)</f>
        <v>NA</v>
      </c>
      <c r="C162" s="9" cm="1">
        <f t="array" ref="C162">_xll.SNL.Clients.Office.Excel.Functions.SPG($A162, "IQ_DILUT_EPS_AFTER_EXTRA", C$3)</f>
        <v>0.12</v>
      </c>
      <c r="D162" s="9" cm="1">
        <f t="array" ref="D162">_xll.SNL.Clients.Office.Excel.Functions.SPG($A162, "IQ_DILUT_EPS_AFTER_EXTRA", D$3)</f>
        <v>0.21</v>
      </c>
      <c r="E162" s="9" cm="1">
        <f t="array" ref="E162">_xll.SNL.Clients.Office.Excel.Functions.SPG($A162, "IQ_DILUT_EPS_AFTER_EXTRA", E$3)</f>
        <v>0.19</v>
      </c>
      <c r="F162" s="9" cm="1">
        <f t="array" ref="F162">_xll.SNL.Clients.Office.Excel.Functions.SPG($A162, "IQ_DILUT_EPS_AFTER_EXTRA", F$3)</f>
        <v>1.3540000000000001</v>
      </c>
      <c r="G162" s="9" cm="1">
        <f t="array" ref="G162">_xll.SNL.Clients.Office.Excel.Functions.SPG($A162, "IQ_DILUT_EPS_AFTER_EXTRA", G$3)</f>
        <v>0.318</v>
      </c>
      <c r="H162" s="9" cm="1">
        <f t="array" ref="H162">_xll.SNL.Clients.Office.Excel.Functions.SPG($A162, "IQ_DILUT_EPS_AFTER_EXTRA", H$3)</f>
        <v>0.308</v>
      </c>
      <c r="I162" s="9" cm="1">
        <f t="array" ref="I162">_xll.SNL.Clients.Office.Excel.Functions.SPG($A162, "IQ_DILUT_EPS_AFTER_EXTRA", I$3)</f>
        <v>0.28000000000000003</v>
      </c>
      <c r="J162" s="9" cm="1">
        <f t="array" ref="J162">_xll.SNL.Clients.Office.Excel.Functions.SPG($A162, "IQ_DILUT_EPS_AFTER_EXTRA", J$3)</f>
        <v>0.28100000000000003</v>
      </c>
      <c r="K162" s="9" cm="1">
        <f t="array" ref="K162">_xll.SNL.Clients.Office.Excel.Functions.SPG($A162, "IQ_DILUT_EPS_AFTER_EXTRA", K$3)</f>
        <v>0.35</v>
      </c>
      <c r="L162" s="9" cm="1">
        <f t="array" ref="L162">_xll.SNL.Clients.Office.Excel.Functions.SPG($A162, "IQ_DILUT_EPS_AFTER_EXTRA", L$3)</f>
        <v>0.22600000000000001</v>
      </c>
      <c r="M162" s="9" cm="1">
        <f t="array" ref="M162">_xll.SNL.Clients.Office.Excel.Functions.SPG($A162, "IQ_DILUT_EPS_AFTER_EXTRA", M$3)</f>
        <v>0.27</v>
      </c>
      <c r="N162" s="9" cm="1">
        <f t="array" ref="N162">_xll.SNL.Clients.Office.Excel.Functions.SPG($A162, "IQ_DILUT_EPS_AFTER_EXTRA", N$3)</f>
        <v>0.108</v>
      </c>
      <c r="O162" s="9" cm="1">
        <f t="array" ref="O162">_xll.SNL.Clients.Office.Excel.Functions.SPG($A162, "IQ_DILUT_EPS_AFTER_EXTRA", O$3)</f>
        <v>4.4999999999999998E-2</v>
      </c>
      <c r="P162" s="9" cm="1">
        <f t="array" ref="P162">_xll.SNL.Clients.Office.Excel.Functions.SPG($A162, "IQ_DILUT_EPS_AFTER_EXTRA", P$3)</f>
        <v>-0.02</v>
      </c>
      <c r="Q162" s="9" cm="1">
        <f t="array" ref="Q162">_xll.SNL.Clients.Office.Excel.Functions.SPG($A162, "IQ_DILUT_EPS_AFTER_EXTRA", Q$3)</f>
        <v>-9.0999999999999998E-2</v>
      </c>
      <c r="R162" s="9" cm="1">
        <f t="array" ref="R162">_xll.SNL.Clients.Office.Excel.Functions.SPG($A162, "IQ_DILUT_EPS_AFTER_EXTRA", R$3)</f>
        <v>-0.41</v>
      </c>
      <c r="S162" s="9" cm="1">
        <f t="array" ref="S162">_xll.SNL.Clients.Office.Excel.Functions.SPG($A162, "IQ_DILUT_EPS_AFTER_EXTRA", S$3)</f>
        <v>-0.20100000000000001</v>
      </c>
      <c r="T162" s="9" cm="1">
        <f t="array" ref="T162">_xll.SNL.Clients.Office.Excel.Functions.SPG($A162, "IQ_DILUT_EPS_AFTER_EXTRA", T$3)</f>
        <v>-0.27400000000000002</v>
      </c>
      <c r="U162" s="9" cm="1">
        <f t="array" ref="U162">_xll.SNL.Clients.Office.Excel.Functions.SPG($A162, "IQ_DILUT_EPS_AFTER_EXTRA", U$3)</f>
        <v>-3.03</v>
      </c>
      <c r="V162" s="9" cm="1">
        <f t="array" ref="V162">_xll.SNL.Clients.Office.Excel.Functions.SPG($A162, "IQ_DILUT_EPS_AFTER_EXTRA", V$3)</f>
        <v>-1.2749999999999999</v>
      </c>
      <c r="W162" s="9" cm="1">
        <f t="array" ref="W162">_xll.SNL.Clients.Office.Excel.Functions.SPG($A162, "IQ_DILUT_EPS_AFTER_EXTRA", W$3)</f>
        <v>0.09</v>
      </c>
      <c r="X162" s="9" cm="1">
        <f t="array" ref="X162">_xll.SNL.Clients.Office.Excel.Functions.SPG($A162, "IQ_DILUT_EPS_AFTER_EXTRA", X$3)</f>
        <v>0.12</v>
      </c>
      <c r="Y162" s="9" cm="1">
        <f t="array" ref="Y162">_xll.SNL.Clients.Office.Excel.Functions.SPG($A162, "IQ_DILUT_EPS_AFTER_EXTRA", Y$3)</f>
        <v>0.16</v>
      </c>
    </row>
    <row r="163" spans="1:25" x14ac:dyDescent="0.3">
      <c r="A163" s="11" t="s">
        <v>1201</v>
      </c>
      <c r="B163" s="9" t="str" cm="1">
        <f t="array" ref="B163">_xll.SNL.Clients.Office.Excel.Functions.SPG($A163, "IQ_DILUT_EPS_AFTER_EXTRA", B$3)</f>
        <v>NA</v>
      </c>
      <c r="C163" s="9" cm="1">
        <f t="array" ref="C163">_xll.SNL.Clients.Office.Excel.Functions.SPG($A163, "IQ_DILUT_EPS_AFTER_EXTRA", C$3)</f>
        <v>0.28999999999999998</v>
      </c>
      <c r="D163" s="9" cm="1">
        <f t="array" ref="D163">_xll.SNL.Clients.Office.Excel.Functions.SPG($A163, "IQ_DILUT_EPS_AFTER_EXTRA", D$3)</f>
        <v>1.47</v>
      </c>
      <c r="E163" s="9" cm="1">
        <f t="array" ref="E163">_xll.SNL.Clients.Office.Excel.Functions.SPG($A163, "IQ_DILUT_EPS_AFTER_EXTRA", E$3)</f>
        <v>1.0900000000000001</v>
      </c>
      <c r="F163" s="9" cm="1">
        <f t="array" ref="F163">_xll.SNL.Clients.Office.Excel.Functions.SPG($A163, "IQ_DILUT_EPS_AFTER_EXTRA", F$3)</f>
        <v>0.34499999999999997</v>
      </c>
      <c r="G163" s="9" cm="1">
        <f t="array" ref="G163">_xll.SNL.Clients.Office.Excel.Functions.SPG($A163, "IQ_DILUT_EPS_AFTER_EXTRA", G$3)</f>
        <v>0.6</v>
      </c>
      <c r="H163" s="9" cm="1">
        <f t="array" ref="H163">_xll.SNL.Clients.Office.Excel.Functions.SPG($A163, "IQ_DILUT_EPS_AFTER_EXTRA", H$3)</f>
        <v>1.24</v>
      </c>
      <c r="I163" s="9" cm="1">
        <f t="array" ref="I163">_xll.SNL.Clients.Office.Excel.Functions.SPG($A163, "IQ_DILUT_EPS_AFTER_EXTRA", I$3)</f>
        <v>0.52</v>
      </c>
      <c r="J163" s="9" cm="1">
        <f t="array" ref="J163">_xll.SNL.Clients.Office.Excel.Functions.SPG($A163, "IQ_DILUT_EPS_AFTER_EXTRA", J$3)</f>
        <v>0.35099999999999998</v>
      </c>
      <c r="K163" s="9" cm="1">
        <f t="array" ref="K163">_xll.SNL.Clients.Office.Excel.Functions.SPG($A163, "IQ_DILUT_EPS_AFTER_EXTRA", K$3)</f>
        <v>0.62</v>
      </c>
      <c r="L163" s="9" cm="1">
        <f t="array" ref="L163">_xll.SNL.Clients.Office.Excel.Functions.SPG($A163, "IQ_DILUT_EPS_AFTER_EXTRA", L$3)</f>
        <v>1.42</v>
      </c>
      <c r="M163" s="9" cm="1">
        <f t="array" ref="M163">_xll.SNL.Clients.Office.Excel.Functions.SPG($A163, "IQ_DILUT_EPS_AFTER_EXTRA", M$3)</f>
        <v>0.77</v>
      </c>
      <c r="N163" s="9" cm="1">
        <f t="array" ref="N163">_xll.SNL.Clients.Office.Excel.Functions.SPG($A163, "IQ_DILUT_EPS_AFTER_EXTRA", N$3)</f>
        <v>0.72099999999999997</v>
      </c>
      <c r="O163" s="9" cm="1">
        <f t="array" ref="O163">_xll.SNL.Clients.Office.Excel.Functions.SPG($A163, "IQ_DILUT_EPS_AFTER_EXTRA", O$3)</f>
        <v>1.22</v>
      </c>
      <c r="P163" s="9" cm="1">
        <f t="array" ref="P163">_xll.SNL.Clients.Office.Excel.Functions.SPG($A163, "IQ_DILUT_EPS_AFTER_EXTRA", P$3)</f>
        <v>1.24</v>
      </c>
      <c r="Q163" s="9" cm="1">
        <f t="array" ref="Q163">_xll.SNL.Clients.Office.Excel.Functions.SPG($A163, "IQ_DILUT_EPS_AFTER_EXTRA", Q$3)</f>
        <v>1.02</v>
      </c>
      <c r="R163" s="9" cm="1">
        <f t="array" ref="R163">_xll.SNL.Clients.Office.Excel.Functions.SPG($A163, "IQ_DILUT_EPS_AFTER_EXTRA", R$3)</f>
        <v>-1.069</v>
      </c>
      <c r="S163" s="9" cm="1">
        <f t="array" ref="S163">_xll.SNL.Clients.Office.Excel.Functions.SPG($A163, "IQ_DILUT_EPS_AFTER_EXTRA", S$3)</f>
        <v>0.20899999999999999</v>
      </c>
      <c r="T163" s="9" cm="1">
        <f t="array" ref="T163">_xll.SNL.Clients.Office.Excel.Functions.SPG($A163, "IQ_DILUT_EPS_AFTER_EXTRA", T$3)</f>
        <v>-0.04</v>
      </c>
      <c r="U163" s="9" cm="1">
        <f t="array" ref="U163">_xll.SNL.Clients.Office.Excel.Functions.SPG($A163, "IQ_DILUT_EPS_AFTER_EXTRA", U$3)</f>
        <v>0.12</v>
      </c>
      <c r="V163" s="9" cm="1">
        <f t="array" ref="V163">_xll.SNL.Clients.Office.Excel.Functions.SPG($A163, "IQ_DILUT_EPS_AFTER_EXTRA", V$3)</f>
        <v>0.20399999999999999</v>
      </c>
      <c r="W163" s="9" cm="1">
        <f t="array" ref="W163">_xll.SNL.Clients.Office.Excel.Functions.SPG($A163, "IQ_DILUT_EPS_AFTER_EXTRA", W$3)</f>
        <v>0.43</v>
      </c>
      <c r="X163" s="9" cm="1">
        <f t="array" ref="X163">_xll.SNL.Clients.Office.Excel.Functions.SPG($A163, "IQ_DILUT_EPS_AFTER_EXTRA", X$3)</f>
        <v>0.50700000000000001</v>
      </c>
      <c r="Y163" s="9" cm="1">
        <f t="array" ref="Y163">_xll.SNL.Clients.Office.Excel.Functions.SPG($A163, "IQ_DILUT_EPS_AFTER_EXTRA", Y$3)</f>
        <v>-4.1000000000000002E-2</v>
      </c>
    </row>
    <row r="164" spans="1:25" x14ac:dyDescent="0.3">
      <c r="A164" s="11" t="s">
        <v>1202</v>
      </c>
      <c r="B164" s="9" t="str" cm="1">
        <f t="array" ref="B164">_xll.SNL.Clients.Office.Excel.Functions.SPG($A164, "IQ_DILUT_EPS_AFTER_EXTRA", B$3)</f>
        <v>NA</v>
      </c>
      <c r="C164" s="9" cm="1">
        <f t="array" ref="C164">_xll.SNL.Clients.Office.Excel.Functions.SPG($A164, "IQ_DILUT_EPS_AFTER_EXTRA", C$3)</f>
        <v>0.22</v>
      </c>
      <c r="D164" s="9" cm="1">
        <f t="array" ref="D164">_xll.SNL.Clients.Office.Excel.Functions.SPG($A164, "IQ_DILUT_EPS_AFTER_EXTRA", D$3)</f>
        <v>1.25</v>
      </c>
      <c r="E164" s="9" cm="1">
        <f t="array" ref="E164">_xll.SNL.Clients.Office.Excel.Functions.SPG($A164, "IQ_DILUT_EPS_AFTER_EXTRA", E$3)</f>
        <v>1.96</v>
      </c>
      <c r="F164" s="9" cm="1">
        <f t="array" ref="F164">_xll.SNL.Clients.Office.Excel.Functions.SPG($A164, "IQ_DILUT_EPS_AFTER_EXTRA", F$3)</f>
        <v>2.4700000000000002</v>
      </c>
      <c r="G164" s="9" cm="1">
        <f t="array" ref="G164">_xll.SNL.Clients.Office.Excel.Functions.SPG($A164, "IQ_DILUT_EPS_AFTER_EXTRA", G$3)</f>
        <v>1.89</v>
      </c>
      <c r="H164" s="9" cm="1">
        <f t="array" ref="H164">_xll.SNL.Clients.Office.Excel.Functions.SPG($A164, "IQ_DILUT_EPS_AFTER_EXTRA", H$3)</f>
        <v>1.28</v>
      </c>
      <c r="I164" s="9" cm="1">
        <f t="array" ref="I164">_xll.SNL.Clients.Office.Excel.Functions.SPG($A164, "IQ_DILUT_EPS_AFTER_EXTRA", I$3)</f>
        <v>1.891</v>
      </c>
      <c r="J164" s="9" cm="1">
        <f t="array" ref="J164">_xll.SNL.Clients.Office.Excel.Functions.SPG($A164, "IQ_DILUT_EPS_AFTER_EXTRA", J$3)</f>
        <v>1.27</v>
      </c>
      <c r="K164" s="9" cm="1">
        <f t="array" ref="K164">_xll.SNL.Clients.Office.Excel.Functions.SPG($A164, "IQ_DILUT_EPS_AFTER_EXTRA", K$3)</f>
        <v>0.50800000000000001</v>
      </c>
      <c r="L164" s="9" cm="1">
        <f t="array" ref="L164">_xll.SNL.Clients.Office.Excel.Functions.SPG($A164, "IQ_DILUT_EPS_AFTER_EXTRA", L$3)</f>
        <v>0.62</v>
      </c>
      <c r="M164" s="9" cm="1">
        <f t="array" ref="M164">_xll.SNL.Clients.Office.Excel.Functions.SPG($A164, "IQ_DILUT_EPS_AFTER_EXTRA", M$3)</f>
        <v>0.88100000000000001</v>
      </c>
      <c r="N164" s="9" cm="1">
        <f t="array" ref="N164">_xll.SNL.Clients.Office.Excel.Functions.SPG($A164, "IQ_DILUT_EPS_AFTER_EXTRA", N$3)</f>
        <v>0.41</v>
      </c>
      <c r="O164" s="9" cm="1">
        <f t="array" ref="O164">_xll.SNL.Clients.Office.Excel.Functions.SPG($A164, "IQ_DILUT_EPS_AFTER_EXTRA", O$3)</f>
        <v>0.35</v>
      </c>
      <c r="P164" s="9" cm="1">
        <f t="array" ref="P164">_xll.SNL.Clients.Office.Excel.Functions.SPG($A164, "IQ_DILUT_EPS_AFTER_EXTRA", P$3)</f>
        <v>0.14000000000000001</v>
      </c>
      <c r="Q164" s="9" cm="1">
        <f t="array" ref="Q164">_xll.SNL.Clients.Office.Excel.Functions.SPG($A164, "IQ_DILUT_EPS_AFTER_EXTRA", Q$3)</f>
        <v>0.93</v>
      </c>
      <c r="R164" s="9" cm="1">
        <f t="array" ref="R164">_xll.SNL.Clients.Office.Excel.Functions.SPG($A164, "IQ_DILUT_EPS_AFTER_EXTRA", R$3)</f>
        <v>0.71</v>
      </c>
      <c r="S164" s="9" cm="1">
        <f t="array" ref="S164">_xll.SNL.Clients.Office.Excel.Functions.SPG($A164, "IQ_DILUT_EPS_AFTER_EXTRA", S$3)</f>
        <v>0.01</v>
      </c>
      <c r="T164" s="9" cm="1">
        <f t="array" ref="T164">_xll.SNL.Clients.Office.Excel.Functions.SPG($A164, "IQ_DILUT_EPS_AFTER_EXTRA", T$3)</f>
        <v>0.24</v>
      </c>
      <c r="U164" s="9" cm="1">
        <f t="array" ref="U164">_xll.SNL.Clients.Office.Excel.Functions.SPG($A164, "IQ_DILUT_EPS_AFTER_EXTRA", U$3)</f>
        <v>0.56000000000000005</v>
      </c>
      <c r="V164" s="9" cm="1">
        <f t="array" ref="V164">_xll.SNL.Clients.Office.Excel.Functions.SPG($A164, "IQ_DILUT_EPS_AFTER_EXTRA", V$3)</f>
        <v>0.66</v>
      </c>
      <c r="W164" s="9" cm="1">
        <f t="array" ref="W164">_xll.SNL.Clients.Office.Excel.Functions.SPG($A164, "IQ_DILUT_EPS_AFTER_EXTRA", W$3)</f>
        <v>0.74</v>
      </c>
      <c r="X164" s="9" cm="1">
        <f t="array" ref="X164">_xll.SNL.Clients.Office.Excel.Functions.SPG($A164, "IQ_DILUT_EPS_AFTER_EXTRA", X$3)</f>
        <v>0.11</v>
      </c>
      <c r="Y164" s="9" cm="1">
        <f t="array" ref="Y164">_xll.SNL.Clients.Office.Excel.Functions.SPG($A164, "IQ_DILUT_EPS_AFTER_EXTRA", Y$3)</f>
        <v>-0.28999999999999998</v>
      </c>
    </row>
    <row r="165" spans="1:25" x14ac:dyDescent="0.3">
      <c r="A165" s="11" t="s">
        <v>1203</v>
      </c>
      <c r="B165" s="9" t="str" cm="1">
        <f t="array" ref="B165">_xll.SNL.Clients.Office.Excel.Functions.SPG($A165, "IQ_DILUT_EPS_AFTER_EXTRA", B$3)</f>
        <v>NA</v>
      </c>
      <c r="C165" s="9" cm="1">
        <f t="array" ref="C165">_xll.SNL.Clients.Office.Excel.Functions.SPG($A165, "IQ_DILUT_EPS_AFTER_EXTRA", C$3)</f>
        <v>1.8</v>
      </c>
      <c r="D165" s="9" cm="1">
        <f t="array" ref="D165">_xll.SNL.Clients.Office.Excel.Functions.SPG($A165, "IQ_DILUT_EPS_AFTER_EXTRA", D$3)</f>
        <v>1.53</v>
      </c>
      <c r="E165" s="9" cm="1">
        <f t="array" ref="E165">_xll.SNL.Clients.Office.Excel.Functions.SPG($A165, "IQ_DILUT_EPS_AFTER_EXTRA", E$3)</f>
        <v>1.05</v>
      </c>
      <c r="F165" s="9" cm="1">
        <f t="array" ref="F165">_xll.SNL.Clients.Office.Excel.Functions.SPG($A165, "IQ_DILUT_EPS_AFTER_EXTRA", F$3)</f>
        <v>1.5960000000000001</v>
      </c>
      <c r="G165" s="9" cm="1">
        <f t="array" ref="G165">_xll.SNL.Clients.Office.Excel.Functions.SPG($A165, "IQ_DILUT_EPS_AFTER_EXTRA", G$3)</f>
        <v>1.28</v>
      </c>
      <c r="H165" s="9" cm="1">
        <f t="array" ref="H165">_xll.SNL.Clients.Office.Excel.Functions.SPG($A165, "IQ_DILUT_EPS_AFTER_EXTRA", H$3)</f>
        <v>1.04</v>
      </c>
      <c r="I165" s="9" cm="1">
        <f t="array" ref="I165">_xll.SNL.Clients.Office.Excel.Functions.SPG($A165, "IQ_DILUT_EPS_AFTER_EXTRA", I$3)</f>
        <v>0.18</v>
      </c>
      <c r="J165" s="9" cm="1">
        <f t="array" ref="J165">_xll.SNL.Clients.Office.Excel.Functions.SPG($A165, "IQ_DILUT_EPS_AFTER_EXTRA", J$3)</f>
        <v>0.55900000000000005</v>
      </c>
      <c r="K165" s="9" cm="1">
        <f t="array" ref="K165">_xll.SNL.Clients.Office.Excel.Functions.SPG($A165, "IQ_DILUT_EPS_AFTER_EXTRA", K$3)</f>
        <v>0.97</v>
      </c>
      <c r="L165" s="9" cm="1">
        <f t="array" ref="L165">_xll.SNL.Clients.Office.Excel.Functions.SPG($A165, "IQ_DILUT_EPS_AFTER_EXTRA", L$3)</f>
        <v>1.2</v>
      </c>
      <c r="M165" s="9" cm="1">
        <f t="array" ref="M165">_xll.SNL.Clients.Office.Excel.Functions.SPG($A165, "IQ_DILUT_EPS_AFTER_EXTRA", M$3)</f>
        <v>1.1100000000000001</v>
      </c>
      <c r="N165" s="9" cm="1">
        <f t="array" ref="N165">_xll.SNL.Clients.Office.Excel.Functions.SPG($A165, "IQ_DILUT_EPS_AFTER_EXTRA", N$3)</f>
        <v>1.0740000000000001</v>
      </c>
      <c r="O165" s="9" cm="1">
        <f t="array" ref="O165">_xll.SNL.Clients.Office.Excel.Functions.SPG($A165, "IQ_DILUT_EPS_AFTER_EXTRA", O$3)</f>
        <v>1.04</v>
      </c>
      <c r="P165" s="9" cm="1">
        <f t="array" ref="P165">_xll.SNL.Clients.Office.Excel.Functions.SPG($A165, "IQ_DILUT_EPS_AFTER_EXTRA", P$3)</f>
        <v>0.99</v>
      </c>
      <c r="Q165" s="9" cm="1">
        <f t="array" ref="Q165">_xll.SNL.Clients.Office.Excel.Functions.SPG($A165, "IQ_DILUT_EPS_AFTER_EXTRA", Q$3)</f>
        <v>1.02</v>
      </c>
      <c r="R165" s="9" cm="1">
        <f t="array" ref="R165">_xll.SNL.Clients.Office.Excel.Functions.SPG($A165, "IQ_DILUT_EPS_AFTER_EXTRA", R$3)</f>
        <v>1.111</v>
      </c>
      <c r="S165" s="9" cm="1">
        <f t="array" ref="S165">_xll.SNL.Clients.Office.Excel.Functions.SPG($A165, "IQ_DILUT_EPS_AFTER_EXTRA", S$3)</f>
        <v>1.06</v>
      </c>
      <c r="T165" s="9" cm="1">
        <f t="array" ref="T165">_xll.SNL.Clients.Office.Excel.Functions.SPG($A165, "IQ_DILUT_EPS_AFTER_EXTRA", T$3)</f>
        <v>0.43</v>
      </c>
      <c r="U165" s="9" cm="1">
        <f t="array" ref="U165">_xll.SNL.Clients.Office.Excel.Functions.SPG($A165, "IQ_DILUT_EPS_AFTER_EXTRA", U$3)</f>
        <v>0.7</v>
      </c>
      <c r="V165" s="9" cm="1">
        <f t="array" ref="V165">_xll.SNL.Clients.Office.Excel.Functions.SPG($A165, "IQ_DILUT_EPS_AFTER_EXTRA", V$3)</f>
        <v>0.53900000000000003</v>
      </c>
      <c r="W165" s="9" cm="1">
        <f t="array" ref="W165">_xll.SNL.Clients.Office.Excel.Functions.SPG($A165, "IQ_DILUT_EPS_AFTER_EXTRA", W$3)</f>
        <v>0.65</v>
      </c>
      <c r="X165" s="9" cm="1">
        <f t="array" ref="X165">_xll.SNL.Clients.Office.Excel.Functions.SPG($A165, "IQ_DILUT_EPS_AFTER_EXTRA", X$3)</f>
        <v>0.66</v>
      </c>
      <c r="Y165" s="9" cm="1">
        <f t="array" ref="Y165">_xll.SNL.Clients.Office.Excel.Functions.SPG($A165, "IQ_DILUT_EPS_AFTER_EXTRA", Y$3)</f>
        <v>0.71</v>
      </c>
    </row>
    <row r="166" spans="1:25" x14ac:dyDescent="0.3">
      <c r="A166" s="11" t="s">
        <v>1204</v>
      </c>
      <c r="B166" s="9" t="str" cm="1">
        <f t="array" ref="B166">_xll.SNL.Clients.Office.Excel.Functions.SPG($A166, "IQ_DILUT_EPS_AFTER_EXTRA", B$3)</f>
        <v>NA</v>
      </c>
      <c r="C166" s="9" cm="1">
        <f t="array" ref="C166">_xll.SNL.Clients.Office.Excel.Functions.SPG($A166, "IQ_DILUT_EPS_AFTER_EXTRA", C$3)</f>
        <v>0.1</v>
      </c>
      <c r="D166" s="9" cm="1">
        <f t="array" ref="D166">_xll.SNL.Clients.Office.Excel.Functions.SPG($A166, "IQ_DILUT_EPS_AFTER_EXTRA", D$3)</f>
        <v>0.04</v>
      </c>
      <c r="E166" s="9" cm="1">
        <f t="array" ref="E166">_xll.SNL.Clients.Office.Excel.Functions.SPG($A166, "IQ_DILUT_EPS_AFTER_EXTRA", E$3)</f>
        <v>0.04</v>
      </c>
      <c r="F166" s="9" cm="1">
        <f t="array" ref="F166">_xll.SNL.Clients.Office.Excel.Functions.SPG($A166, "IQ_DILUT_EPS_AFTER_EXTRA", F$3)</f>
        <v>0.189</v>
      </c>
      <c r="G166" s="9" cm="1">
        <f t="array" ref="G166">_xll.SNL.Clients.Office.Excel.Functions.SPG($A166, "IQ_DILUT_EPS_AFTER_EXTRA", G$3)</f>
        <v>7.9000000000000001E-2</v>
      </c>
      <c r="H166" s="9" cm="1">
        <f t="array" ref="H166">_xll.SNL.Clients.Office.Excel.Functions.SPG($A166, "IQ_DILUT_EPS_AFTER_EXTRA", H$3)</f>
        <v>7.0000000000000007E-2</v>
      </c>
      <c r="I166" s="9" cm="1">
        <f t="array" ref="I166">_xll.SNL.Clients.Office.Excel.Functions.SPG($A166, "IQ_DILUT_EPS_AFTER_EXTRA", I$3)</f>
        <v>7.0000000000000007E-2</v>
      </c>
      <c r="J166" s="9" cm="1">
        <f t="array" ref="J166">_xll.SNL.Clients.Office.Excel.Functions.SPG($A166, "IQ_DILUT_EPS_AFTER_EXTRA", J$3)</f>
        <v>0.1</v>
      </c>
      <c r="K166" s="9" cm="1">
        <f t="array" ref="K166">_xll.SNL.Clients.Office.Excel.Functions.SPG($A166, "IQ_DILUT_EPS_AFTER_EXTRA", K$3)</f>
        <v>0.06</v>
      </c>
      <c r="L166" s="9" cm="1">
        <f t="array" ref="L166">_xll.SNL.Clients.Office.Excel.Functions.SPG($A166, "IQ_DILUT_EPS_AFTER_EXTRA", L$3)</f>
        <v>0.06</v>
      </c>
      <c r="M166" s="9" cm="1">
        <f t="array" ref="M166">_xll.SNL.Clients.Office.Excel.Functions.SPG($A166, "IQ_DILUT_EPS_AFTER_EXTRA", M$3)</f>
        <v>2.8000000000000001E-2</v>
      </c>
      <c r="N166" s="9" cm="1">
        <f t="array" ref="N166">_xll.SNL.Clients.Office.Excel.Functions.SPG($A166, "IQ_DILUT_EPS_AFTER_EXTRA", N$3)</f>
        <v>0.151</v>
      </c>
      <c r="O166" s="9" cm="1">
        <f t="array" ref="O166">_xll.SNL.Clients.Office.Excel.Functions.SPG($A166, "IQ_DILUT_EPS_AFTER_EXTRA", O$3)</f>
        <v>0.05</v>
      </c>
      <c r="P166" s="9" cm="1">
        <f t="array" ref="P166">_xll.SNL.Clients.Office.Excel.Functions.SPG($A166, "IQ_DILUT_EPS_AFTER_EXTRA", P$3)</f>
        <v>-8.4000000000000005E-2</v>
      </c>
      <c r="Q166" s="9" cm="1">
        <f t="array" ref="Q166">_xll.SNL.Clients.Office.Excel.Functions.SPG($A166, "IQ_DILUT_EPS_AFTER_EXTRA", Q$3)</f>
        <v>0.04</v>
      </c>
      <c r="R166" s="9" cm="1">
        <f t="array" ref="R166">_xll.SNL.Clients.Office.Excel.Functions.SPG($A166, "IQ_DILUT_EPS_AFTER_EXTRA", R$3)</f>
        <v>6.0999999999999999E-2</v>
      </c>
      <c r="S166" s="9" cm="1">
        <f t="array" ref="S166">_xll.SNL.Clients.Office.Excel.Functions.SPG($A166, "IQ_DILUT_EPS_AFTER_EXTRA", S$3)</f>
        <v>0.04</v>
      </c>
      <c r="T166" s="9" cm="1">
        <f t="array" ref="T166">_xll.SNL.Clients.Office.Excel.Functions.SPG($A166, "IQ_DILUT_EPS_AFTER_EXTRA", T$3)</f>
        <v>2.9000000000000001E-2</v>
      </c>
      <c r="U166" s="9" cm="1">
        <f t="array" ref="U166">_xll.SNL.Clients.Office.Excel.Functions.SPG($A166, "IQ_DILUT_EPS_AFTER_EXTRA", U$3)</f>
        <v>1.7000000000000001E-2</v>
      </c>
      <c r="V166" s="9" cm="1">
        <f t="array" ref="V166">_xll.SNL.Clients.Office.Excel.Functions.SPG($A166, "IQ_DILUT_EPS_AFTER_EXTRA", V$3)</f>
        <v>0.03</v>
      </c>
      <c r="W166" s="9" cm="1">
        <f t="array" ref="W166">_xll.SNL.Clients.Office.Excel.Functions.SPG($A166, "IQ_DILUT_EPS_AFTER_EXTRA", W$3)</f>
        <v>0.05</v>
      </c>
      <c r="X166" s="9" t="str" cm="1">
        <f t="array" ref="X166">_xll.SNL.Clients.Office.Excel.Functions.SPG($A166, "IQ_DILUT_EPS_AFTER_EXTRA", X$3)</f>
        <v>NA</v>
      </c>
      <c r="Y166" s="9" t="str" cm="1">
        <f t="array" ref="Y166">_xll.SNL.Clients.Office.Excel.Functions.SPG($A166, "IQ_DILUT_EPS_AFTER_EXTRA", Y$3)</f>
        <v>NA</v>
      </c>
    </row>
    <row r="167" spans="1:25" x14ac:dyDescent="0.3">
      <c r="A167" s="11" t="s">
        <v>1205</v>
      </c>
      <c r="B167" s="9" t="str" cm="1">
        <f t="array" ref="B167">_xll.SNL.Clients.Office.Excel.Functions.SPG($A167, "IQ_DILUT_EPS_AFTER_EXTRA", B$3)</f>
        <v>NA</v>
      </c>
      <c r="C167" s="9" cm="1">
        <f t="array" ref="C167">_xll.SNL.Clients.Office.Excel.Functions.SPG($A167, "IQ_DILUT_EPS_AFTER_EXTRA", C$3)</f>
        <v>2.5999999999999999E-2</v>
      </c>
      <c r="D167" s="9" cm="1">
        <f t="array" ref="D167">_xll.SNL.Clients.Office.Excel.Functions.SPG($A167, "IQ_DILUT_EPS_AFTER_EXTRA", D$3)</f>
        <v>6.3E-2</v>
      </c>
      <c r="E167" s="9" cm="1">
        <f t="array" ref="E167">_xll.SNL.Clients.Office.Excel.Functions.SPG($A167, "IQ_DILUT_EPS_AFTER_EXTRA", E$3)</f>
        <v>5.0999999999999997E-2</v>
      </c>
      <c r="F167" s="9" cm="1">
        <f t="array" ref="F167">_xll.SNL.Clients.Office.Excel.Functions.SPG($A167, "IQ_DILUT_EPS_AFTER_EXTRA", F$3)</f>
        <v>-0.245</v>
      </c>
      <c r="G167" s="9" cm="1">
        <f t="array" ref="G167">_xll.SNL.Clients.Office.Excel.Functions.SPG($A167, "IQ_DILUT_EPS_AFTER_EXTRA", G$3)</f>
        <v>-8.2000000000000003E-2</v>
      </c>
      <c r="H167" s="9" cm="1">
        <f t="array" ref="H167">_xll.SNL.Clients.Office.Excel.Functions.SPG($A167, "IQ_DILUT_EPS_AFTER_EXTRA", H$3)</f>
        <v>-4.4999999999999998E-2</v>
      </c>
      <c r="I167" s="9" cm="1">
        <f t="array" ref="I167">_xll.SNL.Clients.Office.Excel.Functions.SPG($A167, "IQ_DILUT_EPS_AFTER_EXTRA", I$3)</f>
        <v>0.10299999999999999</v>
      </c>
      <c r="J167" s="9" cm="1">
        <f t="array" ref="J167">_xll.SNL.Clients.Office.Excel.Functions.SPG($A167, "IQ_DILUT_EPS_AFTER_EXTRA", J$3)</f>
        <v>0.13700000000000001</v>
      </c>
      <c r="K167" s="9" cm="1">
        <f t="array" ref="K167">_xll.SNL.Clients.Office.Excel.Functions.SPG($A167, "IQ_DILUT_EPS_AFTER_EXTRA", K$3)</f>
        <v>0.129</v>
      </c>
      <c r="L167" s="9" cm="1">
        <f t="array" ref="L167">_xll.SNL.Clients.Office.Excel.Functions.SPG($A167, "IQ_DILUT_EPS_AFTER_EXTRA", L$3)</f>
        <v>0.13700000000000001</v>
      </c>
      <c r="M167" s="9" cm="1">
        <f t="array" ref="M167">_xll.SNL.Clients.Office.Excel.Functions.SPG($A167, "IQ_DILUT_EPS_AFTER_EXTRA", M$3)</f>
        <v>0.14399999999999999</v>
      </c>
      <c r="N167" s="9" cm="1">
        <f t="array" ref="N167">_xll.SNL.Clients.Office.Excel.Functions.SPG($A167, "IQ_DILUT_EPS_AFTER_EXTRA", N$3)</f>
        <v>0.109</v>
      </c>
      <c r="O167" s="9" cm="1">
        <f t="array" ref="O167">_xll.SNL.Clients.Office.Excel.Functions.SPG($A167, "IQ_DILUT_EPS_AFTER_EXTRA", O$3)</f>
        <v>0.10199999999999999</v>
      </c>
      <c r="P167" s="9" cm="1">
        <f t="array" ref="P167">_xll.SNL.Clients.Office.Excel.Functions.SPG($A167, "IQ_DILUT_EPS_AFTER_EXTRA", P$3)</f>
        <v>9.0999999999999998E-2</v>
      </c>
      <c r="Q167" s="9" cm="1">
        <f t="array" ref="Q167">_xll.SNL.Clients.Office.Excel.Functions.SPG($A167, "IQ_DILUT_EPS_AFTER_EXTRA", Q$3)</f>
        <v>6.5000000000000002E-2</v>
      </c>
      <c r="R167" s="9" cm="1">
        <f t="array" ref="R167">_xll.SNL.Clients.Office.Excel.Functions.SPG($A167, "IQ_DILUT_EPS_AFTER_EXTRA", R$3)</f>
        <v>9.7000000000000003E-2</v>
      </c>
      <c r="S167" s="9" cm="1">
        <f t="array" ref="S167">_xll.SNL.Clients.Office.Excel.Functions.SPG($A167, "IQ_DILUT_EPS_AFTER_EXTRA", S$3)</f>
        <v>0.02</v>
      </c>
      <c r="T167" s="9" cm="1">
        <f t="array" ref="T167">_xll.SNL.Clients.Office.Excel.Functions.SPG($A167, "IQ_DILUT_EPS_AFTER_EXTRA", T$3)</f>
        <v>0.01</v>
      </c>
      <c r="U167" s="9" cm="1">
        <f t="array" ref="U167">_xll.SNL.Clients.Office.Excel.Functions.SPG($A167, "IQ_DILUT_EPS_AFTER_EXTRA", U$3)</f>
        <v>0.153</v>
      </c>
      <c r="V167" s="9" cm="1">
        <f t="array" ref="V167">_xll.SNL.Clients.Office.Excel.Functions.SPG($A167, "IQ_DILUT_EPS_AFTER_EXTRA", V$3)</f>
        <v>1.581</v>
      </c>
      <c r="W167" s="9" cm="1">
        <f t="array" ref="W167">_xll.SNL.Clients.Office.Excel.Functions.SPG($A167, "IQ_DILUT_EPS_AFTER_EXTRA", W$3)</f>
        <v>0.128</v>
      </c>
      <c r="X167" s="9" cm="1">
        <f t="array" ref="X167">_xll.SNL.Clients.Office.Excel.Functions.SPG($A167, "IQ_DILUT_EPS_AFTER_EXTRA", X$3)</f>
        <v>0.19600000000000001</v>
      </c>
      <c r="Y167" s="9" cm="1">
        <f t="array" ref="Y167">_xll.SNL.Clients.Office.Excel.Functions.SPG($A167, "IQ_DILUT_EPS_AFTER_EXTRA", Y$3)</f>
        <v>0.16800000000000001</v>
      </c>
    </row>
    <row r="168" spans="1:25" x14ac:dyDescent="0.3">
      <c r="A168" s="11" t="s">
        <v>1206</v>
      </c>
      <c r="B168" s="9" t="str" cm="1">
        <f t="array" ref="B168">_xll.SNL.Clients.Office.Excel.Functions.SPG($A168, "IQ_DILUT_EPS_AFTER_EXTRA", B$3)</f>
        <v>NA</v>
      </c>
      <c r="C168" s="9" cm="1">
        <f t="array" ref="C168">_xll.SNL.Clients.Office.Excel.Functions.SPG($A168, "IQ_DILUT_EPS_AFTER_EXTRA", C$3)</f>
        <v>0.70199999999999996</v>
      </c>
      <c r="D168" s="9" cm="1">
        <f t="array" ref="D168">_xll.SNL.Clients.Office.Excel.Functions.SPG($A168, "IQ_DILUT_EPS_AFTER_EXTRA", D$3)</f>
        <v>0.80900000000000005</v>
      </c>
      <c r="E168" s="9" cm="1">
        <f t="array" ref="E168">_xll.SNL.Clients.Office.Excel.Functions.SPG($A168, "IQ_DILUT_EPS_AFTER_EXTRA", E$3)</f>
        <v>0.54600000000000004</v>
      </c>
      <c r="F168" s="9" cm="1">
        <f t="array" ref="F168">_xll.SNL.Clients.Office.Excel.Functions.SPG($A168, "IQ_DILUT_EPS_AFTER_EXTRA", F$3)</f>
        <v>0.999</v>
      </c>
      <c r="G168" s="9" cm="1">
        <f t="array" ref="G168">_xll.SNL.Clients.Office.Excel.Functions.SPG($A168, "IQ_DILUT_EPS_AFTER_EXTRA", G$3)</f>
        <v>0.747</v>
      </c>
      <c r="H168" s="9" cm="1">
        <f t="array" ref="H168">_xll.SNL.Clients.Office.Excel.Functions.SPG($A168, "IQ_DILUT_EPS_AFTER_EXTRA", H$3)</f>
        <v>0.65</v>
      </c>
      <c r="I168" s="9" cm="1">
        <f t="array" ref="I168">_xll.SNL.Clients.Office.Excel.Functions.SPG($A168, "IQ_DILUT_EPS_AFTER_EXTRA", I$3)</f>
        <v>0.44900000000000001</v>
      </c>
      <c r="J168" s="9" cm="1">
        <f t="array" ref="J168">_xll.SNL.Clients.Office.Excel.Functions.SPG($A168, "IQ_DILUT_EPS_AFTER_EXTRA", J$3)</f>
        <v>0.77600000000000002</v>
      </c>
      <c r="K168" s="9" cm="1">
        <f t="array" ref="K168">_xll.SNL.Clients.Office.Excel.Functions.SPG($A168, "IQ_DILUT_EPS_AFTER_EXTRA", K$3)</f>
        <v>0.63800000000000001</v>
      </c>
      <c r="L168" s="9" cm="1">
        <f t="array" ref="L168">_xll.SNL.Clients.Office.Excel.Functions.SPG($A168, "IQ_DILUT_EPS_AFTER_EXTRA", L$3)</f>
        <v>0.59699999999999998</v>
      </c>
      <c r="M168" s="9" cm="1">
        <f t="array" ref="M168">_xll.SNL.Clients.Office.Excel.Functions.SPG($A168, "IQ_DILUT_EPS_AFTER_EXTRA", M$3)</f>
        <v>0.42499999999999999</v>
      </c>
      <c r="N168" s="9" cm="1">
        <f t="array" ref="N168">_xll.SNL.Clients.Office.Excel.Functions.SPG($A168, "IQ_DILUT_EPS_AFTER_EXTRA", N$3)</f>
        <v>0.55200000000000005</v>
      </c>
      <c r="O168" s="9" cm="1">
        <f t="array" ref="O168">_xll.SNL.Clients.Office.Excel.Functions.SPG($A168, "IQ_DILUT_EPS_AFTER_EXTRA", O$3)</f>
        <v>0.2</v>
      </c>
      <c r="P168" s="9" cm="1">
        <f t="array" ref="P168">_xll.SNL.Clients.Office.Excel.Functions.SPG($A168, "IQ_DILUT_EPS_AFTER_EXTRA", P$3)</f>
        <v>0.307</v>
      </c>
      <c r="Q168" s="9" cm="1">
        <f t="array" ref="Q168">_xll.SNL.Clients.Office.Excel.Functions.SPG($A168, "IQ_DILUT_EPS_AFTER_EXTRA", Q$3)</f>
        <v>0.17799999999999999</v>
      </c>
      <c r="R168" s="9" cm="1">
        <f t="array" ref="R168">_xll.SNL.Clients.Office.Excel.Functions.SPG($A168, "IQ_DILUT_EPS_AFTER_EXTRA", R$3)</f>
        <v>385.89100000000002</v>
      </c>
      <c r="S168" s="9" cm="1">
        <f t="array" ref="S168">_xll.SNL.Clients.Office.Excel.Functions.SPG($A168, "IQ_DILUT_EPS_AFTER_EXTRA", S$3)</f>
        <v>222.511</v>
      </c>
      <c r="T168" s="9" cm="1">
        <f t="array" ref="T168">_xll.SNL.Clients.Office.Excel.Functions.SPG($A168, "IQ_DILUT_EPS_AFTER_EXTRA", T$3)</f>
        <v>140.13</v>
      </c>
      <c r="U168" s="9" t="str" cm="1">
        <f t="array" ref="U168">_xll.SNL.Clients.Office.Excel.Functions.SPG($A168, "IQ_DILUT_EPS_AFTER_EXTRA", U$3)</f>
        <v>NA</v>
      </c>
      <c r="V168" s="9" cm="1">
        <f t="array" ref="V168">_xll.SNL.Clients.Office.Excel.Functions.SPG($A168, "IQ_DILUT_EPS_AFTER_EXTRA", V$3)</f>
        <v>111.997</v>
      </c>
      <c r="W168" s="9" cm="1">
        <f t="array" ref="W168">_xll.SNL.Clients.Office.Excel.Functions.SPG($A168, "IQ_DILUT_EPS_AFTER_EXTRA", W$3)</f>
        <v>50.19</v>
      </c>
      <c r="X168" s="9" cm="1">
        <f t="array" ref="X168">_xll.SNL.Clients.Office.Excel.Functions.SPG($A168, "IQ_DILUT_EPS_AFTER_EXTRA", X$3)</f>
        <v>45.527999999999999</v>
      </c>
      <c r="Y168" s="9" cm="1">
        <f t="array" ref="Y168">_xll.SNL.Clients.Office.Excel.Functions.SPG($A168, "IQ_DILUT_EPS_AFTER_EXTRA", Y$3)</f>
        <v>45.527999999999999</v>
      </c>
    </row>
    <row r="169" spans="1:25" x14ac:dyDescent="0.3">
      <c r="A169" s="11" t="s">
        <v>1207</v>
      </c>
      <c r="B169" s="9" t="str" cm="1">
        <f t="array" ref="B169">_xll.SNL.Clients.Office.Excel.Functions.SPG($A169, "IQ_DILUT_EPS_AFTER_EXTRA", B$3)</f>
        <v>NA</v>
      </c>
      <c r="C169" s="9" cm="1">
        <f t="array" ref="C169">_xll.SNL.Clients.Office.Excel.Functions.SPG($A169, "IQ_DILUT_EPS_AFTER_EXTRA", C$3)</f>
        <v>0.23</v>
      </c>
      <c r="D169" s="9" cm="1">
        <f t="array" ref="D169">_xll.SNL.Clients.Office.Excel.Functions.SPG($A169, "IQ_DILUT_EPS_AFTER_EXTRA", D$3)</f>
        <v>0.14000000000000001</v>
      </c>
      <c r="E169" s="9" cm="1">
        <f t="array" ref="E169">_xll.SNL.Clients.Office.Excel.Functions.SPG($A169, "IQ_DILUT_EPS_AFTER_EXTRA", E$3)</f>
        <v>-1.105</v>
      </c>
      <c r="F169" s="9" cm="1">
        <f t="array" ref="F169">_xll.SNL.Clients.Office.Excel.Functions.SPG($A169, "IQ_DILUT_EPS_AFTER_EXTRA", F$3)</f>
        <v>0.81</v>
      </c>
      <c r="G169" s="9" cm="1">
        <f t="array" ref="G169">_xll.SNL.Clients.Office.Excel.Functions.SPG($A169, "IQ_DILUT_EPS_AFTER_EXTRA", G$3)</f>
        <v>0.49</v>
      </c>
      <c r="H169" s="9" cm="1">
        <f t="array" ref="H169">_xll.SNL.Clients.Office.Excel.Functions.SPG($A169, "IQ_DILUT_EPS_AFTER_EXTRA", H$3)</f>
        <v>0.17</v>
      </c>
      <c r="I169" s="9" cm="1">
        <f t="array" ref="I169">_xll.SNL.Clients.Office.Excel.Functions.SPG($A169, "IQ_DILUT_EPS_AFTER_EXTRA", I$3)</f>
        <v>-3.3759999999999999</v>
      </c>
      <c r="J169" s="9" cm="1">
        <f t="array" ref="J169">_xll.SNL.Clients.Office.Excel.Functions.SPG($A169, "IQ_DILUT_EPS_AFTER_EXTRA", J$3)</f>
        <v>0.25</v>
      </c>
      <c r="K169" s="9" cm="1">
        <f t="array" ref="K169">_xll.SNL.Clients.Office.Excel.Functions.SPG($A169, "IQ_DILUT_EPS_AFTER_EXTRA", K$3)</f>
        <v>0.11700000000000001</v>
      </c>
      <c r="L169" s="9" cm="1">
        <f t="array" ref="L169">_xll.SNL.Clients.Office.Excel.Functions.SPG($A169, "IQ_DILUT_EPS_AFTER_EXTRA", L$3)</f>
        <v>0.43</v>
      </c>
      <c r="M169" s="9" cm="1">
        <f t="array" ref="M169">_xll.SNL.Clients.Office.Excel.Functions.SPG($A169, "IQ_DILUT_EPS_AFTER_EXTRA", M$3)</f>
        <v>2.1360000000000001</v>
      </c>
      <c r="N169" s="9" cm="1">
        <f t="array" ref="N169">_xll.SNL.Clients.Office.Excel.Functions.SPG($A169, "IQ_DILUT_EPS_AFTER_EXTRA", N$3)</f>
        <v>0.38</v>
      </c>
      <c r="O169" s="9" cm="1">
        <f t="array" ref="O169">_xll.SNL.Clients.Office.Excel.Functions.SPG($A169, "IQ_DILUT_EPS_AFTER_EXTRA", O$3)</f>
        <v>-0.745</v>
      </c>
      <c r="P169" s="9" cm="1">
        <f t="array" ref="P169">_xll.SNL.Clients.Office.Excel.Functions.SPG($A169, "IQ_DILUT_EPS_AFTER_EXTRA", P$3)</f>
        <v>1.07</v>
      </c>
      <c r="Q169" s="9" cm="1">
        <f t="array" ref="Q169">_xll.SNL.Clients.Office.Excel.Functions.SPG($A169, "IQ_DILUT_EPS_AFTER_EXTRA", Q$3)</f>
        <v>-3.1360000000000001</v>
      </c>
      <c r="R169" s="9" cm="1">
        <f t="array" ref="R169">_xll.SNL.Clients.Office.Excel.Functions.SPG($A169, "IQ_DILUT_EPS_AFTER_EXTRA", R$3)</f>
        <v>4.29</v>
      </c>
      <c r="S169" s="9" cm="1">
        <f t="array" ref="S169">_xll.SNL.Clients.Office.Excel.Functions.SPG($A169, "IQ_DILUT_EPS_AFTER_EXTRA", S$3)</f>
        <v>-0.96</v>
      </c>
      <c r="T169" s="9" cm="1">
        <f t="array" ref="T169">_xll.SNL.Clients.Office.Excel.Functions.SPG($A169, "IQ_DILUT_EPS_AFTER_EXTRA", T$3)</f>
        <v>-0.81</v>
      </c>
      <c r="U169" s="9" cm="1">
        <f t="array" ref="U169">_xll.SNL.Clients.Office.Excel.Functions.SPG($A169, "IQ_DILUT_EPS_AFTER_EXTRA", U$3)</f>
        <v>-13.786</v>
      </c>
      <c r="V169" s="9" cm="1">
        <f t="array" ref="V169">_xll.SNL.Clients.Office.Excel.Functions.SPG($A169, "IQ_DILUT_EPS_AFTER_EXTRA", V$3)</f>
        <v>0.32</v>
      </c>
      <c r="W169" s="9" cm="1">
        <f t="array" ref="W169">_xll.SNL.Clients.Office.Excel.Functions.SPG($A169, "IQ_DILUT_EPS_AFTER_EXTRA", W$3)</f>
        <v>-8.1910000000000007</v>
      </c>
      <c r="X169" s="9" cm="1">
        <f t="array" ref="X169">_xll.SNL.Clients.Office.Excel.Functions.SPG($A169, "IQ_DILUT_EPS_AFTER_EXTRA", X$3)</f>
        <v>0.61</v>
      </c>
      <c r="Y169" s="9" cm="1">
        <f t="array" ref="Y169">_xll.SNL.Clients.Office.Excel.Functions.SPG($A169, "IQ_DILUT_EPS_AFTER_EXTRA", Y$3)</f>
        <v>1.02</v>
      </c>
    </row>
    <row r="170" spans="1:25" x14ac:dyDescent="0.3">
      <c r="A170" s="11" t="s">
        <v>1208</v>
      </c>
      <c r="B170" s="9" t="str" cm="1">
        <f t="array" ref="B170">_xll.SNL.Clients.Office.Excel.Functions.SPG($A170, "IQ_DILUT_EPS_AFTER_EXTRA", B$3)</f>
        <v>NA</v>
      </c>
      <c r="C170" s="9" cm="1">
        <f t="array" ref="C170">_xll.SNL.Clients.Office.Excel.Functions.SPG($A170, "IQ_DILUT_EPS_AFTER_EXTRA", C$3)</f>
        <v>1.272</v>
      </c>
      <c r="D170" s="9" cm="1">
        <f t="array" ref="D170">_xll.SNL.Clients.Office.Excel.Functions.SPG($A170, "IQ_DILUT_EPS_AFTER_EXTRA", D$3)</f>
        <v>0.999</v>
      </c>
      <c r="E170" s="9" cm="1">
        <f t="array" ref="E170">_xll.SNL.Clients.Office.Excel.Functions.SPG($A170, "IQ_DILUT_EPS_AFTER_EXTRA", E$3)</f>
        <v>0.66800000000000004</v>
      </c>
      <c r="F170" s="9" cm="1">
        <f t="array" ref="F170">_xll.SNL.Clients.Office.Excel.Functions.SPG($A170, "IQ_DILUT_EPS_AFTER_EXTRA", F$3)</f>
        <v>0.94099999999999995</v>
      </c>
      <c r="G170" s="9" cm="1">
        <f t="array" ref="G170">_xll.SNL.Clients.Office.Excel.Functions.SPG($A170, "IQ_DILUT_EPS_AFTER_EXTRA", G$3)</f>
        <v>0.93200000000000005</v>
      </c>
      <c r="H170" s="9" cm="1">
        <f t="array" ref="H170">_xll.SNL.Clients.Office.Excel.Functions.SPG($A170, "IQ_DILUT_EPS_AFTER_EXTRA", H$3)</f>
        <v>1.056</v>
      </c>
      <c r="I170" s="9" cm="1">
        <f t="array" ref="I170">_xll.SNL.Clients.Office.Excel.Functions.SPG($A170, "IQ_DILUT_EPS_AFTER_EXTRA", I$3)</f>
        <v>0.95399999999999996</v>
      </c>
      <c r="J170" s="9" cm="1">
        <f t="array" ref="J170">_xll.SNL.Clients.Office.Excel.Functions.SPG($A170, "IQ_DILUT_EPS_AFTER_EXTRA", J$3)</f>
        <v>0.371</v>
      </c>
      <c r="K170" s="9" cm="1">
        <f t="array" ref="K170">_xll.SNL.Clients.Office.Excel.Functions.SPG($A170, "IQ_DILUT_EPS_AFTER_EXTRA", K$3)</f>
        <v>0.70799999999999996</v>
      </c>
      <c r="L170" s="9" cm="1">
        <f t="array" ref="L170">_xll.SNL.Clients.Office.Excel.Functions.SPG($A170, "IQ_DILUT_EPS_AFTER_EXTRA", L$3)</f>
        <v>0.73599999999999999</v>
      </c>
      <c r="M170" s="9" cm="1">
        <f t="array" ref="M170">_xll.SNL.Clients.Office.Excel.Functions.SPG($A170, "IQ_DILUT_EPS_AFTER_EXTRA", M$3)</f>
        <v>0.65300000000000002</v>
      </c>
      <c r="N170" s="9" cm="1">
        <f t="array" ref="N170">_xll.SNL.Clients.Office.Excel.Functions.SPG($A170, "IQ_DILUT_EPS_AFTER_EXTRA", N$3)</f>
        <v>4.4999999999999998E-2</v>
      </c>
      <c r="O170" s="9" cm="1">
        <f t="array" ref="O170">_xll.SNL.Clients.Office.Excel.Functions.SPG($A170, "IQ_DILUT_EPS_AFTER_EXTRA", O$3)</f>
        <v>0.36399999999999999</v>
      </c>
      <c r="P170" s="9" cm="1">
        <f t="array" ref="P170">_xll.SNL.Clients.Office.Excel.Functions.SPG($A170, "IQ_DILUT_EPS_AFTER_EXTRA", P$3)</f>
        <v>0.40300000000000002</v>
      </c>
      <c r="Q170" s="9" cm="1">
        <f t="array" ref="Q170">_xll.SNL.Clients.Office.Excel.Functions.SPG($A170, "IQ_DILUT_EPS_AFTER_EXTRA", Q$3)</f>
        <v>1.7999999999999999E-2</v>
      </c>
      <c r="R170" s="9" cm="1">
        <f t="array" ref="R170">_xll.SNL.Clients.Office.Excel.Functions.SPG($A170, "IQ_DILUT_EPS_AFTER_EXTRA", R$3)</f>
        <v>-0.18</v>
      </c>
      <c r="S170" s="9" cm="1">
        <f t="array" ref="S170">_xll.SNL.Clients.Office.Excel.Functions.SPG($A170, "IQ_DILUT_EPS_AFTER_EXTRA", S$3)</f>
        <v>-1.95</v>
      </c>
      <c r="T170" s="9" cm="1">
        <f t="array" ref="T170">_xll.SNL.Clients.Office.Excel.Functions.SPG($A170, "IQ_DILUT_EPS_AFTER_EXTRA", T$3)</f>
        <v>0.13100000000000001</v>
      </c>
      <c r="U170" s="9" cm="1">
        <f t="array" ref="U170">_xll.SNL.Clients.Office.Excel.Functions.SPG($A170, "IQ_DILUT_EPS_AFTER_EXTRA", U$3)</f>
        <v>0.32600000000000001</v>
      </c>
      <c r="V170" s="9" cm="1">
        <f t="array" ref="V170">_xll.SNL.Clients.Office.Excel.Functions.SPG($A170, "IQ_DILUT_EPS_AFTER_EXTRA", V$3)</f>
        <v>0.17</v>
      </c>
      <c r="W170" s="9" cm="1">
        <f t="array" ref="W170">_xll.SNL.Clients.Office.Excel.Functions.SPG($A170, "IQ_DILUT_EPS_AFTER_EXTRA", W$3)</f>
        <v>0.71099999999999997</v>
      </c>
      <c r="X170" s="9" cm="1">
        <f t="array" ref="X170">_xll.SNL.Clients.Office.Excel.Functions.SPG($A170, "IQ_DILUT_EPS_AFTER_EXTRA", X$3)</f>
        <v>0.73</v>
      </c>
      <c r="Y170" s="9" cm="1">
        <f t="array" ref="Y170">_xll.SNL.Clients.Office.Excel.Functions.SPG($A170, "IQ_DILUT_EPS_AFTER_EXTRA", Y$3)</f>
        <v>0.39600000000000002</v>
      </c>
    </row>
    <row r="171" spans="1:25" x14ac:dyDescent="0.3">
      <c r="A171" s="11" t="s">
        <v>1209</v>
      </c>
      <c r="B171" s="9" t="str" cm="1">
        <f t="array" ref="B171">_xll.SNL.Clients.Office.Excel.Functions.SPG($A171, "IQ_DILUT_EPS_AFTER_EXTRA", B$3)</f>
        <v>NA</v>
      </c>
      <c r="C171" s="9" cm="1">
        <f t="array" ref="C171">_xll.SNL.Clients.Office.Excel.Functions.SPG($A171, "IQ_DILUT_EPS_AFTER_EXTRA", C$3)</f>
        <v>2.37</v>
      </c>
      <c r="D171" s="9" cm="1">
        <f t="array" ref="D171">_xll.SNL.Clients.Office.Excel.Functions.SPG($A171, "IQ_DILUT_EPS_AFTER_EXTRA", D$3)</f>
        <v>2.3199999999999998</v>
      </c>
      <c r="E171" s="9" cm="1">
        <f t="array" ref="E171">_xll.SNL.Clients.Office.Excel.Functions.SPG($A171, "IQ_DILUT_EPS_AFTER_EXTRA", E$3)</f>
        <v>2.12</v>
      </c>
      <c r="F171" s="9" cm="1">
        <f t="array" ref="F171">_xll.SNL.Clients.Office.Excel.Functions.SPG($A171, "IQ_DILUT_EPS_AFTER_EXTRA", F$3)</f>
        <v>0.78700000000000003</v>
      </c>
      <c r="G171" s="9" cm="1">
        <f t="array" ref="G171">_xll.SNL.Clients.Office.Excel.Functions.SPG($A171, "IQ_DILUT_EPS_AFTER_EXTRA", G$3)</f>
        <v>2.82</v>
      </c>
      <c r="H171" s="9" cm="1">
        <f t="array" ref="H171">_xll.SNL.Clients.Office.Excel.Functions.SPG($A171, "IQ_DILUT_EPS_AFTER_EXTRA", H$3)</f>
        <v>2.0299999999999998</v>
      </c>
      <c r="I171" s="9" cm="1">
        <f t="array" ref="I171">_xll.SNL.Clients.Office.Excel.Functions.SPG($A171, "IQ_DILUT_EPS_AFTER_EXTRA", I$3)</f>
        <v>1.73</v>
      </c>
      <c r="J171" s="9" cm="1">
        <f t="array" ref="J171">_xll.SNL.Clients.Office.Excel.Functions.SPG($A171, "IQ_DILUT_EPS_AFTER_EXTRA", J$3)</f>
        <v>0.82899999999999996</v>
      </c>
      <c r="K171" s="9" cm="1">
        <f t="array" ref="K171">_xll.SNL.Clients.Office.Excel.Functions.SPG($A171, "IQ_DILUT_EPS_AFTER_EXTRA", K$3)</f>
        <v>1.8</v>
      </c>
      <c r="L171" s="9" cm="1">
        <f t="array" ref="L171">_xll.SNL.Clients.Office.Excel.Functions.SPG($A171, "IQ_DILUT_EPS_AFTER_EXTRA", L$3)</f>
        <v>1.46</v>
      </c>
      <c r="M171" s="9" cm="1">
        <f t="array" ref="M171">_xll.SNL.Clients.Office.Excel.Functions.SPG($A171, "IQ_DILUT_EPS_AFTER_EXTRA", M$3)</f>
        <v>0.65</v>
      </c>
      <c r="N171" s="9" cm="1">
        <f t="array" ref="N171">_xll.SNL.Clients.Office.Excel.Functions.SPG($A171, "IQ_DILUT_EPS_AFTER_EXTRA", N$3)</f>
        <v>2.5999999999999999E-2</v>
      </c>
      <c r="O171" s="9" cm="1">
        <f t="array" ref="O171">_xll.SNL.Clients.Office.Excel.Functions.SPG($A171, "IQ_DILUT_EPS_AFTER_EXTRA", O$3)</f>
        <v>0.94</v>
      </c>
      <c r="P171" s="9" cm="1">
        <f t="array" ref="P171">_xll.SNL.Clients.Office.Excel.Functions.SPG($A171, "IQ_DILUT_EPS_AFTER_EXTRA", P$3)</f>
        <v>0.59</v>
      </c>
      <c r="Q171" s="9" cm="1">
        <f t="array" ref="Q171">_xll.SNL.Clients.Office.Excel.Functions.SPG($A171, "IQ_DILUT_EPS_AFTER_EXTRA", Q$3)</f>
        <v>2.9000000000000001E-2</v>
      </c>
      <c r="R171" s="9" cm="1">
        <f t="array" ref="R171">_xll.SNL.Clients.Office.Excel.Functions.SPG($A171, "IQ_DILUT_EPS_AFTER_EXTRA", R$3)</f>
        <v>-0.13300000000000001</v>
      </c>
      <c r="S171" s="9" cm="1">
        <f t="array" ref="S171">_xll.SNL.Clients.Office.Excel.Functions.SPG($A171, "IQ_DILUT_EPS_AFTER_EXTRA", S$3)</f>
        <v>1.05</v>
      </c>
      <c r="T171" s="9" cm="1">
        <f t="array" ref="T171">_xll.SNL.Clients.Office.Excel.Functions.SPG($A171, "IQ_DILUT_EPS_AFTER_EXTRA", T$3)</f>
        <v>1.1499999999999999</v>
      </c>
      <c r="U171" s="9" cm="1">
        <f t="array" ref="U171">_xll.SNL.Clients.Office.Excel.Functions.SPG($A171, "IQ_DILUT_EPS_AFTER_EXTRA", U$3)</f>
        <v>-1.03</v>
      </c>
      <c r="V171" s="9" cm="1">
        <f t="array" ref="V171">_xll.SNL.Clients.Office.Excel.Functions.SPG($A171, "IQ_DILUT_EPS_AFTER_EXTRA", V$3)</f>
        <v>-0.35499999999999998</v>
      </c>
      <c r="W171" s="9" cm="1">
        <f t="array" ref="W171">_xll.SNL.Clients.Office.Excel.Functions.SPG($A171, "IQ_DILUT_EPS_AFTER_EXTRA", W$3)</f>
        <v>0.76</v>
      </c>
      <c r="X171" s="9" cm="1">
        <f t="array" ref="X171">_xll.SNL.Clients.Office.Excel.Functions.SPG($A171, "IQ_DILUT_EPS_AFTER_EXTRA", X$3)</f>
        <v>0.94</v>
      </c>
      <c r="Y171" s="9" cm="1">
        <f t="array" ref="Y171">_xll.SNL.Clients.Office.Excel.Functions.SPG($A171, "IQ_DILUT_EPS_AFTER_EXTRA", Y$3)</f>
        <v>0.45</v>
      </c>
    </row>
    <row r="172" spans="1:25" x14ac:dyDescent="0.3">
      <c r="A172" s="11" t="s">
        <v>1210</v>
      </c>
      <c r="B172" s="9" t="str" cm="1">
        <f t="array" ref="B172">_xll.SNL.Clients.Office.Excel.Functions.SPG($A172, "IQ_DILUT_EPS_AFTER_EXTRA", B$3)</f>
        <v>NA</v>
      </c>
      <c r="C172" s="9" cm="1">
        <f t="array" ref="C172">_xll.SNL.Clients.Office.Excel.Functions.SPG($A172, "IQ_DILUT_EPS_AFTER_EXTRA", C$3)</f>
        <v>0.122</v>
      </c>
      <c r="D172" s="9" cm="1">
        <f t="array" ref="D172">_xll.SNL.Clients.Office.Excel.Functions.SPG($A172, "IQ_DILUT_EPS_AFTER_EXTRA", D$3)</f>
        <v>8.2000000000000003E-2</v>
      </c>
      <c r="E172" s="9" cm="1">
        <f t="array" ref="E172">_xll.SNL.Clients.Office.Excel.Functions.SPG($A172, "IQ_DILUT_EPS_AFTER_EXTRA", E$3)</f>
        <v>-7.0000000000000007E-2</v>
      </c>
      <c r="F172" s="9" cm="1">
        <f t="array" ref="F172">_xll.SNL.Clients.Office.Excel.Functions.SPG($A172, "IQ_DILUT_EPS_AFTER_EXTRA", F$3)</f>
        <v>0</v>
      </c>
      <c r="G172" s="9" cm="1">
        <f t="array" ref="G172">_xll.SNL.Clients.Office.Excel.Functions.SPG($A172, "IQ_DILUT_EPS_AFTER_EXTRA", G$3)</f>
        <v>0.10100000000000001</v>
      </c>
      <c r="H172" s="9" cm="1">
        <f t="array" ref="H172">_xll.SNL.Clients.Office.Excel.Functions.SPG($A172, "IQ_DILUT_EPS_AFTER_EXTRA", H$3)</f>
        <v>2.7E-2</v>
      </c>
      <c r="I172" s="9" cm="1">
        <f t="array" ref="I172">_xll.SNL.Clients.Office.Excel.Functions.SPG($A172, "IQ_DILUT_EPS_AFTER_EXTRA", I$3)</f>
        <v>-0.19</v>
      </c>
      <c r="J172" s="9" cm="1">
        <f t="array" ref="J172">_xll.SNL.Clients.Office.Excel.Functions.SPG($A172, "IQ_DILUT_EPS_AFTER_EXTRA", J$3)</f>
        <v>0.45500000000000002</v>
      </c>
      <c r="K172" s="9" cm="1">
        <f t="array" ref="K172">_xll.SNL.Clients.Office.Excel.Functions.SPG($A172, "IQ_DILUT_EPS_AFTER_EXTRA", K$3)</f>
        <v>0.42899999999999999</v>
      </c>
      <c r="L172" s="9" cm="1">
        <f t="array" ref="L172">_xll.SNL.Clients.Office.Excel.Functions.SPG($A172, "IQ_DILUT_EPS_AFTER_EXTRA", L$3)</f>
        <v>0.86699999999999999</v>
      </c>
      <c r="M172" s="9" cm="1">
        <f t="array" ref="M172">_xll.SNL.Clients.Office.Excel.Functions.SPG($A172, "IQ_DILUT_EPS_AFTER_EXTRA", M$3)</f>
        <v>0.216</v>
      </c>
      <c r="N172" s="9" cm="1">
        <f t="array" ref="N172">_xll.SNL.Clients.Office.Excel.Functions.SPG($A172, "IQ_DILUT_EPS_AFTER_EXTRA", N$3)</f>
        <v>0.65800000000000003</v>
      </c>
      <c r="O172" s="9" cm="1">
        <f t="array" ref="O172">_xll.SNL.Clients.Office.Excel.Functions.SPG($A172, "IQ_DILUT_EPS_AFTER_EXTRA", O$3)</f>
        <v>-0.24299999999999999</v>
      </c>
      <c r="P172" s="9" cm="1">
        <f t="array" ref="P172">_xll.SNL.Clients.Office.Excel.Functions.SPG($A172, "IQ_DILUT_EPS_AFTER_EXTRA", P$3)</f>
        <v>1.7000000000000001E-2</v>
      </c>
      <c r="Q172" s="9" cm="1">
        <f t="array" ref="Q172">_xll.SNL.Clients.Office.Excel.Functions.SPG($A172, "IQ_DILUT_EPS_AFTER_EXTRA", Q$3)</f>
        <v>7.0000000000000001E-3</v>
      </c>
      <c r="R172" s="9" cm="1">
        <f t="array" ref="R172">_xll.SNL.Clients.Office.Excel.Functions.SPG($A172, "IQ_DILUT_EPS_AFTER_EXTRA", R$3)</f>
        <v>-0.14000000000000001</v>
      </c>
      <c r="S172" s="9" cm="1">
        <f t="array" ref="S172">_xll.SNL.Clients.Office.Excel.Functions.SPG($A172, "IQ_DILUT_EPS_AFTER_EXTRA", S$3)</f>
        <v>-0.154</v>
      </c>
      <c r="T172" s="9" cm="1">
        <f t="array" ref="T172">_xll.SNL.Clients.Office.Excel.Functions.SPG($A172, "IQ_DILUT_EPS_AFTER_EXTRA", T$3)</f>
        <v>-0.53</v>
      </c>
      <c r="U172" s="9" cm="1">
        <f t="array" ref="U172">_xll.SNL.Clients.Office.Excel.Functions.SPG($A172, "IQ_DILUT_EPS_AFTER_EXTRA", U$3)</f>
        <v>-0.248</v>
      </c>
      <c r="V172" s="9" cm="1">
        <f t="array" ref="V172">_xll.SNL.Clients.Office.Excel.Functions.SPG($A172, "IQ_DILUT_EPS_AFTER_EXTRA", V$3)</f>
        <v>-0.438</v>
      </c>
      <c r="W172" s="9" cm="1">
        <f t="array" ref="W172">_xll.SNL.Clients.Office.Excel.Functions.SPG($A172, "IQ_DILUT_EPS_AFTER_EXTRA", W$3)</f>
        <v>-0.49</v>
      </c>
      <c r="X172" s="9" cm="1">
        <f t="array" ref="X172">_xll.SNL.Clients.Office.Excel.Functions.SPG($A172, "IQ_DILUT_EPS_AFTER_EXTRA", X$3)</f>
        <v>-0.65600000000000003</v>
      </c>
      <c r="Y172" s="9" cm="1">
        <f t="array" ref="Y172">_xll.SNL.Clients.Office.Excel.Functions.SPG($A172, "IQ_DILUT_EPS_AFTER_EXTRA", Y$3)</f>
        <v>-0.622</v>
      </c>
    </row>
    <row r="173" spans="1:25" x14ac:dyDescent="0.3">
      <c r="A173" s="11" t="s">
        <v>1211</v>
      </c>
      <c r="B173" s="9" cm="1">
        <f t="array" ref="B173">_xll.SNL.Clients.Office.Excel.Functions.SPG($A173, "IQ_DILUT_EPS_AFTER_EXTRA", B$3)</f>
        <v>0.5</v>
      </c>
      <c r="C173" s="9" cm="1">
        <f t="array" ref="C173">_xll.SNL.Clients.Office.Excel.Functions.SPG($A173, "IQ_DILUT_EPS_AFTER_EXTRA", C$3)</f>
        <v>0.72</v>
      </c>
      <c r="D173" s="9" cm="1">
        <f t="array" ref="D173">_xll.SNL.Clients.Office.Excel.Functions.SPG($A173, "IQ_DILUT_EPS_AFTER_EXTRA", D$3)</f>
        <v>-2.78</v>
      </c>
      <c r="E173" s="9" cm="1">
        <f t="array" ref="E173">_xll.SNL.Clients.Office.Excel.Functions.SPG($A173, "IQ_DILUT_EPS_AFTER_EXTRA", E$3)</f>
        <v>-1.0999999999999999E-2</v>
      </c>
      <c r="F173" s="9" cm="1">
        <f t="array" ref="F173">_xll.SNL.Clients.Office.Excel.Functions.SPG($A173, "IQ_DILUT_EPS_AFTER_EXTRA", F$3)</f>
        <v>0.67600000000000005</v>
      </c>
      <c r="G173" s="9" cm="1">
        <f t="array" ref="G173">_xll.SNL.Clients.Office.Excel.Functions.SPG($A173, "IQ_DILUT_EPS_AFTER_EXTRA", G$3)</f>
        <v>0.91</v>
      </c>
      <c r="H173" s="9" cm="1">
        <f t="array" ref="H173">_xll.SNL.Clients.Office.Excel.Functions.SPG($A173, "IQ_DILUT_EPS_AFTER_EXTRA", H$3)</f>
        <v>0.94</v>
      </c>
      <c r="I173" s="9" cm="1">
        <f t="array" ref="I173">_xll.SNL.Clients.Office.Excel.Functions.SPG($A173, "IQ_DILUT_EPS_AFTER_EXTRA", I$3)</f>
        <v>0.77900000000000003</v>
      </c>
      <c r="J173" s="9" cm="1">
        <f t="array" ref="J173">_xll.SNL.Clients.Office.Excel.Functions.SPG($A173, "IQ_DILUT_EPS_AFTER_EXTRA", J$3)</f>
        <v>1.3220000000000001</v>
      </c>
      <c r="K173" s="9" cm="1">
        <f t="array" ref="K173">_xll.SNL.Clients.Office.Excel.Functions.SPG($A173, "IQ_DILUT_EPS_AFTER_EXTRA", K$3)</f>
        <v>1.1599999999999999</v>
      </c>
      <c r="L173" s="9" cm="1">
        <f t="array" ref="L173">_xll.SNL.Clients.Office.Excel.Functions.SPG($A173, "IQ_DILUT_EPS_AFTER_EXTRA", L$3)</f>
        <v>0.48899999999999999</v>
      </c>
      <c r="M173" s="9" cm="1">
        <f t="array" ref="M173">_xll.SNL.Clients.Office.Excel.Functions.SPG($A173, "IQ_DILUT_EPS_AFTER_EXTRA", M$3)</f>
        <v>1.42</v>
      </c>
      <c r="N173" s="9" cm="1">
        <f t="array" ref="N173">_xll.SNL.Clients.Office.Excel.Functions.SPG($A173, "IQ_DILUT_EPS_AFTER_EXTRA", N$3)</f>
        <v>1.3</v>
      </c>
      <c r="O173" s="9" cm="1">
        <f t="array" ref="O173">_xll.SNL.Clients.Office.Excel.Functions.SPG($A173, "IQ_DILUT_EPS_AFTER_EXTRA", O$3)</f>
        <v>1.36</v>
      </c>
      <c r="P173" s="9" cm="1">
        <f t="array" ref="P173">_xll.SNL.Clients.Office.Excel.Functions.SPG($A173, "IQ_DILUT_EPS_AFTER_EXTRA", P$3)</f>
        <v>1.5</v>
      </c>
      <c r="Q173" s="9" cm="1">
        <f t="array" ref="Q173">_xll.SNL.Clients.Office.Excel.Functions.SPG($A173, "IQ_DILUT_EPS_AFTER_EXTRA", Q$3)</f>
        <v>1.36</v>
      </c>
      <c r="R173" s="9" cm="1">
        <f t="array" ref="R173">_xll.SNL.Clients.Office.Excel.Functions.SPG($A173, "IQ_DILUT_EPS_AFTER_EXTRA", R$3)</f>
        <v>1.212</v>
      </c>
      <c r="S173" s="9" cm="1">
        <f t="array" ref="S173">_xll.SNL.Clients.Office.Excel.Functions.SPG($A173, "IQ_DILUT_EPS_AFTER_EXTRA", S$3)</f>
        <v>1.28</v>
      </c>
      <c r="T173" s="9" cm="1">
        <f t="array" ref="T173">_xll.SNL.Clients.Office.Excel.Functions.SPG($A173, "IQ_DILUT_EPS_AFTER_EXTRA", T$3)</f>
        <v>0.89500000000000002</v>
      </c>
      <c r="U173" s="9" cm="1">
        <f t="array" ref="U173">_xll.SNL.Clients.Office.Excel.Functions.SPG($A173, "IQ_DILUT_EPS_AFTER_EXTRA", U$3)</f>
        <v>0.7</v>
      </c>
      <c r="V173" s="9" cm="1">
        <f t="array" ref="V173">_xll.SNL.Clients.Office.Excel.Functions.SPG($A173, "IQ_DILUT_EPS_AFTER_EXTRA", V$3)</f>
        <v>1.0589999999999999</v>
      </c>
      <c r="W173" s="9" cm="1">
        <f t="array" ref="W173">_xll.SNL.Clients.Office.Excel.Functions.SPG($A173, "IQ_DILUT_EPS_AFTER_EXTRA", W$3)</f>
        <v>1.0660000000000001</v>
      </c>
      <c r="X173" s="9" cm="1">
        <f t="array" ref="X173">_xll.SNL.Clients.Office.Excel.Functions.SPG($A173, "IQ_DILUT_EPS_AFTER_EXTRA", X$3)</f>
        <v>1.0780000000000001</v>
      </c>
      <c r="Y173" s="9" cm="1">
        <f t="array" ref="Y173">_xll.SNL.Clients.Office.Excel.Functions.SPG($A173, "IQ_DILUT_EPS_AFTER_EXTRA", Y$3)</f>
        <v>0.97899999999999998</v>
      </c>
    </row>
    <row r="174" spans="1:25" x14ac:dyDescent="0.3">
      <c r="A174" s="11" t="s">
        <v>1212</v>
      </c>
      <c r="B174" s="9" t="str" cm="1">
        <f t="array" ref="B174">_xll.SNL.Clients.Office.Excel.Functions.SPG($A174, "IQ_DILUT_EPS_AFTER_EXTRA", B$3)</f>
        <v>NA</v>
      </c>
      <c r="C174" s="9" cm="1">
        <f t="array" ref="C174">_xll.SNL.Clients.Office.Excel.Functions.SPG($A174, "IQ_DILUT_EPS_AFTER_EXTRA", C$3)</f>
        <v>4.5999999999999999E-2</v>
      </c>
      <c r="D174" s="9" cm="1">
        <f t="array" ref="D174">_xll.SNL.Clients.Office.Excel.Functions.SPG($A174, "IQ_DILUT_EPS_AFTER_EXTRA", D$3)</f>
        <v>0.04</v>
      </c>
      <c r="E174" s="9" cm="1">
        <f t="array" ref="E174">_xll.SNL.Clients.Office.Excel.Functions.SPG($A174, "IQ_DILUT_EPS_AFTER_EXTRA", E$3)</f>
        <v>0.04</v>
      </c>
      <c r="F174" s="9" cm="1">
        <f t="array" ref="F174">_xll.SNL.Clients.Office.Excel.Functions.SPG($A174, "IQ_DILUT_EPS_AFTER_EXTRA", F$3)</f>
        <v>4.1000000000000002E-2</v>
      </c>
      <c r="G174" s="9" cm="1">
        <f t="array" ref="G174">_xll.SNL.Clients.Office.Excel.Functions.SPG($A174, "IQ_DILUT_EPS_AFTER_EXTRA", G$3)</f>
        <v>5.6000000000000001E-2</v>
      </c>
      <c r="H174" s="9" cm="1">
        <f t="array" ref="H174">_xll.SNL.Clients.Office.Excel.Functions.SPG($A174, "IQ_DILUT_EPS_AFTER_EXTRA", H$3)</f>
        <v>0.05</v>
      </c>
      <c r="I174" s="9" cm="1">
        <f t="array" ref="I174">_xll.SNL.Clients.Office.Excel.Functions.SPG($A174, "IQ_DILUT_EPS_AFTER_EXTRA", I$3)</f>
        <v>0.04</v>
      </c>
      <c r="J174" s="9" cm="1">
        <f t="array" ref="J174">_xll.SNL.Clients.Office.Excel.Functions.SPG($A174, "IQ_DILUT_EPS_AFTER_EXTRA", J$3)</f>
        <v>0.17799999999999999</v>
      </c>
      <c r="K174" s="9" cm="1">
        <f t="array" ref="K174">_xll.SNL.Clients.Office.Excel.Functions.SPG($A174, "IQ_DILUT_EPS_AFTER_EXTRA", K$3)</f>
        <v>6.0000000000000001E-3</v>
      </c>
      <c r="L174" s="9" cm="1">
        <f t="array" ref="L174">_xll.SNL.Clients.Office.Excel.Functions.SPG($A174, "IQ_DILUT_EPS_AFTER_EXTRA", L$3)</f>
        <v>7.8E-2</v>
      </c>
      <c r="M174" s="9" cm="1">
        <f t="array" ref="M174">_xll.SNL.Clients.Office.Excel.Functions.SPG($A174, "IQ_DILUT_EPS_AFTER_EXTRA", M$3)</f>
        <v>0.08</v>
      </c>
      <c r="N174" s="9" cm="1">
        <f t="array" ref="N174">_xll.SNL.Clients.Office.Excel.Functions.SPG($A174, "IQ_DILUT_EPS_AFTER_EXTRA", N$3)</f>
        <v>7.9000000000000001E-2</v>
      </c>
      <c r="O174" s="9" cm="1">
        <f t="array" ref="O174">_xll.SNL.Clients.Office.Excel.Functions.SPG($A174, "IQ_DILUT_EPS_AFTER_EXTRA", O$3)</f>
        <v>0.09</v>
      </c>
      <c r="P174" s="9" cm="1">
        <f t="array" ref="P174">_xll.SNL.Clients.Office.Excel.Functions.SPG($A174, "IQ_DILUT_EPS_AFTER_EXTRA", P$3)</f>
        <v>9.6000000000000002E-2</v>
      </c>
      <c r="Q174" s="9" cm="1">
        <f t="array" ref="Q174">_xll.SNL.Clients.Office.Excel.Functions.SPG($A174, "IQ_DILUT_EPS_AFTER_EXTRA", Q$3)</f>
        <v>0.08</v>
      </c>
      <c r="R174" s="9" cm="1">
        <f t="array" ref="R174">_xll.SNL.Clients.Office.Excel.Functions.SPG($A174, "IQ_DILUT_EPS_AFTER_EXTRA", R$3)</f>
        <v>2.8000000000000001E-2</v>
      </c>
      <c r="S174" s="9" cm="1">
        <f t="array" ref="S174">_xll.SNL.Clients.Office.Excel.Functions.SPG($A174, "IQ_DILUT_EPS_AFTER_EXTRA", S$3)</f>
        <v>0.05</v>
      </c>
      <c r="T174" s="9" cm="1">
        <f t="array" ref="T174">_xll.SNL.Clients.Office.Excel.Functions.SPG($A174, "IQ_DILUT_EPS_AFTER_EXTRA", T$3)</f>
        <v>4.7E-2</v>
      </c>
      <c r="U174" s="9" cm="1">
        <f t="array" ref="U174">_xll.SNL.Clients.Office.Excel.Functions.SPG($A174, "IQ_DILUT_EPS_AFTER_EXTRA", U$3)</f>
        <v>0.02</v>
      </c>
      <c r="V174" s="9" cm="1">
        <f t="array" ref="V174">_xll.SNL.Clients.Office.Excel.Functions.SPG($A174, "IQ_DILUT_EPS_AFTER_EXTRA", V$3)</f>
        <v>1.9E-2</v>
      </c>
      <c r="W174" s="9" cm="1">
        <f t="array" ref="W174">_xll.SNL.Clients.Office.Excel.Functions.SPG($A174, "IQ_DILUT_EPS_AFTER_EXTRA", W$3)</f>
        <v>7.0000000000000001E-3</v>
      </c>
      <c r="X174" s="9" cm="1">
        <f t="array" ref="X174">_xll.SNL.Clients.Office.Excel.Functions.SPG($A174, "IQ_DILUT_EPS_AFTER_EXTRA", X$3)</f>
        <v>0.08</v>
      </c>
      <c r="Y174" s="9" cm="1">
        <f t="array" ref="Y174">_xll.SNL.Clients.Office.Excel.Functions.SPG($A174, "IQ_DILUT_EPS_AFTER_EXTRA", Y$3)</f>
        <v>-0.01</v>
      </c>
    </row>
    <row r="175" spans="1:25" x14ac:dyDescent="0.3">
      <c r="A175" s="11" t="s">
        <v>1213</v>
      </c>
      <c r="B175" s="9" t="str" cm="1">
        <f t="array" ref="B175">_xll.SNL.Clients.Office.Excel.Functions.SPG($A175, "IQ_DILUT_EPS_AFTER_EXTRA", B$3)</f>
        <v>NA</v>
      </c>
      <c r="C175" s="9" cm="1">
        <f t="array" ref="C175">_xll.SNL.Clients.Office.Excel.Functions.SPG($A175, "IQ_DILUT_EPS_AFTER_EXTRA", C$3)</f>
        <v>-0.52200000000000002</v>
      </c>
      <c r="D175" s="9" cm="1">
        <f t="array" ref="D175">_xll.SNL.Clients.Office.Excel.Functions.SPG($A175, "IQ_DILUT_EPS_AFTER_EXTRA", D$3)</f>
        <v>-0.76</v>
      </c>
      <c r="E175" s="9" cm="1">
        <f t="array" ref="E175">_xll.SNL.Clients.Office.Excel.Functions.SPG($A175, "IQ_DILUT_EPS_AFTER_EXTRA", E$3)</f>
        <v>-0.4</v>
      </c>
      <c r="F175" s="9" cm="1">
        <f t="array" ref="F175">_xll.SNL.Clients.Office.Excel.Functions.SPG($A175, "IQ_DILUT_EPS_AFTER_EXTRA", F$3)</f>
        <v>-2.097</v>
      </c>
      <c r="G175" s="9" cm="1">
        <f t="array" ref="G175">_xll.SNL.Clients.Office.Excel.Functions.SPG($A175, "IQ_DILUT_EPS_AFTER_EXTRA", G$3)</f>
        <v>-0.51</v>
      </c>
      <c r="H175" s="9" cm="1">
        <f t="array" ref="H175">_xll.SNL.Clients.Office.Excel.Functions.SPG($A175, "IQ_DILUT_EPS_AFTER_EXTRA", H$3)</f>
        <v>0.69</v>
      </c>
      <c r="I175" s="9" cm="1">
        <f t="array" ref="I175">_xll.SNL.Clients.Office.Excel.Functions.SPG($A175, "IQ_DILUT_EPS_AFTER_EXTRA", I$3)</f>
        <v>0.82</v>
      </c>
      <c r="J175" s="9" cm="1">
        <f t="array" ref="J175">_xll.SNL.Clients.Office.Excel.Functions.SPG($A175, "IQ_DILUT_EPS_AFTER_EXTRA", J$3)</f>
        <v>2.4039999999999999</v>
      </c>
      <c r="K175" s="9" cm="1">
        <f t="array" ref="K175">_xll.SNL.Clients.Office.Excel.Functions.SPG($A175, "IQ_DILUT_EPS_AFTER_EXTRA", K$3)</f>
        <v>0.26900000000000002</v>
      </c>
      <c r="L175" s="9" cm="1">
        <f t="array" ref="L175">_xll.SNL.Clients.Office.Excel.Functions.SPG($A175, "IQ_DILUT_EPS_AFTER_EXTRA", L$3)</f>
        <v>0.16</v>
      </c>
      <c r="M175" s="9" cm="1">
        <f t="array" ref="M175">_xll.SNL.Clients.Office.Excel.Functions.SPG($A175, "IQ_DILUT_EPS_AFTER_EXTRA", M$3)</f>
        <v>1.06</v>
      </c>
      <c r="N175" s="9" cm="1">
        <f t="array" ref="N175">_xll.SNL.Clients.Office.Excel.Functions.SPG($A175, "IQ_DILUT_EPS_AFTER_EXTRA", N$3)</f>
        <v>-0.88200000000000001</v>
      </c>
      <c r="O175" s="9" cm="1">
        <f t="array" ref="O175">_xll.SNL.Clients.Office.Excel.Functions.SPG($A175, "IQ_DILUT_EPS_AFTER_EXTRA", O$3)</f>
        <v>0.378</v>
      </c>
      <c r="P175" s="9" cm="1">
        <f t="array" ref="P175">_xll.SNL.Clients.Office.Excel.Functions.SPG($A175, "IQ_DILUT_EPS_AFTER_EXTRA", P$3)</f>
        <v>0.41</v>
      </c>
      <c r="Q175" s="9" cm="1">
        <f t="array" ref="Q175">_xll.SNL.Clients.Office.Excel.Functions.SPG($A175, "IQ_DILUT_EPS_AFTER_EXTRA", Q$3)</f>
        <v>0.83599999999999997</v>
      </c>
      <c r="R175" s="9" cm="1">
        <f t="array" ref="R175">_xll.SNL.Clients.Office.Excel.Functions.SPG($A175, "IQ_DILUT_EPS_AFTER_EXTRA", R$3)</f>
        <v>0</v>
      </c>
      <c r="S175" s="9" cm="1">
        <f t="array" ref="S175">_xll.SNL.Clients.Office.Excel.Functions.SPG($A175, "IQ_DILUT_EPS_AFTER_EXTRA", S$3)</f>
        <v>0.26</v>
      </c>
      <c r="T175" s="9" cm="1">
        <f t="array" ref="T175">_xll.SNL.Clients.Office.Excel.Functions.SPG($A175, "IQ_DILUT_EPS_AFTER_EXTRA", T$3)</f>
        <v>-0.12</v>
      </c>
      <c r="U175" s="9" cm="1">
        <f t="array" ref="U175">_xll.SNL.Clients.Office.Excel.Functions.SPG($A175, "IQ_DILUT_EPS_AFTER_EXTRA", U$3)</f>
        <v>-0.56000000000000005</v>
      </c>
      <c r="V175" s="9" cm="1">
        <f t="array" ref="V175">_xll.SNL.Clients.Office.Excel.Functions.SPG($A175, "IQ_DILUT_EPS_AFTER_EXTRA", V$3)</f>
        <v>-0.54600000000000004</v>
      </c>
      <c r="W175" s="9" cm="1">
        <f t="array" ref="W175">_xll.SNL.Clients.Office.Excel.Functions.SPG($A175, "IQ_DILUT_EPS_AFTER_EXTRA", W$3)</f>
        <v>-0.188</v>
      </c>
      <c r="X175" s="9" cm="1">
        <f t="array" ref="X175">_xll.SNL.Clients.Office.Excel.Functions.SPG($A175, "IQ_DILUT_EPS_AFTER_EXTRA", X$3)</f>
        <v>-5.8999999999999997E-2</v>
      </c>
      <c r="Y175" s="9" cm="1">
        <f t="array" ref="Y175">_xll.SNL.Clients.Office.Excel.Functions.SPG($A175, "IQ_DILUT_EPS_AFTER_EXTRA", Y$3)</f>
        <v>0.14899999999999999</v>
      </c>
    </row>
    <row r="176" spans="1:25" x14ac:dyDescent="0.3">
      <c r="A176" s="11" t="s">
        <v>1214</v>
      </c>
      <c r="B176" s="9" t="str" cm="1">
        <f t="array" ref="B176">_xll.SNL.Clients.Office.Excel.Functions.SPG($A176, "IQ_DILUT_EPS_AFTER_EXTRA", B$3)</f>
        <v>NA</v>
      </c>
      <c r="C176" s="9" cm="1">
        <f t="array" ref="C176">_xll.SNL.Clients.Office.Excel.Functions.SPG($A176, "IQ_DILUT_EPS_AFTER_EXTRA", C$3)</f>
        <v>0.17399999999999999</v>
      </c>
      <c r="D176" s="9" cm="1">
        <f t="array" ref="D176">_xll.SNL.Clients.Office.Excel.Functions.SPG($A176, "IQ_DILUT_EPS_AFTER_EXTRA", D$3)</f>
        <v>0.98</v>
      </c>
      <c r="E176" s="9" cm="1">
        <f t="array" ref="E176">_xll.SNL.Clients.Office.Excel.Functions.SPG($A176, "IQ_DILUT_EPS_AFTER_EXTRA", E$3)</f>
        <v>0.72</v>
      </c>
      <c r="F176" s="9" cm="1">
        <f t="array" ref="F176">_xll.SNL.Clients.Office.Excel.Functions.SPG($A176, "IQ_DILUT_EPS_AFTER_EXTRA", F$3)</f>
        <v>0.09</v>
      </c>
      <c r="G176" s="9" cm="1">
        <f t="array" ref="G176">_xll.SNL.Clients.Office.Excel.Functions.SPG($A176, "IQ_DILUT_EPS_AFTER_EXTRA", G$3)</f>
        <v>0.58199999999999996</v>
      </c>
      <c r="H176" s="9" cm="1">
        <f t="array" ref="H176">_xll.SNL.Clients.Office.Excel.Functions.SPG($A176, "IQ_DILUT_EPS_AFTER_EXTRA", H$3)</f>
        <v>1.02</v>
      </c>
      <c r="I176" s="9" cm="1">
        <f t="array" ref="I176">_xll.SNL.Clients.Office.Excel.Functions.SPG($A176, "IQ_DILUT_EPS_AFTER_EXTRA", I$3)</f>
        <v>0.37</v>
      </c>
      <c r="J176" s="9" cm="1">
        <f t="array" ref="J176">_xll.SNL.Clients.Office.Excel.Functions.SPG($A176, "IQ_DILUT_EPS_AFTER_EXTRA", J$3)</f>
        <v>0.24</v>
      </c>
      <c r="K176" s="9" cm="1">
        <f t="array" ref="K176">_xll.SNL.Clients.Office.Excel.Functions.SPG($A176, "IQ_DILUT_EPS_AFTER_EXTRA", K$3)</f>
        <v>0.65200000000000002</v>
      </c>
      <c r="L176" s="9" cm="1">
        <f t="array" ref="L176">_xll.SNL.Clients.Office.Excel.Functions.SPG($A176, "IQ_DILUT_EPS_AFTER_EXTRA", L$3)</f>
        <v>0.56999999999999995</v>
      </c>
      <c r="M176" s="9" cm="1">
        <f t="array" ref="M176">_xll.SNL.Clients.Office.Excel.Functions.SPG($A176, "IQ_DILUT_EPS_AFTER_EXTRA", M$3)</f>
        <v>0.43</v>
      </c>
      <c r="N176" s="9" cm="1">
        <f t="array" ref="N176">_xll.SNL.Clients.Office.Excel.Functions.SPG($A176, "IQ_DILUT_EPS_AFTER_EXTRA", N$3)</f>
        <v>0.2</v>
      </c>
      <c r="O176" s="9" cm="1">
        <f t="array" ref="O176">_xll.SNL.Clients.Office.Excel.Functions.SPG($A176, "IQ_DILUT_EPS_AFTER_EXTRA", O$3)</f>
        <v>0.79900000000000004</v>
      </c>
      <c r="P176" s="9" cm="1">
        <f t="array" ref="P176">_xll.SNL.Clients.Office.Excel.Functions.SPG($A176, "IQ_DILUT_EPS_AFTER_EXTRA", P$3)</f>
        <v>0.74</v>
      </c>
      <c r="Q176" s="9" cm="1">
        <f t="array" ref="Q176">_xll.SNL.Clients.Office.Excel.Functions.SPG($A176, "IQ_DILUT_EPS_AFTER_EXTRA", Q$3)</f>
        <v>0.26</v>
      </c>
      <c r="R176" s="9" cm="1">
        <f t="array" ref="R176">_xll.SNL.Clients.Office.Excel.Functions.SPG($A176, "IQ_DILUT_EPS_AFTER_EXTRA", R$3)</f>
        <v>0.32</v>
      </c>
      <c r="S176" s="9" cm="1">
        <f t="array" ref="S176">_xll.SNL.Clients.Office.Excel.Functions.SPG($A176, "IQ_DILUT_EPS_AFTER_EXTRA", S$3)</f>
        <v>0.38</v>
      </c>
      <c r="T176" s="9" cm="1">
        <f t="array" ref="T176">_xll.SNL.Clients.Office.Excel.Functions.SPG($A176, "IQ_DILUT_EPS_AFTER_EXTRA", T$3)</f>
        <v>8.6999999999999994E-2</v>
      </c>
      <c r="U176" s="9" cm="1">
        <f t="array" ref="U176">_xll.SNL.Clients.Office.Excel.Functions.SPG($A176, "IQ_DILUT_EPS_AFTER_EXTRA", U$3)</f>
        <v>0.35899999999999999</v>
      </c>
      <c r="V176" s="9" cm="1">
        <f t="array" ref="V176">_xll.SNL.Clients.Office.Excel.Functions.SPG($A176, "IQ_DILUT_EPS_AFTER_EXTRA", V$3)</f>
        <v>0.41</v>
      </c>
      <c r="W176" s="9" cm="1">
        <f t="array" ref="W176">_xll.SNL.Clients.Office.Excel.Functions.SPG($A176, "IQ_DILUT_EPS_AFTER_EXTRA", W$3)</f>
        <v>0.747</v>
      </c>
      <c r="X176" s="9" cm="1">
        <f t="array" ref="X176">_xll.SNL.Clients.Office.Excel.Functions.SPG($A176, "IQ_DILUT_EPS_AFTER_EXTRA", X$3)</f>
        <v>-8.516</v>
      </c>
      <c r="Y176" s="9" cm="1">
        <f t="array" ref="Y176">_xll.SNL.Clients.Office.Excel.Functions.SPG($A176, "IQ_DILUT_EPS_AFTER_EXTRA", Y$3)</f>
        <v>0.89</v>
      </c>
    </row>
    <row r="177" spans="1:25" x14ac:dyDescent="0.3">
      <c r="A177" s="11" t="s">
        <v>1215</v>
      </c>
      <c r="B177" s="9" t="str" cm="1">
        <f t="array" ref="B177">_xll.SNL.Clients.Office.Excel.Functions.SPG($A177, "IQ_DILUT_EPS_AFTER_EXTRA", B$3)</f>
        <v>NA</v>
      </c>
      <c r="C177" s="9" cm="1">
        <f t="array" ref="C177">_xll.SNL.Clients.Office.Excel.Functions.SPG($A177, "IQ_DILUT_EPS_AFTER_EXTRA", C$3)</f>
        <v>0.185</v>
      </c>
      <c r="D177" s="9" cm="1">
        <f t="array" ref="D177">_xll.SNL.Clients.Office.Excel.Functions.SPG($A177, "IQ_DILUT_EPS_AFTER_EXTRA", D$3)</f>
        <v>0.61599999999999999</v>
      </c>
      <c r="E177" s="9" cm="1">
        <f t="array" ref="E177">_xll.SNL.Clients.Office.Excel.Functions.SPG($A177, "IQ_DILUT_EPS_AFTER_EXTRA", E$3)</f>
        <v>0.31900000000000001</v>
      </c>
      <c r="F177" s="9" cm="1">
        <f t="array" ref="F177">_xll.SNL.Clients.Office.Excel.Functions.SPG($A177, "IQ_DILUT_EPS_AFTER_EXTRA", F$3)</f>
        <v>0.17499999999999999</v>
      </c>
      <c r="G177" s="9" cm="1">
        <f t="array" ref="G177">_xll.SNL.Clients.Office.Excel.Functions.SPG($A177, "IQ_DILUT_EPS_AFTER_EXTRA", G$3)</f>
        <v>9.7000000000000003E-2</v>
      </c>
      <c r="H177" s="9" cm="1">
        <f t="array" ref="H177">_xll.SNL.Clients.Office.Excel.Functions.SPG($A177, "IQ_DILUT_EPS_AFTER_EXTRA", H$3)</f>
        <v>4.2999999999999997E-2</v>
      </c>
      <c r="I177" s="9" cm="1">
        <f t="array" ref="I177">_xll.SNL.Clients.Office.Excel.Functions.SPG($A177, "IQ_DILUT_EPS_AFTER_EXTRA", I$3)</f>
        <v>0.58399999999999996</v>
      </c>
      <c r="J177" s="9" cm="1">
        <f t="array" ref="J177">_xll.SNL.Clients.Office.Excel.Functions.SPG($A177, "IQ_DILUT_EPS_AFTER_EXTRA", J$3)</f>
        <v>0.37</v>
      </c>
      <c r="K177" s="9" cm="1">
        <f t="array" ref="K177">_xll.SNL.Clients.Office.Excel.Functions.SPG($A177, "IQ_DILUT_EPS_AFTER_EXTRA", K$3)</f>
        <v>-0.55300000000000005</v>
      </c>
      <c r="L177" s="9" cm="1">
        <f t="array" ref="L177">_xll.SNL.Clients.Office.Excel.Functions.SPG($A177, "IQ_DILUT_EPS_AFTER_EXTRA", L$3)</f>
        <v>-1.081</v>
      </c>
      <c r="M177" s="9" cm="1">
        <f t="array" ref="M177">_xll.SNL.Clients.Office.Excel.Functions.SPG($A177, "IQ_DILUT_EPS_AFTER_EXTRA", M$3)</f>
        <v>-0.186</v>
      </c>
      <c r="N177" s="9" cm="1">
        <f t="array" ref="N177">_xll.SNL.Clients.Office.Excel.Functions.SPG($A177, "IQ_DILUT_EPS_AFTER_EXTRA", N$3)</f>
        <v>0.60599999999999998</v>
      </c>
      <c r="O177" s="9" cm="1">
        <f t="array" ref="O177">_xll.SNL.Clients.Office.Excel.Functions.SPG($A177, "IQ_DILUT_EPS_AFTER_EXTRA", O$3)</f>
        <v>0.41199999999999998</v>
      </c>
      <c r="P177" s="9" cm="1">
        <f t="array" ref="P177">_xll.SNL.Clients.Office.Excel.Functions.SPG($A177, "IQ_DILUT_EPS_AFTER_EXTRA", P$3)</f>
        <v>0.746</v>
      </c>
      <c r="Q177" s="9" cm="1">
        <f t="array" ref="Q177">_xll.SNL.Clients.Office.Excel.Functions.SPG($A177, "IQ_DILUT_EPS_AFTER_EXTRA", Q$3)</f>
        <v>0.86499999999999999</v>
      </c>
      <c r="R177" s="9" cm="1">
        <f t="array" ref="R177">_xll.SNL.Clients.Office.Excel.Functions.SPG($A177, "IQ_DILUT_EPS_AFTER_EXTRA", R$3)</f>
        <v>1.4430000000000001</v>
      </c>
      <c r="S177" s="9" cm="1">
        <f t="array" ref="S177">_xll.SNL.Clients.Office.Excel.Functions.SPG($A177, "IQ_DILUT_EPS_AFTER_EXTRA", S$3)</f>
        <v>1.0549999999999999</v>
      </c>
      <c r="T177" s="9" cm="1">
        <f t="array" ref="T177">_xll.SNL.Clients.Office.Excel.Functions.SPG($A177, "IQ_DILUT_EPS_AFTER_EXTRA", T$3)</f>
        <v>0.85099999999999998</v>
      </c>
      <c r="U177" s="9" cm="1">
        <f t="array" ref="U177">_xll.SNL.Clients.Office.Excel.Functions.SPG($A177, "IQ_DILUT_EPS_AFTER_EXTRA", U$3)</f>
        <v>-3.0379999999999998</v>
      </c>
      <c r="V177" s="9" cm="1">
        <f t="array" ref="V177">_xll.SNL.Clients.Office.Excel.Functions.SPG($A177, "IQ_DILUT_EPS_AFTER_EXTRA", V$3)</f>
        <v>0.31</v>
      </c>
      <c r="W177" s="9" cm="1">
        <f t="array" ref="W177">_xll.SNL.Clients.Office.Excel.Functions.SPG($A177, "IQ_DILUT_EPS_AFTER_EXTRA", W$3)</f>
        <v>0.52700000000000002</v>
      </c>
      <c r="X177" s="9" cm="1">
        <f t="array" ref="X177">_xll.SNL.Clients.Office.Excel.Functions.SPG($A177, "IQ_DILUT_EPS_AFTER_EXTRA", X$3)</f>
        <v>0.42499999999999999</v>
      </c>
      <c r="Y177" s="9" cm="1">
        <f t="array" ref="Y177">_xll.SNL.Clients.Office.Excel.Functions.SPG($A177, "IQ_DILUT_EPS_AFTER_EXTRA", Y$3)</f>
        <v>0.51800000000000002</v>
      </c>
    </row>
    <row r="178" spans="1:25" x14ac:dyDescent="0.3">
      <c r="A178" s="11" t="s">
        <v>1216</v>
      </c>
      <c r="B178" s="9" t="str" cm="1">
        <f t="array" ref="B178">_xll.SNL.Clients.Office.Excel.Functions.SPG($A178, "IQ_DILUT_EPS_AFTER_EXTRA", B$3)</f>
        <v>NA</v>
      </c>
      <c r="C178" s="9" cm="1">
        <f t="array" ref="C178">_xll.SNL.Clients.Office.Excel.Functions.SPG($A178, "IQ_DILUT_EPS_AFTER_EXTRA", C$3)</f>
        <v>-3.5000000000000003E-2</v>
      </c>
      <c r="D178" s="9" cm="1">
        <f t="array" ref="D178">_xll.SNL.Clients.Office.Excel.Functions.SPG($A178, "IQ_DILUT_EPS_AFTER_EXTRA", D$3)</f>
        <v>-0.04</v>
      </c>
      <c r="E178" s="9" cm="1">
        <f t="array" ref="E178">_xll.SNL.Clients.Office.Excel.Functions.SPG($A178, "IQ_DILUT_EPS_AFTER_EXTRA", E$3)</f>
        <v>-4.2000000000000003E-2</v>
      </c>
      <c r="F178" s="9" cm="1">
        <f t="array" ref="F178">_xll.SNL.Clients.Office.Excel.Functions.SPG($A178, "IQ_DILUT_EPS_AFTER_EXTRA", F$3)</f>
        <v>-0.04</v>
      </c>
      <c r="G178" s="9" cm="1">
        <f t="array" ref="G178">_xll.SNL.Clients.Office.Excel.Functions.SPG($A178, "IQ_DILUT_EPS_AFTER_EXTRA", G$3)</f>
        <v>-0.5</v>
      </c>
      <c r="H178" s="9" cm="1">
        <f t="array" ref="H178">_xll.SNL.Clients.Office.Excel.Functions.SPG($A178, "IQ_DILUT_EPS_AFTER_EXTRA", H$3)</f>
        <v>-3.1E-2</v>
      </c>
      <c r="I178" s="9" cm="1">
        <f t="array" ref="I178">_xll.SNL.Clients.Office.Excel.Functions.SPG($A178, "IQ_DILUT_EPS_AFTER_EXTRA", I$3)</f>
        <v>-4.2000000000000003E-2</v>
      </c>
      <c r="J178" s="9" cm="1">
        <f t="array" ref="J178">_xll.SNL.Clients.Office.Excel.Functions.SPG($A178, "IQ_DILUT_EPS_AFTER_EXTRA", J$3)</f>
        <v>-4.1000000000000002E-2</v>
      </c>
      <c r="K178" s="9" cm="1">
        <f t="array" ref="K178">_xll.SNL.Clients.Office.Excel.Functions.SPG($A178, "IQ_DILUT_EPS_AFTER_EXTRA", K$3)</f>
        <v>-0.124</v>
      </c>
      <c r="L178" s="9" cm="1">
        <f t="array" ref="L178">_xll.SNL.Clients.Office.Excel.Functions.SPG($A178, "IQ_DILUT_EPS_AFTER_EXTRA", L$3)</f>
        <v>-0.10199999999999999</v>
      </c>
      <c r="M178" s="9" cm="1">
        <f t="array" ref="M178">_xll.SNL.Clients.Office.Excel.Functions.SPG($A178, "IQ_DILUT_EPS_AFTER_EXTRA", M$3)</f>
        <v>-0.09</v>
      </c>
      <c r="N178" s="9" cm="1">
        <f t="array" ref="N178">_xll.SNL.Clients.Office.Excel.Functions.SPG($A178, "IQ_DILUT_EPS_AFTER_EXTRA", N$3)</f>
        <v>-8.1000000000000003E-2</v>
      </c>
      <c r="O178" s="9" cm="1">
        <f t="array" ref="O178">_xll.SNL.Clients.Office.Excel.Functions.SPG($A178, "IQ_DILUT_EPS_AFTER_EXTRA", O$3)</f>
        <v>0.36899999999999999</v>
      </c>
      <c r="P178" s="9" cm="1">
        <f t="array" ref="P178">_xll.SNL.Clients.Office.Excel.Functions.SPG($A178, "IQ_DILUT_EPS_AFTER_EXTRA", P$3)</f>
        <v>-8.5000000000000006E-2</v>
      </c>
      <c r="Q178" s="9" cm="1">
        <f t="array" ref="Q178">_xll.SNL.Clients.Office.Excel.Functions.SPG($A178, "IQ_DILUT_EPS_AFTER_EXTRA", Q$3)</f>
        <v>-1.7000000000000001E-2</v>
      </c>
      <c r="R178" s="9" cm="1">
        <f t="array" ref="R178">_xll.SNL.Clients.Office.Excel.Functions.SPG($A178, "IQ_DILUT_EPS_AFTER_EXTRA", R$3)</f>
        <v>-0.13400000000000001</v>
      </c>
      <c r="S178" s="9" cm="1">
        <f t="array" ref="S178">_xll.SNL.Clients.Office.Excel.Functions.SPG($A178, "IQ_DILUT_EPS_AFTER_EXTRA", S$3)</f>
        <v>-1.6E-2</v>
      </c>
      <c r="T178" s="9" cm="1">
        <f t="array" ref="T178">_xll.SNL.Clients.Office.Excel.Functions.SPG($A178, "IQ_DILUT_EPS_AFTER_EXTRA", T$3)</f>
        <v>-7.0000000000000007E-2</v>
      </c>
      <c r="U178" s="9" cm="1">
        <f t="array" ref="U178">_xll.SNL.Clients.Office.Excel.Functions.SPG($A178, "IQ_DILUT_EPS_AFTER_EXTRA", U$3)</f>
        <v>1.9E-2</v>
      </c>
      <c r="V178" s="9" cm="1">
        <f t="array" ref="V178">_xll.SNL.Clients.Office.Excel.Functions.SPG($A178, "IQ_DILUT_EPS_AFTER_EXTRA", V$3)</f>
        <v>0.66200000000000003</v>
      </c>
      <c r="W178" s="9" cm="1">
        <f t="array" ref="W178">_xll.SNL.Clients.Office.Excel.Functions.SPG($A178, "IQ_DILUT_EPS_AFTER_EXTRA", W$3)</f>
        <v>4.1379999999999999</v>
      </c>
      <c r="X178" s="9" cm="1">
        <f t="array" ref="X178">_xll.SNL.Clients.Office.Excel.Functions.SPG($A178, "IQ_DILUT_EPS_AFTER_EXTRA", X$3)</f>
        <v>0.01</v>
      </c>
      <c r="Y178" s="9" cm="1">
        <f t="array" ref="Y178">_xll.SNL.Clients.Office.Excel.Functions.SPG($A178, "IQ_DILUT_EPS_AFTER_EXTRA", Y$3)</f>
        <v>-5.7000000000000002E-2</v>
      </c>
    </row>
    <row r="179" spans="1:25" x14ac:dyDescent="0.3">
      <c r="A179" s="11" t="s">
        <v>1217</v>
      </c>
      <c r="B179" s="9" t="str" cm="1">
        <f t="array" ref="B179">_xll.SNL.Clients.Office.Excel.Functions.SPG($A179, "IQ_DILUT_EPS_AFTER_EXTRA", B$3)</f>
        <v>NA</v>
      </c>
      <c r="C179" s="9" cm="1">
        <f t="array" ref="C179">_xll.SNL.Clients.Office.Excel.Functions.SPG($A179, "IQ_DILUT_EPS_AFTER_EXTRA", C$3)</f>
        <v>0.24299999999999999</v>
      </c>
      <c r="D179" s="9" cm="1">
        <f t="array" ref="D179">_xll.SNL.Clients.Office.Excel.Functions.SPG($A179, "IQ_DILUT_EPS_AFTER_EXTRA", D$3)</f>
        <v>0.25</v>
      </c>
      <c r="E179" s="9" cm="1">
        <f t="array" ref="E179">_xll.SNL.Clients.Office.Excel.Functions.SPG($A179, "IQ_DILUT_EPS_AFTER_EXTRA", E$3)</f>
        <v>0.5</v>
      </c>
      <c r="F179" s="9" cm="1">
        <f t="array" ref="F179">_xll.SNL.Clients.Office.Excel.Functions.SPG($A179, "IQ_DILUT_EPS_AFTER_EXTRA", F$3)</f>
        <v>0.35</v>
      </c>
      <c r="G179" s="9" cm="1">
        <f t="array" ref="G179">_xll.SNL.Clients.Office.Excel.Functions.SPG($A179, "IQ_DILUT_EPS_AFTER_EXTRA", G$3)</f>
        <v>9.7000000000000003E-2</v>
      </c>
      <c r="H179" s="9" cm="1">
        <f t="array" ref="H179">_xll.SNL.Clients.Office.Excel.Functions.SPG($A179, "IQ_DILUT_EPS_AFTER_EXTRA", H$3)</f>
        <v>0.26</v>
      </c>
      <c r="I179" s="9" cm="1">
        <f t="array" ref="I179">_xll.SNL.Clients.Office.Excel.Functions.SPG($A179, "IQ_DILUT_EPS_AFTER_EXTRA", I$3)</f>
        <v>0.24</v>
      </c>
      <c r="J179" s="9" cm="1">
        <f t="array" ref="J179">_xll.SNL.Clients.Office.Excel.Functions.SPG($A179, "IQ_DILUT_EPS_AFTER_EXTRA", J$3)</f>
        <v>0.61</v>
      </c>
      <c r="K179" s="9" cm="1">
        <f t="array" ref="K179">_xll.SNL.Clients.Office.Excel.Functions.SPG($A179, "IQ_DILUT_EPS_AFTER_EXTRA", K$3)</f>
        <v>-0.30399999999999999</v>
      </c>
      <c r="L179" s="9" cm="1">
        <f t="array" ref="L179">_xll.SNL.Clients.Office.Excel.Functions.SPG($A179, "IQ_DILUT_EPS_AFTER_EXTRA", L$3)</f>
        <v>1.07</v>
      </c>
      <c r="M179" s="9" cm="1">
        <f t="array" ref="M179">_xll.SNL.Clients.Office.Excel.Functions.SPG($A179, "IQ_DILUT_EPS_AFTER_EXTRA", M$3)</f>
        <v>1.377</v>
      </c>
      <c r="N179" s="9" cm="1">
        <f t="array" ref="N179">_xll.SNL.Clients.Office.Excel.Functions.SPG($A179, "IQ_DILUT_EPS_AFTER_EXTRA", N$3)</f>
        <v>1.73</v>
      </c>
      <c r="O179" s="9" cm="1">
        <f t="array" ref="O179">_xll.SNL.Clients.Office.Excel.Functions.SPG($A179, "IQ_DILUT_EPS_AFTER_EXTRA", O$3)</f>
        <v>1.7729999999999999</v>
      </c>
      <c r="P179" s="9" cm="1">
        <f t="array" ref="P179">_xll.SNL.Clients.Office.Excel.Functions.SPG($A179, "IQ_DILUT_EPS_AFTER_EXTRA", P$3)</f>
        <v>1.81</v>
      </c>
      <c r="Q179" s="9" cm="1">
        <f t="array" ref="Q179">_xll.SNL.Clients.Office.Excel.Functions.SPG($A179, "IQ_DILUT_EPS_AFTER_EXTRA", Q$3)</f>
        <v>1.867</v>
      </c>
      <c r="R179" s="9" t="str" cm="1">
        <f t="array" ref="R179">_xll.SNL.Clients.Office.Excel.Functions.SPG($A179, "IQ_DILUT_EPS_AFTER_EXTRA", R$3)</f>
        <v>NA</v>
      </c>
      <c r="S179" s="9" t="str" cm="1">
        <f t="array" ref="S179">_xll.SNL.Clients.Office.Excel.Functions.SPG($A179, "IQ_DILUT_EPS_AFTER_EXTRA", S$3)</f>
        <v>NA</v>
      </c>
      <c r="T179" s="9" t="str" cm="1">
        <f t="array" ref="T179">_xll.SNL.Clients.Office.Excel.Functions.SPG($A179, "IQ_DILUT_EPS_AFTER_EXTRA", T$3)</f>
        <v>NA</v>
      </c>
      <c r="U179" s="9" t="str" cm="1">
        <f t="array" ref="U179">_xll.SNL.Clients.Office.Excel.Functions.SPG($A179, "IQ_DILUT_EPS_AFTER_EXTRA", U$3)</f>
        <v>NA</v>
      </c>
      <c r="V179" s="9" t="str" cm="1">
        <f t="array" ref="V179">_xll.SNL.Clients.Office.Excel.Functions.SPG($A179, "IQ_DILUT_EPS_AFTER_EXTRA", V$3)</f>
        <v>NA</v>
      </c>
      <c r="W179" s="9" t="str" cm="1">
        <f t="array" ref="W179">_xll.SNL.Clients.Office.Excel.Functions.SPG($A179, "IQ_DILUT_EPS_AFTER_EXTRA", W$3)</f>
        <v>NA</v>
      </c>
      <c r="X179" s="9" t="str" cm="1">
        <f t="array" ref="X179">_xll.SNL.Clients.Office.Excel.Functions.SPG($A179, "IQ_DILUT_EPS_AFTER_EXTRA", X$3)</f>
        <v>NA</v>
      </c>
      <c r="Y179" s="9" t="str" cm="1">
        <f t="array" ref="Y179">_xll.SNL.Clients.Office.Excel.Functions.SPG($A179, "IQ_DILUT_EPS_AFTER_EXTRA", Y$3)</f>
        <v>NA</v>
      </c>
    </row>
    <row r="180" spans="1:25" x14ac:dyDescent="0.3">
      <c r="A180" s="11" t="s">
        <v>1218</v>
      </c>
      <c r="B180" s="9" t="str" cm="1">
        <f t="array" ref="B180">_xll.SNL.Clients.Office.Excel.Functions.SPG($A180, "IQ_DILUT_EPS_AFTER_EXTRA", B$3)</f>
        <v>NA</v>
      </c>
      <c r="C180" s="9" cm="1">
        <f t="array" ref="C180">_xll.SNL.Clients.Office.Excel.Functions.SPG($A180, "IQ_DILUT_EPS_AFTER_EXTRA", C$3)</f>
        <v>1.21</v>
      </c>
      <c r="D180" s="9" cm="1">
        <f t="array" ref="D180">_xll.SNL.Clients.Office.Excel.Functions.SPG($A180, "IQ_DILUT_EPS_AFTER_EXTRA", D$3)</f>
        <v>1.25</v>
      </c>
      <c r="E180" s="9" cm="1">
        <f t="array" ref="E180">_xll.SNL.Clients.Office.Excel.Functions.SPG($A180, "IQ_DILUT_EPS_AFTER_EXTRA", E$3)</f>
        <v>1.1100000000000001</v>
      </c>
      <c r="F180" s="9" cm="1">
        <f t="array" ref="F180">_xll.SNL.Clients.Office.Excel.Functions.SPG($A180, "IQ_DILUT_EPS_AFTER_EXTRA", F$3)</f>
        <v>1.7629999999999999</v>
      </c>
      <c r="G180" s="9" cm="1">
        <f t="array" ref="G180">_xll.SNL.Clients.Office.Excel.Functions.SPG($A180, "IQ_DILUT_EPS_AFTER_EXTRA", G$3)</f>
        <v>0.53900000000000003</v>
      </c>
      <c r="H180" s="9" cm="1">
        <f t="array" ref="H180">_xll.SNL.Clients.Office.Excel.Functions.SPG($A180, "IQ_DILUT_EPS_AFTER_EXTRA", H$3)</f>
        <v>1.3</v>
      </c>
      <c r="I180" s="9" cm="1">
        <f t="array" ref="I180">_xll.SNL.Clients.Office.Excel.Functions.SPG($A180, "IQ_DILUT_EPS_AFTER_EXTRA", I$3)</f>
        <v>0.86</v>
      </c>
      <c r="J180" s="9" cm="1">
        <f t="array" ref="J180">_xll.SNL.Clients.Office.Excel.Functions.SPG($A180, "IQ_DILUT_EPS_AFTER_EXTRA", J$3)</f>
        <v>1.7150000000000001</v>
      </c>
      <c r="K180" s="9" cm="1">
        <f t="array" ref="K180">_xll.SNL.Clients.Office.Excel.Functions.SPG($A180, "IQ_DILUT_EPS_AFTER_EXTRA", K$3)</f>
        <v>0.69899999999999995</v>
      </c>
      <c r="L180" s="9" cm="1">
        <f t="array" ref="L180">_xll.SNL.Clients.Office.Excel.Functions.SPG($A180, "IQ_DILUT_EPS_AFTER_EXTRA", L$3)</f>
        <v>-0.56399999999999995</v>
      </c>
      <c r="M180" s="9" cm="1">
        <f t="array" ref="M180">_xll.SNL.Clients.Office.Excel.Functions.SPG($A180, "IQ_DILUT_EPS_AFTER_EXTRA", M$3)</f>
        <v>-8.3000000000000004E-2</v>
      </c>
      <c r="N180" s="9" cm="1">
        <f t="array" ref="N180">_xll.SNL.Clients.Office.Excel.Functions.SPG($A180, "IQ_DILUT_EPS_AFTER_EXTRA", N$3)</f>
        <v>1.948</v>
      </c>
      <c r="O180" s="9" cm="1">
        <f t="array" ref="O180">_xll.SNL.Clients.Office.Excel.Functions.SPG($A180, "IQ_DILUT_EPS_AFTER_EXTRA", O$3)</f>
        <v>0.53</v>
      </c>
      <c r="P180" s="9" cm="1">
        <f t="array" ref="P180">_xll.SNL.Clients.Office.Excel.Functions.SPG($A180, "IQ_DILUT_EPS_AFTER_EXTRA", P$3)</f>
        <v>0.92</v>
      </c>
      <c r="Q180" s="9" cm="1">
        <f t="array" ref="Q180">_xll.SNL.Clients.Office.Excel.Functions.SPG($A180, "IQ_DILUT_EPS_AFTER_EXTRA", Q$3)</f>
        <v>0.8</v>
      </c>
      <c r="R180" s="9" cm="1">
        <f t="array" ref="R180">_xll.SNL.Clients.Office.Excel.Functions.SPG($A180, "IQ_DILUT_EPS_AFTER_EXTRA", R$3)</f>
        <v>2.1909999999999998</v>
      </c>
      <c r="S180" s="9" cm="1">
        <f t="array" ref="S180">_xll.SNL.Clients.Office.Excel.Functions.SPG($A180, "IQ_DILUT_EPS_AFTER_EXTRA", S$3)</f>
        <v>1.05</v>
      </c>
      <c r="T180" s="9" cm="1">
        <f t="array" ref="T180">_xll.SNL.Clients.Office.Excel.Functions.SPG($A180, "IQ_DILUT_EPS_AFTER_EXTRA", T$3)</f>
        <v>1.97</v>
      </c>
      <c r="U180" s="9" cm="1">
        <f t="array" ref="U180">_xll.SNL.Clients.Office.Excel.Functions.SPG($A180, "IQ_DILUT_EPS_AFTER_EXTRA", U$3)</f>
        <v>-1.1399999999999999</v>
      </c>
      <c r="V180" s="9" cm="1">
        <f t="array" ref="V180">_xll.SNL.Clients.Office.Excel.Functions.SPG($A180, "IQ_DILUT_EPS_AFTER_EXTRA", V$3)</f>
        <v>0.98699999999999999</v>
      </c>
      <c r="W180" s="9" cm="1">
        <f t="array" ref="W180">_xll.SNL.Clients.Office.Excel.Functions.SPG($A180, "IQ_DILUT_EPS_AFTER_EXTRA", W$3)</f>
        <v>1.01</v>
      </c>
      <c r="X180" s="9" cm="1">
        <f t="array" ref="X180">_xll.SNL.Clients.Office.Excel.Functions.SPG($A180, "IQ_DILUT_EPS_AFTER_EXTRA", X$3)</f>
        <v>1.25</v>
      </c>
      <c r="Y180" s="9" cm="1">
        <f t="array" ref="Y180">_xll.SNL.Clients.Office.Excel.Functions.SPG($A180, "IQ_DILUT_EPS_AFTER_EXTRA", Y$3)</f>
        <v>1.57</v>
      </c>
    </row>
    <row r="181" spans="1:25" x14ac:dyDescent="0.3">
      <c r="A181" s="11" t="s">
        <v>1219</v>
      </c>
      <c r="B181" s="9" t="str" cm="1">
        <f t="array" ref="B181">_xll.SNL.Clients.Office.Excel.Functions.SPG($A181, "IQ_DILUT_EPS_AFTER_EXTRA", B$3)</f>
        <v>NA</v>
      </c>
      <c r="C181" s="9" cm="1">
        <f t="array" ref="C181">_xll.SNL.Clients.Office.Excel.Functions.SPG($A181, "IQ_DILUT_EPS_AFTER_EXTRA", C$3)</f>
        <v>1.26</v>
      </c>
      <c r="D181" s="9" cm="1">
        <f t="array" ref="D181">_xll.SNL.Clients.Office.Excel.Functions.SPG($A181, "IQ_DILUT_EPS_AFTER_EXTRA", D$3)</f>
        <v>1.34</v>
      </c>
      <c r="E181" s="9" cm="1">
        <f t="array" ref="E181">_xll.SNL.Clients.Office.Excel.Functions.SPG($A181, "IQ_DILUT_EPS_AFTER_EXTRA", E$3)</f>
        <v>0.95</v>
      </c>
      <c r="F181" s="9" cm="1">
        <f t="array" ref="F181">_xll.SNL.Clients.Office.Excel.Functions.SPG($A181, "IQ_DILUT_EPS_AFTER_EXTRA", F$3)</f>
        <v>-11.404999999999999</v>
      </c>
      <c r="G181" s="9" cm="1">
        <f t="array" ref="G181">_xll.SNL.Clients.Office.Excel.Functions.SPG($A181, "IQ_DILUT_EPS_AFTER_EXTRA", G$3)</f>
        <v>0.79</v>
      </c>
      <c r="H181" s="9" cm="1">
        <f t="array" ref="H181">_xll.SNL.Clients.Office.Excel.Functions.SPG($A181, "IQ_DILUT_EPS_AFTER_EXTRA", H$3)</f>
        <v>1.08</v>
      </c>
      <c r="I181" s="9" cm="1">
        <f t="array" ref="I181">_xll.SNL.Clients.Office.Excel.Functions.SPG($A181, "IQ_DILUT_EPS_AFTER_EXTRA", I$3)</f>
        <v>0.75</v>
      </c>
      <c r="J181" s="9" cm="1">
        <f t="array" ref="J181">_xll.SNL.Clients.Office.Excel.Functions.SPG($A181, "IQ_DILUT_EPS_AFTER_EXTRA", J$3)</f>
        <v>-3.1059999999999999</v>
      </c>
      <c r="K181" s="9" cm="1">
        <f t="array" ref="K181">_xll.SNL.Clients.Office.Excel.Functions.SPG($A181, "IQ_DILUT_EPS_AFTER_EXTRA", K$3)</f>
        <v>1.22</v>
      </c>
      <c r="L181" s="9" cm="1">
        <f t="array" ref="L181">_xll.SNL.Clients.Office.Excel.Functions.SPG($A181, "IQ_DILUT_EPS_AFTER_EXTRA", L$3)</f>
        <v>2.29</v>
      </c>
      <c r="M181" s="9" cm="1">
        <f t="array" ref="M181">_xll.SNL.Clients.Office.Excel.Functions.SPG($A181, "IQ_DILUT_EPS_AFTER_EXTRA", M$3)</f>
        <v>6.4</v>
      </c>
      <c r="N181" s="9" cm="1">
        <f t="array" ref="N181">_xll.SNL.Clients.Office.Excel.Functions.SPG($A181, "IQ_DILUT_EPS_AFTER_EXTRA", N$3)</f>
        <v>2.5350000000000001</v>
      </c>
      <c r="O181" s="9" cm="1">
        <f t="array" ref="O181">_xll.SNL.Clients.Office.Excel.Functions.SPG($A181, "IQ_DILUT_EPS_AFTER_EXTRA", O$3)</f>
        <v>2.66</v>
      </c>
      <c r="P181" s="9" cm="1">
        <f t="array" ref="P181">_xll.SNL.Clients.Office.Excel.Functions.SPG($A181, "IQ_DILUT_EPS_AFTER_EXTRA", P$3)</f>
        <v>3.07</v>
      </c>
      <c r="Q181" s="9" cm="1">
        <f t="array" ref="Q181">_xll.SNL.Clients.Office.Excel.Functions.SPG($A181, "IQ_DILUT_EPS_AFTER_EXTRA", Q$3)</f>
        <v>2.97</v>
      </c>
      <c r="R181" s="9" cm="1">
        <f t="array" ref="R181">_xll.SNL.Clients.Office.Excel.Functions.SPG($A181, "IQ_DILUT_EPS_AFTER_EXTRA", R$3)</f>
        <v>1.1719999999999999</v>
      </c>
      <c r="S181" s="9" cm="1">
        <f t="array" ref="S181">_xll.SNL.Clients.Office.Excel.Functions.SPG($A181, "IQ_DILUT_EPS_AFTER_EXTRA", S$3)</f>
        <v>1.72</v>
      </c>
      <c r="T181" s="9" cm="1">
        <f t="array" ref="T181">_xll.SNL.Clients.Office.Excel.Functions.SPG($A181, "IQ_DILUT_EPS_AFTER_EXTRA", T$3)</f>
        <v>4.13</v>
      </c>
      <c r="U181" s="9" cm="1">
        <f t="array" ref="U181">_xll.SNL.Clients.Office.Excel.Functions.SPG($A181, "IQ_DILUT_EPS_AFTER_EXTRA", U$3)</f>
        <v>-0.33400000000000002</v>
      </c>
      <c r="V181" s="9" cm="1">
        <f t="array" ref="V181">_xll.SNL.Clients.Office.Excel.Functions.SPG($A181, "IQ_DILUT_EPS_AFTER_EXTRA", V$3)</f>
        <v>1.3560000000000001</v>
      </c>
      <c r="W181" s="9" cm="1">
        <f t="array" ref="W181">_xll.SNL.Clients.Office.Excel.Functions.SPG($A181, "IQ_DILUT_EPS_AFTER_EXTRA", W$3)</f>
        <v>1.23</v>
      </c>
      <c r="X181" s="9" cm="1">
        <f t="array" ref="X181">_xll.SNL.Clients.Office.Excel.Functions.SPG($A181, "IQ_DILUT_EPS_AFTER_EXTRA", X$3)</f>
        <v>1.17</v>
      </c>
      <c r="Y181" s="9" cm="1">
        <f t="array" ref="Y181">_xll.SNL.Clients.Office.Excel.Functions.SPG($A181, "IQ_DILUT_EPS_AFTER_EXTRA", Y$3)</f>
        <v>1.57</v>
      </c>
    </row>
    <row r="182" spans="1:25" x14ac:dyDescent="0.3">
      <c r="A182" s="11" t="s">
        <v>1220</v>
      </c>
      <c r="B182" s="9" t="str" cm="1">
        <f t="array" ref="B182">_xll.SNL.Clients.Office.Excel.Functions.SPG($A182, "IQ_DILUT_EPS_AFTER_EXTRA", B$3)</f>
        <v>NA</v>
      </c>
      <c r="C182" s="9" cm="1">
        <f t="array" ref="C182">_xll.SNL.Clients.Office.Excel.Functions.SPG($A182, "IQ_DILUT_EPS_AFTER_EXTRA", C$3)</f>
        <v>0.64600000000000002</v>
      </c>
      <c r="D182" s="9" cm="1">
        <f t="array" ref="D182">_xll.SNL.Clients.Office.Excel.Functions.SPG($A182, "IQ_DILUT_EPS_AFTER_EXTRA", D$3)</f>
        <v>-0.61</v>
      </c>
      <c r="E182" s="9" cm="1">
        <f t="array" ref="E182">_xll.SNL.Clients.Office.Excel.Functions.SPG($A182, "IQ_DILUT_EPS_AFTER_EXTRA", E$3)</f>
        <v>0.45</v>
      </c>
      <c r="F182" s="9" cm="1">
        <f t="array" ref="F182">_xll.SNL.Clients.Office.Excel.Functions.SPG($A182, "IQ_DILUT_EPS_AFTER_EXTRA", F$3)</f>
        <v>2.5999999999999999E-2</v>
      </c>
      <c r="G182" s="9" cm="1">
        <f t="array" ref="G182">_xll.SNL.Clients.Office.Excel.Functions.SPG($A182, "IQ_DILUT_EPS_AFTER_EXTRA", G$3)</f>
        <v>0.26900000000000002</v>
      </c>
      <c r="H182" s="9" cm="1">
        <f t="array" ref="H182">_xll.SNL.Clients.Office.Excel.Functions.SPG($A182, "IQ_DILUT_EPS_AFTER_EXTRA", H$3)</f>
        <v>0.44</v>
      </c>
      <c r="I182" s="9" cm="1">
        <f t="array" ref="I182">_xll.SNL.Clients.Office.Excel.Functions.SPG($A182, "IQ_DILUT_EPS_AFTER_EXTRA", I$3)</f>
        <v>0.55000000000000004</v>
      </c>
      <c r="J182" s="9" cm="1">
        <f t="array" ref="J182">_xll.SNL.Clients.Office.Excel.Functions.SPG($A182, "IQ_DILUT_EPS_AFTER_EXTRA", J$3)</f>
        <v>0.68</v>
      </c>
      <c r="K182" s="9" cm="1">
        <f t="array" ref="K182">_xll.SNL.Clients.Office.Excel.Functions.SPG($A182, "IQ_DILUT_EPS_AFTER_EXTRA", K$3)</f>
        <v>-5.09</v>
      </c>
      <c r="L182" s="9" cm="1">
        <f t="array" ref="L182">_xll.SNL.Clients.Office.Excel.Functions.SPG($A182, "IQ_DILUT_EPS_AFTER_EXTRA", L$3)</f>
        <v>0.73</v>
      </c>
      <c r="M182" s="9" cm="1">
        <f t="array" ref="M182">_xll.SNL.Clients.Office.Excel.Functions.SPG($A182, "IQ_DILUT_EPS_AFTER_EXTRA", M$3)</f>
        <v>0.27</v>
      </c>
      <c r="N182" s="9" cm="1">
        <f t="array" ref="N182">_xll.SNL.Clients.Office.Excel.Functions.SPG($A182, "IQ_DILUT_EPS_AFTER_EXTRA", N$3)</f>
        <v>0.83</v>
      </c>
      <c r="O182" s="9" cm="1">
        <f t="array" ref="O182">_xll.SNL.Clients.Office.Excel.Functions.SPG($A182, "IQ_DILUT_EPS_AFTER_EXTRA", O$3)</f>
        <v>1.095</v>
      </c>
      <c r="P182" s="9" cm="1">
        <f t="array" ref="P182">_xll.SNL.Clients.Office.Excel.Functions.SPG($A182, "IQ_DILUT_EPS_AFTER_EXTRA", P$3)</f>
        <v>0.24</v>
      </c>
      <c r="Q182" s="9" cm="1">
        <f t="array" ref="Q182">_xll.SNL.Clients.Office.Excel.Functions.SPG($A182, "IQ_DILUT_EPS_AFTER_EXTRA", Q$3)</f>
        <v>-0.21</v>
      </c>
      <c r="R182" s="9" cm="1">
        <f t="array" ref="R182">_xll.SNL.Clients.Office.Excel.Functions.SPG($A182, "IQ_DILUT_EPS_AFTER_EXTRA", R$3)</f>
        <v>0.91300000000000003</v>
      </c>
      <c r="S182" s="9" cm="1">
        <f t="array" ref="S182">_xll.SNL.Clients.Office.Excel.Functions.SPG($A182, "IQ_DILUT_EPS_AFTER_EXTRA", S$3)</f>
        <v>-0.81200000000000006</v>
      </c>
      <c r="T182" s="9" cm="1">
        <f t="array" ref="T182">_xll.SNL.Clients.Office.Excel.Functions.SPG($A182, "IQ_DILUT_EPS_AFTER_EXTRA", T$3)</f>
        <v>0.377</v>
      </c>
      <c r="U182" s="9" cm="1">
        <f t="array" ref="U182">_xll.SNL.Clients.Office.Excel.Functions.SPG($A182, "IQ_DILUT_EPS_AFTER_EXTRA", U$3)</f>
        <v>-1.7629999999999999</v>
      </c>
      <c r="V182" s="9" cm="1">
        <f t="array" ref="V182">_xll.SNL.Clients.Office.Excel.Functions.SPG($A182, "IQ_DILUT_EPS_AFTER_EXTRA", V$3)</f>
        <v>0.60399999999999998</v>
      </c>
      <c r="W182" s="9" cm="1">
        <f t="array" ref="W182">_xll.SNL.Clients.Office.Excel.Functions.SPG($A182, "IQ_DILUT_EPS_AFTER_EXTRA", W$3)</f>
        <v>0.60299999999999998</v>
      </c>
      <c r="X182" s="9" cm="1">
        <f t="array" ref="X182">_xll.SNL.Clients.Office.Excel.Functions.SPG($A182, "IQ_DILUT_EPS_AFTER_EXTRA", X$3)</f>
        <v>4.2999999999999997E-2</v>
      </c>
      <c r="Y182" s="9" cm="1">
        <f t="array" ref="Y182">_xll.SNL.Clients.Office.Excel.Functions.SPG($A182, "IQ_DILUT_EPS_AFTER_EXTRA", Y$3)</f>
        <v>-1.1379999999999999</v>
      </c>
    </row>
    <row r="183" spans="1:25" x14ac:dyDescent="0.3">
      <c r="A183" s="11" t="s">
        <v>1221</v>
      </c>
      <c r="B183" s="9" cm="1">
        <f t="array" ref="B183">_xll.SNL.Clients.Office.Excel.Functions.SPG($A183, "IQ_DILUT_EPS_AFTER_EXTRA", B$3)</f>
        <v>0.4</v>
      </c>
      <c r="C183" s="9" cm="1">
        <f t="array" ref="C183">_xll.SNL.Clients.Office.Excel.Functions.SPG($A183, "IQ_DILUT_EPS_AFTER_EXTRA", C$3)</f>
        <v>0.44800000000000001</v>
      </c>
      <c r="D183" s="9" cm="1">
        <f t="array" ref="D183">_xll.SNL.Clients.Office.Excel.Functions.SPG($A183, "IQ_DILUT_EPS_AFTER_EXTRA", D$3)</f>
        <v>0.46800000000000003</v>
      </c>
      <c r="E183" s="9" cm="1">
        <f t="array" ref="E183">_xll.SNL.Clients.Office.Excel.Functions.SPG($A183, "IQ_DILUT_EPS_AFTER_EXTRA", E$3)</f>
        <v>0.32900000000000001</v>
      </c>
      <c r="F183" s="9" cm="1">
        <f t="array" ref="F183">_xll.SNL.Clients.Office.Excel.Functions.SPG($A183, "IQ_DILUT_EPS_AFTER_EXTRA", F$3)</f>
        <v>0.32</v>
      </c>
      <c r="G183" s="9" cm="1">
        <f t="array" ref="G183">_xll.SNL.Clients.Office.Excel.Functions.SPG($A183, "IQ_DILUT_EPS_AFTER_EXTRA", G$3)</f>
        <v>0.39800000000000002</v>
      </c>
      <c r="H183" s="9" cm="1">
        <f t="array" ref="H183">_xll.SNL.Clients.Office.Excel.Functions.SPG($A183, "IQ_DILUT_EPS_AFTER_EXTRA", H$3)</f>
        <v>0.217</v>
      </c>
      <c r="I183" s="9" cm="1">
        <f t="array" ref="I183">_xll.SNL.Clients.Office.Excel.Functions.SPG($A183, "IQ_DILUT_EPS_AFTER_EXTRA", I$3)</f>
        <v>7.3999999999999996E-2</v>
      </c>
      <c r="J183" s="9" cm="1">
        <f t="array" ref="J183">_xll.SNL.Clients.Office.Excel.Functions.SPG($A183, "IQ_DILUT_EPS_AFTER_EXTRA", J$3)</f>
        <v>0.128</v>
      </c>
      <c r="K183" s="9" cm="1">
        <f t="array" ref="K183">_xll.SNL.Clients.Office.Excel.Functions.SPG($A183, "IQ_DILUT_EPS_AFTER_EXTRA", K$3)</f>
        <v>0.17399999999999999</v>
      </c>
      <c r="L183" s="9" cm="1">
        <f t="array" ref="L183">_xll.SNL.Clients.Office.Excel.Functions.SPG($A183, "IQ_DILUT_EPS_AFTER_EXTRA", L$3)</f>
        <v>2.7E-2</v>
      </c>
      <c r="M183" s="9" cm="1">
        <f t="array" ref="M183">_xll.SNL.Clients.Office.Excel.Functions.SPG($A183, "IQ_DILUT_EPS_AFTER_EXTRA", M$3)</f>
        <v>1.4999999999999999E-2</v>
      </c>
      <c r="N183" s="9" cm="1">
        <f t="array" ref="N183">_xll.SNL.Clients.Office.Excel.Functions.SPG($A183, "IQ_DILUT_EPS_AFTER_EXTRA", N$3)</f>
        <v>4.2999999999999997E-2</v>
      </c>
      <c r="O183" s="9" cm="1">
        <f t="array" ref="O183">_xll.SNL.Clients.Office.Excel.Functions.SPG($A183, "IQ_DILUT_EPS_AFTER_EXTRA", O$3)</f>
        <v>8.6999999999999994E-2</v>
      </c>
      <c r="P183" s="9" cm="1">
        <f t="array" ref="P183">_xll.SNL.Clients.Office.Excel.Functions.SPG($A183, "IQ_DILUT_EPS_AFTER_EXTRA", P$3)</f>
        <v>0.41599999999999998</v>
      </c>
      <c r="Q183" s="9" cm="1">
        <f t="array" ref="Q183">_xll.SNL.Clients.Office.Excel.Functions.SPG($A183, "IQ_DILUT_EPS_AFTER_EXTRA", Q$3)</f>
        <v>5.2999999999999999E-2</v>
      </c>
      <c r="R183" s="9" cm="1">
        <f t="array" ref="R183">_xll.SNL.Clients.Office.Excel.Functions.SPG($A183, "IQ_DILUT_EPS_AFTER_EXTRA", R$3)</f>
        <v>7.5999999999999998E-2</v>
      </c>
      <c r="S183" s="9" cm="1">
        <f t="array" ref="S183">_xll.SNL.Clients.Office.Excel.Functions.SPG($A183, "IQ_DILUT_EPS_AFTER_EXTRA", S$3)</f>
        <v>2.1000000000000001E-2</v>
      </c>
      <c r="T183" s="9" cm="1">
        <f t="array" ref="T183">_xll.SNL.Clients.Office.Excel.Functions.SPG($A183, "IQ_DILUT_EPS_AFTER_EXTRA", T$3)</f>
        <v>-8.4000000000000005E-2</v>
      </c>
      <c r="U183" s="9" cm="1">
        <f t="array" ref="U183">_xll.SNL.Clients.Office.Excel.Functions.SPG($A183, "IQ_DILUT_EPS_AFTER_EXTRA", U$3)</f>
        <v>3.1E-2</v>
      </c>
      <c r="V183" s="9" cm="1">
        <f t="array" ref="V183">_xll.SNL.Clients.Office.Excel.Functions.SPG($A183, "IQ_DILUT_EPS_AFTER_EXTRA", V$3)</f>
        <v>3.5000000000000003E-2</v>
      </c>
      <c r="W183" s="9" cm="1">
        <f t="array" ref="W183">_xll.SNL.Clients.Office.Excel.Functions.SPG($A183, "IQ_DILUT_EPS_AFTER_EXTRA", W$3)</f>
        <v>-4.3810000000000002</v>
      </c>
      <c r="X183" s="9" cm="1">
        <f t="array" ref="X183">_xll.SNL.Clients.Office.Excel.Functions.SPG($A183, "IQ_DILUT_EPS_AFTER_EXTRA", X$3)</f>
        <v>0.52</v>
      </c>
      <c r="Y183" s="9" cm="1">
        <f t="array" ref="Y183">_xll.SNL.Clients.Office.Excel.Functions.SPG($A183, "IQ_DILUT_EPS_AFTER_EXTRA", Y$3)</f>
        <v>4.2000000000000003E-2</v>
      </c>
    </row>
    <row r="184" spans="1:25" x14ac:dyDescent="0.3">
      <c r="A184" s="11" t="s">
        <v>1222</v>
      </c>
      <c r="B184" s="9" t="str" cm="1">
        <f t="array" ref="B184">_xll.SNL.Clients.Office.Excel.Functions.SPG($A184, "IQ_DILUT_EPS_AFTER_EXTRA", B$3)</f>
        <v>NA</v>
      </c>
      <c r="C184" s="9" cm="1">
        <f t="array" ref="C184">_xll.SNL.Clients.Office.Excel.Functions.SPG($A184, "IQ_DILUT_EPS_AFTER_EXTRA", C$3)</f>
        <v>1.57</v>
      </c>
      <c r="D184" s="9" cm="1">
        <f t="array" ref="D184">_xll.SNL.Clients.Office.Excel.Functions.SPG($A184, "IQ_DILUT_EPS_AFTER_EXTRA", D$3)</f>
        <v>1.93</v>
      </c>
      <c r="E184" s="9" cm="1">
        <f t="array" ref="E184">_xll.SNL.Clients.Office.Excel.Functions.SPG($A184, "IQ_DILUT_EPS_AFTER_EXTRA", E$3)</f>
        <v>1.64</v>
      </c>
      <c r="F184" s="9" cm="1">
        <f t="array" ref="F184">_xll.SNL.Clients.Office.Excel.Functions.SPG($A184, "IQ_DILUT_EPS_AFTER_EXTRA", F$3)</f>
        <v>1.129</v>
      </c>
      <c r="G184" s="9" cm="1">
        <f t="array" ref="G184">_xll.SNL.Clients.Office.Excel.Functions.SPG($A184, "IQ_DILUT_EPS_AFTER_EXTRA", G$3)</f>
        <v>1.29</v>
      </c>
      <c r="H184" s="9" cm="1">
        <f t="array" ref="H184">_xll.SNL.Clients.Office.Excel.Functions.SPG($A184, "IQ_DILUT_EPS_AFTER_EXTRA", H$3)</f>
        <v>1.5</v>
      </c>
      <c r="I184" s="9" cm="1">
        <f t="array" ref="I184">_xll.SNL.Clients.Office.Excel.Functions.SPG($A184, "IQ_DILUT_EPS_AFTER_EXTRA", I$3)</f>
        <v>1.56</v>
      </c>
      <c r="J184" s="9" cm="1">
        <f t="array" ref="J184">_xll.SNL.Clients.Office.Excel.Functions.SPG($A184, "IQ_DILUT_EPS_AFTER_EXTRA", J$3)</f>
        <v>1.55</v>
      </c>
      <c r="K184" s="9" cm="1">
        <f t="array" ref="K184">_xll.SNL.Clients.Office.Excel.Functions.SPG($A184, "IQ_DILUT_EPS_AFTER_EXTRA", K$3)</f>
        <v>1.57</v>
      </c>
      <c r="L184" s="9" cm="1">
        <f t="array" ref="L184">_xll.SNL.Clients.Office.Excel.Functions.SPG($A184, "IQ_DILUT_EPS_AFTER_EXTRA", L$3)</f>
        <v>1.56</v>
      </c>
      <c r="M184" s="9" cm="1">
        <f t="array" ref="M184">_xll.SNL.Clients.Office.Excel.Functions.SPG($A184, "IQ_DILUT_EPS_AFTER_EXTRA", M$3)</f>
        <v>1.5</v>
      </c>
      <c r="N184" s="9" cm="1">
        <f t="array" ref="N184">_xll.SNL.Clients.Office.Excel.Functions.SPG($A184, "IQ_DILUT_EPS_AFTER_EXTRA", N$3)</f>
        <v>1.304</v>
      </c>
      <c r="O184" s="9" cm="1">
        <f t="array" ref="O184">_xll.SNL.Clients.Office.Excel.Functions.SPG($A184, "IQ_DILUT_EPS_AFTER_EXTRA", O$3)</f>
        <v>1.36</v>
      </c>
      <c r="P184" s="9" cm="1">
        <f t="array" ref="P184">_xll.SNL.Clients.Office.Excel.Functions.SPG($A184, "IQ_DILUT_EPS_AFTER_EXTRA", P$3)</f>
        <v>2.1</v>
      </c>
      <c r="Q184" s="9" cm="1">
        <f t="array" ref="Q184">_xll.SNL.Clients.Office.Excel.Functions.SPG($A184, "IQ_DILUT_EPS_AFTER_EXTRA", Q$3)</f>
        <v>2.0299999999999998</v>
      </c>
      <c r="R184" s="9" cm="1">
        <f t="array" ref="R184">_xll.SNL.Clients.Office.Excel.Functions.SPG($A184, "IQ_DILUT_EPS_AFTER_EXTRA", R$3)</f>
        <v>6.4740000000000002</v>
      </c>
      <c r="S184" s="9" cm="1">
        <f t="array" ref="S184">_xll.SNL.Clients.Office.Excel.Functions.SPG($A184, "IQ_DILUT_EPS_AFTER_EXTRA", S$3)</f>
        <v>3.09</v>
      </c>
      <c r="T184" s="9" cm="1">
        <f t="array" ref="T184">_xll.SNL.Clients.Office.Excel.Functions.SPG($A184, "IQ_DILUT_EPS_AFTER_EXTRA", T$3)</f>
        <v>1.58</v>
      </c>
      <c r="U184" s="9" cm="1">
        <f t="array" ref="U184">_xll.SNL.Clients.Office.Excel.Functions.SPG($A184, "IQ_DILUT_EPS_AFTER_EXTRA", U$3)</f>
        <v>0.16900000000000001</v>
      </c>
      <c r="V184" s="9" cm="1">
        <f t="array" ref="V184">_xll.SNL.Clients.Office.Excel.Functions.SPG($A184, "IQ_DILUT_EPS_AFTER_EXTRA", V$3)</f>
        <v>-1.488</v>
      </c>
      <c r="W184" s="9" cm="1">
        <f t="array" ref="W184">_xll.SNL.Clients.Office.Excel.Functions.SPG($A184, "IQ_DILUT_EPS_AFTER_EXTRA", W$3)</f>
        <v>0.77800000000000002</v>
      </c>
      <c r="X184" s="9" cm="1">
        <f t="array" ref="X184">_xll.SNL.Clients.Office.Excel.Functions.SPG($A184, "IQ_DILUT_EPS_AFTER_EXTRA", X$3)</f>
        <v>0.72899999999999998</v>
      </c>
      <c r="Y184" s="9" cm="1">
        <f t="array" ref="Y184">_xll.SNL.Clients.Office.Excel.Functions.SPG($A184, "IQ_DILUT_EPS_AFTER_EXTRA", Y$3)</f>
        <v>1.0149999999999999</v>
      </c>
    </row>
    <row r="185" spans="1:25" x14ac:dyDescent="0.3">
      <c r="A185" s="11" t="s">
        <v>1223</v>
      </c>
      <c r="B185" s="9" t="str" cm="1">
        <f t="array" ref="B185">_xll.SNL.Clients.Office.Excel.Functions.SPG($A185, "IQ_DILUT_EPS_AFTER_EXTRA", B$3)</f>
        <v>NA</v>
      </c>
      <c r="C185" s="9" cm="1">
        <f t="array" ref="C185">_xll.SNL.Clients.Office.Excel.Functions.SPG($A185, "IQ_DILUT_EPS_AFTER_EXTRA", C$3)</f>
        <v>-0.56999999999999995</v>
      </c>
      <c r="D185" s="9" cm="1">
        <f t="array" ref="D185">_xll.SNL.Clients.Office.Excel.Functions.SPG($A185, "IQ_DILUT_EPS_AFTER_EXTRA", D$3)</f>
        <v>-0.34100000000000003</v>
      </c>
      <c r="E185" s="9" cm="1">
        <f t="array" ref="E185">_xll.SNL.Clients.Office.Excel.Functions.SPG($A185, "IQ_DILUT_EPS_AFTER_EXTRA", E$3)</f>
        <v>-1.32</v>
      </c>
      <c r="F185" s="9" cm="1">
        <f t="array" ref="F185">_xll.SNL.Clients.Office.Excel.Functions.SPG($A185, "IQ_DILUT_EPS_AFTER_EXTRA", F$3)</f>
        <v>4.9000000000000002E-2</v>
      </c>
      <c r="G185" s="9" cm="1">
        <f t="array" ref="G185">_xll.SNL.Clients.Office.Excel.Functions.SPG($A185, "IQ_DILUT_EPS_AFTER_EXTRA", G$3)</f>
        <v>-5.5E-2</v>
      </c>
      <c r="H185" s="9" cm="1">
        <f t="array" ref="H185">_xll.SNL.Clients.Office.Excel.Functions.SPG($A185, "IQ_DILUT_EPS_AFTER_EXTRA", H$3)</f>
        <v>-0.183</v>
      </c>
      <c r="I185" s="9" cm="1">
        <f t="array" ref="I185">_xll.SNL.Clients.Office.Excel.Functions.SPG($A185, "IQ_DILUT_EPS_AFTER_EXTRA", I$3)</f>
        <v>-0.43</v>
      </c>
      <c r="J185" s="9" cm="1">
        <f t="array" ref="J185">_xll.SNL.Clients.Office.Excel.Functions.SPG($A185, "IQ_DILUT_EPS_AFTER_EXTRA", J$3)</f>
        <v>-0.71399999999999997</v>
      </c>
      <c r="K185" s="9" cm="1">
        <f t="array" ref="K185">_xll.SNL.Clients.Office.Excel.Functions.SPG($A185, "IQ_DILUT_EPS_AFTER_EXTRA", K$3)</f>
        <v>-1.23</v>
      </c>
      <c r="L185" s="9" cm="1">
        <f t="array" ref="L185">_xll.SNL.Clients.Office.Excel.Functions.SPG($A185, "IQ_DILUT_EPS_AFTER_EXTRA", L$3)</f>
        <v>1.409</v>
      </c>
      <c r="M185" s="9" cm="1">
        <f t="array" ref="M185">_xll.SNL.Clients.Office.Excel.Functions.SPG($A185, "IQ_DILUT_EPS_AFTER_EXTRA", M$3)</f>
        <v>0.28000000000000003</v>
      </c>
      <c r="N185" s="9" cm="1">
        <f t="array" ref="N185">_xll.SNL.Clients.Office.Excel.Functions.SPG($A185, "IQ_DILUT_EPS_AFTER_EXTRA", N$3)</f>
        <v>-3.5000000000000003E-2</v>
      </c>
      <c r="O185" s="9" cm="1">
        <f t="array" ref="O185">_xll.SNL.Clients.Office.Excel.Functions.SPG($A185, "IQ_DILUT_EPS_AFTER_EXTRA", O$3)</f>
        <v>0.48699999999999999</v>
      </c>
      <c r="P185" s="9" cm="1">
        <f t="array" ref="P185">_xll.SNL.Clients.Office.Excel.Functions.SPG($A185, "IQ_DILUT_EPS_AFTER_EXTRA", P$3)</f>
        <v>0.55700000000000005</v>
      </c>
      <c r="Q185" s="9" cm="1">
        <f t="array" ref="Q185">_xll.SNL.Clients.Office.Excel.Functions.SPG($A185, "IQ_DILUT_EPS_AFTER_EXTRA", Q$3)</f>
        <v>0.40799999999999997</v>
      </c>
      <c r="R185" s="9" cm="1">
        <f t="array" ref="R185">_xll.SNL.Clients.Office.Excel.Functions.SPG($A185, "IQ_DILUT_EPS_AFTER_EXTRA", R$3)</f>
        <v>0.71199999999999997</v>
      </c>
      <c r="S185" s="9" cm="1">
        <f t="array" ref="S185">_xll.SNL.Clients.Office.Excel.Functions.SPG($A185, "IQ_DILUT_EPS_AFTER_EXTRA", S$3)</f>
        <v>0.29399999999999998</v>
      </c>
      <c r="T185" s="9" cm="1">
        <f t="array" ref="T185">_xll.SNL.Clients.Office.Excel.Functions.SPG($A185, "IQ_DILUT_EPS_AFTER_EXTRA", T$3)</f>
        <v>-0.19800000000000001</v>
      </c>
      <c r="U185" s="9" cm="1">
        <f t="array" ref="U185">_xll.SNL.Clients.Office.Excel.Functions.SPG($A185, "IQ_DILUT_EPS_AFTER_EXTRA", U$3)</f>
        <v>9.8000000000000004E-2</v>
      </c>
      <c r="V185" s="9" cm="1">
        <f t="array" ref="V185">_xll.SNL.Clients.Office.Excel.Functions.SPG($A185, "IQ_DILUT_EPS_AFTER_EXTRA", V$3)</f>
        <v>-0.36399999999999999</v>
      </c>
      <c r="W185" s="9" cm="1">
        <f t="array" ref="W185">_xll.SNL.Clients.Office.Excel.Functions.SPG($A185, "IQ_DILUT_EPS_AFTER_EXTRA", W$3)</f>
        <v>0.23100000000000001</v>
      </c>
      <c r="X185" s="9" cm="1">
        <f t="array" ref="X185">_xll.SNL.Clients.Office.Excel.Functions.SPG($A185, "IQ_DILUT_EPS_AFTER_EXTRA", X$3)</f>
        <v>-10.35</v>
      </c>
      <c r="Y185" s="9" cm="1">
        <f t="array" ref="Y185">_xll.SNL.Clients.Office.Excel.Functions.SPG($A185, "IQ_DILUT_EPS_AFTER_EXTRA", Y$3)</f>
        <v>-1.17</v>
      </c>
    </row>
    <row r="186" spans="1:25" x14ac:dyDescent="0.3">
      <c r="A186" s="11" t="s">
        <v>1224</v>
      </c>
      <c r="B186" s="9" t="str" cm="1">
        <f t="array" ref="B186">_xll.SNL.Clients.Office.Excel.Functions.SPG($A186, "IQ_DILUT_EPS_AFTER_EXTRA", B$3)</f>
        <v>NA</v>
      </c>
      <c r="C186" s="9" cm="1">
        <f t="array" ref="C186">_xll.SNL.Clients.Office.Excel.Functions.SPG($A186, "IQ_DILUT_EPS_AFTER_EXTRA", C$3)</f>
        <v>0.94</v>
      </c>
      <c r="D186" s="9" cm="1">
        <f t="array" ref="D186">_xll.SNL.Clients.Office.Excel.Functions.SPG($A186, "IQ_DILUT_EPS_AFTER_EXTRA", D$3)</f>
        <v>1.27</v>
      </c>
      <c r="E186" s="9" cm="1">
        <f t="array" ref="E186">_xll.SNL.Clients.Office.Excel.Functions.SPG($A186, "IQ_DILUT_EPS_AFTER_EXTRA", E$3)</f>
        <v>0.59</v>
      </c>
      <c r="F186" s="9" cm="1">
        <f t="array" ref="F186">_xll.SNL.Clients.Office.Excel.Functions.SPG($A186, "IQ_DILUT_EPS_AFTER_EXTRA", F$3)</f>
        <v>-0.24</v>
      </c>
      <c r="G186" s="9" cm="1">
        <f t="array" ref="G186">_xll.SNL.Clients.Office.Excel.Functions.SPG($A186, "IQ_DILUT_EPS_AFTER_EXTRA", G$3)</f>
        <v>0.39</v>
      </c>
      <c r="H186" s="9" cm="1">
        <f t="array" ref="H186">_xll.SNL.Clients.Office.Excel.Functions.SPG($A186, "IQ_DILUT_EPS_AFTER_EXTRA", H$3)</f>
        <v>-0.89</v>
      </c>
      <c r="I186" s="9" cm="1">
        <f t="array" ref="I186">_xll.SNL.Clients.Office.Excel.Functions.SPG($A186, "IQ_DILUT_EPS_AFTER_EXTRA", I$3)</f>
        <v>1.7849999999999999</v>
      </c>
      <c r="J186" s="9" cm="1">
        <f t="array" ref="J186">_xll.SNL.Clients.Office.Excel.Functions.SPG($A186, "IQ_DILUT_EPS_AFTER_EXTRA", J$3)</f>
        <v>6.0970000000000004</v>
      </c>
      <c r="K186" s="9" cm="1">
        <f t="array" ref="K186">_xll.SNL.Clients.Office.Excel.Functions.SPG($A186, "IQ_DILUT_EPS_AFTER_EXTRA", K$3)</f>
        <v>1.2929999999999999</v>
      </c>
      <c r="L186" s="9" cm="1">
        <f t="array" ref="L186">_xll.SNL.Clients.Office.Excel.Functions.SPG($A186, "IQ_DILUT_EPS_AFTER_EXTRA", L$3)</f>
        <v>1.649</v>
      </c>
      <c r="M186" s="9" cm="1">
        <f t="array" ref="M186">_xll.SNL.Clients.Office.Excel.Functions.SPG($A186, "IQ_DILUT_EPS_AFTER_EXTRA", M$3)</f>
        <v>0.80400000000000005</v>
      </c>
      <c r="N186" s="9" cm="1">
        <f t="array" ref="N186">_xll.SNL.Clients.Office.Excel.Functions.SPG($A186, "IQ_DILUT_EPS_AFTER_EXTRA", N$3)</f>
        <v>4.9249999999999998</v>
      </c>
      <c r="O186" s="9" cm="1">
        <f t="array" ref="O186">_xll.SNL.Clients.Office.Excel.Functions.SPG($A186, "IQ_DILUT_EPS_AFTER_EXTRA", O$3)</f>
        <v>1.3480000000000001</v>
      </c>
      <c r="P186" s="9" t="str" cm="1">
        <f t="array" ref="P186">_xll.SNL.Clients.Office.Excel.Functions.SPG($A186, "IQ_DILUT_EPS_AFTER_EXTRA", P$3)</f>
        <v>NA</v>
      </c>
      <c r="Q186" s="9" cm="1">
        <f t="array" ref="Q186">_xll.SNL.Clients.Office.Excel.Functions.SPG($A186, "IQ_DILUT_EPS_AFTER_EXTRA", Q$3)</f>
        <v>0.87</v>
      </c>
      <c r="R186" s="9" cm="1">
        <f t="array" ref="R186">_xll.SNL.Clients.Office.Excel.Functions.SPG($A186, "IQ_DILUT_EPS_AFTER_EXTRA", R$3)</f>
        <v>-0.39500000000000002</v>
      </c>
      <c r="S186" s="9" cm="1">
        <f t="array" ref="S186">_xll.SNL.Clients.Office.Excel.Functions.SPG($A186, "IQ_DILUT_EPS_AFTER_EXTRA", S$3)</f>
        <v>-0.96099999999999997</v>
      </c>
      <c r="T186" s="9" cm="1">
        <f t="array" ref="T186">_xll.SNL.Clients.Office.Excel.Functions.SPG($A186, "IQ_DILUT_EPS_AFTER_EXTRA", T$3)</f>
        <v>-0.317</v>
      </c>
      <c r="U186" s="9" cm="1">
        <f t="array" ref="U186">_xll.SNL.Clients.Office.Excel.Functions.SPG($A186, "IQ_DILUT_EPS_AFTER_EXTRA", U$3)</f>
        <v>10.616</v>
      </c>
      <c r="V186" s="9" cm="1">
        <f t="array" ref="V186">_xll.SNL.Clients.Office.Excel.Functions.SPG($A186, "IQ_DILUT_EPS_AFTER_EXTRA", V$3)</f>
        <v>0.13600000000000001</v>
      </c>
      <c r="W186" s="9" cm="1">
        <f t="array" ref="W186">_xll.SNL.Clients.Office.Excel.Functions.SPG($A186, "IQ_DILUT_EPS_AFTER_EXTRA", W$3)</f>
        <v>-7.4999999999999997E-2</v>
      </c>
      <c r="X186" s="9" cm="1">
        <f t="array" ref="X186">_xll.SNL.Clients.Office.Excel.Functions.SPG($A186, "IQ_DILUT_EPS_AFTER_EXTRA", X$3)</f>
        <v>1.151</v>
      </c>
      <c r="Y186" s="9" cm="1">
        <f t="array" ref="Y186">_xll.SNL.Clients.Office.Excel.Functions.SPG($A186, "IQ_DILUT_EPS_AFTER_EXTRA", Y$3)</f>
        <v>0.624</v>
      </c>
    </row>
    <row r="187" spans="1:25" x14ac:dyDescent="0.3">
      <c r="A187" s="11" t="s">
        <v>1225</v>
      </c>
      <c r="B187" s="9" t="str" cm="1">
        <f t="array" ref="B187">_xll.SNL.Clients.Office.Excel.Functions.SPG($A187, "IQ_DILUT_EPS_AFTER_EXTRA", B$3)</f>
        <v>NA</v>
      </c>
      <c r="C187" s="9" cm="1">
        <f t="array" ref="C187">_xll.SNL.Clients.Office.Excel.Functions.SPG($A187, "IQ_DILUT_EPS_AFTER_EXTRA", C$3)</f>
        <v>-0.16500000000000001</v>
      </c>
      <c r="D187" s="9" cm="1">
        <f t="array" ref="D187">_xll.SNL.Clients.Office.Excel.Functions.SPG($A187, "IQ_DILUT_EPS_AFTER_EXTRA", D$3)</f>
        <v>-0.17100000000000001</v>
      </c>
      <c r="E187" s="9" cm="1">
        <f t="array" ref="E187">_xll.SNL.Clients.Office.Excel.Functions.SPG($A187, "IQ_DILUT_EPS_AFTER_EXTRA", E$3)</f>
        <v>-0.22500000000000001</v>
      </c>
      <c r="F187" s="9" cm="1">
        <f t="array" ref="F187">_xll.SNL.Clients.Office.Excel.Functions.SPG($A187, "IQ_DILUT_EPS_AFTER_EXTRA", F$3)</f>
        <v>-0.68400000000000005</v>
      </c>
      <c r="G187" s="9" cm="1">
        <f t="array" ref="G187">_xll.SNL.Clients.Office.Excel.Functions.SPG($A187, "IQ_DILUT_EPS_AFTER_EXTRA", G$3)</f>
        <v>-0.13500000000000001</v>
      </c>
      <c r="H187" s="9" cm="1">
        <f t="array" ref="H187">_xll.SNL.Clients.Office.Excel.Functions.SPG($A187, "IQ_DILUT_EPS_AFTER_EXTRA", H$3)</f>
        <v>-0.14299999999999999</v>
      </c>
      <c r="I187" s="9" cm="1">
        <f t="array" ref="I187">_xll.SNL.Clients.Office.Excel.Functions.SPG($A187, "IQ_DILUT_EPS_AFTER_EXTRA", I$3)</f>
        <v>-0.124</v>
      </c>
      <c r="J187" s="9" cm="1">
        <f t="array" ref="J187">_xll.SNL.Clients.Office.Excel.Functions.SPG($A187, "IQ_DILUT_EPS_AFTER_EXTRA", J$3)</f>
        <v>-0.46300000000000002</v>
      </c>
      <c r="K187" s="9" cm="1">
        <f t="array" ref="K187">_xll.SNL.Clients.Office.Excel.Functions.SPG($A187, "IQ_DILUT_EPS_AFTER_EXTRA", K$3)</f>
        <v>2.5999999999999999E-2</v>
      </c>
      <c r="L187" s="9" cm="1">
        <f t="array" ref="L187">_xll.SNL.Clients.Office.Excel.Functions.SPG($A187, "IQ_DILUT_EPS_AFTER_EXTRA", L$3)</f>
        <v>-1.3280000000000001</v>
      </c>
      <c r="M187" s="9" cm="1">
        <f t="array" ref="M187">_xll.SNL.Clients.Office.Excel.Functions.SPG($A187, "IQ_DILUT_EPS_AFTER_EXTRA", M$3)</f>
        <v>-0.502</v>
      </c>
      <c r="N187" s="9" cm="1">
        <f t="array" ref="N187">_xll.SNL.Clients.Office.Excel.Functions.SPG($A187, "IQ_DILUT_EPS_AFTER_EXTRA", N$3)</f>
        <v>-0.307</v>
      </c>
      <c r="O187" s="9" cm="1">
        <f t="array" ref="O187">_xll.SNL.Clients.Office.Excel.Functions.SPG($A187, "IQ_DILUT_EPS_AFTER_EXTRA", O$3)</f>
        <v>9.0999999999999998E-2</v>
      </c>
      <c r="P187" s="9" cm="1">
        <f t="array" ref="P187">_xll.SNL.Clients.Office.Excel.Functions.SPG($A187, "IQ_DILUT_EPS_AFTER_EXTRA", P$3)</f>
        <v>0.16900000000000001</v>
      </c>
      <c r="Q187" s="9" cm="1">
        <f t="array" ref="Q187">_xll.SNL.Clients.Office.Excel.Functions.SPG($A187, "IQ_DILUT_EPS_AFTER_EXTRA", Q$3)</f>
        <v>1E-3</v>
      </c>
      <c r="R187" s="9" cm="1">
        <f t="array" ref="R187">_xll.SNL.Clients.Office.Excel.Functions.SPG($A187, "IQ_DILUT_EPS_AFTER_EXTRA", R$3)</f>
        <v>-0.08</v>
      </c>
      <c r="S187" s="9" cm="1">
        <f t="array" ref="S187">_xll.SNL.Clients.Office.Excel.Functions.SPG($A187, "IQ_DILUT_EPS_AFTER_EXTRA", S$3)</f>
        <v>-0.122</v>
      </c>
      <c r="T187" s="9" cm="1">
        <f t="array" ref="T187">_xll.SNL.Clients.Office.Excel.Functions.SPG($A187, "IQ_DILUT_EPS_AFTER_EXTRA", T$3)</f>
        <v>-0.13800000000000001</v>
      </c>
      <c r="U187" s="9" cm="1">
        <f t="array" ref="U187">_xll.SNL.Clients.Office.Excel.Functions.SPG($A187, "IQ_DILUT_EPS_AFTER_EXTRA", U$3)</f>
        <v>2E-3</v>
      </c>
      <c r="V187" s="9" cm="1">
        <f t="array" ref="V187">_xll.SNL.Clients.Office.Excel.Functions.SPG($A187, "IQ_DILUT_EPS_AFTER_EXTRA", V$3)</f>
        <v>0.499</v>
      </c>
      <c r="W187" s="9" cm="1">
        <f t="array" ref="W187">_xll.SNL.Clients.Office.Excel.Functions.SPG($A187, "IQ_DILUT_EPS_AFTER_EXTRA", W$3)</f>
        <v>5.3680000000000003</v>
      </c>
      <c r="X187" s="9" cm="1">
        <f t="array" ref="X187">_xll.SNL.Clients.Office.Excel.Functions.SPG($A187, "IQ_DILUT_EPS_AFTER_EXTRA", X$3)</f>
        <v>0.10299999999999999</v>
      </c>
      <c r="Y187" s="9" cm="1">
        <f t="array" ref="Y187">_xll.SNL.Clients.Office.Excel.Functions.SPG($A187, "IQ_DILUT_EPS_AFTER_EXTRA", Y$3)</f>
        <v>0.255</v>
      </c>
    </row>
    <row r="188" spans="1:25" x14ac:dyDescent="0.3">
      <c r="A188" s="11" t="s">
        <v>1226</v>
      </c>
      <c r="B188" s="9" t="str" cm="1">
        <f t="array" ref="B188">_xll.SNL.Clients.Office.Excel.Functions.SPG($A188, "IQ_DILUT_EPS_AFTER_EXTRA", B$3)</f>
        <v>NA</v>
      </c>
      <c r="C188" s="9" cm="1">
        <f t="array" ref="C188">_xll.SNL.Clients.Office.Excel.Functions.SPG($A188, "IQ_DILUT_EPS_AFTER_EXTRA", C$3)</f>
        <v>1.17</v>
      </c>
      <c r="D188" s="9" cm="1">
        <f t="array" ref="D188">_xll.SNL.Clients.Office.Excel.Functions.SPG($A188, "IQ_DILUT_EPS_AFTER_EXTRA", D$3)</f>
        <v>1.02</v>
      </c>
      <c r="E188" s="9" cm="1">
        <f t="array" ref="E188">_xll.SNL.Clients.Office.Excel.Functions.SPG($A188, "IQ_DILUT_EPS_AFTER_EXTRA", E$3)</f>
        <v>0.81399999999999995</v>
      </c>
      <c r="F188" s="9" cm="1">
        <f t="array" ref="F188">_xll.SNL.Clients.Office.Excel.Functions.SPG($A188, "IQ_DILUT_EPS_AFTER_EXTRA", F$3)</f>
        <v>1.02</v>
      </c>
      <c r="G188" s="9" cm="1">
        <f t="array" ref="G188">_xll.SNL.Clients.Office.Excel.Functions.SPG($A188, "IQ_DILUT_EPS_AFTER_EXTRA", G$3)</f>
        <v>1.22</v>
      </c>
      <c r="H188" s="9" cm="1">
        <f t="array" ref="H188">_xll.SNL.Clients.Office.Excel.Functions.SPG($A188, "IQ_DILUT_EPS_AFTER_EXTRA", H$3)</f>
        <v>1.27</v>
      </c>
      <c r="I188" s="9" cm="1">
        <f t="array" ref="I188">_xll.SNL.Clients.Office.Excel.Functions.SPG($A188, "IQ_DILUT_EPS_AFTER_EXTRA", I$3)</f>
        <v>1.234</v>
      </c>
      <c r="J188" s="9" cm="1">
        <f t="array" ref="J188">_xll.SNL.Clients.Office.Excel.Functions.SPG($A188, "IQ_DILUT_EPS_AFTER_EXTRA", J$3)</f>
        <v>1.34</v>
      </c>
      <c r="K188" s="9" cm="1">
        <f t="array" ref="K188">_xll.SNL.Clients.Office.Excel.Functions.SPG($A188, "IQ_DILUT_EPS_AFTER_EXTRA", K$3)</f>
        <v>1.07</v>
      </c>
      <c r="L188" s="9" cm="1">
        <f t="array" ref="L188">_xll.SNL.Clients.Office.Excel.Functions.SPG($A188, "IQ_DILUT_EPS_AFTER_EXTRA", L$3)</f>
        <v>0.84</v>
      </c>
      <c r="M188" s="9" cm="1">
        <f t="array" ref="M188">_xll.SNL.Clients.Office.Excel.Functions.SPG($A188, "IQ_DILUT_EPS_AFTER_EXTRA", M$3)</f>
        <v>0.90300000000000002</v>
      </c>
      <c r="N188" s="9" cm="1">
        <f t="array" ref="N188">_xll.SNL.Clients.Office.Excel.Functions.SPG($A188, "IQ_DILUT_EPS_AFTER_EXTRA", N$3)</f>
        <v>0.98</v>
      </c>
      <c r="O188" s="9" cm="1">
        <f t="array" ref="O188">_xll.SNL.Clients.Office.Excel.Functions.SPG($A188, "IQ_DILUT_EPS_AFTER_EXTRA", O$3)</f>
        <v>1.17</v>
      </c>
      <c r="P188" s="9" cm="1">
        <f t="array" ref="P188">_xll.SNL.Clients.Office.Excel.Functions.SPG($A188, "IQ_DILUT_EPS_AFTER_EXTRA", P$3)</f>
        <v>0.87</v>
      </c>
      <c r="Q188" s="9" cm="1">
        <f t="array" ref="Q188">_xll.SNL.Clients.Office.Excel.Functions.SPG($A188, "IQ_DILUT_EPS_AFTER_EXTRA", Q$3)</f>
        <v>0.57299999999999995</v>
      </c>
      <c r="R188" s="9" cm="1">
        <f t="array" ref="R188">_xll.SNL.Clients.Office.Excel.Functions.SPG($A188, "IQ_DILUT_EPS_AFTER_EXTRA", R$3)</f>
        <v>0.81</v>
      </c>
      <c r="S188" s="9" cm="1">
        <f t="array" ref="S188">_xll.SNL.Clients.Office.Excel.Functions.SPG($A188, "IQ_DILUT_EPS_AFTER_EXTRA", S$3)</f>
        <v>0.74</v>
      </c>
      <c r="T188" s="9" cm="1">
        <f t="array" ref="T188">_xll.SNL.Clients.Office.Excel.Functions.SPG($A188, "IQ_DILUT_EPS_AFTER_EXTRA", T$3)</f>
        <v>0.65</v>
      </c>
      <c r="U188" s="9" cm="1">
        <f t="array" ref="U188">_xll.SNL.Clients.Office.Excel.Functions.SPG($A188, "IQ_DILUT_EPS_AFTER_EXTRA", U$3)</f>
        <v>0.497</v>
      </c>
      <c r="V188" s="9" cm="1">
        <f t="array" ref="V188">_xll.SNL.Clients.Office.Excel.Functions.SPG($A188, "IQ_DILUT_EPS_AFTER_EXTRA", V$3)</f>
        <v>0.73</v>
      </c>
      <c r="W188" s="9" cm="1">
        <f t="array" ref="W188">_xll.SNL.Clients.Office.Excel.Functions.SPG($A188, "IQ_DILUT_EPS_AFTER_EXTRA", W$3)</f>
        <v>0.755</v>
      </c>
      <c r="X188" s="9" cm="1">
        <f t="array" ref="X188">_xll.SNL.Clients.Office.Excel.Functions.SPG($A188, "IQ_DILUT_EPS_AFTER_EXTRA", X$3)</f>
        <v>0.6</v>
      </c>
      <c r="Y188" s="9" cm="1">
        <f t="array" ref="Y188">_xll.SNL.Clients.Office.Excel.Functions.SPG($A188, "IQ_DILUT_EPS_AFTER_EXTRA", Y$3)</f>
        <v>0.55700000000000005</v>
      </c>
    </row>
    <row r="189" spans="1:25" x14ac:dyDescent="0.3">
      <c r="A189" s="11" t="s">
        <v>1227</v>
      </c>
      <c r="B189" s="9" t="str" cm="1">
        <f t="array" ref="B189">_xll.SNL.Clients.Office.Excel.Functions.SPG($A189, "IQ_DILUT_EPS_AFTER_EXTRA", B$3)</f>
        <v>NA</v>
      </c>
      <c r="C189" s="9" cm="1">
        <f t="array" ref="C189">_xll.SNL.Clients.Office.Excel.Functions.SPG($A189, "IQ_DILUT_EPS_AFTER_EXTRA", C$3)</f>
        <v>1.3240000000000001</v>
      </c>
      <c r="D189" s="9" cm="1">
        <f t="array" ref="D189">_xll.SNL.Clients.Office.Excel.Functions.SPG($A189, "IQ_DILUT_EPS_AFTER_EXTRA", D$3)</f>
        <v>1.1299999999999999</v>
      </c>
      <c r="E189" s="9" cm="1">
        <f t="array" ref="E189">_xll.SNL.Clients.Office.Excel.Functions.SPG($A189, "IQ_DILUT_EPS_AFTER_EXTRA", E$3)</f>
        <v>0.9</v>
      </c>
      <c r="F189" s="9" cm="1">
        <f t="array" ref="F189">_xll.SNL.Clients.Office.Excel.Functions.SPG($A189, "IQ_DILUT_EPS_AFTER_EXTRA", F$3)</f>
        <v>0.58799999999999997</v>
      </c>
      <c r="G189" s="9" cm="1">
        <f t="array" ref="G189">_xll.SNL.Clients.Office.Excel.Functions.SPG($A189, "IQ_DILUT_EPS_AFTER_EXTRA", G$3)</f>
        <v>1.2370000000000001</v>
      </c>
      <c r="H189" s="9" cm="1">
        <f t="array" ref="H189">_xll.SNL.Clients.Office.Excel.Functions.SPG($A189, "IQ_DILUT_EPS_AFTER_EXTRA", H$3)</f>
        <v>1.08</v>
      </c>
      <c r="I189" s="9" cm="1">
        <f t="array" ref="I189">_xll.SNL.Clients.Office.Excel.Functions.SPG($A189, "IQ_DILUT_EPS_AFTER_EXTRA", I$3)</f>
        <v>0.69</v>
      </c>
      <c r="J189" s="9" cm="1">
        <f t="array" ref="J189">_xll.SNL.Clients.Office.Excel.Functions.SPG($A189, "IQ_DILUT_EPS_AFTER_EXTRA", J$3)</f>
        <v>0.56899999999999995</v>
      </c>
      <c r="K189" s="9" cm="1">
        <f t="array" ref="K189">_xll.SNL.Clients.Office.Excel.Functions.SPG($A189, "IQ_DILUT_EPS_AFTER_EXTRA", K$3)</f>
        <v>1.194</v>
      </c>
      <c r="L189" s="9" cm="1">
        <f t="array" ref="L189">_xll.SNL.Clients.Office.Excel.Functions.SPG($A189, "IQ_DILUT_EPS_AFTER_EXTRA", L$3)</f>
        <v>0.89</v>
      </c>
      <c r="M189" s="9" cm="1">
        <f t="array" ref="M189">_xll.SNL.Clients.Office.Excel.Functions.SPG($A189, "IQ_DILUT_EPS_AFTER_EXTRA", M$3)</f>
        <v>0.63900000000000001</v>
      </c>
      <c r="N189" s="9" cm="1">
        <f t="array" ref="N189">_xll.SNL.Clients.Office.Excel.Functions.SPG($A189, "IQ_DILUT_EPS_AFTER_EXTRA", N$3)</f>
        <v>0.44</v>
      </c>
      <c r="O189" s="9" cm="1">
        <f t="array" ref="O189">_xll.SNL.Clients.Office.Excel.Functions.SPG($A189, "IQ_DILUT_EPS_AFTER_EXTRA", O$3)</f>
        <v>0.77100000000000002</v>
      </c>
      <c r="P189" s="9" cm="1">
        <f t="array" ref="P189">_xll.SNL.Clients.Office.Excel.Functions.SPG($A189, "IQ_DILUT_EPS_AFTER_EXTRA", P$3)</f>
        <v>0.56999999999999995</v>
      </c>
      <c r="Q189" s="9" cm="1">
        <f t="array" ref="Q189">_xll.SNL.Clients.Office.Excel.Functions.SPG($A189, "IQ_DILUT_EPS_AFTER_EXTRA", Q$3)</f>
        <v>0.59</v>
      </c>
      <c r="R189" s="9" cm="1">
        <f t="array" ref="R189">_xll.SNL.Clients.Office.Excel.Functions.SPG($A189, "IQ_DILUT_EPS_AFTER_EXTRA", R$3)</f>
        <v>0.49</v>
      </c>
      <c r="S189" s="9" cm="1">
        <f t="array" ref="S189">_xll.SNL.Clients.Office.Excel.Functions.SPG($A189, "IQ_DILUT_EPS_AFTER_EXTRA", S$3)</f>
        <v>-0.91300000000000003</v>
      </c>
      <c r="T189" s="9" cm="1">
        <f t="array" ref="T189">_xll.SNL.Clients.Office.Excel.Functions.SPG($A189, "IQ_DILUT_EPS_AFTER_EXTRA", T$3)</f>
        <v>0.71799999999999997</v>
      </c>
      <c r="U189" s="9" cm="1">
        <f t="array" ref="U189">_xll.SNL.Clients.Office.Excel.Functions.SPG($A189, "IQ_DILUT_EPS_AFTER_EXTRA", U$3)</f>
        <v>0.68</v>
      </c>
      <c r="V189" s="9" cm="1">
        <f t="array" ref="V189">_xll.SNL.Clients.Office.Excel.Functions.SPG($A189, "IQ_DILUT_EPS_AFTER_EXTRA", V$3)</f>
        <v>3.3149999999999999</v>
      </c>
      <c r="W189" s="9" cm="1">
        <f t="array" ref="W189">_xll.SNL.Clients.Office.Excel.Functions.SPG($A189, "IQ_DILUT_EPS_AFTER_EXTRA", W$3)</f>
        <v>0.95099999999999996</v>
      </c>
      <c r="X189" s="9" cm="1">
        <f t="array" ref="X189">_xll.SNL.Clients.Office.Excel.Functions.SPG($A189, "IQ_DILUT_EPS_AFTER_EXTRA", X$3)</f>
        <v>0.76900000000000002</v>
      </c>
      <c r="Y189" s="9" cm="1">
        <f t="array" ref="Y189">_xll.SNL.Clients.Office.Excel.Functions.SPG($A189, "IQ_DILUT_EPS_AFTER_EXTRA", Y$3)</f>
        <v>0.71699999999999997</v>
      </c>
    </row>
    <row r="190" spans="1:25" x14ac:dyDescent="0.3">
      <c r="A190" s="11" t="s">
        <v>1228</v>
      </c>
      <c r="B190" s="9" t="str" cm="1">
        <f t="array" ref="B190">_xll.SNL.Clients.Office.Excel.Functions.SPG($A190, "IQ_DILUT_EPS_AFTER_EXTRA", B$3)</f>
        <v>NA</v>
      </c>
      <c r="C190" s="9" cm="1">
        <f t="array" ref="C190">_xll.SNL.Clients.Office.Excel.Functions.SPG($A190, "IQ_DILUT_EPS_AFTER_EXTRA", C$3)</f>
        <v>0.27400000000000002</v>
      </c>
      <c r="D190" s="9" cm="1">
        <f t="array" ref="D190">_xll.SNL.Clients.Office.Excel.Functions.SPG($A190, "IQ_DILUT_EPS_AFTER_EXTRA", D$3)</f>
        <v>0.28999999999999998</v>
      </c>
      <c r="E190" s="9" cm="1">
        <f t="array" ref="E190">_xll.SNL.Clients.Office.Excel.Functions.SPG($A190, "IQ_DILUT_EPS_AFTER_EXTRA", E$3)</f>
        <v>0.27800000000000002</v>
      </c>
      <c r="F190" s="9" cm="1">
        <f t="array" ref="F190">_xll.SNL.Clients.Office.Excel.Functions.SPG($A190, "IQ_DILUT_EPS_AFTER_EXTRA", F$3)</f>
        <v>0.309</v>
      </c>
      <c r="G190" s="9" cm="1">
        <f t="array" ref="G190">_xll.SNL.Clients.Office.Excel.Functions.SPG($A190, "IQ_DILUT_EPS_AFTER_EXTRA", G$3)</f>
        <v>0.29299999999999998</v>
      </c>
      <c r="H190" s="9" cm="1">
        <f t="array" ref="H190">_xll.SNL.Clients.Office.Excel.Functions.SPG($A190, "IQ_DILUT_EPS_AFTER_EXTRA", H$3)</f>
        <v>0.34899999999999998</v>
      </c>
      <c r="I190" s="9" cm="1">
        <f t="array" ref="I190">_xll.SNL.Clients.Office.Excel.Functions.SPG($A190, "IQ_DILUT_EPS_AFTER_EXTRA", I$3)</f>
        <v>0.29399999999999998</v>
      </c>
      <c r="J190" s="9" cm="1">
        <f t="array" ref="J190">_xll.SNL.Clients.Office.Excel.Functions.SPG($A190, "IQ_DILUT_EPS_AFTER_EXTRA", J$3)</f>
        <v>0.247</v>
      </c>
      <c r="K190" s="9" cm="1">
        <f t="array" ref="K190">_xll.SNL.Clients.Office.Excel.Functions.SPG($A190, "IQ_DILUT_EPS_AFTER_EXTRA", K$3)</f>
        <v>0.26100000000000001</v>
      </c>
      <c r="L190" s="9" cm="1">
        <f t="array" ref="L190">_xll.SNL.Clients.Office.Excel.Functions.SPG($A190, "IQ_DILUT_EPS_AFTER_EXTRA", L$3)</f>
        <v>0.27100000000000002</v>
      </c>
      <c r="M190" s="9" cm="1">
        <f t="array" ref="M190">_xll.SNL.Clients.Office.Excel.Functions.SPG($A190, "IQ_DILUT_EPS_AFTER_EXTRA", M$3)</f>
        <v>0.20899999999999999</v>
      </c>
      <c r="N190" s="9" cm="1">
        <f t="array" ref="N190">_xll.SNL.Clients.Office.Excel.Functions.SPG($A190, "IQ_DILUT_EPS_AFTER_EXTRA", N$3)</f>
        <v>0.24</v>
      </c>
      <c r="O190" s="9" cm="1">
        <f t="array" ref="O190">_xll.SNL.Clients.Office.Excel.Functions.SPG($A190, "IQ_DILUT_EPS_AFTER_EXTRA", O$3)</f>
        <v>0.22900000000000001</v>
      </c>
      <c r="P190" s="9" cm="1">
        <f t="array" ref="P190">_xll.SNL.Clients.Office.Excel.Functions.SPG($A190, "IQ_DILUT_EPS_AFTER_EXTRA", P$3)</f>
        <v>0.19900000000000001</v>
      </c>
      <c r="Q190" s="9" cm="1">
        <f t="array" ref="Q190">_xll.SNL.Clients.Office.Excel.Functions.SPG($A190, "IQ_DILUT_EPS_AFTER_EXTRA", Q$3)</f>
        <v>0.14099999999999999</v>
      </c>
      <c r="R190" s="9" cm="1">
        <f t="array" ref="R190">_xll.SNL.Clients.Office.Excel.Functions.SPG($A190, "IQ_DILUT_EPS_AFTER_EXTRA", R$3)</f>
        <v>5.2999999999999999E-2</v>
      </c>
      <c r="S190" s="9" cm="1">
        <f t="array" ref="S190">_xll.SNL.Clients.Office.Excel.Functions.SPG($A190, "IQ_DILUT_EPS_AFTER_EXTRA", S$3)</f>
        <v>0.129</v>
      </c>
      <c r="T190" s="9" cm="1">
        <f t="array" ref="T190">_xll.SNL.Clients.Office.Excel.Functions.SPG($A190, "IQ_DILUT_EPS_AFTER_EXTRA", T$3)</f>
        <v>0.112</v>
      </c>
      <c r="U190" s="9" cm="1">
        <f t="array" ref="U190">_xll.SNL.Clients.Office.Excel.Functions.SPG($A190, "IQ_DILUT_EPS_AFTER_EXTRA", U$3)</f>
        <v>0.152</v>
      </c>
      <c r="V190" s="9" cm="1">
        <f t="array" ref="V190">_xll.SNL.Clients.Office.Excel.Functions.SPG($A190, "IQ_DILUT_EPS_AFTER_EXTRA", V$3)</f>
        <v>0.17599999999999999</v>
      </c>
      <c r="W190" s="9" cm="1">
        <f t="array" ref="W190">_xll.SNL.Clients.Office.Excel.Functions.SPG($A190, "IQ_DILUT_EPS_AFTER_EXTRA", W$3)</f>
        <v>0.18</v>
      </c>
      <c r="X190" s="9" cm="1">
        <f t="array" ref="X190">_xll.SNL.Clients.Office.Excel.Functions.SPG($A190, "IQ_DILUT_EPS_AFTER_EXTRA", X$3)</f>
        <v>0.13600000000000001</v>
      </c>
      <c r="Y190" s="9" cm="1">
        <f t="array" ref="Y190">_xll.SNL.Clients.Office.Excel.Functions.SPG($A190, "IQ_DILUT_EPS_AFTER_EXTRA", Y$3)</f>
        <v>0.13200000000000001</v>
      </c>
    </row>
    <row r="191" spans="1:25" x14ac:dyDescent="0.3">
      <c r="A191" s="11" t="s">
        <v>1229</v>
      </c>
      <c r="B191" s="9" cm="1">
        <f t="array" ref="B191">_xll.SNL.Clients.Office.Excel.Functions.SPG($A191, "IQ_DILUT_EPS_AFTER_EXTRA", B$3)</f>
        <v>0.58699999999999997</v>
      </c>
      <c r="C191" s="9" cm="1">
        <f t="array" ref="C191">_xll.SNL.Clients.Office.Excel.Functions.SPG($A191, "IQ_DILUT_EPS_AFTER_EXTRA", C$3)</f>
        <v>0.56999999999999995</v>
      </c>
      <c r="D191" s="9" cm="1">
        <f t="array" ref="D191">_xll.SNL.Clients.Office.Excel.Functions.SPG($A191, "IQ_DILUT_EPS_AFTER_EXTRA", D$3)</f>
        <v>0.72</v>
      </c>
      <c r="E191" s="9" cm="1">
        <f t="array" ref="E191">_xll.SNL.Clients.Office.Excel.Functions.SPG($A191, "IQ_DILUT_EPS_AFTER_EXTRA", E$3)</f>
        <v>0.5</v>
      </c>
      <c r="F191" s="9" cm="1">
        <f t="array" ref="F191">_xll.SNL.Clients.Office.Excel.Functions.SPG($A191, "IQ_DILUT_EPS_AFTER_EXTRA", F$3)</f>
        <v>0.68</v>
      </c>
      <c r="G191" s="9" cm="1">
        <f t="array" ref="G191">_xll.SNL.Clients.Office.Excel.Functions.SPG($A191, "IQ_DILUT_EPS_AFTER_EXTRA", G$3)</f>
        <v>0.57999999999999996</v>
      </c>
      <c r="H191" s="9" cm="1">
        <f t="array" ref="H191">_xll.SNL.Clients.Office.Excel.Functions.SPG($A191, "IQ_DILUT_EPS_AFTER_EXTRA", H$3)</f>
        <v>0.99</v>
      </c>
      <c r="I191" s="9" cm="1">
        <f t="array" ref="I191">_xll.SNL.Clients.Office.Excel.Functions.SPG($A191, "IQ_DILUT_EPS_AFTER_EXTRA", I$3)</f>
        <v>0.87</v>
      </c>
      <c r="J191" s="9" cm="1">
        <f t="array" ref="J191">_xll.SNL.Clients.Office.Excel.Functions.SPG($A191, "IQ_DILUT_EPS_AFTER_EXTRA", J$3)</f>
        <v>1.1000000000000001</v>
      </c>
      <c r="K191" s="9" cm="1">
        <f t="array" ref="K191">_xll.SNL.Clients.Office.Excel.Functions.SPG($A191, "IQ_DILUT_EPS_AFTER_EXTRA", K$3)</f>
        <v>1.17</v>
      </c>
      <c r="L191" s="9" cm="1">
        <f t="array" ref="L191">_xll.SNL.Clients.Office.Excel.Functions.SPG($A191, "IQ_DILUT_EPS_AFTER_EXTRA", L$3)</f>
        <v>1.232</v>
      </c>
      <c r="M191" s="9" cm="1">
        <f t="array" ref="M191">_xll.SNL.Clients.Office.Excel.Functions.SPG($A191, "IQ_DILUT_EPS_AFTER_EXTRA", M$3)</f>
        <v>0.97</v>
      </c>
      <c r="N191" s="9" cm="1">
        <f t="array" ref="N191">_xll.SNL.Clients.Office.Excel.Functions.SPG($A191, "IQ_DILUT_EPS_AFTER_EXTRA", N$3)</f>
        <v>1.05</v>
      </c>
      <c r="O191" s="9" cm="1">
        <f t="array" ref="O191">_xll.SNL.Clients.Office.Excel.Functions.SPG($A191, "IQ_DILUT_EPS_AFTER_EXTRA", O$3)</f>
        <v>0.79</v>
      </c>
      <c r="P191" s="9" cm="1">
        <f t="array" ref="P191">_xll.SNL.Clients.Office.Excel.Functions.SPG($A191, "IQ_DILUT_EPS_AFTER_EXTRA", P$3)</f>
        <v>0.71199999999999997</v>
      </c>
      <c r="Q191" s="9" cm="1">
        <f t="array" ref="Q191">_xll.SNL.Clients.Office.Excel.Functions.SPG($A191, "IQ_DILUT_EPS_AFTER_EXTRA", Q$3)</f>
        <v>0.61</v>
      </c>
      <c r="R191" s="9" cm="1">
        <f t="array" ref="R191">_xll.SNL.Clients.Office.Excel.Functions.SPG($A191, "IQ_DILUT_EPS_AFTER_EXTRA", R$3)</f>
        <v>0.66900000000000004</v>
      </c>
      <c r="S191" s="9" cm="1">
        <f t="array" ref="S191">_xll.SNL.Clients.Office.Excel.Functions.SPG($A191, "IQ_DILUT_EPS_AFTER_EXTRA", S$3)</f>
        <v>0.37</v>
      </c>
      <c r="T191" s="9" cm="1">
        <f t="array" ref="T191">_xll.SNL.Clients.Office.Excel.Functions.SPG($A191, "IQ_DILUT_EPS_AFTER_EXTRA", T$3)</f>
        <v>-0.48599999999999999</v>
      </c>
      <c r="U191" s="9" cm="1">
        <f t="array" ref="U191">_xll.SNL.Clients.Office.Excel.Functions.SPG($A191, "IQ_DILUT_EPS_AFTER_EXTRA", U$3)</f>
        <v>-0.01</v>
      </c>
      <c r="V191" s="9" cm="1">
        <f t="array" ref="V191">_xll.SNL.Clients.Office.Excel.Functions.SPG($A191, "IQ_DILUT_EPS_AFTER_EXTRA", V$3)</f>
        <v>0.26700000000000002</v>
      </c>
      <c r="W191" s="9" cm="1">
        <f t="array" ref="W191">_xll.SNL.Clients.Office.Excel.Functions.SPG($A191, "IQ_DILUT_EPS_AFTER_EXTRA", W$3)</f>
        <v>0.52800000000000002</v>
      </c>
      <c r="X191" s="9" cm="1">
        <f t="array" ref="X191">_xll.SNL.Clients.Office.Excel.Functions.SPG($A191, "IQ_DILUT_EPS_AFTER_EXTRA", X$3)</f>
        <v>-0.124</v>
      </c>
      <c r="Y191" s="9" cm="1">
        <f t="array" ref="Y191">_xll.SNL.Clients.Office.Excel.Functions.SPG($A191, "IQ_DILUT_EPS_AFTER_EXTRA", Y$3)</f>
        <v>0.29899999999999999</v>
      </c>
    </row>
    <row r="192" spans="1:25" x14ac:dyDescent="0.3">
      <c r="A192" s="11" t="s">
        <v>1230</v>
      </c>
      <c r="B192" s="9" t="str" cm="1">
        <f t="array" ref="B192">_xll.SNL.Clients.Office.Excel.Functions.SPG($A192, "IQ_DILUT_EPS_AFTER_EXTRA", B$3)</f>
        <v>NA</v>
      </c>
      <c r="C192" s="9" cm="1">
        <f t="array" ref="C192">_xll.SNL.Clients.Office.Excel.Functions.SPG($A192, "IQ_DILUT_EPS_AFTER_EXTRA", C$3)</f>
        <v>0.45100000000000001</v>
      </c>
      <c r="D192" s="9" cm="1">
        <f t="array" ref="D192">_xll.SNL.Clients.Office.Excel.Functions.SPG($A192, "IQ_DILUT_EPS_AFTER_EXTRA", D$3)</f>
        <v>0.41</v>
      </c>
      <c r="E192" s="9" cm="1">
        <f t="array" ref="E192">_xll.SNL.Clients.Office.Excel.Functions.SPG($A192, "IQ_DILUT_EPS_AFTER_EXTRA", E$3)</f>
        <v>0.47699999999999998</v>
      </c>
      <c r="F192" s="9" cm="1">
        <f t="array" ref="F192">_xll.SNL.Clients.Office.Excel.Functions.SPG($A192, "IQ_DILUT_EPS_AFTER_EXTRA", F$3)</f>
        <v>0.621</v>
      </c>
      <c r="G192" s="9" cm="1">
        <f t="array" ref="G192">_xll.SNL.Clients.Office.Excel.Functions.SPG($A192, "IQ_DILUT_EPS_AFTER_EXTRA", G$3)</f>
        <v>0.64400000000000002</v>
      </c>
      <c r="H192" s="9" cm="1">
        <f t="array" ref="H192">_xll.SNL.Clients.Office.Excel.Functions.SPG($A192, "IQ_DILUT_EPS_AFTER_EXTRA", H$3)</f>
        <v>0.45</v>
      </c>
      <c r="I192" s="9" cm="1">
        <f t="array" ref="I192">_xll.SNL.Clients.Office.Excel.Functions.SPG($A192, "IQ_DILUT_EPS_AFTER_EXTRA", I$3)</f>
        <v>0.53300000000000003</v>
      </c>
      <c r="J192" s="9" cm="1">
        <f t="array" ref="J192">_xll.SNL.Clients.Office.Excel.Functions.SPG($A192, "IQ_DILUT_EPS_AFTER_EXTRA", J$3)</f>
        <v>0.75800000000000001</v>
      </c>
      <c r="K192" s="9" cm="1">
        <f t="array" ref="K192">_xll.SNL.Clients.Office.Excel.Functions.SPG($A192, "IQ_DILUT_EPS_AFTER_EXTRA", K$3)</f>
        <v>-7.6219999999999999</v>
      </c>
      <c r="L192" s="9" cm="1">
        <f t="array" ref="L192">_xll.SNL.Clients.Office.Excel.Functions.SPG($A192, "IQ_DILUT_EPS_AFTER_EXTRA", L$3)</f>
        <v>0.51300000000000001</v>
      </c>
      <c r="M192" s="9" cm="1">
        <f t="array" ref="M192">_xll.SNL.Clients.Office.Excel.Functions.SPG($A192, "IQ_DILUT_EPS_AFTER_EXTRA", M$3)</f>
        <v>0.59799999999999998</v>
      </c>
      <c r="N192" s="9" cm="1">
        <f t="array" ref="N192">_xll.SNL.Clients.Office.Excel.Functions.SPG($A192, "IQ_DILUT_EPS_AFTER_EXTRA", N$3)</f>
        <v>1.105</v>
      </c>
      <c r="O192" s="9" cm="1">
        <f t="array" ref="O192">_xll.SNL.Clients.Office.Excel.Functions.SPG($A192, "IQ_DILUT_EPS_AFTER_EXTRA", O$3)</f>
        <v>0.621</v>
      </c>
      <c r="P192" s="9" cm="1">
        <f t="array" ref="P192">_xll.SNL.Clients.Office.Excel.Functions.SPG($A192, "IQ_DILUT_EPS_AFTER_EXTRA", P$3)</f>
        <v>0.68500000000000005</v>
      </c>
      <c r="Q192" s="9" cm="1">
        <f t="array" ref="Q192">_xll.SNL.Clients.Office.Excel.Functions.SPG($A192, "IQ_DILUT_EPS_AFTER_EXTRA", Q$3)</f>
        <v>0.999</v>
      </c>
      <c r="R192" s="9" cm="1">
        <f t="array" ref="R192">_xll.SNL.Clients.Office.Excel.Functions.SPG($A192, "IQ_DILUT_EPS_AFTER_EXTRA", R$3)</f>
        <v>1.085</v>
      </c>
      <c r="S192" s="9" cm="1">
        <f t="array" ref="S192">_xll.SNL.Clients.Office.Excel.Functions.SPG($A192, "IQ_DILUT_EPS_AFTER_EXTRA", S$3)</f>
        <v>0.7</v>
      </c>
      <c r="T192" s="9" cm="1">
        <f t="array" ref="T192">_xll.SNL.Clients.Office.Excel.Functions.SPG($A192, "IQ_DILUT_EPS_AFTER_EXTRA", T$3)</f>
        <v>0.747</v>
      </c>
      <c r="U192" s="9" cm="1">
        <f t="array" ref="U192">_xll.SNL.Clients.Office.Excel.Functions.SPG($A192, "IQ_DILUT_EPS_AFTER_EXTRA", U$3)</f>
        <v>0.1</v>
      </c>
      <c r="V192" s="9" cm="1">
        <f t="array" ref="V192">_xll.SNL.Clients.Office.Excel.Functions.SPG($A192, "IQ_DILUT_EPS_AFTER_EXTRA", V$3)</f>
        <v>0.252</v>
      </c>
      <c r="W192" s="9" cm="1">
        <f t="array" ref="W192">_xll.SNL.Clients.Office.Excel.Functions.SPG($A192, "IQ_DILUT_EPS_AFTER_EXTRA", W$3)</f>
        <v>0.12</v>
      </c>
      <c r="X192" s="9" cm="1">
        <f t="array" ref="X192">_xll.SNL.Clients.Office.Excel.Functions.SPG($A192, "IQ_DILUT_EPS_AFTER_EXTRA", X$3)</f>
        <v>0.13900000000000001</v>
      </c>
      <c r="Y192" s="9" cm="1">
        <f t="array" ref="Y192">_xll.SNL.Clients.Office.Excel.Functions.SPG($A192, "IQ_DILUT_EPS_AFTER_EXTRA", Y$3)</f>
        <v>0.24199999999999999</v>
      </c>
    </row>
    <row r="193" spans="1:25" x14ac:dyDescent="0.3">
      <c r="A193" s="11" t="s">
        <v>1231</v>
      </c>
      <c r="B193" s="9" t="str" cm="1">
        <f t="array" ref="B193">_xll.SNL.Clients.Office.Excel.Functions.SPG($A193, "IQ_DILUT_EPS_AFTER_EXTRA", B$3)</f>
        <v>NA</v>
      </c>
      <c r="C193" s="9" cm="1">
        <f t="array" ref="C193">_xll.SNL.Clients.Office.Excel.Functions.SPG($A193, "IQ_DILUT_EPS_AFTER_EXTRA", C$3)</f>
        <v>0.38</v>
      </c>
      <c r="D193" s="9" cm="1">
        <f t="array" ref="D193">_xll.SNL.Clients.Office.Excel.Functions.SPG($A193, "IQ_DILUT_EPS_AFTER_EXTRA", D$3)</f>
        <v>0.49</v>
      </c>
      <c r="E193" s="9" cm="1">
        <f t="array" ref="E193">_xll.SNL.Clients.Office.Excel.Functions.SPG($A193, "IQ_DILUT_EPS_AFTER_EXTRA", E$3)</f>
        <v>0.24</v>
      </c>
      <c r="F193" s="9" cm="1">
        <f t="array" ref="F193">_xll.SNL.Clients.Office.Excel.Functions.SPG($A193, "IQ_DILUT_EPS_AFTER_EXTRA", F$3)</f>
        <v>0.17100000000000001</v>
      </c>
      <c r="G193" s="9" cm="1">
        <f t="array" ref="G193">_xll.SNL.Clients.Office.Excel.Functions.SPG($A193, "IQ_DILUT_EPS_AFTER_EXTRA", G$3)</f>
        <v>0.15</v>
      </c>
      <c r="H193" s="9" cm="1">
        <f t="array" ref="H193">_xll.SNL.Clients.Office.Excel.Functions.SPG($A193, "IQ_DILUT_EPS_AFTER_EXTRA", H$3)</f>
        <v>0.43</v>
      </c>
      <c r="I193" s="9" cm="1">
        <f t="array" ref="I193">_xll.SNL.Clients.Office.Excel.Functions.SPG($A193, "IQ_DILUT_EPS_AFTER_EXTRA", I$3)</f>
        <v>0.46</v>
      </c>
      <c r="J193" s="9" cm="1">
        <f t="array" ref="J193">_xll.SNL.Clients.Office.Excel.Functions.SPG($A193, "IQ_DILUT_EPS_AFTER_EXTRA", J$3)</f>
        <v>0.437</v>
      </c>
      <c r="K193" s="9" cm="1">
        <f t="array" ref="K193">_xll.SNL.Clients.Office.Excel.Functions.SPG($A193, "IQ_DILUT_EPS_AFTER_EXTRA", K$3)</f>
        <v>2.06</v>
      </c>
      <c r="L193" s="9" cm="1">
        <f t="array" ref="L193">_xll.SNL.Clients.Office.Excel.Functions.SPG($A193, "IQ_DILUT_EPS_AFTER_EXTRA", L$3)</f>
        <v>0.47</v>
      </c>
      <c r="M193" s="9" cm="1">
        <f t="array" ref="M193">_xll.SNL.Clients.Office.Excel.Functions.SPG($A193, "IQ_DILUT_EPS_AFTER_EXTRA", M$3)</f>
        <v>0.53</v>
      </c>
      <c r="N193" s="9" cm="1">
        <f t="array" ref="N193">_xll.SNL.Clients.Office.Excel.Functions.SPG($A193, "IQ_DILUT_EPS_AFTER_EXTRA", N$3)</f>
        <v>0.56000000000000005</v>
      </c>
      <c r="O193" s="9" cm="1">
        <f t="array" ref="O193">_xll.SNL.Clients.Office.Excel.Functions.SPG($A193, "IQ_DILUT_EPS_AFTER_EXTRA", O$3)</f>
        <v>0.48</v>
      </c>
      <c r="P193" s="9" cm="1">
        <f t="array" ref="P193">_xll.SNL.Clients.Office.Excel.Functions.SPG($A193, "IQ_DILUT_EPS_AFTER_EXTRA", P$3)</f>
        <v>0.68</v>
      </c>
      <c r="Q193" s="9" cm="1">
        <f t="array" ref="Q193">_xll.SNL.Clients.Office.Excel.Functions.SPG($A193, "IQ_DILUT_EPS_AFTER_EXTRA", Q$3)</f>
        <v>0.49</v>
      </c>
      <c r="R193" s="9" cm="1">
        <f t="array" ref="R193">_xll.SNL.Clients.Office.Excel.Functions.SPG($A193, "IQ_DILUT_EPS_AFTER_EXTRA", R$3)</f>
        <v>0.439</v>
      </c>
      <c r="S193" s="9" cm="1">
        <f t="array" ref="S193">_xll.SNL.Clients.Office.Excel.Functions.SPG($A193, "IQ_DILUT_EPS_AFTER_EXTRA", S$3)</f>
        <v>0.47</v>
      </c>
      <c r="T193" s="9" cm="1">
        <f t="array" ref="T193">_xll.SNL.Clients.Office.Excel.Functions.SPG($A193, "IQ_DILUT_EPS_AFTER_EXTRA", T$3)</f>
        <v>0.21</v>
      </c>
      <c r="U193" s="9" cm="1">
        <f t="array" ref="U193">_xll.SNL.Clients.Office.Excel.Functions.SPG($A193, "IQ_DILUT_EPS_AFTER_EXTRA", U$3)</f>
        <v>0.3</v>
      </c>
      <c r="V193" s="9" cm="1">
        <f t="array" ref="V193">_xll.SNL.Clients.Office.Excel.Functions.SPG($A193, "IQ_DILUT_EPS_AFTER_EXTRA", V$3)</f>
        <v>0.34</v>
      </c>
      <c r="W193" s="9" cm="1">
        <f t="array" ref="W193">_xll.SNL.Clients.Office.Excel.Functions.SPG($A193, "IQ_DILUT_EPS_AFTER_EXTRA", W$3)</f>
        <v>0.34</v>
      </c>
      <c r="X193" s="9" cm="1">
        <f t="array" ref="X193">_xll.SNL.Clients.Office.Excel.Functions.SPG($A193, "IQ_DILUT_EPS_AFTER_EXTRA", X$3)</f>
        <v>0.37</v>
      </c>
      <c r="Y193" s="9" cm="1">
        <f t="array" ref="Y193">_xll.SNL.Clients.Office.Excel.Functions.SPG($A193, "IQ_DILUT_EPS_AFTER_EXTRA", Y$3)</f>
        <v>0.36</v>
      </c>
    </row>
    <row r="194" spans="1:25" x14ac:dyDescent="0.3">
      <c r="A194" s="11" t="s">
        <v>1232</v>
      </c>
      <c r="B194" s="9" t="str" cm="1">
        <f t="array" ref="B194">_xll.SNL.Clients.Office.Excel.Functions.SPG($A194, "IQ_DILUT_EPS_AFTER_EXTRA", B$3)</f>
        <v>NA</v>
      </c>
      <c r="C194" s="9" cm="1">
        <f t="array" ref="C194">_xll.SNL.Clients.Office.Excel.Functions.SPG($A194, "IQ_DILUT_EPS_AFTER_EXTRA", C$3)</f>
        <v>0.81899999999999995</v>
      </c>
      <c r="D194" s="9" t="str" cm="1">
        <f t="array" ref="D194">_xll.SNL.Clients.Office.Excel.Functions.SPG($A194, "IQ_DILUT_EPS_AFTER_EXTRA", D$3)</f>
        <v>NA</v>
      </c>
      <c r="E194" s="9" t="str" cm="1">
        <f t="array" ref="E194">_xll.SNL.Clients.Office.Excel.Functions.SPG($A194, "IQ_DILUT_EPS_AFTER_EXTRA", E$3)</f>
        <v>NA</v>
      </c>
      <c r="F194" s="9" t="str" cm="1">
        <f t="array" ref="F194">_xll.SNL.Clients.Office.Excel.Functions.SPG($A194, "IQ_DILUT_EPS_AFTER_EXTRA", F$3)</f>
        <v>NA</v>
      </c>
      <c r="G194" s="9" cm="1">
        <f t="array" ref="G194">_xll.SNL.Clients.Office.Excel.Functions.SPG($A194, "IQ_DILUT_EPS_AFTER_EXTRA", G$3)</f>
        <v>0.70699999999999996</v>
      </c>
      <c r="H194" s="9" t="str" cm="1">
        <f t="array" ref="H194">_xll.SNL.Clients.Office.Excel.Functions.SPG($A194, "IQ_DILUT_EPS_AFTER_EXTRA", H$3)</f>
        <v>NA</v>
      </c>
      <c r="I194" s="9" t="str" cm="1">
        <f t="array" ref="I194">_xll.SNL.Clients.Office.Excel.Functions.SPG($A194, "IQ_DILUT_EPS_AFTER_EXTRA", I$3)</f>
        <v>NA</v>
      </c>
      <c r="J194" s="9" t="str" cm="1">
        <f t="array" ref="J194">_xll.SNL.Clients.Office.Excel.Functions.SPG($A194, "IQ_DILUT_EPS_AFTER_EXTRA", J$3)</f>
        <v>NA</v>
      </c>
      <c r="K194" s="9" t="str" cm="1">
        <f t="array" ref="K194">_xll.SNL.Clients.Office.Excel.Functions.SPG($A194, "IQ_DILUT_EPS_AFTER_EXTRA", K$3)</f>
        <v>NA</v>
      </c>
      <c r="L194" s="9" t="str" cm="1">
        <f t="array" ref="L194">_xll.SNL.Clients.Office.Excel.Functions.SPG($A194, "IQ_DILUT_EPS_AFTER_EXTRA", L$3)</f>
        <v>NA</v>
      </c>
      <c r="M194" s="9" t="str" cm="1">
        <f t="array" ref="M194">_xll.SNL.Clients.Office.Excel.Functions.SPG($A194, "IQ_DILUT_EPS_AFTER_EXTRA", M$3)</f>
        <v>NA</v>
      </c>
      <c r="N194" s="9" t="str" cm="1">
        <f t="array" ref="N194">_xll.SNL.Clients.Office.Excel.Functions.SPG($A194, "IQ_DILUT_EPS_AFTER_EXTRA", N$3)</f>
        <v>NA</v>
      </c>
      <c r="O194" s="9" t="str" cm="1">
        <f t="array" ref="O194">_xll.SNL.Clients.Office.Excel.Functions.SPG($A194, "IQ_DILUT_EPS_AFTER_EXTRA", O$3)</f>
        <v>NA</v>
      </c>
      <c r="P194" s="9" t="str" cm="1">
        <f t="array" ref="P194">_xll.SNL.Clients.Office.Excel.Functions.SPG($A194, "IQ_DILUT_EPS_AFTER_EXTRA", P$3)</f>
        <v>NA</v>
      </c>
      <c r="Q194" s="9" t="str" cm="1">
        <f t="array" ref="Q194">_xll.SNL.Clients.Office.Excel.Functions.SPG($A194, "IQ_DILUT_EPS_AFTER_EXTRA", Q$3)</f>
        <v>NA</v>
      </c>
      <c r="R194" s="9" t="str" cm="1">
        <f t="array" ref="R194">_xll.SNL.Clients.Office.Excel.Functions.SPG($A194, "IQ_DILUT_EPS_AFTER_EXTRA", R$3)</f>
        <v>NA</v>
      </c>
      <c r="S194" s="9" t="str" cm="1">
        <f t="array" ref="S194">_xll.SNL.Clients.Office.Excel.Functions.SPG($A194, "IQ_DILUT_EPS_AFTER_EXTRA", S$3)</f>
        <v>NA</v>
      </c>
      <c r="T194" s="9" t="str" cm="1">
        <f t="array" ref="T194">_xll.SNL.Clients.Office.Excel.Functions.SPG($A194, "IQ_DILUT_EPS_AFTER_EXTRA", T$3)</f>
        <v>NA</v>
      </c>
      <c r="U194" s="9" t="str" cm="1">
        <f t="array" ref="U194">_xll.SNL.Clients.Office.Excel.Functions.SPG($A194, "IQ_DILUT_EPS_AFTER_EXTRA", U$3)</f>
        <v>NA</v>
      </c>
      <c r="V194" s="9" t="str" cm="1">
        <f t="array" ref="V194">_xll.SNL.Clients.Office.Excel.Functions.SPG($A194, "IQ_DILUT_EPS_AFTER_EXTRA", V$3)</f>
        <v>NA</v>
      </c>
      <c r="W194" s="9" t="str" cm="1">
        <f t="array" ref="W194">_xll.SNL.Clients.Office.Excel.Functions.SPG($A194, "IQ_DILUT_EPS_AFTER_EXTRA", W$3)</f>
        <v>NA</v>
      </c>
      <c r="X194" s="9" t="str" cm="1">
        <f t="array" ref="X194">_xll.SNL.Clients.Office.Excel.Functions.SPG($A194, "IQ_DILUT_EPS_AFTER_EXTRA", X$3)</f>
        <v>NA</v>
      </c>
      <c r="Y194" s="9" t="str" cm="1">
        <f t="array" ref="Y194">_xll.SNL.Clients.Office.Excel.Functions.SPG($A194, "IQ_DILUT_EPS_AFTER_EXTRA", Y$3)</f>
        <v>NA</v>
      </c>
    </row>
    <row r="195" spans="1:25" x14ac:dyDescent="0.3">
      <c r="A195" s="11" t="s">
        <v>1233</v>
      </c>
      <c r="B195" s="9" t="str" cm="1">
        <f t="array" ref="B195">_xll.SNL.Clients.Office.Excel.Functions.SPG($A195, "IQ_DILUT_EPS_AFTER_EXTRA", B$3)</f>
        <v>NA</v>
      </c>
      <c r="C195" s="9" cm="1">
        <f t="array" ref="C195">_xll.SNL.Clients.Office.Excel.Functions.SPG($A195, "IQ_DILUT_EPS_AFTER_EXTRA", C$3)</f>
        <v>-5.6000000000000001E-2</v>
      </c>
      <c r="D195" s="9" cm="1">
        <f t="array" ref="D195">_xll.SNL.Clients.Office.Excel.Functions.SPG($A195, "IQ_DILUT_EPS_AFTER_EXTRA", D$3)</f>
        <v>8.1000000000000003E-2</v>
      </c>
      <c r="E195" s="9" cm="1">
        <f t="array" ref="E195">_xll.SNL.Clients.Office.Excel.Functions.SPG($A195, "IQ_DILUT_EPS_AFTER_EXTRA", E$3)</f>
        <v>-0.10199999999999999</v>
      </c>
      <c r="F195" s="9" cm="1">
        <f t="array" ref="F195">_xll.SNL.Clients.Office.Excel.Functions.SPG($A195, "IQ_DILUT_EPS_AFTER_EXTRA", F$3)</f>
        <v>-0.14099999999999999</v>
      </c>
      <c r="G195" s="9" cm="1">
        <f t="array" ref="G195">_xll.SNL.Clients.Office.Excel.Functions.SPG($A195, "IQ_DILUT_EPS_AFTER_EXTRA", G$3)</f>
        <v>4.0000000000000001E-3</v>
      </c>
      <c r="H195" s="9" cm="1">
        <f t="array" ref="H195">_xll.SNL.Clients.Office.Excel.Functions.SPG($A195, "IQ_DILUT_EPS_AFTER_EXTRA", H$3)</f>
        <v>5.8000000000000003E-2</v>
      </c>
      <c r="I195" s="9" cm="1">
        <f t="array" ref="I195">_xll.SNL.Clients.Office.Excel.Functions.SPG($A195, "IQ_DILUT_EPS_AFTER_EXTRA", I$3)</f>
        <v>7.0000000000000001E-3</v>
      </c>
      <c r="J195" s="9" cm="1">
        <f t="array" ref="J195">_xll.SNL.Clients.Office.Excel.Functions.SPG($A195, "IQ_DILUT_EPS_AFTER_EXTRA", J$3)</f>
        <v>-4.7E-2</v>
      </c>
      <c r="K195" s="9" cm="1">
        <f t="array" ref="K195">_xll.SNL.Clients.Office.Excel.Functions.SPG($A195, "IQ_DILUT_EPS_AFTER_EXTRA", K$3)</f>
        <v>2.9000000000000001E-2</v>
      </c>
      <c r="L195" s="9" cm="1">
        <f t="array" ref="L195">_xll.SNL.Clients.Office.Excel.Functions.SPG($A195, "IQ_DILUT_EPS_AFTER_EXTRA", L$3)</f>
        <v>0.06</v>
      </c>
      <c r="M195" s="9" cm="1">
        <f t="array" ref="M195">_xll.SNL.Clients.Office.Excel.Functions.SPG($A195, "IQ_DILUT_EPS_AFTER_EXTRA", M$3)</f>
        <v>0.06</v>
      </c>
      <c r="N195" s="9" cm="1">
        <f t="array" ref="N195">_xll.SNL.Clients.Office.Excel.Functions.SPG($A195, "IQ_DILUT_EPS_AFTER_EXTRA", N$3)</f>
        <v>0.09</v>
      </c>
      <c r="O195" s="9" cm="1">
        <f t="array" ref="O195">_xll.SNL.Clients.Office.Excel.Functions.SPG($A195, "IQ_DILUT_EPS_AFTER_EXTRA", O$3)</f>
        <v>0.15</v>
      </c>
      <c r="P195" s="9" cm="1">
        <f t="array" ref="P195">_xll.SNL.Clients.Office.Excel.Functions.SPG($A195, "IQ_DILUT_EPS_AFTER_EXTRA", P$3)</f>
        <v>0.24</v>
      </c>
      <c r="Q195" s="9" cm="1">
        <f t="array" ref="Q195">_xll.SNL.Clients.Office.Excel.Functions.SPG($A195, "IQ_DILUT_EPS_AFTER_EXTRA", Q$3)</f>
        <v>0.03</v>
      </c>
      <c r="R195" s="9" cm="1">
        <f t="array" ref="R195">_xll.SNL.Clients.Office.Excel.Functions.SPG($A195, "IQ_DILUT_EPS_AFTER_EXTRA", R$3)</f>
        <v>5.2999999999999999E-2</v>
      </c>
      <c r="S195" s="9" cm="1">
        <f t="array" ref="S195">_xll.SNL.Clients.Office.Excel.Functions.SPG($A195, "IQ_DILUT_EPS_AFTER_EXTRA", S$3)</f>
        <v>0.1</v>
      </c>
      <c r="T195" s="9" cm="1">
        <f t="array" ref="T195">_xll.SNL.Clients.Office.Excel.Functions.SPG($A195, "IQ_DILUT_EPS_AFTER_EXTRA", T$3)</f>
        <v>0.06</v>
      </c>
      <c r="U195" s="9" cm="1">
        <f t="array" ref="U195">_xll.SNL.Clients.Office.Excel.Functions.SPG($A195, "IQ_DILUT_EPS_AFTER_EXTRA", U$3)</f>
        <v>1E-3</v>
      </c>
      <c r="V195" s="9" cm="1">
        <f t="array" ref="V195">_xll.SNL.Clients.Office.Excel.Functions.SPG($A195, "IQ_DILUT_EPS_AFTER_EXTRA", V$3)</f>
        <v>3.0000000000000001E-3</v>
      </c>
      <c r="W195" s="9" cm="1">
        <f t="array" ref="W195">_xll.SNL.Clients.Office.Excel.Functions.SPG($A195, "IQ_DILUT_EPS_AFTER_EXTRA", W$3)</f>
        <v>-1.4999999999999999E-2</v>
      </c>
      <c r="X195" s="9" cm="1">
        <f t="array" ref="X195">_xll.SNL.Clients.Office.Excel.Functions.SPG($A195, "IQ_DILUT_EPS_AFTER_EXTRA", X$3)</f>
        <v>-0.02</v>
      </c>
      <c r="Y195" s="9" cm="1">
        <f t="array" ref="Y195">_xll.SNL.Clients.Office.Excel.Functions.SPG($A195, "IQ_DILUT_EPS_AFTER_EXTRA", Y$3)</f>
        <v>-5.1999999999999998E-2</v>
      </c>
    </row>
    <row r="196" spans="1:25" x14ac:dyDescent="0.3">
      <c r="A196" s="11" t="s">
        <v>1234</v>
      </c>
      <c r="B196" s="9" cm="1">
        <f t="array" ref="B196">_xll.SNL.Clients.Office.Excel.Functions.SPG($A196, "IQ_DILUT_EPS_AFTER_EXTRA", B$3)</f>
        <v>5.6000000000000001E-2</v>
      </c>
      <c r="C196" s="9" cm="1">
        <f t="array" ref="C196">_xll.SNL.Clients.Office.Excel.Functions.SPG($A196, "IQ_DILUT_EPS_AFTER_EXTRA", C$3)</f>
        <v>-0.08</v>
      </c>
      <c r="D196" s="9" cm="1">
        <f t="array" ref="D196">_xll.SNL.Clients.Office.Excel.Functions.SPG($A196, "IQ_DILUT_EPS_AFTER_EXTRA", D$3)</f>
        <v>-0.41699999999999998</v>
      </c>
      <c r="E196" s="9" cm="1">
        <f t="array" ref="E196">_xll.SNL.Clients.Office.Excel.Functions.SPG($A196, "IQ_DILUT_EPS_AFTER_EXTRA", E$3)</f>
        <v>-0.5</v>
      </c>
      <c r="F196" s="9" cm="1">
        <f t="array" ref="F196">_xll.SNL.Clients.Office.Excel.Functions.SPG($A196, "IQ_DILUT_EPS_AFTER_EXTRA", F$3)</f>
        <v>0.03</v>
      </c>
      <c r="G196" s="9" cm="1">
        <f t="array" ref="G196">_xll.SNL.Clients.Office.Excel.Functions.SPG($A196, "IQ_DILUT_EPS_AFTER_EXTRA", G$3)</f>
        <v>0.21</v>
      </c>
      <c r="H196" s="9" cm="1">
        <f t="array" ref="H196">_xll.SNL.Clients.Office.Excel.Functions.SPG($A196, "IQ_DILUT_EPS_AFTER_EXTRA", H$3)</f>
        <v>0.191</v>
      </c>
      <c r="I196" s="9" cm="1">
        <f t="array" ref="I196">_xll.SNL.Clients.Office.Excel.Functions.SPG($A196, "IQ_DILUT_EPS_AFTER_EXTRA", I$3)</f>
        <v>0.17</v>
      </c>
      <c r="J196" s="9" cm="1">
        <f t="array" ref="J196">_xll.SNL.Clients.Office.Excel.Functions.SPG($A196, "IQ_DILUT_EPS_AFTER_EXTRA", J$3)</f>
        <v>0.13</v>
      </c>
      <c r="K196" s="9" cm="1">
        <f t="array" ref="K196">_xll.SNL.Clients.Office.Excel.Functions.SPG($A196, "IQ_DILUT_EPS_AFTER_EXTRA", K$3)</f>
        <v>0.09</v>
      </c>
      <c r="L196" s="9" cm="1">
        <f t="array" ref="L196">_xll.SNL.Clients.Office.Excel.Functions.SPG($A196, "IQ_DILUT_EPS_AFTER_EXTRA", L$3)</f>
        <v>0.04</v>
      </c>
      <c r="M196" s="9" cm="1">
        <f t="array" ref="M196">_xll.SNL.Clients.Office.Excel.Functions.SPG($A196, "IQ_DILUT_EPS_AFTER_EXTRA", M$3)</f>
        <v>9.9000000000000005E-2</v>
      </c>
      <c r="N196" s="9" cm="1">
        <f t="array" ref="N196">_xll.SNL.Clients.Office.Excel.Functions.SPG($A196, "IQ_DILUT_EPS_AFTER_EXTRA", N$3)</f>
        <v>0.1</v>
      </c>
      <c r="O196" s="9" cm="1">
        <f t="array" ref="O196">_xll.SNL.Clients.Office.Excel.Functions.SPG($A196, "IQ_DILUT_EPS_AFTER_EXTRA", O$3)</f>
        <v>9.9000000000000005E-2</v>
      </c>
      <c r="P196" s="9" cm="1">
        <f t="array" ref="P196">_xll.SNL.Clients.Office.Excel.Functions.SPG($A196, "IQ_DILUT_EPS_AFTER_EXTRA", P$3)</f>
        <v>8.2000000000000003E-2</v>
      </c>
      <c r="Q196" s="9" cm="1">
        <f t="array" ref="Q196">_xll.SNL.Clients.Office.Excel.Functions.SPG($A196, "IQ_DILUT_EPS_AFTER_EXTRA", Q$3)</f>
        <v>2.8000000000000001E-2</v>
      </c>
      <c r="R196" s="9" cm="1">
        <f t="array" ref="R196">_xll.SNL.Clients.Office.Excel.Functions.SPG($A196, "IQ_DILUT_EPS_AFTER_EXTRA", R$3)</f>
        <v>-2.5000000000000001E-2</v>
      </c>
      <c r="S196" s="9" cm="1">
        <f t="array" ref="S196">_xll.SNL.Clients.Office.Excel.Functions.SPG($A196, "IQ_DILUT_EPS_AFTER_EXTRA", S$3)</f>
        <v>-7.1999999999999995E-2</v>
      </c>
      <c r="T196" s="9" cm="1">
        <f t="array" ref="T196">_xll.SNL.Clients.Office.Excel.Functions.SPG($A196, "IQ_DILUT_EPS_AFTER_EXTRA", T$3)</f>
        <v>-0.18</v>
      </c>
      <c r="U196" s="9" cm="1">
        <f t="array" ref="U196">_xll.SNL.Clients.Office.Excel.Functions.SPG($A196, "IQ_DILUT_EPS_AFTER_EXTRA", U$3)</f>
        <v>-0.372</v>
      </c>
      <c r="V196" s="9" cm="1">
        <f t="array" ref="V196">_xll.SNL.Clients.Office.Excel.Functions.SPG($A196, "IQ_DILUT_EPS_AFTER_EXTRA", V$3)</f>
        <v>-0.19700000000000001</v>
      </c>
      <c r="W196" s="9" cm="1">
        <f t="array" ref="W196">_xll.SNL.Clients.Office.Excel.Functions.SPG($A196, "IQ_DILUT_EPS_AFTER_EXTRA", W$3)</f>
        <v>-0.314</v>
      </c>
      <c r="X196" s="9" cm="1">
        <f t="array" ref="X196">_xll.SNL.Clients.Office.Excel.Functions.SPG($A196, "IQ_DILUT_EPS_AFTER_EXTRA", X$3)</f>
        <v>-0.14299999999999999</v>
      </c>
      <c r="Y196" s="9" cm="1">
        <f t="array" ref="Y196">_xll.SNL.Clients.Office.Excel.Functions.SPG($A196, "IQ_DILUT_EPS_AFTER_EXTRA", Y$3)</f>
        <v>-5.8999999999999997E-2</v>
      </c>
    </row>
    <row r="197" spans="1:25" x14ac:dyDescent="0.3">
      <c r="A197" s="11" t="s">
        <v>1235</v>
      </c>
      <c r="B197" s="9" t="str" cm="1">
        <f t="array" ref="B197">_xll.SNL.Clients.Office.Excel.Functions.SPG($A197, "IQ_DILUT_EPS_AFTER_EXTRA", B$3)</f>
        <v>NA</v>
      </c>
      <c r="C197" s="9" cm="1">
        <f t="array" ref="C197">_xll.SNL.Clients.Office.Excel.Functions.SPG($A197, "IQ_DILUT_EPS_AFTER_EXTRA", C$3)</f>
        <v>0.21099999999999999</v>
      </c>
      <c r="D197" s="9" cm="1">
        <f t="array" ref="D197">_xll.SNL.Clients.Office.Excel.Functions.SPG($A197, "IQ_DILUT_EPS_AFTER_EXTRA", D$3)</f>
        <v>0.245</v>
      </c>
      <c r="E197" s="9" cm="1">
        <f t="array" ref="E197">_xll.SNL.Clients.Office.Excel.Functions.SPG($A197, "IQ_DILUT_EPS_AFTER_EXTRA", E$3)</f>
        <v>0.28799999999999998</v>
      </c>
      <c r="F197" s="9" cm="1">
        <f t="array" ref="F197">_xll.SNL.Clients.Office.Excel.Functions.SPG($A197, "IQ_DILUT_EPS_AFTER_EXTRA", F$3)</f>
        <v>0.35899999999999999</v>
      </c>
      <c r="G197" s="9" cm="1">
        <f t="array" ref="G197">_xll.SNL.Clients.Office.Excel.Functions.SPG($A197, "IQ_DILUT_EPS_AFTER_EXTRA", G$3)</f>
        <v>0.14599999999999999</v>
      </c>
      <c r="H197" s="9" cm="1">
        <f t="array" ref="H197">_xll.SNL.Clients.Office.Excel.Functions.SPG($A197, "IQ_DILUT_EPS_AFTER_EXTRA", H$3)</f>
        <v>0.24</v>
      </c>
      <c r="I197" s="9" cm="1">
        <f t="array" ref="I197">_xll.SNL.Clients.Office.Excel.Functions.SPG($A197, "IQ_DILUT_EPS_AFTER_EXTRA", I$3)</f>
        <v>-0.122</v>
      </c>
      <c r="J197" s="9" cm="1">
        <f t="array" ref="J197">_xll.SNL.Clients.Office.Excel.Functions.SPG($A197, "IQ_DILUT_EPS_AFTER_EXTRA", J$3)</f>
        <v>0.254</v>
      </c>
      <c r="K197" s="9" cm="1">
        <f t="array" ref="K197">_xll.SNL.Clients.Office.Excel.Functions.SPG($A197, "IQ_DILUT_EPS_AFTER_EXTRA", K$3)</f>
        <v>0.112</v>
      </c>
      <c r="L197" s="9" cm="1">
        <f t="array" ref="L197">_xll.SNL.Clients.Office.Excel.Functions.SPG($A197, "IQ_DILUT_EPS_AFTER_EXTRA", L$3)</f>
        <v>0.17100000000000001</v>
      </c>
      <c r="M197" s="9" cm="1">
        <f t="array" ref="M197">_xll.SNL.Clients.Office.Excel.Functions.SPG($A197, "IQ_DILUT_EPS_AFTER_EXTRA", M$3)</f>
        <v>0.20300000000000001</v>
      </c>
      <c r="N197" s="9" cm="1">
        <f t="array" ref="N197">_xll.SNL.Clients.Office.Excel.Functions.SPG($A197, "IQ_DILUT_EPS_AFTER_EXTRA", N$3)</f>
        <v>0.215</v>
      </c>
      <c r="O197" s="9" cm="1">
        <f t="array" ref="O197">_xll.SNL.Clients.Office.Excel.Functions.SPG($A197, "IQ_DILUT_EPS_AFTER_EXTRA", O$3)</f>
        <v>2.1000000000000001E-2</v>
      </c>
      <c r="P197" s="9" cm="1">
        <f t="array" ref="P197">_xll.SNL.Clients.Office.Excel.Functions.SPG($A197, "IQ_DILUT_EPS_AFTER_EXTRA", P$3)</f>
        <v>-0.05</v>
      </c>
      <c r="Q197" s="9" cm="1">
        <f t="array" ref="Q197">_xll.SNL.Clients.Office.Excel.Functions.SPG($A197, "IQ_DILUT_EPS_AFTER_EXTRA", Q$3)</f>
        <v>9.6000000000000002E-2</v>
      </c>
      <c r="R197" s="9" cm="1">
        <f t="array" ref="R197">_xll.SNL.Clients.Office.Excel.Functions.SPG($A197, "IQ_DILUT_EPS_AFTER_EXTRA", R$3)</f>
        <v>7.8E-2</v>
      </c>
      <c r="S197" s="9" cm="1">
        <f t="array" ref="S197">_xll.SNL.Clients.Office.Excel.Functions.SPG($A197, "IQ_DILUT_EPS_AFTER_EXTRA", S$3)</f>
        <v>-0.43099999999999999</v>
      </c>
      <c r="T197" s="9" cm="1">
        <f t="array" ref="T197">_xll.SNL.Clients.Office.Excel.Functions.SPG($A197, "IQ_DILUT_EPS_AFTER_EXTRA", T$3)</f>
        <v>-0.1</v>
      </c>
      <c r="U197" s="9" cm="1">
        <f t="array" ref="U197">_xll.SNL.Clients.Office.Excel.Functions.SPG($A197, "IQ_DILUT_EPS_AFTER_EXTRA", U$3)</f>
        <v>-0.74</v>
      </c>
      <c r="V197" s="9" cm="1">
        <f t="array" ref="V197">_xll.SNL.Clients.Office.Excel.Functions.SPG($A197, "IQ_DILUT_EPS_AFTER_EXTRA", V$3)</f>
        <v>0.02</v>
      </c>
      <c r="W197" s="9" cm="1">
        <f t="array" ref="W197">_xll.SNL.Clients.Office.Excel.Functions.SPG($A197, "IQ_DILUT_EPS_AFTER_EXTRA", W$3)</f>
        <v>-1.2E-2</v>
      </c>
      <c r="X197" s="9" cm="1">
        <f t="array" ref="X197">_xll.SNL.Clients.Office.Excel.Functions.SPG($A197, "IQ_DILUT_EPS_AFTER_EXTRA", X$3)</f>
        <v>5.6000000000000001E-2</v>
      </c>
      <c r="Y197" s="9" cm="1">
        <f t="array" ref="Y197">_xll.SNL.Clients.Office.Excel.Functions.SPG($A197, "IQ_DILUT_EPS_AFTER_EXTRA", Y$3)</f>
        <v>0.06</v>
      </c>
    </row>
    <row r="198" spans="1:25" x14ac:dyDescent="0.3">
      <c r="A198" s="11" t="s">
        <v>1236</v>
      </c>
      <c r="B198" s="9" cm="1">
        <f t="array" ref="B198">_xll.SNL.Clients.Office.Excel.Functions.SPG($A198, "IQ_DILUT_EPS_AFTER_EXTRA", B$3)</f>
        <v>0.81</v>
      </c>
      <c r="C198" s="9" cm="1">
        <f t="array" ref="C198">_xll.SNL.Clients.Office.Excel.Functions.SPG($A198, "IQ_DILUT_EPS_AFTER_EXTRA", C$3)</f>
        <v>0.219</v>
      </c>
      <c r="D198" s="9" cm="1">
        <f t="array" ref="D198">_xll.SNL.Clients.Office.Excel.Functions.SPG($A198, "IQ_DILUT_EPS_AFTER_EXTRA", D$3)</f>
        <v>0.85</v>
      </c>
      <c r="E198" s="9" cm="1">
        <f t="array" ref="E198">_xll.SNL.Clients.Office.Excel.Functions.SPG($A198, "IQ_DILUT_EPS_AFTER_EXTRA", E$3)</f>
        <v>0.59</v>
      </c>
      <c r="F198" s="9" cm="1">
        <f t="array" ref="F198">_xll.SNL.Clients.Office.Excel.Functions.SPG($A198, "IQ_DILUT_EPS_AFTER_EXTRA", F$3)</f>
        <v>0.627</v>
      </c>
      <c r="G198" s="9" cm="1">
        <f t="array" ref="G198">_xll.SNL.Clients.Office.Excel.Functions.SPG($A198, "IQ_DILUT_EPS_AFTER_EXTRA", G$3)</f>
        <v>0.41</v>
      </c>
      <c r="H198" s="9" cm="1">
        <f t="array" ref="H198">_xll.SNL.Clients.Office.Excel.Functions.SPG($A198, "IQ_DILUT_EPS_AFTER_EXTRA", H$3)</f>
        <v>0.75</v>
      </c>
      <c r="I198" s="9" cm="1">
        <f t="array" ref="I198">_xll.SNL.Clients.Office.Excel.Functions.SPG($A198, "IQ_DILUT_EPS_AFTER_EXTRA", I$3)</f>
        <v>0.77900000000000003</v>
      </c>
      <c r="J198" s="9" cm="1">
        <f t="array" ref="J198">_xll.SNL.Clients.Office.Excel.Functions.SPG($A198, "IQ_DILUT_EPS_AFTER_EXTRA", J$3)</f>
        <v>0.81100000000000005</v>
      </c>
      <c r="K198" s="9" cm="1">
        <f t="array" ref="K198">_xll.SNL.Clients.Office.Excel.Functions.SPG($A198, "IQ_DILUT_EPS_AFTER_EXTRA", K$3)</f>
        <v>0.67900000000000005</v>
      </c>
      <c r="L198" s="9" cm="1">
        <f t="array" ref="L198">_xll.SNL.Clients.Office.Excel.Functions.SPG($A198, "IQ_DILUT_EPS_AFTER_EXTRA", L$3)</f>
        <v>0.41</v>
      </c>
      <c r="M198" s="9" cm="1">
        <f t="array" ref="M198">_xll.SNL.Clients.Office.Excel.Functions.SPG($A198, "IQ_DILUT_EPS_AFTER_EXTRA", M$3)</f>
        <v>0.74</v>
      </c>
      <c r="N198" s="9" cm="1">
        <f t="array" ref="N198">_xll.SNL.Clients.Office.Excel.Functions.SPG($A198, "IQ_DILUT_EPS_AFTER_EXTRA", N$3)</f>
        <v>1.02</v>
      </c>
      <c r="O198" s="9" cm="1">
        <f t="array" ref="O198">_xll.SNL.Clients.Office.Excel.Functions.SPG($A198, "IQ_DILUT_EPS_AFTER_EXTRA", O$3)</f>
        <v>0.94</v>
      </c>
      <c r="P198" s="9" cm="1">
        <f t="array" ref="P198">_xll.SNL.Clients.Office.Excel.Functions.SPG($A198, "IQ_DILUT_EPS_AFTER_EXTRA", P$3)</f>
        <v>0.9</v>
      </c>
      <c r="Q198" s="9" cm="1">
        <f t="array" ref="Q198">_xll.SNL.Clients.Office.Excel.Functions.SPG($A198, "IQ_DILUT_EPS_AFTER_EXTRA", Q$3)</f>
        <v>1.1000000000000001</v>
      </c>
      <c r="R198" s="9" cm="1">
        <f t="array" ref="R198">_xll.SNL.Clients.Office.Excel.Functions.SPG($A198, "IQ_DILUT_EPS_AFTER_EXTRA", R$3)</f>
        <v>0.95199999999999996</v>
      </c>
      <c r="S198" s="9" cm="1">
        <f t="array" ref="S198">_xll.SNL.Clients.Office.Excel.Functions.SPG($A198, "IQ_DILUT_EPS_AFTER_EXTRA", S$3)</f>
        <v>-0.14000000000000001</v>
      </c>
      <c r="T198" s="9" cm="1">
        <f t="array" ref="T198">_xll.SNL.Clients.Office.Excel.Functions.SPG($A198, "IQ_DILUT_EPS_AFTER_EXTRA", T$3)</f>
        <v>0.7</v>
      </c>
      <c r="U198" s="9" cm="1">
        <f t="array" ref="U198">_xll.SNL.Clients.Office.Excel.Functions.SPG($A198, "IQ_DILUT_EPS_AFTER_EXTRA", U$3)</f>
        <v>0.02</v>
      </c>
      <c r="V198" s="9" cm="1">
        <f t="array" ref="V198">_xll.SNL.Clients.Office.Excel.Functions.SPG($A198, "IQ_DILUT_EPS_AFTER_EXTRA", V$3)</f>
        <v>0.68</v>
      </c>
      <c r="W198" s="9" cm="1">
        <f t="array" ref="W198">_xll.SNL.Clients.Office.Excel.Functions.SPG($A198, "IQ_DILUT_EPS_AFTER_EXTRA", W$3)</f>
        <v>0.76</v>
      </c>
      <c r="X198" s="9" cm="1">
        <f t="array" ref="X198">_xll.SNL.Clients.Office.Excel.Functions.SPG($A198, "IQ_DILUT_EPS_AFTER_EXTRA", X$3)</f>
        <v>0.59</v>
      </c>
      <c r="Y198" s="9" cm="1">
        <f t="array" ref="Y198">_xll.SNL.Clients.Office.Excel.Functions.SPG($A198, "IQ_DILUT_EPS_AFTER_EXTRA", Y$3)</f>
        <v>0.62</v>
      </c>
    </row>
    <row r="199" spans="1:25" x14ac:dyDescent="0.3">
      <c r="A199" s="11" t="s">
        <v>1237</v>
      </c>
      <c r="B199" s="9" t="str" cm="1">
        <f t="array" ref="B199">_xll.SNL.Clients.Office.Excel.Functions.SPG($A199, "IQ_DILUT_EPS_AFTER_EXTRA", B$3)</f>
        <v>NA</v>
      </c>
      <c r="C199" s="9" cm="1">
        <f t="array" ref="C199">_xll.SNL.Clients.Office.Excel.Functions.SPG($A199, "IQ_DILUT_EPS_AFTER_EXTRA", C$3)</f>
        <v>0.87</v>
      </c>
      <c r="D199" s="9" cm="1">
        <f t="array" ref="D199">_xll.SNL.Clients.Office.Excel.Functions.SPG($A199, "IQ_DILUT_EPS_AFTER_EXTRA", D$3)</f>
        <v>0.99</v>
      </c>
      <c r="E199" s="9" cm="1">
        <f t="array" ref="E199">_xll.SNL.Clients.Office.Excel.Functions.SPG($A199, "IQ_DILUT_EPS_AFTER_EXTRA", E$3)</f>
        <v>0.84</v>
      </c>
      <c r="F199" s="9" cm="1">
        <f t="array" ref="F199">_xll.SNL.Clients.Office.Excel.Functions.SPG($A199, "IQ_DILUT_EPS_AFTER_EXTRA", F$3)</f>
        <v>0.752</v>
      </c>
      <c r="G199" s="9" cm="1">
        <f t="array" ref="G199">_xll.SNL.Clients.Office.Excel.Functions.SPG($A199, "IQ_DILUT_EPS_AFTER_EXTRA", G$3)</f>
        <v>0.71</v>
      </c>
      <c r="H199" s="9" cm="1">
        <f t="array" ref="H199">_xll.SNL.Clients.Office.Excel.Functions.SPG($A199, "IQ_DILUT_EPS_AFTER_EXTRA", H$3)</f>
        <v>0.66</v>
      </c>
      <c r="I199" s="9" cm="1">
        <f t="array" ref="I199">_xll.SNL.Clients.Office.Excel.Functions.SPG($A199, "IQ_DILUT_EPS_AFTER_EXTRA", I$3)</f>
        <v>0.45</v>
      </c>
      <c r="J199" s="9" cm="1">
        <f t="array" ref="J199">_xll.SNL.Clients.Office.Excel.Functions.SPG($A199, "IQ_DILUT_EPS_AFTER_EXTRA", J$3)</f>
        <v>0.57199999999999995</v>
      </c>
      <c r="K199" s="9" cm="1">
        <f t="array" ref="K199">_xll.SNL.Clients.Office.Excel.Functions.SPG($A199, "IQ_DILUT_EPS_AFTER_EXTRA", K$3)</f>
        <v>0.52</v>
      </c>
      <c r="L199" s="9" cm="1">
        <f t="array" ref="L199">_xll.SNL.Clients.Office.Excel.Functions.SPG($A199, "IQ_DILUT_EPS_AFTER_EXTRA", L$3)</f>
        <v>0.55000000000000004</v>
      </c>
      <c r="M199" s="9" cm="1">
        <f t="array" ref="M199">_xll.SNL.Clients.Office.Excel.Functions.SPG($A199, "IQ_DILUT_EPS_AFTER_EXTRA", M$3)</f>
        <v>0.33</v>
      </c>
      <c r="N199" s="9" cm="1">
        <f t="array" ref="N199">_xll.SNL.Clients.Office.Excel.Functions.SPG($A199, "IQ_DILUT_EPS_AFTER_EXTRA", N$3)</f>
        <v>0.32</v>
      </c>
      <c r="O199" s="9" cm="1">
        <f t="array" ref="O199">_xll.SNL.Clients.Office.Excel.Functions.SPG($A199, "IQ_DILUT_EPS_AFTER_EXTRA", O$3)</f>
        <v>0.47</v>
      </c>
      <c r="P199" s="9" cm="1">
        <f t="array" ref="P199">_xll.SNL.Clients.Office.Excel.Functions.SPG($A199, "IQ_DILUT_EPS_AFTER_EXTRA", P$3)</f>
        <v>0.48</v>
      </c>
      <c r="Q199" s="9" cm="1">
        <f t="array" ref="Q199">_xll.SNL.Clients.Office.Excel.Functions.SPG($A199, "IQ_DILUT_EPS_AFTER_EXTRA", Q$3)</f>
        <v>0.36</v>
      </c>
      <c r="R199" s="9" t="str" cm="1">
        <f t="array" ref="R199">_xll.SNL.Clients.Office.Excel.Functions.SPG($A199, "IQ_DILUT_EPS_AFTER_EXTRA", R$3)</f>
        <v>NA</v>
      </c>
      <c r="S199" s="9" cm="1">
        <f t="array" ref="S199">_xll.SNL.Clients.Office.Excel.Functions.SPG($A199, "IQ_DILUT_EPS_AFTER_EXTRA", S$3)</f>
        <v>0.41</v>
      </c>
      <c r="T199" s="9" cm="1">
        <f t="array" ref="T199">_xll.SNL.Clients.Office.Excel.Functions.SPG($A199, "IQ_DILUT_EPS_AFTER_EXTRA", T$3)</f>
        <v>0.35</v>
      </c>
      <c r="U199" s="9" cm="1">
        <f t="array" ref="U199">_xll.SNL.Clients.Office.Excel.Functions.SPG($A199, "IQ_DILUT_EPS_AFTER_EXTRA", U$3)</f>
        <v>0.38</v>
      </c>
      <c r="V199" s="9" t="str" cm="1">
        <f t="array" ref="V199">_xll.SNL.Clients.Office.Excel.Functions.SPG($A199, "IQ_DILUT_EPS_AFTER_EXTRA", V$3)</f>
        <v>NA</v>
      </c>
      <c r="W199" s="9" cm="1">
        <f t="array" ref="W199">_xll.SNL.Clients.Office.Excel.Functions.SPG($A199, "IQ_DILUT_EPS_AFTER_EXTRA", W$3)</f>
        <v>0.46</v>
      </c>
      <c r="X199" s="9" cm="1">
        <f t="array" ref="X199">_xll.SNL.Clients.Office.Excel.Functions.SPG($A199, "IQ_DILUT_EPS_AFTER_EXTRA", X$3)</f>
        <v>0.54</v>
      </c>
      <c r="Y199" s="9" cm="1">
        <f t="array" ref="Y199">_xll.SNL.Clients.Office.Excel.Functions.SPG($A199, "IQ_DILUT_EPS_AFTER_EXTRA", Y$3)</f>
        <v>0.28999999999999998</v>
      </c>
    </row>
    <row r="200" spans="1:25" x14ac:dyDescent="0.3">
      <c r="A200" s="11" t="s">
        <v>1238</v>
      </c>
      <c r="B200" s="9" cm="1">
        <f t="array" ref="B200">_xll.SNL.Clients.Office.Excel.Functions.SPG($A200, "IQ_DILUT_EPS_AFTER_EXTRA", B$3)</f>
        <v>0.08</v>
      </c>
      <c r="C200" s="9" cm="1">
        <f t="array" ref="C200">_xll.SNL.Clients.Office.Excel.Functions.SPG($A200, "IQ_DILUT_EPS_AFTER_EXTRA", C$3)</f>
        <v>0.45200000000000001</v>
      </c>
      <c r="D200" s="9" cm="1">
        <f t="array" ref="D200">_xll.SNL.Clients.Office.Excel.Functions.SPG($A200, "IQ_DILUT_EPS_AFTER_EXTRA", D$3)</f>
        <v>0.69599999999999995</v>
      </c>
      <c r="E200" s="9" cm="1">
        <f t="array" ref="E200">_xll.SNL.Clients.Office.Excel.Functions.SPG($A200, "IQ_DILUT_EPS_AFTER_EXTRA", E$3)</f>
        <v>0.61299999999999999</v>
      </c>
      <c r="F200" s="9" cm="1">
        <f t="array" ref="F200">_xll.SNL.Clients.Office.Excel.Functions.SPG($A200, "IQ_DILUT_EPS_AFTER_EXTRA", F$3)</f>
        <v>0.71699999999999997</v>
      </c>
      <c r="G200" s="9" cm="1">
        <f t="array" ref="G200">_xll.SNL.Clients.Office.Excel.Functions.SPG($A200, "IQ_DILUT_EPS_AFTER_EXTRA", G$3)</f>
        <v>0.72599999999999998</v>
      </c>
      <c r="H200" s="9" cm="1">
        <f t="array" ref="H200">_xll.SNL.Clients.Office.Excel.Functions.SPG($A200, "IQ_DILUT_EPS_AFTER_EXTRA", H$3)</f>
        <v>0.71499999999999997</v>
      </c>
      <c r="I200" s="9" cm="1">
        <f t="array" ref="I200">_xll.SNL.Clients.Office.Excel.Functions.SPG($A200, "IQ_DILUT_EPS_AFTER_EXTRA", I$3)</f>
        <v>0.36899999999999999</v>
      </c>
      <c r="J200" s="9" cm="1">
        <f t="array" ref="J200">_xll.SNL.Clients.Office.Excel.Functions.SPG($A200, "IQ_DILUT_EPS_AFTER_EXTRA", J$3)</f>
        <v>1.073</v>
      </c>
      <c r="K200" s="9" cm="1">
        <f t="array" ref="K200">_xll.SNL.Clients.Office.Excel.Functions.SPG($A200, "IQ_DILUT_EPS_AFTER_EXTRA", K$3)</f>
        <v>1.0629999999999999</v>
      </c>
      <c r="L200" s="9" cm="1">
        <f t="array" ref="L200">_xll.SNL.Clients.Office.Excel.Functions.SPG($A200, "IQ_DILUT_EPS_AFTER_EXTRA", L$3)</f>
        <v>1.026</v>
      </c>
      <c r="M200" s="9" cm="1">
        <f t="array" ref="M200">_xll.SNL.Clients.Office.Excel.Functions.SPG($A200, "IQ_DILUT_EPS_AFTER_EXTRA", M$3)</f>
        <v>0.95299999999999996</v>
      </c>
      <c r="N200" s="9" cm="1">
        <f t="array" ref="N200">_xll.SNL.Clients.Office.Excel.Functions.SPG($A200, "IQ_DILUT_EPS_AFTER_EXTRA", N$3)</f>
        <v>0.30399999999999999</v>
      </c>
      <c r="O200" s="9" cm="1">
        <f t="array" ref="O200">_xll.SNL.Clients.Office.Excel.Functions.SPG($A200, "IQ_DILUT_EPS_AFTER_EXTRA", O$3)</f>
        <v>0.96899999999999997</v>
      </c>
      <c r="P200" s="9" cm="1">
        <f t="array" ref="P200">_xll.SNL.Clients.Office.Excel.Functions.SPG($A200, "IQ_DILUT_EPS_AFTER_EXTRA", P$3)</f>
        <v>1.028</v>
      </c>
      <c r="Q200" s="9" cm="1">
        <f t="array" ref="Q200">_xll.SNL.Clients.Office.Excel.Functions.SPG($A200, "IQ_DILUT_EPS_AFTER_EXTRA", Q$3)</f>
        <v>0.98799999999999999</v>
      </c>
      <c r="R200" s="9" cm="1">
        <f t="array" ref="R200">_xll.SNL.Clients.Office.Excel.Functions.SPG($A200, "IQ_DILUT_EPS_AFTER_EXTRA", R$3)</f>
        <v>0.82199999999999995</v>
      </c>
      <c r="S200" s="9" cm="1">
        <f t="array" ref="S200">_xll.SNL.Clients.Office.Excel.Functions.SPG($A200, "IQ_DILUT_EPS_AFTER_EXTRA", S$3)</f>
        <v>0.80500000000000005</v>
      </c>
      <c r="T200" s="9" cm="1">
        <f t="array" ref="T200">_xll.SNL.Clients.Office.Excel.Functions.SPG($A200, "IQ_DILUT_EPS_AFTER_EXTRA", T$3)</f>
        <v>0.56399999999999995</v>
      </c>
      <c r="U200" s="9" cm="1">
        <f t="array" ref="U200">_xll.SNL.Clients.Office.Excel.Functions.SPG($A200, "IQ_DILUT_EPS_AFTER_EXTRA", U$3)</f>
        <v>0.61799999999999999</v>
      </c>
      <c r="V200" s="9" cm="1">
        <f t="array" ref="V200">_xll.SNL.Clients.Office.Excel.Functions.SPG($A200, "IQ_DILUT_EPS_AFTER_EXTRA", V$3)</f>
        <v>0.70099999999999996</v>
      </c>
      <c r="W200" s="9" cm="1">
        <f t="array" ref="W200">_xll.SNL.Clients.Office.Excel.Functions.SPG($A200, "IQ_DILUT_EPS_AFTER_EXTRA", W$3)</f>
        <v>0.84299999999999997</v>
      </c>
      <c r="X200" s="9" cm="1">
        <f t="array" ref="X200">_xll.SNL.Clients.Office.Excel.Functions.SPG($A200, "IQ_DILUT_EPS_AFTER_EXTRA", X$3)</f>
        <v>0.80100000000000005</v>
      </c>
      <c r="Y200" s="9" cm="1">
        <f t="array" ref="Y200">_xll.SNL.Clients.Office.Excel.Functions.SPG($A200, "IQ_DILUT_EPS_AFTER_EXTRA", Y$3)</f>
        <v>0.75</v>
      </c>
    </row>
    <row r="201" spans="1:25" x14ac:dyDescent="0.3">
      <c r="A201" s="11" t="s">
        <v>1239</v>
      </c>
      <c r="B201" s="9" cm="1">
        <f t="array" ref="B201">_xll.SNL.Clients.Office.Excel.Functions.SPG($A201, "IQ_DILUT_EPS_AFTER_EXTRA", B$3)</f>
        <v>0.46</v>
      </c>
      <c r="C201" s="9" cm="1">
        <f t="array" ref="C201">_xll.SNL.Clients.Office.Excel.Functions.SPG($A201, "IQ_DILUT_EPS_AFTER_EXTRA", C$3)</f>
        <v>0.45</v>
      </c>
      <c r="D201" s="9" cm="1">
        <f t="array" ref="D201">_xll.SNL.Clients.Office.Excel.Functions.SPG($A201, "IQ_DILUT_EPS_AFTER_EXTRA", D$3)</f>
        <v>0.46</v>
      </c>
      <c r="E201" s="9" cm="1">
        <f t="array" ref="E201">_xll.SNL.Clients.Office.Excel.Functions.SPG($A201, "IQ_DILUT_EPS_AFTER_EXTRA", E$3)</f>
        <v>0.439</v>
      </c>
      <c r="F201" s="9" cm="1">
        <f t="array" ref="F201">_xll.SNL.Clients.Office.Excel.Functions.SPG($A201, "IQ_DILUT_EPS_AFTER_EXTRA", F$3)</f>
        <v>0.46100000000000002</v>
      </c>
      <c r="G201" s="9" cm="1">
        <f t="array" ref="G201">_xll.SNL.Clients.Office.Excel.Functions.SPG($A201, "IQ_DILUT_EPS_AFTER_EXTRA", G$3)</f>
        <v>0.46</v>
      </c>
      <c r="H201" s="9" cm="1">
        <f t="array" ref="H201">_xll.SNL.Clients.Office.Excel.Functions.SPG($A201, "IQ_DILUT_EPS_AFTER_EXTRA", H$3)</f>
        <v>0.39</v>
      </c>
      <c r="I201" s="9" cm="1">
        <f t="array" ref="I201">_xll.SNL.Clients.Office.Excel.Functions.SPG($A201, "IQ_DILUT_EPS_AFTER_EXTRA", I$3)</f>
        <v>0.39</v>
      </c>
      <c r="J201" s="9" cm="1">
        <f t="array" ref="J201">_xll.SNL.Clients.Office.Excel.Functions.SPG($A201, "IQ_DILUT_EPS_AFTER_EXTRA", J$3)</f>
        <v>0.39800000000000002</v>
      </c>
      <c r="K201" s="9" cm="1">
        <f t="array" ref="K201">_xll.SNL.Clients.Office.Excel.Functions.SPG($A201, "IQ_DILUT_EPS_AFTER_EXTRA", K$3)</f>
        <v>0.39800000000000002</v>
      </c>
      <c r="L201" s="9" cm="1">
        <f t="array" ref="L201">_xll.SNL.Clients.Office.Excel.Functions.SPG($A201, "IQ_DILUT_EPS_AFTER_EXTRA", L$3)</f>
        <v>0.38</v>
      </c>
      <c r="M201" s="9" cm="1">
        <f t="array" ref="M201">_xll.SNL.Clients.Office.Excel.Functions.SPG($A201, "IQ_DILUT_EPS_AFTER_EXTRA", M$3)</f>
        <v>0.41</v>
      </c>
      <c r="N201" s="9" cm="1">
        <f t="array" ref="N201">_xll.SNL.Clients.Office.Excel.Functions.SPG($A201, "IQ_DILUT_EPS_AFTER_EXTRA", N$3)</f>
        <v>0.35099999999999998</v>
      </c>
      <c r="O201" s="9" cm="1">
        <f t="array" ref="O201">_xll.SNL.Clients.Office.Excel.Functions.SPG($A201, "IQ_DILUT_EPS_AFTER_EXTRA", O$3)</f>
        <v>0.36</v>
      </c>
      <c r="P201" s="9" cm="1">
        <f t="array" ref="P201">_xll.SNL.Clients.Office.Excel.Functions.SPG($A201, "IQ_DILUT_EPS_AFTER_EXTRA", P$3)</f>
        <v>0.32700000000000001</v>
      </c>
      <c r="Q201" s="9" cm="1">
        <f t="array" ref="Q201">_xll.SNL.Clients.Office.Excel.Functions.SPG($A201, "IQ_DILUT_EPS_AFTER_EXTRA", Q$3)</f>
        <v>0.27900000000000003</v>
      </c>
      <c r="R201" s="9" cm="1">
        <f t="array" ref="R201">_xll.SNL.Clients.Office.Excel.Functions.SPG($A201, "IQ_DILUT_EPS_AFTER_EXTRA", R$3)</f>
        <v>0.22800000000000001</v>
      </c>
      <c r="S201" s="9" cm="1">
        <f t="array" ref="S201">_xll.SNL.Clients.Office.Excel.Functions.SPG($A201, "IQ_DILUT_EPS_AFTER_EXTRA", S$3)</f>
        <v>0.129</v>
      </c>
      <c r="T201" s="9" cm="1">
        <f t="array" ref="T201">_xll.SNL.Clients.Office.Excel.Functions.SPG($A201, "IQ_DILUT_EPS_AFTER_EXTRA", T$3)</f>
        <v>0.09</v>
      </c>
      <c r="U201" s="9" cm="1">
        <f t="array" ref="U201">_xll.SNL.Clients.Office.Excel.Functions.SPG($A201, "IQ_DILUT_EPS_AFTER_EXTRA", U$3)</f>
        <v>7.0000000000000001E-3</v>
      </c>
      <c r="V201" s="9" cm="1">
        <f t="array" ref="V201">_xll.SNL.Clients.Office.Excel.Functions.SPG($A201, "IQ_DILUT_EPS_AFTER_EXTRA", V$3)</f>
        <v>0.16500000000000001</v>
      </c>
      <c r="W201" s="9" cm="1">
        <f t="array" ref="W201">_xll.SNL.Clients.Office.Excel.Functions.SPG($A201, "IQ_DILUT_EPS_AFTER_EXTRA", W$3)</f>
        <v>0.21</v>
      </c>
      <c r="X201" s="9" cm="1">
        <f t="array" ref="X201">_xll.SNL.Clients.Office.Excel.Functions.SPG($A201, "IQ_DILUT_EPS_AFTER_EXTRA", X$3)</f>
        <v>0.187</v>
      </c>
      <c r="Y201" s="9" cm="1">
        <f t="array" ref="Y201">_xll.SNL.Clients.Office.Excel.Functions.SPG($A201, "IQ_DILUT_EPS_AFTER_EXTRA", Y$3)</f>
        <v>0.19700000000000001</v>
      </c>
    </row>
    <row r="202" spans="1:25" x14ac:dyDescent="0.3">
      <c r="A202" s="11" t="s">
        <v>1240</v>
      </c>
      <c r="B202" s="9" cm="1">
        <f t="array" ref="B202">_xll.SNL.Clients.Office.Excel.Functions.SPG($A202, "IQ_DILUT_EPS_AFTER_EXTRA", B$3)</f>
        <v>0.35</v>
      </c>
      <c r="C202" s="9" cm="1">
        <f t="array" ref="C202">_xll.SNL.Clients.Office.Excel.Functions.SPG($A202, "IQ_DILUT_EPS_AFTER_EXTRA", C$3)</f>
        <v>0.31</v>
      </c>
      <c r="D202" s="9" cm="1">
        <f t="array" ref="D202">_xll.SNL.Clients.Office.Excel.Functions.SPG($A202, "IQ_DILUT_EPS_AFTER_EXTRA", D$3)</f>
        <v>0.36</v>
      </c>
      <c r="E202" s="9" cm="1">
        <f t="array" ref="E202">_xll.SNL.Clients.Office.Excel.Functions.SPG($A202, "IQ_DILUT_EPS_AFTER_EXTRA", E$3)</f>
        <v>0.36799999999999999</v>
      </c>
      <c r="F202" s="9" cm="1">
        <f t="array" ref="F202">_xll.SNL.Clients.Office.Excel.Functions.SPG($A202, "IQ_DILUT_EPS_AFTER_EXTRA", F$3)</f>
        <v>0.438</v>
      </c>
      <c r="G202" s="9" cm="1">
        <f t="array" ref="G202">_xll.SNL.Clients.Office.Excel.Functions.SPG($A202, "IQ_DILUT_EPS_AFTER_EXTRA", G$3)</f>
        <v>0.38</v>
      </c>
      <c r="H202" s="9" cm="1">
        <f t="array" ref="H202">_xll.SNL.Clients.Office.Excel.Functions.SPG($A202, "IQ_DILUT_EPS_AFTER_EXTRA", H$3)</f>
        <v>0.41699999999999998</v>
      </c>
      <c r="I202" s="9" cm="1">
        <f t="array" ref="I202">_xll.SNL.Clients.Office.Excel.Functions.SPG($A202, "IQ_DILUT_EPS_AFTER_EXTRA", I$3)</f>
        <v>0.3</v>
      </c>
      <c r="J202" s="9" cm="1">
        <f t="array" ref="J202">_xll.SNL.Clients.Office.Excel.Functions.SPG($A202, "IQ_DILUT_EPS_AFTER_EXTRA", J$3)</f>
        <v>0.38200000000000001</v>
      </c>
      <c r="K202" s="9" cm="1">
        <f t="array" ref="K202">_xll.SNL.Clients.Office.Excel.Functions.SPG($A202, "IQ_DILUT_EPS_AFTER_EXTRA", K$3)</f>
        <v>0.36</v>
      </c>
      <c r="L202" s="9" cm="1">
        <f t="array" ref="L202">_xll.SNL.Clients.Office.Excel.Functions.SPG($A202, "IQ_DILUT_EPS_AFTER_EXTRA", L$3)</f>
        <v>0.32700000000000001</v>
      </c>
      <c r="M202" s="9" cm="1">
        <f t="array" ref="M202">_xll.SNL.Clients.Office.Excel.Functions.SPG($A202, "IQ_DILUT_EPS_AFTER_EXTRA", M$3)</f>
        <v>0.28999999999999998</v>
      </c>
      <c r="N202" s="9" cm="1">
        <f t="array" ref="N202">_xll.SNL.Clients.Office.Excel.Functions.SPG($A202, "IQ_DILUT_EPS_AFTER_EXTRA", N$3)</f>
        <v>0.36</v>
      </c>
      <c r="O202" s="9" cm="1">
        <f t="array" ref="O202">_xll.SNL.Clients.Office.Excel.Functions.SPG($A202, "IQ_DILUT_EPS_AFTER_EXTRA", O$3)</f>
        <v>0.35699999999999998</v>
      </c>
      <c r="P202" s="9" cm="1">
        <f t="array" ref="P202">_xll.SNL.Clients.Office.Excel.Functions.SPG($A202, "IQ_DILUT_EPS_AFTER_EXTRA", P$3)</f>
        <v>0.308</v>
      </c>
      <c r="Q202" s="9" cm="1">
        <f t="array" ref="Q202">_xll.SNL.Clients.Office.Excel.Functions.SPG($A202, "IQ_DILUT_EPS_AFTER_EXTRA", Q$3)</f>
        <v>0.41</v>
      </c>
      <c r="R202" s="9" cm="1">
        <f t="array" ref="R202">_xll.SNL.Clients.Office.Excel.Functions.SPG($A202, "IQ_DILUT_EPS_AFTER_EXTRA", R$3)</f>
        <v>0.26100000000000001</v>
      </c>
      <c r="S202" s="9" cm="1">
        <f t="array" ref="S202">_xll.SNL.Clients.Office.Excel.Functions.SPG($A202, "IQ_DILUT_EPS_AFTER_EXTRA", S$3)</f>
        <v>0.19600000000000001</v>
      </c>
      <c r="T202" s="9" cm="1">
        <f t="array" ref="T202">_xll.SNL.Clients.Office.Excel.Functions.SPG($A202, "IQ_DILUT_EPS_AFTER_EXTRA", T$3)</f>
        <v>0.24</v>
      </c>
      <c r="U202" s="9" cm="1">
        <f t="array" ref="U202">_xll.SNL.Clients.Office.Excel.Functions.SPG($A202, "IQ_DILUT_EPS_AFTER_EXTRA", U$3)</f>
        <v>4.8000000000000001E-2</v>
      </c>
      <c r="V202" s="9" cm="1">
        <f t="array" ref="V202">_xll.SNL.Clients.Office.Excel.Functions.SPG($A202, "IQ_DILUT_EPS_AFTER_EXTRA", V$3)</f>
        <v>0.27</v>
      </c>
      <c r="W202" s="9" cm="1">
        <f t="array" ref="W202">_xll.SNL.Clients.Office.Excel.Functions.SPG($A202, "IQ_DILUT_EPS_AFTER_EXTRA", W$3)</f>
        <v>0.27</v>
      </c>
      <c r="X202" s="9" cm="1">
        <f t="array" ref="X202">_xll.SNL.Clients.Office.Excel.Functions.SPG($A202, "IQ_DILUT_EPS_AFTER_EXTRA", X$3)</f>
        <v>0.27700000000000002</v>
      </c>
      <c r="Y202" s="9" cm="1">
        <f t="array" ref="Y202">_xll.SNL.Clients.Office.Excel.Functions.SPG($A202, "IQ_DILUT_EPS_AFTER_EXTRA", Y$3)</f>
        <v>0.25</v>
      </c>
    </row>
    <row r="203" spans="1:25" x14ac:dyDescent="0.3">
      <c r="A203" s="11" t="s">
        <v>1241</v>
      </c>
      <c r="B203" s="9" cm="1">
        <f t="array" ref="B203">_xll.SNL.Clients.Office.Excel.Functions.SPG($A203, "IQ_DILUT_EPS_AFTER_EXTRA", B$3)</f>
        <v>0.68</v>
      </c>
      <c r="C203" s="9" cm="1">
        <f t="array" ref="C203">_xll.SNL.Clients.Office.Excel.Functions.SPG($A203, "IQ_DILUT_EPS_AFTER_EXTRA", C$3)</f>
        <v>0.55000000000000004</v>
      </c>
      <c r="D203" s="9" cm="1">
        <f t="array" ref="D203">_xll.SNL.Clients.Office.Excel.Functions.SPG($A203, "IQ_DILUT_EPS_AFTER_EXTRA", D$3)</f>
        <v>0.64</v>
      </c>
      <c r="E203" s="9" cm="1">
        <f t="array" ref="E203">_xll.SNL.Clients.Office.Excel.Functions.SPG($A203, "IQ_DILUT_EPS_AFTER_EXTRA", E$3)</f>
        <v>0.53</v>
      </c>
      <c r="F203" s="9" cm="1">
        <f t="array" ref="F203">_xll.SNL.Clients.Office.Excel.Functions.SPG($A203, "IQ_DILUT_EPS_AFTER_EXTRA", F$3)</f>
        <v>0.6</v>
      </c>
      <c r="G203" s="9" cm="1">
        <f t="array" ref="G203">_xll.SNL.Clients.Office.Excel.Functions.SPG($A203, "IQ_DILUT_EPS_AFTER_EXTRA", G$3)</f>
        <v>0.66</v>
      </c>
      <c r="H203" s="9" cm="1">
        <f t="array" ref="H203">_xll.SNL.Clients.Office.Excel.Functions.SPG($A203, "IQ_DILUT_EPS_AFTER_EXTRA", H$3)</f>
        <v>0.69</v>
      </c>
      <c r="I203" s="9" cm="1">
        <f t="array" ref="I203">_xll.SNL.Clients.Office.Excel.Functions.SPG($A203, "IQ_DILUT_EPS_AFTER_EXTRA", I$3)</f>
        <v>0.74</v>
      </c>
      <c r="J203" s="9" cm="1">
        <f t="array" ref="J203">_xll.SNL.Clients.Office.Excel.Functions.SPG($A203, "IQ_DILUT_EPS_AFTER_EXTRA", J$3)</f>
        <v>0.72899999999999998</v>
      </c>
      <c r="K203" s="9" cm="1">
        <f t="array" ref="K203">_xll.SNL.Clients.Office.Excel.Functions.SPG($A203, "IQ_DILUT_EPS_AFTER_EXTRA", K$3)</f>
        <v>0.59</v>
      </c>
      <c r="L203" s="9" cm="1">
        <f t="array" ref="L203">_xll.SNL.Clients.Office.Excel.Functions.SPG($A203, "IQ_DILUT_EPS_AFTER_EXTRA", L$3)</f>
        <v>0.55000000000000004</v>
      </c>
      <c r="M203" s="9" cm="1">
        <f t="array" ref="M203">_xll.SNL.Clients.Office.Excel.Functions.SPG($A203, "IQ_DILUT_EPS_AFTER_EXTRA", M$3)</f>
        <v>0.44</v>
      </c>
      <c r="N203" s="9" cm="1">
        <f t="array" ref="N203">_xll.SNL.Clients.Office.Excel.Functions.SPG($A203, "IQ_DILUT_EPS_AFTER_EXTRA", N$3)</f>
        <v>0.499</v>
      </c>
      <c r="O203" s="9" cm="1">
        <f t="array" ref="O203">_xll.SNL.Clients.Office.Excel.Functions.SPG($A203, "IQ_DILUT_EPS_AFTER_EXTRA", O$3)</f>
        <v>0.63</v>
      </c>
      <c r="P203" s="9" cm="1">
        <f t="array" ref="P203">_xll.SNL.Clients.Office.Excel.Functions.SPG($A203, "IQ_DILUT_EPS_AFTER_EXTRA", P$3)</f>
        <v>0.52900000000000003</v>
      </c>
      <c r="Q203" s="9" cm="1">
        <f t="array" ref="Q203">_xll.SNL.Clients.Office.Excel.Functions.SPG($A203, "IQ_DILUT_EPS_AFTER_EXTRA", Q$3)</f>
        <v>0.48</v>
      </c>
      <c r="R203" s="9" cm="1">
        <f t="array" ref="R203">_xll.SNL.Clients.Office.Excel.Functions.SPG($A203, "IQ_DILUT_EPS_AFTER_EXTRA", R$3)</f>
        <v>0.49</v>
      </c>
      <c r="S203" s="9" cm="1">
        <f t="array" ref="S203">_xll.SNL.Clients.Office.Excel.Functions.SPG($A203, "IQ_DILUT_EPS_AFTER_EXTRA", S$3)</f>
        <v>0.42</v>
      </c>
      <c r="T203" s="9" cm="1">
        <f t="array" ref="T203">_xll.SNL.Clients.Office.Excel.Functions.SPG($A203, "IQ_DILUT_EPS_AFTER_EXTRA", T$3)</f>
        <v>0.38</v>
      </c>
      <c r="U203" s="9" cm="1">
        <f t="array" ref="U203">_xll.SNL.Clients.Office.Excel.Functions.SPG($A203, "IQ_DILUT_EPS_AFTER_EXTRA", U$3)</f>
        <v>0.28999999999999998</v>
      </c>
      <c r="V203" s="9" cm="1">
        <f t="array" ref="V203">_xll.SNL.Clients.Office.Excel.Functions.SPG($A203, "IQ_DILUT_EPS_AFTER_EXTRA", V$3)</f>
        <v>0.49</v>
      </c>
      <c r="W203" s="9" cm="1">
        <f t="array" ref="W203">_xll.SNL.Clients.Office.Excel.Functions.SPG($A203, "IQ_DILUT_EPS_AFTER_EXTRA", W$3)</f>
        <v>0.51</v>
      </c>
      <c r="X203" s="9" cm="1">
        <f t="array" ref="X203">_xll.SNL.Clients.Office.Excel.Functions.SPG($A203, "IQ_DILUT_EPS_AFTER_EXTRA", X$3)</f>
        <v>0.53</v>
      </c>
      <c r="Y203" s="9" cm="1">
        <f t="array" ref="Y203">_xll.SNL.Clients.Office.Excel.Functions.SPG($A203, "IQ_DILUT_EPS_AFTER_EXTRA", Y$3)</f>
        <v>0.46800000000000003</v>
      </c>
    </row>
    <row r="204" spans="1:25" x14ac:dyDescent="0.3">
      <c r="A204" s="11" t="s">
        <v>1242</v>
      </c>
      <c r="B204" s="9" cm="1">
        <f t="array" ref="B204">_xll.SNL.Clients.Office.Excel.Functions.SPG($A204, "IQ_DILUT_EPS_AFTER_EXTRA", B$3)</f>
        <v>0.41</v>
      </c>
      <c r="C204" s="9" cm="1">
        <f t="array" ref="C204">_xll.SNL.Clients.Office.Excel.Functions.SPG($A204, "IQ_DILUT_EPS_AFTER_EXTRA", C$3)</f>
        <v>0.48</v>
      </c>
      <c r="D204" s="9" cm="1">
        <f t="array" ref="D204">_xll.SNL.Clients.Office.Excel.Functions.SPG($A204, "IQ_DILUT_EPS_AFTER_EXTRA", D$3)</f>
        <v>0.48</v>
      </c>
      <c r="E204" s="9" cm="1">
        <f t="array" ref="E204">_xll.SNL.Clients.Office.Excel.Functions.SPG($A204, "IQ_DILUT_EPS_AFTER_EXTRA", E$3)</f>
        <v>0.42499999999999999</v>
      </c>
      <c r="F204" s="9" cm="1">
        <f t="array" ref="F204">_xll.SNL.Clients.Office.Excel.Functions.SPG($A204, "IQ_DILUT_EPS_AFTER_EXTRA", F$3)</f>
        <v>0.37</v>
      </c>
      <c r="G204" s="9" cm="1">
        <f t="array" ref="G204">_xll.SNL.Clients.Office.Excel.Functions.SPG($A204, "IQ_DILUT_EPS_AFTER_EXTRA", G$3)</f>
        <v>0.45600000000000002</v>
      </c>
      <c r="H204" s="9" cm="1">
        <f t="array" ref="H204">_xll.SNL.Clients.Office.Excel.Functions.SPG($A204, "IQ_DILUT_EPS_AFTER_EXTRA", H$3)</f>
        <v>0.48899999999999999</v>
      </c>
      <c r="I204" s="9" cm="1">
        <f t="array" ref="I204">_xll.SNL.Clients.Office.Excel.Functions.SPG($A204, "IQ_DILUT_EPS_AFTER_EXTRA", I$3)</f>
        <v>0.52</v>
      </c>
      <c r="J204" s="9" cm="1">
        <f t="array" ref="J204">_xll.SNL.Clients.Office.Excel.Functions.SPG($A204, "IQ_DILUT_EPS_AFTER_EXTRA", J$3)</f>
        <v>0.625</v>
      </c>
      <c r="K204" s="9" cm="1">
        <f t="array" ref="K204">_xll.SNL.Clients.Office.Excel.Functions.SPG($A204, "IQ_DILUT_EPS_AFTER_EXTRA", K$3)</f>
        <v>0.54</v>
      </c>
      <c r="L204" s="9" cm="1">
        <f t="array" ref="L204">_xll.SNL.Clients.Office.Excel.Functions.SPG($A204, "IQ_DILUT_EPS_AFTER_EXTRA", L$3)</f>
        <v>0.46</v>
      </c>
      <c r="M204" s="9" cm="1">
        <f t="array" ref="M204">_xll.SNL.Clients.Office.Excel.Functions.SPG($A204, "IQ_DILUT_EPS_AFTER_EXTRA", M$3)</f>
        <v>0.45</v>
      </c>
      <c r="N204" s="9" cm="1">
        <f t="array" ref="N204">_xll.SNL.Clients.Office.Excel.Functions.SPG($A204, "IQ_DILUT_EPS_AFTER_EXTRA", N$3)</f>
        <v>0.439</v>
      </c>
      <c r="O204" s="9" cm="1">
        <f t="array" ref="O204">_xll.SNL.Clients.Office.Excel.Functions.SPG($A204, "IQ_DILUT_EPS_AFTER_EXTRA", O$3)</f>
        <v>0.5</v>
      </c>
      <c r="P204" s="9" cm="1">
        <f t="array" ref="P204">_xll.SNL.Clients.Office.Excel.Functions.SPG($A204, "IQ_DILUT_EPS_AFTER_EXTRA", P$3)</f>
        <v>0.67</v>
      </c>
      <c r="Q204" s="9" cm="1">
        <f t="array" ref="Q204">_xll.SNL.Clients.Office.Excel.Functions.SPG($A204, "IQ_DILUT_EPS_AFTER_EXTRA", Q$3)</f>
        <v>0.44</v>
      </c>
      <c r="R204" s="9" cm="1">
        <f t="array" ref="R204">_xll.SNL.Clients.Office.Excel.Functions.SPG($A204, "IQ_DILUT_EPS_AFTER_EXTRA", R$3)</f>
        <v>0.47499999999999998</v>
      </c>
      <c r="S204" s="9" cm="1">
        <f t="array" ref="S204">_xll.SNL.Clients.Office.Excel.Functions.SPG($A204, "IQ_DILUT_EPS_AFTER_EXTRA", S$3)</f>
        <v>0.5</v>
      </c>
      <c r="T204" s="9" cm="1">
        <f t="array" ref="T204">_xll.SNL.Clients.Office.Excel.Functions.SPG($A204, "IQ_DILUT_EPS_AFTER_EXTRA", T$3)</f>
        <v>0.15</v>
      </c>
      <c r="U204" s="9" cm="1">
        <f t="array" ref="U204">_xll.SNL.Clients.Office.Excel.Functions.SPG($A204, "IQ_DILUT_EPS_AFTER_EXTRA", U$3)</f>
        <v>0.29899999999999999</v>
      </c>
      <c r="V204" s="9" cm="1">
        <f t="array" ref="V204">_xll.SNL.Clients.Office.Excel.Functions.SPG($A204, "IQ_DILUT_EPS_AFTER_EXTRA", V$3)</f>
        <v>0.52</v>
      </c>
      <c r="W204" s="9" cm="1">
        <f t="array" ref="W204">_xll.SNL.Clients.Office.Excel.Functions.SPG($A204, "IQ_DILUT_EPS_AFTER_EXTRA", W$3)</f>
        <v>0.56000000000000005</v>
      </c>
      <c r="X204" s="9" cm="1">
        <f t="array" ref="X204">_xll.SNL.Clients.Office.Excel.Functions.SPG($A204, "IQ_DILUT_EPS_AFTER_EXTRA", X$3)</f>
        <v>0.53900000000000003</v>
      </c>
      <c r="Y204" s="9" cm="1">
        <f t="array" ref="Y204">_xll.SNL.Clients.Office.Excel.Functions.SPG($A204, "IQ_DILUT_EPS_AFTER_EXTRA", Y$3)</f>
        <v>0.51800000000000002</v>
      </c>
    </row>
    <row r="205" spans="1:25" x14ac:dyDescent="0.3">
      <c r="A205" s="11" t="s">
        <v>1243</v>
      </c>
      <c r="B205" s="9" t="str" cm="1">
        <f t="array" ref="B205">_xll.SNL.Clients.Office.Excel.Functions.SPG($A205, "IQ_DILUT_EPS_AFTER_EXTRA", B$3)</f>
        <v>NA</v>
      </c>
      <c r="C205" s="9" cm="1">
        <f t="array" ref="C205">_xll.SNL.Clients.Office.Excel.Functions.SPG($A205, "IQ_DILUT_EPS_AFTER_EXTRA", C$3)</f>
        <v>-0.34699999999999998</v>
      </c>
      <c r="D205" s="9" cm="1">
        <f t="array" ref="D205">_xll.SNL.Clients.Office.Excel.Functions.SPG($A205, "IQ_DILUT_EPS_AFTER_EXTRA", D$3)</f>
        <v>-0.13</v>
      </c>
      <c r="E205" s="9" cm="1">
        <f t="array" ref="E205">_xll.SNL.Clients.Office.Excel.Functions.SPG($A205, "IQ_DILUT_EPS_AFTER_EXTRA", E$3)</f>
        <v>8.4000000000000005E-2</v>
      </c>
      <c r="F205" s="9" cm="1">
        <f t="array" ref="F205">_xll.SNL.Clients.Office.Excel.Functions.SPG($A205, "IQ_DILUT_EPS_AFTER_EXTRA", F$3)</f>
        <v>-4.1319999999999997</v>
      </c>
      <c r="G205" s="9" cm="1">
        <f t="array" ref="G205">_xll.SNL.Clients.Office.Excel.Functions.SPG($A205, "IQ_DILUT_EPS_AFTER_EXTRA", G$3)</f>
        <v>0.29699999999999999</v>
      </c>
      <c r="H205" s="9" cm="1">
        <f t="array" ref="H205">_xll.SNL.Clients.Office.Excel.Functions.SPG($A205, "IQ_DILUT_EPS_AFTER_EXTRA", H$3)</f>
        <v>-5.2999999999999999E-2</v>
      </c>
      <c r="I205" s="9" cm="1">
        <f t="array" ref="I205">_xll.SNL.Clients.Office.Excel.Functions.SPG($A205, "IQ_DILUT_EPS_AFTER_EXTRA", I$3)</f>
        <v>0.38</v>
      </c>
      <c r="J205" s="9" t="str" cm="1">
        <f t="array" ref="J205">_xll.SNL.Clients.Office.Excel.Functions.SPG($A205, "IQ_DILUT_EPS_AFTER_EXTRA", J$3)</f>
        <v>NA</v>
      </c>
      <c r="K205" s="9" cm="1">
        <f t="array" ref="K205">_xll.SNL.Clients.Office.Excel.Functions.SPG($A205, "IQ_DILUT_EPS_AFTER_EXTRA", K$3)</f>
        <v>1.01</v>
      </c>
      <c r="L205" s="9" cm="1">
        <f t="array" ref="L205">_xll.SNL.Clients.Office.Excel.Functions.SPG($A205, "IQ_DILUT_EPS_AFTER_EXTRA", L$3)</f>
        <v>0.99</v>
      </c>
      <c r="M205" s="9" cm="1">
        <f t="array" ref="M205">_xll.SNL.Clients.Office.Excel.Functions.SPG($A205, "IQ_DILUT_EPS_AFTER_EXTRA", M$3)</f>
        <v>1.37</v>
      </c>
      <c r="N205" s="9" cm="1">
        <f t="array" ref="N205">_xll.SNL.Clients.Office.Excel.Functions.SPG($A205, "IQ_DILUT_EPS_AFTER_EXTRA", N$3)</f>
        <v>1.022</v>
      </c>
      <c r="O205" s="9" cm="1">
        <f t="array" ref="O205">_xll.SNL.Clients.Office.Excel.Functions.SPG($A205, "IQ_DILUT_EPS_AFTER_EXTRA", O$3)</f>
        <v>1.52</v>
      </c>
      <c r="P205" s="9" cm="1">
        <f t="array" ref="P205">_xll.SNL.Clients.Office.Excel.Functions.SPG($A205, "IQ_DILUT_EPS_AFTER_EXTRA", P$3)</f>
        <v>4.09</v>
      </c>
      <c r="Q205" s="9" cm="1">
        <f t="array" ref="Q205">_xll.SNL.Clients.Office.Excel.Functions.SPG($A205, "IQ_DILUT_EPS_AFTER_EXTRA", Q$3)</f>
        <v>1.93</v>
      </c>
      <c r="R205" s="9" cm="1">
        <f t="array" ref="R205">_xll.SNL.Clients.Office.Excel.Functions.SPG($A205, "IQ_DILUT_EPS_AFTER_EXTRA", R$3)</f>
        <v>1.169</v>
      </c>
      <c r="S205" s="9" cm="1">
        <f t="array" ref="S205">_xll.SNL.Clients.Office.Excel.Functions.SPG($A205, "IQ_DILUT_EPS_AFTER_EXTRA", S$3)</f>
        <v>2.52</v>
      </c>
      <c r="T205" s="9" cm="1">
        <f t="array" ref="T205">_xll.SNL.Clients.Office.Excel.Functions.SPG($A205, "IQ_DILUT_EPS_AFTER_EXTRA", T$3)</f>
        <v>0.43</v>
      </c>
      <c r="U205" s="9" cm="1">
        <f t="array" ref="U205">_xll.SNL.Clients.Office.Excel.Functions.SPG($A205, "IQ_DILUT_EPS_AFTER_EXTRA", U$3)</f>
        <v>-1.06</v>
      </c>
      <c r="V205" s="9" cm="1">
        <f t="array" ref="V205">_xll.SNL.Clients.Office.Excel.Functions.SPG($A205, "IQ_DILUT_EPS_AFTER_EXTRA", V$3)</f>
        <v>1.274</v>
      </c>
      <c r="W205" s="9" cm="1">
        <f t="array" ref="W205">_xll.SNL.Clients.Office.Excel.Functions.SPG($A205, "IQ_DILUT_EPS_AFTER_EXTRA", W$3)</f>
        <v>1.1599999999999999</v>
      </c>
      <c r="X205" s="9" cm="1">
        <f t="array" ref="X205">_xll.SNL.Clients.Office.Excel.Functions.SPG($A205, "IQ_DILUT_EPS_AFTER_EXTRA", X$3)</f>
        <v>0.54200000000000004</v>
      </c>
      <c r="Y205" s="9" cm="1">
        <f t="array" ref="Y205">_xll.SNL.Clients.Office.Excel.Functions.SPG($A205, "IQ_DILUT_EPS_AFTER_EXTRA", Y$3)</f>
        <v>1.52</v>
      </c>
    </row>
    <row r="206" spans="1:25" x14ac:dyDescent="0.3">
      <c r="A206" s="11" t="s">
        <v>1244</v>
      </c>
      <c r="B206" s="9" t="str" cm="1">
        <f t="array" ref="B206">_xll.SNL.Clients.Office.Excel.Functions.SPG($A206, "IQ_DILUT_EPS_AFTER_EXTRA", B$3)</f>
        <v>NA</v>
      </c>
      <c r="C206" s="9" cm="1">
        <f t="array" ref="C206">_xll.SNL.Clients.Office.Excel.Functions.SPG($A206, "IQ_DILUT_EPS_AFTER_EXTRA", C$3)</f>
        <v>0.24</v>
      </c>
      <c r="D206" s="9" cm="1">
        <f t="array" ref="D206">_xll.SNL.Clients.Office.Excel.Functions.SPG($A206, "IQ_DILUT_EPS_AFTER_EXTRA", D$3)</f>
        <v>0.25</v>
      </c>
      <c r="E206" s="9" cm="1">
        <f t="array" ref="E206">_xll.SNL.Clients.Office.Excel.Functions.SPG($A206, "IQ_DILUT_EPS_AFTER_EXTRA", E$3)</f>
        <v>0.28000000000000003</v>
      </c>
      <c r="F206" s="9" cm="1">
        <f t="array" ref="F206">_xll.SNL.Clients.Office.Excel.Functions.SPG($A206, "IQ_DILUT_EPS_AFTER_EXTRA", F$3)</f>
        <v>0.96699999999999997</v>
      </c>
      <c r="G206" s="9" cm="1">
        <f t="array" ref="G206">_xll.SNL.Clients.Office.Excel.Functions.SPG($A206, "IQ_DILUT_EPS_AFTER_EXTRA", G$3)</f>
        <v>5.6000000000000001E-2</v>
      </c>
      <c r="H206" s="9" cm="1">
        <f t="array" ref="H206">_xll.SNL.Clients.Office.Excel.Functions.SPG($A206, "IQ_DILUT_EPS_AFTER_EXTRA", H$3)</f>
        <v>0.01</v>
      </c>
      <c r="I206" s="9" cm="1">
        <f t="array" ref="I206">_xll.SNL.Clients.Office.Excel.Functions.SPG($A206, "IQ_DILUT_EPS_AFTER_EXTRA", I$3)</f>
        <v>1.7000000000000001E-2</v>
      </c>
      <c r="J206" s="9" cm="1">
        <f t="array" ref="J206">_xll.SNL.Clients.Office.Excel.Functions.SPG($A206, "IQ_DILUT_EPS_AFTER_EXTRA", J$3)</f>
        <v>-0.17799999999999999</v>
      </c>
      <c r="K206" s="9" cm="1">
        <f t="array" ref="K206">_xll.SNL.Clients.Office.Excel.Functions.SPG($A206, "IQ_DILUT_EPS_AFTER_EXTRA", K$3)</f>
        <v>5.6000000000000001E-2</v>
      </c>
      <c r="L206" s="9" cm="1">
        <f t="array" ref="L206">_xll.SNL.Clients.Office.Excel.Functions.SPG($A206, "IQ_DILUT_EPS_AFTER_EXTRA", L$3)</f>
        <v>0.38</v>
      </c>
      <c r="M206" s="9" cm="1">
        <f t="array" ref="M206">_xll.SNL.Clients.Office.Excel.Functions.SPG($A206, "IQ_DILUT_EPS_AFTER_EXTRA", M$3)</f>
        <v>0.38</v>
      </c>
      <c r="N206" s="9" cm="1">
        <f t="array" ref="N206">_xll.SNL.Clients.Office.Excel.Functions.SPG($A206, "IQ_DILUT_EPS_AFTER_EXTRA", N$3)</f>
        <v>0.33</v>
      </c>
      <c r="O206" s="9" cm="1">
        <f t="array" ref="O206">_xll.SNL.Clients.Office.Excel.Functions.SPG($A206, "IQ_DILUT_EPS_AFTER_EXTRA", O$3)</f>
        <v>0.26</v>
      </c>
      <c r="P206" s="9" cm="1">
        <f t="array" ref="P206">_xll.SNL.Clients.Office.Excel.Functions.SPG($A206, "IQ_DILUT_EPS_AFTER_EXTRA", P$3)</f>
        <v>0.23</v>
      </c>
      <c r="Q206" s="9" cm="1">
        <f t="array" ref="Q206">_xll.SNL.Clients.Office.Excel.Functions.SPG($A206, "IQ_DILUT_EPS_AFTER_EXTRA", Q$3)</f>
        <v>0.25</v>
      </c>
      <c r="R206" s="9" cm="1">
        <f t="array" ref="R206">_xll.SNL.Clients.Office.Excel.Functions.SPG($A206, "IQ_DILUT_EPS_AFTER_EXTRA", R$3)</f>
        <v>0.24299999999999999</v>
      </c>
      <c r="S206" s="9" cm="1">
        <f t="array" ref="S206">_xll.SNL.Clients.Office.Excel.Functions.SPG($A206, "IQ_DILUT_EPS_AFTER_EXTRA", S$3)</f>
        <v>0.28999999999999998</v>
      </c>
      <c r="T206" s="9" cm="1">
        <f t="array" ref="T206">_xll.SNL.Clients.Office.Excel.Functions.SPG($A206, "IQ_DILUT_EPS_AFTER_EXTRA", T$3)</f>
        <v>0.26</v>
      </c>
      <c r="U206" s="9" cm="1">
        <f t="array" ref="U206">_xll.SNL.Clients.Office.Excel.Functions.SPG($A206, "IQ_DILUT_EPS_AFTER_EXTRA", U$3)</f>
        <v>0.2</v>
      </c>
      <c r="V206" s="9" cm="1">
        <f t="array" ref="V206">_xll.SNL.Clients.Office.Excel.Functions.SPG($A206, "IQ_DILUT_EPS_AFTER_EXTRA", V$3)</f>
        <v>0.23899999999999999</v>
      </c>
      <c r="W206" s="9" cm="1">
        <f t="array" ref="W206">_xll.SNL.Clients.Office.Excel.Functions.SPG($A206, "IQ_DILUT_EPS_AFTER_EXTRA", W$3)</f>
        <v>0.11</v>
      </c>
      <c r="X206" s="9" cm="1">
        <f t="array" ref="X206">_xll.SNL.Clients.Office.Excel.Functions.SPG($A206, "IQ_DILUT_EPS_AFTER_EXTRA", X$3)</f>
        <v>0.09</v>
      </c>
      <c r="Y206" s="9" cm="1">
        <f t="array" ref="Y206">_xll.SNL.Clients.Office.Excel.Functions.SPG($A206, "IQ_DILUT_EPS_AFTER_EXTRA", Y$3)</f>
        <v>7.0000000000000007E-2</v>
      </c>
    </row>
    <row r="207" spans="1:25" x14ac:dyDescent="0.3">
      <c r="A207" s="11" t="s">
        <v>1245</v>
      </c>
      <c r="B207" s="9" t="str" cm="1">
        <f t="array" ref="B207">_xll.SNL.Clients.Office.Excel.Functions.SPG($A207, "IQ_DILUT_EPS_AFTER_EXTRA", B$3)</f>
        <v>NA</v>
      </c>
      <c r="C207" s="9" cm="1">
        <f t="array" ref="C207">_xll.SNL.Clients.Office.Excel.Functions.SPG($A207, "IQ_DILUT_EPS_AFTER_EXTRA", C$3)</f>
        <v>-0.315</v>
      </c>
      <c r="D207" s="9" cm="1">
        <f t="array" ref="D207">_xll.SNL.Clients.Office.Excel.Functions.SPG($A207, "IQ_DILUT_EPS_AFTER_EXTRA", D$3)</f>
        <v>-1.548</v>
      </c>
      <c r="E207" s="9" cm="1">
        <f t="array" ref="E207">_xll.SNL.Clients.Office.Excel.Functions.SPG($A207, "IQ_DILUT_EPS_AFTER_EXTRA", E$3)</f>
        <v>-1.1319999999999999</v>
      </c>
      <c r="F207" s="9" cm="1">
        <f t="array" ref="F207">_xll.SNL.Clients.Office.Excel.Functions.SPG($A207, "IQ_DILUT_EPS_AFTER_EXTRA", F$3)</f>
        <v>-0.41099999999999998</v>
      </c>
      <c r="G207" s="9" cm="1">
        <f t="array" ref="G207">_xll.SNL.Clients.Office.Excel.Functions.SPG($A207, "IQ_DILUT_EPS_AFTER_EXTRA", G$3)</f>
        <v>-0.158</v>
      </c>
      <c r="H207" s="9" cm="1">
        <f t="array" ref="H207">_xll.SNL.Clients.Office.Excel.Functions.SPG($A207, "IQ_DILUT_EPS_AFTER_EXTRA", H$3)</f>
        <v>0.34499999999999997</v>
      </c>
      <c r="I207" s="9" cm="1">
        <f t="array" ref="I207">_xll.SNL.Clients.Office.Excel.Functions.SPG($A207, "IQ_DILUT_EPS_AFTER_EXTRA", I$3)</f>
        <v>0.14099999999999999</v>
      </c>
      <c r="J207" s="9" cm="1">
        <f t="array" ref="J207">_xll.SNL.Clients.Office.Excel.Functions.SPG($A207, "IQ_DILUT_EPS_AFTER_EXTRA", J$3)</f>
        <v>0.37</v>
      </c>
      <c r="K207" s="9" cm="1">
        <f t="array" ref="K207">_xll.SNL.Clients.Office.Excel.Functions.SPG($A207, "IQ_DILUT_EPS_AFTER_EXTRA", K$3)</f>
        <v>0.68</v>
      </c>
      <c r="L207" s="9" cm="1">
        <f t="array" ref="L207">_xll.SNL.Clients.Office.Excel.Functions.SPG($A207, "IQ_DILUT_EPS_AFTER_EXTRA", L$3)</f>
        <v>0.748</v>
      </c>
      <c r="M207" s="9" t="str" cm="1">
        <f t="array" ref="M207">_xll.SNL.Clients.Office.Excel.Functions.SPG($A207, "IQ_DILUT_EPS_AFTER_EXTRA", M$3)</f>
        <v>NA</v>
      </c>
      <c r="N207" s="9" t="str" cm="1">
        <f t="array" ref="N207">_xll.SNL.Clients.Office.Excel.Functions.SPG($A207, "IQ_DILUT_EPS_AFTER_EXTRA", N$3)</f>
        <v>NA</v>
      </c>
      <c r="O207" s="9" t="str" cm="1">
        <f t="array" ref="O207">_xll.SNL.Clients.Office.Excel.Functions.SPG($A207, "IQ_DILUT_EPS_AFTER_EXTRA", O$3)</f>
        <v>NA</v>
      </c>
      <c r="P207" s="9" t="str" cm="1">
        <f t="array" ref="P207">_xll.SNL.Clients.Office.Excel.Functions.SPG($A207, "IQ_DILUT_EPS_AFTER_EXTRA", P$3)</f>
        <v>NA</v>
      </c>
      <c r="Q207" s="9" t="str" cm="1">
        <f t="array" ref="Q207">_xll.SNL.Clients.Office.Excel.Functions.SPG($A207, "IQ_DILUT_EPS_AFTER_EXTRA", Q$3)</f>
        <v>NA</v>
      </c>
      <c r="R207" s="9" t="str" cm="1">
        <f t="array" ref="R207">_xll.SNL.Clients.Office.Excel.Functions.SPG($A207, "IQ_DILUT_EPS_AFTER_EXTRA", R$3)</f>
        <v>NA</v>
      </c>
      <c r="S207" s="9" t="str" cm="1">
        <f t="array" ref="S207">_xll.SNL.Clients.Office.Excel.Functions.SPG($A207, "IQ_DILUT_EPS_AFTER_EXTRA", S$3)</f>
        <v>NA</v>
      </c>
      <c r="T207" s="9" t="str" cm="1">
        <f t="array" ref="T207">_xll.SNL.Clients.Office.Excel.Functions.SPG($A207, "IQ_DILUT_EPS_AFTER_EXTRA", T$3)</f>
        <v>NA</v>
      </c>
      <c r="U207" s="9" t="str" cm="1">
        <f t="array" ref="U207">_xll.SNL.Clients.Office.Excel.Functions.SPG($A207, "IQ_DILUT_EPS_AFTER_EXTRA", U$3)</f>
        <v>NA</v>
      </c>
      <c r="V207" s="9" t="str" cm="1">
        <f t="array" ref="V207">_xll.SNL.Clients.Office.Excel.Functions.SPG($A207, "IQ_DILUT_EPS_AFTER_EXTRA", V$3)</f>
        <v>NA</v>
      </c>
      <c r="W207" s="9" t="str" cm="1">
        <f t="array" ref="W207">_xll.SNL.Clients.Office.Excel.Functions.SPG($A207, "IQ_DILUT_EPS_AFTER_EXTRA", W$3)</f>
        <v>NA</v>
      </c>
      <c r="X207" s="9" t="str" cm="1">
        <f t="array" ref="X207">_xll.SNL.Clients.Office.Excel.Functions.SPG($A207, "IQ_DILUT_EPS_AFTER_EXTRA", X$3)</f>
        <v>NA</v>
      </c>
      <c r="Y207" s="9" t="str" cm="1">
        <f t="array" ref="Y207">_xll.SNL.Clients.Office.Excel.Functions.SPG($A207, "IQ_DILUT_EPS_AFTER_EXTRA", Y$3)</f>
        <v>NA</v>
      </c>
    </row>
    <row r="208" spans="1:25" x14ac:dyDescent="0.3">
      <c r="A208" s="11" t="s">
        <v>1246</v>
      </c>
      <c r="B208" s="9" t="str" cm="1">
        <f t="array" ref="B208">_xll.SNL.Clients.Office.Excel.Functions.SPG($A208, "IQ_DILUT_EPS_AFTER_EXTRA", B$3)</f>
        <v>NA</v>
      </c>
      <c r="C208" s="9" cm="1">
        <f t="array" ref="C208">_xll.SNL.Clients.Office.Excel.Functions.SPG($A208, "IQ_DILUT_EPS_AFTER_EXTRA", C$3)</f>
        <v>-2.661</v>
      </c>
      <c r="D208" s="9" cm="1">
        <f t="array" ref="D208">_xll.SNL.Clients.Office.Excel.Functions.SPG($A208, "IQ_DILUT_EPS_AFTER_EXTRA", D$3)</f>
        <v>-24.081</v>
      </c>
      <c r="E208" s="9" cm="1">
        <f t="array" ref="E208">_xll.SNL.Clients.Office.Excel.Functions.SPG($A208, "IQ_DILUT_EPS_AFTER_EXTRA", E$3)</f>
        <v>-4.0289999999999999</v>
      </c>
      <c r="F208" s="9" cm="1">
        <f t="array" ref="F208">_xll.SNL.Clients.Office.Excel.Functions.SPG($A208, "IQ_DILUT_EPS_AFTER_EXTRA", F$3)</f>
        <v>3.94</v>
      </c>
      <c r="G208" s="9" cm="1">
        <f t="array" ref="G208">_xll.SNL.Clients.Office.Excel.Functions.SPG($A208, "IQ_DILUT_EPS_AFTER_EXTRA", G$3)</f>
        <v>0.35799999999999998</v>
      </c>
      <c r="H208" s="9" cm="1">
        <f t="array" ref="H208">_xll.SNL.Clients.Office.Excel.Functions.SPG($A208, "IQ_DILUT_EPS_AFTER_EXTRA", H$3)</f>
        <v>0.75800000000000001</v>
      </c>
      <c r="I208" s="9" cm="1">
        <f t="array" ref="I208">_xll.SNL.Clients.Office.Excel.Functions.SPG($A208, "IQ_DILUT_EPS_AFTER_EXTRA", I$3)</f>
        <v>1.367</v>
      </c>
      <c r="J208" s="9" t="str" cm="1">
        <f t="array" ref="J208">_xll.SNL.Clients.Office.Excel.Functions.SPG($A208, "IQ_DILUT_EPS_AFTER_EXTRA", J$3)</f>
        <v>NA</v>
      </c>
      <c r="K208" s="9" cm="1">
        <f t="array" ref="K208">_xll.SNL.Clients.Office.Excel.Functions.SPG($A208, "IQ_DILUT_EPS_AFTER_EXTRA", K$3)</f>
        <v>1.93</v>
      </c>
      <c r="L208" s="9" cm="1">
        <f t="array" ref="L208">_xll.SNL.Clients.Office.Excel.Functions.SPG($A208, "IQ_DILUT_EPS_AFTER_EXTRA", L$3)</f>
        <v>2.04</v>
      </c>
      <c r="M208" s="9" cm="1">
        <f t="array" ref="M208">_xll.SNL.Clients.Office.Excel.Functions.SPG($A208, "IQ_DILUT_EPS_AFTER_EXTRA", M$3)</f>
        <v>1.57</v>
      </c>
      <c r="N208" s="9" cm="1">
        <f t="array" ref="N208">_xll.SNL.Clients.Office.Excel.Functions.SPG($A208, "IQ_DILUT_EPS_AFTER_EXTRA", N$3)</f>
        <v>1.4770000000000001</v>
      </c>
      <c r="O208" s="9" cm="1">
        <f t="array" ref="O208">_xll.SNL.Clients.Office.Excel.Functions.SPG($A208, "IQ_DILUT_EPS_AFTER_EXTRA", O$3)</f>
        <v>0.86199999999999999</v>
      </c>
      <c r="P208" s="9" cm="1">
        <f t="array" ref="P208">_xll.SNL.Clients.Office.Excel.Functions.SPG($A208, "IQ_DILUT_EPS_AFTER_EXTRA", P$3)</f>
        <v>1.1100000000000001</v>
      </c>
      <c r="Q208" s="9" cm="1">
        <f t="array" ref="Q208">_xll.SNL.Clients.Office.Excel.Functions.SPG($A208, "IQ_DILUT_EPS_AFTER_EXTRA", Q$3)</f>
        <v>0.39900000000000002</v>
      </c>
      <c r="R208" s="9" cm="1">
        <f t="array" ref="R208">_xll.SNL.Clients.Office.Excel.Functions.SPG($A208, "IQ_DILUT_EPS_AFTER_EXTRA", R$3)</f>
        <v>-0.17299999999999999</v>
      </c>
      <c r="S208" s="9" cm="1">
        <f t="array" ref="S208">_xll.SNL.Clients.Office.Excel.Functions.SPG($A208, "IQ_DILUT_EPS_AFTER_EXTRA", S$3)</f>
        <v>0.59799999999999998</v>
      </c>
      <c r="T208" s="9" cm="1">
        <f t="array" ref="T208">_xll.SNL.Clients.Office.Excel.Functions.SPG($A208, "IQ_DILUT_EPS_AFTER_EXTRA", T$3)</f>
        <v>0.111</v>
      </c>
      <c r="U208" s="9" cm="1">
        <f t="array" ref="U208">_xll.SNL.Clients.Office.Excel.Functions.SPG($A208, "IQ_DILUT_EPS_AFTER_EXTRA", U$3)</f>
        <v>0.29799999999999999</v>
      </c>
      <c r="V208" s="9" cm="1">
        <f t="array" ref="V208">_xll.SNL.Clients.Office.Excel.Functions.SPG($A208, "IQ_DILUT_EPS_AFTER_EXTRA", V$3)</f>
        <v>0.84799999999999998</v>
      </c>
      <c r="W208" s="9" cm="1">
        <f t="array" ref="W208">_xll.SNL.Clients.Office.Excel.Functions.SPG($A208, "IQ_DILUT_EPS_AFTER_EXTRA", W$3)</f>
        <v>0.78100000000000003</v>
      </c>
      <c r="X208" s="9" cm="1">
        <f t="array" ref="X208">_xll.SNL.Clients.Office.Excel.Functions.SPG($A208, "IQ_DILUT_EPS_AFTER_EXTRA", X$3)</f>
        <v>0.77800000000000002</v>
      </c>
      <c r="Y208" s="9" cm="1">
        <f t="array" ref="Y208">_xll.SNL.Clients.Office.Excel.Functions.SPG($A208, "IQ_DILUT_EPS_AFTER_EXTRA", Y$3)</f>
        <v>0.63600000000000001</v>
      </c>
    </row>
    <row r="209" spans="1:25" x14ac:dyDescent="0.3">
      <c r="A209" s="11" t="s">
        <v>1247</v>
      </c>
      <c r="B209" s="9" t="str" cm="1">
        <f t="array" ref="B209">_xll.SNL.Clients.Office.Excel.Functions.SPG($A209, "IQ_DILUT_EPS_AFTER_EXTRA", B$3)</f>
        <v>NA</v>
      </c>
      <c r="C209" s="9" cm="1">
        <f t="array" ref="C209">_xll.SNL.Clients.Office.Excel.Functions.SPG($A209, "IQ_DILUT_EPS_AFTER_EXTRA", C$3)</f>
        <v>0.27</v>
      </c>
      <c r="D209" s="9" cm="1">
        <f t="array" ref="D209">_xll.SNL.Clients.Office.Excel.Functions.SPG($A209, "IQ_DILUT_EPS_AFTER_EXTRA", D$3)</f>
        <v>0.26900000000000002</v>
      </c>
      <c r="E209" s="9" cm="1">
        <f t="array" ref="E209">_xll.SNL.Clients.Office.Excel.Functions.SPG($A209, "IQ_DILUT_EPS_AFTER_EXTRA", E$3)</f>
        <v>0.26</v>
      </c>
      <c r="F209" s="9" cm="1">
        <f t="array" ref="F209">_xll.SNL.Clients.Office.Excel.Functions.SPG($A209, "IQ_DILUT_EPS_AFTER_EXTRA", F$3)</f>
        <v>0.27</v>
      </c>
      <c r="G209" s="9" cm="1">
        <f t="array" ref="G209">_xll.SNL.Clients.Office.Excel.Functions.SPG($A209, "IQ_DILUT_EPS_AFTER_EXTRA", G$3)</f>
        <v>0.26700000000000002</v>
      </c>
      <c r="H209" s="9" cm="1">
        <f t="array" ref="H209">_xll.SNL.Clients.Office.Excel.Functions.SPG($A209, "IQ_DILUT_EPS_AFTER_EXTRA", H$3)</f>
        <v>0.27</v>
      </c>
      <c r="I209" s="9" cm="1">
        <f t="array" ref="I209">_xll.SNL.Clients.Office.Excel.Functions.SPG($A209, "IQ_DILUT_EPS_AFTER_EXTRA", I$3)</f>
        <v>0.26900000000000002</v>
      </c>
      <c r="J209" s="9" cm="1">
        <f t="array" ref="J209">_xll.SNL.Clients.Office.Excel.Functions.SPG($A209, "IQ_DILUT_EPS_AFTER_EXTRA", J$3)</f>
        <v>0.27200000000000002</v>
      </c>
      <c r="K209" s="9" cm="1">
        <f t="array" ref="K209">_xll.SNL.Clients.Office.Excel.Functions.SPG($A209, "IQ_DILUT_EPS_AFTER_EXTRA", K$3)</f>
        <v>0.29899999999999999</v>
      </c>
      <c r="L209" s="9" cm="1">
        <f t="array" ref="L209">_xll.SNL.Clients.Office.Excel.Functions.SPG($A209, "IQ_DILUT_EPS_AFTER_EXTRA", L$3)</f>
        <v>0.35</v>
      </c>
      <c r="M209" s="9" cm="1">
        <f t="array" ref="M209">_xll.SNL.Clients.Office.Excel.Functions.SPG($A209, "IQ_DILUT_EPS_AFTER_EXTRA", M$3)</f>
        <v>0.27800000000000002</v>
      </c>
      <c r="N209" s="9" cm="1">
        <f t="array" ref="N209">_xll.SNL.Clients.Office.Excel.Functions.SPG($A209, "IQ_DILUT_EPS_AFTER_EXTRA", N$3)</f>
        <v>0.3</v>
      </c>
      <c r="O209" s="9" cm="1">
        <f t="array" ref="O209">_xll.SNL.Clients.Office.Excel.Functions.SPG($A209, "IQ_DILUT_EPS_AFTER_EXTRA", O$3)</f>
        <v>0.27800000000000002</v>
      </c>
      <c r="P209" s="9" cm="1">
        <f t="array" ref="P209">_xll.SNL.Clients.Office.Excel.Functions.SPG($A209, "IQ_DILUT_EPS_AFTER_EXTRA", P$3)</f>
        <v>0.26</v>
      </c>
      <c r="Q209" s="9" cm="1">
        <f t="array" ref="Q209">_xll.SNL.Clients.Office.Excel.Functions.SPG($A209, "IQ_DILUT_EPS_AFTER_EXTRA", Q$3)</f>
        <v>0.27</v>
      </c>
      <c r="R209" s="9" cm="1">
        <f t="array" ref="R209">_xll.SNL.Clients.Office.Excel.Functions.SPG($A209, "IQ_DILUT_EPS_AFTER_EXTRA", R$3)</f>
        <v>0.27100000000000002</v>
      </c>
      <c r="S209" s="9" cm="1">
        <f t="array" ref="S209">_xll.SNL.Clients.Office.Excel.Functions.SPG($A209, "IQ_DILUT_EPS_AFTER_EXTRA", S$3)</f>
        <v>0.27</v>
      </c>
      <c r="T209" s="9" cm="1">
        <f t="array" ref="T209">_xll.SNL.Clients.Office.Excel.Functions.SPG($A209, "IQ_DILUT_EPS_AFTER_EXTRA", T$3)</f>
        <v>0.26</v>
      </c>
      <c r="U209" s="9" cm="1">
        <f t="array" ref="U209">_xll.SNL.Clients.Office.Excel.Functions.SPG($A209, "IQ_DILUT_EPS_AFTER_EXTRA", U$3)</f>
        <v>0.27</v>
      </c>
      <c r="V209" s="9" cm="1">
        <f t="array" ref="V209">_xll.SNL.Clients.Office.Excel.Functions.SPG($A209, "IQ_DILUT_EPS_AFTER_EXTRA", V$3)</f>
        <v>0.27400000000000002</v>
      </c>
      <c r="W209" s="9" cm="1">
        <f t="array" ref="W209">_xll.SNL.Clients.Office.Excel.Functions.SPG($A209, "IQ_DILUT_EPS_AFTER_EXTRA", W$3)</f>
        <v>0.26800000000000002</v>
      </c>
      <c r="X209" s="9" cm="1">
        <f t="array" ref="X209">_xll.SNL.Clients.Office.Excel.Functions.SPG($A209, "IQ_DILUT_EPS_AFTER_EXTRA", X$3)</f>
        <v>0.26</v>
      </c>
      <c r="Y209" s="9" cm="1">
        <f t="array" ref="Y209">_xll.SNL.Clients.Office.Excel.Functions.SPG($A209, "IQ_DILUT_EPS_AFTER_EXTRA", Y$3)</f>
        <v>0.25700000000000001</v>
      </c>
    </row>
    <row r="210" spans="1:25" x14ac:dyDescent="0.3">
      <c r="A210" s="11" t="s">
        <v>1248</v>
      </c>
      <c r="B210" s="9" t="str" cm="1">
        <f t="array" ref="B210">_xll.SNL.Clients.Office.Excel.Functions.SPG($A210, "IQ_DILUT_EPS_AFTER_EXTRA", B$3)</f>
        <v>NA</v>
      </c>
      <c r="C210" s="9" cm="1">
        <f t="array" ref="C210">_xll.SNL.Clients.Office.Excel.Functions.SPG($A210, "IQ_DILUT_EPS_AFTER_EXTRA", C$3)</f>
        <v>0.11</v>
      </c>
      <c r="D210" s="9" cm="1">
        <f t="array" ref="D210">_xll.SNL.Clients.Office.Excel.Functions.SPG($A210, "IQ_DILUT_EPS_AFTER_EXTRA", D$3)</f>
        <v>0.13</v>
      </c>
      <c r="E210" s="9" cm="1">
        <f t="array" ref="E210">_xll.SNL.Clients.Office.Excel.Functions.SPG($A210, "IQ_DILUT_EPS_AFTER_EXTRA", E$3)</f>
        <v>-8.4000000000000005E-2</v>
      </c>
      <c r="F210" s="9" cm="1">
        <f t="array" ref="F210">_xll.SNL.Clients.Office.Excel.Functions.SPG($A210, "IQ_DILUT_EPS_AFTER_EXTRA", F$3)</f>
        <v>9.6000000000000002E-2</v>
      </c>
      <c r="G210" s="9" cm="1">
        <f t="array" ref="G210">_xll.SNL.Clients.Office.Excel.Functions.SPG($A210, "IQ_DILUT_EPS_AFTER_EXTRA", G$3)</f>
        <v>0.83</v>
      </c>
      <c r="H210" s="9" cm="1">
        <f t="array" ref="H210">_xll.SNL.Clients.Office.Excel.Functions.SPG($A210, "IQ_DILUT_EPS_AFTER_EXTRA", H$3)</f>
        <v>0.93799999999999994</v>
      </c>
      <c r="I210" s="9" cm="1">
        <f t="array" ref="I210">_xll.SNL.Clients.Office.Excel.Functions.SPG($A210, "IQ_DILUT_EPS_AFTER_EXTRA", I$3)</f>
        <v>0.98</v>
      </c>
      <c r="J210" s="9" cm="1">
        <f t="array" ref="J210">_xll.SNL.Clients.Office.Excel.Functions.SPG($A210, "IQ_DILUT_EPS_AFTER_EXTRA", J$3)</f>
        <v>1.25</v>
      </c>
      <c r="K210" s="9" cm="1">
        <f t="array" ref="K210">_xll.SNL.Clients.Office.Excel.Functions.SPG($A210, "IQ_DILUT_EPS_AFTER_EXTRA", K$3)</f>
        <v>1.2</v>
      </c>
      <c r="L210" s="9" cm="1">
        <f t="array" ref="L210">_xll.SNL.Clients.Office.Excel.Functions.SPG($A210, "IQ_DILUT_EPS_AFTER_EXTRA", L$3)</f>
        <v>1.26</v>
      </c>
      <c r="M210" s="9" cm="1">
        <f t="array" ref="M210">_xll.SNL.Clients.Office.Excel.Functions.SPG($A210, "IQ_DILUT_EPS_AFTER_EXTRA", M$3)</f>
        <v>1.1299999999999999</v>
      </c>
      <c r="N210" s="9" cm="1">
        <f t="array" ref="N210">_xll.SNL.Clients.Office.Excel.Functions.SPG($A210, "IQ_DILUT_EPS_AFTER_EXTRA", N$3)</f>
        <v>0.89</v>
      </c>
      <c r="O210" s="9" cm="1">
        <f t="array" ref="O210">_xll.SNL.Clients.Office.Excel.Functions.SPG($A210, "IQ_DILUT_EPS_AFTER_EXTRA", O$3)</f>
        <v>1.03</v>
      </c>
      <c r="P210" s="9" cm="1">
        <f t="array" ref="P210">_xll.SNL.Clients.Office.Excel.Functions.SPG($A210, "IQ_DILUT_EPS_AFTER_EXTRA", P$3)</f>
        <v>1.05</v>
      </c>
      <c r="Q210" s="9" cm="1">
        <f t="array" ref="Q210">_xll.SNL.Clients.Office.Excel.Functions.SPG($A210, "IQ_DILUT_EPS_AFTER_EXTRA", Q$3)</f>
        <v>0.9</v>
      </c>
      <c r="R210" s="9" cm="1">
        <f t="array" ref="R210">_xll.SNL.Clients.Office.Excel.Functions.SPG($A210, "IQ_DILUT_EPS_AFTER_EXTRA", R$3)</f>
        <v>0.751</v>
      </c>
      <c r="S210" s="9" cm="1">
        <f t="array" ref="S210">_xll.SNL.Clients.Office.Excel.Functions.SPG($A210, "IQ_DILUT_EPS_AFTER_EXTRA", S$3)</f>
        <v>0.9</v>
      </c>
      <c r="T210" s="9" cm="1">
        <f t="array" ref="T210">_xll.SNL.Clients.Office.Excel.Functions.SPG($A210, "IQ_DILUT_EPS_AFTER_EXTRA", T$3)</f>
        <v>0.32</v>
      </c>
      <c r="U210" s="9" cm="1">
        <f t="array" ref="U210">_xll.SNL.Clients.Office.Excel.Functions.SPG($A210, "IQ_DILUT_EPS_AFTER_EXTRA", U$3)</f>
        <v>0.21</v>
      </c>
      <c r="V210" s="9" cm="1">
        <f t="array" ref="V210">_xll.SNL.Clients.Office.Excel.Functions.SPG($A210, "IQ_DILUT_EPS_AFTER_EXTRA", V$3)</f>
        <v>0.57999999999999996</v>
      </c>
      <c r="W210" s="9" cm="1">
        <f t="array" ref="W210">_xll.SNL.Clients.Office.Excel.Functions.SPG($A210, "IQ_DILUT_EPS_AFTER_EXTRA", W$3)</f>
        <v>0.75</v>
      </c>
      <c r="X210" s="9" cm="1">
        <f t="array" ref="X210">_xll.SNL.Clients.Office.Excel.Functions.SPG($A210, "IQ_DILUT_EPS_AFTER_EXTRA", X$3)</f>
        <v>0.59</v>
      </c>
      <c r="Y210" s="9" cm="1">
        <f t="array" ref="Y210">_xll.SNL.Clients.Office.Excel.Functions.SPG($A210, "IQ_DILUT_EPS_AFTER_EXTRA", Y$3)</f>
        <v>0.46</v>
      </c>
    </row>
    <row r="211" spans="1:25" x14ac:dyDescent="0.3">
      <c r="A211" s="11" t="s">
        <v>1249</v>
      </c>
      <c r="B211" s="9" t="str" cm="1">
        <f t="array" ref="B211">_xll.SNL.Clients.Office.Excel.Functions.SPG($A211, "IQ_DILUT_EPS_AFTER_EXTRA", B$3)</f>
        <v>NA</v>
      </c>
      <c r="C211" s="9" cm="1">
        <f t="array" ref="C211">_xll.SNL.Clients.Office.Excel.Functions.SPG($A211, "IQ_DILUT_EPS_AFTER_EXTRA", C$3)</f>
        <v>0.29799999999999999</v>
      </c>
      <c r="D211" s="9" cm="1">
        <f t="array" ref="D211">_xll.SNL.Clients.Office.Excel.Functions.SPG($A211, "IQ_DILUT_EPS_AFTER_EXTRA", D$3)</f>
        <v>-0.115</v>
      </c>
      <c r="E211" s="9" cm="1">
        <f t="array" ref="E211">_xll.SNL.Clients.Office.Excel.Functions.SPG($A211, "IQ_DILUT_EPS_AFTER_EXTRA", E$3)</f>
        <v>0.35</v>
      </c>
      <c r="F211" s="9" cm="1">
        <f t="array" ref="F211">_xll.SNL.Clients.Office.Excel.Functions.SPG($A211, "IQ_DILUT_EPS_AFTER_EXTRA", F$3)</f>
        <v>0.28000000000000003</v>
      </c>
      <c r="G211" s="9" cm="1">
        <f t="array" ref="G211">_xll.SNL.Clients.Office.Excel.Functions.SPG($A211, "IQ_DILUT_EPS_AFTER_EXTRA", G$3)</f>
        <v>0.3</v>
      </c>
      <c r="H211" s="9" cm="1">
        <f t="array" ref="H211">_xll.SNL.Clients.Office.Excel.Functions.SPG($A211, "IQ_DILUT_EPS_AFTER_EXTRA", H$3)</f>
        <v>0.39</v>
      </c>
      <c r="I211" s="9" cm="1">
        <f t="array" ref="I211">_xll.SNL.Clients.Office.Excel.Functions.SPG($A211, "IQ_DILUT_EPS_AFTER_EXTRA", I$3)</f>
        <v>0.438</v>
      </c>
      <c r="J211" s="9" cm="1">
        <f t="array" ref="J211">_xll.SNL.Clients.Office.Excel.Functions.SPG($A211, "IQ_DILUT_EPS_AFTER_EXTRA", J$3)</f>
        <v>0.246</v>
      </c>
      <c r="K211" s="9" cm="1">
        <f t="array" ref="K211">_xll.SNL.Clients.Office.Excel.Functions.SPG($A211, "IQ_DILUT_EPS_AFTER_EXTRA", K$3)</f>
        <v>0.33900000000000002</v>
      </c>
      <c r="L211" s="9" cm="1">
        <f t="array" ref="L211">_xll.SNL.Clients.Office.Excel.Functions.SPG($A211, "IQ_DILUT_EPS_AFTER_EXTRA", L$3)</f>
        <v>-0.43099999999999999</v>
      </c>
      <c r="M211" s="9" cm="1">
        <f t="array" ref="M211">_xll.SNL.Clients.Office.Excel.Functions.SPG($A211, "IQ_DILUT_EPS_AFTER_EXTRA", M$3)</f>
        <v>-0.99</v>
      </c>
      <c r="N211" s="9" cm="1">
        <f t="array" ref="N211">_xll.SNL.Clients.Office.Excel.Functions.SPG($A211, "IQ_DILUT_EPS_AFTER_EXTRA", N$3)</f>
        <v>-2.0470000000000002</v>
      </c>
      <c r="O211" s="9" cm="1">
        <f t="array" ref="O211">_xll.SNL.Clients.Office.Excel.Functions.SPG($A211, "IQ_DILUT_EPS_AFTER_EXTRA", O$3)</f>
        <v>0.66700000000000004</v>
      </c>
      <c r="P211" s="9" cm="1">
        <f t="array" ref="P211">_xll.SNL.Clients.Office.Excel.Functions.SPG($A211, "IQ_DILUT_EPS_AFTER_EXTRA", P$3)</f>
        <v>0.52</v>
      </c>
      <c r="Q211" s="9" cm="1">
        <f t="array" ref="Q211">_xll.SNL.Clients.Office.Excel.Functions.SPG($A211, "IQ_DILUT_EPS_AFTER_EXTRA", Q$3)</f>
        <v>0.52900000000000003</v>
      </c>
      <c r="R211" s="9" cm="1">
        <f t="array" ref="R211">_xll.SNL.Clients.Office.Excel.Functions.SPG($A211, "IQ_DILUT_EPS_AFTER_EXTRA", R$3)</f>
        <v>0.65900000000000003</v>
      </c>
      <c r="S211" s="9" cm="1">
        <f t="array" ref="S211">_xll.SNL.Clients.Office.Excel.Functions.SPG($A211, "IQ_DILUT_EPS_AFTER_EXTRA", S$3)</f>
        <v>0.377</v>
      </c>
      <c r="T211" s="9" cm="1">
        <f t="array" ref="T211">_xll.SNL.Clients.Office.Excel.Functions.SPG($A211, "IQ_DILUT_EPS_AFTER_EXTRA", T$3)</f>
        <v>0.127</v>
      </c>
      <c r="U211" s="9" cm="1">
        <f t="array" ref="U211">_xll.SNL.Clients.Office.Excel.Functions.SPG($A211, "IQ_DILUT_EPS_AFTER_EXTRA", U$3)</f>
        <v>-0.27</v>
      </c>
      <c r="V211" s="9" cm="1">
        <f t="array" ref="V211">_xll.SNL.Clients.Office.Excel.Functions.SPG($A211, "IQ_DILUT_EPS_AFTER_EXTRA", V$3)</f>
        <v>0.42499999999999999</v>
      </c>
      <c r="W211" s="9" cm="1">
        <f t="array" ref="W211">_xll.SNL.Clients.Office.Excel.Functions.SPG($A211, "IQ_DILUT_EPS_AFTER_EXTRA", W$3)</f>
        <v>0.47799999999999998</v>
      </c>
      <c r="X211" s="9" cm="1">
        <f t="array" ref="X211">_xll.SNL.Clients.Office.Excel.Functions.SPG($A211, "IQ_DILUT_EPS_AFTER_EXTRA", X$3)</f>
        <v>0.26800000000000002</v>
      </c>
      <c r="Y211" s="9" cm="1">
        <f t="array" ref="Y211">_xll.SNL.Clients.Office.Excel.Functions.SPG($A211, "IQ_DILUT_EPS_AFTER_EXTRA", Y$3)</f>
        <v>0.4</v>
      </c>
    </row>
    <row r="212" spans="1:25" x14ac:dyDescent="0.3">
      <c r="A212" s="11" t="s">
        <v>1250</v>
      </c>
      <c r="B212" s="9" t="str" cm="1">
        <f t="array" ref="B212">_xll.SNL.Clients.Office.Excel.Functions.SPG($A212, "IQ_DILUT_EPS_AFTER_EXTRA", B$3)</f>
        <v>NA</v>
      </c>
      <c r="C212" s="9" cm="1">
        <f t="array" ref="C212">_xll.SNL.Clients.Office.Excel.Functions.SPG($A212, "IQ_DILUT_EPS_AFTER_EXTRA", C$3)</f>
        <v>1.17</v>
      </c>
      <c r="D212" s="9" cm="1">
        <f t="array" ref="D212">_xll.SNL.Clients.Office.Excel.Functions.SPG($A212, "IQ_DILUT_EPS_AFTER_EXTRA", D$3)</f>
        <v>1.26</v>
      </c>
      <c r="E212" s="9" cm="1">
        <f t="array" ref="E212">_xll.SNL.Clients.Office.Excel.Functions.SPG($A212, "IQ_DILUT_EPS_AFTER_EXTRA", E$3)</f>
        <v>0.7</v>
      </c>
      <c r="F212" s="9" cm="1">
        <f t="array" ref="F212">_xll.SNL.Clients.Office.Excel.Functions.SPG($A212, "IQ_DILUT_EPS_AFTER_EXTRA", F$3)</f>
        <v>0.81799999999999995</v>
      </c>
      <c r="G212" s="9" cm="1">
        <f t="array" ref="G212">_xll.SNL.Clients.Office.Excel.Functions.SPG($A212, "IQ_DILUT_EPS_AFTER_EXTRA", G$3)</f>
        <v>1.23</v>
      </c>
      <c r="H212" s="9" cm="1">
        <f t="array" ref="H212">_xll.SNL.Clients.Office.Excel.Functions.SPG($A212, "IQ_DILUT_EPS_AFTER_EXTRA", H$3)</f>
        <v>1.27</v>
      </c>
      <c r="I212" s="9" cm="1">
        <f t="array" ref="I212">_xll.SNL.Clients.Office.Excel.Functions.SPG($A212, "IQ_DILUT_EPS_AFTER_EXTRA", I$3)</f>
        <v>0.79</v>
      </c>
      <c r="J212" s="9" cm="1">
        <f t="array" ref="J212">_xll.SNL.Clients.Office.Excel.Functions.SPG($A212, "IQ_DILUT_EPS_AFTER_EXTRA", J$3)</f>
        <v>0.83299999999999996</v>
      </c>
      <c r="K212" s="9" cm="1">
        <f t="array" ref="K212">_xll.SNL.Clients.Office.Excel.Functions.SPG($A212, "IQ_DILUT_EPS_AFTER_EXTRA", K$3)</f>
        <v>1.24</v>
      </c>
      <c r="L212" s="9" cm="1">
        <f t="array" ref="L212">_xll.SNL.Clients.Office.Excel.Functions.SPG($A212, "IQ_DILUT_EPS_AFTER_EXTRA", L$3)</f>
        <v>1.26</v>
      </c>
      <c r="M212" s="9" cm="1">
        <f t="array" ref="M212">_xll.SNL.Clients.Office.Excel.Functions.SPG($A212, "IQ_DILUT_EPS_AFTER_EXTRA", M$3)</f>
        <v>0.63</v>
      </c>
      <c r="N212" s="9" cm="1">
        <f t="array" ref="N212">_xll.SNL.Clients.Office.Excel.Functions.SPG($A212, "IQ_DILUT_EPS_AFTER_EXTRA", N$3)</f>
        <v>0.85</v>
      </c>
      <c r="O212" s="9" cm="1">
        <f t="array" ref="O212">_xll.SNL.Clients.Office.Excel.Functions.SPG($A212, "IQ_DILUT_EPS_AFTER_EXTRA", O$3)</f>
        <v>0.98</v>
      </c>
      <c r="P212" s="9" cm="1">
        <f t="array" ref="P212">_xll.SNL.Clients.Office.Excel.Functions.SPG($A212, "IQ_DILUT_EPS_AFTER_EXTRA", P$3)</f>
        <v>0.83</v>
      </c>
      <c r="Q212" s="9" cm="1">
        <f t="array" ref="Q212">_xll.SNL.Clients.Office.Excel.Functions.SPG($A212, "IQ_DILUT_EPS_AFTER_EXTRA", Q$3)</f>
        <v>0.59</v>
      </c>
      <c r="R212" s="9" cm="1">
        <f t="array" ref="R212">_xll.SNL.Clients.Office.Excel.Functions.SPG($A212, "IQ_DILUT_EPS_AFTER_EXTRA", R$3)</f>
        <v>0.57199999999999995</v>
      </c>
      <c r="S212" s="9" cm="1">
        <f t="array" ref="S212">_xll.SNL.Clients.Office.Excel.Functions.SPG($A212, "IQ_DILUT_EPS_AFTER_EXTRA", S$3)</f>
        <v>0.82</v>
      </c>
      <c r="T212" s="9" cm="1">
        <f t="array" ref="T212">_xll.SNL.Clients.Office.Excel.Functions.SPG($A212, "IQ_DILUT_EPS_AFTER_EXTRA", T$3)</f>
        <v>0.52</v>
      </c>
      <c r="U212" s="9" cm="1">
        <f t="array" ref="U212">_xll.SNL.Clients.Office.Excel.Functions.SPG($A212, "IQ_DILUT_EPS_AFTER_EXTRA", U$3)</f>
        <v>0.22900000000000001</v>
      </c>
      <c r="V212" s="9" cm="1">
        <f t="array" ref="V212">_xll.SNL.Clients.Office.Excel.Functions.SPG($A212, "IQ_DILUT_EPS_AFTER_EXTRA", V$3)</f>
        <v>0.42</v>
      </c>
      <c r="W212" s="9" cm="1">
        <f t="array" ref="W212">_xll.SNL.Clients.Office.Excel.Functions.SPG($A212, "IQ_DILUT_EPS_AFTER_EXTRA", W$3)</f>
        <v>0.72</v>
      </c>
      <c r="X212" s="9" cm="1">
        <f t="array" ref="X212">_xll.SNL.Clients.Office.Excel.Functions.SPG($A212, "IQ_DILUT_EPS_AFTER_EXTRA", X$3)</f>
        <v>0.7</v>
      </c>
      <c r="Y212" s="9" cm="1">
        <f t="array" ref="Y212">_xll.SNL.Clients.Office.Excel.Functions.SPG($A212, "IQ_DILUT_EPS_AFTER_EXTRA", Y$3)</f>
        <v>0.19</v>
      </c>
    </row>
    <row r="213" spans="1:25" x14ac:dyDescent="0.3">
      <c r="A213" s="11" t="s">
        <v>1251</v>
      </c>
      <c r="B213" s="9" t="str" cm="1">
        <f t="array" ref="B213">_xll.SNL.Clients.Office.Excel.Functions.SPG($A213, "IQ_DILUT_EPS_AFTER_EXTRA", B$3)</f>
        <v>NA</v>
      </c>
      <c r="C213" s="9" cm="1">
        <f t="array" ref="C213">_xll.SNL.Clients.Office.Excel.Functions.SPG($A213, "IQ_DILUT_EPS_AFTER_EXTRA", C$3)</f>
        <v>0.878</v>
      </c>
      <c r="D213" s="9" cm="1">
        <f t="array" ref="D213">_xll.SNL.Clients.Office.Excel.Functions.SPG($A213, "IQ_DILUT_EPS_AFTER_EXTRA", D$3)</f>
        <v>1.119</v>
      </c>
      <c r="E213" s="9" cm="1">
        <f t="array" ref="E213">_xll.SNL.Clients.Office.Excel.Functions.SPG($A213, "IQ_DILUT_EPS_AFTER_EXTRA", E$3)</f>
        <v>0.54700000000000004</v>
      </c>
      <c r="F213" s="9" cm="1">
        <f t="array" ref="F213">_xll.SNL.Clients.Office.Excel.Functions.SPG($A213, "IQ_DILUT_EPS_AFTER_EXTRA", F$3)</f>
        <v>-2.2250000000000001</v>
      </c>
      <c r="G213" s="9" cm="1">
        <f t="array" ref="G213">_xll.SNL.Clients.Office.Excel.Functions.SPG($A213, "IQ_DILUT_EPS_AFTER_EXTRA", G$3)</f>
        <v>0.17</v>
      </c>
      <c r="H213" s="9" cm="1">
        <f t="array" ref="H213">_xll.SNL.Clients.Office.Excel.Functions.SPG($A213, "IQ_DILUT_EPS_AFTER_EXTRA", H$3)</f>
        <v>0.99</v>
      </c>
      <c r="I213" s="9" cm="1">
        <f t="array" ref="I213">_xll.SNL.Clients.Office.Excel.Functions.SPG($A213, "IQ_DILUT_EPS_AFTER_EXTRA", I$3)</f>
        <v>0.81</v>
      </c>
      <c r="J213" s="9" cm="1">
        <f t="array" ref="J213">_xll.SNL.Clients.Office.Excel.Functions.SPG($A213, "IQ_DILUT_EPS_AFTER_EXTRA", J$3)</f>
        <v>0.38</v>
      </c>
      <c r="K213" s="9" cm="1">
        <f t="array" ref="K213">_xll.SNL.Clients.Office.Excel.Functions.SPG($A213, "IQ_DILUT_EPS_AFTER_EXTRA", K$3)</f>
        <v>0.69</v>
      </c>
      <c r="L213" s="9" cm="1">
        <f t="array" ref="L213">_xll.SNL.Clients.Office.Excel.Functions.SPG($A213, "IQ_DILUT_EPS_AFTER_EXTRA", L$3)</f>
        <v>0.44</v>
      </c>
      <c r="M213" s="9" cm="1">
        <f t="array" ref="M213">_xll.SNL.Clients.Office.Excel.Functions.SPG($A213, "IQ_DILUT_EPS_AFTER_EXTRA", M$3)</f>
        <v>0.54</v>
      </c>
      <c r="N213" s="9" cm="1">
        <f t="array" ref="N213">_xll.SNL.Clients.Office.Excel.Functions.SPG($A213, "IQ_DILUT_EPS_AFTER_EXTRA", N$3)</f>
        <v>-0.23599999999999999</v>
      </c>
      <c r="O213" s="9" cm="1">
        <f t="array" ref="O213">_xll.SNL.Clients.Office.Excel.Functions.SPG($A213, "IQ_DILUT_EPS_AFTER_EXTRA", O$3)</f>
        <v>2.7E-2</v>
      </c>
      <c r="P213" s="9" cm="1">
        <f t="array" ref="P213">_xll.SNL.Clients.Office.Excel.Functions.SPG($A213, "IQ_DILUT_EPS_AFTER_EXTRA", P$3)</f>
        <v>0.99</v>
      </c>
      <c r="Q213" s="9" cm="1">
        <f t="array" ref="Q213">_xll.SNL.Clients.Office.Excel.Functions.SPG($A213, "IQ_DILUT_EPS_AFTER_EXTRA", Q$3)</f>
        <v>0.9</v>
      </c>
      <c r="R213" s="9" cm="1">
        <f t="array" ref="R213">_xll.SNL.Clients.Office.Excel.Functions.SPG($A213, "IQ_DILUT_EPS_AFTER_EXTRA", R$3)</f>
        <v>1.9E-2</v>
      </c>
      <c r="S213" s="9" cm="1">
        <f t="array" ref="S213">_xll.SNL.Clients.Office.Excel.Functions.SPG($A213, "IQ_DILUT_EPS_AFTER_EXTRA", S$3)</f>
        <v>0.36699999999999999</v>
      </c>
      <c r="T213" s="9" cm="1">
        <f t="array" ref="T213">_xll.SNL.Clients.Office.Excel.Functions.SPG($A213, "IQ_DILUT_EPS_AFTER_EXTRA", T$3)</f>
        <v>0.376</v>
      </c>
      <c r="U213" s="9" cm="1">
        <f t="array" ref="U213">_xll.SNL.Clients.Office.Excel.Functions.SPG($A213, "IQ_DILUT_EPS_AFTER_EXTRA", U$3)</f>
        <v>0.27</v>
      </c>
      <c r="V213" s="9" cm="1">
        <f t="array" ref="V213">_xll.SNL.Clients.Office.Excel.Functions.SPG($A213, "IQ_DILUT_EPS_AFTER_EXTRA", V$3)</f>
        <v>-0.53800000000000003</v>
      </c>
      <c r="W213" s="9" cm="1">
        <f t="array" ref="W213">_xll.SNL.Clients.Office.Excel.Functions.SPG($A213, "IQ_DILUT_EPS_AFTER_EXTRA", W$3)</f>
        <v>0.377</v>
      </c>
      <c r="X213" s="9" cm="1">
        <f t="array" ref="X213">_xll.SNL.Clients.Office.Excel.Functions.SPG($A213, "IQ_DILUT_EPS_AFTER_EXTRA", X$3)</f>
        <v>0.78</v>
      </c>
      <c r="Y213" s="9" cm="1">
        <f t="array" ref="Y213">_xll.SNL.Clients.Office.Excel.Functions.SPG($A213, "IQ_DILUT_EPS_AFTER_EXTRA", Y$3)</f>
        <v>0.74</v>
      </c>
    </row>
    <row r="214" spans="1:25" x14ac:dyDescent="0.3">
      <c r="A214" s="11" t="s">
        <v>1252</v>
      </c>
      <c r="B214" s="9" t="str" cm="1">
        <f t="array" ref="B214">_xll.SNL.Clients.Office.Excel.Functions.SPG($A214, "IQ_DILUT_EPS_AFTER_EXTRA", B$3)</f>
        <v>NA</v>
      </c>
      <c r="C214" s="9" cm="1">
        <f t="array" ref="C214">_xll.SNL.Clients.Office.Excel.Functions.SPG($A214, "IQ_DILUT_EPS_AFTER_EXTRA", C$3)</f>
        <v>1.3</v>
      </c>
      <c r="D214" s="9" cm="1">
        <f t="array" ref="D214">_xll.SNL.Clients.Office.Excel.Functions.SPG($A214, "IQ_DILUT_EPS_AFTER_EXTRA", D$3)</f>
        <v>1.18</v>
      </c>
      <c r="E214" s="9" cm="1">
        <f t="array" ref="E214">_xll.SNL.Clients.Office.Excel.Functions.SPG($A214, "IQ_DILUT_EPS_AFTER_EXTRA", E$3)</f>
        <v>0.43</v>
      </c>
      <c r="F214" s="9" cm="1">
        <f t="array" ref="F214">_xll.SNL.Clients.Office.Excel.Functions.SPG($A214, "IQ_DILUT_EPS_AFTER_EXTRA", F$3)</f>
        <v>0.10100000000000001</v>
      </c>
      <c r="G214" s="9" cm="1">
        <f t="array" ref="G214">_xll.SNL.Clients.Office.Excel.Functions.SPG($A214, "IQ_DILUT_EPS_AFTER_EXTRA", G$3)</f>
        <v>0.88600000000000001</v>
      </c>
      <c r="H214" s="9" cm="1">
        <f t="array" ref="H214">_xll.SNL.Clients.Office.Excel.Functions.SPG($A214, "IQ_DILUT_EPS_AFTER_EXTRA", H$3)</f>
        <v>0.85</v>
      </c>
      <c r="I214" s="9" cm="1">
        <f t="array" ref="I214">_xll.SNL.Clients.Office.Excel.Functions.SPG($A214, "IQ_DILUT_EPS_AFTER_EXTRA", I$3)</f>
        <v>0.27</v>
      </c>
      <c r="J214" s="9" cm="1">
        <f t="array" ref="J214">_xll.SNL.Clients.Office.Excel.Functions.SPG($A214, "IQ_DILUT_EPS_AFTER_EXTRA", J$3)</f>
        <v>9.8000000000000004E-2</v>
      </c>
      <c r="K214" s="9" cm="1">
        <f t="array" ref="K214">_xll.SNL.Clients.Office.Excel.Functions.SPG($A214, "IQ_DILUT_EPS_AFTER_EXTRA", K$3)</f>
        <v>0.34</v>
      </c>
      <c r="L214" s="9" cm="1">
        <f t="array" ref="L214">_xll.SNL.Clients.Office.Excel.Functions.SPG($A214, "IQ_DILUT_EPS_AFTER_EXTRA", L$3)</f>
        <v>0.4</v>
      </c>
      <c r="M214" s="9" cm="1">
        <f t="array" ref="M214">_xll.SNL.Clients.Office.Excel.Functions.SPG($A214, "IQ_DILUT_EPS_AFTER_EXTRA", M$3)</f>
        <v>0.02</v>
      </c>
      <c r="N214" s="9" cm="1">
        <f t="array" ref="N214">_xll.SNL.Clients.Office.Excel.Functions.SPG($A214, "IQ_DILUT_EPS_AFTER_EXTRA", N$3)</f>
        <v>7.1999999999999995E-2</v>
      </c>
      <c r="O214" s="9" cm="1">
        <f t="array" ref="O214">_xll.SNL.Clients.Office.Excel.Functions.SPG($A214, "IQ_DILUT_EPS_AFTER_EXTRA", O$3)</f>
        <v>0.88900000000000001</v>
      </c>
      <c r="P214" s="9" cm="1">
        <f t="array" ref="P214">_xll.SNL.Clients.Office.Excel.Functions.SPG($A214, "IQ_DILUT_EPS_AFTER_EXTRA", P$3)</f>
        <v>0.46800000000000003</v>
      </c>
      <c r="Q214" s="9" cm="1">
        <f t="array" ref="Q214">_xll.SNL.Clients.Office.Excel.Functions.SPG($A214, "IQ_DILUT_EPS_AFTER_EXTRA", Q$3)</f>
        <v>5.8999999999999997E-2</v>
      </c>
      <c r="R214" s="9" cm="1">
        <f t="array" ref="R214">_xll.SNL.Clients.Office.Excel.Functions.SPG($A214, "IQ_DILUT_EPS_AFTER_EXTRA", R$3)</f>
        <v>1.2E-2</v>
      </c>
      <c r="S214" s="9" cm="1">
        <f t="array" ref="S214">_xll.SNL.Clients.Office.Excel.Functions.SPG($A214, "IQ_DILUT_EPS_AFTER_EXTRA", S$3)</f>
        <v>0.56999999999999995</v>
      </c>
      <c r="T214" s="9" cm="1">
        <f t="array" ref="T214">_xll.SNL.Clients.Office.Excel.Functions.SPG($A214, "IQ_DILUT_EPS_AFTER_EXTRA", T$3)</f>
        <v>0.56999999999999995</v>
      </c>
      <c r="U214" s="9" cm="1">
        <f t="array" ref="U214">_xll.SNL.Clients.Office.Excel.Functions.SPG($A214, "IQ_DILUT_EPS_AFTER_EXTRA", U$3)</f>
        <v>0.15</v>
      </c>
      <c r="V214" s="9" cm="1">
        <f t="array" ref="V214">_xll.SNL.Clients.Office.Excel.Functions.SPG($A214, "IQ_DILUT_EPS_AFTER_EXTRA", V$3)</f>
        <v>0.221</v>
      </c>
      <c r="W214" s="9" cm="1">
        <f t="array" ref="W214">_xll.SNL.Clients.Office.Excel.Functions.SPG($A214, "IQ_DILUT_EPS_AFTER_EXTRA", W$3)</f>
        <v>0.72</v>
      </c>
      <c r="X214" s="9" cm="1">
        <f t="array" ref="X214">_xll.SNL.Clients.Office.Excel.Functions.SPG($A214, "IQ_DILUT_EPS_AFTER_EXTRA", X$3)</f>
        <v>0.70899999999999996</v>
      </c>
      <c r="Y214" s="9" cm="1">
        <f t="array" ref="Y214">_xll.SNL.Clients.Office.Excel.Functions.SPG($A214, "IQ_DILUT_EPS_AFTER_EXTRA", Y$3)</f>
        <v>0.15</v>
      </c>
    </row>
    <row r="215" spans="1:25" x14ac:dyDescent="0.3">
      <c r="A215" s="11" t="s">
        <v>1253</v>
      </c>
      <c r="B215" s="9" t="str" cm="1">
        <f t="array" ref="B215">_xll.SNL.Clients.Office.Excel.Functions.SPG($A215, "IQ_DILUT_EPS_AFTER_EXTRA", B$3)</f>
        <v>NA</v>
      </c>
      <c r="C215" s="9" cm="1">
        <f t="array" ref="C215">_xll.SNL.Clients.Office.Excel.Functions.SPG($A215, "IQ_DILUT_EPS_AFTER_EXTRA", C$3)</f>
        <v>-0.48199999999999998</v>
      </c>
      <c r="D215" s="9" cm="1">
        <f t="array" ref="D215">_xll.SNL.Clients.Office.Excel.Functions.SPG($A215, "IQ_DILUT_EPS_AFTER_EXTRA", D$3)</f>
        <v>-0.28999999999999998</v>
      </c>
      <c r="E215" s="9" cm="1">
        <f t="array" ref="E215">_xll.SNL.Clients.Office.Excel.Functions.SPG($A215, "IQ_DILUT_EPS_AFTER_EXTRA", E$3)</f>
        <v>-0.45200000000000001</v>
      </c>
      <c r="F215" s="9" cm="1">
        <f t="array" ref="F215">_xll.SNL.Clients.Office.Excel.Functions.SPG($A215, "IQ_DILUT_EPS_AFTER_EXTRA", F$3)</f>
        <v>-4.3040000000000003</v>
      </c>
      <c r="G215" s="9" cm="1">
        <f t="array" ref="G215">_xll.SNL.Clients.Office.Excel.Functions.SPG($A215, "IQ_DILUT_EPS_AFTER_EXTRA", G$3)</f>
        <v>-0.44</v>
      </c>
      <c r="H215" s="9" cm="1">
        <f t="array" ref="H215">_xll.SNL.Clients.Office.Excel.Functions.SPG($A215, "IQ_DILUT_EPS_AFTER_EXTRA", H$3)</f>
        <v>-0.38</v>
      </c>
      <c r="I215" s="9" cm="1">
        <f t="array" ref="I215">_xll.SNL.Clients.Office.Excel.Functions.SPG($A215, "IQ_DILUT_EPS_AFTER_EXTRA", I$3)</f>
        <v>-0.52</v>
      </c>
      <c r="J215" s="9" cm="1">
        <f t="array" ref="J215">_xll.SNL.Clients.Office.Excel.Functions.SPG($A215, "IQ_DILUT_EPS_AFTER_EXTRA", J$3)</f>
        <v>-0.81</v>
      </c>
      <c r="K215" s="9" cm="1">
        <f t="array" ref="K215">_xll.SNL.Clients.Office.Excel.Functions.SPG($A215, "IQ_DILUT_EPS_AFTER_EXTRA", K$3)</f>
        <v>5.7000000000000002E-2</v>
      </c>
      <c r="L215" s="9" cm="1">
        <f t="array" ref="L215">_xll.SNL.Clients.Office.Excel.Functions.SPG($A215, "IQ_DILUT_EPS_AFTER_EXTRA", L$3)</f>
        <v>0.37</v>
      </c>
      <c r="M215" s="9" cm="1">
        <f t="array" ref="M215">_xll.SNL.Clients.Office.Excel.Functions.SPG($A215, "IQ_DILUT_EPS_AFTER_EXTRA", M$3)</f>
        <v>4.93</v>
      </c>
      <c r="N215" s="9" cm="1">
        <f t="array" ref="N215">_xll.SNL.Clients.Office.Excel.Functions.SPG($A215, "IQ_DILUT_EPS_AFTER_EXTRA", N$3)</f>
        <v>3.3450000000000002</v>
      </c>
      <c r="O215" s="9" cm="1">
        <f t="array" ref="O215">_xll.SNL.Clients.Office.Excel.Functions.SPG($A215, "IQ_DILUT_EPS_AFTER_EXTRA", O$3)</f>
        <v>3.93</v>
      </c>
      <c r="P215" s="9" cm="1">
        <f t="array" ref="P215">_xll.SNL.Clients.Office.Excel.Functions.SPG($A215, "IQ_DILUT_EPS_AFTER_EXTRA", P$3)</f>
        <v>2.59</v>
      </c>
      <c r="Q215" s="9" cm="1">
        <f t="array" ref="Q215">_xll.SNL.Clients.Office.Excel.Functions.SPG($A215, "IQ_DILUT_EPS_AFTER_EXTRA", Q$3)</f>
        <v>6.52</v>
      </c>
      <c r="R215" s="9" cm="1">
        <f t="array" ref="R215">_xll.SNL.Clients.Office.Excel.Functions.SPG($A215, "IQ_DILUT_EPS_AFTER_EXTRA", R$3)</f>
        <v>6.1609999999999996</v>
      </c>
      <c r="S215" s="9" cm="1">
        <f t="array" ref="S215">_xll.SNL.Clients.Office.Excel.Functions.SPG($A215, "IQ_DILUT_EPS_AFTER_EXTRA", S$3)</f>
        <v>1.98</v>
      </c>
      <c r="T215" s="9" cm="1">
        <f t="array" ref="T215">_xll.SNL.Clients.Office.Excel.Functions.SPG($A215, "IQ_DILUT_EPS_AFTER_EXTRA", T$3)</f>
        <v>0.14000000000000001</v>
      </c>
      <c r="U215" s="9" cm="1">
        <f t="array" ref="U215">_xll.SNL.Clients.Office.Excel.Functions.SPG($A215, "IQ_DILUT_EPS_AFTER_EXTRA", U$3)</f>
        <v>-9.0999999999999998E-2</v>
      </c>
      <c r="V215" s="9" cm="1">
        <f t="array" ref="V215">_xll.SNL.Clients.Office.Excel.Functions.SPG($A215, "IQ_DILUT_EPS_AFTER_EXTRA", V$3)</f>
        <v>-1.4999999999999999E-2</v>
      </c>
      <c r="W215" s="9" cm="1">
        <f t="array" ref="W215">_xll.SNL.Clients.Office.Excel.Functions.SPG($A215, "IQ_DILUT_EPS_AFTER_EXTRA", W$3)</f>
        <v>7.9000000000000001E-2</v>
      </c>
      <c r="X215" s="9" cm="1">
        <f t="array" ref="X215">_xll.SNL.Clients.Office.Excel.Functions.SPG($A215, "IQ_DILUT_EPS_AFTER_EXTRA", X$3)</f>
        <v>1.7999999999999999E-2</v>
      </c>
      <c r="Y215" s="9" cm="1">
        <f t="array" ref="Y215">_xll.SNL.Clients.Office.Excel.Functions.SPG($A215, "IQ_DILUT_EPS_AFTER_EXTRA", Y$3)</f>
        <v>-0.105</v>
      </c>
    </row>
    <row r="216" spans="1:25" x14ac:dyDescent="0.3">
      <c r="A216" s="11" t="s">
        <v>1254</v>
      </c>
      <c r="B216" s="9" cm="1">
        <f t="array" ref="B216">_xll.SNL.Clients.Office.Excel.Functions.SPG($A216, "IQ_DILUT_EPS_AFTER_EXTRA", B$3)</f>
        <v>0.36</v>
      </c>
      <c r="C216" s="9" cm="1">
        <f t="array" ref="C216">_xll.SNL.Clients.Office.Excel.Functions.SPG($A216, "IQ_DILUT_EPS_AFTER_EXTRA", C$3)</f>
        <v>0.33</v>
      </c>
      <c r="D216" s="9" cm="1">
        <f t="array" ref="D216">_xll.SNL.Clients.Office.Excel.Functions.SPG($A216, "IQ_DILUT_EPS_AFTER_EXTRA", D$3)</f>
        <v>0.51600000000000001</v>
      </c>
      <c r="E216" s="9" cm="1">
        <f t="array" ref="E216">_xll.SNL.Clients.Office.Excel.Functions.SPG($A216, "IQ_DILUT_EPS_AFTER_EXTRA", E$3)</f>
        <v>0.36399999999999999</v>
      </c>
      <c r="F216" s="9" cm="1">
        <f t="array" ref="F216">_xll.SNL.Clients.Office.Excel.Functions.SPG($A216, "IQ_DILUT_EPS_AFTER_EXTRA", F$3)</f>
        <v>0.36899999999999999</v>
      </c>
      <c r="G216" s="9" cm="1">
        <f t="array" ref="G216">_xll.SNL.Clients.Office.Excel.Functions.SPG($A216, "IQ_DILUT_EPS_AFTER_EXTRA", G$3)</f>
        <v>0.42</v>
      </c>
      <c r="H216" s="9" cm="1">
        <f t="array" ref="H216">_xll.SNL.Clients.Office.Excel.Functions.SPG($A216, "IQ_DILUT_EPS_AFTER_EXTRA", H$3)</f>
        <v>0.46</v>
      </c>
      <c r="I216" s="9" cm="1">
        <f t="array" ref="I216">_xll.SNL.Clients.Office.Excel.Functions.SPG($A216, "IQ_DILUT_EPS_AFTER_EXTRA", I$3)</f>
        <v>0.39</v>
      </c>
      <c r="J216" s="9" cm="1">
        <f t="array" ref="J216">_xll.SNL.Clients.Office.Excel.Functions.SPG($A216, "IQ_DILUT_EPS_AFTER_EXTRA", J$3)</f>
        <v>0.46800000000000003</v>
      </c>
      <c r="K216" s="9" cm="1">
        <f t="array" ref="K216">_xll.SNL.Clients.Office.Excel.Functions.SPG($A216, "IQ_DILUT_EPS_AFTER_EXTRA", K$3)</f>
        <v>0.4</v>
      </c>
      <c r="L216" s="9" cm="1">
        <f t="array" ref="L216">_xll.SNL.Clients.Office.Excel.Functions.SPG($A216, "IQ_DILUT_EPS_AFTER_EXTRA", L$3)</f>
        <v>0.41899999999999998</v>
      </c>
      <c r="M216" s="9" cm="1">
        <f t="array" ref="M216">_xll.SNL.Clients.Office.Excel.Functions.SPG($A216, "IQ_DILUT_EPS_AFTER_EXTRA", M$3)</f>
        <v>0.38</v>
      </c>
      <c r="N216" s="9" cm="1">
        <f t="array" ref="N216">_xll.SNL.Clients.Office.Excel.Functions.SPG($A216, "IQ_DILUT_EPS_AFTER_EXTRA", N$3)</f>
        <v>0.36</v>
      </c>
      <c r="O216" s="9" cm="1">
        <f t="array" ref="O216">_xll.SNL.Clients.Office.Excel.Functions.SPG($A216, "IQ_DILUT_EPS_AFTER_EXTRA", O$3)</f>
        <v>0.44900000000000001</v>
      </c>
      <c r="P216" s="9" cm="1">
        <f t="array" ref="P216">_xll.SNL.Clients.Office.Excel.Functions.SPG($A216, "IQ_DILUT_EPS_AFTER_EXTRA", P$3)</f>
        <v>0.38</v>
      </c>
      <c r="Q216" s="9" cm="1">
        <f t="array" ref="Q216">_xll.SNL.Clients.Office.Excel.Functions.SPG($A216, "IQ_DILUT_EPS_AFTER_EXTRA", Q$3)</f>
        <v>0.43</v>
      </c>
      <c r="R216" s="9" cm="1">
        <f t="array" ref="R216">_xll.SNL.Clients.Office.Excel.Functions.SPG($A216, "IQ_DILUT_EPS_AFTER_EXTRA", R$3)</f>
        <v>0.3</v>
      </c>
      <c r="S216" s="9" cm="1">
        <f t="array" ref="S216">_xll.SNL.Clients.Office.Excel.Functions.SPG($A216, "IQ_DILUT_EPS_AFTER_EXTRA", S$3)</f>
        <v>0.38</v>
      </c>
      <c r="T216" s="9" cm="1">
        <f t="array" ref="T216">_xll.SNL.Clients.Office.Excel.Functions.SPG($A216, "IQ_DILUT_EPS_AFTER_EXTRA", T$3)</f>
        <v>0.24</v>
      </c>
      <c r="U216" s="9" cm="1">
        <f t="array" ref="U216">_xll.SNL.Clients.Office.Excel.Functions.SPG($A216, "IQ_DILUT_EPS_AFTER_EXTRA", U$3)</f>
        <v>0.159</v>
      </c>
      <c r="V216" s="9" cm="1">
        <f t="array" ref="V216">_xll.SNL.Clients.Office.Excel.Functions.SPG($A216, "IQ_DILUT_EPS_AFTER_EXTRA", V$3)</f>
        <v>0.28899999999999998</v>
      </c>
      <c r="W216" s="9" cm="1">
        <f t="array" ref="W216">_xll.SNL.Clients.Office.Excel.Functions.SPG($A216, "IQ_DILUT_EPS_AFTER_EXTRA", W$3)</f>
        <v>0.37</v>
      </c>
      <c r="X216" s="9" cm="1">
        <f t="array" ref="X216">_xll.SNL.Clients.Office.Excel.Functions.SPG($A216, "IQ_DILUT_EPS_AFTER_EXTRA", X$3)</f>
        <v>0.35</v>
      </c>
      <c r="Y216" s="9" cm="1">
        <f t="array" ref="Y216">_xll.SNL.Clients.Office.Excel.Functions.SPG($A216, "IQ_DILUT_EPS_AFTER_EXTRA", Y$3)</f>
        <v>0.33</v>
      </c>
    </row>
    <row r="217" spans="1:25" x14ac:dyDescent="0.3">
      <c r="A217" s="11" t="s">
        <v>1255</v>
      </c>
      <c r="B217" s="9" t="str" cm="1">
        <f t="array" ref="B217">_xll.SNL.Clients.Office.Excel.Functions.SPG($A217, "IQ_DILUT_EPS_AFTER_EXTRA", B$3)</f>
        <v>NA</v>
      </c>
      <c r="C217" s="9" cm="1">
        <f t="array" ref="C217">_xll.SNL.Clients.Office.Excel.Functions.SPG($A217, "IQ_DILUT_EPS_AFTER_EXTRA", C$3)</f>
        <v>2.5499999999999998</v>
      </c>
      <c r="D217" s="9" cm="1">
        <f t="array" ref="D217">_xll.SNL.Clients.Office.Excel.Functions.SPG($A217, "IQ_DILUT_EPS_AFTER_EXTRA", D$3)</f>
        <v>0.53</v>
      </c>
      <c r="E217" s="9" cm="1">
        <f t="array" ref="E217">_xll.SNL.Clients.Office.Excel.Functions.SPG($A217, "IQ_DILUT_EPS_AFTER_EXTRA", E$3)</f>
        <v>0.12</v>
      </c>
      <c r="F217" s="9" cm="1">
        <f t="array" ref="F217">_xll.SNL.Clients.Office.Excel.Functions.SPG($A217, "IQ_DILUT_EPS_AFTER_EXTRA", F$3)</f>
        <v>0.62</v>
      </c>
      <c r="G217" s="9" cm="1">
        <f t="array" ref="G217">_xll.SNL.Clients.Office.Excel.Functions.SPG($A217, "IQ_DILUT_EPS_AFTER_EXTRA", G$3)</f>
        <v>2.74</v>
      </c>
      <c r="H217" s="9" cm="1">
        <f t="array" ref="H217">_xll.SNL.Clients.Office.Excel.Functions.SPG($A217, "IQ_DILUT_EPS_AFTER_EXTRA", H$3)</f>
        <v>0.35</v>
      </c>
      <c r="I217" s="9" cm="1">
        <f t="array" ref="I217">_xll.SNL.Clients.Office.Excel.Functions.SPG($A217, "IQ_DILUT_EPS_AFTER_EXTRA", I$3)</f>
        <v>7.0000000000000007E-2</v>
      </c>
      <c r="J217" s="9" cm="1">
        <f t="array" ref="J217">_xll.SNL.Clients.Office.Excel.Functions.SPG($A217, "IQ_DILUT_EPS_AFTER_EXTRA", J$3)</f>
        <v>-5.5419999999999998</v>
      </c>
      <c r="K217" s="9" cm="1">
        <f t="array" ref="K217">_xll.SNL.Clients.Office.Excel.Functions.SPG($A217, "IQ_DILUT_EPS_AFTER_EXTRA", K$3)</f>
        <v>1.26</v>
      </c>
      <c r="L217" s="9" cm="1">
        <f t="array" ref="L217">_xll.SNL.Clients.Office.Excel.Functions.SPG($A217, "IQ_DILUT_EPS_AFTER_EXTRA", L$3)</f>
        <v>0.74</v>
      </c>
      <c r="M217" s="9" cm="1">
        <f t="array" ref="M217">_xll.SNL.Clients.Office.Excel.Functions.SPG($A217, "IQ_DILUT_EPS_AFTER_EXTRA", M$3)</f>
        <v>0.62</v>
      </c>
      <c r="N217" s="9" cm="1">
        <f t="array" ref="N217">_xll.SNL.Clients.Office.Excel.Functions.SPG($A217, "IQ_DILUT_EPS_AFTER_EXTRA", N$3)</f>
        <v>0.98499999999999999</v>
      </c>
      <c r="O217" s="9" cm="1">
        <f t="array" ref="O217">_xll.SNL.Clients.Office.Excel.Functions.SPG($A217, "IQ_DILUT_EPS_AFTER_EXTRA", O$3)</f>
        <v>2.16</v>
      </c>
      <c r="P217" s="9" cm="1">
        <f t="array" ref="P217">_xll.SNL.Clients.Office.Excel.Functions.SPG($A217, "IQ_DILUT_EPS_AFTER_EXTRA", P$3)</f>
        <v>0.39</v>
      </c>
      <c r="Q217" s="9" cm="1">
        <f t="array" ref="Q217">_xll.SNL.Clients.Office.Excel.Functions.SPG($A217, "IQ_DILUT_EPS_AFTER_EXTRA", Q$3)</f>
        <v>0.53</v>
      </c>
      <c r="R217" s="9" cm="1">
        <f t="array" ref="R217">_xll.SNL.Clients.Office.Excel.Functions.SPG($A217, "IQ_DILUT_EPS_AFTER_EXTRA", R$3)</f>
        <v>0.29799999999999999</v>
      </c>
      <c r="S217" s="9" cm="1">
        <f t="array" ref="S217">_xll.SNL.Clients.Office.Excel.Functions.SPG($A217, "IQ_DILUT_EPS_AFTER_EXTRA", S$3)</f>
        <v>1.29</v>
      </c>
      <c r="T217" s="9" cm="1">
        <f t="array" ref="T217">_xll.SNL.Clients.Office.Excel.Functions.SPG($A217, "IQ_DILUT_EPS_AFTER_EXTRA", T$3)</f>
        <v>-0.311</v>
      </c>
      <c r="U217" s="9" cm="1">
        <f t="array" ref="U217">_xll.SNL.Clients.Office.Excel.Functions.SPG($A217, "IQ_DILUT_EPS_AFTER_EXTRA", U$3)</f>
        <v>-0.82</v>
      </c>
      <c r="V217" s="9" cm="1">
        <f t="array" ref="V217">_xll.SNL.Clients.Office.Excel.Functions.SPG($A217, "IQ_DILUT_EPS_AFTER_EXTRA", V$3)</f>
        <v>0.51600000000000001</v>
      </c>
      <c r="W217" s="9" cm="1">
        <f t="array" ref="W217">_xll.SNL.Clients.Office.Excel.Functions.SPG($A217, "IQ_DILUT_EPS_AFTER_EXTRA", W$3)</f>
        <v>1.97</v>
      </c>
      <c r="X217" s="9" cm="1">
        <f t="array" ref="X217">_xll.SNL.Clients.Office.Excel.Functions.SPG($A217, "IQ_DILUT_EPS_AFTER_EXTRA", X$3)</f>
        <v>0.22900000000000001</v>
      </c>
      <c r="Y217" s="9" cm="1">
        <f t="array" ref="Y217">_xll.SNL.Clients.Office.Excel.Functions.SPG($A217, "IQ_DILUT_EPS_AFTER_EXTRA", Y$3)</f>
        <v>0.24</v>
      </c>
    </row>
    <row r="218" spans="1:25" x14ac:dyDescent="0.3">
      <c r="A218" s="11" t="s">
        <v>1256</v>
      </c>
      <c r="B218" s="9" t="str" cm="1">
        <f t="array" ref="B218">_xll.SNL.Clients.Office.Excel.Functions.SPG($A218, "IQ_DILUT_EPS_AFTER_EXTRA", B$3)</f>
        <v>NA</v>
      </c>
      <c r="C218" s="9" cm="1">
        <f t="array" ref="C218">_xll.SNL.Clients.Office.Excel.Functions.SPG($A218, "IQ_DILUT_EPS_AFTER_EXTRA", C$3)</f>
        <v>0.18</v>
      </c>
      <c r="D218" s="9" cm="1">
        <f t="array" ref="D218">_xll.SNL.Clients.Office.Excel.Functions.SPG($A218, "IQ_DILUT_EPS_AFTER_EXTRA", D$3)</f>
        <v>0.25900000000000001</v>
      </c>
      <c r="E218" s="9" cm="1">
        <f t="array" ref="E218">_xll.SNL.Clients.Office.Excel.Functions.SPG($A218, "IQ_DILUT_EPS_AFTER_EXTRA", E$3)</f>
        <v>0.15</v>
      </c>
      <c r="F218" s="9" cm="1">
        <f t="array" ref="F218">_xll.SNL.Clients.Office.Excel.Functions.SPG($A218, "IQ_DILUT_EPS_AFTER_EXTRA", F$3)</f>
        <v>0.23</v>
      </c>
      <c r="G218" s="9" cm="1">
        <f t="array" ref="G218">_xll.SNL.Clients.Office.Excel.Functions.SPG($A218, "IQ_DILUT_EPS_AFTER_EXTRA", G$3)</f>
        <v>0.28999999999999998</v>
      </c>
      <c r="H218" s="9" cm="1">
        <f t="array" ref="H218">_xll.SNL.Clients.Office.Excel.Functions.SPG($A218, "IQ_DILUT_EPS_AFTER_EXTRA", H$3)</f>
        <v>0.23</v>
      </c>
      <c r="I218" s="9" cm="1">
        <f t="array" ref="I218">_xll.SNL.Clients.Office.Excel.Functions.SPG($A218, "IQ_DILUT_EPS_AFTER_EXTRA", I$3)</f>
        <v>8.8999999999999996E-2</v>
      </c>
      <c r="J218" s="9" cm="1">
        <f t="array" ref="J218">_xll.SNL.Clients.Office.Excel.Functions.SPG($A218, "IQ_DILUT_EPS_AFTER_EXTRA", J$3)</f>
        <v>0.3</v>
      </c>
      <c r="K218" s="9" cm="1">
        <f t="array" ref="K218">_xll.SNL.Clients.Office.Excel.Functions.SPG($A218, "IQ_DILUT_EPS_AFTER_EXTRA", K$3)</f>
        <v>0.18</v>
      </c>
      <c r="L218" s="9" cm="1">
        <f t="array" ref="L218">_xll.SNL.Clients.Office.Excel.Functions.SPG($A218, "IQ_DILUT_EPS_AFTER_EXTRA", L$3)</f>
        <v>0.188</v>
      </c>
      <c r="M218" s="9" cm="1">
        <f t="array" ref="M218">_xll.SNL.Clients.Office.Excel.Functions.SPG($A218, "IQ_DILUT_EPS_AFTER_EXTRA", M$3)</f>
        <v>0.1</v>
      </c>
      <c r="N218" s="9" cm="1">
        <f t="array" ref="N218">_xll.SNL.Clients.Office.Excel.Functions.SPG($A218, "IQ_DILUT_EPS_AFTER_EXTRA", N$3)</f>
        <v>0.20899999999999999</v>
      </c>
      <c r="O218" s="9" cm="1">
        <f t="array" ref="O218">_xll.SNL.Clients.Office.Excel.Functions.SPG($A218, "IQ_DILUT_EPS_AFTER_EXTRA", O$3)</f>
        <v>0.22900000000000001</v>
      </c>
      <c r="P218" s="9" cm="1">
        <f t="array" ref="P218">_xll.SNL.Clients.Office.Excel.Functions.SPG($A218, "IQ_DILUT_EPS_AFTER_EXTRA", P$3)</f>
        <v>0.33100000000000002</v>
      </c>
      <c r="Q218" s="9" cm="1">
        <f t="array" ref="Q218">_xll.SNL.Clients.Office.Excel.Functions.SPG($A218, "IQ_DILUT_EPS_AFTER_EXTRA", Q$3)</f>
        <v>0.23</v>
      </c>
      <c r="R218" s="9" cm="1">
        <f t="array" ref="R218">_xll.SNL.Clients.Office.Excel.Functions.SPG($A218, "IQ_DILUT_EPS_AFTER_EXTRA", R$3)</f>
        <v>0.08</v>
      </c>
      <c r="S218" s="9" cm="1">
        <f t="array" ref="S218">_xll.SNL.Clients.Office.Excel.Functions.SPG($A218, "IQ_DILUT_EPS_AFTER_EXTRA", S$3)</f>
        <v>0.14000000000000001</v>
      </c>
      <c r="T218" s="9" cm="1">
        <f t="array" ref="T218">_xll.SNL.Clients.Office.Excel.Functions.SPG($A218, "IQ_DILUT_EPS_AFTER_EXTRA", T$3)</f>
        <v>-8.1000000000000003E-2</v>
      </c>
      <c r="U218" s="9" cm="1">
        <f t="array" ref="U218">_xll.SNL.Clients.Office.Excel.Functions.SPG($A218, "IQ_DILUT_EPS_AFTER_EXTRA", U$3)</f>
        <v>0.12</v>
      </c>
      <c r="V218" s="9" cm="1">
        <f t="array" ref="V218">_xll.SNL.Clients.Office.Excel.Functions.SPG($A218, "IQ_DILUT_EPS_AFTER_EXTRA", V$3)</f>
        <v>7.0000000000000007E-2</v>
      </c>
      <c r="W218" s="9" cm="1">
        <f t="array" ref="W218">_xll.SNL.Clients.Office.Excel.Functions.SPG($A218, "IQ_DILUT_EPS_AFTER_EXTRA", W$3)</f>
        <v>0.12</v>
      </c>
      <c r="X218" s="9" cm="1">
        <f t="array" ref="X218">_xll.SNL.Clients.Office.Excel.Functions.SPG($A218, "IQ_DILUT_EPS_AFTER_EXTRA", X$3)</f>
        <v>6.9000000000000006E-2</v>
      </c>
      <c r="Y218" s="9" cm="1">
        <f t="array" ref="Y218">_xll.SNL.Clients.Office.Excel.Functions.SPG($A218, "IQ_DILUT_EPS_AFTER_EXTRA", Y$3)</f>
        <v>2.0790000000000002</v>
      </c>
    </row>
    <row r="219" spans="1:25" x14ac:dyDescent="0.3">
      <c r="A219" s="11" t="s">
        <v>1257</v>
      </c>
      <c r="B219" s="9" t="str" cm="1">
        <f t="array" ref="B219">_xll.SNL.Clients.Office.Excel.Functions.SPG($A219, "IQ_DILUT_EPS_AFTER_EXTRA", B$3)</f>
        <v>NA</v>
      </c>
      <c r="C219" s="9" cm="1">
        <f t="array" ref="C219">_xll.SNL.Clients.Office.Excel.Functions.SPG($A219, "IQ_DILUT_EPS_AFTER_EXTRA", C$3)</f>
        <v>0.51</v>
      </c>
      <c r="D219" s="9" cm="1">
        <f t="array" ref="D219">_xll.SNL.Clients.Office.Excel.Functions.SPG($A219, "IQ_DILUT_EPS_AFTER_EXTRA", D$3)</f>
        <v>0.59899999999999998</v>
      </c>
      <c r="E219" s="9" cm="1">
        <f t="array" ref="E219">_xll.SNL.Clients.Office.Excel.Functions.SPG($A219, "IQ_DILUT_EPS_AFTER_EXTRA", E$3)</f>
        <v>0.46899999999999997</v>
      </c>
      <c r="F219" s="9" cm="1">
        <f t="array" ref="F219">_xll.SNL.Clients.Office.Excel.Functions.SPG($A219, "IQ_DILUT_EPS_AFTER_EXTRA", F$3)</f>
        <v>0.56000000000000005</v>
      </c>
      <c r="G219" s="9" cm="1">
        <f t="array" ref="G219">_xll.SNL.Clients.Office.Excel.Functions.SPG($A219, "IQ_DILUT_EPS_AFTER_EXTRA", G$3)</f>
        <v>0.48</v>
      </c>
      <c r="H219" s="9" cm="1">
        <f t="array" ref="H219">_xll.SNL.Clients.Office.Excel.Functions.SPG($A219, "IQ_DILUT_EPS_AFTER_EXTRA", H$3)</f>
        <v>-0.05</v>
      </c>
      <c r="I219" s="9" cm="1">
        <f t="array" ref="I219">_xll.SNL.Clients.Office.Excel.Functions.SPG($A219, "IQ_DILUT_EPS_AFTER_EXTRA", I$3)</f>
        <v>0.24</v>
      </c>
      <c r="J219" s="9" cm="1">
        <f t="array" ref="J219">_xll.SNL.Clients.Office.Excel.Functions.SPG($A219, "IQ_DILUT_EPS_AFTER_EXTRA", J$3)</f>
        <v>-0.13</v>
      </c>
      <c r="K219" s="9" cm="1">
        <f t="array" ref="K219">_xll.SNL.Clients.Office.Excel.Functions.SPG($A219, "IQ_DILUT_EPS_AFTER_EXTRA", K$3)</f>
        <v>0.28999999999999998</v>
      </c>
      <c r="L219" s="9" cm="1">
        <f t="array" ref="L219">_xll.SNL.Clients.Office.Excel.Functions.SPG($A219, "IQ_DILUT_EPS_AFTER_EXTRA", L$3)</f>
        <v>0.21</v>
      </c>
      <c r="M219" s="9" cm="1">
        <f t="array" ref="M219">_xll.SNL.Clients.Office.Excel.Functions.SPG($A219, "IQ_DILUT_EPS_AFTER_EXTRA", M$3)</f>
        <v>0.35</v>
      </c>
      <c r="N219" s="9" cm="1">
        <f t="array" ref="N219">_xll.SNL.Clients.Office.Excel.Functions.SPG($A219, "IQ_DILUT_EPS_AFTER_EXTRA", N$3)</f>
        <v>0.6</v>
      </c>
      <c r="O219" s="9" cm="1">
        <f t="array" ref="O219">_xll.SNL.Clients.Office.Excel.Functions.SPG($A219, "IQ_DILUT_EPS_AFTER_EXTRA", O$3)</f>
        <v>0.47</v>
      </c>
      <c r="P219" s="9" cm="1">
        <f t="array" ref="P219">_xll.SNL.Clients.Office.Excel.Functions.SPG($A219, "IQ_DILUT_EPS_AFTER_EXTRA", P$3)</f>
        <v>0.74</v>
      </c>
      <c r="Q219" s="9" cm="1">
        <f t="array" ref="Q219">_xll.SNL.Clients.Office.Excel.Functions.SPG($A219, "IQ_DILUT_EPS_AFTER_EXTRA", Q$3)</f>
        <v>0.99</v>
      </c>
      <c r="R219" s="9" cm="1">
        <f t="array" ref="R219">_xll.SNL.Clients.Office.Excel.Functions.SPG($A219, "IQ_DILUT_EPS_AFTER_EXTRA", R$3)</f>
        <v>1.0249999999999999</v>
      </c>
      <c r="S219" s="9" cm="1">
        <f t="array" ref="S219">_xll.SNL.Clients.Office.Excel.Functions.SPG($A219, "IQ_DILUT_EPS_AFTER_EXTRA", S$3)</f>
        <v>0.73</v>
      </c>
      <c r="T219" s="9" cm="1">
        <f t="array" ref="T219">_xll.SNL.Clients.Office.Excel.Functions.SPG($A219, "IQ_DILUT_EPS_AFTER_EXTRA", T$3)</f>
        <v>-0.32</v>
      </c>
      <c r="U219" s="9" cm="1">
        <f t="array" ref="U219">_xll.SNL.Clients.Office.Excel.Functions.SPG($A219, "IQ_DILUT_EPS_AFTER_EXTRA", U$3)</f>
        <v>0.36</v>
      </c>
      <c r="V219" s="9" cm="1">
        <f t="array" ref="V219">_xll.SNL.Clients.Office.Excel.Functions.SPG($A219, "IQ_DILUT_EPS_AFTER_EXTRA", V$3)</f>
        <v>0.66700000000000004</v>
      </c>
      <c r="W219" s="9" cm="1">
        <f t="array" ref="W219">_xll.SNL.Clients.Office.Excel.Functions.SPG($A219, "IQ_DILUT_EPS_AFTER_EXTRA", W$3)</f>
        <v>0.48</v>
      </c>
      <c r="X219" s="9" cm="1">
        <f t="array" ref="X219">_xll.SNL.Clients.Office.Excel.Functions.SPG($A219, "IQ_DILUT_EPS_AFTER_EXTRA", X$3)</f>
        <v>0.08</v>
      </c>
      <c r="Y219" s="9" cm="1">
        <f t="array" ref="Y219">_xll.SNL.Clients.Office.Excel.Functions.SPG($A219, "IQ_DILUT_EPS_AFTER_EXTRA", Y$3)</f>
        <v>0.25</v>
      </c>
    </row>
    <row r="220" spans="1:25" x14ac:dyDescent="0.3">
      <c r="A220" s="11" t="s">
        <v>1258</v>
      </c>
      <c r="B220" s="9" t="str" cm="1">
        <f t="array" ref="B220">_xll.SNL.Clients.Office.Excel.Functions.SPG($A220, "IQ_DILUT_EPS_AFTER_EXTRA", B$3)</f>
        <v>NA</v>
      </c>
      <c r="C220" s="9" cm="1">
        <f t="array" ref="C220">_xll.SNL.Clients.Office.Excel.Functions.SPG($A220, "IQ_DILUT_EPS_AFTER_EXTRA", C$3)</f>
        <v>0.193</v>
      </c>
      <c r="D220" s="9" cm="1">
        <f t="array" ref="D220">_xll.SNL.Clients.Office.Excel.Functions.SPG($A220, "IQ_DILUT_EPS_AFTER_EXTRA", D$3)</f>
        <v>0.17399999999999999</v>
      </c>
      <c r="E220" s="9" cm="1">
        <f t="array" ref="E220">_xll.SNL.Clients.Office.Excel.Functions.SPG($A220, "IQ_DILUT_EPS_AFTER_EXTRA", E$3)</f>
        <v>0.308</v>
      </c>
      <c r="F220" s="9" cm="1">
        <f t="array" ref="F220">_xll.SNL.Clients.Office.Excel.Functions.SPG($A220, "IQ_DILUT_EPS_AFTER_EXTRA", F$3)</f>
        <v>-0.47199999999999998</v>
      </c>
      <c r="G220" s="9" cm="1">
        <f t="array" ref="G220">_xll.SNL.Clients.Office.Excel.Functions.SPG($A220, "IQ_DILUT_EPS_AFTER_EXTRA", G$3)</f>
        <v>0.06</v>
      </c>
      <c r="H220" s="9" t="str" cm="1">
        <f t="array" ref="H220">_xll.SNL.Clients.Office.Excel.Functions.SPG($A220, "IQ_DILUT_EPS_AFTER_EXTRA", H$3)</f>
        <v>NA</v>
      </c>
      <c r="I220" s="9" cm="1">
        <f t="array" ref="I220">_xll.SNL.Clients.Office.Excel.Functions.SPG($A220, "IQ_DILUT_EPS_AFTER_EXTRA", I$3)</f>
        <v>0.24</v>
      </c>
      <c r="J220" s="9" cm="1">
        <f t="array" ref="J220">_xll.SNL.Clients.Office.Excel.Functions.SPG($A220, "IQ_DILUT_EPS_AFTER_EXTRA", J$3)</f>
        <v>0.752</v>
      </c>
      <c r="K220" s="9" cm="1">
        <f t="array" ref="K220">_xll.SNL.Clients.Office.Excel.Functions.SPG($A220, "IQ_DILUT_EPS_AFTER_EXTRA", K$3)</f>
        <v>0.27</v>
      </c>
      <c r="L220" s="9" cm="1">
        <f t="array" ref="L220">_xll.SNL.Clients.Office.Excel.Functions.SPG($A220, "IQ_DILUT_EPS_AFTER_EXTRA", L$3)</f>
        <v>0.308</v>
      </c>
      <c r="M220" s="9" cm="1">
        <f t="array" ref="M220">_xll.SNL.Clients.Office.Excel.Functions.SPG($A220, "IQ_DILUT_EPS_AFTER_EXTRA", M$3)</f>
        <v>0.46600000000000003</v>
      </c>
      <c r="N220" s="9" cm="1">
        <f t="array" ref="N220">_xll.SNL.Clients.Office.Excel.Functions.SPG($A220, "IQ_DILUT_EPS_AFTER_EXTRA", N$3)</f>
        <v>0.318</v>
      </c>
      <c r="O220" s="9" cm="1">
        <f t="array" ref="O220">_xll.SNL.Clients.Office.Excel.Functions.SPG($A220, "IQ_DILUT_EPS_AFTER_EXTRA", O$3)</f>
        <v>0.61299999999999999</v>
      </c>
      <c r="P220" s="9" cm="1">
        <f t="array" ref="P220">_xll.SNL.Clients.Office.Excel.Functions.SPG($A220, "IQ_DILUT_EPS_AFTER_EXTRA", P$3)</f>
        <v>0.45100000000000001</v>
      </c>
      <c r="Q220" s="9" cm="1">
        <f t="array" ref="Q220">_xll.SNL.Clients.Office.Excel.Functions.SPG($A220, "IQ_DILUT_EPS_AFTER_EXTRA", Q$3)</f>
        <v>0.37</v>
      </c>
      <c r="R220" s="9" cm="1">
        <f t="array" ref="R220">_xll.SNL.Clients.Office.Excel.Functions.SPG($A220, "IQ_DILUT_EPS_AFTER_EXTRA", R$3)</f>
        <v>0.51300000000000001</v>
      </c>
      <c r="S220" s="9" cm="1">
        <f t="array" ref="S220">_xll.SNL.Clients.Office.Excel.Functions.SPG($A220, "IQ_DILUT_EPS_AFTER_EXTRA", S$3)</f>
        <v>0.82099999999999995</v>
      </c>
      <c r="T220" s="9" cm="1">
        <f t="array" ref="T220">_xll.SNL.Clients.Office.Excel.Functions.SPG($A220, "IQ_DILUT_EPS_AFTER_EXTRA", T$3)</f>
        <v>-0.873</v>
      </c>
      <c r="U220" s="9" cm="1">
        <f t="array" ref="U220">_xll.SNL.Clients.Office.Excel.Functions.SPG($A220, "IQ_DILUT_EPS_AFTER_EXTRA", U$3)</f>
        <v>-0.13200000000000001</v>
      </c>
      <c r="V220" s="9" cm="1">
        <f t="array" ref="V220">_xll.SNL.Clients.Office.Excel.Functions.SPG($A220, "IQ_DILUT_EPS_AFTER_EXTRA", V$3)</f>
        <v>-3.4000000000000002E-2</v>
      </c>
      <c r="W220" s="9" cm="1">
        <f t="array" ref="W220">_xll.SNL.Clients.Office.Excel.Functions.SPG($A220, "IQ_DILUT_EPS_AFTER_EXTRA", W$3)</f>
        <v>3.5000000000000003E-2</v>
      </c>
      <c r="X220" s="9" cm="1">
        <f t="array" ref="X220">_xll.SNL.Clients.Office.Excel.Functions.SPG($A220, "IQ_DILUT_EPS_AFTER_EXTRA", X$3)</f>
        <v>0.32900000000000001</v>
      </c>
      <c r="Y220" s="9" cm="1">
        <f t="array" ref="Y220">_xll.SNL.Clients.Office.Excel.Functions.SPG($A220, "IQ_DILUT_EPS_AFTER_EXTRA", Y$3)</f>
        <v>0.34100000000000003</v>
      </c>
    </row>
    <row r="221" spans="1:25" x14ac:dyDescent="0.3">
      <c r="A221" s="11" t="s">
        <v>1259</v>
      </c>
      <c r="B221" s="9" t="str" cm="1">
        <f t="array" ref="B221">_xll.SNL.Clients.Office.Excel.Functions.SPG($A221, "IQ_DILUT_EPS_AFTER_EXTRA", B$3)</f>
        <v>NA</v>
      </c>
      <c r="C221" s="9" cm="1">
        <f t="array" ref="C221">_xll.SNL.Clients.Office.Excel.Functions.SPG($A221, "IQ_DILUT_EPS_AFTER_EXTRA", C$3)</f>
        <v>0.27</v>
      </c>
      <c r="D221" s="9" cm="1">
        <f t="array" ref="D221">_xll.SNL.Clients.Office.Excel.Functions.SPG($A221, "IQ_DILUT_EPS_AFTER_EXTRA", D$3)</f>
        <v>0.29699999999999999</v>
      </c>
      <c r="E221" s="9" cm="1">
        <f t="array" ref="E221">_xll.SNL.Clients.Office.Excel.Functions.SPG($A221, "IQ_DILUT_EPS_AFTER_EXTRA", E$3)</f>
        <v>0.29799999999999999</v>
      </c>
      <c r="F221" s="9" cm="1">
        <f t="array" ref="F221">_xll.SNL.Clients.Office.Excel.Functions.SPG($A221, "IQ_DILUT_EPS_AFTER_EXTRA", F$3)</f>
        <v>0.3</v>
      </c>
      <c r="G221" s="9" cm="1">
        <f t="array" ref="G221">_xll.SNL.Clients.Office.Excel.Functions.SPG($A221, "IQ_DILUT_EPS_AFTER_EXTRA", G$3)</f>
        <v>0.30599999999999999</v>
      </c>
      <c r="H221" s="9" cm="1">
        <f t="array" ref="H221">_xll.SNL.Clients.Office.Excel.Functions.SPG($A221, "IQ_DILUT_EPS_AFTER_EXTRA", H$3)</f>
        <v>0.26</v>
      </c>
      <c r="I221" s="9" cm="1">
        <f t="array" ref="I221">_xll.SNL.Clients.Office.Excel.Functions.SPG($A221, "IQ_DILUT_EPS_AFTER_EXTRA", I$3)</f>
        <v>0.28000000000000003</v>
      </c>
      <c r="J221" s="9" cm="1">
        <f t="array" ref="J221">_xll.SNL.Clients.Office.Excel.Functions.SPG($A221, "IQ_DILUT_EPS_AFTER_EXTRA", J$3)</f>
        <v>0.57099999999999995</v>
      </c>
      <c r="K221" s="9" cm="1">
        <f t="array" ref="K221">_xll.SNL.Clients.Office.Excel.Functions.SPG($A221, "IQ_DILUT_EPS_AFTER_EXTRA", K$3)</f>
        <v>0.27</v>
      </c>
      <c r="L221" s="9" cm="1">
        <f t="array" ref="L221">_xll.SNL.Clients.Office.Excel.Functions.SPG($A221, "IQ_DILUT_EPS_AFTER_EXTRA", L$3)</f>
        <v>0.64</v>
      </c>
      <c r="M221" s="9" cm="1">
        <f t="array" ref="M221">_xll.SNL.Clients.Office.Excel.Functions.SPG($A221, "IQ_DILUT_EPS_AFTER_EXTRA", M$3)</f>
        <v>0.39</v>
      </c>
      <c r="N221" s="9" cm="1">
        <f t="array" ref="N221">_xll.SNL.Clients.Office.Excel.Functions.SPG($A221, "IQ_DILUT_EPS_AFTER_EXTRA", N$3)</f>
        <v>0.38600000000000001</v>
      </c>
      <c r="O221" s="9" cm="1">
        <f t="array" ref="O221">_xll.SNL.Clients.Office.Excel.Functions.SPG($A221, "IQ_DILUT_EPS_AFTER_EXTRA", O$3)</f>
        <v>0.3</v>
      </c>
      <c r="P221" s="9" cm="1">
        <f t="array" ref="P221">_xll.SNL.Clients.Office.Excel.Functions.SPG($A221, "IQ_DILUT_EPS_AFTER_EXTRA", P$3)</f>
        <v>0.28000000000000003</v>
      </c>
      <c r="Q221" s="9" cm="1">
        <f t="array" ref="Q221">_xll.SNL.Clients.Office.Excel.Functions.SPG($A221, "IQ_DILUT_EPS_AFTER_EXTRA", Q$3)</f>
        <v>0.4</v>
      </c>
      <c r="R221" s="9" cm="1">
        <f t="array" ref="R221">_xll.SNL.Clients.Office.Excel.Functions.SPG($A221, "IQ_DILUT_EPS_AFTER_EXTRA", R$3)</f>
        <v>0.77600000000000002</v>
      </c>
      <c r="S221" s="9" cm="1">
        <f t="array" ref="S221">_xll.SNL.Clients.Office.Excel.Functions.SPG($A221, "IQ_DILUT_EPS_AFTER_EXTRA", S$3)</f>
        <v>0.27</v>
      </c>
      <c r="T221" s="9" cm="1">
        <f t="array" ref="T221">_xll.SNL.Clients.Office.Excel.Functions.SPG($A221, "IQ_DILUT_EPS_AFTER_EXTRA", T$3)</f>
        <v>0.25700000000000001</v>
      </c>
      <c r="U221" s="9" cm="1">
        <f t="array" ref="U221">_xll.SNL.Clients.Office.Excel.Functions.SPG($A221, "IQ_DILUT_EPS_AFTER_EXTRA", U$3)</f>
        <v>0.29899999999999999</v>
      </c>
      <c r="V221" s="9" cm="1">
        <f t="array" ref="V221">_xll.SNL.Clients.Office.Excel.Functions.SPG($A221, "IQ_DILUT_EPS_AFTER_EXTRA", V$3)</f>
        <v>0.32600000000000001</v>
      </c>
      <c r="W221" s="9" cm="1">
        <f t="array" ref="W221">_xll.SNL.Clients.Office.Excel.Functions.SPG($A221, "IQ_DILUT_EPS_AFTER_EXTRA", W$3)</f>
        <v>0.28000000000000003</v>
      </c>
      <c r="X221" s="9" cm="1">
        <f t="array" ref="X221">_xll.SNL.Clients.Office.Excel.Functions.SPG($A221, "IQ_DILUT_EPS_AFTER_EXTRA", X$3)</f>
        <v>0.316</v>
      </c>
      <c r="Y221" s="9" cm="1">
        <f t="array" ref="Y221">_xll.SNL.Clients.Office.Excel.Functions.SPG($A221, "IQ_DILUT_EPS_AFTER_EXTRA", Y$3)</f>
        <v>0.26</v>
      </c>
    </row>
    <row r="222" spans="1:25" x14ac:dyDescent="0.3">
      <c r="A222" s="11" t="s">
        <v>1260</v>
      </c>
      <c r="B222" s="9" t="str" cm="1">
        <f t="array" ref="B222">_xll.SNL.Clients.Office.Excel.Functions.SPG($A222, "IQ_DILUT_EPS_AFTER_EXTRA", B$3)</f>
        <v>NA</v>
      </c>
      <c r="C222" s="9" cm="1">
        <f t="array" ref="C222">_xll.SNL.Clients.Office.Excel.Functions.SPG($A222, "IQ_DILUT_EPS_AFTER_EXTRA", C$3)</f>
        <v>1.1100000000000001</v>
      </c>
      <c r="D222" s="9" cm="1">
        <f t="array" ref="D222">_xll.SNL.Clients.Office.Excel.Functions.SPG($A222, "IQ_DILUT_EPS_AFTER_EXTRA", D$3)</f>
        <v>1.05</v>
      </c>
      <c r="E222" s="9" cm="1">
        <f t="array" ref="E222">_xll.SNL.Clients.Office.Excel.Functions.SPG($A222, "IQ_DILUT_EPS_AFTER_EXTRA", E$3)</f>
        <v>0.81</v>
      </c>
      <c r="F222" s="9" cm="1">
        <f t="array" ref="F222">_xll.SNL.Clients.Office.Excel.Functions.SPG($A222, "IQ_DILUT_EPS_AFTER_EXTRA", F$3)</f>
        <v>0.629</v>
      </c>
      <c r="G222" s="9" cm="1">
        <f t="array" ref="G222">_xll.SNL.Clients.Office.Excel.Functions.SPG($A222, "IQ_DILUT_EPS_AFTER_EXTRA", G$3)</f>
        <v>1.28</v>
      </c>
      <c r="H222" s="9" cm="1">
        <f t="array" ref="H222">_xll.SNL.Clients.Office.Excel.Functions.SPG($A222, "IQ_DILUT_EPS_AFTER_EXTRA", H$3)</f>
        <v>1</v>
      </c>
      <c r="I222" s="9" cm="1">
        <f t="array" ref="I222">_xll.SNL.Clients.Office.Excel.Functions.SPG($A222, "IQ_DILUT_EPS_AFTER_EXTRA", I$3)</f>
        <v>0.68</v>
      </c>
      <c r="J222" s="9" cm="1">
        <f t="array" ref="J222">_xll.SNL.Clients.Office.Excel.Functions.SPG($A222, "IQ_DILUT_EPS_AFTER_EXTRA", J$3)</f>
        <v>0.108</v>
      </c>
      <c r="K222" s="9" cm="1">
        <f t="array" ref="K222">_xll.SNL.Clients.Office.Excel.Functions.SPG($A222, "IQ_DILUT_EPS_AFTER_EXTRA", K$3)</f>
        <v>1.08</v>
      </c>
      <c r="L222" s="9" cm="1">
        <f t="array" ref="L222">_xll.SNL.Clients.Office.Excel.Functions.SPG($A222, "IQ_DILUT_EPS_AFTER_EXTRA", L$3)</f>
        <v>0.89900000000000002</v>
      </c>
      <c r="M222" s="9" cm="1">
        <f t="array" ref="M222">_xll.SNL.Clients.Office.Excel.Functions.SPG($A222, "IQ_DILUT_EPS_AFTER_EXTRA", M$3)</f>
        <v>0.47</v>
      </c>
      <c r="N222" s="9" cm="1">
        <f t="array" ref="N222">_xll.SNL.Clients.Office.Excel.Functions.SPG($A222, "IQ_DILUT_EPS_AFTER_EXTRA", N$3)</f>
        <v>0.27700000000000002</v>
      </c>
      <c r="O222" s="9" cm="1">
        <f t="array" ref="O222">_xll.SNL.Clients.Office.Excel.Functions.SPG($A222, "IQ_DILUT_EPS_AFTER_EXTRA", O$3)</f>
        <v>0.83099999999999996</v>
      </c>
      <c r="P222" s="9" cm="1">
        <f t="array" ref="P222">_xll.SNL.Clients.Office.Excel.Functions.SPG($A222, "IQ_DILUT_EPS_AFTER_EXTRA", P$3)</f>
        <v>0.78700000000000003</v>
      </c>
      <c r="Q222" s="9" cm="1">
        <f t="array" ref="Q222">_xll.SNL.Clients.Office.Excel.Functions.SPG($A222, "IQ_DILUT_EPS_AFTER_EXTRA", Q$3)</f>
        <v>0.38800000000000001</v>
      </c>
      <c r="R222" s="9" cm="1">
        <f t="array" ref="R222">_xll.SNL.Clients.Office.Excel.Functions.SPG($A222, "IQ_DILUT_EPS_AFTER_EXTRA", R$3)</f>
        <v>-0.26200000000000001</v>
      </c>
      <c r="S222" s="9" cm="1">
        <f t="array" ref="S222">_xll.SNL.Clients.Office.Excel.Functions.SPG($A222, "IQ_DILUT_EPS_AFTER_EXTRA", S$3)</f>
        <v>1.024</v>
      </c>
      <c r="T222" s="9" cm="1">
        <f t="array" ref="T222">_xll.SNL.Clients.Office.Excel.Functions.SPG($A222, "IQ_DILUT_EPS_AFTER_EXTRA", T$3)</f>
        <v>0.82599999999999996</v>
      </c>
      <c r="U222" s="9" cm="1">
        <f t="array" ref="U222">_xll.SNL.Clients.Office.Excel.Functions.SPG($A222, "IQ_DILUT_EPS_AFTER_EXTRA", U$3)</f>
        <v>0.36599999999999999</v>
      </c>
      <c r="V222" s="9" t="str" cm="1">
        <f t="array" ref="V222">_xll.SNL.Clients.Office.Excel.Functions.SPG($A222, "IQ_DILUT_EPS_AFTER_EXTRA", V$3)</f>
        <v>NA</v>
      </c>
      <c r="W222" s="9" cm="1">
        <f t="array" ref="W222">_xll.SNL.Clients.Office.Excel.Functions.SPG($A222, "IQ_DILUT_EPS_AFTER_EXTRA", W$3)</f>
        <v>0.75</v>
      </c>
      <c r="X222" s="9" cm="1">
        <f t="array" ref="X222">_xll.SNL.Clients.Office.Excel.Functions.SPG($A222, "IQ_DILUT_EPS_AFTER_EXTRA", X$3)</f>
        <v>0.61</v>
      </c>
      <c r="Y222" s="9" cm="1">
        <f t="array" ref="Y222">_xll.SNL.Clients.Office.Excel.Functions.SPG($A222, "IQ_DILUT_EPS_AFTER_EXTRA", Y$3)</f>
        <v>0.19</v>
      </c>
    </row>
    <row r="223" spans="1:25" x14ac:dyDescent="0.3">
      <c r="A223" s="11" t="s">
        <v>1261</v>
      </c>
      <c r="B223" s="9" t="str" cm="1">
        <f t="array" ref="B223">_xll.SNL.Clients.Office.Excel.Functions.SPG($A223, "IQ_DILUT_EPS_AFTER_EXTRA", B$3)</f>
        <v>NA</v>
      </c>
      <c r="C223" s="9" cm="1">
        <f t="array" ref="C223">_xll.SNL.Clients.Office.Excel.Functions.SPG($A223, "IQ_DILUT_EPS_AFTER_EXTRA", C$3)</f>
        <v>-0.38900000000000001</v>
      </c>
      <c r="D223" s="9" cm="1">
        <f t="array" ref="D223">_xll.SNL.Clients.Office.Excel.Functions.SPG($A223, "IQ_DILUT_EPS_AFTER_EXTRA", D$3)</f>
        <v>-0.997</v>
      </c>
      <c r="E223" s="9" cm="1">
        <f t="array" ref="E223">_xll.SNL.Clients.Office.Excel.Functions.SPG($A223, "IQ_DILUT_EPS_AFTER_EXTRA", E$3)</f>
        <v>-0.82399999999999995</v>
      </c>
      <c r="F223" s="9" cm="1">
        <f t="array" ref="F223">_xll.SNL.Clients.Office.Excel.Functions.SPG($A223, "IQ_DILUT_EPS_AFTER_EXTRA", F$3)</f>
        <v>-0.752</v>
      </c>
      <c r="G223" s="9" cm="1">
        <f t="array" ref="G223">_xll.SNL.Clients.Office.Excel.Functions.SPG($A223, "IQ_DILUT_EPS_AFTER_EXTRA", G$3)</f>
        <v>-0.625</v>
      </c>
      <c r="H223" s="9" cm="1">
        <f t="array" ref="H223">_xll.SNL.Clients.Office.Excel.Functions.SPG($A223, "IQ_DILUT_EPS_AFTER_EXTRA", H$3)</f>
        <v>-0.68</v>
      </c>
      <c r="I223" s="9" cm="1">
        <f t="array" ref="I223">_xll.SNL.Clients.Office.Excel.Functions.SPG($A223, "IQ_DILUT_EPS_AFTER_EXTRA", I$3)</f>
        <v>-0.72299999999999998</v>
      </c>
      <c r="J223" s="9" cm="1">
        <f t="array" ref="J223">_xll.SNL.Clients.Office.Excel.Functions.SPG($A223, "IQ_DILUT_EPS_AFTER_EXTRA", J$3)</f>
        <v>-0.65900000000000003</v>
      </c>
      <c r="K223" s="9" cm="1">
        <f t="array" ref="K223">_xll.SNL.Clients.Office.Excel.Functions.SPG($A223, "IQ_DILUT_EPS_AFTER_EXTRA", K$3)</f>
        <v>-0.57999999999999996</v>
      </c>
      <c r="L223" s="9" cm="1">
        <f t="array" ref="L223">_xll.SNL.Clients.Office.Excel.Functions.SPG($A223, "IQ_DILUT_EPS_AFTER_EXTRA", L$3)</f>
        <v>-0.96199999999999997</v>
      </c>
      <c r="M223" s="9" cm="1">
        <f t="array" ref="M223">_xll.SNL.Clients.Office.Excel.Functions.SPG($A223, "IQ_DILUT_EPS_AFTER_EXTRA", M$3)</f>
        <v>0.11</v>
      </c>
      <c r="N223" s="9" cm="1">
        <f t="array" ref="N223">_xll.SNL.Clients.Office.Excel.Functions.SPG($A223, "IQ_DILUT_EPS_AFTER_EXTRA", N$3)</f>
        <v>-0.46700000000000003</v>
      </c>
      <c r="O223" s="9" cm="1">
        <f t="array" ref="O223">_xll.SNL.Clients.Office.Excel.Functions.SPG($A223, "IQ_DILUT_EPS_AFTER_EXTRA", O$3)</f>
        <v>0.13</v>
      </c>
      <c r="P223" s="9" cm="1">
        <f t="array" ref="P223">_xll.SNL.Clients.Office.Excel.Functions.SPG($A223, "IQ_DILUT_EPS_AFTER_EXTRA", P$3)</f>
        <v>-0.38</v>
      </c>
      <c r="Q223" s="9" cm="1">
        <f t="array" ref="Q223">_xll.SNL.Clients.Office.Excel.Functions.SPG($A223, "IQ_DILUT_EPS_AFTER_EXTRA", Q$3)</f>
        <v>-0.36</v>
      </c>
      <c r="R223" s="9" cm="1">
        <f t="array" ref="R223">_xll.SNL.Clients.Office.Excel.Functions.SPG($A223, "IQ_DILUT_EPS_AFTER_EXTRA", R$3)</f>
        <v>-0.23599999999999999</v>
      </c>
      <c r="S223" s="9" cm="1">
        <f t="array" ref="S223">_xll.SNL.Clients.Office.Excel.Functions.SPG($A223, "IQ_DILUT_EPS_AFTER_EXTRA", S$3)</f>
        <v>-0.35199999999999998</v>
      </c>
      <c r="T223" s="9" cm="1">
        <f t="array" ref="T223">_xll.SNL.Clients.Office.Excel.Functions.SPG($A223, "IQ_DILUT_EPS_AFTER_EXTRA", T$3)</f>
        <v>-0.9</v>
      </c>
      <c r="U223" s="9" cm="1">
        <f t="array" ref="U223">_xll.SNL.Clients.Office.Excel.Functions.SPG($A223, "IQ_DILUT_EPS_AFTER_EXTRA", U$3)</f>
        <v>-1.2350000000000001</v>
      </c>
      <c r="V223" s="9" cm="1">
        <f t="array" ref="V223">_xll.SNL.Clients.Office.Excel.Functions.SPG($A223, "IQ_DILUT_EPS_AFTER_EXTRA", V$3)</f>
        <v>0.83899999999999997</v>
      </c>
      <c r="W223" s="9" cm="1">
        <f t="array" ref="W223">_xll.SNL.Clients.Office.Excel.Functions.SPG($A223, "IQ_DILUT_EPS_AFTER_EXTRA", W$3)</f>
        <v>-0.36699999999999999</v>
      </c>
      <c r="X223" s="9" cm="1">
        <f t="array" ref="X223">_xll.SNL.Clients.Office.Excel.Functions.SPG($A223, "IQ_DILUT_EPS_AFTER_EXTRA", X$3)</f>
        <v>-0.17299999999999999</v>
      </c>
      <c r="Y223" s="9" cm="1">
        <f t="array" ref="Y223">_xll.SNL.Clients.Office.Excel.Functions.SPG($A223, "IQ_DILUT_EPS_AFTER_EXTRA", Y$3)</f>
        <v>-3.6999999999999998E-2</v>
      </c>
    </row>
    <row r="224" spans="1:25" x14ac:dyDescent="0.3">
      <c r="A224" s="11" t="s">
        <v>1262</v>
      </c>
      <c r="B224" s="9" t="str" cm="1">
        <f t="array" ref="B224">_xll.SNL.Clients.Office.Excel.Functions.SPG($A224, "IQ_DILUT_EPS_AFTER_EXTRA", B$3)</f>
        <v>NA</v>
      </c>
      <c r="C224" s="9" cm="1">
        <f t="array" ref="C224">_xll.SNL.Clients.Office.Excel.Functions.SPG($A224, "IQ_DILUT_EPS_AFTER_EXTRA", C$3)</f>
        <v>-0.33300000000000002</v>
      </c>
      <c r="D224" s="9" cm="1">
        <f t="array" ref="D224">_xll.SNL.Clients.Office.Excel.Functions.SPG($A224, "IQ_DILUT_EPS_AFTER_EXTRA", D$3)</f>
        <v>-0.20300000000000001</v>
      </c>
      <c r="E224" s="9" cm="1">
        <f t="array" ref="E224">_xll.SNL.Clients.Office.Excel.Functions.SPG($A224, "IQ_DILUT_EPS_AFTER_EXTRA", E$3)</f>
        <v>-0.152</v>
      </c>
      <c r="F224" s="9" cm="1">
        <f t="array" ref="F224">_xll.SNL.Clients.Office.Excel.Functions.SPG($A224, "IQ_DILUT_EPS_AFTER_EXTRA", F$3)</f>
        <v>-0.26200000000000001</v>
      </c>
      <c r="G224" s="9" cm="1">
        <f t="array" ref="G224">_xll.SNL.Clients.Office.Excel.Functions.SPG($A224, "IQ_DILUT_EPS_AFTER_EXTRA", G$3)</f>
        <v>-1.113</v>
      </c>
      <c r="H224" s="9" cm="1">
        <f t="array" ref="H224">_xll.SNL.Clients.Office.Excel.Functions.SPG($A224, "IQ_DILUT_EPS_AFTER_EXTRA", H$3)</f>
        <v>-0.30299999999999999</v>
      </c>
      <c r="I224" s="9" cm="1">
        <f t="array" ref="I224">_xll.SNL.Clients.Office.Excel.Functions.SPG($A224, "IQ_DILUT_EPS_AFTER_EXTRA", I$3)</f>
        <v>-0.06</v>
      </c>
      <c r="J224" s="9" cm="1">
        <f t="array" ref="J224">_xll.SNL.Clients.Office.Excel.Functions.SPG($A224, "IQ_DILUT_EPS_AFTER_EXTRA", J$3)</f>
        <v>-0.17299999999999999</v>
      </c>
      <c r="K224" s="9" cm="1">
        <f t="array" ref="K224">_xll.SNL.Clients.Office.Excel.Functions.SPG($A224, "IQ_DILUT_EPS_AFTER_EXTRA", K$3)</f>
        <v>9.0999999999999998E-2</v>
      </c>
      <c r="L224" s="9" cm="1">
        <f t="array" ref="L224">_xll.SNL.Clients.Office.Excel.Functions.SPG($A224, "IQ_DILUT_EPS_AFTER_EXTRA", L$3)</f>
        <v>-5.8000000000000003E-2</v>
      </c>
      <c r="M224" s="9" cm="1">
        <f t="array" ref="M224">_xll.SNL.Clients.Office.Excel.Functions.SPG($A224, "IQ_DILUT_EPS_AFTER_EXTRA", M$3)</f>
        <v>5.0999999999999997E-2</v>
      </c>
      <c r="N224" s="9" cm="1">
        <f t="array" ref="N224">_xll.SNL.Clients.Office.Excel.Functions.SPG($A224, "IQ_DILUT_EPS_AFTER_EXTRA", N$3)</f>
        <v>-7.8E-2</v>
      </c>
      <c r="O224" s="9" cm="1">
        <f t="array" ref="O224">_xll.SNL.Clients.Office.Excel.Functions.SPG($A224, "IQ_DILUT_EPS_AFTER_EXTRA", O$3)</f>
        <v>2.1000000000000001E-2</v>
      </c>
      <c r="P224" s="9" cm="1">
        <f t="array" ref="P224">_xll.SNL.Clients.Office.Excel.Functions.SPG($A224, "IQ_DILUT_EPS_AFTER_EXTRA", P$3)</f>
        <v>-0.13700000000000001</v>
      </c>
      <c r="Q224" s="9" cm="1">
        <f t="array" ref="Q224">_xll.SNL.Clients.Office.Excel.Functions.SPG($A224, "IQ_DILUT_EPS_AFTER_EXTRA", Q$3)</f>
        <v>-1.0999999999999999E-2</v>
      </c>
      <c r="R224" s="9" cm="1">
        <f t="array" ref="R224">_xll.SNL.Clients.Office.Excel.Functions.SPG($A224, "IQ_DILUT_EPS_AFTER_EXTRA", R$3)</f>
        <v>-0.15</v>
      </c>
      <c r="S224" s="9" cm="1">
        <f t="array" ref="S224">_xll.SNL.Clients.Office.Excel.Functions.SPG($A224, "IQ_DILUT_EPS_AFTER_EXTRA", S$3)</f>
        <v>-0.01</v>
      </c>
      <c r="T224" s="9" cm="1">
        <f t="array" ref="T224">_xll.SNL.Clients.Office.Excel.Functions.SPG($A224, "IQ_DILUT_EPS_AFTER_EXTRA", T$3)</f>
        <v>8.9999999999999993E-3</v>
      </c>
      <c r="U224" s="9" cm="1">
        <f t="array" ref="U224">_xll.SNL.Clients.Office.Excel.Functions.SPG($A224, "IQ_DILUT_EPS_AFTER_EXTRA", U$3)</f>
        <v>0.05</v>
      </c>
      <c r="V224" s="9" cm="1">
        <f t="array" ref="V224">_xll.SNL.Clients.Office.Excel.Functions.SPG($A224, "IQ_DILUT_EPS_AFTER_EXTRA", V$3)</f>
        <v>9.1999999999999998E-2</v>
      </c>
      <c r="W224" s="9" cm="1">
        <f t="array" ref="W224">_xll.SNL.Clients.Office.Excel.Functions.SPG($A224, "IQ_DILUT_EPS_AFTER_EXTRA", W$3)</f>
        <v>7.8E-2</v>
      </c>
      <c r="X224" s="9" cm="1">
        <f t="array" ref="X224">_xll.SNL.Clients.Office.Excel.Functions.SPG($A224, "IQ_DILUT_EPS_AFTER_EXTRA", X$3)</f>
        <v>0.14799999999999999</v>
      </c>
      <c r="Y224" s="9" cm="1">
        <f t="array" ref="Y224">_xll.SNL.Clients.Office.Excel.Functions.SPG($A224, "IQ_DILUT_EPS_AFTER_EXTRA", Y$3)</f>
        <v>6.9000000000000006E-2</v>
      </c>
    </row>
    <row r="225" spans="1:25" x14ac:dyDescent="0.3">
      <c r="A225" s="11" t="s">
        <v>1263</v>
      </c>
      <c r="B225" s="9" t="str" cm="1">
        <f t="array" ref="B225">_xll.SNL.Clients.Office.Excel.Functions.SPG($A225, "IQ_DILUT_EPS_AFTER_EXTRA", B$3)</f>
        <v>NA</v>
      </c>
      <c r="C225" s="9" cm="1">
        <f t="array" ref="C225">_xll.SNL.Clients.Office.Excel.Functions.SPG($A225, "IQ_DILUT_EPS_AFTER_EXTRA", C$3)</f>
        <v>1.35</v>
      </c>
      <c r="D225" s="9" cm="1">
        <f t="array" ref="D225">_xll.SNL.Clients.Office.Excel.Functions.SPG($A225, "IQ_DILUT_EPS_AFTER_EXTRA", D$3)</f>
        <v>1.42</v>
      </c>
      <c r="E225" s="9" cm="1">
        <f t="array" ref="E225">_xll.SNL.Clients.Office.Excel.Functions.SPG($A225, "IQ_DILUT_EPS_AFTER_EXTRA", E$3)</f>
        <v>1.397</v>
      </c>
      <c r="F225" s="9" cm="1">
        <f t="array" ref="F225">_xll.SNL.Clients.Office.Excel.Functions.SPG($A225, "IQ_DILUT_EPS_AFTER_EXTRA", F$3)</f>
        <v>1.28</v>
      </c>
      <c r="G225" s="9" cm="1">
        <f t="array" ref="G225">_xll.SNL.Clients.Office.Excel.Functions.SPG($A225, "IQ_DILUT_EPS_AFTER_EXTRA", G$3)</f>
        <v>1.97</v>
      </c>
      <c r="H225" s="9" cm="1">
        <f t="array" ref="H225">_xll.SNL.Clients.Office.Excel.Functions.SPG($A225, "IQ_DILUT_EPS_AFTER_EXTRA", H$3)</f>
        <v>2.09</v>
      </c>
      <c r="I225" s="9" cm="1">
        <f t="array" ref="I225">_xll.SNL.Clients.Office.Excel.Functions.SPG($A225, "IQ_DILUT_EPS_AFTER_EXTRA", I$3)</f>
        <v>1.8080000000000001</v>
      </c>
      <c r="J225" s="9" cm="1">
        <f t="array" ref="J225">_xll.SNL.Clients.Office.Excel.Functions.SPG($A225, "IQ_DILUT_EPS_AFTER_EXTRA", J$3)</f>
        <v>1.53</v>
      </c>
      <c r="K225" s="9" cm="1">
        <f t="array" ref="K225">_xll.SNL.Clients.Office.Excel.Functions.SPG($A225, "IQ_DILUT_EPS_AFTER_EXTRA", K$3)</f>
        <v>2.41</v>
      </c>
      <c r="L225" s="9" cm="1">
        <f t="array" ref="L225">_xll.SNL.Clients.Office.Excel.Functions.SPG($A225, "IQ_DILUT_EPS_AFTER_EXTRA", L$3)</f>
        <v>2.0699999999999998</v>
      </c>
      <c r="M225" s="9" cm="1">
        <f t="array" ref="M225">_xll.SNL.Clients.Office.Excel.Functions.SPG($A225, "IQ_DILUT_EPS_AFTER_EXTRA", M$3)</f>
        <v>1.7509999999999999</v>
      </c>
      <c r="N225" s="9" cm="1">
        <f t="array" ref="N225">_xll.SNL.Clients.Office.Excel.Functions.SPG($A225, "IQ_DILUT_EPS_AFTER_EXTRA", N$3)</f>
        <v>1.4</v>
      </c>
      <c r="O225" s="9" cm="1">
        <f t="array" ref="O225">_xll.SNL.Clients.Office.Excel.Functions.SPG($A225, "IQ_DILUT_EPS_AFTER_EXTRA", O$3)</f>
        <v>1.69</v>
      </c>
      <c r="P225" s="9" cm="1">
        <f t="array" ref="P225">_xll.SNL.Clients.Office.Excel.Functions.SPG($A225, "IQ_DILUT_EPS_AFTER_EXTRA", P$3)</f>
        <v>1.39</v>
      </c>
      <c r="Q225" s="9" cm="1">
        <f t="array" ref="Q225">_xll.SNL.Clients.Office.Excel.Functions.SPG($A225, "IQ_DILUT_EPS_AFTER_EXTRA", Q$3)</f>
        <v>0.77700000000000002</v>
      </c>
      <c r="R225" s="9" cm="1">
        <f t="array" ref="R225">_xll.SNL.Clients.Office.Excel.Functions.SPG($A225, "IQ_DILUT_EPS_AFTER_EXTRA", R$3)</f>
        <v>0.37</v>
      </c>
      <c r="S225" s="9" cm="1">
        <f t="array" ref="S225">_xll.SNL.Clients.Office.Excel.Functions.SPG($A225, "IQ_DILUT_EPS_AFTER_EXTRA", S$3)</f>
        <v>0.66</v>
      </c>
      <c r="T225" s="9" cm="1">
        <f t="array" ref="T225">_xll.SNL.Clients.Office.Excel.Functions.SPG($A225, "IQ_DILUT_EPS_AFTER_EXTRA", T$3)</f>
        <v>0.63</v>
      </c>
      <c r="U225" s="9" cm="1">
        <f t="array" ref="U225">_xll.SNL.Clients.Office.Excel.Functions.SPG($A225, "IQ_DILUT_EPS_AFTER_EXTRA", U$3)</f>
        <v>-0.97199999999999998</v>
      </c>
      <c r="V225" s="9" cm="1">
        <f t="array" ref="V225">_xll.SNL.Clients.Office.Excel.Functions.SPG($A225, "IQ_DILUT_EPS_AFTER_EXTRA", V$3)</f>
        <v>0.25</v>
      </c>
      <c r="W225" s="9" cm="1">
        <f t="array" ref="W225">_xll.SNL.Clients.Office.Excel.Functions.SPG($A225, "IQ_DILUT_EPS_AFTER_EXTRA", W$3)</f>
        <v>0.68</v>
      </c>
      <c r="X225" s="9" cm="1">
        <f t="array" ref="X225">_xll.SNL.Clients.Office.Excel.Functions.SPG($A225, "IQ_DILUT_EPS_AFTER_EXTRA", X$3)</f>
        <v>0.59</v>
      </c>
      <c r="Y225" s="9" cm="1">
        <f t="array" ref="Y225">_xll.SNL.Clients.Office.Excel.Functions.SPG($A225, "IQ_DILUT_EPS_AFTER_EXTRA", Y$3)</f>
        <v>0.39100000000000001</v>
      </c>
    </row>
    <row r="226" spans="1:25" x14ac:dyDescent="0.3">
      <c r="A226" s="11" t="s">
        <v>1264</v>
      </c>
      <c r="B226" s="9" t="str" cm="1">
        <f t="array" ref="B226">_xll.SNL.Clients.Office.Excel.Functions.SPG($A226, "IQ_DILUT_EPS_AFTER_EXTRA", B$3)</f>
        <v>NA</v>
      </c>
      <c r="C226" s="9" cm="1">
        <f t="array" ref="C226">_xll.SNL.Clients.Office.Excel.Functions.SPG($A226, "IQ_DILUT_EPS_AFTER_EXTRA", C$3)</f>
        <v>0.08</v>
      </c>
      <c r="D226" s="9" cm="1">
        <f t="array" ref="D226">_xll.SNL.Clients.Office.Excel.Functions.SPG($A226, "IQ_DILUT_EPS_AFTER_EXTRA", D$3)</f>
        <v>7.0000000000000001E-3</v>
      </c>
      <c r="E226" s="9" cm="1">
        <f t="array" ref="E226">_xll.SNL.Clients.Office.Excel.Functions.SPG($A226, "IQ_DILUT_EPS_AFTER_EXTRA", E$3)</f>
        <v>0.23</v>
      </c>
      <c r="F226" s="9" cm="1">
        <f t="array" ref="F226">_xll.SNL.Clients.Office.Excel.Functions.SPG($A226, "IQ_DILUT_EPS_AFTER_EXTRA", F$3)</f>
        <v>0.11</v>
      </c>
      <c r="G226" s="9" cm="1">
        <f t="array" ref="G226">_xll.SNL.Clients.Office.Excel.Functions.SPG($A226, "IQ_DILUT_EPS_AFTER_EXTRA", G$3)</f>
        <v>0.16</v>
      </c>
      <c r="H226" s="9" cm="1">
        <f t="array" ref="H226">_xll.SNL.Clients.Office.Excel.Functions.SPG($A226, "IQ_DILUT_EPS_AFTER_EXTRA", H$3)</f>
        <v>0.67</v>
      </c>
      <c r="I226" s="9" cm="1">
        <f t="array" ref="I226">_xll.SNL.Clients.Office.Excel.Functions.SPG($A226, "IQ_DILUT_EPS_AFTER_EXTRA", I$3)</f>
        <v>0.15</v>
      </c>
      <c r="J226" s="9" cm="1">
        <f t="array" ref="J226">_xll.SNL.Clients.Office.Excel.Functions.SPG($A226, "IQ_DILUT_EPS_AFTER_EXTRA", J$3)</f>
        <v>0.20799999999999999</v>
      </c>
      <c r="K226" s="9" cm="1">
        <f t="array" ref="K226">_xll.SNL.Clients.Office.Excel.Functions.SPG($A226, "IQ_DILUT_EPS_AFTER_EXTRA", K$3)</f>
        <v>0.15</v>
      </c>
      <c r="L226" s="9" cm="1">
        <f t="array" ref="L226">_xll.SNL.Clients.Office.Excel.Functions.SPG($A226, "IQ_DILUT_EPS_AFTER_EXTRA", L$3)</f>
        <v>0.17</v>
      </c>
      <c r="M226" s="9" cm="1">
        <f t="array" ref="M226">_xll.SNL.Clients.Office.Excel.Functions.SPG($A226, "IQ_DILUT_EPS_AFTER_EXTRA", M$3)</f>
        <v>0.17799999999999999</v>
      </c>
      <c r="N226" s="9" cm="1">
        <f t="array" ref="N226">_xll.SNL.Clients.Office.Excel.Functions.SPG($A226, "IQ_DILUT_EPS_AFTER_EXTRA", N$3)</f>
        <v>1.675</v>
      </c>
      <c r="O226" s="9" cm="1">
        <f t="array" ref="O226">_xll.SNL.Clients.Office.Excel.Functions.SPG($A226, "IQ_DILUT_EPS_AFTER_EXTRA", O$3)</f>
        <v>9.5000000000000001E-2</v>
      </c>
      <c r="P226" s="9" cm="1">
        <f t="array" ref="P226">_xll.SNL.Clients.Office.Excel.Functions.SPG($A226, "IQ_DILUT_EPS_AFTER_EXTRA", P$3)</f>
        <v>-0.63600000000000001</v>
      </c>
      <c r="Q226" s="9" cm="1">
        <f t="array" ref="Q226">_xll.SNL.Clients.Office.Excel.Functions.SPG($A226, "IQ_DILUT_EPS_AFTER_EXTRA", Q$3)</f>
        <v>-9.0999999999999998E-2</v>
      </c>
      <c r="R226" s="9" cm="1">
        <f t="array" ref="R226">_xll.SNL.Clients.Office.Excel.Functions.SPG($A226, "IQ_DILUT_EPS_AFTER_EXTRA", R$3)</f>
        <v>0.01</v>
      </c>
      <c r="S226" s="9" cm="1">
        <f t="array" ref="S226">_xll.SNL.Clients.Office.Excel.Functions.SPG($A226, "IQ_DILUT_EPS_AFTER_EXTRA", S$3)</f>
        <v>-0.97099999999999997</v>
      </c>
      <c r="T226" s="9" cm="1">
        <f t="array" ref="T226">_xll.SNL.Clients.Office.Excel.Functions.SPG($A226, "IQ_DILUT_EPS_AFTER_EXTRA", T$3)</f>
        <v>-1.052</v>
      </c>
      <c r="U226" s="9" cm="1">
        <f t="array" ref="U226">_xll.SNL.Clients.Office.Excel.Functions.SPG($A226, "IQ_DILUT_EPS_AFTER_EXTRA", U$3)</f>
        <v>-1.044</v>
      </c>
      <c r="V226" s="9" cm="1">
        <f t="array" ref="V226">_xll.SNL.Clients.Office.Excel.Functions.SPG($A226, "IQ_DILUT_EPS_AFTER_EXTRA", V$3)</f>
        <v>-0.27600000000000002</v>
      </c>
      <c r="W226" s="9" cm="1">
        <f t="array" ref="W226">_xll.SNL.Clients.Office.Excel.Functions.SPG($A226, "IQ_DILUT_EPS_AFTER_EXTRA", W$3)</f>
        <v>-0.28299999999999997</v>
      </c>
      <c r="X226" s="9" t="str" cm="1">
        <f t="array" ref="X226">_xll.SNL.Clients.Office.Excel.Functions.SPG($A226, "IQ_DILUT_EPS_AFTER_EXTRA", X$3)</f>
        <v>NA</v>
      </c>
      <c r="Y226" s="9" cm="1">
        <f t="array" ref="Y226">_xll.SNL.Clients.Office.Excel.Functions.SPG($A226, "IQ_DILUT_EPS_AFTER_EXTRA", Y$3)</f>
        <v>-0.20899999999999999</v>
      </c>
    </row>
    <row r="227" spans="1:25" x14ac:dyDescent="0.3">
      <c r="A227" s="11" t="s">
        <v>1265</v>
      </c>
      <c r="B227" s="9" t="str" cm="1">
        <f t="array" ref="B227">_xll.SNL.Clients.Office.Excel.Functions.SPG($A227, "IQ_DILUT_EPS_AFTER_EXTRA", B$3)</f>
        <v>NA</v>
      </c>
      <c r="C227" s="9" cm="1">
        <f t="array" ref="C227">_xll.SNL.Clients.Office.Excel.Functions.SPG($A227, "IQ_DILUT_EPS_AFTER_EXTRA", C$3)</f>
        <v>0.18</v>
      </c>
      <c r="D227" s="9" cm="1">
        <f t="array" ref="D227">_xll.SNL.Clients.Office.Excel.Functions.SPG($A227, "IQ_DILUT_EPS_AFTER_EXTRA", D$3)</f>
        <v>0.02</v>
      </c>
      <c r="E227" s="9" cm="1">
        <f t="array" ref="E227">_xll.SNL.Clients.Office.Excel.Functions.SPG($A227, "IQ_DILUT_EPS_AFTER_EXTRA", E$3)</f>
        <v>1.37</v>
      </c>
      <c r="F227" s="9" cm="1">
        <f t="array" ref="F227">_xll.SNL.Clients.Office.Excel.Functions.SPG($A227, "IQ_DILUT_EPS_AFTER_EXTRA", F$3)</f>
        <v>-0.32700000000000001</v>
      </c>
      <c r="G227" s="9" cm="1">
        <f t="array" ref="G227">_xll.SNL.Clients.Office.Excel.Functions.SPG($A227, "IQ_DILUT_EPS_AFTER_EXTRA", G$3)</f>
        <v>7.83</v>
      </c>
      <c r="H227" s="9" cm="1">
        <f t="array" ref="H227">_xll.SNL.Clients.Office.Excel.Functions.SPG($A227, "IQ_DILUT_EPS_AFTER_EXTRA", H$3)</f>
        <v>0.4</v>
      </c>
      <c r="I227" s="9" cm="1">
        <f t="array" ref="I227">_xll.SNL.Clients.Office.Excel.Functions.SPG($A227, "IQ_DILUT_EPS_AFTER_EXTRA", I$3)</f>
        <v>0.38</v>
      </c>
      <c r="J227" s="9" cm="1">
        <f t="array" ref="J227">_xll.SNL.Clients.Office.Excel.Functions.SPG($A227, "IQ_DILUT_EPS_AFTER_EXTRA", J$3)</f>
        <v>0.35399999999999998</v>
      </c>
      <c r="K227" s="9" cm="1">
        <f t="array" ref="K227">_xll.SNL.Clients.Office.Excel.Functions.SPG($A227, "IQ_DILUT_EPS_AFTER_EXTRA", K$3)</f>
        <v>0.45</v>
      </c>
      <c r="L227" s="9" cm="1">
        <f t="array" ref="L227">_xll.SNL.Clients.Office.Excel.Functions.SPG($A227, "IQ_DILUT_EPS_AFTER_EXTRA", L$3)</f>
        <v>0.67</v>
      </c>
      <c r="M227" s="9" cm="1">
        <f t="array" ref="M227">_xll.SNL.Clients.Office.Excel.Functions.SPG($A227, "IQ_DILUT_EPS_AFTER_EXTRA", M$3)</f>
        <v>1.1200000000000001</v>
      </c>
      <c r="N227" s="9" cm="1">
        <f t="array" ref="N227">_xll.SNL.Clients.Office.Excel.Functions.SPG($A227, "IQ_DILUT_EPS_AFTER_EXTRA", N$3)</f>
        <v>0.59699999999999998</v>
      </c>
      <c r="O227" s="9" cm="1">
        <f t="array" ref="O227">_xll.SNL.Clients.Office.Excel.Functions.SPG($A227, "IQ_DILUT_EPS_AFTER_EXTRA", O$3)</f>
        <v>0.91</v>
      </c>
      <c r="P227" s="9" cm="1">
        <f t="array" ref="P227">_xll.SNL.Clients.Office.Excel.Functions.SPG($A227, "IQ_DILUT_EPS_AFTER_EXTRA", P$3)</f>
        <v>3.26</v>
      </c>
      <c r="Q227" s="9" cm="1">
        <f t="array" ref="Q227">_xll.SNL.Clients.Office.Excel.Functions.SPG($A227, "IQ_DILUT_EPS_AFTER_EXTRA", Q$3)</f>
        <v>0.35</v>
      </c>
      <c r="R227" s="9" cm="1">
        <f t="array" ref="R227">_xll.SNL.Clients.Office.Excel.Functions.SPG($A227, "IQ_DILUT_EPS_AFTER_EXTRA", R$3)</f>
        <v>-0.66300000000000003</v>
      </c>
      <c r="S227" s="9" cm="1">
        <f t="array" ref="S227">_xll.SNL.Clients.Office.Excel.Functions.SPG($A227, "IQ_DILUT_EPS_AFTER_EXTRA", S$3)</f>
        <v>-0.25</v>
      </c>
      <c r="T227" s="9" cm="1">
        <f t="array" ref="T227">_xll.SNL.Clients.Office.Excel.Functions.SPG($A227, "IQ_DILUT_EPS_AFTER_EXTRA", T$3)</f>
        <v>-2.8</v>
      </c>
      <c r="U227" s="9" cm="1">
        <f t="array" ref="U227">_xll.SNL.Clients.Office.Excel.Functions.SPG($A227, "IQ_DILUT_EPS_AFTER_EXTRA", U$3)</f>
        <v>-1.17</v>
      </c>
      <c r="V227" s="9" cm="1">
        <f t="array" ref="V227">_xll.SNL.Clients.Office.Excel.Functions.SPG($A227, "IQ_DILUT_EPS_AFTER_EXTRA", V$3)</f>
        <v>-0.28000000000000003</v>
      </c>
      <c r="W227" s="9" cm="1">
        <f t="array" ref="W227">_xll.SNL.Clients.Office.Excel.Functions.SPG($A227, "IQ_DILUT_EPS_AFTER_EXTRA", W$3)</f>
        <v>-0.34</v>
      </c>
      <c r="X227" s="9" cm="1">
        <f t="array" ref="X227">_xll.SNL.Clients.Office.Excel.Functions.SPG($A227, "IQ_DILUT_EPS_AFTER_EXTRA", X$3)</f>
        <v>-0.52</v>
      </c>
      <c r="Y227" s="9" cm="1">
        <f t="array" ref="Y227">_xll.SNL.Clients.Office.Excel.Functions.SPG($A227, "IQ_DILUT_EPS_AFTER_EXTRA", Y$3)</f>
        <v>-0.29099999999999998</v>
      </c>
    </row>
    <row r="228" spans="1:25" x14ac:dyDescent="0.3">
      <c r="A228" s="11" t="s">
        <v>1266</v>
      </c>
      <c r="B228" s="9" t="str" cm="1">
        <f t="array" ref="B228">_xll.SNL.Clients.Office.Excel.Functions.SPG($A228, "IQ_DILUT_EPS_AFTER_EXTRA", B$3)</f>
        <v>NA</v>
      </c>
      <c r="C228" s="9" cm="1">
        <f t="array" ref="C228">_xll.SNL.Clients.Office.Excel.Functions.SPG($A228, "IQ_DILUT_EPS_AFTER_EXTRA", C$3)</f>
        <v>0.29399999999999998</v>
      </c>
      <c r="D228" s="9" cm="1">
        <f t="array" ref="D228">_xll.SNL.Clients.Office.Excel.Functions.SPG($A228, "IQ_DILUT_EPS_AFTER_EXTRA", D$3)</f>
        <v>0.24</v>
      </c>
      <c r="E228" s="9" cm="1">
        <f t="array" ref="E228">_xll.SNL.Clients.Office.Excel.Functions.SPG($A228, "IQ_DILUT_EPS_AFTER_EXTRA", E$3)</f>
        <v>5.0999999999999997E-2</v>
      </c>
      <c r="F228" s="9" cm="1">
        <f t="array" ref="F228">_xll.SNL.Clients.Office.Excel.Functions.SPG($A228, "IQ_DILUT_EPS_AFTER_EXTRA", F$3)</f>
        <v>0.14699999999999999</v>
      </c>
      <c r="G228" s="9" cm="1">
        <f t="array" ref="G228">_xll.SNL.Clients.Office.Excel.Functions.SPG($A228, "IQ_DILUT_EPS_AFTER_EXTRA", G$3)</f>
        <v>0.28000000000000003</v>
      </c>
      <c r="H228" s="9" cm="1">
        <f t="array" ref="H228">_xll.SNL.Clients.Office.Excel.Functions.SPG($A228, "IQ_DILUT_EPS_AFTER_EXTRA", H$3)</f>
        <v>0.15</v>
      </c>
      <c r="I228" s="9" cm="1">
        <f t="array" ref="I228">_xll.SNL.Clients.Office.Excel.Functions.SPG($A228, "IQ_DILUT_EPS_AFTER_EXTRA", I$3)</f>
        <v>-3.0000000000000001E-3</v>
      </c>
      <c r="J228" s="9" cm="1">
        <f t="array" ref="J228">_xll.SNL.Clients.Office.Excel.Functions.SPG($A228, "IQ_DILUT_EPS_AFTER_EXTRA", J$3)</f>
        <v>2.1999999999999999E-2</v>
      </c>
      <c r="K228" s="9" cm="1">
        <f t="array" ref="K228">_xll.SNL.Clients.Office.Excel.Functions.SPG($A228, "IQ_DILUT_EPS_AFTER_EXTRA", K$3)</f>
        <v>0.09</v>
      </c>
      <c r="L228" s="9" cm="1">
        <f t="array" ref="L228">_xll.SNL.Clients.Office.Excel.Functions.SPG($A228, "IQ_DILUT_EPS_AFTER_EXTRA", L$3)</f>
        <v>1.7000000000000001E-2</v>
      </c>
      <c r="M228" s="9" cm="1">
        <f t="array" ref="M228">_xll.SNL.Clients.Office.Excel.Functions.SPG($A228, "IQ_DILUT_EPS_AFTER_EXTRA", M$3)</f>
        <v>-0.112</v>
      </c>
      <c r="N228" s="9" cm="1">
        <f t="array" ref="N228">_xll.SNL.Clients.Office.Excel.Functions.SPG($A228, "IQ_DILUT_EPS_AFTER_EXTRA", N$3)</f>
        <v>1.2E-2</v>
      </c>
      <c r="O228" s="9" cm="1">
        <f t="array" ref="O228">_xll.SNL.Clients.Office.Excel.Functions.SPG($A228, "IQ_DILUT_EPS_AFTER_EXTRA", O$3)</f>
        <v>0.19</v>
      </c>
      <c r="P228" s="9" cm="1">
        <f t="array" ref="P228">_xll.SNL.Clients.Office.Excel.Functions.SPG($A228, "IQ_DILUT_EPS_AFTER_EXTRA", P$3)</f>
        <v>7.0000000000000007E-2</v>
      </c>
      <c r="Q228" s="9" cm="1">
        <f t="array" ref="Q228">_xll.SNL.Clients.Office.Excel.Functions.SPG($A228, "IQ_DILUT_EPS_AFTER_EXTRA", Q$3)</f>
        <v>-2.1999999999999999E-2</v>
      </c>
      <c r="R228" s="9" cm="1">
        <f t="array" ref="R228">_xll.SNL.Clients.Office.Excel.Functions.SPG($A228, "IQ_DILUT_EPS_AFTER_EXTRA", R$3)</f>
        <v>0.14799999999999999</v>
      </c>
      <c r="S228" s="9" cm="1">
        <f t="array" ref="S228">_xll.SNL.Clients.Office.Excel.Functions.SPG($A228, "IQ_DILUT_EPS_AFTER_EXTRA", S$3)</f>
        <v>0.17</v>
      </c>
      <c r="T228" s="9" cm="1">
        <f t="array" ref="T228">_xll.SNL.Clients.Office.Excel.Functions.SPG($A228, "IQ_DILUT_EPS_AFTER_EXTRA", T$3)</f>
        <v>0.19</v>
      </c>
      <c r="U228" s="9" cm="1">
        <f t="array" ref="U228">_xll.SNL.Clients.Office.Excel.Functions.SPG($A228, "IQ_DILUT_EPS_AFTER_EXTRA", U$3)</f>
        <v>-0.01</v>
      </c>
      <c r="V228" s="9" cm="1">
        <f t="array" ref="V228">_xll.SNL.Clients.Office.Excel.Functions.SPG($A228, "IQ_DILUT_EPS_AFTER_EXTRA", V$3)</f>
        <v>-5.2999999999999999E-2</v>
      </c>
      <c r="W228" s="9" cm="1">
        <f t="array" ref="W228">_xll.SNL.Clients.Office.Excel.Functions.SPG($A228, "IQ_DILUT_EPS_AFTER_EXTRA", W$3)</f>
        <v>0.06</v>
      </c>
      <c r="X228" s="9" cm="1">
        <f t="array" ref="X228">_xll.SNL.Clients.Office.Excel.Functions.SPG($A228, "IQ_DILUT_EPS_AFTER_EXTRA", X$3)</f>
        <v>0.06</v>
      </c>
      <c r="Y228" s="9" cm="1">
        <f t="array" ref="Y228">_xll.SNL.Clients.Office.Excel.Functions.SPG($A228, "IQ_DILUT_EPS_AFTER_EXTRA", Y$3)</f>
        <v>0.16</v>
      </c>
    </row>
    <row r="229" spans="1:25" x14ac:dyDescent="0.3">
      <c r="A229" s="11" t="s">
        <v>1267</v>
      </c>
      <c r="B229" s="9" t="str" cm="1">
        <f t="array" ref="B229">_xll.SNL.Clients.Office.Excel.Functions.SPG($A229, "IQ_DILUT_EPS_AFTER_EXTRA", B$3)</f>
        <v>NA</v>
      </c>
      <c r="C229" s="9" cm="1">
        <f t="array" ref="C229">_xll.SNL.Clients.Office.Excel.Functions.SPG($A229, "IQ_DILUT_EPS_AFTER_EXTRA", C$3)</f>
        <v>1.5660000000000001</v>
      </c>
      <c r="D229" s="9" cm="1">
        <f t="array" ref="D229">_xll.SNL.Clients.Office.Excel.Functions.SPG($A229, "IQ_DILUT_EPS_AFTER_EXTRA", D$3)</f>
        <v>0.75800000000000001</v>
      </c>
      <c r="E229" s="9" cm="1">
        <f t="array" ref="E229">_xll.SNL.Clients.Office.Excel.Functions.SPG($A229, "IQ_DILUT_EPS_AFTER_EXTRA", E$3)</f>
        <v>-0.70399999999999996</v>
      </c>
      <c r="F229" s="9" cm="1">
        <f t="array" ref="F229">_xll.SNL.Clients.Office.Excel.Functions.SPG($A229, "IQ_DILUT_EPS_AFTER_EXTRA", F$3)</f>
        <v>0.59199999999999997</v>
      </c>
      <c r="G229" s="9" cm="1">
        <f t="array" ref="G229">_xll.SNL.Clients.Office.Excel.Functions.SPG($A229, "IQ_DILUT_EPS_AFTER_EXTRA", G$3)</f>
        <v>1.135</v>
      </c>
      <c r="H229" s="9" cm="1">
        <f t="array" ref="H229">_xll.SNL.Clients.Office.Excel.Functions.SPG($A229, "IQ_DILUT_EPS_AFTER_EXTRA", H$3)</f>
        <v>-0.39</v>
      </c>
      <c r="I229" s="9" cm="1">
        <f t="array" ref="I229">_xll.SNL.Clients.Office.Excel.Functions.SPG($A229, "IQ_DILUT_EPS_AFTER_EXTRA", I$3)</f>
        <v>-0.53</v>
      </c>
      <c r="J229" s="9" cm="1">
        <f t="array" ref="J229">_xll.SNL.Clients.Office.Excel.Functions.SPG($A229, "IQ_DILUT_EPS_AFTER_EXTRA", J$3)</f>
        <v>0.45700000000000002</v>
      </c>
      <c r="K229" s="9" cm="1">
        <f t="array" ref="K229">_xll.SNL.Clients.Office.Excel.Functions.SPG($A229, "IQ_DILUT_EPS_AFTER_EXTRA", K$3)</f>
        <v>1.365</v>
      </c>
      <c r="L229" s="9" cm="1">
        <f t="array" ref="L229">_xll.SNL.Clients.Office.Excel.Functions.SPG($A229, "IQ_DILUT_EPS_AFTER_EXTRA", L$3)</f>
        <v>0.38500000000000001</v>
      </c>
      <c r="M229" s="9" cm="1">
        <f t="array" ref="M229">_xll.SNL.Clients.Office.Excel.Functions.SPG($A229, "IQ_DILUT_EPS_AFTER_EXTRA", M$3)</f>
        <v>-0.58499999999999996</v>
      </c>
      <c r="N229" s="9" cm="1">
        <f t="array" ref="N229">_xll.SNL.Clients.Office.Excel.Functions.SPG($A229, "IQ_DILUT_EPS_AFTER_EXTRA", N$3)</f>
        <v>-0.28799999999999998</v>
      </c>
      <c r="O229" s="9" cm="1">
        <f t="array" ref="O229">_xll.SNL.Clients.Office.Excel.Functions.SPG($A229, "IQ_DILUT_EPS_AFTER_EXTRA", O$3)</f>
        <v>0.73</v>
      </c>
      <c r="P229" s="9" cm="1">
        <f t="array" ref="P229">_xll.SNL.Clients.Office.Excel.Functions.SPG($A229, "IQ_DILUT_EPS_AFTER_EXTRA", P$3)</f>
        <v>1.109</v>
      </c>
      <c r="Q229" s="9" cm="1">
        <f t="array" ref="Q229">_xll.SNL.Clients.Office.Excel.Functions.SPG($A229, "IQ_DILUT_EPS_AFTER_EXTRA", Q$3)</f>
        <v>-1.4490000000000001</v>
      </c>
      <c r="R229" s="9" t="str" cm="1">
        <f t="array" ref="R229">_xll.SNL.Clients.Office.Excel.Functions.SPG($A229, "IQ_DILUT_EPS_AFTER_EXTRA", R$3)</f>
        <v>NA</v>
      </c>
      <c r="S229" s="9" cm="1">
        <f t="array" ref="S229">_xll.SNL.Clients.Office.Excel.Functions.SPG($A229, "IQ_DILUT_EPS_AFTER_EXTRA", S$3)</f>
        <v>-2</v>
      </c>
      <c r="T229" s="9" cm="1">
        <f t="array" ref="T229">_xll.SNL.Clients.Office.Excel.Functions.SPG($A229, "IQ_DILUT_EPS_AFTER_EXTRA", T$3)</f>
        <v>7.0000000000000007E-2</v>
      </c>
      <c r="U229" s="9" cm="1">
        <f t="array" ref="U229">_xll.SNL.Clients.Office.Excel.Functions.SPG($A229, "IQ_DILUT_EPS_AFTER_EXTRA", U$3)</f>
        <v>-1.44</v>
      </c>
      <c r="V229" s="9" t="str" cm="1">
        <f t="array" ref="V229">_xll.SNL.Clients.Office.Excel.Functions.SPG($A229, "IQ_DILUT_EPS_AFTER_EXTRA", V$3)</f>
        <v>NA</v>
      </c>
      <c r="W229" s="9" cm="1">
        <f t="array" ref="W229">_xll.SNL.Clients.Office.Excel.Functions.SPG($A229, "IQ_DILUT_EPS_AFTER_EXTRA", W$3)</f>
        <v>0.97</v>
      </c>
      <c r="X229" s="9" cm="1">
        <f t="array" ref="X229">_xll.SNL.Clients.Office.Excel.Functions.SPG($A229, "IQ_DILUT_EPS_AFTER_EXTRA", X$3)</f>
        <v>-0.52</v>
      </c>
      <c r="Y229" s="9" cm="1">
        <f t="array" ref="Y229">_xll.SNL.Clients.Office.Excel.Functions.SPG($A229, "IQ_DILUT_EPS_AFTER_EXTRA", Y$3)</f>
        <v>-1.34</v>
      </c>
    </row>
    <row r="230" spans="1:25" x14ac:dyDescent="0.3">
      <c r="A230" s="11" t="s">
        <v>1268</v>
      </c>
      <c r="B230" s="9" t="str" cm="1">
        <f t="array" ref="B230">_xll.SNL.Clients.Office.Excel.Functions.SPG($A230, "IQ_DILUT_EPS_AFTER_EXTRA", B$3)</f>
        <v>NA</v>
      </c>
      <c r="C230" s="9" cm="1">
        <f t="array" ref="C230">_xll.SNL.Clients.Office.Excel.Functions.SPG($A230, "IQ_DILUT_EPS_AFTER_EXTRA", C$3)</f>
        <v>1.98</v>
      </c>
      <c r="D230" s="9" cm="1">
        <f t="array" ref="D230">_xll.SNL.Clients.Office.Excel.Functions.SPG($A230, "IQ_DILUT_EPS_AFTER_EXTRA", D$3)</f>
        <v>2.3199999999999998</v>
      </c>
      <c r="E230" s="9" cm="1">
        <f t="array" ref="E230">_xll.SNL.Clients.Office.Excel.Functions.SPG($A230, "IQ_DILUT_EPS_AFTER_EXTRA", E$3)</f>
        <v>1.82</v>
      </c>
      <c r="F230" s="9" cm="1">
        <f t="array" ref="F230">_xll.SNL.Clients.Office.Excel.Functions.SPG($A230, "IQ_DILUT_EPS_AFTER_EXTRA", F$3)</f>
        <v>1.593</v>
      </c>
      <c r="G230" s="9" cm="1">
        <f t="array" ref="G230">_xll.SNL.Clients.Office.Excel.Functions.SPG($A230, "IQ_DILUT_EPS_AFTER_EXTRA", G$3)</f>
        <v>1.56</v>
      </c>
      <c r="H230" s="9" cm="1">
        <f t="array" ref="H230">_xll.SNL.Clients.Office.Excel.Functions.SPG($A230, "IQ_DILUT_EPS_AFTER_EXTRA", H$3)</f>
        <v>1.63</v>
      </c>
      <c r="I230" s="9" cm="1">
        <f t="array" ref="I230">_xll.SNL.Clients.Office.Excel.Functions.SPG($A230, "IQ_DILUT_EPS_AFTER_EXTRA", I$3)</f>
        <v>1.37</v>
      </c>
      <c r="J230" s="9" cm="1">
        <f t="array" ref="J230">_xll.SNL.Clients.Office.Excel.Functions.SPG($A230, "IQ_DILUT_EPS_AFTER_EXTRA", J$3)</f>
        <v>1.1850000000000001</v>
      </c>
      <c r="K230" s="9" cm="1">
        <f t="array" ref="K230">_xll.SNL.Clients.Office.Excel.Functions.SPG($A230, "IQ_DILUT_EPS_AFTER_EXTRA", K$3)</f>
        <v>1.57</v>
      </c>
      <c r="L230" s="9" cm="1">
        <f t="array" ref="L230">_xll.SNL.Clients.Office.Excel.Functions.SPG($A230, "IQ_DILUT_EPS_AFTER_EXTRA", L$3)</f>
        <v>2.08</v>
      </c>
      <c r="M230" s="9" cm="1">
        <f t="array" ref="M230">_xll.SNL.Clients.Office.Excel.Functions.SPG($A230, "IQ_DILUT_EPS_AFTER_EXTRA", M$3)</f>
        <v>1.2</v>
      </c>
      <c r="N230" s="9" cm="1">
        <f t="array" ref="N230">_xll.SNL.Clients.Office.Excel.Functions.SPG($A230, "IQ_DILUT_EPS_AFTER_EXTRA", N$3)</f>
        <v>1.24</v>
      </c>
      <c r="O230" s="9" cm="1">
        <f t="array" ref="O230">_xll.SNL.Clients.Office.Excel.Functions.SPG($A230, "IQ_DILUT_EPS_AFTER_EXTRA", O$3)</f>
        <v>0.95</v>
      </c>
      <c r="P230" s="9" cm="1">
        <f t="array" ref="P230">_xll.SNL.Clients.Office.Excel.Functions.SPG($A230, "IQ_DILUT_EPS_AFTER_EXTRA", P$3)</f>
        <v>1.02</v>
      </c>
      <c r="Q230" s="9" cm="1">
        <f t="array" ref="Q230">_xll.SNL.Clients.Office.Excel.Functions.SPG($A230, "IQ_DILUT_EPS_AFTER_EXTRA", Q$3)</f>
        <v>0.51</v>
      </c>
      <c r="R230" s="9" cm="1">
        <f t="array" ref="R230">_xll.SNL.Clients.Office.Excel.Functions.SPG($A230, "IQ_DILUT_EPS_AFTER_EXTRA", R$3)</f>
        <v>0.57899999999999996</v>
      </c>
      <c r="S230" s="9" cm="1">
        <f t="array" ref="S230">_xll.SNL.Clients.Office.Excel.Functions.SPG($A230, "IQ_DILUT_EPS_AFTER_EXTRA", S$3)</f>
        <v>0.68</v>
      </c>
      <c r="T230" s="9" cm="1">
        <f t="array" ref="T230">_xll.SNL.Clients.Office.Excel.Functions.SPG($A230, "IQ_DILUT_EPS_AFTER_EXTRA", T$3)</f>
        <v>0.66</v>
      </c>
      <c r="U230" s="9" cm="1">
        <f t="array" ref="U230">_xll.SNL.Clients.Office.Excel.Functions.SPG($A230, "IQ_DILUT_EPS_AFTER_EXTRA", U$3)</f>
        <v>0.31</v>
      </c>
      <c r="V230" s="9" cm="1">
        <f t="array" ref="V230">_xll.SNL.Clients.Office.Excel.Functions.SPG($A230, "IQ_DILUT_EPS_AFTER_EXTRA", V$3)</f>
        <v>0.316</v>
      </c>
      <c r="W230" s="9" cm="1">
        <f t="array" ref="W230">_xll.SNL.Clients.Office.Excel.Functions.SPG($A230, "IQ_DILUT_EPS_AFTER_EXTRA", W$3)</f>
        <v>0.31</v>
      </c>
      <c r="X230" s="9" cm="1">
        <f t="array" ref="X230">_xll.SNL.Clients.Office.Excel.Functions.SPG($A230, "IQ_DILUT_EPS_AFTER_EXTRA", X$3)</f>
        <v>0.28499999999999998</v>
      </c>
      <c r="Y230" s="9" cm="1">
        <f t="array" ref="Y230">_xll.SNL.Clients.Office.Excel.Functions.SPG($A230, "IQ_DILUT_EPS_AFTER_EXTRA", Y$3)</f>
        <v>0.249</v>
      </c>
    </row>
    <row r="231" spans="1:25" x14ac:dyDescent="0.3">
      <c r="A231" s="11" t="s">
        <v>1269</v>
      </c>
      <c r="B231" s="9" t="str" cm="1">
        <f t="array" ref="B231">_xll.SNL.Clients.Office.Excel.Functions.SPG($A231, "IQ_DILUT_EPS_AFTER_EXTRA", B$3)</f>
        <v>NA</v>
      </c>
      <c r="C231" s="9" cm="1">
        <f t="array" ref="C231">_xll.SNL.Clients.Office.Excel.Functions.SPG($A231, "IQ_DILUT_EPS_AFTER_EXTRA", C$3)</f>
        <v>-0.15</v>
      </c>
      <c r="D231" s="9" cm="1">
        <f t="array" ref="D231">_xll.SNL.Clients.Office.Excel.Functions.SPG($A231, "IQ_DILUT_EPS_AFTER_EXTRA", D$3)</f>
        <v>-0.54</v>
      </c>
      <c r="E231" s="9" cm="1">
        <f t="array" ref="E231">_xll.SNL.Clients.Office.Excel.Functions.SPG($A231, "IQ_DILUT_EPS_AFTER_EXTRA", E$3)</f>
        <v>0.09</v>
      </c>
      <c r="F231" s="9" cm="1">
        <f t="array" ref="F231">_xll.SNL.Clients.Office.Excel.Functions.SPG($A231, "IQ_DILUT_EPS_AFTER_EXTRA", F$3)</f>
        <v>-0.44900000000000001</v>
      </c>
      <c r="G231" s="9" cm="1">
        <f t="array" ref="G231">_xll.SNL.Clients.Office.Excel.Functions.SPG($A231, "IQ_DILUT_EPS_AFTER_EXTRA", G$3)</f>
        <v>-0.12</v>
      </c>
      <c r="H231" s="9" cm="1">
        <f t="array" ref="H231">_xll.SNL.Clients.Office.Excel.Functions.SPG($A231, "IQ_DILUT_EPS_AFTER_EXTRA", H$3)</f>
        <v>0.01</v>
      </c>
      <c r="I231" s="9" cm="1">
        <f t="array" ref="I231">_xll.SNL.Clients.Office.Excel.Functions.SPG($A231, "IQ_DILUT_EPS_AFTER_EXTRA", I$3)</f>
        <v>0.69</v>
      </c>
      <c r="J231" s="9" cm="1">
        <f t="array" ref="J231">_xll.SNL.Clients.Office.Excel.Functions.SPG($A231, "IQ_DILUT_EPS_AFTER_EXTRA", J$3)</f>
        <v>0.113</v>
      </c>
      <c r="K231" s="9" cm="1">
        <f t="array" ref="K231">_xll.SNL.Clients.Office.Excel.Functions.SPG($A231, "IQ_DILUT_EPS_AFTER_EXTRA", K$3)</f>
        <v>8.7999999999999995E-2</v>
      </c>
      <c r="L231" s="9" cm="1">
        <f t="array" ref="L231">_xll.SNL.Clients.Office.Excel.Functions.SPG($A231, "IQ_DILUT_EPS_AFTER_EXTRA", L$3)</f>
        <v>0.27500000000000002</v>
      </c>
      <c r="M231" s="9" cm="1">
        <f t="array" ref="M231">_xll.SNL.Clients.Office.Excel.Functions.SPG($A231, "IQ_DILUT_EPS_AFTER_EXTRA", M$3)</f>
        <v>0.69599999999999995</v>
      </c>
      <c r="N231" s="9" cm="1">
        <f t="array" ref="N231">_xll.SNL.Clients.Office.Excel.Functions.SPG($A231, "IQ_DILUT_EPS_AFTER_EXTRA", N$3)</f>
        <v>-0.191</v>
      </c>
      <c r="O231" s="9" cm="1">
        <f t="array" ref="O231">_xll.SNL.Clients.Office.Excel.Functions.SPG($A231, "IQ_DILUT_EPS_AFTER_EXTRA", O$3)</f>
        <v>0.13100000000000001</v>
      </c>
      <c r="P231" s="9" cm="1">
        <f t="array" ref="P231">_xll.SNL.Clients.Office.Excel.Functions.SPG($A231, "IQ_DILUT_EPS_AFTER_EXTRA", P$3)</f>
        <v>0.44900000000000001</v>
      </c>
      <c r="Q231" s="9" cm="1">
        <f t="array" ref="Q231">_xll.SNL.Clients.Office.Excel.Functions.SPG($A231, "IQ_DILUT_EPS_AFTER_EXTRA", Q$3)</f>
        <v>0.46200000000000002</v>
      </c>
      <c r="R231" s="9" cm="1">
        <f t="array" ref="R231">_xll.SNL.Clients.Office.Excel.Functions.SPG($A231, "IQ_DILUT_EPS_AFTER_EXTRA", R$3)</f>
        <v>-0.44600000000000001</v>
      </c>
      <c r="S231" s="9" cm="1">
        <f t="array" ref="S231">_xll.SNL.Clients.Office.Excel.Functions.SPG($A231, "IQ_DILUT_EPS_AFTER_EXTRA", S$3)</f>
        <v>-0.06</v>
      </c>
      <c r="T231" s="9" cm="1">
        <f t="array" ref="T231">_xll.SNL.Clients.Office.Excel.Functions.SPG($A231, "IQ_DILUT_EPS_AFTER_EXTRA", T$3)</f>
        <v>6.0999999999999999E-2</v>
      </c>
      <c r="U231" s="9" cm="1">
        <f t="array" ref="U231">_xll.SNL.Clients.Office.Excel.Functions.SPG($A231, "IQ_DILUT_EPS_AFTER_EXTRA", U$3)</f>
        <v>0.874</v>
      </c>
      <c r="V231" s="9" cm="1">
        <f t="array" ref="V231">_xll.SNL.Clients.Office.Excel.Functions.SPG($A231, "IQ_DILUT_EPS_AFTER_EXTRA", V$3)</f>
        <v>2.9000000000000001E-2</v>
      </c>
      <c r="W231" s="9" cm="1">
        <f t="array" ref="W231">_xll.SNL.Clients.Office.Excel.Functions.SPG($A231, "IQ_DILUT_EPS_AFTER_EXTRA", W$3)</f>
        <v>-0.01</v>
      </c>
      <c r="X231" s="9" cm="1">
        <f t="array" ref="X231">_xll.SNL.Clients.Office.Excel.Functions.SPG($A231, "IQ_DILUT_EPS_AFTER_EXTRA", X$3)</f>
        <v>0.64</v>
      </c>
      <c r="Y231" s="9" cm="1">
        <f t="array" ref="Y231">_xll.SNL.Clients.Office.Excel.Functions.SPG($A231, "IQ_DILUT_EPS_AFTER_EXTRA", Y$3)</f>
        <v>1.17</v>
      </c>
    </row>
    <row r="232" spans="1:25" x14ac:dyDescent="0.3">
      <c r="A232" s="11" t="s">
        <v>1270</v>
      </c>
      <c r="B232" s="9" t="str" cm="1">
        <f t="array" ref="B232">_xll.SNL.Clients.Office.Excel.Functions.SPG($A232, "IQ_DILUT_EPS_AFTER_EXTRA", B$3)</f>
        <v>NA</v>
      </c>
      <c r="C232" s="9" cm="1">
        <f t="array" ref="C232">_xll.SNL.Clients.Office.Excel.Functions.SPG($A232, "IQ_DILUT_EPS_AFTER_EXTRA", C$3)</f>
        <v>0.68899999999999995</v>
      </c>
      <c r="D232" s="9" cm="1">
        <f t="array" ref="D232">_xll.SNL.Clients.Office.Excel.Functions.SPG($A232, "IQ_DILUT_EPS_AFTER_EXTRA", D$3)</f>
        <v>-0.38100000000000001</v>
      </c>
      <c r="E232" s="9" cm="1">
        <f t="array" ref="E232">_xll.SNL.Clients.Office.Excel.Functions.SPG($A232, "IQ_DILUT_EPS_AFTER_EXTRA", E$3)</f>
        <v>-0.81200000000000006</v>
      </c>
      <c r="F232" s="9" cm="1">
        <f t="array" ref="F232">_xll.SNL.Clients.Office.Excel.Functions.SPG($A232, "IQ_DILUT_EPS_AFTER_EXTRA", F$3)</f>
        <v>0.123</v>
      </c>
      <c r="G232" s="9" cm="1">
        <f t="array" ref="G232">_xll.SNL.Clients.Office.Excel.Functions.SPG($A232, "IQ_DILUT_EPS_AFTER_EXTRA", G$3)</f>
        <v>0.34899999999999998</v>
      </c>
      <c r="H232" s="9" cm="1">
        <f t="array" ref="H232">_xll.SNL.Clients.Office.Excel.Functions.SPG($A232, "IQ_DILUT_EPS_AFTER_EXTRA", H$3)</f>
        <v>-0.89400000000000002</v>
      </c>
      <c r="I232" s="9" cm="1">
        <f t="array" ref="I232">_xll.SNL.Clients.Office.Excel.Functions.SPG($A232, "IQ_DILUT_EPS_AFTER_EXTRA", I$3)</f>
        <v>-1.2010000000000001</v>
      </c>
      <c r="J232" s="9" cm="1">
        <f t="array" ref="J232">_xll.SNL.Clients.Office.Excel.Functions.SPG($A232, "IQ_DILUT_EPS_AFTER_EXTRA", J$3)</f>
        <v>-0.66400000000000003</v>
      </c>
      <c r="K232" s="9" cm="1">
        <f t="array" ref="K232">_xll.SNL.Clients.Office.Excel.Functions.SPG($A232, "IQ_DILUT_EPS_AFTER_EXTRA", K$3)</f>
        <v>-1.2749999999999999</v>
      </c>
      <c r="L232" s="9" cm="1">
        <f t="array" ref="L232">_xll.SNL.Clients.Office.Excel.Functions.SPG($A232, "IQ_DILUT_EPS_AFTER_EXTRA", L$3)</f>
        <v>0.72599999999999998</v>
      </c>
      <c r="M232" s="9" cm="1">
        <f t="array" ref="M232">_xll.SNL.Clients.Office.Excel.Functions.SPG($A232, "IQ_DILUT_EPS_AFTER_EXTRA", M$3)</f>
        <v>-1.1619999999999999</v>
      </c>
      <c r="N232" s="9" cm="1">
        <f t="array" ref="N232">_xll.SNL.Clients.Office.Excel.Functions.SPG($A232, "IQ_DILUT_EPS_AFTER_EXTRA", N$3)</f>
        <v>-0.18099999999999999</v>
      </c>
      <c r="O232" s="9" cm="1">
        <f t="array" ref="O232">_xll.SNL.Clients.Office.Excel.Functions.SPG($A232, "IQ_DILUT_EPS_AFTER_EXTRA", O$3)</f>
        <v>-1.181</v>
      </c>
      <c r="P232" s="9" cm="1">
        <f t="array" ref="P232">_xll.SNL.Clients.Office.Excel.Functions.SPG($A232, "IQ_DILUT_EPS_AFTER_EXTRA", P$3)</f>
        <v>0.19800000000000001</v>
      </c>
      <c r="Q232" s="9" cm="1">
        <f t="array" ref="Q232">_xll.SNL.Clients.Office.Excel.Functions.SPG($A232, "IQ_DILUT_EPS_AFTER_EXTRA", Q$3)</f>
        <v>-0.17399999999999999</v>
      </c>
      <c r="R232" s="9" cm="1">
        <f t="array" ref="R232">_xll.SNL.Clients.Office.Excel.Functions.SPG($A232, "IQ_DILUT_EPS_AFTER_EXTRA", R$3)</f>
        <v>-1.4330000000000001</v>
      </c>
      <c r="S232" s="9" cm="1">
        <f t="array" ref="S232">_xll.SNL.Clients.Office.Excel.Functions.SPG($A232, "IQ_DILUT_EPS_AFTER_EXTRA", S$3)</f>
        <v>-0.996</v>
      </c>
      <c r="T232" s="9" cm="1">
        <f t="array" ref="T232">_xll.SNL.Clients.Office.Excel.Functions.SPG($A232, "IQ_DILUT_EPS_AFTER_EXTRA", T$3)</f>
        <v>-0.24</v>
      </c>
      <c r="U232" s="9" cm="1">
        <f t="array" ref="U232">_xll.SNL.Clients.Office.Excel.Functions.SPG($A232, "IQ_DILUT_EPS_AFTER_EXTRA", U$3)</f>
        <v>-0.47399999999999998</v>
      </c>
      <c r="V232" s="9" cm="1">
        <f t="array" ref="V232">_xll.SNL.Clients.Office.Excel.Functions.SPG($A232, "IQ_DILUT_EPS_AFTER_EXTRA", V$3)</f>
        <v>-1.129</v>
      </c>
      <c r="W232" s="9" cm="1">
        <f t="array" ref="W232">_xll.SNL.Clients.Office.Excel.Functions.SPG($A232, "IQ_DILUT_EPS_AFTER_EXTRA", W$3)</f>
        <v>-1.0580000000000001</v>
      </c>
      <c r="X232" s="9" cm="1">
        <f t="array" ref="X232">_xll.SNL.Clients.Office.Excel.Functions.SPG($A232, "IQ_DILUT_EPS_AFTER_EXTRA", X$3)</f>
        <v>-1.1319999999999999</v>
      </c>
      <c r="Y232" s="9" cm="1">
        <f t="array" ref="Y232">_xll.SNL.Clients.Office.Excel.Functions.SPG($A232, "IQ_DILUT_EPS_AFTER_EXTRA", Y$3)</f>
        <v>-1.0620000000000001</v>
      </c>
    </row>
    <row r="233" spans="1:25" x14ac:dyDescent="0.3">
      <c r="A233" s="11" t="s">
        <v>1271</v>
      </c>
      <c r="B233" s="9" t="str" cm="1">
        <f t="array" ref="B233">_xll.SNL.Clients.Office.Excel.Functions.SPG($A233, "IQ_DILUT_EPS_AFTER_EXTRA", B$3)</f>
        <v>NA</v>
      </c>
      <c r="C233" s="9" cm="1">
        <f t="array" ref="C233">_xll.SNL.Clients.Office.Excel.Functions.SPG($A233, "IQ_DILUT_EPS_AFTER_EXTRA", C$3)</f>
        <v>0.05</v>
      </c>
      <c r="D233" s="9" cm="1">
        <f t="array" ref="D233">_xll.SNL.Clients.Office.Excel.Functions.SPG($A233, "IQ_DILUT_EPS_AFTER_EXTRA", D$3)</f>
        <v>-1.0999999999999999E-2</v>
      </c>
      <c r="E233" s="9" cm="1">
        <f t="array" ref="E233">_xll.SNL.Clients.Office.Excel.Functions.SPG($A233, "IQ_DILUT_EPS_AFTER_EXTRA", E$3)</f>
        <v>-5.1999999999999998E-2</v>
      </c>
      <c r="F233" s="9" cm="1">
        <f t="array" ref="F233">_xll.SNL.Clients.Office.Excel.Functions.SPG($A233, "IQ_DILUT_EPS_AFTER_EXTRA", F$3)</f>
        <v>3.7999999999999999E-2</v>
      </c>
      <c r="G233" s="9" cm="1">
        <f t="array" ref="G233">_xll.SNL.Clients.Office.Excel.Functions.SPG($A233, "IQ_DILUT_EPS_AFTER_EXTRA", G$3)</f>
        <v>8.9999999999999993E-3</v>
      </c>
      <c r="H233" s="9" cm="1">
        <f t="array" ref="H233">_xll.SNL.Clients.Office.Excel.Functions.SPG($A233, "IQ_DILUT_EPS_AFTER_EXTRA", H$3)</f>
        <v>0.03</v>
      </c>
      <c r="I233" s="9" cm="1">
        <f t="array" ref="I233">_xll.SNL.Clients.Office.Excel.Functions.SPG($A233, "IQ_DILUT_EPS_AFTER_EXTRA", I$3)</f>
        <v>-0.11</v>
      </c>
      <c r="J233" s="9" cm="1">
        <f t="array" ref="J233">_xll.SNL.Clients.Office.Excel.Functions.SPG($A233, "IQ_DILUT_EPS_AFTER_EXTRA", J$3)</f>
        <v>-9.0999999999999998E-2</v>
      </c>
      <c r="K233" s="9" cm="1">
        <f t="array" ref="K233">_xll.SNL.Clients.Office.Excel.Functions.SPG($A233, "IQ_DILUT_EPS_AFTER_EXTRA", K$3)</f>
        <v>-0.1</v>
      </c>
      <c r="L233" s="9" cm="1">
        <f t="array" ref="L233">_xll.SNL.Clients.Office.Excel.Functions.SPG($A233, "IQ_DILUT_EPS_AFTER_EXTRA", L$3)</f>
        <v>-0.2</v>
      </c>
      <c r="M233" s="9" cm="1">
        <f t="array" ref="M233">_xll.SNL.Clients.Office.Excel.Functions.SPG($A233, "IQ_DILUT_EPS_AFTER_EXTRA", M$3)</f>
        <v>-0.04</v>
      </c>
      <c r="N233" s="9" cm="1">
        <f t="array" ref="N233">_xll.SNL.Clients.Office.Excel.Functions.SPG($A233, "IQ_DILUT_EPS_AFTER_EXTRA", N$3)</f>
        <v>-5.6000000000000001E-2</v>
      </c>
      <c r="O233" s="9" cm="1">
        <f t="array" ref="O233">_xll.SNL.Clients.Office.Excel.Functions.SPG($A233, "IQ_DILUT_EPS_AFTER_EXTRA", O$3)</f>
        <v>-0.01</v>
      </c>
      <c r="P233" s="9" cm="1">
        <f t="array" ref="P233">_xll.SNL.Clients.Office.Excel.Functions.SPG($A233, "IQ_DILUT_EPS_AFTER_EXTRA", P$3)</f>
        <v>-0.03</v>
      </c>
      <c r="Q233" s="9" cm="1">
        <f t="array" ref="Q233">_xll.SNL.Clients.Office.Excel.Functions.SPG($A233, "IQ_DILUT_EPS_AFTER_EXTRA", Q$3)</f>
        <v>-0.04</v>
      </c>
      <c r="R233" s="9" cm="1">
        <f t="array" ref="R233">_xll.SNL.Clients.Office.Excel.Functions.SPG($A233, "IQ_DILUT_EPS_AFTER_EXTRA", R$3)</f>
        <v>-9.6000000000000002E-2</v>
      </c>
      <c r="S233" s="9" cm="1">
        <f t="array" ref="S233">_xll.SNL.Clients.Office.Excel.Functions.SPG($A233, "IQ_DILUT_EPS_AFTER_EXTRA", S$3)</f>
        <v>-2.1999999999999999E-2</v>
      </c>
      <c r="T233" s="9" cm="1">
        <f t="array" ref="T233">_xll.SNL.Clients.Office.Excel.Functions.SPG($A233, "IQ_DILUT_EPS_AFTER_EXTRA", T$3)</f>
        <v>-4.3999999999999997E-2</v>
      </c>
      <c r="U233" s="9" cm="1">
        <f t="array" ref="U233">_xll.SNL.Clients.Office.Excel.Functions.SPG($A233, "IQ_DILUT_EPS_AFTER_EXTRA", U$3)</f>
        <v>-0.16</v>
      </c>
      <c r="V233" s="9" cm="1">
        <f t="array" ref="V233">_xll.SNL.Clients.Office.Excel.Functions.SPG($A233, "IQ_DILUT_EPS_AFTER_EXTRA", V$3)</f>
        <v>7.5999999999999998E-2</v>
      </c>
      <c r="W233" s="9" cm="1">
        <f t="array" ref="W233">_xll.SNL.Clients.Office.Excel.Functions.SPG($A233, "IQ_DILUT_EPS_AFTER_EXTRA", W$3)</f>
        <v>0.19600000000000001</v>
      </c>
      <c r="X233" s="9" cm="1">
        <f t="array" ref="X233">_xll.SNL.Clients.Office.Excel.Functions.SPG($A233, "IQ_DILUT_EPS_AFTER_EXTRA", X$3)</f>
        <v>0.16400000000000001</v>
      </c>
      <c r="Y233" s="9" cm="1">
        <f t="array" ref="Y233">_xll.SNL.Clients.Office.Excel.Functions.SPG($A233, "IQ_DILUT_EPS_AFTER_EXTRA", Y$3)</f>
        <v>3.5000000000000003E-2</v>
      </c>
    </row>
    <row r="234" spans="1:25" x14ac:dyDescent="0.3">
      <c r="A234" s="11" t="s">
        <v>1272</v>
      </c>
      <c r="B234" s="9" t="str" cm="1">
        <f t="array" ref="B234">_xll.SNL.Clients.Office.Excel.Functions.SPG($A234, "IQ_DILUT_EPS_AFTER_EXTRA", B$3)</f>
        <v>NA</v>
      </c>
      <c r="C234" s="9" cm="1">
        <f t="array" ref="C234">_xll.SNL.Clients.Office.Excel.Functions.SPG($A234, "IQ_DILUT_EPS_AFTER_EXTRA", C$3)</f>
        <v>1.298</v>
      </c>
      <c r="D234" s="9" cm="1">
        <f t="array" ref="D234">_xll.SNL.Clients.Office.Excel.Functions.SPG($A234, "IQ_DILUT_EPS_AFTER_EXTRA", D$3)</f>
        <v>0.84</v>
      </c>
      <c r="E234" s="9" cm="1">
        <f t="array" ref="E234">_xll.SNL.Clients.Office.Excel.Functions.SPG($A234, "IQ_DILUT_EPS_AFTER_EXTRA", E$3)</f>
        <v>1.28</v>
      </c>
      <c r="F234" s="9" cm="1">
        <f t="array" ref="F234">_xll.SNL.Clients.Office.Excel.Functions.SPG($A234, "IQ_DILUT_EPS_AFTER_EXTRA", F$3)</f>
        <v>0.82</v>
      </c>
      <c r="G234" s="9" cm="1">
        <f t="array" ref="G234">_xll.SNL.Clients.Office.Excel.Functions.SPG($A234, "IQ_DILUT_EPS_AFTER_EXTRA", G$3)</f>
        <v>0.78500000000000003</v>
      </c>
      <c r="H234" s="9" cm="1">
        <f t="array" ref="H234">_xll.SNL.Clients.Office.Excel.Functions.SPG($A234, "IQ_DILUT_EPS_AFTER_EXTRA", H$3)</f>
        <v>0.9</v>
      </c>
      <c r="I234" s="9" cm="1">
        <f t="array" ref="I234">_xll.SNL.Clients.Office.Excel.Functions.SPG($A234, "IQ_DILUT_EPS_AFTER_EXTRA", I$3)</f>
        <v>-1.1739999999999999</v>
      </c>
      <c r="J234" s="9" cm="1">
        <f t="array" ref="J234">_xll.SNL.Clients.Office.Excel.Functions.SPG($A234, "IQ_DILUT_EPS_AFTER_EXTRA", J$3)</f>
        <v>0.88</v>
      </c>
      <c r="K234" s="9" cm="1">
        <f t="array" ref="K234">_xll.SNL.Clients.Office.Excel.Functions.SPG($A234, "IQ_DILUT_EPS_AFTER_EXTRA", K$3)</f>
        <v>-8.0039999999999996</v>
      </c>
      <c r="L234" s="9" cm="1">
        <f t="array" ref="L234">_xll.SNL.Clients.Office.Excel.Functions.SPG($A234, "IQ_DILUT_EPS_AFTER_EXTRA", L$3)</f>
        <v>2.6030000000000002</v>
      </c>
      <c r="M234" s="9" cm="1">
        <f t="array" ref="M234">_xll.SNL.Clients.Office.Excel.Functions.SPG($A234, "IQ_DILUT_EPS_AFTER_EXTRA", M$3)</f>
        <v>1.2310000000000001</v>
      </c>
      <c r="N234" s="9" cm="1">
        <f t="array" ref="N234">_xll.SNL.Clients.Office.Excel.Functions.SPG($A234, "IQ_DILUT_EPS_AFTER_EXTRA", N$3)</f>
        <v>0.35799999999999998</v>
      </c>
      <c r="O234" s="9" cm="1">
        <f t="array" ref="O234">_xll.SNL.Clients.Office.Excel.Functions.SPG($A234, "IQ_DILUT_EPS_AFTER_EXTRA", O$3)</f>
        <v>0.30099999999999999</v>
      </c>
      <c r="P234" s="9" cm="1">
        <f t="array" ref="P234">_xll.SNL.Clients.Office.Excel.Functions.SPG($A234, "IQ_DILUT_EPS_AFTER_EXTRA", P$3)</f>
        <v>0.315</v>
      </c>
      <c r="Q234" s="9" cm="1">
        <f t="array" ref="Q234">_xll.SNL.Clients.Office.Excel.Functions.SPG($A234, "IQ_DILUT_EPS_AFTER_EXTRA", Q$3)</f>
        <v>0.32100000000000001</v>
      </c>
      <c r="R234" s="9" cm="1">
        <f t="array" ref="R234">_xll.SNL.Clients.Office.Excel.Functions.SPG($A234, "IQ_DILUT_EPS_AFTER_EXTRA", R$3)</f>
        <v>0.55700000000000005</v>
      </c>
      <c r="S234" s="9" t="str" cm="1">
        <f t="array" ref="S234">_xll.SNL.Clients.Office.Excel.Functions.SPG($A234, "IQ_DILUT_EPS_AFTER_EXTRA", S$3)</f>
        <v>NA</v>
      </c>
      <c r="T234" s="9" cm="1">
        <f t="array" ref="T234">_xll.SNL.Clients.Office.Excel.Functions.SPG($A234, "IQ_DILUT_EPS_AFTER_EXTRA", T$3)</f>
        <v>0.5</v>
      </c>
      <c r="U234" s="9" cm="1">
        <f t="array" ref="U234">_xll.SNL.Clients.Office.Excel.Functions.SPG($A234, "IQ_DILUT_EPS_AFTER_EXTRA", U$3)</f>
        <v>0.02</v>
      </c>
      <c r="V234" s="9" cm="1">
        <f t="array" ref="V234">_xll.SNL.Clients.Office.Excel.Functions.SPG($A234, "IQ_DILUT_EPS_AFTER_EXTRA", V$3)</f>
        <v>0.24</v>
      </c>
      <c r="W234" s="9" cm="1">
        <f t="array" ref="W234">_xll.SNL.Clients.Office.Excel.Functions.SPG($A234, "IQ_DILUT_EPS_AFTER_EXTRA", W$3)</f>
        <v>0.36499999999999999</v>
      </c>
      <c r="X234" s="9" cm="1">
        <f t="array" ref="X234">_xll.SNL.Clients.Office.Excel.Functions.SPG($A234, "IQ_DILUT_EPS_AFTER_EXTRA", X$3)</f>
        <v>0.318</v>
      </c>
      <c r="Y234" s="9" cm="1">
        <f t="array" ref="Y234">_xll.SNL.Clients.Office.Excel.Functions.SPG($A234, "IQ_DILUT_EPS_AFTER_EXTRA", Y$3)</f>
        <v>-2.9000000000000001E-2</v>
      </c>
    </row>
    <row r="235" spans="1:25" x14ac:dyDescent="0.3">
      <c r="A235" s="11" t="s">
        <v>1273</v>
      </c>
      <c r="B235" s="9" t="str" cm="1">
        <f t="array" ref="B235">_xll.SNL.Clients.Office.Excel.Functions.SPG($A235, "IQ_DILUT_EPS_AFTER_EXTRA", B$3)</f>
        <v>NA</v>
      </c>
      <c r="C235" s="9" cm="1">
        <f t="array" ref="C235">_xll.SNL.Clients.Office.Excel.Functions.SPG($A235, "IQ_DILUT_EPS_AFTER_EXTRA", C$3)</f>
        <v>0.24</v>
      </c>
      <c r="D235" s="9" cm="1">
        <f t="array" ref="D235">_xll.SNL.Clients.Office.Excel.Functions.SPG($A235, "IQ_DILUT_EPS_AFTER_EXTRA", D$3)</f>
        <v>0.14000000000000001</v>
      </c>
      <c r="E235" s="9" cm="1">
        <f t="array" ref="E235">_xll.SNL.Clients.Office.Excel.Functions.SPG($A235, "IQ_DILUT_EPS_AFTER_EXTRA", E$3)</f>
        <v>-0.01</v>
      </c>
      <c r="F235" s="9" cm="1">
        <f t="array" ref="F235">_xll.SNL.Clients.Office.Excel.Functions.SPG($A235, "IQ_DILUT_EPS_AFTER_EXTRA", F$3)</f>
        <v>0.14000000000000001</v>
      </c>
      <c r="G235" s="9" cm="1">
        <f t="array" ref="G235">_xll.SNL.Clients.Office.Excel.Functions.SPG($A235, "IQ_DILUT_EPS_AFTER_EXTRA", G$3)</f>
        <v>0.27</v>
      </c>
      <c r="H235" s="9" cm="1">
        <f t="array" ref="H235">_xll.SNL.Clients.Office.Excel.Functions.SPG($A235, "IQ_DILUT_EPS_AFTER_EXTRA", H$3)</f>
        <v>0.24</v>
      </c>
      <c r="I235" s="9" cm="1">
        <f t="array" ref="I235">_xll.SNL.Clients.Office.Excel.Functions.SPG($A235, "IQ_DILUT_EPS_AFTER_EXTRA", I$3)</f>
        <v>0.14000000000000001</v>
      </c>
      <c r="J235" s="9" cm="1">
        <f t="array" ref="J235">_xll.SNL.Clients.Office.Excel.Functions.SPG($A235, "IQ_DILUT_EPS_AFTER_EXTRA", J$3)</f>
        <v>0.16</v>
      </c>
      <c r="K235" s="9" cm="1">
        <f t="array" ref="K235">_xll.SNL.Clients.Office.Excel.Functions.SPG($A235, "IQ_DILUT_EPS_AFTER_EXTRA", K$3)</f>
        <v>0.17</v>
      </c>
      <c r="L235" s="9" cm="1">
        <f t="array" ref="L235">_xll.SNL.Clients.Office.Excel.Functions.SPG($A235, "IQ_DILUT_EPS_AFTER_EXTRA", L$3)</f>
        <v>0.2</v>
      </c>
      <c r="M235" s="9" cm="1">
        <f t="array" ref="M235">_xll.SNL.Clients.Office.Excel.Functions.SPG($A235, "IQ_DILUT_EPS_AFTER_EXTRA", M$3)</f>
        <v>0.12</v>
      </c>
      <c r="N235" s="9" cm="1">
        <f t="array" ref="N235">_xll.SNL.Clients.Office.Excel.Functions.SPG($A235, "IQ_DILUT_EPS_AFTER_EXTRA", N$3)</f>
        <v>6.9000000000000006E-2</v>
      </c>
      <c r="O235" s="9" cm="1">
        <f t="array" ref="O235">_xll.SNL.Clients.Office.Excel.Functions.SPG($A235, "IQ_DILUT_EPS_AFTER_EXTRA", O$3)</f>
        <v>0.17</v>
      </c>
      <c r="P235" s="9" cm="1">
        <f t="array" ref="P235">_xll.SNL.Clients.Office.Excel.Functions.SPG($A235, "IQ_DILUT_EPS_AFTER_EXTRA", P$3)</f>
        <v>0.2</v>
      </c>
      <c r="Q235" s="9" cm="1">
        <f t="array" ref="Q235">_xll.SNL.Clients.Office.Excel.Functions.SPG($A235, "IQ_DILUT_EPS_AFTER_EXTRA", Q$3)</f>
        <v>0.19</v>
      </c>
      <c r="R235" s="9" cm="1">
        <f t="array" ref="R235">_xll.SNL.Clients.Office.Excel.Functions.SPG($A235, "IQ_DILUT_EPS_AFTER_EXTRA", R$3)</f>
        <v>0.24099999999999999</v>
      </c>
      <c r="S235" s="9" cm="1">
        <f t="array" ref="S235">_xll.SNL.Clients.Office.Excel.Functions.SPG($A235, "IQ_DILUT_EPS_AFTER_EXTRA", S$3)</f>
        <v>0.41</v>
      </c>
      <c r="T235" s="9" cm="1">
        <f t="array" ref="T235">_xll.SNL.Clients.Office.Excel.Functions.SPG($A235, "IQ_DILUT_EPS_AFTER_EXTRA", T$3)</f>
        <v>0.3</v>
      </c>
      <c r="U235" s="9" cm="1">
        <f t="array" ref="U235">_xll.SNL.Clients.Office.Excel.Functions.SPG($A235, "IQ_DILUT_EPS_AFTER_EXTRA", U$3)</f>
        <v>0.13</v>
      </c>
      <c r="V235" s="9" cm="1">
        <f t="array" ref="V235">_xll.SNL.Clients.Office.Excel.Functions.SPG($A235, "IQ_DILUT_EPS_AFTER_EXTRA", V$3)</f>
        <v>0.108</v>
      </c>
      <c r="W235" s="9" cm="1">
        <f t="array" ref="W235">_xll.SNL.Clients.Office.Excel.Functions.SPG($A235, "IQ_DILUT_EPS_AFTER_EXTRA", W$3)</f>
        <v>0.13</v>
      </c>
      <c r="X235" s="9" cm="1">
        <f t="array" ref="X235">_xll.SNL.Clients.Office.Excel.Functions.SPG($A235, "IQ_DILUT_EPS_AFTER_EXTRA", X$3)</f>
        <v>-0.151</v>
      </c>
      <c r="Y235" s="9" cm="1">
        <f t="array" ref="Y235">_xll.SNL.Clients.Office.Excel.Functions.SPG($A235, "IQ_DILUT_EPS_AFTER_EXTRA", Y$3)</f>
        <v>5.5E-2</v>
      </c>
    </row>
    <row r="236" spans="1:25" x14ac:dyDescent="0.3">
      <c r="A236" s="11" t="s">
        <v>1274</v>
      </c>
      <c r="B236" s="9" cm="1">
        <f t="array" ref="B236">_xll.SNL.Clients.Office.Excel.Functions.SPG($A236, "IQ_DILUT_EPS_AFTER_EXTRA", B$3)</f>
        <v>7.0919999999999996</v>
      </c>
      <c r="C236" s="9" cm="1">
        <f t="array" ref="C236">_xll.SNL.Clients.Office.Excel.Functions.SPG($A236, "IQ_DILUT_EPS_AFTER_EXTRA", C$3)</f>
        <v>8.6950000000000003</v>
      </c>
      <c r="D236" s="9" cm="1">
        <f t="array" ref="D236">_xll.SNL.Clients.Office.Excel.Functions.SPG($A236, "IQ_DILUT_EPS_AFTER_EXTRA", D$3)</f>
        <v>10.173</v>
      </c>
      <c r="E236" s="9" cm="1">
        <f t="array" ref="E236">_xll.SNL.Clients.Office.Excel.Functions.SPG($A236, "IQ_DILUT_EPS_AFTER_EXTRA", E$3)</f>
        <v>10.797000000000001</v>
      </c>
      <c r="F236" s="9" cm="1">
        <f t="array" ref="F236">_xll.SNL.Clients.Office.Excel.Functions.SPG($A236, "IQ_DILUT_EPS_AFTER_EXTRA", F$3)</f>
        <v>7.867</v>
      </c>
      <c r="G236" s="9" cm="1">
        <f t="array" ref="G236">_xll.SNL.Clients.Office.Excel.Functions.SPG($A236, "IQ_DILUT_EPS_AFTER_EXTRA", G$3)</f>
        <v>11.654999999999999</v>
      </c>
      <c r="H236" s="9" cm="1">
        <f t="array" ref="H236">_xll.SNL.Clients.Office.Excel.Functions.SPG($A236, "IQ_DILUT_EPS_AFTER_EXTRA", H$3)</f>
        <v>12.034000000000001</v>
      </c>
      <c r="I236" s="9" cm="1">
        <f t="array" ref="I236">_xll.SNL.Clients.Office.Excel.Functions.SPG($A236, "IQ_DILUT_EPS_AFTER_EXTRA", I$3)</f>
        <v>11.098000000000001</v>
      </c>
      <c r="J236" s="9" cm="1">
        <f t="array" ref="J236">_xll.SNL.Clients.Office.Excel.Functions.SPG($A236, "IQ_DILUT_EPS_AFTER_EXTRA", J$3)</f>
        <v>10.726000000000001</v>
      </c>
      <c r="K236" s="9" cm="1">
        <f t="array" ref="K236">_xll.SNL.Clients.Office.Excel.Functions.SPG($A236, "IQ_DILUT_EPS_AFTER_EXTRA", K$3)</f>
        <v>12.484999999999999</v>
      </c>
      <c r="L236" s="9" cm="1">
        <f t="array" ref="L236">_xll.SNL.Clients.Office.Excel.Functions.SPG($A236, "IQ_DILUT_EPS_AFTER_EXTRA", L$3)</f>
        <v>11.903</v>
      </c>
      <c r="M236" s="9" cm="1">
        <f t="array" ref="M236">_xll.SNL.Clients.Office.Excel.Functions.SPG($A236, "IQ_DILUT_EPS_AFTER_EXTRA", M$3)</f>
        <v>11.884</v>
      </c>
      <c r="N236" s="9" t="str" cm="1">
        <f t="array" ref="N236">_xll.SNL.Clients.Office.Excel.Functions.SPG($A236, "IQ_DILUT_EPS_AFTER_EXTRA", N$3)</f>
        <v>NA</v>
      </c>
      <c r="O236" s="9" cm="1">
        <f t="array" ref="O236">_xll.SNL.Clients.Office.Excel.Functions.SPG($A236, "IQ_DILUT_EPS_AFTER_EXTRA", O$3)</f>
        <v>9.3279999999999994</v>
      </c>
      <c r="P236" s="9" cm="1">
        <f t="array" ref="P236">_xll.SNL.Clients.Office.Excel.Functions.SPG($A236, "IQ_DILUT_EPS_AFTER_EXTRA", P$3)</f>
        <v>10.353999999999999</v>
      </c>
      <c r="Q236" s="9" cm="1">
        <f t="array" ref="Q236">_xll.SNL.Clients.Office.Excel.Functions.SPG($A236, "IQ_DILUT_EPS_AFTER_EXTRA", Q$3)</f>
        <v>5.5259999999999998</v>
      </c>
      <c r="R236" s="9" t="str" cm="1">
        <f t="array" ref="R236">_xll.SNL.Clients.Office.Excel.Functions.SPG($A236, "IQ_DILUT_EPS_AFTER_EXTRA", R$3)</f>
        <v>NA</v>
      </c>
      <c r="S236" s="9" cm="1">
        <f t="array" ref="S236">_xll.SNL.Clients.Office.Excel.Functions.SPG($A236, "IQ_DILUT_EPS_AFTER_EXTRA", S$3)</f>
        <v>6.83</v>
      </c>
      <c r="T236" s="9" cm="1">
        <f t="array" ref="T236">_xll.SNL.Clients.Office.Excel.Functions.SPG($A236, "IQ_DILUT_EPS_AFTER_EXTRA", T$3)</f>
        <v>1.63</v>
      </c>
      <c r="U236" s="9" cm="1">
        <f t="array" ref="U236">_xll.SNL.Clients.Office.Excel.Functions.SPG($A236, "IQ_DILUT_EPS_AFTER_EXTRA", U$3)</f>
        <v>1.61</v>
      </c>
      <c r="V236" s="9" cm="1">
        <f t="array" ref="V236">_xll.SNL.Clients.Office.Excel.Functions.SPG($A236, "IQ_DILUT_EPS_AFTER_EXTRA", V$3)</f>
        <v>2.5720000000000001</v>
      </c>
      <c r="W236" s="9" cm="1">
        <f t="array" ref="W236">_xll.SNL.Clients.Office.Excel.Functions.SPG($A236, "IQ_DILUT_EPS_AFTER_EXTRA", W$3)</f>
        <v>2.0379999999999998</v>
      </c>
      <c r="X236" s="9" cm="1">
        <f t="array" ref="X236">_xll.SNL.Clients.Office.Excel.Functions.SPG($A236, "IQ_DILUT_EPS_AFTER_EXTRA", X$3)</f>
        <v>2.64</v>
      </c>
      <c r="Y236" s="9" cm="1">
        <f t="array" ref="Y236">_xll.SNL.Clients.Office.Excel.Functions.SPG($A236, "IQ_DILUT_EPS_AFTER_EXTRA", Y$3)</f>
        <v>2.08</v>
      </c>
    </row>
    <row r="237" spans="1:25" x14ac:dyDescent="0.3">
      <c r="A237" s="11" t="s">
        <v>1275</v>
      </c>
      <c r="B237" s="9" t="str" cm="1">
        <f t="array" ref="B237">_xll.SNL.Clients.Office.Excel.Functions.SPG($A237, "IQ_DILUT_EPS_AFTER_EXTRA", B$3)</f>
        <v>NA</v>
      </c>
      <c r="C237" s="9" cm="1">
        <f t="array" ref="C237">_xll.SNL.Clients.Office.Excel.Functions.SPG($A237, "IQ_DILUT_EPS_AFTER_EXTRA", C$3)</f>
        <v>-0.47</v>
      </c>
      <c r="D237" s="9" cm="1">
        <f t="array" ref="D237">_xll.SNL.Clients.Office.Excel.Functions.SPG($A237, "IQ_DILUT_EPS_AFTER_EXTRA", D$3)</f>
        <v>-0.28299999999999997</v>
      </c>
      <c r="E237" s="9" cm="1">
        <f t="array" ref="E237">_xll.SNL.Clients.Office.Excel.Functions.SPG($A237, "IQ_DILUT_EPS_AFTER_EXTRA", E$3)</f>
        <v>0.23100000000000001</v>
      </c>
      <c r="F237" s="9" cm="1">
        <f t="array" ref="F237">_xll.SNL.Clients.Office.Excel.Functions.SPG($A237, "IQ_DILUT_EPS_AFTER_EXTRA", F$3)</f>
        <v>1.849</v>
      </c>
      <c r="G237" s="9" cm="1">
        <f t="array" ref="G237">_xll.SNL.Clients.Office.Excel.Functions.SPG($A237, "IQ_DILUT_EPS_AFTER_EXTRA", G$3)</f>
        <v>0.82199999999999995</v>
      </c>
      <c r="H237" s="9" cm="1">
        <f t="array" ref="H237">_xll.SNL.Clients.Office.Excel.Functions.SPG($A237, "IQ_DILUT_EPS_AFTER_EXTRA", H$3)</f>
        <v>0.59099999999999997</v>
      </c>
      <c r="I237" s="9" cm="1">
        <f t="array" ref="I237">_xll.SNL.Clients.Office.Excel.Functions.SPG($A237, "IQ_DILUT_EPS_AFTER_EXTRA", I$3)</f>
        <v>-0.22</v>
      </c>
      <c r="J237" s="9" cm="1">
        <f t="array" ref="J237">_xll.SNL.Clients.Office.Excel.Functions.SPG($A237, "IQ_DILUT_EPS_AFTER_EXTRA", J$3)</f>
        <v>1.427</v>
      </c>
      <c r="K237" s="9" cm="1">
        <f t="array" ref="K237">_xll.SNL.Clients.Office.Excel.Functions.SPG($A237, "IQ_DILUT_EPS_AFTER_EXTRA", K$3)</f>
        <v>0.33700000000000002</v>
      </c>
      <c r="L237" s="9" cm="1">
        <f t="array" ref="L237">_xll.SNL.Clients.Office.Excel.Functions.SPG($A237, "IQ_DILUT_EPS_AFTER_EXTRA", L$3)</f>
        <v>0.35099999999999998</v>
      </c>
      <c r="M237" s="9" cm="1">
        <f t="array" ref="M237">_xll.SNL.Clients.Office.Excel.Functions.SPG($A237, "IQ_DILUT_EPS_AFTER_EXTRA", M$3)</f>
        <v>0.11799999999999999</v>
      </c>
      <c r="N237" s="9" cm="1">
        <f t="array" ref="N237">_xll.SNL.Clients.Office.Excel.Functions.SPG($A237, "IQ_DILUT_EPS_AFTER_EXTRA", N$3)</f>
        <v>1.0289999999999999</v>
      </c>
      <c r="O237" s="9" cm="1">
        <f t="array" ref="O237">_xll.SNL.Clients.Office.Excel.Functions.SPG($A237, "IQ_DILUT_EPS_AFTER_EXTRA", O$3)</f>
        <v>0.45</v>
      </c>
      <c r="P237" s="9" cm="1">
        <f t="array" ref="P237">_xll.SNL.Clients.Office.Excel.Functions.SPG($A237, "IQ_DILUT_EPS_AFTER_EXTRA", P$3)</f>
        <v>0.91</v>
      </c>
      <c r="Q237" s="9" cm="1">
        <f t="array" ref="Q237">_xll.SNL.Clients.Office.Excel.Functions.SPG($A237, "IQ_DILUT_EPS_AFTER_EXTRA", Q$3)</f>
        <v>0.18</v>
      </c>
      <c r="R237" s="9" cm="1">
        <f t="array" ref="R237">_xll.SNL.Clients.Office.Excel.Functions.SPG($A237, "IQ_DILUT_EPS_AFTER_EXTRA", R$3)</f>
        <v>1.08</v>
      </c>
      <c r="S237" s="9" cm="1">
        <f t="array" ref="S237">_xll.SNL.Clients.Office.Excel.Functions.SPG($A237, "IQ_DILUT_EPS_AFTER_EXTRA", S$3)</f>
        <v>0.41</v>
      </c>
      <c r="T237" s="9" cm="1">
        <f t="array" ref="T237">_xll.SNL.Clients.Office.Excel.Functions.SPG($A237, "IQ_DILUT_EPS_AFTER_EXTRA", T$3)</f>
        <v>-0.312</v>
      </c>
      <c r="U237" s="9" cm="1">
        <f t="array" ref="U237">_xll.SNL.Clients.Office.Excel.Functions.SPG($A237, "IQ_DILUT_EPS_AFTER_EXTRA", U$3)</f>
        <v>-2.4</v>
      </c>
      <c r="V237" s="9" cm="1">
        <f t="array" ref="V237">_xll.SNL.Clients.Office.Excel.Functions.SPG($A237, "IQ_DILUT_EPS_AFTER_EXTRA", V$3)</f>
        <v>1.1879999999999999</v>
      </c>
      <c r="W237" s="9" cm="1">
        <f t="array" ref="W237">_xll.SNL.Clients.Office.Excel.Functions.SPG($A237, "IQ_DILUT_EPS_AFTER_EXTRA", W$3)</f>
        <v>0.18</v>
      </c>
      <c r="X237" s="9" cm="1">
        <f t="array" ref="X237">_xll.SNL.Clients.Office.Excel.Functions.SPG($A237, "IQ_DILUT_EPS_AFTER_EXTRA", X$3)</f>
        <v>0.35</v>
      </c>
      <c r="Y237" s="9" cm="1">
        <f t="array" ref="Y237">_xll.SNL.Clients.Office.Excel.Functions.SPG($A237, "IQ_DILUT_EPS_AFTER_EXTRA", Y$3)</f>
        <v>-0.27</v>
      </c>
    </row>
    <row r="238" spans="1:25" x14ac:dyDescent="0.3">
      <c r="A238" s="11" t="s">
        <v>1276</v>
      </c>
      <c r="B238" s="9" cm="1">
        <f t="array" ref="B238">_xll.SNL.Clients.Office.Excel.Functions.SPG($A238, "IQ_DILUT_EPS_AFTER_EXTRA", B$3)</f>
        <v>-0.13400000000000001</v>
      </c>
      <c r="C238" s="9" cm="1">
        <f t="array" ref="C238">_xll.SNL.Clients.Office.Excel.Functions.SPG($A238, "IQ_DILUT_EPS_AFTER_EXTRA", C$3)</f>
        <v>0.98</v>
      </c>
      <c r="D238" s="9" cm="1">
        <f t="array" ref="D238">_xll.SNL.Clients.Office.Excel.Functions.SPG($A238, "IQ_DILUT_EPS_AFTER_EXTRA", D$3)</f>
        <v>0.91</v>
      </c>
      <c r="E238" s="9" cm="1">
        <f t="array" ref="E238">_xll.SNL.Clients.Office.Excel.Functions.SPG($A238, "IQ_DILUT_EPS_AFTER_EXTRA", E$3)</f>
        <v>0.55000000000000004</v>
      </c>
      <c r="F238" s="9" cm="1">
        <f t="array" ref="F238">_xll.SNL.Clients.Office.Excel.Functions.SPG($A238, "IQ_DILUT_EPS_AFTER_EXTRA", F$3)</f>
        <v>0.79900000000000004</v>
      </c>
      <c r="G238" s="9" cm="1">
        <f t="array" ref="G238">_xll.SNL.Clients.Office.Excel.Functions.SPG($A238, "IQ_DILUT_EPS_AFTER_EXTRA", G$3)</f>
        <v>0.67</v>
      </c>
      <c r="H238" s="9" cm="1">
        <f t="array" ref="H238">_xll.SNL.Clients.Office.Excel.Functions.SPG($A238, "IQ_DILUT_EPS_AFTER_EXTRA", H$3)</f>
        <v>0.73</v>
      </c>
      <c r="I238" s="9" cm="1">
        <f t="array" ref="I238">_xll.SNL.Clients.Office.Excel.Functions.SPG($A238, "IQ_DILUT_EPS_AFTER_EXTRA", I$3)</f>
        <v>0.39</v>
      </c>
      <c r="J238" s="9" cm="1">
        <f t="array" ref="J238">_xll.SNL.Clients.Office.Excel.Functions.SPG($A238, "IQ_DILUT_EPS_AFTER_EXTRA", J$3)</f>
        <v>0.87</v>
      </c>
      <c r="K238" s="9" cm="1">
        <f t="array" ref="K238">_xll.SNL.Clients.Office.Excel.Functions.SPG($A238, "IQ_DILUT_EPS_AFTER_EXTRA", K$3)</f>
        <v>0.84</v>
      </c>
      <c r="L238" s="9" cm="1">
        <f t="array" ref="L238">_xll.SNL.Clients.Office.Excel.Functions.SPG($A238, "IQ_DILUT_EPS_AFTER_EXTRA", L$3)</f>
        <v>0.86</v>
      </c>
      <c r="M238" s="9" cm="1">
        <f t="array" ref="M238">_xll.SNL.Clients.Office.Excel.Functions.SPG($A238, "IQ_DILUT_EPS_AFTER_EXTRA", M$3)</f>
        <v>0.69</v>
      </c>
      <c r="N238" s="9" cm="1">
        <f t="array" ref="N238">_xll.SNL.Clients.Office.Excel.Functions.SPG($A238, "IQ_DILUT_EPS_AFTER_EXTRA", N$3)</f>
        <v>0.92700000000000005</v>
      </c>
      <c r="O238" s="9" cm="1">
        <f t="array" ref="O238">_xll.SNL.Clients.Office.Excel.Functions.SPG($A238, "IQ_DILUT_EPS_AFTER_EXTRA", O$3)</f>
        <v>0.57999999999999996</v>
      </c>
      <c r="P238" s="9" cm="1">
        <f t="array" ref="P238">_xll.SNL.Clients.Office.Excel.Functions.SPG($A238, "IQ_DILUT_EPS_AFTER_EXTRA", P$3)</f>
        <v>0.9</v>
      </c>
      <c r="Q238" s="9" cm="1">
        <f t="array" ref="Q238">_xll.SNL.Clients.Office.Excel.Functions.SPG($A238, "IQ_DILUT_EPS_AFTER_EXTRA", Q$3)</f>
        <v>0.56000000000000005</v>
      </c>
      <c r="R238" s="9" cm="1">
        <f t="array" ref="R238">_xll.SNL.Clients.Office.Excel.Functions.SPG($A238, "IQ_DILUT_EPS_AFTER_EXTRA", R$3)</f>
        <v>0.76800000000000002</v>
      </c>
      <c r="S238" s="9" cm="1">
        <f t="array" ref="S238">_xll.SNL.Clients.Office.Excel.Functions.SPG($A238, "IQ_DILUT_EPS_AFTER_EXTRA", S$3)</f>
        <v>0.79</v>
      </c>
      <c r="T238" s="9" cm="1">
        <f t="array" ref="T238">_xll.SNL.Clients.Office.Excel.Functions.SPG($A238, "IQ_DILUT_EPS_AFTER_EXTRA", T$3)</f>
        <v>0.61</v>
      </c>
      <c r="U238" s="9" cm="1">
        <f t="array" ref="U238">_xll.SNL.Clients.Office.Excel.Functions.SPG($A238, "IQ_DILUT_EPS_AFTER_EXTRA", U$3)</f>
        <v>0.19</v>
      </c>
      <c r="V238" s="9" cm="1">
        <f t="array" ref="V238">_xll.SNL.Clients.Office.Excel.Functions.SPG($A238, "IQ_DILUT_EPS_AFTER_EXTRA", V$3)</f>
        <v>0.62</v>
      </c>
      <c r="W238" s="9" cm="1">
        <f t="array" ref="W238">_xll.SNL.Clients.Office.Excel.Functions.SPG($A238, "IQ_DILUT_EPS_AFTER_EXTRA", W$3)</f>
        <v>0.97</v>
      </c>
      <c r="X238" s="9" cm="1">
        <f t="array" ref="X238">_xll.SNL.Clients.Office.Excel.Functions.SPG($A238, "IQ_DILUT_EPS_AFTER_EXTRA", X$3)</f>
        <v>0.7</v>
      </c>
      <c r="Y238" s="9" cm="1">
        <f t="array" ref="Y238">_xll.SNL.Clients.Office.Excel.Functions.SPG($A238, "IQ_DILUT_EPS_AFTER_EXTRA", Y$3)</f>
        <v>0.24</v>
      </c>
    </row>
    <row r="239" spans="1:25" x14ac:dyDescent="0.3">
      <c r="A239" s="11" t="s">
        <v>1277</v>
      </c>
      <c r="B239" s="9" t="str" cm="1">
        <f t="array" ref="B239">_xll.SNL.Clients.Office.Excel.Functions.SPG($A239, "IQ_DILUT_EPS_AFTER_EXTRA", B$3)</f>
        <v>NA</v>
      </c>
      <c r="C239" s="9" cm="1">
        <f t="array" ref="C239">_xll.SNL.Clients.Office.Excel.Functions.SPG($A239, "IQ_DILUT_EPS_AFTER_EXTRA", C$3)</f>
        <v>-0.17199999999999999</v>
      </c>
      <c r="D239" s="9" cm="1">
        <f t="array" ref="D239">_xll.SNL.Clients.Office.Excel.Functions.SPG($A239, "IQ_DILUT_EPS_AFTER_EXTRA", D$3)</f>
        <v>0.23</v>
      </c>
      <c r="E239" s="9" cm="1">
        <f t="array" ref="E239">_xll.SNL.Clients.Office.Excel.Functions.SPG($A239, "IQ_DILUT_EPS_AFTER_EXTRA", E$3)</f>
        <v>0.98299999999999998</v>
      </c>
      <c r="F239" s="9" cm="1">
        <f t="array" ref="F239">_xll.SNL.Clients.Office.Excel.Functions.SPG($A239, "IQ_DILUT_EPS_AFTER_EXTRA", F$3)</f>
        <v>0.74099999999999999</v>
      </c>
      <c r="G239" s="9" cm="1">
        <f t="array" ref="G239">_xll.SNL.Clients.Office.Excel.Functions.SPG($A239, "IQ_DILUT_EPS_AFTER_EXTRA", G$3)</f>
        <v>0.19600000000000001</v>
      </c>
      <c r="H239" s="9" cm="1">
        <f t="array" ref="H239">_xll.SNL.Clients.Office.Excel.Functions.SPG($A239, "IQ_DILUT_EPS_AFTER_EXTRA", H$3)</f>
        <v>0.13600000000000001</v>
      </c>
      <c r="I239" s="9" cm="1">
        <f t="array" ref="I239">_xll.SNL.Clients.Office.Excel.Functions.SPG($A239, "IQ_DILUT_EPS_AFTER_EXTRA", I$3)</f>
        <v>0.25600000000000001</v>
      </c>
      <c r="J239" s="9" cm="1">
        <f t="array" ref="J239">_xll.SNL.Clients.Office.Excel.Functions.SPG($A239, "IQ_DILUT_EPS_AFTER_EXTRA", J$3)</f>
        <v>-0.22500000000000001</v>
      </c>
      <c r="K239" s="9" cm="1">
        <f t="array" ref="K239">_xll.SNL.Clients.Office.Excel.Functions.SPG($A239, "IQ_DILUT_EPS_AFTER_EXTRA", K$3)</f>
        <v>0.38200000000000001</v>
      </c>
      <c r="L239" s="9" cm="1">
        <f t="array" ref="L239">_xll.SNL.Clients.Office.Excel.Functions.SPG($A239, "IQ_DILUT_EPS_AFTER_EXTRA", L$3)</f>
        <v>-0.21299999999999999</v>
      </c>
      <c r="M239" s="9" cm="1">
        <f t="array" ref="M239">_xll.SNL.Clients.Office.Excel.Functions.SPG($A239, "IQ_DILUT_EPS_AFTER_EXTRA", M$3)</f>
        <v>0.51</v>
      </c>
      <c r="N239" s="9" cm="1">
        <f t="array" ref="N239">_xll.SNL.Clients.Office.Excel.Functions.SPG($A239, "IQ_DILUT_EPS_AFTER_EXTRA", N$3)</f>
        <v>0.73499999999999999</v>
      </c>
      <c r="O239" s="9" cm="1">
        <f t="array" ref="O239">_xll.SNL.Clients.Office.Excel.Functions.SPG($A239, "IQ_DILUT_EPS_AFTER_EXTRA", O$3)</f>
        <v>-0.04</v>
      </c>
      <c r="P239" s="9" cm="1">
        <f t="array" ref="P239">_xll.SNL.Clients.Office.Excel.Functions.SPG($A239, "IQ_DILUT_EPS_AFTER_EXTRA", P$3)</f>
        <v>0.19600000000000001</v>
      </c>
      <c r="Q239" s="9" cm="1">
        <f t="array" ref="Q239">_xll.SNL.Clients.Office.Excel.Functions.SPG($A239, "IQ_DILUT_EPS_AFTER_EXTRA", Q$3)</f>
        <v>0.60799999999999998</v>
      </c>
      <c r="R239" s="9" cm="1">
        <f t="array" ref="R239">_xll.SNL.Clients.Office.Excel.Functions.SPG($A239, "IQ_DILUT_EPS_AFTER_EXTRA", R$3)</f>
        <v>0.29499999999999998</v>
      </c>
      <c r="S239" s="9" cm="1">
        <f t="array" ref="S239">_xll.SNL.Clients.Office.Excel.Functions.SPG($A239, "IQ_DILUT_EPS_AFTER_EXTRA", S$3)</f>
        <v>0.27700000000000002</v>
      </c>
      <c r="T239" s="9" cm="1">
        <f t="array" ref="T239">_xll.SNL.Clients.Office.Excel.Functions.SPG($A239, "IQ_DILUT_EPS_AFTER_EXTRA", T$3)</f>
        <v>0.16</v>
      </c>
      <c r="U239" s="9" cm="1">
        <f t="array" ref="U239">_xll.SNL.Clients.Office.Excel.Functions.SPG($A239, "IQ_DILUT_EPS_AFTER_EXTRA", U$3)</f>
        <v>0.35299999999999998</v>
      </c>
      <c r="V239" s="9" cm="1">
        <f t="array" ref="V239">_xll.SNL.Clients.Office.Excel.Functions.SPG($A239, "IQ_DILUT_EPS_AFTER_EXTRA", V$3)</f>
        <v>0.63700000000000001</v>
      </c>
      <c r="W239" s="9" cm="1">
        <f t="array" ref="W239">_xll.SNL.Clients.Office.Excel.Functions.SPG($A239, "IQ_DILUT_EPS_AFTER_EXTRA", W$3)</f>
        <v>0.13</v>
      </c>
      <c r="X239" s="9" cm="1">
        <f t="array" ref="X239">_xll.SNL.Clients.Office.Excel.Functions.SPG($A239, "IQ_DILUT_EPS_AFTER_EXTRA", X$3)</f>
        <v>0.19</v>
      </c>
      <c r="Y239" s="9" cm="1">
        <f t="array" ref="Y239">_xll.SNL.Clients.Office.Excel.Functions.SPG($A239, "IQ_DILUT_EPS_AFTER_EXTRA", Y$3)</f>
        <v>0.21</v>
      </c>
    </row>
    <row r="240" spans="1:25" x14ac:dyDescent="0.3">
      <c r="A240" s="11" t="s">
        <v>1278</v>
      </c>
      <c r="B240" s="9" t="str" cm="1">
        <f t="array" ref="B240">_xll.SNL.Clients.Office.Excel.Functions.SPG($A240, "IQ_DILUT_EPS_AFTER_EXTRA", B$3)</f>
        <v>NA</v>
      </c>
      <c r="C240" s="9" cm="1">
        <f t="array" ref="C240">_xll.SNL.Clients.Office.Excel.Functions.SPG($A240, "IQ_DILUT_EPS_AFTER_EXTRA", C$3)</f>
        <v>8.3000000000000004E-2</v>
      </c>
      <c r="D240" s="9" cm="1">
        <f t="array" ref="D240">_xll.SNL.Clients.Office.Excel.Functions.SPG($A240, "IQ_DILUT_EPS_AFTER_EXTRA", D$3)</f>
        <v>-0.85</v>
      </c>
      <c r="E240" s="9" cm="1">
        <f t="array" ref="E240">_xll.SNL.Clients.Office.Excel.Functions.SPG($A240, "IQ_DILUT_EPS_AFTER_EXTRA", E$3)</f>
        <v>-0.114</v>
      </c>
      <c r="F240" s="9" cm="1">
        <f t="array" ref="F240">_xll.SNL.Clients.Office.Excel.Functions.SPG($A240, "IQ_DILUT_EPS_AFTER_EXTRA", F$3)</f>
        <v>0.219</v>
      </c>
      <c r="G240" s="9" cm="1">
        <f t="array" ref="G240">_xll.SNL.Clients.Office.Excel.Functions.SPG($A240, "IQ_DILUT_EPS_AFTER_EXTRA", G$3)</f>
        <v>-0.114</v>
      </c>
      <c r="H240" s="9" cm="1">
        <f t="array" ref="H240">_xll.SNL.Clients.Office.Excel.Functions.SPG($A240, "IQ_DILUT_EPS_AFTER_EXTRA", H$3)</f>
        <v>-6.9000000000000006E-2</v>
      </c>
      <c r="I240" s="9" cm="1">
        <f t="array" ref="I240">_xll.SNL.Clients.Office.Excel.Functions.SPG($A240, "IQ_DILUT_EPS_AFTER_EXTRA", I$3)</f>
        <v>-9.8000000000000004E-2</v>
      </c>
      <c r="J240" s="9" cm="1">
        <f t="array" ref="J240">_xll.SNL.Clients.Office.Excel.Functions.SPG($A240, "IQ_DILUT_EPS_AFTER_EXTRA", J$3)</f>
        <v>-1.1950000000000001</v>
      </c>
      <c r="K240" s="9" cm="1">
        <f t="array" ref="K240">_xll.SNL.Clients.Office.Excel.Functions.SPG($A240, "IQ_DILUT_EPS_AFTER_EXTRA", K$3)</f>
        <v>0.22900000000000001</v>
      </c>
      <c r="L240" s="9" cm="1">
        <f t="array" ref="L240">_xll.SNL.Clients.Office.Excel.Functions.SPG($A240, "IQ_DILUT_EPS_AFTER_EXTRA", L$3)</f>
        <v>0.25800000000000001</v>
      </c>
      <c r="M240" s="9" cm="1">
        <f t="array" ref="M240">_xll.SNL.Clients.Office.Excel.Functions.SPG($A240, "IQ_DILUT_EPS_AFTER_EXTRA", M$3)</f>
        <v>0.33300000000000002</v>
      </c>
      <c r="N240" s="9" cm="1">
        <f t="array" ref="N240">_xll.SNL.Clients.Office.Excel.Functions.SPG($A240, "IQ_DILUT_EPS_AFTER_EXTRA", N$3)</f>
        <v>0.16800000000000001</v>
      </c>
      <c r="O240" s="9" cm="1">
        <f t="array" ref="O240">_xll.SNL.Clients.Office.Excel.Functions.SPG($A240, "IQ_DILUT_EPS_AFTER_EXTRA", O$3)</f>
        <v>0.42899999999999999</v>
      </c>
      <c r="P240" s="9" cm="1">
        <f t="array" ref="P240">_xll.SNL.Clients.Office.Excel.Functions.SPG($A240, "IQ_DILUT_EPS_AFTER_EXTRA", P$3)</f>
        <v>0.36499999999999999</v>
      </c>
      <c r="Q240" s="9" cm="1">
        <f t="array" ref="Q240">_xll.SNL.Clients.Office.Excel.Functions.SPG($A240, "IQ_DILUT_EPS_AFTER_EXTRA", Q$3)</f>
        <v>-0.75</v>
      </c>
      <c r="R240" s="9" cm="1">
        <f t="array" ref="R240">_xll.SNL.Clients.Office.Excel.Functions.SPG($A240, "IQ_DILUT_EPS_AFTER_EXTRA", R$3)</f>
        <v>-0.94699999999999995</v>
      </c>
      <c r="S240" s="9" cm="1">
        <f t="array" ref="S240">_xll.SNL.Clients.Office.Excel.Functions.SPG($A240, "IQ_DILUT_EPS_AFTER_EXTRA", S$3)</f>
        <v>0.29399999999999998</v>
      </c>
      <c r="T240" s="9" cm="1">
        <f t="array" ref="T240">_xll.SNL.Clients.Office.Excel.Functions.SPG($A240, "IQ_DILUT_EPS_AFTER_EXTRA", T$3)</f>
        <v>0.46</v>
      </c>
      <c r="U240" s="9" cm="1">
        <f t="array" ref="U240">_xll.SNL.Clients.Office.Excel.Functions.SPG($A240, "IQ_DILUT_EPS_AFTER_EXTRA", U$3)</f>
        <v>-2.5999999999999999E-2</v>
      </c>
      <c r="V240" s="9" cm="1">
        <f t="array" ref="V240">_xll.SNL.Clients.Office.Excel.Functions.SPG($A240, "IQ_DILUT_EPS_AFTER_EXTRA", V$3)</f>
        <v>0.5</v>
      </c>
      <c r="W240" s="9" cm="1">
        <f t="array" ref="W240">_xll.SNL.Clients.Office.Excel.Functions.SPG($A240, "IQ_DILUT_EPS_AFTER_EXTRA", W$3)</f>
        <v>0.50700000000000001</v>
      </c>
      <c r="X240" s="9" cm="1">
        <f t="array" ref="X240">_xll.SNL.Clients.Office.Excel.Functions.SPG($A240, "IQ_DILUT_EPS_AFTER_EXTRA", X$3)</f>
        <v>0.41</v>
      </c>
      <c r="Y240" s="9" cm="1">
        <f t="array" ref="Y240">_xll.SNL.Clients.Office.Excel.Functions.SPG($A240, "IQ_DILUT_EPS_AFTER_EXTRA", Y$3)</f>
        <v>0.22</v>
      </c>
    </row>
    <row r="241" spans="1:25" x14ac:dyDescent="0.3">
      <c r="A241" s="11" t="s">
        <v>1279</v>
      </c>
      <c r="B241" s="9" cm="1">
        <f t="array" ref="B241">_xll.SNL.Clients.Office.Excel.Functions.SPG($A241, "IQ_DILUT_EPS_AFTER_EXTRA", B$3)</f>
        <v>0.57999999999999996</v>
      </c>
      <c r="C241" s="9" cm="1">
        <f t="array" ref="C241">_xll.SNL.Clients.Office.Excel.Functions.SPG($A241, "IQ_DILUT_EPS_AFTER_EXTRA", C$3)</f>
        <v>0.49</v>
      </c>
      <c r="D241" s="9" cm="1">
        <f t="array" ref="D241">_xll.SNL.Clients.Office.Excel.Functions.SPG($A241, "IQ_DILUT_EPS_AFTER_EXTRA", D$3)</f>
        <v>0.47699999999999998</v>
      </c>
      <c r="E241" s="9" cm="1">
        <f t="array" ref="E241">_xll.SNL.Clients.Office.Excel.Functions.SPG($A241, "IQ_DILUT_EPS_AFTER_EXTRA", E$3)</f>
        <v>0.5</v>
      </c>
      <c r="F241" s="9" cm="1">
        <f t="array" ref="F241">_xll.SNL.Clients.Office.Excel.Functions.SPG($A241, "IQ_DILUT_EPS_AFTER_EXTRA", F$3)</f>
        <v>0.61099999999999999</v>
      </c>
      <c r="G241" s="9" cm="1">
        <f t="array" ref="G241">_xll.SNL.Clients.Office.Excel.Functions.SPG($A241, "IQ_DILUT_EPS_AFTER_EXTRA", G$3)</f>
        <v>0.61699999999999999</v>
      </c>
      <c r="H241" s="9" cm="1">
        <f t="array" ref="H241">_xll.SNL.Clients.Office.Excel.Functions.SPG($A241, "IQ_DILUT_EPS_AFTER_EXTRA", H$3)</f>
        <v>0.67</v>
      </c>
      <c r="I241" s="9" cm="1">
        <f t="array" ref="I241">_xll.SNL.Clients.Office.Excel.Functions.SPG($A241, "IQ_DILUT_EPS_AFTER_EXTRA", I$3)</f>
        <v>0.72</v>
      </c>
      <c r="J241" s="9" cm="1">
        <f t="array" ref="J241">_xll.SNL.Clients.Office.Excel.Functions.SPG($A241, "IQ_DILUT_EPS_AFTER_EXTRA", J$3)</f>
        <v>0.93</v>
      </c>
      <c r="K241" s="9" cm="1">
        <f t="array" ref="K241">_xll.SNL.Clients.Office.Excel.Functions.SPG($A241, "IQ_DILUT_EPS_AFTER_EXTRA", K$3)</f>
        <v>0.89</v>
      </c>
      <c r="L241" s="9" cm="1">
        <f t="array" ref="L241">_xll.SNL.Clients.Office.Excel.Functions.SPG($A241, "IQ_DILUT_EPS_AFTER_EXTRA", L$3)</f>
        <v>0.82</v>
      </c>
      <c r="M241" s="9" cm="1">
        <f t="array" ref="M241">_xll.SNL.Clients.Office.Excel.Functions.SPG($A241, "IQ_DILUT_EPS_AFTER_EXTRA", M$3)</f>
        <v>0.68</v>
      </c>
      <c r="N241" s="9" cm="1">
        <f t="array" ref="N241">_xll.SNL.Clients.Office.Excel.Functions.SPG($A241, "IQ_DILUT_EPS_AFTER_EXTRA", N$3)</f>
        <v>1.107</v>
      </c>
      <c r="O241" s="9" cm="1">
        <f t="array" ref="O241">_xll.SNL.Clients.Office.Excel.Functions.SPG($A241, "IQ_DILUT_EPS_AFTER_EXTRA", O$3)</f>
        <v>0.86</v>
      </c>
      <c r="P241" s="9" cm="1">
        <f t="array" ref="P241">_xll.SNL.Clients.Office.Excel.Functions.SPG($A241, "IQ_DILUT_EPS_AFTER_EXTRA", P$3)</f>
        <v>0.72</v>
      </c>
      <c r="Q241" s="9" cm="1">
        <f t="array" ref="Q241">_xll.SNL.Clients.Office.Excel.Functions.SPG($A241, "IQ_DILUT_EPS_AFTER_EXTRA", Q$3)</f>
        <v>0.54</v>
      </c>
      <c r="R241" s="9" cm="1">
        <f t="array" ref="R241">_xll.SNL.Clients.Office.Excel.Functions.SPG($A241, "IQ_DILUT_EPS_AFTER_EXTRA", R$3)</f>
        <v>0.46400000000000002</v>
      </c>
      <c r="S241" s="9" cm="1">
        <f t="array" ref="S241">_xll.SNL.Clients.Office.Excel.Functions.SPG($A241, "IQ_DILUT_EPS_AFTER_EXTRA", S$3)</f>
        <v>0.53</v>
      </c>
      <c r="T241" s="9" cm="1">
        <f t="array" ref="T241">_xll.SNL.Clients.Office.Excel.Functions.SPG($A241, "IQ_DILUT_EPS_AFTER_EXTRA", T$3)</f>
        <v>0.3</v>
      </c>
      <c r="U241" s="9" cm="1">
        <f t="array" ref="U241">_xll.SNL.Clients.Office.Excel.Functions.SPG($A241, "IQ_DILUT_EPS_AFTER_EXTRA", U$3)</f>
        <v>7.6999999999999999E-2</v>
      </c>
      <c r="V241" s="9" cm="1">
        <f t="array" ref="V241">_xll.SNL.Clients.Office.Excel.Functions.SPG($A241, "IQ_DILUT_EPS_AFTER_EXTRA", V$3)</f>
        <v>9.9000000000000005E-2</v>
      </c>
      <c r="W241" s="9" cm="1">
        <f t="array" ref="W241">_xll.SNL.Clients.Office.Excel.Functions.SPG($A241, "IQ_DILUT_EPS_AFTER_EXTRA", W$3)</f>
        <v>0.39800000000000002</v>
      </c>
      <c r="X241" s="9" cm="1">
        <f t="array" ref="X241">_xll.SNL.Clients.Office.Excel.Functions.SPG($A241, "IQ_DILUT_EPS_AFTER_EXTRA", X$3)</f>
        <v>8.5999999999999993E-2</v>
      </c>
      <c r="Y241" s="9" cm="1">
        <f t="array" ref="Y241">_xll.SNL.Clients.Office.Excel.Functions.SPG($A241, "IQ_DILUT_EPS_AFTER_EXTRA", Y$3)</f>
        <v>0.47599999999999998</v>
      </c>
    </row>
    <row r="242" spans="1:25" x14ac:dyDescent="0.3">
      <c r="A242" s="11" t="s">
        <v>1280</v>
      </c>
      <c r="B242" s="9" t="str" cm="1">
        <f t="array" ref="B242">_xll.SNL.Clients.Office.Excel.Functions.SPG($A242, "IQ_DILUT_EPS_AFTER_EXTRA", B$3)</f>
        <v>NA</v>
      </c>
      <c r="C242" s="9" cm="1">
        <f t="array" ref="C242">_xll.SNL.Clients.Office.Excel.Functions.SPG($A242, "IQ_DILUT_EPS_AFTER_EXTRA", C$3)</f>
        <v>0.187</v>
      </c>
      <c r="D242" s="9" cm="1">
        <f t="array" ref="D242">_xll.SNL.Clients.Office.Excel.Functions.SPG($A242, "IQ_DILUT_EPS_AFTER_EXTRA", D$3)</f>
        <v>-0.11</v>
      </c>
      <c r="E242" s="9" cm="1">
        <f t="array" ref="E242">_xll.SNL.Clients.Office.Excel.Functions.SPG($A242, "IQ_DILUT_EPS_AFTER_EXTRA", E$3)</f>
        <v>-7.1999999999999995E-2</v>
      </c>
      <c r="F242" s="9" cm="1">
        <f t="array" ref="F242">_xll.SNL.Clients.Office.Excel.Functions.SPG($A242, "IQ_DILUT_EPS_AFTER_EXTRA", F$3)</f>
        <v>0.72899999999999998</v>
      </c>
      <c r="G242" s="9" cm="1">
        <f t="array" ref="G242">_xll.SNL.Clients.Office.Excel.Functions.SPG($A242, "IQ_DILUT_EPS_AFTER_EXTRA", G$3)</f>
        <v>-0.06</v>
      </c>
      <c r="H242" s="9" cm="1">
        <f t="array" ref="H242">_xll.SNL.Clients.Office.Excel.Functions.SPG($A242, "IQ_DILUT_EPS_AFTER_EXTRA", H$3)</f>
        <v>0.01</v>
      </c>
      <c r="I242" s="9" cm="1">
        <f t="array" ref="I242">_xll.SNL.Clients.Office.Excel.Functions.SPG($A242, "IQ_DILUT_EPS_AFTER_EXTRA", I$3)</f>
        <v>0.04</v>
      </c>
      <c r="J242" s="9" cm="1">
        <f t="array" ref="J242">_xll.SNL.Clients.Office.Excel.Functions.SPG($A242, "IQ_DILUT_EPS_AFTER_EXTRA", J$3)</f>
        <v>0.05</v>
      </c>
      <c r="K242" s="9" cm="1">
        <f t="array" ref="K242">_xll.SNL.Clients.Office.Excel.Functions.SPG($A242, "IQ_DILUT_EPS_AFTER_EXTRA", K$3)</f>
        <v>0.08</v>
      </c>
      <c r="L242" s="9" cm="1">
        <f t="array" ref="L242">_xll.SNL.Clients.Office.Excel.Functions.SPG($A242, "IQ_DILUT_EPS_AFTER_EXTRA", L$3)</f>
        <v>0.14000000000000001</v>
      </c>
      <c r="M242" s="9" cm="1">
        <f t="array" ref="M242">_xll.SNL.Clients.Office.Excel.Functions.SPG($A242, "IQ_DILUT_EPS_AFTER_EXTRA", M$3)</f>
        <v>-1.4999999999999999E-2</v>
      </c>
      <c r="N242" s="9" cm="1">
        <f t="array" ref="N242">_xll.SNL.Clients.Office.Excel.Functions.SPG($A242, "IQ_DILUT_EPS_AFTER_EXTRA", N$3)</f>
        <v>0.17899999999999999</v>
      </c>
      <c r="O242" s="9" cm="1">
        <f t="array" ref="O242">_xll.SNL.Clients.Office.Excel.Functions.SPG($A242, "IQ_DILUT_EPS_AFTER_EXTRA", O$3)</f>
        <v>0.01</v>
      </c>
      <c r="P242" s="9" cm="1">
        <f t="array" ref="P242">_xll.SNL.Clients.Office.Excel.Functions.SPG($A242, "IQ_DILUT_EPS_AFTER_EXTRA", P$3)</f>
        <v>-0.02</v>
      </c>
      <c r="Q242" s="9" cm="1">
        <f t="array" ref="Q242">_xll.SNL.Clients.Office.Excel.Functions.SPG($A242, "IQ_DILUT_EPS_AFTER_EXTRA", Q$3)</f>
        <v>-6.0999999999999999E-2</v>
      </c>
      <c r="R242" s="9" cm="1">
        <f t="array" ref="R242">_xll.SNL.Clients.Office.Excel.Functions.SPG($A242, "IQ_DILUT_EPS_AFTER_EXTRA", R$3)</f>
        <v>0.13400000000000001</v>
      </c>
      <c r="S242" s="9" cm="1">
        <f t="array" ref="S242">_xll.SNL.Clients.Office.Excel.Functions.SPG($A242, "IQ_DILUT_EPS_AFTER_EXTRA", S$3)</f>
        <v>-0.06</v>
      </c>
      <c r="T242" s="9" cm="1">
        <f t="array" ref="T242">_xll.SNL.Clients.Office.Excel.Functions.SPG($A242, "IQ_DILUT_EPS_AFTER_EXTRA", T$3)</f>
        <v>-0.159</v>
      </c>
      <c r="U242" s="9" cm="1">
        <f t="array" ref="U242">_xll.SNL.Clients.Office.Excel.Functions.SPG($A242, "IQ_DILUT_EPS_AFTER_EXTRA", U$3)</f>
        <v>-0.23</v>
      </c>
      <c r="V242" s="9" cm="1">
        <f t="array" ref="V242">_xll.SNL.Clients.Office.Excel.Functions.SPG($A242, "IQ_DILUT_EPS_AFTER_EXTRA", V$3)</f>
        <v>5.8000000000000003E-2</v>
      </c>
      <c r="W242" s="9" cm="1">
        <f t="array" ref="W242">_xll.SNL.Clients.Office.Excel.Functions.SPG($A242, "IQ_DILUT_EPS_AFTER_EXTRA", W$3)</f>
        <v>0.12</v>
      </c>
      <c r="X242" s="9" cm="1">
        <f t="array" ref="X242">_xll.SNL.Clients.Office.Excel.Functions.SPG($A242, "IQ_DILUT_EPS_AFTER_EXTRA", X$3)</f>
        <v>-0.13300000000000001</v>
      </c>
      <c r="Y242" s="9" cm="1">
        <f t="array" ref="Y242">_xll.SNL.Clients.Office.Excel.Functions.SPG($A242, "IQ_DILUT_EPS_AFTER_EXTRA", Y$3)</f>
        <v>-0.128</v>
      </c>
    </row>
    <row r="243" spans="1:25" x14ac:dyDescent="0.3">
      <c r="A243" s="11" t="s">
        <v>1281</v>
      </c>
      <c r="B243" s="9" t="str" cm="1">
        <f t="array" ref="B243">_xll.SNL.Clients.Office.Excel.Functions.SPG($A243, "IQ_DILUT_EPS_AFTER_EXTRA", B$3)</f>
        <v>NA</v>
      </c>
      <c r="C243" s="9" cm="1">
        <f t="array" ref="C243">_xll.SNL.Clients.Office.Excel.Functions.SPG($A243, "IQ_DILUT_EPS_AFTER_EXTRA", C$3)</f>
        <v>0.79</v>
      </c>
      <c r="D243" s="9" cm="1">
        <f t="array" ref="D243">_xll.SNL.Clients.Office.Excel.Functions.SPG($A243, "IQ_DILUT_EPS_AFTER_EXTRA", D$3)</f>
        <v>0.2</v>
      </c>
      <c r="E243" s="9" cm="1">
        <f t="array" ref="E243">_xll.SNL.Clients.Office.Excel.Functions.SPG($A243, "IQ_DILUT_EPS_AFTER_EXTRA", E$3)</f>
        <v>0.67</v>
      </c>
      <c r="F243" s="9" cm="1">
        <f t="array" ref="F243">_xll.SNL.Clients.Office.Excel.Functions.SPG($A243, "IQ_DILUT_EPS_AFTER_EXTRA", F$3)</f>
        <v>0.44700000000000001</v>
      </c>
      <c r="G243" s="9" cm="1">
        <f t="array" ref="G243">_xll.SNL.Clients.Office.Excel.Functions.SPG($A243, "IQ_DILUT_EPS_AFTER_EXTRA", G$3)</f>
        <v>0.63</v>
      </c>
      <c r="H243" s="9" cm="1">
        <f t="array" ref="H243">_xll.SNL.Clients.Office.Excel.Functions.SPG($A243, "IQ_DILUT_EPS_AFTER_EXTRA", H$3)</f>
        <v>0.56000000000000005</v>
      </c>
      <c r="I243" s="9" cm="1">
        <f t="array" ref="I243">_xll.SNL.Clients.Office.Excel.Functions.SPG($A243, "IQ_DILUT_EPS_AFTER_EXTRA", I$3)</f>
        <v>0.48</v>
      </c>
      <c r="J243" s="9" cm="1">
        <f t="array" ref="J243">_xll.SNL.Clients.Office.Excel.Functions.SPG($A243, "IQ_DILUT_EPS_AFTER_EXTRA", J$3)</f>
        <v>0.78900000000000003</v>
      </c>
      <c r="K243" s="9" cm="1">
        <f t="array" ref="K243">_xll.SNL.Clients.Office.Excel.Functions.SPG($A243, "IQ_DILUT_EPS_AFTER_EXTRA", K$3)</f>
        <v>1.44</v>
      </c>
      <c r="L243" s="9" cm="1">
        <f t="array" ref="L243">_xll.SNL.Clients.Office.Excel.Functions.SPG($A243, "IQ_DILUT_EPS_AFTER_EXTRA", L$3)</f>
        <v>0.39</v>
      </c>
      <c r="M243" s="9" cm="1">
        <f t="array" ref="M243">_xll.SNL.Clients.Office.Excel.Functions.SPG($A243, "IQ_DILUT_EPS_AFTER_EXTRA", M$3)</f>
        <v>0.35</v>
      </c>
      <c r="N243" s="9" cm="1">
        <f t="array" ref="N243">_xll.SNL.Clients.Office.Excel.Functions.SPG($A243, "IQ_DILUT_EPS_AFTER_EXTRA", N$3)</f>
        <v>0.374</v>
      </c>
      <c r="O243" s="9" cm="1">
        <f t="array" ref="O243">_xll.SNL.Clients.Office.Excel.Functions.SPG($A243, "IQ_DILUT_EPS_AFTER_EXTRA", O$3)</f>
        <v>-0.17</v>
      </c>
      <c r="P243" s="9" cm="1">
        <f t="array" ref="P243">_xll.SNL.Clients.Office.Excel.Functions.SPG($A243, "IQ_DILUT_EPS_AFTER_EXTRA", P$3)</f>
        <v>0.24</v>
      </c>
      <c r="Q243" s="9" cm="1">
        <f t="array" ref="Q243">_xll.SNL.Clients.Office.Excel.Functions.SPG($A243, "IQ_DILUT_EPS_AFTER_EXTRA", Q$3)</f>
        <v>0.13</v>
      </c>
      <c r="R243" s="9" cm="1">
        <f t="array" ref="R243">_xll.SNL.Clients.Office.Excel.Functions.SPG($A243, "IQ_DILUT_EPS_AFTER_EXTRA", R$3)</f>
        <v>-6.0000000000000001E-3</v>
      </c>
      <c r="S243" s="9" cm="1">
        <f t="array" ref="S243">_xll.SNL.Clients.Office.Excel.Functions.SPG($A243, "IQ_DILUT_EPS_AFTER_EXTRA", S$3)</f>
        <v>-0.14000000000000001</v>
      </c>
      <c r="T243" s="9" cm="1">
        <f t="array" ref="T243">_xll.SNL.Clients.Office.Excel.Functions.SPG($A243, "IQ_DILUT_EPS_AFTER_EXTRA", T$3)</f>
        <v>-1.3420000000000001</v>
      </c>
      <c r="U243" s="9" cm="1">
        <f t="array" ref="U243">_xll.SNL.Clients.Office.Excel.Functions.SPG($A243, "IQ_DILUT_EPS_AFTER_EXTRA", U$3)</f>
        <v>-6.3</v>
      </c>
      <c r="V243" s="9" cm="1">
        <f t="array" ref="V243">_xll.SNL.Clients.Office.Excel.Functions.SPG($A243, "IQ_DILUT_EPS_AFTER_EXTRA", V$3)</f>
        <v>-5.92</v>
      </c>
      <c r="W243" s="9" cm="1">
        <f t="array" ref="W243">_xll.SNL.Clients.Office.Excel.Functions.SPG($A243, "IQ_DILUT_EPS_AFTER_EXTRA", W$3)</f>
        <v>-5.2619999999999996</v>
      </c>
      <c r="X243" s="9" cm="1">
        <f t="array" ref="X243">_xll.SNL.Clients.Office.Excel.Functions.SPG($A243, "IQ_DILUT_EPS_AFTER_EXTRA", X$3)</f>
        <v>-3.72</v>
      </c>
      <c r="Y243" s="9" cm="1">
        <f t="array" ref="Y243">_xll.SNL.Clients.Office.Excel.Functions.SPG($A243, "IQ_DILUT_EPS_AFTER_EXTRA", Y$3)</f>
        <v>-9.1720000000000006</v>
      </c>
    </row>
    <row r="244" spans="1:25" x14ac:dyDescent="0.3">
      <c r="A244" s="11" t="s">
        <v>1282</v>
      </c>
      <c r="B244" s="9" cm="1">
        <f t="array" ref="B244">_xll.SNL.Clients.Office.Excel.Functions.SPG($A244, "IQ_DILUT_EPS_AFTER_EXTRA", B$3)</f>
        <v>0.72</v>
      </c>
      <c r="C244" s="9" cm="1">
        <f t="array" ref="C244">_xll.SNL.Clients.Office.Excel.Functions.SPG($A244, "IQ_DILUT_EPS_AFTER_EXTRA", C$3)</f>
        <v>1.1599999999999999</v>
      </c>
      <c r="D244" s="9" cm="1">
        <f t="array" ref="D244">_xll.SNL.Clients.Office.Excel.Functions.SPG($A244, "IQ_DILUT_EPS_AFTER_EXTRA", D$3)</f>
        <v>1.38</v>
      </c>
      <c r="E244" s="9" cm="1">
        <f t="array" ref="E244">_xll.SNL.Clients.Office.Excel.Functions.SPG($A244, "IQ_DILUT_EPS_AFTER_EXTRA", E$3)</f>
        <v>0.66400000000000003</v>
      </c>
      <c r="F244" s="9" cm="1">
        <f t="array" ref="F244">_xll.SNL.Clients.Office.Excel.Functions.SPG($A244, "IQ_DILUT_EPS_AFTER_EXTRA", F$3)</f>
        <v>0.71</v>
      </c>
      <c r="G244" s="9" cm="1">
        <f t="array" ref="G244">_xll.SNL.Clients.Office.Excel.Functions.SPG($A244, "IQ_DILUT_EPS_AFTER_EXTRA", G$3)</f>
        <v>1.1000000000000001</v>
      </c>
      <c r="H244" s="9" cm="1">
        <f t="array" ref="H244">_xll.SNL.Clients.Office.Excel.Functions.SPG($A244, "IQ_DILUT_EPS_AFTER_EXTRA", H$3)</f>
        <v>1.1200000000000001</v>
      </c>
      <c r="I244" s="9" cm="1">
        <f t="array" ref="I244">_xll.SNL.Clients.Office.Excel.Functions.SPG($A244, "IQ_DILUT_EPS_AFTER_EXTRA", I$3)</f>
        <v>0.55100000000000005</v>
      </c>
      <c r="J244" s="9" cm="1">
        <f t="array" ref="J244">_xll.SNL.Clients.Office.Excel.Functions.SPG($A244, "IQ_DILUT_EPS_AFTER_EXTRA", J$3)</f>
        <v>0.51</v>
      </c>
      <c r="K244" s="9" cm="1">
        <f t="array" ref="K244">_xll.SNL.Clients.Office.Excel.Functions.SPG($A244, "IQ_DILUT_EPS_AFTER_EXTRA", K$3)</f>
        <v>0.86</v>
      </c>
      <c r="L244" s="9" cm="1">
        <f t="array" ref="L244">_xll.SNL.Clients.Office.Excel.Functions.SPG($A244, "IQ_DILUT_EPS_AFTER_EXTRA", L$3)</f>
        <v>0.94</v>
      </c>
      <c r="M244" s="9" cm="1">
        <f t="array" ref="M244">_xll.SNL.Clients.Office.Excel.Functions.SPG($A244, "IQ_DILUT_EPS_AFTER_EXTRA", M$3)</f>
        <v>0.501</v>
      </c>
      <c r="N244" s="9" cm="1">
        <f t="array" ref="N244">_xll.SNL.Clients.Office.Excel.Functions.SPG($A244, "IQ_DILUT_EPS_AFTER_EXTRA", N$3)</f>
        <v>0.48</v>
      </c>
      <c r="O244" s="9" cm="1">
        <f t="array" ref="O244">_xll.SNL.Clients.Office.Excel.Functions.SPG($A244, "IQ_DILUT_EPS_AFTER_EXTRA", O$3)</f>
        <v>0.67</v>
      </c>
      <c r="P244" s="9" cm="1">
        <f t="array" ref="P244">_xll.SNL.Clients.Office.Excel.Functions.SPG($A244, "IQ_DILUT_EPS_AFTER_EXTRA", P$3)</f>
        <v>0.79</v>
      </c>
      <c r="Q244" s="9" cm="1">
        <f t="array" ref="Q244">_xll.SNL.Clients.Office.Excel.Functions.SPG($A244, "IQ_DILUT_EPS_AFTER_EXTRA", Q$3)</f>
        <v>0.43</v>
      </c>
      <c r="R244" s="9" cm="1">
        <f t="array" ref="R244">_xll.SNL.Clients.Office.Excel.Functions.SPG($A244, "IQ_DILUT_EPS_AFTER_EXTRA", R$3)</f>
        <v>0.37</v>
      </c>
      <c r="S244" s="9" cm="1">
        <f t="array" ref="S244">_xll.SNL.Clients.Office.Excel.Functions.SPG($A244, "IQ_DILUT_EPS_AFTER_EXTRA", S$3)</f>
        <v>0.56999999999999995</v>
      </c>
      <c r="T244" s="9" cm="1">
        <f t="array" ref="T244">_xll.SNL.Clients.Office.Excel.Functions.SPG($A244, "IQ_DILUT_EPS_AFTER_EXTRA", T$3)</f>
        <v>0.55000000000000004</v>
      </c>
      <c r="U244" s="9" cm="1">
        <f t="array" ref="U244">_xll.SNL.Clients.Office.Excel.Functions.SPG($A244, "IQ_DILUT_EPS_AFTER_EXTRA", U$3)</f>
        <v>0.22</v>
      </c>
      <c r="V244" s="9" cm="1">
        <f t="array" ref="V244">_xll.SNL.Clients.Office.Excel.Functions.SPG($A244, "IQ_DILUT_EPS_AFTER_EXTRA", V$3)</f>
        <v>0.215</v>
      </c>
      <c r="W244" s="9" cm="1">
        <f t="array" ref="W244">_xll.SNL.Clients.Office.Excel.Functions.SPG($A244, "IQ_DILUT_EPS_AFTER_EXTRA", W$3)</f>
        <v>0.435</v>
      </c>
      <c r="X244" s="9" cm="1">
        <f t="array" ref="X244">_xll.SNL.Clients.Office.Excel.Functions.SPG($A244, "IQ_DILUT_EPS_AFTER_EXTRA", X$3)</f>
        <v>0.46</v>
      </c>
      <c r="Y244" s="9" cm="1">
        <f t="array" ref="Y244">_xll.SNL.Clients.Office.Excel.Functions.SPG($A244, "IQ_DILUT_EPS_AFTER_EXTRA", Y$3)</f>
        <v>0.17599999999999999</v>
      </c>
    </row>
    <row r="245" spans="1:25" x14ac:dyDescent="0.3">
      <c r="A245" s="11" t="s">
        <v>1283</v>
      </c>
      <c r="B245" s="9" t="str" cm="1">
        <f t="array" ref="B245">_xll.SNL.Clients.Office.Excel.Functions.SPG($A245, "IQ_DILUT_EPS_AFTER_EXTRA", B$3)</f>
        <v>NA</v>
      </c>
      <c r="C245" s="9" cm="1">
        <f t="array" ref="C245">_xll.SNL.Clients.Office.Excel.Functions.SPG($A245, "IQ_DILUT_EPS_AFTER_EXTRA", C$3)</f>
        <v>7.0000000000000007E-2</v>
      </c>
      <c r="D245" s="9" cm="1">
        <f t="array" ref="D245">_xll.SNL.Clients.Office.Excel.Functions.SPG($A245, "IQ_DILUT_EPS_AFTER_EXTRA", D$3)</f>
        <v>0.17</v>
      </c>
      <c r="E245" s="9" cm="1">
        <f t="array" ref="E245">_xll.SNL.Clients.Office.Excel.Functions.SPG($A245, "IQ_DILUT_EPS_AFTER_EXTRA", E$3)</f>
        <v>0.04</v>
      </c>
      <c r="F245" s="9" cm="1">
        <f t="array" ref="F245">_xll.SNL.Clients.Office.Excel.Functions.SPG($A245, "IQ_DILUT_EPS_AFTER_EXTRA", F$3)</f>
        <v>0.14000000000000001</v>
      </c>
      <c r="G245" s="9" cm="1">
        <f t="array" ref="G245">_xll.SNL.Clients.Office.Excel.Functions.SPG($A245, "IQ_DILUT_EPS_AFTER_EXTRA", G$3)</f>
        <v>0.05</v>
      </c>
      <c r="H245" s="9" cm="1">
        <f t="array" ref="H245">_xll.SNL.Clients.Office.Excel.Functions.SPG($A245, "IQ_DILUT_EPS_AFTER_EXTRA", H$3)</f>
        <v>0.13</v>
      </c>
      <c r="I245" s="9" cm="1">
        <f t="array" ref="I245">_xll.SNL.Clients.Office.Excel.Functions.SPG($A245, "IQ_DILUT_EPS_AFTER_EXTRA", I$3)</f>
        <v>0.04</v>
      </c>
      <c r="J245" s="9" cm="1">
        <f t="array" ref="J245">_xll.SNL.Clients.Office.Excel.Functions.SPG($A245, "IQ_DILUT_EPS_AFTER_EXTRA", J$3)</f>
        <v>7.5999999999999998E-2</v>
      </c>
      <c r="K245" s="9" cm="1">
        <f t="array" ref="K245">_xll.SNL.Clients.Office.Excel.Functions.SPG($A245, "IQ_DILUT_EPS_AFTER_EXTRA", K$3)</f>
        <v>0.1</v>
      </c>
      <c r="L245" s="9" cm="1">
        <f t="array" ref="L245">_xll.SNL.Clients.Office.Excel.Functions.SPG($A245, "IQ_DILUT_EPS_AFTER_EXTRA", L$3)</f>
        <v>0.28999999999999998</v>
      </c>
      <c r="M245" s="9" cm="1">
        <f t="array" ref="M245">_xll.SNL.Clients.Office.Excel.Functions.SPG($A245, "IQ_DILUT_EPS_AFTER_EXTRA", M$3)</f>
        <v>0.3</v>
      </c>
      <c r="N245" s="9" cm="1">
        <f t="array" ref="N245">_xll.SNL.Clients.Office.Excel.Functions.SPG($A245, "IQ_DILUT_EPS_AFTER_EXTRA", N$3)</f>
        <v>0.23</v>
      </c>
      <c r="O245" s="9" cm="1">
        <f t="array" ref="O245">_xll.SNL.Clients.Office.Excel.Functions.SPG($A245, "IQ_DILUT_EPS_AFTER_EXTRA", O$3)</f>
        <v>0.21</v>
      </c>
      <c r="P245" s="9" cm="1">
        <f t="array" ref="P245">_xll.SNL.Clients.Office.Excel.Functions.SPG($A245, "IQ_DILUT_EPS_AFTER_EXTRA", P$3)</f>
        <v>0.16400000000000001</v>
      </c>
      <c r="Q245" s="9" cm="1">
        <f t="array" ref="Q245">_xll.SNL.Clients.Office.Excel.Functions.SPG($A245, "IQ_DILUT_EPS_AFTER_EXTRA", Q$3)</f>
        <v>-0.85</v>
      </c>
      <c r="R245" s="9" cm="1">
        <f t="array" ref="R245">_xll.SNL.Clients.Office.Excel.Functions.SPG($A245, "IQ_DILUT_EPS_AFTER_EXTRA", R$3)</f>
        <v>0.124</v>
      </c>
      <c r="S245" s="9" cm="1">
        <f t="array" ref="S245">_xll.SNL.Clients.Office.Excel.Functions.SPG($A245, "IQ_DILUT_EPS_AFTER_EXTRA", S$3)</f>
        <v>7.1999999999999995E-2</v>
      </c>
      <c r="T245" s="9" cm="1">
        <f t="array" ref="T245">_xll.SNL.Clients.Office.Excel.Functions.SPG($A245, "IQ_DILUT_EPS_AFTER_EXTRA", T$3)</f>
        <v>8.5999999999999993E-2</v>
      </c>
      <c r="U245" s="9" cm="1">
        <f t="array" ref="U245">_xll.SNL.Clients.Office.Excel.Functions.SPG($A245, "IQ_DILUT_EPS_AFTER_EXTRA", U$3)</f>
        <v>-3.7999999999999999E-2</v>
      </c>
      <c r="V245" s="9" t="str" cm="1">
        <f t="array" ref="V245">_xll.SNL.Clients.Office.Excel.Functions.SPG($A245, "IQ_DILUT_EPS_AFTER_EXTRA", V$3)</f>
        <v>NA</v>
      </c>
      <c r="W245" s="9" t="str" cm="1">
        <f t="array" ref="W245">_xll.SNL.Clients.Office.Excel.Functions.SPG($A245, "IQ_DILUT_EPS_AFTER_EXTRA", W$3)</f>
        <v>NA</v>
      </c>
      <c r="X245" s="9" t="str" cm="1">
        <f t="array" ref="X245">_xll.SNL.Clients.Office.Excel.Functions.SPG($A245, "IQ_DILUT_EPS_AFTER_EXTRA", X$3)</f>
        <v>NA</v>
      </c>
      <c r="Y245" s="9" t="str" cm="1">
        <f t="array" ref="Y245">_xll.SNL.Clients.Office.Excel.Functions.SPG($A245, "IQ_DILUT_EPS_AFTER_EXTRA", Y$3)</f>
        <v>NA</v>
      </c>
    </row>
    <row r="246" spans="1:25" x14ac:dyDescent="0.3">
      <c r="A246" s="11" t="s">
        <v>1284</v>
      </c>
      <c r="B246" s="9" t="str" cm="1">
        <f t="array" ref="B246">_xll.SNL.Clients.Office.Excel.Functions.SPG($A246, "IQ_DILUT_EPS_AFTER_EXTRA", B$3)</f>
        <v>NA</v>
      </c>
      <c r="C246" s="9" cm="1">
        <f t="array" ref="C246">_xll.SNL.Clients.Office.Excel.Functions.SPG($A246, "IQ_DILUT_EPS_AFTER_EXTRA", C$3)</f>
        <v>0.52</v>
      </c>
      <c r="D246" s="9" cm="1">
        <f t="array" ref="D246">_xll.SNL.Clients.Office.Excel.Functions.SPG($A246, "IQ_DILUT_EPS_AFTER_EXTRA", D$3)</f>
        <v>4.2359999999999998</v>
      </c>
      <c r="E246" s="9" cm="1">
        <f t="array" ref="E246">_xll.SNL.Clients.Office.Excel.Functions.SPG($A246, "IQ_DILUT_EPS_AFTER_EXTRA", E$3)</f>
        <v>3.8069999999999999</v>
      </c>
      <c r="F246" s="9" cm="1">
        <f t="array" ref="F246">_xll.SNL.Clients.Office.Excel.Functions.SPG($A246, "IQ_DILUT_EPS_AFTER_EXTRA", F$3)</f>
        <v>3.39</v>
      </c>
      <c r="G246" s="9" cm="1">
        <f t="array" ref="G246">_xll.SNL.Clients.Office.Excel.Functions.SPG($A246, "IQ_DILUT_EPS_AFTER_EXTRA", G$3)</f>
        <v>1.337</v>
      </c>
      <c r="H246" s="9" cm="1">
        <f t="array" ref="H246">_xll.SNL.Clients.Office.Excel.Functions.SPG($A246, "IQ_DILUT_EPS_AFTER_EXTRA", H$3)</f>
        <v>1.276</v>
      </c>
      <c r="I246" s="9" cm="1">
        <f t="array" ref="I246">_xll.SNL.Clients.Office.Excel.Functions.SPG($A246, "IQ_DILUT_EPS_AFTER_EXTRA", I$3)</f>
        <v>1.5369999999999999</v>
      </c>
      <c r="J246" s="9" cm="1">
        <f t="array" ref="J246">_xll.SNL.Clients.Office.Excel.Functions.SPG($A246, "IQ_DILUT_EPS_AFTER_EXTRA", J$3)</f>
        <v>0.13600000000000001</v>
      </c>
      <c r="K246" s="9" cm="1">
        <f t="array" ref="K246">_xll.SNL.Clients.Office.Excel.Functions.SPG($A246, "IQ_DILUT_EPS_AFTER_EXTRA", K$3)</f>
        <v>-5.66</v>
      </c>
      <c r="L246" s="9" cm="1">
        <f t="array" ref="L246">_xll.SNL.Clients.Office.Excel.Functions.SPG($A246, "IQ_DILUT_EPS_AFTER_EXTRA", L$3)</f>
        <v>-1.04</v>
      </c>
      <c r="M246" s="9" cm="1">
        <f t="array" ref="M246">_xll.SNL.Clients.Office.Excel.Functions.SPG($A246, "IQ_DILUT_EPS_AFTER_EXTRA", M$3)</f>
        <v>0.09</v>
      </c>
      <c r="N246" s="9" cm="1">
        <f t="array" ref="N246">_xll.SNL.Clients.Office.Excel.Functions.SPG($A246, "IQ_DILUT_EPS_AFTER_EXTRA", N$3)</f>
        <v>2E-3</v>
      </c>
      <c r="O246" s="9" cm="1">
        <f t="array" ref="O246">_xll.SNL.Clients.Office.Excel.Functions.SPG($A246, "IQ_DILUT_EPS_AFTER_EXTRA", O$3)</f>
        <v>-0.72</v>
      </c>
      <c r="P246" s="9" cm="1">
        <f t="array" ref="P246">_xll.SNL.Clients.Office.Excel.Functions.SPG($A246, "IQ_DILUT_EPS_AFTER_EXTRA", P$3)</f>
        <v>0.24</v>
      </c>
      <c r="Q246" s="9" cm="1">
        <f t="array" ref="Q246">_xll.SNL.Clients.Office.Excel.Functions.SPG($A246, "IQ_DILUT_EPS_AFTER_EXTRA", Q$3)</f>
        <v>0.749</v>
      </c>
      <c r="R246" s="9" cm="1">
        <f t="array" ref="R246">_xll.SNL.Clients.Office.Excel.Functions.SPG($A246, "IQ_DILUT_EPS_AFTER_EXTRA", R$3)</f>
        <v>0.34699999999999998</v>
      </c>
      <c r="S246" s="9" cm="1">
        <f t="array" ref="S246">_xll.SNL.Clients.Office.Excel.Functions.SPG($A246, "IQ_DILUT_EPS_AFTER_EXTRA", S$3)</f>
        <v>1.698</v>
      </c>
      <c r="T246" s="9" cm="1">
        <f t="array" ref="T246">_xll.SNL.Clients.Office.Excel.Functions.SPG($A246, "IQ_DILUT_EPS_AFTER_EXTRA", T$3)</f>
        <v>1.0760000000000001</v>
      </c>
      <c r="U246" s="9" cm="1">
        <f t="array" ref="U246">_xll.SNL.Clients.Office.Excel.Functions.SPG($A246, "IQ_DILUT_EPS_AFTER_EXTRA", U$3)</f>
        <v>7.0000000000000007E-2</v>
      </c>
      <c r="V246" s="9" cm="1">
        <f t="array" ref="V246">_xll.SNL.Clients.Office.Excel.Functions.SPG($A246, "IQ_DILUT_EPS_AFTER_EXTRA", V$3)</f>
        <v>0.82199999999999995</v>
      </c>
      <c r="W246" s="9" cm="1">
        <f t="array" ref="W246">_xll.SNL.Clients.Office.Excel.Functions.SPG($A246, "IQ_DILUT_EPS_AFTER_EXTRA", W$3)</f>
        <v>0.73</v>
      </c>
      <c r="X246" s="9" cm="1">
        <f t="array" ref="X246">_xll.SNL.Clients.Office.Excel.Functions.SPG($A246, "IQ_DILUT_EPS_AFTER_EXTRA", X$3)</f>
        <v>0.89900000000000002</v>
      </c>
      <c r="Y246" s="9" cm="1">
        <f t="array" ref="Y246">_xll.SNL.Clients.Office.Excel.Functions.SPG($A246, "IQ_DILUT_EPS_AFTER_EXTRA", Y$3)</f>
        <v>0.81799999999999995</v>
      </c>
    </row>
    <row r="247" spans="1:25" x14ac:dyDescent="0.3">
      <c r="A247" s="11" t="s">
        <v>1285</v>
      </c>
      <c r="B247" s="9" t="str" cm="1">
        <f t="array" ref="B247">_xll.SNL.Clients.Office.Excel.Functions.SPG($A247, "IQ_DILUT_EPS_AFTER_EXTRA", B$3)</f>
        <v>NA</v>
      </c>
      <c r="C247" s="9" cm="1">
        <f t="array" ref="C247">_xll.SNL.Clients.Office.Excel.Functions.SPG($A247, "IQ_DILUT_EPS_AFTER_EXTRA", C$3)</f>
        <v>0.19</v>
      </c>
      <c r="D247" s="9" cm="1">
        <f t="array" ref="D247">_xll.SNL.Clients.Office.Excel.Functions.SPG($A247, "IQ_DILUT_EPS_AFTER_EXTRA", D$3)</f>
        <v>-2.4E-2</v>
      </c>
      <c r="E247" s="9" cm="1">
        <f t="array" ref="E247">_xll.SNL.Clients.Office.Excel.Functions.SPG($A247, "IQ_DILUT_EPS_AFTER_EXTRA", E$3)</f>
        <v>0.20699999999999999</v>
      </c>
      <c r="F247" s="9" cm="1">
        <f t="array" ref="F247">_xll.SNL.Clients.Office.Excel.Functions.SPG($A247, "IQ_DILUT_EPS_AFTER_EXTRA", F$3)</f>
        <v>0.30599999999999999</v>
      </c>
      <c r="G247" s="9" cm="1">
        <f t="array" ref="G247">_xll.SNL.Clients.Office.Excel.Functions.SPG($A247, "IQ_DILUT_EPS_AFTER_EXTRA", G$3)</f>
        <v>-7.0000000000000007E-2</v>
      </c>
      <c r="H247" s="9" cm="1">
        <f t="array" ref="H247">_xll.SNL.Clients.Office.Excel.Functions.SPG($A247, "IQ_DILUT_EPS_AFTER_EXTRA", H$3)</f>
        <v>0.11</v>
      </c>
      <c r="I247" s="9" cm="1">
        <f t="array" ref="I247">_xll.SNL.Clients.Office.Excel.Functions.SPG($A247, "IQ_DILUT_EPS_AFTER_EXTRA", I$3)</f>
        <v>0.157</v>
      </c>
      <c r="J247" s="9" cm="1">
        <f t="array" ref="J247">_xll.SNL.Clients.Office.Excel.Functions.SPG($A247, "IQ_DILUT_EPS_AFTER_EXTRA", J$3)</f>
        <v>0.21</v>
      </c>
      <c r="K247" s="9" cm="1">
        <f t="array" ref="K247">_xll.SNL.Clients.Office.Excel.Functions.SPG($A247, "IQ_DILUT_EPS_AFTER_EXTRA", K$3)</f>
        <v>4.0000000000000001E-3</v>
      </c>
      <c r="L247" s="9" cm="1">
        <f t="array" ref="L247">_xll.SNL.Clients.Office.Excel.Functions.SPG($A247, "IQ_DILUT_EPS_AFTER_EXTRA", L$3)</f>
        <v>0.09</v>
      </c>
      <c r="M247" s="9" cm="1">
        <f t="array" ref="M247">_xll.SNL.Clients.Office.Excel.Functions.SPG($A247, "IQ_DILUT_EPS_AFTER_EXTRA", M$3)</f>
        <v>0.15</v>
      </c>
      <c r="N247" s="9" cm="1">
        <f t="array" ref="N247">_xll.SNL.Clients.Office.Excel.Functions.SPG($A247, "IQ_DILUT_EPS_AFTER_EXTRA", N$3)</f>
        <v>2.8000000000000001E-2</v>
      </c>
      <c r="O247" s="9" cm="1">
        <f t="array" ref="O247">_xll.SNL.Clients.Office.Excel.Functions.SPG($A247, "IQ_DILUT_EPS_AFTER_EXTRA", O$3)</f>
        <v>0.127</v>
      </c>
      <c r="P247" s="9" cm="1">
        <f t="array" ref="P247">_xll.SNL.Clients.Office.Excel.Functions.SPG($A247, "IQ_DILUT_EPS_AFTER_EXTRA", P$3)</f>
        <v>0.128</v>
      </c>
      <c r="Q247" s="9" cm="1">
        <f t="array" ref="Q247">_xll.SNL.Clients.Office.Excel.Functions.SPG($A247, "IQ_DILUT_EPS_AFTER_EXTRA", Q$3)</f>
        <v>0.32900000000000001</v>
      </c>
      <c r="R247" s="9" cm="1">
        <f t="array" ref="R247">_xll.SNL.Clients.Office.Excel.Functions.SPG($A247, "IQ_DILUT_EPS_AFTER_EXTRA", R$3)</f>
        <v>0.37</v>
      </c>
      <c r="S247" s="9" cm="1">
        <f t="array" ref="S247">_xll.SNL.Clients.Office.Excel.Functions.SPG($A247, "IQ_DILUT_EPS_AFTER_EXTRA", S$3)</f>
        <v>0.37</v>
      </c>
      <c r="T247" s="9" cm="1">
        <f t="array" ref="T247">_xll.SNL.Clients.Office.Excel.Functions.SPG($A247, "IQ_DILUT_EPS_AFTER_EXTRA", T$3)</f>
        <v>0.309</v>
      </c>
      <c r="U247" s="9" cm="1">
        <f t="array" ref="U247">_xll.SNL.Clients.Office.Excel.Functions.SPG($A247, "IQ_DILUT_EPS_AFTER_EXTRA", U$3)</f>
        <v>0.27</v>
      </c>
      <c r="V247" s="9" cm="1">
        <f t="array" ref="V247">_xll.SNL.Clients.Office.Excel.Functions.SPG($A247, "IQ_DILUT_EPS_AFTER_EXTRA", V$3)</f>
        <v>0.254</v>
      </c>
      <c r="W247" s="9" cm="1">
        <f t="array" ref="W247">_xll.SNL.Clients.Office.Excel.Functions.SPG($A247, "IQ_DILUT_EPS_AFTER_EXTRA", W$3)</f>
        <v>0.247</v>
      </c>
      <c r="X247" s="9" cm="1">
        <f t="array" ref="X247">_xll.SNL.Clients.Office.Excel.Functions.SPG($A247, "IQ_DILUT_EPS_AFTER_EXTRA", X$3)</f>
        <v>0.24</v>
      </c>
      <c r="Y247" s="9" cm="1">
        <f t="array" ref="Y247">_xll.SNL.Clients.Office.Excel.Functions.SPG($A247, "IQ_DILUT_EPS_AFTER_EXTRA", Y$3)</f>
        <v>0.12</v>
      </c>
    </row>
    <row r="248" spans="1:25" x14ac:dyDescent="0.3">
      <c r="A248" s="11" t="s">
        <v>1286</v>
      </c>
      <c r="B248" s="9" t="str" cm="1">
        <f t="array" ref="B248">_xll.SNL.Clients.Office.Excel.Functions.SPG($A248, "IQ_DILUT_EPS_AFTER_EXTRA", B$3)</f>
        <v>NA</v>
      </c>
      <c r="C248" s="9" cm="1">
        <f t="array" ref="C248">_xll.SNL.Clients.Office.Excel.Functions.SPG($A248, "IQ_DILUT_EPS_AFTER_EXTRA", C$3)</f>
        <v>0.188</v>
      </c>
      <c r="D248" s="9" cm="1">
        <f t="array" ref="D248">_xll.SNL.Clients.Office.Excel.Functions.SPG($A248, "IQ_DILUT_EPS_AFTER_EXTRA", D$3)</f>
        <v>0.13700000000000001</v>
      </c>
      <c r="E248" s="9" cm="1">
        <f t="array" ref="E248">_xll.SNL.Clients.Office.Excel.Functions.SPG($A248, "IQ_DILUT_EPS_AFTER_EXTRA", E$3)</f>
        <v>0.17</v>
      </c>
      <c r="F248" s="9" cm="1">
        <f t="array" ref="F248">_xll.SNL.Clients.Office.Excel.Functions.SPG($A248, "IQ_DILUT_EPS_AFTER_EXTRA", F$3)</f>
        <v>0.15</v>
      </c>
      <c r="G248" s="9" cm="1">
        <f t="array" ref="G248">_xll.SNL.Clients.Office.Excel.Functions.SPG($A248, "IQ_DILUT_EPS_AFTER_EXTRA", G$3)</f>
        <v>0.126</v>
      </c>
      <c r="H248" s="9" cm="1">
        <f t="array" ref="H248">_xll.SNL.Clients.Office.Excel.Functions.SPG($A248, "IQ_DILUT_EPS_AFTER_EXTRA", H$3)</f>
        <v>0.13</v>
      </c>
      <c r="I248" s="9" cm="1">
        <f t="array" ref="I248">_xll.SNL.Clients.Office.Excel.Functions.SPG($A248, "IQ_DILUT_EPS_AFTER_EXTRA", I$3)</f>
        <v>8.5999999999999993E-2</v>
      </c>
      <c r="J248" s="9" cm="1">
        <f t="array" ref="J248">_xll.SNL.Clients.Office.Excel.Functions.SPG($A248, "IQ_DILUT_EPS_AFTER_EXTRA", J$3)</f>
        <v>0.08</v>
      </c>
      <c r="K248" s="9" cm="1">
        <f t="array" ref="K248">_xll.SNL.Clients.Office.Excel.Functions.SPG($A248, "IQ_DILUT_EPS_AFTER_EXTRA", K$3)</f>
        <v>0.12</v>
      </c>
      <c r="L248" s="9" cm="1">
        <f t="array" ref="L248">_xll.SNL.Clients.Office.Excel.Functions.SPG($A248, "IQ_DILUT_EPS_AFTER_EXTRA", L$3)</f>
        <v>0.1</v>
      </c>
      <c r="M248" s="9" cm="1">
        <f t="array" ref="M248">_xll.SNL.Clients.Office.Excel.Functions.SPG($A248, "IQ_DILUT_EPS_AFTER_EXTRA", M$3)</f>
        <v>0.09</v>
      </c>
      <c r="N248" s="9" cm="1">
        <f t="array" ref="N248">_xll.SNL.Clients.Office.Excel.Functions.SPG($A248, "IQ_DILUT_EPS_AFTER_EXTRA", N$3)</f>
        <v>-0.02</v>
      </c>
      <c r="O248" s="9" cm="1">
        <f t="array" ref="O248">_xll.SNL.Clients.Office.Excel.Functions.SPG($A248, "IQ_DILUT_EPS_AFTER_EXTRA", O$3)</f>
        <v>4.8000000000000001E-2</v>
      </c>
      <c r="P248" s="9" cm="1">
        <f t="array" ref="P248">_xll.SNL.Clients.Office.Excel.Functions.SPG($A248, "IQ_DILUT_EPS_AFTER_EXTRA", P$3)</f>
        <v>7.6999999999999999E-2</v>
      </c>
      <c r="Q248" s="9" cm="1">
        <f t="array" ref="Q248">_xll.SNL.Clients.Office.Excel.Functions.SPG($A248, "IQ_DILUT_EPS_AFTER_EXTRA", Q$3)</f>
        <v>7.0000000000000007E-2</v>
      </c>
      <c r="R248" s="9" cm="1">
        <f t="array" ref="R248">_xll.SNL.Clients.Office.Excel.Functions.SPG($A248, "IQ_DILUT_EPS_AFTER_EXTRA", R$3)</f>
        <v>2.9000000000000001E-2</v>
      </c>
      <c r="S248" s="9" cm="1">
        <f t="array" ref="S248">_xll.SNL.Clients.Office.Excel.Functions.SPG($A248, "IQ_DILUT_EPS_AFTER_EXTRA", S$3)</f>
        <v>0.08</v>
      </c>
      <c r="T248" s="9" cm="1">
        <f t="array" ref="T248">_xll.SNL.Clients.Office.Excel.Functions.SPG($A248, "IQ_DILUT_EPS_AFTER_EXTRA", T$3)</f>
        <v>0.108</v>
      </c>
      <c r="U248" s="9" cm="1">
        <f t="array" ref="U248">_xll.SNL.Clients.Office.Excel.Functions.SPG($A248, "IQ_DILUT_EPS_AFTER_EXTRA", U$3)</f>
        <v>0.219</v>
      </c>
      <c r="V248" s="9" cm="1">
        <f t="array" ref="V248">_xll.SNL.Clients.Office.Excel.Functions.SPG($A248, "IQ_DILUT_EPS_AFTER_EXTRA", V$3)</f>
        <v>0.114</v>
      </c>
      <c r="W248" s="9" cm="1">
        <f t="array" ref="W248">_xll.SNL.Clients.Office.Excel.Functions.SPG($A248, "IQ_DILUT_EPS_AFTER_EXTRA", W$3)</f>
        <v>0.115</v>
      </c>
      <c r="X248" s="9" cm="1">
        <f t="array" ref="X248">_xll.SNL.Clients.Office.Excel.Functions.SPG($A248, "IQ_DILUT_EPS_AFTER_EXTRA", X$3)</f>
        <v>7.0000000000000007E-2</v>
      </c>
      <c r="Y248" s="9" cm="1">
        <f t="array" ref="Y248">_xll.SNL.Clients.Office.Excel.Functions.SPG($A248, "IQ_DILUT_EPS_AFTER_EXTRA", Y$3)</f>
        <v>0.185</v>
      </c>
    </row>
    <row r="249" spans="1:25" x14ac:dyDescent="0.3">
      <c r="A249" s="11" t="s">
        <v>1287</v>
      </c>
      <c r="B249" s="9" cm="1">
        <f t="array" ref="B249">_xll.SNL.Clients.Office.Excel.Functions.SPG($A249, "IQ_DILUT_EPS_AFTER_EXTRA", B$3)</f>
        <v>-2.4E-2</v>
      </c>
      <c r="C249" s="9" cm="1">
        <f t="array" ref="C249">_xll.SNL.Clients.Office.Excel.Functions.SPG($A249, "IQ_DILUT_EPS_AFTER_EXTRA", C$3)</f>
        <v>-0.12</v>
      </c>
      <c r="D249" s="9" cm="1">
        <f t="array" ref="D249">_xll.SNL.Clients.Office.Excel.Functions.SPG($A249, "IQ_DILUT_EPS_AFTER_EXTRA", D$3)</f>
        <v>-4.3999999999999997E-2</v>
      </c>
      <c r="E249" s="9" cm="1">
        <f t="array" ref="E249">_xll.SNL.Clients.Office.Excel.Functions.SPG($A249, "IQ_DILUT_EPS_AFTER_EXTRA", E$3)</f>
        <v>-0.191</v>
      </c>
      <c r="F249" s="9" cm="1">
        <f t="array" ref="F249">_xll.SNL.Clients.Office.Excel.Functions.SPG($A249, "IQ_DILUT_EPS_AFTER_EXTRA", F$3)</f>
        <v>6.4000000000000001E-2</v>
      </c>
      <c r="G249" s="9" cm="1">
        <f t="array" ref="G249">_xll.SNL.Clients.Office.Excel.Functions.SPG($A249, "IQ_DILUT_EPS_AFTER_EXTRA", G$3)</f>
        <v>-0.14000000000000001</v>
      </c>
      <c r="H249" s="9" cm="1">
        <f t="array" ref="H249">_xll.SNL.Clients.Office.Excel.Functions.SPG($A249, "IQ_DILUT_EPS_AFTER_EXTRA", H$3)</f>
        <v>9.8000000000000004E-2</v>
      </c>
      <c r="I249" s="9" cm="1">
        <f t="array" ref="I249">_xll.SNL.Clients.Office.Excel.Functions.SPG($A249, "IQ_DILUT_EPS_AFTER_EXTRA", I$3)</f>
        <v>0.16</v>
      </c>
      <c r="J249" s="9" cm="1">
        <f t="array" ref="J249">_xll.SNL.Clients.Office.Excel.Functions.SPG($A249, "IQ_DILUT_EPS_AFTER_EXTRA", J$3)</f>
        <v>0.19</v>
      </c>
      <c r="K249" s="9" cm="1">
        <f t="array" ref="K249">_xll.SNL.Clients.Office.Excel.Functions.SPG($A249, "IQ_DILUT_EPS_AFTER_EXTRA", K$3)</f>
        <v>0.309</v>
      </c>
      <c r="L249" s="9" cm="1">
        <f t="array" ref="L249">_xll.SNL.Clients.Office.Excel.Functions.SPG($A249, "IQ_DILUT_EPS_AFTER_EXTRA", L$3)</f>
        <v>0.97</v>
      </c>
      <c r="M249" s="9" cm="1">
        <f t="array" ref="M249">_xll.SNL.Clients.Office.Excel.Functions.SPG($A249, "IQ_DILUT_EPS_AFTER_EXTRA", M$3)</f>
        <v>0.21</v>
      </c>
      <c r="N249" s="9" cm="1">
        <f t="array" ref="N249">_xll.SNL.Clients.Office.Excel.Functions.SPG($A249, "IQ_DILUT_EPS_AFTER_EXTRA", N$3)</f>
        <v>0.25800000000000001</v>
      </c>
      <c r="O249" s="9" cm="1">
        <f t="array" ref="O249">_xll.SNL.Clients.Office.Excel.Functions.SPG($A249, "IQ_DILUT_EPS_AFTER_EXTRA", O$3)</f>
        <v>0.308</v>
      </c>
      <c r="P249" s="9" cm="1">
        <f t="array" ref="P249">_xll.SNL.Clients.Office.Excel.Functions.SPG($A249, "IQ_DILUT_EPS_AFTER_EXTRA", P$3)</f>
        <v>0.26</v>
      </c>
      <c r="Q249" s="9" cm="1">
        <f t="array" ref="Q249">_xll.SNL.Clients.Office.Excel.Functions.SPG($A249, "IQ_DILUT_EPS_AFTER_EXTRA", Q$3)</f>
        <v>0.17</v>
      </c>
      <c r="R249" s="9" cm="1">
        <f t="array" ref="R249">_xll.SNL.Clients.Office.Excel.Functions.SPG($A249, "IQ_DILUT_EPS_AFTER_EXTRA", R$3)</f>
        <v>0.218</v>
      </c>
      <c r="S249" s="9" cm="1">
        <f t="array" ref="S249">_xll.SNL.Clients.Office.Excel.Functions.SPG($A249, "IQ_DILUT_EPS_AFTER_EXTRA", S$3)</f>
        <v>0.25</v>
      </c>
      <c r="T249" s="9" cm="1">
        <f t="array" ref="T249">_xll.SNL.Clients.Office.Excel.Functions.SPG($A249, "IQ_DILUT_EPS_AFTER_EXTRA", T$3)</f>
        <v>0.23599999999999999</v>
      </c>
      <c r="U249" s="9" cm="1">
        <f t="array" ref="U249">_xll.SNL.Clients.Office.Excel.Functions.SPG($A249, "IQ_DILUT_EPS_AFTER_EXTRA", U$3)</f>
        <v>0.16</v>
      </c>
      <c r="V249" s="9" cm="1">
        <f t="array" ref="V249">_xll.SNL.Clients.Office.Excel.Functions.SPG($A249, "IQ_DILUT_EPS_AFTER_EXTRA", V$3)</f>
        <v>0.156</v>
      </c>
      <c r="W249" s="9" cm="1">
        <f t="array" ref="W249">_xll.SNL.Clients.Office.Excel.Functions.SPG($A249, "IQ_DILUT_EPS_AFTER_EXTRA", W$3)</f>
        <v>0.25</v>
      </c>
      <c r="X249" s="9" cm="1">
        <f t="array" ref="X249">_xll.SNL.Clients.Office.Excel.Functions.SPG($A249, "IQ_DILUT_EPS_AFTER_EXTRA", X$3)</f>
        <v>0.27</v>
      </c>
      <c r="Y249" s="9" cm="1">
        <f t="array" ref="Y249">_xll.SNL.Clients.Office.Excel.Functions.SPG($A249, "IQ_DILUT_EPS_AFTER_EXTRA", Y$3)</f>
        <v>0.21</v>
      </c>
    </row>
    <row r="250" spans="1:25" x14ac:dyDescent="0.3">
      <c r="A250" s="11" t="s">
        <v>1288</v>
      </c>
      <c r="B250" s="9" t="str" cm="1">
        <f t="array" ref="B250">_xll.SNL.Clients.Office.Excel.Functions.SPG($A250, "IQ_DILUT_EPS_AFTER_EXTRA", B$3)</f>
        <v>NA</v>
      </c>
      <c r="C250" s="9" cm="1">
        <f t="array" ref="C250">_xll.SNL.Clients.Office.Excel.Functions.SPG($A250, "IQ_DILUT_EPS_AFTER_EXTRA", C$3)</f>
        <v>0.71</v>
      </c>
      <c r="D250" s="9" cm="1">
        <f t="array" ref="D250">_xll.SNL.Clients.Office.Excel.Functions.SPG($A250, "IQ_DILUT_EPS_AFTER_EXTRA", D$3)</f>
        <v>-0.255</v>
      </c>
      <c r="E250" s="9" cm="1">
        <f t="array" ref="E250">_xll.SNL.Clients.Office.Excel.Functions.SPG($A250, "IQ_DILUT_EPS_AFTER_EXTRA", E$3)</f>
        <v>0.67</v>
      </c>
      <c r="F250" s="9" cm="1">
        <f t="array" ref="F250">_xll.SNL.Clients.Office.Excel.Functions.SPG($A250, "IQ_DILUT_EPS_AFTER_EXTRA", F$3)</f>
        <v>0.71799999999999997</v>
      </c>
      <c r="G250" s="9" cm="1">
        <f t="array" ref="G250">_xll.SNL.Clients.Office.Excel.Functions.SPG($A250, "IQ_DILUT_EPS_AFTER_EXTRA", G$3)</f>
        <v>0.73</v>
      </c>
      <c r="H250" s="9" cm="1">
        <f t="array" ref="H250">_xll.SNL.Clients.Office.Excel.Functions.SPG($A250, "IQ_DILUT_EPS_AFTER_EXTRA", H$3)</f>
        <v>0.44</v>
      </c>
      <c r="I250" s="9" cm="1">
        <f t="array" ref="I250">_xll.SNL.Clients.Office.Excel.Functions.SPG($A250, "IQ_DILUT_EPS_AFTER_EXTRA", I$3)</f>
        <v>0.76</v>
      </c>
      <c r="J250" s="9" cm="1">
        <f t="array" ref="J250">_xll.SNL.Clients.Office.Excel.Functions.SPG($A250, "IQ_DILUT_EPS_AFTER_EXTRA", J$3)</f>
        <v>0.78400000000000003</v>
      </c>
      <c r="K250" s="9" cm="1">
        <f t="array" ref="K250">_xll.SNL.Clients.Office.Excel.Functions.SPG($A250, "IQ_DILUT_EPS_AFTER_EXTRA", K$3)</f>
        <v>1.02</v>
      </c>
      <c r="L250" s="9" cm="1">
        <f t="array" ref="L250">_xll.SNL.Clients.Office.Excel.Functions.SPG($A250, "IQ_DILUT_EPS_AFTER_EXTRA", L$3)</f>
        <v>1.19</v>
      </c>
      <c r="M250" s="9" cm="1">
        <f t="array" ref="M250">_xll.SNL.Clients.Office.Excel.Functions.SPG($A250, "IQ_DILUT_EPS_AFTER_EXTRA", M$3)</f>
        <v>0.9</v>
      </c>
      <c r="N250" s="9" cm="1">
        <f t="array" ref="N250">_xll.SNL.Clients.Office.Excel.Functions.SPG($A250, "IQ_DILUT_EPS_AFTER_EXTRA", N$3)</f>
        <v>0.61499999999999999</v>
      </c>
      <c r="O250" s="9" cm="1">
        <f t="array" ref="O250">_xll.SNL.Clients.Office.Excel.Functions.SPG($A250, "IQ_DILUT_EPS_AFTER_EXTRA", O$3)</f>
        <v>1.21</v>
      </c>
      <c r="P250" s="9" cm="1">
        <f t="array" ref="P250">_xll.SNL.Clients.Office.Excel.Functions.SPG($A250, "IQ_DILUT_EPS_AFTER_EXTRA", P$3)</f>
        <v>1.03</v>
      </c>
      <c r="Q250" s="9" cm="1">
        <f t="array" ref="Q250">_xll.SNL.Clients.Office.Excel.Functions.SPG($A250, "IQ_DILUT_EPS_AFTER_EXTRA", Q$3)</f>
        <v>0.74</v>
      </c>
      <c r="R250" s="9" cm="1">
        <f t="array" ref="R250">_xll.SNL.Clients.Office.Excel.Functions.SPG($A250, "IQ_DILUT_EPS_AFTER_EXTRA", R$3)</f>
        <v>0.28000000000000003</v>
      </c>
      <c r="S250" s="9" cm="1">
        <f t="array" ref="S250">_xll.SNL.Clients.Office.Excel.Functions.SPG($A250, "IQ_DILUT_EPS_AFTER_EXTRA", S$3)</f>
        <v>-1.353</v>
      </c>
      <c r="T250" s="9" cm="1">
        <f t="array" ref="T250">_xll.SNL.Clients.Office.Excel.Functions.SPG($A250, "IQ_DILUT_EPS_AFTER_EXTRA", T$3)</f>
        <v>-1.333</v>
      </c>
      <c r="U250" s="9" cm="1">
        <f t="array" ref="U250">_xll.SNL.Clients.Office.Excel.Functions.SPG($A250, "IQ_DILUT_EPS_AFTER_EXTRA", U$3)</f>
        <v>0.44</v>
      </c>
      <c r="V250" s="9" cm="1">
        <f t="array" ref="V250">_xll.SNL.Clients.Office.Excel.Functions.SPG($A250, "IQ_DILUT_EPS_AFTER_EXTRA", V$3)</f>
        <v>0.54400000000000004</v>
      </c>
      <c r="W250" s="9" cm="1">
        <f t="array" ref="W250">_xll.SNL.Clients.Office.Excel.Functions.SPG($A250, "IQ_DILUT_EPS_AFTER_EXTRA", W$3)</f>
        <v>0.51</v>
      </c>
      <c r="X250" s="9" cm="1">
        <f t="array" ref="X250">_xll.SNL.Clients.Office.Excel.Functions.SPG($A250, "IQ_DILUT_EPS_AFTER_EXTRA", X$3)</f>
        <v>0.73</v>
      </c>
      <c r="Y250" s="9" cm="1">
        <f t="array" ref="Y250">_xll.SNL.Clients.Office.Excel.Functions.SPG($A250, "IQ_DILUT_EPS_AFTER_EXTRA", Y$3)</f>
        <v>0.62</v>
      </c>
    </row>
    <row r="251" spans="1:25" x14ac:dyDescent="0.3">
      <c r="A251" s="11" t="s">
        <v>1289</v>
      </c>
      <c r="B251" s="9" cm="1">
        <f t="array" ref="B251">_xll.SNL.Clients.Office.Excel.Functions.SPG($A251, "IQ_DILUT_EPS_AFTER_EXTRA", B$3)</f>
        <v>2.17</v>
      </c>
      <c r="C251" s="9" cm="1">
        <f t="array" ref="C251">_xll.SNL.Clients.Office.Excel.Functions.SPG($A251, "IQ_DILUT_EPS_AFTER_EXTRA", C$3)</f>
        <v>0.74</v>
      </c>
      <c r="D251" s="9" cm="1">
        <f t="array" ref="D251">_xll.SNL.Clients.Office.Excel.Functions.SPG($A251, "IQ_DILUT_EPS_AFTER_EXTRA", D$3)</f>
        <v>0.26</v>
      </c>
      <c r="E251" s="9" cm="1">
        <f t="array" ref="E251">_xll.SNL.Clients.Office.Excel.Functions.SPG($A251, "IQ_DILUT_EPS_AFTER_EXTRA", E$3)</f>
        <v>1.78</v>
      </c>
      <c r="F251" s="9" cm="1">
        <f t="array" ref="F251">_xll.SNL.Clients.Office.Excel.Functions.SPG($A251, "IQ_DILUT_EPS_AFTER_EXTRA", F$3)</f>
        <v>3.19</v>
      </c>
      <c r="G251" s="9" cm="1">
        <f t="array" ref="G251">_xll.SNL.Clients.Office.Excel.Functions.SPG($A251, "IQ_DILUT_EPS_AFTER_EXTRA", G$3)</f>
        <v>1.1399999999999999</v>
      </c>
      <c r="H251" s="9" cm="1">
        <f t="array" ref="H251">_xll.SNL.Clients.Office.Excel.Functions.SPG($A251, "IQ_DILUT_EPS_AFTER_EXTRA", H$3)</f>
        <v>0.93899999999999995</v>
      </c>
      <c r="I251" s="9" cm="1">
        <f t="array" ref="I251">_xll.SNL.Clients.Office.Excel.Functions.SPG($A251, "IQ_DILUT_EPS_AFTER_EXTRA", I$3)</f>
        <v>1.5</v>
      </c>
      <c r="J251" s="9" cm="1">
        <f t="array" ref="J251">_xll.SNL.Clients.Office.Excel.Functions.SPG($A251, "IQ_DILUT_EPS_AFTER_EXTRA", J$3)</f>
        <v>2.15</v>
      </c>
      <c r="K251" s="9" cm="1">
        <f t="array" ref="K251">_xll.SNL.Clients.Office.Excel.Functions.SPG($A251, "IQ_DILUT_EPS_AFTER_EXTRA", K$3)</f>
        <v>1.28</v>
      </c>
      <c r="L251" s="9" cm="1">
        <f t="array" ref="L251">_xll.SNL.Clients.Office.Excel.Functions.SPG($A251, "IQ_DILUT_EPS_AFTER_EXTRA", L$3)</f>
        <v>1.02</v>
      </c>
      <c r="M251" s="9" cm="1">
        <f t="array" ref="M251">_xll.SNL.Clients.Office.Excel.Functions.SPG($A251, "IQ_DILUT_EPS_AFTER_EXTRA", M$3)</f>
        <v>1.64</v>
      </c>
      <c r="N251" s="9" cm="1">
        <f t="array" ref="N251">_xll.SNL.Clients.Office.Excel.Functions.SPG($A251, "IQ_DILUT_EPS_AFTER_EXTRA", N$3)</f>
        <v>3.1</v>
      </c>
      <c r="O251" s="9" cm="1">
        <f t="array" ref="O251">_xll.SNL.Clients.Office.Excel.Functions.SPG($A251, "IQ_DILUT_EPS_AFTER_EXTRA", O$3)</f>
        <v>2.11</v>
      </c>
      <c r="P251" s="9" cm="1">
        <f t="array" ref="P251">_xll.SNL.Clients.Office.Excel.Functions.SPG($A251, "IQ_DILUT_EPS_AFTER_EXTRA", P$3)</f>
        <v>2.31</v>
      </c>
      <c r="Q251" s="9" cm="1">
        <f t="array" ref="Q251">_xll.SNL.Clients.Office.Excel.Functions.SPG($A251, "IQ_DILUT_EPS_AFTER_EXTRA", Q$3)</f>
        <v>0.89600000000000002</v>
      </c>
      <c r="R251" s="9" cm="1">
        <f t="array" ref="R251">_xll.SNL.Clients.Office.Excel.Functions.SPG($A251, "IQ_DILUT_EPS_AFTER_EXTRA", R$3)</f>
        <v>3.34</v>
      </c>
      <c r="S251" s="9" cm="1">
        <f t="array" ref="S251">_xll.SNL.Clients.Office.Excel.Functions.SPG($A251, "IQ_DILUT_EPS_AFTER_EXTRA", S$3)</f>
        <v>3.43</v>
      </c>
      <c r="T251" s="9" cm="1">
        <f t="array" ref="T251">_xll.SNL.Clients.Office.Excel.Functions.SPG($A251, "IQ_DILUT_EPS_AFTER_EXTRA", T$3)</f>
        <v>2.37</v>
      </c>
      <c r="U251" s="9" cm="1">
        <f t="array" ref="U251">_xll.SNL.Clients.Office.Excel.Functions.SPG($A251, "IQ_DILUT_EPS_AFTER_EXTRA", U$3)</f>
        <v>-0.125</v>
      </c>
      <c r="V251" s="9" cm="1">
        <f t="array" ref="V251">_xll.SNL.Clients.Office.Excel.Functions.SPG($A251, "IQ_DILUT_EPS_AFTER_EXTRA", V$3)</f>
        <v>2.71</v>
      </c>
      <c r="W251" s="9" cm="1">
        <f t="array" ref="W251">_xll.SNL.Clients.Office.Excel.Functions.SPG($A251, "IQ_DILUT_EPS_AFTER_EXTRA", W$3)</f>
        <v>1.83</v>
      </c>
      <c r="X251" s="9" cm="1">
        <f t="array" ref="X251">_xll.SNL.Clients.Office.Excel.Functions.SPG($A251, "IQ_DILUT_EPS_AFTER_EXTRA", X$3)</f>
        <v>1.61</v>
      </c>
      <c r="Y251" s="9" cm="1">
        <f t="array" ref="Y251">_xll.SNL.Clients.Office.Excel.Functions.SPG($A251, "IQ_DILUT_EPS_AFTER_EXTRA", Y$3)</f>
        <v>1.4470000000000001</v>
      </c>
    </row>
    <row r="252" spans="1:25" x14ac:dyDescent="0.3">
      <c r="A252" s="11" t="s">
        <v>1290</v>
      </c>
      <c r="B252" s="9" t="str" cm="1">
        <f t="array" ref="B252">_xll.SNL.Clients.Office.Excel.Functions.SPG($A252, "IQ_DILUT_EPS_AFTER_EXTRA", B$3)</f>
        <v>NA</v>
      </c>
      <c r="C252" s="9" cm="1">
        <f t="array" ref="C252">_xll.SNL.Clients.Office.Excel.Functions.SPG($A252, "IQ_DILUT_EPS_AFTER_EXTRA", C$3)</f>
        <v>0.19</v>
      </c>
      <c r="D252" s="9" cm="1">
        <f t="array" ref="D252">_xll.SNL.Clients.Office.Excel.Functions.SPG($A252, "IQ_DILUT_EPS_AFTER_EXTRA", D$3)</f>
        <v>0.20799999999999999</v>
      </c>
      <c r="E252" s="9" cm="1">
        <f t="array" ref="E252">_xll.SNL.Clients.Office.Excel.Functions.SPG($A252, "IQ_DILUT_EPS_AFTER_EXTRA", E$3)</f>
        <v>-0.17299999999999999</v>
      </c>
      <c r="F252" s="9" cm="1">
        <f t="array" ref="F252">_xll.SNL.Clients.Office.Excel.Functions.SPG($A252, "IQ_DILUT_EPS_AFTER_EXTRA", F$3)</f>
        <v>-0.188</v>
      </c>
      <c r="G252" s="9" cm="1">
        <f t="array" ref="G252">_xll.SNL.Clients.Office.Excel.Functions.SPG($A252, "IQ_DILUT_EPS_AFTER_EXTRA", G$3)</f>
        <v>0.10100000000000001</v>
      </c>
      <c r="H252" s="9" cm="1">
        <f t="array" ref="H252">_xll.SNL.Clients.Office.Excel.Functions.SPG($A252, "IQ_DILUT_EPS_AFTER_EXTRA", H$3)</f>
        <v>4.7E-2</v>
      </c>
      <c r="I252" s="9" cm="1">
        <f t="array" ref="I252">_xll.SNL.Clients.Office.Excel.Functions.SPG($A252, "IQ_DILUT_EPS_AFTER_EXTRA", I$3)</f>
        <v>-3.4000000000000002E-2</v>
      </c>
      <c r="J252" s="9" cm="1">
        <f t="array" ref="J252">_xll.SNL.Clients.Office.Excel.Functions.SPG($A252, "IQ_DILUT_EPS_AFTER_EXTRA", J$3)</f>
        <v>1.7999999999999999E-2</v>
      </c>
      <c r="K252" s="9" cm="1">
        <f t="array" ref="K252">_xll.SNL.Clients.Office.Excel.Functions.SPG($A252, "IQ_DILUT_EPS_AFTER_EXTRA", K$3)</f>
        <v>-0.124</v>
      </c>
      <c r="L252" s="9" cm="1">
        <f t="array" ref="L252">_xll.SNL.Clients.Office.Excel.Functions.SPG($A252, "IQ_DILUT_EPS_AFTER_EXTRA", L$3)</f>
        <v>-0.2</v>
      </c>
      <c r="M252" s="9" cm="1">
        <f t="array" ref="M252">_xll.SNL.Clients.Office.Excel.Functions.SPG($A252, "IQ_DILUT_EPS_AFTER_EXTRA", M$3)</f>
        <v>-0.28000000000000003</v>
      </c>
      <c r="N252" s="9" cm="1">
        <f t="array" ref="N252">_xll.SNL.Clients.Office.Excel.Functions.SPG($A252, "IQ_DILUT_EPS_AFTER_EXTRA", N$3)</f>
        <v>-0.17299999999999999</v>
      </c>
      <c r="O252" s="9" cm="1">
        <f t="array" ref="O252">_xll.SNL.Clients.Office.Excel.Functions.SPG($A252, "IQ_DILUT_EPS_AFTER_EXTRA", O$3)</f>
        <v>-0.13</v>
      </c>
      <c r="P252" s="9" cm="1">
        <f t="array" ref="P252">_xll.SNL.Clients.Office.Excel.Functions.SPG($A252, "IQ_DILUT_EPS_AFTER_EXTRA", P$3)</f>
        <v>-9.0999999999999998E-2</v>
      </c>
      <c r="Q252" s="9" cm="1">
        <f t="array" ref="Q252">_xll.SNL.Clients.Office.Excel.Functions.SPG($A252, "IQ_DILUT_EPS_AFTER_EXTRA", Q$3)</f>
        <v>-2.1000000000000001E-2</v>
      </c>
      <c r="R252" s="9" cm="1">
        <f t="array" ref="R252">_xll.SNL.Clients.Office.Excel.Functions.SPG($A252, "IQ_DILUT_EPS_AFTER_EXTRA", R$3)</f>
        <v>2.7E-2</v>
      </c>
      <c r="S252" s="9" cm="1">
        <f t="array" ref="S252">_xll.SNL.Clients.Office.Excel.Functions.SPG($A252, "IQ_DILUT_EPS_AFTER_EXTRA", S$3)</f>
        <v>0.16</v>
      </c>
      <c r="T252" s="9" cm="1">
        <f t="array" ref="T252">_xll.SNL.Clients.Office.Excel.Functions.SPG($A252, "IQ_DILUT_EPS_AFTER_EXTRA", T$3)</f>
        <v>3.5999999999999997E-2</v>
      </c>
      <c r="U252" s="9" cm="1">
        <f t="array" ref="U252">_xll.SNL.Clients.Office.Excel.Functions.SPG($A252, "IQ_DILUT_EPS_AFTER_EXTRA", U$3)</f>
        <v>-9.4E-2</v>
      </c>
      <c r="V252" s="9" cm="1">
        <f t="array" ref="V252">_xll.SNL.Clients.Office.Excel.Functions.SPG($A252, "IQ_DILUT_EPS_AFTER_EXTRA", V$3)</f>
        <v>5.3999999999999999E-2</v>
      </c>
      <c r="W252" s="9" cm="1">
        <f t="array" ref="W252">_xll.SNL.Clients.Office.Excel.Functions.SPG($A252, "IQ_DILUT_EPS_AFTER_EXTRA", W$3)</f>
        <v>0.21</v>
      </c>
      <c r="X252" s="9" cm="1">
        <f t="array" ref="X252">_xll.SNL.Clients.Office.Excel.Functions.SPG($A252, "IQ_DILUT_EPS_AFTER_EXTRA", X$3)</f>
        <v>0.11</v>
      </c>
      <c r="Y252" s="9" cm="1">
        <f t="array" ref="Y252">_xll.SNL.Clients.Office.Excel.Functions.SPG($A252, "IQ_DILUT_EPS_AFTER_EXTRA", Y$3)</f>
        <v>8.9999999999999993E-3</v>
      </c>
    </row>
    <row r="253" spans="1:25" x14ac:dyDescent="0.3">
      <c r="A253" s="11" t="s">
        <v>1291</v>
      </c>
      <c r="B253" s="9" t="str" cm="1">
        <f t="array" ref="B253">_xll.SNL.Clients.Office.Excel.Functions.SPG($A253, "IQ_DILUT_EPS_AFTER_EXTRA", B$3)</f>
        <v>NA</v>
      </c>
      <c r="C253" s="9" cm="1">
        <f t="array" ref="C253">_xll.SNL.Clients.Office.Excel.Functions.SPG($A253, "IQ_DILUT_EPS_AFTER_EXTRA", C$3)</f>
        <v>0.754</v>
      </c>
      <c r="D253" s="9" cm="1">
        <f t="array" ref="D253">_xll.SNL.Clients.Office.Excel.Functions.SPG($A253, "IQ_DILUT_EPS_AFTER_EXTRA", D$3)</f>
        <v>0.88400000000000001</v>
      </c>
      <c r="E253" s="9" cm="1">
        <f t="array" ref="E253">_xll.SNL.Clients.Office.Excel.Functions.SPG($A253, "IQ_DILUT_EPS_AFTER_EXTRA", E$3)</f>
        <v>0.84399999999999997</v>
      </c>
      <c r="F253" s="9" cm="1">
        <f t="array" ref="F253">_xll.SNL.Clients.Office.Excel.Functions.SPG($A253, "IQ_DILUT_EPS_AFTER_EXTRA", F$3)</f>
        <v>0.94</v>
      </c>
      <c r="G253" s="9" cm="1">
        <f t="array" ref="G253">_xll.SNL.Clients.Office.Excel.Functions.SPG($A253, "IQ_DILUT_EPS_AFTER_EXTRA", G$3)</f>
        <v>0.76700000000000002</v>
      </c>
      <c r="H253" s="9" cm="1">
        <f t="array" ref="H253">_xll.SNL.Clients.Office.Excel.Functions.SPG($A253, "IQ_DILUT_EPS_AFTER_EXTRA", H$3)</f>
        <v>0.92600000000000005</v>
      </c>
      <c r="I253" s="9" cm="1">
        <f t="array" ref="I253">_xll.SNL.Clients.Office.Excel.Functions.SPG($A253, "IQ_DILUT_EPS_AFTER_EXTRA", I$3)</f>
        <v>1.55</v>
      </c>
      <c r="J253" s="9" cm="1">
        <f t="array" ref="J253">_xll.SNL.Clients.Office.Excel.Functions.SPG($A253, "IQ_DILUT_EPS_AFTER_EXTRA", J$3)</f>
        <v>0.91</v>
      </c>
      <c r="K253" s="9" cm="1">
        <f t="array" ref="K253">_xll.SNL.Clients.Office.Excel.Functions.SPG($A253, "IQ_DILUT_EPS_AFTER_EXTRA", K$3)</f>
        <v>0.42099999999999999</v>
      </c>
      <c r="L253" s="9" cm="1">
        <f t="array" ref="L253">_xll.SNL.Clients.Office.Excel.Functions.SPG($A253, "IQ_DILUT_EPS_AFTER_EXTRA", L$3)</f>
        <v>0.16300000000000001</v>
      </c>
      <c r="M253" s="9" cm="1">
        <f t="array" ref="M253">_xll.SNL.Clients.Office.Excel.Functions.SPG($A253, "IQ_DILUT_EPS_AFTER_EXTRA", M$3)</f>
        <v>-5.2999999999999999E-2</v>
      </c>
      <c r="N253" s="9" cm="1">
        <f t="array" ref="N253">_xll.SNL.Clients.Office.Excel.Functions.SPG($A253, "IQ_DILUT_EPS_AFTER_EXTRA", N$3)</f>
        <v>-0.48099999999999998</v>
      </c>
      <c r="O253" s="9" cm="1">
        <f t="array" ref="O253">_xll.SNL.Clients.Office.Excel.Functions.SPG($A253, "IQ_DILUT_EPS_AFTER_EXTRA", O$3)</f>
        <v>-0.73699999999999999</v>
      </c>
      <c r="P253" s="9" cm="1">
        <f t="array" ref="P253">_xll.SNL.Clients.Office.Excel.Functions.SPG($A253, "IQ_DILUT_EPS_AFTER_EXTRA", P$3)</f>
        <v>-0.51900000000000002</v>
      </c>
      <c r="Q253" s="9" cm="1">
        <f t="array" ref="Q253">_xll.SNL.Clients.Office.Excel.Functions.SPG($A253, "IQ_DILUT_EPS_AFTER_EXTRA", Q$3)</f>
        <v>-1.129</v>
      </c>
      <c r="R253" s="9" cm="1">
        <f t="array" ref="R253">_xll.SNL.Clients.Office.Excel.Functions.SPG($A253, "IQ_DILUT_EPS_AFTER_EXTRA", R$3)</f>
        <v>-0.66</v>
      </c>
      <c r="S253" s="9" cm="1">
        <f t="array" ref="S253">_xll.SNL.Clients.Office.Excel.Functions.SPG($A253, "IQ_DILUT_EPS_AFTER_EXTRA", S$3)</f>
        <v>-0.55200000000000005</v>
      </c>
      <c r="T253" s="9" cm="1">
        <f t="array" ref="T253">_xll.SNL.Clients.Office.Excel.Functions.SPG($A253, "IQ_DILUT_EPS_AFTER_EXTRA", T$3)</f>
        <v>-0.42699999999999999</v>
      </c>
      <c r="U253" s="9" cm="1">
        <f t="array" ref="U253">_xll.SNL.Clients.Office.Excel.Functions.SPG($A253, "IQ_DILUT_EPS_AFTER_EXTRA", U$3)</f>
        <v>-3.883</v>
      </c>
      <c r="V253" s="9" cm="1">
        <f t="array" ref="V253">_xll.SNL.Clients.Office.Excel.Functions.SPG($A253, "IQ_DILUT_EPS_AFTER_EXTRA", V$3)</f>
        <v>0.26900000000000002</v>
      </c>
      <c r="W253" s="9" cm="1">
        <f t="array" ref="W253">_xll.SNL.Clients.Office.Excel.Functions.SPG($A253, "IQ_DILUT_EPS_AFTER_EXTRA", W$3)</f>
        <v>0.371</v>
      </c>
      <c r="X253" s="9" cm="1">
        <f t="array" ref="X253">_xll.SNL.Clients.Office.Excel.Functions.SPG($A253, "IQ_DILUT_EPS_AFTER_EXTRA", X$3)</f>
        <v>-1.421</v>
      </c>
      <c r="Y253" s="9" cm="1">
        <f t="array" ref="Y253">_xll.SNL.Clients.Office.Excel.Functions.SPG($A253, "IQ_DILUT_EPS_AFTER_EXTRA", Y$3)</f>
        <v>0.54900000000000004</v>
      </c>
    </row>
    <row r="254" spans="1:25" x14ac:dyDescent="0.3">
      <c r="A254" s="11" t="s">
        <v>1292</v>
      </c>
      <c r="B254" s="9" cm="1">
        <f t="array" ref="B254">_xll.SNL.Clients.Office.Excel.Functions.SPG($A254, "IQ_DILUT_EPS_AFTER_EXTRA", B$3)</f>
        <v>0.34</v>
      </c>
      <c r="C254" s="9" cm="1">
        <f t="array" ref="C254">_xll.SNL.Clients.Office.Excel.Functions.SPG($A254, "IQ_DILUT_EPS_AFTER_EXTRA", C$3)</f>
        <v>0.33</v>
      </c>
      <c r="D254" s="9" cm="1">
        <f t="array" ref="D254">_xll.SNL.Clients.Office.Excel.Functions.SPG($A254, "IQ_DILUT_EPS_AFTER_EXTRA", D$3)</f>
        <v>0.40899999999999997</v>
      </c>
      <c r="E254" s="9" cm="1">
        <f t="array" ref="E254">_xll.SNL.Clients.Office.Excel.Functions.SPG($A254, "IQ_DILUT_EPS_AFTER_EXTRA", E$3)</f>
        <v>0.16</v>
      </c>
      <c r="F254" s="9" cm="1">
        <f t="array" ref="F254">_xll.SNL.Clients.Office.Excel.Functions.SPG($A254, "IQ_DILUT_EPS_AFTER_EXTRA", F$3)</f>
        <v>0.17899999999999999</v>
      </c>
      <c r="G254" s="9" cm="1">
        <f t="array" ref="G254">_xll.SNL.Clients.Office.Excel.Functions.SPG($A254, "IQ_DILUT_EPS_AFTER_EXTRA", G$3)</f>
        <v>0.51</v>
      </c>
      <c r="H254" s="9" cm="1">
        <f t="array" ref="H254">_xll.SNL.Clients.Office.Excel.Functions.SPG($A254, "IQ_DILUT_EPS_AFTER_EXTRA", H$3)</f>
        <v>0.48</v>
      </c>
      <c r="I254" s="9" cm="1">
        <f t="array" ref="I254">_xll.SNL.Clients.Office.Excel.Functions.SPG($A254, "IQ_DILUT_EPS_AFTER_EXTRA", I$3)</f>
        <v>0.57999999999999996</v>
      </c>
      <c r="J254" s="9" cm="1">
        <f t="array" ref="J254">_xll.SNL.Clients.Office.Excel.Functions.SPG($A254, "IQ_DILUT_EPS_AFTER_EXTRA", J$3)</f>
        <v>0.64100000000000001</v>
      </c>
      <c r="K254" s="9" cm="1">
        <f t="array" ref="K254">_xll.SNL.Clients.Office.Excel.Functions.SPG($A254, "IQ_DILUT_EPS_AFTER_EXTRA", K$3)</f>
        <v>0.59</v>
      </c>
      <c r="L254" s="9" cm="1">
        <f t="array" ref="L254">_xll.SNL.Clients.Office.Excel.Functions.SPG($A254, "IQ_DILUT_EPS_AFTER_EXTRA", L$3)</f>
        <v>0.52</v>
      </c>
      <c r="M254" s="9" cm="1">
        <f t="array" ref="M254">_xll.SNL.Clients.Office.Excel.Functions.SPG($A254, "IQ_DILUT_EPS_AFTER_EXTRA", M$3)</f>
        <v>0.56000000000000005</v>
      </c>
      <c r="N254" s="9" cm="1">
        <f t="array" ref="N254">_xll.SNL.Clients.Office.Excel.Functions.SPG($A254, "IQ_DILUT_EPS_AFTER_EXTRA", N$3)</f>
        <v>0.54700000000000004</v>
      </c>
      <c r="O254" s="9" cm="1">
        <f t="array" ref="O254">_xll.SNL.Clients.Office.Excel.Functions.SPG($A254, "IQ_DILUT_EPS_AFTER_EXTRA", O$3)</f>
        <v>0.57799999999999996</v>
      </c>
      <c r="P254" s="9" cm="1">
        <f t="array" ref="P254">_xll.SNL.Clients.Office.Excel.Functions.SPG($A254, "IQ_DILUT_EPS_AFTER_EXTRA", P$3)</f>
        <v>0.9</v>
      </c>
      <c r="Q254" s="9" cm="1">
        <f t="array" ref="Q254">_xll.SNL.Clients.Office.Excel.Functions.SPG($A254, "IQ_DILUT_EPS_AFTER_EXTRA", Q$3)</f>
        <v>0.7</v>
      </c>
      <c r="R254" s="9" cm="1">
        <f t="array" ref="R254">_xll.SNL.Clients.Office.Excel.Functions.SPG($A254, "IQ_DILUT_EPS_AFTER_EXTRA", R$3)</f>
        <v>0.65900000000000003</v>
      </c>
      <c r="S254" s="9" cm="1">
        <f t="array" ref="S254">_xll.SNL.Clients.Office.Excel.Functions.SPG($A254, "IQ_DILUT_EPS_AFTER_EXTRA", S$3)</f>
        <v>0.46</v>
      </c>
      <c r="T254" s="9" cm="1">
        <f t="array" ref="T254">_xll.SNL.Clients.Office.Excel.Functions.SPG($A254, "IQ_DILUT_EPS_AFTER_EXTRA", T$3)</f>
        <v>-0.17100000000000001</v>
      </c>
      <c r="U254" s="9" cm="1">
        <f t="array" ref="U254">_xll.SNL.Clients.Office.Excel.Functions.SPG($A254, "IQ_DILUT_EPS_AFTER_EXTRA", U$3)</f>
        <v>0.33300000000000002</v>
      </c>
      <c r="V254" s="9" cm="1">
        <f t="array" ref="V254">_xll.SNL.Clients.Office.Excel.Functions.SPG($A254, "IQ_DILUT_EPS_AFTER_EXTRA", V$3)</f>
        <v>0.46800000000000003</v>
      </c>
      <c r="W254" s="9" cm="1">
        <f t="array" ref="W254">_xll.SNL.Clients.Office.Excel.Functions.SPG($A254, "IQ_DILUT_EPS_AFTER_EXTRA", W$3)</f>
        <v>0.48</v>
      </c>
      <c r="X254" s="9" cm="1">
        <f t="array" ref="X254">_xll.SNL.Clients.Office.Excel.Functions.SPG($A254, "IQ_DILUT_EPS_AFTER_EXTRA", X$3)</f>
        <v>0.43</v>
      </c>
      <c r="Y254" s="9" cm="1">
        <f t="array" ref="Y254">_xll.SNL.Clients.Office.Excel.Functions.SPG($A254, "IQ_DILUT_EPS_AFTER_EXTRA", Y$3)</f>
        <v>0.44900000000000001</v>
      </c>
    </row>
    <row r="255" spans="1:25" x14ac:dyDescent="0.3">
      <c r="A255" s="11" t="s">
        <v>1293</v>
      </c>
      <c r="B255" s="9" t="str" cm="1">
        <f t="array" ref="B255">_xll.SNL.Clients.Office.Excel.Functions.SPG($A255, "IQ_DILUT_EPS_AFTER_EXTRA", B$3)</f>
        <v>NA</v>
      </c>
      <c r="C255" s="9" cm="1">
        <f t="array" ref="C255">_xll.SNL.Clients.Office.Excel.Functions.SPG($A255, "IQ_DILUT_EPS_AFTER_EXTRA", C$3)</f>
        <v>-4.34</v>
      </c>
      <c r="D255" s="9" cm="1">
        <f t="array" ref="D255">_xll.SNL.Clients.Office.Excel.Functions.SPG($A255, "IQ_DILUT_EPS_AFTER_EXTRA", D$3)</f>
        <v>-2.827</v>
      </c>
      <c r="E255" s="9" cm="1">
        <f t="array" ref="E255">_xll.SNL.Clients.Office.Excel.Functions.SPG($A255, "IQ_DILUT_EPS_AFTER_EXTRA", E$3)</f>
        <v>-0.61</v>
      </c>
      <c r="F255" s="9" cm="1">
        <f t="array" ref="F255">_xll.SNL.Clients.Office.Excel.Functions.SPG($A255, "IQ_DILUT_EPS_AFTER_EXTRA", F$3)</f>
        <v>-1.31</v>
      </c>
      <c r="G255" s="9" cm="1">
        <f t="array" ref="G255">_xll.SNL.Clients.Office.Excel.Functions.SPG($A255, "IQ_DILUT_EPS_AFTER_EXTRA", G$3)</f>
        <v>0.91700000000000004</v>
      </c>
      <c r="H255" s="9" cm="1">
        <f t="array" ref="H255">_xll.SNL.Clients.Office.Excel.Functions.SPG($A255, "IQ_DILUT_EPS_AFTER_EXTRA", H$3)</f>
        <v>0.44</v>
      </c>
      <c r="I255" s="9" cm="1">
        <f t="array" ref="I255">_xll.SNL.Clients.Office.Excel.Functions.SPG($A255, "IQ_DILUT_EPS_AFTER_EXTRA", I$3)</f>
        <v>0.61</v>
      </c>
      <c r="J255" s="9" cm="1">
        <f t="array" ref="J255">_xll.SNL.Clients.Office.Excel.Functions.SPG($A255, "IQ_DILUT_EPS_AFTER_EXTRA", J$3)</f>
        <v>-1.2E-2</v>
      </c>
      <c r="K255" s="9" cm="1">
        <f t="array" ref="K255">_xll.SNL.Clients.Office.Excel.Functions.SPG($A255, "IQ_DILUT_EPS_AFTER_EXTRA", K$3)</f>
        <v>1.327</v>
      </c>
      <c r="L255" s="9" cm="1">
        <f t="array" ref="L255">_xll.SNL.Clients.Office.Excel.Functions.SPG($A255, "IQ_DILUT_EPS_AFTER_EXTRA", L$3)</f>
        <v>1.1299999999999999</v>
      </c>
      <c r="M255" s="9" cm="1">
        <f t="array" ref="M255">_xll.SNL.Clients.Office.Excel.Functions.SPG($A255, "IQ_DILUT_EPS_AFTER_EXTRA", M$3)</f>
        <v>0.81599999999999995</v>
      </c>
      <c r="N255" s="9" cm="1">
        <f t="array" ref="N255">_xll.SNL.Clients.Office.Excel.Functions.SPG($A255, "IQ_DILUT_EPS_AFTER_EXTRA", N$3)</f>
        <v>-1.444</v>
      </c>
      <c r="O255" s="9" cm="1">
        <f t="array" ref="O255">_xll.SNL.Clients.Office.Excel.Functions.SPG($A255, "IQ_DILUT_EPS_AFTER_EXTRA", O$3)</f>
        <v>1.133</v>
      </c>
      <c r="P255" s="9" cm="1">
        <f t="array" ref="P255">_xll.SNL.Clients.Office.Excel.Functions.SPG($A255, "IQ_DILUT_EPS_AFTER_EXTRA", P$3)</f>
        <v>-1.05</v>
      </c>
      <c r="Q255" s="9" cm="1">
        <f t="array" ref="Q255">_xll.SNL.Clients.Office.Excel.Functions.SPG($A255, "IQ_DILUT_EPS_AFTER_EXTRA", Q$3)</f>
        <v>1.21</v>
      </c>
      <c r="R255" s="9" cm="1">
        <f t="array" ref="R255">_xll.SNL.Clients.Office.Excel.Functions.SPG($A255, "IQ_DILUT_EPS_AFTER_EXTRA", R$3)</f>
        <v>-1.853</v>
      </c>
      <c r="S255" s="9" cm="1">
        <f t="array" ref="S255">_xll.SNL.Clients.Office.Excel.Functions.SPG($A255, "IQ_DILUT_EPS_AFTER_EXTRA", S$3)</f>
        <v>-1.423</v>
      </c>
      <c r="T255" s="9" cm="1">
        <f t="array" ref="T255">_xll.SNL.Clients.Office.Excel.Functions.SPG($A255, "IQ_DILUT_EPS_AFTER_EXTRA", T$3)</f>
        <v>-5.8819999999999997</v>
      </c>
      <c r="U255" s="9" cm="1">
        <f t="array" ref="U255">_xll.SNL.Clients.Office.Excel.Functions.SPG($A255, "IQ_DILUT_EPS_AFTER_EXTRA", U$3)</f>
        <v>-2.5070000000000001</v>
      </c>
      <c r="V255" s="9" cm="1">
        <f t="array" ref="V255">_xll.SNL.Clients.Office.Excel.Functions.SPG($A255, "IQ_DILUT_EPS_AFTER_EXTRA", V$3)</f>
        <v>-0.83799999999999997</v>
      </c>
      <c r="W255" s="9" cm="1">
        <f t="array" ref="W255">_xll.SNL.Clients.Office.Excel.Functions.SPG($A255, "IQ_DILUT_EPS_AFTER_EXTRA", W$3)</f>
        <v>1.26</v>
      </c>
      <c r="X255" s="9" cm="1">
        <f t="array" ref="X255">_xll.SNL.Clients.Office.Excel.Functions.SPG($A255, "IQ_DILUT_EPS_AFTER_EXTRA", X$3)</f>
        <v>0.39600000000000002</v>
      </c>
      <c r="Y255" s="9" cm="1">
        <f t="array" ref="Y255">_xll.SNL.Clients.Office.Excel.Functions.SPG($A255, "IQ_DILUT_EPS_AFTER_EXTRA", Y$3)</f>
        <v>-1.75</v>
      </c>
    </row>
    <row r="256" spans="1:25" x14ac:dyDescent="0.3">
      <c r="A256" s="11" t="s">
        <v>1294</v>
      </c>
      <c r="B256" s="9" t="str" cm="1">
        <f t="array" ref="B256">_xll.SNL.Clients.Office.Excel.Functions.SPG($A256, "IQ_DILUT_EPS_AFTER_EXTRA", B$3)</f>
        <v>NA</v>
      </c>
      <c r="C256" s="9" cm="1">
        <f t="array" ref="C256">_xll.SNL.Clients.Office.Excel.Functions.SPG($A256, "IQ_DILUT_EPS_AFTER_EXTRA", C$3)</f>
        <v>0.13700000000000001</v>
      </c>
      <c r="D256" s="9" cm="1">
        <f t="array" ref="D256">_xll.SNL.Clients.Office.Excel.Functions.SPG($A256, "IQ_DILUT_EPS_AFTER_EXTRA", D$3)</f>
        <v>0.59299999999999997</v>
      </c>
      <c r="E256" s="9" cm="1">
        <f t="array" ref="E256">_xll.SNL.Clients.Office.Excel.Functions.SPG($A256, "IQ_DILUT_EPS_AFTER_EXTRA", E$3)</f>
        <v>0.246</v>
      </c>
      <c r="F256" s="9" cm="1">
        <f t="array" ref="F256">_xll.SNL.Clients.Office.Excel.Functions.SPG($A256, "IQ_DILUT_EPS_AFTER_EXTRA", F$3)</f>
        <v>0.35899999999999999</v>
      </c>
      <c r="G256" s="9" cm="1">
        <f t="array" ref="G256">_xll.SNL.Clients.Office.Excel.Functions.SPG($A256, "IQ_DILUT_EPS_AFTER_EXTRA", G$3)</f>
        <v>0.20899999999999999</v>
      </c>
      <c r="H256" s="9" cm="1">
        <f t="array" ref="H256">_xll.SNL.Clients.Office.Excel.Functions.SPG($A256, "IQ_DILUT_EPS_AFTER_EXTRA", H$3)</f>
        <v>0.40100000000000002</v>
      </c>
      <c r="I256" s="9" cm="1">
        <f t="array" ref="I256">_xll.SNL.Clients.Office.Excel.Functions.SPG($A256, "IQ_DILUT_EPS_AFTER_EXTRA", I$3)</f>
        <v>0.41599999999999998</v>
      </c>
      <c r="J256" s="9" cm="1">
        <f t="array" ref="J256">_xll.SNL.Clients.Office.Excel.Functions.SPG($A256, "IQ_DILUT_EPS_AFTER_EXTRA", J$3)</f>
        <v>0.26200000000000001</v>
      </c>
      <c r="K256" s="9" cm="1">
        <f t="array" ref="K256">_xll.SNL.Clients.Office.Excel.Functions.SPG($A256, "IQ_DILUT_EPS_AFTER_EXTRA", K$3)</f>
        <v>0.36399999999999999</v>
      </c>
      <c r="L256" s="9" cm="1">
        <f t="array" ref="L256">_xll.SNL.Clients.Office.Excel.Functions.SPG($A256, "IQ_DILUT_EPS_AFTER_EXTRA", L$3)</f>
        <v>0.48</v>
      </c>
      <c r="M256" s="9" cm="1">
        <f t="array" ref="M256">_xll.SNL.Clients.Office.Excel.Functions.SPG($A256, "IQ_DILUT_EPS_AFTER_EXTRA", M$3)</f>
        <v>0.38400000000000001</v>
      </c>
      <c r="N256" s="9" cm="1">
        <f t="array" ref="N256">_xll.SNL.Clients.Office.Excel.Functions.SPG($A256, "IQ_DILUT_EPS_AFTER_EXTRA", N$3)</f>
        <v>1.194</v>
      </c>
      <c r="O256" s="9" cm="1">
        <f t="array" ref="O256">_xll.SNL.Clients.Office.Excel.Functions.SPG($A256, "IQ_DILUT_EPS_AFTER_EXTRA", O$3)</f>
        <v>0.69099999999999995</v>
      </c>
      <c r="P256" s="9" cm="1">
        <f t="array" ref="P256">_xll.SNL.Clients.Office.Excel.Functions.SPG($A256, "IQ_DILUT_EPS_AFTER_EXTRA", P$3)</f>
        <v>0.56999999999999995</v>
      </c>
      <c r="Q256" s="9" cm="1">
        <f t="array" ref="Q256">_xll.SNL.Clients.Office.Excel.Functions.SPG($A256, "IQ_DILUT_EPS_AFTER_EXTRA", Q$3)</f>
        <v>0.52400000000000002</v>
      </c>
      <c r="R256" s="9" cm="1">
        <f t="array" ref="R256">_xll.SNL.Clients.Office.Excel.Functions.SPG($A256, "IQ_DILUT_EPS_AFTER_EXTRA", R$3)</f>
        <v>0.79</v>
      </c>
      <c r="S256" s="9" cm="1">
        <f t="array" ref="S256">_xll.SNL.Clients.Office.Excel.Functions.SPG($A256, "IQ_DILUT_EPS_AFTER_EXTRA", S$3)</f>
        <v>0.38800000000000001</v>
      </c>
      <c r="T256" s="9" cm="1">
        <f t="array" ref="T256">_xll.SNL.Clients.Office.Excel.Functions.SPG($A256, "IQ_DILUT_EPS_AFTER_EXTRA", T$3)</f>
        <v>0.35599999999999998</v>
      </c>
      <c r="U256" s="9" cm="1">
        <f t="array" ref="U256">_xll.SNL.Clients.Office.Excel.Functions.SPG($A256, "IQ_DILUT_EPS_AFTER_EXTRA", U$3)</f>
        <v>1.786</v>
      </c>
      <c r="V256" s="9" cm="1">
        <f t="array" ref="V256">_xll.SNL.Clients.Office.Excel.Functions.SPG($A256, "IQ_DILUT_EPS_AFTER_EXTRA", V$3)</f>
        <v>0.57699999999999996</v>
      </c>
      <c r="W256" s="9" cm="1">
        <f t="array" ref="W256">_xll.SNL.Clients.Office.Excel.Functions.SPG($A256, "IQ_DILUT_EPS_AFTER_EXTRA", W$3)</f>
        <v>0.26900000000000002</v>
      </c>
      <c r="X256" s="9" cm="1">
        <f t="array" ref="X256">_xll.SNL.Clients.Office.Excel.Functions.SPG($A256, "IQ_DILUT_EPS_AFTER_EXTRA", X$3)</f>
        <v>0.38</v>
      </c>
      <c r="Y256" s="9" cm="1">
        <f t="array" ref="Y256">_xll.SNL.Clients.Office.Excel.Functions.SPG($A256, "IQ_DILUT_EPS_AFTER_EXTRA", Y$3)</f>
        <v>7.0000000000000007E-2</v>
      </c>
    </row>
    <row r="257" spans="1:25" x14ac:dyDescent="0.3">
      <c r="A257" s="11" t="s">
        <v>1295</v>
      </c>
      <c r="B257" s="9" t="str" cm="1">
        <f t="array" ref="B257">_xll.SNL.Clients.Office.Excel.Functions.SPG($A257, "IQ_DILUT_EPS_AFTER_EXTRA", B$3)</f>
        <v>NA</v>
      </c>
      <c r="C257" s="9" cm="1">
        <f t="array" ref="C257">_xll.SNL.Clients.Office.Excel.Functions.SPG($A257, "IQ_DILUT_EPS_AFTER_EXTRA", C$3)</f>
        <v>0.20499999999999999</v>
      </c>
      <c r="D257" s="9" cm="1">
        <f t="array" ref="D257">_xll.SNL.Clients.Office.Excel.Functions.SPG($A257, "IQ_DILUT_EPS_AFTER_EXTRA", D$3)</f>
        <v>-3.53</v>
      </c>
      <c r="E257" s="9" cm="1">
        <f t="array" ref="E257">_xll.SNL.Clients.Office.Excel.Functions.SPG($A257, "IQ_DILUT_EPS_AFTER_EXTRA", E$3)</f>
        <v>8.6999999999999994E-2</v>
      </c>
      <c r="F257" s="9" cm="1">
        <f t="array" ref="F257">_xll.SNL.Clients.Office.Excel.Functions.SPG($A257, "IQ_DILUT_EPS_AFTER_EXTRA", F$3)</f>
        <v>0.245</v>
      </c>
      <c r="G257" s="9" cm="1">
        <f t="array" ref="G257">_xll.SNL.Clients.Office.Excel.Functions.SPG($A257, "IQ_DILUT_EPS_AFTER_EXTRA", G$3)</f>
        <v>0.25700000000000001</v>
      </c>
      <c r="H257" s="9" cm="1">
        <f t="array" ref="H257">_xll.SNL.Clients.Office.Excel.Functions.SPG($A257, "IQ_DILUT_EPS_AFTER_EXTRA", H$3)</f>
        <v>0.61399999999999999</v>
      </c>
      <c r="I257" s="9" cm="1">
        <f t="array" ref="I257">_xll.SNL.Clients.Office.Excel.Functions.SPG($A257, "IQ_DILUT_EPS_AFTER_EXTRA", I$3)</f>
        <v>6.5979999999999999</v>
      </c>
      <c r="J257" s="9" cm="1">
        <f t="array" ref="J257">_xll.SNL.Clients.Office.Excel.Functions.SPG($A257, "IQ_DILUT_EPS_AFTER_EXTRA", J$3)</f>
        <v>0.65100000000000002</v>
      </c>
      <c r="K257" s="9" cm="1">
        <f t="array" ref="K257">_xll.SNL.Clients.Office.Excel.Functions.SPG($A257, "IQ_DILUT_EPS_AFTER_EXTRA", K$3)</f>
        <v>0.80200000000000005</v>
      </c>
      <c r="L257" s="9" cm="1">
        <f t="array" ref="L257">_xll.SNL.Clients.Office.Excel.Functions.SPG($A257, "IQ_DILUT_EPS_AFTER_EXTRA", L$3)</f>
        <v>0.68300000000000005</v>
      </c>
      <c r="M257" s="9" cm="1">
        <f t="array" ref="M257">_xll.SNL.Clients.Office.Excel.Functions.SPG($A257, "IQ_DILUT_EPS_AFTER_EXTRA", M$3)</f>
        <v>0.73799999999999999</v>
      </c>
      <c r="N257" s="9" cm="1">
        <f t="array" ref="N257">_xll.SNL.Clients.Office.Excel.Functions.SPG($A257, "IQ_DILUT_EPS_AFTER_EXTRA", N$3)</f>
        <v>0.67</v>
      </c>
      <c r="O257" s="9" cm="1">
        <f t="array" ref="O257">_xll.SNL.Clients.Office.Excel.Functions.SPG($A257, "IQ_DILUT_EPS_AFTER_EXTRA", O$3)</f>
        <v>0.73499999999999999</v>
      </c>
      <c r="P257" s="9" cm="1">
        <f t="array" ref="P257">_xll.SNL.Clients.Office.Excel.Functions.SPG($A257, "IQ_DILUT_EPS_AFTER_EXTRA", P$3)</f>
        <v>0.53</v>
      </c>
      <c r="Q257" s="9" cm="1">
        <f t="array" ref="Q257">_xll.SNL.Clients.Office.Excel.Functions.SPG($A257, "IQ_DILUT_EPS_AFTER_EXTRA", Q$3)</f>
        <v>1.03</v>
      </c>
      <c r="R257" s="9" cm="1">
        <f t="array" ref="R257">_xll.SNL.Clients.Office.Excel.Functions.SPG($A257, "IQ_DILUT_EPS_AFTER_EXTRA", R$3)</f>
        <v>1.01</v>
      </c>
      <c r="S257" s="9" cm="1">
        <f t="array" ref="S257">_xll.SNL.Clients.Office.Excel.Functions.SPG($A257, "IQ_DILUT_EPS_AFTER_EXTRA", S$3)</f>
        <v>-9.4E-2</v>
      </c>
      <c r="T257" s="9" cm="1">
        <f t="array" ref="T257">_xll.SNL.Clients.Office.Excel.Functions.SPG($A257, "IQ_DILUT_EPS_AFTER_EXTRA", T$3)</f>
        <v>0.32</v>
      </c>
      <c r="U257" s="9" cm="1">
        <f t="array" ref="U257">_xll.SNL.Clients.Office.Excel.Functions.SPG($A257, "IQ_DILUT_EPS_AFTER_EXTRA", U$3)</f>
        <v>-0.99</v>
      </c>
      <c r="V257" s="9" cm="1">
        <f t="array" ref="V257">_xll.SNL.Clients.Office.Excel.Functions.SPG($A257, "IQ_DILUT_EPS_AFTER_EXTRA", V$3)</f>
        <v>-0.05</v>
      </c>
      <c r="W257" s="9" cm="1">
        <f t="array" ref="W257">_xll.SNL.Clients.Office.Excel.Functions.SPG($A257, "IQ_DILUT_EPS_AFTER_EXTRA", W$3)</f>
        <v>0.39200000000000002</v>
      </c>
      <c r="X257" s="9" cm="1">
        <f t="array" ref="X257">_xll.SNL.Clients.Office.Excel.Functions.SPG($A257, "IQ_DILUT_EPS_AFTER_EXTRA", X$3)</f>
        <v>0.48</v>
      </c>
      <c r="Y257" s="9" cm="1">
        <f t="array" ref="Y257">_xll.SNL.Clients.Office.Excel.Functions.SPG($A257, "IQ_DILUT_EPS_AFTER_EXTRA", Y$3)</f>
        <v>0.6</v>
      </c>
    </row>
    <row r="258" spans="1:25" x14ac:dyDescent="0.3">
      <c r="A258" s="11" t="s">
        <v>1296</v>
      </c>
      <c r="B258" s="9" cm="1">
        <f t="array" ref="B258">_xll.SNL.Clients.Office.Excel.Functions.SPG($A258, "IQ_DILUT_EPS_AFTER_EXTRA", B$3)</f>
        <v>0.54700000000000004</v>
      </c>
      <c r="C258" s="9" cm="1">
        <f t="array" ref="C258">_xll.SNL.Clients.Office.Excel.Functions.SPG($A258, "IQ_DILUT_EPS_AFTER_EXTRA", C$3)</f>
        <v>0.45700000000000002</v>
      </c>
      <c r="D258" s="9" cm="1">
        <f t="array" ref="D258">_xll.SNL.Clients.Office.Excel.Functions.SPG($A258, "IQ_DILUT_EPS_AFTER_EXTRA", D$3)</f>
        <v>0.31</v>
      </c>
      <c r="E258" s="9" cm="1">
        <f t="array" ref="E258">_xll.SNL.Clients.Office.Excel.Functions.SPG($A258, "IQ_DILUT_EPS_AFTER_EXTRA", E$3)</f>
        <v>0.42</v>
      </c>
      <c r="F258" s="9" cm="1">
        <f t="array" ref="F258">_xll.SNL.Clients.Office.Excel.Functions.SPG($A258, "IQ_DILUT_EPS_AFTER_EXTRA", F$3)</f>
        <v>0.44</v>
      </c>
      <c r="G258" s="9" cm="1">
        <f t="array" ref="G258">_xll.SNL.Clients.Office.Excel.Functions.SPG($A258, "IQ_DILUT_EPS_AFTER_EXTRA", G$3)</f>
        <v>0.56899999999999995</v>
      </c>
      <c r="H258" s="9" cm="1">
        <f t="array" ref="H258">_xll.SNL.Clients.Office.Excel.Functions.SPG($A258, "IQ_DILUT_EPS_AFTER_EXTRA", H$3)</f>
        <v>0.27900000000000003</v>
      </c>
      <c r="I258" s="9" cm="1">
        <f t="array" ref="I258">_xll.SNL.Clients.Office.Excel.Functions.SPG($A258, "IQ_DILUT_EPS_AFTER_EXTRA", I$3)</f>
        <v>0.39800000000000002</v>
      </c>
      <c r="J258" s="9" cm="1">
        <f t="array" ref="J258">_xll.SNL.Clients.Office.Excel.Functions.SPG($A258, "IQ_DILUT_EPS_AFTER_EXTRA", J$3)</f>
        <v>0.38900000000000001</v>
      </c>
      <c r="K258" s="9" cm="1">
        <f t="array" ref="K258">_xll.SNL.Clients.Office.Excel.Functions.SPG($A258, "IQ_DILUT_EPS_AFTER_EXTRA", K$3)</f>
        <v>0.497</v>
      </c>
      <c r="L258" s="9" cm="1">
        <f t="array" ref="L258">_xll.SNL.Clients.Office.Excel.Functions.SPG($A258, "IQ_DILUT_EPS_AFTER_EXTRA", L$3)</f>
        <v>0.45</v>
      </c>
      <c r="M258" s="9" cm="1">
        <f t="array" ref="M258">_xll.SNL.Clients.Office.Excel.Functions.SPG($A258, "IQ_DILUT_EPS_AFTER_EXTRA", M$3)</f>
        <v>0.28000000000000003</v>
      </c>
      <c r="N258" s="9" cm="1">
        <f t="array" ref="N258">_xll.SNL.Clients.Office.Excel.Functions.SPG($A258, "IQ_DILUT_EPS_AFTER_EXTRA", N$3)</f>
        <v>0.77900000000000003</v>
      </c>
      <c r="O258" s="9" cm="1">
        <f t="array" ref="O258">_xll.SNL.Clients.Office.Excel.Functions.SPG($A258, "IQ_DILUT_EPS_AFTER_EXTRA", O$3)</f>
        <v>1.1499999999999999</v>
      </c>
      <c r="P258" s="9" cm="1">
        <f t="array" ref="P258">_xll.SNL.Clients.Office.Excel.Functions.SPG($A258, "IQ_DILUT_EPS_AFTER_EXTRA", P$3)</f>
        <v>1.21</v>
      </c>
      <c r="Q258" s="9" cm="1">
        <f t="array" ref="Q258">_xll.SNL.Clients.Office.Excel.Functions.SPG($A258, "IQ_DILUT_EPS_AFTER_EXTRA", Q$3)</f>
        <v>1.46</v>
      </c>
      <c r="R258" s="9" cm="1">
        <f t="array" ref="R258">_xll.SNL.Clients.Office.Excel.Functions.SPG($A258, "IQ_DILUT_EPS_AFTER_EXTRA", R$3)</f>
        <v>1.339</v>
      </c>
      <c r="S258" s="9" cm="1">
        <f t="array" ref="S258">_xll.SNL.Clients.Office.Excel.Functions.SPG($A258, "IQ_DILUT_EPS_AFTER_EXTRA", S$3)</f>
        <v>1.698</v>
      </c>
      <c r="T258" s="9" cm="1">
        <f t="array" ref="T258">_xll.SNL.Clients.Office.Excel.Functions.SPG($A258, "IQ_DILUT_EPS_AFTER_EXTRA", T$3)</f>
        <v>1.421</v>
      </c>
      <c r="U258" s="9" cm="1">
        <f t="array" ref="U258">_xll.SNL.Clients.Office.Excel.Functions.SPG($A258, "IQ_DILUT_EPS_AFTER_EXTRA", U$3)</f>
        <v>0.54500000000000004</v>
      </c>
      <c r="V258" s="9" cm="1">
        <f t="array" ref="V258">_xll.SNL.Clients.Office.Excel.Functions.SPG($A258, "IQ_DILUT_EPS_AFTER_EXTRA", V$3)</f>
        <v>0.54400000000000004</v>
      </c>
      <c r="W258" s="9" cm="1">
        <f t="array" ref="W258">_xll.SNL.Clients.Office.Excel.Functions.SPG($A258, "IQ_DILUT_EPS_AFTER_EXTRA", W$3)</f>
        <v>0.86599999999999999</v>
      </c>
      <c r="X258" s="9" cm="1">
        <f t="array" ref="X258">_xll.SNL.Clients.Office.Excel.Functions.SPG($A258, "IQ_DILUT_EPS_AFTER_EXTRA", X$3)</f>
        <v>0.61</v>
      </c>
      <c r="Y258" s="9" cm="1">
        <f t="array" ref="Y258">_xll.SNL.Clients.Office.Excel.Functions.SPG($A258, "IQ_DILUT_EPS_AFTER_EXTRA", Y$3)</f>
        <v>0.41399999999999998</v>
      </c>
    </row>
    <row r="259" spans="1:25" x14ac:dyDescent="0.3">
      <c r="A259" s="11" t="s">
        <v>1297</v>
      </c>
      <c r="B259" s="9" t="str" cm="1">
        <f t="array" ref="B259">_xll.SNL.Clients.Office.Excel.Functions.SPG($A259, "IQ_DILUT_EPS_AFTER_EXTRA", B$3)</f>
        <v>NA</v>
      </c>
      <c r="C259" s="9" cm="1">
        <f t="array" ref="C259">_xll.SNL.Clients.Office.Excel.Functions.SPG($A259, "IQ_DILUT_EPS_AFTER_EXTRA", C$3)</f>
        <v>0.32200000000000001</v>
      </c>
      <c r="D259" s="9" cm="1">
        <f t="array" ref="D259">_xll.SNL.Clients.Office.Excel.Functions.SPG($A259, "IQ_DILUT_EPS_AFTER_EXTRA", D$3)</f>
        <v>5.7000000000000002E-2</v>
      </c>
      <c r="E259" s="9" cm="1">
        <f t="array" ref="E259">_xll.SNL.Clients.Office.Excel.Functions.SPG($A259, "IQ_DILUT_EPS_AFTER_EXTRA", E$3)</f>
        <v>4.9000000000000002E-2</v>
      </c>
      <c r="F259" s="9" cm="1">
        <f t="array" ref="F259">_xll.SNL.Clients.Office.Excel.Functions.SPG($A259, "IQ_DILUT_EPS_AFTER_EXTRA", F$3)</f>
        <v>6.0000000000000001E-3</v>
      </c>
      <c r="G259" s="9" cm="1">
        <f t="array" ref="G259">_xll.SNL.Clients.Office.Excel.Functions.SPG($A259, "IQ_DILUT_EPS_AFTER_EXTRA", G$3)</f>
        <v>-3.5999999999999997E-2</v>
      </c>
      <c r="H259" s="9" cm="1">
        <f t="array" ref="H259">_xll.SNL.Clients.Office.Excel.Functions.SPG($A259, "IQ_DILUT_EPS_AFTER_EXTRA", H$3)</f>
        <v>-3.4000000000000002E-2</v>
      </c>
      <c r="I259" s="9" cm="1">
        <f t="array" ref="I259">_xll.SNL.Clients.Office.Excel.Functions.SPG($A259, "IQ_DILUT_EPS_AFTER_EXTRA", I$3)</f>
        <v>-4.9000000000000002E-2</v>
      </c>
      <c r="J259" s="9" cm="1">
        <f t="array" ref="J259">_xll.SNL.Clients.Office.Excel.Functions.SPG($A259, "IQ_DILUT_EPS_AFTER_EXTRA", J$3)</f>
        <v>-5.2999999999999999E-2</v>
      </c>
      <c r="K259" s="9" cm="1">
        <f t="array" ref="K259">_xll.SNL.Clients.Office.Excel.Functions.SPG($A259, "IQ_DILUT_EPS_AFTER_EXTRA", K$3)</f>
        <v>-9.1999999999999998E-2</v>
      </c>
      <c r="L259" s="9" cm="1">
        <f t="array" ref="L259">_xll.SNL.Clients.Office.Excel.Functions.SPG($A259, "IQ_DILUT_EPS_AFTER_EXTRA", L$3)</f>
        <v>-9.6000000000000002E-2</v>
      </c>
      <c r="M259" s="9" cm="1">
        <f t="array" ref="M259">_xll.SNL.Clients.Office.Excel.Functions.SPG($A259, "IQ_DILUT_EPS_AFTER_EXTRA", M$3)</f>
        <v>-0.08</v>
      </c>
      <c r="N259" s="9" cm="1">
        <f t="array" ref="N259">_xll.SNL.Clients.Office.Excel.Functions.SPG($A259, "IQ_DILUT_EPS_AFTER_EXTRA", N$3)</f>
        <v>-0.155</v>
      </c>
      <c r="O259" s="9" cm="1">
        <f t="array" ref="O259">_xll.SNL.Clients.Office.Excel.Functions.SPG($A259, "IQ_DILUT_EPS_AFTER_EXTRA", O$3)</f>
        <v>-0.08</v>
      </c>
      <c r="P259" s="9" cm="1">
        <f t="array" ref="P259">_xll.SNL.Clients.Office.Excel.Functions.SPG($A259, "IQ_DILUT_EPS_AFTER_EXTRA", P$3)</f>
        <v>-4.8000000000000001E-2</v>
      </c>
      <c r="Q259" s="9" cm="1">
        <f t="array" ref="Q259">_xll.SNL.Clients.Office.Excel.Functions.SPG($A259, "IQ_DILUT_EPS_AFTER_EXTRA", Q$3)</f>
        <v>-0.33600000000000002</v>
      </c>
      <c r="R259" s="9" cm="1">
        <f t="array" ref="R259">_xll.SNL.Clients.Office.Excel.Functions.SPG($A259, "IQ_DILUT_EPS_AFTER_EXTRA", R$3)</f>
        <v>-6.6000000000000003E-2</v>
      </c>
      <c r="S259" s="9" cm="1">
        <f t="array" ref="S259">_xll.SNL.Clients.Office.Excel.Functions.SPG($A259, "IQ_DILUT_EPS_AFTER_EXTRA", S$3)</f>
        <v>-0.16500000000000001</v>
      </c>
      <c r="T259" s="9" cm="1">
        <f t="array" ref="T259">_xll.SNL.Clients.Office.Excel.Functions.SPG($A259, "IQ_DILUT_EPS_AFTER_EXTRA", T$3)</f>
        <v>-2.8000000000000001E-2</v>
      </c>
      <c r="U259" s="9" cm="1">
        <f t="array" ref="U259">_xll.SNL.Clients.Office.Excel.Functions.SPG($A259, "IQ_DILUT_EPS_AFTER_EXTRA", U$3)</f>
        <v>-0.17399999999999999</v>
      </c>
      <c r="V259" s="9" cm="1">
        <f t="array" ref="V259">_xll.SNL.Clients.Office.Excel.Functions.SPG($A259, "IQ_DILUT_EPS_AFTER_EXTRA", V$3)</f>
        <v>-0.16300000000000001</v>
      </c>
      <c r="W259" s="9" cm="1">
        <f t="array" ref="W259">_xll.SNL.Clients.Office.Excel.Functions.SPG($A259, "IQ_DILUT_EPS_AFTER_EXTRA", W$3)</f>
        <v>-0.24199999999999999</v>
      </c>
      <c r="X259" s="9" cm="1">
        <f t="array" ref="X259">_xll.SNL.Clients.Office.Excel.Functions.SPG($A259, "IQ_DILUT_EPS_AFTER_EXTRA", X$3)</f>
        <v>-0.26800000000000002</v>
      </c>
      <c r="Y259" s="9" cm="1">
        <f t="array" ref="Y259">_xll.SNL.Clients.Office.Excel.Functions.SPG($A259, "IQ_DILUT_EPS_AFTER_EXTRA", Y$3)</f>
        <v>-0.26800000000000002</v>
      </c>
    </row>
    <row r="260" spans="1:25" x14ac:dyDescent="0.3">
      <c r="A260" s="11" t="s">
        <v>1298</v>
      </c>
      <c r="B260" s="9" t="str" cm="1">
        <f t="array" ref="B260">_xll.SNL.Clients.Office.Excel.Functions.SPG($A260, "IQ_DILUT_EPS_AFTER_EXTRA", B$3)</f>
        <v>NA</v>
      </c>
      <c r="C260" s="9" cm="1">
        <f t="array" ref="C260">_xll.SNL.Clients.Office.Excel.Functions.SPG($A260, "IQ_DILUT_EPS_AFTER_EXTRA", C$3)</f>
        <v>0.98</v>
      </c>
      <c r="D260" s="9" cm="1">
        <f t="array" ref="D260">_xll.SNL.Clients.Office.Excel.Functions.SPG($A260, "IQ_DILUT_EPS_AFTER_EXTRA", D$3)</f>
        <v>0.75</v>
      </c>
      <c r="E260" s="9" cm="1">
        <f t="array" ref="E260">_xll.SNL.Clients.Office.Excel.Functions.SPG($A260, "IQ_DILUT_EPS_AFTER_EXTRA", E$3)</f>
        <v>0.37</v>
      </c>
      <c r="F260" s="9" cm="1">
        <f t="array" ref="F260">_xll.SNL.Clients.Office.Excel.Functions.SPG($A260, "IQ_DILUT_EPS_AFTER_EXTRA", F$3)</f>
        <v>0.47799999999999998</v>
      </c>
      <c r="G260" s="9" cm="1">
        <f t="array" ref="G260">_xll.SNL.Clients.Office.Excel.Functions.SPG($A260, "IQ_DILUT_EPS_AFTER_EXTRA", G$3)</f>
        <v>0.8</v>
      </c>
      <c r="H260" s="9" cm="1">
        <f t="array" ref="H260">_xll.SNL.Clients.Office.Excel.Functions.SPG($A260, "IQ_DILUT_EPS_AFTER_EXTRA", H$3)</f>
        <v>-0.3</v>
      </c>
      <c r="I260" s="9" cm="1">
        <f t="array" ref="I260">_xll.SNL.Clients.Office.Excel.Functions.SPG($A260, "IQ_DILUT_EPS_AFTER_EXTRA", I$3)</f>
        <v>3.9E-2</v>
      </c>
      <c r="J260" s="9" cm="1">
        <f t="array" ref="J260">_xll.SNL.Clients.Office.Excel.Functions.SPG($A260, "IQ_DILUT_EPS_AFTER_EXTRA", J$3)</f>
        <v>0.39400000000000002</v>
      </c>
      <c r="K260" s="9" cm="1">
        <f t="array" ref="K260">_xll.SNL.Clients.Office.Excel.Functions.SPG($A260, "IQ_DILUT_EPS_AFTER_EXTRA", K$3)</f>
        <v>1.51</v>
      </c>
      <c r="L260" s="9" cm="1">
        <f t="array" ref="L260">_xll.SNL.Clients.Office.Excel.Functions.SPG($A260, "IQ_DILUT_EPS_AFTER_EXTRA", L$3)</f>
        <v>0.72</v>
      </c>
      <c r="M260" s="9" cm="1">
        <f t="array" ref="M260">_xll.SNL.Clients.Office.Excel.Functions.SPG($A260, "IQ_DILUT_EPS_AFTER_EXTRA", M$3)</f>
        <v>0.33</v>
      </c>
      <c r="N260" s="9" cm="1">
        <f t="array" ref="N260">_xll.SNL.Clients.Office.Excel.Functions.SPG($A260, "IQ_DILUT_EPS_AFTER_EXTRA", N$3)</f>
        <v>0.191</v>
      </c>
      <c r="O260" s="9" cm="1">
        <f t="array" ref="O260">_xll.SNL.Clients.Office.Excel.Functions.SPG($A260, "IQ_DILUT_EPS_AFTER_EXTRA", O$3)</f>
        <v>0.43</v>
      </c>
      <c r="P260" s="9" cm="1">
        <f t="array" ref="P260">_xll.SNL.Clients.Office.Excel.Functions.SPG($A260, "IQ_DILUT_EPS_AFTER_EXTRA", P$3)</f>
        <v>0.39</v>
      </c>
      <c r="Q260" s="9" cm="1">
        <f t="array" ref="Q260">_xll.SNL.Clients.Office.Excel.Functions.SPG($A260, "IQ_DILUT_EPS_AFTER_EXTRA", Q$3)</f>
        <v>0.34</v>
      </c>
      <c r="R260" s="9" cm="1">
        <f t="array" ref="R260">_xll.SNL.Clients.Office.Excel.Functions.SPG($A260, "IQ_DILUT_EPS_AFTER_EXTRA", R$3)</f>
        <v>0.52700000000000002</v>
      </c>
      <c r="S260" s="9" cm="1">
        <f t="array" ref="S260">_xll.SNL.Clients.Office.Excel.Functions.SPG($A260, "IQ_DILUT_EPS_AFTER_EXTRA", S$3)</f>
        <v>0.71</v>
      </c>
      <c r="T260" s="9" cm="1">
        <f t="array" ref="T260">_xll.SNL.Clients.Office.Excel.Functions.SPG($A260, "IQ_DILUT_EPS_AFTER_EXTRA", T$3)</f>
        <v>0.28999999999999998</v>
      </c>
      <c r="U260" s="9" cm="1">
        <f t="array" ref="U260">_xll.SNL.Clients.Office.Excel.Functions.SPG($A260, "IQ_DILUT_EPS_AFTER_EXTRA", U$3)</f>
        <v>-0.56100000000000005</v>
      </c>
      <c r="V260" s="9" cm="1">
        <f t="array" ref="V260">_xll.SNL.Clients.Office.Excel.Functions.SPG($A260, "IQ_DILUT_EPS_AFTER_EXTRA", V$3)</f>
        <v>1.105</v>
      </c>
      <c r="W260" s="9" cm="1">
        <f t="array" ref="W260">_xll.SNL.Clients.Office.Excel.Functions.SPG($A260, "IQ_DILUT_EPS_AFTER_EXTRA", W$3)</f>
        <v>1.07</v>
      </c>
      <c r="X260" s="9" cm="1">
        <f t="array" ref="X260">_xll.SNL.Clients.Office.Excel.Functions.SPG($A260, "IQ_DILUT_EPS_AFTER_EXTRA", X$3)</f>
        <v>0.36</v>
      </c>
      <c r="Y260" s="9" cm="1">
        <f t="array" ref="Y260">_xll.SNL.Clients.Office.Excel.Functions.SPG($A260, "IQ_DILUT_EPS_AFTER_EXTRA", Y$3)</f>
        <v>0.02</v>
      </c>
    </row>
    <row r="261" spans="1:25" x14ac:dyDescent="0.3">
      <c r="A261" s="11" t="s">
        <v>1299</v>
      </c>
      <c r="B261" s="9" cm="1">
        <f t="array" ref="B261">_xll.SNL.Clients.Office.Excel.Functions.SPG($A261, "IQ_DILUT_EPS_AFTER_EXTRA", B$3)</f>
        <v>0.2</v>
      </c>
      <c r="C261" s="9" cm="1">
        <f t="array" ref="C261">_xll.SNL.Clients.Office.Excel.Functions.SPG($A261, "IQ_DILUT_EPS_AFTER_EXTRA", C$3)</f>
        <v>0.2</v>
      </c>
      <c r="D261" s="9" cm="1">
        <f t="array" ref="D261">_xll.SNL.Clients.Office.Excel.Functions.SPG($A261, "IQ_DILUT_EPS_AFTER_EXTRA", D$3)</f>
        <v>0.20899999999999999</v>
      </c>
      <c r="E261" s="9" cm="1">
        <f t="array" ref="E261">_xll.SNL.Clients.Office.Excel.Functions.SPG($A261, "IQ_DILUT_EPS_AFTER_EXTRA", E$3)</f>
        <v>0.21</v>
      </c>
      <c r="F261" s="9" cm="1">
        <f t="array" ref="F261">_xll.SNL.Clients.Office.Excel.Functions.SPG($A261, "IQ_DILUT_EPS_AFTER_EXTRA", F$3)</f>
        <v>0.219</v>
      </c>
      <c r="G261" s="9" cm="1">
        <f t="array" ref="G261">_xll.SNL.Clients.Office.Excel.Functions.SPG($A261, "IQ_DILUT_EPS_AFTER_EXTRA", G$3)</f>
        <v>0.25</v>
      </c>
      <c r="H261" s="9" cm="1">
        <f t="array" ref="H261">_xll.SNL.Clients.Office.Excel.Functions.SPG($A261, "IQ_DILUT_EPS_AFTER_EXTRA", H$3)</f>
        <v>0.317</v>
      </c>
      <c r="I261" s="9" cm="1">
        <f t="array" ref="I261">_xll.SNL.Clients.Office.Excel.Functions.SPG($A261, "IQ_DILUT_EPS_AFTER_EXTRA", I$3)</f>
        <v>0.32700000000000001</v>
      </c>
      <c r="J261" s="9" cm="1">
        <f t="array" ref="J261">_xll.SNL.Clients.Office.Excel.Functions.SPG($A261, "IQ_DILUT_EPS_AFTER_EXTRA", J$3)</f>
        <v>0.43</v>
      </c>
      <c r="K261" s="9" cm="1">
        <f t="array" ref="K261">_xll.SNL.Clients.Office.Excel.Functions.SPG($A261, "IQ_DILUT_EPS_AFTER_EXTRA", K$3)</f>
        <v>0.45</v>
      </c>
      <c r="L261" s="9" cm="1">
        <f t="array" ref="L261">_xll.SNL.Clients.Office.Excel.Functions.SPG($A261, "IQ_DILUT_EPS_AFTER_EXTRA", L$3)</f>
        <v>0.43</v>
      </c>
      <c r="M261" s="9" cm="1">
        <f t="array" ref="M261">_xll.SNL.Clients.Office.Excel.Functions.SPG($A261, "IQ_DILUT_EPS_AFTER_EXTRA", M$3)</f>
        <v>0.5</v>
      </c>
      <c r="N261" s="9" cm="1">
        <f t="array" ref="N261">_xll.SNL.Clients.Office.Excel.Functions.SPG($A261, "IQ_DILUT_EPS_AFTER_EXTRA", N$3)</f>
        <v>0.43</v>
      </c>
      <c r="O261" s="9" cm="1">
        <f t="array" ref="O261">_xll.SNL.Clients.Office.Excel.Functions.SPG($A261, "IQ_DILUT_EPS_AFTER_EXTRA", O$3)</f>
        <v>0.45</v>
      </c>
      <c r="P261" s="9" cm="1">
        <f t="array" ref="P261">_xll.SNL.Clients.Office.Excel.Functions.SPG($A261, "IQ_DILUT_EPS_AFTER_EXTRA", P$3)</f>
        <v>0.43</v>
      </c>
      <c r="Q261" s="9" cm="1">
        <f t="array" ref="Q261">_xll.SNL.Clients.Office.Excel.Functions.SPG($A261, "IQ_DILUT_EPS_AFTER_EXTRA", Q$3)</f>
        <v>0.35</v>
      </c>
      <c r="R261" s="9" cm="1">
        <f t="array" ref="R261">_xll.SNL.Clients.Office.Excel.Functions.SPG($A261, "IQ_DILUT_EPS_AFTER_EXTRA", R$3)</f>
        <v>0.23</v>
      </c>
      <c r="S261" s="9" cm="1">
        <f t="array" ref="S261">_xll.SNL.Clients.Office.Excel.Functions.SPG($A261, "IQ_DILUT_EPS_AFTER_EXTRA", S$3)</f>
        <v>0.247</v>
      </c>
      <c r="T261" s="9" cm="1">
        <f t="array" ref="T261">_xll.SNL.Clients.Office.Excel.Functions.SPG($A261, "IQ_DILUT_EPS_AFTER_EXTRA", T$3)</f>
        <v>0.217</v>
      </c>
      <c r="U261" s="9" cm="1">
        <f t="array" ref="U261">_xll.SNL.Clients.Office.Excel.Functions.SPG($A261, "IQ_DILUT_EPS_AFTER_EXTRA", U$3)</f>
        <v>0.20899999999999999</v>
      </c>
      <c r="V261" s="9" cm="1">
        <f t="array" ref="V261">_xll.SNL.Clients.Office.Excel.Functions.SPG($A261, "IQ_DILUT_EPS_AFTER_EXTRA", V$3)</f>
        <v>0.34</v>
      </c>
      <c r="W261" s="9" cm="1">
        <f t="array" ref="W261">_xll.SNL.Clients.Office.Excel.Functions.SPG($A261, "IQ_DILUT_EPS_AFTER_EXTRA", W$3)</f>
        <v>0.33600000000000002</v>
      </c>
      <c r="X261" s="9" cm="1">
        <f t="array" ref="X261">_xll.SNL.Clients.Office.Excel.Functions.SPG($A261, "IQ_DILUT_EPS_AFTER_EXTRA", X$3)</f>
        <v>0.33700000000000002</v>
      </c>
      <c r="Y261" s="9" cm="1">
        <f t="array" ref="Y261">_xll.SNL.Clients.Office.Excel.Functions.SPG($A261, "IQ_DILUT_EPS_AFTER_EXTRA", Y$3)</f>
        <v>0.33800000000000002</v>
      </c>
    </row>
    <row r="262" spans="1:25" x14ac:dyDescent="0.3">
      <c r="A262" s="11" t="s">
        <v>1300</v>
      </c>
      <c r="B262" s="9" t="str" cm="1">
        <f t="array" ref="B262">_xll.SNL.Clients.Office.Excel.Functions.SPG($A262, "IQ_DILUT_EPS_AFTER_EXTRA", B$3)</f>
        <v>NA</v>
      </c>
      <c r="C262" s="9" cm="1">
        <f t="array" ref="C262">_xll.SNL.Clients.Office.Excel.Functions.SPG($A262, "IQ_DILUT_EPS_AFTER_EXTRA", C$3)</f>
        <v>0.83</v>
      </c>
      <c r="D262" s="9" cm="1">
        <f t="array" ref="D262">_xll.SNL.Clients.Office.Excel.Functions.SPG($A262, "IQ_DILUT_EPS_AFTER_EXTRA", D$3)</f>
        <v>0.09</v>
      </c>
      <c r="E262" s="9" cm="1">
        <f t="array" ref="E262">_xll.SNL.Clients.Office.Excel.Functions.SPG($A262, "IQ_DILUT_EPS_AFTER_EXTRA", E$3)</f>
        <v>0.64</v>
      </c>
      <c r="F262" s="9" cm="1">
        <f t="array" ref="F262">_xll.SNL.Clients.Office.Excel.Functions.SPG($A262, "IQ_DILUT_EPS_AFTER_EXTRA", F$3)</f>
        <v>0.95599999999999996</v>
      </c>
      <c r="G262" s="9" cm="1">
        <f t="array" ref="G262">_xll.SNL.Clients.Office.Excel.Functions.SPG($A262, "IQ_DILUT_EPS_AFTER_EXTRA", G$3)</f>
        <v>0.28000000000000003</v>
      </c>
      <c r="H262" s="9" cm="1">
        <f t="array" ref="H262">_xll.SNL.Clients.Office.Excel.Functions.SPG($A262, "IQ_DILUT_EPS_AFTER_EXTRA", H$3)</f>
        <v>-0.31</v>
      </c>
      <c r="I262" s="9" cm="1">
        <f t="array" ref="I262">_xll.SNL.Clients.Office.Excel.Functions.SPG($A262, "IQ_DILUT_EPS_AFTER_EXTRA", I$3)</f>
        <v>0.16</v>
      </c>
      <c r="J262" s="9" cm="1">
        <f t="array" ref="J262">_xll.SNL.Clients.Office.Excel.Functions.SPG($A262, "IQ_DILUT_EPS_AFTER_EXTRA", J$3)</f>
        <v>-0.40500000000000003</v>
      </c>
      <c r="K262" s="9" cm="1">
        <f t="array" ref="K262">_xll.SNL.Clients.Office.Excel.Functions.SPG($A262, "IQ_DILUT_EPS_AFTER_EXTRA", K$3)</f>
        <v>0.49</v>
      </c>
      <c r="L262" s="9" cm="1">
        <f t="array" ref="L262">_xll.SNL.Clients.Office.Excel.Functions.SPG($A262, "IQ_DILUT_EPS_AFTER_EXTRA", L$3)</f>
        <v>-0.1</v>
      </c>
      <c r="M262" s="9" cm="1">
        <f t="array" ref="M262">_xll.SNL.Clients.Office.Excel.Functions.SPG($A262, "IQ_DILUT_EPS_AFTER_EXTRA", M$3)</f>
        <v>0.48</v>
      </c>
      <c r="N262" s="9" cm="1">
        <f t="array" ref="N262">_xll.SNL.Clients.Office.Excel.Functions.SPG($A262, "IQ_DILUT_EPS_AFTER_EXTRA", N$3)</f>
        <v>0.96</v>
      </c>
      <c r="O262" s="9" cm="1">
        <f t="array" ref="O262">_xll.SNL.Clients.Office.Excel.Functions.SPG($A262, "IQ_DILUT_EPS_AFTER_EXTRA", O$3)</f>
        <v>0.38800000000000001</v>
      </c>
      <c r="P262" s="9" cm="1">
        <f t="array" ref="P262">_xll.SNL.Clients.Office.Excel.Functions.SPG($A262, "IQ_DILUT_EPS_AFTER_EXTRA", P$3)</f>
        <v>1.1100000000000001</v>
      </c>
      <c r="Q262" s="9" cm="1">
        <f t="array" ref="Q262">_xll.SNL.Clients.Office.Excel.Functions.SPG($A262, "IQ_DILUT_EPS_AFTER_EXTRA", Q$3)</f>
        <v>0.93</v>
      </c>
      <c r="R262" s="9" cm="1">
        <f t="array" ref="R262">_xll.SNL.Clients.Office.Excel.Functions.SPG($A262, "IQ_DILUT_EPS_AFTER_EXTRA", R$3)</f>
        <v>1.133</v>
      </c>
      <c r="S262" s="9" cm="1">
        <f t="array" ref="S262">_xll.SNL.Clients.Office.Excel.Functions.SPG($A262, "IQ_DILUT_EPS_AFTER_EXTRA", S$3)</f>
        <v>0.87</v>
      </c>
      <c r="T262" s="9" cm="1">
        <f t="array" ref="T262">_xll.SNL.Clients.Office.Excel.Functions.SPG($A262, "IQ_DILUT_EPS_AFTER_EXTRA", T$3)</f>
        <v>0.71799999999999997</v>
      </c>
      <c r="U262" s="9" cm="1">
        <f t="array" ref="U262">_xll.SNL.Clients.Office.Excel.Functions.SPG($A262, "IQ_DILUT_EPS_AFTER_EXTRA", U$3)</f>
        <v>0.44</v>
      </c>
      <c r="V262" s="9" cm="1">
        <f t="array" ref="V262">_xll.SNL.Clients.Office.Excel.Functions.SPG($A262, "IQ_DILUT_EPS_AFTER_EXTRA", V$3)</f>
        <v>0.78400000000000003</v>
      </c>
      <c r="W262" s="9" cm="1">
        <f t="array" ref="W262">_xll.SNL.Clients.Office.Excel.Functions.SPG($A262, "IQ_DILUT_EPS_AFTER_EXTRA", W$3)</f>
        <v>0.6</v>
      </c>
      <c r="X262" s="9" cm="1">
        <f t="array" ref="X262">_xll.SNL.Clients.Office.Excel.Functions.SPG($A262, "IQ_DILUT_EPS_AFTER_EXTRA", X$3)</f>
        <v>2.2389999999999999</v>
      </c>
      <c r="Y262" s="9" cm="1">
        <f t="array" ref="Y262">_xll.SNL.Clients.Office.Excel.Functions.SPG($A262, "IQ_DILUT_EPS_AFTER_EXTRA", Y$3)</f>
        <v>0.77</v>
      </c>
    </row>
    <row r="263" spans="1:25" x14ac:dyDescent="0.3">
      <c r="A263" s="11" t="s">
        <v>1301</v>
      </c>
      <c r="B263" s="9" t="str" cm="1">
        <f t="array" ref="B263">_xll.SNL.Clients.Office.Excel.Functions.SPG($A263, "IQ_DILUT_EPS_AFTER_EXTRA", B$3)</f>
        <v>NA</v>
      </c>
      <c r="C263" s="9" cm="1">
        <f t="array" ref="C263">_xll.SNL.Clients.Office.Excel.Functions.SPG($A263, "IQ_DILUT_EPS_AFTER_EXTRA", C$3)</f>
        <v>0.39</v>
      </c>
      <c r="D263" s="9" cm="1">
        <f t="array" ref="D263">_xll.SNL.Clients.Office.Excel.Functions.SPG($A263, "IQ_DILUT_EPS_AFTER_EXTRA", D$3)</f>
        <v>0.47</v>
      </c>
      <c r="E263" s="9" cm="1">
        <f t="array" ref="E263">_xll.SNL.Clients.Office.Excel.Functions.SPG($A263, "IQ_DILUT_EPS_AFTER_EXTRA", E$3)</f>
        <v>0.44</v>
      </c>
      <c r="F263" s="9" cm="1">
        <f t="array" ref="F263">_xll.SNL.Clients.Office.Excel.Functions.SPG($A263, "IQ_DILUT_EPS_AFTER_EXTRA", F$3)</f>
        <v>0.45900000000000002</v>
      </c>
      <c r="G263" s="9" cm="1">
        <f t="array" ref="G263">_xll.SNL.Clients.Office.Excel.Functions.SPG($A263, "IQ_DILUT_EPS_AFTER_EXTRA", G$3)</f>
        <v>0.48</v>
      </c>
      <c r="H263" s="9" cm="1">
        <f t="array" ref="H263">_xll.SNL.Clients.Office.Excel.Functions.SPG($A263, "IQ_DILUT_EPS_AFTER_EXTRA", H$3)</f>
        <v>0.72</v>
      </c>
      <c r="I263" s="9" cm="1">
        <f t="array" ref="I263">_xll.SNL.Clients.Office.Excel.Functions.SPG($A263, "IQ_DILUT_EPS_AFTER_EXTRA", I$3)</f>
        <v>0.94</v>
      </c>
      <c r="J263" s="9" cm="1">
        <f t="array" ref="J263">_xll.SNL.Clients.Office.Excel.Functions.SPG($A263, "IQ_DILUT_EPS_AFTER_EXTRA", J$3)</f>
        <v>1.212</v>
      </c>
      <c r="K263" s="9" cm="1">
        <f t="array" ref="K263">_xll.SNL.Clients.Office.Excel.Functions.SPG($A263, "IQ_DILUT_EPS_AFTER_EXTRA", K$3)</f>
        <v>1.3049999999999999</v>
      </c>
      <c r="L263" s="9" cm="1">
        <f t="array" ref="L263">_xll.SNL.Clients.Office.Excel.Functions.SPG($A263, "IQ_DILUT_EPS_AFTER_EXTRA", L$3)</f>
        <v>1.5149999999999999</v>
      </c>
      <c r="M263" s="9" cm="1">
        <f t="array" ref="M263">_xll.SNL.Clients.Office.Excel.Functions.SPG($A263, "IQ_DILUT_EPS_AFTER_EXTRA", M$3)</f>
        <v>1.29</v>
      </c>
      <c r="N263" s="9" cm="1">
        <f t="array" ref="N263">_xll.SNL.Clients.Office.Excel.Functions.SPG($A263, "IQ_DILUT_EPS_AFTER_EXTRA", N$3)</f>
        <v>1.2390000000000001</v>
      </c>
      <c r="O263" s="9" cm="1">
        <f t="array" ref="O263">_xll.SNL.Clients.Office.Excel.Functions.SPG($A263, "IQ_DILUT_EPS_AFTER_EXTRA", O$3)</f>
        <v>0.64</v>
      </c>
      <c r="P263" s="9" cm="1">
        <f t="array" ref="P263">_xll.SNL.Clients.Office.Excel.Functions.SPG($A263, "IQ_DILUT_EPS_AFTER_EXTRA", P$3)</f>
        <v>0.39</v>
      </c>
      <c r="Q263" s="9" cm="1">
        <f t="array" ref="Q263">_xll.SNL.Clients.Office.Excel.Functions.SPG($A263, "IQ_DILUT_EPS_AFTER_EXTRA", Q$3)</f>
        <v>0.255</v>
      </c>
      <c r="R263" s="9" cm="1">
        <f t="array" ref="R263">_xll.SNL.Clients.Office.Excel.Functions.SPG($A263, "IQ_DILUT_EPS_AFTER_EXTRA", R$3)</f>
        <v>0.33</v>
      </c>
      <c r="S263" s="9" cm="1">
        <f t="array" ref="S263">_xll.SNL.Clients.Office.Excel.Functions.SPG($A263, "IQ_DILUT_EPS_AFTER_EXTRA", S$3)</f>
        <v>0.37</v>
      </c>
      <c r="T263" s="9" cm="1">
        <f t="array" ref="T263">_xll.SNL.Clients.Office.Excel.Functions.SPG($A263, "IQ_DILUT_EPS_AFTER_EXTRA", T$3)</f>
        <v>0.19500000000000001</v>
      </c>
      <c r="U263" s="9" cm="1">
        <f t="array" ref="U263">_xll.SNL.Clients.Office.Excel.Functions.SPG($A263, "IQ_DILUT_EPS_AFTER_EXTRA", U$3)</f>
        <v>0.2</v>
      </c>
      <c r="V263" s="9" cm="1">
        <f t="array" ref="V263">_xll.SNL.Clients.Office.Excel.Functions.SPG($A263, "IQ_DILUT_EPS_AFTER_EXTRA", V$3)</f>
        <v>0.42</v>
      </c>
      <c r="W263" s="9" cm="1">
        <f t="array" ref="W263">_xll.SNL.Clients.Office.Excel.Functions.SPG($A263, "IQ_DILUT_EPS_AFTER_EXTRA", W$3)</f>
        <v>0.39</v>
      </c>
      <c r="X263" s="9" cm="1">
        <f t="array" ref="X263">_xll.SNL.Clients.Office.Excel.Functions.SPG($A263, "IQ_DILUT_EPS_AFTER_EXTRA", X$3)</f>
        <v>0.435</v>
      </c>
      <c r="Y263" s="9" cm="1">
        <f t="array" ref="Y263">_xll.SNL.Clients.Office.Excel.Functions.SPG($A263, "IQ_DILUT_EPS_AFTER_EXTRA", Y$3)</f>
        <v>0.35499999999999998</v>
      </c>
    </row>
    <row r="264" spans="1:25" x14ac:dyDescent="0.3">
      <c r="A264" s="11" t="s">
        <v>1302</v>
      </c>
      <c r="B264" s="9" t="str" cm="1">
        <f t="array" ref="B264">_xll.SNL.Clients.Office.Excel.Functions.SPG($A264, "IQ_DILUT_EPS_AFTER_EXTRA", B$3)</f>
        <v>NA</v>
      </c>
      <c r="C264" s="9" cm="1">
        <f t="array" ref="C264">_xll.SNL.Clients.Office.Excel.Functions.SPG($A264, "IQ_DILUT_EPS_AFTER_EXTRA", C$3)</f>
        <v>-2.93</v>
      </c>
      <c r="D264" s="9" cm="1">
        <f t="array" ref="D264">_xll.SNL.Clients.Office.Excel.Functions.SPG($A264, "IQ_DILUT_EPS_AFTER_EXTRA", D$3)</f>
        <v>-1.712</v>
      </c>
      <c r="E264" s="9" cm="1">
        <f t="array" ref="E264">_xll.SNL.Clients.Office.Excel.Functions.SPG($A264, "IQ_DILUT_EPS_AFTER_EXTRA", E$3)</f>
        <v>0.54200000000000004</v>
      </c>
      <c r="F264" s="9" cm="1">
        <f t="array" ref="F264">_xll.SNL.Clients.Office.Excel.Functions.SPG($A264, "IQ_DILUT_EPS_AFTER_EXTRA", F$3)</f>
        <v>3.5990000000000002</v>
      </c>
      <c r="G264" s="9" cm="1">
        <f t="array" ref="G264">_xll.SNL.Clients.Office.Excel.Functions.SPG($A264, "IQ_DILUT_EPS_AFTER_EXTRA", G$3)</f>
        <v>-4.72</v>
      </c>
      <c r="H264" s="9" cm="1">
        <f t="array" ref="H264">_xll.SNL.Clients.Office.Excel.Functions.SPG($A264, "IQ_DILUT_EPS_AFTER_EXTRA", H$3)</f>
        <v>-0.93600000000000005</v>
      </c>
      <c r="I264" s="9" cm="1">
        <f t="array" ref="I264">_xll.SNL.Clients.Office.Excel.Functions.SPG($A264, "IQ_DILUT_EPS_AFTER_EXTRA", I$3)</f>
        <v>4.4550000000000001</v>
      </c>
      <c r="J264" s="9" t="str" cm="1">
        <f t="array" ref="J264">_xll.SNL.Clients.Office.Excel.Functions.SPG($A264, "IQ_DILUT_EPS_AFTER_EXTRA", J$3)</f>
        <v>NA</v>
      </c>
      <c r="K264" s="9" cm="1">
        <f t="array" ref="K264">_xll.SNL.Clients.Office.Excel.Functions.SPG($A264, "IQ_DILUT_EPS_AFTER_EXTRA", K$3)</f>
        <v>-0.74199999999999999</v>
      </c>
      <c r="L264" s="9" cm="1">
        <f t="array" ref="L264">_xll.SNL.Clients.Office.Excel.Functions.SPG($A264, "IQ_DILUT_EPS_AFTER_EXTRA", L$3)</f>
        <v>-10.02</v>
      </c>
      <c r="M264" s="9" cm="1">
        <f t="array" ref="M264">_xll.SNL.Clients.Office.Excel.Functions.SPG($A264, "IQ_DILUT_EPS_AFTER_EXTRA", M$3)</f>
        <v>-2.72</v>
      </c>
      <c r="N264" s="9" cm="1">
        <f t="array" ref="N264">_xll.SNL.Clients.Office.Excel.Functions.SPG($A264, "IQ_DILUT_EPS_AFTER_EXTRA", N$3)</f>
        <v>0.13500000000000001</v>
      </c>
      <c r="O264" s="9" cm="1">
        <f t="array" ref="O264">_xll.SNL.Clients.Office.Excel.Functions.SPG($A264, "IQ_DILUT_EPS_AFTER_EXTRA", O$3)</f>
        <v>0.64600000000000002</v>
      </c>
      <c r="P264" s="9" cm="1">
        <f t="array" ref="P264">_xll.SNL.Clients.Office.Excel.Functions.SPG($A264, "IQ_DILUT_EPS_AFTER_EXTRA", P$3)</f>
        <v>2.0230000000000001</v>
      </c>
      <c r="Q264" s="9" cm="1">
        <f t="array" ref="Q264">_xll.SNL.Clients.Office.Excel.Functions.SPG($A264, "IQ_DILUT_EPS_AFTER_EXTRA", Q$3)</f>
        <v>3.46</v>
      </c>
      <c r="R264" s="9" cm="1">
        <f t="array" ref="R264">_xll.SNL.Clients.Office.Excel.Functions.SPG($A264, "IQ_DILUT_EPS_AFTER_EXTRA", R$3)</f>
        <v>5.5919999999999996</v>
      </c>
      <c r="S264" s="9" cm="1">
        <f t="array" ref="S264">_xll.SNL.Clients.Office.Excel.Functions.SPG($A264, "IQ_DILUT_EPS_AFTER_EXTRA", S$3)</f>
        <v>2.0430000000000001</v>
      </c>
      <c r="T264" s="9" cm="1">
        <f t="array" ref="T264">_xll.SNL.Clients.Office.Excel.Functions.SPG($A264, "IQ_DILUT_EPS_AFTER_EXTRA", T$3)</f>
        <v>-1.135</v>
      </c>
      <c r="U264" s="9" cm="1">
        <f t="array" ref="U264">_xll.SNL.Clients.Office.Excel.Functions.SPG($A264, "IQ_DILUT_EPS_AFTER_EXTRA", U$3)</f>
        <v>-3.855</v>
      </c>
      <c r="V264" s="9" cm="1">
        <f t="array" ref="V264">_xll.SNL.Clients.Office.Excel.Functions.SPG($A264, "IQ_DILUT_EPS_AFTER_EXTRA", V$3)</f>
        <v>0.08</v>
      </c>
      <c r="W264" s="9" cm="1">
        <f t="array" ref="W264">_xll.SNL.Clients.Office.Excel.Functions.SPG($A264, "IQ_DILUT_EPS_AFTER_EXTRA", W$3)</f>
        <v>0.19</v>
      </c>
      <c r="X264" s="9" cm="1">
        <f t="array" ref="X264">_xll.SNL.Clients.Office.Excel.Functions.SPG($A264, "IQ_DILUT_EPS_AFTER_EXTRA", X$3)</f>
        <v>0.16</v>
      </c>
      <c r="Y264" s="9" t="str" cm="1">
        <f t="array" ref="Y264">_xll.SNL.Clients.Office.Excel.Functions.SPG($A264, "IQ_DILUT_EPS_AFTER_EXTRA", Y$3)</f>
        <v>NA</v>
      </c>
    </row>
    <row r="265" spans="1:25" x14ac:dyDescent="0.3">
      <c r="A265" s="11" t="s">
        <v>1303</v>
      </c>
      <c r="B265" s="9" t="str" cm="1">
        <f t="array" ref="B265">_xll.SNL.Clients.Office.Excel.Functions.SPG($A265, "IQ_DILUT_EPS_AFTER_EXTRA", B$3)</f>
        <v>NA</v>
      </c>
      <c r="C265" s="9" cm="1">
        <f t="array" ref="C265">_xll.SNL.Clients.Office.Excel.Functions.SPG($A265, "IQ_DILUT_EPS_AFTER_EXTRA", C$3)</f>
        <v>-8.2000000000000003E-2</v>
      </c>
      <c r="D265" s="9" cm="1">
        <f t="array" ref="D265">_xll.SNL.Clients.Office.Excel.Functions.SPG($A265, "IQ_DILUT_EPS_AFTER_EXTRA", D$3)</f>
        <v>-0.152</v>
      </c>
      <c r="E265" s="9" cm="1">
        <f t="array" ref="E265">_xll.SNL.Clients.Office.Excel.Functions.SPG($A265, "IQ_DILUT_EPS_AFTER_EXTRA", E$3)</f>
        <v>-0.3</v>
      </c>
      <c r="F265" s="9" cm="1">
        <f t="array" ref="F265">_xll.SNL.Clients.Office.Excel.Functions.SPG($A265, "IQ_DILUT_EPS_AFTER_EXTRA", F$3)</f>
        <v>-0.40500000000000003</v>
      </c>
      <c r="G265" s="9" cm="1">
        <f t="array" ref="G265">_xll.SNL.Clients.Office.Excel.Functions.SPG($A265, "IQ_DILUT_EPS_AFTER_EXTRA", G$3)</f>
        <v>-0.36</v>
      </c>
      <c r="H265" s="9" cm="1">
        <f t="array" ref="H265">_xll.SNL.Clients.Office.Excel.Functions.SPG($A265, "IQ_DILUT_EPS_AFTER_EXTRA", H$3)</f>
        <v>-0.71</v>
      </c>
      <c r="I265" s="9" cm="1">
        <f t="array" ref="I265">_xll.SNL.Clients.Office.Excel.Functions.SPG($A265, "IQ_DILUT_EPS_AFTER_EXTRA", I$3)</f>
        <v>0</v>
      </c>
      <c r="J265" s="9" cm="1">
        <f t="array" ref="J265">_xll.SNL.Clients.Office.Excel.Functions.SPG($A265, "IQ_DILUT_EPS_AFTER_EXTRA", J$3)</f>
        <v>0.48799999999999999</v>
      </c>
      <c r="K265" s="9" cm="1">
        <f t="array" ref="K265">_xll.SNL.Clients.Office.Excel.Functions.SPG($A265, "IQ_DILUT_EPS_AFTER_EXTRA", K$3)</f>
        <v>1</v>
      </c>
      <c r="L265" s="9" cm="1">
        <f t="array" ref="L265">_xll.SNL.Clients.Office.Excel.Functions.SPG($A265, "IQ_DILUT_EPS_AFTER_EXTRA", L$3)</f>
        <v>0.74</v>
      </c>
      <c r="M265" s="9" cm="1">
        <f t="array" ref="M265">_xll.SNL.Clients.Office.Excel.Functions.SPG($A265, "IQ_DILUT_EPS_AFTER_EXTRA", M$3)</f>
        <v>0.28000000000000003</v>
      </c>
      <c r="N265" s="9" cm="1">
        <f t="array" ref="N265">_xll.SNL.Clients.Office.Excel.Functions.SPG($A265, "IQ_DILUT_EPS_AFTER_EXTRA", N$3)</f>
        <v>0.52</v>
      </c>
      <c r="O265" s="9" cm="1">
        <f t="array" ref="O265">_xll.SNL.Clients.Office.Excel.Functions.SPG($A265, "IQ_DILUT_EPS_AFTER_EXTRA", O$3)</f>
        <v>0.64</v>
      </c>
      <c r="P265" s="9" cm="1">
        <f t="array" ref="P265">_xll.SNL.Clients.Office.Excel.Functions.SPG($A265, "IQ_DILUT_EPS_AFTER_EXTRA", P$3)</f>
        <v>0.79</v>
      </c>
      <c r="Q265" s="9" cm="1">
        <f t="array" ref="Q265">_xll.SNL.Clients.Office.Excel.Functions.SPG($A265, "IQ_DILUT_EPS_AFTER_EXTRA", Q$3)</f>
        <v>0.51</v>
      </c>
      <c r="R265" s="9" cm="1">
        <f t="array" ref="R265">_xll.SNL.Clients.Office.Excel.Functions.SPG($A265, "IQ_DILUT_EPS_AFTER_EXTRA", R$3)</f>
        <v>0.52</v>
      </c>
      <c r="S265" s="9" cm="1">
        <f t="array" ref="S265">_xll.SNL.Clients.Office.Excel.Functions.SPG($A265, "IQ_DILUT_EPS_AFTER_EXTRA", S$3)</f>
        <v>0.45</v>
      </c>
      <c r="T265" s="9" cm="1">
        <f t="array" ref="T265">_xll.SNL.Clients.Office.Excel.Functions.SPG($A265, "IQ_DILUT_EPS_AFTER_EXTRA", T$3)</f>
        <v>0.29799999999999999</v>
      </c>
      <c r="U265" s="9" cm="1">
        <f t="array" ref="U265">_xll.SNL.Clients.Office.Excel.Functions.SPG($A265, "IQ_DILUT_EPS_AFTER_EXTRA", U$3)</f>
        <v>0.14899999999999999</v>
      </c>
      <c r="V265" s="9" cm="1">
        <f t="array" ref="V265">_xll.SNL.Clients.Office.Excel.Functions.SPG($A265, "IQ_DILUT_EPS_AFTER_EXTRA", V$3)</f>
        <v>0.34699999999999998</v>
      </c>
      <c r="W265" s="9" cm="1">
        <f t="array" ref="W265">_xll.SNL.Clients.Office.Excel.Functions.SPG($A265, "IQ_DILUT_EPS_AFTER_EXTRA", W$3)</f>
        <v>0.04</v>
      </c>
      <c r="X265" s="9" cm="1">
        <f t="array" ref="X265">_xll.SNL.Clients.Office.Excel.Functions.SPG($A265, "IQ_DILUT_EPS_AFTER_EXTRA", X$3)</f>
        <v>0.01</v>
      </c>
      <c r="Y265" s="9" cm="1">
        <f t="array" ref="Y265">_xll.SNL.Clients.Office.Excel.Functions.SPG($A265, "IQ_DILUT_EPS_AFTER_EXTRA", Y$3)</f>
        <v>6.8000000000000005E-2</v>
      </c>
    </row>
    <row r="266" spans="1:25" x14ac:dyDescent="0.3">
      <c r="A266" s="11" t="s">
        <v>1304</v>
      </c>
      <c r="B266" s="9" t="str" cm="1">
        <f t="array" ref="B266">_xll.SNL.Clients.Office.Excel.Functions.SPG($A266, "IQ_DILUT_EPS_AFTER_EXTRA", B$3)</f>
        <v>NA</v>
      </c>
      <c r="C266" s="9" cm="1">
        <f t="array" ref="C266">_xll.SNL.Clients.Office.Excel.Functions.SPG($A266, "IQ_DILUT_EPS_AFTER_EXTRA", C$3)</f>
        <v>-1.35</v>
      </c>
      <c r="D266" s="9" cm="1">
        <f t="array" ref="D266">_xll.SNL.Clients.Office.Excel.Functions.SPG($A266, "IQ_DILUT_EPS_AFTER_EXTRA", D$3)</f>
        <v>-0.88</v>
      </c>
      <c r="E266" s="9" cm="1">
        <f t="array" ref="E266">_xll.SNL.Clients.Office.Excel.Functions.SPG($A266, "IQ_DILUT_EPS_AFTER_EXTRA", E$3)</f>
        <v>-1.63</v>
      </c>
      <c r="F266" s="9" cm="1">
        <f t="array" ref="F266">_xll.SNL.Clients.Office.Excel.Functions.SPG($A266, "IQ_DILUT_EPS_AFTER_EXTRA", F$3)</f>
        <v>-0.71</v>
      </c>
      <c r="G266" s="9" cm="1">
        <f t="array" ref="G266">_xll.SNL.Clients.Office.Excel.Functions.SPG($A266, "IQ_DILUT_EPS_AFTER_EXTRA", G$3)</f>
        <v>0.3</v>
      </c>
      <c r="H266" s="9" cm="1">
        <f t="array" ref="H266">_xll.SNL.Clients.Office.Excel.Functions.SPG($A266, "IQ_DILUT_EPS_AFTER_EXTRA", H$3)</f>
        <v>-0.41299999999999998</v>
      </c>
      <c r="I266" s="9" cm="1">
        <f t="array" ref="I266">_xll.SNL.Clients.Office.Excel.Functions.SPG($A266, "IQ_DILUT_EPS_AFTER_EXTRA", I$3)</f>
        <v>-0.41</v>
      </c>
      <c r="J266" s="9" cm="1">
        <f t="array" ref="J266">_xll.SNL.Clients.Office.Excel.Functions.SPG($A266, "IQ_DILUT_EPS_AFTER_EXTRA", J$3)</f>
        <v>-0.64800000000000002</v>
      </c>
      <c r="K266" s="9" cm="1">
        <f t="array" ref="K266">_xll.SNL.Clients.Office.Excel.Functions.SPG($A266, "IQ_DILUT_EPS_AFTER_EXTRA", K$3)</f>
        <v>-0.55200000000000005</v>
      </c>
      <c r="L266" s="9" cm="1">
        <f t="array" ref="L266">_xll.SNL.Clients.Office.Excel.Functions.SPG($A266, "IQ_DILUT_EPS_AFTER_EXTRA", L$3)</f>
        <v>-0.313</v>
      </c>
      <c r="M266" s="9" cm="1">
        <f t="array" ref="M266">_xll.SNL.Clients.Office.Excel.Functions.SPG($A266, "IQ_DILUT_EPS_AFTER_EXTRA", M$3)</f>
        <v>-1.61</v>
      </c>
      <c r="N266" s="9" cm="1">
        <f t="array" ref="N266">_xll.SNL.Clients.Office.Excel.Functions.SPG($A266, "IQ_DILUT_EPS_AFTER_EXTRA", N$3)</f>
        <v>0.91700000000000004</v>
      </c>
      <c r="O266" s="9" cm="1">
        <f t="array" ref="O266">_xll.SNL.Clients.Office.Excel.Functions.SPG($A266, "IQ_DILUT_EPS_AFTER_EXTRA", O$3)</f>
        <v>1.43</v>
      </c>
      <c r="P266" s="9" cm="1">
        <f t="array" ref="P266">_xll.SNL.Clients.Office.Excel.Functions.SPG($A266, "IQ_DILUT_EPS_AFTER_EXTRA", P$3)</f>
        <v>1.31</v>
      </c>
      <c r="Q266" s="9" cm="1">
        <f t="array" ref="Q266">_xll.SNL.Clients.Office.Excel.Functions.SPG($A266, "IQ_DILUT_EPS_AFTER_EXTRA", Q$3)</f>
        <v>1.0900000000000001</v>
      </c>
      <c r="R266" s="9" cm="1">
        <f t="array" ref="R266">_xll.SNL.Clients.Office.Excel.Functions.SPG($A266, "IQ_DILUT_EPS_AFTER_EXTRA", R$3)</f>
        <v>1.2030000000000001</v>
      </c>
      <c r="S266" s="9" cm="1">
        <f t="array" ref="S266">_xll.SNL.Clients.Office.Excel.Functions.SPG($A266, "IQ_DILUT_EPS_AFTER_EXTRA", S$3)</f>
        <v>1.1599999999999999</v>
      </c>
      <c r="T266" s="9" cm="1">
        <f t="array" ref="T266">_xll.SNL.Clients.Office.Excel.Functions.SPG($A266, "IQ_DILUT_EPS_AFTER_EXTRA", T$3)</f>
        <v>0.88</v>
      </c>
      <c r="U266" s="9" cm="1">
        <f t="array" ref="U266">_xll.SNL.Clients.Office.Excel.Functions.SPG($A266, "IQ_DILUT_EPS_AFTER_EXTRA", U$3)</f>
        <v>0.78</v>
      </c>
      <c r="V266" s="9" cm="1">
        <f t="array" ref="V266">_xll.SNL.Clients.Office.Excel.Functions.SPG($A266, "IQ_DILUT_EPS_AFTER_EXTRA", V$3)</f>
        <v>0.96499999999999997</v>
      </c>
      <c r="W266" s="9" cm="1">
        <f t="array" ref="W266">_xll.SNL.Clients.Office.Excel.Functions.SPG($A266, "IQ_DILUT_EPS_AFTER_EXTRA", W$3)</f>
        <v>1.24</v>
      </c>
      <c r="X266" s="9" cm="1">
        <f t="array" ref="X266">_xll.SNL.Clients.Office.Excel.Functions.SPG($A266, "IQ_DILUT_EPS_AFTER_EXTRA", X$3)</f>
        <v>1.06</v>
      </c>
      <c r="Y266" s="9" cm="1">
        <f t="array" ref="Y266">_xll.SNL.Clients.Office.Excel.Functions.SPG($A266, "IQ_DILUT_EPS_AFTER_EXTRA", Y$3)</f>
        <v>1.44</v>
      </c>
    </row>
    <row r="267" spans="1:25" x14ac:dyDescent="0.3">
      <c r="A267" s="11" t="s">
        <v>1305</v>
      </c>
      <c r="B267" s="9" t="str" cm="1">
        <f t="array" ref="B267">_xll.SNL.Clients.Office.Excel.Functions.SPG($A267, "IQ_DILUT_EPS_AFTER_EXTRA", B$3)</f>
        <v>NA</v>
      </c>
      <c r="C267" s="9" cm="1">
        <f t="array" ref="C267">_xll.SNL.Clients.Office.Excel.Functions.SPG($A267, "IQ_DILUT_EPS_AFTER_EXTRA", C$3)</f>
        <v>8.0000000000000002E-3</v>
      </c>
      <c r="D267" s="9" cm="1">
        <f t="array" ref="D267">_xll.SNL.Clients.Office.Excel.Functions.SPG($A267, "IQ_DILUT_EPS_AFTER_EXTRA", D$3)</f>
        <v>0.34</v>
      </c>
      <c r="E267" s="9" cm="1">
        <f t="array" ref="E267">_xll.SNL.Clients.Office.Excel.Functions.SPG($A267, "IQ_DILUT_EPS_AFTER_EXTRA", E$3)</f>
        <v>1.1000000000000001</v>
      </c>
      <c r="F267" s="9" cm="1">
        <f t="array" ref="F267">_xll.SNL.Clients.Office.Excel.Functions.SPG($A267, "IQ_DILUT_EPS_AFTER_EXTRA", F$3)</f>
        <v>-0.56000000000000005</v>
      </c>
      <c r="G267" s="9" cm="1">
        <f t="array" ref="G267">_xll.SNL.Clients.Office.Excel.Functions.SPG($A267, "IQ_DILUT_EPS_AFTER_EXTRA", G$3)</f>
        <v>-0.59</v>
      </c>
      <c r="H267" s="9" cm="1">
        <f t="array" ref="H267">_xll.SNL.Clients.Office.Excel.Functions.SPG($A267, "IQ_DILUT_EPS_AFTER_EXTRA", H$3)</f>
        <v>-0.30199999999999999</v>
      </c>
      <c r="I267" s="9" cm="1">
        <f t="array" ref="I267">_xll.SNL.Clients.Office.Excel.Functions.SPG($A267, "IQ_DILUT_EPS_AFTER_EXTRA", I$3)</f>
        <v>-0.17</v>
      </c>
      <c r="J267" s="9" cm="1">
        <f t="array" ref="J267">_xll.SNL.Clients.Office.Excel.Functions.SPG($A267, "IQ_DILUT_EPS_AFTER_EXTRA", J$3)</f>
        <v>-6.0000000000000001E-3</v>
      </c>
      <c r="K267" s="9" cm="1">
        <f t="array" ref="K267">_xll.SNL.Clients.Office.Excel.Functions.SPG($A267, "IQ_DILUT_EPS_AFTER_EXTRA", K$3)</f>
        <v>-0.09</v>
      </c>
      <c r="L267" s="9" cm="1">
        <f t="array" ref="L267">_xll.SNL.Clients.Office.Excel.Functions.SPG($A267, "IQ_DILUT_EPS_AFTER_EXTRA", L$3)</f>
        <v>-0.45300000000000001</v>
      </c>
      <c r="M267" s="9" cm="1">
        <f t="array" ref="M267">_xll.SNL.Clients.Office.Excel.Functions.SPG($A267, "IQ_DILUT_EPS_AFTER_EXTRA", M$3)</f>
        <v>-0.41899999999999998</v>
      </c>
      <c r="N267" s="9" cm="1">
        <f t="array" ref="N267">_xll.SNL.Clients.Office.Excel.Functions.SPG($A267, "IQ_DILUT_EPS_AFTER_EXTRA", N$3)</f>
        <v>-0.81399999999999995</v>
      </c>
      <c r="O267" s="9" cm="1">
        <f t="array" ref="O267">_xll.SNL.Clients.Office.Excel.Functions.SPG($A267, "IQ_DILUT_EPS_AFTER_EXTRA", O$3)</f>
        <v>-0.53100000000000003</v>
      </c>
      <c r="P267" s="9" cm="1">
        <f t="array" ref="P267">_xll.SNL.Clients.Office.Excel.Functions.SPG($A267, "IQ_DILUT_EPS_AFTER_EXTRA", P$3)</f>
        <v>-0.36899999999999999</v>
      </c>
      <c r="Q267" s="9" cm="1">
        <f t="array" ref="Q267">_xll.SNL.Clients.Office.Excel.Functions.SPG($A267, "IQ_DILUT_EPS_AFTER_EXTRA", Q$3)</f>
        <v>-0.39800000000000002</v>
      </c>
      <c r="R267" s="9" cm="1">
        <f t="array" ref="R267">_xll.SNL.Clients.Office.Excel.Functions.SPG($A267, "IQ_DILUT_EPS_AFTER_EXTRA", R$3)</f>
        <v>-0.67700000000000005</v>
      </c>
      <c r="S267" s="9" cm="1">
        <f t="array" ref="S267">_xll.SNL.Clients.Office.Excel.Functions.SPG($A267, "IQ_DILUT_EPS_AFTER_EXTRA", S$3)</f>
        <v>-0.626</v>
      </c>
      <c r="T267" s="9" cm="1">
        <f t="array" ref="T267">_xll.SNL.Clients.Office.Excel.Functions.SPG($A267, "IQ_DILUT_EPS_AFTER_EXTRA", T$3)</f>
        <v>-0.77200000000000002</v>
      </c>
      <c r="U267" s="9" cm="1">
        <f t="array" ref="U267">_xll.SNL.Clients.Office.Excel.Functions.SPG($A267, "IQ_DILUT_EPS_AFTER_EXTRA", U$3)</f>
        <v>-0.193</v>
      </c>
      <c r="V267" s="9" cm="1">
        <f t="array" ref="V267">_xll.SNL.Clients.Office.Excel.Functions.SPG($A267, "IQ_DILUT_EPS_AFTER_EXTRA", V$3)</f>
        <v>-0.34599999999999997</v>
      </c>
      <c r="W267" s="9" cm="1">
        <f t="array" ref="W267">_xll.SNL.Clients.Office.Excel.Functions.SPG($A267, "IQ_DILUT_EPS_AFTER_EXTRA", W$3)</f>
        <v>-0.186</v>
      </c>
      <c r="X267" s="9" cm="1">
        <f t="array" ref="X267">_xll.SNL.Clients.Office.Excel.Functions.SPG($A267, "IQ_DILUT_EPS_AFTER_EXTRA", X$3)</f>
        <v>-0.192</v>
      </c>
      <c r="Y267" s="9" cm="1">
        <f t="array" ref="Y267">_xll.SNL.Clients.Office.Excel.Functions.SPG($A267, "IQ_DILUT_EPS_AFTER_EXTRA", Y$3)</f>
        <v>-0.32800000000000001</v>
      </c>
    </row>
    <row r="268" spans="1:25" x14ac:dyDescent="0.3">
      <c r="A268" s="11" t="s">
        <v>1306</v>
      </c>
      <c r="B268" s="9" t="str" cm="1">
        <f t="array" ref="B268">_xll.SNL.Clients.Office.Excel.Functions.SPG($A268, "IQ_DILUT_EPS_AFTER_EXTRA", B$3)</f>
        <v>NA</v>
      </c>
      <c r="C268" s="9" cm="1">
        <f t="array" ref="C268">_xll.SNL.Clients.Office.Excel.Functions.SPG($A268, "IQ_DILUT_EPS_AFTER_EXTRA", C$3)</f>
        <v>-0.315</v>
      </c>
      <c r="D268" s="9" cm="1">
        <f t="array" ref="D268">_xll.SNL.Clients.Office.Excel.Functions.SPG($A268, "IQ_DILUT_EPS_AFTER_EXTRA", D$3)</f>
        <v>-0.54</v>
      </c>
      <c r="E268" s="9" cm="1">
        <f t="array" ref="E268">_xll.SNL.Clients.Office.Excel.Functions.SPG($A268, "IQ_DILUT_EPS_AFTER_EXTRA", E$3)</f>
        <v>-0.42</v>
      </c>
      <c r="F268" s="9" cm="1">
        <f t="array" ref="F268">_xll.SNL.Clients.Office.Excel.Functions.SPG($A268, "IQ_DILUT_EPS_AFTER_EXTRA", F$3)</f>
        <v>-8.1000000000000003E-2</v>
      </c>
      <c r="G268" s="9" cm="1">
        <f t="array" ref="G268">_xll.SNL.Clients.Office.Excel.Functions.SPG($A268, "IQ_DILUT_EPS_AFTER_EXTRA", G$3)</f>
        <v>0.05</v>
      </c>
      <c r="H268" s="9" cm="1">
        <f t="array" ref="H268">_xll.SNL.Clients.Office.Excel.Functions.SPG($A268, "IQ_DILUT_EPS_AFTER_EXTRA", H$3)</f>
        <v>3.5999999999999997E-2</v>
      </c>
      <c r="I268" s="9" cm="1">
        <f t="array" ref="I268">_xll.SNL.Clients.Office.Excel.Functions.SPG($A268, "IQ_DILUT_EPS_AFTER_EXTRA", I$3)</f>
        <v>-4.1000000000000002E-2</v>
      </c>
      <c r="J268" s="9" cm="1">
        <f t="array" ref="J268">_xll.SNL.Clients.Office.Excel.Functions.SPG($A268, "IQ_DILUT_EPS_AFTER_EXTRA", J$3)</f>
        <v>-0.108</v>
      </c>
      <c r="K268" s="9" cm="1">
        <f t="array" ref="K268">_xll.SNL.Clients.Office.Excel.Functions.SPG($A268, "IQ_DILUT_EPS_AFTER_EXTRA", K$3)</f>
        <v>-0.19</v>
      </c>
      <c r="L268" s="9" cm="1">
        <f t="array" ref="L268">_xll.SNL.Clients.Office.Excel.Functions.SPG($A268, "IQ_DILUT_EPS_AFTER_EXTRA", L$3)</f>
        <v>-0.192</v>
      </c>
      <c r="M268" s="9" cm="1">
        <f t="array" ref="M268">_xll.SNL.Clients.Office.Excel.Functions.SPG($A268, "IQ_DILUT_EPS_AFTER_EXTRA", M$3)</f>
        <v>-6.0999999999999999E-2</v>
      </c>
      <c r="N268" s="9" cm="1">
        <f t="array" ref="N268">_xll.SNL.Clients.Office.Excel.Functions.SPG($A268, "IQ_DILUT_EPS_AFTER_EXTRA", N$3)</f>
        <v>0.02</v>
      </c>
      <c r="O268" s="9" cm="1">
        <f t="array" ref="O268">_xll.SNL.Clients.Office.Excel.Functions.SPG($A268, "IQ_DILUT_EPS_AFTER_EXTRA", O$3)</f>
        <v>-0.06</v>
      </c>
      <c r="P268" s="9" cm="1">
        <f t="array" ref="P268">_xll.SNL.Clients.Office.Excel.Functions.SPG($A268, "IQ_DILUT_EPS_AFTER_EXTRA", P$3)</f>
        <v>7.0000000000000007E-2</v>
      </c>
      <c r="Q268" s="9" cm="1">
        <f t="array" ref="Q268">_xll.SNL.Clients.Office.Excel.Functions.SPG($A268, "IQ_DILUT_EPS_AFTER_EXTRA", Q$3)</f>
        <v>0.13</v>
      </c>
      <c r="R268" s="9" cm="1">
        <f t="array" ref="R268">_xll.SNL.Clients.Office.Excel.Functions.SPG($A268, "IQ_DILUT_EPS_AFTER_EXTRA", R$3)</f>
        <v>0.125</v>
      </c>
      <c r="S268" s="9" cm="1">
        <f t="array" ref="S268">_xll.SNL.Clients.Office.Excel.Functions.SPG($A268, "IQ_DILUT_EPS_AFTER_EXTRA", S$3)</f>
        <v>0.12</v>
      </c>
      <c r="T268" s="9" cm="1">
        <f t="array" ref="T268">_xll.SNL.Clients.Office.Excel.Functions.SPG($A268, "IQ_DILUT_EPS_AFTER_EXTRA", T$3)</f>
        <v>-0.16</v>
      </c>
      <c r="U268" s="9" cm="1">
        <f t="array" ref="U268">_xll.SNL.Clients.Office.Excel.Functions.SPG($A268, "IQ_DILUT_EPS_AFTER_EXTRA", U$3)</f>
        <v>0.09</v>
      </c>
      <c r="V268" s="9" cm="1">
        <f t="array" ref="V268">_xll.SNL.Clients.Office.Excel.Functions.SPG($A268, "IQ_DILUT_EPS_AFTER_EXTRA", V$3)</f>
        <v>5.7000000000000002E-2</v>
      </c>
      <c r="W268" s="9" cm="1">
        <f t="array" ref="W268">_xll.SNL.Clients.Office.Excel.Functions.SPG($A268, "IQ_DILUT_EPS_AFTER_EXTRA", W$3)</f>
        <v>0.01</v>
      </c>
      <c r="X268" s="9" cm="1">
        <f t="array" ref="X268">_xll.SNL.Clients.Office.Excel.Functions.SPG($A268, "IQ_DILUT_EPS_AFTER_EXTRA", X$3)</f>
        <v>-0.17</v>
      </c>
      <c r="Y268" s="9" cm="1">
        <f t="array" ref="Y268">_xll.SNL.Clients.Office.Excel.Functions.SPG($A268, "IQ_DILUT_EPS_AFTER_EXTRA", Y$3)</f>
        <v>-0.16800000000000001</v>
      </c>
    </row>
    <row r="269" spans="1:25" x14ac:dyDescent="0.3">
      <c r="A269" s="11" t="s">
        <v>1307</v>
      </c>
      <c r="B269" s="9" cm="1">
        <f t="array" ref="B269">_xll.SNL.Clients.Office.Excel.Functions.SPG($A269, "IQ_DILUT_EPS_AFTER_EXTRA", B$3)</f>
        <v>1.177</v>
      </c>
      <c r="C269" s="9" cm="1">
        <f t="array" ref="C269">_xll.SNL.Clients.Office.Excel.Functions.SPG($A269, "IQ_DILUT_EPS_AFTER_EXTRA", C$3)</f>
        <v>1.01</v>
      </c>
      <c r="D269" s="9" cm="1">
        <f t="array" ref="D269">_xll.SNL.Clients.Office.Excel.Functions.SPG($A269, "IQ_DILUT_EPS_AFTER_EXTRA", D$3)</f>
        <v>1.2090000000000001</v>
      </c>
      <c r="E269" s="9" cm="1">
        <f t="array" ref="E269">_xll.SNL.Clients.Office.Excel.Functions.SPG($A269, "IQ_DILUT_EPS_AFTER_EXTRA", E$3)</f>
        <v>1.1200000000000001</v>
      </c>
      <c r="F269" s="9" cm="1">
        <f t="array" ref="F269">_xll.SNL.Clients.Office.Excel.Functions.SPG($A269, "IQ_DILUT_EPS_AFTER_EXTRA", F$3)</f>
        <v>1.258</v>
      </c>
      <c r="G269" s="9" cm="1">
        <f t="array" ref="G269">_xll.SNL.Clients.Office.Excel.Functions.SPG($A269, "IQ_DILUT_EPS_AFTER_EXTRA", G$3)</f>
        <v>1.3779999999999999</v>
      </c>
      <c r="H269" s="9" cm="1">
        <f t="array" ref="H269">_xll.SNL.Clients.Office.Excel.Functions.SPG($A269, "IQ_DILUT_EPS_AFTER_EXTRA", H$3)</f>
        <v>1.42</v>
      </c>
      <c r="I269" s="9" cm="1">
        <f t="array" ref="I269">_xll.SNL.Clients.Office.Excel.Functions.SPG($A269, "IQ_DILUT_EPS_AFTER_EXTRA", I$3)</f>
        <v>1.36</v>
      </c>
      <c r="J269" s="9" cm="1">
        <f t="array" ref="J269">_xll.SNL.Clients.Office.Excel.Functions.SPG($A269, "IQ_DILUT_EPS_AFTER_EXTRA", J$3)</f>
        <v>1.6879999999999999</v>
      </c>
      <c r="K269" s="9" cm="1">
        <f t="array" ref="K269">_xll.SNL.Clients.Office.Excel.Functions.SPG($A269, "IQ_DILUT_EPS_AFTER_EXTRA", K$3)</f>
        <v>1.5680000000000001</v>
      </c>
      <c r="L269" s="9" cm="1">
        <f t="array" ref="L269">_xll.SNL.Clients.Office.Excel.Functions.SPG($A269, "IQ_DILUT_EPS_AFTER_EXTRA", L$3)</f>
        <v>1.32</v>
      </c>
      <c r="M269" s="9" cm="1">
        <f t="array" ref="M269">_xll.SNL.Clients.Office.Excel.Functions.SPG($A269, "IQ_DILUT_EPS_AFTER_EXTRA", M$3)</f>
        <v>1.1200000000000001</v>
      </c>
      <c r="N269" s="9" cm="1">
        <f t="array" ref="N269">_xll.SNL.Clients.Office.Excel.Functions.SPG($A269, "IQ_DILUT_EPS_AFTER_EXTRA", N$3)</f>
        <v>4.2000000000000003E-2</v>
      </c>
      <c r="O269" s="9" cm="1">
        <f t="array" ref="O269">_xll.SNL.Clients.Office.Excel.Functions.SPG($A269, "IQ_DILUT_EPS_AFTER_EXTRA", O$3)</f>
        <v>1.21</v>
      </c>
      <c r="P269" s="9" cm="1">
        <f t="array" ref="P269">_xll.SNL.Clients.Office.Excel.Functions.SPG($A269, "IQ_DILUT_EPS_AFTER_EXTRA", P$3)</f>
        <v>1.137</v>
      </c>
      <c r="Q269" s="9" cm="1">
        <f t="array" ref="Q269">_xll.SNL.Clients.Office.Excel.Functions.SPG($A269, "IQ_DILUT_EPS_AFTER_EXTRA", Q$3)</f>
        <v>1.26</v>
      </c>
      <c r="R269" s="9" cm="1">
        <f t="array" ref="R269">_xll.SNL.Clients.Office.Excel.Functions.SPG($A269, "IQ_DILUT_EPS_AFTER_EXTRA", R$3)</f>
        <v>1.0509999999999999</v>
      </c>
      <c r="S269" s="9" cm="1">
        <f t="array" ref="S269">_xll.SNL.Clients.Office.Excel.Functions.SPG($A269, "IQ_DILUT_EPS_AFTER_EXTRA", S$3)</f>
        <v>1.0580000000000001</v>
      </c>
      <c r="T269" s="9" cm="1">
        <f t="array" ref="T269">_xll.SNL.Clients.Office.Excel.Functions.SPG($A269, "IQ_DILUT_EPS_AFTER_EXTRA", T$3)</f>
        <v>0.75600000000000001</v>
      </c>
      <c r="U269" s="9" cm="1">
        <f t="array" ref="U269">_xll.SNL.Clients.Office.Excel.Functions.SPG($A269, "IQ_DILUT_EPS_AFTER_EXTRA", U$3)</f>
        <v>0.78</v>
      </c>
      <c r="V269" s="9" cm="1">
        <f t="array" ref="V269">_xll.SNL.Clients.Office.Excel.Functions.SPG($A269, "IQ_DILUT_EPS_AFTER_EXTRA", V$3)</f>
        <v>1.381</v>
      </c>
      <c r="W269" s="9" cm="1">
        <f t="array" ref="W269">_xll.SNL.Clients.Office.Excel.Functions.SPG($A269, "IQ_DILUT_EPS_AFTER_EXTRA", W$3)</f>
        <v>1.5089999999999999</v>
      </c>
      <c r="X269" s="9" cm="1">
        <f t="array" ref="X269">_xll.SNL.Clients.Office.Excel.Functions.SPG($A269, "IQ_DILUT_EPS_AFTER_EXTRA", X$3)</f>
        <v>0.89</v>
      </c>
      <c r="Y269" s="9" cm="1">
        <f t="array" ref="Y269">_xll.SNL.Clients.Office.Excel.Functions.SPG($A269, "IQ_DILUT_EPS_AFTER_EXTRA", Y$3)</f>
        <v>1.25</v>
      </c>
    </row>
    <row r="270" spans="1:25" x14ac:dyDescent="0.3">
      <c r="A270" s="11" t="s">
        <v>1308</v>
      </c>
      <c r="B270" s="9" t="str" cm="1">
        <f t="array" ref="B270">_xll.SNL.Clients.Office.Excel.Functions.SPG($A270, "IQ_DILUT_EPS_AFTER_EXTRA", B$3)</f>
        <v>NA</v>
      </c>
      <c r="C270" s="9" cm="1">
        <f t="array" ref="C270">_xll.SNL.Clients.Office.Excel.Functions.SPG($A270, "IQ_DILUT_EPS_AFTER_EXTRA", C$3)</f>
        <v>-2.95</v>
      </c>
      <c r="D270" s="9" cm="1">
        <f t="array" ref="D270">_xll.SNL.Clients.Office.Excel.Functions.SPG($A270, "IQ_DILUT_EPS_AFTER_EXTRA", D$3)</f>
        <v>-7.81</v>
      </c>
      <c r="E270" s="9" cm="1">
        <f t="array" ref="E270">_xll.SNL.Clients.Office.Excel.Functions.SPG($A270, "IQ_DILUT_EPS_AFTER_EXTRA", E$3)</f>
        <v>-1.544</v>
      </c>
      <c r="F270" s="9" cm="1">
        <f t="array" ref="F270">_xll.SNL.Clients.Office.Excel.Functions.SPG($A270, "IQ_DILUT_EPS_AFTER_EXTRA", F$3)</f>
        <v>-3.2320000000000002</v>
      </c>
      <c r="G270" s="9" cm="1">
        <f t="array" ref="G270">_xll.SNL.Clients.Office.Excel.Functions.SPG($A270, "IQ_DILUT_EPS_AFTER_EXTRA", G$3)</f>
        <v>0.69</v>
      </c>
      <c r="H270" s="9" cm="1">
        <f t="array" ref="H270">_xll.SNL.Clients.Office.Excel.Functions.SPG($A270, "IQ_DILUT_EPS_AFTER_EXTRA", H$3)</f>
        <v>0.97</v>
      </c>
      <c r="I270" s="9" cm="1">
        <f t="array" ref="I270">_xll.SNL.Clients.Office.Excel.Functions.SPG($A270, "IQ_DILUT_EPS_AFTER_EXTRA", I$3)</f>
        <v>1.35</v>
      </c>
      <c r="J270" s="9" cm="1">
        <f t="array" ref="J270">_xll.SNL.Clients.Office.Excel.Functions.SPG($A270, "IQ_DILUT_EPS_AFTER_EXTRA", J$3)</f>
        <v>0.41599999999999998</v>
      </c>
      <c r="K270" s="9" cm="1">
        <f t="array" ref="K270">_xll.SNL.Clients.Office.Excel.Functions.SPG($A270, "IQ_DILUT_EPS_AFTER_EXTRA", K$3)</f>
        <v>1.98</v>
      </c>
      <c r="L270" s="9" cm="1">
        <f t="array" ref="L270">_xll.SNL.Clients.Office.Excel.Functions.SPG($A270, "IQ_DILUT_EPS_AFTER_EXTRA", L$3)</f>
        <v>1.54</v>
      </c>
      <c r="M270" s="9" cm="1">
        <f t="array" ref="M270">_xll.SNL.Clients.Office.Excel.Functions.SPG($A270, "IQ_DILUT_EPS_AFTER_EXTRA", M$3)</f>
        <v>1.55</v>
      </c>
      <c r="N270" s="9" cm="1">
        <f t="array" ref="N270">_xll.SNL.Clients.Office.Excel.Functions.SPG($A270, "IQ_DILUT_EPS_AFTER_EXTRA", N$3)</f>
        <v>0.73899999999999999</v>
      </c>
      <c r="O270" s="9" cm="1">
        <f t="array" ref="O270">_xll.SNL.Clients.Office.Excel.Functions.SPG($A270, "IQ_DILUT_EPS_AFTER_EXTRA", O$3)</f>
        <v>-0.11</v>
      </c>
      <c r="P270" s="9" cm="1">
        <f t="array" ref="P270">_xll.SNL.Clients.Office.Excel.Functions.SPG($A270, "IQ_DILUT_EPS_AFTER_EXTRA", P$3)</f>
        <v>1.1000000000000001</v>
      </c>
      <c r="Q270" s="9" cm="1">
        <f t="array" ref="Q270">_xll.SNL.Clients.Office.Excel.Functions.SPG($A270, "IQ_DILUT_EPS_AFTER_EXTRA", Q$3)</f>
        <v>1.2</v>
      </c>
      <c r="R270" s="9" cm="1">
        <f t="array" ref="R270">_xll.SNL.Clients.Office.Excel.Functions.SPG($A270, "IQ_DILUT_EPS_AFTER_EXTRA", R$3)</f>
        <v>1.111</v>
      </c>
      <c r="S270" s="9" cm="1">
        <f t="array" ref="S270">_xll.SNL.Clients.Office.Excel.Functions.SPG($A270, "IQ_DILUT_EPS_AFTER_EXTRA", S$3)</f>
        <v>1.69</v>
      </c>
      <c r="T270" s="9" cm="1">
        <f t="array" ref="T270">_xll.SNL.Clients.Office.Excel.Functions.SPG($A270, "IQ_DILUT_EPS_AFTER_EXTRA", T$3)</f>
        <v>0.49</v>
      </c>
      <c r="U270" s="9" cm="1">
        <f t="array" ref="U270">_xll.SNL.Clients.Office.Excel.Functions.SPG($A270, "IQ_DILUT_EPS_AFTER_EXTRA", U$3)</f>
        <v>1.08</v>
      </c>
      <c r="V270" s="9" cm="1">
        <f t="array" ref="V270">_xll.SNL.Clients.Office.Excel.Functions.SPG($A270, "IQ_DILUT_EPS_AFTER_EXTRA", V$3)</f>
        <v>1.05</v>
      </c>
      <c r="W270" s="9" cm="1">
        <f t="array" ref="W270">_xll.SNL.Clients.Office.Excel.Functions.SPG($A270, "IQ_DILUT_EPS_AFTER_EXTRA", W$3)</f>
        <v>1.41</v>
      </c>
      <c r="X270" s="9" cm="1">
        <f t="array" ref="X270">_xll.SNL.Clients.Office.Excel.Functions.SPG($A270, "IQ_DILUT_EPS_AFTER_EXTRA", X$3)</f>
        <v>1.34</v>
      </c>
      <c r="Y270" s="9" cm="1">
        <f t="array" ref="Y270">_xll.SNL.Clients.Office.Excel.Functions.SPG($A270, "IQ_DILUT_EPS_AFTER_EXTRA", Y$3)</f>
        <v>0.54</v>
      </c>
    </row>
    <row r="271" spans="1:25" x14ac:dyDescent="0.3">
      <c r="A271" s="11" t="s">
        <v>1309</v>
      </c>
      <c r="B271" s="9" t="str" cm="1">
        <f t="array" ref="B271">_xll.SNL.Clients.Office.Excel.Functions.SPG($A271, "IQ_DILUT_EPS_AFTER_EXTRA", B$3)</f>
        <v>NA</v>
      </c>
      <c r="C271" s="9" cm="1">
        <f t="array" ref="C271">_xll.SNL.Clients.Office.Excel.Functions.SPG($A271, "IQ_DILUT_EPS_AFTER_EXTRA", C$3)</f>
        <v>1.33</v>
      </c>
      <c r="D271" s="9" cm="1">
        <f t="array" ref="D271">_xll.SNL.Clients.Office.Excel.Functions.SPG($A271, "IQ_DILUT_EPS_AFTER_EXTRA", D$3)</f>
        <v>1.24</v>
      </c>
      <c r="E271" s="9" cm="1">
        <f t="array" ref="E271">_xll.SNL.Clients.Office.Excel.Functions.SPG($A271, "IQ_DILUT_EPS_AFTER_EXTRA", E$3)</f>
        <v>1.65</v>
      </c>
      <c r="F271" s="9" cm="1">
        <f t="array" ref="F271">_xll.SNL.Clients.Office.Excel.Functions.SPG($A271, "IQ_DILUT_EPS_AFTER_EXTRA", F$3)</f>
        <v>1.5129999999999999</v>
      </c>
      <c r="G271" s="9" cm="1">
        <f t="array" ref="G271">_xll.SNL.Clients.Office.Excel.Functions.SPG($A271, "IQ_DILUT_EPS_AFTER_EXTRA", G$3)</f>
        <v>1.57</v>
      </c>
      <c r="H271" s="9" cm="1">
        <f t="array" ref="H271">_xll.SNL.Clients.Office.Excel.Functions.SPG($A271, "IQ_DILUT_EPS_AFTER_EXTRA", H$3)</f>
        <v>1.1599999999999999</v>
      </c>
      <c r="I271" s="9" cm="1">
        <f t="array" ref="I271">_xll.SNL.Clients.Office.Excel.Functions.SPG($A271, "IQ_DILUT_EPS_AFTER_EXTRA", I$3)</f>
        <v>1.33</v>
      </c>
      <c r="J271" s="9" cm="1">
        <f t="array" ref="J271">_xll.SNL.Clients.Office.Excel.Functions.SPG($A271, "IQ_DILUT_EPS_AFTER_EXTRA", J$3)</f>
        <v>1.022</v>
      </c>
      <c r="K271" s="9" cm="1">
        <f t="array" ref="K271">_xll.SNL.Clients.Office.Excel.Functions.SPG($A271, "IQ_DILUT_EPS_AFTER_EXTRA", K$3)</f>
        <v>1.55</v>
      </c>
      <c r="L271" s="9" cm="1">
        <f t="array" ref="L271">_xll.SNL.Clients.Office.Excel.Functions.SPG($A271, "IQ_DILUT_EPS_AFTER_EXTRA", L$3)</f>
        <v>1.29</v>
      </c>
      <c r="M271" s="9" cm="1">
        <f t="array" ref="M271">_xll.SNL.Clients.Office.Excel.Functions.SPG($A271, "IQ_DILUT_EPS_AFTER_EXTRA", M$3)</f>
        <v>1.46</v>
      </c>
      <c r="N271" s="9" cm="1">
        <f t="array" ref="N271">_xll.SNL.Clients.Office.Excel.Functions.SPG($A271, "IQ_DILUT_EPS_AFTER_EXTRA", N$3)</f>
        <v>0.96699999999999997</v>
      </c>
      <c r="O271" s="9" cm="1">
        <f t="array" ref="O271">_xll.SNL.Clients.Office.Excel.Functions.SPG($A271, "IQ_DILUT_EPS_AFTER_EXTRA", O$3)</f>
        <v>0.94</v>
      </c>
      <c r="P271" s="9" cm="1">
        <f t="array" ref="P271">_xll.SNL.Clients.Office.Excel.Functions.SPG($A271, "IQ_DILUT_EPS_AFTER_EXTRA", P$3)</f>
        <v>0.9</v>
      </c>
      <c r="Q271" s="9" cm="1">
        <f t="array" ref="Q271">_xll.SNL.Clients.Office.Excel.Functions.SPG($A271, "IQ_DILUT_EPS_AFTER_EXTRA", Q$3)</f>
        <v>0.94</v>
      </c>
      <c r="R271" s="9" cm="1">
        <f t="array" ref="R271">_xll.SNL.Clients.Office.Excel.Functions.SPG($A271, "IQ_DILUT_EPS_AFTER_EXTRA", R$3)</f>
        <v>0.91100000000000003</v>
      </c>
      <c r="S271" s="9" cm="1">
        <f t="array" ref="S271">_xll.SNL.Clients.Office.Excel.Functions.SPG($A271, "IQ_DILUT_EPS_AFTER_EXTRA", S$3)</f>
        <v>0.51</v>
      </c>
      <c r="T271" s="9" cm="1">
        <f t="array" ref="T271">_xll.SNL.Clients.Office.Excel.Functions.SPG($A271, "IQ_DILUT_EPS_AFTER_EXTRA", T$3)</f>
        <v>-1.62</v>
      </c>
      <c r="U271" s="9" cm="1">
        <f t="array" ref="U271">_xll.SNL.Clients.Office.Excel.Functions.SPG($A271, "IQ_DILUT_EPS_AFTER_EXTRA", U$3)</f>
        <v>1.34</v>
      </c>
      <c r="V271" s="9" cm="1">
        <f t="array" ref="V271">_xll.SNL.Clients.Office.Excel.Functions.SPG($A271, "IQ_DILUT_EPS_AFTER_EXTRA", V$3)</f>
        <v>1.2629999999999999</v>
      </c>
      <c r="W271" s="9" cm="1">
        <f t="array" ref="W271">_xll.SNL.Clients.Office.Excel.Functions.SPG($A271, "IQ_DILUT_EPS_AFTER_EXTRA", W$3)</f>
        <v>1.22</v>
      </c>
      <c r="X271" s="9" cm="1">
        <f t="array" ref="X271">_xll.SNL.Clients.Office.Excel.Functions.SPG($A271, "IQ_DILUT_EPS_AFTER_EXTRA", X$3)</f>
        <v>0.9</v>
      </c>
      <c r="Y271" s="9" cm="1">
        <f t="array" ref="Y271">_xll.SNL.Clients.Office.Excel.Functions.SPG($A271, "IQ_DILUT_EPS_AFTER_EXTRA", Y$3)</f>
        <v>1.17</v>
      </c>
    </row>
    <row r="272" spans="1:25" x14ac:dyDescent="0.3">
      <c r="A272" s="11" t="s">
        <v>1310</v>
      </c>
      <c r="B272" s="9" t="str" cm="1">
        <f t="array" ref="B272">_xll.SNL.Clients.Office.Excel.Functions.SPG($A272, "IQ_DILUT_EPS_AFTER_EXTRA", B$3)</f>
        <v>NA</v>
      </c>
      <c r="C272" s="9" cm="1">
        <f t="array" ref="C272">_xll.SNL.Clients.Office.Excel.Functions.SPG($A272, "IQ_DILUT_EPS_AFTER_EXTRA", C$3)</f>
        <v>1.37</v>
      </c>
      <c r="D272" s="9" cm="1">
        <f t="array" ref="D272">_xll.SNL.Clients.Office.Excel.Functions.SPG($A272, "IQ_DILUT_EPS_AFTER_EXTRA", D$3)</f>
        <v>1.44</v>
      </c>
      <c r="E272" s="9" cm="1">
        <f t="array" ref="E272">_xll.SNL.Clients.Office.Excel.Functions.SPG($A272, "IQ_DILUT_EPS_AFTER_EXTRA", E$3)</f>
        <v>1.355</v>
      </c>
      <c r="F272" s="9" cm="1">
        <f t="array" ref="F272">_xll.SNL.Clients.Office.Excel.Functions.SPG($A272, "IQ_DILUT_EPS_AFTER_EXTRA", F$3)</f>
        <v>1.448</v>
      </c>
      <c r="G272" s="9" cm="1">
        <f t="array" ref="G272">_xll.SNL.Clients.Office.Excel.Functions.SPG($A272, "IQ_DILUT_EPS_AFTER_EXTRA", G$3)</f>
        <v>1.448</v>
      </c>
      <c r="H272" s="9" cm="1">
        <f t="array" ref="H272">_xll.SNL.Clients.Office.Excel.Functions.SPG($A272, "IQ_DILUT_EPS_AFTER_EXTRA", H$3)</f>
        <v>1.4370000000000001</v>
      </c>
      <c r="I272" s="9" cm="1">
        <f t="array" ref="I272">_xll.SNL.Clients.Office.Excel.Functions.SPG($A272, "IQ_DILUT_EPS_AFTER_EXTRA", I$3)</f>
        <v>1.4339999999999999</v>
      </c>
      <c r="J272" s="9" cm="1">
        <f t="array" ref="J272">_xll.SNL.Clients.Office.Excel.Functions.SPG($A272, "IQ_DILUT_EPS_AFTER_EXTRA", J$3)</f>
        <v>1.4570000000000001</v>
      </c>
      <c r="K272" s="9" cm="1">
        <f t="array" ref="K272">_xll.SNL.Clients.Office.Excel.Functions.SPG($A272, "IQ_DILUT_EPS_AFTER_EXTRA", K$3)</f>
        <v>1.319</v>
      </c>
      <c r="L272" s="9" cm="1">
        <f t="array" ref="L272">_xll.SNL.Clients.Office.Excel.Functions.SPG($A272, "IQ_DILUT_EPS_AFTER_EXTRA", L$3)</f>
        <v>1.417</v>
      </c>
      <c r="M272" s="9" cm="1">
        <f t="array" ref="M272">_xll.SNL.Clients.Office.Excel.Functions.SPG($A272, "IQ_DILUT_EPS_AFTER_EXTRA", M$3)</f>
        <v>1.323</v>
      </c>
      <c r="N272" s="9" cm="1">
        <f t="array" ref="N272">_xll.SNL.Clients.Office.Excel.Functions.SPG($A272, "IQ_DILUT_EPS_AFTER_EXTRA", N$3)</f>
        <v>1.143</v>
      </c>
      <c r="O272" s="9" cm="1">
        <f t="array" ref="O272">_xll.SNL.Clients.Office.Excel.Functions.SPG($A272, "IQ_DILUT_EPS_AFTER_EXTRA", O$3)</f>
        <v>1.1990000000000001</v>
      </c>
      <c r="P272" s="9" cm="1">
        <f t="array" ref="P272">_xll.SNL.Clients.Office.Excel.Functions.SPG($A272, "IQ_DILUT_EPS_AFTER_EXTRA", P$3)</f>
        <v>1.175</v>
      </c>
      <c r="Q272" s="9" cm="1">
        <f t="array" ref="Q272">_xll.SNL.Clients.Office.Excel.Functions.SPG($A272, "IQ_DILUT_EPS_AFTER_EXTRA", Q$3)</f>
        <v>1.0449999999999999</v>
      </c>
      <c r="R272" s="9" cm="1">
        <f t="array" ref="R272">_xll.SNL.Clients.Office.Excel.Functions.SPG($A272, "IQ_DILUT_EPS_AFTER_EXTRA", R$3)</f>
        <v>0.83799999999999997</v>
      </c>
      <c r="S272" s="9" cm="1">
        <f t="array" ref="S272">_xll.SNL.Clients.Office.Excel.Functions.SPG($A272, "IQ_DILUT_EPS_AFTER_EXTRA", S$3)</f>
        <v>0.86</v>
      </c>
      <c r="T272" s="9" cm="1">
        <f t="array" ref="T272">_xll.SNL.Clients.Office.Excel.Functions.SPG($A272, "IQ_DILUT_EPS_AFTER_EXTRA", T$3)</f>
        <v>0.73</v>
      </c>
      <c r="U272" s="9" cm="1">
        <f t="array" ref="U272">_xll.SNL.Clients.Office.Excel.Functions.SPG($A272, "IQ_DILUT_EPS_AFTER_EXTRA", U$3)</f>
        <v>0.72</v>
      </c>
      <c r="V272" s="9" cm="1">
        <f t="array" ref="V272">_xll.SNL.Clients.Office.Excel.Functions.SPG($A272, "IQ_DILUT_EPS_AFTER_EXTRA", V$3)</f>
        <v>0.78200000000000003</v>
      </c>
      <c r="W272" s="9" cm="1">
        <f t="array" ref="W272">_xll.SNL.Clients.Office.Excel.Functions.SPG($A272, "IQ_DILUT_EPS_AFTER_EXTRA", W$3)</f>
        <v>0.55000000000000004</v>
      </c>
      <c r="X272" s="9" cm="1">
        <f t="array" ref="X272">_xll.SNL.Clients.Office.Excel.Functions.SPG($A272, "IQ_DILUT_EPS_AFTER_EXTRA", X$3)</f>
        <v>0.3</v>
      </c>
      <c r="Y272" s="9" cm="1">
        <f t="array" ref="Y272">_xll.SNL.Clients.Office.Excel.Functions.SPG($A272, "IQ_DILUT_EPS_AFTER_EXTRA", Y$3)</f>
        <v>0.33</v>
      </c>
    </row>
    <row r="273" spans="1:25" x14ac:dyDescent="0.3">
      <c r="A273" s="11" t="s">
        <v>1311</v>
      </c>
      <c r="B273" s="9" t="str" cm="1">
        <f t="array" ref="B273">_xll.SNL.Clients.Office.Excel.Functions.SPG($A273, "IQ_DILUT_EPS_AFTER_EXTRA", B$3)</f>
        <v>NA</v>
      </c>
      <c r="C273" s="9" cm="1">
        <f t="array" ref="C273">_xll.SNL.Clients.Office.Excel.Functions.SPG($A273, "IQ_DILUT_EPS_AFTER_EXTRA", C$3)</f>
        <v>1.99</v>
      </c>
      <c r="D273" s="9" cm="1">
        <f t="array" ref="D273">_xll.SNL.Clients.Office.Excel.Functions.SPG($A273, "IQ_DILUT_EPS_AFTER_EXTRA", D$3)</f>
        <v>0.59</v>
      </c>
      <c r="E273" s="9" cm="1">
        <f t="array" ref="E273">_xll.SNL.Clients.Office.Excel.Functions.SPG($A273, "IQ_DILUT_EPS_AFTER_EXTRA", E$3)</f>
        <v>0.81</v>
      </c>
      <c r="F273" s="9" cm="1">
        <f t="array" ref="F273">_xll.SNL.Clients.Office.Excel.Functions.SPG($A273, "IQ_DILUT_EPS_AFTER_EXTRA", F$3)</f>
        <v>1.1120000000000001</v>
      </c>
      <c r="G273" s="9" cm="1">
        <f t="array" ref="G273">_xll.SNL.Clients.Office.Excel.Functions.SPG($A273, "IQ_DILUT_EPS_AFTER_EXTRA", G$3)</f>
        <v>0.48</v>
      </c>
      <c r="H273" s="9" cm="1">
        <f t="array" ref="H273">_xll.SNL.Clients.Office.Excel.Functions.SPG($A273, "IQ_DILUT_EPS_AFTER_EXTRA", H$3)</f>
        <v>1.3</v>
      </c>
      <c r="I273" s="9" cm="1">
        <f t="array" ref="I273">_xll.SNL.Clients.Office.Excel.Functions.SPG($A273, "IQ_DILUT_EPS_AFTER_EXTRA", I$3)</f>
        <v>1.26</v>
      </c>
      <c r="J273" s="9" cm="1">
        <f t="array" ref="J273">_xll.SNL.Clients.Office.Excel.Functions.SPG($A273, "IQ_DILUT_EPS_AFTER_EXTRA", J$3)</f>
        <v>0.91200000000000003</v>
      </c>
      <c r="K273" s="9" t="str" cm="1">
        <f t="array" ref="K273">_xll.SNL.Clients.Office.Excel.Functions.SPG($A273, "IQ_DILUT_EPS_AFTER_EXTRA", K$3)</f>
        <v>NA</v>
      </c>
      <c r="L273" s="9" t="str" cm="1">
        <f t="array" ref="L273">_xll.SNL.Clients.Office.Excel.Functions.SPG($A273, "IQ_DILUT_EPS_AFTER_EXTRA", L$3)</f>
        <v>NA</v>
      </c>
      <c r="M273" s="9" t="str" cm="1">
        <f t="array" ref="M273">_xll.SNL.Clients.Office.Excel.Functions.SPG($A273, "IQ_DILUT_EPS_AFTER_EXTRA", M$3)</f>
        <v>NA</v>
      </c>
      <c r="N273" s="9" t="str" cm="1">
        <f t="array" ref="N273">_xll.SNL.Clients.Office.Excel.Functions.SPG($A273, "IQ_DILUT_EPS_AFTER_EXTRA", N$3)</f>
        <v>NA</v>
      </c>
      <c r="O273" s="9" t="str" cm="1">
        <f t="array" ref="O273">_xll.SNL.Clients.Office.Excel.Functions.SPG($A273, "IQ_DILUT_EPS_AFTER_EXTRA", O$3)</f>
        <v>NA</v>
      </c>
      <c r="P273" s="9" t="str" cm="1">
        <f t="array" ref="P273">_xll.SNL.Clients.Office.Excel.Functions.SPG($A273, "IQ_DILUT_EPS_AFTER_EXTRA", P$3)</f>
        <v>NA</v>
      </c>
      <c r="Q273" s="9" t="str" cm="1">
        <f t="array" ref="Q273">_xll.SNL.Clients.Office.Excel.Functions.SPG($A273, "IQ_DILUT_EPS_AFTER_EXTRA", Q$3)</f>
        <v>NA</v>
      </c>
      <c r="R273" s="9" t="str" cm="1">
        <f t="array" ref="R273">_xll.SNL.Clients.Office.Excel.Functions.SPG($A273, "IQ_DILUT_EPS_AFTER_EXTRA", R$3)</f>
        <v>NA</v>
      </c>
      <c r="S273" s="9" t="str" cm="1">
        <f t="array" ref="S273">_xll.SNL.Clients.Office.Excel.Functions.SPG($A273, "IQ_DILUT_EPS_AFTER_EXTRA", S$3)</f>
        <v>NA</v>
      </c>
      <c r="T273" s="9" t="str" cm="1">
        <f t="array" ref="T273">_xll.SNL.Clients.Office.Excel.Functions.SPG($A273, "IQ_DILUT_EPS_AFTER_EXTRA", T$3)</f>
        <v>NA</v>
      </c>
      <c r="U273" s="9" t="str" cm="1">
        <f t="array" ref="U273">_xll.SNL.Clients.Office.Excel.Functions.SPG($A273, "IQ_DILUT_EPS_AFTER_EXTRA", U$3)</f>
        <v>NA</v>
      </c>
      <c r="V273" s="9" t="str" cm="1">
        <f t="array" ref="V273">_xll.SNL.Clients.Office.Excel.Functions.SPG($A273, "IQ_DILUT_EPS_AFTER_EXTRA", V$3)</f>
        <v>NA</v>
      </c>
      <c r="W273" s="9" t="str" cm="1">
        <f t="array" ref="W273">_xll.SNL.Clients.Office.Excel.Functions.SPG($A273, "IQ_DILUT_EPS_AFTER_EXTRA", W$3)</f>
        <v>NA</v>
      </c>
      <c r="X273" s="9" t="str" cm="1">
        <f t="array" ref="X273">_xll.SNL.Clients.Office.Excel.Functions.SPG($A273, "IQ_DILUT_EPS_AFTER_EXTRA", X$3)</f>
        <v>NA</v>
      </c>
      <c r="Y273" s="9" t="str" cm="1">
        <f t="array" ref="Y273">_xll.SNL.Clients.Office.Excel.Functions.SPG($A273, "IQ_DILUT_EPS_AFTER_EXTRA", Y$3)</f>
        <v>NA</v>
      </c>
    </row>
    <row r="274" spans="1:25" x14ac:dyDescent="0.3">
      <c r="A274" s="11" t="s">
        <v>1312</v>
      </c>
      <c r="B274" s="9" t="str" cm="1">
        <f t="array" ref="B274">_xll.SNL.Clients.Office.Excel.Functions.SPG($A274, "IQ_DILUT_EPS_AFTER_EXTRA", B$3)</f>
        <v>NA</v>
      </c>
      <c r="C274" s="9" cm="1">
        <f t="array" ref="C274">_xll.SNL.Clients.Office.Excel.Functions.SPG($A274, "IQ_DILUT_EPS_AFTER_EXTRA", C$3)</f>
        <v>1.9E-2</v>
      </c>
      <c r="D274" s="9" cm="1">
        <f t="array" ref="D274">_xll.SNL.Clients.Office.Excel.Functions.SPG($A274, "IQ_DILUT_EPS_AFTER_EXTRA", D$3)</f>
        <v>-0.55500000000000005</v>
      </c>
      <c r="E274" s="9" cm="1">
        <f t="array" ref="E274">_xll.SNL.Clients.Office.Excel.Functions.SPG($A274, "IQ_DILUT_EPS_AFTER_EXTRA", E$3)</f>
        <v>0.46200000000000002</v>
      </c>
      <c r="F274" s="9" cm="1">
        <f t="array" ref="F274">_xll.SNL.Clients.Office.Excel.Functions.SPG($A274, "IQ_DILUT_EPS_AFTER_EXTRA", F$3)</f>
        <v>0.76100000000000001</v>
      </c>
      <c r="G274" s="9" cm="1">
        <f t="array" ref="G274">_xll.SNL.Clients.Office.Excel.Functions.SPG($A274, "IQ_DILUT_EPS_AFTER_EXTRA", G$3)</f>
        <v>0.98399999999999999</v>
      </c>
      <c r="H274" s="9" cm="1">
        <f t="array" ref="H274">_xll.SNL.Clients.Office.Excel.Functions.SPG($A274, "IQ_DILUT_EPS_AFTER_EXTRA", H$3)</f>
        <v>0.02</v>
      </c>
      <c r="I274" s="9" cm="1">
        <f t="array" ref="I274">_xll.SNL.Clients.Office.Excel.Functions.SPG($A274, "IQ_DILUT_EPS_AFTER_EXTRA", I$3)</f>
        <v>0.41799999999999998</v>
      </c>
      <c r="J274" s="9" cm="1">
        <f t="array" ref="J274">_xll.SNL.Clients.Office.Excel.Functions.SPG($A274, "IQ_DILUT_EPS_AFTER_EXTRA", J$3)</f>
        <v>-0.98099999999999998</v>
      </c>
      <c r="K274" s="9" cm="1">
        <f t="array" ref="K274">_xll.SNL.Clients.Office.Excel.Functions.SPG($A274, "IQ_DILUT_EPS_AFTER_EXTRA", K$3)</f>
        <v>2.8039999999999998</v>
      </c>
      <c r="L274" s="9" cm="1">
        <f t="array" ref="L274">_xll.SNL.Clients.Office.Excel.Functions.SPG($A274, "IQ_DILUT_EPS_AFTER_EXTRA", L$3)</f>
        <v>1.2999999999999999E-2</v>
      </c>
      <c r="M274" s="9" cm="1">
        <f t="array" ref="M274">_xll.SNL.Clients.Office.Excel.Functions.SPG($A274, "IQ_DILUT_EPS_AFTER_EXTRA", M$3)</f>
        <v>0.19600000000000001</v>
      </c>
      <c r="N274" s="9" cm="1">
        <f t="array" ref="N274">_xll.SNL.Clients.Office.Excel.Functions.SPG($A274, "IQ_DILUT_EPS_AFTER_EXTRA", N$3)</f>
        <v>0.14099999999999999</v>
      </c>
      <c r="O274" s="9" cm="1">
        <f t="array" ref="O274">_xll.SNL.Clients.Office.Excel.Functions.SPG($A274, "IQ_DILUT_EPS_AFTER_EXTRA", O$3)</f>
        <v>0.90100000000000002</v>
      </c>
      <c r="P274" s="9" cm="1">
        <f t="array" ref="P274">_xll.SNL.Clients.Office.Excel.Functions.SPG($A274, "IQ_DILUT_EPS_AFTER_EXTRA", P$3)</f>
        <v>0.89500000000000002</v>
      </c>
      <c r="Q274" s="9" cm="1">
        <f t="array" ref="Q274">_xll.SNL.Clients.Office.Excel.Functions.SPG($A274, "IQ_DILUT_EPS_AFTER_EXTRA", Q$3)</f>
        <v>0.83899999999999997</v>
      </c>
      <c r="R274" s="9" cm="1">
        <f t="array" ref="R274">_xll.SNL.Clients.Office.Excel.Functions.SPG($A274, "IQ_DILUT_EPS_AFTER_EXTRA", R$3)</f>
        <v>0.48499999999999999</v>
      </c>
      <c r="S274" s="9" cm="1">
        <f t="array" ref="S274">_xll.SNL.Clients.Office.Excel.Functions.SPG($A274, "IQ_DILUT_EPS_AFTER_EXTRA", S$3)</f>
        <v>0.25900000000000001</v>
      </c>
      <c r="T274" s="9" cm="1">
        <f t="array" ref="T274">_xll.SNL.Clients.Office.Excel.Functions.SPG($A274, "IQ_DILUT_EPS_AFTER_EXTRA", T$3)</f>
        <v>0.68700000000000006</v>
      </c>
      <c r="U274" s="9" cm="1">
        <f t="array" ref="U274">_xll.SNL.Clients.Office.Excel.Functions.SPG($A274, "IQ_DILUT_EPS_AFTER_EXTRA", U$3)</f>
        <v>0.58699999999999997</v>
      </c>
      <c r="V274" s="9" cm="1">
        <f t="array" ref="V274">_xll.SNL.Clients.Office.Excel.Functions.SPG($A274, "IQ_DILUT_EPS_AFTER_EXTRA", V$3)</f>
        <v>0.41499999999999998</v>
      </c>
      <c r="W274" s="9" cm="1">
        <f t="array" ref="W274">_xll.SNL.Clients.Office.Excel.Functions.SPG($A274, "IQ_DILUT_EPS_AFTER_EXTRA", W$3)</f>
        <v>0.36099999999999999</v>
      </c>
      <c r="X274" s="9" cm="1">
        <f t="array" ref="X274">_xll.SNL.Clients.Office.Excel.Functions.SPG($A274, "IQ_DILUT_EPS_AFTER_EXTRA", X$3)</f>
        <v>0.34300000000000003</v>
      </c>
      <c r="Y274" s="9" cm="1">
        <f t="array" ref="Y274">_xll.SNL.Clients.Office.Excel.Functions.SPG($A274, "IQ_DILUT_EPS_AFTER_EXTRA", Y$3)</f>
        <v>0.311</v>
      </c>
    </row>
    <row r="275" spans="1:25" x14ac:dyDescent="0.3">
      <c r="A275" s="11" t="s">
        <v>1313</v>
      </c>
      <c r="B275" s="9" t="str" cm="1">
        <f t="array" ref="B275">_xll.SNL.Clients.Office.Excel.Functions.SPG($A275, "IQ_DILUT_EPS_AFTER_EXTRA", B$3)</f>
        <v>NA</v>
      </c>
      <c r="C275" s="9" cm="1">
        <f t="array" ref="C275">_xll.SNL.Clients.Office.Excel.Functions.SPG($A275, "IQ_DILUT_EPS_AFTER_EXTRA", C$3)</f>
        <v>1.52</v>
      </c>
      <c r="D275" s="9" cm="1">
        <f t="array" ref="D275">_xll.SNL.Clients.Office.Excel.Functions.SPG($A275, "IQ_DILUT_EPS_AFTER_EXTRA", D$3)</f>
        <v>2.27</v>
      </c>
      <c r="E275" s="9" cm="1">
        <f t="array" ref="E275">_xll.SNL.Clients.Office.Excel.Functions.SPG($A275, "IQ_DILUT_EPS_AFTER_EXTRA", E$3)</f>
        <v>1.74</v>
      </c>
      <c r="F275" s="9" cm="1">
        <f t="array" ref="F275">_xll.SNL.Clients.Office.Excel.Functions.SPG($A275, "IQ_DILUT_EPS_AFTER_EXTRA", F$3)</f>
        <v>2.415</v>
      </c>
      <c r="G275" s="9" cm="1">
        <f t="array" ref="G275">_xll.SNL.Clients.Office.Excel.Functions.SPG($A275, "IQ_DILUT_EPS_AFTER_EXTRA", G$3)</f>
        <v>1.62</v>
      </c>
      <c r="H275" s="9" cm="1">
        <f t="array" ref="H275">_xll.SNL.Clients.Office.Excel.Functions.SPG($A275, "IQ_DILUT_EPS_AFTER_EXTRA", H$3)</f>
        <v>2.17</v>
      </c>
      <c r="I275" s="9" cm="1">
        <f t="array" ref="I275">_xll.SNL.Clients.Office.Excel.Functions.SPG($A275, "IQ_DILUT_EPS_AFTER_EXTRA", I$3)</f>
        <v>1.34</v>
      </c>
      <c r="J275" s="9" cm="1">
        <f t="array" ref="J275">_xll.SNL.Clients.Office.Excel.Functions.SPG($A275, "IQ_DILUT_EPS_AFTER_EXTRA", J$3)</f>
        <v>2.1320000000000001</v>
      </c>
      <c r="K275" s="9" cm="1">
        <f t="array" ref="K275">_xll.SNL.Clients.Office.Excel.Functions.SPG($A275, "IQ_DILUT_EPS_AFTER_EXTRA", K$3)</f>
        <v>1.58</v>
      </c>
      <c r="L275" s="9" cm="1">
        <f t="array" ref="L275">_xll.SNL.Clients.Office.Excel.Functions.SPG($A275, "IQ_DILUT_EPS_AFTER_EXTRA", L$3)</f>
        <v>2.42</v>
      </c>
      <c r="M275" s="9" cm="1">
        <f t="array" ref="M275">_xll.SNL.Clients.Office.Excel.Functions.SPG($A275, "IQ_DILUT_EPS_AFTER_EXTRA", M$3)</f>
        <v>1.53</v>
      </c>
      <c r="N275" s="9" cm="1">
        <f t="array" ref="N275">_xll.SNL.Clients.Office.Excel.Functions.SPG($A275, "IQ_DILUT_EPS_AFTER_EXTRA", N$3)</f>
        <v>1.68</v>
      </c>
      <c r="O275" s="9" cm="1">
        <f t="array" ref="O275">_xll.SNL.Clients.Office.Excel.Functions.SPG($A275, "IQ_DILUT_EPS_AFTER_EXTRA", O$3)</f>
        <v>1.51</v>
      </c>
      <c r="P275" s="9" cm="1">
        <f t="array" ref="P275">_xll.SNL.Clients.Office.Excel.Functions.SPG($A275, "IQ_DILUT_EPS_AFTER_EXTRA", P$3)</f>
        <v>1.58</v>
      </c>
      <c r="Q275" s="9" cm="1">
        <f t="array" ref="Q275">_xll.SNL.Clients.Office.Excel.Functions.SPG($A275, "IQ_DILUT_EPS_AFTER_EXTRA", Q$3)</f>
        <v>1.18</v>
      </c>
      <c r="R275" s="9" cm="1">
        <f t="array" ref="R275">_xll.SNL.Clients.Office.Excel.Functions.SPG($A275, "IQ_DILUT_EPS_AFTER_EXTRA", R$3)</f>
        <v>1.4990000000000001</v>
      </c>
      <c r="S275" s="9" cm="1">
        <f t="array" ref="S275">_xll.SNL.Clients.Office.Excel.Functions.SPG($A275, "IQ_DILUT_EPS_AFTER_EXTRA", S$3)</f>
        <v>1.1000000000000001</v>
      </c>
      <c r="T275" s="9" cm="1">
        <f t="array" ref="T275">_xll.SNL.Clients.Office.Excel.Functions.SPG($A275, "IQ_DILUT_EPS_AFTER_EXTRA", T$3)</f>
        <v>1.32</v>
      </c>
      <c r="U275" s="9" cm="1">
        <f t="array" ref="U275">_xll.SNL.Clients.Office.Excel.Functions.SPG($A275, "IQ_DILUT_EPS_AFTER_EXTRA", U$3)</f>
        <v>0.95</v>
      </c>
      <c r="V275" s="9" cm="1">
        <f t="array" ref="V275">_xll.SNL.Clients.Office.Excel.Functions.SPG($A275, "IQ_DILUT_EPS_AFTER_EXTRA", V$3)</f>
        <v>1.2010000000000001</v>
      </c>
      <c r="W275" s="9" cm="1">
        <f t="array" ref="W275">_xll.SNL.Clients.Office.Excel.Functions.SPG($A275, "IQ_DILUT_EPS_AFTER_EXTRA", W$3)</f>
        <v>0.76</v>
      </c>
      <c r="X275" s="9" cm="1">
        <f t="array" ref="X275">_xll.SNL.Clients.Office.Excel.Functions.SPG($A275, "IQ_DILUT_EPS_AFTER_EXTRA", X$3)</f>
        <v>1.38</v>
      </c>
      <c r="Y275" s="9" cm="1">
        <f t="array" ref="Y275">_xll.SNL.Clients.Office.Excel.Functions.SPG($A275, "IQ_DILUT_EPS_AFTER_EXTRA", Y$3)</f>
        <v>1.0900000000000001</v>
      </c>
    </row>
    <row r="276" spans="1:25" x14ac:dyDescent="0.3">
      <c r="A276" s="11" t="s">
        <v>1314</v>
      </c>
      <c r="B276" s="9" t="str" cm="1">
        <f t="array" ref="B276">_xll.SNL.Clients.Office.Excel.Functions.SPG($A276, "IQ_DILUT_EPS_AFTER_EXTRA", B$3)</f>
        <v>NA</v>
      </c>
      <c r="C276" s="9" cm="1">
        <f t="array" ref="C276">_xll.SNL.Clients.Office.Excel.Functions.SPG($A276, "IQ_DILUT_EPS_AFTER_EXTRA", C$3)</f>
        <v>0.6</v>
      </c>
      <c r="D276" s="9" cm="1">
        <f t="array" ref="D276">_xll.SNL.Clients.Office.Excel.Functions.SPG($A276, "IQ_DILUT_EPS_AFTER_EXTRA", D$3)</f>
        <v>0.32</v>
      </c>
      <c r="E276" s="9" cm="1">
        <f t="array" ref="E276">_xll.SNL.Clients.Office.Excel.Functions.SPG($A276, "IQ_DILUT_EPS_AFTER_EXTRA", E$3)</f>
        <v>-0.33800000000000002</v>
      </c>
      <c r="F276" s="9" cm="1">
        <f t="array" ref="F276">_xll.SNL.Clients.Office.Excel.Functions.SPG($A276, "IQ_DILUT_EPS_AFTER_EXTRA", F$3)</f>
        <v>0.48799999999999999</v>
      </c>
      <c r="G276" s="9" cm="1">
        <f t="array" ref="G276">_xll.SNL.Clients.Office.Excel.Functions.SPG($A276, "IQ_DILUT_EPS_AFTER_EXTRA", G$3)</f>
        <v>-0.29099999999999998</v>
      </c>
      <c r="H276" s="9" cm="1">
        <f t="array" ref="H276">_xll.SNL.Clients.Office.Excel.Functions.SPG($A276, "IQ_DILUT_EPS_AFTER_EXTRA", H$3)</f>
        <v>-0.41</v>
      </c>
      <c r="I276" s="9" cm="1">
        <f t="array" ref="I276">_xll.SNL.Clients.Office.Excel.Functions.SPG($A276, "IQ_DILUT_EPS_AFTER_EXTRA", I$3)</f>
        <v>-0.53</v>
      </c>
      <c r="J276" s="9" cm="1">
        <f t="array" ref="J276">_xll.SNL.Clients.Office.Excel.Functions.SPG($A276, "IQ_DILUT_EPS_AFTER_EXTRA", J$3)</f>
        <v>0.104</v>
      </c>
      <c r="K276" s="9" cm="1">
        <f t="array" ref="K276">_xll.SNL.Clients.Office.Excel.Functions.SPG($A276, "IQ_DILUT_EPS_AFTER_EXTRA", K$3)</f>
        <v>-0.59699999999999998</v>
      </c>
      <c r="L276" s="9" cm="1">
        <f t="array" ref="L276">_xll.SNL.Clients.Office.Excel.Functions.SPG($A276, "IQ_DILUT_EPS_AFTER_EXTRA", L$3)</f>
        <v>-0.52500000000000002</v>
      </c>
      <c r="M276" s="9" cm="1">
        <f t="array" ref="M276">_xll.SNL.Clients.Office.Excel.Functions.SPG($A276, "IQ_DILUT_EPS_AFTER_EXTRA", M$3)</f>
        <v>-0.60699999999999998</v>
      </c>
      <c r="N276" s="9" cm="1">
        <f t="array" ref="N276">_xll.SNL.Clients.Office.Excel.Functions.SPG($A276, "IQ_DILUT_EPS_AFTER_EXTRA", N$3)</f>
        <v>-8.6999999999999994E-2</v>
      </c>
      <c r="O276" s="9" cm="1">
        <f t="array" ref="O276">_xll.SNL.Clients.Office.Excel.Functions.SPG($A276, "IQ_DILUT_EPS_AFTER_EXTRA", O$3)</f>
        <v>-0.38</v>
      </c>
      <c r="P276" s="9" cm="1">
        <f t="array" ref="P276">_xll.SNL.Clients.Office.Excel.Functions.SPG($A276, "IQ_DILUT_EPS_AFTER_EXTRA", P$3)</f>
        <v>-0.48099999999999998</v>
      </c>
      <c r="Q276" s="9" cm="1">
        <f t="array" ref="Q276">_xll.SNL.Clients.Office.Excel.Functions.SPG($A276, "IQ_DILUT_EPS_AFTER_EXTRA", Q$3)</f>
        <v>-0.6</v>
      </c>
      <c r="R276" s="9" cm="1">
        <f t="array" ref="R276">_xll.SNL.Clients.Office.Excel.Functions.SPG($A276, "IQ_DILUT_EPS_AFTER_EXTRA", R$3)</f>
        <v>-0.27700000000000002</v>
      </c>
      <c r="S276" s="9" cm="1">
        <f t="array" ref="S276">_xll.SNL.Clients.Office.Excel.Functions.SPG($A276, "IQ_DILUT_EPS_AFTER_EXTRA", S$3)</f>
        <v>-0.38700000000000001</v>
      </c>
      <c r="T276" s="9" cm="1">
        <f t="array" ref="T276">_xll.SNL.Clients.Office.Excel.Functions.SPG($A276, "IQ_DILUT_EPS_AFTER_EXTRA", T$3)</f>
        <v>-0.878</v>
      </c>
      <c r="U276" s="9" cm="1">
        <f t="array" ref="U276">_xll.SNL.Clients.Office.Excel.Functions.SPG($A276, "IQ_DILUT_EPS_AFTER_EXTRA", U$3)</f>
        <v>-0.67200000000000004</v>
      </c>
      <c r="V276" s="9" cm="1">
        <f t="array" ref="V276">_xll.SNL.Clients.Office.Excel.Functions.SPG($A276, "IQ_DILUT_EPS_AFTER_EXTRA", V$3)</f>
        <v>-0.377</v>
      </c>
      <c r="W276" s="9" cm="1">
        <f t="array" ref="W276">_xll.SNL.Clients.Office.Excel.Functions.SPG($A276, "IQ_DILUT_EPS_AFTER_EXTRA", W$3)</f>
        <v>-0.34399999999999997</v>
      </c>
      <c r="X276" s="9" cm="1">
        <f t="array" ref="X276">_xll.SNL.Clients.Office.Excel.Functions.SPG($A276, "IQ_DILUT_EPS_AFTER_EXTRA", X$3)</f>
        <v>-0.32200000000000001</v>
      </c>
      <c r="Y276" s="9" cm="1">
        <f t="array" ref="Y276">_xll.SNL.Clients.Office.Excel.Functions.SPG($A276, "IQ_DILUT_EPS_AFTER_EXTRA", Y$3)</f>
        <v>-0.35299999999999998</v>
      </c>
    </row>
    <row r="277" spans="1:25" x14ac:dyDescent="0.3">
      <c r="A277" s="11" t="s">
        <v>1315</v>
      </c>
      <c r="B277" s="9" t="str" cm="1">
        <f t="array" ref="B277">_xll.SNL.Clients.Office.Excel.Functions.SPG($A277, "IQ_DILUT_EPS_AFTER_EXTRA", B$3)</f>
        <v>NA</v>
      </c>
      <c r="C277" s="9" cm="1">
        <f t="array" ref="C277">_xll.SNL.Clients.Office.Excel.Functions.SPG($A277, "IQ_DILUT_EPS_AFTER_EXTRA", C$3)</f>
        <v>2.44</v>
      </c>
      <c r="D277" s="9" cm="1">
        <f t="array" ref="D277">_xll.SNL.Clients.Office.Excel.Functions.SPG($A277, "IQ_DILUT_EPS_AFTER_EXTRA", D$3)</f>
        <v>2.2999999999999998</v>
      </c>
      <c r="E277" s="9" cm="1">
        <f t="array" ref="E277">_xll.SNL.Clients.Office.Excel.Functions.SPG($A277, "IQ_DILUT_EPS_AFTER_EXTRA", E$3)</f>
        <v>1.97</v>
      </c>
      <c r="F277" s="9" cm="1">
        <f t="array" ref="F277">_xll.SNL.Clients.Office.Excel.Functions.SPG($A277, "IQ_DILUT_EPS_AFTER_EXTRA", F$3)</f>
        <v>2.29</v>
      </c>
      <c r="G277" s="9" cm="1">
        <f t="array" ref="G277">_xll.SNL.Clients.Office.Excel.Functions.SPG($A277, "IQ_DILUT_EPS_AFTER_EXTRA", G$3)</f>
        <v>2.4</v>
      </c>
      <c r="H277" s="9" cm="1">
        <f t="array" ref="H277">_xll.SNL.Clients.Office.Excel.Functions.SPG($A277, "IQ_DILUT_EPS_AFTER_EXTRA", H$3)</f>
        <v>2.1800000000000002</v>
      </c>
      <c r="I277" s="9" cm="1">
        <f t="array" ref="I277">_xll.SNL.Clients.Office.Excel.Functions.SPG($A277, "IQ_DILUT_EPS_AFTER_EXTRA", I$3)</f>
        <v>1.74</v>
      </c>
      <c r="J277" s="9" cm="1">
        <f t="array" ref="J277">_xll.SNL.Clients.Office.Excel.Functions.SPG($A277, "IQ_DILUT_EPS_AFTER_EXTRA", J$3)</f>
        <v>2.42</v>
      </c>
      <c r="K277" s="9" cm="1">
        <f t="array" ref="K277">_xll.SNL.Clients.Office.Excel.Functions.SPG($A277, "IQ_DILUT_EPS_AFTER_EXTRA", K$3)</f>
        <v>2.13</v>
      </c>
      <c r="L277" s="9" cm="1">
        <f t="array" ref="L277">_xll.SNL.Clients.Office.Excel.Functions.SPG($A277, "IQ_DILUT_EPS_AFTER_EXTRA", L$3)</f>
        <v>2.0699999999999998</v>
      </c>
      <c r="M277" s="9" cm="1">
        <f t="array" ref="M277">_xll.SNL.Clients.Office.Excel.Functions.SPG($A277, "IQ_DILUT_EPS_AFTER_EXTRA", M$3)</f>
        <v>1.1399999999999999</v>
      </c>
      <c r="N277" s="9" cm="1">
        <f t="array" ref="N277">_xll.SNL.Clients.Office.Excel.Functions.SPG($A277, "IQ_DILUT_EPS_AFTER_EXTRA", N$3)</f>
        <v>0.99</v>
      </c>
      <c r="O277" s="9" cm="1">
        <f t="array" ref="O277">_xll.SNL.Clients.Office.Excel.Functions.SPG($A277, "IQ_DILUT_EPS_AFTER_EXTRA", O$3)</f>
        <v>1.18</v>
      </c>
      <c r="P277" s="9" cm="1">
        <f t="array" ref="P277">_xll.SNL.Clients.Office.Excel.Functions.SPG($A277, "IQ_DILUT_EPS_AFTER_EXTRA", P$3)</f>
        <v>1.26</v>
      </c>
      <c r="Q277" s="9" cm="1">
        <f t="array" ref="Q277">_xll.SNL.Clients.Office.Excel.Functions.SPG($A277, "IQ_DILUT_EPS_AFTER_EXTRA", Q$3)</f>
        <v>0.57999999999999996</v>
      </c>
      <c r="R277" s="9" cm="1">
        <f t="array" ref="R277">_xll.SNL.Clients.Office.Excel.Functions.SPG($A277, "IQ_DILUT_EPS_AFTER_EXTRA", R$3)</f>
        <v>0.94</v>
      </c>
      <c r="S277" s="9" cm="1">
        <f t="array" ref="S277">_xll.SNL.Clients.Office.Excel.Functions.SPG($A277, "IQ_DILUT_EPS_AFTER_EXTRA", S$3)</f>
        <v>0.95</v>
      </c>
      <c r="T277" s="9" cm="1">
        <f t="array" ref="T277">_xll.SNL.Clients.Office.Excel.Functions.SPG($A277, "IQ_DILUT_EPS_AFTER_EXTRA", T$3)</f>
        <v>0.86</v>
      </c>
      <c r="U277" s="9" cm="1">
        <f t="array" ref="U277">_xll.SNL.Clients.Office.Excel.Functions.SPG($A277, "IQ_DILUT_EPS_AFTER_EXTRA", U$3)</f>
        <v>0.53</v>
      </c>
      <c r="V277" s="9" cm="1">
        <f t="array" ref="V277">_xll.SNL.Clients.Office.Excel.Functions.SPG($A277, "IQ_DILUT_EPS_AFTER_EXTRA", V$3)</f>
        <v>0.64</v>
      </c>
      <c r="W277" s="9" cm="1">
        <f t="array" ref="W277">_xll.SNL.Clients.Office.Excel.Functions.SPG($A277, "IQ_DILUT_EPS_AFTER_EXTRA", W$3)</f>
        <v>0.71</v>
      </c>
      <c r="X277" s="9" cm="1">
        <f t="array" ref="X277">_xll.SNL.Clients.Office.Excel.Functions.SPG($A277, "IQ_DILUT_EPS_AFTER_EXTRA", X$3)</f>
        <v>0.63</v>
      </c>
      <c r="Y277" s="9" cm="1">
        <f t="array" ref="Y277">_xll.SNL.Clients.Office.Excel.Functions.SPG($A277, "IQ_DILUT_EPS_AFTER_EXTRA", Y$3)</f>
        <v>0.29799999999999999</v>
      </c>
    </row>
    <row r="278" spans="1:25" x14ac:dyDescent="0.3">
      <c r="A278" s="11" t="s">
        <v>1316</v>
      </c>
      <c r="B278" s="9" cm="1">
        <f t="array" ref="B278">_xll.SNL.Clients.Office.Excel.Functions.SPG($A278, "IQ_DILUT_EPS_AFTER_EXTRA", B$3)</f>
        <v>5.5E-2</v>
      </c>
      <c r="C278" s="9" cm="1">
        <f t="array" ref="C278">_xll.SNL.Clients.Office.Excel.Functions.SPG($A278, "IQ_DILUT_EPS_AFTER_EXTRA", C$3)</f>
        <v>0.23899999999999999</v>
      </c>
      <c r="D278" s="9" cm="1">
        <f t="array" ref="D278">_xll.SNL.Clients.Office.Excel.Functions.SPG($A278, "IQ_DILUT_EPS_AFTER_EXTRA", D$3)</f>
        <v>0.33700000000000002</v>
      </c>
      <c r="E278" s="9" cm="1">
        <f t="array" ref="E278">_xll.SNL.Clients.Office.Excel.Functions.SPG($A278, "IQ_DILUT_EPS_AFTER_EXTRA", E$3)</f>
        <v>0.35</v>
      </c>
      <c r="F278" s="9" cm="1">
        <f t="array" ref="F278">_xll.SNL.Clients.Office.Excel.Functions.SPG($A278, "IQ_DILUT_EPS_AFTER_EXTRA", F$3)</f>
        <v>5.8000000000000003E-2</v>
      </c>
      <c r="G278" s="9" cm="1">
        <f t="array" ref="G278">_xll.SNL.Clients.Office.Excel.Functions.SPG($A278, "IQ_DILUT_EPS_AFTER_EXTRA", G$3)</f>
        <v>0.28899999999999998</v>
      </c>
      <c r="H278" s="9" cm="1">
        <f t="array" ref="H278">_xll.SNL.Clients.Office.Excel.Functions.SPG($A278, "IQ_DILUT_EPS_AFTER_EXTRA", H$3)</f>
        <v>0.54</v>
      </c>
      <c r="I278" s="9" cm="1">
        <f t="array" ref="I278">_xll.SNL.Clients.Office.Excel.Functions.SPG($A278, "IQ_DILUT_EPS_AFTER_EXTRA", I$3)</f>
        <v>0.26</v>
      </c>
      <c r="J278" s="9" cm="1">
        <f t="array" ref="J278">_xll.SNL.Clients.Office.Excel.Functions.SPG($A278, "IQ_DILUT_EPS_AFTER_EXTRA", J$3)</f>
        <v>0.56999999999999995</v>
      </c>
      <c r="K278" s="9" cm="1">
        <f t="array" ref="K278">_xll.SNL.Clients.Office.Excel.Functions.SPG($A278, "IQ_DILUT_EPS_AFTER_EXTRA", K$3)</f>
        <v>1.24</v>
      </c>
      <c r="L278" s="9" cm="1">
        <f t="array" ref="L278">_xll.SNL.Clients.Office.Excel.Functions.SPG($A278, "IQ_DILUT_EPS_AFTER_EXTRA", L$3)</f>
        <v>1.96</v>
      </c>
      <c r="M278" s="9" cm="1">
        <f t="array" ref="M278">_xll.SNL.Clients.Office.Excel.Functions.SPG($A278, "IQ_DILUT_EPS_AFTER_EXTRA", M$3)</f>
        <v>1.99</v>
      </c>
      <c r="N278" s="9" cm="1">
        <f t="array" ref="N278">_xll.SNL.Clients.Office.Excel.Functions.SPG($A278, "IQ_DILUT_EPS_AFTER_EXTRA", N$3)</f>
        <v>1.18</v>
      </c>
      <c r="O278" s="9" cm="1">
        <f t="array" ref="O278">_xll.SNL.Clients.Office.Excel.Functions.SPG($A278, "IQ_DILUT_EPS_AFTER_EXTRA", O$3)</f>
        <v>1.278</v>
      </c>
      <c r="P278" s="9" cm="1">
        <f t="array" ref="P278">_xll.SNL.Clients.Office.Excel.Functions.SPG($A278, "IQ_DILUT_EPS_AFTER_EXTRA", P$3)</f>
        <v>0.94</v>
      </c>
      <c r="Q278" s="9" cm="1">
        <f t="array" ref="Q278">_xll.SNL.Clients.Office.Excel.Functions.SPG($A278, "IQ_DILUT_EPS_AFTER_EXTRA", Q$3)</f>
        <v>0.76</v>
      </c>
      <c r="R278" s="9" cm="1">
        <f t="array" ref="R278">_xll.SNL.Clients.Office.Excel.Functions.SPG($A278, "IQ_DILUT_EPS_AFTER_EXTRA", R$3)</f>
        <v>0.42</v>
      </c>
      <c r="S278" s="9" cm="1">
        <f t="array" ref="S278">_xll.SNL.Clients.Office.Excel.Functions.SPG($A278, "IQ_DILUT_EPS_AFTER_EXTRA", S$3)</f>
        <v>0.38</v>
      </c>
      <c r="T278" s="9" cm="1">
        <f t="array" ref="T278">_xll.SNL.Clients.Office.Excel.Functions.SPG($A278, "IQ_DILUT_EPS_AFTER_EXTRA", T$3)</f>
        <v>0.34</v>
      </c>
      <c r="U278" s="9" cm="1">
        <f t="array" ref="U278">_xll.SNL.Clients.Office.Excel.Functions.SPG($A278, "IQ_DILUT_EPS_AFTER_EXTRA", U$3)</f>
        <v>0.22600000000000001</v>
      </c>
      <c r="V278" s="9" cm="1">
        <f t="array" ref="V278">_xll.SNL.Clients.Office.Excel.Functions.SPG($A278, "IQ_DILUT_EPS_AFTER_EXTRA", V$3)</f>
        <v>2.9000000000000001E-2</v>
      </c>
      <c r="W278" s="9" cm="1">
        <f t="array" ref="W278">_xll.SNL.Clients.Office.Excel.Functions.SPG($A278, "IQ_DILUT_EPS_AFTER_EXTRA", W$3)</f>
        <v>-9.1999999999999998E-2</v>
      </c>
      <c r="X278" s="9" cm="1">
        <f t="array" ref="X278">_xll.SNL.Clients.Office.Excel.Functions.SPG($A278, "IQ_DILUT_EPS_AFTER_EXTRA", X$3)</f>
        <v>0.11</v>
      </c>
      <c r="Y278" s="9" cm="1">
        <f t="array" ref="Y278">_xll.SNL.Clients.Office.Excel.Functions.SPG($A278, "IQ_DILUT_EPS_AFTER_EXTRA", Y$3)</f>
        <v>0.05</v>
      </c>
    </row>
    <row r="279" spans="1:25" x14ac:dyDescent="0.3">
      <c r="A279" s="11" t="s">
        <v>1317</v>
      </c>
      <c r="B279" s="9" t="str" cm="1">
        <f t="array" ref="B279">_xll.SNL.Clients.Office.Excel.Functions.SPG($A279, "IQ_DILUT_EPS_AFTER_EXTRA", B$3)</f>
        <v>NA</v>
      </c>
      <c r="C279" s="9" cm="1">
        <f t="array" ref="C279">_xll.SNL.Clients.Office.Excel.Functions.SPG($A279, "IQ_DILUT_EPS_AFTER_EXTRA", C$3)</f>
        <v>0.98599999999999999</v>
      </c>
      <c r="D279" s="9" t="str" cm="1">
        <f t="array" ref="D279">_xll.SNL.Clients.Office.Excel.Functions.SPG($A279, "IQ_DILUT_EPS_AFTER_EXTRA", D$3)</f>
        <v>NA</v>
      </c>
      <c r="E279" s="9" cm="1">
        <f t="array" ref="E279">_xll.SNL.Clients.Office.Excel.Functions.SPG($A279, "IQ_DILUT_EPS_AFTER_EXTRA", E$3)</f>
        <v>0.59</v>
      </c>
      <c r="F279" s="9" cm="1">
        <f t="array" ref="F279">_xll.SNL.Clients.Office.Excel.Functions.SPG($A279, "IQ_DILUT_EPS_AFTER_EXTRA", F$3)</f>
        <v>0.77900000000000003</v>
      </c>
      <c r="G279" s="9" cm="1">
        <f t="array" ref="G279">_xll.SNL.Clients.Office.Excel.Functions.SPG($A279, "IQ_DILUT_EPS_AFTER_EXTRA", G$3)</f>
        <v>0.80300000000000005</v>
      </c>
      <c r="H279" s="9" t="str" cm="1">
        <f t="array" ref="H279">_xll.SNL.Clients.Office.Excel.Functions.SPG($A279, "IQ_DILUT_EPS_AFTER_EXTRA", H$3)</f>
        <v>NA</v>
      </c>
      <c r="I279" s="9" cm="1">
        <f t="array" ref="I279">_xll.SNL.Clients.Office.Excel.Functions.SPG($A279, "IQ_DILUT_EPS_AFTER_EXTRA", I$3)</f>
        <v>0.39</v>
      </c>
      <c r="J279" s="9" t="str" cm="1">
        <f t="array" ref="J279">_xll.SNL.Clients.Office.Excel.Functions.SPG($A279, "IQ_DILUT_EPS_AFTER_EXTRA", J$3)</f>
        <v>NA</v>
      </c>
      <c r="K279" s="9" cm="1">
        <f t="array" ref="K279">_xll.SNL.Clients.Office.Excel.Functions.SPG($A279, "IQ_DILUT_EPS_AFTER_EXTRA", K$3)</f>
        <v>0.48</v>
      </c>
      <c r="L279" s="9" cm="1">
        <f t="array" ref="L279">_xll.SNL.Clients.Office.Excel.Functions.SPG($A279, "IQ_DILUT_EPS_AFTER_EXTRA", L$3)</f>
        <v>0.62</v>
      </c>
      <c r="M279" s="9" cm="1">
        <f t="array" ref="M279">_xll.SNL.Clients.Office.Excel.Functions.SPG($A279, "IQ_DILUT_EPS_AFTER_EXTRA", M$3)</f>
        <v>0.34</v>
      </c>
      <c r="N279" s="9" t="str" cm="1">
        <f t="array" ref="N279">_xll.SNL.Clients.Office.Excel.Functions.SPG($A279, "IQ_DILUT_EPS_AFTER_EXTRA", N$3)</f>
        <v>NA</v>
      </c>
      <c r="O279" s="9" cm="1">
        <f t="array" ref="O279">_xll.SNL.Clients.Office.Excel.Functions.SPG($A279, "IQ_DILUT_EPS_AFTER_EXTRA", O$3)</f>
        <v>0.66</v>
      </c>
      <c r="P279" s="9" cm="1">
        <f t="array" ref="P279">_xll.SNL.Clients.Office.Excel.Functions.SPG($A279, "IQ_DILUT_EPS_AFTER_EXTRA", P$3)</f>
        <v>0.89</v>
      </c>
      <c r="Q279" s="9" cm="1">
        <f t="array" ref="Q279">_xll.SNL.Clients.Office.Excel.Functions.SPG($A279, "IQ_DILUT_EPS_AFTER_EXTRA", Q$3)</f>
        <v>0.65</v>
      </c>
      <c r="R279" s="9" cm="1">
        <f t="array" ref="R279">_xll.SNL.Clients.Office.Excel.Functions.SPG($A279, "IQ_DILUT_EPS_AFTER_EXTRA", R$3)</f>
        <v>0.46</v>
      </c>
      <c r="S279" s="9" cm="1">
        <f t="array" ref="S279">_xll.SNL.Clients.Office.Excel.Functions.SPG($A279, "IQ_DILUT_EPS_AFTER_EXTRA", S$3)</f>
        <v>0.92</v>
      </c>
      <c r="T279" s="9" cm="1">
        <f t="array" ref="T279">_xll.SNL.Clients.Office.Excel.Functions.SPG($A279, "IQ_DILUT_EPS_AFTER_EXTRA", T$3)</f>
        <v>0.01</v>
      </c>
      <c r="U279" s="9" cm="1">
        <f t="array" ref="U279">_xll.SNL.Clients.Office.Excel.Functions.SPG($A279, "IQ_DILUT_EPS_AFTER_EXTRA", U$3)</f>
        <v>0.94</v>
      </c>
      <c r="V279" s="9" cm="1">
        <f t="array" ref="V279">_xll.SNL.Clients.Office.Excel.Functions.SPG($A279, "IQ_DILUT_EPS_AFTER_EXTRA", V$3)</f>
        <v>0.33</v>
      </c>
      <c r="W279" s="9" cm="1">
        <f t="array" ref="W279">_xll.SNL.Clients.Office.Excel.Functions.SPG($A279, "IQ_DILUT_EPS_AFTER_EXTRA", W$3)</f>
        <v>0.92</v>
      </c>
      <c r="X279" s="9" cm="1">
        <f t="array" ref="X279">_xll.SNL.Clients.Office.Excel.Functions.SPG($A279, "IQ_DILUT_EPS_AFTER_EXTRA", X$3)</f>
        <v>0.996</v>
      </c>
      <c r="Y279" s="9" cm="1">
        <f t="array" ref="Y279">_xll.SNL.Clients.Office.Excel.Functions.SPG($A279, "IQ_DILUT_EPS_AFTER_EXTRA", Y$3)</f>
        <v>0.65900000000000003</v>
      </c>
    </row>
    <row r="280" spans="1:25" x14ac:dyDescent="0.3">
      <c r="A280" s="11" t="s">
        <v>1318</v>
      </c>
      <c r="B280" s="9" t="str" cm="1">
        <f t="array" ref="B280">_xll.SNL.Clients.Office.Excel.Functions.SPG($A280, "IQ_DILUT_EPS_AFTER_EXTRA", B$3)</f>
        <v>NA</v>
      </c>
      <c r="C280" s="9" cm="1">
        <f t="array" ref="C280">_xll.SNL.Clients.Office.Excel.Functions.SPG($A280, "IQ_DILUT_EPS_AFTER_EXTRA", C$3)</f>
        <v>-0.14000000000000001</v>
      </c>
      <c r="D280" s="9" cm="1">
        <f t="array" ref="D280">_xll.SNL.Clients.Office.Excel.Functions.SPG($A280, "IQ_DILUT_EPS_AFTER_EXTRA", D$3)</f>
        <v>-0.16</v>
      </c>
      <c r="E280" s="9" cm="1">
        <f t="array" ref="E280">_xll.SNL.Clients.Office.Excel.Functions.SPG($A280, "IQ_DILUT_EPS_AFTER_EXTRA", E$3)</f>
        <v>-4.2000000000000003E-2</v>
      </c>
      <c r="F280" s="9" cm="1">
        <f t="array" ref="F280">_xll.SNL.Clients.Office.Excel.Functions.SPG($A280, "IQ_DILUT_EPS_AFTER_EXTRA", F$3)</f>
        <v>0.252</v>
      </c>
      <c r="G280" s="9" cm="1">
        <f t="array" ref="G280">_xll.SNL.Clients.Office.Excel.Functions.SPG($A280, "IQ_DILUT_EPS_AFTER_EXTRA", G$3)</f>
        <v>0.24</v>
      </c>
      <c r="H280" s="9" cm="1">
        <f t="array" ref="H280">_xll.SNL.Clients.Office.Excel.Functions.SPG($A280, "IQ_DILUT_EPS_AFTER_EXTRA", H$3)</f>
        <v>0.05</v>
      </c>
      <c r="I280" s="9" cm="1">
        <f t="array" ref="I280">_xll.SNL.Clients.Office.Excel.Functions.SPG($A280, "IQ_DILUT_EPS_AFTER_EXTRA", I$3)</f>
        <v>0.28999999999999998</v>
      </c>
      <c r="J280" s="9" cm="1">
        <f t="array" ref="J280">_xll.SNL.Clients.Office.Excel.Functions.SPG($A280, "IQ_DILUT_EPS_AFTER_EXTRA", J$3)</f>
        <v>0.63</v>
      </c>
      <c r="K280" s="9" cm="1">
        <f t="array" ref="K280">_xll.SNL.Clients.Office.Excel.Functions.SPG($A280, "IQ_DILUT_EPS_AFTER_EXTRA", K$3)</f>
        <v>0.6</v>
      </c>
      <c r="L280" s="9" cm="1">
        <f t="array" ref="L280">_xll.SNL.Clients.Office.Excel.Functions.SPG($A280, "IQ_DILUT_EPS_AFTER_EXTRA", L$3)</f>
        <v>0.53900000000000003</v>
      </c>
      <c r="M280" s="9" cm="1">
        <f t="array" ref="M280">_xll.SNL.Clients.Office.Excel.Functions.SPG($A280, "IQ_DILUT_EPS_AFTER_EXTRA", M$3)</f>
        <v>0.39</v>
      </c>
      <c r="N280" s="9" cm="1">
        <f t="array" ref="N280">_xll.SNL.Clients.Office.Excel.Functions.SPG($A280, "IQ_DILUT_EPS_AFTER_EXTRA", N$3)</f>
        <v>0.52900000000000003</v>
      </c>
      <c r="O280" s="9" cm="1">
        <f t="array" ref="O280">_xll.SNL.Clients.Office.Excel.Functions.SPG($A280, "IQ_DILUT_EPS_AFTER_EXTRA", O$3)</f>
        <v>0.51</v>
      </c>
      <c r="P280" s="9" cm="1">
        <f t="array" ref="P280">_xll.SNL.Clients.Office.Excel.Functions.SPG($A280, "IQ_DILUT_EPS_AFTER_EXTRA", P$3)</f>
        <v>0.41</v>
      </c>
      <c r="Q280" s="9" cm="1">
        <f t="array" ref="Q280">_xll.SNL.Clients.Office.Excel.Functions.SPG($A280, "IQ_DILUT_EPS_AFTER_EXTRA", Q$3)</f>
        <v>0.53</v>
      </c>
      <c r="R280" s="9" cm="1">
        <f t="array" ref="R280">_xll.SNL.Clients.Office.Excel.Functions.SPG($A280, "IQ_DILUT_EPS_AFTER_EXTRA", R$3)</f>
        <v>1.0920000000000001</v>
      </c>
      <c r="S280" s="9" cm="1">
        <f t="array" ref="S280">_xll.SNL.Clients.Office.Excel.Functions.SPG($A280, "IQ_DILUT_EPS_AFTER_EXTRA", S$3)</f>
        <v>0.38</v>
      </c>
      <c r="T280" s="9" cm="1">
        <f t="array" ref="T280">_xll.SNL.Clients.Office.Excel.Functions.SPG($A280, "IQ_DILUT_EPS_AFTER_EXTRA", T$3)</f>
        <v>-4.0000000000000001E-3</v>
      </c>
      <c r="U280" s="9" cm="1">
        <f t="array" ref="U280">_xll.SNL.Clients.Office.Excel.Functions.SPG($A280, "IQ_DILUT_EPS_AFTER_EXTRA", U$3)</f>
        <v>0.108</v>
      </c>
      <c r="V280" s="9" cm="1">
        <f t="array" ref="V280">_xll.SNL.Clients.Office.Excel.Functions.SPG($A280, "IQ_DILUT_EPS_AFTER_EXTRA", V$3)</f>
        <v>0.17699999999999999</v>
      </c>
      <c r="W280" s="9" cm="1">
        <f t="array" ref="W280">_xll.SNL.Clients.Office.Excel.Functions.SPG($A280, "IQ_DILUT_EPS_AFTER_EXTRA", W$3)</f>
        <v>-0.32200000000000001</v>
      </c>
      <c r="X280" s="9" cm="1">
        <f t="array" ref="X280">_xll.SNL.Clients.Office.Excel.Functions.SPG($A280, "IQ_DILUT_EPS_AFTER_EXTRA", X$3)</f>
        <v>0.34</v>
      </c>
      <c r="Y280" s="9" cm="1">
        <f t="array" ref="Y280">_xll.SNL.Clients.Office.Excel.Functions.SPG($A280, "IQ_DILUT_EPS_AFTER_EXTRA", Y$3)</f>
        <v>0.38</v>
      </c>
    </row>
    <row r="281" spans="1:25" x14ac:dyDescent="0.3">
      <c r="A281" s="11" t="s">
        <v>1319</v>
      </c>
      <c r="B281" s="9" t="str" cm="1">
        <f t="array" ref="B281">_xll.SNL.Clients.Office.Excel.Functions.SPG($A281, "IQ_DILUT_EPS_AFTER_EXTRA", B$3)</f>
        <v>NA</v>
      </c>
      <c r="C281" s="9" cm="1">
        <f t="array" ref="C281">_xll.SNL.Clients.Office.Excel.Functions.SPG($A281, "IQ_DILUT_EPS_AFTER_EXTRA", C$3)</f>
        <v>1.1399999999999999</v>
      </c>
      <c r="D281" s="9" cm="1">
        <f t="array" ref="D281">_xll.SNL.Clients.Office.Excel.Functions.SPG($A281, "IQ_DILUT_EPS_AFTER_EXTRA", D$3)</f>
        <v>3.93</v>
      </c>
      <c r="E281" s="9" cm="1">
        <f t="array" ref="E281">_xll.SNL.Clients.Office.Excel.Functions.SPG($A281, "IQ_DILUT_EPS_AFTER_EXTRA", E$3)</f>
        <v>2.88</v>
      </c>
      <c r="F281" s="9" cm="1">
        <f t="array" ref="F281">_xll.SNL.Clients.Office.Excel.Functions.SPG($A281, "IQ_DILUT_EPS_AFTER_EXTRA", F$3)</f>
        <v>1.4179999999999999</v>
      </c>
      <c r="G281" s="9" cm="1">
        <f t="array" ref="G281">_xll.SNL.Clients.Office.Excel.Functions.SPG($A281, "IQ_DILUT_EPS_AFTER_EXTRA", G$3)</f>
        <v>1.72</v>
      </c>
      <c r="H281" s="9" cm="1">
        <f t="array" ref="H281">_xll.SNL.Clients.Office.Excel.Functions.SPG($A281, "IQ_DILUT_EPS_AFTER_EXTRA", H$3)</f>
        <v>0.79</v>
      </c>
      <c r="I281" s="9" cm="1">
        <f t="array" ref="I281">_xll.SNL.Clients.Office.Excel.Functions.SPG($A281, "IQ_DILUT_EPS_AFTER_EXTRA", I$3)</f>
        <v>3.58</v>
      </c>
      <c r="J281" s="9" cm="1">
        <f t="array" ref="J281">_xll.SNL.Clients.Office.Excel.Functions.SPG($A281, "IQ_DILUT_EPS_AFTER_EXTRA", J$3)</f>
        <v>1.0760000000000001</v>
      </c>
      <c r="K281" s="9" cm="1">
        <f t="array" ref="K281">_xll.SNL.Clients.Office.Excel.Functions.SPG($A281, "IQ_DILUT_EPS_AFTER_EXTRA", K$3)</f>
        <v>0.74</v>
      </c>
      <c r="L281" s="9" cm="1">
        <f t="array" ref="L281">_xll.SNL.Clients.Office.Excel.Functions.SPG($A281, "IQ_DILUT_EPS_AFTER_EXTRA", L$3)</f>
        <v>0.69</v>
      </c>
      <c r="M281" s="9" cm="1">
        <f t="array" ref="M281">_xll.SNL.Clients.Office.Excel.Functions.SPG($A281, "IQ_DILUT_EPS_AFTER_EXTRA", M$3)</f>
        <v>0.57999999999999996</v>
      </c>
      <c r="N281" s="9" cm="1">
        <f t="array" ref="N281">_xll.SNL.Clients.Office.Excel.Functions.SPG($A281, "IQ_DILUT_EPS_AFTER_EXTRA", N$3)</f>
        <v>0.70099999999999996</v>
      </c>
      <c r="O281" s="9" cm="1">
        <f t="array" ref="O281">_xll.SNL.Clients.Office.Excel.Functions.SPG($A281, "IQ_DILUT_EPS_AFTER_EXTRA", O$3)</f>
        <v>0.83</v>
      </c>
      <c r="P281" s="9" cm="1">
        <f t="array" ref="P281">_xll.SNL.Clients.Office.Excel.Functions.SPG($A281, "IQ_DILUT_EPS_AFTER_EXTRA", P$3)</f>
        <v>0.05</v>
      </c>
      <c r="Q281" s="9" cm="1">
        <f t="array" ref="Q281">_xll.SNL.Clients.Office.Excel.Functions.SPG($A281, "IQ_DILUT_EPS_AFTER_EXTRA", Q$3)</f>
        <v>0.18</v>
      </c>
      <c r="R281" s="9" cm="1">
        <f t="array" ref="R281">_xll.SNL.Clients.Office.Excel.Functions.SPG($A281, "IQ_DILUT_EPS_AFTER_EXTRA", R$3)</f>
        <v>-4.9000000000000002E-2</v>
      </c>
      <c r="S281" s="9" cm="1">
        <f t="array" ref="S281">_xll.SNL.Clients.Office.Excel.Functions.SPG($A281, "IQ_DILUT_EPS_AFTER_EXTRA", S$3)</f>
        <v>0.76</v>
      </c>
      <c r="T281" s="9" cm="1">
        <f t="array" ref="T281">_xll.SNL.Clients.Office.Excel.Functions.SPG($A281, "IQ_DILUT_EPS_AFTER_EXTRA", T$3)</f>
        <v>0.72</v>
      </c>
      <c r="U281" s="9" cm="1">
        <f t="array" ref="U281">_xll.SNL.Clients.Office.Excel.Functions.SPG($A281, "IQ_DILUT_EPS_AFTER_EXTRA", U$3)</f>
        <v>4.0000000000000001E-3</v>
      </c>
      <c r="V281" s="9" cm="1">
        <f t="array" ref="V281">_xll.SNL.Clients.Office.Excel.Functions.SPG($A281, "IQ_DILUT_EPS_AFTER_EXTRA", V$3)</f>
        <v>0.44500000000000001</v>
      </c>
      <c r="W281" s="9" cm="1">
        <f t="array" ref="W281">_xll.SNL.Clients.Office.Excel.Functions.SPG($A281, "IQ_DILUT_EPS_AFTER_EXTRA", W$3)</f>
        <v>7.0000000000000007E-2</v>
      </c>
      <c r="X281" s="9" cm="1">
        <f t="array" ref="X281">_xll.SNL.Clients.Office.Excel.Functions.SPG($A281, "IQ_DILUT_EPS_AFTER_EXTRA", X$3)</f>
        <v>0.24</v>
      </c>
      <c r="Y281" s="9" cm="1">
        <f t="array" ref="Y281">_xll.SNL.Clients.Office.Excel.Functions.SPG($A281, "IQ_DILUT_EPS_AFTER_EXTRA", Y$3)</f>
        <v>-0.09</v>
      </c>
    </row>
    <row r="282" spans="1:25" x14ac:dyDescent="0.3">
      <c r="A282" s="11" t="s">
        <v>1320</v>
      </c>
      <c r="B282" s="9" t="str" cm="1">
        <f t="array" ref="B282">_xll.SNL.Clients.Office.Excel.Functions.SPG($A282, "IQ_DILUT_EPS_AFTER_EXTRA", B$3)</f>
        <v>NA</v>
      </c>
      <c r="C282" s="9" cm="1">
        <f t="array" ref="C282">_xll.SNL.Clients.Office.Excel.Functions.SPG($A282, "IQ_DILUT_EPS_AFTER_EXTRA", C$3)</f>
        <v>0.48</v>
      </c>
      <c r="D282" s="9" cm="1">
        <f t="array" ref="D282">_xll.SNL.Clients.Office.Excel.Functions.SPG($A282, "IQ_DILUT_EPS_AFTER_EXTRA", D$3)</f>
        <v>0.38</v>
      </c>
      <c r="E282" s="9" cm="1">
        <f t="array" ref="E282">_xll.SNL.Clients.Office.Excel.Functions.SPG($A282, "IQ_DILUT_EPS_AFTER_EXTRA", E$3)</f>
        <v>0.24</v>
      </c>
      <c r="F282" s="9" cm="1">
        <f t="array" ref="F282">_xll.SNL.Clients.Office.Excel.Functions.SPG($A282, "IQ_DILUT_EPS_AFTER_EXTRA", F$3)</f>
        <v>0.33600000000000002</v>
      </c>
      <c r="G282" s="9" cm="1">
        <f t="array" ref="G282">_xll.SNL.Clients.Office.Excel.Functions.SPG($A282, "IQ_DILUT_EPS_AFTER_EXTRA", G$3)</f>
        <v>0.16800000000000001</v>
      </c>
      <c r="H282" s="9" cm="1">
        <f t="array" ref="H282">_xll.SNL.Clients.Office.Excel.Functions.SPG($A282, "IQ_DILUT_EPS_AFTER_EXTRA", H$3)</f>
        <v>0.26900000000000002</v>
      </c>
      <c r="I282" s="9" cm="1">
        <f t="array" ref="I282">_xll.SNL.Clients.Office.Excel.Functions.SPG($A282, "IQ_DILUT_EPS_AFTER_EXTRA", I$3)</f>
        <v>-1.2E-2</v>
      </c>
      <c r="J282" s="9" cm="1">
        <f t="array" ref="J282">_xll.SNL.Clients.Office.Excel.Functions.SPG($A282, "IQ_DILUT_EPS_AFTER_EXTRA", J$3)</f>
        <v>-0.41299999999999998</v>
      </c>
      <c r="K282" s="9" cm="1">
        <f t="array" ref="K282">_xll.SNL.Clients.Office.Excel.Functions.SPG($A282, "IQ_DILUT_EPS_AFTER_EXTRA", K$3)</f>
        <v>0.23499999999999999</v>
      </c>
      <c r="L282" s="9" cm="1">
        <f t="array" ref="L282">_xll.SNL.Clients.Office.Excel.Functions.SPG($A282, "IQ_DILUT_EPS_AFTER_EXTRA", L$3)</f>
        <v>0.27800000000000002</v>
      </c>
      <c r="M282" s="9" cm="1">
        <f t="array" ref="M282">_xll.SNL.Clients.Office.Excel.Functions.SPG($A282, "IQ_DILUT_EPS_AFTER_EXTRA", M$3)</f>
        <v>0.22</v>
      </c>
      <c r="N282" s="9" cm="1">
        <f t="array" ref="N282">_xll.SNL.Clients.Office.Excel.Functions.SPG($A282, "IQ_DILUT_EPS_AFTER_EXTRA", N$3)</f>
        <v>0.36499999999999999</v>
      </c>
      <c r="O282" s="9" cm="1">
        <f t="array" ref="O282">_xll.SNL.Clients.Office.Excel.Functions.SPG($A282, "IQ_DILUT_EPS_AFTER_EXTRA", O$3)</f>
        <v>0.183</v>
      </c>
      <c r="P282" s="9" cm="1">
        <f t="array" ref="P282">_xll.SNL.Clients.Office.Excel.Functions.SPG($A282, "IQ_DILUT_EPS_AFTER_EXTRA", P$3)</f>
        <v>0.25900000000000001</v>
      </c>
      <c r="Q282" s="9" cm="1">
        <f t="array" ref="Q282">_xll.SNL.Clients.Office.Excel.Functions.SPG($A282, "IQ_DILUT_EPS_AFTER_EXTRA", Q$3)</f>
        <v>0.11799999999999999</v>
      </c>
      <c r="R282" s="9" cm="1">
        <f t="array" ref="R282">_xll.SNL.Clients.Office.Excel.Functions.SPG($A282, "IQ_DILUT_EPS_AFTER_EXTRA", R$3)</f>
        <v>0.32800000000000001</v>
      </c>
      <c r="S282" s="9" cm="1">
        <f t="array" ref="S282">_xll.SNL.Clients.Office.Excel.Functions.SPG($A282, "IQ_DILUT_EPS_AFTER_EXTRA", S$3)</f>
        <v>0.1</v>
      </c>
      <c r="T282" s="9" cm="1">
        <f t="array" ref="T282">_xll.SNL.Clients.Office.Excel.Functions.SPG($A282, "IQ_DILUT_EPS_AFTER_EXTRA", T$3)</f>
        <v>0.08</v>
      </c>
      <c r="U282" s="9" cm="1">
        <f t="array" ref="U282">_xll.SNL.Clients.Office.Excel.Functions.SPG($A282, "IQ_DILUT_EPS_AFTER_EXTRA", U$3)</f>
        <v>-1.75</v>
      </c>
      <c r="V282" s="9" cm="1">
        <f t="array" ref="V282">_xll.SNL.Clients.Office.Excel.Functions.SPG($A282, "IQ_DILUT_EPS_AFTER_EXTRA", V$3)</f>
        <v>0.27900000000000003</v>
      </c>
      <c r="W282" s="9" cm="1">
        <f t="array" ref="W282">_xll.SNL.Clients.Office.Excel.Functions.SPG($A282, "IQ_DILUT_EPS_AFTER_EXTRA", W$3)</f>
        <v>0.44900000000000001</v>
      </c>
      <c r="X282" s="9" cm="1">
        <f t="array" ref="X282">_xll.SNL.Clients.Office.Excel.Functions.SPG($A282, "IQ_DILUT_EPS_AFTER_EXTRA", X$3)</f>
        <v>0.498</v>
      </c>
      <c r="Y282" s="9" cm="1">
        <f t="array" ref="Y282">_xll.SNL.Clients.Office.Excel.Functions.SPG($A282, "IQ_DILUT_EPS_AFTER_EXTRA", Y$3)</f>
        <v>0.11799999999999999</v>
      </c>
    </row>
    <row r="283" spans="1:25" x14ac:dyDescent="0.3">
      <c r="A283" s="11" t="s">
        <v>1321</v>
      </c>
      <c r="B283" s="9" t="str" cm="1">
        <f t="array" ref="B283">_xll.SNL.Clients.Office.Excel.Functions.SPG($A283, "IQ_DILUT_EPS_AFTER_EXTRA", B$3)</f>
        <v>NA</v>
      </c>
      <c r="C283" s="9" cm="1">
        <f t="array" ref="C283">_xll.SNL.Clients.Office.Excel.Functions.SPG($A283, "IQ_DILUT_EPS_AFTER_EXTRA", C$3)</f>
        <v>1.84</v>
      </c>
      <c r="D283" s="9" cm="1">
        <f t="array" ref="D283">_xll.SNL.Clients.Office.Excel.Functions.SPG($A283, "IQ_DILUT_EPS_AFTER_EXTRA", D$3)</f>
        <v>2.91</v>
      </c>
      <c r="E283" s="9" cm="1">
        <f t="array" ref="E283">_xll.SNL.Clients.Office.Excel.Functions.SPG($A283, "IQ_DILUT_EPS_AFTER_EXTRA", E$3)</f>
        <v>2.92</v>
      </c>
      <c r="F283" s="9" cm="1">
        <f t="array" ref="F283">_xll.SNL.Clients.Office.Excel.Functions.SPG($A283, "IQ_DILUT_EPS_AFTER_EXTRA", F$3)</f>
        <v>2.6720000000000002</v>
      </c>
      <c r="G283" s="9" cm="1">
        <f t="array" ref="G283">_xll.SNL.Clients.Office.Excel.Functions.SPG($A283, "IQ_DILUT_EPS_AFTER_EXTRA", G$3)</f>
        <v>1.99</v>
      </c>
      <c r="H283" s="9" cm="1">
        <f t="array" ref="H283">_xll.SNL.Clients.Office.Excel.Functions.SPG($A283, "IQ_DILUT_EPS_AFTER_EXTRA", H$3)</f>
        <v>3.11</v>
      </c>
      <c r="I283" s="9" cm="1">
        <f t="array" ref="I283">_xll.SNL.Clients.Office.Excel.Functions.SPG($A283, "IQ_DILUT_EPS_AFTER_EXTRA", I$3)</f>
        <v>3.47</v>
      </c>
      <c r="J283" s="9" cm="1">
        <f t="array" ref="J283">_xll.SNL.Clients.Office.Excel.Functions.SPG($A283, "IQ_DILUT_EPS_AFTER_EXTRA", J$3)</f>
        <v>4.3959999999999999</v>
      </c>
      <c r="K283" s="9" cm="1">
        <f t="array" ref="K283">_xll.SNL.Clients.Office.Excel.Functions.SPG($A283, "IQ_DILUT_EPS_AFTER_EXTRA", K$3)</f>
        <v>2.2799999999999998</v>
      </c>
      <c r="L283" s="9" cm="1">
        <f t="array" ref="L283">_xll.SNL.Clients.Office.Excel.Functions.SPG($A283, "IQ_DILUT_EPS_AFTER_EXTRA", L$3)</f>
        <v>1.38</v>
      </c>
      <c r="M283" s="9" cm="1">
        <f t="array" ref="M283">_xll.SNL.Clients.Office.Excel.Functions.SPG($A283, "IQ_DILUT_EPS_AFTER_EXTRA", M$3)</f>
        <v>-0.26200000000000001</v>
      </c>
      <c r="N283" s="9" cm="1">
        <f t="array" ref="N283">_xll.SNL.Clients.Office.Excel.Functions.SPG($A283, "IQ_DILUT_EPS_AFTER_EXTRA", N$3)</f>
        <v>-0.67600000000000005</v>
      </c>
      <c r="O283" s="9" cm="1">
        <f t="array" ref="O283">_xll.SNL.Clients.Office.Excel.Functions.SPG($A283, "IQ_DILUT_EPS_AFTER_EXTRA", O$3)</f>
        <v>-1.44</v>
      </c>
      <c r="P283" s="9" cm="1">
        <f t="array" ref="P283">_xll.SNL.Clients.Office.Excel.Functions.SPG($A283, "IQ_DILUT_EPS_AFTER_EXTRA", P$3)</f>
        <v>-0.67</v>
      </c>
      <c r="Q283" s="9" cm="1">
        <f t="array" ref="Q283">_xll.SNL.Clients.Office.Excel.Functions.SPG($A283, "IQ_DILUT_EPS_AFTER_EXTRA", Q$3)</f>
        <v>-0.48</v>
      </c>
      <c r="R283" s="9" cm="1">
        <f t="array" ref="R283">_xll.SNL.Clients.Office.Excel.Functions.SPG($A283, "IQ_DILUT_EPS_AFTER_EXTRA", R$3)</f>
        <v>-4.1790000000000003</v>
      </c>
      <c r="S283" s="9" cm="1">
        <f t="array" ref="S283">_xll.SNL.Clients.Office.Excel.Functions.SPG($A283, "IQ_DILUT_EPS_AFTER_EXTRA", S$3)</f>
        <v>0.5</v>
      </c>
      <c r="T283" s="9" cm="1">
        <f t="array" ref="T283">_xll.SNL.Clients.Office.Excel.Functions.SPG($A283, "IQ_DILUT_EPS_AFTER_EXTRA", T$3)</f>
        <v>2.2400000000000002</v>
      </c>
      <c r="U283" s="9" cm="1">
        <f t="array" ref="U283">_xll.SNL.Clients.Office.Excel.Functions.SPG($A283, "IQ_DILUT_EPS_AFTER_EXTRA", U$3)</f>
        <v>1.1200000000000001</v>
      </c>
      <c r="V283" s="9" cm="1">
        <f t="array" ref="V283">_xll.SNL.Clients.Office.Excel.Functions.SPG($A283, "IQ_DILUT_EPS_AFTER_EXTRA", V$3)</f>
        <v>0.53700000000000003</v>
      </c>
      <c r="W283" s="9" cm="1">
        <f t="array" ref="W283">_xll.SNL.Clients.Office.Excel.Functions.SPG($A283, "IQ_DILUT_EPS_AFTER_EXTRA", W$3)</f>
        <v>-0.38</v>
      </c>
      <c r="X283" s="9" cm="1">
        <f t="array" ref="X283">_xll.SNL.Clients.Office.Excel.Functions.SPG($A283, "IQ_DILUT_EPS_AFTER_EXTRA", X$3)</f>
        <v>-0.56999999999999995</v>
      </c>
      <c r="Y283" s="9" cm="1">
        <f t="array" ref="Y283">_xll.SNL.Clients.Office.Excel.Functions.SPG($A283, "IQ_DILUT_EPS_AFTER_EXTRA", Y$3)</f>
        <v>0.37</v>
      </c>
    </row>
    <row r="284" spans="1:25" x14ac:dyDescent="0.3">
      <c r="A284" s="11" t="s">
        <v>1322</v>
      </c>
      <c r="B284" s="9" t="str" cm="1">
        <f t="array" ref="B284">_xll.SNL.Clients.Office.Excel.Functions.SPG($A284, "IQ_DILUT_EPS_AFTER_EXTRA", B$3)</f>
        <v>NA</v>
      </c>
      <c r="C284" s="9" cm="1">
        <f t="array" ref="C284">_xll.SNL.Clients.Office.Excel.Functions.SPG($A284, "IQ_DILUT_EPS_AFTER_EXTRA", C$3)</f>
        <v>1.93</v>
      </c>
      <c r="D284" s="9" cm="1">
        <f t="array" ref="D284">_xll.SNL.Clients.Office.Excel.Functions.SPG($A284, "IQ_DILUT_EPS_AFTER_EXTRA", D$3)</f>
        <v>1.1399999999999999</v>
      </c>
      <c r="E284" s="9" cm="1">
        <f t="array" ref="E284">_xll.SNL.Clients.Office.Excel.Functions.SPG($A284, "IQ_DILUT_EPS_AFTER_EXTRA", E$3)</f>
        <v>1.27</v>
      </c>
      <c r="F284" s="9" cm="1">
        <f t="array" ref="F284">_xll.SNL.Clients.Office.Excel.Functions.SPG($A284, "IQ_DILUT_EPS_AFTER_EXTRA", F$3)</f>
        <v>0.32600000000000001</v>
      </c>
      <c r="G284" s="9" cm="1">
        <f t="array" ref="G284">_xll.SNL.Clients.Office.Excel.Functions.SPG($A284, "IQ_DILUT_EPS_AFTER_EXTRA", G$3)</f>
        <v>1.66</v>
      </c>
      <c r="H284" s="9" cm="1">
        <f t="array" ref="H284">_xll.SNL.Clients.Office.Excel.Functions.SPG($A284, "IQ_DILUT_EPS_AFTER_EXTRA", H$3)</f>
        <v>1.0900000000000001</v>
      </c>
      <c r="I284" s="9" cm="1">
        <f t="array" ref="I284">_xll.SNL.Clients.Office.Excel.Functions.SPG($A284, "IQ_DILUT_EPS_AFTER_EXTRA", I$3)</f>
        <v>1.68</v>
      </c>
      <c r="J284" s="9" cm="1">
        <f t="array" ref="J284">_xll.SNL.Clients.Office.Excel.Functions.SPG($A284, "IQ_DILUT_EPS_AFTER_EXTRA", J$3)</f>
        <v>0.52</v>
      </c>
      <c r="K284" s="9" cm="1">
        <f t="array" ref="K284">_xll.SNL.Clients.Office.Excel.Functions.SPG($A284, "IQ_DILUT_EPS_AFTER_EXTRA", K$3)</f>
        <v>1.3</v>
      </c>
      <c r="L284" s="9" cm="1">
        <f t="array" ref="L284">_xll.SNL.Clients.Office.Excel.Functions.SPG($A284, "IQ_DILUT_EPS_AFTER_EXTRA", L$3)</f>
        <v>0.86</v>
      </c>
      <c r="M284" s="9" cm="1">
        <f t="array" ref="M284">_xll.SNL.Clients.Office.Excel.Functions.SPG($A284, "IQ_DILUT_EPS_AFTER_EXTRA", M$3)</f>
        <v>1.1000000000000001</v>
      </c>
      <c r="N284" s="9" cm="1">
        <f t="array" ref="N284">_xll.SNL.Clients.Office.Excel.Functions.SPG($A284, "IQ_DILUT_EPS_AFTER_EXTRA", N$3)</f>
        <v>-3.9E-2</v>
      </c>
      <c r="O284" s="9" cm="1">
        <f t="array" ref="O284">_xll.SNL.Clients.Office.Excel.Functions.SPG($A284, "IQ_DILUT_EPS_AFTER_EXTRA", O$3)</f>
        <v>1.2</v>
      </c>
      <c r="P284" s="9" cm="1">
        <f t="array" ref="P284">_xll.SNL.Clients.Office.Excel.Functions.SPG($A284, "IQ_DILUT_EPS_AFTER_EXTRA", P$3)</f>
        <v>0.71</v>
      </c>
      <c r="Q284" s="9" cm="1">
        <f t="array" ref="Q284">_xll.SNL.Clients.Office.Excel.Functions.SPG($A284, "IQ_DILUT_EPS_AFTER_EXTRA", Q$3)</f>
        <v>0.87</v>
      </c>
      <c r="R284" s="9" cm="1">
        <f t="array" ref="R284">_xll.SNL.Clients.Office.Excel.Functions.SPG($A284, "IQ_DILUT_EPS_AFTER_EXTRA", R$3)</f>
        <v>0.46700000000000003</v>
      </c>
      <c r="S284" s="9" cm="1">
        <f t="array" ref="S284">_xll.SNL.Clients.Office.Excel.Functions.SPG($A284, "IQ_DILUT_EPS_AFTER_EXTRA", S$3)</f>
        <v>0.52</v>
      </c>
      <c r="T284" s="9" cm="1">
        <f t="array" ref="T284">_xll.SNL.Clients.Office.Excel.Functions.SPG($A284, "IQ_DILUT_EPS_AFTER_EXTRA", T$3)</f>
        <v>-0.1</v>
      </c>
      <c r="U284" s="9" cm="1">
        <f t="array" ref="U284">_xll.SNL.Clients.Office.Excel.Functions.SPG($A284, "IQ_DILUT_EPS_AFTER_EXTRA", U$3)</f>
        <v>0.31900000000000001</v>
      </c>
      <c r="V284" s="9" cm="1">
        <f t="array" ref="V284">_xll.SNL.Clients.Office.Excel.Functions.SPG($A284, "IQ_DILUT_EPS_AFTER_EXTRA", V$3)</f>
        <v>0.26</v>
      </c>
      <c r="W284" s="9" cm="1">
        <f t="array" ref="W284">_xll.SNL.Clients.Office.Excel.Functions.SPG($A284, "IQ_DILUT_EPS_AFTER_EXTRA", W$3)</f>
        <v>0.66</v>
      </c>
      <c r="X284" s="9" cm="1">
        <f t="array" ref="X284">_xll.SNL.Clients.Office.Excel.Functions.SPG($A284, "IQ_DILUT_EPS_AFTER_EXTRA", X$3)</f>
        <v>0.39</v>
      </c>
      <c r="Y284" s="9" cm="1">
        <f t="array" ref="Y284">_xll.SNL.Clients.Office.Excel.Functions.SPG($A284, "IQ_DILUT_EPS_AFTER_EXTRA", Y$3)</f>
        <v>0.6</v>
      </c>
    </row>
    <row r="285" spans="1:25" x14ac:dyDescent="0.3">
      <c r="A285" s="11" t="s">
        <v>1323</v>
      </c>
      <c r="B285" s="9" t="str" cm="1">
        <f t="array" ref="B285">_xll.SNL.Clients.Office.Excel.Functions.SPG($A285, "IQ_DILUT_EPS_AFTER_EXTRA", B$3)</f>
        <v>NA</v>
      </c>
      <c r="C285" s="9" cm="1">
        <f t="array" ref="C285">_xll.SNL.Clients.Office.Excel.Functions.SPG($A285, "IQ_DILUT_EPS_AFTER_EXTRA", C$3)</f>
        <v>0.02</v>
      </c>
      <c r="D285" s="9" cm="1">
        <f t="array" ref="D285">_xll.SNL.Clients.Office.Excel.Functions.SPG($A285, "IQ_DILUT_EPS_AFTER_EXTRA", D$3)</f>
        <v>-5.0000000000000001E-3</v>
      </c>
      <c r="E285" s="9" cm="1">
        <f t="array" ref="E285">_xll.SNL.Clients.Office.Excel.Functions.SPG($A285, "IQ_DILUT_EPS_AFTER_EXTRA", E$3)</f>
        <v>-0.03</v>
      </c>
      <c r="F285" s="9" cm="1">
        <f t="array" ref="F285">_xll.SNL.Clients.Office.Excel.Functions.SPG($A285, "IQ_DILUT_EPS_AFTER_EXTRA", F$3)</f>
        <v>-8.0000000000000002E-3</v>
      </c>
      <c r="G285" s="9" cm="1">
        <f t="array" ref="G285">_xll.SNL.Clients.Office.Excel.Functions.SPG($A285, "IQ_DILUT_EPS_AFTER_EXTRA", G$3)</f>
        <v>8.7999999999999995E-2</v>
      </c>
      <c r="H285" s="9" cm="1">
        <f t="array" ref="H285">_xll.SNL.Clients.Office.Excel.Functions.SPG($A285, "IQ_DILUT_EPS_AFTER_EXTRA", H$3)</f>
        <v>-6.8369999999999997</v>
      </c>
      <c r="I285" s="9" cm="1">
        <f t="array" ref="I285">_xll.SNL.Clients.Office.Excel.Functions.SPG($A285, "IQ_DILUT_EPS_AFTER_EXTRA", I$3)</f>
        <v>0.251</v>
      </c>
      <c r="J285" s="9" cm="1">
        <f t="array" ref="J285">_xll.SNL.Clients.Office.Excel.Functions.SPG($A285, "IQ_DILUT_EPS_AFTER_EXTRA", J$3)</f>
        <v>0.27</v>
      </c>
      <c r="K285" s="9" cm="1">
        <f t="array" ref="K285">_xll.SNL.Clients.Office.Excel.Functions.SPG($A285, "IQ_DILUT_EPS_AFTER_EXTRA", K$3)</f>
        <v>0.27900000000000003</v>
      </c>
      <c r="L285" s="9" cm="1">
        <f t="array" ref="L285">_xll.SNL.Clients.Office.Excel.Functions.SPG($A285, "IQ_DILUT_EPS_AFTER_EXTRA", L$3)</f>
        <v>0.20699999999999999</v>
      </c>
      <c r="M285" s="9" cm="1">
        <f t="array" ref="M285">_xll.SNL.Clients.Office.Excel.Functions.SPG($A285, "IQ_DILUT_EPS_AFTER_EXTRA", M$3)</f>
        <v>0.21099999999999999</v>
      </c>
      <c r="N285" s="9" cm="1">
        <f t="array" ref="N285">_xll.SNL.Clients.Office.Excel.Functions.SPG($A285, "IQ_DILUT_EPS_AFTER_EXTRA", N$3)</f>
        <v>0.247</v>
      </c>
      <c r="O285" s="9" cm="1">
        <f t="array" ref="O285">_xll.SNL.Clients.Office.Excel.Functions.SPG($A285, "IQ_DILUT_EPS_AFTER_EXTRA", O$3)</f>
        <v>0.34</v>
      </c>
      <c r="P285" s="9" cm="1">
        <f t="array" ref="P285">_xll.SNL.Clients.Office.Excel.Functions.SPG($A285, "IQ_DILUT_EPS_AFTER_EXTRA", P$3)</f>
        <v>2.39</v>
      </c>
      <c r="Q285" s="9" cm="1">
        <f t="array" ref="Q285">_xll.SNL.Clients.Office.Excel.Functions.SPG($A285, "IQ_DILUT_EPS_AFTER_EXTRA", Q$3)</f>
        <v>0.248</v>
      </c>
      <c r="R285" s="9" cm="1">
        <f t="array" ref="R285">_xll.SNL.Clients.Office.Excel.Functions.SPG($A285, "IQ_DILUT_EPS_AFTER_EXTRA", R$3)</f>
        <v>0.27</v>
      </c>
      <c r="S285" s="9" cm="1">
        <f t="array" ref="S285">_xll.SNL.Clients.Office.Excel.Functions.SPG($A285, "IQ_DILUT_EPS_AFTER_EXTRA", S$3)</f>
        <v>0.21</v>
      </c>
      <c r="T285" s="9" cm="1">
        <f t="array" ref="T285">_xll.SNL.Clients.Office.Excel.Functions.SPG($A285, "IQ_DILUT_EPS_AFTER_EXTRA", T$3)</f>
        <v>0.158</v>
      </c>
      <c r="U285" s="9" cm="1">
        <f t="array" ref="U285">_xll.SNL.Clients.Office.Excel.Functions.SPG($A285, "IQ_DILUT_EPS_AFTER_EXTRA", U$3)</f>
        <v>0.02</v>
      </c>
      <c r="V285" s="9" cm="1">
        <f t="array" ref="V285">_xll.SNL.Clients.Office.Excel.Functions.SPG($A285, "IQ_DILUT_EPS_AFTER_EXTRA", V$3)</f>
        <v>0.30599999999999999</v>
      </c>
      <c r="W285" s="9" cm="1">
        <f t="array" ref="W285">_xll.SNL.Clients.Office.Excel.Functions.SPG($A285, "IQ_DILUT_EPS_AFTER_EXTRA", W$3)</f>
        <v>0.13</v>
      </c>
      <c r="X285" s="9" cm="1">
        <f t="array" ref="X285">_xll.SNL.Clients.Office.Excel.Functions.SPG($A285, "IQ_DILUT_EPS_AFTER_EXTRA", X$3)</f>
        <v>7.9000000000000001E-2</v>
      </c>
      <c r="Y285" s="9" cm="1">
        <f t="array" ref="Y285">_xll.SNL.Clients.Office.Excel.Functions.SPG($A285, "IQ_DILUT_EPS_AFTER_EXTRA", Y$3)</f>
        <v>-0.38300000000000001</v>
      </c>
    </row>
    <row r="286" spans="1:25" x14ac:dyDescent="0.3">
      <c r="A286" s="11" t="s">
        <v>1324</v>
      </c>
      <c r="B286" s="9" t="str" cm="1">
        <f t="array" ref="B286">_xll.SNL.Clients.Office.Excel.Functions.SPG($A286, "IQ_DILUT_EPS_AFTER_EXTRA", B$3)</f>
        <v>NA</v>
      </c>
      <c r="C286" s="9" cm="1">
        <f t="array" ref="C286">_xll.SNL.Clients.Office.Excel.Functions.SPG($A286, "IQ_DILUT_EPS_AFTER_EXTRA", C$3)</f>
        <v>1.7</v>
      </c>
      <c r="D286" s="9" cm="1">
        <f t="array" ref="D286">_xll.SNL.Clients.Office.Excel.Functions.SPG($A286, "IQ_DILUT_EPS_AFTER_EXTRA", D$3)</f>
        <v>1.1000000000000001</v>
      </c>
      <c r="E286" s="9" cm="1">
        <f t="array" ref="E286">_xll.SNL.Clients.Office.Excel.Functions.SPG($A286, "IQ_DILUT_EPS_AFTER_EXTRA", E$3)</f>
        <v>1.1200000000000001</v>
      </c>
      <c r="F286" s="9" cm="1">
        <f t="array" ref="F286">_xll.SNL.Clients.Office.Excel.Functions.SPG($A286, "IQ_DILUT_EPS_AFTER_EXTRA", F$3)</f>
        <v>0.95699999999999996</v>
      </c>
      <c r="G286" s="9" cm="1">
        <f t="array" ref="G286">_xll.SNL.Clients.Office.Excel.Functions.SPG($A286, "IQ_DILUT_EPS_AFTER_EXTRA", G$3)</f>
        <v>0.87</v>
      </c>
      <c r="H286" s="9" cm="1">
        <f t="array" ref="H286">_xll.SNL.Clients.Office.Excel.Functions.SPG($A286, "IQ_DILUT_EPS_AFTER_EXTRA", H$3)</f>
        <v>0.53</v>
      </c>
      <c r="I286" s="9" cm="1">
        <f t="array" ref="I286">_xll.SNL.Clients.Office.Excel.Functions.SPG($A286, "IQ_DILUT_EPS_AFTER_EXTRA", I$3)</f>
        <v>-0.26100000000000001</v>
      </c>
      <c r="J286" s="9" cm="1">
        <f t="array" ref="J286">_xll.SNL.Clients.Office.Excel.Functions.SPG($A286, "IQ_DILUT_EPS_AFTER_EXTRA", J$3)</f>
        <v>0.48599999999999999</v>
      </c>
      <c r="K286" s="9" cm="1">
        <f t="array" ref="K286">_xll.SNL.Clients.Office.Excel.Functions.SPG($A286, "IQ_DILUT_EPS_AFTER_EXTRA", K$3)</f>
        <v>0.09</v>
      </c>
      <c r="L286" s="9" cm="1">
        <f t="array" ref="L286">_xll.SNL.Clients.Office.Excel.Functions.SPG($A286, "IQ_DILUT_EPS_AFTER_EXTRA", L$3)</f>
        <v>-0.82</v>
      </c>
      <c r="M286" s="9" cm="1">
        <f t="array" ref="M286">_xll.SNL.Clients.Office.Excel.Functions.SPG($A286, "IQ_DILUT_EPS_AFTER_EXTRA", M$3)</f>
        <v>0.02</v>
      </c>
      <c r="N286" s="9" cm="1">
        <f t="array" ref="N286">_xll.SNL.Clients.Office.Excel.Functions.SPG($A286, "IQ_DILUT_EPS_AFTER_EXTRA", N$3)</f>
        <v>-1.3009999999999999</v>
      </c>
      <c r="O286" s="9" cm="1">
        <f t="array" ref="O286">_xll.SNL.Clients.Office.Excel.Functions.SPG($A286, "IQ_DILUT_EPS_AFTER_EXTRA", O$3)</f>
        <v>-4.1000000000000002E-2</v>
      </c>
      <c r="P286" s="9" cm="1">
        <f t="array" ref="P286">_xll.SNL.Clients.Office.Excel.Functions.SPG($A286, "IQ_DILUT_EPS_AFTER_EXTRA", P$3)</f>
        <v>-0.73399999999999999</v>
      </c>
      <c r="Q286" s="9" cm="1">
        <f t="array" ref="Q286">_xll.SNL.Clients.Office.Excel.Functions.SPG($A286, "IQ_DILUT_EPS_AFTER_EXTRA", Q$3)</f>
        <v>0.3</v>
      </c>
      <c r="R286" s="9" cm="1">
        <f t="array" ref="R286">_xll.SNL.Clients.Office.Excel.Functions.SPG($A286, "IQ_DILUT_EPS_AFTER_EXTRA", R$3)</f>
        <v>0.53100000000000003</v>
      </c>
      <c r="S286" s="9" cm="1">
        <f t="array" ref="S286">_xll.SNL.Clients.Office.Excel.Functions.SPG($A286, "IQ_DILUT_EPS_AFTER_EXTRA", S$3)</f>
        <v>-0.63</v>
      </c>
      <c r="T286" s="9" cm="1">
        <f t="array" ref="T286">_xll.SNL.Clients.Office.Excel.Functions.SPG($A286, "IQ_DILUT_EPS_AFTER_EXTRA", T$3)</f>
        <v>-1.5620000000000001</v>
      </c>
      <c r="U286" s="9" cm="1">
        <f t="array" ref="U286">_xll.SNL.Clients.Office.Excel.Functions.SPG($A286, "IQ_DILUT_EPS_AFTER_EXTRA", U$3)</f>
        <v>0.21</v>
      </c>
      <c r="V286" s="9" cm="1">
        <f t="array" ref="V286">_xll.SNL.Clients.Office.Excel.Functions.SPG($A286, "IQ_DILUT_EPS_AFTER_EXTRA", V$3)</f>
        <v>0.36799999999999999</v>
      </c>
      <c r="W286" s="9" cm="1">
        <f t="array" ref="W286">_xll.SNL.Clients.Office.Excel.Functions.SPG($A286, "IQ_DILUT_EPS_AFTER_EXTRA", W$3)</f>
        <v>0.42</v>
      </c>
      <c r="X286" s="9" cm="1">
        <f t="array" ref="X286">_xll.SNL.Clients.Office.Excel.Functions.SPG($A286, "IQ_DILUT_EPS_AFTER_EXTRA", X$3)</f>
        <v>0.49</v>
      </c>
      <c r="Y286" s="9" cm="1">
        <f t="array" ref="Y286">_xll.SNL.Clients.Office.Excel.Functions.SPG($A286, "IQ_DILUT_EPS_AFTER_EXTRA", Y$3)</f>
        <v>-0.05</v>
      </c>
    </row>
    <row r="287" spans="1:25" x14ac:dyDescent="0.3">
      <c r="A287" s="11" t="s">
        <v>1325</v>
      </c>
      <c r="B287" s="9" t="str" cm="1">
        <f t="array" ref="B287">_xll.SNL.Clients.Office.Excel.Functions.SPG($A287, "IQ_DILUT_EPS_AFTER_EXTRA", B$3)</f>
        <v>NA</v>
      </c>
      <c r="C287" s="9" cm="1">
        <f t="array" ref="C287">_xll.SNL.Clients.Office.Excel.Functions.SPG($A287, "IQ_DILUT_EPS_AFTER_EXTRA", C$3)</f>
        <v>1.5169999999999999</v>
      </c>
      <c r="D287" s="9" cm="1">
        <f t="array" ref="D287">_xll.SNL.Clients.Office.Excel.Functions.SPG($A287, "IQ_DILUT_EPS_AFTER_EXTRA", D$3)</f>
        <v>1.87</v>
      </c>
      <c r="E287" s="9" cm="1">
        <f t="array" ref="E287">_xll.SNL.Clients.Office.Excel.Functions.SPG($A287, "IQ_DILUT_EPS_AFTER_EXTRA", E$3)</f>
        <v>0.68799999999999994</v>
      </c>
      <c r="F287" s="9" cm="1">
        <f t="array" ref="F287">_xll.SNL.Clients.Office.Excel.Functions.SPG($A287, "IQ_DILUT_EPS_AFTER_EXTRA", F$3)</f>
        <v>0.37</v>
      </c>
      <c r="G287" s="9" cm="1">
        <f t="array" ref="G287">_xll.SNL.Clients.Office.Excel.Functions.SPG($A287, "IQ_DILUT_EPS_AFTER_EXTRA", G$3)</f>
        <v>1.5669999999999999</v>
      </c>
      <c r="H287" s="9" cm="1">
        <f t="array" ref="H287">_xll.SNL.Clients.Office.Excel.Functions.SPG($A287, "IQ_DILUT_EPS_AFTER_EXTRA", H$3)</f>
        <v>1.81</v>
      </c>
      <c r="I287" s="9" cm="1">
        <f t="array" ref="I287">_xll.SNL.Clients.Office.Excel.Functions.SPG($A287, "IQ_DILUT_EPS_AFTER_EXTRA", I$3)</f>
        <v>0.35699999999999998</v>
      </c>
      <c r="J287" s="9" cm="1">
        <f t="array" ref="J287">_xll.SNL.Clients.Office.Excel.Functions.SPG($A287, "IQ_DILUT_EPS_AFTER_EXTRA", J$3)</f>
        <v>0.34</v>
      </c>
      <c r="K287" s="9" cm="1">
        <f t="array" ref="K287">_xll.SNL.Clients.Office.Excel.Functions.SPG($A287, "IQ_DILUT_EPS_AFTER_EXTRA", K$3)</f>
        <v>0.89900000000000002</v>
      </c>
      <c r="L287" s="9" cm="1">
        <f t="array" ref="L287">_xll.SNL.Clients.Office.Excel.Functions.SPG($A287, "IQ_DILUT_EPS_AFTER_EXTRA", L$3)</f>
        <v>0.81</v>
      </c>
      <c r="M287" s="9" cm="1">
        <f t="array" ref="M287">_xll.SNL.Clients.Office.Excel.Functions.SPG($A287, "IQ_DILUT_EPS_AFTER_EXTRA", M$3)</f>
        <v>0.17</v>
      </c>
      <c r="N287" s="9" cm="1">
        <f t="array" ref="N287">_xll.SNL.Clients.Office.Excel.Functions.SPG($A287, "IQ_DILUT_EPS_AFTER_EXTRA", N$3)</f>
        <v>0.57999999999999996</v>
      </c>
      <c r="O287" s="9" cm="1">
        <f t="array" ref="O287">_xll.SNL.Clients.Office.Excel.Functions.SPG($A287, "IQ_DILUT_EPS_AFTER_EXTRA", O$3)</f>
        <v>0.98899999999999999</v>
      </c>
      <c r="P287" s="9" cm="1">
        <f t="array" ref="P287">_xll.SNL.Clients.Office.Excel.Functions.SPG($A287, "IQ_DILUT_EPS_AFTER_EXTRA", P$3)</f>
        <v>1.51</v>
      </c>
      <c r="Q287" s="9" cm="1">
        <f t="array" ref="Q287">_xll.SNL.Clients.Office.Excel.Functions.SPG($A287, "IQ_DILUT_EPS_AFTER_EXTRA", Q$3)</f>
        <v>0.31900000000000001</v>
      </c>
      <c r="R287" s="9" cm="1">
        <f t="array" ref="R287">_xll.SNL.Clients.Office.Excel.Functions.SPG($A287, "IQ_DILUT_EPS_AFTER_EXTRA", R$3)</f>
        <v>0.09</v>
      </c>
      <c r="S287" s="9" cm="1">
        <f t="array" ref="S287">_xll.SNL.Clients.Office.Excel.Functions.SPG($A287, "IQ_DILUT_EPS_AFTER_EXTRA", S$3)</f>
        <v>0.34100000000000003</v>
      </c>
      <c r="T287" s="9" cm="1">
        <f t="array" ref="T287">_xll.SNL.Clients.Office.Excel.Functions.SPG($A287, "IQ_DILUT_EPS_AFTER_EXTRA", T$3)</f>
        <v>-0.67</v>
      </c>
      <c r="U287" s="9" cm="1">
        <f t="array" ref="U287">_xll.SNL.Clients.Office.Excel.Functions.SPG($A287, "IQ_DILUT_EPS_AFTER_EXTRA", U$3)</f>
        <v>0.38</v>
      </c>
      <c r="V287" s="9" cm="1">
        <f t="array" ref="V287">_xll.SNL.Clients.Office.Excel.Functions.SPG($A287, "IQ_DILUT_EPS_AFTER_EXTRA", V$3)</f>
        <v>0.89</v>
      </c>
      <c r="W287" s="9" cm="1">
        <f t="array" ref="W287">_xll.SNL.Clients.Office.Excel.Functions.SPG($A287, "IQ_DILUT_EPS_AFTER_EXTRA", W$3)</f>
        <v>1.359</v>
      </c>
      <c r="X287" s="9" cm="1">
        <f t="array" ref="X287">_xll.SNL.Clients.Office.Excel.Functions.SPG($A287, "IQ_DILUT_EPS_AFTER_EXTRA", X$3)</f>
        <v>1.63</v>
      </c>
      <c r="Y287" s="9" cm="1">
        <f t="array" ref="Y287">_xll.SNL.Clients.Office.Excel.Functions.SPG($A287, "IQ_DILUT_EPS_AFTER_EXTRA", Y$3)</f>
        <v>1.08</v>
      </c>
    </row>
    <row r="288" spans="1:25" x14ac:dyDescent="0.3">
      <c r="A288" s="11" t="s">
        <v>1326</v>
      </c>
      <c r="B288" s="9" t="str" cm="1">
        <f t="array" ref="B288">_xll.SNL.Clients.Office.Excel.Functions.SPG($A288, "IQ_DILUT_EPS_AFTER_EXTRA", B$3)</f>
        <v>NA</v>
      </c>
      <c r="C288" s="9" cm="1">
        <f t="array" ref="C288">_xll.SNL.Clients.Office.Excel.Functions.SPG($A288, "IQ_DILUT_EPS_AFTER_EXTRA", C$3)</f>
        <v>1.1299999999999999</v>
      </c>
      <c r="D288" s="9" cm="1">
        <f t="array" ref="D288">_xll.SNL.Clients.Office.Excel.Functions.SPG($A288, "IQ_DILUT_EPS_AFTER_EXTRA", D$3)</f>
        <v>-6.2869999999999999</v>
      </c>
      <c r="E288" s="9" cm="1">
        <f t="array" ref="E288">_xll.SNL.Clients.Office.Excel.Functions.SPG($A288, "IQ_DILUT_EPS_AFTER_EXTRA", E$3)</f>
        <v>1.26</v>
      </c>
      <c r="F288" s="9" cm="1">
        <f t="array" ref="F288">_xll.SNL.Clients.Office.Excel.Functions.SPG($A288, "IQ_DILUT_EPS_AFTER_EXTRA", F$3)</f>
        <v>1.93</v>
      </c>
      <c r="G288" s="9" cm="1">
        <f t="array" ref="G288">_xll.SNL.Clients.Office.Excel.Functions.SPG($A288, "IQ_DILUT_EPS_AFTER_EXTRA", G$3)</f>
        <v>1.0780000000000001</v>
      </c>
      <c r="H288" s="9" cm="1">
        <f t="array" ref="H288">_xll.SNL.Clients.Office.Excel.Functions.SPG($A288, "IQ_DILUT_EPS_AFTER_EXTRA", H$3)</f>
        <v>1.41</v>
      </c>
      <c r="I288" s="9" cm="1">
        <f t="array" ref="I288">_xll.SNL.Clients.Office.Excel.Functions.SPG($A288, "IQ_DILUT_EPS_AFTER_EXTRA", I$3)</f>
        <v>1.27</v>
      </c>
      <c r="J288" s="9" cm="1">
        <f t="array" ref="J288">_xll.SNL.Clients.Office.Excel.Functions.SPG($A288, "IQ_DILUT_EPS_AFTER_EXTRA", J$3)</f>
        <v>2.54</v>
      </c>
      <c r="K288" s="9" cm="1">
        <f t="array" ref="K288">_xll.SNL.Clients.Office.Excel.Functions.SPG($A288, "IQ_DILUT_EPS_AFTER_EXTRA", K$3)</f>
        <v>2.1659999999999999</v>
      </c>
      <c r="L288" s="9" cm="1">
        <f t="array" ref="L288">_xll.SNL.Clients.Office.Excel.Functions.SPG($A288, "IQ_DILUT_EPS_AFTER_EXTRA", L$3)</f>
        <v>1.0760000000000001</v>
      </c>
      <c r="M288" s="9" cm="1">
        <f t="array" ref="M288">_xll.SNL.Clients.Office.Excel.Functions.SPG($A288, "IQ_DILUT_EPS_AFTER_EXTRA", M$3)</f>
        <v>0.36699999999999999</v>
      </c>
      <c r="N288" s="9" cm="1">
        <f t="array" ref="N288">_xll.SNL.Clients.Office.Excel.Functions.SPG($A288, "IQ_DILUT_EPS_AFTER_EXTRA", N$3)</f>
        <v>1.85</v>
      </c>
      <c r="O288" s="9" cm="1">
        <f t="array" ref="O288">_xll.SNL.Clients.Office.Excel.Functions.SPG($A288, "IQ_DILUT_EPS_AFTER_EXTRA", O$3)</f>
        <v>1.8009999999999999</v>
      </c>
      <c r="P288" s="9" cm="1">
        <f t="array" ref="P288">_xll.SNL.Clients.Office.Excel.Functions.SPG($A288, "IQ_DILUT_EPS_AFTER_EXTRA", P$3)</f>
        <v>1.79</v>
      </c>
      <c r="Q288" s="9" cm="1">
        <f t="array" ref="Q288">_xll.SNL.Clients.Office.Excel.Functions.SPG($A288, "IQ_DILUT_EPS_AFTER_EXTRA", Q$3)</f>
        <v>1.58</v>
      </c>
      <c r="R288" s="9" cm="1">
        <f t="array" ref="R288">_xll.SNL.Clients.Office.Excel.Functions.SPG($A288, "IQ_DILUT_EPS_AFTER_EXTRA", R$3)</f>
        <v>2.21</v>
      </c>
      <c r="S288" s="9" cm="1">
        <f t="array" ref="S288">_xll.SNL.Clients.Office.Excel.Functions.SPG($A288, "IQ_DILUT_EPS_AFTER_EXTRA", S$3)</f>
        <v>1.643</v>
      </c>
      <c r="T288" s="9" cm="1">
        <f t="array" ref="T288">_xll.SNL.Clients.Office.Excel.Functions.SPG($A288, "IQ_DILUT_EPS_AFTER_EXTRA", T$3)</f>
        <v>1.417</v>
      </c>
      <c r="U288" s="9" cm="1">
        <f t="array" ref="U288">_xll.SNL.Clients.Office.Excel.Functions.SPG($A288, "IQ_DILUT_EPS_AFTER_EXTRA", U$3)</f>
        <v>0.5</v>
      </c>
      <c r="V288" s="9" cm="1">
        <f t="array" ref="V288">_xll.SNL.Clients.Office.Excel.Functions.SPG($A288, "IQ_DILUT_EPS_AFTER_EXTRA", V$3)</f>
        <v>0.33</v>
      </c>
      <c r="W288" s="9" cm="1">
        <f t="array" ref="W288">_xll.SNL.Clients.Office.Excel.Functions.SPG($A288, "IQ_DILUT_EPS_AFTER_EXTRA", W$3)</f>
        <v>0.85399999999999998</v>
      </c>
      <c r="X288" s="9" cm="1">
        <f t="array" ref="X288">_xll.SNL.Clients.Office.Excel.Functions.SPG($A288, "IQ_DILUT_EPS_AFTER_EXTRA", X$3)</f>
        <v>0.499</v>
      </c>
      <c r="Y288" s="9" cm="1">
        <f t="array" ref="Y288">_xll.SNL.Clients.Office.Excel.Functions.SPG($A288, "IQ_DILUT_EPS_AFTER_EXTRA", Y$3)</f>
        <v>0.95799999999999996</v>
      </c>
    </row>
    <row r="289" spans="1:25" x14ac:dyDescent="0.3">
      <c r="A289" s="11" t="s">
        <v>1327</v>
      </c>
      <c r="B289" s="9" t="str" cm="1">
        <f t="array" ref="B289">_xll.SNL.Clients.Office.Excel.Functions.SPG($A289, "IQ_DILUT_EPS_AFTER_EXTRA", B$3)</f>
        <v>NA</v>
      </c>
      <c r="C289" s="9" cm="1">
        <f t="array" ref="C289">_xll.SNL.Clients.Office.Excel.Functions.SPG($A289, "IQ_DILUT_EPS_AFTER_EXTRA", C$3)</f>
        <v>-6.37</v>
      </c>
      <c r="D289" s="9" cm="1">
        <f t="array" ref="D289">_xll.SNL.Clients.Office.Excel.Functions.SPG($A289, "IQ_DILUT_EPS_AFTER_EXTRA", D$3)</f>
        <v>3.391</v>
      </c>
      <c r="E289" s="9" cm="1">
        <f t="array" ref="E289">_xll.SNL.Clients.Office.Excel.Functions.SPG($A289, "IQ_DILUT_EPS_AFTER_EXTRA", E$3)</f>
        <v>9.94</v>
      </c>
      <c r="F289" s="9" cm="1">
        <f t="array" ref="F289">_xll.SNL.Clients.Office.Excel.Functions.SPG($A289, "IQ_DILUT_EPS_AFTER_EXTRA", F$3)</f>
        <v>-19.643999999999998</v>
      </c>
      <c r="G289" s="9" cm="1">
        <f t="array" ref="G289">_xll.SNL.Clients.Office.Excel.Functions.SPG($A289, "IQ_DILUT_EPS_AFTER_EXTRA", G$3)</f>
        <v>33.35</v>
      </c>
      <c r="H289" s="9" cm="1">
        <f t="array" ref="H289">_xll.SNL.Clients.Office.Excel.Functions.SPG($A289, "IQ_DILUT_EPS_AFTER_EXTRA", H$3)</f>
        <v>14.21</v>
      </c>
      <c r="I289" s="9" cm="1">
        <f t="array" ref="I289">_xll.SNL.Clients.Office.Excel.Functions.SPG($A289, "IQ_DILUT_EPS_AFTER_EXTRA", I$3)</f>
        <v>-18.113</v>
      </c>
      <c r="J289" s="9" cm="1">
        <f t="array" ref="J289">_xll.SNL.Clients.Office.Excel.Functions.SPG($A289, "IQ_DILUT_EPS_AFTER_EXTRA", J$3)</f>
        <v>-13.744</v>
      </c>
      <c r="K289" s="9" cm="1">
        <f t="array" ref="K289">_xll.SNL.Clients.Office.Excel.Functions.SPG($A289, "IQ_DILUT_EPS_AFTER_EXTRA", K$3)</f>
        <v>21.38</v>
      </c>
      <c r="L289" s="9" cm="1">
        <f t="array" ref="L289">_xll.SNL.Clients.Office.Excel.Functions.SPG($A289, "IQ_DILUT_EPS_AFTER_EXTRA", L$3)</f>
        <v>36.590000000000003</v>
      </c>
      <c r="M289" s="9" cm="1">
        <f t="array" ref="M289">_xll.SNL.Clients.Office.Excel.Functions.SPG($A289, "IQ_DILUT_EPS_AFTER_EXTRA", M$3)</f>
        <v>24.39</v>
      </c>
      <c r="N289" s="9" cm="1">
        <f t="array" ref="N289">_xll.SNL.Clients.Office.Excel.Functions.SPG($A289, "IQ_DILUT_EPS_AFTER_EXTRA", N$3)</f>
        <v>6.19</v>
      </c>
      <c r="O289" s="9" cm="1">
        <f t="array" ref="O289">_xll.SNL.Clients.Office.Excel.Functions.SPG($A289, "IQ_DILUT_EPS_AFTER_EXTRA", O$3)</f>
        <v>2.1800000000000002</v>
      </c>
      <c r="P289" s="9" cm="1">
        <f t="array" ref="P289">_xll.SNL.Clients.Office.Excel.Functions.SPG($A289, "IQ_DILUT_EPS_AFTER_EXTRA", P$3)</f>
        <v>-5.7160000000000002</v>
      </c>
      <c r="Q289" s="9" cm="1">
        <f t="array" ref="Q289">_xll.SNL.Clients.Office.Excel.Functions.SPG($A289, "IQ_DILUT_EPS_AFTER_EXTRA", Q$3)</f>
        <v>31.03</v>
      </c>
      <c r="R289" s="9" cm="1">
        <f t="array" ref="R289">_xll.SNL.Clients.Office.Excel.Functions.SPG($A289, "IQ_DILUT_EPS_AFTER_EXTRA", R$3)</f>
        <v>0.79400000000000004</v>
      </c>
      <c r="S289" s="9" cm="1">
        <f t="array" ref="S289">_xll.SNL.Clients.Office.Excel.Functions.SPG($A289, "IQ_DILUT_EPS_AFTER_EXTRA", S$3)</f>
        <v>-4.2809999999999997</v>
      </c>
      <c r="T289" s="9" cm="1">
        <f t="array" ref="T289">_xll.SNL.Clients.Office.Excel.Functions.SPG($A289, "IQ_DILUT_EPS_AFTER_EXTRA", T$3)</f>
        <v>-69.98</v>
      </c>
      <c r="U289" s="9" t="str" cm="1">
        <f t="array" ref="U289">_xll.SNL.Clients.Office.Excel.Functions.SPG($A289, "IQ_DILUT_EPS_AFTER_EXTRA", U$3)</f>
        <v>NA</v>
      </c>
      <c r="V289" s="9" t="str" cm="1">
        <f t="array" ref="V289">_xll.SNL.Clients.Office.Excel.Functions.SPG($A289, "IQ_DILUT_EPS_AFTER_EXTRA", V$3)</f>
        <v>NA</v>
      </c>
      <c r="W289" s="9" t="str" cm="1">
        <f t="array" ref="W289">_xll.SNL.Clients.Office.Excel.Functions.SPG($A289, "IQ_DILUT_EPS_AFTER_EXTRA", W$3)</f>
        <v>NA</v>
      </c>
      <c r="X289" s="9" t="str" cm="1">
        <f t="array" ref="X289">_xll.SNL.Clients.Office.Excel.Functions.SPG($A289, "IQ_DILUT_EPS_AFTER_EXTRA", X$3)</f>
        <v>NA</v>
      </c>
      <c r="Y289" s="9" t="str" cm="1">
        <f t="array" ref="Y289">_xll.SNL.Clients.Office.Excel.Functions.SPG($A289, "IQ_DILUT_EPS_AFTER_EXTRA", Y$3)</f>
        <v>NA</v>
      </c>
    </row>
    <row r="290" spans="1:25" x14ac:dyDescent="0.3">
      <c r="A290" s="11" t="s">
        <v>1328</v>
      </c>
      <c r="B290" s="9" t="str" cm="1">
        <f t="array" ref="B290">_xll.SNL.Clients.Office.Excel.Functions.SPG($A290, "IQ_DILUT_EPS_AFTER_EXTRA", B$3)</f>
        <v>NA</v>
      </c>
      <c r="C290" s="9" cm="1">
        <f t="array" ref="C290">_xll.SNL.Clients.Office.Excel.Functions.SPG($A290, "IQ_DILUT_EPS_AFTER_EXTRA", C$3)</f>
        <v>-0.32100000000000001</v>
      </c>
      <c r="D290" s="9" cm="1">
        <f t="array" ref="D290">_xll.SNL.Clients.Office.Excel.Functions.SPG($A290, "IQ_DILUT_EPS_AFTER_EXTRA", D$3)</f>
        <v>-0.27300000000000002</v>
      </c>
      <c r="E290" s="9" cm="1">
        <f t="array" ref="E290">_xll.SNL.Clients.Office.Excel.Functions.SPG($A290, "IQ_DILUT_EPS_AFTER_EXTRA", E$3)</f>
        <v>-0.34799999999999998</v>
      </c>
      <c r="F290" s="9" cm="1">
        <f t="array" ref="F290">_xll.SNL.Clients.Office.Excel.Functions.SPG($A290, "IQ_DILUT_EPS_AFTER_EXTRA", F$3)</f>
        <v>-0.34799999999999998</v>
      </c>
      <c r="G290" s="9" cm="1">
        <f t="array" ref="G290">_xll.SNL.Clients.Office.Excel.Functions.SPG($A290, "IQ_DILUT_EPS_AFTER_EXTRA", G$3)</f>
        <v>-0.57999999999999996</v>
      </c>
      <c r="H290" s="9" cm="1">
        <f t="array" ref="H290">_xll.SNL.Clients.Office.Excel.Functions.SPG($A290, "IQ_DILUT_EPS_AFTER_EXTRA", H$3)</f>
        <v>-0.10299999999999999</v>
      </c>
      <c r="I290" s="9" cm="1">
        <f t="array" ref="I290">_xll.SNL.Clients.Office.Excel.Functions.SPG($A290, "IQ_DILUT_EPS_AFTER_EXTRA", I$3)</f>
        <v>0.186</v>
      </c>
      <c r="J290" s="9" cm="1">
        <f t="array" ref="J290">_xll.SNL.Clients.Office.Excel.Functions.SPG($A290, "IQ_DILUT_EPS_AFTER_EXTRA", J$3)</f>
        <v>-0.18</v>
      </c>
      <c r="K290" s="9" cm="1">
        <f t="array" ref="K290">_xll.SNL.Clients.Office.Excel.Functions.SPG($A290, "IQ_DILUT_EPS_AFTER_EXTRA", K$3)</f>
        <v>-0.17399999999999999</v>
      </c>
      <c r="L290" s="9" cm="1">
        <f t="array" ref="L290">_xll.SNL.Clients.Office.Excel.Functions.SPG($A290, "IQ_DILUT_EPS_AFTER_EXTRA", L$3)</f>
        <v>1.016</v>
      </c>
      <c r="M290" s="9" cm="1">
        <f t="array" ref="M290">_xll.SNL.Clients.Office.Excel.Functions.SPG($A290, "IQ_DILUT_EPS_AFTER_EXTRA", M$3)</f>
        <v>0</v>
      </c>
      <c r="N290" s="9" cm="1">
        <f t="array" ref="N290">_xll.SNL.Clients.Office.Excel.Functions.SPG($A290, "IQ_DILUT_EPS_AFTER_EXTRA", N$3)</f>
        <v>-0.45600000000000002</v>
      </c>
      <c r="O290" s="9" cm="1">
        <f t="array" ref="O290">_xll.SNL.Clients.Office.Excel.Functions.SPG($A290, "IQ_DILUT_EPS_AFTER_EXTRA", O$3)</f>
        <v>1E-3</v>
      </c>
      <c r="P290" s="9" cm="1">
        <f t="array" ref="P290">_xll.SNL.Clients.Office.Excel.Functions.SPG($A290, "IQ_DILUT_EPS_AFTER_EXTRA", P$3)</f>
        <v>-0.03</v>
      </c>
      <c r="Q290" s="9" cm="1">
        <f t="array" ref="Q290">_xll.SNL.Clients.Office.Excel.Functions.SPG($A290, "IQ_DILUT_EPS_AFTER_EXTRA", Q$3)</f>
        <v>-0.16</v>
      </c>
      <c r="R290" s="9" cm="1">
        <f t="array" ref="R290">_xll.SNL.Clients.Office.Excel.Functions.SPG($A290, "IQ_DILUT_EPS_AFTER_EXTRA", R$3)</f>
        <v>-0.35599999999999998</v>
      </c>
      <c r="S290" s="9" cm="1">
        <f t="array" ref="S290">_xll.SNL.Clients.Office.Excel.Functions.SPG($A290, "IQ_DILUT_EPS_AFTER_EXTRA", S$3)</f>
        <v>-0.18</v>
      </c>
      <c r="T290" s="9" cm="1">
        <f t="array" ref="T290">_xll.SNL.Clients.Office.Excel.Functions.SPG($A290, "IQ_DILUT_EPS_AFTER_EXTRA", T$3)</f>
        <v>-0.28199999999999997</v>
      </c>
      <c r="U290" s="9" cm="1">
        <f t="array" ref="U290">_xll.SNL.Clients.Office.Excel.Functions.SPG($A290, "IQ_DILUT_EPS_AFTER_EXTRA", U$3)</f>
        <v>0.31900000000000001</v>
      </c>
      <c r="V290" s="9" cm="1">
        <f t="array" ref="V290">_xll.SNL.Clients.Office.Excel.Functions.SPG($A290, "IQ_DILUT_EPS_AFTER_EXTRA", V$3)</f>
        <v>0.246</v>
      </c>
      <c r="W290" s="9" cm="1">
        <f t="array" ref="W290">_xll.SNL.Clients.Office.Excel.Functions.SPG($A290, "IQ_DILUT_EPS_AFTER_EXTRA", W$3)</f>
        <v>0.06</v>
      </c>
      <c r="X290" s="9" cm="1">
        <f t="array" ref="X290">_xll.SNL.Clients.Office.Excel.Functions.SPG($A290, "IQ_DILUT_EPS_AFTER_EXTRA", X$3)</f>
        <v>-3.1E-2</v>
      </c>
      <c r="Y290" s="9" cm="1">
        <f t="array" ref="Y290">_xll.SNL.Clients.Office.Excel.Functions.SPG($A290, "IQ_DILUT_EPS_AFTER_EXTRA", Y$3)</f>
        <v>0.2</v>
      </c>
    </row>
    <row r="291" spans="1:25" x14ac:dyDescent="0.3">
      <c r="A291" s="11" t="s">
        <v>1329</v>
      </c>
      <c r="B291" s="9" t="str" cm="1">
        <f t="array" ref="B291">_xll.SNL.Clients.Office.Excel.Functions.SPG($A291, "IQ_DILUT_EPS_AFTER_EXTRA", B$3)</f>
        <v>NA</v>
      </c>
      <c r="C291" s="9" cm="1">
        <f t="array" ref="C291">_xll.SNL.Clients.Office.Excel.Functions.SPG($A291, "IQ_DILUT_EPS_AFTER_EXTRA", C$3)</f>
        <v>1.2050000000000001</v>
      </c>
      <c r="D291" s="9" cm="1">
        <f t="array" ref="D291">_xll.SNL.Clients.Office.Excel.Functions.SPG($A291, "IQ_DILUT_EPS_AFTER_EXTRA", D$3)</f>
        <v>0.95</v>
      </c>
      <c r="E291" s="9" cm="1">
        <f t="array" ref="E291">_xll.SNL.Clients.Office.Excel.Functions.SPG($A291, "IQ_DILUT_EPS_AFTER_EXTRA", E$3)</f>
        <v>0.71299999999999997</v>
      </c>
      <c r="F291" s="9" cm="1">
        <f t="array" ref="F291">_xll.SNL.Clients.Office.Excel.Functions.SPG($A291, "IQ_DILUT_EPS_AFTER_EXTRA", F$3)</f>
        <v>1.8149999999999999</v>
      </c>
      <c r="G291" s="9" cm="1">
        <f t="array" ref="G291">_xll.SNL.Clients.Office.Excel.Functions.SPG($A291, "IQ_DILUT_EPS_AFTER_EXTRA", G$3)</f>
        <v>13.718</v>
      </c>
      <c r="H291" s="9" cm="1">
        <f t="array" ref="H291">_xll.SNL.Clients.Office.Excel.Functions.SPG($A291, "IQ_DILUT_EPS_AFTER_EXTRA", H$3)</f>
        <v>1.022</v>
      </c>
      <c r="I291" s="9" cm="1">
        <f t="array" ref="I291">_xll.SNL.Clients.Office.Excel.Functions.SPG($A291, "IQ_DILUT_EPS_AFTER_EXTRA", I$3)</f>
        <v>0.84499999999999997</v>
      </c>
      <c r="J291" s="9" cm="1">
        <f t="array" ref="J291">_xll.SNL.Clients.Office.Excel.Functions.SPG($A291, "IQ_DILUT_EPS_AFTER_EXTRA", J$3)</f>
        <v>1.3740000000000001</v>
      </c>
      <c r="K291" s="9" cm="1">
        <f t="array" ref="K291">_xll.SNL.Clients.Office.Excel.Functions.SPG($A291, "IQ_DILUT_EPS_AFTER_EXTRA", K$3)</f>
        <v>1.0649999999999999</v>
      </c>
      <c r="L291" s="9" cm="1">
        <f t="array" ref="L291">_xll.SNL.Clients.Office.Excel.Functions.SPG($A291, "IQ_DILUT_EPS_AFTER_EXTRA", L$3)</f>
        <v>1.04</v>
      </c>
      <c r="M291" s="9" cm="1">
        <f t="array" ref="M291">_xll.SNL.Clients.Office.Excel.Functions.SPG($A291, "IQ_DILUT_EPS_AFTER_EXTRA", M$3)</f>
        <v>0.79800000000000004</v>
      </c>
      <c r="N291" s="9" cm="1">
        <f t="array" ref="N291">_xll.SNL.Clients.Office.Excel.Functions.SPG($A291, "IQ_DILUT_EPS_AFTER_EXTRA", N$3)</f>
        <v>0.98</v>
      </c>
      <c r="O291" s="9" cm="1">
        <f t="array" ref="O291">_xll.SNL.Clients.Office.Excel.Functions.SPG($A291, "IQ_DILUT_EPS_AFTER_EXTRA", O$3)</f>
        <v>0.91</v>
      </c>
      <c r="P291" s="9" cm="1">
        <f t="array" ref="P291">_xll.SNL.Clients.Office.Excel.Functions.SPG($A291, "IQ_DILUT_EPS_AFTER_EXTRA", P$3)</f>
        <v>0.95</v>
      </c>
      <c r="Q291" s="9" cm="1">
        <f t="array" ref="Q291">_xll.SNL.Clients.Office.Excel.Functions.SPG($A291, "IQ_DILUT_EPS_AFTER_EXTRA", Q$3)</f>
        <v>0.84</v>
      </c>
      <c r="R291" s="9" cm="1">
        <f t="array" ref="R291">_xll.SNL.Clients.Office.Excel.Functions.SPG($A291, "IQ_DILUT_EPS_AFTER_EXTRA", R$3)</f>
        <v>0.94</v>
      </c>
      <c r="S291" s="9" cm="1">
        <f t="array" ref="S291">_xll.SNL.Clients.Office.Excel.Functions.SPG($A291, "IQ_DILUT_EPS_AFTER_EXTRA", S$3)</f>
        <v>0.53800000000000003</v>
      </c>
      <c r="T291" s="9" cm="1">
        <f t="array" ref="T291">_xll.SNL.Clients.Office.Excel.Functions.SPG($A291, "IQ_DILUT_EPS_AFTER_EXTRA", T$3)</f>
        <v>1.01</v>
      </c>
      <c r="U291" s="9" cm="1">
        <f t="array" ref="U291">_xll.SNL.Clients.Office.Excel.Functions.SPG($A291, "IQ_DILUT_EPS_AFTER_EXTRA", U$3)</f>
        <v>0.9</v>
      </c>
      <c r="V291" s="9" cm="1">
        <f t="array" ref="V291">_xll.SNL.Clients.Office.Excel.Functions.SPG($A291, "IQ_DILUT_EPS_AFTER_EXTRA", V$3)</f>
        <v>1.306</v>
      </c>
      <c r="W291" s="9" cm="1">
        <f t="array" ref="W291">_xll.SNL.Clients.Office.Excel.Functions.SPG($A291, "IQ_DILUT_EPS_AFTER_EXTRA", W$3)</f>
        <v>1.04</v>
      </c>
      <c r="X291" s="9" cm="1">
        <f t="array" ref="X291">_xll.SNL.Clients.Office.Excel.Functions.SPG($A291, "IQ_DILUT_EPS_AFTER_EXTRA", X$3)</f>
        <v>1.0509999999999999</v>
      </c>
      <c r="Y291" s="9" cm="1">
        <f t="array" ref="Y291">_xll.SNL.Clients.Office.Excel.Functions.SPG($A291, "IQ_DILUT_EPS_AFTER_EXTRA", Y$3)</f>
        <v>0.61899999999999999</v>
      </c>
    </row>
    <row r="292" spans="1:25" x14ac:dyDescent="0.3">
      <c r="A292" s="11" t="s">
        <v>1330</v>
      </c>
      <c r="B292" s="9" cm="1">
        <f t="array" ref="B292">_xll.SNL.Clients.Office.Excel.Functions.SPG($A292, "IQ_DILUT_EPS_AFTER_EXTRA", B$3)</f>
        <v>-0.13</v>
      </c>
      <c r="C292" s="9" cm="1">
        <f t="array" ref="C292">_xll.SNL.Clients.Office.Excel.Functions.SPG($A292, "IQ_DILUT_EPS_AFTER_EXTRA", C$3)</f>
        <v>-0.17299999999999999</v>
      </c>
      <c r="D292" s="9" cm="1">
        <f t="array" ref="D292">_xll.SNL.Clients.Office.Excel.Functions.SPG($A292, "IQ_DILUT_EPS_AFTER_EXTRA", D$3)</f>
        <v>7.0000000000000007E-2</v>
      </c>
      <c r="E292" s="9" cm="1">
        <f t="array" ref="E292">_xll.SNL.Clients.Office.Excel.Functions.SPG($A292, "IQ_DILUT_EPS_AFTER_EXTRA", E$3)</f>
        <v>-2.11</v>
      </c>
      <c r="F292" s="9" cm="1">
        <f t="array" ref="F292">_xll.SNL.Clients.Office.Excel.Functions.SPG($A292, "IQ_DILUT_EPS_AFTER_EXTRA", F$3)</f>
        <v>-0.30499999999999999</v>
      </c>
      <c r="G292" s="9" cm="1">
        <f t="array" ref="G292">_xll.SNL.Clients.Office.Excel.Functions.SPG($A292, "IQ_DILUT_EPS_AFTER_EXTRA", G$3)</f>
        <v>-0.46</v>
      </c>
      <c r="H292" s="9" cm="1">
        <f t="array" ref="H292">_xll.SNL.Clients.Office.Excel.Functions.SPG($A292, "IQ_DILUT_EPS_AFTER_EXTRA", H$3)</f>
        <v>0.41</v>
      </c>
      <c r="I292" s="9" cm="1">
        <f t="array" ref="I292">_xll.SNL.Clients.Office.Excel.Functions.SPG($A292, "IQ_DILUT_EPS_AFTER_EXTRA", I$3)</f>
        <v>-0.58599999999999997</v>
      </c>
      <c r="J292" s="9" cm="1">
        <f t="array" ref="J292">_xll.SNL.Clients.Office.Excel.Functions.SPG($A292, "IQ_DILUT_EPS_AFTER_EXTRA", J$3)</f>
        <v>7.3999999999999996E-2</v>
      </c>
      <c r="K292" s="9" cm="1">
        <f t="array" ref="K292">_xll.SNL.Clients.Office.Excel.Functions.SPG($A292, "IQ_DILUT_EPS_AFTER_EXTRA", K$3)</f>
        <v>0.17599999999999999</v>
      </c>
      <c r="L292" s="9" cm="1">
        <f t="array" ref="L292">_xll.SNL.Clients.Office.Excel.Functions.SPG($A292, "IQ_DILUT_EPS_AFTER_EXTRA", L$3)</f>
        <v>-0.58199999999999996</v>
      </c>
      <c r="M292" s="9" cm="1">
        <f t="array" ref="M292">_xll.SNL.Clients.Office.Excel.Functions.SPG($A292, "IQ_DILUT_EPS_AFTER_EXTRA", M$3)</f>
        <v>-0.79600000000000004</v>
      </c>
      <c r="N292" s="9" cm="1">
        <f t="array" ref="N292">_xll.SNL.Clients.Office.Excel.Functions.SPG($A292, "IQ_DILUT_EPS_AFTER_EXTRA", N$3)</f>
        <v>-0.40400000000000003</v>
      </c>
      <c r="O292" s="9" cm="1">
        <f t="array" ref="O292">_xll.SNL.Clients.Office.Excel.Functions.SPG($A292, "IQ_DILUT_EPS_AFTER_EXTRA", O$3)</f>
        <v>0.4</v>
      </c>
      <c r="P292" s="9" cm="1">
        <f t="array" ref="P292">_xll.SNL.Clients.Office.Excel.Functions.SPG($A292, "IQ_DILUT_EPS_AFTER_EXTRA", P$3)</f>
        <v>0.2</v>
      </c>
      <c r="Q292" s="9" cm="1">
        <f t="array" ref="Q292">_xll.SNL.Clients.Office.Excel.Functions.SPG($A292, "IQ_DILUT_EPS_AFTER_EXTRA", Q$3)</f>
        <v>-0.78100000000000003</v>
      </c>
      <c r="R292" s="9" cm="1">
        <f t="array" ref="R292">_xll.SNL.Clients.Office.Excel.Functions.SPG($A292, "IQ_DILUT_EPS_AFTER_EXTRA", R$3)</f>
        <v>-1.3129999999999999</v>
      </c>
      <c r="S292" s="9" cm="1">
        <f t="array" ref="S292">_xll.SNL.Clients.Office.Excel.Functions.SPG($A292, "IQ_DILUT_EPS_AFTER_EXTRA", S$3)</f>
        <v>-1.4430000000000001</v>
      </c>
      <c r="T292" s="9" cm="1">
        <f t="array" ref="T292">_xll.SNL.Clients.Office.Excel.Functions.SPG($A292, "IQ_DILUT_EPS_AFTER_EXTRA", T$3)</f>
        <v>-1.18</v>
      </c>
      <c r="U292" s="9" cm="1">
        <f t="array" ref="U292">_xll.SNL.Clients.Office.Excel.Functions.SPG($A292, "IQ_DILUT_EPS_AFTER_EXTRA", U$3)</f>
        <v>-0.97</v>
      </c>
      <c r="V292" s="9" cm="1">
        <f t="array" ref="V292">_xll.SNL.Clients.Office.Excel.Functions.SPG($A292, "IQ_DILUT_EPS_AFTER_EXTRA", V$3)</f>
        <v>0.56299999999999994</v>
      </c>
      <c r="W292" s="9" cm="1">
        <f t="array" ref="W292">_xll.SNL.Clients.Office.Excel.Functions.SPG($A292, "IQ_DILUT_EPS_AFTER_EXTRA", W$3)</f>
        <v>0.63</v>
      </c>
      <c r="X292" s="9" cm="1">
        <f t="array" ref="X292">_xll.SNL.Clients.Office.Excel.Functions.SPG($A292, "IQ_DILUT_EPS_AFTER_EXTRA", X$3)</f>
        <v>0.59</v>
      </c>
      <c r="Y292" s="9" cm="1">
        <f t="array" ref="Y292">_xll.SNL.Clients.Office.Excel.Functions.SPG($A292, "IQ_DILUT_EPS_AFTER_EXTRA", Y$3)</f>
        <v>0.13800000000000001</v>
      </c>
    </row>
    <row r="293" spans="1:25" x14ac:dyDescent="0.3">
      <c r="A293" s="11" t="s">
        <v>1331</v>
      </c>
      <c r="B293" s="9" cm="1">
        <f t="array" ref="B293">_xll.SNL.Clients.Office.Excel.Functions.SPG($A293, "IQ_DILUT_EPS_AFTER_EXTRA", B$3)</f>
        <v>1.1599999999999999</v>
      </c>
      <c r="C293" s="9" cm="1">
        <f t="array" ref="C293">_xll.SNL.Clients.Office.Excel.Functions.SPG($A293, "IQ_DILUT_EPS_AFTER_EXTRA", C$3)</f>
        <v>1</v>
      </c>
      <c r="D293" s="9" cm="1">
        <f t="array" ref="D293">_xll.SNL.Clients.Office.Excel.Functions.SPG($A293, "IQ_DILUT_EPS_AFTER_EXTRA", D$3)</f>
        <v>0.85</v>
      </c>
      <c r="E293" s="9" cm="1">
        <f t="array" ref="E293">_xll.SNL.Clients.Office.Excel.Functions.SPG($A293, "IQ_DILUT_EPS_AFTER_EXTRA", E$3)</f>
        <v>1.1499999999999999</v>
      </c>
      <c r="F293" s="9" cm="1">
        <f t="array" ref="F293">_xll.SNL.Clients.Office.Excel.Functions.SPG($A293, "IQ_DILUT_EPS_AFTER_EXTRA", F$3)</f>
        <v>1.64</v>
      </c>
      <c r="G293" s="9" cm="1">
        <f t="array" ref="G293">_xll.SNL.Clients.Office.Excel.Functions.SPG($A293, "IQ_DILUT_EPS_AFTER_EXTRA", G$3)</f>
        <v>1.51</v>
      </c>
      <c r="H293" s="9" cm="1">
        <f t="array" ref="H293">_xll.SNL.Clients.Office.Excel.Functions.SPG($A293, "IQ_DILUT_EPS_AFTER_EXTRA", H$3)</f>
        <v>1.26</v>
      </c>
      <c r="I293" s="9" cm="1">
        <f t="array" ref="I293">_xll.SNL.Clients.Office.Excel.Functions.SPG($A293, "IQ_DILUT_EPS_AFTER_EXTRA", I$3)</f>
        <v>1.35</v>
      </c>
      <c r="J293" s="9" cm="1">
        <f t="array" ref="J293">_xll.SNL.Clients.Office.Excel.Functions.SPG($A293, "IQ_DILUT_EPS_AFTER_EXTRA", J$3)</f>
        <v>1.45</v>
      </c>
      <c r="K293" s="9" cm="1">
        <f t="array" ref="K293">_xll.SNL.Clients.Office.Excel.Functions.SPG($A293, "IQ_DILUT_EPS_AFTER_EXTRA", K$3)</f>
        <v>1.34</v>
      </c>
      <c r="L293" s="9" cm="1">
        <f t="array" ref="L293">_xll.SNL.Clients.Office.Excel.Functions.SPG($A293, "IQ_DILUT_EPS_AFTER_EXTRA", L$3)</f>
        <v>1.5</v>
      </c>
      <c r="M293" s="9" cm="1">
        <f t="array" ref="M293">_xll.SNL.Clients.Office.Excel.Functions.SPG($A293, "IQ_DILUT_EPS_AFTER_EXTRA", M$3)</f>
        <v>1.02</v>
      </c>
      <c r="N293" s="9" cm="1">
        <f t="array" ref="N293">_xll.SNL.Clients.Office.Excel.Functions.SPG($A293, "IQ_DILUT_EPS_AFTER_EXTRA", N$3)</f>
        <v>1.1399999999999999</v>
      </c>
      <c r="O293" s="9" cm="1">
        <f t="array" ref="O293">_xll.SNL.Clients.Office.Excel.Functions.SPG($A293, "IQ_DILUT_EPS_AFTER_EXTRA", O$3)</f>
        <v>1.66</v>
      </c>
      <c r="P293" s="9" cm="1">
        <f t="array" ref="P293">_xll.SNL.Clients.Office.Excel.Functions.SPG($A293, "IQ_DILUT_EPS_AFTER_EXTRA", P$3)</f>
        <v>1.071</v>
      </c>
      <c r="Q293" s="9" cm="1">
        <f t="array" ref="Q293">_xll.SNL.Clients.Office.Excel.Functions.SPG($A293, "IQ_DILUT_EPS_AFTER_EXTRA", Q$3)</f>
        <v>1.27</v>
      </c>
      <c r="R293" s="9" cm="1">
        <f t="array" ref="R293">_xll.SNL.Clients.Office.Excel.Functions.SPG($A293, "IQ_DILUT_EPS_AFTER_EXTRA", R$3)</f>
        <v>1.72</v>
      </c>
      <c r="S293" s="9" cm="1">
        <f t="array" ref="S293">_xll.SNL.Clients.Office.Excel.Functions.SPG($A293, "IQ_DILUT_EPS_AFTER_EXTRA", S$3)</f>
        <v>1.1100000000000001</v>
      </c>
      <c r="T293" s="9" cm="1">
        <f t="array" ref="T293">_xll.SNL.Clients.Office.Excel.Functions.SPG($A293, "IQ_DILUT_EPS_AFTER_EXTRA", T$3)</f>
        <v>0.89</v>
      </c>
      <c r="U293" s="9" cm="1">
        <f t="array" ref="U293">_xll.SNL.Clients.Office.Excel.Functions.SPG($A293, "IQ_DILUT_EPS_AFTER_EXTRA", U$3)</f>
        <v>1.17</v>
      </c>
      <c r="V293" s="9" cm="1">
        <f t="array" ref="V293">_xll.SNL.Clients.Office.Excel.Functions.SPG($A293, "IQ_DILUT_EPS_AFTER_EXTRA", V$3)</f>
        <v>1.52</v>
      </c>
      <c r="W293" s="9" cm="1">
        <f t="array" ref="W293">_xll.SNL.Clients.Office.Excel.Functions.SPG($A293, "IQ_DILUT_EPS_AFTER_EXTRA", W$3)</f>
        <v>1.1200000000000001</v>
      </c>
      <c r="X293" s="9" cm="1">
        <f t="array" ref="X293">_xll.SNL.Clients.Office.Excel.Functions.SPG($A293, "IQ_DILUT_EPS_AFTER_EXTRA", X$3)</f>
        <v>0.98</v>
      </c>
      <c r="Y293" s="9" cm="1">
        <f t="array" ref="Y293">_xll.SNL.Clients.Office.Excel.Functions.SPG($A293, "IQ_DILUT_EPS_AFTER_EXTRA", Y$3)</f>
        <v>0.9</v>
      </c>
    </row>
    <row r="294" spans="1:25" x14ac:dyDescent="0.3">
      <c r="A294" s="11" t="s">
        <v>1332</v>
      </c>
      <c r="B294" s="9" t="str" cm="1">
        <f t="array" ref="B294">_xll.SNL.Clients.Office.Excel.Functions.SPG($A294, "IQ_DILUT_EPS_AFTER_EXTRA", B$3)</f>
        <v>NA</v>
      </c>
      <c r="C294" s="9" cm="1">
        <f t="array" ref="C294">_xll.SNL.Clients.Office.Excel.Functions.SPG($A294, "IQ_DILUT_EPS_AFTER_EXTRA", C$3)</f>
        <v>0.74</v>
      </c>
      <c r="D294" s="9" cm="1">
        <f t="array" ref="D294">_xll.SNL.Clients.Office.Excel.Functions.SPG($A294, "IQ_DILUT_EPS_AFTER_EXTRA", D$3)</f>
        <v>-0.03</v>
      </c>
      <c r="E294" s="9" cm="1">
        <f t="array" ref="E294">_xll.SNL.Clients.Office.Excel.Functions.SPG($A294, "IQ_DILUT_EPS_AFTER_EXTRA", E$3)</f>
        <v>0.45500000000000002</v>
      </c>
      <c r="F294" s="9" cm="1">
        <f t="array" ref="F294">_xll.SNL.Clients.Office.Excel.Functions.SPG($A294, "IQ_DILUT_EPS_AFTER_EXTRA", F$3)</f>
        <v>-2.08</v>
      </c>
      <c r="G294" s="9" cm="1">
        <f t="array" ref="G294">_xll.SNL.Clients.Office.Excel.Functions.SPG($A294, "IQ_DILUT_EPS_AFTER_EXTRA", G$3)</f>
        <v>-0.35299999999999998</v>
      </c>
      <c r="H294" s="9" cm="1">
        <f t="array" ref="H294">_xll.SNL.Clients.Office.Excel.Functions.SPG($A294, "IQ_DILUT_EPS_AFTER_EXTRA", H$3)</f>
        <v>-1.67</v>
      </c>
      <c r="I294" s="9" cm="1">
        <f t="array" ref="I294">_xll.SNL.Clients.Office.Excel.Functions.SPG($A294, "IQ_DILUT_EPS_AFTER_EXTRA", I$3)</f>
        <v>1.2230000000000001</v>
      </c>
      <c r="J294" s="9" cm="1">
        <f t="array" ref="J294">_xll.SNL.Clients.Office.Excel.Functions.SPG($A294, "IQ_DILUT_EPS_AFTER_EXTRA", J$3)</f>
        <v>-1.29</v>
      </c>
      <c r="K294" s="9" cm="1">
        <f t="array" ref="K294">_xll.SNL.Clients.Office.Excel.Functions.SPG($A294, "IQ_DILUT_EPS_AFTER_EXTRA", K$3)</f>
        <v>0.68</v>
      </c>
      <c r="L294" s="9" cm="1">
        <f t="array" ref="L294">_xll.SNL.Clients.Office.Excel.Functions.SPG($A294, "IQ_DILUT_EPS_AFTER_EXTRA", L$3)</f>
        <v>-0.32</v>
      </c>
      <c r="M294" s="9" cm="1">
        <f t="array" ref="M294">_xll.SNL.Clients.Office.Excel.Functions.SPG($A294, "IQ_DILUT_EPS_AFTER_EXTRA", M$3)</f>
        <v>0.76500000000000001</v>
      </c>
      <c r="N294" s="9" cm="1">
        <f t="array" ref="N294">_xll.SNL.Clients.Office.Excel.Functions.SPG($A294, "IQ_DILUT_EPS_AFTER_EXTRA", N$3)</f>
        <v>0.63</v>
      </c>
      <c r="O294" s="9" cm="1">
        <f t="array" ref="O294">_xll.SNL.Clients.Office.Excel.Functions.SPG($A294, "IQ_DILUT_EPS_AFTER_EXTRA", O$3)</f>
        <v>0.99</v>
      </c>
      <c r="P294" s="9" cm="1">
        <f t="array" ref="P294">_xll.SNL.Clients.Office.Excel.Functions.SPG($A294, "IQ_DILUT_EPS_AFTER_EXTRA", P$3)</f>
        <v>0.24</v>
      </c>
      <c r="Q294" s="9" cm="1">
        <f t="array" ref="Q294">_xll.SNL.Clients.Office.Excel.Functions.SPG($A294, "IQ_DILUT_EPS_AFTER_EXTRA", Q$3)</f>
        <v>0.73599999999999999</v>
      </c>
      <c r="R294" s="9" cm="1">
        <f t="array" ref="R294">_xll.SNL.Clients.Office.Excel.Functions.SPG($A294, "IQ_DILUT_EPS_AFTER_EXTRA", R$3)</f>
        <v>0.39</v>
      </c>
      <c r="S294" s="9" cm="1">
        <f t="array" ref="S294">_xll.SNL.Clients.Office.Excel.Functions.SPG($A294, "IQ_DILUT_EPS_AFTER_EXTRA", S$3)</f>
        <v>1.22</v>
      </c>
      <c r="T294" s="9" cm="1">
        <f t="array" ref="T294">_xll.SNL.Clients.Office.Excel.Functions.SPG($A294, "IQ_DILUT_EPS_AFTER_EXTRA", T$3)</f>
        <v>0.28999999999999998</v>
      </c>
      <c r="U294" s="9" cm="1">
        <f t="array" ref="U294">_xll.SNL.Clients.Office.Excel.Functions.SPG($A294, "IQ_DILUT_EPS_AFTER_EXTRA", U$3)</f>
        <v>-2.8290000000000002</v>
      </c>
      <c r="V294" s="9" cm="1">
        <f t="array" ref="V294">_xll.SNL.Clients.Office.Excel.Functions.SPG($A294, "IQ_DILUT_EPS_AFTER_EXTRA", V$3)</f>
        <v>0.63</v>
      </c>
      <c r="W294" s="9" cm="1">
        <f t="array" ref="W294">_xll.SNL.Clients.Office.Excel.Functions.SPG($A294, "IQ_DILUT_EPS_AFTER_EXTRA", W$3)</f>
        <v>0.79</v>
      </c>
      <c r="X294" s="9" cm="1">
        <f t="array" ref="X294">_xll.SNL.Clients.Office.Excel.Functions.SPG($A294, "IQ_DILUT_EPS_AFTER_EXTRA", X$3)</f>
        <v>0.06</v>
      </c>
      <c r="Y294" s="9" cm="1">
        <f t="array" ref="Y294">_xll.SNL.Clients.Office.Excel.Functions.SPG($A294, "IQ_DILUT_EPS_AFTER_EXTRA", Y$3)</f>
        <v>1.103</v>
      </c>
    </row>
    <row r="295" spans="1:25" x14ac:dyDescent="0.3">
      <c r="A295" s="11" t="s">
        <v>1333</v>
      </c>
      <c r="B295" s="9" t="str" cm="1">
        <f t="array" ref="B295">_xll.SNL.Clients.Office.Excel.Functions.SPG($A295, "IQ_DILUT_EPS_AFTER_EXTRA", B$3)</f>
        <v>NA</v>
      </c>
      <c r="C295" s="9" cm="1">
        <f t="array" ref="C295">_xll.SNL.Clients.Office.Excel.Functions.SPG($A295, "IQ_DILUT_EPS_AFTER_EXTRA", C$3)</f>
        <v>0.74</v>
      </c>
      <c r="D295" s="9" cm="1">
        <f t="array" ref="D295">_xll.SNL.Clients.Office.Excel.Functions.SPG($A295, "IQ_DILUT_EPS_AFTER_EXTRA", D$3)</f>
        <v>0.19</v>
      </c>
      <c r="E295" s="9" cm="1">
        <f t="array" ref="E295">_xll.SNL.Clients.Office.Excel.Functions.SPG($A295, "IQ_DILUT_EPS_AFTER_EXTRA", E$3)</f>
        <v>1.51</v>
      </c>
      <c r="F295" s="9" cm="1">
        <f t="array" ref="F295">_xll.SNL.Clients.Office.Excel.Functions.SPG($A295, "IQ_DILUT_EPS_AFTER_EXTRA", F$3)</f>
        <v>0.46100000000000002</v>
      </c>
      <c r="G295" s="9" cm="1">
        <f t="array" ref="G295">_xll.SNL.Clients.Office.Excel.Functions.SPG($A295, "IQ_DILUT_EPS_AFTER_EXTRA", G$3)</f>
        <v>0.33800000000000002</v>
      </c>
      <c r="H295" s="9" cm="1">
        <f t="array" ref="H295">_xll.SNL.Clients.Office.Excel.Functions.SPG($A295, "IQ_DILUT_EPS_AFTER_EXTRA", H$3)</f>
        <v>1.1399999999999999</v>
      </c>
      <c r="I295" s="9" cm="1">
        <f t="array" ref="I295">_xll.SNL.Clients.Office.Excel.Functions.SPG($A295, "IQ_DILUT_EPS_AFTER_EXTRA", I$3)</f>
        <v>0.99</v>
      </c>
      <c r="J295" s="9" cm="1">
        <f t="array" ref="J295">_xll.SNL.Clients.Office.Excel.Functions.SPG($A295, "IQ_DILUT_EPS_AFTER_EXTRA", J$3)</f>
        <v>-1.657</v>
      </c>
      <c r="K295" s="9" cm="1">
        <f t="array" ref="K295">_xll.SNL.Clients.Office.Excel.Functions.SPG($A295, "IQ_DILUT_EPS_AFTER_EXTRA", K$3)</f>
        <v>0.157</v>
      </c>
      <c r="L295" s="9" cm="1">
        <f t="array" ref="L295">_xll.SNL.Clients.Office.Excel.Functions.SPG($A295, "IQ_DILUT_EPS_AFTER_EXTRA", L$3)</f>
        <v>-0.87</v>
      </c>
      <c r="M295" s="9" cm="1">
        <f t="array" ref="M295">_xll.SNL.Clients.Office.Excel.Functions.SPG($A295, "IQ_DILUT_EPS_AFTER_EXTRA", M$3)</f>
        <v>0.51</v>
      </c>
      <c r="N295" s="9" cm="1">
        <f t="array" ref="N295">_xll.SNL.Clients.Office.Excel.Functions.SPG($A295, "IQ_DILUT_EPS_AFTER_EXTRA", N$3)</f>
        <v>0.107</v>
      </c>
      <c r="O295" s="9" cm="1">
        <f t="array" ref="O295">_xll.SNL.Clients.Office.Excel.Functions.SPG($A295, "IQ_DILUT_EPS_AFTER_EXTRA", O$3)</f>
        <v>-0.14499999999999999</v>
      </c>
      <c r="P295" s="9" cm="1">
        <f t="array" ref="P295">_xll.SNL.Clients.Office.Excel.Functions.SPG($A295, "IQ_DILUT_EPS_AFTER_EXTRA", P$3)</f>
        <v>-1.42</v>
      </c>
      <c r="Q295" s="9" cm="1">
        <f t="array" ref="Q295">_xll.SNL.Clients.Office.Excel.Functions.SPG($A295, "IQ_DILUT_EPS_AFTER_EXTRA", Q$3)</f>
        <v>0.28000000000000003</v>
      </c>
      <c r="R295" s="9" cm="1">
        <f t="array" ref="R295">_xll.SNL.Clients.Office.Excel.Functions.SPG($A295, "IQ_DILUT_EPS_AFTER_EXTRA", R$3)</f>
        <v>0.37</v>
      </c>
      <c r="S295" s="9" cm="1">
        <f t="array" ref="S295">_xll.SNL.Clients.Office.Excel.Functions.SPG($A295, "IQ_DILUT_EPS_AFTER_EXTRA", S$3)</f>
        <v>0.02</v>
      </c>
      <c r="T295" s="9" cm="1">
        <f t="array" ref="T295">_xll.SNL.Clients.Office.Excel.Functions.SPG($A295, "IQ_DILUT_EPS_AFTER_EXTRA", T$3)</f>
        <v>-0.41799999999999998</v>
      </c>
      <c r="U295" s="9" cm="1">
        <f t="array" ref="U295">_xll.SNL.Clients.Office.Excel.Functions.SPG($A295, "IQ_DILUT_EPS_AFTER_EXTRA", U$3)</f>
        <v>1.81</v>
      </c>
      <c r="V295" s="9" cm="1">
        <f t="array" ref="V295">_xll.SNL.Clients.Office.Excel.Functions.SPG($A295, "IQ_DILUT_EPS_AFTER_EXTRA", V$3)</f>
        <v>-0.66800000000000004</v>
      </c>
      <c r="W295" s="9" cm="1">
        <f t="array" ref="W295">_xll.SNL.Clients.Office.Excel.Functions.SPG($A295, "IQ_DILUT_EPS_AFTER_EXTRA", W$3)</f>
        <v>1.57</v>
      </c>
      <c r="X295" s="9" cm="1">
        <f t="array" ref="X295">_xll.SNL.Clients.Office.Excel.Functions.SPG($A295, "IQ_DILUT_EPS_AFTER_EXTRA", X$3)</f>
        <v>1.18</v>
      </c>
      <c r="Y295" s="9" cm="1">
        <f t="array" ref="Y295">_xll.SNL.Clients.Office.Excel.Functions.SPG($A295, "IQ_DILUT_EPS_AFTER_EXTRA", Y$3)</f>
        <v>1.71</v>
      </c>
    </row>
    <row r="296" spans="1:25" x14ac:dyDescent="0.3">
      <c r="A296" s="11" t="s">
        <v>1334</v>
      </c>
      <c r="B296" s="9" t="str" cm="1">
        <f t="array" ref="B296">_xll.SNL.Clients.Office.Excel.Functions.SPG($A296, "IQ_DILUT_EPS_AFTER_EXTRA", B$3)</f>
        <v>NA</v>
      </c>
      <c r="C296" s="9" cm="1">
        <f t="array" ref="C296">_xll.SNL.Clients.Office.Excel.Functions.SPG($A296, "IQ_DILUT_EPS_AFTER_EXTRA", C$3)</f>
        <v>0.28000000000000003</v>
      </c>
      <c r="D296" s="9" cm="1">
        <f t="array" ref="D296">_xll.SNL.Clients.Office.Excel.Functions.SPG($A296, "IQ_DILUT_EPS_AFTER_EXTRA", D$3)</f>
        <v>0.47099999999999997</v>
      </c>
      <c r="E296" s="9" cm="1">
        <f t="array" ref="E296">_xll.SNL.Clients.Office.Excel.Functions.SPG($A296, "IQ_DILUT_EPS_AFTER_EXTRA", E$3)</f>
        <v>0.24</v>
      </c>
      <c r="F296" s="9" cm="1">
        <f t="array" ref="F296">_xll.SNL.Clients.Office.Excel.Functions.SPG($A296, "IQ_DILUT_EPS_AFTER_EXTRA", F$3)</f>
        <v>0.28999999999999998</v>
      </c>
      <c r="G296" s="9" cm="1">
        <f t="array" ref="G296">_xll.SNL.Clients.Office.Excel.Functions.SPG($A296, "IQ_DILUT_EPS_AFTER_EXTRA", G$3)</f>
        <v>0.37</v>
      </c>
      <c r="H296" s="9" cm="1">
        <f t="array" ref="H296">_xll.SNL.Clients.Office.Excel.Functions.SPG($A296, "IQ_DILUT_EPS_AFTER_EXTRA", H$3)</f>
        <v>0.45</v>
      </c>
      <c r="I296" s="9" cm="1">
        <f t="array" ref="I296">_xll.SNL.Clients.Office.Excel.Functions.SPG($A296, "IQ_DILUT_EPS_AFTER_EXTRA", I$3)</f>
        <v>0.39</v>
      </c>
      <c r="J296" s="9" cm="1">
        <f t="array" ref="J296">_xll.SNL.Clients.Office.Excel.Functions.SPG($A296, "IQ_DILUT_EPS_AFTER_EXTRA", J$3)</f>
        <v>0.27</v>
      </c>
      <c r="K296" s="9" cm="1">
        <f t="array" ref="K296">_xll.SNL.Clients.Office.Excel.Functions.SPG($A296, "IQ_DILUT_EPS_AFTER_EXTRA", K$3)</f>
        <v>0.34</v>
      </c>
      <c r="L296" s="9" cm="1">
        <f t="array" ref="L296">_xll.SNL.Clients.Office.Excel.Functions.SPG($A296, "IQ_DILUT_EPS_AFTER_EXTRA", L$3)</f>
        <v>0.501</v>
      </c>
      <c r="M296" s="9" cm="1">
        <f t="array" ref="M296">_xll.SNL.Clients.Office.Excel.Functions.SPG($A296, "IQ_DILUT_EPS_AFTER_EXTRA", M$3)</f>
        <v>0.42</v>
      </c>
      <c r="N296" s="9" cm="1">
        <f t="array" ref="N296">_xll.SNL.Clients.Office.Excel.Functions.SPG($A296, "IQ_DILUT_EPS_AFTER_EXTRA", N$3)</f>
        <v>0.37</v>
      </c>
      <c r="O296" s="9" cm="1">
        <f t="array" ref="O296">_xll.SNL.Clients.Office.Excel.Functions.SPG($A296, "IQ_DILUT_EPS_AFTER_EXTRA", O$3)</f>
        <v>0.43</v>
      </c>
      <c r="P296" s="9" cm="1">
        <f t="array" ref="P296">_xll.SNL.Clients.Office.Excel.Functions.SPG($A296, "IQ_DILUT_EPS_AFTER_EXTRA", P$3)</f>
        <v>0.41799999999999998</v>
      </c>
      <c r="Q296" s="9" cm="1">
        <f t="array" ref="Q296">_xll.SNL.Clients.Office.Excel.Functions.SPG($A296, "IQ_DILUT_EPS_AFTER_EXTRA", Q$3)</f>
        <v>0.25800000000000001</v>
      </c>
      <c r="R296" s="9" cm="1">
        <f t="array" ref="R296">_xll.SNL.Clients.Office.Excel.Functions.SPG($A296, "IQ_DILUT_EPS_AFTER_EXTRA", R$3)</f>
        <v>0.23</v>
      </c>
      <c r="S296" s="9" cm="1">
        <f t="array" ref="S296">_xll.SNL.Clients.Office.Excel.Functions.SPG($A296, "IQ_DILUT_EPS_AFTER_EXTRA", S$3)</f>
        <v>-0.26</v>
      </c>
      <c r="T296" s="9" cm="1">
        <f t="array" ref="T296">_xll.SNL.Clients.Office.Excel.Functions.SPG($A296, "IQ_DILUT_EPS_AFTER_EXTRA", T$3)</f>
        <v>-0.11</v>
      </c>
      <c r="U296" s="9" cm="1">
        <f t="array" ref="U296">_xll.SNL.Clients.Office.Excel.Functions.SPG($A296, "IQ_DILUT_EPS_AFTER_EXTRA", U$3)</f>
        <v>0.03</v>
      </c>
      <c r="V296" s="9" cm="1">
        <f t="array" ref="V296">_xll.SNL.Clients.Office.Excel.Functions.SPG($A296, "IQ_DILUT_EPS_AFTER_EXTRA", V$3)</f>
        <v>-7.0999999999999994E-2</v>
      </c>
      <c r="W296" s="9" cm="1">
        <f t="array" ref="W296">_xll.SNL.Clients.Office.Excel.Functions.SPG($A296, "IQ_DILUT_EPS_AFTER_EXTRA", W$3)</f>
        <v>7.8E-2</v>
      </c>
      <c r="X296" s="9" cm="1">
        <f t="array" ref="X296">_xll.SNL.Clients.Office.Excel.Functions.SPG($A296, "IQ_DILUT_EPS_AFTER_EXTRA", X$3)</f>
        <v>0.73899999999999999</v>
      </c>
      <c r="Y296" s="9" cm="1">
        <f t="array" ref="Y296">_xll.SNL.Clients.Office.Excel.Functions.SPG($A296, "IQ_DILUT_EPS_AFTER_EXTRA", Y$3)</f>
        <v>0.82</v>
      </c>
    </row>
    <row r="297" spans="1:25" x14ac:dyDescent="0.3">
      <c r="A297" s="11" t="s">
        <v>1335</v>
      </c>
      <c r="B297" s="9" t="str" cm="1">
        <f t="array" ref="B297">_xll.SNL.Clients.Office.Excel.Functions.SPG($A297, "IQ_DILUT_EPS_AFTER_EXTRA", B$3)</f>
        <v>NA</v>
      </c>
      <c r="C297" s="9" cm="1">
        <f t="array" ref="C297">_xll.SNL.Clients.Office.Excel.Functions.SPG($A297, "IQ_DILUT_EPS_AFTER_EXTRA", C$3)</f>
        <v>-0.56299999999999994</v>
      </c>
      <c r="D297" s="9" cm="1">
        <f t="array" ref="D297">_xll.SNL.Clients.Office.Excel.Functions.SPG($A297, "IQ_DILUT_EPS_AFTER_EXTRA", D$3)</f>
        <v>-0.43</v>
      </c>
      <c r="E297" s="9" cm="1">
        <f t="array" ref="E297">_xll.SNL.Clients.Office.Excel.Functions.SPG($A297, "IQ_DILUT_EPS_AFTER_EXTRA", E$3)</f>
        <v>0.19</v>
      </c>
      <c r="F297" s="9" cm="1">
        <f t="array" ref="F297">_xll.SNL.Clients.Office.Excel.Functions.SPG($A297, "IQ_DILUT_EPS_AFTER_EXTRA", F$3)</f>
        <v>-1.9770000000000001</v>
      </c>
      <c r="G297" s="9" cm="1">
        <f t="array" ref="G297">_xll.SNL.Clients.Office.Excel.Functions.SPG($A297, "IQ_DILUT_EPS_AFTER_EXTRA", G$3)</f>
        <v>-0.66100000000000003</v>
      </c>
      <c r="H297" s="9" cm="1">
        <f t="array" ref="H297">_xll.SNL.Clients.Office.Excel.Functions.SPG($A297, "IQ_DILUT_EPS_AFTER_EXTRA", H$3)</f>
        <v>0.28000000000000003</v>
      </c>
      <c r="I297" s="9" cm="1">
        <f t="array" ref="I297">_xll.SNL.Clients.Office.Excel.Functions.SPG($A297, "IQ_DILUT_EPS_AFTER_EXTRA", I$3)</f>
        <v>-0.3</v>
      </c>
      <c r="J297" s="9" cm="1">
        <f t="array" ref="J297">_xll.SNL.Clients.Office.Excel.Functions.SPG($A297, "IQ_DILUT_EPS_AFTER_EXTRA", J$3)</f>
        <v>1.2E-2</v>
      </c>
      <c r="K297" s="9" cm="1">
        <f t="array" ref="K297">_xll.SNL.Clients.Office.Excel.Functions.SPG($A297, "IQ_DILUT_EPS_AFTER_EXTRA", K$3)</f>
        <v>0.12</v>
      </c>
      <c r="L297" s="9" cm="1">
        <f t="array" ref="L297">_xll.SNL.Clients.Office.Excel.Functions.SPG($A297, "IQ_DILUT_EPS_AFTER_EXTRA", L$3)</f>
        <v>-7.2999999999999995E-2</v>
      </c>
      <c r="M297" s="9" cm="1">
        <f t="array" ref="M297">_xll.SNL.Clients.Office.Excel.Functions.SPG($A297, "IQ_DILUT_EPS_AFTER_EXTRA", M$3)</f>
        <v>0.24</v>
      </c>
      <c r="N297" s="9" cm="1">
        <f t="array" ref="N297">_xll.SNL.Clients.Office.Excel.Functions.SPG($A297, "IQ_DILUT_EPS_AFTER_EXTRA", N$3)</f>
        <v>0.27300000000000002</v>
      </c>
      <c r="O297" s="9" cm="1">
        <f t="array" ref="O297">_xll.SNL.Clients.Office.Excel.Functions.SPG($A297, "IQ_DILUT_EPS_AFTER_EXTRA", O$3)</f>
        <v>0.47</v>
      </c>
      <c r="P297" s="9" cm="1">
        <f t="array" ref="P297">_xll.SNL.Clients.Office.Excel.Functions.SPG($A297, "IQ_DILUT_EPS_AFTER_EXTRA", P$3)</f>
        <v>1.53</v>
      </c>
      <c r="Q297" s="9" cm="1">
        <f t="array" ref="Q297">_xll.SNL.Clients.Office.Excel.Functions.SPG($A297, "IQ_DILUT_EPS_AFTER_EXTRA", Q$3)</f>
        <v>-0.04</v>
      </c>
      <c r="R297" s="9" cm="1">
        <f t="array" ref="R297">_xll.SNL.Clients.Office.Excel.Functions.SPG($A297, "IQ_DILUT_EPS_AFTER_EXTRA", R$3)</f>
        <v>1.206</v>
      </c>
      <c r="S297" s="9" cm="1">
        <f t="array" ref="S297">_xll.SNL.Clients.Office.Excel.Functions.SPG($A297, "IQ_DILUT_EPS_AFTER_EXTRA", S$3)</f>
        <v>-0.18</v>
      </c>
      <c r="T297" s="9" cm="1">
        <f t="array" ref="T297">_xll.SNL.Clients.Office.Excel.Functions.SPG($A297, "IQ_DILUT_EPS_AFTER_EXTRA", T$3)</f>
        <v>-0.3</v>
      </c>
      <c r="U297" s="9" cm="1">
        <f t="array" ref="U297">_xll.SNL.Clients.Office.Excel.Functions.SPG($A297, "IQ_DILUT_EPS_AFTER_EXTRA", U$3)</f>
        <v>-7.0999999999999994E-2</v>
      </c>
      <c r="V297" s="9" cm="1">
        <f t="array" ref="V297">_xll.SNL.Clients.Office.Excel.Functions.SPG($A297, "IQ_DILUT_EPS_AFTER_EXTRA", V$3)</f>
        <v>1.113</v>
      </c>
      <c r="W297" s="9" cm="1">
        <f t="array" ref="W297">_xll.SNL.Clients.Office.Excel.Functions.SPG($A297, "IQ_DILUT_EPS_AFTER_EXTRA", W$3)</f>
        <v>0.14799999999999999</v>
      </c>
      <c r="X297" s="9" cm="1">
        <f t="array" ref="X297">_xll.SNL.Clients.Office.Excel.Functions.SPG($A297, "IQ_DILUT_EPS_AFTER_EXTRA", X$3)</f>
        <v>0.36</v>
      </c>
      <c r="Y297" s="9" cm="1">
        <f t="array" ref="Y297">_xll.SNL.Clients.Office.Excel.Functions.SPG($A297, "IQ_DILUT_EPS_AFTER_EXTRA", Y$3)</f>
        <v>-0.04</v>
      </c>
    </row>
    <row r="298" spans="1:25" x14ac:dyDescent="0.3">
      <c r="A298" s="11" t="s">
        <v>1336</v>
      </c>
      <c r="B298" s="9" t="str" cm="1">
        <f t="array" ref="B298">_xll.SNL.Clients.Office.Excel.Functions.SPG($A298, "IQ_DILUT_EPS_AFTER_EXTRA", B$3)</f>
        <v>NA</v>
      </c>
      <c r="C298" s="9" cm="1">
        <f t="array" ref="C298">_xll.SNL.Clients.Office.Excel.Functions.SPG($A298, "IQ_DILUT_EPS_AFTER_EXTRA", C$3)</f>
        <v>-0.19</v>
      </c>
      <c r="D298" s="9" cm="1">
        <f t="array" ref="D298">_xll.SNL.Clients.Office.Excel.Functions.SPG($A298, "IQ_DILUT_EPS_AFTER_EXTRA", D$3)</f>
        <v>0.28999999999999998</v>
      </c>
      <c r="E298" s="9" cm="1">
        <f t="array" ref="E298">_xll.SNL.Clients.Office.Excel.Functions.SPG($A298, "IQ_DILUT_EPS_AFTER_EXTRA", E$3)</f>
        <v>-0.13</v>
      </c>
      <c r="F298" s="9" cm="1">
        <f t="array" ref="F298">_xll.SNL.Clients.Office.Excel.Functions.SPG($A298, "IQ_DILUT_EPS_AFTER_EXTRA", F$3)</f>
        <v>-0.27</v>
      </c>
      <c r="G298" s="9" cm="1">
        <f t="array" ref="G298">_xll.SNL.Clients.Office.Excel.Functions.SPG($A298, "IQ_DILUT_EPS_AFTER_EXTRA", G$3)</f>
        <v>0.31</v>
      </c>
      <c r="H298" s="9" cm="1">
        <f t="array" ref="H298">_xll.SNL.Clients.Office.Excel.Functions.SPG($A298, "IQ_DILUT_EPS_AFTER_EXTRA", H$3)</f>
        <v>-0.373</v>
      </c>
      <c r="I298" s="9" cm="1">
        <f t="array" ref="I298">_xll.SNL.Clients.Office.Excel.Functions.SPG($A298, "IQ_DILUT_EPS_AFTER_EXTRA", I$3)</f>
        <v>-0.45</v>
      </c>
      <c r="J298" s="9" cm="1">
        <f t="array" ref="J298">_xll.SNL.Clients.Office.Excel.Functions.SPG($A298, "IQ_DILUT_EPS_AFTER_EXTRA", J$3)</f>
        <v>0.21099999999999999</v>
      </c>
      <c r="K298" s="9" cm="1">
        <f t="array" ref="K298">_xll.SNL.Clients.Office.Excel.Functions.SPG($A298, "IQ_DILUT_EPS_AFTER_EXTRA", K$3)</f>
        <v>-0.7</v>
      </c>
      <c r="L298" s="9" cm="1">
        <f t="array" ref="L298">_xll.SNL.Clients.Office.Excel.Functions.SPG($A298, "IQ_DILUT_EPS_AFTER_EXTRA", L$3)</f>
        <v>0.28000000000000003</v>
      </c>
      <c r="M298" s="9" cm="1">
        <f t="array" ref="M298">_xll.SNL.Clients.Office.Excel.Functions.SPG($A298, "IQ_DILUT_EPS_AFTER_EXTRA", M$3)</f>
        <v>0.45400000000000001</v>
      </c>
      <c r="N298" s="9" cm="1">
        <f t="array" ref="N298">_xll.SNL.Clients.Office.Excel.Functions.SPG($A298, "IQ_DILUT_EPS_AFTER_EXTRA", N$3)</f>
        <v>0.58799999999999997</v>
      </c>
      <c r="O298" s="9" cm="1">
        <f t="array" ref="O298">_xll.SNL.Clients.Office.Excel.Functions.SPG($A298, "IQ_DILUT_EPS_AFTER_EXTRA", O$3)</f>
        <v>0.56999999999999995</v>
      </c>
      <c r="P298" s="9" cm="1">
        <f t="array" ref="P298">_xll.SNL.Clients.Office.Excel.Functions.SPG($A298, "IQ_DILUT_EPS_AFTER_EXTRA", P$3)</f>
        <v>0.52</v>
      </c>
      <c r="Q298" s="9" cm="1">
        <f t="array" ref="Q298">_xll.SNL.Clients.Office.Excel.Functions.SPG($A298, "IQ_DILUT_EPS_AFTER_EXTRA", Q$3)</f>
        <v>0.52</v>
      </c>
      <c r="R298" s="9" cm="1">
        <f t="array" ref="R298">_xll.SNL.Clients.Office.Excel.Functions.SPG($A298, "IQ_DILUT_EPS_AFTER_EXTRA", R$3)</f>
        <v>0.51700000000000002</v>
      </c>
      <c r="S298" s="9" cm="1">
        <f t="array" ref="S298">_xll.SNL.Clients.Office.Excel.Functions.SPG($A298, "IQ_DILUT_EPS_AFTER_EXTRA", S$3)</f>
        <v>0.56000000000000005</v>
      </c>
      <c r="T298" s="9" cm="1">
        <f t="array" ref="T298">_xll.SNL.Clients.Office.Excel.Functions.SPG($A298, "IQ_DILUT_EPS_AFTER_EXTRA", T$3)</f>
        <v>0.51500000000000001</v>
      </c>
      <c r="U298" s="9" cm="1">
        <f t="array" ref="U298">_xll.SNL.Clients.Office.Excel.Functions.SPG($A298, "IQ_DILUT_EPS_AFTER_EXTRA", U$3)</f>
        <v>-0.61299999999999999</v>
      </c>
      <c r="V298" s="9" cm="1">
        <f t="array" ref="V298">_xll.SNL.Clients.Office.Excel.Functions.SPG($A298, "IQ_DILUT_EPS_AFTER_EXTRA", V$3)</f>
        <v>0.43</v>
      </c>
      <c r="W298" s="9" cm="1">
        <f t="array" ref="W298">_xll.SNL.Clients.Office.Excel.Functions.SPG($A298, "IQ_DILUT_EPS_AFTER_EXTRA", W$3)</f>
        <v>0.41</v>
      </c>
      <c r="X298" s="9" cm="1">
        <f t="array" ref="X298">_xll.SNL.Clients.Office.Excel.Functions.SPG($A298, "IQ_DILUT_EPS_AFTER_EXTRA", X$3)</f>
        <v>0.3</v>
      </c>
      <c r="Y298" s="9" cm="1">
        <f t="array" ref="Y298">_xll.SNL.Clients.Office.Excel.Functions.SPG($A298, "IQ_DILUT_EPS_AFTER_EXTRA", Y$3)</f>
        <v>0.43</v>
      </c>
    </row>
    <row r="299" spans="1:25" x14ac:dyDescent="0.3">
      <c r="A299" s="11" t="s">
        <v>1337</v>
      </c>
      <c r="B299" s="9" t="str" cm="1">
        <f t="array" ref="B299">_xll.SNL.Clients.Office.Excel.Functions.SPG($A299, "IQ_DILUT_EPS_AFTER_EXTRA", B$3)</f>
        <v>NA</v>
      </c>
      <c r="C299" s="9" cm="1">
        <f t="array" ref="C299">_xll.SNL.Clients.Office.Excel.Functions.SPG($A299, "IQ_DILUT_EPS_AFTER_EXTRA", C$3)</f>
        <v>3.0000000000000001E-3</v>
      </c>
      <c r="D299" s="9" t="str" cm="1">
        <f t="array" ref="D299">_xll.SNL.Clients.Office.Excel.Functions.SPG($A299, "IQ_DILUT_EPS_AFTER_EXTRA", D$3)</f>
        <v>NA</v>
      </c>
      <c r="E299" s="9" cm="1">
        <f t="array" ref="E299">_xll.SNL.Clients.Office.Excel.Functions.SPG($A299, "IQ_DILUT_EPS_AFTER_EXTRA", E$3)</f>
        <v>2.8000000000000001E-2</v>
      </c>
      <c r="F299" s="9" cm="1">
        <f t="array" ref="F299">_xll.SNL.Clients.Office.Excel.Functions.SPG($A299, "IQ_DILUT_EPS_AFTER_EXTRA", F$3)</f>
        <v>0.52400000000000002</v>
      </c>
      <c r="G299" s="9" cm="1">
        <f t="array" ref="G299">_xll.SNL.Clients.Office.Excel.Functions.SPG($A299, "IQ_DILUT_EPS_AFTER_EXTRA", G$3)</f>
        <v>0.183</v>
      </c>
      <c r="H299" s="9" t="str" cm="1">
        <f t="array" ref="H299">_xll.SNL.Clients.Office.Excel.Functions.SPG($A299, "IQ_DILUT_EPS_AFTER_EXTRA", H$3)</f>
        <v>NA</v>
      </c>
      <c r="I299" s="9" cm="1">
        <f t="array" ref="I299">_xll.SNL.Clients.Office.Excel.Functions.SPG($A299, "IQ_DILUT_EPS_AFTER_EXTRA", I$3)</f>
        <v>-0.06</v>
      </c>
      <c r="J299" s="9" cm="1">
        <f t="array" ref="J299">_xll.SNL.Clients.Office.Excel.Functions.SPG($A299, "IQ_DILUT_EPS_AFTER_EXTRA", J$3)</f>
        <v>-2.286</v>
      </c>
      <c r="K299" s="9" cm="1">
        <f t="array" ref="K299">_xll.SNL.Clients.Office.Excel.Functions.SPG($A299, "IQ_DILUT_EPS_AFTER_EXTRA", K$3)</f>
        <v>0.03</v>
      </c>
      <c r="L299" s="9" cm="1">
        <f t="array" ref="L299">_xll.SNL.Clients.Office.Excel.Functions.SPG($A299, "IQ_DILUT_EPS_AFTER_EXTRA", L$3)</f>
        <v>-2.64</v>
      </c>
      <c r="M299" s="9" cm="1">
        <f t="array" ref="M299">_xll.SNL.Clients.Office.Excel.Functions.SPG($A299, "IQ_DILUT_EPS_AFTER_EXTRA", M$3)</f>
        <v>0.19</v>
      </c>
      <c r="N299" s="9" cm="1">
        <f t="array" ref="N299">_xll.SNL.Clients.Office.Excel.Functions.SPG($A299, "IQ_DILUT_EPS_AFTER_EXTRA", N$3)</f>
        <v>0.98399999999999999</v>
      </c>
      <c r="O299" s="9" cm="1">
        <f t="array" ref="O299">_xll.SNL.Clients.Office.Excel.Functions.SPG($A299, "IQ_DILUT_EPS_AFTER_EXTRA", O$3)</f>
        <v>0.28999999999999998</v>
      </c>
      <c r="P299" s="9" cm="1">
        <f t="array" ref="P299">_xll.SNL.Clients.Office.Excel.Functions.SPG($A299, "IQ_DILUT_EPS_AFTER_EXTRA", P$3)</f>
        <v>0.182</v>
      </c>
      <c r="Q299" s="9" cm="1">
        <f t="array" ref="Q299">_xll.SNL.Clients.Office.Excel.Functions.SPG($A299, "IQ_DILUT_EPS_AFTER_EXTRA", Q$3)</f>
        <v>0.13</v>
      </c>
      <c r="R299" s="9" cm="1">
        <f t="array" ref="R299">_xll.SNL.Clients.Office.Excel.Functions.SPG($A299, "IQ_DILUT_EPS_AFTER_EXTRA", R$3)</f>
        <v>0.316</v>
      </c>
      <c r="S299" s="9" cm="1">
        <f t="array" ref="S299">_xll.SNL.Clients.Office.Excel.Functions.SPG($A299, "IQ_DILUT_EPS_AFTER_EXTRA", S$3)</f>
        <v>0.06</v>
      </c>
      <c r="T299" s="9" cm="1">
        <f t="array" ref="T299">_xll.SNL.Clients.Office.Excel.Functions.SPG($A299, "IQ_DILUT_EPS_AFTER_EXTRA", T$3)</f>
        <v>-0.21299999999999999</v>
      </c>
      <c r="U299" s="9" cm="1">
        <f t="array" ref="U299">_xll.SNL.Clients.Office.Excel.Functions.SPG($A299, "IQ_DILUT_EPS_AFTER_EXTRA", U$3)</f>
        <v>-0.1</v>
      </c>
      <c r="V299" s="9" t="str" cm="1">
        <f t="array" ref="V299">_xll.SNL.Clients.Office.Excel.Functions.SPG($A299, "IQ_DILUT_EPS_AFTER_EXTRA", V$3)</f>
        <v>NA</v>
      </c>
      <c r="W299" s="9" cm="1">
        <f t="array" ref="W299">_xll.SNL.Clients.Office.Excel.Functions.SPG($A299, "IQ_DILUT_EPS_AFTER_EXTRA", W$3)</f>
        <v>0.27</v>
      </c>
      <c r="X299" s="9" cm="1">
        <f t="array" ref="X299">_xll.SNL.Clients.Office.Excel.Functions.SPG($A299, "IQ_DILUT_EPS_AFTER_EXTRA", X$3)</f>
        <v>0.06</v>
      </c>
      <c r="Y299" s="9" cm="1">
        <f t="array" ref="Y299">_xll.SNL.Clients.Office.Excel.Functions.SPG($A299, "IQ_DILUT_EPS_AFTER_EXTRA", Y$3)</f>
        <v>-0.03</v>
      </c>
    </row>
    <row r="300" spans="1:25" x14ac:dyDescent="0.3">
      <c r="A300" s="11" t="s">
        <v>1338</v>
      </c>
      <c r="B300" s="9" t="str" cm="1">
        <f t="array" ref="B300">_xll.SNL.Clients.Office.Excel.Functions.SPG($A300, "IQ_DILUT_EPS_AFTER_EXTRA", B$3)</f>
        <v>NA</v>
      </c>
      <c r="C300" s="9" cm="1">
        <f t="array" ref="C300">_xll.SNL.Clients.Office.Excel.Functions.SPG($A300, "IQ_DILUT_EPS_AFTER_EXTRA", C$3)</f>
        <v>0.19800000000000001</v>
      </c>
      <c r="D300" s="9" cm="1">
        <f t="array" ref="D300">_xll.SNL.Clients.Office.Excel.Functions.SPG($A300, "IQ_DILUT_EPS_AFTER_EXTRA", D$3)</f>
        <v>0.59</v>
      </c>
      <c r="E300" s="9" cm="1">
        <f t="array" ref="E300">_xll.SNL.Clients.Office.Excel.Functions.SPG($A300, "IQ_DILUT_EPS_AFTER_EXTRA", E$3)</f>
        <v>-0.24299999999999999</v>
      </c>
      <c r="F300" s="9" cm="1">
        <f t="array" ref="F300">_xll.SNL.Clients.Office.Excel.Functions.SPG($A300, "IQ_DILUT_EPS_AFTER_EXTRA", F$3)</f>
        <v>1.67</v>
      </c>
      <c r="G300" s="9" cm="1">
        <f t="array" ref="G300">_xll.SNL.Clients.Office.Excel.Functions.SPG($A300, "IQ_DILUT_EPS_AFTER_EXTRA", G$3)</f>
        <v>0.53</v>
      </c>
      <c r="H300" s="9" cm="1">
        <f t="array" ref="H300">_xll.SNL.Clients.Office.Excel.Functions.SPG($A300, "IQ_DILUT_EPS_AFTER_EXTRA", H$3)</f>
        <v>0.52</v>
      </c>
      <c r="I300" s="9" cm="1">
        <f t="array" ref="I300">_xll.SNL.Clients.Office.Excel.Functions.SPG($A300, "IQ_DILUT_EPS_AFTER_EXTRA", I$3)</f>
        <v>0.127</v>
      </c>
      <c r="J300" s="9" cm="1">
        <f t="array" ref="J300">_xll.SNL.Clients.Office.Excel.Functions.SPG($A300, "IQ_DILUT_EPS_AFTER_EXTRA", J$3)</f>
        <v>-2.4820000000000002</v>
      </c>
      <c r="K300" s="9" cm="1">
        <f t="array" ref="K300">_xll.SNL.Clients.Office.Excel.Functions.SPG($A300, "IQ_DILUT_EPS_AFTER_EXTRA", K$3)</f>
        <v>0.82</v>
      </c>
      <c r="L300" s="9" cm="1">
        <f t="array" ref="L300">_xll.SNL.Clients.Office.Excel.Functions.SPG($A300, "IQ_DILUT_EPS_AFTER_EXTRA", L$3)</f>
        <v>1.1100000000000001</v>
      </c>
      <c r="M300" s="9" cm="1">
        <f t="array" ref="M300">_xll.SNL.Clients.Office.Excel.Functions.SPG($A300, "IQ_DILUT_EPS_AFTER_EXTRA", M$3)</f>
        <v>0.11</v>
      </c>
      <c r="N300" s="9" cm="1">
        <f t="array" ref="N300">_xll.SNL.Clients.Office.Excel.Functions.SPG($A300, "IQ_DILUT_EPS_AFTER_EXTRA", N$3)</f>
        <v>2.1640000000000001</v>
      </c>
      <c r="O300" s="9" cm="1">
        <f t="array" ref="O300">_xll.SNL.Clients.Office.Excel.Functions.SPG($A300, "IQ_DILUT_EPS_AFTER_EXTRA", O$3)</f>
        <v>1.65</v>
      </c>
      <c r="P300" s="9" cm="1">
        <f t="array" ref="P300">_xll.SNL.Clients.Office.Excel.Functions.SPG($A300, "IQ_DILUT_EPS_AFTER_EXTRA", P$3)</f>
        <v>2.48</v>
      </c>
      <c r="Q300" s="9" cm="1">
        <f t="array" ref="Q300">_xll.SNL.Clients.Office.Excel.Functions.SPG($A300, "IQ_DILUT_EPS_AFTER_EXTRA", Q$3)</f>
        <v>0.09</v>
      </c>
      <c r="R300" s="9" cm="1">
        <f t="array" ref="R300">_xll.SNL.Clients.Office.Excel.Functions.SPG($A300, "IQ_DILUT_EPS_AFTER_EXTRA", R$3)</f>
        <v>2.1920000000000002</v>
      </c>
      <c r="S300" s="9" cm="1">
        <f t="array" ref="S300">_xll.SNL.Clients.Office.Excel.Functions.SPG($A300, "IQ_DILUT_EPS_AFTER_EXTRA", S$3)</f>
        <v>-0.08</v>
      </c>
      <c r="T300" s="9" cm="1">
        <f t="array" ref="T300">_xll.SNL.Clients.Office.Excel.Functions.SPG($A300, "IQ_DILUT_EPS_AFTER_EXTRA", T$3)</f>
        <v>0.3</v>
      </c>
      <c r="U300" s="9" cm="1">
        <f t="array" ref="U300">_xll.SNL.Clients.Office.Excel.Functions.SPG($A300, "IQ_DILUT_EPS_AFTER_EXTRA", U$3)</f>
        <v>-3.52</v>
      </c>
      <c r="V300" s="9" cm="1">
        <f t="array" ref="V300">_xll.SNL.Clients.Office.Excel.Functions.SPG($A300, "IQ_DILUT_EPS_AFTER_EXTRA", V$3)</f>
        <v>1.7210000000000001</v>
      </c>
      <c r="W300" s="9" cm="1">
        <f t="array" ref="W300">_xll.SNL.Clients.Office.Excel.Functions.SPG($A300, "IQ_DILUT_EPS_AFTER_EXTRA", W$3)</f>
        <v>0.78</v>
      </c>
      <c r="X300" s="9" cm="1">
        <f t="array" ref="X300">_xll.SNL.Clients.Office.Excel.Functions.SPG($A300, "IQ_DILUT_EPS_AFTER_EXTRA", X$3)</f>
        <v>1.51</v>
      </c>
      <c r="Y300" s="9" cm="1">
        <f t="array" ref="Y300">_xll.SNL.Clients.Office.Excel.Functions.SPG($A300, "IQ_DILUT_EPS_AFTER_EXTRA", Y$3)</f>
        <v>0.38</v>
      </c>
    </row>
    <row r="301" spans="1:25" x14ac:dyDescent="0.3">
      <c r="A301" s="11" t="s">
        <v>1339</v>
      </c>
      <c r="B301" s="9" t="str" cm="1">
        <f t="array" ref="B301">_xll.SNL.Clients.Office.Excel.Functions.SPG($A301, "IQ_DILUT_EPS_AFTER_EXTRA", B$3)</f>
        <v>NA</v>
      </c>
      <c r="C301" s="9" cm="1">
        <f t="array" ref="C301">_xll.SNL.Clients.Office.Excel.Functions.SPG($A301, "IQ_DILUT_EPS_AFTER_EXTRA", C$3)</f>
        <v>1.26</v>
      </c>
      <c r="D301" s="9" cm="1">
        <f t="array" ref="D301">_xll.SNL.Clients.Office.Excel.Functions.SPG($A301, "IQ_DILUT_EPS_AFTER_EXTRA", D$3)</f>
        <v>0.92</v>
      </c>
      <c r="E301" s="9" cm="1">
        <f t="array" ref="E301">_xll.SNL.Clients.Office.Excel.Functions.SPG($A301, "IQ_DILUT_EPS_AFTER_EXTRA", E$3)</f>
        <v>1.05</v>
      </c>
      <c r="F301" s="9" cm="1">
        <f t="array" ref="F301">_xll.SNL.Clients.Office.Excel.Functions.SPG($A301, "IQ_DILUT_EPS_AFTER_EXTRA", F$3)</f>
        <v>1.21</v>
      </c>
      <c r="G301" s="9" cm="1">
        <f t="array" ref="G301">_xll.SNL.Clients.Office.Excel.Functions.SPG($A301, "IQ_DILUT_EPS_AFTER_EXTRA", G$3)</f>
        <v>1.05</v>
      </c>
      <c r="H301" s="9" cm="1">
        <f t="array" ref="H301">_xll.SNL.Clients.Office.Excel.Functions.SPG($A301, "IQ_DILUT_EPS_AFTER_EXTRA", H$3)</f>
        <v>0.64</v>
      </c>
      <c r="I301" s="9" cm="1">
        <f t="array" ref="I301">_xll.SNL.Clients.Office.Excel.Functions.SPG($A301, "IQ_DILUT_EPS_AFTER_EXTRA", I$3)</f>
        <v>1.1599999999999999</v>
      </c>
      <c r="J301" s="9" cm="1">
        <f t="array" ref="J301">_xll.SNL.Clients.Office.Excel.Functions.SPG($A301, "IQ_DILUT_EPS_AFTER_EXTRA", J$3)</f>
        <v>0.90900000000000003</v>
      </c>
      <c r="K301" s="9" cm="1">
        <f t="array" ref="K301">_xll.SNL.Clients.Office.Excel.Functions.SPG($A301, "IQ_DILUT_EPS_AFTER_EXTRA", K$3)</f>
        <v>0.9</v>
      </c>
      <c r="L301" s="9" cm="1">
        <f t="array" ref="L301">_xll.SNL.Clients.Office.Excel.Functions.SPG($A301, "IQ_DILUT_EPS_AFTER_EXTRA", L$3)</f>
        <v>1.0900000000000001</v>
      </c>
      <c r="M301" s="9" cm="1">
        <f t="array" ref="M301">_xll.SNL.Clients.Office.Excel.Functions.SPG($A301, "IQ_DILUT_EPS_AFTER_EXTRA", M$3)</f>
        <v>1.4</v>
      </c>
      <c r="N301" s="9" cm="1">
        <f t="array" ref="N301">_xll.SNL.Clients.Office.Excel.Functions.SPG($A301, "IQ_DILUT_EPS_AFTER_EXTRA", N$3)</f>
        <v>0.75</v>
      </c>
      <c r="O301" s="9" cm="1">
        <f t="array" ref="O301">_xll.SNL.Clients.Office.Excel.Functions.SPG($A301, "IQ_DILUT_EPS_AFTER_EXTRA", O$3)</f>
        <v>1.07</v>
      </c>
      <c r="P301" s="9" cm="1">
        <f t="array" ref="P301">_xll.SNL.Clients.Office.Excel.Functions.SPG($A301, "IQ_DILUT_EPS_AFTER_EXTRA", P$3)</f>
        <v>0.4</v>
      </c>
      <c r="Q301" s="9" cm="1">
        <f t="array" ref="Q301">_xll.SNL.Clients.Office.Excel.Functions.SPG($A301, "IQ_DILUT_EPS_AFTER_EXTRA", Q$3)</f>
        <v>1.0900000000000001</v>
      </c>
      <c r="R301" s="9" cm="1">
        <f t="array" ref="R301">_xll.SNL.Clients.Office.Excel.Functions.SPG($A301, "IQ_DILUT_EPS_AFTER_EXTRA", R$3)</f>
        <v>0.73399999999999999</v>
      </c>
      <c r="S301" s="9" cm="1">
        <f t="array" ref="S301">_xll.SNL.Clients.Office.Excel.Functions.SPG($A301, "IQ_DILUT_EPS_AFTER_EXTRA", S$3)</f>
        <v>1.05</v>
      </c>
      <c r="T301" s="9" cm="1">
        <f t="array" ref="T301">_xll.SNL.Clients.Office.Excel.Functions.SPG($A301, "IQ_DILUT_EPS_AFTER_EXTRA", T$3)</f>
        <v>-0.58399999999999996</v>
      </c>
      <c r="U301" s="9" cm="1">
        <f t="array" ref="U301">_xll.SNL.Clients.Office.Excel.Functions.SPG($A301, "IQ_DILUT_EPS_AFTER_EXTRA", U$3)</f>
        <v>-0.05</v>
      </c>
      <c r="V301" s="9" cm="1">
        <f t="array" ref="V301">_xll.SNL.Clients.Office.Excel.Functions.SPG($A301, "IQ_DILUT_EPS_AFTER_EXTRA", V$3)</f>
        <v>0.499</v>
      </c>
      <c r="W301" s="9" cm="1">
        <f t="array" ref="W301">_xll.SNL.Clients.Office.Excel.Functions.SPG($A301, "IQ_DILUT_EPS_AFTER_EXTRA", W$3)</f>
        <v>0.25</v>
      </c>
      <c r="X301" s="9" cm="1">
        <f t="array" ref="X301">_xll.SNL.Clients.Office.Excel.Functions.SPG($A301, "IQ_DILUT_EPS_AFTER_EXTRA", X$3)</f>
        <v>0.67</v>
      </c>
      <c r="Y301" s="9" cm="1">
        <f t="array" ref="Y301">_xll.SNL.Clients.Office.Excel.Functions.SPG($A301, "IQ_DILUT_EPS_AFTER_EXTRA", Y$3)</f>
        <v>0.27</v>
      </c>
    </row>
    <row r="302" spans="1:25" x14ac:dyDescent="0.3">
      <c r="A302" s="11" t="s">
        <v>1340</v>
      </c>
      <c r="B302" s="9" t="str" cm="1">
        <f t="array" ref="B302">_xll.SNL.Clients.Office.Excel.Functions.SPG($A302, "IQ_DILUT_EPS_AFTER_EXTRA", B$3)</f>
        <v>NA</v>
      </c>
      <c r="C302" s="9" cm="1">
        <f t="array" ref="C302">_xll.SNL.Clients.Office.Excel.Functions.SPG($A302, "IQ_DILUT_EPS_AFTER_EXTRA", C$3)</f>
        <v>1.0900000000000001</v>
      </c>
      <c r="D302" s="9" cm="1">
        <f t="array" ref="D302">_xll.SNL.Clients.Office.Excel.Functions.SPG($A302, "IQ_DILUT_EPS_AFTER_EXTRA", D$3)</f>
        <v>1.25</v>
      </c>
      <c r="E302" s="9" cm="1">
        <f t="array" ref="E302">_xll.SNL.Clients.Office.Excel.Functions.SPG($A302, "IQ_DILUT_EPS_AFTER_EXTRA", E$3)</f>
        <v>0.59</v>
      </c>
      <c r="F302" s="9" cm="1">
        <f t="array" ref="F302">_xll.SNL.Clients.Office.Excel.Functions.SPG($A302, "IQ_DILUT_EPS_AFTER_EXTRA", F$3)</f>
        <v>0.59499999999999997</v>
      </c>
      <c r="G302" s="9" cm="1">
        <f t="array" ref="G302">_xll.SNL.Clients.Office.Excel.Functions.SPG($A302, "IQ_DILUT_EPS_AFTER_EXTRA", G$3)</f>
        <v>1.22</v>
      </c>
      <c r="H302" s="9" cm="1">
        <f t="array" ref="H302">_xll.SNL.Clients.Office.Excel.Functions.SPG($A302, "IQ_DILUT_EPS_AFTER_EXTRA", H$3)</f>
        <v>1.1499999999999999</v>
      </c>
      <c r="I302" s="9" cm="1">
        <f t="array" ref="I302">_xll.SNL.Clients.Office.Excel.Functions.SPG($A302, "IQ_DILUT_EPS_AFTER_EXTRA", I$3)</f>
        <v>1.19</v>
      </c>
      <c r="J302" s="9" cm="1">
        <f t="array" ref="J302">_xll.SNL.Clients.Office.Excel.Functions.SPG($A302, "IQ_DILUT_EPS_AFTER_EXTRA", J$3)</f>
        <v>0.64400000000000002</v>
      </c>
      <c r="K302" s="9" cm="1">
        <f t="array" ref="K302">_xll.SNL.Clients.Office.Excel.Functions.SPG($A302, "IQ_DILUT_EPS_AFTER_EXTRA", K$3)</f>
        <v>0.91</v>
      </c>
      <c r="L302" s="9" cm="1">
        <f t="array" ref="L302">_xll.SNL.Clients.Office.Excel.Functions.SPG($A302, "IQ_DILUT_EPS_AFTER_EXTRA", L$3)</f>
        <v>0.55000000000000004</v>
      </c>
      <c r="M302" s="9" cm="1">
        <f t="array" ref="M302">_xll.SNL.Clients.Office.Excel.Functions.SPG($A302, "IQ_DILUT_EPS_AFTER_EXTRA", M$3)</f>
        <v>0.86699999999999999</v>
      </c>
      <c r="N302" s="9" cm="1">
        <f t="array" ref="N302">_xll.SNL.Clients.Office.Excel.Functions.SPG($A302, "IQ_DILUT_EPS_AFTER_EXTRA", N$3)</f>
        <v>1.014</v>
      </c>
      <c r="O302" s="9" cm="1">
        <f t="array" ref="O302">_xll.SNL.Clients.Office.Excel.Functions.SPG($A302, "IQ_DILUT_EPS_AFTER_EXTRA", O$3)</f>
        <v>0.46700000000000003</v>
      </c>
      <c r="P302" s="9" cm="1">
        <f t="array" ref="P302">_xll.SNL.Clients.Office.Excel.Functions.SPG($A302, "IQ_DILUT_EPS_AFTER_EXTRA", P$3)</f>
        <v>1.226</v>
      </c>
      <c r="Q302" s="9" cm="1">
        <f t="array" ref="Q302">_xll.SNL.Clients.Office.Excel.Functions.SPG($A302, "IQ_DILUT_EPS_AFTER_EXTRA", Q$3)</f>
        <v>1.1819999999999999</v>
      </c>
      <c r="R302" s="9" cm="1">
        <f t="array" ref="R302">_xll.SNL.Clients.Office.Excel.Functions.SPG($A302, "IQ_DILUT_EPS_AFTER_EXTRA", R$3)</f>
        <v>0.85399999999999998</v>
      </c>
      <c r="S302" s="9" cm="1">
        <f t="array" ref="S302">_xll.SNL.Clients.Office.Excel.Functions.SPG($A302, "IQ_DILUT_EPS_AFTER_EXTRA", S$3)</f>
        <v>3.5329999999999999</v>
      </c>
      <c r="T302" s="9" cm="1">
        <f t="array" ref="T302">_xll.SNL.Clients.Office.Excel.Functions.SPG($A302, "IQ_DILUT_EPS_AFTER_EXTRA", T$3)</f>
        <v>1.39</v>
      </c>
      <c r="U302" s="9" cm="1">
        <f t="array" ref="U302">_xll.SNL.Clients.Office.Excel.Functions.SPG($A302, "IQ_DILUT_EPS_AFTER_EXTRA", U$3)</f>
        <v>-7.0000000000000007E-2</v>
      </c>
      <c r="V302" s="9" cm="1">
        <f t="array" ref="V302">_xll.SNL.Clients.Office.Excel.Functions.SPG($A302, "IQ_DILUT_EPS_AFTER_EXTRA", V$3)</f>
        <v>0.96299999999999997</v>
      </c>
      <c r="W302" s="9" cm="1">
        <f t="array" ref="W302">_xll.SNL.Clients.Office.Excel.Functions.SPG($A302, "IQ_DILUT_EPS_AFTER_EXTRA", W$3)</f>
        <v>0.94</v>
      </c>
      <c r="X302" s="9" cm="1">
        <f t="array" ref="X302">_xll.SNL.Clients.Office.Excel.Functions.SPG($A302, "IQ_DILUT_EPS_AFTER_EXTRA", X$3)</f>
        <v>0.7</v>
      </c>
      <c r="Y302" s="9" cm="1">
        <f t="array" ref="Y302">_xll.SNL.Clients.Office.Excel.Functions.SPG($A302, "IQ_DILUT_EPS_AFTER_EXTRA", Y$3)</f>
        <v>0.56000000000000005</v>
      </c>
    </row>
    <row r="303" spans="1:25" x14ac:dyDescent="0.3">
      <c r="A303" s="11" t="s">
        <v>1341</v>
      </c>
      <c r="B303" s="9" t="str" cm="1">
        <f t="array" ref="B303">_xll.SNL.Clients.Office.Excel.Functions.SPG($A303, "IQ_DILUT_EPS_AFTER_EXTRA", B$3)</f>
        <v>NA</v>
      </c>
      <c r="C303" s="9" cm="1">
        <f t="array" ref="C303">_xll.SNL.Clients.Office.Excel.Functions.SPG($A303, "IQ_DILUT_EPS_AFTER_EXTRA", C$3)</f>
        <v>1.1379999999999999</v>
      </c>
      <c r="D303" s="9" cm="1">
        <f t="array" ref="D303">_xll.SNL.Clients.Office.Excel.Functions.SPG($A303, "IQ_DILUT_EPS_AFTER_EXTRA", D$3)</f>
        <v>1.1679999999999999</v>
      </c>
      <c r="E303" s="9" cm="1">
        <f t="array" ref="E303">_xll.SNL.Clients.Office.Excel.Functions.SPG($A303, "IQ_DILUT_EPS_AFTER_EXTRA", E$3)</f>
        <v>1.244</v>
      </c>
      <c r="F303" s="9" cm="1">
        <f t="array" ref="F303">_xll.SNL.Clients.Office.Excel.Functions.SPG($A303, "IQ_DILUT_EPS_AFTER_EXTRA", F$3)</f>
        <v>1.131</v>
      </c>
      <c r="G303" s="9" cm="1">
        <f t="array" ref="G303">_xll.SNL.Clients.Office.Excel.Functions.SPG($A303, "IQ_DILUT_EPS_AFTER_EXTRA", G$3)</f>
        <v>-0.04</v>
      </c>
      <c r="H303" s="9" cm="1">
        <f t="array" ref="H303">_xll.SNL.Clients.Office.Excel.Functions.SPG($A303, "IQ_DILUT_EPS_AFTER_EXTRA", H$3)</f>
        <v>0.89200000000000002</v>
      </c>
      <c r="I303" s="9" cm="1">
        <f t="array" ref="I303">_xll.SNL.Clients.Office.Excel.Functions.SPG($A303, "IQ_DILUT_EPS_AFTER_EXTRA", I$3)</f>
        <v>0.90600000000000003</v>
      </c>
      <c r="J303" s="9" cm="1">
        <f t="array" ref="J303">_xll.SNL.Clients.Office.Excel.Functions.SPG($A303, "IQ_DILUT_EPS_AFTER_EXTRA", J$3)</f>
        <v>0.214</v>
      </c>
      <c r="K303" s="9" cm="1">
        <f t="array" ref="K303">_xll.SNL.Clients.Office.Excel.Functions.SPG($A303, "IQ_DILUT_EPS_AFTER_EXTRA", K$3)</f>
        <v>1.383</v>
      </c>
      <c r="L303" s="9" cm="1">
        <f t="array" ref="L303">_xll.SNL.Clients.Office.Excel.Functions.SPG($A303, "IQ_DILUT_EPS_AFTER_EXTRA", L$3)</f>
        <v>1.4510000000000001</v>
      </c>
      <c r="M303" s="9" cm="1">
        <f t="array" ref="M303">_xll.SNL.Clients.Office.Excel.Functions.SPG($A303, "IQ_DILUT_EPS_AFTER_EXTRA", M$3)</f>
        <v>1.698</v>
      </c>
      <c r="N303" s="9" cm="1">
        <f t="array" ref="N303">_xll.SNL.Clients.Office.Excel.Functions.SPG($A303, "IQ_DILUT_EPS_AFTER_EXTRA", N$3)</f>
        <v>1.5389999999999999</v>
      </c>
      <c r="O303" s="9" cm="1">
        <f t="array" ref="O303">_xll.SNL.Clients.Office.Excel.Functions.SPG($A303, "IQ_DILUT_EPS_AFTER_EXTRA", O$3)</f>
        <v>1.3839999999999999</v>
      </c>
      <c r="P303" s="9" cm="1">
        <f t="array" ref="P303">_xll.SNL.Clients.Office.Excel.Functions.SPG($A303, "IQ_DILUT_EPS_AFTER_EXTRA", P$3)</f>
        <v>1.3680000000000001</v>
      </c>
      <c r="Q303" s="9" cm="1">
        <f t="array" ref="Q303">_xll.SNL.Clients.Office.Excel.Functions.SPG($A303, "IQ_DILUT_EPS_AFTER_EXTRA", Q$3)</f>
        <v>1.2130000000000001</v>
      </c>
      <c r="R303" s="9" cm="1">
        <f t="array" ref="R303">_xll.SNL.Clients.Office.Excel.Functions.SPG($A303, "IQ_DILUT_EPS_AFTER_EXTRA", R$3)</f>
        <v>0.94199999999999995</v>
      </c>
      <c r="S303" s="9" cm="1">
        <f t="array" ref="S303">_xll.SNL.Clients.Office.Excel.Functions.SPG($A303, "IQ_DILUT_EPS_AFTER_EXTRA", S$3)</f>
        <v>0.50700000000000001</v>
      </c>
      <c r="T303" s="9" cm="1">
        <f t="array" ref="T303">_xll.SNL.Clients.Office.Excel.Functions.SPG($A303, "IQ_DILUT_EPS_AFTER_EXTRA", T$3)</f>
        <v>-0.58199999999999996</v>
      </c>
      <c r="U303" s="9" cm="1">
        <f t="array" ref="U303">_xll.SNL.Clients.Office.Excel.Functions.SPG($A303, "IQ_DILUT_EPS_AFTER_EXTRA", U$3)</f>
        <v>-1.4999999999999999E-2</v>
      </c>
      <c r="V303" s="9" cm="1">
        <f t="array" ref="V303">_xll.SNL.Clients.Office.Excel.Functions.SPG($A303, "IQ_DILUT_EPS_AFTER_EXTRA", V$3)</f>
        <v>0.36399999999999999</v>
      </c>
      <c r="W303" s="9" cm="1">
        <f t="array" ref="W303">_xll.SNL.Clients.Office.Excel.Functions.SPG($A303, "IQ_DILUT_EPS_AFTER_EXTRA", W$3)</f>
        <v>0.77400000000000002</v>
      </c>
      <c r="X303" s="9" cm="1">
        <f t="array" ref="X303">_xll.SNL.Clients.Office.Excel.Functions.SPG($A303, "IQ_DILUT_EPS_AFTER_EXTRA", X$3)</f>
        <v>0.76400000000000001</v>
      </c>
      <c r="Y303" s="9" cm="1">
        <f t="array" ref="Y303">_xll.SNL.Clients.Office.Excel.Functions.SPG($A303, "IQ_DILUT_EPS_AFTER_EXTRA", Y$3)</f>
        <v>0.89400000000000002</v>
      </c>
    </row>
    <row r="304" spans="1:25" x14ac:dyDescent="0.3">
      <c r="A304" s="11" t="s">
        <v>1342</v>
      </c>
      <c r="B304" s="9" t="str" cm="1">
        <f t="array" ref="B304">_xll.SNL.Clients.Office.Excel.Functions.SPG($A304, "IQ_DILUT_EPS_AFTER_EXTRA", B$3)</f>
        <v>NA</v>
      </c>
      <c r="C304" s="9" cm="1">
        <f t="array" ref="C304">_xll.SNL.Clients.Office.Excel.Functions.SPG($A304, "IQ_DILUT_EPS_AFTER_EXTRA", C$3)</f>
        <v>0.91</v>
      </c>
      <c r="D304" s="9" cm="1">
        <f t="array" ref="D304">_xll.SNL.Clients.Office.Excel.Functions.SPG($A304, "IQ_DILUT_EPS_AFTER_EXTRA", D$3)</f>
        <v>0.53</v>
      </c>
      <c r="E304" s="9" cm="1">
        <f t="array" ref="E304">_xll.SNL.Clients.Office.Excel.Functions.SPG($A304, "IQ_DILUT_EPS_AFTER_EXTRA", E$3)</f>
        <v>0.03</v>
      </c>
      <c r="F304" s="9" cm="1">
        <f t="array" ref="F304">_xll.SNL.Clients.Office.Excel.Functions.SPG($A304, "IQ_DILUT_EPS_AFTER_EXTRA", F$3)</f>
        <v>0.3</v>
      </c>
      <c r="G304" s="9" cm="1">
        <f t="array" ref="G304">_xll.SNL.Clients.Office.Excel.Functions.SPG($A304, "IQ_DILUT_EPS_AFTER_EXTRA", G$3)</f>
        <v>2.79</v>
      </c>
      <c r="H304" s="9" cm="1">
        <f t="array" ref="H304">_xll.SNL.Clients.Office.Excel.Functions.SPG($A304, "IQ_DILUT_EPS_AFTER_EXTRA", H$3)</f>
        <v>-1.25</v>
      </c>
      <c r="I304" s="9" cm="1">
        <f t="array" ref="I304">_xll.SNL.Clients.Office.Excel.Functions.SPG($A304, "IQ_DILUT_EPS_AFTER_EXTRA", I$3)</f>
        <v>-1.762</v>
      </c>
      <c r="J304" s="9" cm="1">
        <f t="array" ref="J304">_xll.SNL.Clients.Office.Excel.Functions.SPG($A304, "IQ_DILUT_EPS_AFTER_EXTRA", J$3)</f>
        <v>-1.2509999999999999</v>
      </c>
      <c r="K304" s="9" cm="1">
        <f t="array" ref="K304">_xll.SNL.Clients.Office.Excel.Functions.SPG($A304, "IQ_DILUT_EPS_AFTER_EXTRA", K$3)</f>
        <v>-1.17</v>
      </c>
      <c r="L304" s="9" cm="1">
        <f t="array" ref="L304">_xll.SNL.Clients.Office.Excel.Functions.SPG($A304, "IQ_DILUT_EPS_AFTER_EXTRA", L$3)</f>
        <v>-1.1000000000000001</v>
      </c>
      <c r="M304" s="9" cm="1">
        <f t="array" ref="M304">_xll.SNL.Clients.Office.Excel.Functions.SPG($A304, "IQ_DILUT_EPS_AFTER_EXTRA", M$3)</f>
        <v>-1.9890000000000001</v>
      </c>
      <c r="N304" s="9" cm="1">
        <f t="array" ref="N304">_xll.SNL.Clients.Office.Excel.Functions.SPG($A304, "IQ_DILUT_EPS_AFTER_EXTRA", N$3)</f>
        <v>-0.94399999999999995</v>
      </c>
      <c r="O304" s="9" cm="1">
        <f t="array" ref="O304">_xll.SNL.Clients.Office.Excel.Functions.SPG($A304, "IQ_DILUT_EPS_AFTER_EXTRA", O$3)</f>
        <v>-0.70199999999999996</v>
      </c>
      <c r="P304" s="9" cm="1">
        <f t="array" ref="P304">_xll.SNL.Clients.Office.Excel.Functions.SPG($A304, "IQ_DILUT_EPS_AFTER_EXTRA", P$3)</f>
        <v>-0.73699999999999999</v>
      </c>
      <c r="Q304" s="9" cm="1">
        <f t="array" ref="Q304">_xll.SNL.Clients.Office.Excel.Functions.SPG($A304, "IQ_DILUT_EPS_AFTER_EXTRA", Q$3)</f>
        <v>-0.74399999999999999</v>
      </c>
      <c r="R304" s="9" cm="1">
        <f t="array" ref="R304">_xll.SNL.Clients.Office.Excel.Functions.SPG($A304, "IQ_DILUT_EPS_AFTER_EXTRA", R$3)</f>
        <v>-0.52700000000000002</v>
      </c>
      <c r="S304" s="9" cm="1">
        <f t="array" ref="S304">_xll.SNL.Clients.Office.Excel.Functions.SPG($A304, "IQ_DILUT_EPS_AFTER_EXTRA", S$3)</f>
        <v>-0.48799999999999999</v>
      </c>
      <c r="T304" s="9" cm="1">
        <f t="array" ref="T304">_xll.SNL.Clients.Office.Excel.Functions.SPG($A304, "IQ_DILUT_EPS_AFTER_EXTRA", T$3)</f>
        <v>-0.372</v>
      </c>
      <c r="U304" s="9" cm="1">
        <f t="array" ref="U304">_xll.SNL.Clients.Office.Excel.Functions.SPG($A304, "IQ_DILUT_EPS_AFTER_EXTRA", U$3)</f>
        <v>-0.308</v>
      </c>
      <c r="V304" s="9" cm="1">
        <f t="array" ref="V304">_xll.SNL.Clients.Office.Excel.Functions.SPG($A304, "IQ_DILUT_EPS_AFTER_EXTRA", V$3)</f>
        <v>-0.309</v>
      </c>
      <c r="W304" s="9" cm="1">
        <f t="array" ref="W304">_xll.SNL.Clients.Office.Excel.Functions.SPG($A304, "IQ_DILUT_EPS_AFTER_EXTRA", W$3)</f>
        <v>-0.247</v>
      </c>
      <c r="X304" s="9" cm="1">
        <f t="array" ref="X304">_xll.SNL.Clients.Office.Excel.Functions.SPG($A304, "IQ_DILUT_EPS_AFTER_EXTRA", X$3)</f>
        <v>-0.36799999999999999</v>
      </c>
      <c r="Y304" s="9" cm="1">
        <f t="array" ref="Y304">_xll.SNL.Clients.Office.Excel.Functions.SPG($A304, "IQ_DILUT_EPS_AFTER_EXTRA", Y$3)</f>
        <v>-0.28499999999999998</v>
      </c>
    </row>
    <row r="305" spans="1:25" x14ac:dyDescent="0.3">
      <c r="A305" s="11" t="s">
        <v>1343</v>
      </c>
      <c r="B305" s="9" t="str" cm="1">
        <f t="array" ref="B305">_xll.SNL.Clients.Office.Excel.Functions.SPG($A305, "IQ_DILUT_EPS_AFTER_EXTRA", B$3)</f>
        <v>NA</v>
      </c>
      <c r="C305" s="9" cm="1">
        <f t="array" ref="C305">_xll.SNL.Clients.Office.Excel.Functions.SPG($A305, "IQ_DILUT_EPS_AFTER_EXTRA", C$3)</f>
        <v>0.223</v>
      </c>
      <c r="D305" s="9" cm="1">
        <f t="array" ref="D305">_xll.SNL.Clients.Office.Excel.Functions.SPG($A305, "IQ_DILUT_EPS_AFTER_EXTRA", D$3)</f>
        <v>0.22</v>
      </c>
      <c r="E305" s="9" cm="1">
        <f t="array" ref="E305">_xll.SNL.Clients.Office.Excel.Functions.SPG($A305, "IQ_DILUT_EPS_AFTER_EXTRA", E$3)</f>
        <v>-1.83</v>
      </c>
      <c r="F305" s="9" cm="1">
        <f t="array" ref="F305">_xll.SNL.Clients.Office.Excel.Functions.SPG($A305, "IQ_DILUT_EPS_AFTER_EXTRA", F$3)</f>
        <v>0.16</v>
      </c>
      <c r="G305" s="9" cm="1">
        <f t="array" ref="G305">_xll.SNL.Clients.Office.Excel.Functions.SPG($A305, "IQ_DILUT_EPS_AFTER_EXTRA", G$3)</f>
        <v>0.4</v>
      </c>
      <c r="H305" s="9" cm="1">
        <f t="array" ref="H305">_xll.SNL.Clients.Office.Excel.Functions.SPG($A305, "IQ_DILUT_EPS_AFTER_EXTRA", H$3)</f>
        <v>7.0000000000000007E-2</v>
      </c>
      <c r="I305" s="9" cm="1">
        <f t="array" ref="I305">_xll.SNL.Clients.Office.Excel.Functions.SPG($A305, "IQ_DILUT_EPS_AFTER_EXTRA", I$3)</f>
        <v>0.26</v>
      </c>
      <c r="J305" s="9" cm="1">
        <f t="array" ref="J305">_xll.SNL.Clients.Office.Excel.Functions.SPG($A305, "IQ_DILUT_EPS_AFTER_EXTRA", J$3)</f>
        <v>0.25</v>
      </c>
      <c r="K305" s="9" cm="1">
        <f t="array" ref="K305">_xll.SNL.Clients.Office.Excel.Functions.SPG($A305, "IQ_DILUT_EPS_AFTER_EXTRA", K$3)</f>
        <v>1.109</v>
      </c>
      <c r="L305" s="9" cm="1">
        <f t="array" ref="L305">_xll.SNL.Clients.Office.Excel.Functions.SPG($A305, "IQ_DILUT_EPS_AFTER_EXTRA", L$3)</f>
        <v>1.99</v>
      </c>
      <c r="M305" s="9" cm="1">
        <f t="array" ref="M305">_xll.SNL.Clients.Office.Excel.Functions.SPG($A305, "IQ_DILUT_EPS_AFTER_EXTRA", M$3)</f>
        <v>1.86</v>
      </c>
      <c r="N305" s="9" cm="1">
        <f t="array" ref="N305">_xll.SNL.Clients.Office.Excel.Functions.SPG($A305, "IQ_DILUT_EPS_AFTER_EXTRA", N$3)</f>
        <v>2.11</v>
      </c>
      <c r="O305" s="9" cm="1">
        <f t="array" ref="O305">_xll.SNL.Clients.Office.Excel.Functions.SPG($A305, "IQ_DILUT_EPS_AFTER_EXTRA", O$3)</f>
        <v>2.1059999999999999</v>
      </c>
      <c r="P305" s="9" cm="1">
        <f t="array" ref="P305">_xll.SNL.Clients.Office.Excel.Functions.SPG($A305, "IQ_DILUT_EPS_AFTER_EXTRA", P$3)</f>
        <v>1.79</v>
      </c>
      <c r="Q305" s="9" cm="1">
        <f t="array" ref="Q305">_xll.SNL.Clients.Office.Excel.Functions.SPG($A305, "IQ_DILUT_EPS_AFTER_EXTRA", Q$3)</f>
        <v>1.1299999999999999</v>
      </c>
      <c r="R305" s="9" cm="1">
        <f t="array" ref="R305">_xll.SNL.Clients.Office.Excel.Functions.SPG($A305, "IQ_DILUT_EPS_AFTER_EXTRA", R$3)</f>
        <v>0.77</v>
      </c>
      <c r="S305" s="9" cm="1">
        <f t="array" ref="S305">_xll.SNL.Clients.Office.Excel.Functions.SPG($A305, "IQ_DILUT_EPS_AFTER_EXTRA", S$3)</f>
        <v>0.255</v>
      </c>
      <c r="T305" s="9" cm="1">
        <f t="array" ref="T305">_xll.SNL.Clients.Office.Excel.Functions.SPG($A305, "IQ_DILUT_EPS_AFTER_EXTRA", T$3)</f>
        <v>0.17899999999999999</v>
      </c>
      <c r="U305" s="9" cm="1">
        <f t="array" ref="U305">_xll.SNL.Clients.Office.Excel.Functions.SPG($A305, "IQ_DILUT_EPS_AFTER_EXTRA", U$3)</f>
        <v>0.187</v>
      </c>
      <c r="V305" s="9" cm="1">
        <f t="array" ref="V305">_xll.SNL.Clients.Office.Excel.Functions.SPG($A305, "IQ_DILUT_EPS_AFTER_EXTRA", V$3)</f>
        <v>0.21</v>
      </c>
      <c r="W305" s="9" cm="1">
        <f t="array" ref="W305">_xll.SNL.Clients.Office.Excel.Functions.SPG($A305, "IQ_DILUT_EPS_AFTER_EXTRA", W$3)</f>
        <v>0.10100000000000001</v>
      </c>
      <c r="X305" s="9" cm="1">
        <f t="array" ref="X305">_xll.SNL.Clients.Office.Excel.Functions.SPG($A305, "IQ_DILUT_EPS_AFTER_EXTRA", X$3)</f>
        <v>0.02</v>
      </c>
      <c r="Y305" s="9" cm="1">
        <f t="array" ref="Y305">_xll.SNL.Clients.Office.Excel.Functions.SPG($A305, "IQ_DILUT_EPS_AFTER_EXTRA", Y$3)</f>
        <v>-5.3999999999999999E-2</v>
      </c>
    </row>
    <row r="306" spans="1:25" x14ac:dyDescent="0.3">
      <c r="A306" s="11" t="s">
        <v>1344</v>
      </c>
      <c r="B306" s="9" t="str" cm="1">
        <f t="array" ref="B306">_xll.SNL.Clients.Office.Excel.Functions.SPG($A306, "IQ_DILUT_EPS_AFTER_EXTRA", B$3)</f>
        <v>NA</v>
      </c>
      <c r="C306" s="9" cm="1">
        <f t="array" ref="C306">_xll.SNL.Clients.Office.Excel.Functions.SPG($A306, "IQ_DILUT_EPS_AFTER_EXTRA", C$3)</f>
        <v>0.71</v>
      </c>
      <c r="D306" s="9" cm="1">
        <f t="array" ref="D306">_xll.SNL.Clients.Office.Excel.Functions.SPG($A306, "IQ_DILUT_EPS_AFTER_EXTRA", D$3)</f>
        <v>0.61</v>
      </c>
      <c r="E306" s="9" cm="1">
        <f t="array" ref="E306">_xll.SNL.Clients.Office.Excel.Functions.SPG($A306, "IQ_DILUT_EPS_AFTER_EXTRA", E$3)</f>
        <v>0.91400000000000003</v>
      </c>
      <c r="F306" s="9" cm="1">
        <f t="array" ref="F306">_xll.SNL.Clients.Office.Excel.Functions.SPG($A306, "IQ_DILUT_EPS_AFTER_EXTRA", F$3)</f>
        <v>0.66</v>
      </c>
      <c r="G306" s="9" cm="1">
        <f t="array" ref="G306">_xll.SNL.Clients.Office.Excel.Functions.SPG($A306, "IQ_DILUT_EPS_AFTER_EXTRA", G$3)</f>
        <v>0.63</v>
      </c>
      <c r="H306" s="9" cm="1">
        <f t="array" ref="H306">_xll.SNL.Clients.Office.Excel.Functions.SPG($A306, "IQ_DILUT_EPS_AFTER_EXTRA", H$3)</f>
        <v>0.63</v>
      </c>
      <c r="I306" s="9" cm="1">
        <f t="array" ref="I306">_xll.SNL.Clients.Office.Excel.Functions.SPG($A306, "IQ_DILUT_EPS_AFTER_EXTRA", I$3)</f>
        <v>0.78500000000000003</v>
      </c>
      <c r="J306" s="9" cm="1">
        <f t="array" ref="J306">_xll.SNL.Clients.Office.Excel.Functions.SPG($A306, "IQ_DILUT_EPS_AFTER_EXTRA", J$3)</f>
        <v>0.73499999999999999</v>
      </c>
      <c r="K306" s="9" cm="1">
        <f t="array" ref="K306">_xll.SNL.Clients.Office.Excel.Functions.SPG($A306, "IQ_DILUT_EPS_AFTER_EXTRA", K$3)</f>
        <v>1.069</v>
      </c>
      <c r="L306" s="9" cm="1">
        <f t="array" ref="L306">_xll.SNL.Clients.Office.Excel.Functions.SPG($A306, "IQ_DILUT_EPS_AFTER_EXTRA", L$3)</f>
        <v>0.89</v>
      </c>
      <c r="M306" s="9" cm="1">
        <f t="array" ref="M306">_xll.SNL.Clients.Office.Excel.Functions.SPG($A306, "IQ_DILUT_EPS_AFTER_EXTRA", M$3)</f>
        <v>1.3320000000000001</v>
      </c>
      <c r="N306" s="9" cm="1">
        <f t="array" ref="N306">_xll.SNL.Clients.Office.Excel.Functions.SPG($A306, "IQ_DILUT_EPS_AFTER_EXTRA", N$3)</f>
        <v>0.65</v>
      </c>
      <c r="O306" s="9" cm="1">
        <f t="array" ref="O306">_xll.SNL.Clients.Office.Excel.Functions.SPG($A306, "IQ_DILUT_EPS_AFTER_EXTRA", O$3)</f>
        <v>0.89</v>
      </c>
      <c r="P306" s="9" cm="1">
        <f t="array" ref="P306">_xll.SNL.Clients.Office.Excel.Functions.SPG($A306, "IQ_DILUT_EPS_AFTER_EXTRA", P$3)</f>
        <v>0.54</v>
      </c>
      <c r="Q306" s="9" cm="1">
        <f t="array" ref="Q306">_xll.SNL.Clients.Office.Excel.Functions.SPG($A306, "IQ_DILUT_EPS_AFTER_EXTRA", Q$3)</f>
        <v>0.81</v>
      </c>
      <c r="R306" s="9" cm="1">
        <f t="array" ref="R306">_xll.SNL.Clients.Office.Excel.Functions.SPG($A306, "IQ_DILUT_EPS_AFTER_EXTRA", R$3)</f>
        <v>0.62</v>
      </c>
      <c r="S306" s="9" cm="1">
        <f t="array" ref="S306">_xll.SNL.Clients.Office.Excel.Functions.SPG($A306, "IQ_DILUT_EPS_AFTER_EXTRA", S$3)</f>
        <v>0.75</v>
      </c>
      <c r="T306" s="9" cm="1">
        <f t="array" ref="T306">_xll.SNL.Clients.Office.Excel.Functions.SPG($A306, "IQ_DILUT_EPS_AFTER_EXTRA", T$3)</f>
        <v>0.1</v>
      </c>
      <c r="U306" s="9" cm="1">
        <f t="array" ref="U306">_xll.SNL.Clients.Office.Excel.Functions.SPG($A306, "IQ_DILUT_EPS_AFTER_EXTRA", U$3)</f>
        <v>0.05</v>
      </c>
      <c r="V306" s="9" cm="1">
        <f t="array" ref="V306">_xll.SNL.Clients.Office.Excel.Functions.SPG($A306, "IQ_DILUT_EPS_AFTER_EXTRA", V$3)</f>
        <v>0.74</v>
      </c>
      <c r="W306" s="9" cm="1">
        <f t="array" ref="W306">_xll.SNL.Clients.Office.Excel.Functions.SPG($A306, "IQ_DILUT_EPS_AFTER_EXTRA", W$3)</f>
        <v>0.48</v>
      </c>
      <c r="X306" s="9" cm="1">
        <f t="array" ref="X306">_xll.SNL.Clients.Office.Excel.Functions.SPG($A306, "IQ_DILUT_EPS_AFTER_EXTRA", X$3)</f>
        <v>0.38</v>
      </c>
      <c r="Y306" s="9" cm="1">
        <f t="array" ref="Y306">_xll.SNL.Clients.Office.Excel.Functions.SPG($A306, "IQ_DILUT_EPS_AFTER_EXTRA", Y$3)</f>
        <v>2.4E-2</v>
      </c>
    </row>
    <row r="307" spans="1:25" x14ac:dyDescent="0.3">
      <c r="A307" s="11" t="s">
        <v>1345</v>
      </c>
      <c r="B307" s="9" cm="1">
        <f t="array" ref="B307">_xll.SNL.Clients.Office.Excel.Functions.SPG($A307, "IQ_DILUT_EPS_AFTER_EXTRA", B$3)</f>
        <v>0.94</v>
      </c>
      <c r="C307" s="9" cm="1">
        <f t="array" ref="C307">_xll.SNL.Clients.Office.Excel.Functions.SPG($A307, "IQ_DILUT_EPS_AFTER_EXTRA", C$3)</f>
        <v>0.90900000000000003</v>
      </c>
      <c r="D307" s="9" cm="1">
        <f t="array" ref="D307">_xll.SNL.Clients.Office.Excel.Functions.SPG($A307, "IQ_DILUT_EPS_AFTER_EXTRA", D$3)</f>
        <v>0.87</v>
      </c>
      <c r="E307" s="9" cm="1">
        <f t="array" ref="E307">_xll.SNL.Clients.Office.Excel.Functions.SPG($A307, "IQ_DILUT_EPS_AFTER_EXTRA", E$3)</f>
        <v>0.91</v>
      </c>
      <c r="F307" s="9" cm="1">
        <f t="array" ref="F307">_xll.SNL.Clients.Office.Excel.Functions.SPG($A307, "IQ_DILUT_EPS_AFTER_EXTRA", F$3)</f>
        <v>1.157</v>
      </c>
      <c r="G307" s="9" cm="1">
        <f t="array" ref="G307">_xll.SNL.Clients.Office.Excel.Functions.SPG($A307, "IQ_DILUT_EPS_AFTER_EXTRA", G$3)</f>
        <v>0.98</v>
      </c>
      <c r="H307" s="9" cm="1">
        <f t="array" ref="H307">_xll.SNL.Clients.Office.Excel.Functions.SPG($A307, "IQ_DILUT_EPS_AFTER_EXTRA", H$3)</f>
        <v>0.56999999999999995</v>
      </c>
      <c r="I307" s="9" cm="1">
        <f t="array" ref="I307">_xll.SNL.Clients.Office.Excel.Functions.SPG($A307, "IQ_DILUT_EPS_AFTER_EXTRA", I$3)</f>
        <v>0.94</v>
      </c>
      <c r="J307" s="9" cm="1">
        <f t="array" ref="J307">_xll.SNL.Clients.Office.Excel.Functions.SPG($A307, "IQ_DILUT_EPS_AFTER_EXTRA", J$3)</f>
        <v>1.0089999999999999</v>
      </c>
      <c r="K307" s="9" cm="1">
        <f t="array" ref="K307">_xll.SNL.Clients.Office.Excel.Functions.SPG($A307, "IQ_DILUT_EPS_AFTER_EXTRA", K$3)</f>
        <v>1.1100000000000001</v>
      </c>
      <c r="L307" s="9" cm="1">
        <f t="array" ref="L307">_xll.SNL.Clients.Office.Excel.Functions.SPG($A307, "IQ_DILUT_EPS_AFTER_EXTRA", L$3)</f>
        <v>1</v>
      </c>
      <c r="M307" s="9" cm="1">
        <f t="array" ref="M307">_xll.SNL.Clients.Office.Excel.Functions.SPG($A307, "IQ_DILUT_EPS_AFTER_EXTRA", M$3)</f>
        <v>0.92</v>
      </c>
      <c r="N307" s="9" cm="1">
        <f t="array" ref="N307">_xll.SNL.Clients.Office.Excel.Functions.SPG($A307, "IQ_DILUT_EPS_AFTER_EXTRA", N$3)</f>
        <v>0.94899999999999995</v>
      </c>
      <c r="O307" s="9" cm="1">
        <f t="array" ref="O307">_xll.SNL.Clients.Office.Excel.Functions.SPG($A307, "IQ_DILUT_EPS_AFTER_EXTRA", O$3)</f>
        <v>0.94</v>
      </c>
      <c r="P307" s="9" cm="1">
        <f t="array" ref="P307">_xll.SNL.Clients.Office.Excel.Functions.SPG($A307, "IQ_DILUT_EPS_AFTER_EXTRA", P$3)</f>
        <v>0.95</v>
      </c>
      <c r="Q307" s="9" cm="1">
        <f t="array" ref="Q307">_xll.SNL.Clients.Office.Excel.Functions.SPG($A307, "IQ_DILUT_EPS_AFTER_EXTRA", Q$3)</f>
        <v>0.9</v>
      </c>
      <c r="R307" s="9" cm="1">
        <f t="array" ref="R307">_xll.SNL.Clients.Office.Excel.Functions.SPG($A307, "IQ_DILUT_EPS_AFTER_EXTRA", R$3)</f>
        <v>0.96699999999999997</v>
      </c>
      <c r="S307" s="9" cm="1">
        <f t="array" ref="S307">_xll.SNL.Clients.Office.Excel.Functions.SPG($A307, "IQ_DILUT_EPS_AFTER_EXTRA", S$3)</f>
        <v>0.89</v>
      </c>
      <c r="T307" s="9" cm="1">
        <f t="array" ref="T307">_xll.SNL.Clients.Office.Excel.Functions.SPG($A307, "IQ_DILUT_EPS_AFTER_EXTRA", T$3)</f>
        <v>0.77</v>
      </c>
      <c r="U307" s="9" cm="1">
        <f t="array" ref="U307">_xll.SNL.Clients.Office.Excel.Functions.SPG($A307, "IQ_DILUT_EPS_AFTER_EXTRA", U$3)</f>
        <v>0.67</v>
      </c>
      <c r="V307" s="9" cm="1">
        <f t="array" ref="V307">_xll.SNL.Clients.Office.Excel.Functions.SPG($A307, "IQ_DILUT_EPS_AFTER_EXTRA", V$3)</f>
        <v>0.85899999999999999</v>
      </c>
      <c r="W307" s="9" cm="1">
        <f t="array" ref="W307">_xll.SNL.Clients.Office.Excel.Functions.SPG($A307, "IQ_DILUT_EPS_AFTER_EXTRA", W$3)</f>
        <v>0.83</v>
      </c>
      <c r="X307" s="9" cm="1">
        <f t="array" ref="X307">_xll.SNL.Clients.Office.Excel.Functions.SPG($A307, "IQ_DILUT_EPS_AFTER_EXTRA", X$3)</f>
        <v>0.84799999999999998</v>
      </c>
      <c r="Y307" s="9" cm="1">
        <f t="array" ref="Y307">_xll.SNL.Clients.Office.Excel.Functions.SPG($A307, "IQ_DILUT_EPS_AFTER_EXTRA", Y$3)</f>
        <v>0.84</v>
      </c>
    </row>
    <row r="308" spans="1:25" x14ac:dyDescent="0.3">
      <c r="A308" s="11" t="s">
        <v>1346</v>
      </c>
      <c r="B308" s="9" t="str" cm="1">
        <f t="array" ref="B308">_xll.SNL.Clients.Office.Excel.Functions.SPG($A308, "IQ_DILUT_EPS_AFTER_EXTRA", B$3)</f>
        <v>NA</v>
      </c>
      <c r="C308" s="9" cm="1">
        <f t="array" ref="C308">_xll.SNL.Clients.Office.Excel.Functions.SPG($A308, "IQ_DILUT_EPS_AFTER_EXTRA", C$3)</f>
        <v>1.39</v>
      </c>
      <c r="D308" s="9" cm="1">
        <f t="array" ref="D308">_xll.SNL.Clients.Office.Excel.Functions.SPG($A308, "IQ_DILUT_EPS_AFTER_EXTRA", D$3)</f>
        <v>2.4</v>
      </c>
      <c r="E308" s="9" cm="1">
        <f t="array" ref="E308">_xll.SNL.Clients.Office.Excel.Functions.SPG($A308, "IQ_DILUT_EPS_AFTER_EXTRA", E$3)</f>
        <v>1.44</v>
      </c>
      <c r="F308" s="9" cm="1">
        <f t="array" ref="F308">_xll.SNL.Clients.Office.Excel.Functions.SPG($A308, "IQ_DILUT_EPS_AFTER_EXTRA", F$3)</f>
        <v>-9.7000000000000003E-2</v>
      </c>
      <c r="G308" s="9" cm="1">
        <f t="array" ref="G308">_xll.SNL.Clients.Office.Excel.Functions.SPG($A308, "IQ_DILUT_EPS_AFTER_EXTRA", G$3)</f>
        <v>1.02</v>
      </c>
      <c r="H308" s="9" cm="1">
        <f t="array" ref="H308">_xll.SNL.Clients.Office.Excel.Functions.SPG($A308, "IQ_DILUT_EPS_AFTER_EXTRA", H$3)</f>
        <v>1.31</v>
      </c>
      <c r="I308" s="9" cm="1">
        <f t="array" ref="I308">_xll.SNL.Clients.Office.Excel.Functions.SPG($A308, "IQ_DILUT_EPS_AFTER_EXTRA", I$3)</f>
        <v>0.28799999999999998</v>
      </c>
      <c r="J308" s="9" cm="1">
        <f t="array" ref="J308">_xll.SNL.Clients.Office.Excel.Functions.SPG($A308, "IQ_DILUT_EPS_AFTER_EXTRA", J$3)</f>
        <v>-0.67900000000000005</v>
      </c>
      <c r="K308" s="9" cm="1">
        <f t="array" ref="K308">_xll.SNL.Clients.Office.Excel.Functions.SPG($A308, "IQ_DILUT_EPS_AFTER_EXTRA", K$3)</f>
        <v>2.4</v>
      </c>
      <c r="L308" s="9" cm="1">
        <f t="array" ref="L308">_xll.SNL.Clients.Office.Excel.Functions.SPG($A308, "IQ_DILUT_EPS_AFTER_EXTRA", L$3)</f>
        <v>6.06</v>
      </c>
      <c r="M308" s="9" cm="1">
        <f t="array" ref="M308">_xll.SNL.Clients.Office.Excel.Functions.SPG($A308, "IQ_DILUT_EPS_AFTER_EXTRA", M$3)</f>
        <v>7.71</v>
      </c>
      <c r="N308" s="9" cm="1">
        <f t="array" ref="N308">_xll.SNL.Clients.Office.Excel.Functions.SPG($A308, "IQ_DILUT_EPS_AFTER_EXTRA", N$3)</f>
        <v>3.2160000000000002</v>
      </c>
      <c r="O308" s="9" cm="1">
        <f t="array" ref="O308">_xll.SNL.Clients.Office.Excel.Functions.SPG($A308, "IQ_DILUT_EPS_AFTER_EXTRA", O$3)</f>
        <v>2.4900000000000002</v>
      </c>
      <c r="P308" s="9" cm="1">
        <f t="array" ref="P308">_xll.SNL.Clients.Office.Excel.Functions.SPG($A308, "IQ_DILUT_EPS_AFTER_EXTRA", P$3)</f>
        <v>2.67</v>
      </c>
      <c r="Q308" s="9" cm="1">
        <f t="array" ref="Q308">_xll.SNL.Clients.Office.Excel.Functions.SPG($A308, "IQ_DILUT_EPS_AFTER_EXTRA", Q$3)</f>
        <v>2.93</v>
      </c>
      <c r="R308" s="9" cm="1">
        <f t="array" ref="R308">_xll.SNL.Clients.Office.Excel.Functions.SPG($A308, "IQ_DILUT_EPS_AFTER_EXTRA", R$3)</f>
        <v>1.9179999999999999</v>
      </c>
      <c r="S308" s="9" cm="1">
        <f t="array" ref="S308">_xll.SNL.Clients.Office.Excel.Functions.SPG($A308, "IQ_DILUT_EPS_AFTER_EXTRA", S$3)</f>
        <v>2.7</v>
      </c>
      <c r="T308" s="9" cm="1">
        <f t="array" ref="T308">_xll.SNL.Clients.Office.Excel.Functions.SPG($A308, "IQ_DILUT_EPS_AFTER_EXTRA", T$3)</f>
        <v>0.52</v>
      </c>
      <c r="U308" s="9" cm="1">
        <f t="array" ref="U308">_xll.SNL.Clients.Office.Excel.Functions.SPG($A308, "IQ_DILUT_EPS_AFTER_EXTRA", U$3)</f>
        <v>1.1200000000000001</v>
      </c>
      <c r="V308" s="9" cm="1">
        <f t="array" ref="V308">_xll.SNL.Clients.Office.Excel.Functions.SPG($A308, "IQ_DILUT_EPS_AFTER_EXTRA", V$3)</f>
        <v>1.1419999999999999</v>
      </c>
      <c r="W308" s="9" cm="1">
        <f t="array" ref="W308">_xll.SNL.Clients.Office.Excel.Functions.SPG($A308, "IQ_DILUT_EPS_AFTER_EXTRA", W$3)</f>
        <v>1.42</v>
      </c>
      <c r="X308" s="9" cm="1">
        <f t="array" ref="X308">_xll.SNL.Clients.Office.Excel.Functions.SPG($A308, "IQ_DILUT_EPS_AFTER_EXTRA", X$3)</f>
        <v>1.89</v>
      </c>
      <c r="Y308" s="9" cm="1">
        <f t="array" ref="Y308">_xll.SNL.Clients.Office.Excel.Functions.SPG($A308, "IQ_DILUT_EPS_AFTER_EXTRA", Y$3)</f>
        <v>1.379</v>
      </c>
    </row>
    <row r="309" spans="1:25" x14ac:dyDescent="0.3">
      <c r="A309" s="11" t="s">
        <v>1347</v>
      </c>
      <c r="B309" s="9" t="str" cm="1">
        <f t="array" ref="B309">_xll.SNL.Clients.Office.Excel.Functions.SPG($A309, "IQ_DILUT_EPS_AFTER_EXTRA", B$3)</f>
        <v>NA</v>
      </c>
      <c r="C309" s="9" cm="1">
        <f t="array" ref="C309">_xll.SNL.Clients.Office.Excel.Functions.SPG($A309, "IQ_DILUT_EPS_AFTER_EXTRA", C$3)</f>
        <v>0.32700000000000001</v>
      </c>
      <c r="D309" s="9" cm="1">
        <f t="array" ref="D309">_xll.SNL.Clients.Office.Excel.Functions.SPG($A309, "IQ_DILUT_EPS_AFTER_EXTRA", D$3)</f>
        <v>-4.3899999999999997</v>
      </c>
      <c r="E309" s="9" cm="1">
        <f t="array" ref="E309">_xll.SNL.Clients.Office.Excel.Functions.SPG($A309, "IQ_DILUT_EPS_AFTER_EXTRA", E$3)</f>
        <v>0.23</v>
      </c>
      <c r="F309" s="9" cm="1">
        <f t="array" ref="F309">_xll.SNL.Clients.Office.Excel.Functions.SPG($A309, "IQ_DILUT_EPS_AFTER_EXTRA", F$3)</f>
        <v>-2.1789999999999998</v>
      </c>
      <c r="G309" s="9" cm="1">
        <f t="array" ref="G309">_xll.SNL.Clients.Office.Excel.Functions.SPG($A309, "IQ_DILUT_EPS_AFTER_EXTRA", G$3)</f>
        <v>0.38700000000000001</v>
      </c>
      <c r="H309" s="9" cm="1">
        <f t="array" ref="H309">_xll.SNL.Clients.Office.Excel.Functions.SPG($A309, "IQ_DILUT_EPS_AFTER_EXTRA", H$3)</f>
        <v>0.39800000000000002</v>
      </c>
      <c r="I309" s="9" cm="1">
        <f t="array" ref="I309">_xll.SNL.Clients.Office.Excel.Functions.SPG($A309, "IQ_DILUT_EPS_AFTER_EXTRA", I$3)</f>
        <v>0.39</v>
      </c>
      <c r="J309" s="9" cm="1">
        <f t="array" ref="J309">_xll.SNL.Clients.Office.Excel.Functions.SPG($A309, "IQ_DILUT_EPS_AFTER_EXTRA", J$3)</f>
        <v>0.38900000000000001</v>
      </c>
      <c r="K309" s="9" cm="1">
        <f t="array" ref="K309">_xll.SNL.Clients.Office.Excel.Functions.SPG($A309, "IQ_DILUT_EPS_AFTER_EXTRA", K$3)</f>
        <v>0.52</v>
      </c>
      <c r="L309" s="9" cm="1">
        <f t="array" ref="L309">_xll.SNL.Clients.Office.Excel.Functions.SPG($A309, "IQ_DILUT_EPS_AFTER_EXTRA", L$3)</f>
        <v>0.69799999999999995</v>
      </c>
      <c r="M309" s="9" cm="1">
        <f t="array" ref="M309">_xll.SNL.Clients.Office.Excel.Functions.SPG($A309, "IQ_DILUT_EPS_AFTER_EXTRA", M$3)</f>
        <v>0.66</v>
      </c>
      <c r="N309" s="9" cm="1">
        <f t="array" ref="N309">_xll.SNL.Clients.Office.Excel.Functions.SPG($A309, "IQ_DILUT_EPS_AFTER_EXTRA", N$3)</f>
        <v>0.76800000000000002</v>
      </c>
      <c r="O309" s="9" cm="1">
        <f t="array" ref="O309">_xll.SNL.Clients.Office.Excel.Functions.SPG($A309, "IQ_DILUT_EPS_AFTER_EXTRA", O$3)</f>
        <v>0.71</v>
      </c>
      <c r="P309" s="9" cm="1">
        <f t="array" ref="P309">_xll.SNL.Clients.Office.Excel.Functions.SPG($A309, "IQ_DILUT_EPS_AFTER_EXTRA", P$3)</f>
        <v>0.82</v>
      </c>
      <c r="Q309" s="9" cm="1">
        <f t="array" ref="Q309">_xll.SNL.Clients.Office.Excel.Functions.SPG($A309, "IQ_DILUT_EPS_AFTER_EXTRA", Q$3)</f>
        <v>0.64</v>
      </c>
      <c r="R309" s="9" cm="1">
        <f t="array" ref="R309">_xll.SNL.Clients.Office.Excel.Functions.SPG($A309, "IQ_DILUT_EPS_AFTER_EXTRA", R$3)</f>
        <v>0.78900000000000003</v>
      </c>
      <c r="S309" s="9" cm="1">
        <f t="array" ref="S309">_xll.SNL.Clients.Office.Excel.Functions.SPG($A309, "IQ_DILUT_EPS_AFTER_EXTRA", S$3)</f>
        <v>0.78800000000000003</v>
      </c>
      <c r="T309" s="9" cm="1">
        <f t="array" ref="T309">_xll.SNL.Clients.Office.Excel.Functions.SPG($A309, "IQ_DILUT_EPS_AFTER_EXTRA", T$3)</f>
        <v>-0.05</v>
      </c>
      <c r="U309" s="9" cm="1">
        <f t="array" ref="U309">_xll.SNL.Clients.Office.Excel.Functions.SPG($A309, "IQ_DILUT_EPS_AFTER_EXTRA", U$3)</f>
        <v>0.32600000000000001</v>
      </c>
      <c r="V309" s="9" cm="1">
        <f t="array" ref="V309">_xll.SNL.Clients.Office.Excel.Functions.SPG($A309, "IQ_DILUT_EPS_AFTER_EXTRA", V$3)</f>
        <v>0.64100000000000001</v>
      </c>
      <c r="W309" s="9" cm="1">
        <f t="array" ref="W309">_xll.SNL.Clients.Office.Excel.Functions.SPG($A309, "IQ_DILUT_EPS_AFTER_EXTRA", W$3)</f>
        <v>0.73799999999999999</v>
      </c>
      <c r="X309" s="9" cm="1">
        <f t="array" ref="X309">_xll.SNL.Clients.Office.Excel.Functions.SPG($A309, "IQ_DILUT_EPS_AFTER_EXTRA", X$3)</f>
        <v>0.64</v>
      </c>
      <c r="Y309" s="9" cm="1">
        <f t="array" ref="Y309">_xll.SNL.Clients.Office.Excel.Functions.SPG($A309, "IQ_DILUT_EPS_AFTER_EXTRA", Y$3)</f>
        <v>0.45</v>
      </c>
    </row>
    <row r="310" spans="1:25" x14ac:dyDescent="0.3">
      <c r="A310" s="11" t="s">
        <v>1348</v>
      </c>
      <c r="B310" s="9" t="str" cm="1">
        <f t="array" ref="B310">_xll.SNL.Clients.Office.Excel.Functions.SPG($A310, "IQ_DILUT_EPS_AFTER_EXTRA", B$3)</f>
        <v>NA</v>
      </c>
      <c r="C310" s="9" cm="1">
        <f t="array" ref="C310">_xll.SNL.Clients.Office.Excel.Functions.SPG($A310, "IQ_DILUT_EPS_AFTER_EXTRA", C$3)</f>
        <v>0.49</v>
      </c>
      <c r="D310" s="9" cm="1">
        <f t="array" ref="D310">_xll.SNL.Clients.Office.Excel.Functions.SPG($A310, "IQ_DILUT_EPS_AFTER_EXTRA", D$3)</f>
        <v>0.52</v>
      </c>
      <c r="E310" s="9" cm="1">
        <f t="array" ref="E310">_xll.SNL.Clients.Office.Excel.Functions.SPG($A310, "IQ_DILUT_EPS_AFTER_EXTRA", E$3)</f>
        <v>0.44</v>
      </c>
      <c r="F310" s="9" cm="1">
        <f t="array" ref="F310">_xll.SNL.Clients.Office.Excel.Functions.SPG($A310, "IQ_DILUT_EPS_AFTER_EXTRA", F$3)</f>
        <v>0.37</v>
      </c>
      <c r="G310" s="9" cm="1">
        <f t="array" ref="G310">_xll.SNL.Clients.Office.Excel.Functions.SPG($A310, "IQ_DILUT_EPS_AFTER_EXTRA", G$3)</f>
        <v>0.33</v>
      </c>
      <c r="H310" s="9" cm="1">
        <f t="array" ref="H310">_xll.SNL.Clients.Office.Excel.Functions.SPG($A310, "IQ_DILUT_EPS_AFTER_EXTRA", H$3)</f>
        <v>0.36</v>
      </c>
      <c r="I310" s="9" cm="1">
        <f t="array" ref="I310">_xll.SNL.Clients.Office.Excel.Functions.SPG($A310, "IQ_DILUT_EPS_AFTER_EXTRA", I$3)</f>
        <v>0.27</v>
      </c>
      <c r="J310" s="9" cm="1">
        <f t="array" ref="J310">_xll.SNL.Clients.Office.Excel.Functions.SPG($A310, "IQ_DILUT_EPS_AFTER_EXTRA", J$3)</f>
        <v>0.25</v>
      </c>
      <c r="K310" s="9" cm="1">
        <f t="array" ref="K310">_xll.SNL.Clients.Office.Excel.Functions.SPG($A310, "IQ_DILUT_EPS_AFTER_EXTRA", K$3)</f>
        <v>0.248</v>
      </c>
      <c r="L310" s="9" cm="1">
        <f t="array" ref="L310">_xll.SNL.Clients.Office.Excel.Functions.SPG($A310, "IQ_DILUT_EPS_AFTER_EXTRA", L$3)</f>
        <v>0.16</v>
      </c>
      <c r="M310" s="9" cm="1">
        <f t="array" ref="M310">_xll.SNL.Clients.Office.Excel.Functions.SPG($A310, "IQ_DILUT_EPS_AFTER_EXTRA", M$3)</f>
        <v>0.27</v>
      </c>
      <c r="N310" s="9" cm="1">
        <f t="array" ref="N310">_xll.SNL.Clients.Office.Excel.Functions.SPG($A310, "IQ_DILUT_EPS_AFTER_EXTRA", N$3)</f>
        <v>0.27200000000000002</v>
      </c>
      <c r="O310" s="9" cm="1">
        <f t="array" ref="O310">_xll.SNL.Clients.Office.Excel.Functions.SPG($A310, "IQ_DILUT_EPS_AFTER_EXTRA", O$3)</f>
        <v>0.3</v>
      </c>
      <c r="P310" s="9" cm="1">
        <f t="array" ref="P310">_xll.SNL.Clients.Office.Excel.Functions.SPG($A310, "IQ_DILUT_EPS_AFTER_EXTRA", P$3)</f>
        <v>0.4</v>
      </c>
      <c r="Q310" s="9" cm="1">
        <f t="array" ref="Q310">_xll.SNL.Clients.Office.Excel.Functions.SPG($A310, "IQ_DILUT_EPS_AFTER_EXTRA", Q$3)</f>
        <v>0.28000000000000003</v>
      </c>
      <c r="R310" s="9" cm="1">
        <f t="array" ref="R310">_xll.SNL.Clients.Office.Excel.Functions.SPG($A310, "IQ_DILUT_EPS_AFTER_EXTRA", R$3)</f>
        <v>0.34499999999999997</v>
      </c>
      <c r="S310" s="9" cm="1">
        <f t="array" ref="S310">_xll.SNL.Clients.Office.Excel.Functions.SPG($A310, "IQ_DILUT_EPS_AFTER_EXTRA", S$3)</f>
        <v>0.37</v>
      </c>
      <c r="T310" s="9" cm="1">
        <f t="array" ref="T310">_xll.SNL.Clients.Office.Excel.Functions.SPG($A310, "IQ_DILUT_EPS_AFTER_EXTRA", T$3)</f>
        <v>0.17</v>
      </c>
      <c r="U310" s="9" cm="1">
        <f t="array" ref="U310">_xll.SNL.Clients.Office.Excel.Functions.SPG($A310, "IQ_DILUT_EPS_AFTER_EXTRA", U$3)</f>
        <v>0.157</v>
      </c>
      <c r="V310" s="9" cm="1">
        <f t="array" ref="V310">_xll.SNL.Clients.Office.Excel.Functions.SPG($A310, "IQ_DILUT_EPS_AFTER_EXTRA", V$3)</f>
        <v>0.22</v>
      </c>
      <c r="W310" s="9" cm="1">
        <f t="array" ref="W310">_xll.SNL.Clients.Office.Excel.Functions.SPG($A310, "IQ_DILUT_EPS_AFTER_EXTRA", W$3)</f>
        <v>0.25</v>
      </c>
      <c r="X310" s="9" cm="1">
        <f t="array" ref="X310">_xll.SNL.Clients.Office.Excel.Functions.SPG($A310, "IQ_DILUT_EPS_AFTER_EXTRA", X$3)</f>
        <v>0.23</v>
      </c>
      <c r="Y310" s="9" cm="1">
        <f t="array" ref="Y310">_xll.SNL.Clients.Office.Excel.Functions.SPG($A310, "IQ_DILUT_EPS_AFTER_EXTRA", Y$3)</f>
        <v>0.17</v>
      </c>
    </row>
    <row r="311" spans="1:25" x14ac:dyDescent="0.3">
      <c r="A311" s="11" t="s">
        <v>1349</v>
      </c>
      <c r="B311" s="9" t="str" cm="1">
        <f t="array" ref="B311">_xll.SNL.Clients.Office.Excel.Functions.SPG($A311, "IQ_DILUT_EPS_AFTER_EXTRA", B$3)</f>
        <v>NA</v>
      </c>
      <c r="C311" s="9" cm="1">
        <f t="array" ref="C311">_xll.SNL.Clients.Office.Excel.Functions.SPG($A311, "IQ_DILUT_EPS_AFTER_EXTRA", C$3)</f>
        <v>-0.06</v>
      </c>
      <c r="D311" s="9" cm="1">
        <f t="array" ref="D311">_xll.SNL.Clients.Office.Excel.Functions.SPG($A311, "IQ_DILUT_EPS_AFTER_EXTRA", D$3)</f>
        <v>0.32800000000000001</v>
      </c>
      <c r="E311" s="9" cm="1">
        <f t="array" ref="E311">_xll.SNL.Clients.Office.Excel.Functions.SPG($A311, "IQ_DILUT_EPS_AFTER_EXTRA", E$3)</f>
        <v>-0.19</v>
      </c>
      <c r="F311" s="9" cm="1">
        <f t="array" ref="F311">_xll.SNL.Clients.Office.Excel.Functions.SPG($A311, "IQ_DILUT_EPS_AFTER_EXTRA", F$3)</f>
        <v>-0.215</v>
      </c>
      <c r="G311" s="9" cm="1">
        <f t="array" ref="G311">_xll.SNL.Clients.Office.Excel.Functions.SPG($A311, "IQ_DILUT_EPS_AFTER_EXTRA", G$3)</f>
        <v>8.8999999999999996E-2</v>
      </c>
      <c r="H311" s="9" cm="1">
        <f t="array" ref="H311">_xll.SNL.Clients.Office.Excel.Functions.SPG($A311, "IQ_DILUT_EPS_AFTER_EXTRA", H$3)</f>
        <v>0.39</v>
      </c>
      <c r="I311" s="9" cm="1">
        <f t="array" ref="I311">_xll.SNL.Clients.Office.Excel.Functions.SPG($A311, "IQ_DILUT_EPS_AFTER_EXTRA", I$3)</f>
        <v>-0.17199999999999999</v>
      </c>
      <c r="J311" s="9" cm="1">
        <f t="array" ref="J311">_xll.SNL.Clients.Office.Excel.Functions.SPG($A311, "IQ_DILUT_EPS_AFTER_EXTRA", J$3)</f>
        <v>-0.16500000000000001</v>
      </c>
      <c r="K311" s="9" cm="1">
        <f t="array" ref="K311">_xll.SNL.Clients.Office.Excel.Functions.SPG($A311, "IQ_DILUT_EPS_AFTER_EXTRA", K$3)</f>
        <v>0.311</v>
      </c>
      <c r="L311" s="9" cm="1">
        <f t="array" ref="L311">_xll.SNL.Clients.Office.Excel.Functions.SPG($A311, "IQ_DILUT_EPS_AFTER_EXTRA", L$3)</f>
        <v>0.67</v>
      </c>
      <c r="M311" s="9" cm="1">
        <f t="array" ref="M311">_xll.SNL.Clients.Office.Excel.Functions.SPG($A311, "IQ_DILUT_EPS_AFTER_EXTRA", M$3)</f>
        <v>-4.1000000000000002E-2</v>
      </c>
      <c r="N311" s="9" cm="1">
        <f t="array" ref="N311">_xll.SNL.Clients.Office.Excel.Functions.SPG($A311, "IQ_DILUT_EPS_AFTER_EXTRA", N$3)</f>
        <v>-0.08</v>
      </c>
      <c r="O311" s="9" cm="1">
        <f t="array" ref="O311">_xll.SNL.Clients.Office.Excel.Functions.SPG($A311, "IQ_DILUT_EPS_AFTER_EXTRA", O$3)</f>
        <v>0.23499999999999999</v>
      </c>
      <c r="P311" s="9" cm="1">
        <f t="array" ref="P311">_xll.SNL.Clients.Office.Excel.Functions.SPG($A311, "IQ_DILUT_EPS_AFTER_EXTRA", P$3)</f>
        <v>0.61</v>
      </c>
      <c r="Q311" s="9" cm="1">
        <f t="array" ref="Q311">_xll.SNL.Clients.Office.Excel.Functions.SPG($A311, "IQ_DILUT_EPS_AFTER_EXTRA", Q$3)</f>
        <v>-3.5000000000000003E-2</v>
      </c>
      <c r="R311" s="9" cm="1">
        <f t="array" ref="R311">_xll.SNL.Clients.Office.Excel.Functions.SPG($A311, "IQ_DILUT_EPS_AFTER_EXTRA", R$3)</f>
        <v>-0.17100000000000001</v>
      </c>
      <c r="S311" s="9" cm="1">
        <f t="array" ref="S311">_xll.SNL.Clients.Office.Excel.Functions.SPG($A311, "IQ_DILUT_EPS_AFTER_EXTRA", S$3)</f>
        <v>0.27</v>
      </c>
      <c r="T311" s="9" cm="1">
        <f t="array" ref="T311">_xll.SNL.Clients.Office.Excel.Functions.SPG($A311, "IQ_DILUT_EPS_AFTER_EXTRA", T$3)</f>
        <v>0.46</v>
      </c>
      <c r="U311" s="9" cm="1">
        <f t="array" ref="U311">_xll.SNL.Clients.Office.Excel.Functions.SPG($A311, "IQ_DILUT_EPS_AFTER_EXTRA", U$3)</f>
        <v>-0.191</v>
      </c>
      <c r="V311" s="9" cm="1">
        <f t="array" ref="V311">_xll.SNL.Clients.Office.Excel.Functions.SPG($A311, "IQ_DILUT_EPS_AFTER_EXTRA", V$3)</f>
        <v>-0.17</v>
      </c>
      <c r="W311" s="9" cm="1">
        <f t="array" ref="W311">_xll.SNL.Clients.Office.Excel.Functions.SPG($A311, "IQ_DILUT_EPS_AFTER_EXTRA", W$3)</f>
        <v>5.0000000000000001E-3</v>
      </c>
      <c r="X311" s="9" t="str" cm="1">
        <f t="array" ref="X311">_xll.SNL.Clients.Office.Excel.Functions.SPG($A311, "IQ_DILUT_EPS_AFTER_EXTRA", X$3)</f>
        <v>NA</v>
      </c>
      <c r="Y311" s="9" t="str" cm="1">
        <f t="array" ref="Y311">_xll.SNL.Clients.Office.Excel.Functions.SPG($A311, "IQ_DILUT_EPS_AFTER_EXTRA", Y$3)</f>
        <v>NA</v>
      </c>
    </row>
    <row r="312" spans="1:25" x14ac:dyDescent="0.3">
      <c r="A312" s="11" t="s">
        <v>1350</v>
      </c>
      <c r="B312" s="9" t="str" cm="1">
        <f t="array" ref="B312">_xll.SNL.Clients.Office.Excel.Functions.SPG($A312, "IQ_DILUT_EPS_AFTER_EXTRA", B$3)</f>
        <v>NA</v>
      </c>
      <c r="C312" s="9" cm="1">
        <f t="array" ref="C312">_xll.SNL.Clients.Office.Excel.Functions.SPG($A312, "IQ_DILUT_EPS_AFTER_EXTRA", C$3)</f>
        <v>2.95</v>
      </c>
      <c r="D312" s="9" cm="1">
        <f t="array" ref="D312">_xll.SNL.Clients.Office.Excel.Functions.SPG($A312, "IQ_DILUT_EPS_AFTER_EXTRA", D$3)</f>
        <v>2.48</v>
      </c>
      <c r="E312" s="9" cm="1">
        <f t="array" ref="E312">_xll.SNL.Clients.Office.Excel.Functions.SPG($A312, "IQ_DILUT_EPS_AFTER_EXTRA", E$3)</f>
        <v>0.72</v>
      </c>
      <c r="F312" s="9" cm="1">
        <f t="array" ref="F312">_xll.SNL.Clients.Office.Excel.Functions.SPG($A312, "IQ_DILUT_EPS_AFTER_EXTRA", F$3)</f>
        <v>2.1890000000000001</v>
      </c>
      <c r="G312" s="9" cm="1">
        <f t="array" ref="G312">_xll.SNL.Clients.Office.Excel.Functions.SPG($A312, "IQ_DILUT_EPS_AFTER_EXTRA", G$3)</f>
        <v>2.84</v>
      </c>
      <c r="H312" s="9" cm="1">
        <f t="array" ref="H312">_xll.SNL.Clients.Office.Excel.Functions.SPG($A312, "IQ_DILUT_EPS_AFTER_EXTRA", H$3)</f>
        <v>2.25</v>
      </c>
      <c r="I312" s="9" cm="1">
        <f t="array" ref="I312">_xll.SNL.Clients.Office.Excel.Functions.SPG($A312, "IQ_DILUT_EPS_AFTER_EXTRA", I$3)</f>
        <v>1.1399999999999999</v>
      </c>
      <c r="J312" s="9" cm="1">
        <f t="array" ref="J312">_xll.SNL.Clients.Office.Excel.Functions.SPG($A312, "IQ_DILUT_EPS_AFTER_EXTRA", J$3)</f>
        <v>1.4450000000000001</v>
      </c>
      <c r="K312" s="9" cm="1">
        <f t="array" ref="K312">_xll.SNL.Clients.Office.Excel.Functions.SPG($A312, "IQ_DILUT_EPS_AFTER_EXTRA", K$3)</f>
        <v>3.85</v>
      </c>
      <c r="L312" s="9" cm="1">
        <f t="array" ref="L312">_xll.SNL.Clients.Office.Excel.Functions.SPG($A312, "IQ_DILUT_EPS_AFTER_EXTRA", L$3)</f>
        <v>5.2</v>
      </c>
      <c r="M312" s="9" cm="1">
        <f t="array" ref="M312">_xll.SNL.Clients.Office.Excel.Functions.SPG($A312, "IQ_DILUT_EPS_AFTER_EXTRA", M$3)</f>
        <v>3.25</v>
      </c>
      <c r="N312" s="9" cm="1">
        <f t="array" ref="N312">_xll.SNL.Clients.Office.Excel.Functions.SPG($A312, "IQ_DILUT_EPS_AFTER_EXTRA", N$3)</f>
        <v>4.5309999999999997</v>
      </c>
      <c r="O312" s="9" cm="1">
        <f t="array" ref="O312">_xll.SNL.Clients.Office.Excel.Functions.SPG($A312, "IQ_DILUT_EPS_AFTER_EXTRA", O$3)</f>
        <v>4.05</v>
      </c>
      <c r="P312" s="9" cm="1">
        <f t="array" ref="P312">_xll.SNL.Clients.Office.Excel.Functions.SPG($A312, "IQ_DILUT_EPS_AFTER_EXTRA", P$3)</f>
        <v>4.71</v>
      </c>
      <c r="Q312" s="9" cm="1">
        <f t="array" ref="Q312">_xll.SNL.Clients.Office.Excel.Functions.SPG($A312, "IQ_DILUT_EPS_AFTER_EXTRA", Q$3)</f>
        <v>3.95</v>
      </c>
      <c r="R312" s="9" cm="1">
        <f t="array" ref="R312">_xll.SNL.Clients.Office.Excel.Functions.SPG($A312, "IQ_DILUT_EPS_AFTER_EXTRA", R$3)</f>
        <v>5.343</v>
      </c>
      <c r="S312" s="9" cm="1">
        <f t="array" ref="S312">_xll.SNL.Clients.Office.Excel.Functions.SPG($A312, "IQ_DILUT_EPS_AFTER_EXTRA", S$3)</f>
        <v>3.52</v>
      </c>
      <c r="T312" s="9" cm="1">
        <f t="array" ref="T312">_xll.SNL.Clients.Office.Excel.Functions.SPG($A312, "IQ_DILUT_EPS_AFTER_EXTRA", T$3)</f>
        <v>2.21</v>
      </c>
      <c r="U312" s="9" cm="1">
        <f t="array" ref="U312">_xll.SNL.Clients.Office.Excel.Functions.SPG($A312, "IQ_DILUT_EPS_AFTER_EXTRA", U$3)</f>
        <v>1.67</v>
      </c>
      <c r="V312" s="9" cm="1">
        <f t="array" ref="V312">_xll.SNL.Clients.Office.Excel.Functions.SPG($A312, "IQ_DILUT_EPS_AFTER_EXTRA", V$3)</f>
        <v>2.5190000000000001</v>
      </c>
      <c r="W312" s="9" cm="1">
        <f t="array" ref="W312">_xll.SNL.Clients.Office.Excel.Functions.SPG($A312, "IQ_DILUT_EPS_AFTER_EXTRA", W$3)</f>
        <v>1.93</v>
      </c>
      <c r="X312" s="9" cm="1">
        <f t="array" ref="X312">_xll.SNL.Clients.Office.Excel.Functions.SPG($A312, "IQ_DILUT_EPS_AFTER_EXTRA", X$3)</f>
        <v>1.82</v>
      </c>
      <c r="Y312" s="9" cm="1">
        <f t="array" ref="Y312">_xll.SNL.Clients.Office.Excel.Functions.SPG($A312, "IQ_DILUT_EPS_AFTER_EXTRA", Y$3)</f>
        <v>0.73</v>
      </c>
    </row>
    <row r="313" spans="1:25" x14ac:dyDescent="0.3">
      <c r="A313" s="11" t="s">
        <v>1351</v>
      </c>
      <c r="B313" s="9" cm="1">
        <f t="array" ref="B313">_xll.SNL.Clients.Office.Excel.Functions.SPG($A313, "IQ_DILUT_EPS_AFTER_EXTRA", B$3)</f>
        <v>0.31</v>
      </c>
      <c r="C313" s="9" cm="1">
        <f t="array" ref="C313">_xll.SNL.Clients.Office.Excel.Functions.SPG($A313, "IQ_DILUT_EPS_AFTER_EXTRA", C$3)</f>
        <v>0.44</v>
      </c>
      <c r="D313" s="9" cm="1">
        <f t="array" ref="D313">_xll.SNL.Clients.Office.Excel.Functions.SPG($A313, "IQ_DILUT_EPS_AFTER_EXTRA", D$3)</f>
        <v>0.64</v>
      </c>
      <c r="E313" s="9" cm="1">
        <f t="array" ref="E313">_xll.SNL.Clients.Office.Excel.Functions.SPG($A313, "IQ_DILUT_EPS_AFTER_EXTRA", E$3)</f>
        <v>0.48</v>
      </c>
      <c r="F313" s="9" cm="1">
        <f t="array" ref="F313">_xll.SNL.Clients.Office.Excel.Functions.SPG($A313, "IQ_DILUT_EPS_AFTER_EXTRA", F$3)</f>
        <v>0.53500000000000003</v>
      </c>
      <c r="G313" s="9" cm="1">
        <f t="array" ref="G313">_xll.SNL.Clients.Office.Excel.Functions.SPG($A313, "IQ_DILUT_EPS_AFTER_EXTRA", G$3)</f>
        <v>0.85</v>
      </c>
      <c r="H313" s="9" cm="1">
        <f t="array" ref="H313">_xll.SNL.Clients.Office.Excel.Functions.SPG($A313, "IQ_DILUT_EPS_AFTER_EXTRA", H$3)</f>
        <v>0.87</v>
      </c>
      <c r="I313" s="9" cm="1">
        <f t="array" ref="I313">_xll.SNL.Clients.Office.Excel.Functions.SPG($A313, "IQ_DILUT_EPS_AFTER_EXTRA", I$3)</f>
        <v>0.89900000000000002</v>
      </c>
      <c r="J313" s="9" cm="1">
        <f t="array" ref="J313">_xll.SNL.Clients.Office.Excel.Functions.SPG($A313, "IQ_DILUT_EPS_AFTER_EXTRA", J$3)</f>
        <v>0.82399999999999995</v>
      </c>
      <c r="K313" s="9" cm="1">
        <f t="array" ref="K313">_xll.SNL.Clients.Office.Excel.Functions.SPG($A313, "IQ_DILUT_EPS_AFTER_EXTRA", K$3)</f>
        <v>0.77500000000000002</v>
      </c>
      <c r="L313" s="9" cm="1">
        <f t="array" ref="L313">_xll.SNL.Clients.Office.Excel.Functions.SPG($A313, "IQ_DILUT_EPS_AFTER_EXTRA", L$3)</f>
        <v>0.55300000000000005</v>
      </c>
      <c r="M313" s="9" cm="1">
        <f t="array" ref="M313">_xll.SNL.Clients.Office.Excel.Functions.SPG($A313, "IQ_DILUT_EPS_AFTER_EXTRA", M$3)</f>
        <v>-0.03</v>
      </c>
      <c r="N313" s="9" cm="1">
        <f t="array" ref="N313">_xll.SNL.Clients.Office.Excel.Functions.SPG($A313, "IQ_DILUT_EPS_AFTER_EXTRA", N$3)</f>
        <v>-0.307</v>
      </c>
      <c r="O313" s="9" cm="1">
        <f t="array" ref="O313">_xll.SNL.Clients.Office.Excel.Functions.SPG($A313, "IQ_DILUT_EPS_AFTER_EXTRA", O$3)</f>
        <v>-0.22</v>
      </c>
      <c r="P313" s="9" cm="1">
        <f t="array" ref="P313">_xll.SNL.Clients.Office.Excel.Functions.SPG($A313, "IQ_DILUT_EPS_AFTER_EXTRA", P$3)</f>
        <v>-0.29299999999999998</v>
      </c>
      <c r="Q313" s="9" cm="1">
        <f t="array" ref="Q313">_xll.SNL.Clients.Office.Excel.Functions.SPG($A313, "IQ_DILUT_EPS_AFTER_EXTRA", Q$3)</f>
        <v>-0.21</v>
      </c>
      <c r="R313" s="9" cm="1">
        <f t="array" ref="R313">_xll.SNL.Clients.Office.Excel.Functions.SPG($A313, "IQ_DILUT_EPS_AFTER_EXTRA", R$3)</f>
        <v>-0.41299999999999998</v>
      </c>
      <c r="S313" s="9" cm="1">
        <f t="array" ref="S313">_xll.SNL.Clients.Office.Excel.Functions.SPG($A313, "IQ_DILUT_EPS_AFTER_EXTRA", S$3)</f>
        <v>-0.41</v>
      </c>
      <c r="T313" s="9" cm="1">
        <f t="array" ref="T313">_xll.SNL.Clients.Office.Excel.Functions.SPG($A313, "IQ_DILUT_EPS_AFTER_EXTRA", T$3)</f>
        <v>-0.55000000000000004</v>
      </c>
      <c r="U313" s="9" cm="1">
        <f t="array" ref="U313">_xll.SNL.Clients.Office.Excel.Functions.SPG($A313, "IQ_DILUT_EPS_AFTER_EXTRA", U$3)</f>
        <v>0.02</v>
      </c>
      <c r="V313" s="9" cm="1">
        <f t="array" ref="V313">_xll.SNL.Clients.Office.Excel.Functions.SPG($A313, "IQ_DILUT_EPS_AFTER_EXTRA", V$3)</f>
        <v>-0.28299999999999997</v>
      </c>
      <c r="W313" s="9" cm="1">
        <f t="array" ref="W313">_xll.SNL.Clients.Office.Excel.Functions.SPG($A313, "IQ_DILUT_EPS_AFTER_EXTRA", W$3)</f>
        <v>0.14499999999999999</v>
      </c>
      <c r="X313" s="9" cm="1">
        <f t="array" ref="X313">_xll.SNL.Clients.Office.Excel.Functions.SPG($A313, "IQ_DILUT_EPS_AFTER_EXTRA", X$3)</f>
        <v>0.315</v>
      </c>
      <c r="Y313" s="9" cm="1">
        <f t="array" ref="Y313">_xll.SNL.Clients.Office.Excel.Functions.SPG($A313, "IQ_DILUT_EPS_AFTER_EXTRA", Y$3)</f>
        <v>0.26200000000000001</v>
      </c>
    </row>
    <row r="314" spans="1:25" x14ac:dyDescent="0.3">
      <c r="A314" s="11" t="s">
        <v>1352</v>
      </c>
      <c r="B314" s="9" t="str" cm="1">
        <f t="array" ref="B314">_xll.SNL.Clients.Office.Excel.Functions.SPG($A314, "IQ_DILUT_EPS_AFTER_EXTRA", B$3)</f>
        <v>NA</v>
      </c>
      <c r="C314" s="9" cm="1">
        <f t="array" ref="C314">_xll.SNL.Clients.Office.Excel.Functions.SPG($A314, "IQ_DILUT_EPS_AFTER_EXTRA", C$3)</f>
        <v>-0.39</v>
      </c>
      <c r="D314" s="9" cm="1">
        <f t="array" ref="D314">_xll.SNL.Clients.Office.Excel.Functions.SPG($A314, "IQ_DILUT_EPS_AFTER_EXTRA", D$3)</f>
        <v>-2.88</v>
      </c>
      <c r="E314" s="9" cm="1">
        <f t="array" ref="E314">_xll.SNL.Clients.Office.Excel.Functions.SPG($A314, "IQ_DILUT_EPS_AFTER_EXTRA", E$3)</f>
        <v>4.75</v>
      </c>
      <c r="F314" s="9" cm="1">
        <f t="array" ref="F314">_xll.SNL.Clients.Office.Excel.Functions.SPG($A314, "IQ_DILUT_EPS_AFTER_EXTRA", F$3)</f>
        <v>1.032</v>
      </c>
      <c r="G314" s="9" cm="1">
        <f t="array" ref="G314">_xll.SNL.Clients.Office.Excel.Functions.SPG($A314, "IQ_DILUT_EPS_AFTER_EXTRA", G$3)</f>
        <v>-0.59099999999999997</v>
      </c>
      <c r="H314" s="9" cm="1">
        <f t="array" ref="H314">_xll.SNL.Clients.Office.Excel.Functions.SPG($A314, "IQ_DILUT_EPS_AFTER_EXTRA", H$3)</f>
        <v>0.13</v>
      </c>
      <c r="I314" s="9" cm="1">
        <f t="array" ref="I314">_xll.SNL.Clients.Office.Excel.Functions.SPG($A314, "IQ_DILUT_EPS_AFTER_EXTRA", I$3)</f>
        <v>2.3370000000000002</v>
      </c>
      <c r="J314" s="9" cm="1">
        <f t="array" ref="J314">_xll.SNL.Clients.Office.Excel.Functions.SPG($A314, "IQ_DILUT_EPS_AFTER_EXTRA", J$3)</f>
        <v>-1.0349999999999999</v>
      </c>
      <c r="K314" s="9" cm="1">
        <f t="array" ref="K314">_xll.SNL.Clients.Office.Excel.Functions.SPG($A314, "IQ_DILUT_EPS_AFTER_EXTRA", K$3)</f>
        <v>2.1000000000000001E-2</v>
      </c>
      <c r="L314" s="9" cm="1">
        <f t="array" ref="L314">_xll.SNL.Clients.Office.Excel.Functions.SPG($A314, "IQ_DILUT_EPS_AFTER_EXTRA", L$3)</f>
        <v>-5.0999999999999997E-2</v>
      </c>
      <c r="M314" s="9" cm="1">
        <f t="array" ref="M314">_xll.SNL.Clients.Office.Excel.Functions.SPG($A314, "IQ_DILUT_EPS_AFTER_EXTRA", M$3)</f>
        <v>-0.91600000000000004</v>
      </c>
      <c r="N314" s="9" t="str" cm="1">
        <f t="array" ref="N314">_xll.SNL.Clients.Office.Excel.Functions.SPG($A314, "IQ_DILUT_EPS_AFTER_EXTRA", N$3)</f>
        <v>NA</v>
      </c>
      <c r="O314" s="9" cm="1">
        <f t="array" ref="O314">_xll.SNL.Clients.Office.Excel.Functions.SPG($A314, "IQ_DILUT_EPS_AFTER_EXTRA", O$3)</f>
        <v>0.8</v>
      </c>
      <c r="P314" s="9" cm="1">
        <f t="array" ref="P314">_xll.SNL.Clients.Office.Excel.Functions.SPG($A314, "IQ_DILUT_EPS_AFTER_EXTRA", P$3)</f>
        <v>1.79</v>
      </c>
      <c r="Q314" s="9" cm="1">
        <f t="array" ref="Q314">_xll.SNL.Clients.Office.Excel.Functions.SPG($A314, "IQ_DILUT_EPS_AFTER_EXTRA", Q$3)</f>
        <v>1.05</v>
      </c>
      <c r="R314" s="9" cm="1">
        <f t="array" ref="R314">_xll.SNL.Clients.Office.Excel.Functions.SPG($A314, "IQ_DILUT_EPS_AFTER_EXTRA", R$3)</f>
        <v>0.35</v>
      </c>
      <c r="S314" s="9" cm="1">
        <f t="array" ref="S314">_xll.SNL.Clients.Office.Excel.Functions.SPG($A314, "IQ_DILUT_EPS_AFTER_EXTRA", S$3)</f>
        <v>-0.42</v>
      </c>
      <c r="T314" s="9" cm="1">
        <f t="array" ref="T314">_xll.SNL.Clients.Office.Excel.Functions.SPG($A314, "IQ_DILUT_EPS_AFTER_EXTRA", T$3)</f>
        <v>1.32</v>
      </c>
      <c r="U314" s="9" cm="1">
        <f t="array" ref="U314">_xll.SNL.Clients.Office.Excel.Functions.SPG($A314, "IQ_DILUT_EPS_AFTER_EXTRA", U$3)</f>
        <v>-1.46</v>
      </c>
      <c r="V314" s="9" cm="1">
        <f t="array" ref="V314">_xll.SNL.Clients.Office.Excel.Functions.SPG($A314, "IQ_DILUT_EPS_AFTER_EXTRA", V$3)</f>
        <v>-0.433</v>
      </c>
      <c r="W314" s="9" cm="1">
        <f t="array" ref="W314">_xll.SNL.Clients.Office.Excel.Functions.SPG($A314, "IQ_DILUT_EPS_AFTER_EXTRA", W$3)</f>
        <v>-0.81299999999999994</v>
      </c>
      <c r="X314" s="9" cm="1">
        <f t="array" ref="X314">_xll.SNL.Clients.Office.Excel.Functions.SPG($A314, "IQ_DILUT_EPS_AFTER_EXTRA", X$3)</f>
        <v>-0.74</v>
      </c>
      <c r="Y314" s="9" cm="1">
        <f t="array" ref="Y314">_xll.SNL.Clients.Office.Excel.Functions.SPG($A314, "IQ_DILUT_EPS_AFTER_EXTRA", Y$3)</f>
        <v>31.32</v>
      </c>
    </row>
    <row r="315" spans="1:25" x14ac:dyDescent="0.3">
      <c r="A315" s="11" t="s">
        <v>1353</v>
      </c>
      <c r="B315" s="9" t="str" cm="1">
        <f t="array" ref="B315">_xll.SNL.Clients.Office.Excel.Functions.SPG($A315, "IQ_DILUT_EPS_AFTER_EXTRA", B$3)</f>
        <v>NA</v>
      </c>
      <c r="C315" s="9" cm="1">
        <f t="array" ref="C315">_xll.SNL.Clients.Office.Excel.Functions.SPG($A315, "IQ_DILUT_EPS_AFTER_EXTRA", C$3)</f>
        <v>-3.2909999999999999</v>
      </c>
      <c r="D315" s="9" cm="1">
        <f t="array" ref="D315">_xll.SNL.Clients.Office.Excel.Functions.SPG($A315, "IQ_DILUT_EPS_AFTER_EXTRA", D$3)</f>
        <v>5.109</v>
      </c>
      <c r="E315" s="9" cm="1">
        <f t="array" ref="E315">_xll.SNL.Clients.Office.Excel.Functions.SPG($A315, "IQ_DILUT_EPS_AFTER_EXTRA", E$3)</f>
        <v>6.9219999999999997</v>
      </c>
      <c r="F315" s="9" cm="1">
        <f t="array" ref="F315">_xll.SNL.Clients.Office.Excel.Functions.SPG($A315, "IQ_DILUT_EPS_AFTER_EXTRA", F$3)</f>
        <v>-7.3440000000000003</v>
      </c>
      <c r="G315" s="9" cm="1">
        <f t="array" ref="G315">_xll.SNL.Clients.Office.Excel.Functions.SPG($A315, "IQ_DILUT_EPS_AFTER_EXTRA", G$3)</f>
        <v>4.79</v>
      </c>
      <c r="H315" s="9" cm="1">
        <f t="array" ref="H315">_xll.SNL.Clients.Office.Excel.Functions.SPG($A315, "IQ_DILUT_EPS_AFTER_EXTRA", H$3)</f>
        <v>2.944</v>
      </c>
      <c r="I315" s="9" cm="1">
        <f t="array" ref="I315">_xll.SNL.Clients.Office.Excel.Functions.SPG($A315, "IQ_DILUT_EPS_AFTER_EXTRA", I$3)</f>
        <v>-5.3730000000000002</v>
      </c>
      <c r="J315" s="9" cm="1">
        <f t="array" ref="J315">_xll.SNL.Clients.Office.Excel.Functions.SPG($A315, "IQ_DILUT_EPS_AFTER_EXTRA", J$3)</f>
        <v>4.782</v>
      </c>
      <c r="K315" s="9" cm="1">
        <f t="array" ref="K315">_xll.SNL.Clients.Office.Excel.Functions.SPG($A315, "IQ_DILUT_EPS_AFTER_EXTRA", K$3)</f>
        <v>-10.471</v>
      </c>
      <c r="L315" s="9" cm="1">
        <f t="array" ref="L315">_xll.SNL.Clients.Office.Excel.Functions.SPG($A315, "IQ_DILUT_EPS_AFTER_EXTRA", L$3)</f>
        <v>4.7830000000000004</v>
      </c>
      <c r="M315" s="9" cm="1">
        <f t="array" ref="M315">_xll.SNL.Clients.Office.Excel.Functions.SPG($A315, "IQ_DILUT_EPS_AFTER_EXTRA", M$3)</f>
        <v>8.3940000000000001</v>
      </c>
      <c r="N315" s="9" cm="1">
        <f t="array" ref="N315">_xll.SNL.Clients.Office.Excel.Functions.SPG($A315, "IQ_DILUT_EPS_AFTER_EXTRA", N$3)</f>
        <v>3.8380000000000001</v>
      </c>
      <c r="O315" s="9" cm="1">
        <f t="array" ref="O315">_xll.SNL.Clients.Office.Excel.Functions.SPG($A315, "IQ_DILUT_EPS_AFTER_EXTRA", O$3)</f>
        <v>1.68</v>
      </c>
      <c r="P315" s="9" cm="1">
        <f t="array" ref="P315">_xll.SNL.Clients.Office.Excel.Functions.SPG($A315, "IQ_DILUT_EPS_AFTER_EXTRA", P$3)</f>
        <v>3.34</v>
      </c>
      <c r="Q315" s="9" cm="1">
        <f t="array" ref="Q315">_xll.SNL.Clients.Office.Excel.Functions.SPG($A315, "IQ_DILUT_EPS_AFTER_EXTRA", Q$3)</f>
        <v>1.1599999999999999</v>
      </c>
      <c r="R315" s="9" cm="1">
        <f t="array" ref="R315">_xll.SNL.Clients.Office.Excel.Functions.SPG($A315, "IQ_DILUT_EPS_AFTER_EXTRA", R$3)</f>
        <v>0.74099999999999999</v>
      </c>
      <c r="S315" s="9" cm="1">
        <f t="array" ref="S315">_xll.SNL.Clients.Office.Excel.Functions.SPG($A315, "IQ_DILUT_EPS_AFTER_EXTRA", S$3)</f>
        <v>2.012</v>
      </c>
      <c r="T315" s="9" cm="1">
        <f t="array" ref="T315">_xll.SNL.Clients.Office.Excel.Functions.SPG($A315, "IQ_DILUT_EPS_AFTER_EXTRA", T$3)</f>
        <v>-0.49</v>
      </c>
      <c r="U315" s="9" cm="1">
        <f t="array" ref="U315">_xll.SNL.Clients.Office.Excel.Functions.SPG($A315, "IQ_DILUT_EPS_AFTER_EXTRA", U$3)</f>
        <v>0.14699999999999999</v>
      </c>
      <c r="V315" s="9" cm="1">
        <f t="array" ref="V315">_xll.SNL.Clients.Office.Excel.Functions.SPG($A315, "IQ_DILUT_EPS_AFTER_EXTRA", V$3)</f>
        <v>2.1509999999999998</v>
      </c>
      <c r="W315" s="9" cm="1">
        <f t="array" ref="W315">_xll.SNL.Clients.Office.Excel.Functions.SPG($A315, "IQ_DILUT_EPS_AFTER_EXTRA", W$3)</f>
        <v>-0.80800000000000005</v>
      </c>
      <c r="X315" s="9" cm="1">
        <f t="array" ref="X315">_xll.SNL.Clients.Office.Excel.Functions.SPG($A315, "IQ_DILUT_EPS_AFTER_EXTRA", X$3)</f>
        <v>1.79</v>
      </c>
      <c r="Y315" s="9" cm="1">
        <f t="array" ref="Y315">_xll.SNL.Clients.Office.Excel.Functions.SPG($A315, "IQ_DILUT_EPS_AFTER_EXTRA", Y$3)</f>
        <v>1.22</v>
      </c>
    </row>
    <row r="316" spans="1:25" x14ac:dyDescent="0.3">
      <c r="A316" s="11" t="s">
        <v>1354</v>
      </c>
      <c r="B316" s="9" cm="1">
        <f t="array" ref="B316">_xll.SNL.Clients.Office.Excel.Functions.SPG($A316, "IQ_DILUT_EPS_AFTER_EXTRA", B$3)</f>
        <v>1.57</v>
      </c>
      <c r="C316" s="9" cm="1">
        <f t="array" ref="C316">_xll.SNL.Clients.Office.Excel.Functions.SPG($A316, "IQ_DILUT_EPS_AFTER_EXTRA", C$3)</f>
        <v>1.165</v>
      </c>
      <c r="D316" s="9" cm="1">
        <f t="array" ref="D316">_xll.SNL.Clients.Office.Excel.Functions.SPG($A316, "IQ_DILUT_EPS_AFTER_EXTRA", D$3)</f>
        <v>1.85</v>
      </c>
      <c r="E316" s="9" cm="1">
        <f t="array" ref="E316">_xll.SNL.Clients.Office.Excel.Functions.SPG($A316, "IQ_DILUT_EPS_AFTER_EXTRA", E$3)</f>
        <v>1.64</v>
      </c>
      <c r="F316" s="9" cm="1">
        <f t="array" ref="F316">_xll.SNL.Clients.Office.Excel.Functions.SPG($A316, "IQ_DILUT_EPS_AFTER_EXTRA", F$3)</f>
        <v>1.36</v>
      </c>
      <c r="G316" s="9" cm="1">
        <f t="array" ref="G316">_xll.SNL.Clients.Office.Excel.Functions.SPG($A316, "IQ_DILUT_EPS_AFTER_EXTRA", G$3)</f>
        <v>1.74</v>
      </c>
      <c r="H316" s="9" cm="1">
        <f t="array" ref="H316">_xll.SNL.Clients.Office.Excel.Functions.SPG($A316, "IQ_DILUT_EPS_AFTER_EXTRA", H$3)</f>
        <v>1.53</v>
      </c>
      <c r="I316" s="9" cm="1">
        <f t="array" ref="I316">_xll.SNL.Clients.Office.Excel.Functions.SPG($A316, "IQ_DILUT_EPS_AFTER_EXTRA", I$3)</f>
        <v>1.63</v>
      </c>
      <c r="J316" s="9" cm="1">
        <f t="array" ref="J316">_xll.SNL.Clients.Office.Excel.Functions.SPG($A316, "IQ_DILUT_EPS_AFTER_EXTRA", J$3)</f>
        <v>1.65</v>
      </c>
      <c r="K316" s="9" cm="1">
        <f t="array" ref="K316">_xll.SNL.Clients.Office.Excel.Functions.SPG($A316, "IQ_DILUT_EPS_AFTER_EXTRA", K$3)</f>
        <v>1.63</v>
      </c>
      <c r="L316" s="9" cm="1">
        <f t="array" ref="L316">_xll.SNL.Clients.Office.Excel.Functions.SPG($A316, "IQ_DILUT_EPS_AFTER_EXTRA", L$3)</f>
        <v>2.2799999999999998</v>
      </c>
      <c r="M316" s="9" cm="1">
        <f t="array" ref="M316">_xll.SNL.Clients.Office.Excel.Functions.SPG($A316, "IQ_DILUT_EPS_AFTER_EXTRA", M$3)</f>
        <v>1.32</v>
      </c>
      <c r="N316" s="9" cm="1">
        <f t="array" ref="N316">_xll.SNL.Clients.Office.Excel.Functions.SPG($A316, "IQ_DILUT_EPS_AFTER_EXTRA", N$3)</f>
        <v>0.72</v>
      </c>
      <c r="O316" s="9" cm="1">
        <f t="array" ref="O316">_xll.SNL.Clients.Office.Excel.Functions.SPG($A316, "IQ_DILUT_EPS_AFTER_EXTRA", O$3)</f>
        <v>0.53200000000000003</v>
      </c>
      <c r="P316" s="9" cm="1">
        <f t="array" ref="P316">_xll.SNL.Clients.Office.Excel.Functions.SPG($A316, "IQ_DILUT_EPS_AFTER_EXTRA", P$3)</f>
        <v>1.61</v>
      </c>
      <c r="Q316" s="9" cm="1">
        <f t="array" ref="Q316">_xll.SNL.Clients.Office.Excel.Functions.SPG($A316, "IQ_DILUT_EPS_AFTER_EXTRA", Q$3)</f>
        <v>1.08</v>
      </c>
      <c r="R316" s="9" cm="1">
        <f t="array" ref="R316">_xll.SNL.Clients.Office.Excel.Functions.SPG($A316, "IQ_DILUT_EPS_AFTER_EXTRA", R$3)</f>
        <v>0.65</v>
      </c>
      <c r="S316" s="9" cm="1">
        <f t="array" ref="S316">_xll.SNL.Clients.Office.Excel.Functions.SPG($A316, "IQ_DILUT_EPS_AFTER_EXTRA", S$3)</f>
        <v>1.349</v>
      </c>
      <c r="T316" s="9" cm="1">
        <f t="array" ref="T316">_xll.SNL.Clients.Office.Excel.Functions.SPG($A316, "IQ_DILUT_EPS_AFTER_EXTRA", T$3)</f>
        <v>0.93</v>
      </c>
      <c r="U316" s="9" cm="1">
        <f t="array" ref="U316">_xll.SNL.Clients.Office.Excel.Functions.SPG($A316, "IQ_DILUT_EPS_AFTER_EXTRA", U$3)</f>
        <v>0.51</v>
      </c>
      <c r="V316" s="9" cm="1">
        <f t="array" ref="V316">_xll.SNL.Clients.Office.Excel.Functions.SPG($A316, "IQ_DILUT_EPS_AFTER_EXTRA", V$3)</f>
        <v>0.77</v>
      </c>
      <c r="W316" s="9" cm="1">
        <f t="array" ref="W316">_xll.SNL.Clients.Office.Excel.Functions.SPG($A316, "IQ_DILUT_EPS_AFTER_EXTRA", W$3)</f>
        <v>0.13900000000000001</v>
      </c>
      <c r="X316" s="9" cm="1">
        <f t="array" ref="X316">_xll.SNL.Clients.Office.Excel.Functions.SPG($A316, "IQ_DILUT_EPS_AFTER_EXTRA", X$3)</f>
        <v>0.26900000000000002</v>
      </c>
      <c r="Y316" s="9" cm="1">
        <f t="array" ref="Y316">_xll.SNL.Clients.Office.Excel.Functions.SPG($A316, "IQ_DILUT_EPS_AFTER_EXTRA", Y$3)</f>
        <v>-0.32</v>
      </c>
    </row>
    <row r="317" spans="1:25" x14ac:dyDescent="0.3">
      <c r="A317" s="11" t="s">
        <v>1355</v>
      </c>
      <c r="B317" s="9" t="str" cm="1">
        <f t="array" ref="B317">_xll.SNL.Clients.Office.Excel.Functions.SPG($A317, "IQ_DILUT_EPS_AFTER_EXTRA", B$3)</f>
        <v>NA</v>
      </c>
      <c r="C317" s="9" cm="1">
        <f t="array" ref="C317">_xll.SNL.Clients.Office.Excel.Functions.SPG($A317, "IQ_DILUT_EPS_AFTER_EXTRA", C$3)</f>
        <v>0.2</v>
      </c>
      <c r="D317" s="9" cm="1">
        <f t="array" ref="D317">_xll.SNL.Clients.Office.Excel.Functions.SPG($A317, "IQ_DILUT_EPS_AFTER_EXTRA", D$3)</f>
        <v>0.19</v>
      </c>
      <c r="E317" s="9" cm="1">
        <f t="array" ref="E317">_xll.SNL.Clients.Office.Excel.Functions.SPG($A317, "IQ_DILUT_EPS_AFTER_EXTRA", E$3)</f>
        <v>0.18</v>
      </c>
      <c r="F317" s="9" cm="1">
        <f t="array" ref="F317">_xll.SNL.Clients.Office.Excel.Functions.SPG($A317, "IQ_DILUT_EPS_AFTER_EXTRA", F$3)</f>
        <v>0.06</v>
      </c>
      <c r="G317" s="9" cm="1">
        <f t="array" ref="G317">_xll.SNL.Clients.Office.Excel.Functions.SPG($A317, "IQ_DILUT_EPS_AFTER_EXTRA", G$3)</f>
        <v>0.19</v>
      </c>
      <c r="H317" s="9" cm="1">
        <f t="array" ref="H317">_xll.SNL.Clients.Office.Excel.Functions.SPG($A317, "IQ_DILUT_EPS_AFTER_EXTRA", H$3)</f>
        <v>0.21</v>
      </c>
      <c r="I317" s="9" cm="1">
        <f t="array" ref="I317">_xll.SNL.Clients.Office.Excel.Functions.SPG($A317, "IQ_DILUT_EPS_AFTER_EXTRA", I$3)</f>
        <v>0.13</v>
      </c>
      <c r="J317" s="9" cm="1">
        <f t="array" ref="J317">_xll.SNL.Clients.Office.Excel.Functions.SPG($A317, "IQ_DILUT_EPS_AFTER_EXTRA", J$3)</f>
        <v>0.12</v>
      </c>
      <c r="K317" s="9" cm="1">
        <f t="array" ref="K317">_xll.SNL.Clients.Office.Excel.Functions.SPG($A317, "IQ_DILUT_EPS_AFTER_EXTRA", K$3)</f>
        <v>0.25700000000000001</v>
      </c>
      <c r="L317" s="9" cm="1">
        <f t="array" ref="L317">_xll.SNL.Clients.Office.Excel.Functions.SPG($A317, "IQ_DILUT_EPS_AFTER_EXTRA", L$3)</f>
        <v>0.5</v>
      </c>
      <c r="M317" s="9" cm="1">
        <f t="array" ref="M317">_xll.SNL.Clients.Office.Excel.Functions.SPG($A317, "IQ_DILUT_EPS_AFTER_EXTRA", M$3)</f>
        <v>0.35</v>
      </c>
      <c r="N317" s="9" cm="1">
        <f t="array" ref="N317">_xll.SNL.Clients.Office.Excel.Functions.SPG($A317, "IQ_DILUT_EPS_AFTER_EXTRA", N$3)</f>
        <v>0.1</v>
      </c>
      <c r="O317" s="9" cm="1">
        <f t="array" ref="O317">_xll.SNL.Clients.Office.Excel.Functions.SPG($A317, "IQ_DILUT_EPS_AFTER_EXTRA", O$3)</f>
        <v>0.92900000000000005</v>
      </c>
      <c r="P317" s="9" cm="1">
        <f t="array" ref="P317">_xll.SNL.Clients.Office.Excel.Functions.SPG($A317, "IQ_DILUT_EPS_AFTER_EXTRA", P$3)</f>
        <v>0.24</v>
      </c>
      <c r="Q317" s="9" cm="1">
        <f t="array" ref="Q317">_xll.SNL.Clients.Office.Excel.Functions.SPG($A317, "IQ_DILUT_EPS_AFTER_EXTRA", Q$3)</f>
        <v>0.15</v>
      </c>
      <c r="R317" s="9" cm="1">
        <f t="array" ref="R317">_xll.SNL.Clients.Office.Excel.Functions.SPG($A317, "IQ_DILUT_EPS_AFTER_EXTRA", R$3)</f>
        <v>0.13</v>
      </c>
      <c r="S317" s="9" cm="1">
        <f t="array" ref="S317">_xll.SNL.Clients.Office.Excel.Functions.SPG($A317, "IQ_DILUT_EPS_AFTER_EXTRA", S$3)</f>
        <v>0.16</v>
      </c>
      <c r="T317" s="9" cm="1">
        <f t="array" ref="T317">_xll.SNL.Clients.Office.Excel.Functions.SPG($A317, "IQ_DILUT_EPS_AFTER_EXTRA", T$3)</f>
        <v>6.0000000000000001E-3</v>
      </c>
      <c r="U317" s="9" cm="1">
        <f t="array" ref="U317">_xll.SNL.Clients.Office.Excel.Functions.SPG($A317, "IQ_DILUT_EPS_AFTER_EXTRA", U$3)</f>
        <v>-0.13</v>
      </c>
      <c r="V317" s="9" cm="1">
        <f t="array" ref="V317">_xll.SNL.Clients.Office.Excel.Functions.SPG($A317, "IQ_DILUT_EPS_AFTER_EXTRA", V$3)</f>
        <v>-0.155</v>
      </c>
      <c r="W317" s="9" cm="1">
        <f t="array" ref="W317">_xll.SNL.Clients.Office.Excel.Functions.SPG($A317, "IQ_DILUT_EPS_AFTER_EXTRA", W$3)</f>
        <v>-0.157</v>
      </c>
      <c r="X317" s="9" cm="1">
        <f t="array" ref="X317">_xll.SNL.Clients.Office.Excel.Functions.SPG($A317, "IQ_DILUT_EPS_AFTER_EXTRA", X$3)</f>
        <v>-0.14000000000000001</v>
      </c>
      <c r="Y317" s="9" cm="1">
        <f t="array" ref="Y317">_xll.SNL.Clients.Office.Excel.Functions.SPG($A317, "IQ_DILUT_EPS_AFTER_EXTRA", Y$3)</f>
        <v>-0.13200000000000001</v>
      </c>
    </row>
    <row r="318" spans="1:25" x14ac:dyDescent="0.3">
      <c r="A318" s="11" t="s">
        <v>1356</v>
      </c>
      <c r="B318" s="9" t="str" cm="1">
        <f t="array" ref="B318">_xll.SNL.Clients.Office.Excel.Functions.SPG($A318, "IQ_DILUT_EPS_AFTER_EXTRA", B$3)</f>
        <v>NA</v>
      </c>
      <c r="C318" s="9" cm="1">
        <f t="array" ref="C318">_xll.SNL.Clients.Office.Excel.Functions.SPG($A318, "IQ_DILUT_EPS_AFTER_EXTRA", C$3)</f>
        <v>2.5999999999999999E-2</v>
      </c>
      <c r="D318" s="9" cm="1">
        <f t="array" ref="D318">_xll.SNL.Clients.Office.Excel.Functions.SPG($A318, "IQ_DILUT_EPS_AFTER_EXTRA", D$3)</f>
        <v>-0.112</v>
      </c>
      <c r="E318" s="9" cm="1">
        <f t="array" ref="E318">_xll.SNL.Clients.Office.Excel.Functions.SPG($A318, "IQ_DILUT_EPS_AFTER_EXTRA", E$3)</f>
        <v>-8.1000000000000003E-2</v>
      </c>
      <c r="F318" s="9" cm="1">
        <f t="array" ref="F318">_xll.SNL.Clients.Office.Excel.Functions.SPG($A318, "IQ_DILUT_EPS_AFTER_EXTRA", F$3)</f>
        <v>0.20899999999999999</v>
      </c>
      <c r="G318" s="9" cm="1">
        <f t="array" ref="G318">_xll.SNL.Clients.Office.Excel.Functions.SPG($A318, "IQ_DILUT_EPS_AFTER_EXTRA", G$3)</f>
        <v>7.2999999999999995E-2</v>
      </c>
      <c r="H318" s="9" cm="1">
        <f t="array" ref="H318">_xll.SNL.Clients.Office.Excel.Functions.SPG($A318, "IQ_DILUT_EPS_AFTER_EXTRA", H$3)</f>
        <v>-2.4E-2</v>
      </c>
      <c r="I318" s="9" cm="1">
        <f t="array" ref="I318">_xll.SNL.Clients.Office.Excel.Functions.SPG($A318, "IQ_DILUT_EPS_AFTER_EXTRA", I$3)</f>
        <v>-0.48199999999999998</v>
      </c>
      <c r="J318" s="9" cm="1">
        <f t="array" ref="J318">_xll.SNL.Clients.Office.Excel.Functions.SPG($A318, "IQ_DILUT_EPS_AFTER_EXTRA", J$3)</f>
        <v>-0.45800000000000002</v>
      </c>
      <c r="K318" s="9" cm="1">
        <f t="array" ref="K318">_xll.SNL.Clients.Office.Excel.Functions.SPG($A318, "IQ_DILUT_EPS_AFTER_EXTRA", K$3)</f>
        <v>-0.45400000000000001</v>
      </c>
      <c r="L318" s="9" cm="1">
        <f t="array" ref="L318">_xll.SNL.Clients.Office.Excel.Functions.SPG($A318, "IQ_DILUT_EPS_AFTER_EXTRA", L$3)</f>
        <v>-0.4</v>
      </c>
      <c r="M318" s="9" cm="1">
        <f t="array" ref="M318">_xll.SNL.Clients.Office.Excel.Functions.SPG($A318, "IQ_DILUT_EPS_AFTER_EXTRA", M$3)</f>
        <v>-0.43</v>
      </c>
      <c r="N318" s="9" cm="1">
        <f t="array" ref="N318">_xll.SNL.Clients.Office.Excel.Functions.SPG($A318, "IQ_DILUT_EPS_AFTER_EXTRA", N$3)</f>
        <v>-0.23</v>
      </c>
      <c r="O318" s="9" cm="1">
        <f t="array" ref="O318">_xll.SNL.Clients.Office.Excel.Functions.SPG($A318, "IQ_DILUT_EPS_AFTER_EXTRA", O$3)</f>
        <v>-9.5000000000000001E-2</v>
      </c>
      <c r="P318" s="9" cm="1">
        <f t="array" ref="P318">_xll.SNL.Clients.Office.Excel.Functions.SPG($A318, "IQ_DILUT_EPS_AFTER_EXTRA", P$3)</f>
        <v>0.25</v>
      </c>
      <c r="Q318" s="9" cm="1">
        <f t="array" ref="Q318">_xll.SNL.Clients.Office.Excel.Functions.SPG($A318, "IQ_DILUT_EPS_AFTER_EXTRA", Q$3)</f>
        <v>-0.48899999999999999</v>
      </c>
      <c r="R318" s="9" cm="1">
        <f t="array" ref="R318">_xll.SNL.Clients.Office.Excel.Functions.SPG($A318, "IQ_DILUT_EPS_AFTER_EXTRA", R$3)</f>
        <v>-0.18</v>
      </c>
      <c r="S318" s="9" cm="1">
        <f t="array" ref="S318">_xll.SNL.Clients.Office.Excel.Functions.SPG($A318, "IQ_DILUT_EPS_AFTER_EXTRA", S$3)</f>
        <v>-0.36299999999999999</v>
      </c>
      <c r="T318" s="9" cm="1">
        <f t="array" ref="T318">_xll.SNL.Clients.Office.Excel.Functions.SPG($A318, "IQ_DILUT_EPS_AFTER_EXTRA", T$3)</f>
        <v>-0.33100000000000002</v>
      </c>
      <c r="U318" s="9" t="str" cm="1">
        <f t="array" ref="U318">_xll.SNL.Clients.Office.Excel.Functions.SPG($A318, "IQ_DILUT_EPS_AFTER_EXTRA", U$3)</f>
        <v>NA</v>
      </c>
      <c r="V318" s="9" cm="1">
        <f t="array" ref="V318">_xll.SNL.Clients.Office.Excel.Functions.SPG($A318, "IQ_DILUT_EPS_AFTER_EXTRA", V$3)</f>
        <v>-0.56399999999999995</v>
      </c>
      <c r="W318" s="9" cm="1">
        <f t="array" ref="W318">_xll.SNL.Clients.Office.Excel.Functions.SPG($A318, "IQ_DILUT_EPS_AFTER_EXTRA", W$3)</f>
        <v>-0.59399999999999997</v>
      </c>
      <c r="X318" s="9" cm="1">
        <f t="array" ref="X318">_xll.SNL.Clients.Office.Excel.Functions.SPG($A318, "IQ_DILUT_EPS_AFTER_EXTRA", X$3)</f>
        <v>-0.61199999999999999</v>
      </c>
      <c r="Y318" s="9" cm="1">
        <f t="array" ref="Y318">_xll.SNL.Clients.Office.Excel.Functions.SPG($A318, "IQ_DILUT_EPS_AFTER_EXTRA", Y$3)</f>
        <v>-0.67100000000000004</v>
      </c>
    </row>
    <row r="319" spans="1:25" x14ac:dyDescent="0.3">
      <c r="A319" s="11" t="s">
        <v>1357</v>
      </c>
      <c r="B319" s="9" t="str" cm="1">
        <f t="array" ref="B319">_xll.SNL.Clients.Office.Excel.Functions.SPG($A319, "IQ_DILUT_EPS_AFTER_EXTRA", B$3)</f>
        <v>NA</v>
      </c>
      <c r="C319" s="9" cm="1">
        <f t="array" ref="C319">_xll.SNL.Clients.Office.Excel.Functions.SPG($A319, "IQ_DILUT_EPS_AFTER_EXTRA", C$3)</f>
        <v>0.66</v>
      </c>
      <c r="D319" s="9" cm="1">
        <f t="array" ref="D319">_xll.SNL.Clients.Office.Excel.Functions.SPG($A319, "IQ_DILUT_EPS_AFTER_EXTRA", D$3)</f>
        <v>0.44</v>
      </c>
      <c r="E319" s="9" cm="1">
        <f t="array" ref="E319">_xll.SNL.Clients.Office.Excel.Functions.SPG($A319, "IQ_DILUT_EPS_AFTER_EXTRA", E$3)</f>
        <v>0.56000000000000005</v>
      </c>
      <c r="F319" s="9" cm="1">
        <f t="array" ref="F319">_xll.SNL.Clients.Office.Excel.Functions.SPG($A319, "IQ_DILUT_EPS_AFTER_EXTRA", F$3)</f>
        <v>0.67300000000000004</v>
      </c>
      <c r="G319" s="9" cm="1">
        <f t="array" ref="G319">_xll.SNL.Clients.Office.Excel.Functions.SPG($A319, "IQ_DILUT_EPS_AFTER_EXTRA", G$3)</f>
        <v>0.53600000000000003</v>
      </c>
      <c r="H319" s="9" cm="1">
        <f t="array" ref="H319">_xll.SNL.Clients.Office.Excel.Functions.SPG($A319, "IQ_DILUT_EPS_AFTER_EXTRA", H$3)</f>
        <v>0.14699999999999999</v>
      </c>
      <c r="I319" s="9" cm="1">
        <f t="array" ref="I319">_xll.SNL.Clients.Office.Excel.Functions.SPG($A319, "IQ_DILUT_EPS_AFTER_EXTRA", I$3)</f>
        <v>0.8</v>
      </c>
      <c r="J319" s="9" cm="1">
        <f t="array" ref="J319">_xll.SNL.Clients.Office.Excel.Functions.SPG($A319, "IQ_DILUT_EPS_AFTER_EXTRA", J$3)</f>
        <v>0.439</v>
      </c>
      <c r="K319" s="9" cm="1">
        <f t="array" ref="K319">_xll.SNL.Clients.Office.Excel.Functions.SPG($A319, "IQ_DILUT_EPS_AFTER_EXTRA", K$3)</f>
        <v>0.32</v>
      </c>
      <c r="L319" s="9" cm="1">
        <f t="array" ref="L319">_xll.SNL.Clients.Office.Excel.Functions.SPG($A319, "IQ_DILUT_EPS_AFTER_EXTRA", L$3)</f>
        <v>1.36</v>
      </c>
      <c r="M319" s="9" cm="1">
        <f t="array" ref="M319">_xll.SNL.Clients.Office.Excel.Functions.SPG($A319, "IQ_DILUT_EPS_AFTER_EXTRA", M$3)</f>
        <v>0.36</v>
      </c>
      <c r="N319" s="9" cm="1">
        <f t="array" ref="N319">_xll.SNL.Clients.Office.Excel.Functions.SPG($A319, "IQ_DILUT_EPS_AFTER_EXTRA", N$3)</f>
        <v>0.32</v>
      </c>
      <c r="O319" s="9" cm="1">
        <f t="array" ref="O319">_xll.SNL.Clients.Office.Excel.Functions.SPG($A319, "IQ_DILUT_EPS_AFTER_EXTRA", O$3)</f>
        <v>0.27800000000000002</v>
      </c>
      <c r="P319" s="9" cm="1">
        <f t="array" ref="P319">_xll.SNL.Clients.Office.Excel.Functions.SPG($A319, "IQ_DILUT_EPS_AFTER_EXTRA", P$3)</f>
        <v>0.46</v>
      </c>
      <c r="Q319" s="9" cm="1">
        <f t="array" ref="Q319">_xll.SNL.Clients.Office.Excel.Functions.SPG($A319, "IQ_DILUT_EPS_AFTER_EXTRA", Q$3)</f>
        <v>0.34899999999999998</v>
      </c>
      <c r="R319" s="9" cm="1">
        <f t="array" ref="R319">_xll.SNL.Clients.Office.Excel.Functions.SPG($A319, "IQ_DILUT_EPS_AFTER_EXTRA", R$3)</f>
        <v>0.44800000000000001</v>
      </c>
      <c r="S319" s="9" cm="1">
        <f t="array" ref="S319">_xll.SNL.Clients.Office.Excel.Functions.SPG($A319, "IQ_DILUT_EPS_AFTER_EXTRA", S$3)</f>
        <v>0.31</v>
      </c>
      <c r="T319" s="9" cm="1">
        <f t="array" ref="T319">_xll.SNL.Clients.Office.Excel.Functions.SPG($A319, "IQ_DILUT_EPS_AFTER_EXTRA", T$3)</f>
        <v>4.4999999999999998E-2</v>
      </c>
      <c r="U319" s="9" cm="1">
        <f t="array" ref="U319">_xll.SNL.Clients.Office.Excel.Functions.SPG($A319, "IQ_DILUT_EPS_AFTER_EXTRA", U$3)</f>
        <v>1.6</v>
      </c>
      <c r="V319" s="9" cm="1">
        <f t="array" ref="V319">_xll.SNL.Clients.Office.Excel.Functions.SPG($A319, "IQ_DILUT_EPS_AFTER_EXTRA", V$3)</f>
        <v>0.314</v>
      </c>
      <c r="W319" s="9" cm="1">
        <f t="array" ref="W319">_xll.SNL.Clients.Office.Excel.Functions.SPG($A319, "IQ_DILUT_EPS_AFTER_EXTRA", W$3)</f>
        <v>0.68</v>
      </c>
      <c r="X319" s="9" cm="1">
        <f t="array" ref="X319">_xll.SNL.Clients.Office.Excel.Functions.SPG($A319, "IQ_DILUT_EPS_AFTER_EXTRA", X$3)</f>
        <v>0.51</v>
      </c>
      <c r="Y319" s="9" cm="1">
        <f t="array" ref="Y319">_xll.SNL.Clients.Office.Excel.Functions.SPG($A319, "IQ_DILUT_EPS_AFTER_EXTRA", Y$3)</f>
        <v>0.51</v>
      </c>
    </row>
    <row r="320" spans="1:25" x14ac:dyDescent="0.3">
      <c r="A320" s="11" t="s">
        <v>1358</v>
      </c>
      <c r="B320" s="9" t="str" cm="1">
        <f t="array" ref="B320">_xll.SNL.Clients.Office.Excel.Functions.SPG($A320, "IQ_DILUT_EPS_AFTER_EXTRA", B$3)</f>
        <v>NA</v>
      </c>
      <c r="C320" s="9" cm="1">
        <f t="array" ref="C320">_xll.SNL.Clients.Office.Excel.Functions.SPG($A320, "IQ_DILUT_EPS_AFTER_EXTRA", C$3)</f>
        <v>-0.15</v>
      </c>
      <c r="D320" s="9" cm="1">
        <f t="array" ref="D320">_xll.SNL.Clients.Office.Excel.Functions.SPG($A320, "IQ_DILUT_EPS_AFTER_EXTRA", D$3)</f>
        <v>-0.05</v>
      </c>
      <c r="E320" s="9" cm="1">
        <f t="array" ref="E320">_xll.SNL.Clients.Office.Excel.Functions.SPG($A320, "IQ_DILUT_EPS_AFTER_EXTRA", E$3)</f>
        <v>5.8000000000000003E-2</v>
      </c>
      <c r="F320" s="9" cm="1">
        <f t="array" ref="F320">_xll.SNL.Clients.Office.Excel.Functions.SPG($A320, "IQ_DILUT_EPS_AFTER_EXTRA", F$3)</f>
        <v>-2.0310000000000001</v>
      </c>
      <c r="G320" s="9" cm="1">
        <f t="array" ref="G320">_xll.SNL.Clients.Office.Excel.Functions.SPG($A320, "IQ_DILUT_EPS_AFTER_EXTRA", G$3)</f>
        <v>-0.08</v>
      </c>
      <c r="H320" s="9" cm="1">
        <f t="array" ref="H320">_xll.SNL.Clients.Office.Excel.Functions.SPG($A320, "IQ_DILUT_EPS_AFTER_EXTRA", H$3)</f>
        <v>-8.8829999999999991</v>
      </c>
      <c r="I320" s="9" cm="1">
        <f t="array" ref="I320">_xll.SNL.Clients.Office.Excel.Functions.SPG($A320, "IQ_DILUT_EPS_AFTER_EXTRA", I$3)</f>
        <v>0.52</v>
      </c>
      <c r="J320" s="9" cm="1">
        <f t="array" ref="J320">_xll.SNL.Clients.Office.Excel.Functions.SPG($A320, "IQ_DILUT_EPS_AFTER_EXTRA", J$3)</f>
        <v>-3.09</v>
      </c>
      <c r="K320" s="9" cm="1">
        <f t="array" ref="K320">_xll.SNL.Clients.Office.Excel.Functions.SPG($A320, "IQ_DILUT_EPS_AFTER_EXTRA", K$3)</f>
        <v>0.56999999999999995</v>
      </c>
      <c r="L320" s="9" cm="1">
        <f t="array" ref="L320">_xll.SNL.Clients.Office.Excel.Functions.SPG($A320, "IQ_DILUT_EPS_AFTER_EXTRA", L$3)</f>
        <v>0.34</v>
      </c>
      <c r="M320" s="9" cm="1">
        <f t="array" ref="M320">_xll.SNL.Clients.Office.Excel.Functions.SPG($A320, "IQ_DILUT_EPS_AFTER_EXTRA", M$3)</f>
        <v>0.59</v>
      </c>
      <c r="N320" s="9" cm="1">
        <f t="array" ref="N320">_xll.SNL.Clients.Office.Excel.Functions.SPG($A320, "IQ_DILUT_EPS_AFTER_EXTRA", N$3)</f>
        <v>0.502</v>
      </c>
      <c r="O320" s="9" cm="1">
        <f t="array" ref="O320">_xll.SNL.Clients.Office.Excel.Functions.SPG($A320, "IQ_DILUT_EPS_AFTER_EXTRA", O$3)</f>
        <v>0.51</v>
      </c>
      <c r="P320" s="9" cm="1">
        <f t="array" ref="P320">_xll.SNL.Clients.Office.Excel.Functions.SPG($A320, "IQ_DILUT_EPS_AFTER_EXTRA", P$3)</f>
        <v>0.46</v>
      </c>
      <c r="Q320" s="9" cm="1">
        <f t="array" ref="Q320">_xll.SNL.Clients.Office.Excel.Functions.SPG($A320, "IQ_DILUT_EPS_AFTER_EXTRA", Q$3)</f>
        <v>0.439</v>
      </c>
      <c r="R320" s="9" cm="1">
        <f t="array" ref="R320">_xll.SNL.Clients.Office.Excel.Functions.SPG($A320, "IQ_DILUT_EPS_AFTER_EXTRA", R$3)</f>
        <v>-2.121</v>
      </c>
      <c r="S320" s="9" cm="1">
        <f t="array" ref="S320">_xll.SNL.Clients.Office.Excel.Functions.SPG($A320, "IQ_DILUT_EPS_AFTER_EXTRA", S$3)</f>
        <v>0.33900000000000002</v>
      </c>
      <c r="T320" s="9" cm="1">
        <f t="array" ref="T320">_xll.SNL.Clients.Office.Excel.Functions.SPG($A320, "IQ_DILUT_EPS_AFTER_EXTRA", T$3)</f>
        <v>0.34899999999999998</v>
      </c>
      <c r="U320" s="9" cm="1">
        <f t="array" ref="U320">_xll.SNL.Clients.Office.Excel.Functions.SPG($A320, "IQ_DILUT_EPS_AFTER_EXTRA", U$3)</f>
        <v>0.28999999999999998</v>
      </c>
      <c r="V320" s="9" cm="1">
        <f t="array" ref="V320">_xll.SNL.Clients.Office.Excel.Functions.SPG($A320, "IQ_DILUT_EPS_AFTER_EXTRA", V$3)</f>
        <v>0.20599999999999999</v>
      </c>
      <c r="W320" s="9" cm="1">
        <f t="array" ref="W320">_xll.SNL.Clients.Office.Excel.Functions.SPG($A320, "IQ_DILUT_EPS_AFTER_EXTRA", W$3)</f>
        <v>0.28000000000000003</v>
      </c>
      <c r="X320" s="9" cm="1">
        <f t="array" ref="X320">_xll.SNL.Clients.Office.Excel.Functions.SPG($A320, "IQ_DILUT_EPS_AFTER_EXTRA", X$3)</f>
        <v>0.34599999999999997</v>
      </c>
      <c r="Y320" s="9" cm="1">
        <f t="array" ref="Y320">_xll.SNL.Clients.Office.Excel.Functions.SPG($A320, "IQ_DILUT_EPS_AFTER_EXTRA", Y$3)</f>
        <v>-5.77</v>
      </c>
    </row>
    <row r="321" spans="1:25" x14ac:dyDescent="0.3">
      <c r="A321" s="11" t="s">
        <v>1359</v>
      </c>
      <c r="B321" s="9" t="str" cm="1">
        <f t="array" ref="B321">_xll.SNL.Clients.Office.Excel.Functions.SPG($A321, "IQ_DILUT_EPS_AFTER_EXTRA", B$3)</f>
        <v>NA</v>
      </c>
      <c r="C321" s="9" cm="1">
        <f t="array" ref="C321">_xll.SNL.Clients.Office.Excel.Functions.SPG($A321, "IQ_DILUT_EPS_AFTER_EXTRA", C$3)</f>
        <v>1.6E-2</v>
      </c>
      <c r="D321" s="9" cm="1">
        <f t="array" ref="D321">_xll.SNL.Clients.Office.Excel.Functions.SPG($A321, "IQ_DILUT_EPS_AFTER_EXTRA", D$3)</f>
        <v>0.01</v>
      </c>
      <c r="E321" s="9" cm="1">
        <f t="array" ref="E321">_xll.SNL.Clients.Office.Excel.Functions.SPG($A321, "IQ_DILUT_EPS_AFTER_EXTRA", E$3)</f>
        <v>-0.01</v>
      </c>
      <c r="F321" s="9" cm="1">
        <f t="array" ref="F321">_xll.SNL.Clients.Office.Excel.Functions.SPG($A321, "IQ_DILUT_EPS_AFTER_EXTRA", F$3)</f>
        <v>4.4999999999999998E-2</v>
      </c>
      <c r="G321" s="9" cm="1">
        <f t="array" ref="G321">_xll.SNL.Clients.Office.Excel.Functions.SPG($A321, "IQ_DILUT_EPS_AFTER_EXTRA", G$3)</f>
        <v>3.7999999999999999E-2</v>
      </c>
      <c r="H321" s="9" cm="1">
        <f t="array" ref="H321">_xll.SNL.Clients.Office.Excel.Functions.SPG($A321, "IQ_DILUT_EPS_AFTER_EXTRA", H$3)</f>
        <v>-3.4000000000000002E-2</v>
      </c>
      <c r="I321" s="9" cm="1">
        <f t="array" ref="I321">_xll.SNL.Clients.Office.Excel.Functions.SPG($A321, "IQ_DILUT_EPS_AFTER_EXTRA", I$3)</f>
        <v>3.3000000000000002E-2</v>
      </c>
      <c r="J321" s="9" cm="1">
        <f t="array" ref="J321">_xll.SNL.Clients.Office.Excel.Functions.SPG($A321, "IQ_DILUT_EPS_AFTER_EXTRA", J$3)</f>
        <v>0.13400000000000001</v>
      </c>
      <c r="K321" s="9" cm="1">
        <f t="array" ref="K321">_xll.SNL.Clients.Office.Excel.Functions.SPG($A321, "IQ_DILUT_EPS_AFTER_EXTRA", K$3)</f>
        <v>7.8E-2</v>
      </c>
      <c r="L321" s="9" cm="1">
        <f t="array" ref="L321">_xll.SNL.Clients.Office.Excel.Functions.SPG($A321, "IQ_DILUT_EPS_AFTER_EXTRA", L$3)</f>
        <v>0.13900000000000001</v>
      </c>
      <c r="M321" s="9" cm="1">
        <f t="array" ref="M321">_xll.SNL.Clients.Office.Excel.Functions.SPG($A321, "IQ_DILUT_EPS_AFTER_EXTRA", M$3)</f>
        <v>0.03</v>
      </c>
      <c r="N321" s="9" cm="1">
        <f t="array" ref="N321">_xll.SNL.Clients.Office.Excel.Functions.SPG($A321, "IQ_DILUT_EPS_AFTER_EXTRA", N$3)</f>
        <v>0.85899999999999999</v>
      </c>
      <c r="O321" s="9" cm="1">
        <f t="array" ref="O321">_xll.SNL.Clients.Office.Excel.Functions.SPG($A321, "IQ_DILUT_EPS_AFTER_EXTRA", O$3)</f>
        <v>1.7999999999999999E-2</v>
      </c>
      <c r="P321" s="9" cm="1">
        <f t="array" ref="P321">_xll.SNL.Clients.Office.Excel.Functions.SPG($A321, "IQ_DILUT_EPS_AFTER_EXTRA", P$3)</f>
        <v>0.25800000000000001</v>
      </c>
      <c r="Q321" s="9" cm="1">
        <f t="array" ref="Q321">_xll.SNL.Clients.Office.Excel.Functions.SPG($A321, "IQ_DILUT_EPS_AFTER_EXTRA", Q$3)</f>
        <v>0.14199999999999999</v>
      </c>
      <c r="R321" s="9" cm="1">
        <f t="array" ref="R321">_xll.SNL.Clients.Office.Excel.Functions.SPG($A321, "IQ_DILUT_EPS_AFTER_EXTRA", R$3)</f>
        <v>0.36099999999999999</v>
      </c>
      <c r="S321" s="9" cm="1">
        <f t="array" ref="S321">_xll.SNL.Clients.Office.Excel.Functions.SPG($A321, "IQ_DILUT_EPS_AFTER_EXTRA", S$3)</f>
        <v>0.14699999999999999</v>
      </c>
      <c r="T321" s="9" cm="1">
        <f t="array" ref="T321">_xll.SNL.Clients.Office.Excel.Functions.SPG($A321, "IQ_DILUT_EPS_AFTER_EXTRA", T$3)</f>
        <v>6.4000000000000001E-2</v>
      </c>
      <c r="U321" s="9" cm="1">
        <f t="array" ref="U321">_xll.SNL.Clients.Office.Excel.Functions.SPG($A321, "IQ_DILUT_EPS_AFTER_EXTRA", U$3)</f>
        <v>6.5000000000000002E-2</v>
      </c>
      <c r="V321" s="9" cm="1">
        <f t="array" ref="V321">_xll.SNL.Clients.Office.Excel.Functions.SPG($A321, "IQ_DILUT_EPS_AFTER_EXTRA", V$3)</f>
        <v>0.33600000000000002</v>
      </c>
      <c r="W321" s="9" cm="1">
        <f t="array" ref="W321">_xll.SNL.Clients.Office.Excel.Functions.SPG($A321, "IQ_DILUT_EPS_AFTER_EXTRA", W$3)</f>
        <v>0.59299999999999997</v>
      </c>
      <c r="X321" s="9" cm="1">
        <f t="array" ref="X321">_xll.SNL.Clients.Office.Excel.Functions.SPG($A321, "IQ_DILUT_EPS_AFTER_EXTRA", X$3)</f>
        <v>9.2999999999999999E-2</v>
      </c>
      <c r="Y321" s="9" cm="1">
        <f t="array" ref="Y321">_xll.SNL.Clients.Office.Excel.Functions.SPG($A321, "IQ_DILUT_EPS_AFTER_EXTRA", Y$3)</f>
        <v>0.112</v>
      </c>
    </row>
    <row r="322" spans="1:25" x14ac:dyDescent="0.3">
      <c r="A322" s="11" t="s">
        <v>1360</v>
      </c>
      <c r="B322" s="9" cm="1">
        <f t="array" ref="B322">_xll.SNL.Clients.Office.Excel.Functions.SPG($A322, "IQ_DILUT_EPS_AFTER_EXTRA", B$3)</f>
        <v>4.71</v>
      </c>
      <c r="C322" s="9" cm="1">
        <f t="array" ref="C322">_xll.SNL.Clients.Office.Excel.Functions.SPG($A322, "IQ_DILUT_EPS_AFTER_EXTRA", C$3)</f>
        <v>5.0999999999999996</v>
      </c>
      <c r="D322" s="9" cm="1">
        <f t="array" ref="D322">_xll.SNL.Clients.Office.Excel.Functions.SPG($A322, "IQ_DILUT_EPS_AFTER_EXTRA", D$3)</f>
        <v>5.12</v>
      </c>
      <c r="E322" s="9" cm="1">
        <f t="array" ref="E322">_xll.SNL.Clients.Office.Excel.Functions.SPG($A322, "IQ_DILUT_EPS_AFTER_EXTRA", E$3)</f>
        <v>4.78</v>
      </c>
      <c r="F322" s="9" cm="1">
        <f t="array" ref="F322">_xll.SNL.Clients.Office.Excel.Functions.SPG($A322, "IQ_DILUT_EPS_AFTER_EXTRA", F$3)</f>
        <v>3.6619999999999999</v>
      </c>
      <c r="G322" s="9" cm="1">
        <f t="array" ref="G322">_xll.SNL.Clients.Office.Excel.Functions.SPG($A322, "IQ_DILUT_EPS_AFTER_EXTRA", G$3)</f>
        <v>4.82</v>
      </c>
      <c r="H322" s="9" cm="1">
        <f t="array" ref="H322">_xll.SNL.Clients.Office.Excel.Functions.SPG($A322, "IQ_DILUT_EPS_AFTER_EXTRA", H$3)</f>
        <v>4.12</v>
      </c>
      <c r="I322" s="9" cm="1">
        <f t="array" ref="I322">_xll.SNL.Clients.Office.Excel.Functions.SPG($A322, "IQ_DILUT_EPS_AFTER_EXTRA", I$3)</f>
        <v>3.64</v>
      </c>
      <c r="J322" s="9" cm="1">
        <f t="array" ref="J322">_xll.SNL.Clients.Office.Excel.Functions.SPG($A322, "IQ_DILUT_EPS_AFTER_EXTRA", J$3)</f>
        <v>4.6580000000000004</v>
      </c>
      <c r="K322" s="9" cm="1">
        <f t="array" ref="K322">_xll.SNL.Clients.Office.Excel.Functions.SPG($A322, "IQ_DILUT_EPS_AFTER_EXTRA", K$3)</f>
        <v>4.67</v>
      </c>
      <c r="L322" s="9" cm="1">
        <f t="array" ref="L322">_xll.SNL.Clients.Office.Excel.Functions.SPG($A322, "IQ_DILUT_EPS_AFTER_EXTRA", L$3)</f>
        <v>4.79</v>
      </c>
      <c r="M322" s="9" cm="1">
        <f t="array" ref="M322">_xll.SNL.Clients.Office.Excel.Functions.SPG($A322, "IQ_DILUT_EPS_AFTER_EXTRA", M$3)</f>
        <v>3.16</v>
      </c>
      <c r="N322" s="9" cm="1">
        <f t="array" ref="N322">_xll.SNL.Clients.Office.Excel.Functions.SPG($A322, "IQ_DILUT_EPS_AFTER_EXTRA", N$3)</f>
        <v>3.827</v>
      </c>
      <c r="O322" s="9" cm="1">
        <f t="array" ref="O322">_xll.SNL.Clients.Office.Excel.Functions.SPG($A322, "IQ_DILUT_EPS_AFTER_EXTRA", O$3)</f>
        <v>3.03</v>
      </c>
      <c r="P322" s="9" cm="1">
        <f t="array" ref="P322">_xll.SNL.Clients.Office.Excel.Functions.SPG($A322, "IQ_DILUT_EPS_AFTER_EXTRA", P$3)</f>
        <v>3.58</v>
      </c>
      <c r="Q322" s="9" cm="1">
        <f t="array" ref="Q322">_xll.SNL.Clients.Office.Excel.Functions.SPG($A322, "IQ_DILUT_EPS_AFTER_EXTRA", Q$3)</f>
        <v>2.85</v>
      </c>
      <c r="R322" s="9" cm="1">
        <f t="array" ref="R322">_xll.SNL.Clients.Office.Excel.Functions.SPG($A322, "IQ_DILUT_EPS_AFTER_EXTRA", R$3)</f>
        <v>2.72</v>
      </c>
      <c r="S322" s="9" cm="1">
        <f t="array" ref="S322">_xll.SNL.Clients.Office.Excel.Functions.SPG($A322, "IQ_DILUT_EPS_AFTER_EXTRA", S$3)</f>
        <v>2.5099999999999998</v>
      </c>
      <c r="T322" s="9" cm="1">
        <f t="array" ref="T322">_xll.SNL.Clients.Office.Excel.Functions.SPG($A322, "IQ_DILUT_EPS_AFTER_EXTRA", T$3)</f>
        <v>1.89</v>
      </c>
      <c r="U322" s="9" cm="1">
        <f t="array" ref="U322">_xll.SNL.Clients.Office.Excel.Functions.SPG($A322, "IQ_DILUT_EPS_AFTER_EXTRA", U$3)</f>
        <v>1.0900000000000001</v>
      </c>
      <c r="V322" s="9" cm="1">
        <f t="array" ref="V322">_xll.SNL.Clients.Office.Excel.Functions.SPG($A322, "IQ_DILUT_EPS_AFTER_EXTRA", V$3)</f>
        <v>1.4359999999999999</v>
      </c>
      <c r="W322" s="9" cm="1">
        <f t="array" ref="W322">_xll.SNL.Clients.Office.Excel.Functions.SPG($A322, "IQ_DILUT_EPS_AFTER_EXTRA", W$3)</f>
        <v>1.32</v>
      </c>
      <c r="X322" s="9" cm="1">
        <f t="array" ref="X322">_xll.SNL.Clients.Office.Excel.Functions.SPG($A322, "IQ_DILUT_EPS_AFTER_EXTRA", X$3)</f>
        <v>1.08</v>
      </c>
      <c r="Y322" s="9" cm="1">
        <f t="array" ref="Y322">_xll.SNL.Clients.Office.Excel.Functions.SPG($A322, "IQ_DILUT_EPS_AFTER_EXTRA", Y$3)</f>
        <v>0.63</v>
      </c>
    </row>
    <row r="323" spans="1:25" x14ac:dyDescent="0.3">
      <c r="A323" s="11" t="s">
        <v>1361</v>
      </c>
      <c r="B323" s="9" t="str" cm="1">
        <f t="array" ref="B323">_xll.SNL.Clients.Office.Excel.Functions.SPG($A323, "IQ_DILUT_EPS_AFTER_EXTRA", B$3)</f>
        <v>NA</v>
      </c>
      <c r="C323" s="9" cm="1">
        <f t="array" ref="C323">_xll.SNL.Clients.Office.Excel.Functions.SPG($A323, "IQ_DILUT_EPS_AFTER_EXTRA", C$3)</f>
        <v>-0.314</v>
      </c>
      <c r="D323" s="9" cm="1">
        <f t="array" ref="D323">_xll.SNL.Clients.Office.Excel.Functions.SPG($A323, "IQ_DILUT_EPS_AFTER_EXTRA", D$3)</f>
        <v>1.0589999999999999</v>
      </c>
      <c r="E323" s="9" cm="1">
        <f t="array" ref="E323">_xll.SNL.Clients.Office.Excel.Functions.SPG($A323, "IQ_DILUT_EPS_AFTER_EXTRA", E$3)</f>
        <v>1.57</v>
      </c>
      <c r="F323" s="9" cm="1">
        <f t="array" ref="F323">_xll.SNL.Clients.Office.Excel.Functions.SPG($A323, "IQ_DILUT_EPS_AFTER_EXTRA", F$3)</f>
        <v>0.59</v>
      </c>
      <c r="G323" s="9" cm="1">
        <f t="array" ref="G323">_xll.SNL.Clients.Office.Excel.Functions.SPG($A323, "IQ_DILUT_EPS_AFTER_EXTRA", G$3)</f>
        <v>-0.79</v>
      </c>
      <c r="H323" s="9" cm="1">
        <f t="array" ref="H323">_xll.SNL.Clients.Office.Excel.Functions.SPG($A323, "IQ_DILUT_EPS_AFTER_EXTRA", H$3)</f>
        <v>-0.38700000000000001</v>
      </c>
      <c r="I323" s="9" cm="1">
        <f t="array" ref="I323">_xll.SNL.Clients.Office.Excel.Functions.SPG($A323, "IQ_DILUT_EPS_AFTER_EXTRA", I$3)</f>
        <v>2.1800000000000002</v>
      </c>
      <c r="J323" s="9" cm="1">
        <f t="array" ref="J323">_xll.SNL.Clients.Office.Excel.Functions.SPG($A323, "IQ_DILUT_EPS_AFTER_EXTRA", J$3)</f>
        <v>0.84</v>
      </c>
      <c r="K323" s="9" cm="1">
        <f t="array" ref="K323">_xll.SNL.Clients.Office.Excel.Functions.SPG($A323, "IQ_DILUT_EPS_AFTER_EXTRA", K$3)</f>
        <v>-0.73299999999999998</v>
      </c>
      <c r="L323" s="9" cm="1">
        <f t="array" ref="L323">_xll.SNL.Clients.Office.Excel.Functions.SPG($A323, "IQ_DILUT_EPS_AFTER_EXTRA", L$3)</f>
        <v>1.117</v>
      </c>
      <c r="M323" s="9" cm="1">
        <f t="array" ref="M323">_xll.SNL.Clients.Office.Excel.Functions.SPG($A323, "IQ_DILUT_EPS_AFTER_EXTRA", M$3)</f>
        <v>1</v>
      </c>
      <c r="N323" s="9" cm="1">
        <f t="array" ref="N323">_xll.SNL.Clients.Office.Excel.Functions.SPG($A323, "IQ_DILUT_EPS_AFTER_EXTRA", N$3)</f>
        <v>0.65</v>
      </c>
      <c r="O323" s="9" cm="1">
        <f t="array" ref="O323">_xll.SNL.Clients.Office.Excel.Functions.SPG($A323, "IQ_DILUT_EPS_AFTER_EXTRA", O$3)</f>
        <v>-0.68</v>
      </c>
      <c r="P323" s="9" cm="1">
        <f t="array" ref="P323">_xll.SNL.Clients.Office.Excel.Functions.SPG($A323, "IQ_DILUT_EPS_AFTER_EXTRA", P$3)</f>
        <v>2.0339999999999998</v>
      </c>
      <c r="Q323" s="9" cm="1">
        <f t="array" ref="Q323">_xll.SNL.Clients.Office.Excel.Functions.SPG($A323, "IQ_DILUT_EPS_AFTER_EXTRA", Q$3)</f>
        <v>0.22</v>
      </c>
      <c r="R323" s="9" cm="1">
        <f t="array" ref="R323">_xll.SNL.Clients.Office.Excel.Functions.SPG($A323, "IQ_DILUT_EPS_AFTER_EXTRA", R$3)</f>
        <v>-1.6830000000000001</v>
      </c>
      <c r="S323" s="9" cm="1">
        <f t="array" ref="S323">_xll.SNL.Clients.Office.Excel.Functions.SPG($A323, "IQ_DILUT_EPS_AFTER_EXTRA", S$3)</f>
        <v>-1.181</v>
      </c>
      <c r="T323" s="9" t="str" cm="1">
        <f t="array" ref="T323">_xll.SNL.Clients.Office.Excel.Functions.SPG($A323, "IQ_DILUT_EPS_AFTER_EXTRA", T$3)</f>
        <v>NA</v>
      </c>
      <c r="U323" s="9" cm="1">
        <f t="array" ref="U323">_xll.SNL.Clients.Office.Excel.Functions.SPG($A323, "IQ_DILUT_EPS_AFTER_EXTRA", U$3)</f>
        <v>-4.9240000000000004</v>
      </c>
      <c r="V323" s="9" cm="1">
        <f t="array" ref="V323">_xll.SNL.Clients.Office.Excel.Functions.SPG($A323, "IQ_DILUT_EPS_AFTER_EXTRA", V$3)</f>
        <v>3.9369999999999998</v>
      </c>
      <c r="W323" s="9" cm="1">
        <f t="array" ref="W323">_xll.SNL.Clients.Office.Excel.Functions.SPG($A323, "IQ_DILUT_EPS_AFTER_EXTRA", W$3)</f>
        <v>-3.359</v>
      </c>
      <c r="X323" s="9" t="str" cm="1">
        <f t="array" ref="X323">_xll.SNL.Clients.Office.Excel.Functions.SPG($A323, "IQ_DILUT_EPS_AFTER_EXTRA", X$3)</f>
        <v>NA</v>
      </c>
      <c r="Y323" s="9" cm="1">
        <f t="array" ref="Y323">_xll.SNL.Clients.Office.Excel.Functions.SPG($A323, "IQ_DILUT_EPS_AFTER_EXTRA", Y$3)</f>
        <v>1.48</v>
      </c>
    </row>
    <row r="324" spans="1:25" x14ac:dyDescent="0.3">
      <c r="A324" s="11" t="s">
        <v>1362</v>
      </c>
      <c r="B324" s="9" t="str" cm="1">
        <f t="array" ref="B324">_xll.SNL.Clients.Office.Excel.Functions.SPG($A324, "IQ_DILUT_EPS_AFTER_EXTRA", B$3)</f>
        <v>NA</v>
      </c>
      <c r="C324" s="9" cm="1">
        <f t="array" ref="C324">_xll.SNL.Clients.Office.Excel.Functions.SPG($A324, "IQ_DILUT_EPS_AFTER_EXTRA", C$3)</f>
        <v>0.52</v>
      </c>
      <c r="D324" s="9" cm="1">
        <f t="array" ref="D324">_xll.SNL.Clients.Office.Excel.Functions.SPG($A324, "IQ_DILUT_EPS_AFTER_EXTRA", D$3)</f>
        <v>0.51</v>
      </c>
      <c r="E324" s="9" cm="1">
        <f t="array" ref="E324">_xll.SNL.Clients.Office.Excel.Functions.SPG($A324, "IQ_DILUT_EPS_AFTER_EXTRA", E$3)</f>
        <v>0.46</v>
      </c>
      <c r="F324" s="9" cm="1">
        <f t="array" ref="F324">_xll.SNL.Clients.Office.Excel.Functions.SPG($A324, "IQ_DILUT_EPS_AFTER_EXTRA", F$3)</f>
        <v>0.52700000000000002</v>
      </c>
      <c r="G324" s="9" cm="1">
        <f t="array" ref="G324">_xll.SNL.Clients.Office.Excel.Functions.SPG($A324, "IQ_DILUT_EPS_AFTER_EXTRA", G$3)</f>
        <v>0.53900000000000003</v>
      </c>
      <c r="H324" s="9" cm="1">
        <f t="array" ref="H324">_xll.SNL.Clients.Office.Excel.Functions.SPG($A324, "IQ_DILUT_EPS_AFTER_EXTRA", H$3)</f>
        <v>0.47699999999999998</v>
      </c>
      <c r="I324" s="9" cm="1">
        <f t="array" ref="I324">_xll.SNL.Clients.Office.Excel.Functions.SPG($A324, "IQ_DILUT_EPS_AFTER_EXTRA", I$3)</f>
        <v>0.496</v>
      </c>
      <c r="J324" s="9" cm="1">
        <f t="array" ref="J324">_xll.SNL.Clients.Office.Excel.Functions.SPG($A324, "IQ_DILUT_EPS_AFTER_EXTRA", J$3)</f>
        <v>1.204</v>
      </c>
      <c r="K324" s="9" cm="1">
        <f t="array" ref="K324">_xll.SNL.Clients.Office.Excel.Functions.SPG($A324, "IQ_DILUT_EPS_AFTER_EXTRA", K$3)</f>
        <v>1.286</v>
      </c>
      <c r="L324" s="9" cm="1">
        <f t="array" ref="L324">_xll.SNL.Clients.Office.Excel.Functions.SPG($A324, "IQ_DILUT_EPS_AFTER_EXTRA", L$3)</f>
        <v>1.3160000000000001</v>
      </c>
      <c r="M324" s="9" cm="1">
        <f t="array" ref="M324">_xll.SNL.Clients.Office.Excel.Functions.SPG($A324, "IQ_DILUT_EPS_AFTER_EXTRA", M$3)</f>
        <v>0.89900000000000002</v>
      </c>
      <c r="N324" s="9" cm="1">
        <f t="array" ref="N324">_xll.SNL.Clients.Office.Excel.Functions.SPG($A324, "IQ_DILUT_EPS_AFTER_EXTRA", N$3)</f>
        <v>0.82199999999999995</v>
      </c>
      <c r="O324" s="9" cm="1">
        <f t="array" ref="O324">_xll.SNL.Clients.Office.Excel.Functions.SPG($A324, "IQ_DILUT_EPS_AFTER_EXTRA", O$3)</f>
        <v>0.67400000000000004</v>
      </c>
      <c r="P324" s="9" cm="1">
        <f t="array" ref="P324">_xll.SNL.Clients.Office.Excel.Functions.SPG($A324, "IQ_DILUT_EPS_AFTER_EXTRA", P$3)</f>
        <v>0.47599999999999998</v>
      </c>
      <c r="Q324" s="9" cm="1">
        <f t="array" ref="Q324">_xll.SNL.Clients.Office.Excel.Functions.SPG($A324, "IQ_DILUT_EPS_AFTER_EXTRA", Q$3)</f>
        <v>0.372</v>
      </c>
      <c r="R324" s="9" cm="1">
        <f t="array" ref="R324">_xll.SNL.Clients.Office.Excel.Functions.SPG($A324, "IQ_DILUT_EPS_AFTER_EXTRA", R$3)</f>
        <v>0.158</v>
      </c>
      <c r="S324" s="9" cm="1">
        <f t="array" ref="S324">_xll.SNL.Clients.Office.Excel.Functions.SPG($A324, "IQ_DILUT_EPS_AFTER_EXTRA", S$3)</f>
        <v>0.05</v>
      </c>
      <c r="T324" s="9" cm="1">
        <f t="array" ref="T324">_xll.SNL.Clients.Office.Excel.Functions.SPG($A324, "IQ_DILUT_EPS_AFTER_EXTRA", T$3)</f>
        <v>-0.11</v>
      </c>
      <c r="U324" s="9" cm="1">
        <f t="array" ref="U324">_xll.SNL.Clients.Office.Excel.Functions.SPG($A324, "IQ_DILUT_EPS_AFTER_EXTRA", U$3)</f>
        <v>-7.3410000000000002</v>
      </c>
      <c r="V324" s="9" cm="1">
        <f t="array" ref="V324">_xll.SNL.Clients.Office.Excel.Functions.SPG($A324, "IQ_DILUT_EPS_AFTER_EXTRA", V$3)</f>
        <v>4.7E-2</v>
      </c>
      <c r="W324" s="9" cm="1">
        <f t="array" ref="W324">_xll.SNL.Clients.Office.Excel.Functions.SPG($A324, "IQ_DILUT_EPS_AFTER_EXTRA", W$3)</f>
        <v>4.7E-2</v>
      </c>
      <c r="X324" s="9" cm="1">
        <f t="array" ref="X324">_xll.SNL.Clients.Office.Excel.Functions.SPG($A324, "IQ_DILUT_EPS_AFTER_EXTRA", X$3)</f>
        <v>0.11799999999999999</v>
      </c>
      <c r="Y324" s="9" cm="1">
        <f t="array" ref="Y324">_xll.SNL.Clients.Office.Excel.Functions.SPG($A324, "IQ_DILUT_EPS_AFTER_EXTRA", Y$3)</f>
        <v>0.08</v>
      </c>
    </row>
    <row r="325" spans="1:25" x14ac:dyDescent="0.3">
      <c r="A325" s="11" t="s">
        <v>1363</v>
      </c>
      <c r="B325" s="9" t="str" cm="1">
        <f t="array" ref="B325">_xll.SNL.Clients.Office.Excel.Functions.SPG($A325, "IQ_DILUT_EPS_AFTER_EXTRA", B$3)</f>
        <v>NA</v>
      </c>
      <c r="C325" s="9" cm="1">
        <f t="array" ref="C325">_xll.SNL.Clients.Office.Excel.Functions.SPG($A325, "IQ_DILUT_EPS_AFTER_EXTRA", C$3)</f>
        <v>-0.42299999999999999</v>
      </c>
      <c r="D325" s="9" cm="1">
        <f t="array" ref="D325">_xll.SNL.Clients.Office.Excel.Functions.SPG($A325, "IQ_DILUT_EPS_AFTER_EXTRA", D$3)</f>
        <v>-0.72</v>
      </c>
      <c r="E325" s="9" cm="1">
        <f t="array" ref="E325">_xll.SNL.Clients.Office.Excel.Functions.SPG($A325, "IQ_DILUT_EPS_AFTER_EXTRA", E$3)</f>
        <v>1.262</v>
      </c>
      <c r="F325" s="9" cm="1">
        <f t="array" ref="F325">_xll.SNL.Clients.Office.Excel.Functions.SPG($A325, "IQ_DILUT_EPS_AFTER_EXTRA", F$3)</f>
        <v>0.72</v>
      </c>
      <c r="G325" s="9" cm="1">
        <f t="array" ref="G325">_xll.SNL.Clients.Office.Excel.Functions.SPG($A325, "IQ_DILUT_EPS_AFTER_EXTRA", G$3)</f>
        <v>-0.33900000000000002</v>
      </c>
      <c r="H325" s="9" cm="1">
        <f t="array" ref="H325">_xll.SNL.Clients.Office.Excel.Functions.SPG($A325, "IQ_DILUT_EPS_AFTER_EXTRA", H$3)</f>
        <v>-7.0000000000000007E-2</v>
      </c>
      <c r="I325" s="9" cm="1">
        <f t="array" ref="I325">_xll.SNL.Clients.Office.Excel.Functions.SPG($A325, "IQ_DILUT_EPS_AFTER_EXTRA", I$3)</f>
        <v>0.71599999999999997</v>
      </c>
      <c r="J325" s="9" cm="1">
        <f t="array" ref="J325">_xll.SNL.Clients.Office.Excel.Functions.SPG($A325, "IQ_DILUT_EPS_AFTER_EXTRA", J$3)</f>
        <v>-3.1309999999999998</v>
      </c>
      <c r="K325" s="9" cm="1">
        <f t="array" ref="K325">_xll.SNL.Clients.Office.Excel.Functions.SPG($A325, "IQ_DILUT_EPS_AFTER_EXTRA", K$3)</f>
        <v>-0.622</v>
      </c>
      <c r="L325" s="9" cm="1">
        <f t="array" ref="L325">_xll.SNL.Clients.Office.Excel.Functions.SPG($A325, "IQ_DILUT_EPS_AFTER_EXTRA", L$3)</f>
        <v>-1.9430000000000001</v>
      </c>
      <c r="M325" s="9" cm="1">
        <f t="array" ref="M325">_xll.SNL.Clients.Office.Excel.Functions.SPG($A325, "IQ_DILUT_EPS_AFTER_EXTRA", M$3)</f>
        <v>-0.16600000000000001</v>
      </c>
      <c r="N325" s="9" cm="1">
        <f t="array" ref="N325">_xll.SNL.Clients.Office.Excel.Functions.SPG($A325, "IQ_DILUT_EPS_AFTER_EXTRA", N$3)</f>
        <v>9.4E-2</v>
      </c>
      <c r="O325" s="9" cm="1">
        <f t="array" ref="O325">_xll.SNL.Clients.Office.Excel.Functions.SPG($A325, "IQ_DILUT_EPS_AFTER_EXTRA", O$3)</f>
        <v>-0.22</v>
      </c>
      <c r="P325" s="9" cm="1">
        <f t="array" ref="P325">_xll.SNL.Clients.Office.Excel.Functions.SPG($A325, "IQ_DILUT_EPS_AFTER_EXTRA", P$3)</f>
        <v>-1.095</v>
      </c>
      <c r="Q325" s="9" cm="1">
        <f t="array" ref="Q325">_xll.SNL.Clients.Office.Excel.Functions.SPG($A325, "IQ_DILUT_EPS_AFTER_EXTRA", Q$3)</f>
        <v>0.87</v>
      </c>
      <c r="R325" s="9" cm="1">
        <f t="array" ref="R325">_xll.SNL.Clients.Office.Excel.Functions.SPG($A325, "IQ_DILUT_EPS_AFTER_EXTRA", R$3)</f>
        <v>-0.10100000000000001</v>
      </c>
      <c r="S325" s="9" cm="1">
        <f t="array" ref="S325">_xll.SNL.Clients.Office.Excel.Functions.SPG($A325, "IQ_DILUT_EPS_AFTER_EXTRA", S$3)</f>
        <v>-6.3E-2</v>
      </c>
      <c r="T325" s="9" cm="1">
        <f t="array" ref="T325">_xll.SNL.Clients.Office.Excel.Functions.SPG($A325, "IQ_DILUT_EPS_AFTER_EXTRA", T$3)</f>
        <v>-0.13300000000000001</v>
      </c>
      <c r="U325" s="9" cm="1">
        <f t="array" ref="U325">_xll.SNL.Clients.Office.Excel.Functions.SPG($A325, "IQ_DILUT_EPS_AFTER_EXTRA", U$3)</f>
        <v>-0.122</v>
      </c>
      <c r="V325" s="9" cm="1">
        <f t="array" ref="V325">_xll.SNL.Clients.Office.Excel.Functions.SPG($A325, "IQ_DILUT_EPS_AFTER_EXTRA", V$3)</f>
        <v>-0.152</v>
      </c>
      <c r="W325" s="9" cm="1">
        <f t="array" ref="W325">_xll.SNL.Clients.Office.Excel.Functions.SPG($A325, "IQ_DILUT_EPS_AFTER_EXTRA", W$3)</f>
        <v>-0.11799999999999999</v>
      </c>
      <c r="X325" s="9" cm="1">
        <f t="array" ref="X325">_xll.SNL.Clients.Office.Excel.Functions.SPG($A325, "IQ_DILUT_EPS_AFTER_EXTRA", X$3)</f>
        <v>-8.8999999999999996E-2</v>
      </c>
      <c r="Y325" s="9" cm="1">
        <f t="array" ref="Y325">_xll.SNL.Clients.Office.Excel.Functions.SPG($A325, "IQ_DILUT_EPS_AFTER_EXTRA", Y$3)</f>
        <v>-0.16500000000000001</v>
      </c>
    </row>
    <row r="326" spans="1:25" x14ac:dyDescent="0.3">
      <c r="A326" s="11" t="s">
        <v>1364</v>
      </c>
      <c r="B326" s="9" t="str" cm="1">
        <f t="array" ref="B326">_xll.SNL.Clients.Office.Excel.Functions.SPG($A326, "IQ_DILUT_EPS_AFTER_EXTRA", B$3)</f>
        <v>NA</v>
      </c>
      <c r="C326" s="9" cm="1">
        <f t="array" ref="C326">_xll.SNL.Clients.Office.Excel.Functions.SPG($A326, "IQ_DILUT_EPS_AFTER_EXTRA", C$3)</f>
        <v>-0.13900000000000001</v>
      </c>
      <c r="D326" s="9" cm="1">
        <f t="array" ref="D326">_xll.SNL.Clients.Office.Excel.Functions.SPG($A326, "IQ_DILUT_EPS_AFTER_EXTRA", D$3)</f>
        <v>-0.14299999999999999</v>
      </c>
      <c r="E326" s="9" cm="1">
        <f t="array" ref="E326">_xll.SNL.Clients.Office.Excel.Functions.SPG($A326, "IQ_DILUT_EPS_AFTER_EXTRA", E$3)</f>
        <v>-0.26</v>
      </c>
      <c r="F326" s="9" cm="1">
        <f t="array" ref="F326">_xll.SNL.Clients.Office.Excel.Functions.SPG($A326, "IQ_DILUT_EPS_AFTER_EXTRA", F$3)</f>
        <v>-0.26600000000000001</v>
      </c>
      <c r="G326" s="9" cm="1">
        <f t="array" ref="G326">_xll.SNL.Clients.Office.Excel.Functions.SPG($A326, "IQ_DILUT_EPS_AFTER_EXTRA", G$3)</f>
        <v>-0.24</v>
      </c>
      <c r="H326" s="9" cm="1">
        <f t="array" ref="H326">_xll.SNL.Clients.Office.Excel.Functions.SPG($A326, "IQ_DILUT_EPS_AFTER_EXTRA", H$3)</f>
        <v>-0.22700000000000001</v>
      </c>
      <c r="I326" s="9" cm="1">
        <f t="array" ref="I326">_xll.SNL.Clients.Office.Excel.Functions.SPG($A326, "IQ_DILUT_EPS_AFTER_EXTRA", I$3)</f>
        <v>-0.14899999999999999</v>
      </c>
      <c r="J326" s="9" cm="1">
        <f t="array" ref="J326">_xll.SNL.Clients.Office.Excel.Functions.SPG($A326, "IQ_DILUT_EPS_AFTER_EXTRA", J$3)</f>
        <v>0.2</v>
      </c>
      <c r="K326" s="9" cm="1">
        <f t="array" ref="K326">_xll.SNL.Clients.Office.Excel.Functions.SPG($A326, "IQ_DILUT_EPS_AFTER_EXTRA", K$3)</f>
        <v>0.53</v>
      </c>
      <c r="L326" s="9" cm="1">
        <f t="array" ref="L326">_xll.SNL.Clients.Office.Excel.Functions.SPG($A326, "IQ_DILUT_EPS_AFTER_EXTRA", L$3)</f>
        <v>1.0449999999999999</v>
      </c>
      <c r="M326" s="9" cm="1">
        <f t="array" ref="M326">_xll.SNL.Clients.Office.Excel.Functions.SPG($A326, "IQ_DILUT_EPS_AFTER_EXTRA", M$3)</f>
        <v>0.81</v>
      </c>
      <c r="N326" s="9" cm="1">
        <f t="array" ref="N326">_xll.SNL.Clients.Office.Excel.Functions.SPG($A326, "IQ_DILUT_EPS_AFTER_EXTRA", N$3)</f>
        <v>1.5389999999999999</v>
      </c>
      <c r="O326" s="9" cm="1">
        <f t="array" ref="O326">_xll.SNL.Clients.Office.Excel.Functions.SPG($A326, "IQ_DILUT_EPS_AFTER_EXTRA", O$3)</f>
        <v>0.84</v>
      </c>
      <c r="P326" s="9" cm="1">
        <f t="array" ref="P326">_xll.SNL.Clients.Office.Excel.Functions.SPG($A326, "IQ_DILUT_EPS_AFTER_EXTRA", P$3)</f>
        <v>0.78500000000000003</v>
      </c>
      <c r="Q326" s="9" cm="1">
        <f t="array" ref="Q326">_xll.SNL.Clients.Office.Excel.Functions.SPG($A326, "IQ_DILUT_EPS_AFTER_EXTRA", Q$3)</f>
        <v>0.37</v>
      </c>
      <c r="R326" s="9" cm="1">
        <f t="array" ref="R326">_xll.SNL.Clients.Office.Excel.Functions.SPG($A326, "IQ_DILUT_EPS_AFTER_EXTRA", R$3)</f>
        <v>0.59499999999999997</v>
      </c>
      <c r="S326" s="9" cm="1">
        <f t="array" ref="S326">_xll.SNL.Clients.Office.Excel.Functions.SPG($A326, "IQ_DILUT_EPS_AFTER_EXTRA", S$3)</f>
        <v>0.15</v>
      </c>
      <c r="T326" s="9" cm="1">
        <f t="array" ref="T326">_xll.SNL.Clients.Office.Excel.Functions.SPG($A326, "IQ_DILUT_EPS_AFTER_EXTRA", T$3)</f>
        <v>3.0000000000000001E-3</v>
      </c>
      <c r="U326" s="9" cm="1">
        <f t="array" ref="U326">_xll.SNL.Clients.Office.Excel.Functions.SPG($A326, "IQ_DILUT_EPS_AFTER_EXTRA", U$3)</f>
        <v>0.33</v>
      </c>
      <c r="V326" s="9" cm="1">
        <f t="array" ref="V326">_xll.SNL.Clients.Office.Excel.Functions.SPG($A326, "IQ_DILUT_EPS_AFTER_EXTRA", V$3)</f>
        <v>0.52500000000000002</v>
      </c>
      <c r="W326" s="9" cm="1">
        <f t="array" ref="W326">_xll.SNL.Clients.Office.Excel.Functions.SPG($A326, "IQ_DILUT_EPS_AFTER_EXTRA", W$3)</f>
        <v>0.48899999999999999</v>
      </c>
      <c r="X326" s="9" cm="1">
        <f t="array" ref="X326">_xll.SNL.Clients.Office.Excel.Functions.SPG($A326, "IQ_DILUT_EPS_AFTER_EXTRA", X$3)</f>
        <v>0.54</v>
      </c>
      <c r="Y326" s="9" cm="1">
        <f t="array" ref="Y326">_xll.SNL.Clients.Office.Excel.Functions.SPG($A326, "IQ_DILUT_EPS_AFTER_EXTRA", Y$3)</f>
        <v>0.39800000000000002</v>
      </c>
    </row>
    <row r="327" spans="1:25" x14ac:dyDescent="0.3">
      <c r="A327" s="11" t="s">
        <v>1365</v>
      </c>
      <c r="B327" s="9" cm="1">
        <f t="array" ref="B327">_xll.SNL.Clients.Office.Excel.Functions.SPG($A327, "IQ_DILUT_EPS_AFTER_EXTRA", B$3)</f>
        <v>0.77</v>
      </c>
      <c r="C327" s="9" cm="1">
        <f t="array" ref="C327">_xll.SNL.Clients.Office.Excel.Functions.SPG($A327, "IQ_DILUT_EPS_AFTER_EXTRA", C$3)</f>
        <v>0.17299999999999999</v>
      </c>
      <c r="D327" s="9" cm="1">
        <f t="array" ref="D327">_xll.SNL.Clients.Office.Excel.Functions.SPG($A327, "IQ_DILUT_EPS_AFTER_EXTRA", D$3)</f>
        <v>1.37</v>
      </c>
      <c r="E327" s="9" cm="1">
        <f t="array" ref="E327">_xll.SNL.Clients.Office.Excel.Functions.SPG($A327, "IQ_DILUT_EPS_AFTER_EXTRA", E$3)</f>
        <v>7.0000000000000007E-2</v>
      </c>
      <c r="F327" s="9" cm="1">
        <f t="array" ref="F327">_xll.SNL.Clients.Office.Excel.Functions.SPG($A327, "IQ_DILUT_EPS_AFTER_EXTRA", F$3)</f>
        <v>0.04</v>
      </c>
      <c r="G327" s="9" cm="1">
        <f t="array" ref="G327">_xll.SNL.Clients.Office.Excel.Functions.SPG($A327, "IQ_DILUT_EPS_AFTER_EXTRA", G$3)</f>
        <v>0.66100000000000003</v>
      </c>
      <c r="H327" s="9" cm="1">
        <f t="array" ref="H327">_xll.SNL.Clients.Office.Excel.Functions.SPG($A327, "IQ_DILUT_EPS_AFTER_EXTRA", H$3)</f>
        <v>1.98</v>
      </c>
      <c r="I327" s="9" cm="1">
        <f t="array" ref="I327">_xll.SNL.Clients.Office.Excel.Functions.SPG($A327, "IQ_DILUT_EPS_AFTER_EXTRA", I$3)</f>
        <v>1.35</v>
      </c>
      <c r="J327" s="9" cm="1">
        <f t="array" ref="J327">_xll.SNL.Clients.Office.Excel.Functions.SPG($A327, "IQ_DILUT_EPS_AFTER_EXTRA", J$3)</f>
        <v>0.89</v>
      </c>
      <c r="K327" s="9" cm="1">
        <f t="array" ref="K327">_xll.SNL.Clients.Office.Excel.Functions.SPG($A327, "IQ_DILUT_EPS_AFTER_EXTRA", K$3)</f>
        <v>1.7250000000000001</v>
      </c>
      <c r="L327" s="9" cm="1">
        <f t="array" ref="L327">_xll.SNL.Clients.Office.Excel.Functions.SPG($A327, "IQ_DILUT_EPS_AFTER_EXTRA", L$3)</f>
        <v>3.17</v>
      </c>
      <c r="M327" s="9" cm="1">
        <f t="array" ref="M327">_xll.SNL.Clients.Office.Excel.Functions.SPG($A327, "IQ_DILUT_EPS_AFTER_EXTRA", M$3)</f>
        <v>2.37</v>
      </c>
      <c r="N327" s="9" cm="1">
        <f t="array" ref="N327">_xll.SNL.Clients.Office.Excel.Functions.SPG($A327, "IQ_DILUT_EPS_AFTER_EXTRA", N$3)</f>
        <v>1.59</v>
      </c>
      <c r="O327" s="9" cm="1">
        <f t="array" ref="O327">_xll.SNL.Clients.Office.Excel.Functions.SPG($A327, "IQ_DILUT_EPS_AFTER_EXTRA", O$3)</f>
        <v>1.4470000000000001</v>
      </c>
      <c r="P327" s="9" cm="1">
        <f t="array" ref="P327">_xll.SNL.Clients.Office.Excel.Functions.SPG($A327, "IQ_DILUT_EPS_AFTER_EXTRA", P$3)</f>
        <v>2.59</v>
      </c>
      <c r="Q327" s="9" cm="1">
        <f t="array" ref="Q327">_xll.SNL.Clients.Office.Excel.Functions.SPG($A327, "IQ_DILUT_EPS_AFTER_EXTRA", Q$3)</f>
        <v>1.69</v>
      </c>
      <c r="R327" s="9" cm="1">
        <f t="array" ref="R327">_xll.SNL.Clients.Office.Excel.Functions.SPG($A327, "IQ_DILUT_EPS_AFTER_EXTRA", R$3)</f>
        <v>1.04</v>
      </c>
      <c r="S327" s="9" cm="1">
        <f t="array" ref="S327">_xll.SNL.Clients.Office.Excel.Functions.SPG($A327, "IQ_DILUT_EPS_AFTER_EXTRA", S$3)</f>
        <v>1.1319999999999999</v>
      </c>
      <c r="T327" s="9" cm="1">
        <f t="array" ref="T327">_xll.SNL.Clients.Office.Excel.Functions.SPG($A327, "IQ_DILUT_EPS_AFTER_EXTRA", T$3)</f>
        <v>1.58</v>
      </c>
      <c r="U327" s="9" cm="1">
        <f t="array" ref="U327">_xll.SNL.Clients.Office.Excel.Functions.SPG($A327, "IQ_DILUT_EPS_AFTER_EXTRA", U$3)</f>
        <v>0.23</v>
      </c>
      <c r="V327" s="9" cm="1">
        <f t="array" ref="V327">_xll.SNL.Clients.Office.Excel.Functions.SPG($A327, "IQ_DILUT_EPS_AFTER_EXTRA", V$3)</f>
        <v>0.41</v>
      </c>
      <c r="W327" s="9" cm="1">
        <f t="array" ref="W327">_xll.SNL.Clients.Office.Excel.Functions.SPG($A327, "IQ_DILUT_EPS_AFTER_EXTRA", W$3)</f>
        <v>0.30499999999999999</v>
      </c>
      <c r="X327" s="9" cm="1">
        <f t="array" ref="X327">_xll.SNL.Clients.Office.Excel.Functions.SPG($A327, "IQ_DILUT_EPS_AFTER_EXTRA", X$3)</f>
        <v>0.84</v>
      </c>
      <c r="Y327" s="9" cm="1">
        <f t="array" ref="Y327">_xll.SNL.Clients.Office.Excel.Functions.SPG($A327, "IQ_DILUT_EPS_AFTER_EXTRA", Y$3)</f>
        <v>0.23</v>
      </c>
    </row>
    <row r="328" spans="1:25" x14ac:dyDescent="0.3">
      <c r="A328" s="11" t="s">
        <v>1366</v>
      </c>
      <c r="B328" s="9" cm="1">
        <f t="array" ref="B328">_xll.SNL.Clients.Office.Excel.Functions.SPG($A328, "IQ_DILUT_EPS_AFTER_EXTRA", B$3)</f>
        <v>6.9000000000000006E-2</v>
      </c>
      <c r="C328" s="9" cm="1">
        <f t="array" ref="C328">_xll.SNL.Clients.Office.Excel.Functions.SPG($A328, "IQ_DILUT_EPS_AFTER_EXTRA", C$3)</f>
        <v>4.5999999999999999E-2</v>
      </c>
      <c r="D328" s="9" cm="1">
        <f t="array" ref="D328">_xll.SNL.Clients.Office.Excel.Functions.SPG($A328, "IQ_DILUT_EPS_AFTER_EXTRA", D$3)</f>
        <v>9.7000000000000003E-2</v>
      </c>
      <c r="E328" s="9" cm="1">
        <f t="array" ref="E328">_xll.SNL.Clients.Office.Excel.Functions.SPG($A328, "IQ_DILUT_EPS_AFTER_EXTRA", E$3)</f>
        <v>0.11899999999999999</v>
      </c>
      <c r="F328" s="9" cm="1">
        <f t="array" ref="F328">_xll.SNL.Clients.Office.Excel.Functions.SPG($A328, "IQ_DILUT_EPS_AFTER_EXTRA", F$3)</f>
        <v>0.15</v>
      </c>
      <c r="G328" s="9" cm="1">
        <f t="array" ref="G328">_xll.SNL.Clients.Office.Excel.Functions.SPG($A328, "IQ_DILUT_EPS_AFTER_EXTRA", G$3)</f>
        <v>0.16700000000000001</v>
      </c>
      <c r="H328" s="9" cm="1">
        <f t="array" ref="H328">_xll.SNL.Clients.Office.Excel.Functions.SPG($A328, "IQ_DILUT_EPS_AFTER_EXTRA", H$3)</f>
        <v>0.26900000000000002</v>
      </c>
      <c r="I328" s="9" cm="1">
        <f t="array" ref="I328">_xll.SNL.Clients.Office.Excel.Functions.SPG($A328, "IQ_DILUT_EPS_AFTER_EXTRA", I$3)</f>
        <v>0.27700000000000002</v>
      </c>
      <c r="J328" s="9" cm="1">
        <f t="array" ref="J328">_xll.SNL.Clients.Office.Excel.Functions.SPG($A328, "IQ_DILUT_EPS_AFTER_EXTRA", J$3)</f>
        <v>0.315</v>
      </c>
      <c r="K328" s="9" cm="1">
        <f t="array" ref="K328">_xll.SNL.Clients.Office.Excel.Functions.SPG($A328, "IQ_DILUT_EPS_AFTER_EXTRA", K$3)</f>
        <v>0.316</v>
      </c>
      <c r="L328" s="9" cm="1">
        <f t="array" ref="L328">_xll.SNL.Clients.Office.Excel.Functions.SPG($A328, "IQ_DILUT_EPS_AFTER_EXTRA", L$3)</f>
        <v>0.38800000000000001</v>
      </c>
      <c r="M328" s="9" cm="1">
        <f t="array" ref="M328">_xll.SNL.Clients.Office.Excel.Functions.SPG($A328, "IQ_DILUT_EPS_AFTER_EXTRA", M$3)</f>
        <v>0.33</v>
      </c>
      <c r="N328" s="9" cm="1">
        <f t="array" ref="N328">_xll.SNL.Clients.Office.Excel.Functions.SPG($A328, "IQ_DILUT_EPS_AFTER_EXTRA", N$3)</f>
        <v>0.28999999999999998</v>
      </c>
      <c r="O328" s="9" cm="1">
        <f t="array" ref="O328">_xll.SNL.Clients.Office.Excel.Functions.SPG($A328, "IQ_DILUT_EPS_AFTER_EXTRA", O$3)</f>
        <v>0.25700000000000001</v>
      </c>
      <c r="P328" s="9" cm="1">
        <f t="array" ref="P328">_xll.SNL.Clients.Office.Excel.Functions.SPG($A328, "IQ_DILUT_EPS_AFTER_EXTRA", P$3)</f>
        <v>0.25900000000000001</v>
      </c>
      <c r="Q328" s="9" cm="1">
        <f t="array" ref="Q328">_xll.SNL.Clients.Office.Excel.Functions.SPG($A328, "IQ_DILUT_EPS_AFTER_EXTRA", Q$3)</f>
        <v>0.218</v>
      </c>
      <c r="R328" s="9" cm="1">
        <f t="array" ref="R328">_xll.SNL.Clients.Office.Excel.Functions.SPG($A328, "IQ_DILUT_EPS_AFTER_EXTRA", R$3)</f>
        <v>0.23699999999999999</v>
      </c>
      <c r="S328" s="9" cm="1">
        <f t="array" ref="S328">_xll.SNL.Clients.Office.Excel.Functions.SPG($A328, "IQ_DILUT_EPS_AFTER_EXTRA", S$3)</f>
        <v>0.218</v>
      </c>
      <c r="T328" s="9" cm="1">
        <f t="array" ref="T328">_xll.SNL.Clients.Office.Excel.Functions.SPG($A328, "IQ_DILUT_EPS_AFTER_EXTRA", T$3)</f>
        <v>0.22</v>
      </c>
      <c r="U328" s="9" cm="1">
        <f t="array" ref="U328">_xll.SNL.Clients.Office.Excel.Functions.SPG($A328, "IQ_DILUT_EPS_AFTER_EXTRA", U$3)</f>
        <v>0.16700000000000001</v>
      </c>
      <c r="V328" s="9" cm="1">
        <f t="array" ref="V328">_xll.SNL.Clients.Office.Excel.Functions.SPG($A328, "IQ_DILUT_EPS_AFTER_EXTRA", V$3)</f>
        <v>0.19</v>
      </c>
      <c r="W328" s="9" cm="1">
        <f t="array" ref="W328">_xll.SNL.Clients.Office.Excel.Functions.SPG($A328, "IQ_DILUT_EPS_AFTER_EXTRA", W$3)</f>
        <v>0.2</v>
      </c>
      <c r="X328" s="9" cm="1">
        <f t="array" ref="X328">_xll.SNL.Clients.Office.Excel.Functions.SPG($A328, "IQ_DILUT_EPS_AFTER_EXTRA", X$3)</f>
        <v>0.185</v>
      </c>
      <c r="Y328" s="9" cm="1">
        <f t="array" ref="Y328">_xll.SNL.Clients.Office.Excel.Functions.SPG($A328, "IQ_DILUT_EPS_AFTER_EXTRA", Y$3)</f>
        <v>0.16600000000000001</v>
      </c>
    </row>
    <row r="329" spans="1:25" x14ac:dyDescent="0.3">
      <c r="A329" s="11" t="s">
        <v>1367</v>
      </c>
      <c r="B329" s="9" t="str" cm="1">
        <f t="array" ref="B329">_xll.SNL.Clients.Office.Excel.Functions.SPG($A329, "IQ_DILUT_EPS_AFTER_EXTRA", B$3)</f>
        <v>NA</v>
      </c>
      <c r="C329" s="9" cm="1">
        <f t="array" ref="C329">_xll.SNL.Clients.Office.Excel.Functions.SPG($A329, "IQ_DILUT_EPS_AFTER_EXTRA", C$3)</f>
        <v>0.22</v>
      </c>
      <c r="D329" s="9" cm="1">
        <f t="array" ref="D329">_xll.SNL.Clients.Office.Excel.Functions.SPG($A329, "IQ_DILUT_EPS_AFTER_EXTRA", D$3)</f>
        <v>0.35</v>
      </c>
      <c r="E329" s="9" cm="1">
        <f t="array" ref="E329">_xll.SNL.Clients.Office.Excel.Functions.SPG($A329, "IQ_DILUT_EPS_AFTER_EXTRA", E$3)</f>
        <v>0.28999999999999998</v>
      </c>
      <c r="F329" s="9" cm="1">
        <f t="array" ref="F329">_xll.SNL.Clients.Office.Excel.Functions.SPG($A329, "IQ_DILUT_EPS_AFTER_EXTRA", F$3)</f>
        <v>0.28000000000000003</v>
      </c>
      <c r="G329" s="9" cm="1">
        <f t="array" ref="G329">_xll.SNL.Clients.Office.Excel.Functions.SPG($A329, "IQ_DILUT_EPS_AFTER_EXTRA", G$3)</f>
        <v>0.46</v>
      </c>
      <c r="H329" s="9" cm="1">
        <f t="array" ref="H329">_xll.SNL.Clients.Office.Excel.Functions.SPG($A329, "IQ_DILUT_EPS_AFTER_EXTRA", H$3)</f>
        <v>0.39</v>
      </c>
      <c r="I329" s="9" cm="1">
        <f t="array" ref="I329">_xll.SNL.Clients.Office.Excel.Functions.SPG($A329, "IQ_DILUT_EPS_AFTER_EXTRA", I$3)</f>
        <v>0.27</v>
      </c>
      <c r="J329" s="9" cm="1">
        <f t="array" ref="J329">_xll.SNL.Clients.Office.Excel.Functions.SPG($A329, "IQ_DILUT_EPS_AFTER_EXTRA", J$3)</f>
        <v>0.11899999999999999</v>
      </c>
      <c r="K329" s="9" cm="1">
        <f t="array" ref="K329">_xll.SNL.Clients.Office.Excel.Functions.SPG($A329, "IQ_DILUT_EPS_AFTER_EXTRA", K$3)</f>
        <v>0.40799999999999997</v>
      </c>
      <c r="L329" s="9" cm="1">
        <f t="array" ref="L329">_xll.SNL.Clients.Office.Excel.Functions.SPG($A329, "IQ_DILUT_EPS_AFTER_EXTRA", L$3)</f>
        <v>0.32</v>
      </c>
      <c r="M329" s="9" cm="1">
        <f t="array" ref="M329">_xll.SNL.Clients.Office.Excel.Functions.SPG($A329, "IQ_DILUT_EPS_AFTER_EXTRA", M$3)</f>
        <v>0.36599999999999999</v>
      </c>
      <c r="N329" s="9" t="str" cm="1">
        <f t="array" ref="N329">_xll.SNL.Clients.Office.Excel.Functions.SPG($A329, "IQ_DILUT_EPS_AFTER_EXTRA", N$3)</f>
        <v>NA</v>
      </c>
      <c r="O329" s="9" t="str" cm="1">
        <f t="array" ref="O329">_xll.SNL.Clients.Office.Excel.Functions.SPG($A329, "IQ_DILUT_EPS_AFTER_EXTRA", O$3)</f>
        <v>NA</v>
      </c>
      <c r="P329" s="9" t="str" cm="1">
        <f t="array" ref="P329">_xll.SNL.Clients.Office.Excel.Functions.SPG($A329, "IQ_DILUT_EPS_AFTER_EXTRA", P$3)</f>
        <v>NA</v>
      </c>
      <c r="Q329" s="9" t="str" cm="1">
        <f t="array" ref="Q329">_xll.SNL.Clients.Office.Excel.Functions.SPG($A329, "IQ_DILUT_EPS_AFTER_EXTRA", Q$3)</f>
        <v>NA</v>
      </c>
      <c r="R329" s="9" t="str" cm="1">
        <f t="array" ref="R329">_xll.SNL.Clients.Office.Excel.Functions.SPG($A329, "IQ_DILUT_EPS_AFTER_EXTRA", R$3)</f>
        <v>NA</v>
      </c>
      <c r="S329" s="9" t="str" cm="1">
        <f t="array" ref="S329">_xll.SNL.Clients.Office.Excel.Functions.SPG($A329, "IQ_DILUT_EPS_AFTER_EXTRA", S$3)</f>
        <v>NA</v>
      </c>
      <c r="T329" s="9" t="str" cm="1">
        <f t="array" ref="T329">_xll.SNL.Clients.Office.Excel.Functions.SPG($A329, "IQ_DILUT_EPS_AFTER_EXTRA", T$3)</f>
        <v>NA</v>
      </c>
      <c r="U329" s="9" t="str" cm="1">
        <f t="array" ref="U329">_xll.SNL.Clients.Office.Excel.Functions.SPG($A329, "IQ_DILUT_EPS_AFTER_EXTRA", U$3)</f>
        <v>NA</v>
      </c>
      <c r="V329" s="9" t="str" cm="1">
        <f t="array" ref="V329">_xll.SNL.Clients.Office.Excel.Functions.SPG($A329, "IQ_DILUT_EPS_AFTER_EXTRA", V$3)</f>
        <v>NA</v>
      </c>
      <c r="W329" s="9" t="str" cm="1">
        <f t="array" ref="W329">_xll.SNL.Clients.Office.Excel.Functions.SPG($A329, "IQ_DILUT_EPS_AFTER_EXTRA", W$3)</f>
        <v>NA</v>
      </c>
      <c r="X329" s="9" t="str" cm="1">
        <f t="array" ref="X329">_xll.SNL.Clients.Office.Excel.Functions.SPG($A329, "IQ_DILUT_EPS_AFTER_EXTRA", X$3)</f>
        <v>NA</v>
      </c>
      <c r="Y329" s="9" t="str" cm="1">
        <f t="array" ref="Y329">_xll.SNL.Clients.Office.Excel.Functions.SPG($A329, "IQ_DILUT_EPS_AFTER_EXTRA", Y$3)</f>
        <v>NA</v>
      </c>
    </row>
    <row r="330" spans="1:25" x14ac:dyDescent="0.3">
      <c r="A330" s="11" t="s">
        <v>1368</v>
      </c>
      <c r="B330" s="9" t="str" cm="1">
        <f t="array" ref="B330">_xll.SNL.Clients.Office.Excel.Functions.SPG($A330, "IQ_DILUT_EPS_AFTER_EXTRA", B$3)</f>
        <v>NA</v>
      </c>
      <c r="C330" s="9" cm="1">
        <f t="array" ref="C330">_xll.SNL.Clients.Office.Excel.Functions.SPG($A330, "IQ_DILUT_EPS_AFTER_EXTRA", C$3)</f>
        <v>1.07</v>
      </c>
      <c r="D330" s="9" cm="1">
        <f t="array" ref="D330">_xll.SNL.Clients.Office.Excel.Functions.SPG($A330, "IQ_DILUT_EPS_AFTER_EXTRA", D$3)</f>
        <v>0.91</v>
      </c>
      <c r="E330" s="9" cm="1">
        <f t="array" ref="E330">_xll.SNL.Clients.Office.Excel.Functions.SPG($A330, "IQ_DILUT_EPS_AFTER_EXTRA", E$3)</f>
        <v>0.64</v>
      </c>
      <c r="F330" s="9" cm="1">
        <f t="array" ref="F330">_xll.SNL.Clients.Office.Excel.Functions.SPG($A330, "IQ_DILUT_EPS_AFTER_EXTRA", F$3)</f>
        <v>0.93200000000000005</v>
      </c>
      <c r="G330" s="9" cm="1">
        <f t="array" ref="G330">_xll.SNL.Clients.Office.Excel.Functions.SPG($A330, "IQ_DILUT_EPS_AFTER_EXTRA", G$3)</f>
        <v>1.27</v>
      </c>
      <c r="H330" s="9" cm="1">
        <f t="array" ref="H330">_xll.SNL.Clients.Office.Excel.Functions.SPG($A330, "IQ_DILUT_EPS_AFTER_EXTRA", H$3)</f>
        <v>1.1499999999999999</v>
      </c>
      <c r="I330" s="9" cm="1">
        <f t="array" ref="I330">_xll.SNL.Clients.Office.Excel.Functions.SPG($A330, "IQ_DILUT_EPS_AFTER_EXTRA", I$3)</f>
        <v>1.23</v>
      </c>
      <c r="J330" s="9" cm="1">
        <f t="array" ref="J330">_xll.SNL.Clients.Office.Excel.Functions.SPG($A330, "IQ_DILUT_EPS_AFTER_EXTRA", J$3)</f>
        <v>1.379</v>
      </c>
      <c r="K330" s="9" cm="1">
        <f t="array" ref="K330">_xll.SNL.Clients.Office.Excel.Functions.SPG($A330, "IQ_DILUT_EPS_AFTER_EXTRA", K$3)</f>
        <v>0.96</v>
      </c>
      <c r="L330" s="9" cm="1">
        <f t="array" ref="L330">_xll.SNL.Clients.Office.Excel.Functions.SPG($A330, "IQ_DILUT_EPS_AFTER_EXTRA", L$3)</f>
        <v>1.1200000000000001</v>
      </c>
      <c r="M330" s="9" cm="1">
        <f t="array" ref="M330">_xll.SNL.Clients.Office.Excel.Functions.SPG($A330, "IQ_DILUT_EPS_AFTER_EXTRA", M$3)</f>
        <v>0.68</v>
      </c>
      <c r="N330" s="9" cm="1">
        <f t="array" ref="N330">_xll.SNL.Clients.Office.Excel.Functions.SPG($A330, "IQ_DILUT_EPS_AFTER_EXTRA", N$3)</f>
        <v>0.94199999999999995</v>
      </c>
      <c r="O330" s="9" cm="1">
        <f t="array" ref="O330">_xll.SNL.Clients.Office.Excel.Functions.SPG($A330, "IQ_DILUT_EPS_AFTER_EXTRA", O$3)</f>
        <v>0.88</v>
      </c>
      <c r="P330" s="9" cm="1">
        <f t="array" ref="P330">_xll.SNL.Clients.Office.Excel.Functions.SPG($A330, "IQ_DILUT_EPS_AFTER_EXTRA", P$3)</f>
        <v>0.87</v>
      </c>
      <c r="Q330" s="9" cm="1">
        <f t="array" ref="Q330">_xll.SNL.Clients.Office.Excel.Functions.SPG($A330, "IQ_DILUT_EPS_AFTER_EXTRA", Q$3)</f>
        <v>0.81</v>
      </c>
      <c r="R330" s="9" cm="1">
        <f t="array" ref="R330">_xll.SNL.Clients.Office.Excel.Functions.SPG($A330, "IQ_DILUT_EPS_AFTER_EXTRA", R$3)</f>
        <v>0.39</v>
      </c>
      <c r="S330" s="9" cm="1">
        <f t="array" ref="S330">_xll.SNL.Clients.Office.Excel.Functions.SPG($A330, "IQ_DILUT_EPS_AFTER_EXTRA", S$3)</f>
        <v>0.26900000000000002</v>
      </c>
      <c r="T330" s="9" cm="1">
        <f t="array" ref="T330">_xll.SNL.Clients.Office.Excel.Functions.SPG($A330, "IQ_DILUT_EPS_AFTER_EXTRA", T$3)</f>
        <v>0.28000000000000003</v>
      </c>
      <c r="U330" s="9" cm="1">
        <f t="array" ref="U330">_xll.SNL.Clients.Office.Excel.Functions.SPG($A330, "IQ_DILUT_EPS_AFTER_EXTRA", U$3)</f>
        <v>-0.19</v>
      </c>
      <c r="V330" s="9" cm="1">
        <f t="array" ref="V330">_xll.SNL.Clients.Office.Excel.Functions.SPG($A330, "IQ_DILUT_EPS_AFTER_EXTRA", V$3)</f>
        <v>0.84899999999999998</v>
      </c>
      <c r="W330" s="9" cm="1">
        <f t="array" ref="W330">_xll.SNL.Clients.Office.Excel.Functions.SPG($A330, "IQ_DILUT_EPS_AFTER_EXTRA", W$3)</f>
        <v>0.17</v>
      </c>
      <c r="X330" s="9" cm="1">
        <f t="array" ref="X330">_xll.SNL.Clients.Office.Excel.Functions.SPG($A330, "IQ_DILUT_EPS_AFTER_EXTRA", X$3)</f>
        <v>0.75</v>
      </c>
      <c r="Y330" s="9" cm="1">
        <f t="array" ref="Y330">_xll.SNL.Clients.Office.Excel.Functions.SPG($A330, "IQ_DILUT_EPS_AFTER_EXTRA", Y$3)</f>
        <v>0.82</v>
      </c>
    </row>
    <row r="331" spans="1:25" x14ac:dyDescent="0.3">
      <c r="A331" s="11" t="s">
        <v>1369</v>
      </c>
      <c r="B331" s="9" t="str" cm="1">
        <f t="array" ref="B331">_xll.SNL.Clients.Office.Excel.Functions.SPG($A331, "IQ_DILUT_EPS_AFTER_EXTRA", B$3)</f>
        <v>NA</v>
      </c>
      <c r="C331" s="9" cm="1">
        <f t="array" ref="C331">_xll.SNL.Clients.Office.Excel.Functions.SPG($A331, "IQ_DILUT_EPS_AFTER_EXTRA", C$3)</f>
        <v>-0.38500000000000001</v>
      </c>
      <c r="D331" s="9" cm="1">
        <f t="array" ref="D331">_xll.SNL.Clients.Office.Excel.Functions.SPG($A331, "IQ_DILUT_EPS_AFTER_EXTRA", D$3)</f>
        <v>-0.03</v>
      </c>
      <c r="E331" s="9" cm="1">
        <f t="array" ref="E331">_xll.SNL.Clients.Office.Excel.Functions.SPG($A331, "IQ_DILUT_EPS_AFTER_EXTRA", E$3)</f>
        <v>-0.52</v>
      </c>
      <c r="F331" s="9" cm="1">
        <f t="array" ref="F331">_xll.SNL.Clients.Office.Excel.Functions.SPG($A331, "IQ_DILUT_EPS_AFTER_EXTRA", F$3)</f>
        <v>2.8889999999999998</v>
      </c>
      <c r="G331" s="9" cm="1">
        <f t="array" ref="G331">_xll.SNL.Clients.Office.Excel.Functions.SPG($A331, "IQ_DILUT_EPS_AFTER_EXTRA", G$3)</f>
        <v>-8.3330000000000002</v>
      </c>
      <c r="H331" s="9" cm="1">
        <f t="array" ref="H331">_xll.SNL.Clients.Office.Excel.Functions.SPG($A331, "IQ_DILUT_EPS_AFTER_EXTRA", H$3)</f>
        <v>-8.4000000000000005E-2</v>
      </c>
      <c r="I331" s="9" cm="1">
        <f t="array" ref="I331">_xll.SNL.Clients.Office.Excel.Functions.SPG($A331, "IQ_DILUT_EPS_AFTER_EXTRA", I$3)</f>
        <v>-0.14299999999999999</v>
      </c>
      <c r="J331" s="9" cm="1">
        <f t="array" ref="J331">_xll.SNL.Clients.Office.Excel.Functions.SPG($A331, "IQ_DILUT_EPS_AFTER_EXTRA", J$3)</f>
        <v>4.1000000000000002E-2</v>
      </c>
      <c r="K331" s="9" cm="1">
        <f t="array" ref="K331">_xll.SNL.Clients.Office.Excel.Functions.SPG($A331, "IQ_DILUT_EPS_AFTER_EXTRA", K$3)</f>
        <v>-0.432</v>
      </c>
      <c r="L331" s="9" t="str" cm="1">
        <f t="array" ref="L331">_xll.SNL.Clients.Office.Excel.Functions.SPG($A331, "IQ_DILUT_EPS_AFTER_EXTRA", L$3)</f>
        <v>NA</v>
      </c>
      <c r="M331" s="9" cm="1">
        <f t="array" ref="M331">_xll.SNL.Clients.Office.Excel.Functions.SPG($A331, "IQ_DILUT_EPS_AFTER_EXTRA", M$3)</f>
        <v>4.4999999999999998E-2</v>
      </c>
      <c r="N331" s="9" cm="1">
        <f t="array" ref="N331">_xll.SNL.Clients.Office.Excel.Functions.SPG($A331, "IQ_DILUT_EPS_AFTER_EXTRA", N$3)</f>
        <v>1.6779999999999999</v>
      </c>
      <c r="O331" s="9" cm="1">
        <f t="array" ref="O331">_xll.SNL.Clients.Office.Excel.Functions.SPG($A331, "IQ_DILUT_EPS_AFTER_EXTRA", O$3)</f>
        <v>0.38</v>
      </c>
      <c r="P331" s="9" cm="1">
        <f t="array" ref="P331">_xll.SNL.Clients.Office.Excel.Functions.SPG($A331, "IQ_DILUT_EPS_AFTER_EXTRA", P$3)</f>
        <v>5.5E-2</v>
      </c>
      <c r="Q331" s="9" cm="1">
        <f t="array" ref="Q331">_xll.SNL.Clients.Office.Excel.Functions.SPG($A331, "IQ_DILUT_EPS_AFTER_EXTRA", Q$3)</f>
        <v>0.68</v>
      </c>
      <c r="R331" s="9" cm="1">
        <f t="array" ref="R331">_xll.SNL.Clients.Office.Excel.Functions.SPG($A331, "IQ_DILUT_EPS_AFTER_EXTRA", R$3)</f>
        <v>0.48199999999999998</v>
      </c>
      <c r="S331" s="9" cm="1">
        <f t="array" ref="S331">_xll.SNL.Clients.Office.Excel.Functions.SPG($A331, "IQ_DILUT_EPS_AFTER_EXTRA", S$3)</f>
        <v>0.78</v>
      </c>
      <c r="T331" s="9" cm="1">
        <f t="array" ref="T331">_xll.SNL.Clients.Office.Excel.Functions.SPG($A331, "IQ_DILUT_EPS_AFTER_EXTRA", T$3)</f>
        <v>0.68</v>
      </c>
      <c r="U331" s="9" cm="1">
        <f t="array" ref="U331">_xll.SNL.Clients.Office.Excel.Functions.SPG($A331, "IQ_DILUT_EPS_AFTER_EXTRA", U$3)</f>
        <v>0.72</v>
      </c>
      <c r="V331" s="9" cm="1">
        <f t="array" ref="V331">_xll.SNL.Clients.Office.Excel.Functions.SPG($A331, "IQ_DILUT_EPS_AFTER_EXTRA", V$3)</f>
        <v>0.64</v>
      </c>
      <c r="W331" s="9" cm="1">
        <f t="array" ref="W331">_xll.SNL.Clients.Office.Excel.Functions.SPG($A331, "IQ_DILUT_EPS_AFTER_EXTRA", W$3)</f>
        <v>0.9</v>
      </c>
      <c r="X331" s="9" cm="1">
        <f t="array" ref="X331">_xll.SNL.Clients.Office.Excel.Functions.SPG($A331, "IQ_DILUT_EPS_AFTER_EXTRA", X$3)</f>
        <v>0.66</v>
      </c>
      <c r="Y331" s="9" cm="1">
        <f t="array" ref="Y331">_xll.SNL.Clients.Office.Excel.Functions.SPG($A331, "IQ_DILUT_EPS_AFTER_EXTRA", Y$3)</f>
        <v>0.56000000000000005</v>
      </c>
    </row>
    <row r="332" spans="1:25" x14ac:dyDescent="0.3">
      <c r="A332" s="11" t="s">
        <v>1370</v>
      </c>
      <c r="B332" s="9" t="str" cm="1">
        <f t="array" ref="B332">_xll.SNL.Clients.Office.Excel.Functions.SPG($A332, "IQ_DILUT_EPS_AFTER_EXTRA", B$3)</f>
        <v>NA</v>
      </c>
      <c r="C332" s="9" cm="1">
        <f t="array" ref="C332">_xll.SNL.Clients.Office.Excel.Functions.SPG($A332, "IQ_DILUT_EPS_AFTER_EXTRA", C$3)</f>
        <v>5.89</v>
      </c>
      <c r="D332" s="9" cm="1">
        <f t="array" ref="D332">_xll.SNL.Clients.Office.Excel.Functions.SPG($A332, "IQ_DILUT_EPS_AFTER_EXTRA", D$3)</f>
        <v>3.31</v>
      </c>
      <c r="E332" s="9" cm="1">
        <f t="array" ref="E332">_xll.SNL.Clients.Office.Excel.Functions.SPG($A332, "IQ_DILUT_EPS_AFTER_EXTRA", E$3)</f>
        <v>1.04</v>
      </c>
      <c r="F332" s="9" cm="1">
        <f t="array" ref="F332">_xll.SNL.Clients.Office.Excel.Functions.SPG($A332, "IQ_DILUT_EPS_AFTER_EXTRA", F$3)</f>
        <v>1.7709999999999999</v>
      </c>
      <c r="G332" s="9" cm="1">
        <f t="array" ref="G332">_xll.SNL.Clients.Office.Excel.Functions.SPG($A332, "IQ_DILUT_EPS_AFTER_EXTRA", G$3)</f>
        <v>3.4</v>
      </c>
      <c r="H332" s="9" cm="1">
        <f t="array" ref="H332">_xll.SNL.Clients.Office.Excel.Functions.SPG($A332, "IQ_DILUT_EPS_AFTER_EXTRA", H$3)</f>
        <v>2.2599999999999998</v>
      </c>
      <c r="I332" s="9" cm="1">
        <f t="array" ref="I332">_xll.SNL.Clients.Office.Excel.Functions.SPG($A332, "IQ_DILUT_EPS_AFTER_EXTRA", I$3)</f>
        <v>0.94</v>
      </c>
      <c r="J332" s="9" cm="1">
        <f t="array" ref="J332">_xll.SNL.Clients.Office.Excel.Functions.SPG($A332, "IQ_DILUT_EPS_AFTER_EXTRA", J$3)</f>
        <v>2.093</v>
      </c>
      <c r="K332" s="9" cm="1">
        <f t="array" ref="K332">_xll.SNL.Clients.Office.Excel.Functions.SPG($A332, "IQ_DILUT_EPS_AFTER_EXTRA", K$3)</f>
        <v>6.89</v>
      </c>
      <c r="L332" s="9" cm="1">
        <f t="array" ref="L332">_xll.SNL.Clients.Office.Excel.Functions.SPG($A332, "IQ_DILUT_EPS_AFTER_EXTRA", L$3)</f>
        <v>9.49</v>
      </c>
      <c r="M332" s="9" cm="1">
        <f t="array" ref="M332">_xll.SNL.Clients.Office.Excel.Functions.SPG($A332, "IQ_DILUT_EPS_AFTER_EXTRA", M$3)</f>
        <v>8.23</v>
      </c>
      <c r="N332" s="9" cm="1">
        <f t="array" ref="N332">_xll.SNL.Clients.Office.Excel.Functions.SPG($A332, "IQ_DILUT_EPS_AFTER_EXTRA", N$3)</f>
        <v>9.4</v>
      </c>
      <c r="O332" s="9" cm="1">
        <f t="array" ref="O332">_xll.SNL.Clients.Office.Excel.Functions.SPG($A332, "IQ_DILUT_EPS_AFTER_EXTRA", O$3)</f>
        <v>6.53</v>
      </c>
      <c r="P332" s="9" cm="1">
        <f t="array" ref="P332">_xll.SNL.Clients.Office.Excel.Functions.SPG($A332, "IQ_DILUT_EPS_AFTER_EXTRA", P$3)</f>
        <v>3.71</v>
      </c>
      <c r="Q332" s="9" cm="1">
        <f t="array" ref="Q332">_xll.SNL.Clients.Office.Excel.Functions.SPG($A332, "IQ_DILUT_EPS_AFTER_EXTRA", Q$3)</f>
        <v>1.99</v>
      </c>
      <c r="R332" s="9" cm="1">
        <f t="array" ref="R332">_xll.SNL.Clients.Office.Excel.Functions.SPG($A332, "IQ_DILUT_EPS_AFTER_EXTRA", R$3)</f>
        <v>1.9570000000000001</v>
      </c>
      <c r="S332" s="9" cm="1">
        <f t="array" ref="S332">_xll.SNL.Clients.Office.Excel.Functions.SPG($A332, "IQ_DILUT_EPS_AFTER_EXTRA", S$3)</f>
        <v>1.63</v>
      </c>
      <c r="T332" s="9" cm="1">
        <f t="array" ref="T332">_xll.SNL.Clients.Office.Excel.Functions.SPG($A332, "IQ_DILUT_EPS_AFTER_EXTRA", T$3)</f>
        <v>0.76</v>
      </c>
      <c r="U332" s="9" cm="1">
        <f t="array" ref="U332">_xll.SNL.Clients.Office.Excel.Functions.SPG($A332, "IQ_DILUT_EPS_AFTER_EXTRA", U$3)</f>
        <v>8.7999999999999995E-2</v>
      </c>
      <c r="V332" s="9" cm="1">
        <f t="array" ref="V332">_xll.SNL.Clients.Office.Excel.Functions.SPG($A332, "IQ_DILUT_EPS_AFTER_EXTRA", V$3)</f>
        <v>0.36299999999999999</v>
      </c>
      <c r="W332" s="9" cm="1">
        <f t="array" ref="W332">_xll.SNL.Clients.Office.Excel.Functions.SPG($A332, "IQ_DILUT_EPS_AFTER_EXTRA", W$3)</f>
        <v>0.84</v>
      </c>
      <c r="X332" s="9" cm="1">
        <f t="array" ref="X332">_xll.SNL.Clients.Office.Excel.Functions.SPG($A332, "IQ_DILUT_EPS_AFTER_EXTRA", X$3)</f>
        <v>0.43</v>
      </c>
      <c r="Y332" s="9" cm="1">
        <f t="array" ref="Y332">_xll.SNL.Clients.Office.Excel.Functions.SPG($A332, "IQ_DILUT_EPS_AFTER_EXTRA", Y$3)</f>
        <v>0.28999999999999998</v>
      </c>
    </row>
    <row r="333" spans="1:25" x14ac:dyDescent="0.3">
      <c r="A333" s="11" t="s">
        <v>1371</v>
      </c>
      <c r="B333" s="9" t="str" cm="1">
        <f t="array" ref="B333">_xll.SNL.Clients.Office.Excel.Functions.SPG($A333, "IQ_DILUT_EPS_AFTER_EXTRA", B$3)</f>
        <v>NA</v>
      </c>
      <c r="C333" s="9" cm="1">
        <f t="array" ref="C333">_xll.SNL.Clients.Office.Excel.Functions.SPG($A333, "IQ_DILUT_EPS_AFTER_EXTRA", C$3)</f>
        <v>-2.2050000000000001</v>
      </c>
      <c r="D333" s="9" cm="1">
        <f t="array" ref="D333">_xll.SNL.Clients.Office.Excel.Functions.SPG($A333, "IQ_DILUT_EPS_AFTER_EXTRA", D$3)</f>
        <v>5.8000000000000003E-2</v>
      </c>
      <c r="E333" s="9" cm="1">
        <f t="array" ref="E333">_xll.SNL.Clients.Office.Excel.Functions.SPG($A333, "IQ_DILUT_EPS_AFTER_EXTRA", E$3)</f>
        <v>0.28999999999999998</v>
      </c>
      <c r="F333" s="9" cm="1">
        <f t="array" ref="F333">_xll.SNL.Clients.Office.Excel.Functions.SPG($A333, "IQ_DILUT_EPS_AFTER_EXTRA", F$3)</f>
        <v>-7.3999999999999996E-2</v>
      </c>
      <c r="G333" s="9" cm="1">
        <f t="array" ref="G333">_xll.SNL.Clients.Office.Excel.Functions.SPG($A333, "IQ_DILUT_EPS_AFTER_EXTRA", G$3)</f>
        <v>0.56200000000000006</v>
      </c>
      <c r="H333" s="9" cm="1">
        <f t="array" ref="H333">_xll.SNL.Clients.Office.Excel.Functions.SPG($A333, "IQ_DILUT_EPS_AFTER_EXTRA", H$3)</f>
        <v>0.28000000000000003</v>
      </c>
      <c r="I333" s="9" cm="1">
        <f t="array" ref="I333">_xll.SNL.Clients.Office.Excel.Functions.SPG($A333, "IQ_DILUT_EPS_AFTER_EXTRA", I$3)</f>
        <v>0.28999999999999998</v>
      </c>
      <c r="J333" s="9" cm="1">
        <f t="array" ref="J333">_xll.SNL.Clients.Office.Excel.Functions.SPG($A333, "IQ_DILUT_EPS_AFTER_EXTRA", J$3)</f>
        <v>0.12</v>
      </c>
      <c r="K333" s="9" cm="1">
        <f t="array" ref="K333">_xll.SNL.Clients.Office.Excel.Functions.SPG($A333, "IQ_DILUT_EPS_AFTER_EXTRA", K$3)</f>
        <v>-2.6259999999999999</v>
      </c>
      <c r="L333" s="9" cm="1">
        <f t="array" ref="L333">_xll.SNL.Clients.Office.Excel.Functions.SPG($A333, "IQ_DILUT_EPS_AFTER_EXTRA", L$3)</f>
        <v>0.09</v>
      </c>
      <c r="M333" s="9" cm="1">
        <f t="array" ref="M333">_xll.SNL.Clients.Office.Excel.Functions.SPG($A333, "IQ_DILUT_EPS_AFTER_EXTRA", M$3)</f>
        <v>-0.06</v>
      </c>
      <c r="N333" s="9" cm="1">
        <f t="array" ref="N333">_xll.SNL.Clients.Office.Excel.Functions.SPG($A333, "IQ_DILUT_EPS_AFTER_EXTRA", N$3)</f>
        <v>-0.624</v>
      </c>
      <c r="O333" s="9" cm="1">
        <f t="array" ref="O333">_xll.SNL.Clients.Office.Excel.Functions.SPG($A333, "IQ_DILUT_EPS_AFTER_EXTRA", O$3)</f>
        <v>-0.122</v>
      </c>
      <c r="P333" s="9" cm="1">
        <f t="array" ref="P333">_xll.SNL.Clients.Office.Excel.Functions.SPG($A333, "IQ_DILUT_EPS_AFTER_EXTRA", P$3)</f>
        <v>0.1</v>
      </c>
      <c r="Q333" s="9" cm="1">
        <f t="array" ref="Q333">_xll.SNL.Clients.Office.Excel.Functions.SPG($A333, "IQ_DILUT_EPS_AFTER_EXTRA", Q$3)</f>
        <v>0.158</v>
      </c>
      <c r="R333" s="9" cm="1">
        <f t="array" ref="R333">_xll.SNL.Clients.Office.Excel.Functions.SPG($A333, "IQ_DILUT_EPS_AFTER_EXTRA", R$3)</f>
        <v>-0.06</v>
      </c>
      <c r="S333" s="9" cm="1">
        <f t="array" ref="S333">_xll.SNL.Clients.Office.Excel.Functions.SPG($A333, "IQ_DILUT_EPS_AFTER_EXTRA", S$3)</f>
        <v>0.23599999999999999</v>
      </c>
      <c r="T333" s="9" cm="1">
        <f t="array" ref="T333">_xll.SNL.Clients.Office.Excel.Functions.SPG($A333, "IQ_DILUT_EPS_AFTER_EXTRA", T$3)</f>
        <v>7.0000000000000007E-2</v>
      </c>
      <c r="U333" s="9" cm="1">
        <f t="array" ref="U333">_xll.SNL.Clients.Office.Excel.Functions.SPG($A333, "IQ_DILUT_EPS_AFTER_EXTRA", U$3)</f>
        <v>-2.7730000000000001</v>
      </c>
      <c r="V333" s="9" cm="1">
        <f t="array" ref="V333">_xll.SNL.Clients.Office.Excel.Functions.SPG($A333, "IQ_DILUT_EPS_AFTER_EXTRA", V$3)</f>
        <v>-0.34</v>
      </c>
      <c r="W333" s="9" cm="1">
        <f t="array" ref="W333">_xll.SNL.Clients.Office.Excel.Functions.SPG($A333, "IQ_DILUT_EPS_AFTER_EXTRA", W$3)</f>
        <v>-2.282</v>
      </c>
      <c r="X333" s="9" cm="1">
        <f t="array" ref="X333">_xll.SNL.Clients.Office.Excel.Functions.SPG($A333, "IQ_DILUT_EPS_AFTER_EXTRA", X$3)</f>
        <v>0.46</v>
      </c>
      <c r="Y333" s="9" cm="1">
        <f t="array" ref="Y333">_xll.SNL.Clients.Office.Excel.Functions.SPG($A333, "IQ_DILUT_EPS_AFTER_EXTRA", Y$3)</f>
        <v>0.48</v>
      </c>
    </row>
    <row r="334" spans="1:25" x14ac:dyDescent="0.3">
      <c r="A334" s="11" t="s">
        <v>1372</v>
      </c>
      <c r="B334" s="9" cm="1">
        <f t="array" ref="B334">_xll.SNL.Clients.Office.Excel.Functions.SPG($A334, "IQ_DILUT_EPS_AFTER_EXTRA", B$3)</f>
        <v>-0.68500000000000005</v>
      </c>
      <c r="C334" s="9" cm="1">
        <f t="array" ref="C334">_xll.SNL.Clients.Office.Excel.Functions.SPG($A334, "IQ_DILUT_EPS_AFTER_EXTRA", C$3)</f>
        <v>-0.90100000000000002</v>
      </c>
      <c r="D334" s="9" cm="1">
        <f t="array" ref="D334">_xll.SNL.Clients.Office.Excel.Functions.SPG($A334, "IQ_DILUT_EPS_AFTER_EXTRA", D$3)</f>
        <v>-0.47</v>
      </c>
      <c r="E334" s="9" cm="1">
        <f t="array" ref="E334">_xll.SNL.Clients.Office.Excel.Functions.SPG($A334, "IQ_DILUT_EPS_AFTER_EXTRA", E$3)</f>
        <v>-0.88</v>
      </c>
      <c r="F334" s="9" cm="1">
        <f t="array" ref="F334">_xll.SNL.Clients.Office.Excel.Functions.SPG($A334, "IQ_DILUT_EPS_AFTER_EXTRA", F$3)</f>
        <v>-0.47599999999999998</v>
      </c>
      <c r="G334" s="9" cm="1">
        <f t="array" ref="G334">_xll.SNL.Clients.Office.Excel.Functions.SPG($A334, "IQ_DILUT_EPS_AFTER_EXTRA", G$3)</f>
        <v>-0.49</v>
      </c>
      <c r="H334" s="9" cm="1">
        <f t="array" ref="H334">_xll.SNL.Clients.Office.Excel.Functions.SPG($A334, "IQ_DILUT_EPS_AFTER_EXTRA", H$3)</f>
        <v>-5.3999999999999999E-2</v>
      </c>
      <c r="I334" s="9" cm="1">
        <f t="array" ref="I334">_xll.SNL.Clients.Office.Excel.Functions.SPG($A334, "IQ_DILUT_EPS_AFTER_EXTRA", I$3)</f>
        <v>0.12</v>
      </c>
      <c r="J334" s="9" cm="1">
        <f t="array" ref="J334">_xll.SNL.Clients.Office.Excel.Functions.SPG($A334, "IQ_DILUT_EPS_AFTER_EXTRA", J$3)</f>
        <v>0.38</v>
      </c>
      <c r="K334" s="9" cm="1">
        <f t="array" ref="K334">_xll.SNL.Clients.Office.Excel.Functions.SPG($A334, "IQ_DILUT_EPS_AFTER_EXTRA", K$3)</f>
        <v>0.35</v>
      </c>
      <c r="L334" s="9" cm="1">
        <f t="array" ref="L334">_xll.SNL.Clients.Office.Excel.Functions.SPG($A334, "IQ_DILUT_EPS_AFTER_EXTRA", L$3)</f>
        <v>0.4</v>
      </c>
      <c r="M334" s="9" cm="1">
        <f t="array" ref="M334">_xll.SNL.Clients.Office.Excel.Functions.SPG($A334, "IQ_DILUT_EPS_AFTER_EXTRA", M$3)</f>
        <v>0.42</v>
      </c>
      <c r="N334" s="9" cm="1">
        <f t="array" ref="N334">_xll.SNL.Clients.Office.Excel.Functions.SPG($A334, "IQ_DILUT_EPS_AFTER_EXTRA", N$3)</f>
        <v>0.35299999999999998</v>
      </c>
      <c r="O334" s="9" cm="1">
        <f t="array" ref="O334">_xll.SNL.Clients.Office.Excel.Functions.SPG($A334, "IQ_DILUT_EPS_AFTER_EXTRA", O$3)</f>
        <v>0.12</v>
      </c>
      <c r="P334" s="9" cm="1">
        <f t="array" ref="P334">_xll.SNL.Clients.Office.Excel.Functions.SPG($A334, "IQ_DILUT_EPS_AFTER_EXTRA", P$3)</f>
        <v>0.01</v>
      </c>
      <c r="Q334" s="9" cm="1">
        <f t="array" ref="Q334">_xll.SNL.Clients.Office.Excel.Functions.SPG($A334, "IQ_DILUT_EPS_AFTER_EXTRA", Q$3)</f>
        <v>0.05</v>
      </c>
      <c r="R334" s="9" cm="1">
        <f t="array" ref="R334">_xll.SNL.Clients.Office.Excel.Functions.SPG($A334, "IQ_DILUT_EPS_AFTER_EXTRA", R$3)</f>
        <v>-0.33200000000000002</v>
      </c>
      <c r="S334" s="9" cm="1">
        <f t="array" ref="S334">_xll.SNL.Clients.Office.Excel.Functions.SPG($A334, "IQ_DILUT_EPS_AFTER_EXTRA", S$3)</f>
        <v>-0.5</v>
      </c>
      <c r="T334" s="9" cm="1">
        <f t="array" ref="T334">_xll.SNL.Clients.Office.Excel.Functions.SPG($A334, "IQ_DILUT_EPS_AFTER_EXTRA", T$3)</f>
        <v>-0.3</v>
      </c>
      <c r="U334" s="9" cm="1">
        <f t="array" ref="U334">_xll.SNL.Clients.Office.Excel.Functions.SPG($A334, "IQ_DILUT_EPS_AFTER_EXTRA", U$3)</f>
        <v>-0.215</v>
      </c>
      <c r="V334" s="9" cm="1">
        <f t="array" ref="V334">_xll.SNL.Clients.Office.Excel.Functions.SPG($A334, "IQ_DILUT_EPS_AFTER_EXTRA", V$3)</f>
        <v>-0.113</v>
      </c>
      <c r="W334" s="9" cm="1">
        <f t="array" ref="W334">_xll.SNL.Clients.Office.Excel.Functions.SPG($A334, "IQ_DILUT_EPS_AFTER_EXTRA", W$3)</f>
        <v>-7.0000000000000007E-2</v>
      </c>
      <c r="X334" s="9" cm="1">
        <f t="array" ref="X334">_xll.SNL.Clients.Office.Excel.Functions.SPG($A334, "IQ_DILUT_EPS_AFTER_EXTRA", X$3)</f>
        <v>-3.1E-2</v>
      </c>
      <c r="Y334" s="9" cm="1">
        <f t="array" ref="Y334">_xll.SNL.Clients.Office.Excel.Functions.SPG($A334, "IQ_DILUT_EPS_AFTER_EXTRA", Y$3)</f>
        <v>-7.0000000000000007E-2</v>
      </c>
    </row>
    <row r="335" spans="1:25" x14ac:dyDescent="0.3">
      <c r="A335" s="11" t="s">
        <v>1373</v>
      </c>
      <c r="B335" s="9" t="str" cm="1">
        <f t="array" ref="B335">_xll.SNL.Clients.Office.Excel.Functions.SPG($A335, "IQ_DILUT_EPS_AFTER_EXTRA", B$3)</f>
        <v>NA</v>
      </c>
      <c r="C335" s="9" cm="1">
        <f t="array" ref="C335">_xll.SNL.Clients.Office.Excel.Functions.SPG($A335, "IQ_DILUT_EPS_AFTER_EXTRA", C$3)</f>
        <v>0.317</v>
      </c>
      <c r="D335" s="9" cm="1">
        <f t="array" ref="D335">_xll.SNL.Clients.Office.Excel.Functions.SPG($A335, "IQ_DILUT_EPS_AFTER_EXTRA", D$3)</f>
        <v>0.29599999999999999</v>
      </c>
      <c r="E335" s="9" cm="1">
        <f t="array" ref="E335">_xll.SNL.Clients.Office.Excel.Functions.SPG($A335, "IQ_DILUT_EPS_AFTER_EXTRA", E$3)</f>
        <v>0.49</v>
      </c>
      <c r="F335" s="9" cm="1">
        <f t="array" ref="F335">_xll.SNL.Clients.Office.Excel.Functions.SPG($A335, "IQ_DILUT_EPS_AFTER_EXTRA", F$3)</f>
        <v>0.83799999999999997</v>
      </c>
      <c r="G335" s="9" cm="1">
        <f t="array" ref="G335">_xll.SNL.Clients.Office.Excel.Functions.SPG($A335, "IQ_DILUT_EPS_AFTER_EXTRA", G$3)</f>
        <v>0.36399999999999999</v>
      </c>
      <c r="H335" s="9" cm="1">
        <f t="array" ref="H335">_xll.SNL.Clients.Office.Excel.Functions.SPG($A335, "IQ_DILUT_EPS_AFTER_EXTRA", H$3)</f>
        <v>0.63700000000000001</v>
      </c>
      <c r="I335" s="9" cm="1">
        <f t="array" ref="I335">_xll.SNL.Clients.Office.Excel.Functions.SPG($A335, "IQ_DILUT_EPS_AFTER_EXTRA", I$3)</f>
        <v>0.187</v>
      </c>
      <c r="J335" s="9" cm="1">
        <f t="array" ref="J335">_xll.SNL.Clients.Office.Excel.Functions.SPG($A335, "IQ_DILUT_EPS_AFTER_EXTRA", J$3)</f>
        <v>0.57399999999999995</v>
      </c>
      <c r="K335" s="9" cm="1">
        <f t="array" ref="K335">_xll.SNL.Clients.Office.Excel.Functions.SPG($A335, "IQ_DILUT_EPS_AFTER_EXTRA", K$3)</f>
        <v>0.72799999999999998</v>
      </c>
      <c r="L335" s="9" cm="1">
        <f t="array" ref="L335">_xll.SNL.Clients.Office.Excel.Functions.SPG($A335, "IQ_DILUT_EPS_AFTER_EXTRA", L$3)</f>
        <v>0.34799999999999998</v>
      </c>
      <c r="M335" s="9" cm="1">
        <f t="array" ref="M335">_xll.SNL.Clients.Office.Excel.Functions.SPG($A335, "IQ_DILUT_EPS_AFTER_EXTRA", M$3)</f>
        <v>0.14799999999999999</v>
      </c>
      <c r="N335" s="9" cm="1">
        <f t="array" ref="N335">_xll.SNL.Clients.Office.Excel.Functions.SPG($A335, "IQ_DILUT_EPS_AFTER_EXTRA", N$3)</f>
        <v>0.42499999999999999</v>
      </c>
      <c r="O335" s="9" cm="1">
        <f t="array" ref="O335">_xll.SNL.Clients.Office.Excel.Functions.SPG($A335, "IQ_DILUT_EPS_AFTER_EXTRA", O$3)</f>
        <v>0.68200000000000005</v>
      </c>
      <c r="P335" s="9" cm="1">
        <f t="array" ref="P335">_xll.SNL.Clients.Office.Excel.Functions.SPG($A335, "IQ_DILUT_EPS_AFTER_EXTRA", P$3)</f>
        <v>0.498</v>
      </c>
      <c r="Q335" s="9" cm="1">
        <f t="array" ref="Q335">_xll.SNL.Clients.Office.Excel.Functions.SPG($A335, "IQ_DILUT_EPS_AFTER_EXTRA", Q$3)</f>
        <v>0.26</v>
      </c>
      <c r="R335" s="9" cm="1">
        <f t="array" ref="R335">_xll.SNL.Clients.Office.Excel.Functions.SPG($A335, "IQ_DILUT_EPS_AFTER_EXTRA", R$3)</f>
        <v>0.56000000000000005</v>
      </c>
      <c r="S335" s="9" cm="1">
        <f t="array" ref="S335">_xll.SNL.Clients.Office.Excel.Functions.SPG($A335, "IQ_DILUT_EPS_AFTER_EXTRA", S$3)</f>
        <v>0.76</v>
      </c>
      <c r="T335" s="9" cm="1">
        <f t="array" ref="T335">_xll.SNL.Clients.Office.Excel.Functions.SPG($A335, "IQ_DILUT_EPS_AFTER_EXTRA", T$3)</f>
        <v>0.497</v>
      </c>
      <c r="U335" s="9" cm="1">
        <f t="array" ref="U335">_xll.SNL.Clients.Office.Excel.Functions.SPG($A335, "IQ_DILUT_EPS_AFTER_EXTRA", U$3)</f>
        <v>0.125</v>
      </c>
      <c r="V335" s="9" cm="1">
        <f t="array" ref="V335">_xll.SNL.Clients.Office.Excel.Functions.SPG($A335, "IQ_DILUT_EPS_AFTER_EXTRA", V$3)</f>
        <v>0.47399999999999998</v>
      </c>
      <c r="W335" s="9" cm="1">
        <f t="array" ref="W335">_xll.SNL.Clients.Office.Excel.Functions.SPG($A335, "IQ_DILUT_EPS_AFTER_EXTRA", W$3)</f>
        <v>0.68799999999999994</v>
      </c>
      <c r="X335" s="9" cm="1">
        <f t="array" ref="X335">_xll.SNL.Clients.Office.Excel.Functions.SPG($A335, "IQ_DILUT_EPS_AFTER_EXTRA", X$3)</f>
        <v>0.312</v>
      </c>
      <c r="Y335" s="9" cm="1">
        <f t="array" ref="Y335">_xll.SNL.Clients.Office.Excel.Functions.SPG($A335, "IQ_DILUT_EPS_AFTER_EXTRA", Y$3)</f>
        <v>0.20799999999999999</v>
      </c>
    </row>
    <row r="336" spans="1:25" x14ac:dyDescent="0.3">
      <c r="A336" s="11" t="s">
        <v>1374</v>
      </c>
      <c r="B336" s="9" t="str" cm="1">
        <f t="array" ref="B336">_xll.SNL.Clients.Office.Excel.Functions.SPG($A336, "IQ_DILUT_EPS_AFTER_EXTRA", B$3)</f>
        <v>NA</v>
      </c>
      <c r="C336" s="9" cm="1">
        <f t="array" ref="C336">_xll.SNL.Clients.Office.Excel.Functions.SPG($A336, "IQ_DILUT_EPS_AFTER_EXTRA", C$3)</f>
        <v>-1.34</v>
      </c>
      <c r="D336" s="9" cm="1">
        <f t="array" ref="D336">_xll.SNL.Clients.Office.Excel.Functions.SPG($A336, "IQ_DILUT_EPS_AFTER_EXTRA", D$3)</f>
        <v>-0.54</v>
      </c>
      <c r="E336" s="9" cm="1">
        <f t="array" ref="E336">_xll.SNL.Clients.Office.Excel.Functions.SPG($A336, "IQ_DILUT_EPS_AFTER_EXTRA", E$3)</f>
        <v>-1.46</v>
      </c>
      <c r="F336" s="9" cm="1">
        <f t="array" ref="F336">_xll.SNL.Clients.Office.Excel.Functions.SPG($A336, "IQ_DILUT_EPS_AFTER_EXTRA", F$3)</f>
        <v>-1.109</v>
      </c>
      <c r="G336" s="9" cm="1">
        <f t="array" ref="G336">_xll.SNL.Clients.Office.Excel.Functions.SPG($A336, "IQ_DILUT_EPS_AFTER_EXTRA", G$3)</f>
        <v>0.19</v>
      </c>
      <c r="H336" s="9" cm="1">
        <f t="array" ref="H336">_xll.SNL.Clients.Office.Excel.Functions.SPG($A336, "IQ_DILUT_EPS_AFTER_EXTRA", H$3)</f>
        <v>-7.0999999999999994E-2</v>
      </c>
      <c r="I336" s="9" cm="1">
        <f t="array" ref="I336">_xll.SNL.Clients.Office.Excel.Functions.SPG($A336, "IQ_DILUT_EPS_AFTER_EXTRA", I$3)</f>
        <v>0.05</v>
      </c>
      <c r="J336" s="9" cm="1">
        <f t="array" ref="J336">_xll.SNL.Clients.Office.Excel.Functions.SPG($A336, "IQ_DILUT_EPS_AFTER_EXTRA", J$3)</f>
        <v>-0.24099999999999999</v>
      </c>
      <c r="K336" s="9" cm="1">
        <f t="array" ref="K336">_xll.SNL.Clients.Office.Excel.Functions.SPG($A336, "IQ_DILUT_EPS_AFTER_EXTRA", K$3)</f>
        <v>0.37</v>
      </c>
      <c r="L336" s="9" cm="1">
        <f t="array" ref="L336">_xll.SNL.Clients.Office.Excel.Functions.SPG($A336, "IQ_DILUT_EPS_AFTER_EXTRA", L$3)</f>
        <v>0.316</v>
      </c>
      <c r="M336" s="9" cm="1">
        <f t="array" ref="M336">_xll.SNL.Clients.Office.Excel.Functions.SPG($A336, "IQ_DILUT_EPS_AFTER_EXTRA", M$3)</f>
        <v>1.05</v>
      </c>
      <c r="N336" s="9" cm="1">
        <f t="array" ref="N336">_xll.SNL.Clients.Office.Excel.Functions.SPG($A336, "IQ_DILUT_EPS_AFTER_EXTRA", N$3)</f>
        <v>0.34499999999999997</v>
      </c>
      <c r="O336" s="9" cm="1">
        <f t="array" ref="O336">_xll.SNL.Clients.Office.Excel.Functions.SPG($A336, "IQ_DILUT_EPS_AFTER_EXTRA", O$3)</f>
        <v>0.28699999999999998</v>
      </c>
      <c r="P336" s="9" cm="1">
        <f t="array" ref="P336">_xll.SNL.Clients.Office.Excel.Functions.SPG($A336, "IQ_DILUT_EPS_AFTER_EXTRA", P$3)</f>
        <v>0.19</v>
      </c>
      <c r="Q336" s="9" cm="1">
        <f t="array" ref="Q336">_xll.SNL.Clients.Office.Excel.Functions.SPG($A336, "IQ_DILUT_EPS_AFTER_EXTRA", Q$3)</f>
        <v>0.28000000000000003</v>
      </c>
      <c r="R336" s="9" cm="1">
        <f t="array" ref="R336">_xll.SNL.Clients.Office.Excel.Functions.SPG($A336, "IQ_DILUT_EPS_AFTER_EXTRA", R$3)</f>
        <v>0.2</v>
      </c>
      <c r="S336" s="9" cm="1">
        <f t="array" ref="S336">_xll.SNL.Clients.Office.Excel.Functions.SPG($A336, "IQ_DILUT_EPS_AFTER_EXTRA", S$3)</f>
        <v>0.246</v>
      </c>
      <c r="T336" s="9" cm="1">
        <f t="array" ref="T336">_xll.SNL.Clients.Office.Excel.Functions.SPG($A336, "IQ_DILUT_EPS_AFTER_EXTRA", T$3)</f>
        <v>0.20599999999999999</v>
      </c>
      <c r="U336" s="9" cm="1">
        <f t="array" ref="U336">_xll.SNL.Clients.Office.Excel.Functions.SPG($A336, "IQ_DILUT_EPS_AFTER_EXTRA", U$3)</f>
        <v>0.15</v>
      </c>
      <c r="V336" s="9" cm="1">
        <f t="array" ref="V336">_xll.SNL.Clients.Office.Excel.Functions.SPG($A336, "IQ_DILUT_EPS_AFTER_EXTRA", V$3)</f>
        <v>0.26100000000000001</v>
      </c>
      <c r="W336" s="9" cm="1">
        <f t="array" ref="W336">_xll.SNL.Clients.Office.Excel.Functions.SPG($A336, "IQ_DILUT_EPS_AFTER_EXTRA", W$3)</f>
        <v>0.2</v>
      </c>
      <c r="X336" s="9" cm="1">
        <f t="array" ref="X336">_xll.SNL.Clients.Office.Excel.Functions.SPG($A336, "IQ_DILUT_EPS_AFTER_EXTRA", X$3)</f>
        <v>0.2</v>
      </c>
      <c r="Y336" s="9" cm="1">
        <f t="array" ref="Y336">_xll.SNL.Clients.Office.Excel.Functions.SPG($A336, "IQ_DILUT_EPS_AFTER_EXTRA", Y$3)</f>
        <v>0.19800000000000001</v>
      </c>
    </row>
    <row r="337" spans="1:25" x14ac:dyDescent="0.3">
      <c r="A337" s="11" t="s">
        <v>1375</v>
      </c>
      <c r="B337" s="9" t="str" cm="1">
        <f t="array" ref="B337">_xll.SNL.Clients.Office.Excel.Functions.SPG($A337, "IQ_DILUT_EPS_AFTER_EXTRA", B$3)</f>
        <v>NA</v>
      </c>
      <c r="C337" s="9" cm="1">
        <f t="array" ref="C337">_xll.SNL.Clients.Office.Excel.Functions.SPG($A337, "IQ_DILUT_EPS_AFTER_EXTRA", C$3)</f>
        <v>4.1689999999999996</v>
      </c>
      <c r="D337" s="9" cm="1">
        <f t="array" ref="D337">_xll.SNL.Clients.Office.Excel.Functions.SPG($A337, "IQ_DILUT_EPS_AFTER_EXTRA", D$3)</f>
        <v>1.1299999999999999</v>
      </c>
      <c r="E337" s="9" cm="1">
        <f t="array" ref="E337">_xll.SNL.Clients.Office.Excel.Functions.SPG($A337, "IQ_DILUT_EPS_AFTER_EXTRA", E$3)</f>
        <v>1.327</v>
      </c>
      <c r="F337" s="9" cm="1">
        <f t="array" ref="F337">_xll.SNL.Clients.Office.Excel.Functions.SPG($A337, "IQ_DILUT_EPS_AFTER_EXTRA", F$3)</f>
        <v>3.4569999999999999</v>
      </c>
      <c r="G337" s="9" cm="1">
        <f t="array" ref="G337">_xll.SNL.Clients.Office.Excel.Functions.SPG($A337, "IQ_DILUT_EPS_AFTER_EXTRA", G$3)</f>
        <v>-0.15</v>
      </c>
      <c r="H337" s="9" cm="1">
        <f t="array" ref="H337">_xll.SNL.Clients.Office.Excel.Functions.SPG($A337, "IQ_DILUT_EPS_AFTER_EXTRA", H$3)</f>
        <v>-0.75</v>
      </c>
      <c r="I337" s="9" cm="1">
        <f t="array" ref="I337">_xll.SNL.Clients.Office.Excel.Functions.SPG($A337, "IQ_DILUT_EPS_AFTER_EXTRA", I$3)</f>
        <v>-0.82</v>
      </c>
      <c r="J337" s="9" cm="1">
        <f t="array" ref="J337">_xll.SNL.Clients.Office.Excel.Functions.SPG($A337, "IQ_DILUT_EPS_AFTER_EXTRA", J$3)</f>
        <v>-0.122</v>
      </c>
      <c r="K337" s="9" cm="1">
        <f t="array" ref="K337">_xll.SNL.Clients.Office.Excel.Functions.SPG($A337, "IQ_DILUT_EPS_AFTER_EXTRA", K$3)</f>
        <v>-1.78</v>
      </c>
      <c r="L337" s="9" cm="1">
        <f t="array" ref="L337">_xll.SNL.Clients.Office.Excel.Functions.SPG($A337, "IQ_DILUT_EPS_AFTER_EXTRA", L$3)</f>
        <v>-3.8050000000000002</v>
      </c>
      <c r="M337" s="9" cm="1">
        <f t="array" ref="M337">_xll.SNL.Clients.Office.Excel.Functions.SPG($A337, "IQ_DILUT_EPS_AFTER_EXTRA", M$3)</f>
        <v>-3.56</v>
      </c>
      <c r="N337" s="9" cm="1">
        <f t="array" ref="N337">_xll.SNL.Clients.Office.Excel.Functions.SPG($A337, "IQ_DILUT_EPS_AFTER_EXTRA", N$3)</f>
        <v>0.55000000000000004</v>
      </c>
      <c r="O337" s="9" cm="1">
        <f t="array" ref="O337">_xll.SNL.Clients.Office.Excel.Functions.SPG($A337, "IQ_DILUT_EPS_AFTER_EXTRA", O$3)</f>
        <v>0.02</v>
      </c>
      <c r="P337" s="9" cm="1">
        <f t="array" ref="P337">_xll.SNL.Clients.Office.Excel.Functions.SPG($A337, "IQ_DILUT_EPS_AFTER_EXTRA", P$3)</f>
        <v>1.97</v>
      </c>
      <c r="Q337" s="9" cm="1">
        <f t="array" ref="Q337">_xll.SNL.Clients.Office.Excel.Functions.SPG($A337, "IQ_DILUT_EPS_AFTER_EXTRA", Q$3)</f>
        <v>1.93</v>
      </c>
      <c r="R337" s="9" cm="1">
        <f t="array" ref="R337">_xll.SNL.Clients.Office.Excel.Functions.SPG($A337, "IQ_DILUT_EPS_AFTER_EXTRA", R$3)</f>
        <v>3.012</v>
      </c>
      <c r="S337" s="9" cm="1">
        <f t="array" ref="S337">_xll.SNL.Clients.Office.Excel.Functions.SPG($A337, "IQ_DILUT_EPS_AFTER_EXTRA", S$3)</f>
        <v>2.1469999999999998</v>
      </c>
      <c r="T337" s="9" cm="1">
        <f t="array" ref="T337">_xll.SNL.Clients.Office.Excel.Functions.SPG($A337, "IQ_DILUT_EPS_AFTER_EXTRA", T$3)</f>
        <v>4.12</v>
      </c>
      <c r="U337" s="9" cm="1">
        <f t="array" ref="U337">_xll.SNL.Clients.Office.Excel.Functions.SPG($A337, "IQ_DILUT_EPS_AFTER_EXTRA", U$3)</f>
        <v>-2.5150000000000001</v>
      </c>
      <c r="V337" s="9" cm="1">
        <f t="array" ref="V337">_xll.SNL.Clients.Office.Excel.Functions.SPG($A337, "IQ_DILUT_EPS_AFTER_EXTRA", V$3)</f>
        <v>0.56999999999999995</v>
      </c>
      <c r="W337" s="9" cm="1">
        <f t="array" ref="W337">_xll.SNL.Clients.Office.Excel.Functions.SPG($A337, "IQ_DILUT_EPS_AFTER_EXTRA", W$3)</f>
        <v>1.25</v>
      </c>
      <c r="X337" s="9" cm="1">
        <f t="array" ref="X337">_xll.SNL.Clients.Office.Excel.Functions.SPG($A337, "IQ_DILUT_EPS_AFTER_EXTRA", X$3)</f>
        <v>1.5</v>
      </c>
      <c r="Y337" s="9" cm="1">
        <f t="array" ref="Y337">_xll.SNL.Clients.Office.Excel.Functions.SPG($A337, "IQ_DILUT_EPS_AFTER_EXTRA", Y$3)</f>
        <v>2.4500000000000002</v>
      </c>
    </row>
    <row r="338" spans="1:25" x14ac:dyDescent="0.3">
      <c r="A338" s="11" t="s">
        <v>1376</v>
      </c>
      <c r="B338" s="9" t="str" cm="1">
        <f t="array" ref="B338">_xll.SNL.Clients.Office.Excel.Functions.SPG($A338, "IQ_DILUT_EPS_AFTER_EXTRA", B$3)</f>
        <v>NA</v>
      </c>
      <c r="C338" s="9" cm="1">
        <f t="array" ref="C338">_xll.SNL.Clients.Office.Excel.Functions.SPG($A338, "IQ_DILUT_EPS_AFTER_EXTRA", C$3)</f>
        <v>-0.30099999999999999</v>
      </c>
      <c r="D338" s="9" cm="1">
        <f t="array" ref="D338">_xll.SNL.Clients.Office.Excel.Functions.SPG($A338, "IQ_DILUT_EPS_AFTER_EXTRA", D$3)</f>
        <v>-0.187</v>
      </c>
      <c r="E338" s="9" cm="1">
        <f t="array" ref="E338">_xll.SNL.Clients.Office.Excel.Functions.SPG($A338, "IQ_DILUT_EPS_AFTER_EXTRA", E$3)</f>
        <v>-0.77300000000000002</v>
      </c>
      <c r="F338" s="9" cm="1">
        <f t="array" ref="F338">_xll.SNL.Clients.Office.Excel.Functions.SPG($A338, "IQ_DILUT_EPS_AFTER_EXTRA", F$3)</f>
        <v>-0.79400000000000004</v>
      </c>
      <c r="G338" s="9" cm="1">
        <f t="array" ref="G338">_xll.SNL.Clients.Office.Excel.Functions.SPG($A338, "IQ_DILUT_EPS_AFTER_EXTRA", G$3)</f>
        <v>-0.64300000000000002</v>
      </c>
      <c r="H338" s="9" cm="1">
        <f t="array" ref="H338">_xll.SNL.Clients.Office.Excel.Functions.SPG($A338, "IQ_DILUT_EPS_AFTER_EXTRA", H$3)</f>
        <v>-0.14499999999999999</v>
      </c>
      <c r="I338" s="9" cm="1">
        <f t="array" ref="I338">_xll.SNL.Clients.Office.Excel.Functions.SPG($A338, "IQ_DILUT_EPS_AFTER_EXTRA", I$3)</f>
        <v>0.09</v>
      </c>
      <c r="J338" s="9" cm="1">
        <f t="array" ref="J338">_xll.SNL.Clients.Office.Excel.Functions.SPG($A338, "IQ_DILUT_EPS_AFTER_EXTRA", J$3)</f>
        <v>-0.19400000000000001</v>
      </c>
      <c r="K338" s="9" cm="1">
        <f t="array" ref="K338">_xll.SNL.Clients.Office.Excel.Functions.SPG($A338, "IQ_DILUT_EPS_AFTER_EXTRA", K$3)</f>
        <v>-0.26</v>
      </c>
      <c r="L338" s="9" cm="1">
        <f t="array" ref="L338">_xll.SNL.Clients.Office.Excel.Functions.SPG($A338, "IQ_DILUT_EPS_AFTER_EXTRA", L$3)</f>
        <v>0.29699999999999999</v>
      </c>
      <c r="M338" s="9" cm="1">
        <f t="array" ref="M338">_xll.SNL.Clients.Office.Excel.Functions.SPG($A338, "IQ_DILUT_EPS_AFTER_EXTRA", M$3)</f>
        <v>7.0000000000000007E-2</v>
      </c>
      <c r="N338" s="9" cm="1">
        <f t="array" ref="N338">_xll.SNL.Clients.Office.Excel.Functions.SPG($A338, "IQ_DILUT_EPS_AFTER_EXTRA", N$3)</f>
        <v>-0.05</v>
      </c>
      <c r="O338" s="9" cm="1">
        <f t="array" ref="O338">_xll.SNL.Clients.Office.Excel.Functions.SPG($A338, "IQ_DILUT_EPS_AFTER_EXTRA", O$3)</f>
        <v>-0.13</v>
      </c>
      <c r="P338" s="9" cm="1">
        <f t="array" ref="P338">_xll.SNL.Clients.Office.Excel.Functions.SPG($A338, "IQ_DILUT_EPS_AFTER_EXTRA", P$3)</f>
        <v>0.32</v>
      </c>
      <c r="Q338" s="9" cm="1">
        <f t="array" ref="Q338">_xll.SNL.Clients.Office.Excel.Functions.SPG($A338, "IQ_DILUT_EPS_AFTER_EXTRA", Q$3)</f>
        <v>0.28000000000000003</v>
      </c>
      <c r="R338" s="9" cm="1">
        <f t="array" ref="R338">_xll.SNL.Clients.Office.Excel.Functions.SPG($A338, "IQ_DILUT_EPS_AFTER_EXTRA", R$3)</f>
        <v>0.23</v>
      </c>
      <c r="S338" s="9" cm="1">
        <f t="array" ref="S338">_xll.SNL.Clients.Office.Excel.Functions.SPG($A338, "IQ_DILUT_EPS_AFTER_EXTRA", S$3)</f>
        <v>0.28799999999999998</v>
      </c>
      <c r="T338" s="9" cm="1">
        <f t="array" ref="T338">_xll.SNL.Clients.Office.Excel.Functions.SPG($A338, "IQ_DILUT_EPS_AFTER_EXTRA", T$3)</f>
        <v>0.498</v>
      </c>
      <c r="U338" s="9" cm="1">
        <f t="array" ref="U338">_xll.SNL.Clients.Office.Excel.Functions.SPG($A338, "IQ_DILUT_EPS_AFTER_EXTRA", U$3)</f>
        <v>0.43</v>
      </c>
      <c r="V338" s="9" cm="1">
        <f t="array" ref="V338">_xll.SNL.Clients.Office.Excel.Functions.SPG($A338, "IQ_DILUT_EPS_AFTER_EXTRA", V$3)</f>
        <v>0.28699999999999998</v>
      </c>
      <c r="W338" s="9" cm="1">
        <f t="array" ref="W338">_xll.SNL.Clients.Office.Excel.Functions.SPG($A338, "IQ_DILUT_EPS_AFTER_EXTRA", W$3)</f>
        <v>0.35</v>
      </c>
      <c r="X338" s="9" cm="1">
        <f t="array" ref="X338">_xll.SNL.Clients.Office.Excel.Functions.SPG($A338, "IQ_DILUT_EPS_AFTER_EXTRA", X$3)</f>
        <v>0.249</v>
      </c>
      <c r="Y338" s="9" cm="1">
        <f t="array" ref="Y338">_xll.SNL.Clients.Office.Excel.Functions.SPG($A338, "IQ_DILUT_EPS_AFTER_EXTRA", Y$3)</f>
        <v>0.28999999999999998</v>
      </c>
    </row>
    <row r="339" spans="1:25" x14ac:dyDescent="0.3">
      <c r="A339" s="11" t="s">
        <v>1377</v>
      </c>
      <c r="B339" s="9" t="str" cm="1">
        <f t="array" ref="B339">_xll.SNL.Clients.Office.Excel.Functions.SPG($A339, "IQ_DILUT_EPS_AFTER_EXTRA", B$3)</f>
        <v>NA</v>
      </c>
      <c r="C339" s="9" cm="1">
        <f t="array" ref="C339">_xll.SNL.Clients.Office.Excel.Functions.SPG($A339, "IQ_DILUT_EPS_AFTER_EXTRA", C$3)</f>
        <v>0.48</v>
      </c>
      <c r="D339" s="9" cm="1">
        <f t="array" ref="D339">_xll.SNL.Clients.Office.Excel.Functions.SPG($A339, "IQ_DILUT_EPS_AFTER_EXTRA", D$3)</f>
        <v>0.61</v>
      </c>
      <c r="E339" s="9" cm="1">
        <f t="array" ref="E339">_xll.SNL.Clients.Office.Excel.Functions.SPG($A339, "IQ_DILUT_EPS_AFTER_EXTRA", E$3)</f>
        <v>0.48</v>
      </c>
      <c r="F339" s="9" cm="1">
        <f t="array" ref="F339">_xll.SNL.Clients.Office.Excel.Functions.SPG($A339, "IQ_DILUT_EPS_AFTER_EXTRA", F$3)</f>
        <v>0.47799999999999998</v>
      </c>
      <c r="G339" s="9" cm="1">
        <f t="array" ref="G339">_xll.SNL.Clients.Office.Excel.Functions.SPG($A339, "IQ_DILUT_EPS_AFTER_EXTRA", G$3)</f>
        <v>0.44</v>
      </c>
      <c r="H339" s="9" cm="1">
        <f t="array" ref="H339">_xll.SNL.Clients.Office.Excel.Functions.SPG($A339, "IQ_DILUT_EPS_AFTER_EXTRA", H$3)</f>
        <v>0.35</v>
      </c>
      <c r="I339" s="9" cm="1">
        <f t="array" ref="I339">_xll.SNL.Clients.Office.Excel.Functions.SPG($A339, "IQ_DILUT_EPS_AFTER_EXTRA", I$3)</f>
        <v>0.36</v>
      </c>
      <c r="J339" s="9" cm="1">
        <f t="array" ref="J339">_xll.SNL.Clients.Office.Excel.Functions.SPG($A339, "IQ_DILUT_EPS_AFTER_EXTRA", J$3)</f>
        <v>0.57799999999999996</v>
      </c>
      <c r="K339" s="9" cm="1">
        <f t="array" ref="K339">_xll.SNL.Clients.Office.Excel.Functions.SPG($A339, "IQ_DILUT_EPS_AFTER_EXTRA", K$3)</f>
        <v>0.26900000000000002</v>
      </c>
      <c r="L339" s="9" cm="1">
        <f t="array" ref="L339">_xll.SNL.Clients.Office.Excel.Functions.SPG($A339, "IQ_DILUT_EPS_AFTER_EXTRA", L$3)</f>
        <v>0.27</v>
      </c>
      <c r="M339" s="9" cm="1">
        <f t="array" ref="M339">_xll.SNL.Clients.Office.Excel.Functions.SPG($A339, "IQ_DILUT_EPS_AFTER_EXTRA", M$3)</f>
        <v>0.18</v>
      </c>
      <c r="N339" s="9" cm="1">
        <f t="array" ref="N339">_xll.SNL.Clients.Office.Excel.Functions.SPG($A339, "IQ_DILUT_EPS_AFTER_EXTRA", N$3)</f>
        <v>0.34899999999999998</v>
      </c>
      <c r="O339" s="9" cm="1">
        <f t="array" ref="O339">_xll.SNL.Clients.Office.Excel.Functions.SPG($A339, "IQ_DILUT_EPS_AFTER_EXTRA", O$3)</f>
        <v>0.21</v>
      </c>
      <c r="P339" s="9" cm="1">
        <f t="array" ref="P339">_xll.SNL.Clients.Office.Excel.Functions.SPG($A339, "IQ_DILUT_EPS_AFTER_EXTRA", P$3)</f>
        <v>8.7999999999999995E-2</v>
      </c>
      <c r="Q339" s="9" cm="1">
        <f t="array" ref="Q339">_xll.SNL.Clients.Office.Excel.Functions.SPG($A339, "IQ_DILUT_EPS_AFTER_EXTRA", Q$3)</f>
        <v>0.19</v>
      </c>
      <c r="R339" s="9" cm="1">
        <f t="array" ref="R339">_xll.SNL.Clients.Office.Excel.Functions.SPG($A339, "IQ_DILUT_EPS_AFTER_EXTRA", R$3)</f>
        <v>0.27300000000000002</v>
      </c>
      <c r="S339" s="9" cm="1">
        <f t="array" ref="S339">_xll.SNL.Clients.Office.Excel.Functions.SPG($A339, "IQ_DILUT_EPS_AFTER_EXTRA", S$3)</f>
        <v>-5.3999999999999999E-2</v>
      </c>
      <c r="T339" s="9" cm="1">
        <f t="array" ref="T339">_xll.SNL.Clients.Office.Excel.Functions.SPG($A339, "IQ_DILUT_EPS_AFTER_EXTRA", T$3)</f>
        <v>-0.34399999999999997</v>
      </c>
      <c r="U339" s="9" cm="1">
        <f t="array" ref="U339">_xll.SNL.Clients.Office.Excel.Functions.SPG($A339, "IQ_DILUT_EPS_AFTER_EXTRA", U$3)</f>
        <v>-0.06</v>
      </c>
      <c r="V339" s="9" cm="1">
        <f t="array" ref="V339">_xll.SNL.Clients.Office.Excel.Functions.SPG($A339, "IQ_DILUT_EPS_AFTER_EXTRA", V$3)</f>
        <v>-7.5999999999999998E-2</v>
      </c>
      <c r="W339" s="9" cm="1">
        <f t="array" ref="W339">_xll.SNL.Clients.Office.Excel.Functions.SPG($A339, "IQ_DILUT_EPS_AFTER_EXTRA", W$3)</f>
        <v>-6.2E-2</v>
      </c>
      <c r="X339" s="9" cm="1">
        <f t="array" ref="X339">_xll.SNL.Clients.Office.Excel.Functions.SPG($A339, "IQ_DILUT_EPS_AFTER_EXTRA", X$3)</f>
        <v>0.12</v>
      </c>
      <c r="Y339" s="9" cm="1">
        <f t="array" ref="Y339">_xll.SNL.Clients.Office.Excel.Functions.SPG($A339, "IQ_DILUT_EPS_AFTER_EXTRA", Y$3)</f>
        <v>0.11</v>
      </c>
    </row>
    <row r="340" spans="1:25" x14ac:dyDescent="0.3">
      <c r="A340" s="11" t="s">
        <v>1378</v>
      </c>
      <c r="B340" s="9" cm="1">
        <f t="array" ref="B340">_xll.SNL.Clients.Office.Excel.Functions.SPG($A340, "IQ_DILUT_EPS_AFTER_EXTRA", B$3)</f>
        <v>2.36</v>
      </c>
      <c r="C340" s="9" cm="1">
        <f t="array" ref="C340">_xll.SNL.Clients.Office.Excel.Functions.SPG($A340, "IQ_DILUT_EPS_AFTER_EXTRA", C$3)</f>
        <v>2.67</v>
      </c>
      <c r="D340" s="9" cm="1">
        <f t="array" ref="D340">_xll.SNL.Clients.Office.Excel.Functions.SPG($A340, "IQ_DILUT_EPS_AFTER_EXTRA", D$3)</f>
        <v>3.1549999999999998</v>
      </c>
      <c r="E340" s="9" cm="1">
        <f t="array" ref="E340">_xll.SNL.Clients.Office.Excel.Functions.SPG($A340, "IQ_DILUT_EPS_AFTER_EXTRA", E$3)</f>
        <v>2.5299999999999998</v>
      </c>
      <c r="F340" s="9" cm="1">
        <f t="array" ref="F340">_xll.SNL.Clients.Office.Excel.Functions.SPG($A340, "IQ_DILUT_EPS_AFTER_EXTRA", F$3)</f>
        <v>2.6909999999999998</v>
      </c>
      <c r="G340" s="9" cm="1">
        <f t="array" ref="G340">_xll.SNL.Clients.Office.Excel.Functions.SPG($A340, "IQ_DILUT_EPS_AFTER_EXTRA", G$3)</f>
        <v>2.99</v>
      </c>
      <c r="H340" s="9" cm="1">
        <f t="array" ref="H340">_xll.SNL.Clients.Office.Excel.Functions.SPG($A340, "IQ_DILUT_EPS_AFTER_EXTRA", H$3)</f>
        <v>2.5099999999999998</v>
      </c>
      <c r="I340" s="9" cm="1">
        <f t="array" ref="I340">_xll.SNL.Clients.Office.Excel.Functions.SPG($A340, "IQ_DILUT_EPS_AFTER_EXTRA", I$3)</f>
        <v>1.77</v>
      </c>
      <c r="J340" s="9" cm="1">
        <f t="array" ref="J340">_xll.SNL.Clients.Office.Excel.Functions.SPG($A340, "IQ_DILUT_EPS_AFTER_EXTRA", J$3)</f>
        <v>3.5449999999999999</v>
      </c>
      <c r="K340" s="9" cm="1">
        <f t="array" ref="K340">_xll.SNL.Clients.Office.Excel.Functions.SPG($A340, "IQ_DILUT_EPS_AFTER_EXTRA", K$3)</f>
        <v>3.55</v>
      </c>
      <c r="L340" s="9" cm="1">
        <f t="array" ref="L340">_xll.SNL.Clients.Office.Excel.Functions.SPG($A340, "IQ_DILUT_EPS_AFTER_EXTRA", L$3)</f>
        <v>3.3849999999999998</v>
      </c>
      <c r="M340" s="9" cm="1">
        <f t="array" ref="M340">_xll.SNL.Clients.Office.Excel.Functions.SPG($A340, "IQ_DILUT_EPS_AFTER_EXTRA", M$3)</f>
        <v>2.895</v>
      </c>
      <c r="N340" s="9" cm="1">
        <f t="array" ref="N340">_xll.SNL.Clients.Office.Excel.Functions.SPG($A340, "IQ_DILUT_EPS_AFTER_EXTRA", N$3)</f>
        <v>3.1259999999999999</v>
      </c>
      <c r="O340" s="9" cm="1">
        <f t="array" ref="O340">_xll.SNL.Clients.Office.Excel.Functions.SPG($A340, "IQ_DILUT_EPS_AFTER_EXTRA", O$3)</f>
        <v>2.625</v>
      </c>
      <c r="P340" s="9" cm="1">
        <f t="array" ref="P340">_xll.SNL.Clients.Office.Excel.Functions.SPG($A340, "IQ_DILUT_EPS_AFTER_EXTRA", P$3)</f>
        <v>2.1800000000000002</v>
      </c>
      <c r="Q340" s="9" cm="1">
        <f t="array" ref="Q340">_xll.SNL.Clients.Office.Excel.Functions.SPG($A340, "IQ_DILUT_EPS_AFTER_EXTRA", Q$3)</f>
        <v>1.72</v>
      </c>
      <c r="R340" s="9" cm="1">
        <f t="array" ref="R340">_xll.SNL.Clients.Office.Excel.Functions.SPG($A340, "IQ_DILUT_EPS_AFTER_EXTRA", R$3)</f>
        <v>1.9830000000000001</v>
      </c>
      <c r="S340" s="9" cm="1">
        <f t="array" ref="S340">_xll.SNL.Clients.Office.Excel.Functions.SPG($A340, "IQ_DILUT_EPS_AFTER_EXTRA", S$3)</f>
        <v>1.42</v>
      </c>
      <c r="T340" s="9" cm="1">
        <f t="array" ref="T340">_xll.SNL.Clients.Office.Excel.Functions.SPG($A340, "IQ_DILUT_EPS_AFTER_EXTRA", T$3)</f>
        <v>1.19</v>
      </c>
      <c r="U340" s="9" cm="1">
        <f t="array" ref="U340">_xll.SNL.Clients.Office.Excel.Functions.SPG($A340, "IQ_DILUT_EPS_AFTER_EXTRA", U$3)</f>
        <v>0.91500000000000004</v>
      </c>
      <c r="V340" s="9" cm="1">
        <f t="array" ref="V340">_xll.SNL.Clients.Office.Excel.Functions.SPG($A340, "IQ_DILUT_EPS_AFTER_EXTRA", V$3)</f>
        <v>1.3240000000000001</v>
      </c>
      <c r="W340" s="9" cm="1">
        <f t="array" ref="W340">_xll.SNL.Clients.Office.Excel.Functions.SPG($A340, "IQ_DILUT_EPS_AFTER_EXTRA", W$3)</f>
        <v>0.89500000000000002</v>
      </c>
      <c r="X340" s="9" cm="1">
        <f t="array" ref="X340">_xll.SNL.Clients.Office.Excel.Functions.SPG($A340, "IQ_DILUT_EPS_AFTER_EXTRA", X$3)</f>
        <v>0.65500000000000003</v>
      </c>
      <c r="Y340" s="9" cm="1">
        <f t="array" ref="Y340">_xll.SNL.Clients.Office.Excel.Functions.SPG($A340, "IQ_DILUT_EPS_AFTER_EXTRA", Y$3)</f>
        <v>0.32500000000000001</v>
      </c>
    </row>
    <row r="341" spans="1:25" x14ac:dyDescent="0.3">
      <c r="A341" s="11" t="s">
        <v>1379</v>
      </c>
      <c r="B341" s="9" t="str" cm="1">
        <f t="array" ref="B341">_xll.SNL.Clients.Office.Excel.Functions.SPG($A341, "IQ_DILUT_EPS_AFTER_EXTRA", B$3)</f>
        <v>NA</v>
      </c>
      <c r="C341" s="9" cm="1">
        <f t="array" ref="C341">_xll.SNL.Clients.Office.Excel.Functions.SPG($A341, "IQ_DILUT_EPS_AFTER_EXTRA", C$3)</f>
        <v>0.63</v>
      </c>
      <c r="D341" s="9" cm="1">
        <f t="array" ref="D341">_xll.SNL.Clients.Office.Excel.Functions.SPG($A341, "IQ_DILUT_EPS_AFTER_EXTRA", D$3)</f>
        <v>0.62</v>
      </c>
      <c r="E341" s="9" cm="1">
        <f t="array" ref="E341">_xll.SNL.Clients.Office.Excel.Functions.SPG($A341, "IQ_DILUT_EPS_AFTER_EXTRA", E$3)</f>
        <v>-47.197000000000003</v>
      </c>
      <c r="F341" s="9" cm="1">
        <f t="array" ref="F341">_xll.SNL.Clients.Office.Excel.Functions.SPG($A341, "IQ_DILUT_EPS_AFTER_EXTRA", F$3)</f>
        <v>0.39</v>
      </c>
      <c r="G341" s="9" cm="1">
        <f t="array" ref="G341">_xll.SNL.Clients.Office.Excel.Functions.SPG($A341, "IQ_DILUT_EPS_AFTER_EXTRA", G$3)</f>
        <v>-0.23</v>
      </c>
      <c r="H341" s="9" cm="1">
        <f t="array" ref="H341">_xll.SNL.Clients.Office.Excel.Functions.SPG($A341, "IQ_DILUT_EPS_AFTER_EXTRA", H$3)</f>
        <v>-0.10199999999999999</v>
      </c>
      <c r="I341" s="9" cm="1">
        <f t="array" ref="I341">_xll.SNL.Clients.Office.Excel.Functions.SPG($A341, "IQ_DILUT_EPS_AFTER_EXTRA", I$3)</f>
        <v>0.11</v>
      </c>
      <c r="J341" s="9" cm="1">
        <f t="array" ref="J341">_xll.SNL.Clients.Office.Excel.Functions.SPG($A341, "IQ_DILUT_EPS_AFTER_EXTRA", J$3)</f>
        <v>0.08</v>
      </c>
      <c r="K341" s="9" cm="1">
        <f t="array" ref="K341">_xll.SNL.Clients.Office.Excel.Functions.SPG($A341, "IQ_DILUT_EPS_AFTER_EXTRA", K$3)</f>
        <v>0.24</v>
      </c>
      <c r="L341" s="9" cm="1">
        <f t="array" ref="L341">_xll.SNL.Clients.Office.Excel.Functions.SPG($A341, "IQ_DILUT_EPS_AFTER_EXTRA", L$3)</f>
        <v>-0.27300000000000002</v>
      </c>
      <c r="M341" s="9" cm="1">
        <f t="array" ref="M341">_xll.SNL.Clients.Office.Excel.Functions.SPG($A341, "IQ_DILUT_EPS_AFTER_EXTRA", M$3)</f>
        <v>-0.34499999999999997</v>
      </c>
      <c r="N341" s="9" cm="1">
        <f t="array" ref="N341">_xll.SNL.Clients.Office.Excel.Functions.SPG($A341, "IQ_DILUT_EPS_AFTER_EXTRA", N$3)</f>
        <v>-0.39400000000000002</v>
      </c>
      <c r="O341" s="9" cm="1">
        <f t="array" ref="O341">_xll.SNL.Clients.Office.Excel.Functions.SPG($A341, "IQ_DILUT_EPS_AFTER_EXTRA", O$3)</f>
        <v>0.7</v>
      </c>
      <c r="P341" s="9" cm="1">
        <f t="array" ref="P341">_xll.SNL.Clients.Office.Excel.Functions.SPG($A341, "IQ_DILUT_EPS_AFTER_EXTRA", P$3)</f>
        <v>0.38</v>
      </c>
      <c r="Q341" s="9" cm="1">
        <f t="array" ref="Q341">_xll.SNL.Clients.Office.Excel.Functions.SPG($A341, "IQ_DILUT_EPS_AFTER_EXTRA", Q$3)</f>
        <v>0.73899999999999999</v>
      </c>
      <c r="R341" s="9" cm="1">
        <f t="array" ref="R341">_xll.SNL.Clients.Office.Excel.Functions.SPG($A341, "IQ_DILUT_EPS_AFTER_EXTRA", R$3)</f>
        <v>-0.89</v>
      </c>
      <c r="S341" s="9" cm="1">
        <f t="array" ref="S341">_xll.SNL.Clients.Office.Excel.Functions.SPG($A341, "IQ_DILUT_EPS_AFTER_EXTRA", S$3)</f>
        <v>0.51</v>
      </c>
      <c r="T341" s="9" cm="1">
        <f t="array" ref="T341">_xll.SNL.Clients.Office.Excel.Functions.SPG($A341, "IQ_DILUT_EPS_AFTER_EXTRA", T$3)</f>
        <v>0.26</v>
      </c>
      <c r="U341" s="9" cm="1">
        <f t="array" ref="U341">_xll.SNL.Clients.Office.Excel.Functions.SPG($A341, "IQ_DILUT_EPS_AFTER_EXTRA", U$3)</f>
        <v>-0.35499999999999998</v>
      </c>
      <c r="V341" s="9" cm="1">
        <f t="array" ref="V341">_xll.SNL.Clients.Office.Excel.Functions.SPG($A341, "IQ_DILUT_EPS_AFTER_EXTRA", V$3)</f>
        <v>-1.0309999999999999</v>
      </c>
      <c r="W341" s="9" cm="1">
        <f t="array" ref="W341">_xll.SNL.Clients.Office.Excel.Functions.SPG($A341, "IQ_DILUT_EPS_AFTER_EXTRA", W$3)</f>
        <v>0.73</v>
      </c>
      <c r="X341" s="9" cm="1">
        <f t="array" ref="X341">_xll.SNL.Clients.Office.Excel.Functions.SPG($A341, "IQ_DILUT_EPS_AFTER_EXTRA", X$3)</f>
        <v>1.1299999999999999</v>
      </c>
      <c r="Y341" s="9" cm="1">
        <f t="array" ref="Y341">_xll.SNL.Clients.Office.Excel.Functions.SPG($A341, "IQ_DILUT_EPS_AFTER_EXTRA", Y$3)</f>
        <v>0.34499999999999997</v>
      </c>
    </row>
    <row r="342" spans="1:25" x14ac:dyDescent="0.3">
      <c r="A342" s="11" t="s">
        <v>1380</v>
      </c>
      <c r="B342" s="9" t="str" cm="1">
        <f t="array" ref="B342">_xll.SNL.Clients.Office.Excel.Functions.SPG($A342, "IQ_DILUT_EPS_AFTER_EXTRA", B$3)</f>
        <v>NA</v>
      </c>
      <c r="C342" s="9" cm="1">
        <f t="array" ref="C342">_xll.SNL.Clients.Office.Excel.Functions.SPG($A342, "IQ_DILUT_EPS_AFTER_EXTRA", C$3)</f>
        <v>-0.13700000000000001</v>
      </c>
      <c r="D342" s="9" cm="1">
        <f t="array" ref="D342">_xll.SNL.Clients.Office.Excel.Functions.SPG($A342, "IQ_DILUT_EPS_AFTER_EXTRA", D$3)</f>
        <v>0.10299999999999999</v>
      </c>
      <c r="E342" s="9" cm="1">
        <f t="array" ref="E342">_xll.SNL.Clients.Office.Excel.Functions.SPG($A342, "IQ_DILUT_EPS_AFTER_EXTRA", E$3)</f>
        <v>0.51700000000000002</v>
      </c>
      <c r="F342" s="9" cm="1">
        <f t="array" ref="F342">_xll.SNL.Clients.Office.Excel.Functions.SPG($A342, "IQ_DILUT_EPS_AFTER_EXTRA", F$3)</f>
        <v>0.03</v>
      </c>
      <c r="G342" s="9" cm="1">
        <f t="array" ref="G342">_xll.SNL.Clients.Office.Excel.Functions.SPG($A342, "IQ_DILUT_EPS_AFTER_EXTRA", G$3)</f>
        <v>0.52200000000000002</v>
      </c>
      <c r="H342" s="9" cm="1">
        <f t="array" ref="H342">_xll.SNL.Clients.Office.Excel.Functions.SPG($A342, "IQ_DILUT_EPS_AFTER_EXTRA", H$3)</f>
        <v>0.61499999999999999</v>
      </c>
      <c r="I342" s="9" cm="1">
        <f t="array" ref="I342">_xll.SNL.Clients.Office.Excel.Functions.SPG($A342, "IQ_DILUT_EPS_AFTER_EXTRA", I$3)</f>
        <v>0.30199999999999999</v>
      </c>
      <c r="J342" s="9" cm="1">
        <f t="array" ref="J342">_xll.SNL.Clients.Office.Excel.Functions.SPG($A342, "IQ_DILUT_EPS_AFTER_EXTRA", J$3)</f>
        <v>-0.746</v>
      </c>
      <c r="K342" s="9" cm="1">
        <f t="array" ref="K342">_xll.SNL.Clients.Office.Excel.Functions.SPG($A342, "IQ_DILUT_EPS_AFTER_EXTRA", K$3)</f>
        <v>-0.28999999999999998</v>
      </c>
      <c r="L342" s="9" cm="1">
        <f t="array" ref="L342">_xll.SNL.Clients.Office.Excel.Functions.SPG($A342, "IQ_DILUT_EPS_AFTER_EXTRA", L$3)</f>
        <v>1.42</v>
      </c>
      <c r="M342" s="9" cm="1">
        <f t="array" ref="M342">_xll.SNL.Clients.Office.Excel.Functions.SPG($A342, "IQ_DILUT_EPS_AFTER_EXTRA", M$3)</f>
        <v>0.70299999999999996</v>
      </c>
      <c r="N342" s="9" cm="1">
        <f t="array" ref="N342">_xll.SNL.Clients.Office.Excel.Functions.SPG($A342, "IQ_DILUT_EPS_AFTER_EXTRA", N$3)</f>
        <v>1.07</v>
      </c>
      <c r="O342" s="9" cm="1">
        <f t="array" ref="O342">_xll.SNL.Clients.Office.Excel.Functions.SPG($A342, "IQ_DILUT_EPS_AFTER_EXTRA", O$3)</f>
        <v>0.94399999999999995</v>
      </c>
      <c r="P342" s="9" cm="1">
        <f t="array" ref="P342">_xll.SNL.Clients.Office.Excel.Functions.SPG($A342, "IQ_DILUT_EPS_AFTER_EXTRA", P$3)</f>
        <v>0.98399999999999999</v>
      </c>
      <c r="Q342" s="9" cm="1">
        <f t="array" ref="Q342">_xll.SNL.Clients.Office.Excel.Functions.SPG($A342, "IQ_DILUT_EPS_AFTER_EXTRA", Q$3)</f>
        <v>0.19900000000000001</v>
      </c>
      <c r="R342" s="9" cm="1">
        <f t="array" ref="R342">_xll.SNL.Clients.Office.Excel.Functions.SPG($A342, "IQ_DILUT_EPS_AFTER_EXTRA", R$3)</f>
        <v>-0.28899999999999998</v>
      </c>
      <c r="S342" s="9" cm="1">
        <f t="array" ref="S342">_xll.SNL.Clients.Office.Excel.Functions.SPG($A342, "IQ_DILUT_EPS_AFTER_EXTRA", S$3)</f>
        <v>-0.31</v>
      </c>
      <c r="T342" s="9" cm="1">
        <f t="array" ref="T342">_xll.SNL.Clients.Office.Excel.Functions.SPG($A342, "IQ_DILUT_EPS_AFTER_EXTRA", T$3)</f>
        <v>-0.34</v>
      </c>
      <c r="U342" s="9" cm="1">
        <f t="array" ref="U342">_xll.SNL.Clients.Office.Excel.Functions.SPG($A342, "IQ_DILUT_EPS_AFTER_EXTRA", U$3)</f>
        <v>-0.443</v>
      </c>
      <c r="V342" s="9" cm="1">
        <f t="array" ref="V342">_xll.SNL.Clients.Office.Excel.Functions.SPG($A342, "IQ_DILUT_EPS_AFTER_EXTRA", V$3)</f>
        <v>-1.89</v>
      </c>
      <c r="W342" s="9" cm="1">
        <f t="array" ref="W342">_xll.SNL.Clients.Office.Excel.Functions.SPG($A342, "IQ_DILUT_EPS_AFTER_EXTRA", W$3)</f>
        <v>-0.38</v>
      </c>
      <c r="X342" s="9" cm="1">
        <f t="array" ref="X342">_xll.SNL.Clients.Office.Excel.Functions.SPG($A342, "IQ_DILUT_EPS_AFTER_EXTRA", X$3)</f>
        <v>-0.27</v>
      </c>
      <c r="Y342" s="9" cm="1">
        <f t="array" ref="Y342">_xll.SNL.Clients.Office.Excel.Functions.SPG($A342, "IQ_DILUT_EPS_AFTER_EXTRA", Y$3)</f>
        <v>7.8E-2</v>
      </c>
    </row>
    <row r="343" spans="1:25" x14ac:dyDescent="0.3">
      <c r="A343" s="11" t="s">
        <v>1381</v>
      </c>
      <c r="B343" s="9" t="str" cm="1">
        <f t="array" ref="B343">_xll.SNL.Clients.Office.Excel.Functions.SPG($A343, "IQ_DILUT_EPS_AFTER_EXTRA", B$3)</f>
        <v>NA</v>
      </c>
      <c r="C343" s="9" cm="1">
        <f t="array" ref="C343">_xll.SNL.Clients.Office.Excel.Functions.SPG($A343, "IQ_DILUT_EPS_AFTER_EXTRA", C$3)</f>
        <v>1.1299999999999999</v>
      </c>
      <c r="D343" s="9" cm="1">
        <f t="array" ref="D343">_xll.SNL.Clients.Office.Excel.Functions.SPG($A343, "IQ_DILUT_EPS_AFTER_EXTRA", D$3)</f>
        <v>0.65800000000000003</v>
      </c>
      <c r="E343" s="9" cm="1">
        <f t="array" ref="E343">_xll.SNL.Clients.Office.Excel.Functions.SPG($A343, "IQ_DILUT_EPS_AFTER_EXTRA", E$3)</f>
        <v>0.93</v>
      </c>
      <c r="F343" s="9" cm="1">
        <f t="array" ref="F343">_xll.SNL.Clients.Office.Excel.Functions.SPG($A343, "IQ_DILUT_EPS_AFTER_EXTRA", F$3)</f>
        <v>0.55000000000000004</v>
      </c>
      <c r="G343" s="9" cm="1">
        <f t="array" ref="G343">_xll.SNL.Clients.Office.Excel.Functions.SPG($A343, "IQ_DILUT_EPS_AFTER_EXTRA", G$3)</f>
        <v>1.0469999999999999</v>
      </c>
      <c r="H343" s="9" cm="1">
        <f t="array" ref="H343">_xll.SNL.Clients.Office.Excel.Functions.SPG($A343, "IQ_DILUT_EPS_AFTER_EXTRA", H$3)</f>
        <v>0.79</v>
      </c>
      <c r="I343" s="9" cm="1">
        <f t="array" ref="I343">_xll.SNL.Clients.Office.Excel.Functions.SPG($A343, "IQ_DILUT_EPS_AFTER_EXTRA", I$3)</f>
        <v>0.85899999999999999</v>
      </c>
      <c r="J343" s="9" cm="1">
        <f t="array" ref="J343">_xll.SNL.Clients.Office.Excel.Functions.SPG($A343, "IQ_DILUT_EPS_AFTER_EXTRA", J$3)</f>
        <v>0.57999999999999996</v>
      </c>
      <c r="K343" s="9" cm="1">
        <f t="array" ref="K343">_xll.SNL.Clients.Office.Excel.Functions.SPG($A343, "IQ_DILUT_EPS_AFTER_EXTRA", K$3)</f>
        <v>0.93</v>
      </c>
      <c r="L343" s="9" cm="1">
        <f t="array" ref="L343">_xll.SNL.Clients.Office.Excel.Functions.SPG($A343, "IQ_DILUT_EPS_AFTER_EXTRA", L$3)</f>
        <v>0.6</v>
      </c>
      <c r="M343" s="9" cm="1">
        <f t="array" ref="M343">_xll.SNL.Clients.Office.Excel.Functions.SPG($A343, "IQ_DILUT_EPS_AFTER_EXTRA", M$3)</f>
        <v>0.95</v>
      </c>
      <c r="N343" s="9" cm="1">
        <f t="array" ref="N343">_xll.SNL.Clients.Office.Excel.Functions.SPG($A343, "IQ_DILUT_EPS_AFTER_EXTRA", N$3)</f>
        <v>0.35899999999999999</v>
      </c>
      <c r="O343" s="9" cm="1">
        <f t="array" ref="O343">_xll.SNL.Clients.Office.Excel.Functions.SPG($A343, "IQ_DILUT_EPS_AFTER_EXTRA", O$3)</f>
        <v>0.96599999999999997</v>
      </c>
      <c r="P343" s="9" cm="1">
        <f t="array" ref="P343">_xll.SNL.Clients.Office.Excel.Functions.SPG($A343, "IQ_DILUT_EPS_AFTER_EXTRA", P$3)</f>
        <v>0.63</v>
      </c>
      <c r="Q343" s="9" cm="1">
        <f t="array" ref="Q343">_xll.SNL.Clients.Office.Excel.Functions.SPG($A343, "IQ_DILUT_EPS_AFTER_EXTRA", Q$3)</f>
        <v>0.96599999999999997</v>
      </c>
      <c r="R343" s="9" cm="1">
        <f t="array" ref="R343">_xll.SNL.Clients.Office.Excel.Functions.SPG($A343, "IQ_DILUT_EPS_AFTER_EXTRA", R$3)</f>
        <v>0.437</v>
      </c>
      <c r="S343" s="9" cm="1">
        <f t="array" ref="S343">_xll.SNL.Clients.Office.Excel.Functions.SPG($A343, "IQ_DILUT_EPS_AFTER_EXTRA", S$3)</f>
        <v>0.879</v>
      </c>
      <c r="T343" s="9" cm="1">
        <f t="array" ref="T343">_xll.SNL.Clients.Office.Excel.Functions.SPG($A343, "IQ_DILUT_EPS_AFTER_EXTRA", T$3)</f>
        <v>0.53</v>
      </c>
      <c r="U343" s="9" cm="1">
        <f t="array" ref="U343">_xll.SNL.Clients.Office.Excel.Functions.SPG($A343, "IQ_DILUT_EPS_AFTER_EXTRA", U$3)</f>
        <v>0.75</v>
      </c>
      <c r="V343" s="9" cm="1">
        <f t="array" ref="V343">_xll.SNL.Clients.Office.Excel.Functions.SPG($A343, "IQ_DILUT_EPS_AFTER_EXTRA", V$3)</f>
        <v>0.48099999999999998</v>
      </c>
      <c r="W343" s="9" cm="1">
        <f t="array" ref="W343">_xll.SNL.Clients.Office.Excel.Functions.SPG($A343, "IQ_DILUT_EPS_AFTER_EXTRA", W$3)</f>
        <v>0.88400000000000001</v>
      </c>
      <c r="X343" s="9" cm="1">
        <f t="array" ref="X343">_xll.SNL.Clients.Office.Excel.Functions.SPG($A343, "IQ_DILUT_EPS_AFTER_EXTRA", X$3)</f>
        <v>0.44800000000000001</v>
      </c>
      <c r="Y343" s="9" cm="1">
        <f t="array" ref="Y343">_xll.SNL.Clients.Office.Excel.Functions.SPG($A343, "IQ_DILUT_EPS_AFTER_EXTRA", Y$3)</f>
        <v>0.69199999999999995</v>
      </c>
    </row>
    <row r="344" spans="1:25" x14ac:dyDescent="0.3">
      <c r="A344" s="11" t="s">
        <v>1382</v>
      </c>
      <c r="B344" s="9" t="str" cm="1">
        <f t="array" ref="B344">_xll.SNL.Clients.Office.Excel.Functions.SPG($A344, "IQ_DILUT_EPS_AFTER_EXTRA", B$3)</f>
        <v>NA</v>
      </c>
      <c r="C344" s="9" cm="1">
        <f t="array" ref="C344">_xll.SNL.Clients.Office.Excel.Functions.SPG($A344, "IQ_DILUT_EPS_AFTER_EXTRA", C$3)</f>
        <v>1.07</v>
      </c>
      <c r="D344" s="9" cm="1">
        <f t="array" ref="D344">_xll.SNL.Clients.Office.Excel.Functions.SPG($A344, "IQ_DILUT_EPS_AFTER_EXTRA", D$3)</f>
        <v>1.43</v>
      </c>
      <c r="E344" s="9" cm="1">
        <f t="array" ref="E344">_xll.SNL.Clients.Office.Excel.Functions.SPG($A344, "IQ_DILUT_EPS_AFTER_EXTRA", E$3)</f>
        <v>0.92</v>
      </c>
      <c r="F344" s="9" cm="1">
        <f t="array" ref="F344">_xll.SNL.Clients.Office.Excel.Functions.SPG($A344, "IQ_DILUT_EPS_AFTER_EXTRA", F$3)</f>
        <v>1.391</v>
      </c>
      <c r="G344" s="9" cm="1">
        <f t="array" ref="G344">_xll.SNL.Clients.Office.Excel.Functions.SPG($A344, "IQ_DILUT_EPS_AFTER_EXTRA", G$3)</f>
        <v>0.57999999999999996</v>
      </c>
      <c r="H344" s="9" cm="1">
        <f t="array" ref="H344">_xll.SNL.Clients.Office.Excel.Functions.SPG($A344, "IQ_DILUT_EPS_AFTER_EXTRA", H$3)</f>
        <v>1.44</v>
      </c>
      <c r="I344" s="9" cm="1">
        <f t="array" ref="I344">_xll.SNL.Clients.Office.Excel.Functions.SPG($A344, "IQ_DILUT_EPS_AFTER_EXTRA", I$3)</f>
        <v>1.39</v>
      </c>
      <c r="J344" s="9" cm="1">
        <f t="array" ref="J344">_xll.SNL.Clients.Office.Excel.Functions.SPG($A344, "IQ_DILUT_EPS_AFTER_EXTRA", J$3)</f>
        <v>1.008</v>
      </c>
      <c r="K344" s="9" cm="1">
        <f t="array" ref="K344">_xll.SNL.Clients.Office.Excel.Functions.SPG($A344, "IQ_DILUT_EPS_AFTER_EXTRA", K$3)</f>
        <v>1.06</v>
      </c>
      <c r="L344" s="9" cm="1">
        <f t="array" ref="L344">_xll.SNL.Clients.Office.Excel.Functions.SPG($A344, "IQ_DILUT_EPS_AFTER_EXTRA", L$3)</f>
        <v>1.1499999999999999</v>
      </c>
      <c r="M344" s="9" cm="1">
        <f t="array" ref="M344">_xll.SNL.Clients.Office.Excel.Functions.SPG($A344, "IQ_DILUT_EPS_AFTER_EXTRA", M$3)</f>
        <v>1.6879999999999999</v>
      </c>
      <c r="N344" s="9" cm="1">
        <f t="array" ref="N344">_xll.SNL.Clients.Office.Excel.Functions.SPG($A344, "IQ_DILUT_EPS_AFTER_EXTRA", N$3)</f>
        <v>1.3680000000000001</v>
      </c>
      <c r="O344" s="9" cm="1">
        <f t="array" ref="O344">_xll.SNL.Clients.Office.Excel.Functions.SPG($A344, "IQ_DILUT_EPS_AFTER_EXTRA", O$3)</f>
        <v>1.0780000000000001</v>
      </c>
      <c r="P344" s="9" cm="1">
        <f t="array" ref="P344">_xll.SNL.Clients.Office.Excel.Functions.SPG($A344, "IQ_DILUT_EPS_AFTER_EXTRA", P$3)</f>
        <v>0.91200000000000003</v>
      </c>
      <c r="Q344" s="9" cm="1">
        <f t="array" ref="Q344">_xll.SNL.Clients.Office.Excel.Functions.SPG($A344, "IQ_DILUT_EPS_AFTER_EXTRA", Q$3)</f>
        <v>0.90300000000000002</v>
      </c>
      <c r="R344" s="9" cm="1">
        <f t="array" ref="R344">_xll.SNL.Clients.Office.Excel.Functions.SPG($A344, "IQ_DILUT_EPS_AFTER_EXTRA", R$3)</f>
        <v>0.68300000000000005</v>
      </c>
      <c r="S344" s="9" cm="1">
        <f t="array" ref="S344">_xll.SNL.Clients.Office.Excel.Functions.SPG($A344, "IQ_DILUT_EPS_AFTER_EXTRA", S$3)</f>
        <v>0.61</v>
      </c>
      <c r="T344" s="9" cm="1">
        <f t="array" ref="T344">_xll.SNL.Clients.Office.Excel.Functions.SPG($A344, "IQ_DILUT_EPS_AFTER_EXTRA", T$3)</f>
        <v>0.499</v>
      </c>
      <c r="U344" s="9" cm="1">
        <f t="array" ref="U344">_xll.SNL.Clients.Office.Excel.Functions.SPG($A344, "IQ_DILUT_EPS_AFTER_EXTRA", U$3)</f>
        <v>0.57499999999999996</v>
      </c>
      <c r="V344" s="9" cm="1">
        <f t="array" ref="V344">_xll.SNL.Clients.Office.Excel.Functions.SPG($A344, "IQ_DILUT_EPS_AFTER_EXTRA", V$3)</f>
        <v>0.755</v>
      </c>
      <c r="W344" s="9" cm="1">
        <f t="array" ref="W344">_xll.SNL.Clients.Office.Excel.Functions.SPG($A344, "IQ_DILUT_EPS_AFTER_EXTRA", W$3)</f>
        <v>0.47899999999999998</v>
      </c>
      <c r="X344" s="9" cm="1">
        <f t="array" ref="X344">_xll.SNL.Clients.Office.Excel.Functions.SPG($A344, "IQ_DILUT_EPS_AFTER_EXTRA", X$3)</f>
        <v>0.46200000000000002</v>
      </c>
      <c r="Y344" s="9" cm="1">
        <f t="array" ref="Y344">_xll.SNL.Clients.Office.Excel.Functions.SPG($A344, "IQ_DILUT_EPS_AFTER_EXTRA", Y$3)</f>
        <v>0.56899999999999995</v>
      </c>
    </row>
    <row r="345" spans="1:25" x14ac:dyDescent="0.3">
      <c r="A345" s="11" t="s">
        <v>1383</v>
      </c>
      <c r="B345" s="9" t="str" cm="1">
        <f t="array" ref="B345">_xll.SNL.Clients.Office.Excel.Functions.SPG($A345, "IQ_DILUT_EPS_AFTER_EXTRA", B$3)</f>
        <v>NA</v>
      </c>
      <c r="C345" s="9" cm="1">
        <f t="array" ref="C345">_xll.SNL.Clients.Office.Excel.Functions.SPG($A345, "IQ_DILUT_EPS_AFTER_EXTRA", C$3)</f>
        <v>0.79700000000000004</v>
      </c>
      <c r="D345" s="9" cm="1">
        <f t="array" ref="D345">_xll.SNL.Clients.Office.Excel.Functions.SPG($A345, "IQ_DILUT_EPS_AFTER_EXTRA", D$3)</f>
        <v>0.58699999999999997</v>
      </c>
      <c r="E345" s="9" cm="1">
        <f t="array" ref="E345">_xll.SNL.Clients.Office.Excel.Functions.SPG($A345, "IQ_DILUT_EPS_AFTER_EXTRA", E$3)</f>
        <v>0.59499999999999997</v>
      </c>
      <c r="F345" s="9" cm="1">
        <f t="array" ref="F345">_xll.SNL.Clients.Office.Excel.Functions.SPG($A345, "IQ_DILUT_EPS_AFTER_EXTRA", F$3)</f>
        <v>0.32</v>
      </c>
      <c r="G345" s="9" cm="1">
        <f t="array" ref="G345">_xll.SNL.Clients.Office.Excel.Functions.SPG($A345, "IQ_DILUT_EPS_AFTER_EXTRA", G$3)</f>
        <v>0.55800000000000005</v>
      </c>
      <c r="H345" s="9" cm="1">
        <f t="array" ref="H345">_xll.SNL.Clients.Office.Excel.Functions.SPG($A345, "IQ_DILUT_EPS_AFTER_EXTRA", H$3)</f>
        <v>0.55500000000000005</v>
      </c>
      <c r="I345" s="9" cm="1">
        <f t="array" ref="I345">_xll.SNL.Clients.Office.Excel.Functions.SPG($A345, "IQ_DILUT_EPS_AFTER_EXTRA", I$3)</f>
        <v>0.33</v>
      </c>
      <c r="J345" s="9" cm="1">
        <f t="array" ref="J345">_xll.SNL.Clients.Office.Excel.Functions.SPG($A345, "IQ_DILUT_EPS_AFTER_EXTRA", J$3)</f>
        <v>0.4</v>
      </c>
      <c r="K345" s="9" cm="1">
        <f t="array" ref="K345">_xll.SNL.Clients.Office.Excel.Functions.SPG($A345, "IQ_DILUT_EPS_AFTER_EXTRA", K$3)</f>
        <v>0.80500000000000005</v>
      </c>
      <c r="L345" s="9" cm="1">
        <f t="array" ref="L345">_xll.SNL.Clients.Office.Excel.Functions.SPG($A345, "IQ_DILUT_EPS_AFTER_EXTRA", L$3)</f>
        <v>0.5</v>
      </c>
      <c r="M345" s="9" cm="1">
        <f t="array" ref="M345">_xll.SNL.Clients.Office.Excel.Functions.SPG($A345, "IQ_DILUT_EPS_AFTER_EXTRA", M$3)</f>
        <v>0.68500000000000005</v>
      </c>
      <c r="N345" s="9" cm="1">
        <f t="array" ref="N345">_xll.SNL.Clients.Office.Excel.Functions.SPG($A345, "IQ_DILUT_EPS_AFTER_EXTRA", N$3)</f>
        <v>0.41099999999999998</v>
      </c>
      <c r="O345" s="9" cm="1">
        <f t="array" ref="O345">_xll.SNL.Clients.Office.Excel.Functions.SPG($A345, "IQ_DILUT_EPS_AFTER_EXTRA", O$3)</f>
        <v>0.65100000000000002</v>
      </c>
      <c r="P345" s="9" cm="1">
        <f t="array" ref="P345">_xll.SNL.Clients.Office.Excel.Functions.SPG($A345, "IQ_DILUT_EPS_AFTER_EXTRA", P$3)</f>
        <v>0.62</v>
      </c>
      <c r="Q345" s="9" cm="1">
        <f t="array" ref="Q345">_xll.SNL.Clients.Office.Excel.Functions.SPG($A345, "IQ_DILUT_EPS_AFTER_EXTRA", Q$3)</f>
        <v>0.39200000000000002</v>
      </c>
      <c r="R345" s="9" cm="1">
        <f t="array" ref="R345">_xll.SNL.Clients.Office.Excel.Functions.SPG($A345, "IQ_DILUT_EPS_AFTER_EXTRA", R$3)</f>
        <v>0.47</v>
      </c>
      <c r="S345" s="9" cm="1">
        <f t="array" ref="S345">_xll.SNL.Clients.Office.Excel.Functions.SPG($A345, "IQ_DILUT_EPS_AFTER_EXTRA", S$3)</f>
        <v>0.72399999999999998</v>
      </c>
      <c r="T345" s="9" cm="1">
        <f t="array" ref="T345">_xll.SNL.Clients.Office.Excel.Functions.SPG($A345, "IQ_DILUT_EPS_AFTER_EXTRA", T$3)</f>
        <v>0.55200000000000005</v>
      </c>
      <c r="U345" s="9" cm="1">
        <f t="array" ref="U345">_xll.SNL.Clients.Office.Excel.Functions.SPG($A345, "IQ_DILUT_EPS_AFTER_EXTRA", U$3)</f>
        <v>0.436</v>
      </c>
      <c r="V345" s="9" cm="1">
        <f t="array" ref="V345">_xll.SNL.Clients.Office.Excel.Functions.SPG($A345, "IQ_DILUT_EPS_AFTER_EXTRA", V$3)</f>
        <v>0.46</v>
      </c>
      <c r="W345" s="9" cm="1">
        <f t="array" ref="W345">_xll.SNL.Clients.Office.Excel.Functions.SPG($A345, "IQ_DILUT_EPS_AFTER_EXTRA", W$3)</f>
        <v>0.66300000000000003</v>
      </c>
      <c r="X345" s="9" cm="1">
        <f t="array" ref="X345">_xll.SNL.Clients.Office.Excel.Functions.SPG($A345, "IQ_DILUT_EPS_AFTER_EXTRA", X$3)</f>
        <v>0.48799999999999999</v>
      </c>
      <c r="Y345" s="9" cm="1">
        <f t="array" ref="Y345">_xll.SNL.Clients.Office.Excel.Functions.SPG($A345, "IQ_DILUT_EPS_AFTER_EXTRA", Y$3)</f>
        <v>0.39400000000000002</v>
      </c>
    </row>
    <row r="346" spans="1:25" x14ac:dyDescent="0.3">
      <c r="A346" s="11" t="s">
        <v>1384</v>
      </c>
      <c r="B346" s="9" cm="1">
        <f t="array" ref="B346">_xll.SNL.Clients.Office.Excel.Functions.SPG($A346, "IQ_DILUT_EPS_AFTER_EXTRA", B$3)</f>
        <v>0.49</v>
      </c>
      <c r="C346" s="9" cm="1">
        <f t="array" ref="C346">_xll.SNL.Clients.Office.Excel.Functions.SPG($A346, "IQ_DILUT_EPS_AFTER_EXTRA", C$3)</f>
        <v>-0.02</v>
      </c>
      <c r="D346" s="9" cm="1">
        <f t="array" ref="D346">_xll.SNL.Clients.Office.Excel.Functions.SPG($A346, "IQ_DILUT_EPS_AFTER_EXTRA", D$3)</f>
        <v>0.13400000000000001</v>
      </c>
      <c r="E346" s="9" cm="1">
        <f t="array" ref="E346">_xll.SNL.Clients.Office.Excel.Functions.SPG($A346, "IQ_DILUT_EPS_AFTER_EXTRA", E$3)</f>
        <v>0.3</v>
      </c>
      <c r="F346" s="9" cm="1">
        <f t="array" ref="F346">_xll.SNL.Clients.Office.Excel.Functions.SPG($A346, "IQ_DILUT_EPS_AFTER_EXTRA", F$3)</f>
        <v>0.45</v>
      </c>
      <c r="G346" s="9" cm="1">
        <f t="array" ref="G346">_xll.SNL.Clients.Office.Excel.Functions.SPG($A346, "IQ_DILUT_EPS_AFTER_EXTRA", G$3)</f>
        <v>0.22</v>
      </c>
      <c r="H346" s="9" cm="1">
        <f t="array" ref="H346">_xll.SNL.Clients.Office.Excel.Functions.SPG($A346, "IQ_DILUT_EPS_AFTER_EXTRA", H$3)</f>
        <v>-0.01</v>
      </c>
      <c r="I346" s="9" cm="1">
        <f t="array" ref="I346">_xll.SNL.Clients.Office.Excel.Functions.SPG($A346, "IQ_DILUT_EPS_AFTER_EXTRA", I$3)</f>
        <v>5.0000000000000001E-3</v>
      </c>
      <c r="J346" s="9" cm="1">
        <f t="array" ref="J346">_xll.SNL.Clients.Office.Excel.Functions.SPG($A346, "IQ_DILUT_EPS_AFTER_EXTRA", J$3)</f>
        <v>0.21</v>
      </c>
      <c r="K346" s="9" cm="1">
        <f t="array" ref="K346">_xll.SNL.Clients.Office.Excel.Functions.SPG($A346, "IQ_DILUT_EPS_AFTER_EXTRA", K$3)</f>
        <v>0.34</v>
      </c>
      <c r="L346" s="9" cm="1">
        <f t="array" ref="L346">_xll.SNL.Clients.Office.Excel.Functions.SPG($A346, "IQ_DILUT_EPS_AFTER_EXTRA", L$3)</f>
        <v>0.27100000000000002</v>
      </c>
      <c r="M346" s="9" cm="1">
        <f t="array" ref="M346">_xll.SNL.Clients.Office.Excel.Functions.SPG($A346, "IQ_DILUT_EPS_AFTER_EXTRA", M$3)</f>
        <v>0.19</v>
      </c>
      <c r="N346" s="9" cm="1">
        <f t="array" ref="N346">_xll.SNL.Clients.Office.Excel.Functions.SPG($A346, "IQ_DILUT_EPS_AFTER_EXTRA", N$3)</f>
        <v>-2.3E-2</v>
      </c>
      <c r="O346" s="9" cm="1">
        <f t="array" ref="O346">_xll.SNL.Clients.Office.Excel.Functions.SPG($A346, "IQ_DILUT_EPS_AFTER_EXTRA", O$3)</f>
        <v>-0.92600000000000005</v>
      </c>
      <c r="P346" s="9" cm="1">
        <f t="array" ref="P346">_xll.SNL.Clients.Office.Excel.Functions.SPG($A346, "IQ_DILUT_EPS_AFTER_EXTRA", P$3)</f>
        <v>0.14699999999999999</v>
      </c>
      <c r="Q346" s="9" cm="1">
        <f t="array" ref="Q346">_xll.SNL.Clients.Office.Excel.Functions.SPG($A346, "IQ_DILUT_EPS_AFTER_EXTRA", Q$3)</f>
        <v>0.7</v>
      </c>
      <c r="R346" s="9" cm="1">
        <f t="array" ref="R346">_xll.SNL.Clients.Office.Excel.Functions.SPG($A346, "IQ_DILUT_EPS_AFTER_EXTRA", R$3)</f>
        <v>0.87</v>
      </c>
      <c r="S346" s="9" cm="1">
        <f t="array" ref="S346">_xll.SNL.Clients.Office.Excel.Functions.SPG($A346, "IQ_DILUT_EPS_AFTER_EXTRA", S$3)</f>
        <v>1.24</v>
      </c>
      <c r="T346" s="9" cm="1">
        <f t="array" ref="T346">_xll.SNL.Clients.Office.Excel.Functions.SPG($A346, "IQ_DILUT_EPS_AFTER_EXTRA", T$3)</f>
        <v>-2.9540000000000002</v>
      </c>
      <c r="U346" s="9" cm="1">
        <f t="array" ref="U346">_xll.SNL.Clients.Office.Excel.Functions.SPG($A346, "IQ_DILUT_EPS_AFTER_EXTRA", U$3)</f>
        <v>0.64</v>
      </c>
      <c r="V346" s="9" cm="1">
        <f t="array" ref="V346">_xll.SNL.Clients.Office.Excel.Functions.SPG($A346, "IQ_DILUT_EPS_AFTER_EXTRA", V$3)</f>
        <v>1.32</v>
      </c>
      <c r="W346" s="9" cm="1">
        <f t="array" ref="W346">_xll.SNL.Clients.Office.Excel.Functions.SPG($A346, "IQ_DILUT_EPS_AFTER_EXTRA", W$3)</f>
        <v>0.81</v>
      </c>
      <c r="X346" s="9" cm="1">
        <f t="array" ref="X346">_xll.SNL.Clients.Office.Excel.Functions.SPG($A346, "IQ_DILUT_EPS_AFTER_EXTRA", X$3)</f>
        <v>0.78100000000000003</v>
      </c>
      <c r="Y346" s="9" cm="1">
        <f t="array" ref="Y346">_xll.SNL.Clients.Office.Excel.Functions.SPG($A346, "IQ_DILUT_EPS_AFTER_EXTRA", Y$3)</f>
        <v>0.66</v>
      </c>
    </row>
    <row r="347" spans="1:25" x14ac:dyDescent="0.3">
      <c r="A347" s="11" t="s">
        <v>1385</v>
      </c>
      <c r="B347" s="9" t="str" cm="1">
        <f t="array" ref="B347">_xll.SNL.Clients.Office.Excel.Functions.SPG($A347, "IQ_DILUT_EPS_AFTER_EXTRA", B$3)</f>
        <v>NA</v>
      </c>
      <c r="C347" s="9" cm="1">
        <f t="array" ref="C347">_xll.SNL.Clients.Office.Excel.Functions.SPG($A347, "IQ_DILUT_EPS_AFTER_EXTRA", C$3)</f>
        <v>1.45</v>
      </c>
      <c r="D347" s="9" cm="1">
        <f t="array" ref="D347">_xll.SNL.Clients.Office.Excel.Functions.SPG($A347, "IQ_DILUT_EPS_AFTER_EXTRA", D$3)</f>
        <v>0.61</v>
      </c>
      <c r="E347" s="9" cm="1">
        <f t="array" ref="E347">_xll.SNL.Clients.Office.Excel.Functions.SPG($A347, "IQ_DILUT_EPS_AFTER_EXTRA", E$3)</f>
        <v>1.44</v>
      </c>
      <c r="F347" s="9" cm="1">
        <f t="array" ref="F347">_xll.SNL.Clients.Office.Excel.Functions.SPG($A347, "IQ_DILUT_EPS_AFTER_EXTRA", F$3)</f>
        <v>1.222</v>
      </c>
      <c r="G347" s="9" cm="1">
        <f t="array" ref="G347">_xll.SNL.Clients.Office.Excel.Functions.SPG($A347, "IQ_DILUT_EPS_AFTER_EXTRA", G$3)</f>
        <v>-0.59099999999999997</v>
      </c>
      <c r="H347" s="9" cm="1">
        <f t="array" ref="H347">_xll.SNL.Clients.Office.Excel.Functions.SPG($A347, "IQ_DILUT_EPS_AFTER_EXTRA", H$3)</f>
        <v>0.81799999999999995</v>
      </c>
      <c r="I347" s="9" cm="1">
        <f t="array" ref="I347">_xll.SNL.Clients.Office.Excel.Functions.SPG($A347, "IQ_DILUT_EPS_AFTER_EXTRA", I$3)</f>
        <v>1.1379999999999999</v>
      </c>
      <c r="J347" s="9" cm="1">
        <f t="array" ref="J347">_xll.SNL.Clients.Office.Excel.Functions.SPG($A347, "IQ_DILUT_EPS_AFTER_EXTRA", J$3)</f>
        <v>0.60899999999999999</v>
      </c>
      <c r="K347" s="9" cm="1">
        <f t="array" ref="K347">_xll.SNL.Clients.Office.Excel.Functions.SPG($A347, "IQ_DILUT_EPS_AFTER_EXTRA", K$3)</f>
        <v>0.41</v>
      </c>
      <c r="L347" s="9" cm="1">
        <f t="array" ref="L347">_xll.SNL.Clients.Office.Excel.Functions.SPG($A347, "IQ_DILUT_EPS_AFTER_EXTRA", L$3)</f>
        <v>1.36</v>
      </c>
      <c r="M347" s="9" cm="1">
        <f t="array" ref="M347">_xll.SNL.Clients.Office.Excel.Functions.SPG($A347, "IQ_DILUT_EPS_AFTER_EXTRA", M$3)</f>
        <v>1.33</v>
      </c>
      <c r="N347" s="9" cm="1">
        <f t="array" ref="N347">_xll.SNL.Clients.Office.Excel.Functions.SPG($A347, "IQ_DILUT_EPS_AFTER_EXTRA", N$3)</f>
        <v>1.23</v>
      </c>
      <c r="O347" s="9" cm="1">
        <f t="array" ref="O347">_xll.SNL.Clients.Office.Excel.Functions.SPG($A347, "IQ_DILUT_EPS_AFTER_EXTRA", O$3)</f>
        <v>1.22</v>
      </c>
      <c r="P347" s="9" cm="1">
        <f t="array" ref="P347">_xll.SNL.Clients.Office.Excel.Functions.SPG($A347, "IQ_DILUT_EPS_AFTER_EXTRA", P$3)</f>
        <v>1.23</v>
      </c>
      <c r="Q347" s="9" cm="1">
        <f t="array" ref="Q347">_xll.SNL.Clients.Office.Excel.Functions.SPG($A347, "IQ_DILUT_EPS_AFTER_EXTRA", Q$3)</f>
        <v>1.17</v>
      </c>
      <c r="R347" s="9" cm="1">
        <f t="array" ref="R347">_xll.SNL.Clients.Office.Excel.Functions.SPG($A347, "IQ_DILUT_EPS_AFTER_EXTRA", R$3)</f>
        <v>0.91200000000000003</v>
      </c>
      <c r="S347" s="9" cm="1">
        <f t="array" ref="S347">_xll.SNL.Clients.Office.Excel.Functions.SPG($A347, "IQ_DILUT_EPS_AFTER_EXTRA", S$3)</f>
        <v>0.83</v>
      </c>
      <c r="T347" s="9" cm="1">
        <f t="array" ref="T347">_xll.SNL.Clients.Office.Excel.Functions.SPG($A347, "IQ_DILUT_EPS_AFTER_EXTRA", T$3)</f>
        <v>0.42</v>
      </c>
      <c r="U347" s="9" cm="1">
        <f t="array" ref="U347">_xll.SNL.Clients.Office.Excel.Functions.SPG($A347, "IQ_DILUT_EPS_AFTER_EXTRA", U$3)</f>
        <v>1.1200000000000001</v>
      </c>
      <c r="V347" s="9" cm="1">
        <f t="array" ref="V347">_xll.SNL.Clients.Office.Excel.Functions.SPG($A347, "IQ_DILUT_EPS_AFTER_EXTRA", V$3)</f>
        <v>0.82599999999999996</v>
      </c>
      <c r="W347" s="9" cm="1">
        <f t="array" ref="W347">_xll.SNL.Clients.Office.Excel.Functions.SPG($A347, "IQ_DILUT_EPS_AFTER_EXTRA", W$3)</f>
        <v>1.08</v>
      </c>
      <c r="X347" s="9" cm="1">
        <f t="array" ref="X347">_xll.SNL.Clients.Office.Excel.Functions.SPG($A347, "IQ_DILUT_EPS_AFTER_EXTRA", X$3)</f>
        <v>0.75</v>
      </c>
      <c r="Y347" s="9" cm="1">
        <f t="array" ref="Y347">_xll.SNL.Clients.Office.Excel.Functions.SPG($A347, "IQ_DILUT_EPS_AFTER_EXTRA", Y$3)</f>
        <v>1.1100000000000001</v>
      </c>
    </row>
    <row r="348" spans="1:25" x14ac:dyDescent="0.3">
      <c r="A348" s="11" t="s">
        <v>1386</v>
      </c>
      <c r="B348" s="9" t="str" cm="1">
        <f t="array" ref="B348">_xll.SNL.Clients.Office.Excel.Functions.SPG($A348, "IQ_DILUT_EPS_AFTER_EXTRA", B$3)</f>
        <v>NA</v>
      </c>
      <c r="C348" s="9" cm="1">
        <f t="array" ref="C348">_xll.SNL.Clients.Office.Excel.Functions.SPG($A348, "IQ_DILUT_EPS_AFTER_EXTRA", C$3)</f>
        <v>6.9000000000000006E-2</v>
      </c>
      <c r="D348" s="9" cm="1">
        <f t="array" ref="D348">_xll.SNL.Clients.Office.Excel.Functions.SPG($A348, "IQ_DILUT_EPS_AFTER_EXTRA", D$3)</f>
        <v>6.9000000000000006E-2</v>
      </c>
      <c r="E348" s="9" cm="1">
        <f t="array" ref="E348">_xll.SNL.Clients.Office.Excel.Functions.SPG($A348, "IQ_DILUT_EPS_AFTER_EXTRA", E$3)</f>
        <v>0.05</v>
      </c>
      <c r="F348" s="9" cm="1">
        <f t="array" ref="F348">_xll.SNL.Clients.Office.Excel.Functions.SPG($A348, "IQ_DILUT_EPS_AFTER_EXTRA", F$3)</f>
        <v>0.03</v>
      </c>
      <c r="G348" s="9" cm="1">
        <f t="array" ref="G348">_xll.SNL.Clients.Office.Excel.Functions.SPG($A348, "IQ_DILUT_EPS_AFTER_EXTRA", G$3)</f>
        <v>0.06</v>
      </c>
      <c r="H348" s="9" cm="1">
        <f t="array" ref="H348">_xll.SNL.Clients.Office.Excel.Functions.SPG($A348, "IQ_DILUT_EPS_AFTER_EXTRA", H$3)</f>
        <v>0.08</v>
      </c>
      <c r="I348" s="9" cm="1">
        <f t="array" ref="I348">_xll.SNL.Clients.Office.Excel.Functions.SPG($A348, "IQ_DILUT_EPS_AFTER_EXTRA", I$3)</f>
        <v>0.06</v>
      </c>
      <c r="J348" s="9" cm="1">
        <f t="array" ref="J348">_xll.SNL.Clients.Office.Excel.Functions.SPG($A348, "IQ_DILUT_EPS_AFTER_EXTRA", J$3)</f>
        <v>0.05</v>
      </c>
      <c r="K348" s="9" cm="1">
        <f t="array" ref="K348">_xll.SNL.Clients.Office.Excel.Functions.SPG($A348, "IQ_DILUT_EPS_AFTER_EXTRA", K$3)</f>
        <v>7.0000000000000007E-2</v>
      </c>
      <c r="L348" s="9" cm="1">
        <f t="array" ref="L348">_xll.SNL.Clients.Office.Excel.Functions.SPG($A348, "IQ_DILUT_EPS_AFTER_EXTRA", L$3)</f>
        <v>0.11</v>
      </c>
      <c r="M348" s="9" cm="1">
        <f t="array" ref="M348">_xll.SNL.Clients.Office.Excel.Functions.SPG($A348, "IQ_DILUT_EPS_AFTER_EXTRA", M$3)</f>
        <v>0.11</v>
      </c>
      <c r="N348" s="9" cm="1">
        <f t="array" ref="N348">_xll.SNL.Clients.Office.Excel.Functions.SPG($A348, "IQ_DILUT_EPS_AFTER_EXTRA", N$3)</f>
        <v>0.108</v>
      </c>
      <c r="O348" s="9" cm="1">
        <f t="array" ref="O348">_xll.SNL.Clients.Office.Excel.Functions.SPG($A348, "IQ_DILUT_EPS_AFTER_EXTRA", O$3)</f>
        <v>0.08</v>
      </c>
      <c r="P348" s="9" cm="1">
        <f t="array" ref="P348">_xll.SNL.Clients.Office.Excel.Functions.SPG($A348, "IQ_DILUT_EPS_AFTER_EXTRA", P$3)</f>
        <v>-0.42</v>
      </c>
      <c r="Q348" s="9" cm="1">
        <f t="array" ref="Q348">_xll.SNL.Clients.Office.Excel.Functions.SPG($A348, "IQ_DILUT_EPS_AFTER_EXTRA", Q$3)</f>
        <v>0.09</v>
      </c>
      <c r="R348" s="9" cm="1">
        <f t="array" ref="R348">_xll.SNL.Clients.Office.Excel.Functions.SPG($A348, "IQ_DILUT_EPS_AFTER_EXTRA", R$3)</f>
        <v>0.14699999999999999</v>
      </c>
      <c r="S348" s="9" cm="1">
        <f t="array" ref="S348">_xll.SNL.Clients.Office.Excel.Functions.SPG($A348, "IQ_DILUT_EPS_AFTER_EXTRA", S$3)</f>
        <v>7.0000000000000007E-2</v>
      </c>
      <c r="T348" s="9" cm="1">
        <f t="array" ref="T348">_xll.SNL.Clients.Office.Excel.Functions.SPG($A348, "IQ_DILUT_EPS_AFTER_EXTRA", T$3)</f>
        <v>-3.3000000000000002E-2</v>
      </c>
      <c r="U348" s="9" cm="1">
        <f t="array" ref="U348">_xll.SNL.Clients.Office.Excel.Functions.SPG($A348, "IQ_DILUT_EPS_AFTER_EXTRA", U$3)</f>
        <v>3.2000000000000001E-2</v>
      </c>
      <c r="V348" s="9" t="str" cm="1">
        <f t="array" ref="V348">_xll.SNL.Clients.Office.Excel.Functions.SPG($A348, "IQ_DILUT_EPS_AFTER_EXTRA", V$3)</f>
        <v>NA</v>
      </c>
      <c r="W348" s="9" t="str" cm="1">
        <f t="array" ref="W348">_xll.SNL.Clients.Office.Excel.Functions.SPG($A348, "IQ_DILUT_EPS_AFTER_EXTRA", W$3)</f>
        <v>NA</v>
      </c>
      <c r="X348" s="9" t="str" cm="1">
        <f t="array" ref="X348">_xll.SNL.Clients.Office.Excel.Functions.SPG($A348, "IQ_DILUT_EPS_AFTER_EXTRA", X$3)</f>
        <v>NA</v>
      </c>
      <c r="Y348" s="9" t="str" cm="1">
        <f t="array" ref="Y348">_xll.SNL.Clients.Office.Excel.Functions.SPG($A348, "IQ_DILUT_EPS_AFTER_EXTRA", Y$3)</f>
        <v>NA</v>
      </c>
    </row>
    <row r="349" spans="1:25" x14ac:dyDescent="0.3">
      <c r="A349" s="11" t="s">
        <v>1387</v>
      </c>
      <c r="B349" s="9" t="str" cm="1">
        <f t="array" ref="B349">_xll.SNL.Clients.Office.Excel.Functions.SPG($A349, "IQ_DILUT_EPS_AFTER_EXTRA", B$3)</f>
        <v>NA</v>
      </c>
      <c r="C349" s="9" cm="1">
        <f t="array" ref="C349">_xll.SNL.Clients.Office.Excel.Functions.SPG($A349, "IQ_DILUT_EPS_AFTER_EXTRA", C$3)</f>
        <v>0.23899999999999999</v>
      </c>
      <c r="D349" s="9" cm="1">
        <f t="array" ref="D349">_xll.SNL.Clients.Office.Excel.Functions.SPG($A349, "IQ_DILUT_EPS_AFTER_EXTRA", D$3)</f>
        <v>0.187</v>
      </c>
      <c r="E349" s="9" cm="1">
        <f t="array" ref="E349">_xll.SNL.Clients.Office.Excel.Functions.SPG($A349, "IQ_DILUT_EPS_AFTER_EXTRA", E$3)</f>
        <v>0.23499999999999999</v>
      </c>
      <c r="F349" s="9" cm="1">
        <f t="array" ref="F349">_xll.SNL.Clients.Office.Excel.Functions.SPG($A349, "IQ_DILUT_EPS_AFTER_EXTRA", F$3)</f>
        <v>-8.5000000000000006E-2</v>
      </c>
      <c r="G349" s="9" cm="1">
        <f t="array" ref="G349">_xll.SNL.Clients.Office.Excel.Functions.SPG($A349, "IQ_DILUT_EPS_AFTER_EXTRA", G$3)</f>
        <v>-0.161</v>
      </c>
      <c r="H349" s="9" cm="1">
        <f t="array" ref="H349">_xll.SNL.Clients.Office.Excel.Functions.SPG($A349, "IQ_DILUT_EPS_AFTER_EXTRA", H$3)</f>
        <v>-0.18</v>
      </c>
      <c r="I349" s="9" cm="1">
        <f t="array" ref="I349">_xll.SNL.Clients.Office.Excel.Functions.SPG($A349, "IQ_DILUT_EPS_AFTER_EXTRA", I$3)</f>
        <v>5.5E-2</v>
      </c>
      <c r="J349" s="9" cm="1">
        <f t="array" ref="J349">_xll.SNL.Clients.Office.Excel.Functions.SPG($A349, "IQ_DILUT_EPS_AFTER_EXTRA", J$3)</f>
        <v>0.157</v>
      </c>
      <c r="K349" s="9" cm="1">
        <f t="array" ref="K349">_xll.SNL.Clients.Office.Excel.Functions.SPG($A349, "IQ_DILUT_EPS_AFTER_EXTRA", K$3)</f>
        <v>0.4</v>
      </c>
      <c r="L349" s="9" cm="1">
        <f t="array" ref="L349">_xll.SNL.Clients.Office.Excel.Functions.SPG($A349, "IQ_DILUT_EPS_AFTER_EXTRA", L$3)</f>
        <v>0.60699999999999998</v>
      </c>
      <c r="M349" s="9" cm="1">
        <f t="array" ref="M349">_xll.SNL.Clients.Office.Excel.Functions.SPG($A349, "IQ_DILUT_EPS_AFTER_EXTRA", M$3)</f>
        <v>1.028</v>
      </c>
      <c r="N349" s="9" cm="1">
        <f t="array" ref="N349">_xll.SNL.Clients.Office.Excel.Functions.SPG($A349, "IQ_DILUT_EPS_AFTER_EXTRA", N$3)</f>
        <v>1.581</v>
      </c>
      <c r="O349" s="9" cm="1">
        <f t="array" ref="O349">_xll.SNL.Clients.Office.Excel.Functions.SPG($A349, "IQ_DILUT_EPS_AFTER_EXTRA", O$3)</f>
        <v>1.9730000000000001</v>
      </c>
      <c r="P349" s="9" cm="1">
        <f t="array" ref="P349">_xll.SNL.Clients.Office.Excel.Functions.SPG($A349, "IQ_DILUT_EPS_AFTER_EXTRA", P$3)</f>
        <v>1.3</v>
      </c>
      <c r="Q349" s="9" cm="1">
        <f t="array" ref="Q349">_xll.SNL.Clients.Office.Excel.Functions.SPG($A349, "IQ_DILUT_EPS_AFTER_EXTRA", Q$3)</f>
        <v>1.085</v>
      </c>
      <c r="R349" s="9" cm="1">
        <f t="array" ref="R349">_xll.SNL.Clients.Office.Excel.Functions.SPG($A349, "IQ_DILUT_EPS_AFTER_EXTRA", R$3)</f>
        <v>2.1800000000000002</v>
      </c>
      <c r="S349" s="9" cm="1">
        <f t="array" ref="S349">_xll.SNL.Clients.Office.Excel.Functions.SPG($A349, "IQ_DILUT_EPS_AFTER_EXTRA", S$3)</f>
        <v>0.59399999999999997</v>
      </c>
      <c r="T349" s="9" cm="1">
        <f t="array" ref="T349">_xll.SNL.Clients.Office.Excel.Functions.SPG($A349, "IQ_DILUT_EPS_AFTER_EXTRA", T$3)</f>
        <v>-0.104</v>
      </c>
      <c r="U349" s="9" cm="1">
        <f t="array" ref="U349">_xll.SNL.Clients.Office.Excel.Functions.SPG($A349, "IQ_DILUT_EPS_AFTER_EXTRA", U$3)</f>
        <v>0.47</v>
      </c>
      <c r="V349" s="9" cm="1">
        <f t="array" ref="V349">_xll.SNL.Clients.Office.Excel.Functions.SPG($A349, "IQ_DILUT_EPS_AFTER_EXTRA", V$3)</f>
        <v>0.42899999999999999</v>
      </c>
      <c r="W349" s="9" cm="1">
        <f t="array" ref="W349">_xll.SNL.Clients.Office.Excel.Functions.SPG($A349, "IQ_DILUT_EPS_AFTER_EXTRA", W$3)</f>
        <v>0.82199999999999995</v>
      </c>
      <c r="X349" s="9" cm="1">
        <f t="array" ref="X349">_xll.SNL.Clients.Office.Excel.Functions.SPG($A349, "IQ_DILUT_EPS_AFTER_EXTRA", X$3)</f>
        <v>0.59799999999999998</v>
      </c>
      <c r="Y349" s="9" cm="1">
        <f t="array" ref="Y349">_xll.SNL.Clients.Office.Excel.Functions.SPG($A349, "IQ_DILUT_EPS_AFTER_EXTRA", Y$3)</f>
        <v>0.28599999999999998</v>
      </c>
    </row>
    <row r="350" spans="1:25" x14ac:dyDescent="0.3">
      <c r="A350" s="11" t="s">
        <v>1388</v>
      </c>
      <c r="B350" s="9" t="str" cm="1">
        <f t="array" ref="B350">_xll.SNL.Clients.Office.Excel.Functions.SPG($A350, "IQ_DILUT_EPS_AFTER_EXTRA", B$3)</f>
        <v>NA</v>
      </c>
      <c r="C350" s="9" cm="1">
        <f t="array" ref="C350">_xll.SNL.Clients.Office.Excel.Functions.SPG($A350, "IQ_DILUT_EPS_AFTER_EXTRA", C$3)</f>
        <v>1.47</v>
      </c>
      <c r="D350" s="9" cm="1">
        <f t="array" ref="D350">_xll.SNL.Clients.Office.Excel.Functions.SPG($A350, "IQ_DILUT_EPS_AFTER_EXTRA", D$3)</f>
        <v>1.19</v>
      </c>
      <c r="E350" s="9" cm="1">
        <f t="array" ref="E350">_xll.SNL.Clients.Office.Excel.Functions.SPG($A350, "IQ_DILUT_EPS_AFTER_EXTRA", E$3)</f>
        <v>0.93</v>
      </c>
      <c r="F350" s="9" cm="1">
        <f t="array" ref="F350">_xll.SNL.Clients.Office.Excel.Functions.SPG($A350, "IQ_DILUT_EPS_AFTER_EXTRA", F$3)</f>
        <v>0.93</v>
      </c>
      <c r="G350" s="9" cm="1">
        <f t="array" ref="G350">_xll.SNL.Clients.Office.Excel.Functions.SPG($A350, "IQ_DILUT_EPS_AFTER_EXTRA", G$3)</f>
        <v>1.23</v>
      </c>
      <c r="H350" s="9" cm="1">
        <f t="array" ref="H350">_xll.SNL.Clients.Office.Excel.Functions.SPG($A350, "IQ_DILUT_EPS_AFTER_EXTRA", H$3)</f>
        <v>1.1399999999999999</v>
      </c>
      <c r="I350" s="9" cm="1">
        <f t="array" ref="I350">_xll.SNL.Clients.Office.Excel.Functions.SPG($A350, "IQ_DILUT_EPS_AFTER_EXTRA", I$3)</f>
        <v>0.9</v>
      </c>
      <c r="J350" s="9" cm="1">
        <f t="array" ref="J350">_xll.SNL.Clients.Office.Excel.Functions.SPG($A350, "IQ_DILUT_EPS_AFTER_EXTRA", J$3)</f>
        <v>1.1399999999999999</v>
      </c>
      <c r="K350" s="9" cm="1">
        <f t="array" ref="K350">_xll.SNL.Clients.Office.Excel.Functions.SPG($A350, "IQ_DILUT_EPS_AFTER_EXTRA", K$3)</f>
        <v>1.41</v>
      </c>
      <c r="L350" s="9" cm="1">
        <f t="array" ref="L350">_xll.SNL.Clients.Office.Excel.Functions.SPG($A350, "IQ_DILUT_EPS_AFTER_EXTRA", L$3)</f>
        <v>0.99</v>
      </c>
      <c r="M350" s="9" cm="1">
        <f t="array" ref="M350">_xll.SNL.Clients.Office.Excel.Functions.SPG($A350, "IQ_DILUT_EPS_AFTER_EXTRA", M$3)</f>
        <v>0.92</v>
      </c>
      <c r="N350" s="9" cm="1">
        <f t="array" ref="N350">_xll.SNL.Clients.Office.Excel.Functions.SPG($A350, "IQ_DILUT_EPS_AFTER_EXTRA", N$3)</f>
        <v>1.02</v>
      </c>
      <c r="O350" s="9" cm="1">
        <f t="array" ref="O350">_xll.SNL.Clients.Office.Excel.Functions.SPG($A350, "IQ_DILUT_EPS_AFTER_EXTRA", O$3)</f>
        <v>1.1499999999999999</v>
      </c>
      <c r="P350" s="9" cm="1">
        <f t="array" ref="P350">_xll.SNL.Clients.Office.Excel.Functions.SPG($A350, "IQ_DILUT_EPS_AFTER_EXTRA", P$3)</f>
        <v>0.93</v>
      </c>
      <c r="Q350" s="9" cm="1">
        <f t="array" ref="Q350">_xll.SNL.Clients.Office.Excel.Functions.SPG($A350, "IQ_DILUT_EPS_AFTER_EXTRA", Q$3)</f>
        <v>0.42</v>
      </c>
      <c r="R350" s="9" cm="1">
        <f t="array" ref="R350">_xll.SNL.Clients.Office.Excel.Functions.SPG($A350, "IQ_DILUT_EPS_AFTER_EXTRA", R$3)</f>
        <v>0.80400000000000005</v>
      </c>
      <c r="S350" s="9" cm="1">
        <f t="array" ref="S350">_xll.SNL.Clients.Office.Excel.Functions.SPG($A350, "IQ_DILUT_EPS_AFTER_EXTRA", S$3)</f>
        <v>0.56999999999999995</v>
      </c>
      <c r="T350" s="9" cm="1">
        <f t="array" ref="T350">_xll.SNL.Clients.Office.Excel.Functions.SPG($A350, "IQ_DILUT_EPS_AFTER_EXTRA", T$3)</f>
        <v>-0.24</v>
      </c>
      <c r="U350" s="9" cm="1">
        <f t="array" ref="U350">_xll.SNL.Clients.Office.Excel.Functions.SPG($A350, "IQ_DILUT_EPS_AFTER_EXTRA", U$3)</f>
        <v>0.11</v>
      </c>
      <c r="V350" s="9" cm="1">
        <f t="array" ref="V350">_xll.SNL.Clients.Office.Excel.Functions.SPG($A350, "IQ_DILUT_EPS_AFTER_EXTRA", V$3)</f>
        <v>0.33</v>
      </c>
      <c r="W350" s="9" cm="1">
        <f t="array" ref="W350">_xll.SNL.Clients.Office.Excel.Functions.SPG($A350, "IQ_DILUT_EPS_AFTER_EXTRA", W$3)</f>
        <v>0.5</v>
      </c>
      <c r="X350" s="9" cm="1">
        <f t="array" ref="X350">_xll.SNL.Clients.Office.Excel.Functions.SPG($A350, "IQ_DILUT_EPS_AFTER_EXTRA", X$3)</f>
        <v>0.5</v>
      </c>
      <c r="Y350" s="9" cm="1">
        <f t="array" ref="Y350">_xll.SNL.Clients.Office.Excel.Functions.SPG($A350, "IQ_DILUT_EPS_AFTER_EXTRA", Y$3)</f>
        <v>0.38</v>
      </c>
    </row>
    <row r="351" spans="1:25" x14ac:dyDescent="0.3">
      <c r="A351" s="11" t="s">
        <v>1389</v>
      </c>
      <c r="B351" s="9" cm="1">
        <f t="array" ref="B351">_xll.SNL.Clients.Office.Excel.Functions.SPG($A351, "IQ_DILUT_EPS_AFTER_EXTRA", B$3)</f>
        <v>0.14199999999999999</v>
      </c>
      <c r="C351" s="9" cm="1">
        <f t="array" ref="C351">_xll.SNL.Clients.Office.Excel.Functions.SPG($A351, "IQ_DILUT_EPS_AFTER_EXTRA", C$3)</f>
        <v>0.17699999999999999</v>
      </c>
      <c r="D351" s="9" cm="1">
        <f t="array" ref="D351">_xll.SNL.Clients.Office.Excel.Functions.SPG($A351, "IQ_DILUT_EPS_AFTER_EXTRA", D$3)</f>
        <v>0.185</v>
      </c>
      <c r="E351" s="9" cm="1">
        <f t="array" ref="E351">_xll.SNL.Clients.Office.Excel.Functions.SPG($A351, "IQ_DILUT_EPS_AFTER_EXTRA", E$3)</f>
        <v>0.108</v>
      </c>
      <c r="F351" s="9" cm="1">
        <f t="array" ref="F351">_xll.SNL.Clients.Office.Excel.Functions.SPG($A351, "IQ_DILUT_EPS_AFTER_EXTRA", F$3)</f>
        <v>0.378</v>
      </c>
      <c r="G351" s="9" cm="1">
        <f t="array" ref="G351">_xll.SNL.Clients.Office.Excel.Functions.SPG($A351, "IQ_DILUT_EPS_AFTER_EXTRA", G$3)</f>
        <v>0.39900000000000002</v>
      </c>
      <c r="H351" s="9" cm="1">
        <f t="array" ref="H351">_xll.SNL.Clients.Office.Excel.Functions.SPG($A351, "IQ_DILUT_EPS_AFTER_EXTRA", H$3)</f>
        <v>0.27600000000000002</v>
      </c>
      <c r="I351" s="9" cm="1">
        <f t="array" ref="I351">_xll.SNL.Clients.Office.Excel.Functions.SPG($A351, "IQ_DILUT_EPS_AFTER_EXTRA", I$3)</f>
        <v>8.9999999999999993E-3</v>
      </c>
      <c r="J351" s="9" cm="1">
        <f t="array" ref="J351">_xll.SNL.Clients.Office.Excel.Functions.SPG($A351, "IQ_DILUT_EPS_AFTER_EXTRA", J$3)</f>
        <v>0.40799999999999997</v>
      </c>
      <c r="K351" s="9" cm="1">
        <f t="array" ref="K351">_xll.SNL.Clients.Office.Excel.Functions.SPG($A351, "IQ_DILUT_EPS_AFTER_EXTRA", K$3)</f>
        <v>0.40100000000000002</v>
      </c>
      <c r="L351" s="9" cm="1">
        <f t="array" ref="L351">_xll.SNL.Clients.Office.Excel.Functions.SPG($A351, "IQ_DILUT_EPS_AFTER_EXTRA", L$3)</f>
        <v>0.36699999999999999</v>
      </c>
      <c r="M351" s="9" cm="1">
        <f t="array" ref="M351">_xll.SNL.Clients.Office.Excel.Functions.SPG($A351, "IQ_DILUT_EPS_AFTER_EXTRA", M$3)</f>
        <v>0.25</v>
      </c>
      <c r="N351" s="9" cm="1">
        <f t="array" ref="N351">_xll.SNL.Clients.Office.Excel.Functions.SPG($A351, "IQ_DILUT_EPS_AFTER_EXTRA", N$3)</f>
        <v>0.48</v>
      </c>
      <c r="O351" s="9" cm="1">
        <f t="array" ref="O351">_xll.SNL.Clients.Office.Excel.Functions.SPG($A351, "IQ_DILUT_EPS_AFTER_EXTRA", O$3)</f>
        <v>0.61699999999999999</v>
      </c>
      <c r="P351" s="9" cm="1">
        <f t="array" ref="P351">_xll.SNL.Clients.Office.Excel.Functions.SPG($A351, "IQ_DILUT_EPS_AFTER_EXTRA", P$3)</f>
        <v>0.46100000000000002</v>
      </c>
      <c r="Q351" s="9" cm="1">
        <f t="array" ref="Q351">_xll.SNL.Clients.Office.Excel.Functions.SPG($A351, "IQ_DILUT_EPS_AFTER_EXTRA", Q$3)</f>
        <v>0.34499999999999997</v>
      </c>
      <c r="R351" s="9" cm="1">
        <f t="array" ref="R351">_xll.SNL.Clients.Office.Excel.Functions.SPG($A351, "IQ_DILUT_EPS_AFTER_EXTRA", R$3)</f>
        <v>0.19700000000000001</v>
      </c>
      <c r="S351" s="9" cm="1">
        <f t="array" ref="S351">_xll.SNL.Clients.Office.Excel.Functions.SPG($A351, "IQ_DILUT_EPS_AFTER_EXTRA", S$3)</f>
        <v>0.38</v>
      </c>
      <c r="T351" s="9" cm="1">
        <f t="array" ref="T351">_xll.SNL.Clients.Office.Excel.Functions.SPG($A351, "IQ_DILUT_EPS_AFTER_EXTRA", T$3)</f>
        <v>8.5999999999999993E-2</v>
      </c>
      <c r="U351" s="9" cm="1">
        <f t="array" ref="U351">_xll.SNL.Clients.Office.Excel.Functions.SPG($A351, "IQ_DILUT_EPS_AFTER_EXTRA", U$3)</f>
        <v>-0.11700000000000001</v>
      </c>
      <c r="V351" s="9" cm="1">
        <f t="array" ref="V351">_xll.SNL.Clients.Office.Excel.Functions.SPG($A351, "IQ_DILUT_EPS_AFTER_EXTRA", V$3)</f>
        <v>0.55600000000000005</v>
      </c>
      <c r="W351" s="9" cm="1">
        <f t="array" ref="W351">_xll.SNL.Clients.Office.Excel.Functions.SPG($A351, "IQ_DILUT_EPS_AFTER_EXTRA", W$3)</f>
        <v>0.59799999999999998</v>
      </c>
      <c r="X351" s="9" cm="1">
        <f t="array" ref="X351">_xll.SNL.Clients.Office.Excel.Functions.SPG($A351, "IQ_DILUT_EPS_AFTER_EXTRA", X$3)</f>
        <v>0.66600000000000004</v>
      </c>
      <c r="Y351" s="9" cm="1">
        <f t="array" ref="Y351">_xll.SNL.Clients.Office.Excel.Functions.SPG($A351, "IQ_DILUT_EPS_AFTER_EXTRA", Y$3)</f>
        <v>0.49399999999999999</v>
      </c>
    </row>
    <row r="352" spans="1:25" x14ac:dyDescent="0.3">
      <c r="A352" s="11" t="s">
        <v>1390</v>
      </c>
      <c r="B352" s="9" cm="1">
        <f t="array" ref="B352">_xll.SNL.Clients.Office.Excel.Functions.SPG($A352, "IQ_DILUT_EPS_AFTER_EXTRA", B$3)</f>
        <v>1.64</v>
      </c>
      <c r="C352" s="9" cm="1">
        <f t="array" ref="C352">_xll.SNL.Clients.Office.Excel.Functions.SPG($A352, "IQ_DILUT_EPS_AFTER_EXTRA", C$3)</f>
        <v>1.319</v>
      </c>
      <c r="D352" s="9" cm="1">
        <f t="array" ref="D352">_xll.SNL.Clients.Office.Excel.Functions.SPG($A352, "IQ_DILUT_EPS_AFTER_EXTRA", D$3)</f>
        <v>1.74</v>
      </c>
      <c r="E352" s="9" cm="1">
        <f t="array" ref="E352">_xll.SNL.Clients.Office.Excel.Functions.SPG($A352, "IQ_DILUT_EPS_AFTER_EXTRA", E$3)</f>
        <v>1.86</v>
      </c>
      <c r="F352" s="9" cm="1">
        <f t="array" ref="F352">_xll.SNL.Clients.Office.Excel.Functions.SPG($A352, "IQ_DILUT_EPS_AFTER_EXTRA", F$3)</f>
        <v>1.48</v>
      </c>
      <c r="G352" s="9" cm="1">
        <f t="array" ref="G352">_xll.SNL.Clients.Office.Excel.Functions.SPG($A352, "IQ_DILUT_EPS_AFTER_EXTRA", G$3)</f>
        <v>1.2310000000000001</v>
      </c>
      <c r="H352" s="9" cm="1">
        <f t="array" ref="H352">_xll.SNL.Clients.Office.Excel.Functions.SPG($A352, "IQ_DILUT_EPS_AFTER_EXTRA", H$3)</f>
        <v>1.32</v>
      </c>
      <c r="I352" s="9" cm="1">
        <f t="array" ref="I352">_xll.SNL.Clients.Office.Excel.Functions.SPG($A352, "IQ_DILUT_EPS_AFTER_EXTRA", I$3)</f>
        <v>1.34</v>
      </c>
      <c r="J352" s="9" cm="1">
        <f t="array" ref="J352">_xll.SNL.Clients.Office.Excel.Functions.SPG($A352, "IQ_DILUT_EPS_AFTER_EXTRA", J$3)</f>
        <v>1.44</v>
      </c>
      <c r="K352" s="9" cm="1">
        <f t="array" ref="K352">_xll.SNL.Clients.Office.Excel.Functions.SPG($A352, "IQ_DILUT_EPS_AFTER_EXTRA", K$3)</f>
        <v>0.92</v>
      </c>
      <c r="L352" s="9" cm="1">
        <f t="array" ref="L352">_xll.SNL.Clients.Office.Excel.Functions.SPG($A352, "IQ_DILUT_EPS_AFTER_EXTRA", L$3)</f>
        <v>1.57</v>
      </c>
      <c r="M352" s="9" cm="1">
        <f t="array" ref="M352">_xll.SNL.Clients.Office.Excel.Functions.SPG($A352, "IQ_DILUT_EPS_AFTER_EXTRA", M$3)</f>
        <v>0.90900000000000003</v>
      </c>
      <c r="N352" s="9" cm="1">
        <f t="array" ref="N352">_xll.SNL.Clients.Office.Excel.Functions.SPG($A352, "IQ_DILUT_EPS_AFTER_EXTRA", N$3)</f>
        <v>1.44</v>
      </c>
      <c r="O352" s="9" cm="1">
        <f t="array" ref="O352">_xll.SNL.Clients.Office.Excel.Functions.SPG($A352, "IQ_DILUT_EPS_AFTER_EXTRA", O$3)</f>
        <v>1.07</v>
      </c>
      <c r="P352" s="9" cm="1">
        <f t="array" ref="P352">_xll.SNL.Clients.Office.Excel.Functions.SPG($A352, "IQ_DILUT_EPS_AFTER_EXTRA", P$3)</f>
        <v>1.1200000000000001</v>
      </c>
      <c r="Q352" s="9" cm="1">
        <f t="array" ref="Q352">_xll.SNL.Clients.Office.Excel.Functions.SPG($A352, "IQ_DILUT_EPS_AFTER_EXTRA", Q$3)</f>
        <v>1.51</v>
      </c>
      <c r="R352" s="9" cm="1">
        <f t="array" ref="R352">_xll.SNL.Clients.Office.Excel.Functions.SPG($A352, "IQ_DILUT_EPS_AFTER_EXTRA", R$3)</f>
        <v>1.17</v>
      </c>
      <c r="S352" s="9" cm="1">
        <f t="array" ref="S352">_xll.SNL.Clients.Office.Excel.Functions.SPG($A352, "IQ_DILUT_EPS_AFTER_EXTRA", S$3)</f>
        <v>-2.3959999999999999</v>
      </c>
      <c r="T352" s="9" cm="1">
        <f t="array" ref="T352">_xll.SNL.Clients.Office.Excel.Functions.SPG($A352, "IQ_DILUT_EPS_AFTER_EXTRA", T$3)</f>
        <v>-0.39</v>
      </c>
      <c r="U352" s="9" cm="1">
        <f t="array" ref="U352">_xll.SNL.Clients.Office.Excel.Functions.SPG($A352, "IQ_DILUT_EPS_AFTER_EXTRA", U$3)</f>
        <v>1.48</v>
      </c>
      <c r="V352" s="9" cm="1">
        <f t="array" ref="V352">_xll.SNL.Clients.Office.Excel.Functions.SPG($A352, "IQ_DILUT_EPS_AFTER_EXTRA", V$3)</f>
        <v>1.44</v>
      </c>
      <c r="W352" s="9" cm="1">
        <f t="array" ref="W352">_xll.SNL.Clients.Office.Excel.Functions.SPG($A352, "IQ_DILUT_EPS_AFTER_EXTRA", W$3)</f>
        <v>1.27</v>
      </c>
      <c r="X352" s="9" cm="1">
        <f t="array" ref="X352">_xll.SNL.Clients.Office.Excel.Functions.SPG($A352, "IQ_DILUT_EPS_AFTER_EXTRA", X$3)</f>
        <v>1.31</v>
      </c>
      <c r="Y352" s="9" cm="1">
        <f t="array" ref="Y352">_xll.SNL.Clients.Office.Excel.Functions.SPG($A352, "IQ_DILUT_EPS_AFTER_EXTRA", Y$3)</f>
        <v>1.17</v>
      </c>
    </row>
    <row r="353" spans="1:25" x14ac:dyDescent="0.3">
      <c r="A353" s="11" t="s">
        <v>1391</v>
      </c>
      <c r="B353" s="9" t="str" cm="1">
        <f t="array" ref="B353">_xll.SNL.Clients.Office.Excel.Functions.SPG($A353, "IQ_DILUT_EPS_AFTER_EXTRA", B$3)</f>
        <v>NA</v>
      </c>
      <c r="C353" s="9" cm="1">
        <f t="array" ref="C353">_xll.SNL.Clients.Office.Excel.Functions.SPG($A353, "IQ_DILUT_EPS_AFTER_EXTRA", C$3)</f>
        <v>-0.16</v>
      </c>
      <c r="D353" s="9" cm="1">
        <f t="array" ref="D353">_xll.SNL.Clients.Office.Excel.Functions.SPG($A353, "IQ_DILUT_EPS_AFTER_EXTRA", D$3)</f>
        <v>-0.21</v>
      </c>
      <c r="E353" s="9" cm="1">
        <f t="array" ref="E353">_xll.SNL.Clients.Office.Excel.Functions.SPG($A353, "IQ_DILUT_EPS_AFTER_EXTRA", E$3)</f>
        <v>-8.1000000000000003E-2</v>
      </c>
      <c r="F353" s="9" cm="1">
        <f t="array" ref="F353">_xll.SNL.Clients.Office.Excel.Functions.SPG($A353, "IQ_DILUT_EPS_AFTER_EXTRA", F$3)</f>
        <v>-0.105</v>
      </c>
      <c r="G353" s="9" cm="1">
        <f t="array" ref="G353">_xll.SNL.Clients.Office.Excel.Functions.SPG($A353, "IQ_DILUT_EPS_AFTER_EXTRA", G$3)</f>
        <v>-2.4E-2</v>
      </c>
      <c r="H353" s="9" cm="1">
        <f t="array" ref="H353">_xll.SNL.Clients.Office.Excel.Functions.SPG($A353, "IQ_DILUT_EPS_AFTER_EXTRA", H$3)</f>
        <v>0.04</v>
      </c>
      <c r="I353" s="9" cm="1">
        <f t="array" ref="I353">_xll.SNL.Clients.Office.Excel.Functions.SPG($A353, "IQ_DILUT_EPS_AFTER_EXTRA", I$3)</f>
        <v>0.19900000000000001</v>
      </c>
      <c r="J353" s="9" cm="1">
        <f t="array" ref="J353">_xll.SNL.Clients.Office.Excel.Functions.SPG($A353, "IQ_DILUT_EPS_AFTER_EXTRA", J$3)</f>
        <v>0.35399999999999998</v>
      </c>
      <c r="K353" s="9" cm="1">
        <f t="array" ref="K353">_xll.SNL.Clients.Office.Excel.Functions.SPG($A353, "IQ_DILUT_EPS_AFTER_EXTRA", K$3)</f>
        <v>0.33200000000000002</v>
      </c>
      <c r="L353" s="9" cm="1">
        <f t="array" ref="L353">_xll.SNL.Clients.Office.Excel.Functions.SPG($A353, "IQ_DILUT_EPS_AFTER_EXTRA", L$3)</f>
        <v>0.38400000000000001</v>
      </c>
      <c r="M353" s="9" cm="1">
        <f t="array" ref="M353">_xll.SNL.Clients.Office.Excel.Functions.SPG($A353, "IQ_DILUT_EPS_AFTER_EXTRA", M$3)</f>
        <v>0.44700000000000001</v>
      </c>
      <c r="N353" s="9" cm="1">
        <f t="array" ref="N353">_xll.SNL.Clients.Office.Excel.Functions.SPG($A353, "IQ_DILUT_EPS_AFTER_EXTRA", N$3)</f>
        <v>0.25900000000000001</v>
      </c>
      <c r="O353" s="9" cm="1">
        <f t="array" ref="O353">_xll.SNL.Clients.Office.Excel.Functions.SPG($A353, "IQ_DILUT_EPS_AFTER_EXTRA", O$3)</f>
        <v>0.22700000000000001</v>
      </c>
      <c r="P353" s="9" cm="1">
        <f t="array" ref="P353">_xll.SNL.Clients.Office.Excel.Functions.SPG($A353, "IQ_DILUT_EPS_AFTER_EXTRA", P$3)</f>
        <v>0.14599999999999999</v>
      </c>
      <c r="Q353" s="9" cm="1">
        <f t="array" ref="Q353">_xll.SNL.Clients.Office.Excel.Functions.SPG($A353, "IQ_DILUT_EPS_AFTER_EXTRA", Q$3)</f>
        <v>0.09</v>
      </c>
      <c r="R353" s="9" cm="1">
        <f t="array" ref="R353">_xll.SNL.Clients.Office.Excel.Functions.SPG($A353, "IQ_DILUT_EPS_AFTER_EXTRA", R$3)</f>
        <v>0.19900000000000001</v>
      </c>
      <c r="S353" s="9" cm="1">
        <f t="array" ref="S353">_xll.SNL.Clients.Office.Excel.Functions.SPG($A353, "IQ_DILUT_EPS_AFTER_EXTRA", S$3)</f>
        <v>0.20300000000000001</v>
      </c>
      <c r="T353" s="9" cm="1">
        <f t="array" ref="T353">_xll.SNL.Clients.Office.Excel.Functions.SPG($A353, "IQ_DILUT_EPS_AFTER_EXTRA", T$3)</f>
        <v>-0.91800000000000004</v>
      </c>
      <c r="U353" s="9" cm="1">
        <f t="array" ref="U353">_xll.SNL.Clients.Office.Excel.Functions.SPG($A353, "IQ_DILUT_EPS_AFTER_EXTRA", U$3)</f>
        <v>2.9000000000000001E-2</v>
      </c>
      <c r="V353" s="9" t="str" cm="1">
        <f t="array" ref="V353">_xll.SNL.Clients.Office.Excel.Functions.SPG($A353, "IQ_DILUT_EPS_AFTER_EXTRA", V$3)</f>
        <v>NA</v>
      </c>
      <c r="W353" s="9" t="str" cm="1">
        <f t="array" ref="W353">_xll.SNL.Clients.Office.Excel.Functions.SPG($A353, "IQ_DILUT_EPS_AFTER_EXTRA", W$3)</f>
        <v>NA</v>
      </c>
      <c r="X353" s="9" t="str" cm="1">
        <f t="array" ref="X353">_xll.SNL.Clients.Office.Excel.Functions.SPG($A353, "IQ_DILUT_EPS_AFTER_EXTRA", X$3)</f>
        <v>NA</v>
      </c>
      <c r="Y353" s="9" t="str" cm="1">
        <f t="array" ref="Y353">_xll.SNL.Clients.Office.Excel.Functions.SPG($A353, "IQ_DILUT_EPS_AFTER_EXTRA", Y$3)</f>
        <v>NA</v>
      </c>
    </row>
    <row r="354" spans="1:25" x14ac:dyDescent="0.3">
      <c r="A354" s="11" t="s">
        <v>1392</v>
      </c>
      <c r="B354" s="9" t="str" cm="1">
        <f t="array" ref="B354">_xll.SNL.Clients.Office.Excel.Functions.SPG($A354, "IQ_DILUT_EPS_AFTER_EXTRA", B$3)</f>
        <v>NA</v>
      </c>
      <c r="C354" s="9" cm="1">
        <f t="array" ref="C354">_xll.SNL.Clients.Office.Excel.Functions.SPG($A354, "IQ_DILUT_EPS_AFTER_EXTRA", C$3)</f>
        <v>1.22</v>
      </c>
      <c r="D354" s="9" cm="1">
        <f t="array" ref="D354">_xll.SNL.Clients.Office.Excel.Functions.SPG($A354, "IQ_DILUT_EPS_AFTER_EXTRA", D$3)</f>
        <v>3.1</v>
      </c>
      <c r="E354" s="9" cm="1">
        <f t="array" ref="E354">_xll.SNL.Clients.Office.Excel.Functions.SPG($A354, "IQ_DILUT_EPS_AFTER_EXTRA", E$3)</f>
        <v>2.73</v>
      </c>
      <c r="F354" s="9" cm="1">
        <f t="array" ref="F354">_xll.SNL.Clients.Office.Excel.Functions.SPG($A354, "IQ_DILUT_EPS_AFTER_EXTRA", F$3)</f>
        <v>0.69199999999999995</v>
      </c>
      <c r="G354" s="9" cm="1">
        <f t="array" ref="G354">_xll.SNL.Clients.Office.Excel.Functions.SPG($A354, "IQ_DILUT_EPS_AFTER_EXTRA", G$3)</f>
        <v>4.0599999999999996</v>
      </c>
      <c r="H354" s="9" cm="1">
        <f t="array" ref="H354">_xll.SNL.Clients.Office.Excel.Functions.SPG($A354, "IQ_DILUT_EPS_AFTER_EXTRA", H$3)</f>
        <v>2.0699999999999998</v>
      </c>
      <c r="I354" s="9" cm="1">
        <f t="array" ref="I354">_xll.SNL.Clients.Office.Excel.Functions.SPG($A354, "IQ_DILUT_EPS_AFTER_EXTRA", I$3)</f>
        <v>0.52</v>
      </c>
      <c r="J354" s="9" cm="1">
        <f t="array" ref="J354">_xll.SNL.Clients.Office.Excel.Functions.SPG($A354, "IQ_DILUT_EPS_AFTER_EXTRA", J$3)</f>
        <v>6.0000000000000001E-3</v>
      </c>
      <c r="K354" s="9" cm="1">
        <f t="array" ref="K354">_xll.SNL.Clients.Office.Excel.Functions.SPG($A354, "IQ_DILUT_EPS_AFTER_EXTRA", K$3)</f>
        <v>1.55</v>
      </c>
      <c r="L354" s="9" cm="1">
        <f t="array" ref="L354">_xll.SNL.Clients.Office.Excel.Functions.SPG($A354, "IQ_DILUT_EPS_AFTER_EXTRA", L$3)</f>
        <v>2.0299999999999998</v>
      </c>
      <c r="M354" s="9" cm="1">
        <f t="array" ref="M354">_xll.SNL.Clients.Office.Excel.Functions.SPG($A354, "IQ_DILUT_EPS_AFTER_EXTRA", M$3)</f>
        <v>8.59</v>
      </c>
      <c r="N354" s="9" cm="1">
        <f t="array" ref="N354">_xll.SNL.Clients.Office.Excel.Functions.SPG($A354, "IQ_DILUT_EPS_AFTER_EXTRA", N$3)</f>
        <v>2.024</v>
      </c>
      <c r="O354" s="9" cm="1">
        <f t="array" ref="O354">_xll.SNL.Clients.Office.Excel.Functions.SPG($A354, "IQ_DILUT_EPS_AFTER_EXTRA", O$3)</f>
        <v>3.286</v>
      </c>
      <c r="P354" s="9" cm="1">
        <f t="array" ref="P354">_xll.SNL.Clients.Office.Excel.Functions.SPG($A354, "IQ_DILUT_EPS_AFTER_EXTRA", P$3)</f>
        <v>4.8540000000000001</v>
      </c>
      <c r="Q354" s="9" cm="1">
        <f t="array" ref="Q354">_xll.SNL.Clients.Office.Excel.Functions.SPG($A354, "IQ_DILUT_EPS_AFTER_EXTRA", Q$3)</f>
        <v>5.9210000000000003</v>
      </c>
      <c r="R354" s="9" cm="1">
        <f t="array" ref="R354">_xll.SNL.Clients.Office.Excel.Functions.SPG($A354, "IQ_DILUT_EPS_AFTER_EXTRA", R$3)</f>
        <v>1.9930000000000001</v>
      </c>
      <c r="S354" s="9" cm="1">
        <f t="array" ref="S354">_xll.SNL.Clients.Office.Excel.Functions.SPG($A354, "IQ_DILUT_EPS_AFTER_EXTRA", S$3)</f>
        <v>2.194</v>
      </c>
      <c r="T354" s="9" cm="1">
        <f t="array" ref="T354">_xll.SNL.Clients.Office.Excel.Functions.SPG($A354, "IQ_DILUT_EPS_AFTER_EXTRA", T$3)</f>
        <v>0.76700000000000002</v>
      </c>
      <c r="U354" s="9" cm="1">
        <f t="array" ref="U354">_xll.SNL.Clients.Office.Excel.Functions.SPG($A354, "IQ_DILUT_EPS_AFTER_EXTRA", U$3)</f>
        <v>-1.827</v>
      </c>
      <c r="V354" s="9" cm="1">
        <f t="array" ref="V354">_xll.SNL.Clients.Office.Excel.Functions.SPG($A354, "IQ_DILUT_EPS_AFTER_EXTRA", V$3)</f>
        <v>4.9800000000000004</v>
      </c>
      <c r="W354" s="9" cm="1">
        <f t="array" ref="W354">_xll.SNL.Clients.Office.Excel.Functions.SPG($A354, "IQ_DILUT_EPS_AFTER_EXTRA", W$3)</f>
        <v>0.9</v>
      </c>
      <c r="X354" s="9" cm="1">
        <f t="array" ref="X354">_xll.SNL.Clients.Office.Excel.Functions.SPG($A354, "IQ_DILUT_EPS_AFTER_EXTRA", X$3)</f>
        <v>-0.96</v>
      </c>
      <c r="Y354" s="9" cm="1">
        <f t="array" ref="Y354">_xll.SNL.Clients.Office.Excel.Functions.SPG($A354, "IQ_DILUT_EPS_AFTER_EXTRA", Y$3)</f>
        <v>-2.0499999999999998</v>
      </c>
    </row>
    <row r="355" spans="1:25" x14ac:dyDescent="0.3">
      <c r="A355" s="11" t="s">
        <v>1393</v>
      </c>
      <c r="B355" s="9" t="str" cm="1">
        <f t="array" ref="B355">_xll.SNL.Clients.Office.Excel.Functions.SPG($A355, "IQ_DILUT_EPS_AFTER_EXTRA", B$3)</f>
        <v>NA</v>
      </c>
      <c r="C355" s="9" cm="1">
        <f t="array" ref="C355">_xll.SNL.Clients.Office.Excel.Functions.SPG($A355, "IQ_DILUT_EPS_AFTER_EXTRA", C$3)</f>
        <v>0.65</v>
      </c>
      <c r="D355" s="9" cm="1">
        <f t="array" ref="D355">_xll.SNL.Clients.Office.Excel.Functions.SPG($A355, "IQ_DILUT_EPS_AFTER_EXTRA", D$3)</f>
        <v>-0.91200000000000003</v>
      </c>
      <c r="E355" s="9" cm="1">
        <f t="array" ref="E355">_xll.SNL.Clients.Office.Excel.Functions.SPG($A355, "IQ_DILUT_EPS_AFTER_EXTRA", E$3)</f>
        <v>1.1200000000000001</v>
      </c>
      <c r="F355" s="9" cm="1">
        <f t="array" ref="F355">_xll.SNL.Clients.Office.Excel.Functions.SPG($A355, "IQ_DILUT_EPS_AFTER_EXTRA", F$3)</f>
        <v>1.4239999999999999</v>
      </c>
      <c r="G355" s="9" cm="1">
        <f t="array" ref="G355">_xll.SNL.Clients.Office.Excel.Functions.SPG($A355, "IQ_DILUT_EPS_AFTER_EXTRA", G$3)</f>
        <v>1.28</v>
      </c>
      <c r="H355" s="9" cm="1">
        <f t="array" ref="H355">_xll.SNL.Clients.Office.Excel.Functions.SPG($A355, "IQ_DILUT_EPS_AFTER_EXTRA", H$3)</f>
        <v>1.33</v>
      </c>
      <c r="I355" s="9" cm="1">
        <f t="array" ref="I355">_xll.SNL.Clients.Office.Excel.Functions.SPG($A355, "IQ_DILUT_EPS_AFTER_EXTRA", I$3)</f>
        <v>1.38</v>
      </c>
      <c r="J355" s="9" cm="1">
        <f t="array" ref="J355">_xll.SNL.Clients.Office.Excel.Functions.SPG($A355, "IQ_DILUT_EPS_AFTER_EXTRA", J$3)</f>
        <v>1.464</v>
      </c>
      <c r="K355" s="9" cm="1">
        <f t="array" ref="K355">_xll.SNL.Clients.Office.Excel.Functions.SPG($A355, "IQ_DILUT_EPS_AFTER_EXTRA", K$3)</f>
        <v>1.0900000000000001</v>
      </c>
      <c r="L355" s="9" cm="1">
        <f t="array" ref="L355">_xll.SNL.Clients.Office.Excel.Functions.SPG($A355, "IQ_DILUT_EPS_AFTER_EXTRA", L$3)</f>
        <v>1.1499999999999999</v>
      </c>
      <c r="M355" s="9" cm="1">
        <f t="array" ref="M355">_xll.SNL.Clients.Office.Excel.Functions.SPG($A355, "IQ_DILUT_EPS_AFTER_EXTRA", M$3)</f>
        <v>1.21</v>
      </c>
      <c r="N355" s="9" cm="1">
        <f t="array" ref="N355">_xll.SNL.Clients.Office.Excel.Functions.SPG($A355, "IQ_DILUT_EPS_AFTER_EXTRA", N$3)</f>
        <v>1.2030000000000001</v>
      </c>
      <c r="O355" s="9" cm="1">
        <f t="array" ref="O355">_xll.SNL.Clients.Office.Excel.Functions.SPG($A355, "IQ_DILUT_EPS_AFTER_EXTRA", O$3)</f>
        <v>1.35</v>
      </c>
      <c r="P355" s="9" cm="1">
        <f t="array" ref="P355">_xll.SNL.Clients.Office.Excel.Functions.SPG($A355, "IQ_DILUT_EPS_AFTER_EXTRA", P$3)</f>
        <v>1.24</v>
      </c>
      <c r="Q355" s="9" cm="1">
        <f t="array" ref="Q355">_xll.SNL.Clients.Office.Excel.Functions.SPG($A355, "IQ_DILUT_EPS_AFTER_EXTRA", Q$3)</f>
        <v>1.17</v>
      </c>
      <c r="R355" s="9" cm="1">
        <f t="array" ref="R355">_xll.SNL.Clients.Office.Excel.Functions.SPG($A355, "IQ_DILUT_EPS_AFTER_EXTRA", R$3)</f>
        <v>1.0649999999999999</v>
      </c>
      <c r="S355" s="9" cm="1">
        <f t="array" ref="S355">_xll.SNL.Clients.Office.Excel.Functions.SPG($A355, "IQ_DILUT_EPS_AFTER_EXTRA", S$3)</f>
        <v>1.02</v>
      </c>
      <c r="T355" s="9" cm="1">
        <f t="array" ref="T355">_xll.SNL.Clients.Office.Excel.Functions.SPG($A355, "IQ_DILUT_EPS_AFTER_EXTRA", T$3)</f>
        <v>0.8</v>
      </c>
      <c r="U355" s="9" cm="1">
        <f t="array" ref="U355">_xll.SNL.Clients.Office.Excel.Functions.SPG($A355, "IQ_DILUT_EPS_AFTER_EXTRA", U$3)</f>
        <v>0.59</v>
      </c>
      <c r="V355" s="9" cm="1">
        <f t="array" ref="V355">_xll.SNL.Clients.Office.Excel.Functions.SPG($A355, "IQ_DILUT_EPS_AFTER_EXTRA", V$3)</f>
        <v>0.76800000000000002</v>
      </c>
      <c r="W355" s="9" cm="1">
        <f t="array" ref="W355">_xll.SNL.Clients.Office.Excel.Functions.SPG($A355, "IQ_DILUT_EPS_AFTER_EXTRA", W$3)</f>
        <v>0.62</v>
      </c>
      <c r="X355" s="9" cm="1">
        <f t="array" ref="X355">_xll.SNL.Clients.Office.Excel.Functions.SPG($A355, "IQ_DILUT_EPS_AFTER_EXTRA", X$3)</f>
        <v>0.43</v>
      </c>
      <c r="Y355" s="9" cm="1">
        <f t="array" ref="Y355">_xll.SNL.Clients.Office.Excel.Functions.SPG($A355, "IQ_DILUT_EPS_AFTER_EXTRA", Y$3)</f>
        <v>0.44</v>
      </c>
    </row>
    <row r="356" spans="1:25" x14ac:dyDescent="0.3">
      <c r="A356" s="11" t="s">
        <v>1394</v>
      </c>
      <c r="B356" s="9" t="str" cm="1">
        <f t="array" ref="B356">_xll.SNL.Clients.Office.Excel.Functions.SPG($A356, "IQ_DILUT_EPS_AFTER_EXTRA", B$3)</f>
        <v>NA</v>
      </c>
      <c r="C356" s="9" cm="1">
        <f t="array" ref="C356">_xll.SNL.Clients.Office.Excel.Functions.SPG($A356, "IQ_DILUT_EPS_AFTER_EXTRA", C$3)</f>
        <v>-0.24299999999999999</v>
      </c>
      <c r="D356" s="9" cm="1">
        <f t="array" ref="D356">_xll.SNL.Clients.Office.Excel.Functions.SPG($A356, "IQ_DILUT_EPS_AFTER_EXTRA", D$3)</f>
        <v>-0.41</v>
      </c>
      <c r="E356" s="9" cm="1">
        <f t="array" ref="E356">_xll.SNL.Clients.Office.Excel.Functions.SPG($A356, "IQ_DILUT_EPS_AFTER_EXTRA", E$3)</f>
        <v>-0.28999999999999998</v>
      </c>
      <c r="F356" s="9" cm="1">
        <f t="array" ref="F356">_xll.SNL.Clients.Office.Excel.Functions.SPG($A356, "IQ_DILUT_EPS_AFTER_EXTRA", F$3)</f>
        <v>-0.36699999999999999</v>
      </c>
      <c r="G356" s="9" cm="1">
        <f t="array" ref="G356">_xll.SNL.Clients.Office.Excel.Functions.SPG($A356, "IQ_DILUT_EPS_AFTER_EXTRA", G$3)</f>
        <v>-0.75</v>
      </c>
      <c r="H356" s="9" cm="1">
        <f t="array" ref="H356">_xll.SNL.Clients.Office.Excel.Functions.SPG($A356, "IQ_DILUT_EPS_AFTER_EXTRA", H$3)</f>
        <v>-1.421</v>
      </c>
      <c r="I356" s="9" cm="1">
        <f t="array" ref="I356">_xll.SNL.Clients.Office.Excel.Functions.SPG($A356, "IQ_DILUT_EPS_AFTER_EXTRA", I$3)</f>
        <v>-0.67300000000000004</v>
      </c>
      <c r="J356" s="9" cm="1">
        <f t="array" ref="J356">_xll.SNL.Clients.Office.Excel.Functions.SPG($A356, "IQ_DILUT_EPS_AFTER_EXTRA", J$3)</f>
        <v>-0.51900000000000002</v>
      </c>
      <c r="K356" s="9" cm="1">
        <f t="array" ref="K356">_xll.SNL.Clients.Office.Excel.Functions.SPG($A356, "IQ_DILUT_EPS_AFTER_EXTRA", K$3)</f>
        <v>-0.435</v>
      </c>
      <c r="L356" s="9" cm="1">
        <f t="array" ref="L356">_xll.SNL.Clients.Office.Excel.Functions.SPG($A356, "IQ_DILUT_EPS_AFTER_EXTRA", L$3)</f>
        <v>-0.18</v>
      </c>
      <c r="M356" s="9" cm="1">
        <f t="array" ref="M356">_xll.SNL.Clients.Office.Excel.Functions.SPG($A356, "IQ_DILUT_EPS_AFTER_EXTRA", M$3)</f>
        <v>-0.26</v>
      </c>
      <c r="N356" s="9" cm="1">
        <f t="array" ref="N356">_xll.SNL.Clients.Office.Excel.Functions.SPG($A356, "IQ_DILUT_EPS_AFTER_EXTRA", N$3)</f>
        <v>-0.1</v>
      </c>
      <c r="O356" s="9" cm="1">
        <f t="array" ref="O356">_xll.SNL.Clients.Office.Excel.Functions.SPG($A356, "IQ_DILUT_EPS_AFTER_EXTRA", O$3)</f>
        <v>0.3</v>
      </c>
      <c r="P356" s="9" cm="1">
        <f t="array" ref="P356">_xll.SNL.Clients.Office.Excel.Functions.SPG($A356, "IQ_DILUT_EPS_AFTER_EXTRA", P$3)</f>
        <v>-6.0999999999999999E-2</v>
      </c>
      <c r="Q356" s="9" cm="1">
        <f t="array" ref="Q356">_xll.SNL.Clients.Office.Excel.Functions.SPG($A356, "IQ_DILUT_EPS_AFTER_EXTRA", Q$3)</f>
        <v>-0.52</v>
      </c>
      <c r="R356" s="9" cm="1">
        <f t="array" ref="R356">_xll.SNL.Clients.Office.Excel.Functions.SPG($A356, "IQ_DILUT_EPS_AFTER_EXTRA", R$3)</f>
        <v>-0.50700000000000001</v>
      </c>
      <c r="S356" s="9" cm="1">
        <f t="array" ref="S356">_xll.SNL.Clients.Office.Excel.Functions.SPG($A356, "IQ_DILUT_EPS_AFTER_EXTRA", S$3)</f>
        <v>-0.20300000000000001</v>
      </c>
      <c r="T356" s="9" cm="1">
        <f t="array" ref="T356">_xll.SNL.Clients.Office.Excel.Functions.SPG($A356, "IQ_DILUT_EPS_AFTER_EXTRA", T$3)</f>
        <v>-0.74299999999999999</v>
      </c>
      <c r="U356" s="9" cm="1">
        <f t="array" ref="U356">_xll.SNL.Clients.Office.Excel.Functions.SPG($A356, "IQ_DILUT_EPS_AFTER_EXTRA", U$3)</f>
        <v>-1.55</v>
      </c>
      <c r="V356" s="9" cm="1">
        <f t="array" ref="V356">_xll.SNL.Clients.Office.Excel.Functions.SPG($A356, "IQ_DILUT_EPS_AFTER_EXTRA", V$3)</f>
        <v>-0.112</v>
      </c>
      <c r="W356" s="9" cm="1">
        <f t="array" ref="W356">_xll.SNL.Clients.Office.Excel.Functions.SPG($A356, "IQ_DILUT_EPS_AFTER_EXTRA", W$3)</f>
        <v>-0.28000000000000003</v>
      </c>
      <c r="X356" s="9" cm="1">
        <f t="array" ref="X356">_xll.SNL.Clients.Office.Excel.Functions.SPG($A356, "IQ_DILUT_EPS_AFTER_EXTRA", X$3)</f>
        <v>-6.2E-2</v>
      </c>
      <c r="Y356" s="9" cm="1">
        <f t="array" ref="Y356">_xll.SNL.Clients.Office.Excel.Functions.SPG($A356, "IQ_DILUT_EPS_AFTER_EXTRA", Y$3)</f>
        <v>0.09</v>
      </c>
    </row>
    <row r="357" spans="1:25" x14ac:dyDescent="0.3">
      <c r="A357" s="11" t="s">
        <v>1395</v>
      </c>
      <c r="B357" s="9" t="str" cm="1">
        <f t="array" ref="B357">_xll.SNL.Clients.Office.Excel.Functions.SPG($A357, "IQ_DILUT_EPS_AFTER_EXTRA", B$3)</f>
        <v>NA</v>
      </c>
      <c r="C357" s="9" cm="1">
        <f t="array" ref="C357">_xll.SNL.Clients.Office.Excel.Functions.SPG($A357, "IQ_DILUT_EPS_AFTER_EXTRA", C$3)</f>
        <v>5.8000000000000003E-2</v>
      </c>
      <c r="D357" s="9" cm="1">
        <f t="array" ref="D357">_xll.SNL.Clients.Office.Excel.Functions.SPG($A357, "IQ_DILUT_EPS_AFTER_EXTRA", D$3)</f>
        <v>0.05</v>
      </c>
      <c r="E357" s="9" cm="1">
        <f t="array" ref="E357">_xll.SNL.Clients.Office.Excel.Functions.SPG($A357, "IQ_DILUT_EPS_AFTER_EXTRA", E$3)</f>
        <v>0.04</v>
      </c>
      <c r="F357" s="9" cm="1">
        <f t="array" ref="F357">_xll.SNL.Clients.Office.Excel.Functions.SPG($A357, "IQ_DILUT_EPS_AFTER_EXTRA", F$3)</f>
        <v>0.05</v>
      </c>
      <c r="G357" s="9" cm="1">
        <f t="array" ref="G357">_xll.SNL.Clients.Office.Excel.Functions.SPG($A357, "IQ_DILUT_EPS_AFTER_EXTRA", G$3)</f>
        <v>0.03</v>
      </c>
      <c r="H357" s="9" cm="1">
        <f t="array" ref="H357">_xll.SNL.Clients.Office.Excel.Functions.SPG($A357, "IQ_DILUT_EPS_AFTER_EXTRA", H$3)</f>
        <v>0.02</v>
      </c>
      <c r="I357" s="9" cm="1">
        <f t="array" ref="I357">_xll.SNL.Clients.Office.Excel.Functions.SPG($A357, "IQ_DILUT_EPS_AFTER_EXTRA", I$3)</f>
        <v>0.02</v>
      </c>
      <c r="J357" s="9" cm="1">
        <f t="array" ref="J357">_xll.SNL.Clients.Office.Excel.Functions.SPG($A357, "IQ_DILUT_EPS_AFTER_EXTRA", J$3)</f>
        <v>3.9E-2</v>
      </c>
      <c r="K357" s="9" cm="1">
        <f t="array" ref="K357">_xll.SNL.Clients.Office.Excel.Functions.SPG($A357, "IQ_DILUT_EPS_AFTER_EXTRA", K$3)</f>
        <v>2E-3</v>
      </c>
      <c r="L357" s="9" cm="1">
        <f t="array" ref="L357">_xll.SNL.Clients.Office.Excel.Functions.SPG($A357, "IQ_DILUT_EPS_AFTER_EXTRA", L$3)</f>
        <v>0.02</v>
      </c>
      <c r="M357" s="9" cm="1">
        <f t="array" ref="M357">_xll.SNL.Clients.Office.Excel.Functions.SPG($A357, "IQ_DILUT_EPS_AFTER_EXTRA", M$3)</f>
        <v>2.8000000000000001E-2</v>
      </c>
      <c r="N357" s="9" cm="1">
        <f t="array" ref="N357">_xll.SNL.Clients.Office.Excel.Functions.SPG($A357, "IQ_DILUT_EPS_AFTER_EXTRA", N$3)</f>
        <v>0.01</v>
      </c>
      <c r="O357" s="9" cm="1">
        <f t="array" ref="O357">_xll.SNL.Clients.Office.Excel.Functions.SPG($A357, "IQ_DILUT_EPS_AFTER_EXTRA", O$3)</f>
        <v>0.01</v>
      </c>
      <c r="P357" s="9" cm="1">
        <f t="array" ref="P357">_xll.SNL.Clients.Office.Excel.Functions.SPG($A357, "IQ_DILUT_EPS_AFTER_EXTRA", P$3)</f>
        <v>3.0000000000000001E-3</v>
      </c>
      <c r="Q357" s="9" cm="1">
        <f t="array" ref="Q357">_xll.SNL.Clients.Office.Excel.Functions.SPG($A357, "IQ_DILUT_EPS_AFTER_EXTRA", Q$3)</f>
        <v>-0.03</v>
      </c>
      <c r="R357" s="9" cm="1">
        <f t="array" ref="R357">_xll.SNL.Clients.Office.Excel.Functions.SPG($A357, "IQ_DILUT_EPS_AFTER_EXTRA", R$3)</f>
        <v>-7.0000000000000007E-2</v>
      </c>
      <c r="S357" s="9" cm="1">
        <f t="array" ref="S357">_xll.SNL.Clients.Office.Excel.Functions.SPG($A357, "IQ_DILUT_EPS_AFTER_EXTRA", S$3)</f>
        <v>-0.01</v>
      </c>
      <c r="T357" s="9" cm="1">
        <f t="array" ref="T357">_xll.SNL.Clients.Office.Excel.Functions.SPG($A357, "IQ_DILUT_EPS_AFTER_EXTRA", T$3)</f>
        <v>0.02</v>
      </c>
      <c r="U357" s="9" t="str" cm="1">
        <f t="array" ref="U357">_xll.SNL.Clients.Office.Excel.Functions.SPG($A357, "IQ_DILUT_EPS_AFTER_EXTRA", U$3)</f>
        <v>NA</v>
      </c>
      <c r="V357" s="9" t="str" cm="1">
        <f t="array" ref="V357">_xll.SNL.Clients.Office.Excel.Functions.SPG($A357, "IQ_DILUT_EPS_AFTER_EXTRA", V$3)</f>
        <v>NA</v>
      </c>
      <c r="W357" s="9" t="str" cm="1">
        <f t="array" ref="W357">_xll.SNL.Clients.Office.Excel.Functions.SPG($A357, "IQ_DILUT_EPS_AFTER_EXTRA", W$3)</f>
        <v>NA</v>
      </c>
      <c r="X357" s="9" t="str" cm="1">
        <f t="array" ref="X357">_xll.SNL.Clients.Office.Excel.Functions.SPG($A357, "IQ_DILUT_EPS_AFTER_EXTRA", X$3)</f>
        <v>NA</v>
      </c>
      <c r="Y357" s="9" t="str" cm="1">
        <f t="array" ref="Y357">_xll.SNL.Clients.Office.Excel.Functions.SPG($A357, "IQ_DILUT_EPS_AFTER_EXTRA", Y$3)</f>
        <v>NA</v>
      </c>
    </row>
    <row r="358" spans="1:25" x14ac:dyDescent="0.3">
      <c r="A358" s="11" t="s">
        <v>1396</v>
      </c>
      <c r="B358" s="9" t="str" cm="1">
        <f t="array" ref="B358">_xll.SNL.Clients.Office.Excel.Functions.SPG($A358, "IQ_DILUT_EPS_AFTER_EXTRA", B$3)</f>
        <v>NA</v>
      </c>
      <c r="C358" s="9" cm="1">
        <f t="array" ref="C358">_xll.SNL.Clients.Office.Excel.Functions.SPG($A358, "IQ_DILUT_EPS_AFTER_EXTRA", C$3)</f>
        <v>-6.86</v>
      </c>
      <c r="D358" s="9" cm="1">
        <f t="array" ref="D358">_xll.SNL.Clients.Office.Excel.Functions.SPG($A358, "IQ_DILUT_EPS_AFTER_EXTRA", D$3)</f>
        <v>-4.2939999999999996</v>
      </c>
      <c r="E358" s="9" cm="1">
        <f t="array" ref="E358">_xll.SNL.Clients.Office.Excel.Functions.SPG($A358, "IQ_DILUT_EPS_AFTER_EXTRA", E$3)</f>
        <v>-4.54</v>
      </c>
      <c r="F358" s="9" cm="1">
        <f t="array" ref="F358">_xll.SNL.Clients.Office.Excel.Functions.SPG($A358, "IQ_DILUT_EPS_AFTER_EXTRA", F$3)</f>
        <v>-2.7050000000000001</v>
      </c>
      <c r="G358" s="9" cm="1">
        <f t="array" ref="G358">_xll.SNL.Clients.Office.Excel.Functions.SPG($A358, "IQ_DILUT_EPS_AFTER_EXTRA", G$3)</f>
        <v>-6.26</v>
      </c>
      <c r="H358" s="9" cm="1">
        <f t="array" ref="H358">_xll.SNL.Clients.Office.Excel.Functions.SPG($A358, "IQ_DILUT_EPS_AFTER_EXTRA", H$3)</f>
        <v>-0.96899999999999997</v>
      </c>
      <c r="I358" s="9" cm="1">
        <f t="array" ref="I358">_xll.SNL.Clients.Office.Excel.Functions.SPG($A358, "IQ_DILUT_EPS_AFTER_EXTRA", I$3)</f>
        <v>4.1150000000000002</v>
      </c>
      <c r="J358" s="9" cm="1">
        <f t="array" ref="J358">_xll.SNL.Clients.Office.Excel.Functions.SPG($A358, "IQ_DILUT_EPS_AFTER_EXTRA", J$3)</f>
        <v>-7.875</v>
      </c>
      <c r="K358" s="9" cm="1">
        <f t="array" ref="K358">_xll.SNL.Clients.Office.Excel.Functions.SPG($A358, "IQ_DILUT_EPS_AFTER_EXTRA", K$3)</f>
        <v>-1.8009999999999999</v>
      </c>
      <c r="L358" s="9" cm="1">
        <f t="array" ref="L358">_xll.SNL.Clients.Office.Excel.Functions.SPG($A358, "IQ_DILUT_EPS_AFTER_EXTRA", L$3)</f>
        <v>-9.4139999999999997</v>
      </c>
      <c r="M358" s="9" cm="1">
        <f t="array" ref="M358">_xll.SNL.Clients.Office.Excel.Functions.SPG($A358, "IQ_DILUT_EPS_AFTER_EXTRA", M$3)</f>
        <v>-22.51</v>
      </c>
      <c r="N358" s="9" cm="1">
        <f t="array" ref="N358">_xll.SNL.Clients.Office.Excel.Functions.SPG($A358, "IQ_DILUT_EPS_AFTER_EXTRA", N$3)</f>
        <v>-14.598000000000001</v>
      </c>
      <c r="O358" s="9" cm="1">
        <f t="array" ref="O358">_xll.SNL.Clients.Office.Excel.Functions.SPG($A358, "IQ_DILUT_EPS_AFTER_EXTRA", O$3)</f>
        <v>-15.792999999999999</v>
      </c>
      <c r="P358" s="9" cm="1">
        <f t="array" ref="P358">_xll.SNL.Clients.Office.Excel.Functions.SPG($A358, "IQ_DILUT_EPS_AFTER_EXTRA", P$3)</f>
        <v>-26.588999999999999</v>
      </c>
      <c r="Q358" s="9" cm="1">
        <f t="array" ref="Q358">_xll.SNL.Clients.Office.Excel.Functions.SPG($A358, "IQ_DILUT_EPS_AFTER_EXTRA", Q$3)</f>
        <v>-20.157</v>
      </c>
      <c r="R358" s="9" cm="1">
        <f t="array" ref="R358">_xll.SNL.Clients.Office.Excel.Functions.SPG($A358, "IQ_DILUT_EPS_AFTER_EXTRA", R$3)</f>
        <v>-16.457000000000001</v>
      </c>
      <c r="S358" s="9" cm="1">
        <f t="array" ref="S358">_xll.SNL.Clients.Office.Excel.Functions.SPG($A358, "IQ_DILUT_EPS_AFTER_EXTRA", S$3)</f>
        <v>-23.425000000000001</v>
      </c>
      <c r="T358" s="9" cm="1">
        <f t="array" ref="T358">_xll.SNL.Clients.Office.Excel.Functions.SPG($A358, "IQ_DILUT_EPS_AFTER_EXTRA", T$3)</f>
        <v>-22.132000000000001</v>
      </c>
      <c r="U358" s="9" cm="1">
        <f t="array" ref="U358">_xll.SNL.Clients.Office.Excel.Functions.SPG($A358, "IQ_DILUT_EPS_AFTER_EXTRA", U$3)</f>
        <v>-56.734999999999999</v>
      </c>
      <c r="V358" s="9" cm="1">
        <f t="array" ref="V358">_xll.SNL.Clients.Office.Excel.Functions.SPG($A358, "IQ_DILUT_EPS_AFTER_EXTRA", V$3)</f>
        <v>-38.661000000000001</v>
      </c>
      <c r="W358" s="9" cm="1">
        <f t="array" ref="W358">_xll.SNL.Clients.Office.Excel.Functions.SPG($A358, "IQ_DILUT_EPS_AFTER_EXTRA", W$3)</f>
        <v>-18.254000000000001</v>
      </c>
      <c r="X358" s="9" cm="1">
        <f t="array" ref="X358">_xll.SNL.Clients.Office.Excel.Functions.SPG($A358, "IQ_DILUT_EPS_AFTER_EXTRA", X$3)</f>
        <v>-30.315000000000001</v>
      </c>
      <c r="Y358" s="9" cm="1">
        <f t="array" ref="Y358">_xll.SNL.Clients.Office.Excel.Functions.SPG($A358, "IQ_DILUT_EPS_AFTER_EXTRA", Y$3)</f>
        <v>-18.132999999999999</v>
      </c>
    </row>
    <row r="359" spans="1:25" x14ac:dyDescent="0.3">
      <c r="A359" s="11" t="s">
        <v>1397</v>
      </c>
      <c r="B359" s="9" cm="1">
        <f t="array" ref="B359">_xll.SNL.Clients.Office.Excel.Functions.SPG($A359, "IQ_DILUT_EPS_AFTER_EXTRA", B$3)</f>
        <v>0.73</v>
      </c>
      <c r="C359" s="9" cm="1">
        <f t="array" ref="C359">_xll.SNL.Clients.Office.Excel.Functions.SPG($A359, "IQ_DILUT_EPS_AFTER_EXTRA", C$3)</f>
        <v>0.86</v>
      </c>
      <c r="D359" s="9" cm="1">
        <f t="array" ref="D359">_xll.SNL.Clients.Office.Excel.Functions.SPG($A359, "IQ_DILUT_EPS_AFTER_EXTRA", D$3)</f>
        <v>0.68</v>
      </c>
      <c r="E359" s="9" cm="1">
        <f t="array" ref="E359">_xll.SNL.Clients.Office.Excel.Functions.SPG($A359, "IQ_DILUT_EPS_AFTER_EXTRA", E$3)</f>
        <v>0.82</v>
      </c>
      <c r="F359" s="9" cm="1">
        <f t="array" ref="F359">_xll.SNL.Clients.Office.Excel.Functions.SPG($A359, "IQ_DILUT_EPS_AFTER_EXTRA", F$3)</f>
        <v>0.87</v>
      </c>
      <c r="G359" s="9" cm="1">
        <f t="array" ref="G359">_xll.SNL.Clients.Office.Excel.Functions.SPG($A359, "IQ_DILUT_EPS_AFTER_EXTRA", G$3)</f>
        <v>0.94</v>
      </c>
      <c r="H359" s="9" cm="1">
        <f t="array" ref="H359">_xll.SNL.Clients.Office.Excel.Functions.SPG($A359, "IQ_DILUT_EPS_AFTER_EXTRA", H$3)</f>
        <v>0.85</v>
      </c>
      <c r="I359" s="9" cm="1">
        <f t="array" ref="I359">_xll.SNL.Clients.Office.Excel.Functions.SPG($A359, "IQ_DILUT_EPS_AFTER_EXTRA", I$3)</f>
        <v>1.06</v>
      </c>
      <c r="J359" s="9" cm="1">
        <f t="array" ref="J359">_xll.SNL.Clients.Office.Excel.Functions.SPG($A359, "IQ_DILUT_EPS_AFTER_EXTRA", J$3)</f>
        <v>0.437</v>
      </c>
      <c r="K359" s="9" cm="1">
        <f t="array" ref="K359">_xll.SNL.Clients.Office.Excel.Functions.SPG($A359, "IQ_DILUT_EPS_AFTER_EXTRA", K$3)</f>
        <v>0.5</v>
      </c>
      <c r="L359" s="9" cm="1">
        <f t="array" ref="L359">_xll.SNL.Clients.Office.Excel.Functions.SPG($A359, "IQ_DILUT_EPS_AFTER_EXTRA", L$3)</f>
        <v>0.67</v>
      </c>
      <c r="M359" s="9" cm="1">
        <f t="array" ref="M359">_xll.SNL.Clients.Office.Excel.Functions.SPG($A359, "IQ_DILUT_EPS_AFTER_EXTRA", M$3)</f>
        <v>0.6</v>
      </c>
      <c r="N359" s="9" cm="1">
        <f t="array" ref="N359">_xll.SNL.Clients.Office.Excel.Functions.SPG($A359, "IQ_DILUT_EPS_AFTER_EXTRA", N$3)</f>
        <v>0.74199999999999999</v>
      </c>
      <c r="O359" s="9" cm="1">
        <f t="array" ref="O359">_xll.SNL.Clients.Office.Excel.Functions.SPG($A359, "IQ_DILUT_EPS_AFTER_EXTRA", O$3)</f>
        <v>0.64</v>
      </c>
      <c r="P359" s="9" cm="1">
        <f t="array" ref="P359">_xll.SNL.Clients.Office.Excel.Functions.SPG($A359, "IQ_DILUT_EPS_AFTER_EXTRA", P$3)</f>
        <v>0.77100000000000002</v>
      </c>
      <c r="Q359" s="9" cm="1">
        <f t="array" ref="Q359">_xll.SNL.Clients.Office.Excel.Functions.SPG($A359, "IQ_DILUT_EPS_AFTER_EXTRA", Q$3)</f>
        <v>0.86</v>
      </c>
      <c r="R359" s="9" cm="1">
        <f t="array" ref="R359">_xll.SNL.Clients.Office.Excel.Functions.SPG($A359, "IQ_DILUT_EPS_AFTER_EXTRA", R$3)</f>
        <v>0.876</v>
      </c>
      <c r="S359" s="9" cm="1">
        <f t="array" ref="S359">_xll.SNL.Clients.Office.Excel.Functions.SPG($A359, "IQ_DILUT_EPS_AFTER_EXTRA", S$3)</f>
        <v>0.9</v>
      </c>
      <c r="T359" s="9" cm="1">
        <f t="array" ref="T359">_xll.SNL.Clients.Office.Excel.Functions.SPG($A359, "IQ_DILUT_EPS_AFTER_EXTRA", T$3)</f>
        <v>0.56999999999999995</v>
      </c>
      <c r="U359" s="9" cm="1">
        <f t="array" ref="U359">_xll.SNL.Clients.Office.Excel.Functions.SPG($A359, "IQ_DILUT_EPS_AFTER_EXTRA", U$3)</f>
        <v>0.5</v>
      </c>
      <c r="V359" s="9" cm="1">
        <f t="array" ref="V359">_xll.SNL.Clients.Office.Excel.Functions.SPG($A359, "IQ_DILUT_EPS_AFTER_EXTRA", V$3)</f>
        <v>0.61899999999999999</v>
      </c>
      <c r="W359" s="9" cm="1">
        <f t="array" ref="W359">_xll.SNL.Clients.Office.Excel.Functions.SPG($A359, "IQ_DILUT_EPS_AFTER_EXTRA", W$3)</f>
        <v>0.69</v>
      </c>
      <c r="X359" s="9" cm="1">
        <f t="array" ref="X359">_xll.SNL.Clients.Office.Excel.Functions.SPG($A359, "IQ_DILUT_EPS_AFTER_EXTRA", X$3)</f>
        <v>0.64</v>
      </c>
      <c r="Y359" s="9" cm="1">
        <f t="array" ref="Y359">_xll.SNL.Clients.Office.Excel.Functions.SPG($A359, "IQ_DILUT_EPS_AFTER_EXTRA", Y$3)</f>
        <v>0.6</v>
      </c>
    </row>
    <row r="360" spans="1:25" x14ac:dyDescent="0.3">
      <c r="A360" s="11" t="s">
        <v>1398</v>
      </c>
      <c r="B360" s="9" t="str" cm="1">
        <f t="array" ref="B360">_xll.SNL.Clients.Office.Excel.Functions.SPG($A360, "IQ_DILUT_EPS_AFTER_EXTRA", B$3)</f>
        <v>NA</v>
      </c>
      <c r="C360" s="9" cm="1">
        <f t="array" ref="C360">_xll.SNL.Clients.Office.Excel.Functions.SPG($A360, "IQ_DILUT_EPS_AFTER_EXTRA", C$3)</f>
        <v>0.48799999999999999</v>
      </c>
      <c r="D360" s="9" cm="1">
        <f t="array" ref="D360">_xll.SNL.Clients.Office.Excel.Functions.SPG($A360, "IQ_DILUT_EPS_AFTER_EXTRA", D$3)</f>
        <v>0.60699999999999998</v>
      </c>
      <c r="E360" s="9" cm="1">
        <f t="array" ref="E360">_xll.SNL.Clients.Office.Excel.Functions.SPG($A360, "IQ_DILUT_EPS_AFTER_EXTRA", E$3)</f>
        <v>0.46700000000000003</v>
      </c>
      <c r="F360" s="9" cm="1">
        <f t="array" ref="F360">_xll.SNL.Clients.Office.Excel.Functions.SPG($A360, "IQ_DILUT_EPS_AFTER_EXTRA", F$3)</f>
        <v>0.42</v>
      </c>
      <c r="G360" s="9" cm="1">
        <f t="array" ref="G360">_xll.SNL.Clients.Office.Excel.Functions.SPG($A360, "IQ_DILUT_EPS_AFTER_EXTRA", G$3)</f>
        <v>0.46899999999999997</v>
      </c>
      <c r="H360" s="9" cm="1">
        <f t="array" ref="H360">_xll.SNL.Clients.Office.Excel.Functions.SPG($A360, "IQ_DILUT_EPS_AFTER_EXTRA", H$3)</f>
        <v>0.53</v>
      </c>
      <c r="I360" s="9" cm="1">
        <f t="array" ref="I360">_xll.SNL.Clients.Office.Excel.Functions.SPG($A360, "IQ_DILUT_EPS_AFTER_EXTRA", I$3)</f>
        <v>0.38900000000000001</v>
      </c>
      <c r="J360" s="9" cm="1">
        <f t="array" ref="J360">_xll.SNL.Clients.Office.Excel.Functions.SPG($A360, "IQ_DILUT_EPS_AFTER_EXTRA", J$3)</f>
        <v>0.36799999999999999</v>
      </c>
      <c r="K360" s="9" cm="1">
        <f t="array" ref="K360">_xll.SNL.Clients.Office.Excel.Functions.SPG($A360, "IQ_DILUT_EPS_AFTER_EXTRA", K$3)</f>
        <v>0.38600000000000001</v>
      </c>
      <c r="L360" s="9" cm="1">
        <f t="array" ref="L360">_xll.SNL.Clients.Office.Excel.Functions.SPG($A360, "IQ_DILUT_EPS_AFTER_EXTRA", L$3)</f>
        <v>0.38</v>
      </c>
      <c r="M360" s="9" cm="1">
        <f t="array" ref="M360">_xll.SNL.Clients.Office.Excel.Functions.SPG($A360, "IQ_DILUT_EPS_AFTER_EXTRA", M$3)</f>
        <v>0.36</v>
      </c>
      <c r="N360" s="9" cm="1">
        <f t="array" ref="N360">_xll.SNL.Clients.Office.Excel.Functions.SPG($A360, "IQ_DILUT_EPS_AFTER_EXTRA", N$3)</f>
        <v>0.33</v>
      </c>
      <c r="O360" s="9" cm="1">
        <f t="array" ref="O360">_xll.SNL.Clients.Office.Excel.Functions.SPG($A360, "IQ_DILUT_EPS_AFTER_EXTRA", O$3)</f>
        <v>0.42</v>
      </c>
      <c r="P360" s="9" cm="1">
        <f t="array" ref="P360">_xll.SNL.Clients.Office.Excel.Functions.SPG($A360, "IQ_DILUT_EPS_AFTER_EXTRA", P$3)</f>
        <v>0.57699999999999996</v>
      </c>
      <c r="Q360" s="9" cm="1">
        <f t="array" ref="Q360">_xll.SNL.Clients.Office.Excel.Functions.SPG($A360, "IQ_DILUT_EPS_AFTER_EXTRA", Q$3)</f>
        <v>0.41899999999999998</v>
      </c>
      <c r="R360" s="9" cm="1">
        <f t="array" ref="R360">_xll.SNL.Clients.Office.Excel.Functions.SPG($A360, "IQ_DILUT_EPS_AFTER_EXTRA", R$3)</f>
        <v>0.39</v>
      </c>
      <c r="S360" s="9" cm="1">
        <f t="array" ref="S360">_xll.SNL.Clients.Office.Excel.Functions.SPG($A360, "IQ_DILUT_EPS_AFTER_EXTRA", S$3)</f>
        <v>0.5</v>
      </c>
      <c r="T360" s="9" cm="1">
        <f t="array" ref="T360">_xll.SNL.Clients.Office.Excel.Functions.SPG($A360, "IQ_DILUT_EPS_AFTER_EXTRA", T$3)</f>
        <v>0.54900000000000004</v>
      </c>
      <c r="U360" s="9" cm="1">
        <f t="array" ref="U360">_xll.SNL.Clients.Office.Excel.Functions.SPG($A360, "IQ_DILUT_EPS_AFTER_EXTRA", U$3)</f>
        <v>0.38800000000000001</v>
      </c>
      <c r="V360" s="9" cm="1">
        <f t="array" ref="V360">_xll.SNL.Clients.Office.Excel.Functions.SPG($A360, "IQ_DILUT_EPS_AFTER_EXTRA", V$3)</f>
        <v>0.28000000000000003</v>
      </c>
      <c r="W360" s="9" cm="1">
        <f t="array" ref="W360">_xll.SNL.Clients.Office.Excel.Functions.SPG($A360, "IQ_DILUT_EPS_AFTER_EXTRA", W$3)</f>
        <v>0.35</v>
      </c>
      <c r="X360" s="9" cm="1">
        <f t="array" ref="X360">_xll.SNL.Clients.Office.Excel.Functions.SPG($A360, "IQ_DILUT_EPS_AFTER_EXTRA", X$3)</f>
        <v>0.37</v>
      </c>
      <c r="Y360" s="9" cm="1">
        <f t="array" ref="Y360">_xll.SNL.Clients.Office.Excel.Functions.SPG($A360, "IQ_DILUT_EPS_AFTER_EXTRA", Y$3)</f>
        <v>0.28000000000000003</v>
      </c>
    </row>
    <row r="361" spans="1:25" x14ac:dyDescent="0.3">
      <c r="A361" s="11" t="s">
        <v>1399</v>
      </c>
      <c r="B361" s="9" t="str" cm="1">
        <f t="array" ref="B361">_xll.SNL.Clients.Office.Excel.Functions.SPG($A361, "IQ_DILUT_EPS_AFTER_EXTRA", B$3)</f>
        <v>NA</v>
      </c>
      <c r="C361" s="9" cm="1">
        <f t="array" ref="C361">_xll.SNL.Clients.Office.Excel.Functions.SPG($A361, "IQ_DILUT_EPS_AFTER_EXTRA", C$3)</f>
        <v>2.73</v>
      </c>
      <c r="D361" s="9" cm="1">
        <f t="array" ref="D361">_xll.SNL.Clients.Office.Excel.Functions.SPG($A361, "IQ_DILUT_EPS_AFTER_EXTRA", D$3)</f>
        <v>1.73</v>
      </c>
      <c r="E361" s="9" cm="1">
        <f t="array" ref="E361">_xll.SNL.Clients.Office.Excel.Functions.SPG($A361, "IQ_DILUT_EPS_AFTER_EXTRA", E$3)</f>
        <v>1.69</v>
      </c>
      <c r="F361" s="9" cm="1">
        <f t="array" ref="F361">_xll.SNL.Clients.Office.Excel.Functions.SPG($A361, "IQ_DILUT_EPS_AFTER_EXTRA", F$3)</f>
        <v>1.8340000000000001</v>
      </c>
      <c r="G361" s="9" cm="1">
        <f t="array" ref="G361">_xll.SNL.Clients.Office.Excel.Functions.SPG($A361, "IQ_DILUT_EPS_AFTER_EXTRA", G$3)</f>
        <v>0.67900000000000005</v>
      </c>
      <c r="H361" s="9" cm="1">
        <f t="array" ref="H361">_xll.SNL.Clients.Office.Excel.Functions.SPG($A361, "IQ_DILUT_EPS_AFTER_EXTRA", H$3)</f>
        <v>1.06</v>
      </c>
      <c r="I361" s="9" cm="1">
        <f t="array" ref="I361">_xll.SNL.Clients.Office.Excel.Functions.SPG($A361, "IQ_DILUT_EPS_AFTER_EXTRA", I$3)</f>
        <v>0.76</v>
      </c>
      <c r="J361" s="9" cm="1">
        <f t="array" ref="J361">_xll.SNL.Clients.Office.Excel.Functions.SPG($A361, "IQ_DILUT_EPS_AFTER_EXTRA", J$3)</f>
        <v>0.41</v>
      </c>
      <c r="K361" s="9" cm="1">
        <f t="array" ref="K361">_xll.SNL.Clients.Office.Excel.Functions.SPG($A361, "IQ_DILUT_EPS_AFTER_EXTRA", K$3)</f>
        <v>-0.16</v>
      </c>
      <c r="L361" s="9" cm="1">
        <f t="array" ref="L361">_xll.SNL.Clients.Office.Excel.Functions.SPG($A361, "IQ_DILUT_EPS_AFTER_EXTRA", L$3)</f>
        <v>0.20699999999999999</v>
      </c>
      <c r="M361" s="9" cm="1">
        <f t="array" ref="M361">_xll.SNL.Clients.Office.Excel.Functions.SPG($A361, "IQ_DILUT_EPS_AFTER_EXTRA", M$3)</f>
        <v>0.99</v>
      </c>
      <c r="N361" s="9" cm="1">
        <f t="array" ref="N361">_xll.SNL.Clients.Office.Excel.Functions.SPG($A361, "IQ_DILUT_EPS_AFTER_EXTRA", N$3)</f>
        <v>1.0189999999999999</v>
      </c>
      <c r="O361" s="9" cm="1">
        <f t="array" ref="O361">_xll.SNL.Clients.Office.Excel.Functions.SPG($A361, "IQ_DILUT_EPS_AFTER_EXTRA", O$3)</f>
        <v>-0.22</v>
      </c>
      <c r="P361" s="9" cm="1">
        <f t="array" ref="P361">_xll.SNL.Clients.Office.Excel.Functions.SPG($A361, "IQ_DILUT_EPS_AFTER_EXTRA", P$3)</f>
        <v>6.8</v>
      </c>
      <c r="Q361" s="9" cm="1">
        <f t="array" ref="Q361">_xll.SNL.Clients.Office.Excel.Functions.SPG($A361, "IQ_DILUT_EPS_AFTER_EXTRA", Q$3)</f>
        <v>1.38</v>
      </c>
      <c r="R361" s="9" cm="1">
        <f t="array" ref="R361">_xll.SNL.Clients.Office.Excel.Functions.SPG($A361, "IQ_DILUT_EPS_AFTER_EXTRA", R$3)</f>
        <v>1.79</v>
      </c>
      <c r="S361" s="9" cm="1">
        <f t="array" ref="S361">_xll.SNL.Clients.Office.Excel.Functions.SPG($A361, "IQ_DILUT_EPS_AFTER_EXTRA", S$3)</f>
        <v>0.83899999999999997</v>
      </c>
      <c r="T361" s="9" cm="1">
        <f t="array" ref="T361">_xll.SNL.Clients.Office.Excel.Functions.SPG($A361, "IQ_DILUT_EPS_AFTER_EXTRA", T$3)</f>
        <v>1.84</v>
      </c>
      <c r="U361" s="9" cm="1">
        <f t="array" ref="U361">_xll.SNL.Clients.Office.Excel.Functions.SPG($A361, "IQ_DILUT_EPS_AFTER_EXTRA", U$3)</f>
        <v>-1.76</v>
      </c>
      <c r="V361" s="9" cm="1">
        <f t="array" ref="V361">_xll.SNL.Clients.Office.Excel.Functions.SPG($A361, "IQ_DILUT_EPS_AFTER_EXTRA", V$3)</f>
        <v>0.89100000000000001</v>
      </c>
      <c r="W361" s="9" cm="1">
        <f t="array" ref="W361">_xll.SNL.Clients.Office.Excel.Functions.SPG($A361, "IQ_DILUT_EPS_AFTER_EXTRA", W$3)</f>
        <v>1.27</v>
      </c>
      <c r="X361" s="9" cm="1">
        <f t="array" ref="X361">_xll.SNL.Clients.Office.Excel.Functions.SPG($A361, "IQ_DILUT_EPS_AFTER_EXTRA", X$3)</f>
        <v>0.89</v>
      </c>
      <c r="Y361" s="9" cm="1">
        <f t="array" ref="Y361">_xll.SNL.Clients.Office.Excel.Functions.SPG($A361, "IQ_DILUT_EPS_AFTER_EXTRA", Y$3)</f>
        <v>1.39</v>
      </c>
    </row>
    <row r="362" spans="1:25" x14ac:dyDescent="0.3">
      <c r="A362" s="11" t="s">
        <v>1400</v>
      </c>
      <c r="B362" s="9" t="str" cm="1">
        <f t="array" ref="B362">_xll.SNL.Clients.Office.Excel.Functions.SPG($A362, "IQ_DILUT_EPS_AFTER_EXTRA", B$3)</f>
        <v>NA</v>
      </c>
      <c r="C362" s="9" cm="1">
        <f t="array" ref="C362">_xll.SNL.Clients.Office.Excel.Functions.SPG($A362, "IQ_DILUT_EPS_AFTER_EXTRA", C$3)</f>
        <v>1.1339999999999999</v>
      </c>
      <c r="D362" s="9" cm="1">
        <f t="array" ref="D362">_xll.SNL.Clients.Office.Excel.Functions.SPG($A362, "IQ_DILUT_EPS_AFTER_EXTRA", D$3)</f>
        <v>0.85299999999999998</v>
      </c>
      <c r="E362" s="9" cm="1">
        <f t="array" ref="E362">_xll.SNL.Clients.Office.Excel.Functions.SPG($A362, "IQ_DILUT_EPS_AFTER_EXTRA", E$3)</f>
        <v>0.92300000000000004</v>
      </c>
      <c r="F362" s="9" cm="1">
        <f t="array" ref="F362">_xll.SNL.Clients.Office.Excel.Functions.SPG($A362, "IQ_DILUT_EPS_AFTER_EXTRA", F$3)</f>
        <v>1.85</v>
      </c>
      <c r="G362" s="9" cm="1">
        <f t="array" ref="G362">_xll.SNL.Clients.Office.Excel.Functions.SPG($A362, "IQ_DILUT_EPS_AFTER_EXTRA", G$3)</f>
        <v>0.98699999999999999</v>
      </c>
      <c r="H362" s="9" cm="1">
        <f t="array" ref="H362">_xll.SNL.Clients.Office.Excel.Functions.SPG($A362, "IQ_DILUT_EPS_AFTER_EXTRA", H$3)</f>
        <v>0.77</v>
      </c>
      <c r="I362" s="9" cm="1">
        <f t="array" ref="I362">_xll.SNL.Clients.Office.Excel.Functions.SPG($A362, "IQ_DILUT_EPS_AFTER_EXTRA", I$3)</f>
        <v>1.2509999999999999</v>
      </c>
      <c r="J362" s="9" cm="1">
        <f t="array" ref="J362">_xll.SNL.Clients.Office.Excel.Functions.SPG($A362, "IQ_DILUT_EPS_AFTER_EXTRA", J$3)</f>
        <v>0.307</v>
      </c>
      <c r="K362" s="9" cm="1">
        <f t="array" ref="K362">_xll.SNL.Clients.Office.Excel.Functions.SPG($A362, "IQ_DILUT_EPS_AFTER_EXTRA", K$3)</f>
        <v>1.26</v>
      </c>
      <c r="L362" s="9" cm="1">
        <f t="array" ref="L362">_xll.SNL.Clients.Office.Excel.Functions.SPG($A362, "IQ_DILUT_EPS_AFTER_EXTRA", L$3)</f>
        <v>0.94399999999999995</v>
      </c>
      <c r="M362" s="9" cm="1">
        <f t="array" ref="M362">_xll.SNL.Clients.Office.Excel.Functions.SPG($A362, "IQ_DILUT_EPS_AFTER_EXTRA", M$3)</f>
        <v>0.41199999999999998</v>
      </c>
      <c r="N362" s="9" cm="1">
        <f t="array" ref="N362">_xll.SNL.Clients.Office.Excel.Functions.SPG($A362, "IQ_DILUT_EPS_AFTER_EXTRA", N$3)</f>
        <v>0.45900000000000002</v>
      </c>
      <c r="O362" s="9" cm="1">
        <f t="array" ref="O362">_xll.SNL.Clients.Office.Excel.Functions.SPG($A362, "IQ_DILUT_EPS_AFTER_EXTRA", O$3)</f>
        <v>0.58499999999999996</v>
      </c>
      <c r="P362" s="9" cm="1">
        <f t="array" ref="P362">_xll.SNL.Clients.Office.Excel.Functions.SPG($A362, "IQ_DILUT_EPS_AFTER_EXTRA", P$3)</f>
        <v>1.3160000000000001</v>
      </c>
      <c r="Q362" s="9" cm="1">
        <f t="array" ref="Q362">_xll.SNL.Clients.Office.Excel.Functions.SPG($A362, "IQ_DILUT_EPS_AFTER_EXTRA", Q$3)</f>
        <v>1.2749999999999999</v>
      </c>
      <c r="R362" s="9" cm="1">
        <f t="array" ref="R362">_xll.SNL.Clients.Office.Excel.Functions.SPG($A362, "IQ_DILUT_EPS_AFTER_EXTRA", R$3)</f>
        <v>1.9790000000000001</v>
      </c>
      <c r="S362" s="9" cm="1">
        <f t="array" ref="S362">_xll.SNL.Clients.Office.Excel.Functions.SPG($A362, "IQ_DILUT_EPS_AFTER_EXTRA", S$3)</f>
        <v>1.724</v>
      </c>
      <c r="T362" s="9" cm="1">
        <f t="array" ref="T362">_xll.SNL.Clients.Office.Excel.Functions.SPG($A362, "IQ_DILUT_EPS_AFTER_EXTRA", T$3)</f>
        <v>1.798</v>
      </c>
      <c r="U362" s="9" cm="1">
        <f t="array" ref="U362">_xll.SNL.Clients.Office.Excel.Functions.SPG($A362, "IQ_DILUT_EPS_AFTER_EXTRA", U$3)</f>
        <v>1.17</v>
      </c>
      <c r="V362" s="9" cm="1">
        <f t="array" ref="V362">_xll.SNL.Clients.Office.Excel.Functions.SPG($A362, "IQ_DILUT_EPS_AFTER_EXTRA", V$3)</f>
        <v>1.671</v>
      </c>
      <c r="W362" s="9" cm="1">
        <f t="array" ref="W362">_xll.SNL.Clients.Office.Excel.Functions.SPG($A362, "IQ_DILUT_EPS_AFTER_EXTRA", W$3)</f>
        <v>2.335</v>
      </c>
      <c r="X362" s="9" cm="1">
        <f t="array" ref="X362">_xll.SNL.Clients.Office.Excel.Functions.SPG($A362, "IQ_DILUT_EPS_AFTER_EXTRA", X$3)</f>
        <v>1.1619999999999999</v>
      </c>
      <c r="Y362" s="9" cm="1">
        <f t="array" ref="Y362">_xll.SNL.Clients.Office.Excel.Functions.SPG($A362, "IQ_DILUT_EPS_AFTER_EXTRA", Y$3)</f>
        <v>0.84799999999999998</v>
      </c>
    </row>
    <row r="363" spans="1:25" x14ac:dyDescent="0.3">
      <c r="A363" s="11" t="s">
        <v>1401</v>
      </c>
      <c r="B363" s="9" t="str" cm="1">
        <f t="array" ref="B363">_xll.SNL.Clients.Office.Excel.Functions.SPG($A363, "IQ_DILUT_EPS_AFTER_EXTRA", B$3)</f>
        <v>NA</v>
      </c>
      <c r="C363" s="9" cm="1">
        <f t="array" ref="C363">_xll.SNL.Clients.Office.Excel.Functions.SPG($A363, "IQ_DILUT_EPS_AFTER_EXTRA", C$3)</f>
        <v>-0.11</v>
      </c>
      <c r="D363" s="9" cm="1">
        <f t="array" ref="D363">_xll.SNL.Clients.Office.Excel.Functions.SPG($A363, "IQ_DILUT_EPS_AFTER_EXTRA", D$3)</f>
        <v>-0.04</v>
      </c>
      <c r="E363" s="9" cm="1">
        <f t="array" ref="E363">_xll.SNL.Clients.Office.Excel.Functions.SPG($A363, "IQ_DILUT_EPS_AFTER_EXTRA", E$3)</f>
        <v>0.14899999999999999</v>
      </c>
      <c r="F363" s="9" cm="1">
        <f t="array" ref="F363">_xll.SNL.Clients.Office.Excel.Functions.SPG($A363, "IQ_DILUT_EPS_AFTER_EXTRA", F$3)</f>
        <v>-0.20399999999999999</v>
      </c>
      <c r="G363" s="9" cm="1">
        <f t="array" ref="G363">_xll.SNL.Clients.Office.Excel.Functions.SPG($A363, "IQ_DILUT_EPS_AFTER_EXTRA", G$3)</f>
        <v>-0.94399999999999995</v>
      </c>
      <c r="H363" s="9" cm="1">
        <f t="array" ref="H363">_xll.SNL.Clients.Office.Excel.Functions.SPG($A363, "IQ_DILUT_EPS_AFTER_EXTRA", H$3)</f>
        <v>7.1999999999999995E-2</v>
      </c>
      <c r="I363" s="9" cm="1">
        <f t="array" ref="I363">_xll.SNL.Clients.Office.Excel.Functions.SPG($A363, "IQ_DILUT_EPS_AFTER_EXTRA", I$3)</f>
        <v>0.23</v>
      </c>
      <c r="J363" s="9" cm="1">
        <f t="array" ref="J363">_xll.SNL.Clients.Office.Excel.Functions.SPG($A363, "IQ_DILUT_EPS_AFTER_EXTRA", J$3)</f>
        <v>-0.21199999999999999</v>
      </c>
      <c r="K363" s="9" cm="1">
        <f t="array" ref="K363">_xll.SNL.Clients.Office.Excel.Functions.SPG($A363, "IQ_DILUT_EPS_AFTER_EXTRA", K$3)</f>
        <v>0.14599999999999999</v>
      </c>
      <c r="L363" s="9" cm="1">
        <f t="array" ref="L363">_xll.SNL.Clients.Office.Excel.Functions.SPG($A363, "IQ_DILUT_EPS_AFTER_EXTRA", L$3)</f>
        <v>0.121</v>
      </c>
      <c r="M363" s="9" cm="1">
        <f t="array" ref="M363">_xll.SNL.Clients.Office.Excel.Functions.SPG($A363, "IQ_DILUT_EPS_AFTER_EXTRA", M$3)</f>
        <v>0.34200000000000003</v>
      </c>
      <c r="N363" s="9" cm="1">
        <f t="array" ref="N363">_xll.SNL.Clients.Office.Excel.Functions.SPG($A363, "IQ_DILUT_EPS_AFTER_EXTRA", N$3)</f>
        <v>7.5999999999999998E-2</v>
      </c>
      <c r="O363" s="9" cm="1">
        <f t="array" ref="O363">_xll.SNL.Clients.Office.Excel.Functions.SPG($A363, "IQ_DILUT_EPS_AFTER_EXTRA", O$3)</f>
        <v>0.45</v>
      </c>
      <c r="P363" s="9" cm="1">
        <f t="array" ref="P363">_xll.SNL.Clients.Office.Excel.Functions.SPG($A363, "IQ_DILUT_EPS_AFTER_EXTRA", P$3)</f>
        <v>0.41599999999999998</v>
      </c>
      <c r="Q363" s="9" cm="1">
        <f t="array" ref="Q363">_xll.SNL.Clients.Office.Excel.Functions.SPG($A363, "IQ_DILUT_EPS_AFTER_EXTRA", Q$3)</f>
        <v>0.47699999999999998</v>
      </c>
      <c r="R363" s="9" cm="1">
        <f t="array" ref="R363">_xll.SNL.Clients.Office.Excel.Functions.SPG($A363, "IQ_DILUT_EPS_AFTER_EXTRA", R$3)</f>
        <v>0.371</v>
      </c>
      <c r="S363" s="9" cm="1">
        <f t="array" ref="S363">_xll.SNL.Clients.Office.Excel.Functions.SPG($A363, "IQ_DILUT_EPS_AFTER_EXTRA", S$3)</f>
        <v>0.42</v>
      </c>
      <c r="T363" s="9" cm="1">
        <f t="array" ref="T363">_xll.SNL.Clients.Office.Excel.Functions.SPG($A363, "IQ_DILUT_EPS_AFTER_EXTRA", T$3)</f>
        <v>-0.55000000000000004</v>
      </c>
      <c r="U363" s="9" cm="1">
        <f t="array" ref="U363">_xll.SNL.Clients.Office.Excel.Functions.SPG($A363, "IQ_DILUT_EPS_AFTER_EXTRA", U$3)</f>
        <v>0.12</v>
      </c>
      <c r="V363" s="9" cm="1">
        <f t="array" ref="V363">_xll.SNL.Clients.Office.Excel.Functions.SPG($A363, "IQ_DILUT_EPS_AFTER_EXTRA", V$3)</f>
        <v>4.9000000000000002E-2</v>
      </c>
      <c r="W363" s="9" cm="1">
        <f t="array" ref="W363">_xll.SNL.Clients.Office.Excel.Functions.SPG($A363, "IQ_DILUT_EPS_AFTER_EXTRA", W$3)</f>
        <v>0.01</v>
      </c>
      <c r="X363" s="9" cm="1">
        <f t="array" ref="X363">_xll.SNL.Clients.Office.Excel.Functions.SPG($A363, "IQ_DILUT_EPS_AFTER_EXTRA", X$3)</f>
        <v>0.13</v>
      </c>
      <c r="Y363" s="9" cm="1">
        <f t="array" ref="Y363">_xll.SNL.Clients.Office.Excel.Functions.SPG($A363, "IQ_DILUT_EPS_AFTER_EXTRA", Y$3)</f>
        <v>0.21</v>
      </c>
    </row>
    <row r="364" spans="1:25" x14ac:dyDescent="0.3">
      <c r="A364" s="11" t="s">
        <v>1402</v>
      </c>
      <c r="B364" s="9" cm="1">
        <f t="array" ref="B364">_xll.SNL.Clients.Office.Excel.Functions.SPG($A364, "IQ_DILUT_EPS_AFTER_EXTRA", B$3)</f>
        <v>0.22</v>
      </c>
      <c r="C364" s="9" cm="1">
        <f t="array" ref="C364">_xll.SNL.Clients.Office.Excel.Functions.SPG($A364, "IQ_DILUT_EPS_AFTER_EXTRA", C$3)</f>
        <v>-0.02</v>
      </c>
      <c r="D364" s="9" cm="1">
        <f t="array" ref="D364">_xll.SNL.Clients.Office.Excel.Functions.SPG($A364, "IQ_DILUT_EPS_AFTER_EXTRA", D$3)</f>
        <v>0.32</v>
      </c>
      <c r="E364" s="9" cm="1">
        <f t="array" ref="E364">_xll.SNL.Clients.Office.Excel.Functions.SPG($A364, "IQ_DILUT_EPS_AFTER_EXTRA", E$3)</f>
        <v>0.64</v>
      </c>
      <c r="F364" s="9" cm="1">
        <f t="array" ref="F364">_xll.SNL.Clients.Office.Excel.Functions.SPG($A364, "IQ_DILUT_EPS_AFTER_EXTRA", F$3)</f>
        <v>-0.25</v>
      </c>
      <c r="G364" s="9" cm="1">
        <f t="array" ref="G364">_xll.SNL.Clients.Office.Excel.Functions.SPG($A364, "IQ_DILUT_EPS_AFTER_EXTRA", G$3)</f>
        <v>0.65</v>
      </c>
      <c r="H364" s="9" cm="1">
        <f t="array" ref="H364">_xll.SNL.Clients.Office.Excel.Functions.SPG($A364, "IQ_DILUT_EPS_AFTER_EXTRA", H$3)</f>
        <v>0.52</v>
      </c>
      <c r="I364" s="9" cm="1">
        <f t="array" ref="I364">_xll.SNL.Clients.Office.Excel.Functions.SPG($A364, "IQ_DILUT_EPS_AFTER_EXTRA", I$3)</f>
        <v>0.86</v>
      </c>
      <c r="J364" s="9" cm="1">
        <f t="array" ref="J364">_xll.SNL.Clients.Office.Excel.Functions.SPG($A364, "IQ_DILUT_EPS_AFTER_EXTRA", J$3)</f>
        <v>0.79</v>
      </c>
      <c r="K364" s="9" cm="1">
        <f t="array" ref="K364">_xll.SNL.Clients.Office.Excel.Functions.SPG($A364, "IQ_DILUT_EPS_AFTER_EXTRA", K$3)</f>
        <v>0.75</v>
      </c>
      <c r="L364" s="9" cm="1">
        <f t="array" ref="L364">_xll.SNL.Clients.Office.Excel.Functions.SPG($A364, "IQ_DILUT_EPS_AFTER_EXTRA", L$3)</f>
        <v>1.22</v>
      </c>
      <c r="M364" s="9" cm="1">
        <f t="array" ref="M364">_xll.SNL.Clients.Office.Excel.Functions.SPG($A364, "IQ_DILUT_EPS_AFTER_EXTRA", M$3)</f>
        <v>1.67</v>
      </c>
      <c r="N364" s="9" cm="1">
        <f t="array" ref="N364">_xll.SNL.Clients.Office.Excel.Functions.SPG($A364, "IQ_DILUT_EPS_AFTER_EXTRA", N$3)</f>
        <v>-7.2999999999999995E-2</v>
      </c>
      <c r="O364" s="9" cm="1">
        <f t="array" ref="O364">_xll.SNL.Clients.Office.Excel.Functions.SPG($A364, "IQ_DILUT_EPS_AFTER_EXTRA", O$3)</f>
        <v>1.04</v>
      </c>
      <c r="P364" s="9" cm="1">
        <f t="array" ref="P364">_xll.SNL.Clients.Office.Excel.Functions.SPG($A364, "IQ_DILUT_EPS_AFTER_EXTRA", P$3)</f>
        <v>1.05</v>
      </c>
      <c r="Q364" s="9" cm="1">
        <f t="array" ref="Q364">_xll.SNL.Clients.Office.Excel.Functions.SPG($A364, "IQ_DILUT_EPS_AFTER_EXTRA", Q$3)</f>
        <v>2</v>
      </c>
      <c r="R364" s="9" cm="1">
        <f t="array" ref="R364">_xll.SNL.Clients.Office.Excel.Functions.SPG($A364, "IQ_DILUT_EPS_AFTER_EXTRA", R$3)</f>
        <v>0.99399999999999999</v>
      </c>
      <c r="S364" s="9" cm="1">
        <f t="array" ref="S364">_xll.SNL.Clients.Office.Excel.Functions.SPG($A364, "IQ_DILUT_EPS_AFTER_EXTRA", S$3)</f>
        <v>1.07</v>
      </c>
      <c r="T364" s="9" cm="1">
        <f t="array" ref="T364">_xll.SNL.Clients.Office.Excel.Functions.SPG($A364, "IQ_DILUT_EPS_AFTER_EXTRA", T$3)</f>
        <v>0.64</v>
      </c>
      <c r="U364" s="9" cm="1">
        <f t="array" ref="U364">_xll.SNL.Clients.Office.Excel.Functions.SPG($A364, "IQ_DILUT_EPS_AFTER_EXTRA", U$3)</f>
        <v>-0.53</v>
      </c>
      <c r="V364" s="9" cm="1">
        <f t="array" ref="V364">_xll.SNL.Clients.Office.Excel.Functions.SPG($A364, "IQ_DILUT_EPS_AFTER_EXTRA", V$3)</f>
        <v>0.77100000000000002</v>
      </c>
      <c r="W364" s="9" cm="1">
        <f t="array" ref="W364">_xll.SNL.Clients.Office.Excel.Functions.SPG($A364, "IQ_DILUT_EPS_AFTER_EXTRA", W$3)</f>
        <v>0.63</v>
      </c>
      <c r="X364" s="9" cm="1">
        <f t="array" ref="X364">_xll.SNL.Clients.Office.Excel.Functions.SPG($A364, "IQ_DILUT_EPS_AFTER_EXTRA", X$3)</f>
        <v>0.64</v>
      </c>
      <c r="Y364" s="9" cm="1">
        <f t="array" ref="Y364">_xll.SNL.Clients.Office.Excel.Functions.SPG($A364, "IQ_DILUT_EPS_AFTER_EXTRA", Y$3)</f>
        <v>0.52</v>
      </c>
    </row>
    <row r="365" spans="1:25" x14ac:dyDescent="0.3">
      <c r="A365" s="11" t="s">
        <v>1403</v>
      </c>
      <c r="B365" s="9" cm="1">
        <f t="array" ref="B365">_xll.SNL.Clients.Office.Excel.Functions.SPG($A365, "IQ_DILUT_EPS_AFTER_EXTRA", B$3)</f>
        <v>0.76</v>
      </c>
      <c r="C365" s="9" cm="1">
        <f t="array" ref="C365">_xll.SNL.Clients.Office.Excel.Functions.SPG($A365, "IQ_DILUT_EPS_AFTER_EXTRA", C$3)</f>
        <v>0.8</v>
      </c>
      <c r="D365" s="9" cm="1">
        <f t="array" ref="D365">_xll.SNL.Clients.Office.Excel.Functions.SPG($A365, "IQ_DILUT_EPS_AFTER_EXTRA", D$3)</f>
        <v>0.69</v>
      </c>
      <c r="E365" s="9" cm="1">
        <f t="array" ref="E365">_xll.SNL.Clients.Office.Excel.Functions.SPG($A365, "IQ_DILUT_EPS_AFTER_EXTRA", E$3)</f>
        <v>0.71</v>
      </c>
      <c r="F365" s="9" cm="1">
        <f t="array" ref="F365">_xll.SNL.Clients.Office.Excel.Functions.SPG($A365, "IQ_DILUT_EPS_AFTER_EXTRA", F$3)</f>
        <v>0.64200000000000002</v>
      </c>
      <c r="G365" s="9" cm="1">
        <f t="array" ref="G365">_xll.SNL.Clients.Office.Excel.Functions.SPG($A365, "IQ_DILUT_EPS_AFTER_EXTRA", G$3)</f>
        <v>0.54</v>
      </c>
      <c r="H365" s="9" cm="1">
        <f t="array" ref="H365">_xll.SNL.Clients.Office.Excel.Functions.SPG($A365, "IQ_DILUT_EPS_AFTER_EXTRA", H$3)</f>
        <v>0.7</v>
      </c>
      <c r="I365" s="9" cm="1">
        <f t="array" ref="I365">_xll.SNL.Clients.Office.Excel.Functions.SPG($A365, "IQ_DILUT_EPS_AFTER_EXTRA", I$3)</f>
        <v>0.78</v>
      </c>
      <c r="J365" s="9" cm="1">
        <f t="array" ref="J365">_xll.SNL.Clients.Office.Excel.Functions.SPG($A365, "IQ_DILUT_EPS_AFTER_EXTRA", J$3)</f>
        <v>0.84</v>
      </c>
      <c r="K365" s="9" cm="1">
        <f t="array" ref="K365">_xll.SNL.Clients.Office.Excel.Functions.SPG($A365, "IQ_DILUT_EPS_AFTER_EXTRA", K$3)</f>
        <v>0.9</v>
      </c>
      <c r="L365" s="9" cm="1">
        <f t="array" ref="L365">_xll.SNL.Clients.Office.Excel.Functions.SPG($A365, "IQ_DILUT_EPS_AFTER_EXTRA", L$3)</f>
        <v>0.88</v>
      </c>
      <c r="M365" s="9" cm="1">
        <f t="array" ref="M365">_xll.SNL.Clients.Office.Excel.Functions.SPG($A365, "IQ_DILUT_EPS_AFTER_EXTRA", M$3)</f>
        <v>0.9</v>
      </c>
      <c r="N365" s="9" cm="1">
        <f t="array" ref="N365">_xll.SNL.Clients.Office.Excel.Functions.SPG($A365, "IQ_DILUT_EPS_AFTER_EXTRA", N$3)</f>
        <v>0.85</v>
      </c>
      <c r="O365" s="9" cm="1">
        <f t="array" ref="O365">_xll.SNL.Clients.Office.Excel.Functions.SPG($A365, "IQ_DILUT_EPS_AFTER_EXTRA", O$3)</f>
        <v>0.86</v>
      </c>
      <c r="P365" s="9" cm="1">
        <f t="array" ref="P365">_xll.SNL.Clients.Office.Excel.Functions.SPG($A365, "IQ_DILUT_EPS_AFTER_EXTRA", P$3)</f>
        <v>0.92</v>
      </c>
      <c r="Q365" s="9" cm="1">
        <f t="array" ref="Q365">_xll.SNL.Clients.Office.Excel.Functions.SPG($A365, "IQ_DILUT_EPS_AFTER_EXTRA", Q$3)</f>
        <v>0.91</v>
      </c>
      <c r="R365" s="9" cm="1">
        <f t="array" ref="R365">_xll.SNL.Clients.Office.Excel.Functions.SPG($A365, "IQ_DILUT_EPS_AFTER_EXTRA", R$3)</f>
        <v>0.77</v>
      </c>
      <c r="S365" s="9" cm="1">
        <f t="array" ref="S365">_xll.SNL.Clients.Office.Excel.Functions.SPG($A365, "IQ_DILUT_EPS_AFTER_EXTRA", S$3)</f>
        <v>0.8</v>
      </c>
      <c r="T365" s="9" cm="1">
        <f t="array" ref="T365">_xll.SNL.Clients.Office.Excel.Functions.SPG($A365, "IQ_DILUT_EPS_AFTER_EXTRA", T$3)</f>
        <v>0.56000000000000005</v>
      </c>
      <c r="U365" s="9" cm="1">
        <f t="array" ref="U365">_xll.SNL.Clients.Office.Excel.Functions.SPG($A365, "IQ_DILUT_EPS_AFTER_EXTRA", U$3)</f>
        <v>0.23</v>
      </c>
      <c r="V365" s="9" cm="1">
        <f t="array" ref="V365">_xll.SNL.Clients.Office.Excel.Functions.SPG($A365, "IQ_DILUT_EPS_AFTER_EXTRA", V$3)</f>
        <v>0.65</v>
      </c>
      <c r="W365" s="9" cm="1">
        <f t="array" ref="W365">_xll.SNL.Clients.Office.Excel.Functions.SPG($A365, "IQ_DILUT_EPS_AFTER_EXTRA", W$3)</f>
        <v>0.73</v>
      </c>
      <c r="X365" s="9" cm="1">
        <f t="array" ref="X365">_xll.SNL.Clients.Office.Excel.Functions.SPG($A365, "IQ_DILUT_EPS_AFTER_EXTRA", X$3)</f>
        <v>0.69</v>
      </c>
      <c r="Y365" s="9" cm="1">
        <f t="array" ref="Y365">_xll.SNL.Clients.Office.Excel.Functions.SPG($A365, "IQ_DILUT_EPS_AFTER_EXTRA", Y$3)</f>
        <v>0.66</v>
      </c>
    </row>
    <row r="366" spans="1:25" x14ac:dyDescent="0.3">
      <c r="A366" s="11" t="s">
        <v>1404</v>
      </c>
      <c r="B366" s="9" t="str" cm="1">
        <f t="array" ref="B366">_xll.SNL.Clients.Office.Excel.Functions.SPG($A366, "IQ_DILUT_EPS_AFTER_EXTRA", B$3)</f>
        <v>NA</v>
      </c>
      <c r="C366" s="9" cm="1">
        <f t="array" ref="C366">_xll.SNL.Clients.Office.Excel.Functions.SPG($A366, "IQ_DILUT_EPS_AFTER_EXTRA", C$3)</f>
        <v>0.32</v>
      </c>
      <c r="D366" s="9" cm="1">
        <f t="array" ref="D366">_xll.SNL.Clients.Office.Excel.Functions.SPG($A366, "IQ_DILUT_EPS_AFTER_EXTRA", D$3)</f>
        <v>0.39</v>
      </c>
      <c r="E366" s="9" cm="1">
        <f t="array" ref="E366">_xll.SNL.Clients.Office.Excel.Functions.SPG($A366, "IQ_DILUT_EPS_AFTER_EXTRA", E$3)</f>
        <v>-0.112</v>
      </c>
      <c r="F366" s="9" cm="1">
        <f t="array" ref="F366">_xll.SNL.Clients.Office.Excel.Functions.SPG($A366, "IQ_DILUT_EPS_AFTER_EXTRA", F$3)</f>
        <v>-2.3370000000000002</v>
      </c>
      <c r="G366" s="9" cm="1">
        <f t="array" ref="G366">_xll.SNL.Clients.Office.Excel.Functions.SPG($A366, "IQ_DILUT_EPS_AFTER_EXTRA", G$3)</f>
        <v>-0.82199999999999995</v>
      </c>
      <c r="H366" s="9" cm="1">
        <f t="array" ref="H366">_xll.SNL.Clients.Office.Excel.Functions.SPG($A366, "IQ_DILUT_EPS_AFTER_EXTRA", H$3)</f>
        <v>0.75</v>
      </c>
      <c r="I366" s="9" cm="1">
        <f t="array" ref="I366">_xll.SNL.Clients.Office.Excel.Functions.SPG($A366, "IQ_DILUT_EPS_AFTER_EXTRA", I$3)</f>
        <v>0.51</v>
      </c>
      <c r="J366" s="9" cm="1">
        <f t="array" ref="J366">_xll.SNL.Clients.Office.Excel.Functions.SPG($A366, "IQ_DILUT_EPS_AFTER_EXTRA", J$3)</f>
        <v>9.9000000000000005E-2</v>
      </c>
      <c r="K366" s="9" cm="1">
        <f t="array" ref="K366">_xll.SNL.Clients.Office.Excel.Functions.SPG($A366, "IQ_DILUT_EPS_AFTER_EXTRA", K$3)</f>
        <v>0.90700000000000003</v>
      </c>
      <c r="L366" s="9" t="str" cm="1">
        <f t="array" ref="L366">_xll.SNL.Clients.Office.Excel.Functions.SPG($A366, "IQ_DILUT_EPS_AFTER_EXTRA", L$3)</f>
        <v>NA</v>
      </c>
      <c r="M366" s="9" t="str" cm="1">
        <f t="array" ref="M366">_xll.SNL.Clients.Office.Excel.Functions.SPG($A366, "IQ_DILUT_EPS_AFTER_EXTRA", M$3)</f>
        <v>NA</v>
      </c>
      <c r="N366" s="9" t="str" cm="1">
        <f t="array" ref="N366">_xll.SNL.Clients.Office.Excel.Functions.SPG($A366, "IQ_DILUT_EPS_AFTER_EXTRA", N$3)</f>
        <v>NA</v>
      </c>
      <c r="O366" s="9" t="str" cm="1">
        <f t="array" ref="O366">_xll.SNL.Clients.Office.Excel.Functions.SPG($A366, "IQ_DILUT_EPS_AFTER_EXTRA", O$3)</f>
        <v>NA</v>
      </c>
      <c r="P366" s="9" t="str" cm="1">
        <f t="array" ref="P366">_xll.SNL.Clients.Office.Excel.Functions.SPG($A366, "IQ_DILUT_EPS_AFTER_EXTRA", P$3)</f>
        <v>NA</v>
      </c>
      <c r="Q366" s="9" t="str" cm="1">
        <f t="array" ref="Q366">_xll.SNL.Clients.Office.Excel.Functions.SPG($A366, "IQ_DILUT_EPS_AFTER_EXTRA", Q$3)</f>
        <v>NA</v>
      </c>
      <c r="R366" s="9" t="str" cm="1">
        <f t="array" ref="R366">_xll.SNL.Clients.Office.Excel.Functions.SPG($A366, "IQ_DILUT_EPS_AFTER_EXTRA", R$3)</f>
        <v>NA</v>
      </c>
      <c r="S366" s="9" t="str" cm="1">
        <f t="array" ref="S366">_xll.SNL.Clients.Office.Excel.Functions.SPG($A366, "IQ_DILUT_EPS_AFTER_EXTRA", S$3)</f>
        <v>NA</v>
      </c>
      <c r="T366" s="9" t="str" cm="1">
        <f t="array" ref="T366">_xll.SNL.Clients.Office.Excel.Functions.SPG($A366, "IQ_DILUT_EPS_AFTER_EXTRA", T$3)</f>
        <v>NA</v>
      </c>
      <c r="U366" s="9" t="str" cm="1">
        <f t="array" ref="U366">_xll.SNL.Clients.Office.Excel.Functions.SPG($A366, "IQ_DILUT_EPS_AFTER_EXTRA", U$3)</f>
        <v>NA</v>
      </c>
      <c r="V366" s="9" t="str" cm="1">
        <f t="array" ref="V366">_xll.SNL.Clients.Office.Excel.Functions.SPG($A366, "IQ_DILUT_EPS_AFTER_EXTRA", V$3)</f>
        <v>NA</v>
      </c>
      <c r="W366" s="9" t="str" cm="1">
        <f t="array" ref="W366">_xll.SNL.Clients.Office.Excel.Functions.SPG($A366, "IQ_DILUT_EPS_AFTER_EXTRA", W$3)</f>
        <v>NA</v>
      </c>
      <c r="X366" s="9" t="str" cm="1">
        <f t="array" ref="X366">_xll.SNL.Clients.Office.Excel.Functions.SPG($A366, "IQ_DILUT_EPS_AFTER_EXTRA", X$3)</f>
        <v>NA</v>
      </c>
      <c r="Y366" s="9" t="str" cm="1">
        <f t="array" ref="Y366">_xll.SNL.Clients.Office.Excel.Functions.SPG($A366, "IQ_DILUT_EPS_AFTER_EXTRA", Y$3)</f>
        <v>NA</v>
      </c>
    </row>
    <row r="367" spans="1:25" x14ac:dyDescent="0.3">
      <c r="A367" s="11" t="s">
        <v>1405</v>
      </c>
      <c r="B367" s="9" t="str" cm="1">
        <f t="array" ref="B367">_xll.SNL.Clients.Office.Excel.Functions.SPG($A367, "IQ_DILUT_EPS_AFTER_EXTRA", B$3)</f>
        <v>NA</v>
      </c>
      <c r="C367" s="9" cm="1">
        <f t="array" ref="C367">_xll.SNL.Clients.Office.Excel.Functions.SPG($A367, "IQ_DILUT_EPS_AFTER_EXTRA", C$3)</f>
        <v>7.4139999999999997</v>
      </c>
      <c r="D367" s="9" cm="1">
        <f t="array" ref="D367">_xll.SNL.Clients.Office.Excel.Functions.SPG($A367, "IQ_DILUT_EPS_AFTER_EXTRA", D$3)</f>
        <v>-0.53500000000000003</v>
      </c>
      <c r="E367" s="9" cm="1">
        <f t="array" ref="E367">_xll.SNL.Clients.Office.Excel.Functions.SPG($A367, "IQ_DILUT_EPS_AFTER_EXTRA", E$3)</f>
        <v>-0.30599999999999999</v>
      </c>
      <c r="F367" s="9" cm="1">
        <f t="array" ref="F367">_xll.SNL.Clients.Office.Excel.Functions.SPG($A367, "IQ_DILUT_EPS_AFTER_EXTRA", F$3)</f>
        <v>-2.3420000000000001</v>
      </c>
      <c r="G367" s="9" cm="1">
        <f t="array" ref="G367">_xll.SNL.Clients.Office.Excel.Functions.SPG($A367, "IQ_DILUT_EPS_AFTER_EXTRA", G$3)</f>
        <v>-0.94399999999999995</v>
      </c>
      <c r="H367" s="9" cm="1">
        <f t="array" ref="H367">_xll.SNL.Clients.Office.Excel.Functions.SPG($A367, "IQ_DILUT_EPS_AFTER_EXTRA", H$3)</f>
        <v>9.2999999999999999E-2</v>
      </c>
      <c r="I367" s="9" cm="1">
        <f t="array" ref="I367">_xll.SNL.Clients.Office.Excel.Functions.SPG($A367, "IQ_DILUT_EPS_AFTER_EXTRA", I$3)</f>
        <v>1.4999999999999999E-2</v>
      </c>
      <c r="J367" s="9" cm="1">
        <f t="array" ref="J367">_xll.SNL.Clients.Office.Excel.Functions.SPG($A367, "IQ_DILUT_EPS_AFTER_EXTRA", J$3)</f>
        <v>-0.152</v>
      </c>
      <c r="K367" s="9" cm="1">
        <f t="array" ref="K367">_xll.SNL.Clients.Office.Excel.Functions.SPG($A367, "IQ_DILUT_EPS_AFTER_EXTRA", K$3)</f>
        <v>0.46</v>
      </c>
      <c r="L367" s="9" cm="1">
        <f t="array" ref="L367">_xll.SNL.Clients.Office.Excel.Functions.SPG($A367, "IQ_DILUT_EPS_AFTER_EXTRA", L$3)</f>
        <v>0.26300000000000001</v>
      </c>
      <c r="M367" s="9" cm="1">
        <f t="array" ref="M367">_xll.SNL.Clients.Office.Excel.Functions.SPG($A367, "IQ_DILUT_EPS_AFTER_EXTRA", M$3)</f>
        <v>-0.28000000000000003</v>
      </c>
      <c r="N367" s="9" cm="1">
        <f t="array" ref="N367">_xll.SNL.Clients.Office.Excel.Functions.SPG($A367, "IQ_DILUT_EPS_AFTER_EXTRA", N$3)</f>
        <v>0.42799999999999999</v>
      </c>
      <c r="O367" s="9" cm="1">
        <f t="array" ref="O367">_xll.SNL.Clients.Office.Excel.Functions.SPG($A367, "IQ_DILUT_EPS_AFTER_EXTRA", O$3)</f>
        <v>0.06</v>
      </c>
      <c r="P367" s="9" cm="1">
        <f t="array" ref="P367">_xll.SNL.Clients.Office.Excel.Functions.SPG($A367, "IQ_DILUT_EPS_AFTER_EXTRA", P$3)</f>
        <v>-0.1</v>
      </c>
      <c r="Q367" s="9" cm="1">
        <f t="array" ref="Q367">_xll.SNL.Clients.Office.Excel.Functions.SPG($A367, "IQ_DILUT_EPS_AFTER_EXTRA", Q$3)</f>
        <v>0.19</v>
      </c>
      <c r="R367" s="9" t="str" cm="1">
        <f t="array" ref="R367">_xll.SNL.Clients.Office.Excel.Functions.SPG($A367, "IQ_DILUT_EPS_AFTER_EXTRA", R$3)</f>
        <v>NA</v>
      </c>
      <c r="S367" s="9" cm="1">
        <f t="array" ref="S367">_xll.SNL.Clients.Office.Excel.Functions.SPG($A367, "IQ_DILUT_EPS_AFTER_EXTRA", S$3)</f>
        <v>0.19</v>
      </c>
      <c r="T367" s="9" cm="1">
        <f t="array" ref="T367">_xll.SNL.Clients.Office.Excel.Functions.SPG($A367, "IQ_DILUT_EPS_AFTER_EXTRA", T$3)</f>
        <v>0.44</v>
      </c>
      <c r="U367" s="9" cm="1">
        <f t="array" ref="U367">_xll.SNL.Clients.Office.Excel.Functions.SPG($A367, "IQ_DILUT_EPS_AFTER_EXTRA", U$3)</f>
        <v>0.13</v>
      </c>
      <c r="V367" s="9" cm="1">
        <f t="array" ref="V367">_xll.SNL.Clients.Office.Excel.Functions.SPG($A367, "IQ_DILUT_EPS_AFTER_EXTRA", V$3)</f>
        <v>2.617</v>
      </c>
      <c r="W367" s="9" cm="1">
        <f t="array" ref="W367">_xll.SNL.Clients.Office.Excel.Functions.SPG($A367, "IQ_DILUT_EPS_AFTER_EXTRA", W$3)</f>
        <v>8.7999999999999995E-2</v>
      </c>
      <c r="X367" s="9" cm="1">
        <f t="array" ref="X367">_xll.SNL.Clients.Office.Excel.Functions.SPG($A367, "IQ_DILUT_EPS_AFTER_EXTRA", X$3)</f>
        <v>0.57599999999999996</v>
      </c>
      <c r="Y367" s="9" cm="1">
        <f t="array" ref="Y367">_xll.SNL.Clients.Office.Excel.Functions.SPG($A367, "IQ_DILUT_EPS_AFTER_EXTRA", Y$3)</f>
        <v>0.2</v>
      </c>
    </row>
    <row r="368" spans="1:25" x14ac:dyDescent="0.3">
      <c r="A368" s="11" t="s">
        <v>1406</v>
      </c>
      <c r="B368" s="9" t="str" cm="1">
        <f t="array" ref="B368">_xll.SNL.Clients.Office.Excel.Functions.SPG($A368, "IQ_DILUT_EPS_AFTER_EXTRA", B$3)</f>
        <v>NA</v>
      </c>
      <c r="C368" s="9" cm="1">
        <f t="array" ref="C368">_xll.SNL.Clients.Office.Excel.Functions.SPG($A368, "IQ_DILUT_EPS_AFTER_EXTRA", C$3)</f>
        <v>-0.14000000000000001</v>
      </c>
      <c r="D368" s="9" cm="1">
        <f t="array" ref="D368">_xll.SNL.Clients.Office.Excel.Functions.SPG($A368, "IQ_DILUT_EPS_AFTER_EXTRA", D$3)</f>
        <v>-0.15</v>
      </c>
      <c r="E368" s="9" cm="1">
        <f t="array" ref="E368">_xll.SNL.Clients.Office.Excel.Functions.SPG($A368, "IQ_DILUT_EPS_AFTER_EXTRA", E$3)</f>
        <v>-0.215</v>
      </c>
      <c r="F368" s="9" cm="1">
        <f t="array" ref="F368">_xll.SNL.Clients.Office.Excel.Functions.SPG($A368, "IQ_DILUT_EPS_AFTER_EXTRA", F$3)</f>
        <v>-0.114</v>
      </c>
      <c r="G368" s="9" cm="1">
        <f t="array" ref="G368">_xll.SNL.Clients.Office.Excel.Functions.SPG($A368, "IQ_DILUT_EPS_AFTER_EXTRA", G$3)</f>
        <v>-0.15</v>
      </c>
      <c r="H368" s="9" cm="1">
        <f t="array" ref="H368">_xll.SNL.Clients.Office.Excel.Functions.SPG($A368, "IQ_DILUT_EPS_AFTER_EXTRA", H$3)</f>
        <v>-0.19400000000000001</v>
      </c>
      <c r="I368" s="9" cm="1">
        <f t="array" ref="I368">_xll.SNL.Clients.Office.Excel.Functions.SPG($A368, "IQ_DILUT_EPS_AFTER_EXTRA", I$3)</f>
        <v>-0.25</v>
      </c>
      <c r="J368" s="9" cm="1">
        <f t="array" ref="J368">_xll.SNL.Clients.Office.Excel.Functions.SPG($A368, "IQ_DILUT_EPS_AFTER_EXTRA", J$3)</f>
        <v>-0.182</v>
      </c>
      <c r="K368" s="9" cm="1">
        <f t="array" ref="K368">_xll.SNL.Clients.Office.Excel.Functions.SPG($A368, "IQ_DILUT_EPS_AFTER_EXTRA", K$3)</f>
        <v>-0.3</v>
      </c>
      <c r="L368" s="9" cm="1">
        <f t="array" ref="L368">_xll.SNL.Clients.Office.Excel.Functions.SPG($A368, "IQ_DILUT_EPS_AFTER_EXTRA", L$3)</f>
        <v>-0.28499999999999998</v>
      </c>
      <c r="M368" s="9" cm="1">
        <f t="array" ref="M368">_xll.SNL.Clients.Office.Excel.Functions.SPG($A368, "IQ_DILUT_EPS_AFTER_EXTRA", M$3)</f>
        <v>-0.4</v>
      </c>
      <c r="N368" s="9" cm="1">
        <f t="array" ref="N368">_xll.SNL.Clients.Office.Excel.Functions.SPG($A368, "IQ_DILUT_EPS_AFTER_EXTRA", N$3)</f>
        <v>-0.34399999999999997</v>
      </c>
      <c r="O368" s="9" cm="1">
        <f t="array" ref="O368">_xll.SNL.Clients.Office.Excel.Functions.SPG($A368, "IQ_DILUT_EPS_AFTER_EXTRA", O$3)</f>
        <v>-0.17</v>
      </c>
      <c r="P368" s="9" cm="1">
        <f t="array" ref="P368">_xll.SNL.Clients.Office.Excel.Functions.SPG($A368, "IQ_DILUT_EPS_AFTER_EXTRA", P$3)</f>
        <v>0.59</v>
      </c>
      <c r="Q368" s="9" cm="1">
        <f t="array" ref="Q368">_xll.SNL.Clients.Office.Excel.Functions.SPG($A368, "IQ_DILUT_EPS_AFTER_EXTRA", Q$3)</f>
        <v>-0.19</v>
      </c>
      <c r="R368" s="9" cm="1">
        <f t="array" ref="R368">_xll.SNL.Clients.Office.Excel.Functions.SPG($A368, "IQ_DILUT_EPS_AFTER_EXTRA", R$3)</f>
        <v>0.13300000000000001</v>
      </c>
      <c r="S368" s="9" cm="1">
        <f t="array" ref="S368">_xll.SNL.Clients.Office.Excel.Functions.SPG($A368, "IQ_DILUT_EPS_AFTER_EXTRA", S$3)</f>
        <v>2.3E-2</v>
      </c>
      <c r="T368" s="9" cm="1">
        <f t="array" ref="T368">_xll.SNL.Clients.Office.Excel.Functions.SPG($A368, "IQ_DILUT_EPS_AFTER_EXTRA", T$3)</f>
        <v>-6.3E-2</v>
      </c>
      <c r="U368" s="9" cm="1">
        <f t="array" ref="U368">_xll.SNL.Clients.Office.Excel.Functions.SPG($A368, "IQ_DILUT_EPS_AFTER_EXTRA", U$3)</f>
        <v>-7.0000000000000007E-2</v>
      </c>
      <c r="V368" s="9" cm="1">
        <f t="array" ref="V368">_xll.SNL.Clients.Office.Excel.Functions.SPG($A368, "IQ_DILUT_EPS_AFTER_EXTRA", V$3)</f>
        <v>5.8000000000000003E-2</v>
      </c>
      <c r="W368" s="9" cm="1">
        <f t="array" ref="W368">_xll.SNL.Clients.Office.Excel.Functions.SPG($A368, "IQ_DILUT_EPS_AFTER_EXTRA", W$3)</f>
        <v>0.02</v>
      </c>
      <c r="X368" s="9" cm="1">
        <f t="array" ref="X368">_xll.SNL.Clients.Office.Excel.Functions.SPG($A368, "IQ_DILUT_EPS_AFTER_EXTRA", X$3)</f>
        <v>0.02</v>
      </c>
      <c r="Y368" s="9" cm="1">
        <f t="array" ref="Y368">_xll.SNL.Clients.Office.Excel.Functions.SPG($A368, "IQ_DILUT_EPS_AFTER_EXTRA", Y$3)</f>
        <v>-0.03</v>
      </c>
    </row>
    <row r="369" spans="1:25" x14ac:dyDescent="0.3">
      <c r="A369" s="11" t="s">
        <v>1407</v>
      </c>
      <c r="B369" s="9" cm="1">
        <f t="array" ref="B369">_xll.SNL.Clients.Office.Excel.Functions.SPG($A369, "IQ_DILUT_EPS_AFTER_EXTRA", B$3)</f>
        <v>0.67</v>
      </c>
      <c r="C369" s="9" cm="1">
        <f t="array" ref="C369">_xll.SNL.Clients.Office.Excel.Functions.SPG($A369, "IQ_DILUT_EPS_AFTER_EXTRA", C$3)</f>
        <v>0.126</v>
      </c>
      <c r="D369" s="9" cm="1">
        <f t="array" ref="D369">_xll.SNL.Clients.Office.Excel.Functions.SPG($A369, "IQ_DILUT_EPS_AFTER_EXTRA", D$3)</f>
        <v>-6.2039999999999997</v>
      </c>
      <c r="E369" s="9" cm="1">
        <f t="array" ref="E369">_xll.SNL.Clients.Office.Excel.Functions.SPG($A369, "IQ_DILUT_EPS_AFTER_EXTRA", E$3)</f>
        <v>-0.46</v>
      </c>
      <c r="F369" s="9" cm="1">
        <f t="array" ref="F369">_xll.SNL.Clients.Office.Excel.Functions.SPG($A369, "IQ_DILUT_EPS_AFTER_EXTRA", F$3)</f>
        <v>-1.87</v>
      </c>
      <c r="G369" s="9" cm="1">
        <f t="array" ref="G369">_xll.SNL.Clients.Office.Excel.Functions.SPG($A369, "IQ_DILUT_EPS_AFTER_EXTRA", G$3)</f>
        <v>0.28999999999999998</v>
      </c>
      <c r="H369" s="9" cm="1">
        <f t="array" ref="H369">_xll.SNL.Clients.Office.Excel.Functions.SPG($A369, "IQ_DILUT_EPS_AFTER_EXTRA", H$3)</f>
        <v>-0.06</v>
      </c>
      <c r="I369" s="9" cm="1">
        <f t="array" ref="I369">_xll.SNL.Clients.Office.Excel.Functions.SPG($A369, "IQ_DILUT_EPS_AFTER_EXTRA", I$3)</f>
        <v>-4.4999999999999998E-2</v>
      </c>
      <c r="J369" s="9" cm="1">
        <f t="array" ref="J369">_xll.SNL.Clients.Office.Excel.Functions.SPG($A369, "IQ_DILUT_EPS_AFTER_EXTRA", J$3)</f>
        <v>0.72</v>
      </c>
      <c r="K369" s="9" cm="1">
        <f t="array" ref="K369">_xll.SNL.Clients.Office.Excel.Functions.SPG($A369, "IQ_DILUT_EPS_AFTER_EXTRA", K$3)</f>
        <v>0.24</v>
      </c>
      <c r="L369" s="9" cm="1">
        <f t="array" ref="L369">_xll.SNL.Clients.Office.Excel.Functions.SPG($A369, "IQ_DILUT_EPS_AFTER_EXTRA", L$3)</f>
        <v>-0.1</v>
      </c>
      <c r="M369" s="9" cm="1">
        <f t="array" ref="M369">_xll.SNL.Clients.Office.Excel.Functions.SPG($A369, "IQ_DILUT_EPS_AFTER_EXTRA", M$3)</f>
        <v>-0.114</v>
      </c>
      <c r="N369" s="9" cm="1">
        <f t="array" ref="N369">_xll.SNL.Clients.Office.Excel.Functions.SPG($A369, "IQ_DILUT_EPS_AFTER_EXTRA", N$3)</f>
        <v>0.64</v>
      </c>
      <c r="O369" s="9" cm="1">
        <f t="array" ref="O369">_xll.SNL.Clients.Office.Excel.Functions.SPG($A369, "IQ_DILUT_EPS_AFTER_EXTRA", O$3)</f>
        <v>0.106</v>
      </c>
      <c r="P369" s="9" cm="1">
        <f t="array" ref="P369">_xll.SNL.Clients.Office.Excel.Functions.SPG($A369, "IQ_DILUT_EPS_AFTER_EXTRA", P$3)</f>
        <v>-0.154</v>
      </c>
      <c r="Q369" s="9" cm="1">
        <f t="array" ref="Q369">_xll.SNL.Clients.Office.Excel.Functions.SPG($A369, "IQ_DILUT_EPS_AFTER_EXTRA", Q$3)</f>
        <v>0.14799999999999999</v>
      </c>
      <c r="R369" s="9" cm="1">
        <f t="array" ref="R369">_xll.SNL.Clients.Office.Excel.Functions.SPG($A369, "IQ_DILUT_EPS_AFTER_EXTRA", R$3)</f>
        <v>0.39</v>
      </c>
      <c r="S369" s="9" cm="1">
        <f t="array" ref="S369">_xll.SNL.Clients.Office.Excel.Functions.SPG($A369, "IQ_DILUT_EPS_AFTER_EXTRA", S$3)</f>
        <v>-0.05</v>
      </c>
      <c r="T369" s="9" cm="1">
        <f t="array" ref="T369">_xll.SNL.Clients.Office.Excel.Functions.SPG($A369, "IQ_DILUT_EPS_AFTER_EXTRA", T$3)</f>
        <v>-0.24099999999999999</v>
      </c>
      <c r="U369" s="9" cm="1">
        <f t="array" ref="U369">_xll.SNL.Clients.Office.Excel.Functions.SPG($A369, "IQ_DILUT_EPS_AFTER_EXTRA", U$3)</f>
        <v>9.1999999999999998E-2</v>
      </c>
      <c r="V369" s="9" cm="1">
        <f t="array" ref="V369">_xll.SNL.Clients.Office.Excel.Functions.SPG($A369, "IQ_DILUT_EPS_AFTER_EXTRA", V$3)</f>
        <v>0.49</v>
      </c>
      <c r="W369" s="9" cm="1">
        <f t="array" ref="W369">_xll.SNL.Clients.Office.Excel.Functions.SPG($A369, "IQ_DILUT_EPS_AFTER_EXTRA", W$3)</f>
        <v>-0.23100000000000001</v>
      </c>
      <c r="X369" s="9" cm="1">
        <f t="array" ref="X369">_xll.SNL.Clients.Office.Excel.Functions.SPG($A369, "IQ_DILUT_EPS_AFTER_EXTRA", X$3)</f>
        <v>-0.38</v>
      </c>
      <c r="Y369" s="9" cm="1">
        <f t="array" ref="Y369">_xll.SNL.Clients.Office.Excel.Functions.SPG($A369, "IQ_DILUT_EPS_AFTER_EXTRA", Y$3)</f>
        <v>0.245</v>
      </c>
    </row>
    <row r="370" spans="1:25" x14ac:dyDescent="0.3">
      <c r="A370" s="11" t="s">
        <v>1408</v>
      </c>
      <c r="B370" s="9" t="str" cm="1">
        <f t="array" ref="B370">_xll.SNL.Clients.Office.Excel.Functions.SPG($A370, "IQ_DILUT_EPS_AFTER_EXTRA", B$3)</f>
        <v>NA</v>
      </c>
      <c r="C370" s="9" cm="1">
        <f t="array" ref="C370">_xll.SNL.Clients.Office.Excel.Functions.SPG($A370, "IQ_DILUT_EPS_AFTER_EXTRA", C$3)</f>
        <v>0.35799999999999998</v>
      </c>
      <c r="D370" s="9" cm="1">
        <f t="array" ref="D370">_xll.SNL.Clients.Office.Excel.Functions.SPG($A370, "IQ_DILUT_EPS_AFTER_EXTRA", D$3)</f>
        <v>-0.28999999999999998</v>
      </c>
      <c r="E370" s="9" cm="1">
        <f t="array" ref="E370">_xll.SNL.Clients.Office.Excel.Functions.SPG($A370, "IQ_DILUT_EPS_AFTER_EXTRA", E$3)</f>
        <v>-0.75</v>
      </c>
      <c r="F370" s="9" cm="1">
        <f t="array" ref="F370">_xll.SNL.Clients.Office.Excel.Functions.SPG($A370, "IQ_DILUT_EPS_AFTER_EXTRA", F$3)</f>
        <v>0.34100000000000003</v>
      </c>
      <c r="G370" s="9" cm="1">
        <f t="array" ref="G370">_xll.SNL.Clients.Office.Excel.Functions.SPG($A370, "IQ_DILUT_EPS_AFTER_EXTRA", G$3)</f>
        <v>-1.042</v>
      </c>
      <c r="H370" s="9" cm="1">
        <f t="array" ref="H370">_xll.SNL.Clients.Office.Excel.Functions.SPG($A370, "IQ_DILUT_EPS_AFTER_EXTRA", H$3)</f>
        <v>-0.41</v>
      </c>
      <c r="I370" s="9" cm="1">
        <f t="array" ref="I370">_xll.SNL.Clients.Office.Excel.Functions.SPG($A370, "IQ_DILUT_EPS_AFTER_EXTRA", I$3)</f>
        <v>0.11</v>
      </c>
      <c r="J370" s="9" cm="1">
        <f t="array" ref="J370">_xll.SNL.Clients.Office.Excel.Functions.SPG($A370, "IQ_DILUT_EPS_AFTER_EXTRA", J$3)</f>
        <v>-0.52</v>
      </c>
      <c r="K370" s="9" cm="1">
        <f t="array" ref="K370">_xll.SNL.Clients.Office.Excel.Functions.SPG($A370, "IQ_DILUT_EPS_AFTER_EXTRA", K$3)</f>
        <v>-1.3340000000000001</v>
      </c>
      <c r="L370" s="9" cm="1">
        <f t="array" ref="L370">_xll.SNL.Clients.Office.Excel.Functions.SPG($A370, "IQ_DILUT_EPS_AFTER_EXTRA", L$3)</f>
        <v>-0.86499999999999999</v>
      </c>
      <c r="M370" s="9" cm="1">
        <f t="array" ref="M370">_xll.SNL.Clients.Office.Excel.Functions.SPG($A370, "IQ_DILUT_EPS_AFTER_EXTRA", M$3)</f>
        <v>-0.89</v>
      </c>
      <c r="N370" s="9" cm="1">
        <f t="array" ref="N370">_xll.SNL.Clients.Office.Excel.Functions.SPG($A370, "IQ_DILUT_EPS_AFTER_EXTRA", N$3)</f>
        <v>0.23699999999999999</v>
      </c>
      <c r="O370" s="9" cm="1">
        <f t="array" ref="O370">_xll.SNL.Clients.Office.Excel.Functions.SPG($A370, "IQ_DILUT_EPS_AFTER_EXTRA", O$3)</f>
        <v>0.38900000000000001</v>
      </c>
      <c r="P370" s="9" cm="1">
        <f t="array" ref="P370">_xll.SNL.Clients.Office.Excel.Functions.SPG($A370, "IQ_DILUT_EPS_AFTER_EXTRA", P$3)</f>
        <v>0.44</v>
      </c>
      <c r="Q370" s="9" cm="1">
        <f t="array" ref="Q370">_xll.SNL.Clients.Office.Excel.Functions.SPG($A370, "IQ_DILUT_EPS_AFTER_EXTRA", Q$3)</f>
        <v>0.44</v>
      </c>
      <c r="R370" s="9" cm="1">
        <f t="array" ref="R370">_xll.SNL.Clients.Office.Excel.Functions.SPG($A370, "IQ_DILUT_EPS_AFTER_EXTRA", R$3)</f>
        <v>0.68200000000000005</v>
      </c>
      <c r="S370" s="9" cm="1">
        <f t="array" ref="S370">_xll.SNL.Clients.Office.Excel.Functions.SPG($A370, "IQ_DILUT_EPS_AFTER_EXTRA", S$3)</f>
        <v>0.93899999999999995</v>
      </c>
      <c r="T370" s="9" cm="1">
        <f t="array" ref="T370">_xll.SNL.Clients.Office.Excel.Functions.SPG($A370, "IQ_DILUT_EPS_AFTER_EXTRA", T$3)</f>
        <v>1.1020000000000001</v>
      </c>
      <c r="U370" s="9" cm="1">
        <f t="array" ref="U370">_xll.SNL.Clients.Office.Excel.Functions.SPG($A370, "IQ_DILUT_EPS_AFTER_EXTRA", U$3)</f>
        <v>-6.84</v>
      </c>
      <c r="V370" s="9" cm="1">
        <f t="array" ref="V370">_xll.SNL.Clients.Office.Excel.Functions.SPG($A370, "IQ_DILUT_EPS_AFTER_EXTRA", V$3)</f>
        <v>0.78300000000000003</v>
      </c>
      <c r="W370" s="9" cm="1">
        <f t="array" ref="W370">_xll.SNL.Clients.Office.Excel.Functions.SPG($A370, "IQ_DILUT_EPS_AFTER_EXTRA", W$3)</f>
        <v>0.58699999999999997</v>
      </c>
      <c r="X370" s="9" cm="1">
        <f t="array" ref="X370">_xll.SNL.Clients.Office.Excel.Functions.SPG($A370, "IQ_DILUT_EPS_AFTER_EXTRA", X$3)</f>
        <v>0.32</v>
      </c>
      <c r="Y370" s="9" cm="1">
        <f t="array" ref="Y370">_xll.SNL.Clients.Office.Excel.Functions.SPG($A370, "IQ_DILUT_EPS_AFTER_EXTRA", Y$3)</f>
        <v>0.81299999999999994</v>
      </c>
    </row>
    <row r="371" spans="1:25" x14ac:dyDescent="0.3">
      <c r="A371" s="11" t="s">
        <v>1409</v>
      </c>
      <c r="B371" s="9" t="str" cm="1">
        <f t="array" ref="B371">_xll.SNL.Clients.Office.Excel.Functions.SPG($A371, "IQ_DILUT_EPS_AFTER_EXTRA", B$3)</f>
        <v>NA</v>
      </c>
      <c r="C371" s="9" cm="1">
        <f t="array" ref="C371">_xll.SNL.Clients.Office.Excel.Functions.SPG($A371, "IQ_DILUT_EPS_AFTER_EXTRA", C$3)</f>
        <v>-0.48</v>
      </c>
      <c r="D371" s="9" cm="1">
        <f t="array" ref="D371">_xll.SNL.Clients.Office.Excel.Functions.SPG($A371, "IQ_DILUT_EPS_AFTER_EXTRA", D$3)</f>
        <v>0.108</v>
      </c>
      <c r="E371" s="9" cm="1">
        <f t="array" ref="E371">_xll.SNL.Clients.Office.Excel.Functions.SPG($A371, "IQ_DILUT_EPS_AFTER_EXTRA", E$3)</f>
        <v>-2.1999999999999999E-2</v>
      </c>
      <c r="F371" s="9" cm="1">
        <f t="array" ref="F371">_xll.SNL.Clients.Office.Excel.Functions.SPG($A371, "IQ_DILUT_EPS_AFTER_EXTRA", F$3)</f>
        <v>-0.21</v>
      </c>
      <c r="G371" s="9" cm="1">
        <f t="array" ref="G371">_xll.SNL.Clients.Office.Excel.Functions.SPG($A371, "IQ_DILUT_EPS_AFTER_EXTRA", G$3)</f>
        <v>-0.53</v>
      </c>
      <c r="H371" s="9" cm="1">
        <f t="array" ref="H371">_xll.SNL.Clients.Office.Excel.Functions.SPG($A371, "IQ_DILUT_EPS_AFTER_EXTRA", H$3)</f>
        <v>0.04</v>
      </c>
      <c r="I371" s="9" cm="1">
        <f t="array" ref="I371">_xll.SNL.Clients.Office.Excel.Functions.SPG($A371, "IQ_DILUT_EPS_AFTER_EXTRA", I$3)</f>
        <v>-0.25</v>
      </c>
      <c r="J371" s="9" cm="1">
        <f t="array" ref="J371">_xll.SNL.Clients.Office.Excel.Functions.SPG($A371, "IQ_DILUT_EPS_AFTER_EXTRA", J$3)</f>
        <v>-0.60799999999999998</v>
      </c>
      <c r="K371" s="9" cm="1">
        <f t="array" ref="K371">_xll.SNL.Clients.Office.Excel.Functions.SPG($A371, "IQ_DILUT_EPS_AFTER_EXTRA", K$3)</f>
        <v>4.5999999999999999E-2</v>
      </c>
      <c r="L371" s="9" cm="1">
        <f t="array" ref="L371">_xll.SNL.Clients.Office.Excel.Functions.SPG($A371, "IQ_DILUT_EPS_AFTER_EXTRA", L$3)</f>
        <v>0.48</v>
      </c>
      <c r="M371" s="9" cm="1">
        <f t="array" ref="M371">_xll.SNL.Clients.Office.Excel.Functions.SPG($A371, "IQ_DILUT_EPS_AFTER_EXTRA", M$3)</f>
        <v>0.54</v>
      </c>
      <c r="N371" s="9" cm="1">
        <f t="array" ref="N371">_xll.SNL.Clients.Office.Excel.Functions.SPG($A371, "IQ_DILUT_EPS_AFTER_EXTRA", N$3)</f>
        <v>0.34</v>
      </c>
      <c r="O371" s="9" cm="1">
        <f t="array" ref="O371">_xll.SNL.Clients.Office.Excel.Functions.SPG($A371, "IQ_DILUT_EPS_AFTER_EXTRA", O$3)</f>
        <v>0.44</v>
      </c>
      <c r="P371" s="9" cm="1">
        <f t="array" ref="P371">_xll.SNL.Clients.Office.Excel.Functions.SPG($A371, "IQ_DILUT_EPS_AFTER_EXTRA", P$3)</f>
        <v>0.46</v>
      </c>
      <c r="Q371" s="9" cm="1">
        <f t="array" ref="Q371">_xll.SNL.Clients.Office.Excel.Functions.SPG($A371, "IQ_DILUT_EPS_AFTER_EXTRA", Q$3)</f>
        <v>0.20899999999999999</v>
      </c>
      <c r="R371" s="9" cm="1">
        <f t="array" ref="R371">_xll.SNL.Clients.Office.Excel.Functions.SPG($A371, "IQ_DILUT_EPS_AFTER_EXTRA", R$3)</f>
        <v>0.29899999999999999</v>
      </c>
      <c r="S371" s="9" cm="1">
        <f t="array" ref="S371">_xll.SNL.Clients.Office.Excel.Functions.SPG($A371, "IQ_DILUT_EPS_AFTER_EXTRA", S$3)</f>
        <v>0.71</v>
      </c>
      <c r="T371" s="9" cm="1">
        <f t="array" ref="T371">_xll.SNL.Clients.Office.Excel.Functions.SPG($A371, "IQ_DILUT_EPS_AFTER_EXTRA", T$3)</f>
        <v>0.18</v>
      </c>
      <c r="U371" s="9" cm="1">
        <f t="array" ref="U371">_xll.SNL.Clients.Office.Excel.Functions.SPG($A371, "IQ_DILUT_EPS_AFTER_EXTRA", U$3)</f>
        <v>-3.02</v>
      </c>
      <c r="V371" s="9" cm="1">
        <f t="array" ref="V371">_xll.SNL.Clients.Office.Excel.Functions.SPG($A371, "IQ_DILUT_EPS_AFTER_EXTRA", V$3)</f>
        <v>1.871</v>
      </c>
      <c r="W371" s="9" cm="1">
        <f t="array" ref="W371">_xll.SNL.Clients.Office.Excel.Functions.SPG($A371, "IQ_DILUT_EPS_AFTER_EXTRA", W$3)</f>
        <v>-1.4790000000000001</v>
      </c>
      <c r="X371" s="9" cm="1">
        <f t="array" ref="X371">_xll.SNL.Clients.Office.Excel.Functions.SPG($A371, "IQ_DILUT_EPS_AFTER_EXTRA", X$3)</f>
        <v>0.21199999999999999</v>
      </c>
      <c r="Y371" s="9" cm="1">
        <f t="array" ref="Y371">_xll.SNL.Clients.Office.Excel.Functions.SPG($A371, "IQ_DILUT_EPS_AFTER_EXTRA", Y$3)</f>
        <v>-0.36199999999999999</v>
      </c>
    </row>
    <row r="372" spans="1:25" x14ac:dyDescent="0.3">
      <c r="A372" s="11" t="s">
        <v>1410</v>
      </c>
      <c r="B372" s="9" t="str" cm="1">
        <f t="array" ref="B372">_xll.SNL.Clients.Office.Excel.Functions.SPG($A372, "IQ_DILUT_EPS_AFTER_EXTRA", B$3)</f>
        <v>NA</v>
      </c>
      <c r="C372" s="9" cm="1">
        <f t="array" ref="C372">_xll.SNL.Clients.Office.Excel.Functions.SPG($A372, "IQ_DILUT_EPS_AFTER_EXTRA", C$3)</f>
        <v>-0.35</v>
      </c>
      <c r="D372" s="9" cm="1">
        <f t="array" ref="D372">_xll.SNL.Clients.Office.Excel.Functions.SPG($A372, "IQ_DILUT_EPS_AFTER_EXTRA", D$3)</f>
        <v>0.4</v>
      </c>
      <c r="E372" s="9" cm="1">
        <f t="array" ref="E372">_xll.SNL.Clients.Office.Excel.Functions.SPG($A372, "IQ_DILUT_EPS_AFTER_EXTRA", E$3)</f>
        <v>1</v>
      </c>
      <c r="F372" s="9" cm="1">
        <f t="array" ref="F372">_xll.SNL.Clients.Office.Excel.Functions.SPG($A372, "IQ_DILUT_EPS_AFTER_EXTRA", F$3)</f>
        <v>0.69899999999999995</v>
      </c>
      <c r="G372" s="9" cm="1">
        <f t="array" ref="G372">_xll.SNL.Clients.Office.Excel.Functions.SPG($A372, "IQ_DILUT_EPS_AFTER_EXTRA", G$3)</f>
        <v>1.28</v>
      </c>
      <c r="H372" s="9" cm="1">
        <f t="array" ref="H372">_xll.SNL.Clients.Office.Excel.Functions.SPG($A372, "IQ_DILUT_EPS_AFTER_EXTRA", H$3)</f>
        <v>-0.154</v>
      </c>
      <c r="I372" s="9" cm="1">
        <f t="array" ref="I372">_xll.SNL.Clients.Office.Excel.Functions.SPG($A372, "IQ_DILUT_EPS_AFTER_EXTRA", I$3)</f>
        <v>-0.152</v>
      </c>
      <c r="J372" s="9" cm="1">
        <f t="array" ref="J372">_xll.SNL.Clients.Office.Excel.Functions.SPG($A372, "IQ_DILUT_EPS_AFTER_EXTRA", J$3)</f>
        <v>0.14799999999999999</v>
      </c>
      <c r="K372" s="9" cm="1">
        <f t="array" ref="K372">_xll.SNL.Clients.Office.Excel.Functions.SPG($A372, "IQ_DILUT_EPS_AFTER_EXTRA", K$3)</f>
        <v>-2.3E-2</v>
      </c>
      <c r="L372" s="9" cm="1">
        <f t="array" ref="L372">_xll.SNL.Clients.Office.Excel.Functions.SPG($A372, "IQ_DILUT_EPS_AFTER_EXTRA", L$3)</f>
        <v>-0.30399999999999999</v>
      </c>
      <c r="M372" s="9" cm="1">
        <f t="array" ref="M372">_xll.SNL.Clients.Office.Excel.Functions.SPG($A372, "IQ_DILUT_EPS_AFTER_EXTRA", M$3)</f>
        <v>-0.182</v>
      </c>
      <c r="N372" s="9" cm="1">
        <f t="array" ref="N372">_xll.SNL.Clients.Office.Excel.Functions.SPG($A372, "IQ_DILUT_EPS_AFTER_EXTRA", N$3)</f>
        <v>1.3919999999999999</v>
      </c>
      <c r="O372" s="9" cm="1">
        <f t="array" ref="O372">_xll.SNL.Clients.Office.Excel.Functions.SPG($A372, "IQ_DILUT_EPS_AFTER_EXTRA", O$3)</f>
        <v>-0.214</v>
      </c>
      <c r="P372" s="9" cm="1">
        <f t="array" ref="P372">_xll.SNL.Clients.Office.Excel.Functions.SPG($A372, "IQ_DILUT_EPS_AFTER_EXTRA", P$3)</f>
        <v>-0.14000000000000001</v>
      </c>
      <c r="Q372" s="9" cm="1">
        <f t="array" ref="Q372">_xll.SNL.Clients.Office.Excel.Functions.SPG($A372, "IQ_DILUT_EPS_AFTER_EXTRA", Q$3)</f>
        <v>-0.27400000000000002</v>
      </c>
      <c r="R372" s="9" cm="1">
        <f t="array" ref="R372">_xll.SNL.Clients.Office.Excel.Functions.SPG($A372, "IQ_DILUT_EPS_AFTER_EXTRA", R$3)</f>
        <v>-0.16900000000000001</v>
      </c>
      <c r="S372" s="9" cm="1">
        <f t="array" ref="S372">_xll.SNL.Clients.Office.Excel.Functions.SPG($A372, "IQ_DILUT_EPS_AFTER_EXTRA", S$3)</f>
        <v>1.19</v>
      </c>
      <c r="T372" s="9" cm="1">
        <f t="array" ref="T372">_xll.SNL.Clients.Office.Excel.Functions.SPG($A372, "IQ_DILUT_EPS_AFTER_EXTRA", T$3)</f>
        <v>-0.38200000000000001</v>
      </c>
      <c r="U372" s="9" cm="1">
        <f t="array" ref="U372">_xll.SNL.Clients.Office.Excel.Functions.SPG($A372, "IQ_DILUT_EPS_AFTER_EXTRA", U$3)</f>
        <v>1.08</v>
      </c>
      <c r="V372" s="9" cm="1">
        <f t="array" ref="V372">_xll.SNL.Clients.Office.Excel.Functions.SPG($A372, "IQ_DILUT_EPS_AFTER_EXTRA", V$3)</f>
        <v>-0.52900000000000003</v>
      </c>
      <c r="W372" s="9" cm="1">
        <f t="array" ref="W372">_xll.SNL.Clients.Office.Excel.Functions.SPG($A372, "IQ_DILUT_EPS_AFTER_EXTRA", W$3)</f>
        <v>4.84</v>
      </c>
      <c r="X372" s="9" cm="1">
        <f t="array" ref="X372">_xll.SNL.Clients.Office.Excel.Functions.SPG($A372, "IQ_DILUT_EPS_AFTER_EXTRA", X$3)</f>
        <v>-8.3000000000000004E-2</v>
      </c>
      <c r="Y372" s="9" cm="1">
        <f t="array" ref="Y372">_xll.SNL.Clients.Office.Excel.Functions.SPG($A372, "IQ_DILUT_EPS_AFTER_EXTRA", Y$3)</f>
        <v>-0.19</v>
      </c>
    </row>
    <row r="373" spans="1:25" x14ac:dyDescent="0.3">
      <c r="A373" s="11" t="s">
        <v>1411</v>
      </c>
      <c r="B373" s="9" t="str" cm="1">
        <f t="array" ref="B373">_xll.SNL.Clients.Office.Excel.Functions.SPG($A373, "IQ_DILUT_EPS_AFTER_EXTRA", B$3)</f>
        <v>NA</v>
      </c>
      <c r="C373" s="9" cm="1">
        <f t="array" ref="C373">_xll.SNL.Clients.Office.Excel.Functions.SPG($A373, "IQ_DILUT_EPS_AFTER_EXTRA", C$3)</f>
        <v>1.1499999999999999</v>
      </c>
      <c r="D373" s="9" cm="1">
        <f t="array" ref="D373">_xll.SNL.Clients.Office.Excel.Functions.SPG($A373, "IQ_DILUT_EPS_AFTER_EXTRA", D$3)</f>
        <v>1.1299999999999999</v>
      </c>
      <c r="E373" s="9" cm="1">
        <f t="array" ref="E373">_xll.SNL.Clients.Office.Excel.Functions.SPG($A373, "IQ_DILUT_EPS_AFTER_EXTRA", E$3)</f>
        <v>1.08</v>
      </c>
      <c r="F373" s="9" cm="1">
        <f t="array" ref="F373">_xll.SNL.Clients.Office.Excel.Functions.SPG($A373, "IQ_DILUT_EPS_AFTER_EXTRA", F$3)</f>
        <v>1.0109999999999999</v>
      </c>
      <c r="G373" s="9" cm="1">
        <f t="array" ref="G373">_xll.SNL.Clients.Office.Excel.Functions.SPG($A373, "IQ_DILUT_EPS_AFTER_EXTRA", G$3)</f>
        <v>1</v>
      </c>
      <c r="H373" s="9" cm="1">
        <f t="array" ref="H373">_xll.SNL.Clients.Office.Excel.Functions.SPG($A373, "IQ_DILUT_EPS_AFTER_EXTRA", H$3)</f>
        <v>0.95</v>
      </c>
      <c r="I373" s="9" cm="1">
        <f t="array" ref="I373">_xll.SNL.Clients.Office.Excel.Functions.SPG($A373, "IQ_DILUT_EPS_AFTER_EXTRA", I$3)</f>
        <v>0.88</v>
      </c>
      <c r="J373" s="9" cm="1">
        <f t="array" ref="J373">_xll.SNL.Clients.Office.Excel.Functions.SPG($A373, "IQ_DILUT_EPS_AFTER_EXTRA", J$3)</f>
        <v>0.86</v>
      </c>
      <c r="K373" s="9" cm="1">
        <f t="array" ref="K373">_xll.SNL.Clients.Office.Excel.Functions.SPG($A373, "IQ_DILUT_EPS_AFTER_EXTRA", K$3)</f>
        <v>0.9</v>
      </c>
      <c r="L373" s="9" cm="1">
        <f t="array" ref="L373">_xll.SNL.Clients.Office.Excel.Functions.SPG($A373, "IQ_DILUT_EPS_AFTER_EXTRA", L$3)</f>
        <v>0.86</v>
      </c>
      <c r="M373" s="9" cm="1">
        <f t="array" ref="M373">_xll.SNL.Clients.Office.Excel.Functions.SPG($A373, "IQ_DILUT_EPS_AFTER_EXTRA", M$3)</f>
        <v>0.77</v>
      </c>
      <c r="N373" s="9" cm="1">
        <f t="array" ref="N373">_xll.SNL.Clients.Office.Excel.Functions.SPG($A373, "IQ_DILUT_EPS_AFTER_EXTRA", N$3)</f>
        <v>0.69299999999999995</v>
      </c>
      <c r="O373" s="9" cm="1">
        <f t="array" ref="O373">_xll.SNL.Clients.Office.Excel.Functions.SPG($A373, "IQ_DILUT_EPS_AFTER_EXTRA", O$3)</f>
        <v>0.69</v>
      </c>
      <c r="P373" s="9" cm="1">
        <f t="array" ref="P373">_xll.SNL.Clients.Office.Excel.Functions.SPG($A373, "IQ_DILUT_EPS_AFTER_EXTRA", P$3)</f>
        <v>0.65500000000000003</v>
      </c>
      <c r="Q373" s="9" cm="1">
        <f t="array" ref="Q373">_xll.SNL.Clients.Office.Excel.Functions.SPG($A373, "IQ_DILUT_EPS_AFTER_EXTRA", Q$3)</f>
        <v>0.61</v>
      </c>
      <c r="R373" s="9" cm="1">
        <f t="array" ref="R373">_xll.SNL.Clients.Office.Excel.Functions.SPG($A373, "IQ_DILUT_EPS_AFTER_EXTRA", R$3)</f>
        <v>0.56799999999999995</v>
      </c>
      <c r="S373" s="9" cm="1">
        <f t="array" ref="S373">_xll.SNL.Clients.Office.Excel.Functions.SPG($A373, "IQ_DILUT_EPS_AFTER_EXTRA", S$3)</f>
        <v>0.45</v>
      </c>
      <c r="T373" s="9" cm="1">
        <f t="array" ref="T373">_xll.SNL.Clients.Office.Excel.Functions.SPG($A373, "IQ_DILUT_EPS_AFTER_EXTRA", T$3)</f>
        <v>0.36</v>
      </c>
      <c r="U373" s="9" cm="1">
        <f t="array" ref="U373">_xll.SNL.Clients.Office.Excel.Functions.SPG($A373, "IQ_DILUT_EPS_AFTER_EXTRA", U$3)</f>
        <v>0.74299999999999999</v>
      </c>
      <c r="V373" s="9" cm="1">
        <f t="array" ref="V373">_xll.SNL.Clients.Office.Excel.Functions.SPG($A373, "IQ_DILUT_EPS_AFTER_EXTRA", V$3)</f>
        <v>0.71899999999999997</v>
      </c>
      <c r="W373" s="9" cm="1">
        <f t="array" ref="W373">_xll.SNL.Clients.Office.Excel.Functions.SPG($A373, "IQ_DILUT_EPS_AFTER_EXTRA", W$3)</f>
        <v>0.69299999999999995</v>
      </c>
      <c r="X373" s="9" cm="1">
        <f t="array" ref="X373">_xll.SNL.Clients.Office.Excel.Functions.SPG($A373, "IQ_DILUT_EPS_AFTER_EXTRA", X$3)</f>
        <v>0.56000000000000005</v>
      </c>
      <c r="Y373" s="9" cm="1">
        <f t="array" ref="Y373">_xll.SNL.Clients.Office.Excel.Functions.SPG($A373, "IQ_DILUT_EPS_AFTER_EXTRA", Y$3)</f>
        <v>0.48</v>
      </c>
    </row>
    <row r="374" spans="1:25" x14ac:dyDescent="0.3">
      <c r="A374" s="11" t="s">
        <v>1412</v>
      </c>
      <c r="B374" s="9" t="str" cm="1">
        <f t="array" ref="B374">_xll.SNL.Clients.Office.Excel.Functions.SPG($A374, "IQ_DILUT_EPS_AFTER_EXTRA", B$3)</f>
        <v>NA</v>
      </c>
      <c r="C374" s="9" cm="1">
        <f t="array" ref="C374">_xll.SNL.Clients.Office.Excel.Functions.SPG($A374, "IQ_DILUT_EPS_AFTER_EXTRA", C$3)</f>
        <v>2.96</v>
      </c>
      <c r="D374" s="9" cm="1">
        <f t="array" ref="D374">_xll.SNL.Clients.Office.Excel.Functions.SPG($A374, "IQ_DILUT_EPS_AFTER_EXTRA", D$3)</f>
        <v>1.36</v>
      </c>
      <c r="E374" s="9" cm="1">
        <f t="array" ref="E374">_xll.SNL.Clients.Office.Excel.Functions.SPG($A374, "IQ_DILUT_EPS_AFTER_EXTRA", E$3)</f>
        <v>0.11</v>
      </c>
      <c r="F374" s="9" cm="1">
        <f t="array" ref="F374">_xll.SNL.Clients.Office.Excel.Functions.SPG($A374, "IQ_DILUT_EPS_AFTER_EXTRA", F$3)</f>
        <v>3.9009999999999998</v>
      </c>
      <c r="G374" s="9" cm="1">
        <f t="array" ref="G374">_xll.SNL.Clients.Office.Excel.Functions.SPG($A374, "IQ_DILUT_EPS_AFTER_EXTRA", G$3)</f>
        <v>0.28000000000000003</v>
      </c>
      <c r="H374" s="9" cm="1">
        <f t="array" ref="H374">_xll.SNL.Clients.Office.Excel.Functions.SPG($A374, "IQ_DILUT_EPS_AFTER_EXTRA", H$3)</f>
        <v>1.88</v>
      </c>
      <c r="I374" s="9" cm="1">
        <f t="array" ref="I374">_xll.SNL.Clients.Office.Excel.Functions.SPG($A374, "IQ_DILUT_EPS_AFTER_EXTRA", I$3)</f>
        <v>3.98</v>
      </c>
      <c r="J374" s="9" cm="1">
        <f t="array" ref="J374">_xll.SNL.Clients.Office.Excel.Functions.SPG($A374, "IQ_DILUT_EPS_AFTER_EXTRA", J$3)</f>
        <v>1.639</v>
      </c>
      <c r="K374" s="9" cm="1">
        <f t="array" ref="K374">_xll.SNL.Clients.Office.Excel.Functions.SPG($A374, "IQ_DILUT_EPS_AFTER_EXTRA", K$3)</f>
        <v>6.7729999999999997</v>
      </c>
      <c r="L374" s="9" cm="1">
        <f t="array" ref="L374">_xll.SNL.Clients.Office.Excel.Functions.SPG($A374, "IQ_DILUT_EPS_AFTER_EXTRA", L$3)</f>
        <v>2.74</v>
      </c>
      <c r="M374" s="9" cm="1">
        <f t="array" ref="M374">_xll.SNL.Clients.Office.Excel.Functions.SPG($A374, "IQ_DILUT_EPS_AFTER_EXTRA", M$3)</f>
        <v>-2.92</v>
      </c>
      <c r="N374" s="9" cm="1">
        <f t="array" ref="N374">_xll.SNL.Clients.Office.Excel.Functions.SPG($A374, "IQ_DILUT_EPS_AFTER_EXTRA", N$3)</f>
        <v>2.0920000000000001</v>
      </c>
      <c r="O374" s="9" cm="1">
        <f t="array" ref="O374">_xll.SNL.Clients.Office.Excel.Functions.SPG($A374, "IQ_DILUT_EPS_AFTER_EXTRA", O$3)</f>
        <v>0.13</v>
      </c>
      <c r="P374" s="9" cm="1">
        <f t="array" ref="P374">_xll.SNL.Clients.Office.Excel.Functions.SPG($A374, "IQ_DILUT_EPS_AFTER_EXTRA", P$3)</f>
        <v>-1.5529999999999999</v>
      </c>
      <c r="Q374" s="9" cm="1">
        <f t="array" ref="Q374">_xll.SNL.Clients.Office.Excel.Functions.SPG($A374, "IQ_DILUT_EPS_AFTER_EXTRA", Q$3)</f>
        <v>-1.73</v>
      </c>
      <c r="R374" s="9" cm="1">
        <f t="array" ref="R374">_xll.SNL.Clients.Office.Excel.Functions.SPG($A374, "IQ_DILUT_EPS_AFTER_EXTRA", R$3)</f>
        <v>-3.2160000000000002</v>
      </c>
      <c r="S374" s="9" cm="1">
        <f t="array" ref="S374">_xll.SNL.Clients.Office.Excel.Functions.SPG($A374, "IQ_DILUT_EPS_AFTER_EXTRA", S$3)</f>
        <v>-5.44</v>
      </c>
      <c r="T374" s="9" cm="1">
        <f t="array" ref="T374">_xll.SNL.Clients.Office.Excel.Functions.SPG($A374, "IQ_DILUT_EPS_AFTER_EXTRA", T$3)</f>
        <v>-21.74</v>
      </c>
      <c r="U374" s="9" cm="1">
        <f t="array" ref="U374">_xll.SNL.Clients.Office.Excel.Functions.SPG($A374, "IQ_DILUT_EPS_AFTER_EXTRA", U$3)</f>
        <v>7.33</v>
      </c>
      <c r="V374" s="9" cm="1">
        <f t="array" ref="V374">_xll.SNL.Clients.Office.Excel.Functions.SPG($A374, "IQ_DILUT_EPS_AFTER_EXTRA", V$3)</f>
        <v>-2.7160000000000002</v>
      </c>
      <c r="W374" s="9" cm="1">
        <f t="array" ref="W374">_xll.SNL.Clients.Office.Excel.Functions.SPG($A374, "IQ_DILUT_EPS_AFTER_EXTRA", W$3)</f>
        <v>2.38</v>
      </c>
      <c r="X374" s="9" cm="1">
        <f t="array" ref="X374">_xll.SNL.Clients.Office.Excel.Functions.SPG($A374, "IQ_DILUT_EPS_AFTER_EXTRA", X$3)</f>
        <v>1.173</v>
      </c>
      <c r="Y374" s="9" cm="1">
        <f t="array" ref="Y374">_xll.SNL.Clients.Office.Excel.Functions.SPG($A374, "IQ_DILUT_EPS_AFTER_EXTRA", Y$3)</f>
        <v>-2.9</v>
      </c>
    </row>
    <row r="375" spans="1:25" x14ac:dyDescent="0.3">
      <c r="A375" s="11" t="s">
        <v>1413</v>
      </c>
      <c r="B375" s="9" cm="1">
        <f t="array" ref="B375">_xll.SNL.Clients.Office.Excel.Functions.SPG($A375, "IQ_DILUT_EPS_AFTER_EXTRA", B$3)</f>
        <v>0.26</v>
      </c>
      <c r="C375" s="9" cm="1">
        <f t="array" ref="C375">_xll.SNL.Clients.Office.Excel.Functions.SPG($A375, "IQ_DILUT_EPS_AFTER_EXTRA", C$3)</f>
        <v>0.26</v>
      </c>
      <c r="D375" s="9" cm="1">
        <f t="array" ref="D375">_xll.SNL.Clients.Office.Excel.Functions.SPG($A375, "IQ_DILUT_EPS_AFTER_EXTRA", D$3)</f>
        <v>3.6999999999999998E-2</v>
      </c>
      <c r="E375" s="9" cm="1">
        <f t="array" ref="E375">_xll.SNL.Clients.Office.Excel.Functions.SPG($A375, "IQ_DILUT_EPS_AFTER_EXTRA", E$3)</f>
        <v>0.23</v>
      </c>
      <c r="F375" s="9" cm="1">
        <f t="array" ref="F375">_xll.SNL.Clients.Office.Excel.Functions.SPG($A375, "IQ_DILUT_EPS_AFTER_EXTRA", F$3)</f>
        <v>0.22900000000000001</v>
      </c>
      <c r="G375" s="9" cm="1">
        <f t="array" ref="G375">_xll.SNL.Clients.Office.Excel.Functions.SPG($A375, "IQ_DILUT_EPS_AFTER_EXTRA", G$3)</f>
        <v>0.309</v>
      </c>
      <c r="H375" s="9" cm="1">
        <f t="array" ref="H375">_xll.SNL.Clients.Office.Excel.Functions.SPG($A375, "IQ_DILUT_EPS_AFTER_EXTRA", H$3)</f>
        <v>0.26</v>
      </c>
      <c r="I375" s="9" cm="1">
        <f t="array" ref="I375">_xll.SNL.Clients.Office.Excel.Functions.SPG($A375, "IQ_DILUT_EPS_AFTER_EXTRA", I$3)</f>
        <v>0.26</v>
      </c>
      <c r="J375" s="9" cm="1">
        <f t="array" ref="J375">_xll.SNL.Clients.Office.Excel.Functions.SPG($A375, "IQ_DILUT_EPS_AFTER_EXTRA", J$3)</f>
        <v>0.26700000000000002</v>
      </c>
      <c r="K375" s="9" cm="1">
        <f t="array" ref="K375">_xll.SNL.Clients.Office.Excel.Functions.SPG($A375, "IQ_DILUT_EPS_AFTER_EXTRA", K$3)</f>
        <v>0.28999999999999998</v>
      </c>
      <c r="L375" s="9" cm="1">
        <f t="array" ref="L375">_xll.SNL.Clients.Office.Excel.Functions.SPG($A375, "IQ_DILUT_EPS_AFTER_EXTRA", L$3)</f>
        <v>0.26</v>
      </c>
      <c r="M375" s="9" cm="1">
        <f t="array" ref="M375">_xll.SNL.Clients.Office.Excel.Functions.SPG($A375, "IQ_DILUT_EPS_AFTER_EXTRA", M$3)</f>
        <v>0.22</v>
      </c>
      <c r="N375" s="9" cm="1">
        <f t="array" ref="N375">_xll.SNL.Clients.Office.Excel.Functions.SPG($A375, "IQ_DILUT_EPS_AFTER_EXTRA", N$3)</f>
        <v>0.23899999999999999</v>
      </c>
      <c r="O375" s="9" cm="1">
        <f t="array" ref="O375">_xll.SNL.Clients.Office.Excel.Functions.SPG($A375, "IQ_DILUT_EPS_AFTER_EXTRA", O$3)</f>
        <v>0.27</v>
      </c>
      <c r="P375" s="9" cm="1">
        <f t="array" ref="P375">_xll.SNL.Clients.Office.Excel.Functions.SPG($A375, "IQ_DILUT_EPS_AFTER_EXTRA", P$3)</f>
        <v>0.38</v>
      </c>
      <c r="Q375" s="9" cm="1">
        <f t="array" ref="Q375">_xll.SNL.Clients.Office.Excel.Functions.SPG($A375, "IQ_DILUT_EPS_AFTER_EXTRA", Q$3)</f>
        <v>0.31900000000000001</v>
      </c>
      <c r="R375" s="9" cm="1">
        <f t="array" ref="R375">_xll.SNL.Clients.Office.Excel.Functions.SPG($A375, "IQ_DILUT_EPS_AFTER_EXTRA", R$3)</f>
        <v>0.27100000000000002</v>
      </c>
      <c r="S375" s="9" cm="1">
        <f t="array" ref="S375">_xll.SNL.Clients.Office.Excel.Functions.SPG($A375, "IQ_DILUT_EPS_AFTER_EXTRA", S$3)</f>
        <v>0.3</v>
      </c>
      <c r="T375" s="9" cm="1">
        <f t="array" ref="T375">_xll.SNL.Clients.Office.Excel.Functions.SPG($A375, "IQ_DILUT_EPS_AFTER_EXTRA", T$3)</f>
        <v>-5.0999999999999997E-2</v>
      </c>
      <c r="U375" s="9" cm="1">
        <f t="array" ref="U375">_xll.SNL.Clients.Office.Excel.Functions.SPG($A375, "IQ_DILUT_EPS_AFTER_EXTRA", U$3)</f>
        <v>7.0000000000000007E-2</v>
      </c>
      <c r="V375" s="9" cm="1">
        <f t="array" ref="V375">_xll.SNL.Clients.Office.Excel.Functions.SPG($A375, "IQ_DILUT_EPS_AFTER_EXTRA", V$3)</f>
        <v>0.24</v>
      </c>
      <c r="W375" s="9" cm="1">
        <f t="array" ref="W375">_xll.SNL.Clients.Office.Excel.Functions.SPG($A375, "IQ_DILUT_EPS_AFTER_EXTRA", W$3)</f>
        <v>0.31</v>
      </c>
      <c r="X375" s="9" cm="1">
        <f t="array" ref="X375">_xll.SNL.Clients.Office.Excel.Functions.SPG($A375, "IQ_DILUT_EPS_AFTER_EXTRA", X$3)</f>
        <v>0.25</v>
      </c>
      <c r="Y375" s="9" cm="1">
        <f t="array" ref="Y375">_xll.SNL.Clients.Office.Excel.Functions.SPG($A375, "IQ_DILUT_EPS_AFTER_EXTRA", Y$3)</f>
        <v>0.24</v>
      </c>
    </row>
    <row r="376" spans="1:25" x14ac:dyDescent="0.3">
      <c r="A376" s="11" t="s">
        <v>1414</v>
      </c>
      <c r="B376" s="9" t="str" cm="1">
        <f t="array" ref="B376">_xll.SNL.Clients.Office.Excel.Functions.SPG($A376, "IQ_DILUT_EPS_AFTER_EXTRA", B$3)</f>
        <v>NA</v>
      </c>
      <c r="C376" s="9" cm="1">
        <f t="array" ref="C376">_xll.SNL.Clients.Office.Excel.Functions.SPG($A376, "IQ_DILUT_EPS_AFTER_EXTRA", C$3)</f>
        <v>-0.71</v>
      </c>
      <c r="D376" s="9" cm="1">
        <f t="array" ref="D376">_xll.SNL.Clients.Office.Excel.Functions.SPG($A376, "IQ_DILUT_EPS_AFTER_EXTRA", D$3)</f>
        <v>-7.2999999999999995E-2</v>
      </c>
      <c r="E376" s="9" cm="1">
        <f t="array" ref="E376">_xll.SNL.Clients.Office.Excel.Functions.SPG($A376, "IQ_DILUT_EPS_AFTER_EXTRA", E$3)</f>
        <v>1.69</v>
      </c>
      <c r="F376" s="9" cm="1">
        <f t="array" ref="F376">_xll.SNL.Clients.Office.Excel.Functions.SPG($A376, "IQ_DILUT_EPS_AFTER_EXTRA", F$3)</f>
        <v>1.2050000000000001</v>
      </c>
      <c r="G376" s="9" cm="1">
        <f t="array" ref="G376">_xll.SNL.Clients.Office.Excel.Functions.SPG($A376, "IQ_DILUT_EPS_AFTER_EXTRA", G$3)</f>
        <v>-0.65400000000000003</v>
      </c>
      <c r="H376" s="9" cm="1">
        <f t="array" ref="H376">_xll.SNL.Clients.Office.Excel.Functions.SPG($A376, "IQ_DILUT_EPS_AFTER_EXTRA", H$3)</f>
        <v>0.03</v>
      </c>
      <c r="I376" s="9" cm="1">
        <f t="array" ref="I376">_xll.SNL.Clients.Office.Excel.Functions.SPG($A376, "IQ_DILUT_EPS_AFTER_EXTRA", I$3)</f>
        <v>2.0099999999999998</v>
      </c>
      <c r="J376" s="9" cm="1">
        <f t="array" ref="J376">_xll.SNL.Clients.Office.Excel.Functions.SPG($A376, "IQ_DILUT_EPS_AFTER_EXTRA", J$3)</f>
        <v>1.36</v>
      </c>
      <c r="K376" s="9" cm="1">
        <f t="array" ref="K376">_xll.SNL.Clients.Office.Excel.Functions.SPG($A376, "IQ_DILUT_EPS_AFTER_EXTRA", K$3)</f>
        <v>-0.56100000000000005</v>
      </c>
      <c r="L376" s="9" cm="1">
        <f t="array" ref="L376">_xll.SNL.Clients.Office.Excel.Functions.SPG($A376, "IQ_DILUT_EPS_AFTER_EXTRA", L$3)</f>
        <v>0.05</v>
      </c>
      <c r="M376" s="9" cm="1">
        <f t="array" ref="M376">_xll.SNL.Clients.Office.Excel.Functions.SPG($A376, "IQ_DILUT_EPS_AFTER_EXTRA", M$3)</f>
        <v>1.8</v>
      </c>
      <c r="N376" s="9" cm="1">
        <f t="array" ref="N376">_xll.SNL.Clients.Office.Excel.Functions.SPG($A376, "IQ_DILUT_EPS_AFTER_EXTRA", N$3)</f>
        <v>1.3120000000000001</v>
      </c>
      <c r="O376" s="9" cm="1">
        <f t="array" ref="O376">_xll.SNL.Clients.Office.Excel.Functions.SPG($A376, "IQ_DILUT_EPS_AFTER_EXTRA", O$3)</f>
        <v>-0.67300000000000004</v>
      </c>
      <c r="P376" s="9" cm="1">
        <f t="array" ref="P376">_xll.SNL.Clients.Office.Excel.Functions.SPG($A376, "IQ_DILUT_EPS_AFTER_EXTRA", P$3)</f>
        <v>-2.4E-2</v>
      </c>
      <c r="Q376" s="9" cm="1">
        <f t="array" ref="Q376">_xll.SNL.Clients.Office.Excel.Functions.SPG($A376, "IQ_DILUT_EPS_AFTER_EXTRA", Q$3)</f>
        <v>1.94</v>
      </c>
      <c r="R376" s="9" cm="1">
        <f t="array" ref="R376">_xll.SNL.Clients.Office.Excel.Functions.SPG($A376, "IQ_DILUT_EPS_AFTER_EXTRA", R$3)</f>
        <v>1.7</v>
      </c>
      <c r="S376" s="9" cm="1">
        <f t="array" ref="S376">_xll.SNL.Clients.Office.Excel.Functions.SPG($A376, "IQ_DILUT_EPS_AFTER_EXTRA", S$3)</f>
        <v>-0.58599999999999997</v>
      </c>
      <c r="T376" s="9" cm="1">
        <f t="array" ref="T376">_xll.SNL.Clients.Office.Excel.Functions.SPG($A376, "IQ_DILUT_EPS_AFTER_EXTRA", T$3)</f>
        <v>-0.161</v>
      </c>
      <c r="U376" s="9" cm="1">
        <f t="array" ref="U376">_xll.SNL.Clients.Office.Excel.Functions.SPG($A376, "IQ_DILUT_EPS_AFTER_EXTRA", U$3)</f>
        <v>1.5549999999999999</v>
      </c>
      <c r="V376" s="9" cm="1">
        <f t="array" ref="V376">_xll.SNL.Clients.Office.Excel.Functions.SPG($A376, "IQ_DILUT_EPS_AFTER_EXTRA", V$3)</f>
        <v>1.204</v>
      </c>
      <c r="W376" s="9" cm="1">
        <f t="array" ref="W376">_xll.SNL.Clients.Office.Excel.Functions.SPG($A376, "IQ_DILUT_EPS_AFTER_EXTRA", W$3)</f>
        <v>-0.63600000000000001</v>
      </c>
      <c r="X376" s="9" cm="1">
        <f t="array" ref="X376">_xll.SNL.Clients.Office.Excel.Functions.SPG($A376, "IQ_DILUT_EPS_AFTER_EXTRA", X$3)</f>
        <v>3.6999999999999998E-2</v>
      </c>
      <c r="Y376" s="9" cm="1">
        <f t="array" ref="Y376">_xll.SNL.Clients.Office.Excel.Functions.SPG($A376, "IQ_DILUT_EPS_AFTER_EXTRA", Y$3)</f>
        <v>1.4930000000000001</v>
      </c>
    </row>
    <row r="377" spans="1:25" x14ac:dyDescent="0.3">
      <c r="A377" s="11" t="s">
        <v>1415</v>
      </c>
      <c r="B377" s="9" t="str" cm="1">
        <f t="array" ref="B377">_xll.SNL.Clients.Office.Excel.Functions.SPG($A377, "IQ_DILUT_EPS_AFTER_EXTRA", B$3)</f>
        <v>NA</v>
      </c>
      <c r="C377" s="9" cm="1">
        <f t="array" ref="C377">_xll.SNL.Clients.Office.Excel.Functions.SPG($A377, "IQ_DILUT_EPS_AFTER_EXTRA", C$3)</f>
        <v>0.27</v>
      </c>
      <c r="D377" s="9" cm="1">
        <f t="array" ref="D377">_xll.SNL.Clients.Office.Excel.Functions.SPG($A377, "IQ_DILUT_EPS_AFTER_EXTRA", D$3)</f>
        <v>8.1000000000000003E-2</v>
      </c>
      <c r="E377" s="9" cm="1">
        <f t="array" ref="E377">_xll.SNL.Clients.Office.Excel.Functions.SPG($A377, "IQ_DILUT_EPS_AFTER_EXTRA", E$3)</f>
        <v>7.0000000000000001E-3</v>
      </c>
      <c r="F377" s="9" cm="1">
        <f t="array" ref="F377">_xll.SNL.Clients.Office.Excel.Functions.SPG($A377, "IQ_DILUT_EPS_AFTER_EXTRA", F$3)</f>
        <v>0.16</v>
      </c>
      <c r="G377" s="9" cm="1">
        <f t="array" ref="G377">_xll.SNL.Clients.Office.Excel.Functions.SPG($A377, "IQ_DILUT_EPS_AFTER_EXTRA", G$3)</f>
        <v>0.21</v>
      </c>
      <c r="H377" s="9" cm="1">
        <f t="array" ref="H377">_xll.SNL.Clients.Office.Excel.Functions.SPG($A377, "IQ_DILUT_EPS_AFTER_EXTRA", H$3)</f>
        <v>0.23200000000000001</v>
      </c>
      <c r="I377" s="9" cm="1">
        <f t="array" ref="I377">_xll.SNL.Clients.Office.Excel.Functions.SPG($A377, "IQ_DILUT_EPS_AFTER_EXTRA", I$3)</f>
        <v>9.7000000000000003E-2</v>
      </c>
      <c r="J377" s="9" cm="1">
        <f t="array" ref="J377">_xll.SNL.Clients.Office.Excel.Functions.SPG($A377, "IQ_DILUT_EPS_AFTER_EXTRA", J$3)</f>
        <v>0.13</v>
      </c>
      <c r="K377" s="9" cm="1">
        <f t="array" ref="K377">_xll.SNL.Clients.Office.Excel.Functions.SPG($A377, "IQ_DILUT_EPS_AFTER_EXTRA", K$3)</f>
        <v>0.26200000000000001</v>
      </c>
      <c r="L377" s="9" cm="1">
        <f t="array" ref="L377">_xll.SNL.Clients.Office.Excel.Functions.SPG($A377, "IQ_DILUT_EPS_AFTER_EXTRA", L$3)</f>
        <v>0.28199999999999997</v>
      </c>
      <c r="M377" s="9" cm="1">
        <f t="array" ref="M377">_xll.SNL.Clients.Office.Excel.Functions.SPG($A377, "IQ_DILUT_EPS_AFTER_EXTRA", M$3)</f>
        <v>0.14299999999999999</v>
      </c>
      <c r="N377" s="9" cm="1">
        <f t="array" ref="N377">_xll.SNL.Clients.Office.Excel.Functions.SPG($A377, "IQ_DILUT_EPS_AFTER_EXTRA", N$3)</f>
        <v>0.255</v>
      </c>
      <c r="O377" s="9" cm="1">
        <f t="array" ref="O377">_xll.SNL.Clients.Office.Excel.Functions.SPG($A377, "IQ_DILUT_EPS_AFTER_EXTRA", O$3)</f>
        <v>0.20799999999999999</v>
      </c>
      <c r="P377" s="9" cm="1">
        <f t="array" ref="P377">_xll.SNL.Clients.Office.Excel.Functions.SPG($A377, "IQ_DILUT_EPS_AFTER_EXTRA", P$3)</f>
        <v>0.22700000000000001</v>
      </c>
      <c r="Q377" s="9" cm="1">
        <f t="array" ref="Q377">_xll.SNL.Clients.Office.Excel.Functions.SPG($A377, "IQ_DILUT_EPS_AFTER_EXTRA", Q$3)</f>
        <v>0.10299999999999999</v>
      </c>
      <c r="R377" s="9" cm="1">
        <f t="array" ref="R377">_xll.SNL.Clients.Office.Excel.Functions.SPG($A377, "IQ_DILUT_EPS_AFTER_EXTRA", R$3)</f>
        <v>8.7999999999999995E-2</v>
      </c>
      <c r="S377" s="9" cm="1">
        <f t="array" ref="S377">_xll.SNL.Clients.Office.Excel.Functions.SPG($A377, "IQ_DILUT_EPS_AFTER_EXTRA", S$3)</f>
        <v>0.152</v>
      </c>
      <c r="T377" s="9" cm="1">
        <f t="array" ref="T377">_xll.SNL.Clients.Office.Excel.Functions.SPG($A377, "IQ_DILUT_EPS_AFTER_EXTRA", T$3)</f>
        <v>0.09</v>
      </c>
      <c r="U377" s="9" cm="1">
        <f t="array" ref="U377">_xll.SNL.Clients.Office.Excel.Functions.SPG($A377, "IQ_DILUT_EPS_AFTER_EXTRA", U$3)</f>
        <v>8.2000000000000003E-2</v>
      </c>
      <c r="V377" s="9" cm="1">
        <f t="array" ref="V377">_xll.SNL.Clients.Office.Excel.Functions.SPG($A377, "IQ_DILUT_EPS_AFTER_EXTRA", V$3)</f>
        <v>7.0000000000000007E-2</v>
      </c>
      <c r="W377" s="9" cm="1">
        <f t="array" ref="W377">_xll.SNL.Clients.Office.Excel.Functions.SPG($A377, "IQ_DILUT_EPS_AFTER_EXTRA", W$3)</f>
        <v>0.115</v>
      </c>
      <c r="X377" s="9" cm="1">
        <f t="array" ref="X377">_xll.SNL.Clients.Office.Excel.Functions.SPG($A377, "IQ_DILUT_EPS_AFTER_EXTRA", X$3)</f>
        <v>0.17499999999999999</v>
      </c>
      <c r="Y377" s="9" cm="1">
        <f t="array" ref="Y377">_xll.SNL.Clients.Office.Excel.Functions.SPG($A377, "IQ_DILUT_EPS_AFTER_EXTRA", Y$3)</f>
        <v>0.11</v>
      </c>
    </row>
    <row r="378" spans="1:25" x14ac:dyDescent="0.3">
      <c r="A378" s="11" t="s">
        <v>1416</v>
      </c>
      <c r="B378" s="9" t="str" cm="1">
        <f t="array" ref="B378">_xll.SNL.Clients.Office.Excel.Functions.SPG($A378, "IQ_DILUT_EPS_AFTER_EXTRA", B$3)</f>
        <v>NA</v>
      </c>
      <c r="C378" s="9" cm="1">
        <f t="array" ref="C378">_xll.SNL.Clients.Office.Excel.Functions.SPG($A378, "IQ_DILUT_EPS_AFTER_EXTRA", C$3)</f>
        <v>-0.52</v>
      </c>
      <c r="D378" s="9" cm="1">
        <f t="array" ref="D378">_xll.SNL.Clients.Office.Excel.Functions.SPG($A378, "IQ_DILUT_EPS_AFTER_EXTRA", D$3)</f>
        <v>0.36</v>
      </c>
      <c r="E378" s="9" cm="1">
        <f t="array" ref="E378">_xll.SNL.Clients.Office.Excel.Functions.SPG($A378, "IQ_DILUT_EPS_AFTER_EXTRA", E$3)</f>
        <v>0.45</v>
      </c>
      <c r="F378" s="9" cm="1">
        <f t="array" ref="F378">_xll.SNL.Clients.Office.Excel.Functions.SPG($A378, "IQ_DILUT_EPS_AFTER_EXTRA", F$3)</f>
        <v>-3.0569999999999999</v>
      </c>
      <c r="G378" s="9" cm="1">
        <f t="array" ref="G378">_xll.SNL.Clients.Office.Excel.Functions.SPG($A378, "IQ_DILUT_EPS_AFTER_EXTRA", G$3)</f>
        <v>0.32</v>
      </c>
      <c r="H378" s="9" cm="1">
        <f t="array" ref="H378">_xll.SNL.Clients.Office.Excel.Functions.SPG($A378, "IQ_DILUT_EPS_AFTER_EXTRA", H$3)</f>
        <v>0.69</v>
      </c>
      <c r="I378" s="9" cm="1">
        <f t="array" ref="I378">_xll.SNL.Clients.Office.Excel.Functions.SPG($A378, "IQ_DILUT_EPS_AFTER_EXTRA", I$3)</f>
        <v>1.29</v>
      </c>
      <c r="J378" s="9" cm="1">
        <f t="array" ref="J378">_xll.SNL.Clients.Office.Excel.Functions.SPG($A378, "IQ_DILUT_EPS_AFTER_EXTRA", J$3)</f>
        <v>8.2000000000000003E-2</v>
      </c>
      <c r="K378" s="9" cm="1">
        <f t="array" ref="K378">_xll.SNL.Clients.Office.Excel.Functions.SPG($A378, "IQ_DILUT_EPS_AFTER_EXTRA", K$3)</f>
        <v>1.45</v>
      </c>
      <c r="L378" s="9" cm="1">
        <f t="array" ref="L378">_xll.SNL.Clients.Office.Excel.Functions.SPG($A378, "IQ_DILUT_EPS_AFTER_EXTRA", L$3)</f>
        <v>1.59</v>
      </c>
      <c r="M378" s="9" cm="1">
        <f t="array" ref="M378">_xll.SNL.Clients.Office.Excel.Functions.SPG($A378, "IQ_DILUT_EPS_AFTER_EXTRA", M$3)</f>
        <v>0.55000000000000004</v>
      </c>
      <c r="N378" s="9" cm="1">
        <f t="array" ref="N378">_xll.SNL.Clients.Office.Excel.Functions.SPG($A378, "IQ_DILUT_EPS_AFTER_EXTRA", N$3)</f>
        <v>0.27</v>
      </c>
      <c r="O378" s="9" cm="1">
        <f t="array" ref="O378">_xll.SNL.Clients.Office.Excel.Functions.SPG($A378, "IQ_DILUT_EPS_AFTER_EXTRA", O$3)</f>
        <v>0.52400000000000002</v>
      </c>
      <c r="P378" s="9" cm="1">
        <f t="array" ref="P378">_xll.SNL.Clients.Office.Excel.Functions.SPG($A378, "IQ_DILUT_EPS_AFTER_EXTRA", P$3)</f>
        <v>0.73</v>
      </c>
      <c r="Q378" s="9" cm="1">
        <f t="array" ref="Q378">_xll.SNL.Clients.Office.Excel.Functions.SPG($A378, "IQ_DILUT_EPS_AFTER_EXTRA", Q$3)</f>
        <v>-0.62</v>
      </c>
      <c r="R378" s="9" cm="1">
        <f t="array" ref="R378">_xll.SNL.Clients.Office.Excel.Functions.SPG($A378, "IQ_DILUT_EPS_AFTER_EXTRA", R$3)</f>
        <v>-0.188</v>
      </c>
      <c r="S378" s="9" cm="1">
        <f t="array" ref="S378">_xll.SNL.Clients.Office.Excel.Functions.SPG($A378, "IQ_DILUT_EPS_AFTER_EXTRA", S$3)</f>
        <v>2.06</v>
      </c>
      <c r="T378" s="9" cm="1">
        <f t="array" ref="T378">_xll.SNL.Clients.Office.Excel.Functions.SPG($A378, "IQ_DILUT_EPS_AFTER_EXTRA", T$3)</f>
        <v>-0.64400000000000002</v>
      </c>
      <c r="U378" s="9" cm="1">
        <f t="array" ref="U378">_xll.SNL.Clients.Office.Excel.Functions.SPG($A378, "IQ_DILUT_EPS_AFTER_EXTRA", U$3)</f>
        <v>0.32</v>
      </c>
      <c r="V378" s="9" cm="1">
        <f t="array" ref="V378">_xll.SNL.Clients.Office.Excel.Functions.SPG($A378, "IQ_DILUT_EPS_AFTER_EXTRA", V$3)</f>
        <v>0.192</v>
      </c>
      <c r="W378" s="9" cm="1">
        <f t="array" ref="W378">_xll.SNL.Clients.Office.Excel.Functions.SPG($A378, "IQ_DILUT_EPS_AFTER_EXTRA", W$3)</f>
        <v>-3.6970000000000001</v>
      </c>
      <c r="X378" s="9" cm="1">
        <f t="array" ref="X378">_xll.SNL.Clients.Office.Excel.Functions.SPG($A378, "IQ_DILUT_EPS_AFTER_EXTRA", X$3)</f>
        <v>0.41399999999999998</v>
      </c>
      <c r="Y378" s="9" cm="1">
        <f t="array" ref="Y378">_xll.SNL.Clients.Office.Excel.Functions.SPG($A378, "IQ_DILUT_EPS_AFTER_EXTRA", Y$3)</f>
        <v>0.51</v>
      </c>
    </row>
    <row r="379" spans="1:25" x14ac:dyDescent="0.3">
      <c r="A379" s="11" t="s">
        <v>1417</v>
      </c>
      <c r="B379" s="9" t="str" cm="1">
        <f t="array" ref="B379">_xll.SNL.Clients.Office.Excel.Functions.SPG($A379, "IQ_DILUT_EPS_AFTER_EXTRA", B$3)</f>
        <v>NA</v>
      </c>
      <c r="C379" s="9" cm="1">
        <f t="array" ref="C379">_xll.SNL.Clients.Office.Excel.Functions.SPG($A379, "IQ_DILUT_EPS_AFTER_EXTRA", C$3)</f>
        <v>0.4</v>
      </c>
      <c r="D379" s="9" cm="1">
        <f t="array" ref="D379">_xll.SNL.Clients.Office.Excel.Functions.SPG($A379, "IQ_DILUT_EPS_AFTER_EXTRA", D$3)</f>
        <v>0.34</v>
      </c>
      <c r="E379" s="9" cm="1">
        <f t="array" ref="E379">_xll.SNL.Clients.Office.Excel.Functions.SPG($A379, "IQ_DILUT_EPS_AFTER_EXTRA", E$3)</f>
        <v>0.15</v>
      </c>
      <c r="F379" s="9" cm="1">
        <f t="array" ref="F379">_xll.SNL.Clients.Office.Excel.Functions.SPG($A379, "IQ_DILUT_EPS_AFTER_EXTRA", F$3)</f>
        <v>0.42899999999999999</v>
      </c>
      <c r="G379" s="9" cm="1">
        <f t="array" ref="G379">_xll.SNL.Clients.Office.Excel.Functions.SPG($A379, "IQ_DILUT_EPS_AFTER_EXTRA", G$3)</f>
        <v>0.28999999999999998</v>
      </c>
      <c r="H379" s="9" cm="1">
        <f t="array" ref="H379">_xll.SNL.Clients.Office.Excel.Functions.SPG($A379, "IQ_DILUT_EPS_AFTER_EXTRA", H$3)</f>
        <v>0.189</v>
      </c>
      <c r="I379" s="9" cm="1">
        <f t="array" ref="I379">_xll.SNL.Clients.Office.Excel.Functions.SPG($A379, "IQ_DILUT_EPS_AFTER_EXTRA", I$3)</f>
        <v>0.04</v>
      </c>
      <c r="J379" s="9" cm="1">
        <f t="array" ref="J379">_xll.SNL.Clients.Office.Excel.Functions.SPG($A379, "IQ_DILUT_EPS_AFTER_EXTRA", J$3)</f>
        <v>0.22800000000000001</v>
      </c>
      <c r="K379" s="9" cm="1">
        <f t="array" ref="K379">_xll.SNL.Clients.Office.Excel.Functions.SPG($A379, "IQ_DILUT_EPS_AFTER_EXTRA", K$3)</f>
        <v>0.18</v>
      </c>
      <c r="L379" s="9" cm="1">
        <f t="array" ref="L379">_xll.SNL.Clients.Office.Excel.Functions.SPG($A379, "IQ_DILUT_EPS_AFTER_EXTRA", L$3)</f>
        <v>3.6999999999999998E-2</v>
      </c>
      <c r="M379" s="9" cm="1">
        <f t="array" ref="M379">_xll.SNL.Clients.Office.Excel.Functions.SPG($A379, "IQ_DILUT_EPS_AFTER_EXTRA", M$3)</f>
        <v>-0.192</v>
      </c>
      <c r="N379" s="9" cm="1">
        <f t="array" ref="N379">_xll.SNL.Clients.Office.Excel.Functions.SPG($A379, "IQ_DILUT_EPS_AFTER_EXTRA", N$3)</f>
        <v>-0.38900000000000001</v>
      </c>
      <c r="O379" s="9" cm="1">
        <f t="array" ref="O379">_xll.SNL.Clients.Office.Excel.Functions.SPG($A379, "IQ_DILUT_EPS_AFTER_EXTRA", O$3)</f>
        <v>-7.3999999999999996E-2</v>
      </c>
      <c r="P379" s="9" cm="1">
        <f t="array" ref="P379">_xll.SNL.Clients.Office.Excel.Functions.SPG($A379, "IQ_DILUT_EPS_AFTER_EXTRA", P$3)</f>
        <v>0.06</v>
      </c>
      <c r="Q379" s="9" cm="1">
        <f t="array" ref="Q379">_xll.SNL.Clients.Office.Excel.Functions.SPG($A379, "IQ_DILUT_EPS_AFTER_EXTRA", Q$3)</f>
        <v>-9.4E-2</v>
      </c>
      <c r="R379" s="9" cm="1">
        <f t="array" ref="R379">_xll.SNL.Clients.Office.Excel.Functions.SPG($A379, "IQ_DILUT_EPS_AFTER_EXTRA", R$3)</f>
        <v>-0.252</v>
      </c>
      <c r="S379" s="9" cm="1">
        <f t="array" ref="S379">_xll.SNL.Clients.Office.Excel.Functions.SPG($A379, "IQ_DILUT_EPS_AFTER_EXTRA", S$3)</f>
        <v>-0.8</v>
      </c>
      <c r="T379" s="9" cm="1">
        <f t="array" ref="T379">_xll.SNL.Clients.Office.Excel.Functions.SPG($A379, "IQ_DILUT_EPS_AFTER_EXTRA", T$3)</f>
        <v>-0.25</v>
      </c>
      <c r="U379" s="9" cm="1">
        <f t="array" ref="U379">_xll.SNL.Clients.Office.Excel.Functions.SPG($A379, "IQ_DILUT_EPS_AFTER_EXTRA", U$3)</f>
        <v>-3.7109999999999999</v>
      </c>
      <c r="V379" s="9" cm="1">
        <f t="array" ref="V379">_xll.SNL.Clients.Office.Excel.Functions.SPG($A379, "IQ_DILUT_EPS_AFTER_EXTRA", V$3)</f>
        <v>-2.6579999999999999</v>
      </c>
      <c r="W379" s="9" cm="1">
        <f t="array" ref="W379">_xll.SNL.Clients.Office.Excel.Functions.SPG($A379, "IQ_DILUT_EPS_AFTER_EXTRA", W$3)</f>
        <v>-0.26</v>
      </c>
      <c r="X379" s="9" cm="1">
        <f t="array" ref="X379">_xll.SNL.Clients.Office.Excel.Functions.SPG($A379, "IQ_DILUT_EPS_AFTER_EXTRA", X$3)</f>
        <v>-0.36</v>
      </c>
      <c r="Y379" s="9" cm="1">
        <f t="array" ref="Y379">_xll.SNL.Clients.Office.Excel.Functions.SPG($A379, "IQ_DILUT_EPS_AFTER_EXTRA", Y$3)</f>
        <v>-0.252</v>
      </c>
    </row>
    <row r="380" spans="1:25" x14ac:dyDescent="0.3">
      <c r="A380" s="11" t="s">
        <v>1418</v>
      </c>
      <c r="B380" s="9" cm="1">
        <f t="array" ref="B380">_xll.SNL.Clients.Office.Excel.Functions.SPG($A380, "IQ_DILUT_EPS_AFTER_EXTRA", B$3)</f>
        <v>1.0900000000000001</v>
      </c>
      <c r="C380" s="9" cm="1">
        <f t="array" ref="C380">_xll.SNL.Clients.Office.Excel.Functions.SPG($A380, "IQ_DILUT_EPS_AFTER_EXTRA", C$3)</f>
        <v>1</v>
      </c>
      <c r="D380" s="9" cm="1">
        <f t="array" ref="D380">_xll.SNL.Clients.Office.Excel.Functions.SPG($A380, "IQ_DILUT_EPS_AFTER_EXTRA", D$3)</f>
        <v>1.08</v>
      </c>
      <c r="E380" s="9" cm="1">
        <f t="array" ref="E380">_xll.SNL.Clients.Office.Excel.Functions.SPG($A380, "IQ_DILUT_EPS_AFTER_EXTRA", E$3)</f>
        <v>1.05</v>
      </c>
      <c r="F380" s="9" cm="1">
        <f t="array" ref="F380">_xll.SNL.Clients.Office.Excel.Functions.SPG($A380, "IQ_DILUT_EPS_AFTER_EXTRA", F$3)</f>
        <v>0.99</v>
      </c>
      <c r="G380" s="9" cm="1">
        <f t="array" ref="G380">_xll.SNL.Clients.Office.Excel.Functions.SPG($A380, "IQ_DILUT_EPS_AFTER_EXTRA", G$3)</f>
        <v>0.95</v>
      </c>
      <c r="H380" s="9" cm="1">
        <f t="array" ref="H380">_xll.SNL.Clients.Office.Excel.Functions.SPG($A380, "IQ_DILUT_EPS_AFTER_EXTRA", H$3)</f>
        <v>0.93</v>
      </c>
      <c r="I380" s="9" cm="1">
        <f t="array" ref="I380">_xll.SNL.Clients.Office.Excel.Functions.SPG($A380, "IQ_DILUT_EPS_AFTER_EXTRA", I$3)</f>
        <v>0.96</v>
      </c>
      <c r="J380" s="9" cm="1">
        <f t="array" ref="J380">_xll.SNL.Clients.Office.Excel.Functions.SPG($A380, "IQ_DILUT_EPS_AFTER_EXTRA", J$3)</f>
        <v>0.97099999999999997</v>
      </c>
      <c r="K380" s="9" cm="1">
        <f t="array" ref="K380">_xll.SNL.Clients.Office.Excel.Functions.SPG($A380, "IQ_DILUT_EPS_AFTER_EXTRA", K$3)</f>
        <v>0.87</v>
      </c>
      <c r="L380" s="9" cm="1">
        <f t="array" ref="L380">_xll.SNL.Clients.Office.Excel.Functions.SPG($A380, "IQ_DILUT_EPS_AFTER_EXTRA", L$3)</f>
        <v>0.84</v>
      </c>
      <c r="M380" s="9" cm="1">
        <f t="array" ref="M380">_xll.SNL.Clients.Office.Excel.Functions.SPG($A380, "IQ_DILUT_EPS_AFTER_EXTRA", M$3)</f>
        <v>0.76</v>
      </c>
      <c r="N380" s="9" cm="1">
        <f t="array" ref="N380">_xll.SNL.Clients.Office.Excel.Functions.SPG($A380, "IQ_DILUT_EPS_AFTER_EXTRA", N$3)</f>
        <v>0.65800000000000003</v>
      </c>
      <c r="O380" s="9" cm="1">
        <f t="array" ref="O380">_xll.SNL.Clients.Office.Excel.Functions.SPG($A380, "IQ_DILUT_EPS_AFTER_EXTRA", O$3)</f>
        <v>0.81</v>
      </c>
      <c r="P380" s="9" cm="1">
        <f t="array" ref="P380">_xll.SNL.Clients.Office.Excel.Functions.SPG($A380, "IQ_DILUT_EPS_AFTER_EXTRA", P$3)</f>
        <v>0.78</v>
      </c>
      <c r="Q380" s="9" cm="1">
        <f t="array" ref="Q380">_xll.SNL.Clients.Office.Excel.Functions.SPG($A380, "IQ_DILUT_EPS_AFTER_EXTRA", Q$3)</f>
        <v>0.56000000000000005</v>
      </c>
      <c r="R380" s="9" cm="1">
        <f t="array" ref="R380">_xll.SNL.Clients.Office.Excel.Functions.SPG($A380, "IQ_DILUT_EPS_AFTER_EXTRA", R$3)</f>
        <v>0.42199999999999999</v>
      </c>
      <c r="S380" s="9" cm="1">
        <f t="array" ref="S380">_xll.SNL.Clients.Office.Excel.Functions.SPG($A380, "IQ_DILUT_EPS_AFTER_EXTRA", S$3)</f>
        <v>0.5</v>
      </c>
      <c r="T380" s="9" cm="1">
        <f t="array" ref="T380">_xll.SNL.Clients.Office.Excel.Functions.SPG($A380, "IQ_DILUT_EPS_AFTER_EXTRA", T$3)</f>
        <v>0.39</v>
      </c>
      <c r="U380" s="9" cm="1">
        <f t="array" ref="U380">_xll.SNL.Clients.Office.Excel.Functions.SPG($A380, "IQ_DILUT_EPS_AFTER_EXTRA", U$3)</f>
        <v>3.0000000000000001E-3</v>
      </c>
      <c r="V380" s="9" cm="1">
        <f t="array" ref="V380">_xll.SNL.Clients.Office.Excel.Functions.SPG($A380, "IQ_DILUT_EPS_AFTER_EXTRA", V$3)</f>
        <v>-5.0999999999999997E-2</v>
      </c>
      <c r="W380" s="9" cm="1">
        <f t="array" ref="W380">_xll.SNL.Clients.Office.Excel.Functions.SPG($A380, "IQ_DILUT_EPS_AFTER_EXTRA", W$3)</f>
        <v>0.11</v>
      </c>
      <c r="X380" s="9" cm="1">
        <f t="array" ref="X380">_xll.SNL.Clients.Office.Excel.Functions.SPG($A380, "IQ_DILUT_EPS_AFTER_EXTRA", X$3)</f>
        <v>0.43</v>
      </c>
      <c r="Y380" s="9" cm="1">
        <f t="array" ref="Y380">_xll.SNL.Clients.Office.Excel.Functions.SPG($A380, "IQ_DILUT_EPS_AFTER_EXTRA", Y$3)</f>
        <v>0.42</v>
      </c>
    </row>
    <row r="381" spans="1:25" x14ac:dyDescent="0.3">
      <c r="A381" s="11" t="s">
        <v>1419</v>
      </c>
      <c r="B381" s="9" t="str" cm="1">
        <f t="array" ref="B381">_xll.SNL.Clients.Office.Excel.Functions.SPG($A381, "IQ_DILUT_EPS_AFTER_EXTRA", B$3)</f>
        <v>NA</v>
      </c>
      <c r="C381" s="9" cm="1">
        <f t="array" ref="C381">_xll.SNL.Clients.Office.Excel.Functions.SPG($A381, "IQ_DILUT_EPS_AFTER_EXTRA", C$3)</f>
        <v>0.187</v>
      </c>
      <c r="D381" s="9" cm="1">
        <f t="array" ref="D381">_xll.SNL.Clients.Office.Excel.Functions.SPG($A381, "IQ_DILUT_EPS_AFTER_EXTRA", D$3)</f>
        <v>0.08</v>
      </c>
      <c r="E381" s="9" cm="1">
        <f t="array" ref="E381">_xll.SNL.Clients.Office.Excel.Functions.SPG($A381, "IQ_DILUT_EPS_AFTER_EXTRA", E$3)</f>
        <v>-0.34300000000000003</v>
      </c>
      <c r="F381" s="9" cm="1">
        <f t="array" ref="F381">_xll.SNL.Clients.Office.Excel.Functions.SPG($A381, "IQ_DILUT_EPS_AFTER_EXTRA", F$3)</f>
        <v>-0.318</v>
      </c>
      <c r="G381" s="9" cm="1">
        <f t="array" ref="G381">_xll.SNL.Clients.Office.Excel.Functions.SPG($A381, "IQ_DILUT_EPS_AFTER_EXTRA", G$3)</f>
        <v>0.12</v>
      </c>
      <c r="H381" s="9" cm="1">
        <f t="array" ref="H381">_xll.SNL.Clients.Office.Excel.Functions.SPG($A381, "IQ_DILUT_EPS_AFTER_EXTRA", H$3)</f>
        <v>7.5999999999999998E-2</v>
      </c>
      <c r="I381" s="9" cm="1">
        <f t="array" ref="I381">_xll.SNL.Clients.Office.Excel.Functions.SPG($A381, "IQ_DILUT_EPS_AFTER_EXTRA", I$3)</f>
        <v>-0.33400000000000002</v>
      </c>
      <c r="J381" s="9" cm="1">
        <f t="array" ref="J381">_xll.SNL.Clients.Office.Excel.Functions.SPG($A381, "IQ_DILUT_EPS_AFTER_EXTRA", J$3)</f>
        <v>-0.64100000000000001</v>
      </c>
      <c r="K381" s="9" cm="1">
        <f t="array" ref="K381">_xll.SNL.Clients.Office.Excel.Functions.SPG($A381, "IQ_DILUT_EPS_AFTER_EXTRA", K$3)</f>
        <v>0.37</v>
      </c>
      <c r="L381" s="9" cm="1">
        <f t="array" ref="L381">_xll.SNL.Clients.Office.Excel.Functions.SPG($A381, "IQ_DILUT_EPS_AFTER_EXTRA", L$3)</f>
        <v>0.2</v>
      </c>
      <c r="M381" s="9" cm="1">
        <f t="array" ref="M381">_xll.SNL.Clients.Office.Excel.Functions.SPG($A381, "IQ_DILUT_EPS_AFTER_EXTRA", M$3)</f>
        <v>0.17</v>
      </c>
      <c r="N381" s="9" cm="1">
        <f t="array" ref="N381">_xll.SNL.Clients.Office.Excel.Functions.SPG($A381, "IQ_DILUT_EPS_AFTER_EXTRA", N$3)</f>
        <v>0.28000000000000003</v>
      </c>
      <c r="O381" s="9" cm="1">
        <f t="array" ref="O381">_xll.SNL.Clients.Office.Excel.Functions.SPG($A381, "IQ_DILUT_EPS_AFTER_EXTRA", O$3)</f>
        <v>0.61</v>
      </c>
      <c r="P381" s="9" cm="1">
        <f t="array" ref="P381">_xll.SNL.Clients.Office.Excel.Functions.SPG($A381, "IQ_DILUT_EPS_AFTER_EXTRA", P$3)</f>
        <v>0.43</v>
      </c>
      <c r="Q381" s="9" cm="1">
        <f t="array" ref="Q381">_xll.SNL.Clients.Office.Excel.Functions.SPG($A381, "IQ_DILUT_EPS_AFTER_EXTRA", Q$3)</f>
        <v>0.3</v>
      </c>
      <c r="R381" s="9" cm="1">
        <f t="array" ref="R381">_xll.SNL.Clients.Office.Excel.Functions.SPG($A381, "IQ_DILUT_EPS_AFTER_EXTRA", R$3)</f>
        <v>0.379</v>
      </c>
      <c r="S381" s="9" cm="1">
        <f t="array" ref="S381">_xll.SNL.Clients.Office.Excel.Functions.SPG($A381, "IQ_DILUT_EPS_AFTER_EXTRA", S$3)</f>
        <v>0.2</v>
      </c>
      <c r="T381" s="9" cm="1">
        <f t="array" ref="T381">_xll.SNL.Clients.Office.Excel.Functions.SPG($A381, "IQ_DILUT_EPS_AFTER_EXTRA", T$3)</f>
        <v>-0.10100000000000001</v>
      </c>
      <c r="U381" s="9" cm="1">
        <f t="array" ref="U381">_xll.SNL.Clients.Office.Excel.Functions.SPG($A381, "IQ_DILUT_EPS_AFTER_EXTRA", U$3)</f>
        <v>0.26</v>
      </c>
      <c r="V381" s="9" cm="1">
        <f t="array" ref="V381">_xll.SNL.Clients.Office.Excel.Functions.SPG($A381, "IQ_DILUT_EPS_AFTER_EXTRA", V$3)</f>
        <v>0.50900000000000001</v>
      </c>
      <c r="W381" s="9" cm="1">
        <f t="array" ref="W381">_xll.SNL.Clients.Office.Excel.Functions.SPG($A381, "IQ_DILUT_EPS_AFTER_EXTRA", W$3)</f>
        <v>0.46</v>
      </c>
      <c r="X381" s="9" cm="1">
        <f t="array" ref="X381">_xll.SNL.Clients.Office.Excel.Functions.SPG($A381, "IQ_DILUT_EPS_AFTER_EXTRA", X$3)</f>
        <v>0.37</v>
      </c>
      <c r="Y381" s="9" cm="1">
        <f t="array" ref="Y381">_xll.SNL.Clients.Office.Excel.Functions.SPG($A381, "IQ_DILUT_EPS_AFTER_EXTRA", Y$3)</f>
        <v>0.08</v>
      </c>
    </row>
    <row r="382" spans="1:25" x14ac:dyDescent="0.3">
      <c r="A382" s="11" t="s">
        <v>1420</v>
      </c>
      <c r="B382" s="9" t="str" cm="1">
        <f t="array" ref="B382">_xll.SNL.Clients.Office.Excel.Functions.SPG($A382, "IQ_DILUT_EPS_AFTER_EXTRA", B$3)</f>
        <v>NA</v>
      </c>
      <c r="C382" s="9" cm="1">
        <f t="array" ref="C382">_xll.SNL.Clients.Office.Excel.Functions.SPG($A382, "IQ_DILUT_EPS_AFTER_EXTRA", C$3)</f>
        <v>0.12</v>
      </c>
      <c r="D382" s="9" cm="1">
        <f t="array" ref="D382">_xll.SNL.Clients.Office.Excel.Functions.SPG($A382, "IQ_DILUT_EPS_AFTER_EXTRA", D$3)</f>
        <v>-4.0000000000000001E-3</v>
      </c>
      <c r="E382" s="9" cm="1">
        <f t="array" ref="E382">_xll.SNL.Clients.Office.Excel.Functions.SPG($A382, "IQ_DILUT_EPS_AFTER_EXTRA", E$3)</f>
        <v>0.05</v>
      </c>
      <c r="F382" s="9" cm="1">
        <f t="array" ref="F382">_xll.SNL.Clients.Office.Excel.Functions.SPG($A382, "IQ_DILUT_EPS_AFTER_EXTRA", F$3)</f>
        <v>2.5999999999999999E-2</v>
      </c>
      <c r="G382" s="9" cm="1">
        <f t="array" ref="G382">_xll.SNL.Clients.Office.Excel.Functions.SPG($A382, "IQ_DILUT_EPS_AFTER_EXTRA", G$3)</f>
        <v>0.01</v>
      </c>
      <c r="H382" s="9" cm="1">
        <f t="array" ref="H382">_xll.SNL.Clients.Office.Excel.Functions.SPG($A382, "IQ_DILUT_EPS_AFTER_EXTRA", H$3)</f>
        <v>-1.87</v>
      </c>
      <c r="I382" s="9" cm="1">
        <f t="array" ref="I382">_xll.SNL.Clients.Office.Excel.Functions.SPG($A382, "IQ_DILUT_EPS_AFTER_EXTRA", I$3)</f>
        <v>0.01</v>
      </c>
      <c r="J382" s="9" cm="1">
        <f t="array" ref="J382">_xll.SNL.Clients.Office.Excel.Functions.SPG($A382, "IQ_DILUT_EPS_AFTER_EXTRA", J$3)</f>
        <v>0.17299999999999999</v>
      </c>
      <c r="K382" s="9" cm="1">
        <f t="array" ref="K382">_xll.SNL.Clients.Office.Excel.Functions.SPG($A382, "IQ_DILUT_EPS_AFTER_EXTRA", K$3)</f>
        <v>-0.14699999999999999</v>
      </c>
      <c r="L382" s="9" cm="1">
        <f t="array" ref="L382">_xll.SNL.Clients.Office.Excel.Functions.SPG($A382, "IQ_DILUT_EPS_AFTER_EXTRA", L$3)</f>
        <v>1.2529999999999999</v>
      </c>
      <c r="M382" s="9" cm="1">
        <f t="array" ref="M382">_xll.SNL.Clients.Office.Excel.Functions.SPG($A382, "IQ_DILUT_EPS_AFTER_EXTRA", M$3)</f>
        <v>-6.3E-2</v>
      </c>
      <c r="N382" s="9" cm="1">
        <f t="array" ref="N382">_xll.SNL.Clients.Office.Excel.Functions.SPG($A382, "IQ_DILUT_EPS_AFTER_EXTRA", N$3)</f>
        <v>-5.1999999999999998E-2</v>
      </c>
      <c r="O382" s="9" cm="1">
        <f t="array" ref="O382">_xll.SNL.Clients.Office.Excel.Functions.SPG($A382, "IQ_DILUT_EPS_AFTER_EXTRA", O$3)</f>
        <v>-9.6000000000000002E-2</v>
      </c>
      <c r="P382" s="9" cm="1">
        <f t="array" ref="P382">_xll.SNL.Clients.Office.Excel.Functions.SPG($A382, "IQ_DILUT_EPS_AFTER_EXTRA", P$3)</f>
        <v>1.2E-2</v>
      </c>
      <c r="Q382" s="9" cm="1">
        <f t="array" ref="Q382">_xll.SNL.Clients.Office.Excel.Functions.SPG($A382, "IQ_DILUT_EPS_AFTER_EXTRA", Q$3)</f>
        <v>0.28999999999999998</v>
      </c>
      <c r="R382" s="9" cm="1">
        <f t="array" ref="R382">_xll.SNL.Clients.Office.Excel.Functions.SPG($A382, "IQ_DILUT_EPS_AFTER_EXTRA", R$3)</f>
        <v>-0.33</v>
      </c>
      <c r="S382" s="9" cm="1">
        <f t="array" ref="S382">_xll.SNL.Clients.Office.Excel.Functions.SPG($A382, "IQ_DILUT_EPS_AFTER_EXTRA", S$3)</f>
        <v>0.23</v>
      </c>
      <c r="T382" s="9" cm="1">
        <f t="array" ref="T382">_xll.SNL.Clients.Office.Excel.Functions.SPG($A382, "IQ_DILUT_EPS_AFTER_EXTRA", T$3)</f>
        <v>-0.22600000000000001</v>
      </c>
      <c r="U382" s="9" cm="1">
        <f t="array" ref="U382">_xll.SNL.Clients.Office.Excel.Functions.SPG($A382, "IQ_DILUT_EPS_AFTER_EXTRA", U$3)</f>
        <v>0.02</v>
      </c>
      <c r="V382" s="9" cm="1">
        <f t="array" ref="V382">_xll.SNL.Clients.Office.Excel.Functions.SPG($A382, "IQ_DILUT_EPS_AFTER_EXTRA", V$3)</f>
        <v>0.15</v>
      </c>
      <c r="W382" s="9" cm="1">
        <f t="array" ref="W382">_xll.SNL.Clients.Office.Excel.Functions.SPG($A382, "IQ_DILUT_EPS_AFTER_EXTRA", W$3)</f>
        <v>0.26700000000000002</v>
      </c>
      <c r="X382" s="9" cm="1">
        <f t="array" ref="X382">_xll.SNL.Clients.Office.Excel.Functions.SPG($A382, "IQ_DILUT_EPS_AFTER_EXTRA", X$3)</f>
        <v>0.41</v>
      </c>
      <c r="Y382" s="9" cm="1">
        <f t="array" ref="Y382">_xll.SNL.Clients.Office.Excel.Functions.SPG($A382, "IQ_DILUT_EPS_AFTER_EXTRA", Y$3)</f>
        <v>0.57699999999999996</v>
      </c>
    </row>
    <row r="383" spans="1:25" x14ac:dyDescent="0.3">
      <c r="A383" s="11" t="s">
        <v>1421</v>
      </c>
      <c r="B383" s="9" t="str" cm="1">
        <f t="array" ref="B383">_xll.SNL.Clients.Office.Excel.Functions.SPG($A383, "IQ_DILUT_EPS_AFTER_EXTRA", B$3)</f>
        <v>NA</v>
      </c>
      <c r="C383" s="9" cm="1">
        <f t="array" ref="C383">_xll.SNL.Clients.Office.Excel.Functions.SPG($A383, "IQ_DILUT_EPS_AFTER_EXTRA", C$3)</f>
        <v>1.38</v>
      </c>
      <c r="D383" s="9" cm="1">
        <f t="array" ref="D383">_xll.SNL.Clients.Office.Excel.Functions.SPG($A383, "IQ_DILUT_EPS_AFTER_EXTRA", D$3)</f>
        <v>0.75</v>
      </c>
      <c r="E383" s="9" cm="1">
        <f t="array" ref="E383">_xll.SNL.Clients.Office.Excel.Functions.SPG($A383, "IQ_DILUT_EPS_AFTER_EXTRA", E$3)</f>
        <v>0.78</v>
      </c>
      <c r="F383" s="9" cm="1">
        <f t="array" ref="F383">_xll.SNL.Clients.Office.Excel.Functions.SPG($A383, "IQ_DILUT_EPS_AFTER_EXTRA", F$3)</f>
        <v>2.1280000000000001</v>
      </c>
      <c r="G383" s="9" cm="1">
        <f t="array" ref="G383">_xll.SNL.Clients.Office.Excel.Functions.SPG($A383, "IQ_DILUT_EPS_AFTER_EXTRA", G$3)</f>
        <v>0.22700000000000001</v>
      </c>
      <c r="H383" s="9" cm="1">
        <f t="array" ref="H383">_xll.SNL.Clients.Office.Excel.Functions.SPG($A383, "IQ_DILUT_EPS_AFTER_EXTRA", H$3)</f>
        <v>0.94799999999999995</v>
      </c>
      <c r="I383" s="9" cm="1">
        <f t="array" ref="I383">_xll.SNL.Clients.Office.Excel.Functions.SPG($A383, "IQ_DILUT_EPS_AFTER_EXTRA", I$3)</f>
        <v>0.69</v>
      </c>
      <c r="J383" s="9" cm="1">
        <f t="array" ref="J383">_xll.SNL.Clients.Office.Excel.Functions.SPG($A383, "IQ_DILUT_EPS_AFTER_EXTRA", J$3)</f>
        <v>0.42099999999999999</v>
      </c>
      <c r="K383" s="9" cm="1">
        <f t="array" ref="K383">_xll.SNL.Clients.Office.Excel.Functions.SPG($A383, "IQ_DILUT_EPS_AFTER_EXTRA", K$3)</f>
        <v>0.89</v>
      </c>
      <c r="L383" s="9" cm="1">
        <f t="array" ref="L383">_xll.SNL.Clients.Office.Excel.Functions.SPG($A383, "IQ_DILUT_EPS_AFTER_EXTRA", L$3)</f>
        <v>0.92</v>
      </c>
      <c r="M383" s="9" cm="1">
        <f t="array" ref="M383">_xll.SNL.Clients.Office.Excel.Functions.SPG($A383, "IQ_DILUT_EPS_AFTER_EXTRA", M$3)</f>
        <v>1.36</v>
      </c>
      <c r="N383" s="9" cm="1">
        <f t="array" ref="N383">_xll.SNL.Clients.Office.Excel.Functions.SPG($A383, "IQ_DILUT_EPS_AFTER_EXTRA", N$3)</f>
        <v>0.79200000000000004</v>
      </c>
      <c r="O383" s="9" cm="1">
        <f t="array" ref="O383">_xll.SNL.Clients.Office.Excel.Functions.SPG($A383, "IQ_DILUT_EPS_AFTER_EXTRA", O$3)</f>
        <v>1.27</v>
      </c>
      <c r="P383" s="9" cm="1">
        <f t="array" ref="P383">_xll.SNL.Clients.Office.Excel.Functions.SPG($A383, "IQ_DILUT_EPS_AFTER_EXTRA", P$3)</f>
        <v>1.6839999999999999</v>
      </c>
      <c r="Q383" s="9" cm="1">
        <f t="array" ref="Q383">_xll.SNL.Clients.Office.Excel.Functions.SPG($A383, "IQ_DILUT_EPS_AFTER_EXTRA", Q$3)</f>
        <v>1.5740000000000001</v>
      </c>
      <c r="R383" s="9" cm="1">
        <f t="array" ref="R383">_xll.SNL.Clients.Office.Excel.Functions.SPG($A383, "IQ_DILUT_EPS_AFTER_EXTRA", R$3)</f>
        <v>1.448</v>
      </c>
      <c r="S383" s="9" cm="1">
        <f t="array" ref="S383">_xll.SNL.Clients.Office.Excel.Functions.SPG($A383, "IQ_DILUT_EPS_AFTER_EXTRA", S$3)</f>
        <v>2.1579999999999999</v>
      </c>
      <c r="T383" s="9" cm="1">
        <f t="array" ref="T383">_xll.SNL.Clients.Office.Excel.Functions.SPG($A383, "IQ_DILUT_EPS_AFTER_EXTRA", T$3)</f>
        <v>2.1360000000000001</v>
      </c>
      <c r="U383" s="9" cm="1">
        <f t="array" ref="U383">_xll.SNL.Clients.Office.Excel.Functions.SPG($A383, "IQ_DILUT_EPS_AFTER_EXTRA", U$3)</f>
        <v>2.7730000000000001</v>
      </c>
      <c r="V383" s="9" t="str" cm="1">
        <f t="array" ref="V383">_xll.SNL.Clients.Office.Excel.Functions.SPG($A383, "IQ_DILUT_EPS_AFTER_EXTRA", V$3)</f>
        <v>NA</v>
      </c>
      <c r="W383" s="9" t="str" cm="1">
        <f t="array" ref="W383">_xll.SNL.Clients.Office.Excel.Functions.SPG($A383, "IQ_DILUT_EPS_AFTER_EXTRA", W$3)</f>
        <v>NA</v>
      </c>
      <c r="X383" s="9" t="str" cm="1">
        <f t="array" ref="X383">_xll.SNL.Clients.Office.Excel.Functions.SPG($A383, "IQ_DILUT_EPS_AFTER_EXTRA", X$3)</f>
        <v>NA</v>
      </c>
      <c r="Y383" s="9" t="str" cm="1">
        <f t="array" ref="Y383">_xll.SNL.Clients.Office.Excel.Functions.SPG($A383, "IQ_DILUT_EPS_AFTER_EXTRA", Y$3)</f>
        <v>NA</v>
      </c>
    </row>
    <row r="384" spans="1:25" x14ac:dyDescent="0.3">
      <c r="A384" s="11" t="s">
        <v>1422</v>
      </c>
      <c r="B384" s="9" cm="1">
        <f t="array" ref="B384">_xll.SNL.Clients.Office.Excel.Functions.SPG($A384, "IQ_DILUT_EPS_AFTER_EXTRA", B$3)</f>
        <v>2.2200000000000002</v>
      </c>
      <c r="C384" s="9" cm="1">
        <f t="array" ref="C384">_xll.SNL.Clients.Office.Excel.Functions.SPG($A384, "IQ_DILUT_EPS_AFTER_EXTRA", C$3)</f>
        <v>1.05</v>
      </c>
      <c r="D384" s="9" cm="1">
        <f t="array" ref="D384">_xll.SNL.Clients.Office.Excel.Functions.SPG($A384, "IQ_DILUT_EPS_AFTER_EXTRA", D$3)</f>
        <v>2.5529999999999999</v>
      </c>
      <c r="E384" s="9" cm="1">
        <f t="array" ref="E384">_xll.SNL.Clients.Office.Excel.Functions.SPG($A384, "IQ_DILUT_EPS_AFTER_EXTRA", E$3)</f>
        <v>1.95</v>
      </c>
      <c r="F384" s="9" cm="1">
        <f t="array" ref="F384">_xll.SNL.Clients.Office.Excel.Functions.SPG($A384, "IQ_DILUT_EPS_AFTER_EXTRA", F$3)</f>
        <v>2.11</v>
      </c>
      <c r="G384" s="9" cm="1">
        <f t="array" ref="G384">_xll.SNL.Clients.Office.Excel.Functions.SPG($A384, "IQ_DILUT_EPS_AFTER_EXTRA", G$3)</f>
        <v>0.75</v>
      </c>
      <c r="H384" s="9" cm="1">
        <f t="array" ref="H384">_xll.SNL.Clients.Office.Excel.Functions.SPG($A384, "IQ_DILUT_EPS_AFTER_EXTRA", H$3)</f>
        <v>2.4569999999999999</v>
      </c>
      <c r="I384" s="9" cm="1">
        <f t="array" ref="I384">_xll.SNL.Clients.Office.Excel.Functions.SPG($A384, "IQ_DILUT_EPS_AFTER_EXTRA", I$3)</f>
        <v>1.27</v>
      </c>
      <c r="J384" s="9" cm="1">
        <f t="array" ref="J384">_xll.SNL.Clients.Office.Excel.Functions.SPG($A384, "IQ_DILUT_EPS_AFTER_EXTRA", J$3)</f>
        <v>0.96</v>
      </c>
      <c r="K384" s="9" cm="1">
        <f t="array" ref="K384">_xll.SNL.Clients.Office.Excel.Functions.SPG($A384, "IQ_DILUT_EPS_AFTER_EXTRA", K$3)</f>
        <v>0.65</v>
      </c>
      <c r="L384" s="9" cm="1">
        <f t="array" ref="L384">_xll.SNL.Clients.Office.Excel.Functions.SPG($A384, "IQ_DILUT_EPS_AFTER_EXTRA", L$3)</f>
        <v>1.9410000000000001</v>
      </c>
      <c r="M384" s="9" cm="1">
        <f t="array" ref="M384">_xll.SNL.Clients.Office.Excel.Functions.SPG($A384, "IQ_DILUT_EPS_AFTER_EXTRA", M$3)</f>
        <v>2.41</v>
      </c>
      <c r="N384" s="9" cm="1">
        <f t="array" ref="N384">_xll.SNL.Clients.Office.Excel.Functions.SPG($A384, "IQ_DILUT_EPS_AFTER_EXTRA", N$3)</f>
        <v>1.0900000000000001</v>
      </c>
      <c r="O384" s="9" cm="1">
        <f t="array" ref="O384">_xll.SNL.Clients.Office.Excel.Functions.SPG($A384, "IQ_DILUT_EPS_AFTER_EXTRA", O$3)</f>
        <v>1.04</v>
      </c>
      <c r="P384" s="9" cm="1">
        <f t="array" ref="P384">_xll.SNL.Clients.Office.Excel.Functions.SPG($A384, "IQ_DILUT_EPS_AFTER_EXTRA", P$3)</f>
        <v>1.4019999999999999</v>
      </c>
      <c r="Q384" s="9" cm="1">
        <f t="array" ref="Q384">_xll.SNL.Clients.Office.Excel.Functions.SPG($A384, "IQ_DILUT_EPS_AFTER_EXTRA", Q$3)</f>
        <v>1.03</v>
      </c>
      <c r="R384" s="9" cm="1">
        <f t="array" ref="R384">_xll.SNL.Clients.Office.Excel.Functions.SPG($A384, "IQ_DILUT_EPS_AFTER_EXTRA", R$3)</f>
        <v>1.1000000000000001</v>
      </c>
      <c r="S384" s="9" cm="1">
        <f t="array" ref="S384">_xll.SNL.Clients.Office.Excel.Functions.SPG($A384, "IQ_DILUT_EPS_AFTER_EXTRA", S$3)</f>
        <v>0.51</v>
      </c>
      <c r="T384" s="9" cm="1">
        <f t="array" ref="T384">_xll.SNL.Clients.Office.Excel.Functions.SPG($A384, "IQ_DILUT_EPS_AFTER_EXTRA", T$3)</f>
        <v>0.76200000000000001</v>
      </c>
      <c r="U384" s="9" cm="1">
        <f t="array" ref="U384">_xll.SNL.Clients.Office.Excel.Functions.SPG($A384, "IQ_DILUT_EPS_AFTER_EXTRA", U$3)</f>
        <v>1.06</v>
      </c>
      <c r="V384" s="9" cm="1">
        <f t="array" ref="V384">_xll.SNL.Clients.Office.Excel.Functions.SPG($A384, "IQ_DILUT_EPS_AFTER_EXTRA", V$3)</f>
        <v>1.1200000000000001</v>
      </c>
      <c r="W384" s="9" cm="1">
        <f t="array" ref="W384">_xll.SNL.Clients.Office.Excel.Functions.SPG($A384, "IQ_DILUT_EPS_AFTER_EXTRA", W$3)</f>
        <v>1.1000000000000001</v>
      </c>
      <c r="X384" s="9" cm="1">
        <f t="array" ref="X384">_xll.SNL.Clients.Office.Excel.Functions.SPG($A384, "IQ_DILUT_EPS_AFTER_EXTRA", X$3)</f>
        <v>0.88200000000000001</v>
      </c>
      <c r="Y384" s="9" cm="1">
        <f t="array" ref="Y384">_xll.SNL.Clients.Office.Excel.Functions.SPG($A384, "IQ_DILUT_EPS_AFTER_EXTRA", Y$3)</f>
        <v>1.05</v>
      </c>
    </row>
    <row r="385" spans="1:25" x14ac:dyDescent="0.3">
      <c r="A385" s="11" t="s">
        <v>1423</v>
      </c>
      <c r="B385" s="9" t="str" cm="1">
        <f t="array" ref="B385">_xll.SNL.Clients.Office.Excel.Functions.SPG($A385, "IQ_DILUT_EPS_AFTER_EXTRA", B$3)</f>
        <v>NA</v>
      </c>
      <c r="C385" s="9" cm="1">
        <f t="array" ref="C385">_xll.SNL.Clients.Office.Excel.Functions.SPG($A385, "IQ_DILUT_EPS_AFTER_EXTRA", C$3)</f>
        <v>2.0299999999999998</v>
      </c>
      <c r="D385" s="9" cm="1">
        <f t="array" ref="D385">_xll.SNL.Clients.Office.Excel.Functions.SPG($A385, "IQ_DILUT_EPS_AFTER_EXTRA", D$3)</f>
        <v>2.0699999999999998</v>
      </c>
      <c r="E385" s="9" cm="1">
        <f t="array" ref="E385">_xll.SNL.Clients.Office.Excel.Functions.SPG($A385, "IQ_DILUT_EPS_AFTER_EXTRA", E$3)</f>
        <v>1.77</v>
      </c>
      <c r="F385" s="9" cm="1">
        <f t="array" ref="F385">_xll.SNL.Clients.Office.Excel.Functions.SPG($A385, "IQ_DILUT_EPS_AFTER_EXTRA", F$3)</f>
        <v>1.371</v>
      </c>
      <c r="G385" s="9" cm="1">
        <f t="array" ref="G385">_xll.SNL.Clients.Office.Excel.Functions.SPG($A385, "IQ_DILUT_EPS_AFTER_EXTRA", G$3)</f>
        <v>2.19</v>
      </c>
      <c r="H385" s="9" cm="1">
        <f t="array" ref="H385">_xll.SNL.Clients.Office.Excel.Functions.SPG($A385, "IQ_DILUT_EPS_AFTER_EXTRA", H$3)</f>
        <v>1.95</v>
      </c>
      <c r="I385" s="9" cm="1">
        <f t="array" ref="I385">_xll.SNL.Clients.Office.Excel.Functions.SPG($A385, "IQ_DILUT_EPS_AFTER_EXTRA", I$3)</f>
        <v>1.49</v>
      </c>
      <c r="J385" s="9" cm="1">
        <f t="array" ref="J385">_xll.SNL.Clients.Office.Excel.Functions.SPG($A385, "IQ_DILUT_EPS_AFTER_EXTRA", J$3)</f>
        <v>1</v>
      </c>
      <c r="K385" s="9" cm="1">
        <f t="array" ref="K385">_xll.SNL.Clients.Office.Excel.Functions.SPG($A385, "IQ_DILUT_EPS_AFTER_EXTRA", K$3)</f>
        <v>2.0099999999999998</v>
      </c>
      <c r="L385" s="9" cm="1">
        <f t="array" ref="L385">_xll.SNL.Clients.Office.Excel.Functions.SPG($A385, "IQ_DILUT_EPS_AFTER_EXTRA", L$3)</f>
        <v>2.0499999999999998</v>
      </c>
      <c r="M385" s="9" cm="1">
        <f t="array" ref="M385">_xll.SNL.Clients.Office.Excel.Functions.SPG($A385, "IQ_DILUT_EPS_AFTER_EXTRA", M$3)</f>
        <v>1.72</v>
      </c>
      <c r="N385" s="9" cm="1">
        <f t="array" ref="N385">_xll.SNL.Clients.Office.Excel.Functions.SPG($A385, "IQ_DILUT_EPS_AFTER_EXTRA", N$3)</f>
        <v>1.2390000000000001</v>
      </c>
      <c r="O385" s="9" cm="1">
        <f t="array" ref="O385">_xll.SNL.Clients.Office.Excel.Functions.SPG($A385, "IQ_DILUT_EPS_AFTER_EXTRA", O$3)</f>
        <v>1.26</v>
      </c>
      <c r="P385" s="9" cm="1">
        <f t="array" ref="P385">_xll.SNL.Clients.Office.Excel.Functions.SPG($A385, "IQ_DILUT_EPS_AFTER_EXTRA", P$3)</f>
        <v>1.01</v>
      </c>
      <c r="Q385" s="9" cm="1">
        <f t="array" ref="Q385">_xll.SNL.Clients.Office.Excel.Functions.SPG($A385, "IQ_DILUT_EPS_AFTER_EXTRA", Q$3)</f>
        <v>0.73</v>
      </c>
      <c r="R385" s="9" cm="1">
        <f t="array" ref="R385">_xll.SNL.Clients.Office.Excel.Functions.SPG($A385, "IQ_DILUT_EPS_AFTER_EXTRA", R$3)</f>
        <v>0.45200000000000001</v>
      </c>
      <c r="S385" s="9" cm="1">
        <f t="array" ref="S385">_xll.SNL.Clients.Office.Excel.Functions.SPG($A385, "IQ_DILUT_EPS_AFTER_EXTRA", S$3)</f>
        <v>0.87</v>
      </c>
      <c r="T385" s="9" cm="1">
        <f t="array" ref="T385">_xll.SNL.Clients.Office.Excel.Functions.SPG($A385, "IQ_DILUT_EPS_AFTER_EXTRA", T$3)</f>
        <v>0.41899999999999998</v>
      </c>
      <c r="U385" s="9" cm="1">
        <f t="array" ref="U385">_xll.SNL.Clients.Office.Excel.Functions.SPG($A385, "IQ_DILUT_EPS_AFTER_EXTRA", U$3)</f>
        <v>0.6</v>
      </c>
      <c r="V385" s="9" cm="1">
        <f t="array" ref="V385">_xll.SNL.Clients.Office.Excel.Functions.SPG($A385, "IQ_DILUT_EPS_AFTER_EXTRA", V$3)</f>
        <v>0.5</v>
      </c>
      <c r="W385" s="9" cm="1">
        <f t="array" ref="W385">_xll.SNL.Clients.Office.Excel.Functions.SPG($A385, "IQ_DILUT_EPS_AFTER_EXTRA", W$3)</f>
        <v>0.62</v>
      </c>
      <c r="X385" s="9" cm="1">
        <f t="array" ref="X385">_xll.SNL.Clients.Office.Excel.Functions.SPG($A385, "IQ_DILUT_EPS_AFTER_EXTRA", X$3)</f>
        <v>0.38800000000000001</v>
      </c>
      <c r="Y385" s="9" cm="1">
        <f t="array" ref="Y385">_xll.SNL.Clients.Office.Excel.Functions.SPG($A385, "IQ_DILUT_EPS_AFTER_EXTRA", Y$3)</f>
        <v>0.66</v>
      </c>
    </row>
    <row r="386" spans="1:25" x14ac:dyDescent="0.3">
      <c r="A386" s="11" t="s">
        <v>1424</v>
      </c>
      <c r="B386" s="9" t="str" cm="1">
        <f t="array" ref="B386">_xll.SNL.Clients.Office.Excel.Functions.SPG($A386, "IQ_DILUT_EPS_AFTER_EXTRA", B$3)</f>
        <v>NA</v>
      </c>
      <c r="C386" s="9" cm="1">
        <f t="array" ref="C386">_xll.SNL.Clients.Office.Excel.Functions.SPG($A386, "IQ_DILUT_EPS_AFTER_EXTRA", C$3)</f>
        <v>0.19500000000000001</v>
      </c>
      <c r="D386" s="9" cm="1">
        <f t="array" ref="D386">_xll.SNL.Clients.Office.Excel.Functions.SPG($A386, "IQ_DILUT_EPS_AFTER_EXTRA", D$3)</f>
        <v>1.038</v>
      </c>
      <c r="E386" s="9" cm="1">
        <f t="array" ref="E386">_xll.SNL.Clients.Office.Excel.Functions.SPG($A386, "IQ_DILUT_EPS_AFTER_EXTRA", E$3)</f>
        <v>-0.184</v>
      </c>
      <c r="F386" s="9" cm="1">
        <f t="array" ref="F386">_xll.SNL.Clients.Office.Excel.Functions.SPG($A386, "IQ_DILUT_EPS_AFTER_EXTRA", F$3)</f>
        <v>0.35099999999999998</v>
      </c>
      <c r="G386" s="9" cm="1">
        <f t="array" ref="G386">_xll.SNL.Clients.Office.Excel.Functions.SPG($A386, "IQ_DILUT_EPS_AFTER_EXTRA", G$3)</f>
        <v>9.1999999999999998E-2</v>
      </c>
      <c r="H386" s="9" cm="1">
        <f t="array" ref="H386">_xll.SNL.Clients.Office.Excel.Functions.SPG($A386, "IQ_DILUT_EPS_AFTER_EXTRA", H$3)</f>
        <v>-2.9550000000000001</v>
      </c>
      <c r="I386" s="9" cm="1">
        <f t="array" ref="I386">_xll.SNL.Clients.Office.Excel.Functions.SPG($A386, "IQ_DILUT_EPS_AFTER_EXTRA", I$3)</f>
        <v>-0.19500000000000001</v>
      </c>
      <c r="J386" s="9" cm="1">
        <f t="array" ref="J386">_xll.SNL.Clients.Office.Excel.Functions.SPG($A386, "IQ_DILUT_EPS_AFTER_EXTRA", J$3)</f>
        <v>0.33900000000000002</v>
      </c>
      <c r="K386" s="9" cm="1">
        <f t="array" ref="K386">_xll.SNL.Clients.Office.Excel.Functions.SPG($A386, "IQ_DILUT_EPS_AFTER_EXTRA", K$3)</f>
        <v>0.23599999999999999</v>
      </c>
      <c r="L386" s="9" cm="1">
        <f t="array" ref="L386">_xll.SNL.Clients.Office.Excel.Functions.SPG($A386, "IQ_DILUT_EPS_AFTER_EXTRA", L$3)</f>
        <v>0.28599999999999998</v>
      </c>
      <c r="M386" s="9" cm="1">
        <f t="array" ref="M386">_xll.SNL.Clients.Office.Excel.Functions.SPG($A386, "IQ_DILUT_EPS_AFTER_EXTRA", M$3)</f>
        <v>-4.1000000000000002E-2</v>
      </c>
      <c r="N386" s="9" cm="1">
        <f t="array" ref="N386">_xll.SNL.Clients.Office.Excel.Functions.SPG($A386, "IQ_DILUT_EPS_AFTER_EXTRA", N$3)</f>
        <v>0.38200000000000001</v>
      </c>
      <c r="O386" s="9" cm="1">
        <f t="array" ref="O386">_xll.SNL.Clients.Office.Excel.Functions.SPG($A386, "IQ_DILUT_EPS_AFTER_EXTRA", O$3)</f>
        <v>0.184</v>
      </c>
      <c r="P386" s="9" cm="1">
        <f t="array" ref="P386">_xll.SNL.Clients.Office.Excel.Functions.SPG($A386, "IQ_DILUT_EPS_AFTER_EXTRA", P$3)</f>
        <v>-5.6000000000000001E-2</v>
      </c>
      <c r="Q386" s="9" cm="1">
        <f t="array" ref="Q386">_xll.SNL.Clients.Office.Excel.Functions.SPG($A386, "IQ_DILUT_EPS_AFTER_EXTRA", Q$3)</f>
        <v>-0.53300000000000003</v>
      </c>
      <c r="R386" s="9" cm="1">
        <f t="array" ref="R386">_xll.SNL.Clients.Office.Excel.Functions.SPG($A386, "IQ_DILUT_EPS_AFTER_EXTRA", R$3)</f>
        <v>-2.1999999999999999E-2</v>
      </c>
      <c r="S386" s="9" cm="1">
        <f t="array" ref="S386">_xll.SNL.Clients.Office.Excel.Functions.SPG($A386, "IQ_DILUT_EPS_AFTER_EXTRA", S$3)</f>
        <v>-0.14499999999999999</v>
      </c>
      <c r="T386" s="9" cm="1">
        <f t="array" ref="T386">_xll.SNL.Clients.Office.Excel.Functions.SPG($A386, "IQ_DILUT_EPS_AFTER_EXTRA", T$3)</f>
        <v>-0.45100000000000001</v>
      </c>
      <c r="U386" s="9" cm="1">
        <f t="array" ref="U386">_xll.SNL.Clients.Office.Excel.Functions.SPG($A386, "IQ_DILUT_EPS_AFTER_EXTRA", U$3)</f>
        <v>4.1000000000000002E-2</v>
      </c>
      <c r="V386" s="9" cm="1">
        <f t="array" ref="V386">_xll.SNL.Clients.Office.Excel.Functions.SPG($A386, "IQ_DILUT_EPS_AFTER_EXTRA", V$3)</f>
        <v>0.317</v>
      </c>
      <c r="W386" s="9" cm="1">
        <f t="array" ref="W386">_xll.SNL.Clients.Office.Excel.Functions.SPG($A386, "IQ_DILUT_EPS_AFTER_EXTRA", W$3)</f>
        <v>0.27400000000000002</v>
      </c>
      <c r="X386" s="9" cm="1">
        <f t="array" ref="X386">_xll.SNL.Clients.Office.Excel.Functions.SPG($A386, "IQ_DILUT_EPS_AFTER_EXTRA", X$3)</f>
        <v>0.35799999999999998</v>
      </c>
      <c r="Y386" s="9" cm="1">
        <f t="array" ref="Y386">_xll.SNL.Clients.Office.Excel.Functions.SPG($A386, "IQ_DILUT_EPS_AFTER_EXTRA", Y$3)</f>
        <v>0.04</v>
      </c>
    </row>
    <row r="387" spans="1:25" x14ac:dyDescent="0.3">
      <c r="A387" s="11" t="s">
        <v>1425</v>
      </c>
      <c r="B387" s="9" t="str" cm="1">
        <f t="array" ref="B387">_xll.SNL.Clients.Office.Excel.Functions.SPG($A387, "IQ_DILUT_EPS_AFTER_EXTRA", B$3)</f>
        <v>NA</v>
      </c>
      <c r="C387" s="9" cm="1">
        <f t="array" ref="C387">_xll.SNL.Clients.Office.Excel.Functions.SPG($A387, "IQ_DILUT_EPS_AFTER_EXTRA", C$3)</f>
        <v>-0.17</v>
      </c>
      <c r="D387" s="9" cm="1">
        <f t="array" ref="D387">_xll.SNL.Clients.Office.Excel.Functions.SPG($A387, "IQ_DILUT_EPS_AFTER_EXTRA", D$3)</f>
        <v>-0.42</v>
      </c>
      <c r="E387" s="9" cm="1">
        <f t="array" ref="E387">_xll.SNL.Clients.Office.Excel.Functions.SPG($A387, "IQ_DILUT_EPS_AFTER_EXTRA", E$3)</f>
        <v>-0.28999999999999998</v>
      </c>
      <c r="F387" s="9" cm="1">
        <f t="array" ref="F387">_xll.SNL.Clients.Office.Excel.Functions.SPG($A387, "IQ_DILUT_EPS_AFTER_EXTRA", F$3)</f>
        <v>0.23300000000000001</v>
      </c>
      <c r="G387" s="9" cm="1">
        <f t="array" ref="G387">_xll.SNL.Clients.Office.Excel.Functions.SPG($A387, "IQ_DILUT_EPS_AFTER_EXTRA", G$3)</f>
        <v>-8.4000000000000005E-2</v>
      </c>
      <c r="H387" s="9" cm="1">
        <f t="array" ref="H387">_xll.SNL.Clients.Office.Excel.Functions.SPG($A387, "IQ_DILUT_EPS_AFTER_EXTRA", H$3)</f>
        <v>-0.373</v>
      </c>
      <c r="I387" s="9" cm="1">
        <f t="array" ref="I387">_xll.SNL.Clients.Office.Excel.Functions.SPG($A387, "IQ_DILUT_EPS_AFTER_EXTRA", I$3)</f>
        <v>-0.32500000000000001</v>
      </c>
      <c r="J387" s="9" cm="1">
        <f t="array" ref="J387">_xll.SNL.Clients.Office.Excel.Functions.SPG($A387, "IQ_DILUT_EPS_AFTER_EXTRA", J$3)</f>
        <v>-0.77300000000000002</v>
      </c>
      <c r="K387" s="9" cm="1">
        <f t="array" ref="K387">_xll.SNL.Clients.Office.Excel.Functions.SPG($A387, "IQ_DILUT_EPS_AFTER_EXTRA", K$3)</f>
        <v>0.16</v>
      </c>
      <c r="L387" s="9" cm="1">
        <f t="array" ref="L387">_xll.SNL.Clients.Office.Excel.Functions.SPG($A387, "IQ_DILUT_EPS_AFTER_EXTRA", L$3)</f>
        <v>0.37</v>
      </c>
      <c r="M387" s="9" cm="1">
        <f t="array" ref="M387">_xll.SNL.Clients.Office.Excel.Functions.SPG($A387, "IQ_DILUT_EPS_AFTER_EXTRA", M$3)</f>
        <v>0.52</v>
      </c>
      <c r="N387" s="9" cm="1">
        <f t="array" ref="N387">_xll.SNL.Clients.Office.Excel.Functions.SPG($A387, "IQ_DILUT_EPS_AFTER_EXTRA", N$3)</f>
        <v>0.55900000000000005</v>
      </c>
      <c r="O387" s="9" cm="1">
        <f t="array" ref="O387">_xll.SNL.Clients.Office.Excel.Functions.SPG($A387, "IQ_DILUT_EPS_AFTER_EXTRA", O$3)</f>
        <v>0.57999999999999996</v>
      </c>
      <c r="P387" s="9" cm="1">
        <f t="array" ref="P387">_xll.SNL.Clients.Office.Excel.Functions.SPG($A387, "IQ_DILUT_EPS_AFTER_EXTRA", P$3)</f>
        <v>0.87</v>
      </c>
      <c r="Q387" s="9" cm="1">
        <f t="array" ref="Q387">_xll.SNL.Clients.Office.Excel.Functions.SPG($A387, "IQ_DILUT_EPS_AFTER_EXTRA", Q$3)</f>
        <v>0.98</v>
      </c>
      <c r="R387" s="9" cm="1">
        <f t="array" ref="R387">_xll.SNL.Clients.Office.Excel.Functions.SPG($A387, "IQ_DILUT_EPS_AFTER_EXTRA", R$3)</f>
        <v>0.72499999999999998</v>
      </c>
      <c r="S387" s="9" cm="1">
        <f t="array" ref="S387">_xll.SNL.Clients.Office.Excel.Functions.SPG($A387, "IQ_DILUT_EPS_AFTER_EXTRA", S$3)</f>
        <v>0.75800000000000001</v>
      </c>
      <c r="T387" s="9" cm="1">
        <f t="array" ref="T387">_xll.SNL.Clients.Office.Excel.Functions.SPG($A387, "IQ_DILUT_EPS_AFTER_EXTRA", T$3)</f>
        <v>-0.91</v>
      </c>
      <c r="U387" s="9" cm="1">
        <f t="array" ref="U387">_xll.SNL.Clients.Office.Excel.Functions.SPG($A387, "IQ_DILUT_EPS_AFTER_EXTRA", U$3)</f>
        <v>-0.19</v>
      </c>
      <c r="V387" s="9" cm="1">
        <f t="array" ref="V387">_xll.SNL.Clients.Office.Excel.Functions.SPG($A387, "IQ_DILUT_EPS_AFTER_EXTRA", V$3)</f>
        <v>-0.65100000000000002</v>
      </c>
      <c r="W387" s="9" cm="1">
        <f t="array" ref="W387">_xll.SNL.Clients.Office.Excel.Functions.SPG($A387, "IQ_DILUT_EPS_AFTER_EXTRA", W$3)</f>
        <v>0.02</v>
      </c>
      <c r="X387" s="9" cm="1">
        <f t="array" ref="X387">_xll.SNL.Clients.Office.Excel.Functions.SPG($A387, "IQ_DILUT_EPS_AFTER_EXTRA", X$3)</f>
        <v>-0.17499999999999999</v>
      </c>
      <c r="Y387" s="9" cm="1">
        <f t="array" ref="Y387">_xll.SNL.Clients.Office.Excel.Functions.SPG($A387, "IQ_DILUT_EPS_AFTER_EXTRA", Y$3)</f>
        <v>-0.23300000000000001</v>
      </c>
    </row>
    <row r="388" spans="1:25" x14ac:dyDescent="0.3">
      <c r="A388" s="11" t="s">
        <v>1426</v>
      </c>
      <c r="B388" s="9" t="str" cm="1">
        <f t="array" ref="B388">_xll.SNL.Clients.Office.Excel.Functions.SPG($A388, "IQ_DILUT_EPS_AFTER_EXTRA", B$3)</f>
        <v>NA</v>
      </c>
      <c r="C388" s="9" cm="1">
        <f t="array" ref="C388">_xll.SNL.Clients.Office.Excel.Functions.SPG($A388, "IQ_DILUT_EPS_AFTER_EXTRA", C$3)</f>
        <v>-0.251</v>
      </c>
      <c r="D388" s="9" cm="1">
        <f t="array" ref="D388">_xll.SNL.Clients.Office.Excel.Functions.SPG($A388, "IQ_DILUT_EPS_AFTER_EXTRA", D$3)</f>
        <v>2.57</v>
      </c>
      <c r="E388" s="9" cm="1">
        <f t="array" ref="E388">_xll.SNL.Clients.Office.Excel.Functions.SPG($A388, "IQ_DILUT_EPS_AFTER_EXTRA", E$3)</f>
        <v>2.42</v>
      </c>
      <c r="F388" s="9" cm="1">
        <f t="array" ref="F388">_xll.SNL.Clients.Office.Excel.Functions.SPG($A388, "IQ_DILUT_EPS_AFTER_EXTRA", F$3)</f>
        <v>-3.8530000000000002</v>
      </c>
      <c r="G388" s="9" cm="1">
        <f t="array" ref="G388">_xll.SNL.Clients.Office.Excel.Functions.SPG($A388, "IQ_DILUT_EPS_AFTER_EXTRA", G$3)</f>
        <v>0.68</v>
      </c>
      <c r="H388" s="9" cm="1">
        <f t="array" ref="H388">_xll.SNL.Clients.Office.Excel.Functions.SPG($A388, "IQ_DILUT_EPS_AFTER_EXTRA", H$3)</f>
        <v>3.22</v>
      </c>
      <c r="I388" s="9" cm="1">
        <f t="array" ref="I388">_xll.SNL.Clients.Office.Excel.Functions.SPG($A388, "IQ_DILUT_EPS_AFTER_EXTRA", I$3)</f>
        <v>3.64</v>
      </c>
      <c r="J388" s="9" cm="1">
        <f t="array" ref="J388">_xll.SNL.Clients.Office.Excel.Functions.SPG($A388, "IQ_DILUT_EPS_AFTER_EXTRA", J$3)</f>
        <v>1.99</v>
      </c>
      <c r="K388" s="9" cm="1">
        <f t="array" ref="K388">_xll.SNL.Clients.Office.Excel.Functions.SPG($A388, "IQ_DILUT_EPS_AFTER_EXTRA", K$3)</f>
        <v>1.22</v>
      </c>
      <c r="L388" s="9" cm="1">
        <f t="array" ref="L388">_xll.SNL.Clients.Office.Excel.Functions.SPG($A388, "IQ_DILUT_EPS_AFTER_EXTRA", L$3)</f>
        <v>3.49</v>
      </c>
      <c r="M388" s="9" cm="1">
        <f t="array" ref="M388">_xll.SNL.Clients.Office.Excel.Functions.SPG($A388, "IQ_DILUT_EPS_AFTER_EXTRA", M$3)</f>
        <v>3.45</v>
      </c>
      <c r="N388" s="9" cm="1">
        <f t="array" ref="N388">_xll.SNL.Clients.Office.Excel.Functions.SPG($A388, "IQ_DILUT_EPS_AFTER_EXTRA", N$3)</f>
        <v>1.4930000000000001</v>
      </c>
      <c r="O388" s="9" cm="1">
        <f t="array" ref="O388">_xll.SNL.Clients.Office.Excel.Functions.SPG($A388, "IQ_DILUT_EPS_AFTER_EXTRA", O$3)</f>
        <v>1.54</v>
      </c>
      <c r="P388" s="9" cm="1">
        <f t="array" ref="P388">_xll.SNL.Clients.Office.Excel.Functions.SPG($A388, "IQ_DILUT_EPS_AFTER_EXTRA", P$3)</f>
        <v>3.05</v>
      </c>
      <c r="Q388" s="9" cm="1">
        <f t="array" ref="Q388">_xll.SNL.Clients.Office.Excel.Functions.SPG($A388, "IQ_DILUT_EPS_AFTER_EXTRA", Q$3)</f>
        <v>1.7</v>
      </c>
      <c r="R388" s="9" cm="1">
        <f t="array" ref="R388">_xll.SNL.Clients.Office.Excel.Functions.SPG($A388, "IQ_DILUT_EPS_AFTER_EXTRA", R$3)</f>
        <v>-0.73699999999999999</v>
      </c>
      <c r="S388" s="9" cm="1">
        <f t="array" ref="S388">_xll.SNL.Clients.Office.Excel.Functions.SPG($A388, "IQ_DILUT_EPS_AFTER_EXTRA", S$3)</f>
        <v>-0.64</v>
      </c>
      <c r="T388" s="9" cm="1">
        <f t="array" ref="T388">_xll.SNL.Clients.Office.Excel.Functions.SPG($A388, "IQ_DILUT_EPS_AFTER_EXTRA", T$3)</f>
        <v>-0.37</v>
      </c>
      <c r="U388" s="9" cm="1">
        <f t="array" ref="U388">_xll.SNL.Clients.Office.Excel.Functions.SPG($A388, "IQ_DILUT_EPS_AFTER_EXTRA", U$3)</f>
        <v>-4.0199999999999996</v>
      </c>
      <c r="V388" s="9" cm="1">
        <f t="array" ref="V388">_xll.SNL.Clients.Office.Excel.Functions.SPG($A388, "IQ_DILUT_EPS_AFTER_EXTRA", V$3)</f>
        <v>0.90100000000000002</v>
      </c>
      <c r="W388" s="9" cm="1">
        <f t="array" ref="W388">_xll.SNL.Clients.Office.Excel.Functions.SPG($A388, "IQ_DILUT_EPS_AFTER_EXTRA", W$3)</f>
        <v>9.9000000000000005E-2</v>
      </c>
      <c r="X388" s="9" cm="1">
        <f t="array" ref="X388">_xll.SNL.Clients.Office.Excel.Functions.SPG($A388, "IQ_DILUT_EPS_AFTER_EXTRA", X$3)</f>
        <v>1.76</v>
      </c>
      <c r="Y388" s="9" cm="1">
        <f t="array" ref="Y388">_xll.SNL.Clients.Office.Excel.Functions.SPG($A388, "IQ_DILUT_EPS_AFTER_EXTRA", Y$3)</f>
        <v>1.29</v>
      </c>
    </row>
    <row r="389" spans="1:25" x14ac:dyDescent="0.3">
      <c r="A389" s="11" t="s">
        <v>1427</v>
      </c>
      <c r="B389" s="9" cm="1">
        <f t="array" ref="B389">_xll.SNL.Clients.Office.Excel.Functions.SPG($A389, "IQ_DILUT_EPS_AFTER_EXTRA", B$3)</f>
        <v>0.35</v>
      </c>
      <c r="C389" s="9" cm="1">
        <f t="array" ref="C389">_xll.SNL.Clients.Office.Excel.Functions.SPG($A389, "IQ_DILUT_EPS_AFTER_EXTRA", C$3)</f>
        <v>0.37</v>
      </c>
      <c r="D389" s="9" cm="1">
        <f t="array" ref="D389">_xll.SNL.Clients.Office.Excel.Functions.SPG($A389, "IQ_DILUT_EPS_AFTER_EXTRA", D$3)</f>
        <v>0.43</v>
      </c>
      <c r="E389" s="9" cm="1">
        <f t="array" ref="E389">_xll.SNL.Clients.Office.Excel.Functions.SPG($A389, "IQ_DILUT_EPS_AFTER_EXTRA", E$3)</f>
        <v>0.49</v>
      </c>
      <c r="F389" s="9" cm="1">
        <f t="array" ref="F389">_xll.SNL.Clients.Office.Excel.Functions.SPG($A389, "IQ_DILUT_EPS_AFTER_EXTRA", F$3)</f>
        <v>-1.43</v>
      </c>
      <c r="G389" s="9" cm="1">
        <f t="array" ref="G389">_xll.SNL.Clients.Office.Excel.Functions.SPG($A389, "IQ_DILUT_EPS_AFTER_EXTRA", G$3)</f>
        <v>0.48</v>
      </c>
      <c r="H389" s="9" cm="1">
        <f t="array" ref="H389">_xll.SNL.Clients.Office.Excel.Functions.SPG($A389, "IQ_DILUT_EPS_AFTER_EXTRA", H$3)</f>
        <v>0.6</v>
      </c>
      <c r="I389" s="9" cm="1">
        <f t="array" ref="I389">_xll.SNL.Clients.Office.Excel.Functions.SPG($A389, "IQ_DILUT_EPS_AFTER_EXTRA", I$3)</f>
        <v>0.65800000000000003</v>
      </c>
      <c r="J389" s="9" cm="1">
        <f t="array" ref="J389">_xll.SNL.Clients.Office.Excel.Functions.SPG($A389, "IQ_DILUT_EPS_AFTER_EXTRA", J$3)</f>
        <v>0.77</v>
      </c>
      <c r="K389" s="9" cm="1">
        <f t="array" ref="K389">_xll.SNL.Clients.Office.Excel.Functions.SPG($A389, "IQ_DILUT_EPS_AFTER_EXTRA", K$3)</f>
        <v>0.77</v>
      </c>
      <c r="L389" s="9" cm="1">
        <f t="array" ref="L389">_xll.SNL.Clients.Office.Excel.Functions.SPG($A389, "IQ_DILUT_EPS_AFTER_EXTRA", L$3)</f>
        <v>0.73</v>
      </c>
      <c r="M389" s="9" cm="1">
        <f t="array" ref="M389">_xll.SNL.Clients.Office.Excel.Functions.SPG($A389, "IQ_DILUT_EPS_AFTER_EXTRA", M$3)</f>
        <v>0.7</v>
      </c>
      <c r="N389" s="9" cm="1">
        <f t="array" ref="N389">_xll.SNL.Clients.Office.Excel.Functions.SPG($A389, "IQ_DILUT_EPS_AFTER_EXTRA", N$3)</f>
        <v>0.89900000000000002</v>
      </c>
      <c r="O389" s="9" cm="1">
        <f t="array" ref="O389">_xll.SNL.Clients.Office.Excel.Functions.SPG($A389, "IQ_DILUT_EPS_AFTER_EXTRA", O$3)</f>
        <v>0.95</v>
      </c>
      <c r="P389" s="9" cm="1">
        <f t="array" ref="P389">_xll.SNL.Clients.Office.Excel.Functions.SPG($A389, "IQ_DILUT_EPS_AFTER_EXTRA", P$3)</f>
        <v>1.0089999999999999</v>
      </c>
      <c r="Q389" s="9" cm="1">
        <f t="array" ref="Q389">_xll.SNL.Clients.Office.Excel.Functions.SPG($A389, "IQ_DILUT_EPS_AFTER_EXTRA", Q$3)</f>
        <v>0.72</v>
      </c>
      <c r="R389" s="9" cm="1">
        <f t="array" ref="R389">_xll.SNL.Clients.Office.Excel.Functions.SPG($A389, "IQ_DILUT_EPS_AFTER_EXTRA", R$3)</f>
        <v>0.71399999999999997</v>
      </c>
      <c r="S389" s="9" cm="1">
        <f t="array" ref="S389">_xll.SNL.Clients.Office.Excel.Functions.SPG($A389, "IQ_DILUT_EPS_AFTER_EXTRA", S$3)</f>
        <v>0.7</v>
      </c>
      <c r="T389" s="9" cm="1">
        <f t="array" ref="T389">_xll.SNL.Clients.Office.Excel.Functions.SPG($A389, "IQ_DILUT_EPS_AFTER_EXTRA", T$3)</f>
        <v>-1.41</v>
      </c>
      <c r="U389" s="9" cm="1">
        <f t="array" ref="U389">_xll.SNL.Clients.Office.Excel.Functions.SPG($A389, "IQ_DILUT_EPS_AFTER_EXTRA", U$3)</f>
        <v>0.43</v>
      </c>
      <c r="V389" s="9" cm="1">
        <f t="array" ref="V389">_xll.SNL.Clients.Office.Excel.Functions.SPG($A389, "IQ_DILUT_EPS_AFTER_EXTRA", V$3)</f>
        <v>0.68100000000000005</v>
      </c>
      <c r="W389" s="9" cm="1">
        <f t="array" ref="W389">_xll.SNL.Clients.Office.Excel.Functions.SPG($A389, "IQ_DILUT_EPS_AFTER_EXTRA", W$3)</f>
        <v>0.69</v>
      </c>
      <c r="X389" s="9" cm="1">
        <f t="array" ref="X389">_xll.SNL.Clients.Office.Excel.Functions.SPG($A389, "IQ_DILUT_EPS_AFTER_EXTRA", X$3)</f>
        <v>0.62</v>
      </c>
      <c r="Y389" s="9" cm="1">
        <f t="array" ref="Y389">_xll.SNL.Clients.Office.Excel.Functions.SPG($A389, "IQ_DILUT_EPS_AFTER_EXTRA", Y$3)</f>
        <v>0.61899999999999999</v>
      </c>
    </row>
    <row r="390" spans="1:25" x14ac:dyDescent="0.3">
      <c r="A390" s="11" t="s">
        <v>1428</v>
      </c>
      <c r="B390" s="9" t="str" cm="1">
        <f t="array" ref="B390">_xll.SNL.Clients.Office.Excel.Functions.SPG($A390, "IQ_DILUT_EPS_AFTER_EXTRA", B$3)</f>
        <v>NA</v>
      </c>
      <c r="C390" s="9" cm="1">
        <f t="array" ref="C390">_xll.SNL.Clients.Office.Excel.Functions.SPG($A390, "IQ_DILUT_EPS_AFTER_EXTRA", C$3)</f>
        <v>-3.11</v>
      </c>
      <c r="D390" s="9" cm="1">
        <f t="array" ref="D390">_xll.SNL.Clients.Office.Excel.Functions.SPG($A390, "IQ_DILUT_EPS_AFTER_EXTRA", D$3)</f>
        <v>0.38900000000000001</v>
      </c>
      <c r="E390" s="9" cm="1">
        <f t="array" ref="E390">_xll.SNL.Clients.Office.Excel.Functions.SPG($A390, "IQ_DILUT_EPS_AFTER_EXTRA", E$3)</f>
        <v>0.192</v>
      </c>
      <c r="F390" s="9" cm="1">
        <f t="array" ref="F390">_xll.SNL.Clients.Office.Excel.Functions.SPG($A390, "IQ_DILUT_EPS_AFTER_EXTRA", F$3)</f>
        <v>0.53600000000000003</v>
      </c>
      <c r="G390" s="9" cm="1">
        <f t="array" ref="G390">_xll.SNL.Clients.Office.Excel.Functions.SPG($A390, "IQ_DILUT_EPS_AFTER_EXTRA", G$3)</f>
        <v>0.22800000000000001</v>
      </c>
      <c r="H390" s="9" cm="1">
        <f t="array" ref="H390">_xll.SNL.Clients.Office.Excel.Functions.SPG($A390, "IQ_DILUT_EPS_AFTER_EXTRA", H$3)</f>
        <v>0.51500000000000001</v>
      </c>
      <c r="I390" s="9" cm="1">
        <f t="array" ref="I390">_xll.SNL.Clients.Office.Excel.Functions.SPG($A390, "IQ_DILUT_EPS_AFTER_EXTRA", I$3)</f>
        <v>-0.43</v>
      </c>
      <c r="J390" s="9" cm="1">
        <f t="array" ref="J390">_xll.SNL.Clients.Office.Excel.Functions.SPG($A390, "IQ_DILUT_EPS_AFTER_EXTRA", J$3)</f>
        <v>-0.28999999999999998</v>
      </c>
      <c r="K390" s="9" cm="1">
        <f t="array" ref="K390">_xll.SNL.Clients.Office.Excel.Functions.SPG($A390, "IQ_DILUT_EPS_AFTER_EXTRA", K$3)</f>
        <v>-0.02</v>
      </c>
      <c r="L390" s="9" cm="1">
        <f t="array" ref="L390">_xll.SNL.Clients.Office.Excel.Functions.SPG($A390, "IQ_DILUT_EPS_AFTER_EXTRA", L$3)</f>
        <v>0.39900000000000002</v>
      </c>
      <c r="M390" s="9" cm="1">
        <f t="array" ref="M390">_xll.SNL.Clients.Office.Excel.Functions.SPG($A390, "IQ_DILUT_EPS_AFTER_EXTRA", M$3)</f>
        <v>0.15</v>
      </c>
      <c r="N390" s="9" cm="1">
        <f t="array" ref="N390">_xll.SNL.Clients.Office.Excel.Functions.SPG($A390, "IQ_DILUT_EPS_AFTER_EXTRA", N$3)</f>
        <v>-0.115</v>
      </c>
      <c r="O390" s="9" cm="1">
        <f t="array" ref="O390">_xll.SNL.Clients.Office.Excel.Functions.SPG($A390, "IQ_DILUT_EPS_AFTER_EXTRA", O$3)</f>
        <v>0.39</v>
      </c>
      <c r="P390" s="9" cm="1">
        <f t="array" ref="P390">_xll.SNL.Clients.Office.Excel.Functions.SPG($A390, "IQ_DILUT_EPS_AFTER_EXTRA", P$3)</f>
        <v>0.42</v>
      </c>
      <c r="Q390" s="9" cm="1">
        <f t="array" ref="Q390">_xll.SNL.Clients.Office.Excel.Functions.SPG($A390, "IQ_DILUT_EPS_AFTER_EXTRA", Q$3)</f>
        <v>0.23</v>
      </c>
      <c r="R390" s="9" cm="1">
        <f t="array" ref="R390">_xll.SNL.Clients.Office.Excel.Functions.SPG($A390, "IQ_DILUT_EPS_AFTER_EXTRA", R$3)</f>
        <v>0.32600000000000001</v>
      </c>
      <c r="S390" s="9" cm="1">
        <f t="array" ref="S390">_xll.SNL.Clients.Office.Excel.Functions.SPG($A390, "IQ_DILUT_EPS_AFTER_EXTRA", S$3)</f>
        <v>2.94</v>
      </c>
      <c r="T390" s="9" cm="1">
        <f t="array" ref="T390">_xll.SNL.Clients.Office.Excel.Functions.SPG($A390, "IQ_DILUT_EPS_AFTER_EXTRA", T$3)</f>
        <v>-0.17199999999999999</v>
      </c>
      <c r="U390" s="9" cm="1">
        <f t="array" ref="U390">_xll.SNL.Clients.Office.Excel.Functions.SPG($A390, "IQ_DILUT_EPS_AFTER_EXTRA", U$3)</f>
        <v>0.19</v>
      </c>
      <c r="V390" s="9" cm="1">
        <f t="array" ref="V390">_xll.SNL.Clients.Office.Excel.Functions.SPG($A390, "IQ_DILUT_EPS_AFTER_EXTRA", V$3)</f>
        <v>-0.12</v>
      </c>
      <c r="W390" s="9" cm="1">
        <f t="array" ref="W390">_xll.SNL.Clients.Office.Excel.Functions.SPG($A390, "IQ_DILUT_EPS_AFTER_EXTRA", W$3)</f>
        <v>-0.15</v>
      </c>
      <c r="X390" s="9" cm="1">
        <f t="array" ref="X390">_xll.SNL.Clients.Office.Excel.Functions.SPG($A390, "IQ_DILUT_EPS_AFTER_EXTRA", X$3)</f>
        <v>0.06</v>
      </c>
      <c r="Y390" s="9" cm="1">
        <f t="array" ref="Y390">_xll.SNL.Clients.Office.Excel.Functions.SPG($A390, "IQ_DILUT_EPS_AFTER_EXTRA", Y$3)</f>
        <v>-7.0000000000000007E-2</v>
      </c>
    </row>
    <row r="391" spans="1:25" x14ac:dyDescent="0.3">
      <c r="A391" s="11" t="s">
        <v>1429</v>
      </c>
      <c r="B391" s="9" t="str" cm="1">
        <f t="array" ref="B391">_xll.SNL.Clients.Office.Excel.Functions.SPG($A391, "IQ_DILUT_EPS_AFTER_EXTRA", B$3)</f>
        <v>NA</v>
      </c>
      <c r="C391" s="9" cm="1">
        <f t="array" ref="C391">_xll.SNL.Clients.Office.Excel.Functions.SPG($A391, "IQ_DILUT_EPS_AFTER_EXTRA", C$3)</f>
        <v>1.1499999999999999</v>
      </c>
      <c r="D391" s="9" cm="1">
        <f t="array" ref="D391">_xll.SNL.Clients.Office.Excel.Functions.SPG($A391, "IQ_DILUT_EPS_AFTER_EXTRA", D$3)</f>
        <v>1</v>
      </c>
      <c r="E391" s="9" cm="1">
        <f t="array" ref="E391">_xll.SNL.Clients.Office.Excel.Functions.SPG($A391, "IQ_DILUT_EPS_AFTER_EXTRA", E$3)</f>
        <v>1.04</v>
      </c>
      <c r="F391" s="9" cm="1">
        <f t="array" ref="F391">_xll.SNL.Clients.Office.Excel.Functions.SPG($A391, "IQ_DILUT_EPS_AFTER_EXTRA", F$3)</f>
        <v>1.0309999999999999</v>
      </c>
      <c r="G391" s="9" cm="1">
        <f t="array" ref="G391">_xll.SNL.Clients.Office.Excel.Functions.SPG($A391, "IQ_DILUT_EPS_AFTER_EXTRA", G$3)</f>
        <v>0.73</v>
      </c>
      <c r="H391" s="9" cm="1">
        <f t="array" ref="H391">_xll.SNL.Clients.Office.Excel.Functions.SPG($A391, "IQ_DILUT_EPS_AFTER_EXTRA", H$3)</f>
        <v>0.69</v>
      </c>
      <c r="I391" s="9" cm="1">
        <f t="array" ref="I391">_xll.SNL.Clients.Office.Excel.Functions.SPG($A391, "IQ_DILUT_EPS_AFTER_EXTRA", I$3)</f>
        <v>0.68</v>
      </c>
      <c r="J391" s="9" cm="1">
        <f t="array" ref="J391">_xll.SNL.Clients.Office.Excel.Functions.SPG($A391, "IQ_DILUT_EPS_AFTER_EXTRA", J$3)</f>
        <v>0.73099999999999998</v>
      </c>
      <c r="K391" s="9" cm="1">
        <f t="array" ref="K391">_xll.SNL.Clients.Office.Excel.Functions.SPG($A391, "IQ_DILUT_EPS_AFTER_EXTRA", K$3)</f>
        <v>0.17</v>
      </c>
      <c r="L391" s="9" cm="1">
        <f t="array" ref="L391">_xll.SNL.Clients.Office.Excel.Functions.SPG($A391, "IQ_DILUT_EPS_AFTER_EXTRA", L$3)</f>
        <v>0.56999999999999995</v>
      </c>
      <c r="M391" s="9" cm="1">
        <f t="array" ref="M391">_xll.SNL.Clients.Office.Excel.Functions.SPG($A391, "IQ_DILUT_EPS_AFTER_EXTRA", M$3)</f>
        <v>0.56000000000000005</v>
      </c>
      <c r="N391" s="9" cm="1">
        <f t="array" ref="N391">_xll.SNL.Clients.Office.Excel.Functions.SPG($A391, "IQ_DILUT_EPS_AFTER_EXTRA", N$3)</f>
        <v>0.64100000000000001</v>
      </c>
      <c r="O391" s="9" cm="1">
        <f t="array" ref="O391">_xll.SNL.Clients.Office.Excel.Functions.SPG($A391, "IQ_DILUT_EPS_AFTER_EXTRA", O$3)</f>
        <v>0.01</v>
      </c>
      <c r="P391" s="9" cm="1">
        <f t="array" ref="P391">_xll.SNL.Clients.Office.Excel.Functions.SPG($A391, "IQ_DILUT_EPS_AFTER_EXTRA", P$3)</f>
        <v>0.47</v>
      </c>
      <c r="Q391" s="9" cm="1">
        <f t="array" ref="Q391">_xll.SNL.Clients.Office.Excel.Functions.SPG($A391, "IQ_DILUT_EPS_AFTER_EXTRA", Q$3)</f>
        <v>0.63</v>
      </c>
      <c r="R391" s="9" cm="1">
        <f t="array" ref="R391">_xll.SNL.Clients.Office.Excel.Functions.SPG($A391, "IQ_DILUT_EPS_AFTER_EXTRA", R$3)</f>
        <v>-7.8E-2</v>
      </c>
      <c r="S391" s="9" cm="1">
        <f t="array" ref="S391">_xll.SNL.Clients.Office.Excel.Functions.SPG($A391, "IQ_DILUT_EPS_AFTER_EXTRA", S$3)</f>
        <v>-0.62</v>
      </c>
      <c r="T391" s="9" cm="1">
        <f t="array" ref="T391">_xll.SNL.Clients.Office.Excel.Functions.SPG($A391, "IQ_DILUT_EPS_AFTER_EXTRA", T$3)</f>
        <v>0.48</v>
      </c>
      <c r="U391" s="9" cm="1">
        <f t="array" ref="U391">_xll.SNL.Clients.Office.Excel.Functions.SPG($A391, "IQ_DILUT_EPS_AFTER_EXTRA", U$3)</f>
        <v>0.48</v>
      </c>
      <c r="V391" s="9" cm="1">
        <f t="array" ref="V391">_xll.SNL.Clients.Office.Excel.Functions.SPG($A391, "IQ_DILUT_EPS_AFTER_EXTRA", V$3)</f>
        <v>0.45300000000000001</v>
      </c>
      <c r="W391" s="9" cm="1">
        <f t="array" ref="W391">_xll.SNL.Clients.Office.Excel.Functions.SPG($A391, "IQ_DILUT_EPS_AFTER_EXTRA", W$3)</f>
        <v>0.31</v>
      </c>
      <c r="X391" s="9" cm="1">
        <f t="array" ref="X391">_xll.SNL.Clients.Office.Excel.Functions.SPG($A391, "IQ_DILUT_EPS_AFTER_EXTRA", X$3)</f>
        <v>0.3</v>
      </c>
      <c r="Y391" s="9" cm="1">
        <f t="array" ref="Y391">_xll.SNL.Clients.Office.Excel.Functions.SPG($A391, "IQ_DILUT_EPS_AFTER_EXTRA", Y$3)</f>
        <v>-0.85</v>
      </c>
    </row>
    <row r="392" spans="1:25" x14ac:dyDescent="0.3">
      <c r="A392" s="11" t="s">
        <v>1430</v>
      </c>
      <c r="B392" s="9" t="str" cm="1">
        <f t="array" ref="B392">_xll.SNL.Clients.Office.Excel.Functions.SPG($A392, "IQ_DILUT_EPS_AFTER_EXTRA", B$3)</f>
        <v>NA</v>
      </c>
      <c r="C392" s="9" cm="1">
        <f t="array" ref="C392">_xll.SNL.Clients.Office.Excel.Functions.SPG($A392, "IQ_DILUT_EPS_AFTER_EXTRA", C$3)</f>
        <v>1.27</v>
      </c>
      <c r="D392" s="9" cm="1">
        <f t="array" ref="D392">_xll.SNL.Clients.Office.Excel.Functions.SPG($A392, "IQ_DILUT_EPS_AFTER_EXTRA", D$3)</f>
        <v>0.37</v>
      </c>
      <c r="E392" s="9" cm="1">
        <f t="array" ref="E392">_xll.SNL.Clients.Office.Excel.Functions.SPG($A392, "IQ_DILUT_EPS_AFTER_EXTRA", E$3)</f>
        <v>0.44</v>
      </c>
      <c r="F392" s="9" cm="1">
        <f t="array" ref="F392">_xll.SNL.Clients.Office.Excel.Functions.SPG($A392, "IQ_DILUT_EPS_AFTER_EXTRA", F$3)</f>
        <v>0.80100000000000005</v>
      </c>
      <c r="G392" s="9" cm="1">
        <f t="array" ref="G392">_xll.SNL.Clients.Office.Excel.Functions.SPG($A392, "IQ_DILUT_EPS_AFTER_EXTRA", G$3)</f>
        <v>0.48</v>
      </c>
      <c r="H392" s="9" cm="1">
        <f t="array" ref="H392">_xll.SNL.Clients.Office.Excel.Functions.SPG($A392, "IQ_DILUT_EPS_AFTER_EXTRA", H$3)</f>
        <v>0.54</v>
      </c>
      <c r="I392" s="9" cm="1">
        <f t="array" ref="I392">_xll.SNL.Clients.Office.Excel.Functions.SPG($A392, "IQ_DILUT_EPS_AFTER_EXTRA", I$3)</f>
        <v>0.65</v>
      </c>
      <c r="J392" s="9" cm="1">
        <f t="array" ref="J392">_xll.SNL.Clients.Office.Excel.Functions.SPG($A392, "IQ_DILUT_EPS_AFTER_EXTRA", J$3)</f>
        <v>0.66400000000000003</v>
      </c>
      <c r="K392" s="9" cm="1">
        <f t="array" ref="K392">_xll.SNL.Clients.Office.Excel.Functions.SPG($A392, "IQ_DILUT_EPS_AFTER_EXTRA", K$3)</f>
        <v>0.23</v>
      </c>
      <c r="L392" s="9" cm="1">
        <f t="array" ref="L392">_xll.SNL.Clients.Office.Excel.Functions.SPG($A392, "IQ_DILUT_EPS_AFTER_EXTRA", L$3)</f>
        <v>0.7</v>
      </c>
      <c r="M392" s="9" cm="1">
        <f t="array" ref="M392">_xll.SNL.Clients.Office.Excel.Functions.SPG($A392, "IQ_DILUT_EPS_AFTER_EXTRA", M$3)</f>
        <v>0.28999999999999998</v>
      </c>
      <c r="N392" s="9" cm="1">
        <f t="array" ref="N392">_xll.SNL.Clients.Office.Excel.Functions.SPG($A392, "IQ_DILUT_EPS_AFTER_EXTRA", N$3)</f>
        <v>0.67600000000000005</v>
      </c>
      <c r="O392" s="9" cm="1">
        <f t="array" ref="O392">_xll.SNL.Clients.Office.Excel.Functions.SPG($A392, "IQ_DILUT_EPS_AFTER_EXTRA", O$3)</f>
        <v>0.79</v>
      </c>
      <c r="P392" s="9" cm="1">
        <f t="array" ref="P392">_xll.SNL.Clients.Office.Excel.Functions.SPG($A392, "IQ_DILUT_EPS_AFTER_EXTRA", P$3)</f>
        <v>-2.3010000000000002</v>
      </c>
      <c r="Q392" s="9" cm="1">
        <f t="array" ref="Q392">_xll.SNL.Clients.Office.Excel.Functions.SPG($A392, "IQ_DILUT_EPS_AFTER_EXTRA", Q$3)</f>
        <v>0.92500000000000004</v>
      </c>
      <c r="R392" s="9" cm="1">
        <f t="array" ref="R392">_xll.SNL.Clients.Office.Excel.Functions.SPG($A392, "IQ_DILUT_EPS_AFTER_EXTRA", R$3)</f>
        <v>0.28499999999999998</v>
      </c>
      <c r="S392" s="9" cm="1">
        <f t="array" ref="S392">_xll.SNL.Clients.Office.Excel.Functions.SPG($A392, "IQ_DILUT_EPS_AFTER_EXTRA", S$3)</f>
        <v>0.35</v>
      </c>
      <c r="T392" s="9" cm="1">
        <f t="array" ref="T392">_xll.SNL.Clients.Office.Excel.Functions.SPG($A392, "IQ_DILUT_EPS_AFTER_EXTRA", T$3)</f>
        <v>0.48</v>
      </c>
      <c r="U392" s="9" cm="1">
        <f t="array" ref="U392">_xll.SNL.Clients.Office.Excel.Functions.SPG($A392, "IQ_DILUT_EPS_AFTER_EXTRA", U$3)</f>
        <v>0.15</v>
      </c>
      <c r="V392" s="9" cm="1">
        <f t="array" ref="V392">_xll.SNL.Clients.Office.Excel.Functions.SPG($A392, "IQ_DILUT_EPS_AFTER_EXTRA", V$3)</f>
        <v>-0.17899999999999999</v>
      </c>
      <c r="W392" s="9" cm="1">
        <f t="array" ref="W392">_xll.SNL.Clients.Office.Excel.Functions.SPG($A392, "IQ_DILUT_EPS_AFTER_EXTRA", W$3)</f>
        <v>-0.1</v>
      </c>
      <c r="X392" s="9" cm="1">
        <f t="array" ref="X392">_xll.SNL.Clients.Office.Excel.Functions.SPG($A392, "IQ_DILUT_EPS_AFTER_EXTRA", X$3)</f>
        <v>0.15</v>
      </c>
      <c r="Y392" s="9" cm="1">
        <f t="array" ref="Y392">_xll.SNL.Clients.Office.Excel.Functions.SPG($A392, "IQ_DILUT_EPS_AFTER_EXTRA", Y$3)</f>
        <v>-0.12</v>
      </c>
    </row>
    <row r="393" spans="1:25" x14ac:dyDescent="0.3">
      <c r="A393" s="11" t="s">
        <v>1431</v>
      </c>
      <c r="B393" s="9" t="str" cm="1">
        <f t="array" ref="B393">_xll.SNL.Clients.Office.Excel.Functions.SPG($A393, "IQ_DILUT_EPS_AFTER_EXTRA", B$3)</f>
        <v>NA</v>
      </c>
      <c r="C393" s="9" cm="1">
        <f t="array" ref="C393">_xll.SNL.Clients.Office.Excel.Functions.SPG($A393, "IQ_DILUT_EPS_AFTER_EXTRA", C$3)</f>
        <v>0.13</v>
      </c>
      <c r="D393" s="9" cm="1">
        <f t="array" ref="D393">_xll.SNL.Clients.Office.Excel.Functions.SPG($A393, "IQ_DILUT_EPS_AFTER_EXTRA", D$3)</f>
        <v>0.32</v>
      </c>
      <c r="E393" s="9" cm="1">
        <f t="array" ref="E393">_xll.SNL.Clients.Office.Excel.Functions.SPG($A393, "IQ_DILUT_EPS_AFTER_EXTRA", E$3)</f>
        <v>-6.4000000000000001E-2</v>
      </c>
      <c r="F393" s="9" cm="1">
        <f t="array" ref="F393">_xll.SNL.Clients.Office.Excel.Functions.SPG($A393, "IQ_DILUT_EPS_AFTER_EXTRA", F$3)</f>
        <v>4.7759999999999998</v>
      </c>
      <c r="G393" s="9" cm="1">
        <f t="array" ref="G393">_xll.SNL.Clients.Office.Excel.Functions.SPG($A393, "IQ_DILUT_EPS_AFTER_EXTRA", G$3)</f>
        <v>2.79</v>
      </c>
      <c r="H393" s="9" cm="1">
        <f t="array" ref="H393">_xll.SNL.Clients.Office.Excel.Functions.SPG($A393, "IQ_DILUT_EPS_AFTER_EXTRA", H$3)</f>
        <v>0.49</v>
      </c>
      <c r="I393" s="9" cm="1">
        <f t="array" ref="I393">_xll.SNL.Clients.Office.Excel.Functions.SPG($A393, "IQ_DILUT_EPS_AFTER_EXTRA", I$3)</f>
        <v>3.9</v>
      </c>
      <c r="J393" s="9" cm="1">
        <f t="array" ref="J393">_xll.SNL.Clients.Office.Excel.Functions.SPG($A393, "IQ_DILUT_EPS_AFTER_EXTRA", J$3)</f>
        <v>1.4019999999999999</v>
      </c>
      <c r="K393" s="9" cm="1">
        <f t="array" ref="K393">_xll.SNL.Clients.Office.Excel.Functions.SPG($A393, "IQ_DILUT_EPS_AFTER_EXTRA", K$3)</f>
        <v>4.47</v>
      </c>
      <c r="L393" s="9" cm="1">
        <f t="array" ref="L393">_xll.SNL.Clients.Office.Excel.Functions.SPG($A393, "IQ_DILUT_EPS_AFTER_EXTRA", L$3)</f>
        <v>2.5</v>
      </c>
      <c r="M393" s="9" cm="1">
        <f t="array" ref="M393">_xll.SNL.Clients.Office.Excel.Functions.SPG($A393, "IQ_DILUT_EPS_AFTER_EXTRA", M$3)</f>
        <v>-2.31</v>
      </c>
      <c r="N393" s="9" cm="1">
        <f t="array" ref="N393">_xll.SNL.Clients.Office.Excel.Functions.SPG($A393, "IQ_DILUT_EPS_AFTER_EXTRA", N$3)</f>
        <v>0.13200000000000001</v>
      </c>
      <c r="O393" s="9" cm="1">
        <f t="array" ref="O393">_xll.SNL.Clients.Office.Excel.Functions.SPG($A393, "IQ_DILUT_EPS_AFTER_EXTRA", O$3)</f>
        <v>1.37</v>
      </c>
      <c r="P393" s="9" cm="1">
        <f t="array" ref="P393">_xll.SNL.Clients.Office.Excel.Functions.SPG($A393, "IQ_DILUT_EPS_AFTER_EXTRA", P$3)</f>
        <v>-1.84</v>
      </c>
      <c r="Q393" s="9" cm="1">
        <f t="array" ref="Q393">_xll.SNL.Clients.Office.Excel.Functions.SPG($A393, "IQ_DILUT_EPS_AFTER_EXTRA", Q$3)</f>
        <v>-1.1499999999999999</v>
      </c>
      <c r="R393" s="9" cm="1">
        <f t="array" ref="R393">_xll.SNL.Clients.Office.Excel.Functions.SPG($A393, "IQ_DILUT_EPS_AFTER_EXTRA", R$3)</f>
        <v>-2.4790000000000001</v>
      </c>
      <c r="S393" s="9" cm="1">
        <f t="array" ref="S393">_xll.SNL.Clients.Office.Excel.Functions.SPG($A393, "IQ_DILUT_EPS_AFTER_EXTRA", S$3)</f>
        <v>-0.27</v>
      </c>
      <c r="T393" s="9" cm="1">
        <f t="array" ref="T393">_xll.SNL.Clients.Office.Excel.Functions.SPG($A393, "IQ_DILUT_EPS_AFTER_EXTRA", T$3)</f>
        <v>-0.76100000000000001</v>
      </c>
      <c r="U393" s="9" cm="1">
        <f t="array" ref="U393">_xll.SNL.Clients.Office.Excel.Functions.SPG($A393, "IQ_DILUT_EPS_AFTER_EXTRA", U$3)</f>
        <v>-4.1829999999999998</v>
      </c>
      <c r="V393" s="9" cm="1">
        <f t="array" ref="V393">_xll.SNL.Clients.Office.Excel.Functions.SPG($A393, "IQ_DILUT_EPS_AFTER_EXTRA", V$3)</f>
        <v>0.67300000000000004</v>
      </c>
      <c r="W393" s="9" cm="1">
        <f t="array" ref="W393">_xll.SNL.Clients.Office.Excel.Functions.SPG($A393, "IQ_DILUT_EPS_AFTER_EXTRA", W$3)</f>
        <v>-1.65</v>
      </c>
      <c r="X393" s="9" cm="1">
        <f t="array" ref="X393">_xll.SNL.Clients.Office.Excel.Functions.SPG($A393, "IQ_DILUT_EPS_AFTER_EXTRA", X$3)</f>
        <v>0.55700000000000005</v>
      </c>
      <c r="Y393" s="9" cm="1">
        <f t="array" ref="Y393">_xll.SNL.Clients.Office.Excel.Functions.SPG($A393, "IQ_DILUT_EPS_AFTER_EXTRA", Y$3)</f>
        <v>1.137</v>
      </c>
    </row>
    <row r="394" spans="1:25" x14ac:dyDescent="0.3">
      <c r="A394" s="11" t="s">
        <v>1432</v>
      </c>
      <c r="B394" s="9" cm="1">
        <f t="array" ref="B394">_xll.SNL.Clients.Office.Excel.Functions.SPG($A394, "IQ_DILUT_EPS_AFTER_EXTRA", B$3)</f>
        <v>2.37</v>
      </c>
      <c r="C394" s="9" cm="1">
        <f t="array" ref="C394">_xll.SNL.Clients.Office.Excel.Functions.SPG($A394, "IQ_DILUT_EPS_AFTER_EXTRA", C$3)</f>
        <v>2.35</v>
      </c>
      <c r="D394" s="9" cm="1">
        <f t="array" ref="D394">_xll.SNL.Clients.Office.Excel.Functions.SPG($A394, "IQ_DILUT_EPS_AFTER_EXTRA", D$3)</f>
        <v>2.42</v>
      </c>
      <c r="E394" s="9" cm="1">
        <f t="array" ref="E394">_xll.SNL.Clients.Office.Excel.Functions.SPG($A394, "IQ_DILUT_EPS_AFTER_EXTRA", E$3)</f>
        <v>2.17</v>
      </c>
      <c r="F394" s="9" cm="1">
        <f t="array" ref="F394">_xll.SNL.Clients.Office.Excel.Functions.SPG($A394, "IQ_DILUT_EPS_AFTER_EXTRA", F$3)</f>
        <v>1.5089999999999999</v>
      </c>
      <c r="G394" s="9" cm="1">
        <f t="array" ref="G394">_xll.SNL.Clients.Office.Excel.Functions.SPG($A394, "IQ_DILUT_EPS_AFTER_EXTRA", G$3)</f>
        <v>2.2799999999999998</v>
      </c>
      <c r="H394" s="9" cm="1">
        <f t="array" ref="H394">_xll.SNL.Clients.Office.Excel.Functions.SPG($A394, "IQ_DILUT_EPS_AFTER_EXTRA", H$3)</f>
        <v>1.94</v>
      </c>
      <c r="I394" s="9" cm="1">
        <f t="array" ref="I394">_xll.SNL.Clients.Office.Excel.Functions.SPG($A394, "IQ_DILUT_EPS_AFTER_EXTRA", I$3)</f>
        <v>2.0699999999999998</v>
      </c>
      <c r="J394" s="9" cm="1">
        <f t="array" ref="J394">_xll.SNL.Clients.Office.Excel.Functions.SPG($A394, "IQ_DILUT_EPS_AFTER_EXTRA", J$3)</f>
        <v>2.0110000000000001</v>
      </c>
      <c r="K394" s="9" cm="1">
        <f t="array" ref="K394">_xll.SNL.Clients.Office.Excel.Functions.SPG($A394, "IQ_DILUT_EPS_AFTER_EXTRA", K$3)</f>
        <v>2.57</v>
      </c>
      <c r="L394" s="9" cm="1">
        <f t="array" ref="L394">_xll.SNL.Clients.Office.Excel.Functions.SPG($A394, "IQ_DILUT_EPS_AFTER_EXTRA", L$3)</f>
        <v>2.1</v>
      </c>
      <c r="M394" s="9" cm="1">
        <f t="array" ref="M394">_xll.SNL.Clients.Office.Excel.Functions.SPG($A394, "IQ_DILUT_EPS_AFTER_EXTRA", M$3)</f>
        <v>2.38</v>
      </c>
      <c r="N394" s="9" cm="1">
        <f t="array" ref="N394">_xll.SNL.Clients.Office.Excel.Functions.SPG($A394, "IQ_DILUT_EPS_AFTER_EXTRA", N$3)</f>
        <v>2.2290000000000001</v>
      </c>
      <c r="O394" s="9" cm="1">
        <f t="array" ref="O394">_xll.SNL.Clients.Office.Excel.Functions.SPG($A394, "IQ_DILUT_EPS_AFTER_EXTRA", O$3)</f>
        <v>2.16</v>
      </c>
      <c r="P394" s="9" cm="1">
        <f t="array" ref="P394">_xll.SNL.Clients.Office.Excel.Functions.SPG($A394, "IQ_DILUT_EPS_AFTER_EXTRA", P$3)</f>
        <v>2.38</v>
      </c>
      <c r="Q394" s="9" cm="1">
        <f t="array" ref="Q394">_xll.SNL.Clients.Office.Excel.Functions.SPG($A394, "IQ_DILUT_EPS_AFTER_EXTRA", Q$3)</f>
        <v>2.61</v>
      </c>
      <c r="R394" s="9" cm="1">
        <f t="array" ref="R394">_xll.SNL.Clients.Office.Excel.Functions.SPG($A394, "IQ_DILUT_EPS_AFTER_EXTRA", R$3)</f>
        <v>2.758</v>
      </c>
      <c r="S394" s="9" cm="1">
        <f t="array" ref="S394">_xll.SNL.Clients.Office.Excel.Functions.SPG($A394, "IQ_DILUT_EPS_AFTER_EXTRA", S$3)</f>
        <v>1.88</v>
      </c>
      <c r="T394" s="9" cm="1">
        <f t="array" ref="T394">_xll.SNL.Clients.Office.Excel.Functions.SPG($A394, "IQ_DILUT_EPS_AFTER_EXTRA", T$3)</f>
        <v>1.8</v>
      </c>
      <c r="U394" s="9" cm="1">
        <f t="array" ref="U394">_xll.SNL.Clients.Office.Excel.Functions.SPG($A394, "IQ_DILUT_EPS_AFTER_EXTRA", U$3)</f>
        <v>1.36</v>
      </c>
      <c r="V394" s="9" cm="1">
        <f t="array" ref="V394">_xll.SNL.Clients.Office.Excel.Functions.SPG($A394, "IQ_DILUT_EPS_AFTER_EXTRA", V$3)</f>
        <v>1.4510000000000001</v>
      </c>
      <c r="W394" s="9" cm="1">
        <f t="array" ref="W394">_xll.SNL.Clients.Office.Excel.Functions.SPG($A394, "IQ_DILUT_EPS_AFTER_EXTRA", W$3)</f>
        <v>1.89</v>
      </c>
      <c r="X394" s="9" cm="1">
        <f t="array" ref="X394">_xll.SNL.Clients.Office.Excel.Functions.SPG($A394, "IQ_DILUT_EPS_AFTER_EXTRA", X$3)</f>
        <v>1.33</v>
      </c>
      <c r="Y394" s="9" cm="1">
        <f t="array" ref="Y394">_xll.SNL.Clients.Office.Excel.Functions.SPG($A394, "IQ_DILUT_EPS_AFTER_EXTRA", Y$3)</f>
        <v>1.62</v>
      </c>
    </row>
    <row r="395" spans="1:25" x14ac:dyDescent="0.3">
      <c r="A395" s="11" t="s">
        <v>1433</v>
      </c>
      <c r="B395" s="9" cm="1">
        <f t="array" ref="B395">_xll.SNL.Clients.Office.Excel.Functions.SPG($A395, "IQ_DILUT_EPS_AFTER_EXTRA", B$3)</f>
        <v>1.29</v>
      </c>
      <c r="C395" s="9" cm="1">
        <f t="array" ref="C395">_xll.SNL.Clients.Office.Excel.Functions.SPG($A395, "IQ_DILUT_EPS_AFTER_EXTRA", C$3)</f>
        <v>1.345</v>
      </c>
      <c r="D395" s="9" cm="1">
        <f t="array" ref="D395">_xll.SNL.Clients.Office.Excel.Functions.SPG($A395, "IQ_DILUT_EPS_AFTER_EXTRA", D$3)</f>
        <v>1.66</v>
      </c>
      <c r="E395" s="9" cm="1">
        <f t="array" ref="E395">_xll.SNL.Clients.Office.Excel.Functions.SPG($A395, "IQ_DILUT_EPS_AFTER_EXTRA", E$3)</f>
        <v>2.56</v>
      </c>
      <c r="F395" s="9" cm="1">
        <f t="array" ref="F395">_xll.SNL.Clients.Office.Excel.Functions.SPG($A395, "IQ_DILUT_EPS_AFTER_EXTRA", F$3)</f>
        <v>1.0629999999999999</v>
      </c>
      <c r="G395" s="9" cm="1">
        <f t="array" ref="G395">_xll.SNL.Clients.Office.Excel.Functions.SPG($A395, "IQ_DILUT_EPS_AFTER_EXTRA", G$3)</f>
        <v>1.361</v>
      </c>
      <c r="H395" s="9" cm="1">
        <f t="array" ref="H395">_xll.SNL.Clients.Office.Excel.Functions.SPG($A395, "IQ_DILUT_EPS_AFTER_EXTRA", H$3)</f>
        <v>1.679</v>
      </c>
      <c r="I395" s="9" cm="1">
        <f t="array" ref="I395">_xll.SNL.Clients.Office.Excel.Functions.SPG($A395, "IQ_DILUT_EPS_AFTER_EXTRA", I$3)</f>
        <v>1.986</v>
      </c>
      <c r="J395" s="9" cm="1">
        <f t="array" ref="J395">_xll.SNL.Clients.Office.Excel.Functions.SPG($A395, "IQ_DILUT_EPS_AFTER_EXTRA", J$3)</f>
        <v>0.97699999999999998</v>
      </c>
      <c r="K395" s="9" cm="1">
        <f t="array" ref="K395">_xll.SNL.Clients.Office.Excel.Functions.SPG($A395, "IQ_DILUT_EPS_AFTER_EXTRA", K$3)</f>
        <v>0.80300000000000005</v>
      </c>
      <c r="L395" s="9" cm="1">
        <f t="array" ref="L395">_xll.SNL.Clients.Office.Excel.Functions.SPG($A395, "IQ_DILUT_EPS_AFTER_EXTRA", L$3)</f>
        <v>0.76</v>
      </c>
      <c r="M395" s="9" cm="1">
        <f t="array" ref="M395">_xll.SNL.Clients.Office.Excel.Functions.SPG($A395, "IQ_DILUT_EPS_AFTER_EXTRA", M$3)</f>
        <v>1.657</v>
      </c>
      <c r="N395" s="9" cm="1">
        <f t="array" ref="N395">_xll.SNL.Clients.Office.Excel.Functions.SPG($A395, "IQ_DILUT_EPS_AFTER_EXTRA", N$3)</f>
        <v>1.9950000000000001</v>
      </c>
      <c r="O395" s="9" cm="1">
        <f t="array" ref="O395">_xll.SNL.Clients.Office.Excel.Functions.SPG($A395, "IQ_DILUT_EPS_AFTER_EXTRA", O$3)</f>
        <v>0.499</v>
      </c>
      <c r="P395" s="9" cm="1">
        <f t="array" ref="P395">_xll.SNL.Clients.Office.Excel.Functions.SPG($A395, "IQ_DILUT_EPS_AFTER_EXTRA", P$3)</f>
        <v>1.21</v>
      </c>
      <c r="Q395" s="9" cm="1">
        <f t="array" ref="Q395">_xll.SNL.Clients.Office.Excel.Functions.SPG($A395, "IQ_DILUT_EPS_AFTER_EXTRA", Q$3)</f>
        <v>1.8380000000000001</v>
      </c>
      <c r="R395" s="9" cm="1">
        <f t="array" ref="R395">_xll.SNL.Clients.Office.Excel.Functions.SPG($A395, "IQ_DILUT_EPS_AFTER_EXTRA", R$3)</f>
        <v>0.83799999999999997</v>
      </c>
      <c r="S395" s="9" cm="1">
        <f t="array" ref="S395">_xll.SNL.Clients.Office.Excel.Functions.SPG($A395, "IQ_DILUT_EPS_AFTER_EXTRA", S$3)</f>
        <v>0.371</v>
      </c>
      <c r="T395" s="9" cm="1">
        <f t="array" ref="T395">_xll.SNL.Clients.Office.Excel.Functions.SPG($A395, "IQ_DILUT_EPS_AFTER_EXTRA", T$3)</f>
        <v>0.52500000000000002</v>
      </c>
      <c r="U395" s="9" cm="1">
        <f t="array" ref="U395">_xll.SNL.Clients.Office.Excel.Functions.SPG($A395, "IQ_DILUT_EPS_AFTER_EXTRA", U$3)</f>
        <v>1.454</v>
      </c>
      <c r="V395" s="9" cm="1">
        <f t="array" ref="V395">_xll.SNL.Clients.Office.Excel.Functions.SPG($A395, "IQ_DILUT_EPS_AFTER_EXTRA", V$3)</f>
        <v>0.56000000000000005</v>
      </c>
      <c r="W395" s="9" cm="1">
        <f t="array" ref="W395">_xll.SNL.Clients.Office.Excel.Functions.SPG($A395, "IQ_DILUT_EPS_AFTER_EXTRA", W$3)</f>
        <v>0.53300000000000003</v>
      </c>
      <c r="X395" s="9" cm="1">
        <f t="array" ref="X395">_xll.SNL.Clients.Office.Excel.Functions.SPG($A395, "IQ_DILUT_EPS_AFTER_EXTRA", X$3)</f>
        <v>0.75</v>
      </c>
      <c r="Y395" s="9" cm="1">
        <f t="array" ref="Y395">_xll.SNL.Clients.Office.Excel.Functions.SPG($A395, "IQ_DILUT_EPS_AFTER_EXTRA", Y$3)</f>
        <v>0.81</v>
      </c>
    </row>
    <row r="396" spans="1:25" x14ac:dyDescent="0.3">
      <c r="A396" s="11" t="s">
        <v>1434</v>
      </c>
      <c r="B396" s="9" t="str" cm="1">
        <f t="array" ref="B396">_xll.SNL.Clients.Office.Excel.Functions.SPG($A396, "IQ_DILUT_EPS_AFTER_EXTRA", B$3)</f>
        <v>NA</v>
      </c>
      <c r="C396" s="9" cm="1">
        <f t="array" ref="C396">_xll.SNL.Clients.Office.Excel.Functions.SPG($A396, "IQ_DILUT_EPS_AFTER_EXTRA", C$3)</f>
        <v>1.8</v>
      </c>
      <c r="D396" s="9" cm="1">
        <f t="array" ref="D396">_xll.SNL.Clients.Office.Excel.Functions.SPG($A396, "IQ_DILUT_EPS_AFTER_EXTRA", D$3)</f>
        <v>2.16</v>
      </c>
      <c r="E396" s="9" cm="1">
        <f t="array" ref="E396">_xll.SNL.Clients.Office.Excel.Functions.SPG($A396, "IQ_DILUT_EPS_AFTER_EXTRA", E$3)</f>
        <v>1.59</v>
      </c>
      <c r="F396" s="9" cm="1">
        <f t="array" ref="F396">_xll.SNL.Clients.Office.Excel.Functions.SPG($A396, "IQ_DILUT_EPS_AFTER_EXTRA", F$3)</f>
        <v>1.4059999999999999</v>
      </c>
      <c r="G396" s="9" cm="1">
        <f t="array" ref="G396">_xll.SNL.Clients.Office.Excel.Functions.SPG($A396, "IQ_DILUT_EPS_AFTER_EXTRA", G$3)</f>
        <v>1.81</v>
      </c>
      <c r="H396" s="9" cm="1">
        <f t="array" ref="H396">_xll.SNL.Clients.Office.Excel.Functions.SPG($A396, "IQ_DILUT_EPS_AFTER_EXTRA", H$3)</f>
        <v>1.94</v>
      </c>
      <c r="I396" s="9" cm="1">
        <f t="array" ref="I396">_xll.SNL.Clients.Office.Excel.Functions.SPG($A396, "IQ_DILUT_EPS_AFTER_EXTRA", I$3)</f>
        <v>1.3480000000000001</v>
      </c>
      <c r="J396" s="9" cm="1">
        <f t="array" ref="J396">_xll.SNL.Clients.Office.Excel.Functions.SPG($A396, "IQ_DILUT_EPS_AFTER_EXTRA", J$3)</f>
        <v>1.6819999999999999</v>
      </c>
      <c r="K396" s="9" cm="1">
        <f t="array" ref="K396">_xll.SNL.Clients.Office.Excel.Functions.SPG($A396, "IQ_DILUT_EPS_AFTER_EXTRA", K$3)</f>
        <v>2.4289999999999998</v>
      </c>
      <c r="L396" s="9" cm="1">
        <f t="array" ref="L396">_xll.SNL.Clients.Office.Excel.Functions.SPG($A396, "IQ_DILUT_EPS_AFTER_EXTRA", L$3)</f>
        <v>4.7869999999999999</v>
      </c>
      <c r="M396" s="9" cm="1">
        <f t="array" ref="M396">_xll.SNL.Clients.Office.Excel.Functions.SPG($A396, "IQ_DILUT_EPS_AFTER_EXTRA", M$3)</f>
        <v>4.5410000000000004</v>
      </c>
      <c r="N396" s="9" cm="1">
        <f t="array" ref="N396">_xll.SNL.Clients.Office.Excel.Functions.SPG($A396, "IQ_DILUT_EPS_AFTER_EXTRA", N$3)</f>
        <v>2.62</v>
      </c>
      <c r="O396" s="9" cm="1">
        <f t="array" ref="O396">_xll.SNL.Clients.Office.Excel.Functions.SPG($A396, "IQ_DILUT_EPS_AFTER_EXTRA", O$3)</f>
        <v>2.4500000000000002</v>
      </c>
      <c r="P396" s="9" cm="1">
        <f t="array" ref="P396">_xll.SNL.Clients.Office.Excel.Functions.SPG($A396, "IQ_DILUT_EPS_AFTER_EXTRA", P$3)</f>
        <v>2.52</v>
      </c>
      <c r="Q396" s="9" cm="1">
        <f t="array" ref="Q396">_xll.SNL.Clients.Office.Excel.Functions.SPG($A396, "IQ_DILUT_EPS_AFTER_EXTRA", Q$3)</f>
        <v>2.04</v>
      </c>
      <c r="R396" s="9" cm="1">
        <f t="array" ref="R396">_xll.SNL.Clients.Office.Excel.Functions.SPG($A396, "IQ_DILUT_EPS_AFTER_EXTRA", R$3)</f>
        <v>1.63</v>
      </c>
      <c r="S396" s="9" cm="1">
        <f t="array" ref="S396">_xll.SNL.Clients.Office.Excel.Functions.SPG($A396, "IQ_DILUT_EPS_AFTER_EXTRA", S$3)</f>
        <v>1.62</v>
      </c>
      <c r="T396" s="9" cm="1">
        <f t="array" ref="T396">_xll.SNL.Clients.Office.Excel.Functions.SPG($A396, "IQ_DILUT_EPS_AFTER_EXTRA", T$3)</f>
        <v>0.03</v>
      </c>
      <c r="U396" s="9" cm="1">
        <f t="array" ref="U396">_xll.SNL.Clients.Office.Excel.Functions.SPG($A396, "IQ_DILUT_EPS_AFTER_EXTRA", U$3)</f>
        <v>0.91</v>
      </c>
      <c r="V396" s="9" cm="1">
        <f t="array" ref="V396">_xll.SNL.Clients.Office.Excel.Functions.SPG($A396, "IQ_DILUT_EPS_AFTER_EXTRA", V$3)</f>
        <v>0.86</v>
      </c>
      <c r="W396" s="9" cm="1">
        <f t="array" ref="W396">_xll.SNL.Clients.Office.Excel.Functions.SPG($A396, "IQ_DILUT_EPS_AFTER_EXTRA", W$3)</f>
        <v>0.92</v>
      </c>
      <c r="X396" s="9" cm="1">
        <f t="array" ref="X396">_xll.SNL.Clients.Office.Excel.Functions.SPG($A396, "IQ_DILUT_EPS_AFTER_EXTRA", X$3)</f>
        <v>1.18</v>
      </c>
      <c r="Y396" s="9" cm="1">
        <f t="array" ref="Y396">_xll.SNL.Clients.Office.Excel.Functions.SPG($A396, "IQ_DILUT_EPS_AFTER_EXTRA", Y$3)</f>
        <v>0.9</v>
      </c>
    </row>
    <row r="397" spans="1:25" x14ac:dyDescent="0.3">
      <c r="A397" s="11" t="s">
        <v>1435</v>
      </c>
      <c r="B397" s="9" t="str" cm="1">
        <f t="array" ref="B397">_xll.SNL.Clients.Office.Excel.Functions.SPG($A397, "IQ_DILUT_EPS_AFTER_EXTRA", B$3)</f>
        <v>NA</v>
      </c>
      <c r="C397" s="9" cm="1">
        <f t="array" ref="C397">_xll.SNL.Clients.Office.Excel.Functions.SPG($A397, "IQ_DILUT_EPS_AFTER_EXTRA", C$3)</f>
        <v>0.3</v>
      </c>
      <c r="D397" s="9" cm="1">
        <f t="array" ref="D397">_xll.SNL.Clients.Office.Excel.Functions.SPG($A397, "IQ_DILUT_EPS_AFTER_EXTRA", D$3)</f>
        <v>0.15</v>
      </c>
      <c r="E397" s="9" cm="1">
        <f t="array" ref="E397">_xll.SNL.Clients.Office.Excel.Functions.SPG($A397, "IQ_DILUT_EPS_AFTER_EXTRA", E$3)</f>
        <v>0.73299999999999998</v>
      </c>
      <c r="F397" s="9" cm="1">
        <f t="array" ref="F397">_xll.SNL.Clients.Office.Excel.Functions.SPG($A397, "IQ_DILUT_EPS_AFTER_EXTRA", F$3)</f>
        <v>0.51800000000000002</v>
      </c>
      <c r="G397" s="9" cm="1">
        <f t="array" ref="G397">_xll.SNL.Clients.Office.Excel.Functions.SPG($A397, "IQ_DILUT_EPS_AFTER_EXTRA", G$3)</f>
        <v>0.42</v>
      </c>
      <c r="H397" s="9" cm="1">
        <f t="array" ref="H397">_xll.SNL.Clients.Office.Excel.Functions.SPG($A397, "IQ_DILUT_EPS_AFTER_EXTRA", H$3)</f>
        <v>0.32</v>
      </c>
      <c r="I397" s="9" cm="1">
        <f t="array" ref="I397">_xll.SNL.Clients.Office.Excel.Functions.SPG($A397, "IQ_DILUT_EPS_AFTER_EXTRA", I$3)</f>
        <v>0.76900000000000002</v>
      </c>
      <c r="J397" s="9" cm="1">
        <f t="array" ref="J397">_xll.SNL.Clients.Office.Excel.Functions.SPG($A397, "IQ_DILUT_EPS_AFTER_EXTRA", J$3)</f>
        <v>0.55000000000000004</v>
      </c>
      <c r="K397" s="9" cm="1">
        <f t="array" ref="K397">_xll.SNL.Clients.Office.Excel.Functions.SPG($A397, "IQ_DILUT_EPS_AFTER_EXTRA", K$3)</f>
        <v>0.55000000000000004</v>
      </c>
      <c r="L397" s="9" cm="1">
        <f t="array" ref="L397">_xll.SNL.Clients.Office.Excel.Functions.SPG($A397, "IQ_DILUT_EPS_AFTER_EXTRA", L$3)</f>
        <v>0.25</v>
      </c>
      <c r="M397" s="9" cm="1">
        <f t="array" ref="M397">_xll.SNL.Clients.Office.Excel.Functions.SPG($A397, "IQ_DILUT_EPS_AFTER_EXTRA", M$3)</f>
        <v>0.64</v>
      </c>
      <c r="N397" s="9" cm="1">
        <f t="array" ref="N397">_xll.SNL.Clients.Office.Excel.Functions.SPG($A397, "IQ_DILUT_EPS_AFTER_EXTRA", N$3)</f>
        <v>0.57999999999999996</v>
      </c>
      <c r="O397" s="9" cm="1">
        <f t="array" ref="O397">_xll.SNL.Clients.Office.Excel.Functions.SPG($A397, "IQ_DILUT_EPS_AFTER_EXTRA", O$3)</f>
        <v>0.49</v>
      </c>
      <c r="P397" s="9" cm="1">
        <f t="array" ref="P397">_xll.SNL.Clients.Office.Excel.Functions.SPG($A397, "IQ_DILUT_EPS_AFTER_EXTRA", P$3)</f>
        <v>0.35</v>
      </c>
      <c r="Q397" s="9" cm="1">
        <f t="array" ref="Q397">_xll.SNL.Clients.Office.Excel.Functions.SPG($A397, "IQ_DILUT_EPS_AFTER_EXTRA", Q$3)</f>
        <v>0.29199999999999998</v>
      </c>
      <c r="R397" s="9" cm="1">
        <f t="array" ref="R397">_xll.SNL.Clients.Office.Excel.Functions.SPG($A397, "IQ_DILUT_EPS_AFTER_EXTRA", R$3)</f>
        <v>0.5</v>
      </c>
      <c r="S397" s="9" cm="1">
        <f t="array" ref="S397">_xll.SNL.Clients.Office.Excel.Functions.SPG($A397, "IQ_DILUT_EPS_AFTER_EXTRA", S$3)</f>
        <v>0.56000000000000005</v>
      </c>
      <c r="T397" s="9" cm="1">
        <f t="array" ref="T397">_xll.SNL.Clients.Office.Excel.Functions.SPG($A397, "IQ_DILUT_EPS_AFTER_EXTRA", T$3)</f>
        <v>0.25</v>
      </c>
      <c r="U397" s="9" cm="1">
        <f t="array" ref="U397">_xll.SNL.Clients.Office.Excel.Functions.SPG($A397, "IQ_DILUT_EPS_AFTER_EXTRA", U$3)</f>
        <v>-6.4429999999999996</v>
      </c>
      <c r="V397" s="9" cm="1">
        <f t="array" ref="V397">_xll.SNL.Clients.Office.Excel.Functions.SPG($A397, "IQ_DILUT_EPS_AFTER_EXTRA", V$3)</f>
        <v>0.24</v>
      </c>
      <c r="W397" s="9" cm="1">
        <f t="array" ref="W397">_xll.SNL.Clients.Office.Excel.Functions.SPG($A397, "IQ_DILUT_EPS_AFTER_EXTRA", W$3)</f>
        <v>-0.35199999999999998</v>
      </c>
      <c r="X397" s="9" cm="1">
        <f t="array" ref="X397">_xll.SNL.Clients.Office.Excel.Functions.SPG($A397, "IQ_DILUT_EPS_AFTER_EXTRA", X$3)</f>
        <v>0.32</v>
      </c>
      <c r="Y397" s="9" cm="1">
        <f t="array" ref="Y397">_xll.SNL.Clients.Office.Excel.Functions.SPG($A397, "IQ_DILUT_EPS_AFTER_EXTRA", Y$3)</f>
        <v>0.28999999999999998</v>
      </c>
    </row>
    <row r="398" spans="1:25" x14ac:dyDescent="0.3">
      <c r="A398" s="11" t="s">
        <v>1436</v>
      </c>
      <c r="B398" s="9" t="str" cm="1">
        <f t="array" ref="B398">_xll.SNL.Clients.Office.Excel.Functions.SPG($A398, "IQ_DILUT_EPS_AFTER_EXTRA", B$3)</f>
        <v>NA</v>
      </c>
      <c r="C398" s="9" cm="1">
        <f t="array" ref="C398">_xll.SNL.Clients.Office.Excel.Functions.SPG($A398, "IQ_DILUT_EPS_AFTER_EXTRA", C$3)</f>
        <v>-2.5</v>
      </c>
      <c r="D398" s="9" cm="1">
        <f t="array" ref="D398">_xll.SNL.Clients.Office.Excel.Functions.SPG($A398, "IQ_DILUT_EPS_AFTER_EXTRA", D$3)</f>
        <v>2.8000000000000001E-2</v>
      </c>
      <c r="E398" s="9" cm="1">
        <f t="array" ref="E398">_xll.SNL.Clients.Office.Excel.Functions.SPG($A398, "IQ_DILUT_EPS_AFTER_EXTRA", E$3)</f>
        <v>0.126</v>
      </c>
      <c r="F398" s="9" cm="1">
        <f t="array" ref="F398">_xll.SNL.Clients.Office.Excel.Functions.SPG($A398, "IQ_DILUT_EPS_AFTER_EXTRA", F$3)</f>
        <v>0.14599999999999999</v>
      </c>
      <c r="G398" s="9" cm="1">
        <f t="array" ref="G398">_xll.SNL.Clients.Office.Excel.Functions.SPG($A398, "IQ_DILUT_EPS_AFTER_EXTRA", G$3)</f>
        <v>0</v>
      </c>
      <c r="H398" s="9" cm="1">
        <f t="array" ref="H398">_xll.SNL.Clients.Office.Excel.Functions.SPG($A398, "IQ_DILUT_EPS_AFTER_EXTRA", H$3)</f>
        <v>0.4</v>
      </c>
      <c r="I398" s="9" cm="1">
        <f t="array" ref="I398">_xll.SNL.Clients.Office.Excel.Functions.SPG($A398, "IQ_DILUT_EPS_AFTER_EXTRA", I$3)</f>
        <v>0.46</v>
      </c>
      <c r="J398" s="9" cm="1">
        <f t="array" ref="J398">_xll.SNL.Clients.Office.Excel.Functions.SPG($A398, "IQ_DILUT_EPS_AFTER_EXTRA", J$3)</f>
        <v>0.44900000000000001</v>
      </c>
      <c r="K398" s="9" cm="1">
        <f t="array" ref="K398">_xll.SNL.Clients.Office.Excel.Functions.SPG($A398, "IQ_DILUT_EPS_AFTER_EXTRA", K$3)</f>
        <v>0.28000000000000003</v>
      </c>
      <c r="L398" s="9" cm="1">
        <f t="array" ref="L398">_xll.SNL.Clients.Office.Excel.Functions.SPG($A398, "IQ_DILUT_EPS_AFTER_EXTRA", L$3)</f>
        <v>0.1</v>
      </c>
      <c r="M398" s="9" cm="1">
        <f t="array" ref="M398">_xll.SNL.Clients.Office.Excel.Functions.SPG($A398, "IQ_DILUT_EPS_AFTER_EXTRA", M$3)</f>
        <v>-0.13400000000000001</v>
      </c>
      <c r="N398" s="9" t="str" cm="1">
        <f t="array" ref="N398">_xll.SNL.Clients.Office.Excel.Functions.SPG($A398, "IQ_DILUT_EPS_AFTER_EXTRA", N$3)</f>
        <v>NA</v>
      </c>
      <c r="O398" s="9" cm="1">
        <f t="array" ref="O398">_xll.SNL.Clients.Office.Excel.Functions.SPG($A398, "IQ_DILUT_EPS_AFTER_EXTRA", O$3)</f>
        <v>-0.44</v>
      </c>
      <c r="P398" s="9" cm="1">
        <f t="array" ref="P398">_xll.SNL.Clients.Office.Excel.Functions.SPG($A398, "IQ_DILUT_EPS_AFTER_EXTRA", P$3)</f>
        <v>-0.55000000000000004</v>
      </c>
      <c r="Q398" s="9" cm="1">
        <f t="array" ref="Q398">_xll.SNL.Clients.Office.Excel.Functions.SPG($A398, "IQ_DILUT_EPS_AFTER_EXTRA", Q$3)</f>
        <v>-0.56999999999999995</v>
      </c>
      <c r="R398" s="9" cm="1">
        <f t="array" ref="R398">_xll.SNL.Clients.Office.Excel.Functions.SPG($A398, "IQ_DILUT_EPS_AFTER_EXTRA", R$3)</f>
        <v>-0.56799999999999995</v>
      </c>
      <c r="S398" s="9" cm="1">
        <f t="array" ref="S398">_xll.SNL.Clients.Office.Excel.Functions.SPG($A398, "IQ_DILUT_EPS_AFTER_EXTRA", S$3)</f>
        <v>-0.6</v>
      </c>
      <c r="T398" s="9" cm="1">
        <f t="array" ref="T398">_xll.SNL.Clients.Office.Excel.Functions.SPG($A398, "IQ_DILUT_EPS_AFTER_EXTRA", T$3)</f>
        <v>-0.81</v>
      </c>
      <c r="U398" s="9" cm="1">
        <f t="array" ref="U398">_xll.SNL.Clients.Office.Excel.Functions.SPG($A398, "IQ_DILUT_EPS_AFTER_EXTRA", U$3)</f>
        <v>-2.2799999999999998</v>
      </c>
      <c r="V398" s="9" cm="1">
        <f t="array" ref="V398">_xll.SNL.Clients.Office.Excel.Functions.SPG($A398, "IQ_DILUT_EPS_AFTER_EXTRA", V$3)</f>
        <v>-0.44500000000000001</v>
      </c>
      <c r="W398" s="9" cm="1">
        <f t="array" ref="W398">_xll.SNL.Clients.Office.Excel.Functions.SPG($A398, "IQ_DILUT_EPS_AFTER_EXTRA", W$3)</f>
        <v>-1.3129999999999999</v>
      </c>
      <c r="X398" s="9" cm="1">
        <f t="array" ref="X398">_xll.SNL.Clients.Office.Excel.Functions.SPG($A398, "IQ_DILUT_EPS_AFTER_EXTRA", X$3)</f>
        <v>-0.24</v>
      </c>
      <c r="Y398" s="9" cm="1">
        <f t="array" ref="Y398">_xll.SNL.Clients.Office.Excel.Functions.SPG($A398, "IQ_DILUT_EPS_AFTER_EXTRA", Y$3)</f>
        <v>-0.14000000000000001</v>
      </c>
    </row>
    <row r="399" spans="1:25" x14ac:dyDescent="0.3">
      <c r="A399" s="11" t="s">
        <v>1437</v>
      </c>
      <c r="B399" s="9" t="str" cm="1">
        <f t="array" ref="B399">_xll.SNL.Clients.Office.Excel.Functions.SPG($A399, "IQ_DILUT_EPS_AFTER_EXTRA", B$3)</f>
        <v>NA</v>
      </c>
      <c r="C399" s="9" cm="1">
        <f t="array" ref="C399">_xll.SNL.Clients.Office.Excel.Functions.SPG($A399, "IQ_DILUT_EPS_AFTER_EXTRA", C$3)</f>
        <v>0.11</v>
      </c>
      <c r="D399" s="9" cm="1">
        <f t="array" ref="D399">_xll.SNL.Clients.Office.Excel.Functions.SPG($A399, "IQ_DILUT_EPS_AFTER_EXTRA", D$3)</f>
        <v>0.09</v>
      </c>
      <c r="E399" s="9" cm="1">
        <f t="array" ref="E399">_xll.SNL.Clients.Office.Excel.Functions.SPG($A399, "IQ_DILUT_EPS_AFTER_EXTRA", E$3)</f>
        <v>0.08</v>
      </c>
      <c r="F399" s="9" cm="1">
        <f t="array" ref="F399">_xll.SNL.Clients.Office.Excel.Functions.SPG($A399, "IQ_DILUT_EPS_AFTER_EXTRA", F$3)</f>
        <v>7.3999999999999996E-2</v>
      </c>
      <c r="G399" s="9" cm="1">
        <f t="array" ref="G399">_xll.SNL.Clients.Office.Excel.Functions.SPG($A399, "IQ_DILUT_EPS_AFTER_EXTRA", G$3)</f>
        <v>0.03</v>
      </c>
      <c r="H399" s="9" cm="1">
        <f t="array" ref="H399">_xll.SNL.Clients.Office.Excel.Functions.SPG($A399, "IQ_DILUT_EPS_AFTER_EXTRA", H$3)</f>
        <v>0.12</v>
      </c>
      <c r="I399" s="9" cm="1">
        <f t="array" ref="I399">_xll.SNL.Clients.Office.Excel.Functions.SPG($A399, "IQ_DILUT_EPS_AFTER_EXTRA", I$3)</f>
        <v>0.02</v>
      </c>
      <c r="J399" s="9" cm="1">
        <f t="array" ref="J399">_xll.SNL.Clients.Office.Excel.Functions.SPG($A399, "IQ_DILUT_EPS_AFTER_EXTRA", J$3)</f>
        <v>-2.9000000000000001E-2</v>
      </c>
      <c r="K399" s="9" cm="1">
        <f t="array" ref="K399">_xll.SNL.Clients.Office.Excel.Functions.SPG($A399, "IQ_DILUT_EPS_AFTER_EXTRA", K$3)</f>
        <v>-0.08</v>
      </c>
      <c r="L399" s="9" cm="1">
        <f t="array" ref="L399">_xll.SNL.Clients.Office.Excel.Functions.SPG($A399, "IQ_DILUT_EPS_AFTER_EXTRA", L$3)</f>
        <v>0.01</v>
      </c>
      <c r="M399" s="9" cm="1">
        <f t="array" ref="M399">_xll.SNL.Clients.Office.Excel.Functions.SPG($A399, "IQ_DILUT_EPS_AFTER_EXTRA", M$3)</f>
        <v>5.8999999999999997E-2</v>
      </c>
      <c r="N399" s="9" cm="1">
        <f t="array" ref="N399">_xll.SNL.Clients.Office.Excel.Functions.SPG($A399, "IQ_DILUT_EPS_AFTER_EXTRA", N$3)</f>
        <v>-5.6000000000000001E-2</v>
      </c>
      <c r="O399" s="9" cm="1">
        <f t="array" ref="O399">_xll.SNL.Clients.Office.Excel.Functions.SPG($A399, "IQ_DILUT_EPS_AFTER_EXTRA", O$3)</f>
        <v>2E-3</v>
      </c>
      <c r="P399" s="9" cm="1">
        <f t="array" ref="P399">_xll.SNL.Clients.Office.Excel.Functions.SPG($A399, "IQ_DILUT_EPS_AFTER_EXTRA", P$3)</f>
        <v>-0.63</v>
      </c>
      <c r="Q399" s="9" cm="1">
        <f t="array" ref="Q399">_xll.SNL.Clients.Office.Excel.Functions.SPG($A399, "IQ_DILUT_EPS_AFTER_EXTRA", Q$3)</f>
        <v>-0.14899999999999999</v>
      </c>
      <c r="R399" s="9" cm="1">
        <f t="array" ref="R399">_xll.SNL.Clients.Office.Excel.Functions.SPG($A399, "IQ_DILUT_EPS_AFTER_EXTRA", R$3)</f>
        <v>-0.28499999999999998</v>
      </c>
      <c r="S399" s="9" cm="1">
        <f t="array" ref="S399">_xll.SNL.Clients.Office.Excel.Functions.SPG($A399, "IQ_DILUT_EPS_AFTER_EXTRA", S$3)</f>
        <v>-0.05</v>
      </c>
      <c r="T399" s="9" cm="1">
        <f t="array" ref="T399">_xll.SNL.Clients.Office.Excel.Functions.SPG($A399, "IQ_DILUT_EPS_AFTER_EXTRA", T$3)</f>
        <v>-0.217</v>
      </c>
      <c r="U399" s="9" cm="1">
        <f t="array" ref="U399">_xll.SNL.Clients.Office.Excel.Functions.SPG($A399, "IQ_DILUT_EPS_AFTER_EXTRA", U$3)</f>
        <v>-0.47299999999999998</v>
      </c>
      <c r="V399" s="9" t="str" cm="1">
        <f t="array" ref="V399">_xll.SNL.Clients.Office.Excel.Functions.SPG($A399, "IQ_DILUT_EPS_AFTER_EXTRA", V$3)</f>
        <v>NA</v>
      </c>
      <c r="W399" s="9" t="str" cm="1">
        <f t="array" ref="W399">_xll.SNL.Clients.Office.Excel.Functions.SPG($A399, "IQ_DILUT_EPS_AFTER_EXTRA", W$3)</f>
        <v>NA</v>
      </c>
      <c r="X399" s="9" t="str" cm="1">
        <f t="array" ref="X399">_xll.SNL.Clients.Office.Excel.Functions.SPG($A399, "IQ_DILUT_EPS_AFTER_EXTRA", X$3)</f>
        <v>NA</v>
      </c>
      <c r="Y399" s="9" t="str" cm="1">
        <f t="array" ref="Y399">_xll.SNL.Clients.Office.Excel.Functions.SPG($A399, "IQ_DILUT_EPS_AFTER_EXTRA", Y$3)</f>
        <v>NA</v>
      </c>
    </row>
    <row r="400" spans="1:25" x14ac:dyDescent="0.3">
      <c r="A400" s="11" t="s">
        <v>1438</v>
      </c>
      <c r="B400" s="9" t="str" cm="1">
        <f t="array" ref="B400">_xll.SNL.Clients.Office.Excel.Functions.SPG($A400, "IQ_DILUT_EPS_AFTER_EXTRA", B$3)</f>
        <v>NA</v>
      </c>
      <c r="C400" s="9" cm="1">
        <f t="array" ref="C400">_xll.SNL.Clients.Office.Excel.Functions.SPG($A400, "IQ_DILUT_EPS_AFTER_EXTRA", C$3)</f>
        <v>1.02</v>
      </c>
      <c r="D400" s="9" cm="1">
        <f t="array" ref="D400">_xll.SNL.Clients.Office.Excel.Functions.SPG($A400, "IQ_DILUT_EPS_AFTER_EXTRA", D$3)</f>
        <v>0.99</v>
      </c>
      <c r="E400" s="9" cm="1">
        <f t="array" ref="E400">_xll.SNL.Clients.Office.Excel.Functions.SPG($A400, "IQ_DILUT_EPS_AFTER_EXTRA", E$3)</f>
        <v>0.499</v>
      </c>
      <c r="F400" s="9" cm="1">
        <f t="array" ref="F400">_xll.SNL.Clients.Office.Excel.Functions.SPG($A400, "IQ_DILUT_EPS_AFTER_EXTRA", F$3)</f>
        <v>0.9</v>
      </c>
      <c r="G400" s="9" cm="1">
        <f t="array" ref="G400">_xll.SNL.Clients.Office.Excel.Functions.SPG($A400, "IQ_DILUT_EPS_AFTER_EXTRA", G$3)</f>
        <v>0.97</v>
      </c>
      <c r="H400" s="9" cm="1">
        <f t="array" ref="H400">_xll.SNL.Clients.Office.Excel.Functions.SPG($A400, "IQ_DILUT_EPS_AFTER_EXTRA", H$3)</f>
        <v>0.75</v>
      </c>
      <c r="I400" s="9" cm="1">
        <f t="array" ref="I400">_xll.SNL.Clients.Office.Excel.Functions.SPG($A400, "IQ_DILUT_EPS_AFTER_EXTRA", I$3)</f>
        <v>0.53900000000000003</v>
      </c>
      <c r="J400" s="9" cm="1">
        <f t="array" ref="J400">_xll.SNL.Clients.Office.Excel.Functions.SPG($A400, "IQ_DILUT_EPS_AFTER_EXTRA", J$3)</f>
        <v>0.71</v>
      </c>
      <c r="K400" s="9" cm="1">
        <f t="array" ref="K400">_xll.SNL.Clients.Office.Excel.Functions.SPG($A400, "IQ_DILUT_EPS_AFTER_EXTRA", K$3)</f>
        <v>0.88</v>
      </c>
      <c r="L400" s="9" cm="1">
        <f t="array" ref="L400">_xll.SNL.Clients.Office.Excel.Functions.SPG($A400, "IQ_DILUT_EPS_AFTER_EXTRA", L$3)</f>
        <v>0.96</v>
      </c>
      <c r="M400" s="9" cm="1">
        <f t="array" ref="M400">_xll.SNL.Clients.Office.Excel.Functions.SPG($A400, "IQ_DILUT_EPS_AFTER_EXTRA", M$3)</f>
        <v>0.83</v>
      </c>
      <c r="N400" s="9" cm="1">
        <f t="array" ref="N400">_xll.SNL.Clients.Office.Excel.Functions.SPG($A400, "IQ_DILUT_EPS_AFTER_EXTRA", N$3)</f>
        <v>0.85</v>
      </c>
      <c r="O400" s="9" cm="1">
        <f t="array" ref="O400">_xll.SNL.Clients.Office.Excel.Functions.SPG($A400, "IQ_DILUT_EPS_AFTER_EXTRA", O$3)</f>
        <v>0.76</v>
      </c>
      <c r="P400" s="9" cm="1">
        <f t="array" ref="P400">_xll.SNL.Clients.Office.Excel.Functions.SPG($A400, "IQ_DILUT_EPS_AFTER_EXTRA", P$3)</f>
        <v>0.66</v>
      </c>
      <c r="Q400" s="9" cm="1">
        <f t="array" ref="Q400">_xll.SNL.Clients.Office.Excel.Functions.SPG($A400, "IQ_DILUT_EPS_AFTER_EXTRA", Q$3)</f>
        <v>0.38900000000000001</v>
      </c>
      <c r="R400" s="9" cm="1">
        <f t="array" ref="R400">_xll.SNL.Clients.Office.Excel.Functions.SPG($A400, "IQ_DILUT_EPS_AFTER_EXTRA", R$3)</f>
        <v>0.62</v>
      </c>
      <c r="S400" s="9" cm="1">
        <f t="array" ref="S400">_xll.SNL.Clients.Office.Excel.Functions.SPG($A400, "IQ_DILUT_EPS_AFTER_EXTRA", S$3)</f>
        <v>0.64</v>
      </c>
      <c r="T400" s="9" cm="1">
        <f t="array" ref="T400">_xll.SNL.Clients.Office.Excel.Functions.SPG($A400, "IQ_DILUT_EPS_AFTER_EXTRA", T$3)</f>
        <v>0.28999999999999998</v>
      </c>
      <c r="U400" s="9" cm="1">
        <f t="array" ref="U400">_xll.SNL.Clients.Office.Excel.Functions.SPG($A400, "IQ_DILUT_EPS_AFTER_EXTRA", U$3)</f>
        <v>0.56000000000000005</v>
      </c>
      <c r="V400" s="9" cm="1">
        <f t="array" ref="V400">_xll.SNL.Clients.Office.Excel.Functions.SPG($A400, "IQ_DILUT_EPS_AFTER_EXTRA", V$3)</f>
        <v>0.83</v>
      </c>
      <c r="W400" s="9" cm="1">
        <f t="array" ref="W400">_xll.SNL.Clients.Office.Excel.Functions.SPG($A400, "IQ_DILUT_EPS_AFTER_EXTRA", W$3)</f>
        <v>0.9</v>
      </c>
      <c r="X400" s="9" cm="1">
        <f t="array" ref="X400">_xll.SNL.Clients.Office.Excel.Functions.SPG($A400, "IQ_DILUT_EPS_AFTER_EXTRA", X$3)</f>
        <v>0.89</v>
      </c>
      <c r="Y400" s="9" cm="1">
        <f t="array" ref="Y400">_xll.SNL.Clients.Office.Excel.Functions.SPG($A400, "IQ_DILUT_EPS_AFTER_EXTRA", Y$3)</f>
        <v>0.48</v>
      </c>
    </row>
    <row r="401" spans="1:25" x14ac:dyDescent="0.3">
      <c r="A401" s="11" t="s">
        <v>1439</v>
      </c>
      <c r="B401" s="9" t="str" cm="1">
        <f t="array" ref="B401">_xll.SNL.Clients.Office.Excel.Functions.SPG($A401, "IQ_DILUT_EPS_AFTER_EXTRA", B$3)</f>
        <v>NA</v>
      </c>
      <c r="C401" s="9" cm="1">
        <f t="array" ref="C401">_xll.SNL.Clients.Office.Excel.Functions.SPG($A401, "IQ_DILUT_EPS_AFTER_EXTRA", C$3)</f>
        <v>5.7000000000000002E-2</v>
      </c>
      <c r="D401" s="9" cm="1">
        <f t="array" ref="D401">_xll.SNL.Clients.Office.Excel.Functions.SPG($A401, "IQ_DILUT_EPS_AFTER_EXTRA", D$3)</f>
        <v>0.04</v>
      </c>
      <c r="E401" s="9" cm="1">
        <f t="array" ref="E401">_xll.SNL.Clients.Office.Excel.Functions.SPG($A401, "IQ_DILUT_EPS_AFTER_EXTRA", E$3)</f>
        <v>-0.01</v>
      </c>
      <c r="F401" s="9" cm="1">
        <f t="array" ref="F401">_xll.SNL.Clients.Office.Excel.Functions.SPG($A401, "IQ_DILUT_EPS_AFTER_EXTRA", F$3)</f>
        <v>0.02</v>
      </c>
      <c r="G401" s="9" cm="1">
        <f t="array" ref="G401">_xll.SNL.Clients.Office.Excel.Functions.SPG($A401, "IQ_DILUT_EPS_AFTER_EXTRA", G$3)</f>
        <v>-0.13</v>
      </c>
      <c r="H401" s="9" cm="1">
        <f t="array" ref="H401">_xll.SNL.Clients.Office.Excel.Functions.SPG($A401, "IQ_DILUT_EPS_AFTER_EXTRA", H$3)</f>
        <v>0.17</v>
      </c>
      <c r="I401" s="9" cm="1">
        <f t="array" ref="I401">_xll.SNL.Clients.Office.Excel.Functions.SPG($A401, "IQ_DILUT_EPS_AFTER_EXTRA", I$3)</f>
        <v>8.9999999999999993E-3</v>
      </c>
      <c r="J401" s="9" cm="1">
        <f t="array" ref="J401">_xll.SNL.Clients.Office.Excel.Functions.SPG($A401, "IQ_DILUT_EPS_AFTER_EXTRA", J$3)</f>
        <v>0.01</v>
      </c>
      <c r="K401" s="9" cm="1">
        <f t="array" ref="K401">_xll.SNL.Clients.Office.Excel.Functions.SPG($A401, "IQ_DILUT_EPS_AFTER_EXTRA", K$3)</f>
        <v>3.6999999999999998E-2</v>
      </c>
      <c r="L401" s="9" cm="1">
        <f t="array" ref="L401">_xll.SNL.Clients.Office.Excel.Functions.SPG($A401, "IQ_DILUT_EPS_AFTER_EXTRA", L$3)</f>
        <v>-3.1E-2</v>
      </c>
      <c r="M401" s="9" cm="1">
        <f t="array" ref="M401">_xll.SNL.Clients.Office.Excel.Functions.SPG($A401, "IQ_DILUT_EPS_AFTER_EXTRA", M$3)</f>
        <v>-0.11</v>
      </c>
      <c r="N401" s="9" cm="1">
        <f t="array" ref="N401">_xll.SNL.Clients.Office.Excel.Functions.SPG($A401, "IQ_DILUT_EPS_AFTER_EXTRA", N$3)</f>
        <v>-0.19</v>
      </c>
      <c r="O401" s="9" cm="1">
        <f t="array" ref="O401">_xll.SNL.Clients.Office.Excel.Functions.SPG($A401, "IQ_DILUT_EPS_AFTER_EXTRA", O$3)</f>
        <v>-6.5000000000000002E-2</v>
      </c>
      <c r="P401" s="9" cm="1">
        <f t="array" ref="P401">_xll.SNL.Clients.Office.Excel.Functions.SPG($A401, "IQ_DILUT_EPS_AFTER_EXTRA", P$3)</f>
        <v>-0.121</v>
      </c>
      <c r="Q401" s="9" cm="1">
        <f t="array" ref="Q401">_xll.SNL.Clients.Office.Excel.Functions.SPG($A401, "IQ_DILUT_EPS_AFTER_EXTRA", Q$3)</f>
        <v>-0.21</v>
      </c>
      <c r="R401" s="9" cm="1">
        <f t="array" ref="R401">_xll.SNL.Clients.Office.Excel.Functions.SPG($A401, "IQ_DILUT_EPS_AFTER_EXTRA", R$3)</f>
        <v>-0.91100000000000003</v>
      </c>
      <c r="S401" s="9" cm="1">
        <f t="array" ref="S401">_xll.SNL.Clients.Office.Excel.Functions.SPG($A401, "IQ_DILUT_EPS_AFTER_EXTRA", S$3)</f>
        <v>-0.08</v>
      </c>
      <c r="T401" s="9" cm="1">
        <f t="array" ref="T401">_xll.SNL.Clients.Office.Excel.Functions.SPG($A401, "IQ_DILUT_EPS_AFTER_EXTRA", T$3)</f>
        <v>-0.111</v>
      </c>
      <c r="U401" s="9" cm="1">
        <f t="array" ref="U401">_xll.SNL.Clients.Office.Excel.Functions.SPG($A401, "IQ_DILUT_EPS_AFTER_EXTRA", U$3)</f>
        <v>-0.02</v>
      </c>
      <c r="V401" s="9" cm="1">
        <f t="array" ref="V401">_xll.SNL.Clients.Office.Excel.Functions.SPG($A401, "IQ_DILUT_EPS_AFTER_EXTRA", V$3)</f>
        <v>-4.1000000000000002E-2</v>
      </c>
      <c r="W401" s="9" cm="1">
        <f t="array" ref="W401">_xll.SNL.Clients.Office.Excel.Functions.SPG($A401, "IQ_DILUT_EPS_AFTER_EXTRA", W$3)</f>
        <v>-2.1000000000000001E-2</v>
      </c>
      <c r="X401" s="9" cm="1">
        <f t="array" ref="X401">_xll.SNL.Clients.Office.Excel.Functions.SPG($A401, "IQ_DILUT_EPS_AFTER_EXTRA", X$3)</f>
        <v>-2.1999999999999999E-2</v>
      </c>
      <c r="Y401" s="9" cm="1">
        <f t="array" ref="Y401">_xll.SNL.Clients.Office.Excel.Functions.SPG($A401, "IQ_DILUT_EPS_AFTER_EXTRA", Y$3)</f>
        <v>-8.3000000000000004E-2</v>
      </c>
    </row>
    <row r="402" spans="1:25" x14ac:dyDescent="0.3">
      <c r="A402" s="11" t="s">
        <v>1440</v>
      </c>
      <c r="B402" s="9" t="str" cm="1">
        <f t="array" ref="B402">_xll.SNL.Clients.Office.Excel.Functions.SPG($A402, "IQ_DILUT_EPS_AFTER_EXTRA", B$3)</f>
        <v>NA</v>
      </c>
      <c r="C402" s="9" cm="1">
        <f t="array" ref="C402">_xll.SNL.Clients.Office.Excel.Functions.SPG($A402, "IQ_DILUT_EPS_AFTER_EXTRA", C$3)</f>
        <v>0.73699999999999999</v>
      </c>
      <c r="D402" s="9" cm="1">
        <f t="array" ref="D402">_xll.SNL.Clients.Office.Excel.Functions.SPG($A402, "IQ_DILUT_EPS_AFTER_EXTRA", D$3)</f>
        <v>1.417</v>
      </c>
      <c r="E402" s="9" cm="1">
        <f t="array" ref="E402">_xll.SNL.Clients.Office.Excel.Functions.SPG($A402, "IQ_DILUT_EPS_AFTER_EXTRA", E$3)</f>
        <v>0.29499999999999998</v>
      </c>
      <c r="F402" s="9" cm="1">
        <f t="array" ref="F402">_xll.SNL.Clients.Office.Excel.Functions.SPG($A402, "IQ_DILUT_EPS_AFTER_EXTRA", F$3)</f>
        <v>1.304</v>
      </c>
      <c r="G402" s="9" cm="1">
        <f t="array" ref="G402">_xll.SNL.Clients.Office.Excel.Functions.SPG($A402, "IQ_DILUT_EPS_AFTER_EXTRA", G$3)</f>
        <v>0.82</v>
      </c>
      <c r="H402" s="9" cm="1">
        <f t="array" ref="H402">_xll.SNL.Clients.Office.Excel.Functions.SPG($A402, "IQ_DILUT_EPS_AFTER_EXTRA", H$3)</f>
        <v>1.149</v>
      </c>
      <c r="I402" s="9" cm="1">
        <f t="array" ref="I402">_xll.SNL.Clients.Office.Excel.Functions.SPG($A402, "IQ_DILUT_EPS_AFTER_EXTRA", I$3)</f>
        <v>1.68</v>
      </c>
      <c r="J402" s="9" cm="1">
        <f t="array" ref="J402">_xll.SNL.Clients.Office.Excel.Functions.SPG($A402, "IQ_DILUT_EPS_AFTER_EXTRA", J$3)</f>
        <v>3.9039999999999999</v>
      </c>
      <c r="K402" s="9" cm="1">
        <f t="array" ref="K402">_xll.SNL.Clients.Office.Excel.Functions.SPG($A402, "IQ_DILUT_EPS_AFTER_EXTRA", K$3)</f>
        <v>2.3330000000000002</v>
      </c>
      <c r="L402" s="9" cm="1">
        <f t="array" ref="L402">_xll.SNL.Clients.Office.Excel.Functions.SPG($A402, "IQ_DILUT_EPS_AFTER_EXTRA", L$3)</f>
        <v>2.5449999999999999</v>
      </c>
      <c r="M402" s="9" cm="1">
        <f t="array" ref="M402">_xll.SNL.Clients.Office.Excel.Functions.SPG($A402, "IQ_DILUT_EPS_AFTER_EXTRA", M$3)</f>
        <v>-0.877</v>
      </c>
      <c r="N402" s="9" cm="1">
        <f t="array" ref="N402">_xll.SNL.Clients.Office.Excel.Functions.SPG($A402, "IQ_DILUT_EPS_AFTER_EXTRA", N$3)</f>
        <v>3.927</v>
      </c>
      <c r="O402" s="9" cm="1">
        <f t="array" ref="O402">_xll.SNL.Clients.Office.Excel.Functions.SPG($A402, "IQ_DILUT_EPS_AFTER_EXTRA", O$3)</f>
        <v>-0.38500000000000001</v>
      </c>
      <c r="P402" s="9" cm="1">
        <f t="array" ref="P402">_xll.SNL.Clients.Office.Excel.Functions.SPG($A402, "IQ_DILUT_EPS_AFTER_EXTRA", P$3)</f>
        <v>-0.28299999999999997</v>
      </c>
      <c r="Q402" s="9" cm="1">
        <f t="array" ref="Q402">_xll.SNL.Clients.Office.Excel.Functions.SPG($A402, "IQ_DILUT_EPS_AFTER_EXTRA", Q$3)</f>
        <v>-0.81399999999999995</v>
      </c>
      <c r="R402" s="9" cm="1">
        <f t="array" ref="R402">_xll.SNL.Clients.Office.Excel.Functions.SPG($A402, "IQ_DILUT_EPS_AFTER_EXTRA", R$3)</f>
        <v>-1.32</v>
      </c>
      <c r="S402" s="9" cm="1">
        <f t="array" ref="S402">_xll.SNL.Clients.Office.Excel.Functions.SPG($A402, "IQ_DILUT_EPS_AFTER_EXTRA", S$3)</f>
        <v>-0.68600000000000005</v>
      </c>
      <c r="T402" s="9" cm="1">
        <f t="array" ref="T402">_xll.SNL.Clients.Office.Excel.Functions.SPG($A402, "IQ_DILUT_EPS_AFTER_EXTRA", T$3)</f>
        <v>-15.782999999999999</v>
      </c>
      <c r="U402" s="9" cm="1">
        <f t="array" ref="U402">_xll.SNL.Clients.Office.Excel.Functions.SPG($A402, "IQ_DILUT_EPS_AFTER_EXTRA", U$3)</f>
        <v>-1.3340000000000001</v>
      </c>
      <c r="V402" s="9" cm="1">
        <f t="array" ref="V402">_xll.SNL.Clients.Office.Excel.Functions.SPG($A402, "IQ_DILUT_EPS_AFTER_EXTRA", V$3)</f>
        <v>-2.98</v>
      </c>
      <c r="W402" s="9" cm="1">
        <f t="array" ref="W402">_xll.SNL.Clients.Office.Excel.Functions.SPG($A402, "IQ_DILUT_EPS_AFTER_EXTRA", W$3)</f>
        <v>-0.81</v>
      </c>
      <c r="X402" s="9" cm="1">
        <f t="array" ref="X402">_xll.SNL.Clients.Office.Excel.Functions.SPG($A402, "IQ_DILUT_EPS_AFTER_EXTRA", X$3)</f>
        <v>0.33900000000000002</v>
      </c>
      <c r="Y402" s="9" cm="1">
        <f t="array" ref="Y402">_xll.SNL.Clients.Office.Excel.Functions.SPG($A402, "IQ_DILUT_EPS_AFTER_EXTRA", Y$3)</f>
        <v>1.119</v>
      </c>
    </row>
    <row r="403" spans="1:25" x14ac:dyDescent="0.3">
      <c r="A403" s="11" t="s">
        <v>1441</v>
      </c>
      <c r="B403" s="9" t="str" cm="1">
        <f t="array" ref="B403">_xll.SNL.Clients.Office.Excel.Functions.SPG($A403, "IQ_DILUT_EPS_AFTER_EXTRA", B$3)</f>
        <v>NA</v>
      </c>
      <c r="C403" s="9" cm="1">
        <f t="array" ref="C403">_xll.SNL.Clients.Office.Excel.Functions.SPG($A403, "IQ_DILUT_EPS_AFTER_EXTRA", C$3)</f>
        <v>0.24099999999999999</v>
      </c>
      <c r="D403" s="9" cm="1">
        <f t="array" ref="D403">_xll.SNL.Clients.Office.Excel.Functions.SPG($A403, "IQ_DILUT_EPS_AFTER_EXTRA", D$3)</f>
        <v>0.156</v>
      </c>
      <c r="E403" s="9" cm="1">
        <f t="array" ref="E403">_xll.SNL.Clients.Office.Excel.Functions.SPG($A403, "IQ_DILUT_EPS_AFTER_EXTRA", E$3)</f>
        <v>-0.32500000000000001</v>
      </c>
      <c r="F403" s="9" cm="1">
        <f t="array" ref="F403">_xll.SNL.Clients.Office.Excel.Functions.SPG($A403, "IQ_DILUT_EPS_AFTER_EXTRA", F$3)</f>
        <v>-0.374</v>
      </c>
      <c r="G403" s="9" cm="1">
        <f t="array" ref="G403">_xll.SNL.Clients.Office.Excel.Functions.SPG($A403, "IQ_DILUT_EPS_AFTER_EXTRA", G$3)</f>
        <v>-0.56999999999999995</v>
      </c>
      <c r="H403" s="9" cm="1">
        <f t="array" ref="H403">_xll.SNL.Clients.Office.Excel.Functions.SPG($A403, "IQ_DILUT_EPS_AFTER_EXTRA", H$3)</f>
        <v>0.24299999999999999</v>
      </c>
      <c r="I403" s="9" cm="1">
        <f t="array" ref="I403">_xll.SNL.Clients.Office.Excel.Functions.SPG($A403, "IQ_DILUT_EPS_AFTER_EXTRA", I$3)</f>
        <v>-0.27</v>
      </c>
      <c r="J403" s="9" cm="1">
        <f t="array" ref="J403">_xll.SNL.Clients.Office.Excel.Functions.SPG($A403, "IQ_DILUT_EPS_AFTER_EXTRA", J$3)</f>
        <v>-0.33700000000000002</v>
      </c>
      <c r="K403" s="9" cm="1">
        <f t="array" ref="K403">_xll.SNL.Clients.Office.Excel.Functions.SPG($A403, "IQ_DILUT_EPS_AFTER_EXTRA", K$3)</f>
        <v>0.1</v>
      </c>
      <c r="L403" s="9" cm="1">
        <f t="array" ref="L403">_xll.SNL.Clients.Office.Excel.Functions.SPG($A403, "IQ_DILUT_EPS_AFTER_EXTRA", L$3)</f>
        <v>0.123</v>
      </c>
      <c r="M403" s="9" cm="1">
        <f t="array" ref="M403">_xll.SNL.Clients.Office.Excel.Functions.SPG($A403, "IQ_DILUT_EPS_AFTER_EXTRA", M$3)</f>
        <v>-0.85</v>
      </c>
      <c r="N403" s="9" cm="1">
        <f t="array" ref="N403">_xll.SNL.Clients.Office.Excel.Functions.SPG($A403, "IQ_DILUT_EPS_AFTER_EXTRA", N$3)</f>
        <v>-0.41099999999999998</v>
      </c>
      <c r="O403" s="9" cm="1">
        <f t="array" ref="O403">_xll.SNL.Clients.Office.Excel.Functions.SPG($A403, "IQ_DILUT_EPS_AFTER_EXTRA", O$3)</f>
        <v>-0.34</v>
      </c>
      <c r="P403" s="9" cm="1">
        <f t="array" ref="P403">_xll.SNL.Clients.Office.Excel.Functions.SPG($A403, "IQ_DILUT_EPS_AFTER_EXTRA", P$3)</f>
        <v>-7.0000000000000007E-2</v>
      </c>
      <c r="Q403" s="9" cm="1">
        <f t="array" ref="Q403">_xll.SNL.Clients.Office.Excel.Functions.SPG($A403, "IQ_DILUT_EPS_AFTER_EXTRA", Q$3)</f>
        <v>-0.98399999999999999</v>
      </c>
      <c r="R403" s="9" cm="1">
        <f t="array" ref="R403">_xll.SNL.Clients.Office.Excel.Functions.SPG($A403, "IQ_DILUT_EPS_AFTER_EXTRA", R$3)</f>
        <v>-1.39</v>
      </c>
      <c r="S403" s="9" cm="1">
        <f t="array" ref="S403">_xll.SNL.Clients.Office.Excel.Functions.SPG($A403, "IQ_DILUT_EPS_AFTER_EXTRA", S$3)</f>
        <v>-1.06</v>
      </c>
      <c r="T403" s="9" cm="1">
        <f t="array" ref="T403">_xll.SNL.Clients.Office.Excel.Functions.SPG($A403, "IQ_DILUT_EPS_AFTER_EXTRA", T$3)</f>
        <v>-1.0620000000000001</v>
      </c>
      <c r="U403" s="9" cm="1">
        <f t="array" ref="U403">_xll.SNL.Clients.Office.Excel.Functions.SPG($A403, "IQ_DILUT_EPS_AFTER_EXTRA", U$3)</f>
        <v>0.25900000000000001</v>
      </c>
      <c r="V403" s="9" cm="1">
        <f t="array" ref="V403">_xll.SNL.Clients.Office.Excel.Functions.SPG($A403, "IQ_DILUT_EPS_AFTER_EXTRA", V$3)</f>
        <v>0.08</v>
      </c>
      <c r="W403" s="9" cm="1">
        <f t="array" ref="W403">_xll.SNL.Clients.Office.Excel.Functions.SPG($A403, "IQ_DILUT_EPS_AFTER_EXTRA", W$3)</f>
        <v>0.16600000000000001</v>
      </c>
      <c r="X403" s="9" cm="1">
        <f t="array" ref="X403">_xll.SNL.Clients.Office.Excel.Functions.SPG($A403, "IQ_DILUT_EPS_AFTER_EXTRA", X$3)</f>
        <v>0.4</v>
      </c>
      <c r="Y403" s="9" cm="1">
        <f t="array" ref="Y403">_xll.SNL.Clients.Office.Excel.Functions.SPG($A403, "IQ_DILUT_EPS_AFTER_EXTRA", Y$3)</f>
        <v>-0.02</v>
      </c>
    </row>
    <row r="404" spans="1:25" x14ac:dyDescent="0.3">
      <c r="A404" s="11" t="s">
        <v>1442</v>
      </c>
      <c r="B404" s="9" t="str" cm="1">
        <f t="array" ref="B404">_xll.SNL.Clients.Office.Excel.Functions.SPG($A404, "IQ_DILUT_EPS_AFTER_EXTRA", B$3)</f>
        <v>NA</v>
      </c>
      <c r="C404" s="9" cm="1">
        <f t="array" ref="C404">_xll.SNL.Clients.Office.Excel.Functions.SPG($A404, "IQ_DILUT_EPS_AFTER_EXTRA", C$3)</f>
        <v>0.23</v>
      </c>
      <c r="D404" s="9" cm="1">
        <f t="array" ref="D404">_xll.SNL.Clients.Office.Excel.Functions.SPG($A404, "IQ_DILUT_EPS_AFTER_EXTRA", D$3)</f>
        <v>-1.84</v>
      </c>
      <c r="E404" s="9" cm="1">
        <f t="array" ref="E404">_xll.SNL.Clients.Office.Excel.Functions.SPG($A404, "IQ_DILUT_EPS_AFTER_EXTRA", E$3)</f>
        <v>4.9000000000000002E-2</v>
      </c>
      <c r="F404" s="9" cm="1">
        <f t="array" ref="F404">_xll.SNL.Clients.Office.Excel.Functions.SPG($A404, "IQ_DILUT_EPS_AFTER_EXTRA", F$3)</f>
        <v>-1.504</v>
      </c>
      <c r="G404" s="9" cm="1">
        <f t="array" ref="G404">_xll.SNL.Clients.Office.Excel.Functions.SPG($A404, "IQ_DILUT_EPS_AFTER_EXTRA", G$3)</f>
        <v>0.25900000000000001</v>
      </c>
      <c r="H404" s="9" cm="1">
        <f t="array" ref="H404">_xll.SNL.Clients.Office.Excel.Functions.SPG($A404, "IQ_DILUT_EPS_AFTER_EXTRA", H$3)</f>
        <v>0.34</v>
      </c>
      <c r="I404" s="9" cm="1">
        <f t="array" ref="I404">_xll.SNL.Clients.Office.Excel.Functions.SPG($A404, "IQ_DILUT_EPS_AFTER_EXTRA", I$3)</f>
        <v>0.17</v>
      </c>
      <c r="J404" s="9" cm="1">
        <f t="array" ref="J404">_xll.SNL.Clients.Office.Excel.Functions.SPG($A404, "IQ_DILUT_EPS_AFTER_EXTRA", J$3)</f>
        <v>0.36099999999999999</v>
      </c>
      <c r="K404" s="9" cm="1">
        <f t="array" ref="K404">_xll.SNL.Clients.Office.Excel.Functions.SPG($A404, "IQ_DILUT_EPS_AFTER_EXTRA", K$3)</f>
        <v>0.373</v>
      </c>
      <c r="L404" s="9" cm="1">
        <f t="array" ref="L404">_xll.SNL.Clients.Office.Excel.Functions.SPG($A404, "IQ_DILUT_EPS_AFTER_EXTRA", L$3)</f>
        <v>0.318</v>
      </c>
      <c r="M404" s="9" cm="1">
        <f t="array" ref="M404">_xll.SNL.Clients.Office.Excel.Functions.SPG($A404, "IQ_DILUT_EPS_AFTER_EXTRA", M$3)</f>
        <v>-0.25</v>
      </c>
      <c r="N404" s="9" cm="1">
        <f t="array" ref="N404">_xll.SNL.Clients.Office.Excel.Functions.SPG($A404, "IQ_DILUT_EPS_AFTER_EXTRA", N$3)</f>
        <v>0.55100000000000005</v>
      </c>
      <c r="O404" s="9" cm="1">
        <f t="array" ref="O404">_xll.SNL.Clients.Office.Excel.Functions.SPG($A404, "IQ_DILUT_EPS_AFTER_EXTRA", O$3)</f>
        <v>0.35799999999999998</v>
      </c>
      <c r="P404" s="9" cm="1">
        <f t="array" ref="P404">_xll.SNL.Clients.Office.Excel.Functions.SPG($A404, "IQ_DILUT_EPS_AFTER_EXTRA", P$3)</f>
        <v>0.41199999999999998</v>
      </c>
      <c r="Q404" s="9" cm="1">
        <f t="array" ref="Q404">_xll.SNL.Clients.Office.Excel.Functions.SPG($A404, "IQ_DILUT_EPS_AFTER_EXTRA", Q$3)</f>
        <v>0.20399999999999999</v>
      </c>
      <c r="R404" s="9" cm="1">
        <f t="array" ref="R404">_xll.SNL.Clients.Office.Excel.Functions.SPG($A404, "IQ_DILUT_EPS_AFTER_EXTRA", R$3)</f>
        <v>-0.75600000000000001</v>
      </c>
      <c r="S404" s="9" cm="1">
        <f t="array" ref="S404">_xll.SNL.Clients.Office.Excel.Functions.SPG($A404, "IQ_DILUT_EPS_AFTER_EXTRA", S$3)</f>
        <v>-0.48899999999999999</v>
      </c>
      <c r="T404" s="9" cm="1">
        <f t="array" ref="T404">_xll.SNL.Clients.Office.Excel.Functions.SPG($A404, "IQ_DILUT_EPS_AFTER_EXTRA", T$3)</f>
        <v>-8.0340000000000007</v>
      </c>
      <c r="U404" s="9" cm="1">
        <f t="array" ref="U404">_xll.SNL.Clients.Office.Excel.Functions.SPG($A404, "IQ_DILUT_EPS_AFTER_EXTRA", U$3)</f>
        <v>-0.22600000000000001</v>
      </c>
      <c r="V404" s="9" cm="1">
        <f t="array" ref="V404">_xll.SNL.Clients.Office.Excel.Functions.SPG($A404, "IQ_DILUT_EPS_AFTER_EXTRA", V$3)</f>
        <v>0.112</v>
      </c>
      <c r="W404" s="9" cm="1">
        <f t="array" ref="W404">_xll.SNL.Clients.Office.Excel.Functions.SPG($A404, "IQ_DILUT_EPS_AFTER_EXTRA", W$3)</f>
        <v>-15.234</v>
      </c>
      <c r="X404" s="9" cm="1">
        <f t="array" ref="X404">_xll.SNL.Clients.Office.Excel.Functions.SPG($A404, "IQ_DILUT_EPS_AFTER_EXTRA", X$3)</f>
        <v>-0.105</v>
      </c>
      <c r="Y404" s="9" cm="1">
        <f t="array" ref="Y404">_xll.SNL.Clients.Office.Excel.Functions.SPG($A404, "IQ_DILUT_EPS_AFTER_EXTRA", Y$3)</f>
        <v>-2.8090000000000002</v>
      </c>
    </row>
    <row r="405" spans="1:25" x14ac:dyDescent="0.3">
      <c r="A405" s="11" t="s">
        <v>1443</v>
      </c>
      <c r="B405" s="9" cm="1">
        <f t="array" ref="B405">_xll.SNL.Clients.Office.Excel.Functions.SPG($A405, "IQ_DILUT_EPS_AFTER_EXTRA", B$3)</f>
        <v>9.8000000000000004E-2</v>
      </c>
      <c r="C405" s="9" cm="1">
        <f t="array" ref="C405">_xll.SNL.Clients.Office.Excel.Functions.SPG($A405, "IQ_DILUT_EPS_AFTER_EXTRA", C$3)</f>
        <v>-0.46600000000000003</v>
      </c>
      <c r="D405" s="9" cm="1">
        <f t="array" ref="D405">_xll.SNL.Clients.Office.Excel.Functions.SPG($A405, "IQ_DILUT_EPS_AFTER_EXTRA", D$3)</f>
        <v>0.1</v>
      </c>
      <c r="E405" s="9" cm="1">
        <f t="array" ref="E405">_xll.SNL.Clients.Office.Excel.Functions.SPG($A405, "IQ_DILUT_EPS_AFTER_EXTRA", E$3)</f>
        <v>-0.26200000000000001</v>
      </c>
      <c r="F405" s="9" cm="1">
        <f t="array" ref="F405">_xll.SNL.Clients.Office.Excel.Functions.SPG($A405, "IQ_DILUT_EPS_AFTER_EXTRA", F$3)</f>
        <v>-0.38600000000000001</v>
      </c>
      <c r="G405" s="9" cm="1">
        <f t="array" ref="G405">_xll.SNL.Clients.Office.Excel.Functions.SPG($A405, "IQ_DILUT_EPS_AFTER_EXTRA", G$3)</f>
        <v>-2.5390000000000001</v>
      </c>
      <c r="H405" s="9" cm="1">
        <f t="array" ref="H405">_xll.SNL.Clients.Office.Excel.Functions.SPG($A405, "IQ_DILUT_EPS_AFTER_EXTRA", H$3)</f>
        <v>-0.497</v>
      </c>
      <c r="I405" s="9" cm="1">
        <f t="array" ref="I405">_xll.SNL.Clients.Office.Excel.Functions.SPG($A405, "IQ_DILUT_EPS_AFTER_EXTRA", I$3)</f>
        <v>-0.55400000000000005</v>
      </c>
      <c r="J405" s="9" cm="1">
        <f t="array" ref="J405">_xll.SNL.Clients.Office.Excel.Functions.SPG($A405, "IQ_DILUT_EPS_AFTER_EXTRA", J$3)</f>
        <v>0.10199999999999999</v>
      </c>
      <c r="K405" s="9" t="str" cm="1">
        <f t="array" ref="K405">_xll.SNL.Clients.Office.Excel.Functions.SPG($A405, "IQ_DILUT_EPS_AFTER_EXTRA", K$3)</f>
        <v>NA</v>
      </c>
      <c r="L405" s="9" cm="1">
        <f t="array" ref="L405">_xll.SNL.Clients.Office.Excel.Functions.SPG($A405, "IQ_DILUT_EPS_AFTER_EXTRA", L$3)</f>
        <v>0.44</v>
      </c>
      <c r="M405" s="9" cm="1">
        <f t="array" ref="M405">_xll.SNL.Clients.Office.Excel.Functions.SPG($A405, "IQ_DILUT_EPS_AFTER_EXTRA", M$3)</f>
        <v>0.04</v>
      </c>
      <c r="N405" s="9" cm="1">
        <f t="array" ref="N405">_xll.SNL.Clients.Office.Excel.Functions.SPG($A405, "IQ_DILUT_EPS_AFTER_EXTRA", N$3)</f>
        <v>0.37</v>
      </c>
      <c r="O405" s="9" cm="1">
        <f t="array" ref="O405">_xll.SNL.Clients.Office.Excel.Functions.SPG($A405, "IQ_DILUT_EPS_AFTER_EXTRA", O$3)</f>
        <v>0.39100000000000001</v>
      </c>
      <c r="P405" s="9" cm="1">
        <f t="array" ref="P405">_xll.SNL.Clients.Office.Excel.Functions.SPG($A405, "IQ_DILUT_EPS_AFTER_EXTRA", P$3)</f>
        <v>-0.15</v>
      </c>
      <c r="Q405" s="9" cm="1">
        <f t="array" ref="Q405">_xll.SNL.Clients.Office.Excel.Functions.SPG($A405, "IQ_DILUT_EPS_AFTER_EXTRA", Q$3)</f>
        <v>0.12</v>
      </c>
      <c r="R405" s="9" cm="1">
        <f t="array" ref="R405">_xll.SNL.Clients.Office.Excel.Functions.SPG($A405, "IQ_DILUT_EPS_AFTER_EXTRA", R$3)</f>
        <v>0.04</v>
      </c>
      <c r="S405" s="9" cm="1">
        <f t="array" ref="S405">_xll.SNL.Clients.Office.Excel.Functions.SPG($A405, "IQ_DILUT_EPS_AFTER_EXTRA", S$3)</f>
        <v>0.14899999999999999</v>
      </c>
      <c r="T405" s="9" cm="1">
        <f t="array" ref="T405">_xll.SNL.Clients.Office.Excel.Functions.SPG($A405, "IQ_DILUT_EPS_AFTER_EXTRA", T$3)</f>
        <v>1.4999999999999999E-2</v>
      </c>
      <c r="U405" s="9" cm="1">
        <f t="array" ref="U405">_xll.SNL.Clients.Office.Excel.Functions.SPG($A405, "IQ_DILUT_EPS_AFTER_EXTRA", U$3)</f>
        <v>-0.20499999999999999</v>
      </c>
      <c r="V405" s="9" cm="1">
        <f t="array" ref="V405">_xll.SNL.Clients.Office.Excel.Functions.SPG($A405, "IQ_DILUT_EPS_AFTER_EXTRA", V$3)</f>
        <v>5.0000000000000001E-3</v>
      </c>
      <c r="W405" s="9" cm="1">
        <f t="array" ref="W405">_xll.SNL.Clients.Office.Excel.Functions.SPG($A405, "IQ_DILUT_EPS_AFTER_EXTRA", W$3)</f>
        <v>0.11700000000000001</v>
      </c>
      <c r="X405" s="9" cm="1">
        <f t="array" ref="X405">_xll.SNL.Clients.Office.Excel.Functions.SPG($A405, "IQ_DILUT_EPS_AFTER_EXTRA", X$3)</f>
        <v>0.04</v>
      </c>
      <c r="Y405" s="9" cm="1">
        <f t="array" ref="Y405">_xll.SNL.Clients.Office.Excel.Functions.SPG($A405, "IQ_DILUT_EPS_AFTER_EXTRA", Y$3)</f>
        <v>0.27500000000000002</v>
      </c>
    </row>
    <row r="406" spans="1:25" x14ac:dyDescent="0.3">
      <c r="A406" s="11" t="s">
        <v>1444</v>
      </c>
      <c r="B406" s="9" t="str" cm="1">
        <f t="array" ref="B406">_xll.SNL.Clients.Office.Excel.Functions.SPG($A406, "IQ_DILUT_EPS_AFTER_EXTRA", B$3)</f>
        <v>NA</v>
      </c>
      <c r="C406" s="9" cm="1">
        <f t="array" ref="C406">_xll.SNL.Clients.Office.Excel.Functions.SPG($A406, "IQ_DILUT_EPS_AFTER_EXTRA", C$3)</f>
        <v>-0.24099999999999999</v>
      </c>
      <c r="D406" s="9" cm="1">
        <f t="array" ref="D406">_xll.SNL.Clients.Office.Excel.Functions.SPG($A406, "IQ_DILUT_EPS_AFTER_EXTRA", D$3)</f>
        <v>-0.18</v>
      </c>
      <c r="E406" s="9" cm="1">
        <f t="array" ref="E406">_xll.SNL.Clients.Office.Excel.Functions.SPG($A406, "IQ_DILUT_EPS_AFTER_EXTRA", E$3)</f>
        <v>-0.76</v>
      </c>
      <c r="F406" s="9" cm="1">
        <f t="array" ref="F406">_xll.SNL.Clients.Office.Excel.Functions.SPG($A406, "IQ_DILUT_EPS_AFTER_EXTRA", F$3)</f>
        <v>-2.367</v>
      </c>
      <c r="G406" s="9" cm="1">
        <f t="array" ref="G406">_xll.SNL.Clients.Office.Excel.Functions.SPG($A406, "IQ_DILUT_EPS_AFTER_EXTRA", G$3)</f>
        <v>-4.8029999999999999</v>
      </c>
      <c r="H406" s="9" cm="1">
        <f t="array" ref="H406">_xll.SNL.Clients.Office.Excel.Functions.SPG($A406, "IQ_DILUT_EPS_AFTER_EXTRA", H$3)</f>
        <v>0.46</v>
      </c>
      <c r="I406" s="9" cm="1">
        <f t="array" ref="I406">_xll.SNL.Clients.Office.Excel.Functions.SPG($A406, "IQ_DILUT_EPS_AFTER_EXTRA", I$3)</f>
        <v>3.052</v>
      </c>
      <c r="J406" s="9" cm="1">
        <f t="array" ref="J406">_xll.SNL.Clients.Office.Excel.Functions.SPG($A406, "IQ_DILUT_EPS_AFTER_EXTRA", J$3)</f>
        <v>0.13300000000000001</v>
      </c>
      <c r="K406" s="9" cm="1">
        <f t="array" ref="K406">_xll.SNL.Clients.Office.Excel.Functions.SPG($A406, "IQ_DILUT_EPS_AFTER_EXTRA", K$3)</f>
        <v>0.72099999999999997</v>
      </c>
      <c r="L406" s="9" cm="1">
        <f t="array" ref="L406">_xll.SNL.Clients.Office.Excel.Functions.SPG($A406, "IQ_DILUT_EPS_AFTER_EXTRA", L$3)</f>
        <v>0.154</v>
      </c>
      <c r="M406" s="9" cm="1">
        <f t="array" ref="M406">_xll.SNL.Clients.Office.Excel.Functions.SPG($A406, "IQ_DILUT_EPS_AFTER_EXTRA", M$3)</f>
        <v>0.28899999999999998</v>
      </c>
      <c r="N406" s="9" cm="1">
        <f t="array" ref="N406">_xll.SNL.Clients.Office.Excel.Functions.SPG($A406, "IQ_DILUT_EPS_AFTER_EXTRA", N$3)</f>
        <v>0.26800000000000002</v>
      </c>
      <c r="O406" s="9" cm="1">
        <f t="array" ref="O406">_xll.SNL.Clients.Office.Excel.Functions.SPG($A406, "IQ_DILUT_EPS_AFTER_EXTRA", O$3)</f>
        <v>0.52200000000000002</v>
      </c>
      <c r="P406" s="9" cm="1">
        <f t="array" ref="P406">_xll.SNL.Clients.Office.Excel.Functions.SPG($A406, "IQ_DILUT_EPS_AFTER_EXTRA", P$3)</f>
        <v>1.17</v>
      </c>
      <c r="Q406" s="9" cm="1">
        <f t="array" ref="Q406">_xll.SNL.Clients.Office.Excel.Functions.SPG($A406, "IQ_DILUT_EPS_AFTER_EXTRA", Q$3)</f>
        <v>0.54900000000000004</v>
      </c>
      <c r="R406" s="9" cm="1">
        <f t="array" ref="R406">_xll.SNL.Clients.Office.Excel.Functions.SPG($A406, "IQ_DILUT_EPS_AFTER_EXTRA", R$3)</f>
        <v>6.4000000000000001E-2</v>
      </c>
      <c r="S406" s="9" cm="1">
        <f t="array" ref="S406">_xll.SNL.Clients.Office.Excel.Functions.SPG($A406, "IQ_DILUT_EPS_AFTER_EXTRA", S$3)</f>
        <v>0.93400000000000005</v>
      </c>
      <c r="T406" s="9" cm="1">
        <f t="array" ref="T406">_xll.SNL.Clients.Office.Excel.Functions.SPG($A406, "IQ_DILUT_EPS_AFTER_EXTRA", T$3)</f>
        <v>-1.69</v>
      </c>
      <c r="U406" s="9" cm="1">
        <f t="array" ref="U406">_xll.SNL.Clients.Office.Excel.Functions.SPG($A406, "IQ_DILUT_EPS_AFTER_EXTRA", U$3)</f>
        <v>-5.26</v>
      </c>
      <c r="V406" s="9" cm="1">
        <f t="array" ref="V406">_xll.SNL.Clients.Office.Excel.Functions.SPG($A406, "IQ_DILUT_EPS_AFTER_EXTRA", V$3)</f>
        <v>-0.80700000000000005</v>
      </c>
      <c r="W406" s="9" cm="1">
        <f t="array" ref="W406">_xll.SNL.Clients.Office.Excel.Functions.SPG($A406, "IQ_DILUT_EPS_AFTER_EXTRA", W$3)</f>
        <v>0.38</v>
      </c>
      <c r="X406" s="9" cm="1">
        <f t="array" ref="X406">_xll.SNL.Clients.Office.Excel.Functions.SPG($A406, "IQ_DILUT_EPS_AFTER_EXTRA", X$3)</f>
        <v>0.44</v>
      </c>
      <c r="Y406" s="9" cm="1">
        <f t="array" ref="Y406">_xll.SNL.Clients.Office.Excel.Functions.SPG($A406, "IQ_DILUT_EPS_AFTER_EXTRA", Y$3)</f>
        <v>0.35</v>
      </c>
    </row>
    <row r="407" spans="1:25" x14ac:dyDescent="0.3">
      <c r="A407" s="11" t="s">
        <v>1445</v>
      </c>
      <c r="B407" s="9" cm="1">
        <f t="array" ref="B407">_xll.SNL.Clients.Office.Excel.Functions.SPG($A407, "IQ_DILUT_EPS_AFTER_EXTRA", B$3)</f>
        <v>0.41</v>
      </c>
      <c r="C407" s="9" cm="1">
        <f t="array" ref="C407">_xll.SNL.Clients.Office.Excel.Functions.SPG($A407, "IQ_DILUT_EPS_AFTER_EXTRA", C$3)</f>
        <v>0.35499999999999998</v>
      </c>
      <c r="D407" s="9" cm="1">
        <f t="array" ref="D407">_xll.SNL.Clients.Office.Excel.Functions.SPG($A407, "IQ_DILUT_EPS_AFTER_EXTRA", D$3)</f>
        <v>0.17</v>
      </c>
      <c r="E407" s="9" cm="1">
        <f t="array" ref="E407">_xll.SNL.Clients.Office.Excel.Functions.SPG($A407, "IQ_DILUT_EPS_AFTER_EXTRA", E$3)</f>
        <v>0.39100000000000001</v>
      </c>
      <c r="F407" s="9" cm="1">
        <f t="array" ref="F407">_xll.SNL.Clients.Office.Excel.Functions.SPG($A407, "IQ_DILUT_EPS_AFTER_EXTRA", F$3)</f>
        <v>0.438</v>
      </c>
      <c r="G407" s="9" cm="1">
        <f t="array" ref="G407">_xll.SNL.Clients.Office.Excel.Functions.SPG($A407, "IQ_DILUT_EPS_AFTER_EXTRA", G$3)</f>
        <v>0.51500000000000001</v>
      </c>
      <c r="H407" s="9" cm="1">
        <f t="array" ref="H407">_xll.SNL.Clients.Office.Excel.Functions.SPG($A407, "IQ_DILUT_EPS_AFTER_EXTRA", H$3)</f>
        <v>0.16</v>
      </c>
      <c r="I407" s="9" cm="1">
        <f t="array" ref="I407">_xll.SNL.Clients.Office.Excel.Functions.SPG($A407, "IQ_DILUT_EPS_AFTER_EXTRA", I$3)</f>
        <v>0.498</v>
      </c>
      <c r="J407" s="9" cm="1">
        <f t="array" ref="J407">_xll.SNL.Clients.Office.Excel.Functions.SPG($A407, "IQ_DILUT_EPS_AFTER_EXTRA", J$3)</f>
        <v>-6.6000000000000003E-2</v>
      </c>
      <c r="K407" s="9" cm="1">
        <f t="array" ref="K407">_xll.SNL.Clients.Office.Excel.Functions.SPG($A407, "IQ_DILUT_EPS_AFTER_EXTRA", K$3)</f>
        <v>0.01</v>
      </c>
      <c r="L407" s="9" cm="1">
        <f t="array" ref="L407">_xll.SNL.Clients.Office.Excel.Functions.SPG($A407, "IQ_DILUT_EPS_AFTER_EXTRA", L$3)</f>
        <v>-0.88400000000000001</v>
      </c>
      <c r="M407" s="9" cm="1">
        <f t="array" ref="M407">_xll.SNL.Clients.Office.Excel.Functions.SPG($A407, "IQ_DILUT_EPS_AFTER_EXTRA", M$3)</f>
        <v>-0.32</v>
      </c>
      <c r="N407" s="9" cm="1">
        <f t="array" ref="N407">_xll.SNL.Clients.Office.Excel.Functions.SPG($A407, "IQ_DILUT_EPS_AFTER_EXTRA", N$3)</f>
        <v>-0.28599999999999998</v>
      </c>
      <c r="O407" s="9" cm="1">
        <f t="array" ref="O407">_xll.SNL.Clients.Office.Excel.Functions.SPG($A407, "IQ_DILUT_EPS_AFTER_EXTRA", O$3)</f>
        <v>-0.45100000000000001</v>
      </c>
      <c r="P407" s="9" cm="1">
        <f t="array" ref="P407">_xll.SNL.Clients.Office.Excel.Functions.SPG($A407, "IQ_DILUT_EPS_AFTER_EXTRA", P$3)</f>
        <v>0.32</v>
      </c>
      <c r="Q407" s="9" cm="1">
        <f t="array" ref="Q407">_xll.SNL.Clients.Office.Excel.Functions.SPG($A407, "IQ_DILUT_EPS_AFTER_EXTRA", Q$3)</f>
        <v>0.66700000000000004</v>
      </c>
      <c r="R407" s="9" cm="1">
        <f t="array" ref="R407">_xll.SNL.Clients.Office.Excel.Functions.SPG($A407, "IQ_DILUT_EPS_AFTER_EXTRA", R$3)</f>
        <v>0.77800000000000002</v>
      </c>
      <c r="S407" s="9" cm="1">
        <f t="array" ref="S407">_xll.SNL.Clients.Office.Excel.Functions.SPG($A407, "IQ_DILUT_EPS_AFTER_EXTRA", S$3)</f>
        <v>0.93899999999999995</v>
      </c>
      <c r="T407" s="9" cm="1">
        <f t="array" ref="T407">_xll.SNL.Clients.Office.Excel.Functions.SPG($A407, "IQ_DILUT_EPS_AFTER_EXTRA", T$3)</f>
        <v>4.51</v>
      </c>
      <c r="U407" s="9" cm="1">
        <f t="array" ref="U407">_xll.SNL.Clients.Office.Excel.Functions.SPG($A407, "IQ_DILUT_EPS_AFTER_EXTRA", U$3)</f>
        <v>-5.9950000000000001</v>
      </c>
      <c r="V407" s="9" cm="1">
        <f t="array" ref="V407">_xll.SNL.Clients.Office.Excel.Functions.SPG($A407, "IQ_DILUT_EPS_AFTER_EXTRA", V$3)</f>
        <v>0.54900000000000004</v>
      </c>
      <c r="W407" s="9" cm="1">
        <f t="array" ref="W407">_xll.SNL.Clients.Office.Excel.Functions.SPG($A407, "IQ_DILUT_EPS_AFTER_EXTRA", W$3)</f>
        <v>0.71399999999999997</v>
      </c>
      <c r="X407" s="9" cm="1">
        <f t="array" ref="X407">_xll.SNL.Clients.Office.Excel.Functions.SPG($A407, "IQ_DILUT_EPS_AFTER_EXTRA", X$3)</f>
        <v>0.496</v>
      </c>
      <c r="Y407" s="9" cm="1">
        <f t="array" ref="Y407">_xll.SNL.Clients.Office.Excel.Functions.SPG($A407, "IQ_DILUT_EPS_AFTER_EXTRA", Y$3)</f>
        <v>0.68100000000000005</v>
      </c>
    </row>
    <row r="408" spans="1:25" x14ac:dyDescent="0.3">
      <c r="A408" s="11" t="s">
        <v>1446</v>
      </c>
      <c r="B408" s="9" t="str" cm="1">
        <f t="array" ref="B408">_xll.SNL.Clients.Office.Excel.Functions.SPG($A408, "IQ_DILUT_EPS_AFTER_EXTRA", B$3)</f>
        <v>NA</v>
      </c>
      <c r="C408" s="9" cm="1">
        <f t="array" ref="C408">_xll.SNL.Clients.Office.Excel.Functions.SPG($A408, "IQ_DILUT_EPS_AFTER_EXTRA", C$3)</f>
        <v>0.56999999999999995</v>
      </c>
      <c r="D408" s="9" cm="1">
        <f t="array" ref="D408">_xll.SNL.Clients.Office.Excel.Functions.SPG($A408, "IQ_DILUT_EPS_AFTER_EXTRA", D$3)</f>
        <v>0.56999999999999995</v>
      </c>
      <c r="E408" s="9" cm="1">
        <f t="array" ref="E408">_xll.SNL.Clients.Office.Excel.Functions.SPG($A408, "IQ_DILUT_EPS_AFTER_EXTRA", E$3)</f>
        <v>0.59</v>
      </c>
      <c r="F408" s="9" cm="1">
        <f t="array" ref="F408">_xll.SNL.Clients.Office.Excel.Functions.SPG($A408, "IQ_DILUT_EPS_AFTER_EXTRA", F$3)</f>
        <v>0.255</v>
      </c>
      <c r="G408" s="9" cm="1">
        <f t="array" ref="G408">_xll.SNL.Clients.Office.Excel.Functions.SPG($A408, "IQ_DILUT_EPS_AFTER_EXTRA", G$3)</f>
        <v>0.62</v>
      </c>
      <c r="H408" s="9" cm="1">
        <f t="array" ref="H408">_xll.SNL.Clients.Office.Excel.Functions.SPG($A408, "IQ_DILUT_EPS_AFTER_EXTRA", H$3)</f>
        <v>0.8</v>
      </c>
      <c r="I408" s="9" cm="1">
        <f t="array" ref="I408">_xll.SNL.Clients.Office.Excel.Functions.SPG($A408, "IQ_DILUT_EPS_AFTER_EXTRA", I$3)</f>
        <v>0.5</v>
      </c>
      <c r="J408" s="9" cm="1">
        <f t="array" ref="J408">_xll.SNL.Clients.Office.Excel.Functions.SPG($A408, "IQ_DILUT_EPS_AFTER_EXTRA", J$3)</f>
        <v>0.23</v>
      </c>
      <c r="K408" s="9" cm="1">
        <f t="array" ref="K408">_xll.SNL.Clients.Office.Excel.Functions.SPG($A408, "IQ_DILUT_EPS_AFTER_EXTRA", K$3)</f>
        <v>0.32</v>
      </c>
      <c r="L408" s="9" cm="1">
        <f t="array" ref="L408">_xll.SNL.Clients.Office.Excel.Functions.SPG($A408, "IQ_DILUT_EPS_AFTER_EXTRA", L$3)</f>
        <v>0.37</v>
      </c>
      <c r="M408" s="9" cm="1">
        <f t="array" ref="M408">_xll.SNL.Clients.Office.Excel.Functions.SPG($A408, "IQ_DILUT_EPS_AFTER_EXTRA", M$3)</f>
        <v>0.46</v>
      </c>
      <c r="N408" s="9" cm="1">
        <f t="array" ref="N408">_xll.SNL.Clients.Office.Excel.Functions.SPG($A408, "IQ_DILUT_EPS_AFTER_EXTRA", N$3)</f>
        <v>0.35</v>
      </c>
      <c r="O408" s="9" cm="1">
        <f t="array" ref="O408">_xll.SNL.Clients.Office.Excel.Functions.SPG($A408, "IQ_DILUT_EPS_AFTER_EXTRA", O$3)</f>
        <v>0.39</v>
      </c>
      <c r="P408" s="9" cm="1">
        <f t="array" ref="P408">_xll.SNL.Clients.Office.Excel.Functions.SPG($A408, "IQ_DILUT_EPS_AFTER_EXTRA", P$3)</f>
        <v>0.37</v>
      </c>
      <c r="Q408" s="9" cm="1">
        <f t="array" ref="Q408">_xll.SNL.Clients.Office.Excel.Functions.SPG($A408, "IQ_DILUT_EPS_AFTER_EXTRA", Q$3)</f>
        <v>0.43</v>
      </c>
      <c r="R408" s="9" cm="1">
        <f t="array" ref="R408">_xll.SNL.Clients.Office.Excel.Functions.SPG($A408, "IQ_DILUT_EPS_AFTER_EXTRA", R$3)</f>
        <v>0.38</v>
      </c>
      <c r="S408" s="9" cm="1">
        <f t="array" ref="S408">_xll.SNL.Clients.Office.Excel.Functions.SPG($A408, "IQ_DILUT_EPS_AFTER_EXTRA", S$3)</f>
        <v>0.56000000000000005</v>
      </c>
      <c r="T408" s="9" cm="1">
        <f t="array" ref="T408">_xll.SNL.Clients.Office.Excel.Functions.SPG($A408, "IQ_DILUT_EPS_AFTER_EXTRA", T$3)</f>
        <v>0.4</v>
      </c>
      <c r="U408" s="9" cm="1">
        <f t="array" ref="U408">_xll.SNL.Clients.Office.Excel.Functions.SPG($A408, "IQ_DILUT_EPS_AFTER_EXTRA", U$3)</f>
        <v>0.41</v>
      </c>
      <c r="V408" s="9" cm="1">
        <f t="array" ref="V408">_xll.SNL.Clients.Office.Excel.Functions.SPG($A408, "IQ_DILUT_EPS_AFTER_EXTRA", V$3)</f>
        <v>0.38100000000000001</v>
      </c>
      <c r="W408" s="9" cm="1">
        <f t="array" ref="W408">_xll.SNL.Clients.Office.Excel.Functions.SPG($A408, "IQ_DILUT_EPS_AFTER_EXTRA", W$3)</f>
        <v>0.248</v>
      </c>
      <c r="X408" s="9" cm="1">
        <f t="array" ref="X408">_xll.SNL.Clients.Office.Excel.Functions.SPG($A408, "IQ_DILUT_EPS_AFTER_EXTRA", X$3)</f>
        <v>-1.0999999999999999E-2</v>
      </c>
      <c r="Y408" s="9" cm="1">
        <f t="array" ref="Y408">_xll.SNL.Clients.Office.Excel.Functions.SPG($A408, "IQ_DILUT_EPS_AFTER_EXTRA", Y$3)</f>
        <v>0.34399999999999997</v>
      </c>
    </row>
    <row r="409" spans="1:25" x14ac:dyDescent="0.3">
      <c r="A409" s="11" t="s">
        <v>1447</v>
      </c>
      <c r="B409" s="9" t="str" cm="1">
        <f t="array" ref="B409">_xll.SNL.Clients.Office.Excel.Functions.SPG($A409, "IQ_DILUT_EPS_AFTER_EXTRA", B$3)</f>
        <v>NA</v>
      </c>
      <c r="C409" s="9" cm="1">
        <f t="array" ref="C409">_xll.SNL.Clients.Office.Excel.Functions.SPG($A409, "IQ_DILUT_EPS_AFTER_EXTRA", C$3)</f>
        <v>0.17</v>
      </c>
      <c r="D409" s="9" cm="1">
        <f t="array" ref="D409">_xll.SNL.Clients.Office.Excel.Functions.SPG($A409, "IQ_DILUT_EPS_AFTER_EXTRA", D$3)</f>
        <v>1.9E-2</v>
      </c>
      <c r="E409" s="9" cm="1">
        <f t="array" ref="E409">_xll.SNL.Clients.Office.Excel.Functions.SPG($A409, "IQ_DILUT_EPS_AFTER_EXTRA", E$3)</f>
        <v>0.20799999999999999</v>
      </c>
      <c r="F409" s="9" cm="1">
        <f t="array" ref="F409">_xll.SNL.Clients.Office.Excel.Functions.SPG($A409, "IQ_DILUT_EPS_AFTER_EXTRA", F$3)</f>
        <v>0.03</v>
      </c>
      <c r="G409" s="9" cm="1">
        <f t="array" ref="G409">_xll.SNL.Clients.Office.Excel.Functions.SPG($A409, "IQ_DILUT_EPS_AFTER_EXTRA", G$3)</f>
        <v>-0.2</v>
      </c>
      <c r="H409" s="9" cm="1">
        <f t="array" ref="H409">_xll.SNL.Clients.Office.Excel.Functions.SPG($A409, "IQ_DILUT_EPS_AFTER_EXTRA", H$3)</f>
        <v>0.28399999999999997</v>
      </c>
      <c r="I409" s="9" cm="1">
        <f t="array" ref="I409">_xll.SNL.Clients.Office.Excel.Functions.SPG($A409, "IQ_DILUT_EPS_AFTER_EXTRA", I$3)</f>
        <v>0.248</v>
      </c>
      <c r="J409" s="9" cm="1">
        <f t="array" ref="J409">_xll.SNL.Clients.Office.Excel.Functions.SPG($A409, "IQ_DILUT_EPS_AFTER_EXTRA", J$3)</f>
        <v>0.17799999999999999</v>
      </c>
      <c r="K409" s="9" cm="1">
        <f t="array" ref="K409">_xll.SNL.Clients.Office.Excel.Functions.SPG($A409, "IQ_DILUT_EPS_AFTER_EXTRA", K$3)</f>
        <v>9.5000000000000001E-2</v>
      </c>
      <c r="L409" s="9" cm="1">
        <f t="array" ref="L409">_xll.SNL.Clients.Office.Excel.Functions.SPG($A409, "IQ_DILUT_EPS_AFTER_EXTRA", L$3)</f>
        <v>0.18099999999999999</v>
      </c>
      <c r="M409" s="9" cm="1">
        <f t="array" ref="M409">_xll.SNL.Clients.Office.Excel.Functions.SPG($A409, "IQ_DILUT_EPS_AFTER_EXTRA", M$3)</f>
        <v>0.437</v>
      </c>
      <c r="N409" s="9" cm="1">
        <f t="array" ref="N409">_xll.SNL.Clients.Office.Excel.Functions.SPG($A409, "IQ_DILUT_EPS_AFTER_EXTRA", N$3)</f>
        <v>0.43099999999999999</v>
      </c>
      <c r="O409" s="9" cm="1">
        <f t="array" ref="O409">_xll.SNL.Clients.Office.Excel.Functions.SPG($A409, "IQ_DILUT_EPS_AFTER_EXTRA", O$3)</f>
        <v>0.16</v>
      </c>
      <c r="P409" s="9" cm="1">
        <f t="array" ref="P409">_xll.SNL.Clients.Office.Excel.Functions.SPG($A409, "IQ_DILUT_EPS_AFTER_EXTRA", P$3)</f>
        <v>0.42</v>
      </c>
      <c r="Q409" s="9" cm="1">
        <f t="array" ref="Q409">_xll.SNL.Clients.Office.Excel.Functions.SPG($A409, "IQ_DILUT_EPS_AFTER_EXTRA", Q$3)</f>
        <v>0.3</v>
      </c>
      <c r="R409" s="9" cm="1">
        <f t="array" ref="R409">_xll.SNL.Clients.Office.Excel.Functions.SPG($A409, "IQ_DILUT_EPS_AFTER_EXTRA", R$3)</f>
        <v>0.316</v>
      </c>
      <c r="S409" s="9" cm="1">
        <f t="array" ref="S409">_xll.SNL.Clients.Office.Excel.Functions.SPG($A409, "IQ_DILUT_EPS_AFTER_EXTRA", S$3)</f>
        <v>0.3</v>
      </c>
      <c r="T409" s="9" cm="1">
        <f t="array" ref="T409">_xll.SNL.Clients.Office.Excel.Functions.SPG($A409, "IQ_DILUT_EPS_AFTER_EXTRA", T$3)</f>
        <v>0.13900000000000001</v>
      </c>
      <c r="U409" s="9" cm="1">
        <f t="array" ref="U409">_xll.SNL.Clients.Office.Excel.Functions.SPG($A409, "IQ_DILUT_EPS_AFTER_EXTRA", U$3)</f>
        <v>0.33</v>
      </c>
      <c r="V409" s="9" cm="1">
        <f t="array" ref="V409">_xll.SNL.Clients.Office.Excel.Functions.SPG($A409, "IQ_DILUT_EPS_AFTER_EXTRA", V$3)</f>
        <v>0.28999999999999998</v>
      </c>
      <c r="W409" s="9" cm="1">
        <f t="array" ref="W409">_xll.SNL.Clients.Office.Excel.Functions.SPG($A409, "IQ_DILUT_EPS_AFTER_EXTRA", W$3)</f>
        <v>0.06</v>
      </c>
      <c r="X409" s="9" cm="1">
        <f t="array" ref="X409">_xll.SNL.Clients.Office.Excel.Functions.SPG($A409, "IQ_DILUT_EPS_AFTER_EXTRA", X$3)</f>
        <v>0.217</v>
      </c>
      <c r="Y409" s="9" cm="1">
        <f t="array" ref="Y409">_xll.SNL.Clients.Office.Excel.Functions.SPG($A409, "IQ_DILUT_EPS_AFTER_EXTRA", Y$3)</f>
        <v>0.36699999999999999</v>
      </c>
    </row>
    <row r="410" spans="1:25" x14ac:dyDescent="0.3">
      <c r="A410" s="11" t="s">
        <v>1448</v>
      </c>
      <c r="B410" s="9" t="str" cm="1">
        <f t="array" ref="B410">_xll.SNL.Clients.Office.Excel.Functions.SPG($A410, "IQ_DILUT_EPS_AFTER_EXTRA", B$3)</f>
        <v>NA</v>
      </c>
      <c r="C410" s="9" cm="1">
        <f t="array" ref="C410">_xll.SNL.Clients.Office.Excel.Functions.SPG($A410, "IQ_DILUT_EPS_AFTER_EXTRA", C$3)</f>
        <v>9.4E-2</v>
      </c>
      <c r="D410" s="9" cm="1">
        <f t="array" ref="D410">_xll.SNL.Clients.Office.Excel.Functions.SPG($A410, "IQ_DILUT_EPS_AFTER_EXTRA", D$3)</f>
        <v>0.124</v>
      </c>
      <c r="E410" s="9" cm="1">
        <f t="array" ref="E410">_xll.SNL.Clients.Office.Excel.Functions.SPG($A410, "IQ_DILUT_EPS_AFTER_EXTRA", E$3)</f>
        <v>0.14399999999999999</v>
      </c>
      <c r="F410" s="9" cm="1">
        <f t="array" ref="F410">_xll.SNL.Clients.Office.Excel.Functions.SPG($A410, "IQ_DILUT_EPS_AFTER_EXTRA", F$3)</f>
        <v>0.11</v>
      </c>
      <c r="G410" s="9" cm="1">
        <f t="array" ref="G410">_xll.SNL.Clients.Office.Excel.Functions.SPG($A410, "IQ_DILUT_EPS_AFTER_EXTRA", G$3)</f>
        <v>0.10299999999999999</v>
      </c>
      <c r="H410" s="9" cm="1">
        <f t="array" ref="H410">_xll.SNL.Clients.Office.Excel.Functions.SPG($A410, "IQ_DILUT_EPS_AFTER_EXTRA", H$3)</f>
        <v>0.123</v>
      </c>
      <c r="I410" s="9" cm="1">
        <f t="array" ref="I410">_xll.SNL.Clients.Office.Excel.Functions.SPG($A410, "IQ_DILUT_EPS_AFTER_EXTRA", I$3)</f>
        <v>0.14099999999999999</v>
      </c>
      <c r="J410" s="9" cm="1">
        <f t="array" ref="J410">_xll.SNL.Clients.Office.Excel.Functions.SPG($A410, "IQ_DILUT_EPS_AFTER_EXTRA", J$3)</f>
        <v>0.12</v>
      </c>
      <c r="K410" s="9" cm="1">
        <f t="array" ref="K410">_xll.SNL.Clients.Office.Excel.Functions.SPG($A410, "IQ_DILUT_EPS_AFTER_EXTRA", K$3)</f>
        <v>9.2999999999999999E-2</v>
      </c>
      <c r="L410" s="9" cm="1">
        <f t="array" ref="L410">_xll.SNL.Clients.Office.Excel.Functions.SPG($A410, "IQ_DILUT_EPS_AFTER_EXTRA", L$3)</f>
        <v>0.11799999999999999</v>
      </c>
      <c r="M410" s="9" cm="1">
        <f t="array" ref="M410">_xll.SNL.Clients.Office.Excel.Functions.SPG($A410, "IQ_DILUT_EPS_AFTER_EXTRA", M$3)</f>
        <v>8.8999999999999996E-2</v>
      </c>
      <c r="N410" s="9" cm="1">
        <f t="array" ref="N410">_xll.SNL.Clients.Office.Excel.Functions.SPG($A410, "IQ_DILUT_EPS_AFTER_EXTRA", N$3)</f>
        <v>-5.6000000000000001E-2</v>
      </c>
      <c r="O410" s="9" cm="1">
        <f t="array" ref="O410">_xll.SNL.Clients.Office.Excel.Functions.SPG($A410, "IQ_DILUT_EPS_AFTER_EXTRA", O$3)</f>
        <v>0.13400000000000001</v>
      </c>
      <c r="P410" s="9" cm="1">
        <f t="array" ref="P410">_xll.SNL.Clients.Office.Excel.Functions.SPG($A410, "IQ_DILUT_EPS_AFTER_EXTRA", P$3)</f>
        <v>0.06</v>
      </c>
      <c r="Q410" s="9" cm="1">
        <f t="array" ref="Q410">_xll.SNL.Clients.Office.Excel.Functions.SPG($A410, "IQ_DILUT_EPS_AFTER_EXTRA", Q$3)</f>
        <v>1E-3</v>
      </c>
      <c r="R410" s="9" cm="1">
        <f t="array" ref="R410">_xll.SNL.Clients.Office.Excel.Functions.SPG($A410, "IQ_DILUT_EPS_AFTER_EXTRA", R$3)</f>
        <v>-0.13700000000000001</v>
      </c>
      <c r="S410" s="9" cm="1">
        <f t="array" ref="S410">_xll.SNL.Clients.Office.Excel.Functions.SPG($A410, "IQ_DILUT_EPS_AFTER_EXTRA", S$3)</f>
        <v>0.121</v>
      </c>
      <c r="T410" s="9" cm="1">
        <f t="array" ref="T410">_xll.SNL.Clients.Office.Excel.Functions.SPG($A410, "IQ_DILUT_EPS_AFTER_EXTRA", T$3)</f>
        <v>-5.8000000000000003E-2</v>
      </c>
      <c r="U410" s="9" cm="1">
        <f t="array" ref="U410">_xll.SNL.Clients.Office.Excel.Functions.SPG($A410, "IQ_DILUT_EPS_AFTER_EXTRA", U$3)</f>
        <v>0.10100000000000001</v>
      </c>
      <c r="V410" s="9" cm="1">
        <f t="array" ref="V410">_xll.SNL.Clients.Office.Excel.Functions.SPG($A410, "IQ_DILUT_EPS_AFTER_EXTRA", V$3)</f>
        <v>0.06</v>
      </c>
      <c r="W410" s="9" cm="1">
        <f t="array" ref="W410">_xll.SNL.Clients.Office.Excel.Functions.SPG($A410, "IQ_DILUT_EPS_AFTER_EXTRA", W$3)</f>
        <v>-0.27400000000000002</v>
      </c>
      <c r="X410" s="9" cm="1">
        <f t="array" ref="X410">_xll.SNL.Clients.Office.Excel.Functions.SPG($A410, "IQ_DILUT_EPS_AFTER_EXTRA", X$3)</f>
        <v>-0.38800000000000001</v>
      </c>
      <c r="Y410" s="9" cm="1">
        <f t="array" ref="Y410">_xll.SNL.Clients.Office.Excel.Functions.SPG($A410, "IQ_DILUT_EPS_AFTER_EXTRA", Y$3)</f>
        <v>-5.5E-2</v>
      </c>
    </row>
    <row r="411" spans="1:25" x14ac:dyDescent="0.3">
      <c r="A411" s="11" t="s">
        <v>1449</v>
      </c>
      <c r="B411" s="9" t="str" cm="1">
        <f t="array" ref="B411">_xll.SNL.Clients.Office.Excel.Functions.SPG($A411, "IQ_DILUT_EPS_AFTER_EXTRA", B$3)</f>
        <v>NA</v>
      </c>
      <c r="C411" s="9" cm="1">
        <f t="array" ref="C411">_xll.SNL.Clients.Office.Excel.Functions.SPG($A411, "IQ_DILUT_EPS_AFTER_EXTRA", C$3)</f>
        <v>0.7</v>
      </c>
      <c r="D411" s="9" cm="1">
        <f t="array" ref="D411">_xll.SNL.Clients.Office.Excel.Functions.SPG($A411, "IQ_DILUT_EPS_AFTER_EXTRA", D$3)</f>
        <v>0.31</v>
      </c>
      <c r="E411" s="9" cm="1">
        <f t="array" ref="E411">_xll.SNL.Clients.Office.Excel.Functions.SPG($A411, "IQ_DILUT_EPS_AFTER_EXTRA", E$3)</f>
        <v>0.62</v>
      </c>
      <c r="F411" s="9" cm="1">
        <f t="array" ref="F411">_xll.SNL.Clients.Office.Excel.Functions.SPG($A411, "IQ_DILUT_EPS_AFTER_EXTRA", F$3)</f>
        <v>0.44700000000000001</v>
      </c>
      <c r="G411" s="9" cm="1">
        <f t="array" ref="G411">_xll.SNL.Clients.Office.Excel.Functions.SPG($A411, "IQ_DILUT_EPS_AFTER_EXTRA", G$3)</f>
        <v>-2.1000000000000001E-2</v>
      </c>
      <c r="H411" s="9" cm="1">
        <f t="array" ref="H411">_xll.SNL.Clients.Office.Excel.Functions.SPG($A411, "IQ_DILUT_EPS_AFTER_EXTRA", H$3)</f>
        <v>0.74</v>
      </c>
      <c r="I411" s="9" cm="1">
        <f t="array" ref="I411">_xll.SNL.Clients.Office.Excel.Functions.SPG($A411, "IQ_DILUT_EPS_AFTER_EXTRA", I$3)</f>
        <v>0.745</v>
      </c>
      <c r="J411" s="9" cm="1">
        <f t="array" ref="J411">_xll.SNL.Clients.Office.Excel.Functions.SPG($A411, "IQ_DILUT_EPS_AFTER_EXTRA", J$3)</f>
        <v>1.59</v>
      </c>
      <c r="K411" s="9" cm="1">
        <f t="array" ref="K411">_xll.SNL.Clients.Office.Excel.Functions.SPG($A411, "IQ_DILUT_EPS_AFTER_EXTRA", K$3)</f>
        <v>1.89</v>
      </c>
      <c r="L411" s="9" t="str" cm="1">
        <f t="array" ref="L411">_xll.SNL.Clients.Office.Excel.Functions.SPG($A411, "IQ_DILUT_EPS_AFTER_EXTRA", L$3)</f>
        <v>NA</v>
      </c>
      <c r="M411" s="9" t="str" cm="1">
        <f t="array" ref="M411">_xll.SNL.Clients.Office.Excel.Functions.SPG($A411, "IQ_DILUT_EPS_AFTER_EXTRA", M$3)</f>
        <v>NA</v>
      </c>
      <c r="N411" s="9" t="str" cm="1">
        <f t="array" ref="N411">_xll.SNL.Clients.Office.Excel.Functions.SPG($A411, "IQ_DILUT_EPS_AFTER_EXTRA", N$3)</f>
        <v>NA</v>
      </c>
      <c r="O411" s="9" t="str" cm="1">
        <f t="array" ref="O411">_xll.SNL.Clients.Office.Excel.Functions.SPG($A411, "IQ_DILUT_EPS_AFTER_EXTRA", O$3)</f>
        <v>NA</v>
      </c>
      <c r="P411" s="9" t="str" cm="1">
        <f t="array" ref="P411">_xll.SNL.Clients.Office.Excel.Functions.SPG($A411, "IQ_DILUT_EPS_AFTER_EXTRA", P$3)</f>
        <v>NA</v>
      </c>
      <c r="Q411" s="9" t="str" cm="1">
        <f t="array" ref="Q411">_xll.SNL.Clients.Office.Excel.Functions.SPG($A411, "IQ_DILUT_EPS_AFTER_EXTRA", Q$3)</f>
        <v>NA</v>
      </c>
      <c r="R411" s="9" t="str" cm="1">
        <f t="array" ref="R411">_xll.SNL.Clients.Office.Excel.Functions.SPG($A411, "IQ_DILUT_EPS_AFTER_EXTRA", R$3)</f>
        <v>NA</v>
      </c>
      <c r="S411" s="9" t="str" cm="1">
        <f t="array" ref="S411">_xll.SNL.Clients.Office.Excel.Functions.SPG($A411, "IQ_DILUT_EPS_AFTER_EXTRA", S$3)</f>
        <v>NA</v>
      </c>
      <c r="T411" s="9" t="str" cm="1">
        <f t="array" ref="T411">_xll.SNL.Clients.Office.Excel.Functions.SPG($A411, "IQ_DILUT_EPS_AFTER_EXTRA", T$3)</f>
        <v>NA</v>
      </c>
      <c r="U411" s="9" t="str" cm="1">
        <f t="array" ref="U411">_xll.SNL.Clients.Office.Excel.Functions.SPG($A411, "IQ_DILUT_EPS_AFTER_EXTRA", U$3)</f>
        <v>NA</v>
      </c>
      <c r="V411" s="9" t="str" cm="1">
        <f t="array" ref="V411">_xll.SNL.Clients.Office.Excel.Functions.SPG($A411, "IQ_DILUT_EPS_AFTER_EXTRA", V$3)</f>
        <v>NA</v>
      </c>
      <c r="W411" s="9" t="str" cm="1">
        <f t="array" ref="W411">_xll.SNL.Clients.Office.Excel.Functions.SPG($A411, "IQ_DILUT_EPS_AFTER_EXTRA", W$3)</f>
        <v>NA</v>
      </c>
      <c r="X411" s="9" t="str" cm="1">
        <f t="array" ref="X411">_xll.SNL.Clients.Office.Excel.Functions.SPG($A411, "IQ_DILUT_EPS_AFTER_EXTRA", X$3)</f>
        <v>NA</v>
      </c>
      <c r="Y411" s="9" t="str" cm="1">
        <f t="array" ref="Y411">_xll.SNL.Clients.Office.Excel.Functions.SPG($A411, "IQ_DILUT_EPS_AFTER_EXTRA", Y$3)</f>
        <v>NA</v>
      </c>
    </row>
    <row r="412" spans="1:25" x14ac:dyDescent="0.3">
      <c r="A412" s="11" t="s">
        <v>1450</v>
      </c>
      <c r="B412" s="9" t="str" cm="1">
        <f t="array" ref="B412">_xll.SNL.Clients.Office.Excel.Functions.SPG($A412, "IQ_DILUT_EPS_AFTER_EXTRA", B$3)</f>
        <v>NA</v>
      </c>
      <c r="C412" s="9" cm="1">
        <f t="array" ref="C412">_xll.SNL.Clients.Office.Excel.Functions.SPG($A412, "IQ_DILUT_EPS_AFTER_EXTRA", C$3)</f>
        <v>0.54</v>
      </c>
      <c r="D412" s="9" cm="1">
        <f t="array" ref="D412">_xll.SNL.Clients.Office.Excel.Functions.SPG($A412, "IQ_DILUT_EPS_AFTER_EXTRA", D$3)</f>
        <v>0.55000000000000004</v>
      </c>
      <c r="E412" s="9" cm="1">
        <f t="array" ref="E412">_xll.SNL.Clients.Office.Excel.Functions.SPG($A412, "IQ_DILUT_EPS_AFTER_EXTRA", E$3)</f>
        <v>0.57999999999999996</v>
      </c>
      <c r="F412" s="9" cm="1">
        <f t="array" ref="F412">_xll.SNL.Clients.Office.Excel.Functions.SPG($A412, "IQ_DILUT_EPS_AFTER_EXTRA", F$3)</f>
        <v>0.42</v>
      </c>
      <c r="G412" s="9" cm="1">
        <f t="array" ref="G412">_xll.SNL.Clients.Office.Excel.Functions.SPG($A412, "IQ_DILUT_EPS_AFTER_EXTRA", G$3)</f>
        <v>0.71899999999999997</v>
      </c>
      <c r="H412" s="9" cm="1">
        <f t="array" ref="H412">_xll.SNL.Clients.Office.Excel.Functions.SPG($A412, "IQ_DILUT_EPS_AFTER_EXTRA", H$3)</f>
        <v>0.44</v>
      </c>
      <c r="I412" s="9" cm="1">
        <f t="array" ref="I412">_xll.SNL.Clients.Office.Excel.Functions.SPG($A412, "IQ_DILUT_EPS_AFTER_EXTRA", I$3)</f>
        <v>0.65</v>
      </c>
      <c r="J412" s="9" cm="1">
        <f t="array" ref="J412">_xll.SNL.Clients.Office.Excel.Functions.SPG($A412, "IQ_DILUT_EPS_AFTER_EXTRA", J$3)</f>
        <v>0.23</v>
      </c>
      <c r="K412" s="9" cm="1">
        <f t="array" ref="K412">_xll.SNL.Clients.Office.Excel.Functions.SPG($A412, "IQ_DILUT_EPS_AFTER_EXTRA", K$3)</f>
        <v>0.6</v>
      </c>
      <c r="L412" s="9" cm="1">
        <f t="array" ref="L412">_xll.SNL.Clients.Office.Excel.Functions.SPG($A412, "IQ_DILUT_EPS_AFTER_EXTRA", L$3)</f>
        <v>0.51</v>
      </c>
      <c r="M412" s="9" cm="1">
        <f t="array" ref="M412">_xll.SNL.Clients.Office.Excel.Functions.SPG($A412, "IQ_DILUT_EPS_AFTER_EXTRA", M$3)</f>
        <v>0.45</v>
      </c>
      <c r="N412" s="9" cm="1">
        <f t="array" ref="N412">_xll.SNL.Clients.Office.Excel.Functions.SPG($A412, "IQ_DILUT_EPS_AFTER_EXTRA", N$3)</f>
        <v>0.38</v>
      </c>
      <c r="O412" s="9" cm="1">
        <f t="array" ref="O412">_xll.SNL.Clients.Office.Excel.Functions.SPG($A412, "IQ_DILUT_EPS_AFTER_EXTRA", O$3)</f>
        <v>0.32200000000000001</v>
      </c>
      <c r="P412" s="9" cm="1">
        <f t="array" ref="P412">_xll.SNL.Clients.Office.Excel.Functions.SPG($A412, "IQ_DILUT_EPS_AFTER_EXTRA", P$3)</f>
        <v>0.28000000000000003</v>
      </c>
      <c r="Q412" s="9" cm="1">
        <f t="array" ref="Q412">_xll.SNL.Clients.Office.Excel.Functions.SPG($A412, "IQ_DILUT_EPS_AFTER_EXTRA", Q$3)</f>
        <v>0.17</v>
      </c>
      <c r="R412" s="9" cm="1">
        <f t="array" ref="R412">_xll.SNL.Clients.Office.Excel.Functions.SPG($A412, "IQ_DILUT_EPS_AFTER_EXTRA", R$3)</f>
        <v>0.129</v>
      </c>
      <c r="S412" s="9" cm="1">
        <f t="array" ref="S412">_xll.SNL.Clients.Office.Excel.Functions.SPG($A412, "IQ_DILUT_EPS_AFTER_EXTRA", S$3)</f>
        <v>0.1</v>
      </c>
      <c r="T412" s="9" cm="1">
        <f t="array" ref="T412">_xll.SNL.Clients.Office.Excel.Functions.SPG($A412, "IQ_DILUT_EPS_AFTER_EXTRA", T$3)</f>
        <v>0.16600000000000001</v>
      </c>
      <c r="U412" s="9" cm="1">
        <f t="array" ref="U412">_xll.SNL.Clients.Office.Excel.Functions.SPG($A412, "IQ_DILUT_EPS_AFTER_EXTRA", U$3)</f>
        <v>9.7000000000000003E-2</v>
      </c>
      <c r="V412" s="9" cm="1">
        <f t="array" ref="V412">_xll.SNL.Clients.Office.Excel.Functions.SPG($A412, "IQ_DILUT_EPS_AFTER_EXTRA", V$3)</f>
        <v>0.157</v>
      </c>
      <c r="W412" s="9" cm="1">
        <f t="array" ref="W412">_xll.SNL.Clients.Office.Excel.Functions.SPG($A412, "IQ_DILUT_EPS_AFTER_EXTRA", W$3)</f>
        <v>0.14499999999999999</v>
      </c>
      <c r="X412" s="9" cm="1">
        <f t="array" ref="X412">_xll.SNL.Clients.Office.Excel.Functions.SPG($A412, "IQ_DILUT_EPS_AFTER_EXTRA", X$3)</f>
        <v>9.6000000000000002E-2</v>
      </c>
      <c r="Y412" s="9" cm="1">
        <f t="array" ref="Y412">_xll.SNL.Clients.Office.Excel.Functions.SPG($A412, "IQ_DILUT_EPS_AFTER_EXTRA", Y$3)</f>
        <v>0.125</v>
      </c>
    </row>
    <row r="413" spans="1:25" x14ac:dyDescent="0.3">
      <c r="A413" s="11" t="s">
        <v>1451</v>
      </c>
      <c r="B413" s="9" cm="1">
        <f t="array" ref="B413">_xll.SNL.Clients.Office.Excel.Functions.SPG($A413, "IQ_DILUT_EPS_AFTER_EXTRA", B$3)</f>
        <v>3.8719999999999999</v>
      </c>
      <c r="C413" s="9" cm="1">
        <f t="array" ref="C413">_xll.SNL.Clients.Office.Excel.Functions.SPG($A413, "IQ_DILUT_EPS_AFTER_EXTRA", C$3)</f>
        <v>1.96</v>
      </c>
      <c r="D413" s="9" cm="1">
        <f t="array" ref="D413">_xll.SNL.Clients.Office.Excel.Functions.SPG($A413, "IQ_DILUT_EPS_AFTER_EXTRA", D$3)</f>
        <v>1.97</v>
      </c>
      <c r="E413" s="9" cm="1">
        <f t="array" ref="E413">_xll.SNL.Clients.Office.Excel.Functions.SPG($A413, "IQ_DILUT_EPS_AFTER_EXTRA", E$3)</f>
        <v>2.4300000000000002</v>
      </c>
      <c r="F413" s="9" cm="1">
        <f t="array" ref="F413">_xll.SNL.Clients.Office.Excel.Functions.SPG($A413, "IQ_DILUT_EPS_AFTER_EXTRA", F$3)</f>
        <v>2.9910000000000001</v>
      </c>
      <c r="G413" s="9" cm="1">
        <f t="array" ref="G413">_xll.SNL.Clients.Office.Excel.Functions.SPG($A413, "IQ_DILUT_EPS_AFTER_EXTRA", G$3)</f>
        <v>0.22</v>
      </c>
      <c r="H413" s="9" cm="1">
        <f t="array" ref="H413">_xll.SNL.Clients.Office.Excel.Functions.SPG($A413, "IQ_DILUT_EPS_AFTER_EXTRA", H$3)</f>
        <v>0.23</v>
      </c>
      <c r="I413" s="9" cm="1">
        <f t="array" ref="I413">_xll.SNL.Clients.Office.Excel.Functions.SPG($A413, "IQ_DILUT_EPS_AFTER_EXTRA", I$3)</f>
        <v>1.49</v>
      </c>
      <c r="J413" s="9" cm="1">
        <f t="array" ref="J413">_xll.SNL.Clients.Office.Excel.Functions.SPG($A413, "IQ_DILUT_EPS_AFTER_EXTRA", J$3)</f>
        <v>2.2519999999999998</v>
      </c>
      <c r="K413" s="9" cm="1">
        <f t="array" ref="K413">_xll.SNL.Clients.Office.Excel.Functions.SPG($A413, "IQ_DILUT_EPS_AFTER_EXTRA", K$3)</f>
        <v>0.87</v>
      </c>
      <c r="L413" s="9" cm="1">
        <f t="array" ref="L413">_xll.SNL.Clients.Office.Excel.Functions.SPG($A413, "IQ_DILUT_EPS_AFTER_EXTRA", L$3)</f>
        <v>1.26</v>
      </c>
      <c r="M413" s="9" cm="1">
        <f t="array" ref="M413">_xll.SNL.Clients.Office.Excel.Functions.SPG($A413, "IQ_DILUT_EPS_AFTER_EXTRA", M$3)</f>
        <v>2.12</v>
      </c>
      <c r="N413" s="9" cm="1">
        <f t="array" ref="N413">_xll.SNL.Clients.Office.Excel.Functions.SPG($A413, "IQ_DILUT_EPS_AFTER_EXTRA", N$3)</f>
        <v>6.5419999999999998</v>
      </c>
      <c r="O413" s="9" cm="1">
        <f t="array" ref="O413">_xll.SNL.Clients.Office.Excel.Functions.SPG($A413, "IQ_DILUT_EPS_AFTER_EXTRA", O$3)</f>
        <v>2.68</v>
      </c>
      <c r="P413" s="9" cm="1">
        <f t="array" ref="P413">_xll.SNL.Clients.Office.Excel.Functions.SPG($A413, "IQ_DILUT_EPS_AFTER_EXTRA", P$3)</f>
        <v>4.12</v>
      </c>
      <c r="Q413" s="9" cm="1">
        <f t="array" ref="Q413">_xll.SNL.Clients.Office.Excel.Functions.SPG($A413, "IQ_DILUT_EPS_AFTER_EXTRA", Q$3)</f>
        <v>3</v>
      </c>
      <c r="R413" s="9" cm="1">
        <f t="array" ref="R413">_xll.SNL.Clients.Office.Excel.Functions.SPG($A413, "IQ_DILUT_EPS_AFTER_EXTRA", R$3)</f>
        <v>2.66</v>
      </c>
      <c r="S413" s="9" cm="1">
        <f t="array" ref="S413">_xll.SNL.Clients.Office.Excel.Functions.SPG($A413, "IQ_DILUT_EPS_AFTER_EXTRA", S$3)</f>
        <v>0.78</v>
      </c>
      <c r="T413" s="9" cm="1">
        <f t="array" ref="T413">_xll.SNL.Clients.Office.Excel.Functions.SPG($A413, "IQ_DILUT_EPS_AFTER_EXTRA", T$3)</f>
        <v>0.1</v>
      </c>
      <c r="U413" s="9" cm="1">
        <f t="array" ref="U413">_xll.SNL.Clients.Office.Excel.Functions.SPG($A413, "IQ_DILUT_EPS_AFTER_EXTRA", U$3)</f>
        <v>-1.07</v>
      </c>
      <c r="V413" s="9" cm="1">
        <f t="array" ref="V413">_xll.SNL.Clients.Office.Excel.Functions.SPG($A413, "IQ_DILUT_EPS_AFTER_EXTRA", V$3)</f>
        <v>2.6619999999999999</v>
      </c>
      <c r="W413" s="9" cm="1">
        <f t="array" ref="W413">_xll.SNL.Clients.Office.Excel.Functions.SPG($A413, "IQ_DILUT_EPS_AFTER_EXTRA", W$3)</f>
        <v>3.0960000000000001</v>
      </c>
      <c r="X413" s="9" cm="1">
        <f t="array" ref="X413">_xll.SNL.Clients.Office.Excel.Functions.SPG($A413, "IQ_DILUT_EPS_AFTER_EXTRA", X$3)</f>
        <v>0.72</v>
      </c>
      <c r="Y413" s="9" cm="1">
        <f t="array" ref="Y413">_xll.SNL.Clients.Office.Excel.Functions.SPG($A413, "IQ_DILUT_EPS_AFTER_EXTRA", Y$3)</f>
        <v>1.32</v>
      </c>
    </row>
    <row r="414" spans="1:25" x14ac:dyDescent="0.3">
      <c r="A414" s="11" t="s">
        <v>1452</v>
      </c>
      <c r="B414" s="9" t="str" cm="1">
        <f t="array" ref="B414">_xll.SNL.Clients.Office.Excel.Functions.SPG($A414, "IQ_DILUT_EPS_AFTER_EXTRA", B$3)</f>
        <v>NA</v>
      </c>
      <c r="C414" s="9" cm="1">
        <f t="array" ref="C414">_xll.SNL.Clients.Office.Excel.Functions.SPG($A414, "IQ_DILUT_EPS_AFTER_EXTRA", C$3)</f>
        <v>-0.75</v>
      </c>
      <c r="D414" s="9" t="str" cm="1">
        <f t="array" ref="D414">_xll.SNL.Clients.Office.Excel.Functions.SPG($A414, "IQ_DILUT_EPS_AFTER_EXTRA", D$3)</f>
        <v>NA</v>
      </c>
      <c r="E414" s="9" cm="1">
        <f t="array" ref="E414">_xll.SNL.Clients.Office.Excel.Functions.SPG($A414, "IQ_DILUT_EPS_AFTER_EXTRA", E$3)</f>
        <v>-0.02</v>
      </c>
      <c r="F414" s="9" cm="1">
        <f t="array" ref="F414">_xll.SNL.Clients.Office.Excel.Functions.SPG($A414, "IQ_DILUT_EPS_AFTER_EXTRA", F$3)</f>
        <v>-1.276</v>
      </c>
      <c r="G414" s="9" cm="1">
        <f t="array" ref="G414">_xll.SNL.Clients.Office.Excel.Functions.SPG($A414, "IQ_DILUT_EPS_AFTER_EXTRA", G$3)</f>
        <v>-6.8000000000000005E-2</v>
      </c>
      <c r="H414" s="9" t="str" cm="1">
        <f t="array" ref="H414">_xll.SNL.Clients.Office.Excel.Functions.SPG($A414, "IQ_DILUT_EPS_AFTER_EXTRA", H$3)</f>
        <v>NA</v>
      </c>
      <c r="I414" s="9" cm="1">
        <f t="array" ref="I414">_xll.SNL.Clients.Office.Excel.Functions.SPG($A414, "IQ_DILUT_EPS_AFTER_EXTRA", I$3)</f>
        <v>-4.3999999999999997E-2</v>
      </c>
      <c r="J414" s="9" cm="1">
        <f t="array" ref="J414">_xll.SNL.Clients.Office.Excel.Functions.SPG($A414, "IQ_DILUT_EPS_AFTER_EXTRA", J$3)</f>
        <v>0.04</v>
      </c>
      <c r="K414" s="9" cm="1">
        <f t="array" ref="K414">_xll.SNL.Clients.Office.Excel.Functions.SPG($A414, "IQ_DILUT_EPS_AFTER_EXTRA", K$3)</f>
        <v>0.03</v>
      </c>
      <c r="L414" s="9" cm="1">
        <f t="array" ref="L414">_xll.SNL.Clients.Office.Excel.Functions.SPG($A414, "IQ_DILUT_EPS_AFTER_EXTRA", L$3)</f>
        <v>0.02</v>
      </c>
      <c r="M414" s="9" cm="1">
        <f t="array" ref="M414">_xll.SNL.Clients.Office.Excel.Functions.SPG($A414, "IQ_DILUT_EPS_AFTER_EXTRA", M$3)</f>
        <v>0.12</v>
      </c>
      <c r="N414" s="9" cm="1">
        <f t="array" ref="N414">_xll.SNL.Clients.Office.Excel.Functions.SPG($A414, "IQ_DILUT_EPS_AFTER_EXTRA", N$3)</f>
        <v>7.0000000000000001E-3</v>
      </c>
      <c r="O414" s="9" cm="1">
        <f t="array" ref="O414">_xll.SNL.Clients.Office.Excel.Functions.SPG($A414, "IQ_DILUT_EPS_AFTER_EXTRA", O$3)</f>
        <v>5.1999999999999998E-2</v>
      </c>
      <c r="P414" s="9" cm="1">
        <f t="array" ref="P414">_xll.SNL.Clients.Office.Excel.Functions.SPG($A414, "IQ_DILUT_EPS_AFTER_EXTRA", P$3)</f>
        <v>0.114</v>
      </c>
      <c r="Q414" s="9" cm="1">
        <f t="array" ref="Q414">_xll.SNL.Clients.Office.Excel.Functions.SPG($A414, "IQ_DILUT_EPS_AFTER_EXTRA", Q$3)</f>
        <v>-0.182</v>
      </c>
      <c r="R414" s="9" cm="1">
        <f t="array" ref="R414">_xll.SNL.Clients.Office.Excel.Functions.SPG($A414, "IQ_DILUT_EPS_AFTER_EXTRA", R$3)</f>
        <v>0.11</v>
      </c>
      <c r="S414" s="9" cm="1">
        <f t="array" ref="S414">_xll.SNL.Clients.Office.Excel.Functions.SPG($A414, "IQ_DILUT_EPS_AFTER_EXTRA", S$3)</f>
        <v>6.4000000000000001E-2</v>
      </c>
      <c r="T414" s="9" cm="1">
        <f t="array" ref="T414">_xll.SNL.Clients.Office.Excel.Functions.SPG($A414, "IQ_DILUT_EPS_AFTER_EXTRA", T$3)</f>
        <v>-0.02</v>
      </c>
      <c r="U414" s="9" cm="1">
        <f t="array" ref="U414">_xll.SNL.Clients.Office.Excel.Functions.SPG($A414, "IQ_DILUT_EPS_AFTER_EXTRA", U$3)</f>
        <v>-1.2210000000000001</v>
      </c>
      <c r="V414" s="9" cm="1">
        <f t="array" ref="V414">_xll.SNL.Clients.Office.Excel.Functions.SPG($A414, "IQ_DILUT_EPS_AFTER_EXTRA", V$3)</f>
        <v>1.03</v>
      </c>
      <c r="W414" s="9" cm="1">
        <f t="array" ref="W414">_xll.SNL.Clients.Office.Excel.Functions.SPG($A414, "IQ_DILUT_EPS_AFTER_EXTRA", W$3)</f>
        <v>-1.9E-2</v>
      </c>
      <c r="X414" s="9" cm="1">
        <f t="array" ref="X414">_xll.SNL.Clients.Office.Excel.Functions.SPG($A414, "IQ_DILUT_EPS_AFTER_EXTRA", X$3)</f>
        <v>0.129</v>
      </c>
      <c r="Y414" s="9" cm="1">
        <f t="array" ref="Y414">_xll.SNL.Clients.Office.Excel.Functions.SPG($A414, "IQ_DILUT_EPS_AFTER_EXTRA", Y$3)</f>
        <v>-1.4E-2</v>
      </c>
    </row>
    <row r="415" spans="1:25" x14ac:dyDescent="0.3">
      <c r="A415" s="11" t="s">
        <v>1453</v>
      </c>
      <c r="B415" s="9" t="str" cm="1">
        <f t="array" ref="B415">_xll.SNL.Clients.Office.Excel.Functions.SPG($A415, "IQ_DILUT_EPS_AFTER_EXTRA", B$3)</f>
        <v>NA</v>
      </c>
      <c r="C415" s="9" cm="1">
        <f t="array" ref="C415">_xll.SNL.Clients.Office.Excel.Functions.SPG($A415, "IQ_DILUT_EPS_AFTER_EXTRA", C$3)</f>
        <v>0.79500000000000004</v>
      </c>
      <c r="D415" s="9" cm="1">
        <f t="array" ref="D415">_xll.SNL.Clients.Office.Excel.Functions.SPG($A415, "IQ_DILUT_EPS_AFTER_EXTRA", D$3)</f>
        <v>1.0640000000000001</v>
      </c>
      <c r="E415" s="9" cm="1">
        <f t="array" ref="E415">_xll.SNL.Clients.Office.Excel.Functions.SPG($A415, "IQ_DILUT_EPS_AFTER_EXTRA", E$3)</f>
        <v>1.2210000000000001</v>
      </c>
      <c r="F415" s="9" cm="1">
        <f t="array" ref="F415">_xll.SNL.Clients.Office.Excel.Functions.SPG($A415, "IQ_DILUT_EPS_AFTER_EXTRA", F$3)</f>
        <v>0.98199999999999998</v>
      </c>
      <c r="G415" s="9" cm="1">
        <f t="array" ref="G415">_xll.SNL.Clients.Office.Excel.Functions.SPG($A415, "IQ_DILUT_EPS_AFTER_EXTRA", G$3)</f>
        <v>0.67500000000000004</v>
      </c>
      <c r="H415" s="9" cm="1">
        <f t="array" ref="H415">_xll.SNL.Clients.Office.Excel.Functions.SPG($A415, "IQ_DILUT_EPS_AFTER_EXTRA", H$3)</f>
        <v>0.86099999999999999</v>
      </c>
      <c r="I415" s="9" cm="1">
        <f t="array" ref="I415">_xll.SNL.Clients.Office.Excel.Functions.SPG($A415, "IQ_DILUT_EPS_AFTER_EXTRA", I$3)</f>
        <v>0.66700000000000004</v>
      </c>
      <c r="J415" s="9" cm="1">
        <f t="array" ref="J415">_xll.SNL.Clients.Office.Excel.Functions.SPG($A415, "IQ_DILUT_EPS_AFTER_EXTRA", J$3)</f>
        <v>0.94399999999999995</v>
      </c>
      <c r="K415" s="9" cm="1">
        <f t="array" ref="K415">_xll.SNL.Clients.Office.Excel.Functions.SPG($A415, "IQ_DILUT_EPS_AFTER_EXTRA", K$3)</f>
        <v>0.82099999999999995</v>
      </c>
      <c r="L415" s="9" cm="1">
        <f t="array" ref="L415">_xll.SNL.Clients.Office.Excel.Functions.SPG($A415, "IQ_DILUT_EPS_AFTER_EXTRA", L$3)</f>
        <v>0.74299999999999999</v>
      </c>
      <c r="M415" s="9" cm="1">
        <f t="array" ref="M415">_xll.SNL.Clients.Office.Excel.Functions.SPG($A415, "IQ_DILUT_EPS_AFTER_EXTRA", M$3)</f>
        <v>0.998</v>
      </c>
      <c r="N415" s="9" cm="1">
        <f t="array" ref="N415">_xll.SNL.Clients.Office.Excel.Functions.SPG($A415, "IQ_DILUT_EPS_AFTER_EXTRA", N$3)</f>
        <v>1.2669999999999999</v>
      </c>
      <c r="O415" s="9" cm="1">
        <f t="array" ref="O415">_xll.SNL.Clients.Office.Excel.Functions.SPG($A415, "IQ_DILUT_EPS_AFTER_EXTRA", O$3)</f>
        <v>0.81499999999999995</v>
      </c>
      <c r="P415" s="9" cm="1">
        <f t="array" ref="P415">_xll.SNL.Clients.Office.Excel.Functions.SPG($A415, "IQ_DILUT_EPS_AFTER_EXTRA", P$3)</f>
        <v>0.88900000000000001</v>
      </c>
      <c r="Q415" s="9" cm="1">
        <f t="array" ref="Q415">_xll.SNL.Clients.Office.Excel.Functions.SPG($A415, "IQ_DILUT_EPS_AFTER_EXTRA", Q$3)</f>
        <v>1.0289999999999999</v>
      </c>
      <c r="R415" s="9" cm="1">
        <f t="array" ref="R415">_xll.SNL.Clients.Office.Excel.Functions.SPG($A415, "IQ_DILUT_EPS_AFTER_EXTRA", R$3)</f>
        <v>1.8740000000000001</v>
      </c>
      <c r="S415" s="9" cm="1">
        <f t="array" ref="S415">_xll.SNL.Clients.Office.Excel.Functions.SPG($A415, "IQ_DILUT_EPS_AFTER_EXTRA", S$3)</f>
        <v>1.2150000000000001</v>
      </c>
      <c r="T415" s="9" cm="1">
        <f t="array" ref="T415">_xll.SNL.Clients.Office.Excel.Functions.SPG($A415, "IQ_DILUT_EPS_AFTER_EXTRA", T$3)</f>
        <v>0.86399999999999999</v>
      </c>
      <c r="U415" s="9" cm="1">
        <f t="array" ref="U415">_xll.SNL.Clients.Office.Excel.Functions.SPG($A415, "IQ_DILUT_EPS_AFTER_EXTRA", U$3)</f>
        <v>0.72099999999999997</v>
      </c>
      <c r="V415" s="9" cm="1">
        <f t="array" ref="V415">_xll.SNL.Clients.Office.Excel.Functions.SPG($A415, "IQ_DILUT_EPS_AFTER_EXTRA", V$3)</f>
        <v>0.69399999999999995</v>
      </c>
      <c r="W415" s="9" cm="1">
        <f t="array" ref="W415">_xll.SNL.Clients.Office.Excel.Functions.SPG($A415, "IQ_DILUT_EPS_AFTER_EXTRA", W$3)</f>
        <v>0.27900000000000003</v>
      </c>
      <c r="X415" s="9" cm="1">
        <f t="array" ref="X415">_xll.SNL.Clients.Office.Excel.Functions.SPG($A415, "IQ_DILUT_EPS_AFTER_EXTRA", X$3)</f>
        <v>0.19600000000000001</v>
      </c>
      <c r="Y415" s="9" cm="1">
        <f t="array" ref="Y415">_xll.SNL.Clients.Office.Excel.Functions.SPG($A415, "IQ_DILUT_EPS_AFTER_EXTRA", Y$3)</f>
        <v>4.5999999999999999E-2</v>
      </c>
    </row>
    <row r="416" spans="1:25" x14ac:dyDescent="0.3">
      <c r="A416" s="11" t="s">
        <v>1454</v>
      </c>
      <c r="B416" s="9" cm="1">
        <f t="array" ref="B416">_xll.SNL.Clients.Office.Excel.Functions.SPG($A416, "IQ_DILUT_EPS_AFTER_EXTRA", B$3)</f>
        <v>1.34</v>
      </c>
      <c r="C416" s="9" cm="1">
        <f t="array" ref="C416">_xll.SNL.Clients.Office.Excel.Functions.SPG($A416, "IQ_DILUT_EPS_AFTER_EXTRA", C$3)</f>
        <v>1.486</v>
      </c>
      <c r="D416" s="9" cm="1">
        <f t="array" ref="D416">_xll.SNL.Clients.Office.Excel.Functions.SPG($A416, "IQ_DILUT_EPS_AFTER_EXTRA", D$3)</f>
        <v>0.91</v>
      </c>
      <c r="E416" s="9" cm="1">
        <f t="array" ref="E416">_xll.SNL.Clients.Office.Excel.Functions.SPG($A416, "IQ_DILUT_EPS_AFTER_EXTRA", E$3)</f>
        <v>0.57999999999999996</v>
      </c>
      <c r="F416" s="9" cm="1">
        <f t="array" ref="F416">_xll.SNL.Clients.Office.Excel.Functions.SPG($A416, "IQ_DILUT_EPS_AFTER_EXTRA", F$3)</f>
        <v>1.04</v>
      </c>
      <c r="G416" s="9" cm="1">
        <f t="array" ref="G416">_xll.SNL.Clients.Office.Excel.Functions.SPG($A416, "IQ_DILUT_EPS_AFTER_EXTRA", G$3)</f>
        <v>1.44</v>
      </c>
      <c r="H416" s="9" cm="1">
        <f t="array" ref="H416">_xll.SNL.Clients.Office.Excel.Functions.SPG($A416, "IQ_DILUT_EPS_AFTER_EXTRA", H$3)</f>
        <v>0.56000000000000005</v>
      </c>
      <c r="I416" s="9" cm="1">
        <f t="array" ref="I416">_xll.SNL.Clients.Office.Excel.Functions.SPG($A416, "IQ_DILUT_EPS_AFTER_EXTRA", I$3)</f>
        <v>1.45</v>
      </c>
      <c r="J416" s="9" cm="1">
        <f t="array" ref="J416">_xll.SNL.Clients.Office.Excel.Functions.SPG($A416, "IQ_DILUT_EPS_AFTER_EXTRA", J$3)</f>
        <v>1.49</v>
      </c>
      <c r="K416" s="9" cm="1">
        <f t="array" ref="K416">_xll.SNL.Clients.Office.Excel.Functions.SPG($A416, "IQ_DILUT_EPS_AFTER_EXTRA", K$3)</f>
        <v>1.778</v>
      </c>
      <c r="L416" s="9" cm="1">
        <f t="array" ref="L416">_xll.SNL.Clients.Office.Excel.Functions.SPG($A416, "IQ_DILUT_EPS_AFTER_EXTRA", L$3)</f>
        <v>1.33</v>
      </c>
      <c r="M416" s="9" cm="1">
        <f t="array" ref="M416">_xll.SNL.Clients.Office.Excel.Functions.SPG($A416, "IQ_DILUT_EPS_AFTER_EXTRA", M$3)</f>
        <v>0.95</v>
      </c>
      <c r="N416" s="9" cm="1">
        <f t="array" ref="N416">_xll.SNL.Clients.Office.Excel.Functions.SPG($A416, "IQ_DILUT_EPS_AFTER_EXTRA", N$3)</f>
        <v>0.82</v>
      </c>
      <c r="O416" s="9" cm="1">
        <f t="array" ref="O416">_xll.SNL.Clients.Office.Excel.Functions.SPG($A416, "IQ_DILUT_EPS_AFTER_EXTRA", O$3)</f>
        <v>1.159</v>
      </c>
      <c r="P416" s="9" cm="1">
        <f t="array" ref="P416">_xll.SNL.Clients.Office.Excel.Functions.SPG($A416, "IQ_DILUT_EPS_AFTER_EXTRA", P$3)</f>
        <v>0.95</v>
      </c>
      <c r="Q416" s="9" cm="1">
        <f t="array" ref="Q416">_xll.SNL.Clients.Office.Excel.Functions.SPG($A416, "IQ_DILUT_EPS_AFTER_EXTRA", Q$3)</f>
        <v>1.42</v>
      </c>
      <c r="R416" s="9" cm="1">
        <f t="array" ref="R416">_xll.SNL.Clients.Office.Excel.Functions.SPG($A416, "IQ_DILUT_EPS_AFTER_EXTRA", R$3)</f>
        <v>1.23</v>
      </c>
      <c r="S416" s="9" cm="1">
        <f t="array" ref="S416">_xll.SNL.Clients.Office.Excel.Functions.SPG($A416, "IQ_DILUT_EPS_AFTER_EXTRA", S$3)</f>
        <v>1.2709999999999999</v>
      </c>
      <c r="T416" s="9" cm="1">
        <f t="array" ref="T416">_xll.SNL.Clients.Office.Excel.Functions.SPG($A416, "IQ_DILUT_EPS_AFTER_EXTRA", T$3)</f>
        <v>1.2</v>
      </c>
      <c r="U416" s="9" cm="1">
        <f t="array" ref="U416">_xll.SNL.Clients.Office.Excel.Functions.SPG($A416, "IQ_DILUT_EPS_AFTER_EXTRA", U$3)</f>
        <v>0.43</v>
      </c>
      <c r="V416" s="9" cm="1">
        <f t="array" ref="V416">_xll.SNL.Clients.Office.Excel.Functions.SPG($A416, "IQ_DILUT_EPS_AFTER_EXTRA", V$3)</f>
        <v>1.03</v>
      </c>
      <c r="W416" s="9" cm="1">
        <f t="array" ref="W416">_xll.SNL.Clients.Office.Excel.Functions.SPG($A416, "IQ_DILUT_EPS_AFTER_EXTRA", W$3)</f>
        <v>1.2370000000000001</v>
      </c>
      <c r="X416" s="9" cm="1">
        <f t="array" ref="X416">_xll.SNL.Clients.Office.Excel.Functions.SPG($A416, "IQ_DILUT_EPS_AFTER_EXTRA", X$3)</f>
        <v>0.81</v>
      </c>
      <c r="Y416" s="9" cm="1">
        <f t="array" ref="Y416">_xll.SNL.Clients.Office.Excel.Functions.SPG($A416, "IQ_DILUT_EPS_AFTER_EXTRA", Y$3)</f>
        <v>0.79</v>
      </c>
    </row>
    <row r="417" spans="1:25" x14ac:dyDescent="0.3">
      <c r="A417" s="11" t="s">
        <v>1455</v>
      </c>
      <c r="B417" s="9" t="str" cm="1">
        <f t="array" ref="B417">_xll.SNL.Clients.Office.Excel.Functions.SPG($A417, "IQ_DILUT_EPS_AFTER_EXTRA", B$3)</f>
        <v>NA</v>
      </c>
      <c r="C417" s="9" cm="1">
        <f t="array" ref="C417">_xll.SNL.Clients.Office.Excel.Functions.SPG($A417, "IQ_DILUT_EPS_AFTER_EXTRA", C$3)</f>
        <v>3.7679999999999998</v>
      </c>
      <c r="D417" s="9" cm="1">
        <f t="array" ref="D417">_xll.SNL.Clients.Office.Excel.Functions.SPG($A417, "IQ_DILUT_EPS_AFTER_EXTRA", D$3)</f>
        <v>3.79</v>
      </c>
      <c r="E417" s="9" cm="1">
        <f t="array" ref="E417">_xll.SNL.Clients.Office.Excel.Functions.SPG($A417, "IQ_DILUT_EPS_AFTER_EXTRA", E$3)</f>
        <v>2.75</v>
      </c>
      <c r="F417" s="9" cm="1">
        <f t="array" ref="F417">_xll.SNL.Clients.Office.Excel.Functions.SPG($A417, "IQ_DILUT_EPS_AFTER_EXTRA", F$3)</f>
        <v>1.98</v>
      </c>
      <c r="G417" s="9" cm="1">
        <f t="array" ref="G417">_xll.SNL.Clients.Office.Excel.Functions.SPG($A417, "IQ_DILUT_EPS_AFTER_EXTRA", G$3)</f>
        <v>2.1760000000000002</v>
      </c>
      <c r="H417" s="9" cm="1">
        <f t="array" ref="H417">_xll.SNL.Clients.Office.Excel.Functions.SPG($A417, "IQ_DILUT_EPS_AFTER_EXTRA", H$3)</f>
        <v>1.52</v>
      </c>
      <c r="I417" s="9" cm="1">
        <f t="array" ref="I417">_xll.SNL.Clients.Office.Excel.Functions.SPG($A417, "IQ_DILUT_EPS_AFTER_EXTRA", I$3)</f>
        <v>0.7</v>
      </c>
      <c r="J417" s="9" cm="1">
        <f t="array" ref="J417">_xll.SNL.Clients.Office.Excel.Functions.SPG($A417, "IQ_DILUT_EPS_AFTER_EXTRA", J$3)</f>
        <v>9.8000000000000004E-2</v>
      </c>
      <c r="K417" s="9" cm="1">
        <f t="array" ref="K417">_xll.SNL.Clients.Office.Excel.Functions.SPG($A417, "IQ_DILUT_EPS_AFTER_EXTRA", K$3)</f>
        <v>0.73099999999999998</v>
      </c>
      <c r="L417" s="9" cm="1">
        <f t="array" ref="L417">_xll.SNL.Clients.Office.Excel.Functions.SPG($A417, "IQ_DILUT_EPS_AFTER_EXTRA", L$3)</f>
        <v>0.76</v>
      </c>
      <c r="M417" s="9" cm="1">
        <f t="array" ref="M417">_xll.SNL.Clients.Office.Excel.Functions.SPG($A417, "IQ_DILUT_EPS_AFTER_EXTRA", M$3)</f>
        <v>-0.10299999999999999</v>
      </c>
      <c r="N417" s="9" cm="1">
        <f t="array" ref="N417">_xll.SNL.Clients.Office.Excel.Functions.SPG($A417, "IQ_DILUT_EPS_AFTER_EXTRA", N$3)</f>
        <v>-0.24199999999999999</v>
      </c>
      <c r="O417" s="9" cm="1">
        <f t="array" ref="O417">_xll.SNL.Clients.Office.Excel.Functions.SPG($A417, "IQ_DILUT_EPS_AFTER_EXTRA", O$3)</f>
        <v>0.26800000000000002</v>
      </c>
      <c r="P417" s="9" cm="1">
        <f t="array" ref="P417">_xll.SNL.Clients.Office.Excel.Functions.SPG($A417, "IQ_DILUT_EPS_AFTER_EXTRA", P$3)</f>
        <v>-0.17399999999999999</v>
      </c>
      <c r="Q417" s="9" cm="1">
        <f t="array" ref="Q417">_xll.SNL.Clients.Office.Excel.Functions.SPG($A417, "IQ_DILUT_EPS_AFTER_EXTRA", Q$3)</f>
        <v>-0.02</v>
      </c>
      <c r="R417" s="9" cm="1">
        <f t="array" ref="R417">_xll.SNL.Clients.Office.Excel.Functions.SPG($A417, "IQ_DILUT_EPS_AFTER_EXTRA", R$3)</f>
        <v>-3.1E-2</v>
      </c>
      <c r="S417" s="9" cm="1">
        <f t="array" ref="S417">_xll.SNL.Clients.Office.Excel.Functions.SPG($A417, "IQ_DILUT_EPS_AFTER_EXTRA", S$3)</f>
        <v>0.25</v>
      </c>
      <c r="T417" s="9" cm="1">
        <f t="array" ref="T417">_xll.SNL.Clients.Office.Excel.Functions.SPG($A417, "IQ_DILUT_EPS_AFTER_EXTRA", T$3)</f>
        <v>0.29899999999999999</v>
      </c>
      <c r="U417" s="9" cm="1">
        <f t="array" ref="U417">_xll.SNL.Clients.Office.Excel.Functions.SPG($A417, "IQ_DILUT_EPS_AFTER_EXTRA", U$3)</f>
        <v>0.63900000000000001</v>
      </c>
      <c r="V417" s="9" cm="1">
        <f t="array" ref="V417">_xll.SNL.Clients.Office.Excel.Functions.SPG($A417, "IQ_DILUT_EPS_AFTER_EXTRA", V$3)</f>
        <v>0.23899999999999999</v>
      </c>
      <c r="W417" s="9" cm="1">
        <f t="array" ref="W417">_xll.SNL.Clients.Office.Excel.Functions.SPG($A417, "IQ_DILUT_EPS_AFTER_EXTRA", W$3)</f>
        <v>0.56000000000000005</v>
      </c>
      <c r="X417" s="9" cm="1">
        <f t="array" ref="X417">_xll.SNL.Clients.Office.Excel.Functions.SPG($A417, "IQ_DILUT_EPS_AFTER_EXTRA", X$3)</f>
        <v>0.44</v>
      </c>
      <c r="Y417" s="9" cm="1">
        <f t="array" ref="Y417">_xll.SNL.Clients.Office.Excel.Functions.SPG($A417, "IQ_DILUT_EPS_AFTER_EXTRA", Y$3)</f>
        <v>0.08</v>
      </c>
    </row>
    <row r="418" spans="1:25" x14ac:dyDescent="0.3">
      <c r="A418" s="11" t="s">
        <v>1456</v>
      </c>
      <c r="B418" s="9" t="str" cm="1">
        <f t="array" ref="B418">_xll.SNL.Clients.Office.Excel.Functions.SPG($A418, "IQ_DILUT_EPS_AFTER_EXTRA", B$3)</f>
        <v>NA</v>
      </c>
      <c r="C418" s="9" cm="1">
        <f t="array" ref="C418">_xll.SNL.Clients.Office.Excel.Functions.SPG($A418, "IQ_DILUT_EPS_AFTER_EXTRA", C$3)</f>
        <v>0.68899999999999995</v>
      </c>
      <c r="D418" s="9" cm="1">
        <f t="array" ref="D418">_xll.SNL.Clients.Office.Excel.Functions.SPG($A418, "IQ_DILUT_EPS_AFTER_EXTRA", D$3)</f>
        <v>0.54</v>
      </c>
      <c r="E418" s="9" cm="1">
        <f t="array" ref="E418">_xll.SNL.Clients.Office.Excel.Functions.SPG($A418, "IQ_DILUT_EPS_AFTER_EXTRA", E$3)</f>
        <v>8.7999999999999995E-2</v>
      </c>
      <c r="F418" s="9" cm="1">
        <f t="array" ref="F418">_xll.SNL.Clients.Office.Excel.Functions.SPG($A418, "IQ_DILUT_EPS_AFTER_EXTRA", F$3)</f>
        <v>-0.224</v>
      </c>
      <c r="G418" s="9" cm="1">
        <f t="array" ref="G418">_xll.SNL.Clients.Office.Excel.Functions.SPG($A418, "IQ_DILUT_EPS_AFTER_EXTRA", G$3)</f>
        <v>-0.312</v>
      </c>
      <c r="H418" s="9" cm="1">
        <f t="array" ref="H418">_xll.SNL.Clients.Office.Excel.Functions.SPG($A418, "IQ_DILUT_EPS_AFTER_EXTRA", H$3)</f>
        <v>-0.1</v>
      </c>
      <c r="I418" s="9" cm="1">
        <f t="array" ref="I418">_xll.SNL.Clients.Office.Excel.Functions.SPG($A418, "IQ_DILUT_EPS_AFTER_EXTRA", I$3)</f>
        <v>-1.502</v>
      </c>
      <c r="J418" s="9" cm="1">
        <f t="array" ref="J418">_xll.SNL.Clients.Office.Excel.Functions.SPG($A418, "IQ_DILUT_EPS_AFTER_EXTRA", J$3)</f>
        <v>0.40899999999999997</v>
      </c>
      <c r="K418" s="9" cm="1">
        <f t="array" ref="K418">_xll.SNL.Clients.Office.Excel.Functions.SPG($A418, "IQ_DILUT_EPS_AFTER_EXTRA", K$3)</f>
        <v>0.63</v>
      </c>
      <c r="L418" s="9" cm="1">
        <f t="array" ref="L418">_xll.SNL.Clients.Office.Excel.Functions.SPG($A418, "IQ_DILUT_EPS_AFTER_EXTRA", L$3)</f>
        <v>0.91</v>
      </c>
      <c r="M418" s="9" cm="1">
        <f t="array" ref="M418">_xll.SNL.Clients.Office.Excel.Functions.SPG($A418, "IQ_DILUT_EPS_AFTER_EXTRA", M$3)</f>
        <v>0.97</v>
      </c>
      <c r="N418" s="9" cm="1">
        <f t="array" ref="N418">_xll.SNL.Clients.Office.Excel.Functions.SPG($A418, "IQ_DILUT_EPS_AFTER_EXTRA", N$3)</f>
        <v>0.78900000000000003</v>
      </c>
      <c r="O418" s="9" cm="1">
        <f t="array" ref="O418">_xll.SNL.Clients.Office.Excel.Functions.SPG($A418, "IQ_DILUT_EPS_AFTER_EXTRA", O$3)</f>
        <v>0.76</v>
      </c>
      <c r="P418" s="9" cm="1">
        <f t="array" ref="P418">_xll.SNL.Clients.Office.Excel.Functions.SPG($A418, "IQ_DILUT_EPS_AFTER_EXTRA", P$3)</f>
        <v>1.22</v>
      </c>
      <c r="Q418" s="9" cm="1">
        <f t="array" ref="Q418">_xll.SNL.Clients.Office.Excel.Functions.SPG($A418, "IQ_DILUT_EPS_AFTER_EXTRA", Q$3)</f>
        <v>1.27</v>
      </c>
      <c r="R418" s="9" cm="1">
        <f t="array" ref="R418">_xll.SNL.Clients.Office.Excel.Functions.SPG($A418, "IQ_DILUT_EPS_AFTER_EXTRA", R$3)</f>
        <v>0.65200000000000002</v>
      </c>
      <c r="S418" s="9" cm="1">
        <f t="array" ref="S418">_xll.SNL.Clients.Office.Excel.Functions.SPG($A418, "IQ_DILUT_EPS_AFTER_EXTRA", S$3)</f>
        <v>0.92</v>
      </c>
      <c r="T418" s="9" cm="1">
        <f t="array" ref="T418">_xll.SNL.Clients.Office.Excel.Functions.SPG($A418, "IQ_DILUT_EPS_AFTER_EXTRA", T$3)</f>
        <v>1.26</v>
      </c>
      <c r="U418" s="9" cm="1">
        <f t="array" ref="U418">_xll.SNL.Clients.Office.Excel.Functions.SPG($A418, "IQ_DILUT_EPS_AFTER_EXTRA", U$3)</f>
        <v>0.42</v>
      </c>
      <c r="V418" s="9" cm="1">
        <f t="array" ref="V418">_xll.SNL.Clients.Office.Excel.Functions.SPG($A418, "IQ_DILUT_EPS_AFTER_EXTRA", V$3)</f>
        <v>0.59899999999999998</v>
      </c>
      <c r="W418" s="9" cm="1">
        <f t="array" ref="W418">_xll.SNL.Clients.Office.Excel.Functions.SPG($A418, "IQ_DILUT_EPS_AFTER_EXTRA", W$3)</f>
        <v>0.55000000000000004</v>
      </c>
      <c r="X418" s="9" cm="1">
        <f t="array" ref="X418">_xll.SNL.Clients.Office.Excel.Functions.SPG($A418, "IQ_DILUT_EPS_AFTER_EXTRA", X$3)</f>
        <v>0.41</v>
      </c>
      <c r="Y418" s="9" cm="1">
        <f t="array" ref="Y418">_xll.SNL.Clients.Office.Excel.Functions.SPG($A418, "IQ_DILUT_EPS_AFTER_EXTRA", Y$3)</f>
        <v>0.33600000000000002</v>
      </c>
    </row>
    <row r="419" spans="1:25" x14ac:dyDescent="0.3">
      <c r="A419" s="11" t="s">
        <v>1457</v>
      </c>
      <c r="B419" s="9" cm="1">
        <f t="array" ref="B419">_xll.SNL.Clients.Office.Excel.Functions.SPG($A419, "IQ_DILUT_EPS_AFTER_EXTRA", B$3)</f>
        <v>2.25</v>
      </c>
      <c r="C419" s="9" cm="1">
        <f t="array" ref="C419">_xll.SNL.Clients.Office.Excel.Functions.SPG($A419, "IQ_DILUT_EPS_AFTER_EXTRA", C$3)</f>
        <v>2.46</v>
      </c>
      <c r="D419" s="9" cm="1">
        <f t="array" ref="D419">_xll.SNL.Clients.Office.Excel.Functions.SPG($A419, "IQ_DILUT_EPS_AFTER_EXTRA", D$3)</f>
        <v>2.48</v>
      </c>
      <c r="E419" s="9" cm="1">
        <f t="array" ref="E419">_xll.SNL.Clients.Office.Excel.Functions.SPG($A419, "IQ_DILUT_EPS_AFTER_EXTRA", E$3)</f>
        <v>2.44</v>
      </c>
      <c r="F419" s="9" cm="1">
        <f t="array" ref="F419">_xll.SNL.Clients.Office.Excel.Functions.SPG($A419, "IQ_DILUT_EPS_AFTER_EXTRA", F$3)</f>
        <v>2.5960000000000001</v>
      </c>
      <c r="G419" s="9" cm="1">
        <f t="array" ref="G419">_xll.SNL.Clients.Office.Excel.Functions.SPG($A419, "IQ_DILUT_EPS_AFTER_EXTRA", G$3)</f>
        <v>2.71</v>
      </c>
      <c r="H419" s="9" cm="1">
        <f t="array" ref="H419">_xll.SNL.Clients.Office.Excel.Functions.SPG($A419, "IQ_DILUT_EPS_AFTER_EXTRA", H$3)</f>
        <v>2.61</v>
      </c>
      <c r="I419" s="9" cm="1">
        <f t="array" ref="I419">_xll.SNL.Clients.Office.Excel.Functions.SPG($A419, "IQ_DILUT_EPS_AFTER_EXTRA", I$3)</f>
        <v>2.61</v>
      </c>
      <c r="J419" s="9" cm="1">
        <f t="array" ref="J419">_xll.SNL.Clients.Office.Excel.Functions.SPG($A419, "IQ_DILUT_EPS_AFTER_EXTRA", J$3)</f>
        <v>2.7090000000000001</v>
      </c>
      <c r="K419" s="9" cm="1">
        <f t="array" ref="K419">_xll.SNL.Clients.Office.Excel.Functions.SPG($A419, "IQ_DILUT_EPS_AFTER_EXTRA", K$3)</f>
        <v>2.4</v>
      </c>
      <c r="L419" s="9" cm="1">
        <f t="array" ref="L419">_xll.SNL.Clients.Office.Excel.Functions.SPG($A419, "IQ_DILUT_EPS_AFTER_EXTRA", L$3)</f>
        <v>1.87</v>
      </c>
      <c r="M419" s="9" cm="1">
        <f t="array" ref="M419">_xll.SNL.Clients.Office.Excel.Functions.SPG($A419, "IQ_DILUT_EPS_AFTER_EXTRA", M$3)</f>
        <v>1.74</v>
      </c>
      <c r="N419" s="9" cm="1">
        <f t="array" ref="N419">_xll.SNL.Clients.Office.Excel.Functions.SPG($A419, "IQ_DILUT_EPS_AFTER_EXTRA", N$3)</f>
        <v>1.8</v>
      </c>
      <c r="O419" s="9" cm="1">
        <f t="array" ref="O419">_xll.SNL.Clients.Office.Excel.Functions.SPG($A419, "IQ_DILUT_EPS_AFTER_EXTRA", O$3)</f>
        <v>1.756</v>
      </c>
      <c r="P419" s="9" cm="1">
        <f t="array" ref="P419">_xll.SNL.Clients.Office.Excel.Functions.SPG($A419, "IQ_DILUT_EPS_AFTER_EXTRA", P$3)</f>
        <v>1.4359999999999999</v>
      </c>
      <c r="Q419" s="9" cm="1">
        <f t="array" ref="Q419">_xll.SNL.Clients.Office.Excel.Functions.SPG($A419, "IQ_DILUT_EPS_AFTER_EXTRA", Q$3)</f>
        <v>1.417</v>
      </c>
      <c r="R419" s="9" cm="1">
        <f t="array" ref="R419">_xll.SNL.Clients.Office.Excel.Functions.SPG($A419, "IQ_DILUT_EPS_AFTER_EXTRA", R$3)</f>
        <v>1.399</v>
      </c>
      <c r="S419" s="9" cm="1">
        <f t="array" ref="S419">_xll.SNL.Clients.Office.Excel.Functions.SPG($A419, "IQ_DILUT_EPS_AFTER_EXTRA", S$3)</f>
        <v>1.1459999999999999</v>
      </c>
      <c r="T419" s="9" cm="1">
        <f t="array" ref="T419">_xll.SNL.Clients.Office.Excel.Functions.SPG($A419, "IQ_DILUT_EPS_AFTER_EXTRA", T$3)</f>
        <v>1.026</v>
      </c>
      <c r="U419" s="9" cm="1">
        <f t="array" ref="U419">_xll.SNL.Clients.Office.Excel.Functions.SPG($A419, "IQ_DILUT_EPS_AFTER_EXTRA", U$3)</f>
        <v>1.08</v>
      </c>
      <c r="V419" s="9" cm="1">
        <f t="array" ref="V419">_xll.SNL.Clients.Office.Excel.Functions.SPG($A419, "IQ_DILUT_EPS_AFTER_EXTRA", V$3)</f>
        <v>1.31</v>
      </c>
      <c r="W419" s="9" cm="1">
        <f t="array" ref="W419">_xll.SNL.Clients.Office.Excel.Functions.SPG($A419, "IQ_DILUT_EPS_AFTER_EXTRA", W$3)</f>
        <v>1.3160000000000001</v>
      </c>
      <c r="X419" s="9" cm="1">
        <f t="array" ref="X419">_xll.SNL.Clients.Office.Excel.Functions.SPG($A419, "IQ_DILUT_EPS_AFTER_EXTRA", X$3)</f>
        <v>1.306</v>
      </c>
      <c r="Y419" s="9" cm="1">
        <f t="array" ref="Y419">_xll.SNL.Clients.Office.Excel.Functions.SPG($A419, "IQ_DILUT_EPS_AFTER_EXTRA", Y$3)</f>
        <v>1.2270000000000001</v>
      </c>
    </row>
    <row r="420" spans="1:25" x14ac:dyDescent="0.3">
      <c r="A420" s="11" t="s">
        <v>1458</v>
      </c>
      <c r="B420" s="9" t="str" cm="1">
        <f t="array" ref="B420">_xll.SNL.Clients.Office.Excel.Functions.SPG($A420, "IQ_DILUT_EPS_AFTER_EXTRA", B$3)</f>
        <v>NA</v>
      </c>
      <c r="C420" s="9" cm="1">
        <f t="array" ref="C420">_xll.SNL.Clients.Office.Excel.Functions.SPG($A420, "IQ_DILUT_EPS_AFTER_EXTRA", C$3)</f>
        <v>0.70399999999999996</v>
      </c>
      <c r="D420" s="9" cm="1">
        <f t="array" ref="D420">_xll.SNL.Clients.Office.Excel.Functions.SPG($A420, "IQ_DILUT_EPS_AFTER_EXTRA", D$3)</f>
        <v>0.57099999999999995</v>
      </c>
      <c r="E420" s="9" cm="1">
        <f t="array" ref="E420">_xll.SNL.Clients.Office.Excel.Functions.SPG($A420, "IQ_DILUT_EPS_AFTER_EXTRA", E$3)</f>
        <v>-0.36199999999999999</v>
      </c>
      <c r="F420" s="9" cm="1">
        <f t="array" ref="F420">_xll.SNL.Clients.Office.Excel.Functions.SPG($A420, "IQ_DILUT_EPS_AFTER_EXTRA", F$3)</f>
        <v>0.45</v>
      </c>
      <c r="G420" s="9" cm="1">
        <f t="array" ref="G420">_xll.SNL.Clients.Office.Excel.Functions.SPG($A420, "IQ_DILUT_EPS_AFTER_EXTRA", G$3)</f>
        <v>0.375</v>
      </c>
      <c r="H420" s="9" cm="1">
        <f t="array" ref="H420">_xll.SNL.Clients.Office.Excel.Functions.SPG($A420, "IQ_DILUT_EPS_AFTER_EXTRA", H$3)</f>
        <v>0.18</v>
      </c>
      <c r="I420" s="9" cm="1">
        <f t="array" ref="I420">_xll.SNL.Clients.Office.Excel.Functions.SPG($A420, "IQ_DILUT_EPS_AFTER_EXTRA", I$3)</f>
        <v>0.39</v>
      </c>
      <c r="J420" s="9" cm="1">
        <f t="array" ref="J420">_xll.SNL.Clients.Office.Excel.Functions.SPG($A420, "IQ_DILUT_EPS_AFTER_EXTRA", J$3)</f>
        <v>0.53900000000000003</v>
      </c>
      <c r="K420" s="9" cm="1">
        <f t="array" ref="K420">_xll.SNL.Clients.Office.Excel.Functions.SPG($A420, "IQ_DILUT_EPS_AFTER_EXTRA", K$3)</f>
        <v>0.36</v>
      </c>
      <c r="L420" s="9" cm="1">
        <f t="array" ref="L420">_xll.SNL.Clients.Office.Excel.Functions.SPG($A420, "IQ_DILUT_EPS_AFTER_EXTRA", L$3)</f>
        <v>0.24099999999999999</v>
      </c>
      <c r="M420" s="9" cm="1">
        <f t="array" ref="M420">_xll.SNL.Clients.Office.Excel.Functions.SPG($A420, "IQ_DILUT_EPS_AFTER_EXTRA", M$3)</f>
        <v>0.32</v>
      </c>
      <c r="N420" s="9" cm="1">
        <f t="array" ref="N420">_xll.SNL.Clients.Office.Excel.Functions.SPG($A420, "IQ_DILUT_EPS_AFTER_EXTRA", N$3)</f>
        <v>0.62</v>
      </c>
      <c r="O420" s="9" cm="1">
        <f t="array" ref="O420">_xll.SNL.Clients.Office.Excel.Functions.SPG($A420, "IQ_DILUT_EPS_AFTER_EXTRA", O$3)</f>
        <v>0.97399999999999998</v>
      </c>
      <c r="P420" s="9" cm="1">
        <f t="array" ref="P420">_xll.SNL.Clients.Office.Excel.Functions.SPG($A420, "IQ_DILUT_EPS_AFTER_EXTRA", P$3)</f>
        <v>0.40100000000000002</v>
      </c>
      <c r="Q420" s="9" cm="1">
        <f t="array" ref="Q420">_xll.SNL.Clients.Office.Excel.Functions.SPG($A420, "IQ_DILUT_EPS_AFTER_EXTRA", Q$3)</f>
        <v>0.39</v>
      </c>
      <c r="R420" s="9" cm="1">
        <f t="array" ref="R420">_xll.SNL.Clients.Office.Excel.Functions.SPG($A420, "IQ_DILUT_EPS_AFTER_EXTRA", R$3)</f>
        <v>0.36</v>
      </c>
      <c r="S420" s="9" cm="1">
        <f t="array" ref="S420">_xll.SNL.Clients.Office.Excel.Functions.SPG($A420, "IQ_DILUT_EPS_AFTER_EXTRA", S$3)</f>
        <v>1.19</v>
      </c>
      <c r="T420" s="9" cm="1">
        <f t="array" ref="T420">_xll.SNL.Clients.Office.Excel.Functions.SPG($A420, "IQ_DILUT_EPS_AFTER_EXTRA", T$3)</f>
        <v>-0.31</v>
      </c>
      <c r="U420" s="9" cm="1">
        <f t="array" ref="U420">_xll.SNL.Clients.Office.Excel.Functions.SPG($A420, "IQ_DILUT_EPS_AFTER_EXTRA", U$3)</f>
        <v>0.54</v>
      </c>
      <c r="V420" s="9" cm="1">
        <f t="array" ref="V420">_xll.SNL.Clients.Office.Excel.Functions.SPG($A420, "IQ_DILUT_EPS_AFTER_EXTRA", V$3)</f>
        <v>-6.8730000000000002</v>
      </c>
      <c r="W420" s="9" cm="1">
        <f t="array" ref="W420">_xll.SNL.Clients.Office.Excel.Functions.SPG($A420, "IQ_DILUT_EPS_AFTER_EXTRA", W$3)</f>
        <v>0.48799999999999999</v>
      </c>
      <c r="X420" s="9" cm="1">
        <f t="array" ref="X420">_xll.SNL.Clients.Office.Excel.Functions.SPG($A420, "IQ_DILUT_EPS_AFTER_EXTRA", X$3)</f>
        <v>-4.6550000000000002</v>
      </c>
      <c r="Y420" s="9" cm="1">
        <f t="array" ref="Y420">_xll.SNL.Clients.Office.Excel.Functions.SPG($A420, "IQ_DILUT_EPS_AFTER_EXTRA", Y$3)</f>
        <v>0.48599999999999999</v>
      </c>
    </row>
    <row r="421" spans="1:25" x14ac:dyDescent="0.3">
      <c r="A421" s="11" t="s">
        <v>1459</v>
      </c>
      <c r="B421" s="9" t="str" cm="1">
        <f t="array" ref="B421">_xll.SNL.Clients.Office.Excel.Functions.SPG($A421, "IQ_DILUT_EPS_AFTER_EXTRA", B$3)</f>
        <v>NA</v>
      </c>
      <c r="C421" s="9" cm="1">
        <f t="array" ref="C421">_xll.SNL.Clients.Office.Excel.Functions.SPG($A421, "IQ_DILUT_EPS_AFTER_EXTRA", C$3)</f>
        <v>1.0900000000000001</v>
      </c>
      <c r="D421" s="9" cm="1">
        <f t="array" ref="D421">_xll.SNL.Clients.Office.Excel.Functions.SPG($A421, "IQ_DILUT_EPS_AFTER_EXTRA", D$3)</f>
        <v>0.98</v>
      </c>
      <c r="E421" s="9" cm="1">
        <f t="array" ref="E421">_xll.SNL.Clients.Office.Excel.Functions.SPG($A421, "IQ_DILUT_EPS_AFTER_EXTRA", E$3)</f>
        <v>0.98</v>
      </c>
      <c r="F421" s="9" cm="1">
        <f t="array" ref="F421">_xll.SNL.Clients.Office.Excel.Functions.SPG($A421, "IQ_DILUT_EPS_AFTER_EXTRA", F$3)</f>
        <v>1.06</v>
      </c>
      <c r="G421" s="9" cm="1">
        <f t="array" ref="G421">_xll.SNL.Clients.Office.Excel.Functions.SPG($A421, "IQ_DILUT_EPS_AFTER_EXTRA", G$3)</f>
        <v>1.07</v>
      </c>
      <c r="H421" s="9" cm="1">
        <f t="array" ref="H421">_xll.SNL.Clients.Office.Excel.Functions.SPG($A421, "IQ_DILUT_EPS_AFTER_EXTRA", H$3)</f>
        <v>1.06</v>
      </c>
      <c r="I421" s="9" cm="1">
        <f t="array" ref="I421">_xll.SNL.Clients.Office.Excel.Functions.SPG($A421, "IQ_DILUT_EPS_AFTER_EXTRA", I$3)</f>
        <v>-4.8310000000000004</v>
      </c>
      <c r="J421" s="9" cm="1">
        <f t="array" ref="J421">_xll.SNL.Clients.Office.Excel.Functions.SPG($A421, "IQ_DILUT_EPS_AFTER_EXTRA", J$3)</f>
        <v>1.04</v>
      </c>
      <c r="K421" s="9" cm="1">
        <f t="array" ref="K421">_xll.SNL.Clients.Office.Excel.Functions.SPG($A421, "IQ_DILUT_EPS_AFTER_EXTRA", K$3)</f>
        <v>1.02</v>
      </c>
      <c r="L421" s="9" cm="1">
        <f t="array" ref="L421">_xll.SNL.Clients.Office.Excel.Functions.SPG($A421, "IQ_DILUT_EPS_AFTER_EXTRA", L$3)</f>
        <v>1.0900000000000001</v>
      </c>
      <c r="M421" s="9" cm="1">
        <f t="array" ref="M421">_xll.SNL.Clients.Office.Excel.Functions.SPG($A421, "IQ_DILUT_EPS_AFTER_EXTRA", M$3)</f>
        <v>1.02</v>
      </c>
      <c r="N421" s="9" cm="1">
        <f t="array" ref="N421">_xll.SNL.Clients.Office.Excel.Functions.SPG($A421, "IQ_DILUT_EPS_AFTER_EXTRA", N$3)</f>
        <v>0.99</v>
      </c>
      <c r="O421" s="9" cm="1">
        <f t="array" ref="O421">_xll.SNL.Clients.Office.Excel.Functions.SPG($A421, "IQ_DILUT_EPS_AFTER_EXTRA", O$3)</f>
        <v>0.89</v>
      </c>
      <c r="P421" s="9" cm="1">
        <f t="array" ref="P421">_xll.SNL.Clients.Office.Excel.Functions.SPG($A421, "IQ_DILUT_EPS_AFTER_EXTRA", P$3)</f>
        <v>1.1399999999999999</v>
      </c>
      <c r="Q421" s="9" cm="1">
        <f t="array" ref="Q421">_xll.SNL.Clients.Office.Excel.Functions.SPG($A421, "IQ_DILUT_EPS_AFTER_EXTRA", Q$3)</f>
        <v>0.7</v>
      </c>
      <c r="R421" s="9" cm="1">
        <f t="array" ref="R421">_xll.SNL.Clients.Office.Excel.Functions.SPG($A421, "IQ_DILUT_EPS_AFTER_EXTRA", R$3)</f>
        <v>0.81</v>
      </c>
      <c r="S421" s="9" cm="1">
        <f t="array" ref="S421">_xll.SNL.Clients.Office.Excel.Functions.SPG($A421, "IQ_DILUT_EPS_AFTER_EXTRA", S$3)</f>
        <v>0.88</v>
      </c>
      <c r="T421" s="9" cm="1">
        <f t="array" ref="T421">_xll.SNL.Clients.Office.Excel.Functions.SPG($A421, "IQ_DILUT_EPS_AFTER_EXTRA", T$3)</f>
        <v>0.86</v>
      </c>
      <c r="U421" s="9" cm="1">
        <f t="array" ref="U421">_xll.SNL.Clients.Office.Excel.Functions.SPG($A421, "IQ_DILUT_EPS_AFTER_EXTRA", U$3)</f>
        <v>0.73</v>
      </c>
      <c r="V421" s="9" cm="1">
        <f t="array" ref="V421">_xll.SNL.Clients.Office.Excel.Functions.SPG($A421, "IQ_DILUT_EPS_AFTER_EXTRA", V$3)</f>
        <v>0.75</v>
      </c>
      <c r="W421" s="9" cm="1">
        <f t="array" ref="W421">_xll.SNL.Clients.Office.Excel.Functions.SPG($A421, "IQ_DILUT_EPS_AFTER_EXTRA", W$3)</f>
        <v>0.65</v>
      </c>
      <c r="X421" s="9" cm="1">
        <f t="array" ref="X421">_xll.SNL.Clients.Office.Excel.Functions.SPG($A421, "IQ_DILUT_EPS_AFTER_EXTRA", X$3)</f>
        <v>0.65</v>
      </c>
      <c r="Y421" s="9" cm="1">
        <f t="array" ref="Y421">_xll.SNL.Clients.Office.Excel.Functions.SPG($A421, "IQ_DILUT_EPS_AFTER_EXTRA", Y$3)</f>
        <v>-2.6829999999999998</v>
      </c>
    </row>
    <row r="422" spans="1:25" x14ac:dyDescent="0.3">
      <c r="A422" s="11" t="s">
        <v>1460</v>
      </c>
      <c r="B422" s="9" cm="1">
        <f t="array" ref="B422">_xll.SNL.Clients.Office.Excel.Functions.SPG($A422, "IQ_DILUT_EPS_AFTER_EXTRA", B$3)</f>
        <v>1.21</v>
      </c>
      <c r="C422" s="9" cm="1">
        <f t="array" ref="C422">_xll.SNL.Clients.Office.Excel.Functions.SPG($A422, "IQ_DILUT_EPS_AFTER_EXTRA", C$3)</f>
        <v>0.94599999999999995</v>
      </c>
      <c r="D422" s="9" cm="1">
        <f t="array" ref="D422">_xll.SNL.Clients.Office.Excel.Functions.SPG($A422, "IQ_DILUT_EPS_AFTER_EXTRA", D$3)</f>
        <v>1.08</v>
      </c>
      <c r="E422" s="9" cm="1">
        <f t="array" ref="E422">_xll.SNL.Clients.Office.Excel.Functions.SPG($A422, "IQ_DILUT_EPS_AFTER_EXTRA", E$3)</f>
        <v>1.3089999999999999</v>
      </c>
      <c r="F422" s="9" cm="1">
        <f t="array" ref="F422">_xll.SNL.Clients.Office.Excel.Functions.SPG($A422, "IQ_DILUT_EPS_AFTER_EXTRA", F$3)</f>
        <v>1.236</v>
      </c>
      <c r="G422" s="9" cm="1">
        <f t="array" ref="G422">_xll.SNL.Clients.Office.Excel.Functions.SPG($A422, "IQ_DILUT_EPS_AFTER_EXTRA", G$3)</f>
        <v>0.49099999999999999</v>
      </c>
      <c r="H422" s="9" cm="1">
        <f t="array" ref="H422">_xll.SNL.Clients.Office.Excel.Functions.SPG($A422, "IQ_DILUT_EPS_AFTER_EXTRA", H$3)</f>
        <v>0.94</v>
      </c>
      <c r="I422" s="9" cm="1">
        <f t="array" ref="I422">_xll.SNL.Clients.Office.Excel.Functions.SPG($A422, "IQ_DILUT_EPS_AFTER_EXTRA", I$3)</f>
        <v>1.018</v>
      </c>
      <c r="J422" s="9" cm="1">
        <f t="array" ref="J422">_xll.SNL.Clients.Office.Excel.Functions.SPG($A422, "IQ_DILUT_EPS_AFTER_EXTRA", J$3)</f>
        <v>1.05</v>
      </c>
      <c r="K422" s="9" cm="1">
        <f t="array" ref="K422">_xll.SNL.Clients.Office.Excel.Functions.SPG($A422, "IQ_DILUT_EPS_AFTER_EXTRA", K$3)</f>
        <v>0.749</v>
      </c>
      <c r="L422" s="9" cm="1">
        <f t="array" ref="L422">_xll.SNL.Clients.Office.Excel.Functions.SPG($A422, "IQ_DILUT_EPS_AFTER_EXTRA", L$3)</f>
        <v>0.61899999999999999</v>
      </c>
      <c r="M422" s="9" cm="1">
        <f t="array" ref="M422">_xll.SNL.Clients.Office.Excel.Functions.SPG($A422, "IQ_DILUT_EPS_AFTER_EXTRA", M$3)</f>
        <v>1.026</v>
      </c>
      <c r="N422" s="9" cm="1">
        <f t="array" ref="N422">_xll.SNL.Clients.Office.Excel.Functions.SPG($A422, "IQ_DILUT_EPS_AFTER_EXTRA", N$3)</f>
        <v>0.98</v>
      </c>
      <c r="O422" s="9" cm="1">
        <f t="array" ref="O422">_xll.SNL.Clients.Office.Excel.Functions.SPG($A422, "IQ_DILUT_EPS_AFTER_EXTRA", O$3)</f>
        <v>0.628</v>
      </c>
      <c r="P422" s="9" cm="1">
        <f t="array" ref="P422">_xll.SNL.Clients.Office.Excel.Functions.SPG($A422, "IQ_DILUT_EPS_AFTER_EXTRA", P$3)</f>
        <v>0.72899999999999998</v>
      </c>
      <c r="Q422" s="9" cm="1">
        <f t="array" ref="Q422">_xll.SNL.Clients.Office.Excel.Functions.SPG($A422, "IQ_DILUT_EPS_AFTER_EXTRA", Q$3)</f>
        <v>0.92</v>
      </c>
      <c r="R422" s="9" cm="1">
        <f t="array" ref="R422">_xll.SNL.Clients.Office.Excel.Functions.SPG($A422, "IQ_DILUT_EPS_AFTER_EXTRA", R$3)</f>
        <v>0.89700000000000002</v>
      </c>
      <c r="S422" s="9" cm="1">
        <f t="array" ref="S422">_xll.SNL.Clients.Office.Excel.Functions.SPG($A422, "IQ_DILUT_EPS_AFTER_EXTRA", S$3)</f>
        <v>0.65</v>
      </c>
      <c r="T422" s="9" cm="1">
        <f t="array" ref="T422">_xll.SNL.Clients.Office.Excel.Functions.SPG($A422, "IQ_DILUT_EPS_AFTER_EXTRA", T$3)</f>
        <v>0.41</v>
      </c>
      <c r="U422" s="9" cm="1">
        <f t="array" ref="U422">_xll.SNL.Clients.Office.Excel.Functions.SPG($A422, "IQ_DILUT_EPS_AFTER_EXTRA", U$3)</f>
        <v>0.84399999999999997</v>
      </c>
      <c r="V422" s="9" cm="1">
        <f t="array" ref="V422">_xll.SNL.Clients.Office.Excel.Functions.SPG($A422, "IQ_DILUT_EPS_AFTER_EXTRA", V$3)</f>
        <v>0.64</v>
      </c>
      <c r="W422" s="9" cm="1">
        <f t="array" ref="W422">_xll.SNL.Clients.Office.Excel.Functions.SPG($A422, "IQ_DILUT_EPS_AFTER_EXTRA", W$3)</f>
        <v>0.66900000000000004</v>
      </c>
      <c r="X422" s="9" cm="1">
        <f t="array" ref="X422">_xll.SNL.Clients.Office.Excel.Functions.SPG($A422, "IQ_DILUT_EPS_AFTER_EXTRA", X$3)</f>
        <v>0.46</v>
      </c>
      <c r="Y422" s="9" cm="1">
        <f t="array" ref="Y422">_xll.SNL.Clients.Office.Excel.Functions.SPG($A422, "IQ_DILUT_EPS_AFTER_EXTRA", Y$3)</f>
        <v>0.78700000000000003</v>
      </c>
    </row>
    <row r="423" spans="1:25" x14ac:dyDescent="0.3">
      <c r="A423" s="11" t="s">
        <v>1461</v>
      </c>
      <c r="B423" s="9" t="str" cm="1">
        <f t="array" ref="B423">_xll.SNL.Clients.Office.Excel.Functions.SPG($A423, "IQ_DILUT_EPS_AFTER_EXTRA", B$3)</f>
        <v>NA</v>
      </c>
      <c r="C423" s="9" cm="1">
        <f t="array" ref="C423">_xll.SNL.Clients.Office.Excel.Functions.SPG($A423, "IQ_DILUT_EPS_AFTER_EXTRA", C$3)</f>
        <v>0.03</v>
      </c>
      <c r="D423" s="9" cm="1">
        <f t="array" ref="D423">_xll.SNL.Clients.Office.Excel.Functions.SPG($A423, "IQ_DILUT_EPS_AFTER_EXTRA", D$3)</f>
        <v>2.9000000000000001E-2</v>
      </c>
      <c r="E423" s="9" cm="1">
        <f t="array" ref="E423">_xll.SNL.Clients.Office.Excel.Functions.SPG($A423, "IQ_DILUT_EPS_AFTER_EXTRA", E$3)</f>
        <v>0.02</v>
      </c>
      <c r="F423" s="9" cm="1">
        <f t="array" ref="F423">_xll.SNL.Clients.Office.Excel.Functions.SPG($A423, "IQ_DILUT_EPS_AFTER_EXTRA", F$3)</f>
        <v>2.4E-2</v>
      </c>
      <c r="G423" s="9" cm="1">
        <f t="array" ref="G423">_xll.SNL.Clients.Office.Excel.Functions.SPG($A423, "IQ_DILUT_EPS_AFTER_EXTRA", G$3)</f>
        <v>4.8000000000000001E-2</v>
      </c>
      <c r="H423" s="9" cm="1">
        <f t="array" ref="H423">_xll.SNL.Clients.Office.Excel.Functions.SPG($A423, "IQ_DILUT_EPS_AFTER_EXTRA", H$3)</f>
        <v>0.06</v>
      </c>
      <c r="I423" s="9" cm="1">
        <f t="array" ref="I423">_xll.SNL.Clients.Office.Excel.Functions.SPG($A423, "IQ_DILUT_EPS_AFTER_EXTRA", I$3)</f>
        <v>0.06</v>
      </c>
      <c r="J423" s="9" cm="1">
        <f t="array" ref="J423">_xll.SNL.Clients.Office.Excel.Functions.SPG($A423, "IQ_DILUT_EPS_AFTER_EXTRA", J$3)</f>
        <v>0.14000000000000001</v>
      </c>
      <c r="K423" s="9" cm="1">
        <f t="array" ref="K423">_xll.SNL.Clients.Office.Excel.Functions.SPG($A423, "IQ_DILUT_EPS_AFTER_EXTRA", K$3)</f>
        <v>0.01</v>
      </c>
      <c r="L423" s="9" cm="1">
        <f t="array" ref="L423">_xll.SNL.Clients.Office.Excel.Functions.SPG($A423, "IQ_DILUT_EPS_AFTER_EXTRA", L$3)</f>
        <v>-0.1</v>
      </c>
      <c r="M423" s="9" cm="1">
        <f t="array" ref="M423">_xll.SNL.Clients.Office.Excel.Functions.SPG($A423, "IQ_DILUT_EPS_AFTER_EXTRA", M$3)</f>
        <v>-0.16200000000000001</v>
      </c>
      <c r="N423" s="9" cm="1">
        <f t="array" ref="N423">_xll.SNL.Clients.Office.Excel.Functions.SPG($A423, "IQ_DILUT_EPS_AFTER_EXTRA", N$3)</f>
        <v>-0.112</v>
      </c>
      <c r="O423" s="9" cm="1">
        <f t="array" ref="O423">_xll.SNL.Clients.Office.Excel.Functions.SPG($A423, "IQ_DILUT_EPS_AFTER_EXTRA", O$3)</f>
        <v>-0.09</v>
      </c>
      <c r="P423" s="9" cm="1">
        <f t="array" ref="P423">_xll.SNL.Clients.Office.Excel.Functions.SPG($A423, "IQ_DILUT_EPS_AFTER_EXTRA", P$3)</f>
        <v>-1.679</v>
      </c>
      <c r="Q423" s="9" cm="1">
        <f t="array" ref="Q423">_xll.SNL.Clients.Office.Excel.Functions.SPG($A423, "IQ_DILUT_EPS_AFTER_EXTRA", Q$3)</f>
        <v>5.6000000000000001E-2</v>
      </c>
      <c r="R423" s="9" cm="1">
        <f t="array" ref="R423">_xll.SNL.Clients.Office.Excel.Functions.SPG($A423, "IQ_DILUT_EPS_AFTER_EXTRA", R$3)</f>
        <v>0.04</v>
      </c>
      <c r="S423" s="9" cm="1">
        <f t="array" ref="S423">_xll.SNL.Clients.Office.Excel.Functions.SPG($A423, "IQ_DILUT_EPS_AFTER_EXTRA", S$3)</f>
        <v>0.17399999999999999</v>
      </c>
      <c r="T423" s="9" cm="1">
        <f t="array" ref="T423">_xll.SNL.Clients.Office.Excel.Functions.SPG($A423, "IQ_DILUT_EPS_AFTER_EXTRA", T$3)</f>
        <v>5.5E-2</v>
      </c>
      <c r="U423" s="9" cm="1">
        <f t="array" ref="U423">_xll.SNL.Clients.Office.Excel.Functions.SPG($A423, "IQ_DILUT_EPS_AFTER_EXTRA", U$3)</f>
        <v>5.6000000000000001E-2</v>
      </c>
      <c r="V423" s="9" t="str" cm="1">
        <f t="array" ref="V423">_xll.SNL.Clients.Office.Excel.Functions.SPG($A423, "IQ_DILUT_EPS_AFTER_EXTRA", V$3)</f>
        <v>NA</v>
      </c>
      <c r="W423" s="9" t="str" cm="1">
        <f t="array" ref="W423">_xll.SNL.Clients.Office.Excel.Functions.SPG($A423, "IQ_DILUT_EPS_AFTER_EXTRA", W$3)</f>
        <v>NA</v>
      </c>
      <c r="X423" s="9" t="str" cm="1">
        <f t="array" ref="X423">_xll.SNL.Clients.Office.Excel.Functions.SPG($A423, "IQ_DILUT_EPS_AFTER_EXTRA", X$3)</f>
        <v>NA</v>
      </c>
      <c r="Y423" s="9" t="str" cm="1">
        <f t="array" ref="Y423">_xll.SNL.Clients.Office.Excel.Functions.SPG($A423, "IQ_DILUT_EPS_AFTER_EXTRA", Y$3)</f>
        <v>NA</v>
      </c>
    </row>
    <row r="424" spans="1:25" x14ac:dyDescent="0.3">
      <c r="A424" s="11" t="s">
        <v>1462</v>
      </c>
      <c r="B424" s="9" t="str" cm="1">
        <f t="array" ref="B424">_xll.SNL.Clients.Office.Excel.Functions.SPG($A424, "IQ_DILUT_EPS_AFTER_EXTRA", B$3)</f>
        <v>NA</v>
      </c>
      <c r="C424" s="9" cm="1">
        <f t="array" ref="C424">_xll.SNL.Clients.Office.Excel.Functions.SPG($A424, "IQ_DILUT_EPS_AFTER_EXTRA", C$3)</f>
        <v>0.32</v>
      </c>
      <c r="D424" s="9" cm="1">
        <f t="array" ref="D424">_xll.SNL.Clients.Office.Excel.Functions.SPG($A424, "IQ_DILUT_EPS_AFTER_EXTRA", D$3)</f>
        <v>0.3</v>
      </c>
      <c r="E424" s="9" cm="1">
        <f t="array" ref="E424">_xll.SNL.Clients.Office.Excel.Functions.SPG($A424, "IQ_DILUT_EPS_AFTER_EXTRA", E$3)</f>
        <v>0.09</v>
      </c>
      <c r="F424" s="9" cm="1">
        <f t="array" ref="F424">_xll.SNL.Clients.Office.Excel.Functions.SPG($A424, "IQ_DILUT_EPS_AFTER_EXTRA", F$3)</f>
        <v>0.125</v>
      </c>
      <c r="G424" s="9" cm="1">
        <f t="array" ref="G424">_xll.SNL.Clients.Office.Excel.Functions.SPG($A424, "IQ_DILUT_EPS_AFTER_EXTRA", G$3)</f>
        <v>-0.95399999999999996</v>
      </c>
      <c r="H424" s="9" cm="1">
        <f t="array" ref="H424">_xll.SNL.Clients.Office.Excel.Functions.SPG($A424, "IQ_DILUT_EPS_AFTER_EXTRA", H$3)</f>
        <v>0.19700000000000001</v>
      </c>
      <c r="I424" s="9" cm="1">
        <f t="array" ref="I424">_xll.SNL.Clients.Office.Excel.Functions.SPG($A424, "IQ_DILUT_EPS_AFTER_EXTRA", I$3)</f>
        <v>-0.114</v>
      </c>
      <c r="J424" s="9" cm="1">
        <f t="array" ref="J424">_xll.SNL.Clients.Office.Excel.Functions.SPG($A424, "IQ_DILUT_EPS_AFTER_EXTRA", J$3)</f>
        <v>0.25800000000000001</v>
      </c>
      <c r="K424" s="9" cm="1">
        <f t="array" ref="K424">_xll.SNL.Clients.Office.Excel.Functions.SPG($A424, "IQ_DILUT_EPS_AFTER_EXTRA", K$3)</f>
        <v>-0.17</v>
      </c>
      <c r="L424" s="9" cm="1">
        <f t="array" ref="L424">_xll.SNL.Clients.Office.Excel.Functions.SPG($A424, "IQ_DILUT_EPS_AFTER_EXTRA", L$3)</f>
        <v>-3.1E-2</v>
      </c>
      <c r="M424" s="9" cm="1">
        <f t="array" ref="M424">_xll.SNL.Clients.Office.Excel.Functions.SPG($A424, "IQ_DILUT_EPS_AFTER_EXTRA", M$3)</f>
        <v>-7.0000000000000007E-2</v>
      </c>
      <c r="N424" s="9" cm="1">
        <f t="array" ref="N424">_xll.SNL.Clients.Office.Excel.Functions.SPG($A424, "IQ_DILUT_EPS_AFTER_EXTRA", N$3)</f>
        <v>0.59499999999999997</v>
      </c>
      <c r="O424" s="9" cm="1">
        <f t="array" ref="O424">_xll.SNL.Clients.Office.Excel.Functions.SPG($A424, "IQ_DILUT_EPS_AFTER_EXTRA", O$3)</f>
        <v>0.22600000000000001</v>
      </c>
      <c r="P424" s="9" cm="1">
        <f t="array" ref="P424">_xll.SNL.Clients.Office.Excel.Functions.SPG($A424, "IQ_DILUT_EPS_AFTER_EXTRA", P$3)</f>
        <v>1.7</v>
      </c>
      <c r="Q424" s="9" cm="1">
        <f t="array" ref="Q424">_xll.SNL.Clients.Office.Excel.Functions.SPG($A424, "IQ_DILUT_EPS_AFTER_EXTRA", Q$3)</f>
        <v>0.14000000000000001</v>
      </c>
      <c r="R424" s="9" cm="1">
        <f t="array" ref="R424">_xll.SNL.Clients.Office.Excel.Functions.SPG($A424, "IQ_DILUT_EPS_AFTER_EXTRA", R$3)</f>
        <v>0.26500000000000001</v>
      </c>
      <c r="S424" s="9" cm="1">
        <f t="array" ref="S424">_xll.SNL.Clients.Office.Excel.Functions.SPG($A424, "IQ_DILUT_EPS_AFTER_EXTRA", S$3)</f>
        <v>-2.7829999999999999</v>
      </c>
      <c r="T424" s="9" cm="1">
        <f t="array" ref="T424">_xll.SNL.Clients.Office.Excel.Functions.SPG($A424, "IQ_DILUT_EPS_AFTER_EXTRA", T$3)</f>
        <v>-0.34</v>
      </c>
      <c r="U424" s="9" cm="1">
        <f t="array" ref="U424">_xll.SNL.Clients.Office.Excel.Functions.SPG($A424, "IQ_DILUT_EPS_AFTER_EXTRA", U$3)</f>
        <v>-0.41</v>
      </c>
      <c r="V424" s="9" cm="1">
        <f t="array" ref="V424">_xll.SNL.Clients.Office.Excel.Functions.SPG($A424, "IQ_DILUT_EPS_AFTER_EXTRA", V$3)</f>
        <v>-1.1040000000000001</v>
      </c>
      <c r="W424" s="9" cm="1">
        <f t="array" ref="W424">_xll.SNL.Clients.Office.Excel.Functions.SPG($A424, "IQ_DILUT_EPS_AFTER_EXTRA", W$3)</f>
        <v>0.32</v>
      </c>
      <c r="X424" s="9" cm="1">
        <f t="array" ref="X424">_xll.SNL.Clients.Office.Excel.Functions.SPG($A424, "IQ_DILUT_EPS_AFTER_EXTRA", X$3)</f>
        <v>0.21</v>
      </c>
      <c r="Y424" s="9" cm="1">
        <f t="array" ref="Y424">_xll.SNL.Clients.Office.Excel.Functions.SPG($A424, "IQ_DILUT_EPS_AFTER_EXTRA", Y$3)</f>
        <v>0.59</v>
      </c>
    </row>
    <row r="425" spans="1:25" x14ac:dyDescent="0.3">
      <c r="A425" s="11" t="s">
        <v>1463</v>
      </c>
      <c r="B425" s="9" t="str" cm="1">
        <f t="array" ref="B425">_xll.SNL.Clients.Office.Excel.Functions.SPG($A425, "IQ_DILUT_EPS_AFTER_EXTRA", B$3)</f>
        <v>NA</v>
      </c>
      <c r="C425" s="9" cm="1">
        <f t="array" ref="C425">_xll.SNL.Clients.Office.Excel.Functions.SPG($A425, "IQ_DILUT_EPS_AFTER_EXTRA", C$3)</f>
        <v>1.94</v>
      </c>
      <c r="D425" s="9" cm="1">
        <f t="array" ref="D425">_xll.SNL.Clients.Office.Excel.Functions.SPG($A425, "IQ_DILUT_EPS_AFTER_EXTRA", D$3)</f>
        <v>0.77</v>
      </c>
      <c r="E425" s="9" cm="1">
        <f t="array" ref="E425">_xll.SNL.Clients.Office.Excel.Functions.SPG($A425, "IQ_DILUT_EPS_AFTER_EXTRA", E$3)</f>
        <v>0.49</v>
      </c>
      <c r="F425" s="9" cm="1">
        <f t="array" ref="F425">_xll.SNL.Clients.Office.Excel.Functions.SPG($A425, "IQ_DILUT_EPS_AFTER_EXTRA", F$3)</f>
        <v>0.40500000000000003</v>
      </c>
      <c r="G425" s="9" cm="1">
        <f t="array" ref="G425">_xll.SNL.Clients.Office.Excel.Functions.SPG($A425, "IQ_DILUT_EPS_AFTER_EXTRA", G$3)</f>
        <v>0.76</v>
      </c>
      <c r="H425" s="9" cm="1">
        <f t="array" ref="H425">_xll.SNL.Clients.Office.Excel.Functions.SPG($A425, "IQ_DILUT_EPS_AFTER_EXTRA", H$3)</f>
        <v>0.79</v>
      </c>
      <c r="I425" s="9" cm="1">
        <f t="array" ref="I425">_xll.SNL.Clients.Office.Excel.Functions.SPG($A425, "IQ_DILUT_EPS_AFTER_EXTRA", I$3)</f>
        <v>1</v>
      </c>
      <c r="J425" s="9" cm="1">
        <f t="array" ref="J425">_xll.SNL.Clients.Office.Excel.Functions.SPG($A425, "IQ_DILUT_EPS_AFTER_EXTRA", J$3)</f>
        <v>0.73599999999999999</v>
      </c>
      <c r="K425" s="9" cm="1">
        <f t="array" ref="K425">_xll.SNL.Clients.Office.Excel.Functions.SPG($A425, "IQ_DILUT_EPS_AFTER_EXTRA", K$3)</f>
        <v>0.317</v>
      </c>
      <c r="L425" s="9" cm="1">
        <f t="array" ref="L425">_xll.SNL.Clients.Office.Excel.Functions.SPG($A425, "IQ_DILUT_EPS_AFTER_EXTRA", L$3)</f>
        <v>0.36799999999999999</v>
      </c>
      <c r="M425" s="9" cm="1">
        <f t="array" ref="M425">_xll.SNL.Clients.Office.Excel.Functions.SPG($A425, "IQ_DILUT_EPS_AFTER_EXTRA", M$3)</f>
        <v>0.49</v>
      </c>
      <c r="N425" s="9" cm="1">
        <f t="array" ref="N425">_xll.SNL.Clients.Office.Excel.Functions.SPG($A425, "IQ_DILUT_EPS_AFTER_EXTRA", N$3)</f>
        <v>0.59199999999999997</v>
      </c>
      <c r="O425" s="9" cm="1">
        <f t="array" ref="O425">_xll.SNL.Clients.Office.Excel.Functions.SPG($A425, "IQ_DILUT_EPS_AFTER_EXTRA", O$3)</f>
        <v>0.86</v>
      </c>
      <c r="P425" s="9" cm="1">
        <f t="array" ref="P425">_xll.SNL.Clients.Office.Excel.Functions.SPG($A425, "IQ_DILUT_EPS_AFTER_EXTRA", P$3)</f>
        <v>1.02</v>
      </c>
      <c r="Q425" s="9" cm="1">
        <f t="array" ref="Q425">_xll.SNL.Clients.Office.Excel.Functions.SPG($A425, "IQ_DILUT_EPS_AFTER_EXTRA", Q$3)</f>
        <v>1.1599999999999999</v>
      </c>
      <c r="R425" s="9" cm="1">
        <f t="array" ref="R425">_xll.SNL.Clients.Office.Excel.Functions.SPG($A425, "IQ_DILUT_EPS_AFTER_EXTRA", R$3)</f>
        <v>0.59099999999999997</v>
      </c>
      <c r="S425" s="9" cm="1">
        <f t="array" ref="S425">_xll.SNL.Clients.Office.Excel.Functions.SPG($A425, "IQ_DILUT_EPS_AFTER_EXTRA", S$3)</f>
        <v>1.609</v>
      </c>
      <c r="T425" s="9" cm="1">
        <f t="array" ref="T425">_xll.SNL.Clients.Office.Excel.Functions.SPG($A425, "IQ_DILUT_EPS_AFTER_EXTRA", T$3)</f>
        <v>1.0089999999999999</v>
      </c>
      <c r="U425" s="9" cm="1">
        <f t="array" ref="U425">_xll.SNL.Clients.Office.Excel.Functions.SPG($A425, "IQ_DILUT_EPS_AFTER_EXTRA", U$3)</f>
        <v>-4.1260000000000003</v>
      </c>
      <c r="V425" s="9" t="str" cm="1">
        <f t="array" ref="V425">_xll.SNL.Clients.Office.Excel.Functions.SPG($A425, "IQ_DILUT_EPS_AFTER_EXTRA", V$3)</f>
        <v>NA</v>
      </c>
      <c r="W425" s="9" cm="1">
        <f t="array" ref="W425">_xll.SNL.Clients.Office.Excel.Functions.SPG($A425, "IQ_DILUT_EPS_AFTER_EXTRA", W$3)</f>
        <v>0.57999999999999996</v>
      </c>
      <c r="X425" s="9" cm="1">
        <f t="array" ref="X425">_xll.SNL.Clients.Office.Excel.Functions.SPG($A425, "IQ_DILUT_EPS_AFTER_EXTRA", X$3)</f>
        <v>0.62</v>
      </c>
      <c r="Y425" s="9" cm="1">
        <f t="array" ref="Y425">_xll.SNL.Clients.Office.Excel.Functions.SPG($A425, "IQ_DILUT_EPS_AFTER_EXTRA", Y$3)</f>
        <v>0.82</v>
      </c>
    </row>
    <row r="426" spans="1:25" x14ac:dyDescent="0.3">
      <c r="A426" s="11" t="s">
        <v>1464</v>
      </c>
      <c r="B426" s="9" cm="1">
        <f t="array" ref="B426">_xll.SNL.Clients.Office.Excel.Functions.SPG($A426, "IQ_DILUT_EPS_AFTER_EXTRA", B$3)</f>
        <v>2.7E-2</v>
      </c>
      <c r="C426" s="9" cm="1">
        <f t="array" ref="C426">_xll.SNL.Clients.Office.Excel.Functions.SPG($A426, "IQ_DILUT_EPS_AFTER_EXTRA", C$3)</f>
        <v>0.65</v>
      </c>
      <c r="D426" s="9" cm="1">
        <f t="array" ref="D426">_xll.SNL.Clients.Office.Excel.Functions.SPG($A426, "IQ_DILUT_EPS_AFTER_EXTRA", D$3)</f>
        <v>0.37</v>
      </c>
      <c r="E426" s="9" cm="1">
        <f t="array" ref="E426">_xll.SNL.Clients.Office.Excel.Functions.SPG($A426, "IQ_DILUT_EPS_AFTER_EXTRA", E$3)</f>
        <v>0.51</v>
      </c>
      <c r="F426" s="9" cm="1">
        <f t="array" ref="F426">_xll.SNL.Clients.Office.Excel.Functions.SPG($A426, "IQ_DILUT_EPS_AFTER_EXTRA", F$3)</f>
        <v>0.34200000000000003</v>
      </c>
      <c r="G426" s="9" cm="1">
        <f t="array" ref="G426">_xll.SNL.Clients.Office.Excel.Functions.SPG($A426, "IQ_DILUT_EPS_AFTER_EXTRA", G$3)</f>
        <v>0.42</v>
      </c>
      <c r="H426" s="9" cm="1">
        <f t="array" ref="H426">_xll.SNL.Clients.Office.Excel.Functions.SPG($A426, "IQ_DILUT_EPS_AFTER_EXTRA", H$3)</f>
        <v>0.27</v>
      </c>
      <c r="I426" s="9" cm="1">
        <f t="array" ref="I426">_xll.SNL.Clients.Office.Excel.Functions.SPG($A426, "IQ_DILUT_EPS_AFTER_EXTRA", I$3)</f>
        <v>0.53</v>
      </c>
      <c r="J426" s="9" cm="1">
        <f t="array" ref="J426">_xll.SNL.Clients.Office.Excel.Functions.SPG($A426, "IQ_DILUT_EPS_AFTER_EXTRA", J$3)</f>
        <v>0.54</v>
      </c>
      <c r="K426" s="9" cm="1">
        <f t="array" ref="K426">_xll.SNL.Clients.Office.Excel.Functions.SPG($A426, "IQ_DILUT_EPS_AFTER_EXTRA", K$3)</f>
        <v>0.5</v>
      </c>
      <c r="L426" s="9" cm="1">
        <f t="array" ref="L426">_xll.SNL.Clients.Office.Excel.Functions.SPG($A426, "IQ_DILUT_EPS_AFTER_EXTRA", L$3)</f>
        <v>0.66</v>
      </c>
      <c r="M426" s="9" cm="1">
        <f t="array" ref="M426">_xll.SNL.Clients.Office.Excel.Functions.SPG($A426, "IQ_DILUT_EPS_AFTER_EXTRA", M$3)</f>
        <v>0.46</v>
      </c>
      <c r="N426" s="9" cm="1">
        <f t="array" ref="N426">_xll.SNL.Clients.Office.Excel.Functions.SPG($A426, "IQ_DILUT_EPS_AFTER_EXTRA", N$3)</f>
        <v>0.33100000000000002</v>
      </c>
      <c r="O426" s="9" cm="1">
        <f t="array" ref="O426">_xll.SNL.Clients.Office.Excel.Functions.SPG($A426, "IQ_DILUT_EPS_AFTER_EXTRA", O$3)</f>
        <v>0.7</v>
      </c>
      <c r="P426" s="9" cm="1">
        <f t="array" ref="P426">_xll.SNL.Clients.Office.Excel.Functions.SPG($A426, "IQ_DILUT_EPS_AFTER_EXTRA", P$3)</f>
        <v>0.3</v>
      </c>
      <c r="Q426" s="9" cm="1">
        <f t="array" ref="Q426">_xll.SNL.Clients.Office.Excel.Functions.SPG($A426, "IQ_DILUT_EPS_AFTER_EXTRA", Q$3)</f>
        <v>0.42</v>
      </c>
      <c r="R426" s="9" cm="1">
        <f t="array" ref="R426">_xll.SNL.Clients.Office.Excel.Functions.SPG($A426, "IQ_DILUT_EPS_AFTER_EXTRA", R$3)</f>
        <v>0.39</v>
      </c>
      <c r="S426" s="9" cm="1">
        <f t="array" ref="S426">_xll.SNL.Clients.Office.Excel.Functions.SPG($A426, "IQ_DILUT_EPS_AFTER_EXTRA", S$3)</f>
        <v>0.53</v>
      </c>
      <c r="T426" s="9" cm="1">
        <f t="array" ref="T426">_xll.SNL.Clients.Office.Excel.Functions.SPG($A426, "IQ_DILUT_EPS_AFTER_EXTRA", T$3)</f>
        <v>0.37</v>
      </c>
      <c r="U426" s="9" cm="1">
        <f t="array" ref="U426">_xll.SNL.Clients.Office.Excel.Functions.SPG($A426, "IQ_DILUT_EPS_AFTER_EXTRA", U$3)</f>
        <v>0.46</v>
      </c>
      <c r="V426" s="9" cm="1">
        <f t="array" ref="V426">_xll.SNL.Clients.Office.Excel.Functions.SPG($A426, "IQ_DILUT_EPS_AFTER_EXTRA", V$3)</f>
        <v>-0.11</v>
      </c>
      <c r="W426" s="9" cm="1">
        <f t="array" ref="W426">_xll.SNL.Clients.Office.Excel.Functions.SPG($A426, "IQ_DILUT_EPS_AFTER_EXTRA", W$3)</f>
        <v>0.3</v>
      </c>
      <c r="X426" s="9" cm="1">
        <f t="array" ref="X426">_xll.SNL.Clients.Office.Excel.Functions.SPG($A426, "IQ_DILUT_EPS_AFTER_EXTRA", X$3)</f>
        <v>0.18</v>
      </c>
      <c r="Y426" s="9" cm="1">
        <f t="array" ref="Y426">_xll.SNL.Clients.Office.Excel.Functions.SPG($A426, "IQ_DILUT_EPS_AFTER_EXTRA", Y$3)</f>
        <v>0.20899999999999999</v>
      </c>
    </row>
    <row r="427" spans="1:25" x14ac:dyDescent="0.3">
      <c r="A427" s="11" t="s">
        <v>1465</v>
      </c>
      <c r="B427" s="9" t="str" cm="1">
        <f t="array" ref="B427">_xll.SNL.Clients.Office.Excel.Functions.SPG($A427, "IQ_DILUT_EPS_AFTER_EXTRA", B$3)</f>
        <v>NA</v>
      </c>
      <c r="C427" s="9" cm="1">
        <f t="array" ref="C427">_xll.SNL.Clients.Office.Excel.Functions.SPG($A427, "IQ_DILUT_EPS_AFTER_EXTRA", C$3)</f>
        <v>0.11</v>
      </c>
      <c r="D427" s="9" cm="1">
        <f t="array" ref="D427">_xll.SNL.Clients.Office.Excel.Functions.SPG($A427, "IQ_DILUT_EPS_AFTER_EXTRA", D$3)</f>
        <v>0.17</v>
      </c>
      <c r="E427" s="9" cm="1">
        <f t="array" ref="E427">_xll.SNL.Clients.Office.Excel.Functions.SPG($A427, "IQ_DILUT_EPS_AFTER_EXTRA", E$3)</f>
        <v>0.17</v>
      </c>
      <c r="F427" s="9" cm="1">
        <f t="array" ref="F427">_xll.SNL.Clients.Office.Excel.Functions.SPG($A427, "IQ_DILUT_EPS_AFTER_EXTRA", F$3)</f>
        <v>0.14000000000000001</v>
      </c>
      <c r="G427" s="9" cm="1">
        <f t="array" ref="G427">_xll.SNL.Clients.Office.Excel.Functions.SPG($A427, "IQ_DILUT_EPS_AFTER_EXTRA", G$3)</f>
        <v>0.16</v>
      </c>
      <c r="H427" s="9" cm="1">
        <f t="array" ref="H427">_xll.SNL.Clients.Office.Excel.Functions.SPG($A427, "IQ_DILUT_EPS_AFTER_EXTRA", H$3)</f>
        <v>0.15</v>
      </c>
      <c r="I427" s="9" cm="1">
        <f t="array" ref="I427">_xll.SNL.Clients.Office.Excel.Functions.SPG($A427, "IQ_DILUT_EPS_AFTER_EXTRA", I$3)</f>
        <v>0.18</v>
      </c>
      <c r="J427" s="9" cm="1">
        <f t="array" ref="J427">_xll.SNL.Clients.Office.Excel.Functions.SPG($A427, "IQ_DILUT_EPS_AFTER_EXTRA", J$3)</f>
        <v>0.03</v>
      </c>
      <c r="K427" s="9" cm="1">
        <f t="array" ref="K427">_xll.SNL.Clients.Office.Excel.Functions.SPG($A427, "IQ_DILUT_EPS_AFTER_EXTRA", K$3)</f>
        <v>0.13</v>
      </c>
      <c r="L427" s="9" cm="1">
        <f t="array" ref="L427">_xll.SNL.Clients.Office.Excel.Functions.SPG($A427, "IQ_DILUT_EPS_AFTER_EXTRA", L$3)</f>
        <v>0.09</v>
      </c>
      <c r="M427" s="9" cm="1">
        <f t="array" ref="M427">_xll.SNL.Clients.Office.Excel.Functions.SPG($A427, "IQ_DILUT_EPS_AFTER_EXTRA", M$3)</f>
        <v>0.05</v>
      </c>
      <c r="N427" s="9" cm="1">
        <f t="array" ref="N427">_xll.SNL.Clients.Office.Excel.Functions.SPG($A427, "IQ_DILUT_EPS_AFTER_EXTRA", N$3)</f>
        <v>0.15</v>
      </c>
      <c r="O427" s="9" cm="1">
        <f t="array" ref="O427">_xll.SNL.Clients.Office.Excel.Functions.SPG($A427, "IQ_DILUT_EPS_AFTER_EXTRA", O$3)</f>
        <v>0.17</v>
      </c>
      <c r="P427" s="9" cm="1">
        <f t="array" ref="P427">_xll.SNL.Clients.Office.Excel.Functions.SPG($A427, "IQ_DILUT_EPS_AFTER_EXTRA", P$3)</f>
        <v>0.19</v>
      </c>
      <c r="Q427" s="9" cm="1">
        <f t="array" ref="Q427">_xll.SNL.Clients.Office.Excel.Functions.SPG($A427, "IQ_DILUT_EPS_AFTER_EXTRA", Q$3)</f>
        <v>0.15</v>
      </c>
      <c r="R427" s="9" cm="1">
        <f t="array" ref="R427">_xll.SNL.Clients.Office.Excel.Functions.SPG($A427, "IQ_DILUT_EPS_AFTER_EXTRA", R$3)</f>
        <v>0.4</v>
      </c>
      <c r="S427" s="9" cm="1">
        <f t="array" ref="S427">_xll.SNL.Clients.Office.Excel.Functions.SPG($A427, "IQ_DILUT_EPS_AFTER_EXTRA", S$3)</f>
        <v>0.05</v>
      </c>
      <c r="T427" s="9" cm="1">
        <f t="array" ref="T427">_xll.SNL.Clients.Office.Excel.Functions.SPG($A427, "IQ_DILUT_EPS_AFTER_EXTRA", T$3)</f>
        <v>-1.2E-2</v>
      </c>
      <c r="U427" s="9" cm="1">
        <f t="array" ref="U427">_xll.SNL.Clients.Office.Excel.Functions.SPG($A427, "IQ_DILUT_EPS_AFTER_EXTRA", U$3)</f>
        <v>0.04</v>
      </c>
      <c r="V427" s="9" cm="1">
        <f t="array" ref="V427">_xll.SNL.Clients.Office.Excel.Functions.SPG($A427, "IQ_DILUT_EPS_AFTER_EXTRA", V$3)</f>
        <v>-6.9000000000000006E-2</v>
      </c>
      <c r="W427" s="9" cm="1">
        <f t="array" ref="W427">_xll.SNL.Clients.Office.Excel.Functions.SPG($A427, "IQ_DILUT_EPS_AFTER_EXTRA", W$3)</f>
        <v>-1.1000000000000001</v>
      </c>
      <c r="X427" s="9" cm="1">
        <f t="array" ref="X427">_xll.SNL.Clients.Office.Excel.Functions.SPG($A427, "IQ_DILUT_EPS_AFTER_EXTRA", X$3)</f>
        <v>0.76300000000000001</v>
      </c>
      <c r="Y427" s="9" cm="1">
        <f t="array" ref="Y427">_xll.SNL.Clients.Office.Excel.Functions.SPG($A427, "IQ_DILUT_EPS_AFTER_EXTRA", Y$3)</f>
        <v>5.0000000000000001E-3</v>
      </c>
    </row>
    <row r="428" spans="1:25" x14ac:dyDescent="0.3">
      <c r="A428" s="11" t="s">
        <v>1466</v>
      </c>
      <c r="B428" s="9" t="str" cm="1">
        <f t="array" ref="B428">_xll.SNL.Clients.Office.Excel.Functions.SPG($A428, "IQ_DILUT_EPS_AFTER_EXTRA", B$3)</f>
        <v>NA</v>
      </c>
      <c r="C428" s="9" cm="1">
        <f t="array" ref="C428">_xll.SNL.Clients.Office.Excel.Functions.SPG($A428, "IQ_DILUT_EPS_AFTER_EXTRA", C$3)</f>
        <v>-1.32</v>
      </c>
      <c r="D428" s="9" cm="1">
        <f t="array" ref="D428">_xll.SNL.Clients.Office.Excel.Functions.SPG($A428, "IQ_DILUT_EPS_AFTER_EXTRA", D$3)</f>
        <v>-3.4000000000000002E-2</v>
      </c>
      <c r="E428" s="9" cm="1">
        <f t="array" ref="E428">_xll.SNL.Clients.Office.Excel.Functions.SPG($A428, "IQ_DILUT_EPS_AFTER_EXTRA", E$3)</f>
        <v>0.18</v>
      </c>
      <c r="F428" s="9" cm="1">
        <f t="array" ref="F428">_xll.SNL.Clients.Office.Excel.Functions.SPG($A428, "IQ_DILUT_EPS_AFTER_EXTRA", F$3)</f>
        <v>-0.155</v>
      </c>
      <c r="G428" s="9" cm="1">
        <f t="array" ref="G428">_xll.SNL.Clients.Office.Excel.Functions.SPG($A428, "IQ_DILUT_EPS_AFTER_EXTRA", G$3)</f>
        <v>0.31</v>
      </c>
      <c r="H428" s="9" cm="1">
        <f t="array" ref="H428">_xll.SNL.Clients.Office.Excel.Functions.SPG($A428, "IQ_DILUT_EPS_AFTER_EXTRA", H$3)</f>
        <v>0.34</v>
      </c>
      <c r="I428" s="9" cm="1">
        <f t="array" ref="I428">_xll.SNL.Clients.Office.Excel.Functions.SPG($A428, "IQ_DILUT_EPS_AFTER_EXTRA", I$3)</f>
        <v>0.25</v>
      </c>
      <c r="J428" s="9" cm="1">
        <f t="array" ref="J428">_xll.SNL.Clients.Office.Excel.Functions.SPG($A428, "IQ_DILUT_EPS_AFTER_EXTRA", J$3)</f>
        <v>0.11700000000000001</v>
      </c>
      <c r="K428" s="9" cm="1">
        <f t="array" ref="K428">_xll.SNL.Clients.Office.Excel.Functions.SPG($A428, "IQ_DILUT_EPS_AFTER_EXTRA", K$3)</f>
        <v>9.6000000000000002E-2</v>
      </c>
      <c r="L428" s="9" cm="1">
        <f t="array" ref="L428">_xll.SNL.Clients.Office.Excel.Functions.SPG($A428, "IQ_DILUT_EPS_AFTER_EXTRA", L$3)</f>
        <v>-0.32</v>
      </c>
      <c r="M428" s="9" cm="1">
        <f t="array" ref="M428">_xll.SNL.Clients.Office.Excel.Functions.SPG($A428, "IQ_DILUT_EPS_AFTER_EXTRA", M$3)</f>
        <v>0.11</v>
      </c>
      <c r="N428" s="9" cm="1">
        <f t="array" ref="N428">_xll.SNL.Clients.Office.Excel.Functions.SPG($A428, "IQ_DILUT_EPS_AFTER_EXTRA", N$3)</f>
        <v>-0.19900000000000001</v>
      </c>
      <c r="O428" s="9" cm="1">
        <f t="array" ref="O428">_xll.SNL.Clients.Office.Excel.Functions.SPG($A428, "IQ_DILUT_EPS_AFTER_EXTRA", O$3)</f>
        <v>-0.05</v>
      </c>
      <c r="P428" s="9" cm="1">
        <f t="array" ref="P428">_xll.SNL.Clients.Office.Excel.Functions.SPG($A428, "IQ_DILUT_EPS_AFTER_EXTRA", P$3)</f>
        <v>-8.3000000000000004E-2</v>
      </c>
      <c r="Q428" s="9" cm="1">
        <f t="array" ref="Q428">_xll.SNL.Clients.Office.Excel.Functions.SPG($A428, "IQ_DILUT_EPS_AFTER_EXTRA", Q$3)</f>
        <v>-0.20100000000000001</v>
      </c>
      <c r="R428" s="9" cm="1">
        <f t="array" ref="R428">_xll.SNL.Clients.Office.Excel.Functions.SPG($A428, "IQ_DILUT_EPS_AFTER_EXTRA", R$3)</f>
        <v>-0.44</v>
      </c>
      <c r="S428" s="9" cm="1">
        <f t="array" ref="S428">_xll.SNL.Clients.Office.Excel.Functions.SPG($A428, "IQ_DILUT_EPS_AFTER_EXTRA", S$3)</f>
        <v>-0.28999999999999998</v>
      </c>
      <c r="T428" s="9" cm="1">
        <f t="array" ref="T428">_xll.SNL.Clients.Office.Excel.Functions.SPG($A428, "IQ_DILUT_EPS_AFTER_EXTRA", T$3)</f>
        <v>-0.26</v>
      </c>
      <c r="U428" s="9" cm="1">
        <f t="array" ref="U428">_xll.SNL.Clients.Office.Excel.Functions.SPG($A428, "IQ_DILUT_EPS_AFTER_EXTRA", U$3)</f>
        <v>-0.08</v>
      </c>
      <c r="V428" s="9" cm="1">
        <f t="array" ref="V428">_xll.SNL.Clients.Office.Excel.Functions.SPG($A428, "IQ_DILUT_EPS_AFTER_EXTRA", V$3)</f>
        <v>0.218</v>
      </c>
      <c r="W428" s="9" cm="1">
        <f t="array" ref="W428">_xll.SNL.Clients.Office.Excel.Functions.SPG($A428, "IQ_DILUT_EPS_AFTER_EXTRA", W$3)</f>
        <v>0.33</v>
      </c>
      <c r="X428" s="9" cm="1">
        <f t="array" ref="X428">_xll.SNL.Clients.Office.Excel.Functions.SPG($A428, "IQ_DILUT_EPS_AFTER_EXTRA", X$3)</f>
        <v>0.35</v>
      </c>
      <c r="Y428" s="9" cm="1">
        <f t="array" ref="Y428">_xll.SNL.Clients.Office.Excel.Functions.SPG($A428, "IQ_DILUT_EPS_AFTER_EXTRA", Y$3)</f>
        <v>0.67</v>
      </c>
    </row>
    <row r="429" spans="1:25" x14ac:dyDescent="0.3">
      <c r="A429" s="11" t="s">
        <v>1467</v>
      </c>
      <c r="B429" s="9" t="str" cm="1">
        <f t="array" ref="B429">_xll.SNL.Clients.Office.Excel.Functions.SPG($A429, "IQ_DILUT_EPS_AFTER_EXTRA", B$3)</f>
        <v>NA</v>
      </c>
      <c r="C429" s="9" cm="1">
        <f t="array" ref="C429">_xll.SNL.Clients.Office.Excel.Functions.SPG($A429, "IQ_DILUT_EPS_AFTER_EXTRA", C$3)</f>
        <v>-0.54</v>
      </c>
      <c r="D429" s="9" cm="1">
        <f t="array" ref="D429">_xll.SNL.Clients.Office.Excel.Functions.SPG($A429, "IQ_DILUT_EPS_AFTER_EXTRA", D$3)</f>
        <v>-0.5</v>
      </c>
      <c r="E429" s="9" cm="1">
        <f t="array" ref="E429">_xll.SNL.Clients.Office.Excel.Functions.SPG($A429, "IQ_DILUT_EPS_AFTER_EXTRA", E$3)</f>
        <v>3.26</v>
      </c>
      <c r="F429" s="9" cm="1">
        <f t="array" ref="F429">_xll.SNL.Clients.Office.Excel.Functions.SPG($A429, "IQ_DILUT_EPS_AFTER_EXTRA", F$3)</f>
        <v>0.439</v>
      </c>
      <c r="G429" s="9" cm="1">
        <f t="array" ref="G429">_xll.SNL.Clients.Office.Excel.Functions.SPG($A429, "IQ_DILUT_EPS_AFTER_EXTRA", G$3)</f>
        <v>-0.57999999999999996</v>
      </c>
      <c r="H429" s="9" cm="1">
        <f t="array" ref="H429">_xll.SNL.Clients.Office.Excel.Functions.SPG($A429, "IQ_DILUT_EPS_AFTER_EXTRA", H$3)</f>
        <v>-0.68</v>
      </c>
      <c r="I429" s="9" cm="1">
        <f t="array" ref="I429">_xll.SNL.Clients.Office.Excel.Functions.SPG($A429, "IQ_DILUT_EPS_AFTER_EXTRA", I$3)</f>
        <v>-0.67</v>
      </c>
      <c r="J429" s="9" cm="1">
        <f t="array" ref="J429">_xll.SNL.Clients.Office.Excel.Functions.SPG($A429, "IQ_DILUT_EPS_AFTER_EXTRA", J$3)</f>
        <v>-0.69699999999999995</v>
      </c>
      <c r="K429" s="9" cm="1">
        <f t="array" ref="K429">_xll.SNL.Clients.Office.Excel.Functions.SPG($A429, "IQ_DILUT_EPS_AFTER_EXTRA", K$3)</f>
        <v>-0.64</v>
      </c>
      <c r="L429" s="9" cm="1">
        <f t="array" ref="L429">_xll.SNL.Clients.Office.Excel.Functions.SPG($A429, "IQ_DILUT_EPS_AFTER_EXTRA", L$3)</f>
        <v>-0.84</v>
      </c>
      <c r="M429" s="9" cm="1">
        <f t="array" ref="M429">_xll.SNL.Clients.Office.Excel.Functions.SPG($A429, "IQ_DILUT_EPS_AFTER_EXTRA", M$3)</f>
        <v>-0.43</v>
      </c>
      <c r="N429" s="9" cm="1">
        <f t="array" ref="N429">_xll.SNL.Clients.Office.Excel.Functions.SPG($A429, "IQ_DILUT_EPS_AFTER_EXTRA", N$3)</f>
        <v>-0.76600000000000001</v>
      </c>
      <c r="O429" s="9" cm="1">
        <f t="array" ref="O429">_xll.SNL.Clients.Office.Excel.Functions.SPG($A429, "IQ_DILUT_EPS_AFTER_EXTRA", O$3)</f>
        <v>-0.70399999999999996</v>
      </c>
      <c r="P429" s="9" cm="1">
        <f t="array" ref="P429">_xll.SNL.Clients.Office.Excel.Functions.SPG($A429, "IQ_DILUT_EPS_AFTER_EXTRA", P$3)</f>
        <v>-0.68700000000000006</v>
      </c>
      <c r="Q429" s="9" cm="1">
        <f t="array" ref="Q429">_xll.SNL.Clients.Office.Excel.Functions.SPG($A429, "IQ_DILUT_EPS_AFTER_EXTRA", Q$3)</f>
        <v>-0.54300000000000004</v>
      </c>
      <c r="R429" s="9" cm="1">
        <f t="array" ref="R429">_xll.SNL.Clients.Office.Excel.Functions.SPG($A429, "IQ_DILUT_EPS_AFTER_EXTRA", R$3)</f>
        <v>-0.47699999999999998</v>
      </c>
      <c r="S429" s="9" cm="1">
        <f t="array" ref="S429">_xll.SNL.Clients.Office.Excel.Functions.SPG($A429, "IQ_DILUT_EPS_AFTER_EXTRA", S$3)</f>
        <v>-0.20799999999999999</v>
      </c>
      <c r="T429" s="9" cm="1">
        <f t="array" ref="T429">_xll.SNL.Clients.Office.Excel.Functions.SPG($A429, "IQ_DILUT_EPS_AFTER_EXTRA", T$3)</f>
        <v>-0.59199999999999997</v>
      </c>
      <c r="U429" s="9" cm="1">
        <f t="array" ref="U429">_xll.SNL.Clients.Office.Excel.Functions.SPG($A429, "IQ_DILUT_EPS_AFTER_EXTRA", U$3)</f>
        <v>-0.72499999999999998</v>
      </c>
      <c r="V429" s="9" cm="1">
        <f t="array" ref="V429">_xll.SNL.Clients.Office.Excel.Functions.SPG($A429, "IQ_DILUT_EPS_AFTER_EXTRA", V$3)</f>
        <v>-0.63400000000000001</v>
      </c>
      <c r="W429" s="9" cm="1">
        <f t="array" ref="W429">_xll.SNL.Clients.Office.Excel.Functions.SPG($A429, "IQ_DILUT_EPS_AFTER_EXTRA", W$3)</f>
        <v>-0.60899999999999999</v>
      </c>
      <c r="X429" s="9" cm="1">
        <f t="array" ref="X429">_xll.SNL.Clients.Office.Excel.Functions.SPG($A429, "IQ_DILUT_EPS_AFTER_EXTRA", X$3)</f>
        <v>-1.1830000000000001</v>
      </c>
      <c r="Y429" s="9" cm="1">
        <f t="array" ref="Y429">_xll.SNL.Clients.Office.Excel.Functions.SPG($A429, "IQ_DILUT_EPS_AFTER_EXTRA", Y$3)</f>
        <v>-0.57999999999999996</v>
      </c>
    </row>
    <row r="430" spans="1:25" x14ac:dyDescent="0.3">
      <c r="A430" s="11" t="s">
        <v>1468</v>
      </c>
      <c r="B430" s="9" t="str" cm="1">
        <f t="array" ref="B430">_xll.SNL.Clients.Office.Excel.Functions.SPG($A430, "IQ_DILUT_EPS_AFTER_EXTRA", B$3)</f>
        <v>NA</v>
      </c>
      <c r="C430" s="9" cm="1">
        <f t="array" ref="C430">_xll.SNL.Clients.Office.Excel.Functions.SPG($A430, "IQ_DILUT_EPS_AFTER_EXTRA", C$3)</f>
        <v>0.28799999999999998</v>
      </c>
      <c r="D430" s="9" cm="1">
        <f t="array" ref="D430">_xll.SNL.Clients.Office.Excel.Functions.SPG($A430, "IQ_DILUT_EPS_AFTER_EXTRA", D$3)</f>
        <v>0.17899999999999999</v>
      </c>
      <c r="E430" s="9" cm="1">
        <f t="array" ref="E430">_xll.SNL.Clients.Office.Excel.Functions.SPG($A430, "IQ_DILUT_EPS_AFTER_EXTRA", E$3)</f>
        <v>0.2</v>
      </c>
      <c r="F430" s="9" cm="1">
        <f t="array" ref="F430">_xll.SNL.Clients.Office.Excel.Functions.SPG($A430, "IQ_DILUT_EPS_AFTER_EXTRA", F$3)</f>
        <v>0.27100000000000002</v>
      </c>
      <c r="G430" s="9" cm="1">
        <f t="array" ref="G430">_xll.SNL.Clients.Office.Excel.Functions.SPG($A430, "IQ_DILUT_EPS_AFTER_EXTRA", G$3)</f>
        <v>0.30599999999999999</v>
      </c>
      <c r="H430" s="9" cm="1">
        <f t="array" ref="H430">_xll.SNL.Clients.Office.Excel.Functions.SPG($A430, "IQ_DILUT_EPS_AFTER_EXTRA", H$3)</f>
        <v>-1.4999999999999999E-2</v>
      </c>
      <c r="I430" s="9" cm="1">
        <f t="array" ref="I430">_xll.SNL.Clients.Office.Excel.Functions.SPG($A430, "IQ_DILUT_EPS_AFTER_EXTRA", I$3)</f>
        <v>0.1</v>
      </c>
      <c r="J430" s="9" cm="1">
        <f t="array" ref="J430">_xll.SNL.Clients.Office.Excel.Functions.SPG($A430, "IQ_DILUT_EPS_AFTER_EXTRA", J$3)</f>
        <v>-4.24</v>
      </c>
      <c r="K430" s="9" cm="1">
        <f t="array" ref="K430">_xll.SNL.Clients.Office.Excel.Functions.SPG($A430, "IQ_DILUT_EPS_AFTER_EXTRA", K$3)</f>
        <v>0.14000000000000001</v>
      </c>
      <c r="L430" s="9" cm="1">
        <f t="array" ref="L430">_xll.SNL.Clients.Office.Excel.Functions.SPG($A430, "IQ_DILUT_EPS_AFTER_EXTRA", L$3)</f>
        <v>0.09</v>
      </c>
      <c r="M430" s="9" cm="1">
        <f t="array" ref="M430">_xll.SNL.Clients.Office.Excel.Functions.SPG($A430, "IQ_DILUT_EPS_AFTER_EXTRA", M$3)</f>
        <v>0.185</v>
      </c>
      <c r="N430" s="9" cm="1">
        <f t="array" ref="N430">_xll.SNL.Clients.Office.Excel.Functions.SPG($A430, "IQ_DILUT_EPS_AFTER_EXTRA", N$3)</f>
        <v>0.432</v>
      </c>
      <c r="O430" s="9" cm="1">
        <f t="array" ref="O430">_xll.SNL.Clients.Office.Excel.Functions.SPG($A430, "IQ_DILUT_EPS_AFTER_EXTRA", O$3)</f>
        <v>0.17</v>
      </c>
      <c r="P430" s="9" cm="1">
        <f t="array" ref="P430">_xll.SNL.Clients.Office.Excel.Functions.SPG($A430, "IQ_DILUT_EPS_AFTER_EXTRA", P$3)</f>
        <v>0.46600000000000003</v>
      </c>
      <c r="Q430" s="9" cm="1">
        <f t="array" ref="Q430">_xll.SNL.Clients.Office.Excel.Functions.SPG($A430, "IQ_DILUT_EPS_AFTER_EXTRA", Q$3)</f>
        <v>0.13</v>
      </c>
      <c r="R430" s="9" cm="1">
        <f t="array" ref="R430">_xll.SNL.Clients.Office.Excel.Functions.SPG($A430, "IQ_DILUT_EPS_AFTER_EXTRA", R$3)</f>
        <v>0.35099999999999998</v>
      </c>
      <c r="S430" s="9" cm="1">
        <f t="array" ref="S430">_xll.SNL.Clients.Office.Excel.Functions.SPG($A430, "IQ_DILUT_EPS_AFTER_EXTRA", S$3)</f>
        <v>0.55000000000000004</v>
      </c>
      <c r="T430" s="9" cm="1">
        <f t="array" ref="T430">_xll.SNL.Clients.Office.Excel.Functions.SPG($A430, "IQ_DILUT_EPS_AFTER_EXTRA", T$3)</f>
        <v>0.47</v>
      </c>
      <c r="U430" s="9" cm="1">
        <f t="array" ref="U430">_xll.SNL.Clients.Office.Excel.Functions.SPG($A430, "IQ_DILUT_EPS_AFTER_EXTRA", U$3)</f>
        <v>0.52</v>
      </c>
      <c r="V430" s="9" cm="1">
        <f t="array" ref="V430">_xll.SNL.Clients.Office.Excel.Functions.SPG($A430, "IQ_DILUT_EPS_AFTER_EXTRA", V$3)</f>
        <v>0.56100000000000005</v>
      </c>
      <c r="W430" s="9" cm="1">
        <f t="array" ref="W430">_xll.SNL.Clients.Office.Excel.Functions.SPG($A430, "IQ_DILUT_EPS_AFTER_EXTRA", W$3)</f>
        <v>0.62</v>
      </c>
      <c r="X430" s="9" cm="1">
        <f t="array" ref="X430">_xll.SNL.Clients.Office.Excel.Functions.SPG($A430, "IQ_DILUT_EPS_AFTER_EXTRA", X$3)</f>
        <v>0.6</v>
      </c>
      <c r="Y430" s="9" cm="1">
        <f t="array" ref="Y430">_xll.SNL.Clients.Office.Excel.Functions.SPG($A430, "IQ_DILUT_EPS_AFTER_EXTRA", Y$3)</f>
        <v>0.56999999999999995</v>
      </c>
    </row>
    <row r="431" spans="1:25" x14ac:dyDescent="0.3">
      <c r="A431" s="11" t="s">
        <v>1469</v>
      </c>
      <c r="B431" s="9" cm="1">
        <f t="array" ref="B431">_xll.SNL.Clients.Office.Excel.Functions.SPG($A431, "IQ_DILUT_EPS_AFTER_EXTRA", B$3)</f>
        <v>0.37</v>
      </c>
      <c r="C431" s="9" cm="1">
        <f t="array" ref="C431">_xll.SNL.Clients.Office.Excel.Functions.SPG($A431, "IQ_DILUT_EPS_AFTER_EXTRA", C$3)</f>
        <v>0.35699999999999998</v>
      </c>
      <c r="D431" s="9" cm="1">
        <f t="array" ref="D431">_xll.SNL.Clients.Office.Excel.Functions.SPG($A431, "IQ_DILUT_EPS_AFTER_EXTRA", D$3)</f>
        <v>-0.112</v>
      </c>
      <c r="E431" s="9" cm="1">
        <f t="array" ref="E431">_xll.SNL.Clients.Office.Excel.Functions.SPG($A431, "IQ_DILUT_EPS_AFTER_EXTRA", E$3)</f>
        <v>0.42599999999999999</v>
      </c>
      <c r="F431" s="9" cm="1">
        <f t="array" ref="F431">_xll.SNL.Clients.Office.Excel.Functions.SPG($A431, "IQ_DILUT_EPS_AFTER_EXTRA", F$3)</f>
        <v>0.36</v>
      </c>
      <c r="G431" s="9" cm="1">
        <f t="array" ref="G431">_xll.SNL.Clients.Office.Excel.Functions.SPG($A431, "IQ_DILUT_EPS_AFTER_EXTRA", G$3)</f>
        <v>0.38</v>
      </c>
      <c r="H431" s="9" cm="1">
        <f t="array" ref="H431">_xll.SNL.Clients.Office.Excel.Functions.SPG($A431, "IQ_DILUT_EPS_AFTER_EXTRA", H$3)</f>
        <v>0.42799999999999999</v>
      </c>
      <c r="I431" s="9" cm="1">
        <f t="array" ref="I431">_xll.SNL.Clients.Office.Excel.Functions.SPG($A431, "IQ_DILUT_EPS_AFTER_EXTRA", I$3)</f>
        <v>0.54</v>
      </c>
      <c r="J431" s="9" cm="1">
        <f t="array" ref="J431">_xll.SNL.Clients.Office.Excel.Functions.SPG($A431, "IQ_DILUT_EPS_AFTER_EXTRA", J$3)</f>
        <v>0.65900000000000003</v>
      </c>
      <c r="K431" s="9" cm="1">
        <f t="array" ref="K431">_xll.SNL.Clients.Office.Excel.Functions.SPG($A431, "IQ_DILUT_EPS_AFTER_EXTRA", K$3)</f>
        <v>0.57999999999999996</v>
      </c>
      <c r="L431" s="9" cm="1">
        <f t="array" ref="L431">_xll.SNL.Clients.Office.Excel.Functions.SPG($A431, "IQ_DILUT_EPS_AFTER_EXTRA", L$3)</f>
        <v>0.52800000000000002</v>
      </c>
      <c r="M431" s="9" cm="1">
        <f t="array" ref="M431">_xll.SNL.Clients.Office.Excel.Functions.SPG($A431, "IQ_DILUT_EPS_AFTER_EXTRA", M$3)</f>
        <v>0.57999999999999996</v>
      </c>
      <c r="N431" s="9" cm="1">
        <f t="array" ref="N431">_xll.SNL.Clients.Office.Excel.Functions.SPG($A431, "IQ_DILUT_EPS_AFTER_EXTRA", N$3)</f>
        <v>0.49</v>
      </c>
      <c r="O431" s="9" cm="1">
        <f t="array" ref="O431">_xll.SNL.Clients.Office.Excel.Functions.SPG($A431, "IQ_DILUT_EPS_AFTER_EXTRA", O$3)</f>
        <v>0.48599999999999999</v>
      </c>
      <c r="P431" s="9" cm="1">
        <f t="array" ref="P431">_xll.SNL.Clients.Office.Excel.Functions.SPG($A431, "IQ_DILUT_EPS_AFTER_EXTRA", P$3)</f>
        <v>0.57999999999999996</v>
      </c>
      <c r="Q431" s="9" cm="1">
        <f t="array" ref="Q431">_xll.SNL.Clients.Office.Excel.Functions.SPG($A431, "IQ_DILUT_EPS_AFTER_EXTRA", Q$3)</f>
        <v>0.63</v>
      </c>
      <c r="R431" s="9" cm="1">
        <f t="array" ref="R431">_xll.SNL.Clients.Office.Excel.Functions.SPG($A431, "IQ_DILUT_EPS_AFTER_EXTRA", R$3)</f>
        <v>0.52500000000000002</v>
      </c>
      <c r="S431" s="9" cm="1">
        <f t="array" ref="S431">_xll.SNL.Clients.Office.Excel.Functions.SPG($A431, "IQ_DILUT_EPS_AFTER_EXTRA", S$3)</f>
        <v>0.37</v>
      </c>
      <c r="T431" s="9" cm="1">
        <f t="array" ref="T431">_xll.SNL.Clients.Office.Excel.Functions.SPG($A431, "IQ_DILUT_EPS_AFTER_EXTRA", T$3)</f>
        <v>0.22</v>
      </c>
      <c r="U431" s="9" cm="1">
        <f t="array" ref="U431">_xll.SNL.Clients.Office.Excel.Functions.SPG($A431, "IQ_DILUT_EPS_AFTER_EXTRA", U$3)</f>
        <v>0.23</v>
      </c>
      <c r="V431" s="9" cm="1">
        <f t="array" ref="V431">_xll.SNL.Clients.Office.Excel.Functions.SPG($A431, "IQ_DILUT_EPS_AFTER_EXTRA", V$3)</f>
        <v>0.4</v>
      </c>
      <c r="W431" s="9" cm="1">
        <f t="array" ref="W431">_xll.SNL.Clients.Office.Excel.Functions.SPG($A431, "IQ_DILUT_EPS_AFTER_EXTRA", W$3)</f>
        <v>0.48699999999999999</v>
      </c>
      <c r="X431" s="9" cm="1">
        <f t="array" ref="X431">_xll.SNL.Clients.Office.Excel.Functions.SPG($A431, "IQ_DILUT_EPS_AFTER_EXTRA", X$3)</f>
        <v>0.376</v>
      </c>
      <c r="Y431" s="9" cm="1">
        <f t="array" ref="Y431">_xll.SNL.Clients.Office.Excel.Functions.SPG($A431, "IQ_DILUT_EPS_AFTER_EXTRA", Y$3)</f>
        <v>0.47699999999999998</v>
      </c>
    </row>
    <row r="432" spans="1:25" x14ac:dyDescent="0.3">
      <c r="A432" s="11" t="s">
        <v>1470</v>
      </c>
      <c r="B432" s="9" t="str" cm="1">
        <f t="array" ref="B432">_xll.SNL.Clients.Office.Excel.Functions.SPG($A432, "IQ_DILUT_EPS_AFTER_EXTRA", B$3)</f>
        <v>NA</v>
      </c>
      <c r="C432" s="9" cm="1">
        <f t="array" ref="C432">_xll.SNL.Clients.Office.Excel.Functions.SPG($A432, "IQ_DILUT_EPS_AFTER_EXTRA", C$3)</f>
        <v>1.65</v>
      </c>
      <c r="D432" s="9" cm="1">
        <f t="array" ref="D432">_xll.SNL.Clients.Office.Excel.Functions.SPG($A432, "IQ_DILUT_EPS_AFTER_EXTRA", D$3)</f>
        <v>0.97</v>
      </c>
      <c r="E432" s="9" cm="1">
        <f t="array" ref="E432">_xll.SNL.Clients.Office.Excel.Functions.SPG($A432, "IQ_DILUT_EPS_AFTER_EXTRA", E$3)</f>
        <v>-0.97799999999999998</v>
      </c>
      <c r="F432" s="9" cm="1">
        <f t="array" ref="F432">_xll.SNL.Clients.Office.Excel.Functions.SPG($A432, "IQ_DILUT_EPS_AFTER_EXTRA", F$3)</f>
        <v>-0.627</v>
      </c>
      <c r="G432" s="9" cm="1">
        <f t="array" ref="G432">_xll.SNL.Clients.Office.Excel.Functions.SPG($A432, "IQ_DILUT_EPS_AFTER_EXTRA", G$3)</f>
        <v>1.4119999999999999</v>
      </c>
      <c r="H432" s="9" cm="1">
        <f t="array" ref="H432">_xll.SNL.Clients.Office.Excel.Functions.SPG($A432, "IQ_DILUT_EPS_AFTER_EXTRA", H$3)</f>
        <v>0.47799999999999998</v>
      </c>
      <c r="I432" s="9" cm="1">
        <f t="array" ref="I432">_xll.SNL.Clients.Office.Excel.Functions.SPG($A432, "IQ_DILUT_EPS_AFTER_EXTRA", I$3)</f>
        <v>-0.99399999999999999</v>
      </c>
      <c r="J432" s="9" cm="1">
        <f t="array" ref="J432">_xll.SNL.Clients.Office.Excel.Functions.SPG($A432, "IQ_DILUT_EPS_AFTER_EXTRA", J$3)</f>
        <v>-0.25700000000000001</v>
      </c>
      <c r="K432" s="9" cm="1">
        <f t="array" ref="K432">_xll.SNL.Clients.Office.Excel.Functions.SPG($A432, "IQ_DILUT_EPS_AFTER_EXTRA", K$3)</f>
        <v>1.288</v>
      </c>
      <c r="L432" s="9" cm="1">
        <f t="array" ref="L432">_xll.SNL.Clients.Office.Excel.Functions.SPG($A432, "IQ_DILUT_EPS_AFTER_EXTRA", L$3)</f>
        <v>0.79900000000000004</v>
      </c>
      <c r="M432" s="9" cm="1">
        <f t="array" ref="M432">_xll.SNL.Clients.Office.Excel.Functions.SPG($A432, "IQ_DILUT_EPS_AFTER_EXTRA", M$3)</f>
        <v>-1.319</v>
      </c>
      <c r="N432" s="9" cm="1">
        <f t="array" ref="N432">_xll.SNL.Clients.Office.Excel.Functions.SPG($A432, "IQ_DILUT_EPS_AFTER_EXTRA", N$3)</f>
        <v>-1.2390000000000001</v>
      </c>
      <c r="O432" s="9" cm="1">
        <f t="array" ref="O432">_xll.SNL.Clients.Office.Excel.Functions.SPG($A432, "IQ_DILUT_EPS_AFTER_EXTRA", O$3)</f>
        <v>0.45900000000000002</v>
      </c>
      <c r="P432" s="9" cm="1">
        <f t="array" ref="P432">_xll.SNL.Clients.Office.Excel.Functions.SPG($A432, "IQ_DILUT_EPS_AFTER_EXTRA", P$3)</f>
        <v>-2.0310000000000001</v>
      </c>
      <c r="Q432" s="9" cm="1">
        <f t="array" ref="Q432">_xll.SNL.Clients.Office.Excel.Functions.SPG($A432, "IQ_DILUT_EPS_AFTER_EXTRA", Q$3)</f>
        <v>-2.214</v>
      </c>
      <c r="R432" s="9" cm="1">
        <f t="array" ref="R432">_xll.SNL.Clients.Office.Excel.Functions.SPG($A432, "IQ_DILUT_EPS_AFTER_EXTRA", R$3)</f>
        <v>-2.5779999999999998</v>
      </c>
      <c r="S432" s="9" cm="1">
        <f t="array" ref="S432">_xll.SNL.Clients.Office.Excel.Functions.SPG($A432, "IQ_DILUT_EPS_AFTER_EXTRA", S$3)</f>
        <v>-1.595</v>
      </c>
      <c r="T432" s="9" cm="1">
        <f t="array" ref="T432">_xll.SNL.Clients.Office.Excel.Functions.SPG($A432, "IQ_DILUT_EPS_AFTER_EXTRA", T$3)</f>
        <v>-10.189</v>
      </c>
      <c r="U432" s="9" cm="1">
        <f t="array" ref="U432">_xll.SNL.Clients.Office.Excel.Functions.SPG($A432, "IQ_DILUT_EPS_AFTER_EXTRA", U$3)</f>
        <v>-4.2919999999999998</v>
      </c>
      <c r="V432" s="9" cm="1">
        <f t="array" ref="V432">_xll.SNL.Clients.Office.Excel.Functions.SPG($A432, "IQ_DILUT_EPS_AFTER_EXTRA", V$3)</f>
        <v>-0.307</v>
      </c>
      <c r="W432" s="9" cm="1">
        <f t="array" ref="W432">_xll.SNL.Clients.Office.Excel.Functions.SPG($A432, "IQ_DILUT_EPS_AFTER_EXTRA", W$3)</f>
        <v>1.5329999999999999</v>
      </c>
      <c r="X432" s="9" cm="1">
        <f t="array" ref="X432">_xll.SNL.Clients.Office.Excel.Functions.SPG($A432, "IQ_DILUT_EPS_AFTER_EXTRA", X$3)</f>
        <v>0.67900000000000005</v>
      </c>
      <c r="Y432" s="9" cm="1">
        <f t="array" ref="Y432">_xll.SNL.Clients.Office.Excel.Functions.SPG($A432, "IQ_DILUT_EPS_AFTER_EXTRA", Y$3)</f>
        <v>-0.89400000000000002</v>
      </c>
    </row>
    <row r="433" spans="1:25" x14ac:dyDescent="0.3">
      <c r="A433" s="11" t="s">
        <v>1471</v>
      </c>
      <c r="B433" s="9" cm="1">
        <f t="array" ref="B433">_xll.SNL.Clients.Office.Excel.Functions.SPG($A433, "IQ_DILUT_EPS_AFTER_EXTRA", B$3)</f>
        <v>0.43</v>
      </c>
      <c r="C433" s="9" cm="1">
        <f t="array" ref="C433">_xll.SNL.Clients.Office.Excel.Functions.SPG($A433, "IQ_DILUT_EPS_AFTER_EXTRA", C$3)</f>
        <v>-0.184</v>
      </c>
      <c r="D433" s="9" cm="1">
        <f t="array" ref="D433">_xll.SNL.Clients.Office.Excel.Functions.SPG($A433, "IQ_DILUT_EPS_AFTER_EXTRA", D$3)</f>
        <v>4.0000000000000001E-3</v>
      </c>
      <c r="E433" s="9" cm="1">
        <f t="array" ref="E433">_xll.SNL.Clients.Office.Excel.Functions.SPG($A433, "IQ_DILUT_EPS_AFTER_EXTRA", E$3)</f>
        <v>2.8000000000000001E-2</v>
      </c>
      <c r="F433" s="9" cm="1">
        <f t="array" ref="F433">_xll.SNL.Clients.Office.Excel.Functions.SPG($A433, "IQ_DILUT_EPS_AFTER_EXTRA", F$3)</f>
        <v>-1.31</v>
      </c>
      <c r="G433" s="9" cm="1">
        <f t="array" ref="G433">_xll.SNL.Clients.Office.Excel.Functions.SPG($A433, "IQ_DILUT_EPS_AFTER_EXTRA", G$3)</f>
        <v>0.99</v>
      </c>
      <c r="H433" s="9" cm="1">
        <f t="array" ref="H433">_xll.SNL.Clients.Office.Excel.Functions.SPG($A433, "IQ_DILUT_EPS_AFTER_EXTRA", H$3)</f>
        <v>-0.442</v>
      </c>
      <c r="I433" s="9" cm="1">
        <f t="array" ref="I433">_xll.SNL.Clients.Office.Excel.Functions.SPG($A433, "IQ_DILUT_EPS_AFTER_EXTRA", I$3)</f>
        <v>-1.395</v>
      </c>
      <c r="J433" s="9" cm="1">
        <f t="array" ref="J433">_xll.SNL.Clients.Office.Excel.Functions.SPG($A433, "IQ_DILUT_EPS_AFTER_EXTRA", J$3)</f>
        <v>-0.16</v>
      </c>
      <c r="K433" s="9" cm="1">
        <f t="array" ref="K433">_xll.SNL.Clients.Office.Excel.Functions.SPG($A433, "IQ_DILUT_EPS_AFTER_EXTRA", K$3)</f>
        <v>1.82</v>
      </c>
      <c r="L433" s="9" cm="1">
        <f t="array" ref="L433">_xll.SNL.Clients.Office.Excel.Functions.SPG($A433, "IQ_DILUT_EPS_AFTER_EXTRA", L$3)</f>
        <v>0.65</v>
      </c>
      <c r="M433" s="9" cm="1">
        <f t="array" ref="M433">_xll.SNL.Clients.Office.Excel.Functions.SPG($A433, "IQ_DILUT_EPS_AFTER_EXTRA", M$3)</f>
        <v>1.9530000000000001</v>
      </c>
      <c r="N433" s="9" cm="1">
        <f t="array" ref="N433">_xll.SNL.Clients.Office.Excel.Functions.SPG($A433, "IQ_DILUT_EPS_AFTER_EXTRA", N$3)</f>
        <v>1.95</v>
      </c>
      <c r="O433" s="9" cm="1">
        <f t="array" ref="O433">_xll.SNL.Clients.Office.Excel.Functions.SPG($A433, "IQ_DILUT_EPS_AFTER_EXTRA", O$3)</f>
        <v>2.84</v>
      </c>
      <c r="P433" s="9" cm="1">
        <f t="array" ref="P433">_xll.SNL.Clients.Office.Excel.Functions.SPG($A433, "IQ_DILUT_EPS_AFTER_EXTRA", P$3)</f>
        <v>2.5099999999999998</v>
      </c>
      <c r="Q433" s="9" cm="1">
        <f t="array" ref="Q433">_xll.SNL.Clients.Office.Excel.Functions.SPG($A433, "IQ_DILUT_EPS_AFTER_EXTRA", Q$3)</f>
        <v>2.5950000000000002</v>
      </c>
      <c r="R433" s="9" cm="1">
        <f t="array" ref="R433">_xll.SNL.Clients.Office.Excel.Functions.SPG($A433, "IQ_DILUT_EPS_AFTER_EXTRA", R$3)</f>
        <v>1.74</v>
      </c>
      <c r="S433" s="9" cm="1">
        <f t="array" ref="S433">_xll.SNL.Clients.Office.Excel.Functions.SPG($A433, "IQ_DILUT_EPS_AFTER_EXTRA", S$3)</f>
        <v>1.18</v>
      </c>
      <c r="T433" s="9" cm="1">
        <f t="array" ref="T433">_xll.SNL.Clients.Office.Excel.Functions.SPG($A433, "IQ_DILUT_EPS_AFTER_EXTRA", T$3)</f>
        <v>0.83</v>
      </c>
      <c r="U433" s="9" cm="1">
        <f t="array" ref="U433">_xll.SNL.Clients.Office.Excel.Functions.SPG($A433, "IQ_DILUT_EPS_AFTER_EXTRA", U$3)</f>
        <v>0.42699999999999999</v>
      </c>
      <c r="V433" s="9" cm="1">
        <f t="array" ref="V433">_xll.SNL.Clients.Office.Excel.Functions.SPG($A433, "IQ_DILUT_EPS_AFTER_EXTRA", V$3)</f>
        <v>1.36</v>
      </c>
      <c r="W433" s="9" cm="1">
        <f t="array" ref="W433">_xll.SNL.Clients.Office.Excel.Functions.SPG($A433, "IQ_DILUT_EPS_AFTER_EXTRA", W$3)</f>
        <v>0.7</v>
      </c>
      <c r="X433" s="9" cm="1">
        <f t="array" ref="X433">_xll.SNL.Clients.Office.Excel.Functions.SPG($A433, "IQ_DILUT_EPS_AFTER_EXTRA", X$3)</f>
        <v>0.33</v>
      </c>
      <c r="Y433" s="9" cm="1">
        <f t="array" ref="Y433">_xll.SNL.Clients.Office.Excel.Functions.SPG($A433, "IQ_DILUT_EPS_AFTER_EXTRA", Y$3)</f>
        <v>0.496</v>
      </c>
    </row>
    <row r="434" spans="1:25" x14ac:dyDescent="0.3">
      <c r="A434" s="11" t="s">
        <v>1472</v>
      </c>
      <c r="B434" s="9" t="str" cm="1">
        <f t="array" ref="B434">_xll.SNL.Clients.Office.Excel.Functions.SPG($A434, "IQ_DILUT_EPS_AFTER_EXTRA", B$3)</f>
        <v>NA</v>
      </c>
      <c r="C434" s="9" cm="1">
        <f t="array" ref="C434">_xll.SNL.Clients.Office.Excel.Functions.SPG($A434, "IQ_DILUT_EPS_AFTER_EXTRA", C$3)</f>
        <v>1.8089999999999999</v>
      </c>
      <c r="D434" s="9" cm="1">
        <f t="array" ref="D434">_xll.SNL.Clients.Office.Excel.Functions.SPG($A434, "IQ_DILUT_EPS_AFTER_EXTRA", D$3)</f>
        <v>1.94</v>
      </c>
      <c r="E434" s="9" cm="1">
        <f t="array" ref="E434">_xll.SNL.Clients.Office.Excel.Functions.SPG($A434, "IQ_DILUT_EPS_AFTER_EXTRA", E$3)</f>
        <v>1.9550000000000001</v>
      </c>
      <c r="F434" s="9" cm="1">
        <f t="array" ref="F434">_xll.SNL.Clients.Office.Excel.Functions.SPG($A434, "IQ_DILUT_EPS_AFTER_EXTRA", F$3)</f>
        <v>1.123</v>
      </c>
      <c r="G434" s="9" cm="1">
        <f t="array" ref="G434">_xll.SNL.Clients.Office.Excel.Functions.SPG($A434, "IQ_DILUT_EPS_AFTER_EXTRA", G$3)</f>
        <v>1.87</v>
      </c>
      <c r="H434" s="9" cm="1">
        <f t="array" ref="H434">_xll.SNL.Clients.Office.Excel.Functions.SPG($A434, "IQ_DILUT_EPS_AFTER_EXTRA", H$3)</f>
        <v>1.63</v>
      </c>
      <c r="I434" s="9" cm="1">
        <f t="array" ref="I434">_xll.SNL.Clients.Office.Excel.Functions.SPG($A434, "IQ_DILUT_EPS_AFTER_EXTRA", I$3)</f>
        <v>1.64</v>
      </c>
      <c r="J434" s="9" cm="1">
        <f t="array" ref="J434">_xll.SNL.Clients.Office.Excel.Functions.SPG($A434, "IQ_DILUT_EPS_AFTER_EXTRA", J$3)</f>
        <v>-4.2350000000000003</v>
      </c>
      <c r="K434" s="9" cm="1">
        <f t="array" ref="K434">_xll.SNL.Clients.Office.Excel.Functions.SPG($A434, "IQ_DILUT_EPS_AFTER_EXTRA", K$3)</f>
        <v>1.44</v>
      </c>
      <c r="L434" s="9" cm="1">
        <f t="array" ref="L434">_xll.SNL.Clients.Office.Excel.Functions.SPG($A434, "IQ_DILUT_EPS_AFTER_EXTRA", L$3)</f>
        <v>0.8</v>
      </c>
      <c r="M434" s="9" cm="1">
        <f t="array" ref="M434">_xll.SNL.Clients.Office.Excel.Functions.SPG($A434, "IQ_DILUT_EPS_AFTER_EXTRA", M$3)</f>
        <v>1.107</v>
      </c>
      <c r="N434" s="9" cm="1">
        <f t="array" ref="N434">_xll.SNL.Clients.Office.Excel.Functions.SPG($A434, "IQ_DILUT_EPS_AFTER_EXTRA", N$3)</f>
        <v>1.008</v>
      </c>
      <c r="O434" s="9" cm="1">
        <f t="array" ref="O434">_xll.SNL.Clients.Office.Excel.Functions.SPG($A434, "IQ_DILUT_EPS_AFTER_EXTRA", O$3)</f>
        <v>1.73</v>
      </c>
      <c r="P434" s="9" cm="1">
        <f t="array" ref="P434">_xll.SNL.Clients.Office.Excel.Functions.SPG($A434, "IQ_DILUT_EPS_AFTER_EXTRA", P$3)</f>
        <v>1.8779999999999999</v>
      </c>
      <c r="Q434" s="9" cm="1">
        <f t="array" ref="Q434">_xll.SNL.Clients.Office.Excel.Functions.SPG($A434, "IQ_DILUT_EPS_AFTER_EXTRA", Q$3)</f>
        <v>2.15</v>
      </c>
      <c r="R434" s="9" cm="1">
        <f t="array" ref="R434">_xll.SNL.Clients.Office.Excel.Functions.SPG($A434, "IQ_DILUT_EPS_AFTER_EXTRA", R$3)</f>
        <v>2.7090000000000001</v>
      </c>
      <c r="S434" s="9" cm="1">
        <f t="array" ref="S434">_xll.SNL.Clients.Office.Excel.Functions.SPG($A434, "IQ_DILUT_EPS_AFTER_EXTRA", S$3)</f>
        <v>1.53</v>
      </c>
      <c r="T434" s="9" cm="1">
        <f t="array" ref="T434">_xll.SNL.Clients.Office.Excel.Functions.SPG($A434, "IQ_DILUT_EPS_AFTER_EXTRA", T$3)</f>
        <v>-0.435</v>
      </c>
      <c r="U434" s="9" cm="1">
        <f t="array" ref="U434">_xll.SNL.Clients.Office.Excel.Functions.SPG($A434, "IQ_DILUT_EPS_AFTER_EXTRA", U$3)</f>
        <v>-1.6</v>
      </c>
      <c r="V434" s="9" cm="1">
        <f t="array" ref="V434">_xll.SNL.Clients.Office.Excel.Functions.SPG($A434, "IQ_DILUT_EPS_AFTER_EXTRA", V$3)</f>
        <v>0.86</v>
      </c>
      <c r="W434" s="9" cm="1">
        <f t="array" ref="W434">_xll.SNL.Clients.Office.Excel.Functions.SPG($A434, "IQ_DILUT_EPS_AFTER_EXTRA", W$3)</f>
        <v>-0.80400000000000005</v>
      </c>
      <c r="X434" s="9" cm="1">
        <f t="array" ref="X434">_xll.SNL.Clients.Office.Excel.Functions.SPG($A434, "IQ_DILUT_EPS_AFTER_EXTRA", X$3)</f>
        <v>1.169</v>
      </c>
      <c r="Y434" s="9" cm="1">
        <f t="array" ref="Y434">_xll.SNL.Clients.Office.Excel.Functions.SPG($A434, "IQ_DILUT_EPS_AFTER_EXTRA", Y$3)</f>
        <v>1.03</v>
      </c>
    </row>
    <row r="435" spans="1:25" x14ac:dyDescent="0.3">
      <c r="A435" s="11" t="s">
        <v>1473</v>
      </c>
      <c r="B435" s="9" t="str" cm="1">
        <f t="array" ref="B435">_xll.SNL.Clients.Office.Excel.Functions.SPG($A435, "IQ_DILUT_EPS_AFTER_EXTRA", B$3)</f>
        <v>NA</v>
      </c>
      <c r="C435" s="9" cm="1">
        <f t="array" ref="C435">_xll.SNL.Clients.Office.Excel.Functions.SPG($A435, "IQ_DILUT_EPS_AFTER_EXTRA", C$3)</f>
        <v>-0.29799999999999999</v>
      </c>
      <c r="D435" s="9" cm="1">
        <f t="array" ref="D435">_xll.SNL.Clients.Office.Excel.Functions.SPG($A435, "IQ_DILUT_EPS_AFTER_EXTRA", D$3)</f>
        <v>0.77</v>
      </c>
      <c r="E435" s="9" cm="1">
        <f t="array" ref="E435">_xll.SNL.Clients.Office.Excel.Functions.SPG($A435, "IQ_DILUT_EPS_AFTER_EXTRA", E$3)</f>
        <v>0.46</v>
      </c>
      <c r="F435" s="9" cm="1">
        <f t="array" ref="F435">_xll.SNL.Clients.Office.Excel.Functions.SPG($A435, "IQ_DILUT_EPS_AFTER_EXTRA", F$3)</f>
        <v>0.19</v>
      </c>
      <c r="G435" s="9" cm="1">
        <f t="array" ref="G435">_xll.SNL.Clients.Office.Excel.Functions.SPG($A435, "IQ_DILUT_EPS_AFTER_EXTRA", G$3)</f>
        <v>0.83099999999999996</v>
      </c>
      <c r="H435" s="9" cm="1">
        <f t="array" ref="H435">_xll.SNL.Clients.Office.Excel.Functions.SPG($A435, "IQ_DILUT_EPS_AFTER_EXTRA", H$3)</f>
        <v>0.96</v>
      </c>
      <c r="I435" s="9" cm="1">
        <f t="array" ref="I435">_xll.SNL.Clients.Office.Excel.Functions.SPG($A435, "IQ_DILUT_EPS_AFTER_EXTRA", I$3)</f>
        <v>0.65</v>
      </c>
      <c r="J435" s="9" cm="1">
        <f t="array" ref="J435">_xll.SNL.Clients.Office.Excel.Functions.SPG($A435, "IQ_DILUT_EPS_AFTER_EXTRA", J$3)</f>
        <v>5.8000000000000003E-2</v>
      </c>
      <c r="K435" s="9" cm="1">
        <f t="array" ref="K435">_xll.SNL.Clients.Office.Excel.Functions.SPG($A435, "IQ_DILUT_EPS_AFTER_EXTRA", K$3)</f>
        <v>0.749</v>
      </c>
      <c r="L435" s="9" cm="1">
        <f t="array" ref="L435">_xll.SNL.Clients.Office.Excel.Functions.SPG($A435, "IQ_DILUT_EPS_AFTER_EXTRA", L$3)</f>
        <v>0.78</v>
      </c>
      <c r="M435" s="9" cm="1">
        <f t="array" ref="M435">_xll.SNL.Clients.Office.Excel.Functions.SPG($A435, "IQ_DILUT_EPS_AFTER_EXTRA", M$3)</f>
        <v>0.8</v>
      </c>
      <c r="N435" s="9" cm="1">
        <f t="array" ref="N435">_xll.SNL.Clients.Office.Excel.Functions.SPG($A435, "IQ_DILUT_EPS_AFTER_EXTRA", N$3)</f>
        <v>0.33900000000000002</v>
      </c>
      <c r="O435" s="9" cm="1">
        <f t="array" ref="O435">_xll.SNL.Clients.Office.Excel.Functions.SPG($A435, "IQ_DILUT_EPS_AFTER_EXTRA", O$3)</f>
        <v>0.62</v>
      </c>
      <c r="P435" s="9" cm="1">
        <f t="array" ref="P435">_xll.SNL.Clients.Office.Excel.Functions.SPG($A435, "IQ_DILUT_EPS_AFTER_EXTRA", P$3)</f>
        <v>0.41</v>
      </c>
      <c r="Q435" s="9" cm="1">
        <f t="array" ref="Q435">_xll.SNL.Clients.Office.Excel.Functions.SPG($A435, "IQ_DILUT_EPS_AFTER_EXTRA", Q$3)</f>
        <v>0.43</v>
      </c>
      <c r="R435" s="9" cm="1">
        <f t="array" ref="R435">_xll.SNL.Clients.Office.Excel.Functions.SPG($A435, "IQ_DILUT_EPS_AFTER_EXTRA", R$3)</f>
        <v>0.23899999999999999</v>
      </c>
      <c r="S435" s="9" cm="1">
        <f t="array" ref="S435">_xll.SNL.Clients.Office.Excel.Functions.SPG($A435, "IQ_DILUT_EPS_AFTER_EXTRA", S$3)</f>
        <v>0.67</v>
      </c>
      <c r="T435" s="9" cm="1">
        <f t="array" ref="T435">_xll.SNL.Clients.Office.Excel.Functions.SPG($A435, "IQ_DILUT_EPS_AFTER_EXTRA", T$3)</f>
        <v>0.33</v>
      </c>
      <c r="U435" s="9" cm="1">
        <f t="array" ref="U435">_xll.SNL.Clients.Office.Excel.Functions.SPG($A435, "IQ_DILUT_EPS_AFTER_EXTRA", U$3)</f>
        <v>0.16800000000000001</v>
      </c>
      <c r="V435" s="9" cm="1">
        <f t="array" ref="V435">_xll.SNL.Clients.Office.Excel.Functions.SPG($A435, "IQ_DILUT_EPS_AFTER_EXTRA", V$3)</f>
        <v>0</v>
      </c>
      <c r="W435" s="9" cm="1">
        <f t="array" ref="W435">_xll.SNL.Clients.Office.Excel.Functions.SPG($A435, "IQ_DILUT_EPS_AFTER_EXTRA", W$3)</f>
        <v>-0.94199999999999995</v>
      </c>
      <c r="X435" s="9" cm="1">
        <f t="array" ref="X435">_xll.SNL.Clients.Office.Excel.Functions.SPG($A435, "IQ_DILUT_EPS_AFTER_EXTRA", X$3)</f>
        <v>0.36</v>
      </c>
      <c r="Y435" s="9" cm="1">
        <f t="array" ref="Y435">_xll.SNL.Clients.Office.Excel.Functions.SPG($A435, "IQ_DILUT_EPS_AFTER_EXTRA", Y$3)</f>
        <v>-0.73</v>
      </c>
    </row>
    <row r="436" spans="1:25" x14ac:dyDescent="0.3">
      <c r="A436" s="11" t="s">
        <v>1474</v>
      </c>
      <c r="B436" s="9" t="str" cm="1">
        <f t="array" ref="B436">_xll.SNL.Clients.Office.Excel.Functions.SPG($A436, "IQ_DILUT_EPS_AFTER_EXTRA", B$3)</f>
        <v>NA</v>
      </c>
      <c r="C436" s="9" cm="1">
        <f t="array" ref="C436">_xll.SNL.Clients.Office.Excel.Functions.SPG($A436, "IQ_DILUT_EPS_AFTER_EXTRA", C$3)</f>
        <v>-0.3</v>
      </c>
      <c r="D436" s="9" cm="1">
        <f t="array" ref="D436">_xll.SNL.Clients.Office.Excel.Functions.SPG($A436, "IQ_DILUT_EPS_AFTER_EXTRA", D$3)</f>
        <v>-2.2010000000000001</v>
      </c>
      <c r="E436" s="9" cm="1">
        <f t="array" ref="E436">_xll.SNL.Clients.Office.Excel.Functions.SPG($A436, "IQ_DILUT_EPS_AFTER_EXTRA", E$3)</f>
        <v>-25.501000000000001</v>
      </c>
      <c r="F436" s="9" cm="1">
        <f t="array" ref="F436">_xll.SNL.Clients.Office.Excel.Functions.SPG($A436, "IQ_DILUT_EPS_AFTER_EXTRA", F$3)</f>
        <v>0.105</v>
      </c>
      <c r="G436" s="9" cm="1">
        <f t="array" ref="G436">_xll.SNL.Clients.Office.Excel.Functions.SPG($A436, "IQ_DILUT_EPS_AFTER_EXTRA", G$3)</f>
        <v>-0.19</v>
      </c>
      <c r="H436" s="9" cm="1">
        <f t="array" ref="H436">_xll.SNL.Clients.Office.Excel.Functions.SPG($A436, "IQ_DILUT_EPS_AFTER_EXTRA", H$3)</f>
        <v>-0.8</v>
      </c>
      <c r="I436" s="9" cm="1">
        <f t="array" ref="I436">_xll.SNL.Clients.Office.Excel.Functions.SPG($A436, "IQ_DILUT_EPS_AFTER_EXTRA", I$3)</f>
        <v>0.73</v>
      </c>
      <c r="J436" s="9" cm="1">
        <f t="array" ref="J436">_xll.SNL.Clients.Office.Excel.Functions.SPG($A436, "IQ_DILUT_EPS_AFTER_EXTRA", J$3)</f>
        <v>0.45700000000000002</v>
      </c>
      <c r="K436" s="9" cm="1">
        <f t="array" ref="K436">_xll.SNL.Clients.Office.Excel.Functions.SPG($A436, "IQ_DILUT_EPS_AFTER_EXTRA", K$3)</f>
        <v>0.28000000000000003</v>
      </c>
      <c r="L436" s="9" cm="1">
        <f t="array" ref="L436">_xll.SNL.Clients.Office.Excel.Functions.SPG($A436, "IQ_DILUT_EPS_AFTER_EXTRA", L$3)</f>
        <v>0.36</v>
      </c>
      <c r="M436" s="9" cm="1">
        <f t="array" ref="M436">_xll.SNL.Clients.Office.Excel.Functions.SPG($A436, "IQ_DILUT_EPS_AFTER_EXTRA", M$3)</f>
        <v>11.31</v>
      </c>
      <c r="N436" s="9" cm="1">
        <f t="array" ref="N436">_xll.SNL.Clients.Office.Excel.Functions.SPG($A436, "IQ_DILUT_EPS_AFTER_EXTRA", N$3)</f>
        <v>6.8650000000000002</v>
      </c>
      <c r="O436" s="9" cm="1">
        <f t="array" ref="O436">_xll.SNL.Clients.Office.Excel.Functions.SPG($A436, "IQ_DILUT_EPS_AFTER_EXTRA", O$3)</f>
        <v>5.08</v>
      </c>
      <c r="P436" s="9" cm="1">
        <f t="array" ref="P436">_xll.SNL.Clients.Office.Excel.Functions.SPG($A436, "IQ_DILUT_EPS_AFTER_EXTRA", P$3)</f>
        <v>0.45</v>
      </c>
      <c r="Q436" s="9" cm="1">
        <f t="array" ref="Q436">_xll.SNL.Clients.Office.Excel.Functions.SPG($A436, "IQ_DILUT_EPS_AFTER_EXTRA", Q$3)</f>
        <v>4.09</v>
      </c>
      <c r="R436" s="9" cm="1">
        <f t="array" ref="R436">_xll.SNL.Clients.Office.Excel.Functions.SPG($A436, "IQ_DILUT_EPS_AFTER_EXTRA", R$3)</f>
        <v>10.776999999999999</v>
      </c>
      <c r="S436" s="9" cm="1">
        <f t="array" ref="S436">_xll.SNL.Clients.Office.Excel.Functions.SPG($A436, "IQ_DILUT_EPS_AFTER_EXTRA", S$3)</f>
        <v>5.33</v>
      </c>
      <c r="T436" s="9" cm="1">
        <f t="array" ref="T436">_xll.SNL.Clients.Office.Excel.Functions.SPG($A436, "IQ_DILUT_EPS_AFTER_EXTRA", T$3)</f>
        <v>1.5509999999999999</v>
      </c>
      <c r="U436" s="9" cm="1">
        <f t="array" ref="U436">_xll.SNL.Clients.Office.Excel.Functions.SPG($A436, "IQ_DILUT_EPS_AFTER_EXTRA", U$3)</f>
        <v>0.93100000000000005</v>
      </c>
      <c r="V436" s="9" cm="1">
        <f t="array" ref="V436">_xll.SNL.Clients.Office.Excel.Functions.SPG($A436, "IQ_DILUT_EPS_AFTER_EXTRA", V$3)</f>
        <v>0.71199999999999997</v>
      </c>
      <c r="W436" s="9" cm="1">
        <f t="array" ref="W436">_xll.SNL.Clients.Office.Excel.Functions.SPG($A436, "IQ_DILUT_EPS_AFTER_EXTRA", W$3)</f>
        <v>0.379</v>
      </c>
      <c r="X436" s="9" cm="1">
        <f t="array" ref="X436">_xll.SNL.Clients.Office.Excel.Functions.SPG($A436, "IQ_DILUT_EPS_AFTER_EXTRA", X$3)</f>
        <v>0.03</v>
      </c>
      <c r="Y436" s="9" cm="1">
        <f t="array" ref="Y436">_xll.SNL.Clients.Office.Excel.Functions.SPG($A436, "IQ_DILUT_EPS_AFTER_EXTRA", Y$3)</f>
        <v>0.59699999999999998</v>
      </c>
    </row>
    <row r="437" spans="1:25" x14ac:dyDescent="0.3">
      <c r="A437" s="11" t="s">
        <v>1475</v>
      </c>
      <c r="B437" s="9" t="str" cm="1">
        <f t="array" ref="B437">_xll.SNL.Clients.Office.Excel.Functions.SPG($A437, "IQ_DILUT_EPS_AFTER_EXTRA", B$3)</f>
        <v>NA</v>
      </c>
      <c r="C437" s="9" cm="1">
        <f t="array" ref="C437">_xll.SNL.Clients.Office.Excel.Functions.SPG($A437, "IQ_DILUT_EPS_AFTER_EXTRA", C$3)</f>
        <v>-2.4E-2</v>
      </c>
      <c r="D437" s="9" cm="1">
        <f t="array" ref="D437">_xll.SNL.Clients.Office.Excel.Functions.SPG($A437, "IQ_DILUT_EPS_AFTER_EXTRA", D$3)</f>
        <v>-4.1000000000000002E-2</v>
      </c>
      <c r="E437" s="9" cm="1">
        <f t="array" ref="E437">_xll.SNL.Clients.Office.Excel.Functions.SPG($A437, "IQ_DILUT_EPS_AFTER_EXTRA", E$3)</f>
        <v>-0.13</v>
      </c>
      <c r="F437" s="9" cm="1">
        <f t="array" ref="F437">_xll.SNL.Clients.Office.Excel.Functions.SPG($A437, "IQ_DILUT_EPS_AFTER_EXTRA", F$3)</f>
        <v>-0.21099999999999999</v>
      </c>
      <c r="G437" s="9" cm="1">
        <f t="array" ref="G437">_xll.SNL.Clients.Office.Excel.Functions.SPG($A437, "IQ_DILUT_EPS_AFTER_EXTRA", G$3)</f>
        <v>-0.19400000000000001</v>
      </c>
      <c r="H437" s="9" cm="1">
        <f t="array" ref="H437">_xll.SNL.Clients.Office.Excel.Functions.SPG($A437, "IQ_DILUT_EPS_AFTER_EXTRA", H$3)</f>
        <v>-1.0329999999999999</v>
      </c>
      <c r="I437" s="9" cm="1">
        <f t="array" ref="I437">_xll.SNL.Clients.Office.Excel.Functions.SPG($A437, "IQ_DILUT_EPS_AFTER_EXTRA", I$3)</f>
        <v>-0.01</v>
      </c>
      <c r="J437" s="9" cm="1">
        <f t="array" ref="J437">_xll.SNL.Clients.Office.Excel.Functions.SPG($A437, "IQ_DILUT_EPS_AFTER_EXTRA", J$3)</f>
        <v>-0.15</v>
      </c>
      <c r="K437" s="9" cm="1">
        <f t="array" ref="K437">_xll.SNL.Clients.Office.Excel.Functions.SPG($A437, "IQ_DILUT_EPS_AFTER_EXTRA", K$3)</f>
        <v>-8.5000000000000006E-2</v>
      </c>
      <c r="L437" s="9" cm="1">
        <f t="array" ref="L437">_xll.SNL.Clients.Office.Excel.Functions.SPG($A437, "IQ_DILUT_EPS_AFTER_EXTRA", L$3)</f>
        <v>-9.0999999999999998E-2</v>
      </c>
      <c r="M437" s="9" cm="1">
        <f t="array" ref="M437">_xll.SNL.Clients.Office.Excel.Functions.SPG($A437, "IQ_DILUT_EPS_AFTER_EXTRA", M$3)</f>
        <v>0.04</v>
      </c>
      <c r="N437" s="9" cm="1">
        <f t="array" ref="N437">_xll.SNL.Clients.Office.Excel.Functions.SPG($A437, "IQ_DILUT_EPS_AFTER_EXTRA", N$3)</f>
        <v>-0.10299999999999999</v>
      </c>
      <c r="O437" s="9" cm="1">
        <f t="array" ref="O437">_xll.SNL.Clients.Office.Excel.Functions.SPG($A437, "IQ_DILUT_EPS_AFTER_EXTRA", O$3)</f>
        <v>5.7000000000000002E-2</v>
      </c>
      <c r="P437" s="9" cm="1">
        <f t="array" ref="P437">_xll.SNL.Clients.Office.Excel.Functions.SPG($A437, "IQ_DILUT_EPS_AFTER_EXTRA", P$3)</f>
        <v>0.06</v>
      </c>
      <c r="Q437" s="9" cm="1">
        <f t="array" ref="Q437">_xll.SNL.Clients.Office.Excel.Functions.SPG($A437, "IQ_DILUT_EPS_AFTER_EXTRA", Q$3)</f>
        <v>0.09</v>
      </c>
      <c r="R437" s="9" cm="1">
        <f t="array" ref="R437">_xll.SNL.Clients.Office.Excel.Functions.SPG($A437, "IQ_DILUT_EPS_AFTER_EXTRA", R$3)</f>
        <v>8.9999999999999993E-3</v>
      </c>
      <c r="S437" s="9" cm="1">
        <f t="array" ref="S437">_xll.SNL.Clients.Office.Excel.Functions.SPG($A437, "IQ_DILUT_EPS_AFTER_EXTRA", S$3)</f>
        <v>0.27</v>
      </c>
      <c r="T437" s="9" cm="1">
        <f t="array" ref="T437">_xll.SNL.Clients.Office.Excel.Functions.SPG($A437, "IQ_DILUT_EPS_AFTER_EXTRA", T$3)</f>
        <v>2.9000000000000001E-2</v>
      </c>
      <c r="U437" s="9" cm="1">
        <f t="array" ref="U437">_xll.SNL.Clients.Office.Excel.Functions.SPG($A437, "IQ_DILUT_EPS_AFTER_EXTRA", U$3)</f>
        <v>0.26</v>
      </c>
      <c r="V437" s="9" cm="1">
        <f t="array" ref="V437">_xll.SNL.Clients.Office.Excel.Functions.SPG($A437, "IQ_DILUT_EPS_AFTER_EXTRA", V$3)</f>
        <v>0.03</v>
      </c>
      <c r="W437" s="9" cm="1">
        <f t="array" ref="W437">_xll.SNL.Clients.Office.Excel.Functions.SPG($A437, "IQ_DILUT_EPS_AFTER_EXTRA", W$3)</f>
        <v>0.02</v>
      </c>
      <c r="X437" s="9" cm="1">
        <f t="array" ref="X437">_xll.SNL.Clients.Office.Excel.Functions.SPG($A437, "IQ_DILUT_EPS_AFTER_EXTRA", X$3)</f>
        <v>6.0999999999999999E-2</v>
      </c>
      <c r="Y437" s="9" cm="1">
        <f t="array" ref="Y437">_xll.SNL.Clients.Office.Excel.Functions.SPG($A437, "IQ_DILUT_EPS_AFTER_EXTRA", Y$3)</f>
        <v>1.9E-2</v>
      </c>
    </row>
    <row r="438" spans="1:25" x14ac:dyDescent="0.3">
      <c r="A438" s="11" t="s">
        <v>1476</v>
      </c>
      <c r="B438" s="9" t="str" cm="1">
        <f t="array" ref="B438">_xll.SNL.Clients.Office.Excel.Functions.SPG($A438, "IQ_DILUT_EPS_AFTER_EXTRA", B$3)</f>
        <v>NA</v>
      </c>
      <c r="C438" s="9" cm="1">
        <f t="array" ref="C438">_xll.SNL.Clients.Office.Excel.Functions.SPG($A438, "IQ_DILUT_EPS_AFTER_EXTRA", C$3)</f>
        <v>0.99</v>
      </c>
      <c r="D438" s="9" cm="1">
        <f t="array" ref="D438">_xll.SNL.Clients.Office.Excel.Functions.SPG($A438, "IQ_DILUT_EPS_AFTER_EXTRA", D$3)</f>
        <v>0.98</v>
      </c>
      <c r="E438" s="9" cm="1">
        <f t="array" ref="E438">_xll.SNL.Clients.Office.Excel.Functions.SPG($A438, "IQ_DILUT_EPS_AFTER_EXTRA", E$3)</f>
        <v>0.98</v>
      </c>
      <c r="F438" s="9" cm="1">
        <f t="array" ref="F438">_xll.SNL.Clients.Office.Excel.Functions.SPG($A438, "IQ_DILUT_EPS_AFTER_EXTRA", F$3)</f>
        <v>0.91300000000000003</v>
      </c>
      <c r="G438" s="9" cm="1">
        <f t="array" ref="G438">_xll.SNL.Clients.Office.Excel.Functions.SPG($A438, "IQ_DILUT_EPS_AFTER_EXTRA", G$3)</f>
        <v>0.98</v>
      </c>
      <c r="H438" s="9" cm="1">
        <f t="array" ref="H438">_xll.SNL.Clients.Office.Excel.Functions.SPG($A438, "IQ_DILUT_EPS_AFTER_EXTRA", H$3)</f>
        <v>0.91</v>
      </c>
      <c r="I438" s="9" cm="1">
        <f t="array" ref="I438">_xll.SNL.Clients.Office.Excel.Functions.SPG($A438, "IQ_DILUT_EPS_AFTER_EXTRA", I$3)</f>
        <v>0.98</v>
      </c>
      <c r="J438" s="9" cm="1">
        <f t="array" ref="J438">_xll.SNL.Clients.Office.Excel.Functions.SPG($A438, "IQ_DILUT_EPS_AFTER_EXTRA", J$3)</f>
        <v>1.0109999999999999</v>
      </c>
      <c r="K438" s="9" cm="1">
        <f t="array" ref="K438">_xll.SNL.Clients.Office.Excel.Functions.SPG($A438, "IQ_DILUT_EPS_AFTER_EXTRA", K$3)</f>
        <v>1.2</v>
      </c>
      <c r="L438" s="9" cm="1">
        <f t="array" ref="L438">_xll.SNL.Clients.Office.Excel.Functions.SPG($A438, "IQ_DILUT_EPS_AFTER_EXTRA", L$3)</f>
        <v>1.1499999999999999</v>
      </c>
      <c r="M438" s="9" cm="1">
        <f t="array" ref="M438">_xll.SNL.Clients.Office.Excel.Functions.SPG($A438, "IQ_DILUT_EPS_AFTER_EXTRA", M$3)</f>
        <v>1.01</v>
      </c>
      <c r="N438" s="9" cm="1">
        <f t="array" ref="N438">_xll.SNL.Clients.Office.Excel.Functions.SPG($A438, "IQ_DILUT_EPS_AFTER_EXTRA", N$3)</f>
        <v>1.0720000000000001</v>
      </c>
      <c r="O438" s="9" cm="1">
        <f t="array" ref="O438">_xll.SNL.Clients.Office.Excel.Functions.SPG($A438, "IQ_DILUT_EPS_AFTER_EXTRA", O$3)</f>
        <v>0.67</v>
      </c>
      <c r="P438" s="9" cm="1">
        <f t="array" ref="P438">_xll.SNL.Clients.Office.Excel.Functions.SPG($A438, "IQ_DILUT_EPS_AFTER_EXTRA", P$3)</f>
        <v>0.8</v>
      </c>
      <c r="Q438" s="9" cm="1">
        <f t="array" ref="Q438">_xll.SNL.Clients.Office.Excel.Functions.SPG($A438, "IQ_DILUT_EPS_AFTER_EXTRA", Q$3)</f>
        <v>0.64</v>
      </c>
      <c r="R438" s="9" cm="1">
        <f t="array" ref="R438">_xll.SNL.Clients.Office.Excel.Functions.SPG($A438, "IQ_DILUT_EPS_AFTER_EXTRA", R$3)</f>
        <v>0.754</v>
      </c>
      <c r="S438" s="9" cm="1">
        <f t="array" ref="S438">_xll.SNL.Clients.Office.Excel.Functions.SPG($A438, "IQ_DILUT_EPS_AFTER_EXTRA", S$3)</f>
        <v>0.69899999999999995</v>
      </c>
      <c r="T438" s="9" cm="1">
        <f t="array" ref="T438">_xll.SNL.Clients.Office.Excel.Functions.SPG($A438, "IQ_DILUT_EPS_AFTER_EXTRA", T$3)</f>
        <v>-0.155</v>
      </c>
      <c r="U438" s="9" cm="1">
        <f t="array" ref="U438">_xll.SNL.Clients.Office.Excel.Functions.SPG($A438, "IQ_DILUT_EPS_AFTER_EXTRA", U$3)</f>
        <v>0.7</v>
      </c>
      <c r="V438" s="9" cm="1">
        <f t="array" ref="V438">_xll.SNL.Clients.Office.Excel.Functions.SPG($A438, "IQ_DILUT_EPS_AFTER_EXTRA", V$3)</f>
        <v>0.78800000000000003</v>
      </c>
      <c r="W438" s="9" cm="1">
        <f t="array" ref="W438">_xll.SNL.Clients.Office.Excel.Functions.SPG($A438, "IQ_DILUT_EPS_AFTER_EXTRA", W$3)</f>
        <v>0.83</v>
      </c>
      <c r="X438" s="9" cm="1">
        <f t="array" ref="X438">_xll.SNL.Clients.Office.Excel.Functions.SPG($A438, "IQ_DILUT_EPS_AFTER_EXTRA", X$3)</f>
        <v>0.78</v>
      </c>
      <c r="Y438" s="9" cm="1">
        <f t="array" ref="Y438">_xll.SNL.Clients.Office.Excel.Functions.SPG($A438, "IQ_DILUT_EPS_AFTER_EXTRA", Y$3)</f>
        <v>0.78</v>
      </c>
    </row>
    <row r="439" spans="1:25" x14ac:dyDescent="0.3">
      <c r="A439" s="11" t="s">
        <v>1477</v>
      </c>
      <c r="B439" s="9" t="str" cm="1">
        <f t="array" ref="B439">_xll.SNL.Clients.Office.Excel.Functions.SPG($A439, "IQ_DILUT_EPS_AFTER_EXTRA", B$3)</f>
        <v>NA</v>
      </c>
      <c r="C439" s="9" cm="1">
        <f t="array" ref="C439">_xll.SNL.Clients.Office.Excel.Functions.SPG($A439, "IQ_DILUT_EPS_AFTER_EXTRA", C$3)</f>
        <v>0.04</v>
      </c>
      <c r="D439" s="9" cm="1">
        <f t="array" ref="D439">_xll.SNL.Clients.Office.Excel.Functions.SPG($A439, "IQ_DILUT_EPS_AFTER_EXTRA", D$3)</f>
        <v>-4.1000000000000002E-2</v>
      </c>
      <c r="E439" s="9" cm="1">
        <f t="array" ref="E439">_xll.SNL.Clients.Office.Excel.Functions.SPG($A439, "IQ_DILUT_EPS_AFTER_EXTRA", E$3)</f>
        <v>-0.04</v>
      </c>
      <c r="F439" s="9" cm="1">
        <f t="array" ref="F439">_xll.SNL.Clients.Office.Excel.Functions.SPG($A439, "IQ_DILUT_EPS_AFTER_EXTRA", F$3)</f>
        <v>-2.7E-2</v>
      </c>
      <c r="G439" s="9" cm="1">
        <f t="array" ref="G439">_xll.SNL.Clients.Office.Excel.Functions.SPG($A439, "IQ_DILUT_EPS_AFTER_EXTRA", G$3)</f>
        <v>0.25</v>
      </c>
      <c r="H439" s="9" cm="1">
        <f t="array" ref="H439">_xll.SNL.Clients.Office.Excel.Functions.SPG($A439, "IQ_DILUT_EPS_AFTER_EXTRA", H$3)</f>
        <v>0.122</v>
      </c>
      <c r="I439" s="9" cm="1">
        <f t="array" ref="I439">_xll.SNL.Clients.Office.Excel.Functions.SPG($A439, "IQ_DILUT_EPS_AFTER_EXTRA", I$3)</f>
        <v>-0.36399999999999999</v>
      </c>
      <c r="J439" s="9" cm="1">
        <f t="array" ref="J439">_xll.SNL.Clients.Office.Excel.Functions.SPG($A439, "IQ_DILUT_EPS_AFTER_EXTRA", J$3)</f>
        <v>-1.9E-2</v>
      </c>
      <c r="K439" s="9" cm="1">
        <f t="array" ref="K439">_xll.SNL.Clients.Office.Excel.Functions.SPG($A439, "IQ_DILUT_EPS_AFTER_EXTRA", K$3)</f>
        <v>0.01</v>
      </c>
      <c r="L439" s="9" cm="1">
        <f t="array" ref="L439">_xll.SNL.Clients.Office.Excel.Functions.SPG($A439, "IQ_DILUT_EPS_AFTER_EXTRA", L$3)</f>
        <v>0.13100000000000001</v>
      </c>
      <c r="M439" s="9" cm="1">
        <f t="array" ref="M439">_xll.SNL.Clients.Office.Excel.Functions.SPG($A439, "IQ_DILUT_EPS_AFTER_EXTRA", M$3)</f>
        <v>0.05</v>
      </c>
      <c r="N439" s="9" cm="1">
        <f t="array" ref="N439">_xll.SNL.Clients.Office.Excel.Functions.SPG($A439, "IQ_DILUT_EPS_AFTER_EXTRA", N$3)</f>
        <v>-7.8E-2</v>
      </c>
      <c r="O439" s="9" cm="1">
        <f t="array" ref="O439">_xll.SNL.Clients.Office.Excel.Functions.SPG($A439, "IQ_DILUT_EPS_AFTER_EXTRA", O$3)</f>
        <v>0.3</v>
      </c>
      <c r="P439" s="9" cm="1">
        <f t="array" ref="P439">_xll.SNL.Clients.Office.Excel.Functions.SPG($A439, "IQ_DILUT_EPS_AFTER_EXTRA", P$3)</f>
        <v>0.05</v>
      </c>
      <c r="Q439" s="9" cm="1">
        <f t="array" ref="Q439">_xll.SNL.Clients.Office.Excel.Functions.SPG($A439, "IQ_DILUT_EPS_AFTER_EXTRA", Q$3)</f>
        <v>0.18</v>
      </c>
      <c r="R439" s="9" cm="1">
        <f t="array" ref="R439">_xll.SNL.Clients.Office.Excel.Functions.SPG($A439, "IQ_DILUT_EPS_AFTER_EXTRA", R$3)</f>
        <v>0.11600000000000001</v>
      </c>
      <c r="S439" s="9" cm="1">
        <f t="array" ref="S439">_xll.SNL.Clients.Office.Excel.Functions.SPG($A439, "IQ_DILUT_EPS_AFTER_EXTRA", S$3)</f>
        <v>0.12</v>
      </c>
      <c r="T439" s="9" cm="1">
        <f t="array" ref="T439">_xll.SNL.Clients.Office.Excel.Functions.SPG($A439, "IQ_DILUT_EPS_AFTER_EXTRA", T$3)</f>
        <v>-0.21</v>
      </c>
      <c r="U439" s="9" cm="1">
        <f t="array" ref="U439">_xll.SNL.Clients.Office.Excel.Functions.SPG($A439, "IQ_DILUT_EPS_AFTER_EXTRA", U$3)</f>
        <v>-0.33</v>
      </c>
      <c r="V439" s="9" cm="1">
        <f t="array" ref="V439">_xll.SNL.Clients.Office.Excel.Functions.SPG($A439, "IQ_DILUT_EPS_AFTER_EXTRA", V$3)</f>
        <v>0.19900000000000001</v>
      </c>
      <c r="W439" s="9" cm="1">
        <f t="array" ref="W439">_xll.SNL.Clients.Office.Excel.Functions.SPG($A439, "IQ_DILUT_EPS_AFTER_EXTRA", W$3)</f>
        <v>0.06</v>
      </c>
      <c r="X439" s="9" cm="1">
        <f t="array" ref="X439">_xll.SNL.Clients.Office.Excel.Functions.SPG($A439, "IQ_DILUT_EPS_AFTER_EXTRA", X$3)</f>
        <v>9.9000000000000005E-2</v>
      </c>
      <c r="Y439" s="9" cm="1">
        <f t="array" ref="Y439">_xll.SNL.Clients.Office.Excel.Functions.SPG($A439, "IQ_DILUT_EPS_AFTER_EXTRA", Y$3)</f>
        <v>-0.08</v>
      </c>
    </row>
    <row r="440" spans="1:25" x14ac:dyDescent="0.3">
      <c r="A440" s="11" t="s">
        <v>1478</v>
      </c>
      <c r="B440" s="9" t="str" cm="1">
        <f t="array" ref="B440">_xll.SNL.Clients.Office.Excel.Functions.SPG($A440, "IQ_DILUT_EPS_AFTER_EXTRA", B$3)</f>
        <v>NA</v>
      </c>
      <c r="C440" s="9" cm="1">
        <f t="array" ref="C440">_xll.SNL.Clients.Office.Excel.Functions.SPG($A440, "IQ_DILUT_EPS_AFTER_EXTRA", C$3)</f>
        <v>-6.9000000000000006E-2</v>
      </c>
      <c r="D440" s="9" cm="1">
        <f t="array" ref="D440">_xll.SNL.Clients.Office.Excel.Functions.SPG($A440, "IQ_DILUT_EPS_AFTER_EXTRA", D$3)</f>
        <v>-0.22700000000000001</v>
      </c>
      <c r="E440" s="9" cm="1">
        <f t="array" ref="E440">_xll.SNL.Clients.Office.Excel.Functions.SPG($A440, "IQ_DILUT_EPS_AFTER_EXTRA", E$3)</f>
        <v>-0.44900000000000001</v>
      </c>
      <c r="F440" s="9" cm="1">
        <f t="array" ref="F440">_xll.SNL.Clients.Office.Excel.Functions.SPG($A440, "IQ_DILUT_EPS_AFTER_EXTRA", F$3)</f>
        <v>4.1000000000000002E-2</v>
      </c>
      <c r="G440" s="9" cm="1">
        <f t="array" ref="G440">_xll.SNL.Clients.Office.Excel.Functions.SPG($A440, "IQ_DILUT_EPS_AFTER_EXTRA", G$3)</f>
        <v>0.249</v>
      </c>
      <c r="H440" s="9" cm="1">
        <f t="array" ref="H440">_xll.SNL.Clients.Office.Excel.Functions.SPG($A440, "IQ_DILUT_EPS_AFTER_EXTRA", H$3)</f>
        <v>1.7270000000000001</v>
      </c>
      <c r="I440" s="9" cm="1">
        <f t="array" ref="I440">_xll.SNL.Clients.Office.Excel.Functions.SPG($A440, "IQ_DILUT_EPS_AFTER_EXTRA", I$3)</f>
        <v>0.29099999999999998</v>
      </c>
      <c r="J440" s="9" t="str" cm="1">
        <f t="array" ref="J440">_xll.SNL.Clients.Office.Excel.Functions.SPG($A440, "IQ_DILUT_EPS_AFTER_EXTRA", J$3)</f>
        <v>NA</v>
      </c>
      <c r="K440" s="9" cm="1">
        <f t="array" ref="K440">_xll.SNL.Clients.Office.Excel.Functions.SPG($A440, "IQ_DILUT_EPS_AFTER_EXTRA", K$3)</f>
        <v>0.502</v>
      </c>
      <c r="L440" s="9" cm="1">
        <f t="array" ref="L440">_xll.SNL.Clients.Office.Excel.Functions.SPG($A440, "IQ_DILUT_EPS_AFTER_EXTRA", L$3)</f>
        <v>0.44800000000000001</v>
      </c>
      <c r="M440" s="9" cm="1">
        <f t="array" ref="M440">_xll.SNL.Clients.Office.Excel.Functions.SPG($A440, "IQ_DILUT_EPS_AFTER_EXTRA", M$3)</f>
        <v>0.64300000000000002</v>
      </c>
      <c r="N440" s="9" cm="1">
        <f t="array" ref="N440">_xll.SNL.Clients.Office.Excel.Functions.SPG($A440, "IQ_DILUT_EPS_AFTER_EXTRA", N$3)</f>
        <v>0.68600000000000005</v>
      </c>
      <c r="O440" s="9" cm="1">
        <f t="array" ref="O440">_xll.SNL.Clients.Office.Excel.Functions.SPG($A440, "IQ_DILUT_EPS_AFTER_EXTRA", O$3)</f>
        <v>0.6</v>
      </c>
      <c r="P440" s="9" cm="1">
        <f t="array" ref="P440">_xll.SNL.Clients.Office.Excel.Functions.SPG($A440, "IQ_DILUT_EPS_AFTER_EXTRA", P$3)</f>
        <v>0.376</v>
      </c>
      <c r="Q440" s="9" cm="1">
        <f t="array" ref="Q440">_xll.SNL.Clients.Office.Excel.Functions.SPG($A440, "IQ_DILUT_EPS_AFTER_EXTRA", Q$3)</f>
        <v>0.48599999999999999</v>
      </c>
      <c r="R440" s="9" cm="1">
        <f t="array" ref="R440">_xll.SNL.Clients.Office.Excel.Functions.SPG($A440, "IQ_DILUT_EPS_AFTER_EXTRA", R$3)</f>
        <v>0.49</v>
      </c>
      <c r="S440" s="9" cm="1">
        <f t="array" ref="S440">_xll.SNL.Clients.Office.Excel.Functions.SPG($A440, "IQ_DILUT_EPS_AFTER_EXTRA", S$3)</f>
        <v>0.626</v>
      </c>
      <c r="T440" s="9" cm="1">
        <f t="array" ref="T440">_xll.SNL.Clients.Office.Excel.Functions.SPG($A440, "IQ_DILUT_EPS_AFTER_EXTRA", T$3)</f>
        <v>0.61399999999999999</v>
      </c>
      <c r="U440" s="9" cm="1">
        <f t="array" ref="U440">_xll.SNL.Clients.Office.Excel.Functions.SPG($A440, "IQ_DILUT_EPS_AFTER_EXTRA", U$3)</f>
        <v>-0.98</v>
      </c>
      <c r="V440" s="9" cm="1">
        <f t="array" ref="V440">_xll.SNL.Clients.Office.Excel.Functions.SPG($A440, "IQ_DILUT_EPS_AFTER_EXTRA", V$3)</f>
        <v>0.43099999999999999</v>
      </c>
      <c r="W440" s="9" cm="1">
        <f t="array" ref="W440">_xll.SNL.Clients.Office.Excel.Functions.SPG($A440, "IQ_DILUT_EPS_AFTER_EXTRA", W$3)</f>
        <v>0.27</v>
      </c>
      <c r="X440" s="9" cm="1">
        <f t="array" ref="X440">_xll.SNL.Clients.Office.Excel.Functions.SPG($A440, "IQ_DILUT_EPS_AFTER_EXTRA", X$3)</f>
        <v>0.245</v>
      </c>
      <c r="Y440" s="9" cm="1">
        <f t="array" ref="Y440">_xll.SNL.Clients.Office.Excel.Functions.SPG($A440, "IQ_DILUT_EPS_AFTER_EXTRA", Y$3)</f>
        <v>0.9</v>
      </c>
    </row>
    <row r="441" spans="1:25" x14ac:dyDescent="0.3">
      <c r="A441" s="11" t="s">
        <v>1479</v>
      </c>
      <c r="B441" s="9" t="str" cm="1">
        <f t="array" ref="B441">_xll.SNL.Clients.Office.Excel.Functions.SPG($A441, "IQ_DILUT_EPS_AFTER_EXTRA", B$3)</f>
        <v>NA</v>
      </c>
      <c r="C441" s="9" cm="1">
        <f t="array" ref="C441">_xll.SNL.Clients.Office.Excel.Functions.SPG($A441, "IQ_DILUT_EPS_AFTER_EXTRA", C$3)</f>
        <v>0.09</v>
      </c>
      <c r="D441" s="9" cm="1">
        <f t="array" ref="D441">_xll.SNL.Clients.Office.Excel.Functions.SPG($A441, "IQ_DILUT_EPS_AFTER_EXTRA", D$3)</f>
        <v>9.7000000000000003E-2</v>
      </c>
      <c r="E441" s="9" cm="1">
        <f t="array" ref="E441">_xll.SNL.Clients.Office.Excel.Functions.SPG($A441, "IQ_DILUT_EPS_AFTER_EXTRA", E$3)</f>
        <v>0.20599999999999999</v>
      </c>
      <c r="F441" s="9" cm="1">
        <f t="array" ref="F441">_xll.SNL.Clients.Office.Excel.Functions.SPG($A441, "IQ_DILUT_EPS_AFTER_EXTRA", F$3)</f>
        <v>0.14799999999999999</v>
      </c>
      <c r="G441" s="9" cm="1">
        <f t="array" ref="G441">_xll.SNL.Clients.Office.Excel.Functions.SPG($A441, "IQ_DILUT_EPS_AFTER_EXTRA", G$3)</f>
        <v>-0.28999999999999998</v>
      </c>
      <c r="H441" s="9" cm="1">
        <f t="array" ref="H441">_xll.SNL.Clients.Office.Excel.Functions.SPG($A441, "IQ_DILUT_EPS_AFTER_EXTRA", H$3)</f>
        <v>2E-3</v>
      </c>
      <c r="I441" s="9" cm="1">
        <f t="array" ref="I441">_xll.SNL.Clients.Office.Excel.Functions.SPG($A441, "IQ_DILUT_EPS_AFTER_EXTRA", I$3)</f>
        <v>1.6E-2</v>
      </c>
      <c r="J441" s="9" cm="1">
        <f t="array" ref="J441">_xll.SNL.Clients.Office.Excel.Functions.SPG($A441, "IQ_DILUT_EPS_AFTER_EXTRA", J$3)</f>
        <v>-0.39600000000000002</v>
      </c>
      <c r="K441" s="9" cm="1">
        <f t="array" ref="K441">_xll.SNL.Clients.Office.Excel.Functions.SPG($A441, "IQ_DILUT_EPS_AFTER_EXTRA", K$3)</f>
        <v>-0.44400000000000001</v>
      </c>
      <c r="L441" s="9" cm="1">
        <f t="array" ref="L441">_xll.SNL.Clients.Office.Excel.Functions.SPG($A441, "IQ_DILUT_EPS_AFTER_EXTRA", L$3)</f>
        <v>-0.85</v>
      </c>
      <c r="M441" s="9" cm="1">
        <f t="array" ref="M441">_xll.SNL.Clients.Office.Excel.Functions.SPG($A441, "IQ_DILUT_EPS_AFTER_EXTRA", M$3)</f>
        <v>0.24299999999999999</v>
      </c>
      <c r="N441" s="9" cm="1">
        <f t="array" ref="N441">_xll.SNL.Clients.Office.Excel.Functions.SPG($A441, "IQ_DILUT_EPS_AFTER_EXTRA", N$3)</f>
        <v>0.34300000000000003</v>
      </c>
      <c r="O441" s="9" cm="1">
        <f t="array" ref="O441">_xll.SNL.Clients.Office.Excel.Functions.SPG($A441, "IQ_DILUT_EPS_AFTER_EXTRA", O$3)</f>
        <v>0.65100000000000002</v>
      </c>
      <c r="P441" s="9" cm="1">
        <f t="array" ref="P441">_xll.SNL.Clients.Office.Excel.Functions.SPG($A441, "IQ_DILUT_EPS_AFTER_EXTRA", P$3)</f>
        <v>0.66400000000000003</v>
      </c>
      <c r="Q441" s="9" cm="1">
        <f t="array" ref="Q441">_xll.SNL.Clients.Office.Excel.Functions.SPG($A441, "IQ_DILUT_EPS_AFTER_EXTRA", Q$3)</f>
        <v>0.71799999999999997</v>
      </c>
      <c r="R441" s="9" cm="1">
        <f t="array" ref="R441">_xll.SNL.Clients.Office.Excel.Functions.SPG($A441, "IQ_DILUT_EPS_AFTER_EXTRA", R$3)</f>
        <v>0.38200000000000001</v>
      </c>
      <c r="S441" s="9" cm="1">
        <f t="array" ref="S441">_xll.SNL.Clients.Office.Excel.Functions.SPG($A441, "IQ_DILUT_EPS_AFTER_EXTRA", S$3)</f>
        <v>1.0229999999999999</v>
      </c>
      <c r="T441" s="9" cm="1">
        <f t="array" ref="T441">_xll.SNL.Clients.Office.Excel.Functions.SPG($A441, "IQ_DILUT_EPS_AFTER_EXTRA", T$3)</f>
        <v>0.97</v>
      </c>
      <c r="U441" s="9" cm="1">
        <f t="array" ref="U441">_xll.SNL.Clients.Office.Excel.Functions.SPG($A441, "IQ_DILUT_EPS_AFTER_EXTRA", U$3)</f>
        <v>-8.2390000000000008</v>
      </c>
      <c r="V441" s="9" cm="1">
        <f t="array" ref="V441">_xll.SNL.Clients.Office.Excel.Functions.SPG($A441, "IQ_DILUT_EPS_AFTER_EXTRA", V$3)</f>
        <v>0.375</v>
      </c>
      <c r="W441" s="9" cm="1">
        <f t="array" ref="W441">_xll.SNL.Clients.Office.Excel.Functions.SPG($A441, "IQ_DILUT_EPS_AFTER_EXTRA", W$3)</f>
        <v>0.309</v>
      </c>
      <c r="X441" s="9" cm="1">
        <f t="array" ref="X441">_xll.SNL.Clients.Office.Excel.Functions.SPG($A441, "IQ_DILUT_EPS_AFTER_EXTRA", X$3)</f>
        <v>0.29799999999999999</v>
      </c>
      <c r="Y441" s="9" cm="1">
        <f t="array" ref="Y441">_xll.SNL.Clients.Office.Excel.Functions.SPG($A441, "IQ_DILUT_EPS_AFTER_EXTRA", Y$3)</f>
        <v>0.48799999999999999</v>
      </c>
    </row>
    <row r="442" spans="1:25" x14ac:dyDescent="0.3">
      <c r="A442" s="11" t="s">
        <v>1480</v>
      </c>
      <c r="B442" s="9" cm="1">
        <f t="array" ref="B442">_xll.SNL.Clients.Office.Excel.Functions.SPG($A442, "IQ_DILUT_EPS_AFTER_EXTRA", B$3)</f>
        <v>0.7</v>
      </c>
      <c r="C442" s="9" cm="1">
        <f t="array" ref="C442">_xll.SNL.Clients.Office.Excel.Functions.SPG($A442, "IQ_DILUT_EPS_AFTER_EXTRA", C$3)</f>
        <v>1.18</v>
      </c>
      <c r="D442" s="9" cm="1">
        <f t="array" ref="D442">_xll.SNL.Clients.Office.Excel.Functions.SPG($A442, "IQ_DILUT_EPS_AFTER_EXTRA", D$3)</f>
        <v>0.68899999999999995</v>
      </c>
      <c r="E442" s="9" cm="1">
        <f t="array" ref="E442">_xll.SNL.Clients.Office.Excel.Functions.SPG($A442, "IQ_DILUT_EPS_AFTER_EXTRA", E$3)</f>
        <v>0.7</v>
      </c>
      <c r="F442" s="9" cm="1">
        <f t="array" ref="F442">_xll.SNL.Clients.Office.Excel.Functions.SPG($A442, "IQ_DILUT_EPS_AFTER_EXTRA", F$3)</f>
        <v>0.49099999999999999</v>
      </c>
      <c r="G442" s="9" cm="1">
        <f t="array" ref="G442">_xll.SNL.Clients.Office.Excel.Functions.SPG($A442, "IQ_DILUT_EPS_AFTER_EXTRA", G$3)</f>
        <v>0.74</v>
      </c>
      <c r="H442" s="9" cm="1">
        <f t="array" ref="H442">_xll.SNL.Clients.Office.Excel.Functions.SPG($A442, "IQ_DILUT_EPS_AFTER_EXTRA", H$3)</f>
        <v>0.51</v>
      </c>
      <c r="I442" s="9" cm="1">
        <f t="array" ref="I442">_xll.SNL.Clients.Office.Excel.Functions.SPG($A442, "IQ_DILUT_EPS_AFTER_EXTRA", I$3)</f>
        <v>0.82</v>
      </c>
      <c r="J442" s="9" cm="1">
        <f t="array" ref="J442">_xll.SNL.Clients.Office.Excel.Functions.SPG($A442, "IQ_DILUT_EPS_AFTER_EXTRA", J$3)</f>
        <v>0.82</v>
      </c>
      <c r="K442" s="9" cm="1">
        <f t="array" ref="K442">_xll.SNL.Clients.Office.Excel.Functions.SPG($A442, "IQ_DILUT_EPS_AFTER_EXTRA", K$3)</f>
        <v>0.83</v>
      </c>
      <c r="L442" s="9" cm="1">
        <f t="array" ref="L442">_xll.SNL.Clients.Office.Excel.Functions.SPG($A442, "IQ_DILUT_EPS_AFTER_EXTRA", L$3)</f>
        <v>0.71</v>
      </c>
      <c r="M442" s="9" cm="1">
        <f t="array" ref="M442">_xll.SNL.Clients.Office.Excel.Functions.SPG($A442, "IQ_DILUT_EPS_AFTER_EXTRA", M$3)</f>
        <v>0.6</v>
      </c>
      <c r="N442" s="9" cm="1">
        <f t="array" ref="N442">_xll.SNL.Clients.Office.Excel.Functions.SPG($A442, "IQ_DILUT_EPS_AFTER_EXTRA", N$3)</f>
        <v>0.65900000000000003</v>
      </c>
      <c r="O442" s="9" cm="1">
        <f t="array" ref="O442">_xll.SNL.Clients.Office.Excel.Functions.SPG($A442, "IQ_DILUT_EPS_AFTER_EXTRA", O$3)</f>
        <v>0.71</v>
      </c>
      <c r="P442" s="9" cm="1">
        <f t="array" ref="P442">_xll.SNL.Clients.Office.Excel.Functions.SPG($A442, "IQ_DILUT_EPS_AFTER_EXTRA", P$3)</f>
        <v>0.72</v>
      </c>
      <c r="Q442" s="9" cm="1">
        <f t="array" ref="Q442">_xll.SNL.Clients.Office.Excel.Functions.SPG($A442, "IQ_DILUT_EPS_AFTER_EXTRA", Q$3)</f>
        <v>1.02</v>
      </c>
      <c r="R442" s="9" cm="1">
        <f t="array" ref="R442">_xll.SNL.Clients.Office.Excel.Functions.SPG($A442, "IQ_DILUT_EPS_AFTER_EXTRA", R$3)</f>
        <v>0.56000000000000005</v>
      </c>
      <c r="S442" s="9" cm="1">
        <f t="array" ref="S442">_xll.SNL.Clients.Office.Excel.Functions.SPG($A442, "IQ_DILUT_EPS_AFTER_EXTRA", S$3)</f>
        <v>0.53</v>
      </c>
      <c r="T442" s="9" cm="1">
        <f t="array" ref="T442">_xll.SNL.Clients.Office.Excel.Functions.SPG($A442, "IQ_DILUT_EPS_AFTER_EXTRA", T$3)</f>
        <v>0.35799999999999998</v>
      </c>
      <c r="U442" s="9" cm="1">
        <f t="array" ref="U442">_xll.SNL.Clients.Office.Excel.Functions.SPG($A442, "IQ_DILUT_EPS_AFTER_EXTRA", U$3)</f>
        <v>3.5999999999999997E-2</v>
      </c>
      <c r="V442" s="9" cm="1">
        <f t="array" ref="V442">_xll.SNL.Clients.Office.Excel.Functions.SPG($A442, "IQ_DILUT_EPS_AFTER_EXTRA", V$3)</f>
        <v>0.66900000000000004</v>
      </c>
      <c r="W442" s="9" cm="1">
        <f t="array" ref="W442">_xll.SNL.Clients.Office.Excel.Functions.SPG($A442, "IQ_DILUT_EPS_AFTER_EXTRA", W$3)</f>
        <v>0.64</v>
      </c>
      <c r="X442" s="9" cm="1">
        <f t="array" ref="X442">_xll.SNL.Clients.Office.Excel.Functions.SPG($A442, "IQ_DILUT_EPS_AFTER_EXTRA", X$3)</f>
        <v>0.79800000000000004</v>
      </c>
      <c r="Y442" s="9" cm="1">
        <f t="array" ref="Y442">_xll.SNL.Clients.Office.Excel.Functions.SPG($A442, "IQ_DILUT_EPS_AFTER_EXTRA", Y$3)</f>
        <v>0.77</v>
      </c>
    </row>
    <row r="443" spans="1:25" x14ac:dyDescent="0.3">
      <c r="A443" s="11" t="s">
        <v>1481</v>
      </c>
      <c r="B443" s="9" t="str" cm="1">
        <f t="array" ref="B443">_xll.SNL.Clients.Office.Excel.Functions.SPG($A443, "IQ_DILUT_EPS_AFTER_EXTRA", B$3)</f>
        <v>NA</v>
      </c>
      <c r="C443" s="9" cm="1">
        <f t="array" ref="C443">_xll.SNL.Clients.Office.Excel.Functions.SPG($A443, "IQ_DILUT_EPS_AFTER_EXTRA", C$3)</f>
        <v>7.0000000000000007E-2</v>
      </c>
      <c r="D443" s="9" cm="1">
        <f t="array" ref="D443">_xll.SNL.Clients.Office.Excel.Functions.SPG($A443, "IQ_DILUT_EPS_AFTER_EXTRA", D$3)</f>
        <v>0.17100000000000001</v>
      </c>
      <c r="E443" s="9" cm="1">
        <f t="array" ref="E443">_xll.SNL.Clients.Office.Excel.Functions.SPG($A443, "IQ_DILUT_EPS_AFTER_EXTRA", E$3)</f>
        <v>0.28999999999999998</v>
      </c>
      <c r="F443" s="9" cm="1">
        <f t="array" ref="F443">_xll.SNL.Clients.Office.Excel.Functions.SPG($A443, "IQ_DILUT_EPS_AFTER_EXTRA", F$3)</f>
        <v>0.55800000000000005</v>
      </c>
      <c r="G443" s="9" cm="1">
        <f t="array" ref="G443">_xll.SNL.Clients.Office.Excel.Functions.SPG($A443, "IQ_DILUT_EPS_AFTER_EXTRA", G$3)</f>
        <v>0.14000000000000001</v>
      </c>
      <c r="H443" s="9" cm="1">
        <f t="array" ref="H443">_xll.SNL.Clients.Office.Excel.Functions.SPG($A443, "IQ_DILUT_EPS_AFTER_EXTRA", H$3)</f>
        <v>0.34</v>
      </c>
      <c r="I443" s="9" cm="1">
        <f t="array" ref="I443">_xll.SNL.Clients.Office.Excel.Functions.SPG($A443, "IQ_DILUT_EPS_AFTER_EXTRA", I$3)</f>
        <v>0.38</v>
      </c>
      <c r="J443" s="9" cm="1">
        <f t="array" ref="J443">_xll.SNL.Clients.Office.Excel.Functions.SPG($A443, "IQ_DILUT_EPS_AFTER_EXTRA", J$3)</f>
        <v>0.26</v>
      </c>
      <c r="K443" s="9" cm="1">
        <f t="array" ref="K443">_xll.SNL.Clients.Office.Excel.Functions.SPG($A443, "IQ_DILUT_EPS_AFTER_EXTRA", K$3)</f>
        <v>0.42</v>
      </c>
      <c r="L443" s="9" cm="1">
        <f t="array" ref="L443">_xll.SNL.Clients.Office.Excel.Functions.SPG($A443, "IQ_DILUT_EPS_AFTER_EXTRA", L$3)</f>
        <v>0.63</v>
      </c>
      <c r="M443" s="9" cm="1">
        <f t="array" ref="M443">_xll.SNL.Clients.Office.Excel.Functions.SPG($A443, "IQ_DILUT_EPS_AFTER_EXTRA", M$3)</f>
        <v>0.57999999999999996</v>
      </c>
      <c r="N443" s="9" cm="1">
        <f t="array" ref="N443">_xll.SNL.Clients.Office.Excel.Functions.SPG($A443, "IQ_DILUT_EPS_AFTER_EXTRA", N$3)</f>
        <v>0.44600000000000001</v>
      </c>
      <c r="O443" s="9" cm="1">
        <f t="array" ref="O443">_xll.SNL.Clients.Office.Excel.Functions.SPG($A443, "IQ_DILUT_EPS_AFTER_EXTRA", O$3)</f>
        <v>0.46</v>
      </c>
      <c r="P443" s="9" cm="1">
        <f t="array" ref="P443">_xll.SNL.Clients.Office.Excel.Functions.SPG($A443, "IQ_DILUT_EPS_AFTER_EXTRA", P$3)</f>
        <v>0.39</v>
      </c>
      <c r="Q443" s="9" cm="1">
        <f t="array" ref="Q443">_xll.SNL.Clients.Office.Excel.Functions.SPG($A443, "IQ_DILUT_EPS_AFTER_EXTRA", Q$3)</f>
        <v>0.33</v>
      </c>
      <c r="R443" s="9" cm="1">
        <f t="array" ref="R443">_xll.SNL.Clients.Office.Excel.Functions.SPG($A443, "IQ_DILUT_EPS_AFTER_EXTRA", R$3)</f>
        <v>0.437</v>
      </c>
      <c r="S443" s="9" cm="1">
        <f t="array" ref="S443">_xll.SNL.Clients.Office.Excel.Functions.SPG($A443, "IQ_DILUT_EPS_AFTER_EXTRA", S$3)</f>
        <v>0.6</v>
      </c>
      <c r="T443" s="9" cm="1">
        <f t="array" ref="T443">_xll.SNL.Clients.Office.Excel.Functions.SPG($A443, "IQ_DILUT_EPS_AFTER_EXTRA", T$3)</f>
        <v>-0.62</v>
      </c>
      <c r="U443" s="9" cm="1">
        <f t="array" ref="U443">_xll.SNL.Clients.Office.Excel.Functions.SPG($A443, "IQ_DILUT_EPS_AFTER_EXTRA", U$3)</f>
        <v>-0.17100000000000001</v>
      </c>
      <c r="V443" s="9" cm="1">
        <f t="array" ref="V443">_xll.SNL.Clients.Office.Excel.Functions.SPG($A443, "IQ_DILUT_EPS_AFTER_EXTRA", V$3)</f>
        <v>-7.2999999999999995E-2</v>
      </c>
      <c r="W443" s="9" cm="1">
        <f t="array" ref="W443">_xll.SNL.Clients.Office.Excel.Functions.SPG($A443, "IQ_DILUT_EPS_AFTER_EXTRA", W$3)</f>
        <v>0.06</v>
      </c>
      <c r="X443" s="9" cm="1">
        <f t="array" ref="X443">_xll.SNL.Clients.Office.Excel.Functions.SPG($A443, "IQ_DILUT_EPS_AFTER_EXTRA", X$3)</f>
        <v>-0.09</v>
      </c>
      <c r="Y443" s="9" cm="1">
        <f t="array" ref="Y443">_xll.SNL.Clients.Office.Excel.Functions.SPG($A443, "IQ_DILUT_EPS_AFTER_EXTRA", Y$3)</f>
        <v>0.39</v>
      </c>
    </row>
    <row r="444" spans="1:25" x14ac:dyDescent="0.3">
      <c r="A444" s="11" t="s">
        <v>1482</v>
      </c>
      <c r="B444" s="9" t="str" cm="1">
        <f t="array" ref="B444">_xll.SNL.Clients.Office.Excel.Functions.SPG($A444, "IQ_DILUT_EPS_AFTER_EXTRA", B$3)</f>
        <v>NA</v>
      </c>
      <c r="C444" s="9" cm="1">
        <f t="array" ref="C444">_xll.SNL.Clients.Office.Excel.Functions.SPG($A444, "IQ_DILUT_EPS_AFTER_EXTRA", C$3)</f>
        <v>0.251</v>
      </c>
      <c r="D444" s="9" cm="1">
        <f t="array" ref="D444">_xll.SNL.Clients.Office.Excel.Functions.SPG($A444, "IQ_DILUT_EPS_AFTER_EXTRA", D$3)</f>
        <v>5.3999999999999999E-2</v>
      </c>
      <c r="E444" s="9" cm="1">
        <f t="array" ref="E444">_xll.SNL.Clients.Office.Excel.Functions.SPG($A444, "IQ_DILUT_EPS_AFTER_EXTRA", E$3)</f>
        <v>8.5999999999999993E-2</v>
      </c>
      <c r="F444" s="9" cm="1">
        <f t="array" ref="F444">_xll.SNL.Clients.Office.Excel.Functions.SPG($A444, "IQ_DILUT_EPS_AFTER_EXTRA", F$3)</f>
        <v>6.3E-2</v>
      </c>
      <c r="G444" s="9" cm="1">
        <f t="array" ref="G444">_xll.SNL.Clients.Office.Excel.Functions.SPG($A444, "IQ_DILUT_EPS_AFTER_EXTRA", G$3)</f>
        <v>6.6000000000000003E-2</v>
      </c>
      <c r="H444" s="9" cm="1">
        <f t="array" ref="H444">_xll.SNL.Clients.Office.Excel.Functions.SPG($A444, "IQ_DILUT_EPS_AFTER_EXTRA", H$3)</f>
        <v>7.3999999999999996E-2</v>
      </c>
      <c r="I444" s="9" cm="1">
        <f t="array" ref="I444">_xll.SNL.Clients.Office.Excel.Functions.SPG($A444, "IQ_DILUT_EPS_AFTER_EXTRA", I$3)</f>
        <v>6.4000000000000001E-2</v>
      </c>
      <c r="J444" s="9" cm="1">
        <f t="array" ref="J444">_xll.SNL.Clients.Office.Excel.Functions.SPG($A444, "IQ_DILUT_EPS_AFTER_EXTRA", J$3)</f>
        <v>8.1000000000000003E-2</v>
      </c>
      <c r="K444" s="9" cm="1">
        <f t="array" ref="K444">_xll.SNL.Clients.Office.Excel.Functions.SPG($A444, "IQ_DILUT_EPS_AFTER_EXTRA", K$3)</f>
        <v>0.14799999999999999</v>
      </c>
      <c r="L444" s="9" cm="1">
        <f t="array" ref="L444">_xll.SNL.Clients.Office.Excel.Functions.SPG($A444, "IQ_DILUT_EPS_AFTER_EXTRA", L$3)</f>
        <v>9.1999999999999998E-2</v>
      </c>
      <c r="M444" s="9" cm="1">
        <f t="array" ref="M444">_xll.SNL.Clients.Office.Excel.Functions.SPG($A444, "IQ_DILUT_EPS_AFTER_EXTRA", M$3)</f>
        <v>9.4E-2</v>
      </c>
      <c r="N444" s="9" cm="1">
        <f t="array" ref="N444">_xll.SNL.Clients.Office.Excel.Functions.SPG($A444, "IQ_DILUT_EPS_AFTER_EXTRA", N$3)</f>
        <v>6.9000000000000006E-2</v>
      </c>
      <c r="O444" s="9" cm="1">
        <f t="array" ref="O444">_xll.SNL.Clients.Office.Excel.Functions.SPG($A444, "IQ_DILUT_EPS_AFTER_EXTRA", O$3)</f>
        <v>0.17399999999999999</v>
      </c>
      <c r="P444" s="9" cm="1">
        <f t="array" ref="P444">_xll.SNL.Clients.Office.Excel.Functions.SPG($A444, "IQ_DILUT_EPS_AFTER_EXTRA", P$3)</f>
        <v>0.13800000000000001</v>
      </c>
      <c r="Q444" s="9" cm="1">
        <f t="array" ref="Q444">_xll.SNL.Clients.Office.Excel.Functions.SPG($A444, "IQ_DILUT_EPS_AFTER_EXTRA", Q$3)</f>
        <v>6.2E-2</v>
      </c>
      <c r="R444" s="9" cm="1">
        <f t="array" ref="R444">_xll.SNL.Clients.Office.Excel.Functions.SPG($A444, "IQ_DILUT_EPS_AFTER_EXTRA", R$3)</f>
        <v>7.5999999999999998E-2</v>
      </c>
      <c r="S444" s="9" cm="1">
        <f t="array" ref="S444">_xll.SNL.Clients.Office.Excel.Functions.SPG($A444, "IQ_DILUT_EPS_AFTER_EXTRA", S$3)</f>
        <v>5.5E-2</v>
      </c>
      <c r="T444" s="9" cm="1">
        <f t="array" ref="T444">_xll.SNL.Clients.Office.Excel.Functions.SPG($A444, "IQ_DILUT_EPS_AFTER_EXTRA", T$3)</f>
        <v>0.04</v>
      </c>
      <c r="U444" s="9" cm="1">
        <f t="array" ref="U444">_xll.SNL.Clients.Office.Excel.Functions.SPG($A444, "IQ_DILUT_EPS_AFTER_EXTRA", U$3)</f>
        <v>0.10199999999999999</v>
      </c>
      <c r="V444" s="9" cm="1">
        <f t="array" ref="V444">_xll.SNL.Clients.Office.Excel.Functions.SPG($A444, "IQ_DILUT_EPS_AFTER_EXTRA", V$3)</f>
        <v>8.6999999999999994E-2</v>
      </c>
      <c r="W444" s="9" cm="1">
        <f t="array" ref="W444">_xll.SNL.Clients.Office.Excel.Functions.SPG($A444, "IQ_DILUT_EPS_AFTER_EXTRA", W$3)</f>
        <v>0.155</v>
      </c>
      <c r="X444" s="9" cm="1">
        <f t="array" ref="X444">_xll.SNL.Clients.Office.Excel.Functions.SPG($A444, "IQ_DILUT_EPS_AFTER_EXTRA", X$3)</f>
        <v>6.6000000000000003E-2</v>
      </c>
      <c r="Y444" s="9" cm="1">
        <f t="array" ref="Y444">_xll.SNL.Clients.Office.Excel.Functions.SPG($A444, "IQ_DILUT_EPS_AFTER_EXTRA", Y$3)</f>
        <v>0.115</v>
      </c>
    </row>
    <row r="445" spans="1:25" x14ac:dyDescent="0.3">
      <c r="A445" s="11" t="s">
        <v>1483</v>
      </c>
      <c r="B445" s="9" t="str" cm="1">
        <f t="array" ref="B445">_xll.SNL.Clients.Office.Excel.Functions.SPG($A445, "IQ_DILUT_EPS_AFTER_EXTRA", B$3)</f>
        <v>NA</v>
      </c>
      <c r="C445" s="9" cm="1">
        <f t="array" ref="C445">_xll.SNL.Clients.Office.Excel.Functions.SPG($A445, "IQ_DILUT_EPS_AFTER_EXTRA", C$3)</f>
        <v>1.38</v>
      </c>
      <c r="D445" s="9" cm="1">
        <f t="array" ref="D445">_xll.SNL.Clients.Office.Excel.Functions.SPG($A445, "IQ_DILUT_EPS_AFTER_EXTRA", D$3)</f>
        <v>0.7</v>
      </c>
      <c r="E445" s="9" cm="1">
        <f t="array" ref="E445">_xll.SNL.Clients.Office.Excel.Functions.SPG($A445, "IQ_DILUT_EPS_AFTER_EXTRA", E$3)</f>
        <v>0.57999999999999996</v>
      </c>
      <c r="F445" s="9" cm="1">
        <f t="array" ref="F445">_xll.SNL.Clients.Office.Excel.Functions.SPG($A445, "IQ_DILUT_EPS_AFTER_EXTRA", F$3)</f>
        <v>1.1679999999999999</v>
      </c>
      <c r="G445" s="9" cm="1">
        <f t="array" ref="G445">_xll.SNL.Clients.Office.Excel.Functions.SPG($A445, "IQ_DILUT_EPS_AFTER_EXTRA", G$3)</f>
        <v>1.4870000000000001</v>
      </c>
      <c r="H445" s="9" cm="1">
        <f t="array" ref="H445">_xll.SNL.Clients.Office.Excel.Functions.SPG($A445, "IQ_DILUT_EPS_AFTER_EXTRA", H$3)</f>
        <v>0.51900000000000002</v>
      </c>
      <c r="I445" s="9" cm="1">
        <f t="array" ref="I445">_xll.SNL.Clients.Office.Excel.Functions.SPG($A445, "IQ_DILUT_EPS_AFTER_EXTRA", I$3)</f>
        <v>0.3</v>
      </c>
      <c r="J445" s="9" cm="1">
        <f t="array" ref="J445">_xll.SNL.Clients.Office.Excel.Functions.SPG($A445, "IQ_DILUT_EPS_AFTER_EXTRA", J$3)</f>
        <v>0.46800000000000003</v>
      </c>
      <c r="K445" s="9" cm="1">
        <f t="array" ref="K445">_xll.SNL.Clients.Office.Excel.Functions.SPG($A445, "IQ_DILUT_EPS_AFTER_EXTRA", K$3)</f>
        <v>0.18099999999999999</v>
      </c>
      <c r="L445" s="9" cm="1">
        <f t="array" ref="L445">_xll.SNL.Clients.Office.Excel.Functions.SPG($A445, "IQ_DILUT_EPS_AFTER_EXTRA", L$3)</f>
        <v>0.629</v>
      </c>
      <c r="M445" s="9" cm="1">
        <f t="array" ref="M445">_xll.SNL.Clients.Office.Excel.Functions.SPG($A445, "IQ_DILUT_EPS_AFTER_EXTRA", M$3)</f>
        <v>0.29099999999999998</v>
      </c>
      <c r="N445" s="9" cm="1">
        <f t="array" ref="N445">_xll.SNL.Clients.Office.Excel.Functions.SPG($A445, "IQ_DILUT_EPS_AFTER_EXTRA", N$3)</f>
        <v>1.2030000000000001</v>
      </c>
      <c r="O445" s="9" cm="1">
        <f t="array" ref="O445">_xll.SNL.Clients.Office.Excel.Functions.SPG($A445, "IQ_DILUT_EPS_AFTER_EXTRA", O$3)</f>
        <v>0.85399999999999998</v>
      </c>
      <c r="P445" s="9" cm="1">
        <f t="array" ref="P445">_xll.SNL.Clients.Office.Excel.Functions.SPG($A445, "IQ_DILUT_EPS_AFTER_EXTRA", P$3)</f>
        <v>0.437</v>
      </c>
      <c r="Q445" s="9" cm="1">
        <f t="array" ref="Q445">_xll.SNL.Clients.Office.Excel.Functions.SPG($A445, "IQ_DILUT_EPS_AFTER_EXTRA", Q$3)</f>
        <v>0.432</v>
      </c>
      <c r="R445" s="9" cm="1">
        <f t="array" ref="R445">_xll.SNL.Clients.Office.Excel.Functions.SPG($A445, "IQ_DILUT_EPS_AFTER_EXTRA", R$3)</f>
        <v>0.19700000000000001</v>
      </c>
      <c r="S445" s="9" cm="1">
        <f t="array" ref="S445">_xll.SNL.Clients.Office.Excel.Functions.SPG($A445, "IQ_DILUT_EPS_AFTER_EXTRA", S$3)</f>
        <v>0.48</v>
      </c>
      <c r="T445" s="9" cm="1">
        <f t="array" ref="T445">_xll.SNL.Clients.Office.Excel.Functions.SPG($A445, "IQ_DILUT_EPS_AFTER_EXTRA", T$3)</f>
        <v>-9.4E-2</v>
      </c>
      <c r="U445" s="9" cm="1">
        <f t="array" ref="U445">_xll.SNL.Clients.Office.Excel.Functions.SPG($A445, "IQ_DILUT_EPS_AFTER_EXTRA", U$3)</f>
        <v>-0.40400000000000003</v>
      </c>
      <c r="V445" s="9" cm="1">
        <f t="array" ref="V445">_xll.SNL.Clients.Office.Excel.Functions.SPG($A445, "IQ_DILUT_EPS_AFTER_EXTRA", V$3)</f>
        <v>0.23200000000000001</v>
      </c>
      <c r="W445" s="9" cm="1">
        <f t="array" ref="W445">_xll.SNL.Clients.Office.Excel.Functions.SPG($A445, "IQ_DILUT_EPS_AFTER_EXTRA", W$3)</f>
        <v>-0.108</v>
      </c>
      <c r="X445" s="9" cm="1">
        <f t="array" ref="X445">_xll.SNL.Clients.Office.Excel.Functions.SPG($A445, "IQ_DILUT_EPS_AFTER_EXTRA", X$3)</f>
        <v>0.11899999999999999</v>
      </c>
      <c r="Y445" s="9" cm="1">
        <f t="array" ref="Y445">_xll.SNL.Clients.Office.Excel.Functions.SPG($A445, "IQ_DILUT_EPS_AFTER_EXTRA", Y$3)</f>
        <v>0.14899999999999999</v>
      </c>
    </row>
    <row r="446" spans="1:25" x14ac:dyDescent="0.3">
      <c r="A446" s="11" t="s">
        <v>1484</v>
      </c>
      <c r="B446" s="9" cm="1">
        <f t="array" ref="B446">_xll.SNL.Clients.Office.Excel.Functions.SPG($A446, "IQ_DILUT_EPS_AFTER_EXTRA", B$3)</f>
        <v>0.53</v>
      </c>
      <c r="C446" s="9" cm="1">
        <f t="array" ref="C446">_xll.SNL.Clients.Office.Excel.Functions.SPG($A446, "IQ_DILUT_EPS_AFTER_EXTRA", C$3)</f>
        <v>0.64</v>
      </c>
      <c r="D446" s="9" cm="1">
        <f t="array" ref="D446">_xll.SNL.Clients.Office.Excel.Functions.SPG($A446, "IQ_DILUT_EPS_AFTER_EXTRA", D$3)</f>
        <v>0.66</v>
      </c>
      <c r="E446" s="9" cm="1">
        <f t="array" ref="E446">_xll.SNL.Clients.Office.Excel.Functions.SPG($A446, "IQ_DILUT_EPS_AFTER_EXTRA", E$3)</f>
        <v>0.61</v>
      </c>
      <c r="F446" s="9" cm="1">
        <f t="array" ref="F446">_xll.SNL.Clients.Office.Excel.Functions.SPG($A446, "IQ_DILUT_EPS_AFTER_EXTRA", F$3)</f>
        <v>0.83699999999999997</v>
      </c>
      <c r="G446" s="9" cm="1">
        <f t="array" ref="G446">_xll.SNL.Clients.Office.Excel.Functions.SPG($A446, "IQ_DILUT_EPS_AFTER_EXTRA", G$3)</f>
        <v>0.9</v>
      </c>
      <c r="H446" s="9" cm="1">
        <f t="array" ref="H446">_xll.SNL.Clients.Office.Excel.Functions.SPG($A446, "IQ_DILUT_EPS_AFTER_EXTRA", H$3)</f>
        <v>1</v>
      </c>
      <c r="I446" s="9" cm="1">
        <f t="array" ref="I446">_xll.SNL.Clients.Office.Excel.Functions.SPG($A446, "IQ_DILUT_EPS_AFTER_EXTRA", I$3)</f>
        <v>1.1399999999999999</v>
      </c>
      <c r="J446" s="9" cm="1">
        <f t="array" ref="J446">_xll.SNL.Clients.Office.Excel.Functions.SPG($A446, "IQ_DILUT_EPS_AFTER_EXTRA", J$3)</f>
        <v>1.3779999999999999</v>
      </c>
      <c r="K446" s="9" cm="1">
        <f t="array" ref="K446">_xll.SNL.Clients.Office.Excel.Functions.SPG($A446, "IQ_DILUT_EPS_AFTER_EXTRA", K$3)</f>
        <v>1.53</v>
      </c>
      <c r="L446" s="9" cm="1">
        <f t="array" ref="L446">_xll.SNL.Clients.Office.Excel.Functions.SPG($A446, "IQ_DILUT_EPS_AFTER_EXTRA", L$3)</f>
        <v>1.6</v>
      </c>
      <c r="M446" s="9" cm="1">
        <f t="array" ref="M446">_xll.SNL.Clients.Office.Excel.Functions.SPG($A446, "IQ_DILUT_EPS_AFTER_EXTRA", M$3)</f>
        <v>1.52</v>
      </c>
      <c r="N446" s="9" cm="1">
        <f t="array" ref="N446">_xll.SNL.Clients.Office.Excel.Functions.SPG($A446, "IQ_DILUT_EPS_AFTER_EXTRA", N$3)</f>
        <v>1.5109999999999999</v>
      </c>
      <c r="O446" s="9" cm="1">
        <f t="array" ref="O446">_xll.SNL.Clients.Office.Excel.Functions.SPG($A446, "IQ_DILUT_EPS_AFTER_EXTRA", O$3)</f>
        <v>1.53</v>
      </c>
      <c r="P446" s="9" cm="1">
        <f t="array" ref="P446">_xll.SNL.Clients.Office.Excel.Functions.SPG($A446, "IQ_DILUT_EPS_AFTER_EXTRA", P$3)</f>
        <v>1.33</v>
      </c>
      <c r="Q446" s="9" cm="1">
        <f t="array" ref="Q446">_xll.SNL.Clients.Office.Excel.Functions.SPG($A446, "IQ_DILUT_EPS_AFTER_EXTRA", Q$3)</f>
        <v>0.98</v>
      </c>
      <c r="R446" s="9" cm="1">
        <f t="array" ref="R446">_xll.SNL.Clients.Office.Excel.Functions.SPG($A446, "IQ_DILUT_EPS_AFTER_EXTRA", R$3)</f>
        <v>0.83099999999999996</v>
      </c>
      <c r="S446" s="9" cm="1">
        <f t="array" ref="S446">_xll.SNL.Clients.Office.Excel.Functions.SPG($A446, "IQ_DILUT_EPS_AFTER_EXTRA", S$3)</f>
        <v>0.67</v>
      </c>
      <c r="T446" s="9" cm="1">
        <f t="array" ref="T446">_xll.SNL.Clients.Office.Excel.Functions.SPG($A446, "IQ_DILUT_EPS_AFTER_EXTRA", T$3)</f>
        <v>0.40899999999999997</v>
      </c>
      <c r="U446" s="9" cm="1">
        <f t="array" ref="U446">_xll.SNL.Clients.Office.Excel.Functions.SPG($A446, "IQ_DILUT_EPS_AFTER_EXTRA", U$3)</f>
        <v>0.79</v>
      </c>
      <c r="V446" s="9" cm="1">
        <f t="array" ref="V446">_xll.SNL.Clients.Office.Excel.Functions.SPG($A446, "IQ_DILUT_EPS_AFTER_EXTRA", V$3)</f>
        <v>0.98</v>
      </c>
      <c r="W446" s="9" cm="1">
        <f t="array" ref="W446">_xll.SNL.Clients.Office.Excel.Functions.SPG($A446, "IQ_DILUT_EPS_AFTER_EXTRA", W$3)</f>
        <v>1.01</v>
      </c>
      <c r="X446" s="9" cm="1">
        <f t="array" ref="X446">_xll.SNL.Clients.Office.Excel.Functions.SPG($A446, "IQ_DILUT_EPS_AFTER_EXTRA", X$3)</f>
        <v>0.98</v>
      </c>
      <c r="Y446" s="9" cm="1">
        <f t="array" ref="Y446">_xll.SNL.Clients.Office.Excel.Functions.SPG($A446, "IQ_DILUT_EPS_AFTER_EXTRA", Y$3)</f>
        <v>0.93</v>
      </c>
    </row>
    <row r="447" spans="1:25" x14ac:dyDescent="0.3">
      <c r="A447" s="11" t="s">
        <v>1485</v>
      </c>
      <c r="B447" s="9" t="str" cm="1">
        <f t="array" ref="B447">_xll.SNL.Clients.Office.Excel.Functions.SPG($A447, "IQ_DILUT_EPS_AFTER_EXTRA", B$3)</f>
        <v>NA</v>
      </c>
      <c r="C447" s="9" cm="1">
        <f t="array" ref="C447">_xll.SNL.Clients.Office.Excel.Functions.SPG($A447, "IQ_DILUT_EPS_AFTER_EXTRA", C$3)</f>
        <v>0.57499999999999996</v>
      </c>
      <c r="D447" s="9" cm="1">
        <f t="array" ref="D447">_xll.SNL.Clients.Office.Excel.Functions.SPG($A447, "IQ_DILUT_EPS_AFTER_EXTRA", D$3)</f>
        <v>0.435</v>
      </c>
      <c r="E447" s="9" cm="1">
        <f t="array" ref="E447">_xll.SNL.Clients.Office.Excel.Functions.SPG($A447, "IQ_DILUT_EPS_AFTER_EXTRA", E$3)</f>
        <v>0.41899999999999998</v>
      </c>
      <c r="F447" s="9" cm="1">
        <f t="array" ref="F447">_xll.SNL.Clients.Office.Excel.Functions.SPG($A447, "IQ_DILUT_EPS_AFTER_EXTRA", F$3)</f>
        <v>1.2430000000000001</v>
      </c>
      <c r="G447" s="9" cm="1">
        <f t="array" ref="G447">_xll.SNL.Clients.Office.Excel.Functions.SPG($A447, "IQ_DILUT_EPS_AFTER_EXTRA", G$3)</f>
        <v>1.02</v>
      </c>
      <c r="H447" s="9" cm="1">
        <f t="array" ref="H447">_xll.SNL.Clients.Office.Excel.Functions.SPG($A447, "IQ_DILUT_EPS_AFTER_EXTRA", H$3)</f>
        <v>0.96</v>
      </c>
      <c r="I447" s="9" cm="1">
        <f t="array" ref="I447">_xll.SNL.Clients.Office.Excel.Functions.SPG($A447, "IQ_DILUT_EPS_AFTER_EXTRA", I$3)</f>
        <v>-0.19</v>
      </c>
      <c r="J447" s="9" cm="1">
        <f t="array" ref="J447">_xll.SNL.Clients.Office.Excel.Functions.SPG($A447, "IQ_DILUT_EPS_AFTER_EXTRA", J$3)</f>
        <v>3.5840000000000001</v>
      </c>
      <c r="K447" s="9" cm="1">
        <f t="array" ref="K447">_xll.SNL.Clients.Office.Excel.Functions.SPG($A447, "IQ_DILUT_EPS_AFTER_EXTRA", K$3)</f>
        <v>0.78</v>
      </c>
      <c r="L447" s="9" cm="1">
        <f t="array" ref="L447">_xll.SNL.Clients.Office.Excel.Functions.SPG($A447, "IQ_DILUT_EPS_AFTER_EXTRA", L$3)</f>
        <v>0.94</v>
      </c>
      <c r="M447" s="9" cm="1">
        <f t="array" ref="M447">_xll.SNL.Clients.Office.Excel.Functions.SPG($A447, "IQ_DILUT_EPS_AFTER_EXTRA", M$3)</f>
        <v>0.87</v>
      </c>
      <c r="N447" s="9" cm="1">
        <f t="array" ref="N447">_xll.SNL.Clients.Office.Excel.Functions.SPG($A447, "IQ_DILUT_EPS_AFTER_EXTRA", N$3)</f>
        <v>1.228</v>
      </c>
      <c r="O447" s="9" cm="1">
        <f t="array" ref="O447">_xll.SNL.Clients.Office.Excel.Functions.SPG($A447, "IQ_DILUT_EPS_AFTER_EXTRA", O$3)</f>
        <v>1.33</v>
      </c>
      <c r="P447" s="9" cm="1">
        <f t="array" ref="P447">_xll.SNL.Clients.Office.Excel.Functions.SPG($A447, "IQ_DILUT_EPS_AFTER_EXTRA", P$3)</f>
        <v>1.52</v>
      </c>
      <c r="Q447" s="9" cm="1">
        <f t="array" ref="Q447">_xll.SNL.Clients.Office.Excel.Functions.SPG($A447, "IQ_DILUT_EPS_AFTER_EXTRA", Q$3)</f>
        <v>1.66</v>
      </c>
      <c r="R447" s="9" cm="1">
        <f t="array" ref="R447">_xll.SNL.Clients.Office.Excel.Functions.SPG($A447, "IQ_DILUT_EPS_AFTER_EXTRA", R$3)</f>
        <v>0.81</v>
      </c>
      <c r="S447" s="9" cm="1">
        <f t="array" ref="S447">_xll.SNL.Clients.Office.Excel.Functions.SPG($A447, "IQ_DILUT_EPS_AFTER_EXTRA", S$3)</f>
        <v>0.37</v>
      </c>
      <c r="T447" s="9" cm="1">
        <f t="array" ref="T447">_xll.SNL.Clients.Office.Excel.Functions.SPG($A447, "IQ_DILUT_EPS_AFTER_EXTRA", T$3)</f>
        <v>0.77700000000000002</v>
      </c>
      <c r="U447" s="9" cm="1">
        <f t="array" ref="U447">_xll.SNL.Clients.Office.Excel.Functions.SPG($A447, "IQ_DILUT_EPS_AFTER_EXTRA", U$3)</f>
        <v>0.71</v>
      </c>
      <c r="V447" s="9" cm="1">
        <f t="array" ref="V447">_xll.SNL.Clients.Office.Excel.Functions.SPG($A447, "IQ_DILUT_EPS_AFTER_EXTRA", V$3)</f>
        <v>-1.5509999999999999</v>
      </c>
      <c r="W447" s="9" cm="1">
        <f t="array" ref="W447">_xll.SNL.Clients.Office.Excel.Functions.SPG($A447, "IQ_DILUT_EPS_AFTER_EXTRA", W$3)</f>
        <v>1.25</v>
      </c>
      <c r="X447" s="9" cm="1">
        <f t="array" ref="X447">_xll.SNL.Clients.Office.Excel.Functions.SPG($A447, "IQ_DILUT_EPS_AFTER_EXTRA", X$3)</f>
        <v>1.3</v>
      </c>
      <c r="Y447" s="9" cm="1">
        <f t="array" ref="Y447">_xll.SNL.Clients.Office.Excel.Functions.SPG($A447, "IQ_DILUT_EPS_AFTER_EXTRA", Y$3)</f>
        <v>1.52</v>
      </c>
    </row>
    <row r="448" spans="1:25" x14ac:dyDescent="0.3">
      <c r="A448" s="11" t="s">
        <v>1486</v>
      </c>
      <c r="B448" s="9" cm="1">
        <f t="array" ref="B448">_xll.SNL.Clients.Office.Excel.Functions.SPG($A448, "IQ_DILUT_EPS_AFTER_EXTRA", B$3)</f>
        <v>5.8999999999999997E-2</v>
      </c>
      <c r="C448" s="9" cm="1">
        <f t="array" ref="C448">_xll.SNL.Clients.Office.Excel.Functions.SPG($A448, "IQ_DILUT_EPS_AFTER_EXTRA", C$3)</f>
        <v>8.7999999999999995E-2</v>
      </c>
      <c r="D448" s="9" cm="1">
        <f t="array" ref="D448">_xll.SNL.Clients.Office.Excel.Functions.SPG($A448, "IQ_DILUT_EPS_AFTER_EXTRA", D$3)</f>
        <v>0.15</v>
      </c>
      <c r="E448" s="9" cm="1">
        <f t="array" ref="E448">_xll.SNL.Clients.Office.Excel.Functions.SPG($A448, "IQ_DILUT_EPS_AFTER_EXTRA", E$3)</f>
        <v>0.128</v>
      </c>
      <c r="F448" s="9" cm="1">
        <f t="array" ref="F448">_xll.SNL.Clients.Office.Excel.Functions.SPG($A448, "IQ_DILUT_EPS_AFTER_EXTRA", F$3)</f>
        <v>0.183</v>
      </c>
      <c r="G448" s="9" cm="1">
        <f t="array" ref="G448">_xll.SNL.Clients.Office.Excel.Functions.SPG($A448, "IQ_DILUT_EPS_AFTER_EXTRA", G$3)</f>
        <v>0.08</v>
      </c>
      <c r="H448" s="9" cm="1">
        <f t="array" ref="H448">_xll.SNL.Clients.Office.Excel.Functions.SPG($A448, "IQ_DILUT_EPS_AFTER_EXTRA", H$3)</f>
        <v>0.3</v>
      </c>
      <c r="I448" s="9" cm="1">
        <f t="array" ref="I448">_xll.SNL.Clients.Office.Excel.Functions.SPG($A448, "IQ_DILUT_EPS_AFTER_EXTRA", I$3)</f>
        <v>0.32900000000000001</v>
      </c>
      <c r="J448" s="9" cm="1">
        <f t="array" ref="J448">_xll.SNL.Clients.Office.Excel.Functions.SPG($A448, "IQ_DILUT_EPS_AFTER_EXTRA", J$3)</f>
        <v>0.39400000000000002</v>
      </c>
      <c r="K448" s="9" cm="1">
        <f t="array" ref="K448">_xll.SNL.Clients.Office.Excel.Functions.SPG($A448, "IQ_DILUT_EPS_AFTER_EXTRA", K$3)</f>
        <v>0.32</v>
      </c>
      <c r="L448" s="9" cm="1">
        <f t="array" ref="L448">_xll.SNL.Clients.Office.Excel.Functions.SPG($A448, "IQ_DILUT_EPS_AFTER_EXTRA", L$3)</f>
        <v>0.217</v>
      </c>
      <c r="M448" s="9" cm="1">
        <f t="array" ref="M448">_xll.SNL.Clients.Office.Excel.Functions.SPG($A448, "IQ_DILUT_EPS_AFTER_EXTRA", M$3)</f>
        <v>7.0000000000000007E-2</v>
      </c>
      <c r="N448" s="9" cm="1">
        <f t="array" ref="N448">_xll.SNL.Clients.Office.Excel.Functions.SPG($A448, "IQ_DILUT_EPS_AFTER_EXTRA", N$3)</f>
        <v>4.9000000000000002E-2</v>
      </c>
      <c r="O448" s="9" cm="1">
        <f t="array" ref="O448">_xll.SNL.Clients.Office.Excel.Functions.SPG($A448, "IQ_DILUT_EPS_AFTER_EXTRA", O$3)</f>
        <v>0.02</v>
      </c>
      <c r="P448" s="9" cm="1">
        <f t="array" ref="P448">_xll.SNL.Clients.Office.Excel.Functions.SPG($A448, "IQ_DILUT_EPS_AFTER_EXTRA", P$3)</f>
        <v>-3.0000000000000001E-3</v>
      </c>
      <c r="Q448" s="9" cm="1">
        <f t="array" ref="Q448">_xll.SNL.Clients.Office.Excel.Functions.SPG($A448, "IQ_DILUT_EPS_AFTER_EXTRA", Q$3)</f>
        <v>-0.05</v>
      </c>
      <c r="R448" s="9" cm="1">
        <f t="array" ref="R448">_xll.SNL.Clients.Office.Excel.Functions.SPG($A448, "IQ_DILUT_EPS_AFTER_EXTRA", R$3)</f>
        <v>-0.05</v>
      </c>
      <c r="S448" s="9" cm="1">
        <f t="array" ref="S448">_xll.SNL.Clients.Office.Excel.Functions.SPG($A448, "IQ_DILUT_EPS_AFTER_EXTRA", S$3)</f>
        <v>-0.08</v>
      </c>
      <c r="T448" s="9" cm="1">
        <f t="array" ref="T448">_xll.SNL.Clients.Office.Excel.Functions.SPG($A448, "IQ_DILUT_EPS_AFTER_EXTRA", T$3)</f>
        <v>-0.12</v>
      </c>
      <c r="U448" s="9" cm="1">
        <f t="array" ref="U448">_xll.SNL.Clients.Office.Excel.Functions.SPG($A448, "IQ_DILUT_EPS_AFTER_EXTRA", U$3)</f>
        <v>-0.76</v>
      </c>
      <c r="V448" s="9" cm="1">
        <f t="array" ref="V448">_xll.SNL.Clients.Office.Excel.Functions.SPG($A448, "IQ_DILUT_EPS_AFTER_EXTRA", V$3)</f>
        <v>-0.11</v>
      </c>
      <c r="W448" s="9" cm="1">
        <f t="array" ref="W448">_xll.SNL.Clients.Office.Excel.Functions.SPG($A448, "IQ_DILUT_EPS_AFTER_EXTRA", W$3)</f>
        <v>-0.33</v>
      </c>
      <c r="X448" s="9" cm="1">
        <f t="array" ref="X448">_xll.SNL.Clients.Office.Excel.Functions.SPG($A448, "IQ_DILUT_EPS_AFTER_EXTRA", X$3)</f>
        <v>2.9000000000000001E-2</v>
      </c>
      <c r="Y448" s="9" cm="1">
        <f t="array" ref="Y448">_xll.SNL.Clients.Office.Excel.Functions.SPG($A448, "IQ_DILUT_EPS_AFTER_EXTRA", Y$3)</f>
        <v>-5.0000000000000001E-3</v>
      </c>
    </row>
    <row r="449" spans="1:25" x14ac:dyDescent="0.3">
      <c r="A449" s="11" t="s">
        <v>1487</v>
      </c>
      <c r="B449" s="9" t="str" cm="1">
        <f t="array" ref="B449">_xll.SNL.Clients.Office.Excel.Functions.SPG($A449, "IQ_DILUT_EPS_AFTER_EXTRA", B$3)</f>
        <v>NA</v>
      </c>
      <c r="C449" s="9" cm="1">
        <f t="array" ref="C449">_xll.SNL.Clients.Office.Excel.Functions.SPG($A449, "IQ_DILUT_EPS_AFTER_EXTRA", C$3)</f>
        <v>0.97</v>
      </c>
      <c r="D449" s="9" cm="1">
        <f t="array" ref="D449">_xll.SNL.Clients.Office.Excel.Functions.SPG($A449, "IQ_DILUT_EPS_AFTER_EXTRA", D$3)</f>
        <v>0.97</v>
      </c>
      <c r="E449" s="9" cm="1">
        <f t="array" ref="E449">_xll.SNL.Clients.Office.Excel.Functions.SPG($A449, "IQ_DILUT_EPS_AFTER_EXTRA", E$3)</f>
        <v>0.88</v>
      </c>
      <c r="F449" s="9" cm="1">
        <f t="array" ref="F449">_xll.SNL.Clients.Office.Excel.Functions.SPG($A449, "IQ_DILUT_EPS_AFTER_EXTRA", F$3)</f>
        <v>0.95799999999999996</v>
      </c>
      <c r="G449" s="9" cm="1">
        <f t="array" ref="G449">_xll.SNL.Clients.Office.Excel.Functions.SPG($A449, "IQ_DILUT_EPS_AFTER_EXTRA", G$3)</f>
        <v>0.96</v>
      </c>
      <c r="H449" s="9" cm="1">
        <f t="array" ref="H449">_xll.SNL.Clients.Office.Excel.Functions.SPG($A449, "IQ_DILUT_EPS_AFTER_EXTRA", H$3)</f>
        <v>1.17</v>
      </c>
      <c r="I449" s="9" cm="1">
        <f t="array" ref="I449">_xll.SNL.Clients.Office.Excel.Functions.SPG($A449, "IQ_DILUT_EPS_AFTER_EXTRA", I$3)</f>
        <v>1.07</v>
      </c>
      <c r="J449" s="9" cm="1">
        <f t="array" ref="J449">_xll.SNL.Clients.Office.Excel.Functions.SPG($A449, "IQ_DILUT_EPS_AFTER_EXTRA", J$3)</f>
        <v>1.1599999999999999</v>
      </c>
      <c r="K449" s="9" cm="1">
        <f t="array" ref="K449">_xll.SNL.Clients.Office.Excel.Functions.SPG($A449, "IQ_DILUT_EPS_AFTER_EXTRA", K$3)</f>
        <v>1.06</v>
      </c>
      <c r="L449" s="9" cm="1">
        <f t="array" ref="L449">_xll.SNL.Clients.Office.Excel.Functions.SPG($A449, "IQ_DILUT_EPS_AFTER_EXTRA", L$3)</f>
        <v>1.28</v>
      </c>
      <c r="M449" s="9" cm="1">
        <f t="array" ref="M449">_xll.SNL.Clients.Office.Excel.Functions.SPG($A449, "IQ_DILUT_EPS_AFTER_EXTRA", M$3)</f>
        <v>1.0669999999999999</v>
      </c>
      <c r="N449" s="9" cm="1">
        <f t="array" ref="N449">_xll.SNL.Clients.Office.Excel.Functions.SPG($A449, "IQ_DILUT_EPS_AFTER_EXTRA", N$3)</f>
        <v>0.78600000000000003</v>
      </c>
      <c r="O449" s="9" cm="1">
        <f t="array" ref="O449">_xll.SNL.Clients.Office.Excel.Functions.SPG($A449, "IQ_DILUT_EPS_AFTER_EXTRA", O$3)</f>
        <v>0.8</v>
      </c>
      <c r="P449" s="9" cm="1">
        <f t="array" ref="P449">_xll.SNL.Clients.Office.Excel.Functions.SPG($A449, "IQ_DILUT_EPS_AFTER_EXTRA", P$3)</f>
        <v>0.66700000000000004</v>
      </c>
      <c r="Q449" s="9" cm="1">
        <f t="array" ref="Q449">_xll.SNL.Clients.Office.Excel.Functions.SPG($A449, "IQ_DILUT_EPS_AFTER_EXTRA", Q$3)</f>
        <v>0.52700000000000002</v>
      </c>
      <c r="R449" s="9" cm="1">
        <f t="array" ref="R449">_xll.SNL.Clients.Office.Excel.Functions.SPG($A449, "IQ_DILUT_EPS_AFTER_EXTRA", R$3)</f>
        <v>0.47699999999999998</v>
      </c>
      <c r="S449" s="9" cm="1">
        <f t="array" ref="S449">_xll.SNL.Clients.Office.Excel.Functions.SPG($A449, "IQ_DILUT_EPS_AFTER_EXTRA", S$3)</f>
        <v>0.4</v>
      </c>
      <c r="T449" s="9" cm="1">
        <f t="array" ref="T449">_xll.SNL.Clients.Office.Excel.Functions.SPG($A449, "IQ_DILUT_EPS_AFTER_EXTRA", T$3)</f>
        <v>0.2</v>
      </c>
      <c r="U449" s="9" cm="1">
        <f t="array" ref="U449">_xll.SNL.Clients.Office.Excel.Functions.SPG($A449, "IQ_DILUT_EPS_AFTER_EXTRA", U$3)</f>
        <v>0.27300000000000002</v>
      </c>
      <c r="V449" s="9" cm="1">
        <f t="array" ref="V449">_xll.SNL.Clients.Office.Excel.Functions.SPG($A449, "IQ_DILUT_EPS_AFTER_EXTRA", V$3)</f>
        <v>0.27900000000000003</v>
      </c>
      <c r="W449" s="9" cm="1">
        <f t="array" ref="W449">_xll.SNL.Clients.Office.Excel.Functions.SPG($A449, "IQ_DILUT_EPS_AFTER_EXTRA", W$3)</f>
        <v>0.46700000000000003</v>
      </c>
      <c r="X449" s="9" cm="1">
        <f t="array" ref="X449">_xll.SNL.Clients.Office.Excel.Functions.SPG($A449, "IQ_DILUT_EPS_AFTER_EXTRA", X$3)</f>
        <v>0.48899999999999999</v>
      </c>
      <c r="Y449" s="9" cm="1">
        <f t="array" ref="Y449">_xll.SNL.Clients.Office.Excel.Functions.SPG($A449, "IQ_DILUT_EPS_AFTER_EXTRA", Y$3)</f>
        <v>0.436</v>
      </c>
    </row>
    <row r="450" spans="1:25" x14ac:dyDescent="0.3">
      <c r="A450" s="11" t="s">
        <v>1488</v>
      </c>
      <c r="B450" s="9" t="str" cm="1">
        <f t="array" ref="B450">_xll.SNL.Clients.Office.Excel.Functions.SPG($A450, "IQ_DILUT_EPS_AFTER_EXTRA", B$3)</f>
        <v>NA</v>
      </c>
      <c r="C450" s="9" cm="1">
        <f t="array" ref="C450">_xll.SNL.Clients.Office.Excel.Functions.SPG($A450, "IQ_DILUT_EPS_AFTER_EXTRA", C$3)</f>
        <v>-1.8120000000000001</v>
      </c>
      <c r="D450" s="9" cm="1">
        <f t="array" ref="D450">_xll.SNL.Clients.Office.Excel.Functions.SPG($A450, "IQ_DILUT_EPS_AFTER_EXTRA", D$3)</f>
        <v>-0.06</v>
      </c>
      <c r="E450" s="9" cm="1">
        <f t="array" ref="E450">_xll.SNL.Clients.Office.Excel.Functions.SPG($A450, "IQ_DILUT_EPS_AFTER_EXTRA", E$3)</f>
        <v>-0.13</v>
      </c>
      <c r="F450" s="9" cm="1">
        <f t="array" ref="F450">_xll.SNL.Clients.Office.Excel.Functions.SPG($A450, "IQ_DILUT_EPS_AFTER_EXTRA", F$3)</f>
        <v>0.01</v>
      </c>
      <c r="G450" s="9" cm="1">
        <f t="array" ref="G450">_xll.SNL.Clients.Office.Excel.Functions.SPG($A450, "IQ_DILUT_EPS_AFTER_EXTRA", G$3)</f>
        <v>-0.01</v>
      </c>
      <c r="H450" s="9" cm="1">
        <f t="array" ref="H450">_xll.SNL.Clients.Office.Excel.Functions.SPG($A450, "IQ_DILUT_EPS_AFTER_EXTRA", H$3)</f>
        <v>2.5999999999999999E-2</v>
      </c>
      <c r="I450" s="9" t="str" cm="1">
        <f t="array" ref="I450">_xll.SNL.Clients.Office.Excel.Functions.SPG($A450, "IQ_DILUT_EPS_AFTER_EXTRA", I$3)</f>
        <v>NA</v>
      </c>
      <c r="J450" s="9" cm="1">
        <f t="array" ref="J450">_xll.SNL.Clients.Office.Excel.Functions.SPG($A450, "IQ_DILUT_EPS_AFTER_EXTRA", J$3)</f>
        <v>-3.5000000000000003E-2</v>
      </c>
      <c r="K450" s="9" cm="1">
        <f t="array" ref="K450">_xll.SNL.Clients.Office.Excel.Functions.SPG($A450, "IQ_DILUT_EPS_AFTER_EXTRA", K$3)</f>
        <v>0.11</v>
      </c>
      <c r="L450" s="9" cm="1">
        <f t="array" ref="L450">_xll.SNL.Clients.Office.Excel.Functions.SPG($A450, "IQ_DILUT_EPS_AFTER_EXTRA", L$3)</f>
        <v>0.38</v>
      </c>
      <c r="M450" s="9" cm="1">
        <f t="array" ref="M450">_xll.SNL.Clients.Office.Excel.Functions.SPG($A450, "IQ_DILUT_EPS_AFTER_EXTRA", M$3)</f>
        <v>0.33900000000000002</v>
      </c>
      <c r="N450" s="9" cm="1">
        <f t="array" ref="N450">_xll.SNL.Clients.Office.Excel.Functions.SPG($A450, "IQ_DILUT_EPS_AFTER_EXTRA", N$3)</f>
        <v>0.36099999999999999</v>
      </c>
      <c r="O450" s="9" cm="1">
        <f t="array" ref="O450">_xll.SNL.Clients.Office.Excel.Functions.SPG($A450, "IQ_DILUT_EPS_AFTER_EXTRA", O$3)</f>
        <v>0.28699999999999998</v>
      </c>
      <c r="P450" s="9" t="str" cm="1">
        <f t="array" ref="P450">_xll.SNL.Clients.Office.Excel.Functions.SPG($A450, "IQ_DILUT_EPS_AFTER_EXTRA", P$3)</f>
        <v>NA</v>
      </c>
      <c r="Q450" s="9" t="str" cm="1">
        <f t="array" ref="Q450">_xll.SNL.Clients.Office.Excel.Functions.SPG($A450, "IQ_DILUT_EPS_AFTER_EXTRA", Q$3)</f>
        <v>NA</v>
      </c>
      <c r="R450" s="9" t="str" cm="1">
        <f t="array" ref="R450">_xll.SNL.Clients.Office.Excel.Functions.SPG($A450, "IQ_DILUT_EPS_AFTER_EXTRA", R$3)</f>
        <v>NA</v>
      </c>
      <c r="S450" s="9" t="str" cm="1">
        <f t="array" ref="S450">_xll.SNL.Clients.Office.Excel.Functions.SPG($A450, "IQ_DILUT_EPS_AFTER_EXTRA", S$3)</f>
        <v>NA</v>
      </c>
      <c r="T450" s="9" t="str" cm="1">
        <f t="array" ref="T450">_xll.SNL.Clients.Office.Excel.Functions.SPG($A450, "IQ_DILUT_EPS_AFTER_EXTRA", T$3)</f>
        <v>NA</v>
      </c>
      <c r="U450" s="9" t="str" cm="1">
        <f t="array" ref="U450">_xll.SNL.Clients.Office.Excel.Functions.SPG($A450, "IQ_DILUT_EPS_AFTER_EXTRA", U$3)</f>
        <v>NA</v>
      </c>
      <c r="V450" s="9" t="str" cm="1">
        <f t="array" ref="V450">_xll.SNL.Clients.Office.Excel.Functions.SPG($A450, "IQ_DILUT_EPS_AFTER_EXTRA", V$3)</f>
        <v>NA</v>
      </c>
      <c r="W450" s="9" t="str" cm="1">
        <f t="array" ref="W450">_xll.SNL.Clients.Office.Excel.Functions.SPG($A450, "IQ_DILUT_EPS_AFTER_EXTRA", W$3)</f>
        <v>NA</v>
      </c>
      <c r="X450" s="9" t="str" cm="1">
        <f t="array" ref="X450">_xll.SNL.Clients.Office.Excel.Functions.SPG($A450, "IQ_DILUT_EPS_AFTER_EXTRA", X$3)</f>
        <v>NA</v>
      </c>
      <c r="Y450" s="9" t="str" cm="1">
        <f t="array" ref="Y450">_xll.SNL.Clients.Office.Excel.Functions.SPG($A450, "IQ_DILUT_EPS_AFTER_EXTRA", Y$3)</f>
        <v>NA</v>
      </c>
    </row>
    <row r="451" spans="1:25" x14ac:dyDescent="0.3">
      <c r="A451" s="11" t="s">
        <v>1489</v>
      </c>
      <c r="B451" s="9" cm="1">
        <f t="array" ref="B451">_xll.SNL.Clients.Office.Excel.Functions.SPG($A451, "IQ_DILUT_EPS_AFTER_EXTRA", B$3)</f>
        <v>0.85699999999999998</v>
      </c>
      <c r="C451" s="9" cm="1">
        <f t="array" ref="C451">_xll.SNL.Clients.Office.Excel.Functions.SPG($A451, "IQ_DILUT_EPS_AFTER_EXTRA", C$3)</f>
        <v>0.85</v>
      </c>
      <c r="D451" s="9" cm="1">
        <f t="array" ref="D451">_xll.SNL.Clients.Office.Excel.Functions.SPG($A451, "IQ_DILUT_EPS_AFTER_EXTRA", D$3)</f>
        <v>0.89200000000000002</v>
      </c>
      <c r="E451" s="9" cm="1">
        <f t="array" ref="E451">_xll.SNL.Clients.Office.Excel.Functions.SPG($A451, "IQ_DILUT_EPS_AFTER_EXTRA", E$3)</f>
        <v>0.81</v>
      </c>
      <c r="F451" s="9" cm="1">
        <f t="array" ref="F451">_xll.SNL.Clients.Office.Excel.Functions.SPG($A451, "IQ_DILUT_EPS_AFTER_EXTRA", F$3)</f>
        <v>0.96499999999999997</v>
      </c>
      <c r="G451" s="9" cm="1">
        <f t="array" ref="G451">_xll.SNL.Clients.Office.Excel.Functions.SPG($A451, "IQ_DILUT_EPS_AFTER_EXTRA", G$3)</f>
        <v>0.87</v>
      </c>
      <c r="H451" s="9" cm="1">
        <f t="array" ref="H451">_xll.SNL.Clients.Office.Excel.Functions.SPG($A451, "IQ_DILUT_EPS_AFTER_EXTRA", H$3)</f>
        <v>0.89</v>
      </c>
      <c r="I451" s="9" cm="1">
        <f t="array" ref="I451">_xll.SNL.Clients.Office.Excel.Functions.SPG($A451, "IQ_DILUT_EPS_AFTER_EXTRA", I$3)</f>
        <v>1.02</v>
      </c>
      <c r="J451" s="9" cm="1">
        <f t="array" ref="J451">_xll.SNL.Clients.Office.Excel.Functions.SPG($A451, "IQ_DILUT_EPS_AFTER_EXTRA", J$3)</f>
        <v>1.03</v>
      </c>
      <c r="K451" s="9" cm="1">
        <f t="array" ref="K451">_xll.SNL.Clients.Office.Excel.Functions.SPG($A451, "IQ_DILUT_EPS_AFTER_EXTRA", K$3)</f>
        <v>0.95</v>
      </c>
      <c r="L451" s="9" cm="1">
        <f t="array" ref="L451">_xll.SNL.Clients.Office.Excel.Functions.SPG($A451, "IQ_DILUT_EPS_AFTER_EXTRA", L$3)</f>
        <v>0.73599999999999999</v>
      </c>
      <c r="M451" s="9" cm="1">
        <f t="array" ref="M451">_xll.SNL.Clients.Office.Excel.Functions.SPG($A451, "IQ_DILUT_EPS_AFTER_EXTRA", M$3)</f>
        <v>0.74</v>
      </c>
      <c r="N451" s="9" cm="1">
        <f t="array" ref="N451">_xll.SNL.Clients.Office.Excel.Functions.SPG($A451, "IQ_DILUT_EPS_AFTER_EXTRA", N$3)</f>
        <v>0.56999999999999995</v>
      </c>
      <c r="O451" s="9" cm="1">
        <f t="array" ref="O451">_xll.SNL.Clients.Office.Excel.Functions.SPG($A451, "IQ_DILUT_EPS_AFTER_EXTRA", O$3)</f>
        <v>0.7</v>
      </c>
      <c r="P451" s="9" cm="1">
        <f t="array" ref="P451">_xll.SNL.Clients.Office.Excel.Functions.SPG($A451, "IQ_DILUT_EPS_AFTER_EXTRA", P$3)</f>
        <v>0.72</v>
      </c>
      <c r="Q451" s="9" cm="1">
        <f t="array" ref="Q451">_xll.SNL.Clients.Office.Excel.Functions.SPG($A451, "IQ_DILUT_EPS_AFTER_EXTRA", Q$3)</f>
        <v>0.81</v>
      </c>
      <c r="R451" s="9" cm="1">
        <f t="array" ref="R451">_xll.SNL.Clients.Office.Excel.Functions.SPG($A451, "IQ_DILUT_EPS_AFTER_EXTRA", R$3)</f>
        <v>0.61099999999999999</v>
      </c>
      <c r="S451" s="9" cm="1">
        <f t="array" ref="S451">_xll.SNL.Clients.Office.Excel.Functions.SPG($A451, "IQ_DILUT_EPS_AFTER_EXTRA", S$3)</f>
        <v>0.42699999999999999</v>
      </c>
      <c r="T451" s="9" cm="1">
        <f t="array" ref="T451">_xll.SNL.Clients.Office.Excel.Functions.SPG($A451, "IQ_DILUT_EPS_AFTER_EXTRA", T$3)</f>
        <v>-0.85</v>
      </c>
      <c r="U451" s="9" cm="1">
        <f t="array" ref="U451">_xll.SNL.Clients.Office.Excel.Functions.SPG($A451, "IQ_DILUT_EPS_AFTER_EXTRA", U$3)</f>
        <v>0.33600000000000002</v>
      </c>
      <c r="V451" s="9" cm="1">
        <f t="array" ref="V451">_xll.SNL.Clients.Office.Excel.Functions.SPG($A451, "IQ_DILUT_EPS_AFTER_EXTRA", V$3)</f>
        <v>0.61899999999999999</v>
      </c>
      <c r="W451" s="9" cm="1">
        <f t="array" ref="W451">_xll.SNL.Clients.Office.Excel.Functions.SPG($A451, "IQ_DILUT_EPS_AFTER_EXTRA", W$3)</f>
        <v>0.78800000000000003</v>
      </c>
      <c r="X451" s="9" cm="1">
        <f t="array" ref="X451">_xll.SNL.Clients.Office.Excel.Functions.SPG($A451, "IQ_DILUT_EPS_AFTER_EXTRA", X$3)</f>
        <v>0.76200000000000001</v>
      </c>
      <c r="Y451" s="9" cm="1">
        <f t="array" ref="Y451">_xll.SNL.Clients.Office.Excel.Functions.SPG($A451, "IQ_DILUT_EPS_AFTER_EXTRA", Y$3)</f>
        <v>0.66400000000000003</v>
      </c>
    </row>
    <row r="452" spans="1:25" x14ac:dyDescent="0.3">
      <c r="A452" s="11" t="s">
        <v>1490</v>
      </c>
      <c r="B452" s="9" t="str" cm="1">
        <f t="array" ref="B452">_xll.SNL.Clients.Office.Excel.Functions.SPG($A452, "IQ_DILUT_EPS_AFTER_EXTRA", B$3)</f>
        <v>NA</v>
      </c>
      <c r="C452" s="9" cm="1">
        <f t="array" ref="C452">_xll.SNL.Clients.Office.Excel.Functions.SPG($A452, "IQ_DILUT_EPS_AFTER_EXTRA", C$3)</f>
        <v>-0.16300000000000001</v>
      </c>
      <c r="D452" s="9" cm="1">
        <f t="array" ref="D452">_xll.SNL.Clients.Office.Excel.Functions.SPG($A452, "IQ_DILUT_EPS_AFTER_EXTRA", D$3)</f>
        <v>-0.182</v>
      </c>
      <c r="E452" s="9" cm="1">
        <f t="array" ref="E452">_xll.SNL.Clients.Office.Excel.Functions.SPG($A452, "IQ_DILUT_EPS_AFTER_EXTRA", E$3)</f>
        <v>-0.19</v>
      </c>
      <c r="F452" s="9" cm="1">
        <f t="array" ref="F452">_xll.SNL.Clients.Office.Excel.Functions.SPG($A452, "IQ_DILUT_EPS_AFTER_EXTRA", F$3)</f>
        <v>-0.254</v>
      </c>
      <c r="G452" s="9" cm="1">
        <f t="array" ref="G452">_xll.SNL.Clients.Office.Excel.Functions.SPG($A452, "IQ_DILUT_EPS_AFTER_EXTRA", G$3)</f>
        <v>-0.61399999999999999</v>
      </c>
      <c r="H452" s="9" cm="1">
        <f t="array" ref="H452">_xll.SNL.Clients.Office.Excel.Functions.SPG($A452, "IQ_DILUT_EPS_AFTER_EXTRA", H$3)</f>
        <v>-0.39</v>
      </c>
      <c r="I452" s="9" cm="1">
        <f t="array" ref="I452">_xll.SNL.Clients.Office.Excel.Functions.SPG($A452, "IQ_DILUT_EPS_AFTER_EXTRA", I$3)</f>
        <v>-0.317</v>
      </c>
      <c r="J452" s="9" cm="1">
        <f t="array" ref="J452">_xll.SNL.Clients.Office.Excel.Functions.SPG($A452, "IQ_DILUT_EPS_AFTER_EXTRA", J$3)</f>
        <v>-0.50900000000000001</v>
      </c>
      <c r="K452" s="9" cm="1">
        <f t="array" ref="K452">_xll.SNL.Clients.Office.Excel.Functions.SPG($A452, "IQ_DILUT_EPS_AFTER_EXTRA", K$3)</f>
        <v>-0.43099999999999999</v>
      </c>
      <c r="L452" s="9" cm="1">
        <f t="array" ref="L452">_xll.SNL.Clients.Office.Excel.Functions.SPG($A452, "IQ_DILUT_EPS_AFTER_EXTRA", L$3)</f>
        <v>-0.59099999999999997</v>
      </c>
      <c r="M452" s="9" cm="1">
        <f t="array" ref="M452">_xll.SNL.Clients.Office.Excel.Functions.SPG($A452, "IQ_DILUT_EPS_AFTER_EXTRA", M$3)</f>
        <v>0.123</v>
      </c>
      <c r="N452" s="9" cm="1">
        <f t="array" ref="N452">_xll.SNL.Clients.Office.Excel.Functions.SPG($A452, "IQ_DILUT_EPS_AFTER_EXTRA", N$3)</f>
        <v>-0.59399999999999997</v>
      </c>
      <c r="O452" s="9" cm="1">
        <f t="array" ref="O452">_xll.SNL.Clients.Office.Excel.Functions.SPG($A452, "IQ_DILUT_EPS_AFTER_EXTRA", O$3)</f>
        <v>-0.749</v>
      </c>
      <c r="P452" s="9" cm="1">
        <f t="array" ref="P452">_xll.SNL.Clients.Office.Excel.Functions.SPG($A452, "IQ_DILUT_EPS_AFTER_EXTRA", P$3)</f>
        <v>-0.79</v>
      </c>
      <c r="Q452" s="9" cm="1">
        <f t="array" ref="Q452">_xll.SNL.Clients.Office.Excel.Functions.SPG($A452, "IQ_DILUT_EPS_AFTER_EXTRA", Q$3)</f>
        <v>-0.84099999999999997</v>
      </c>
      <c r="R452" s="9" cm="1">
        <f t="array" ref="R452">_xll.SNL.Clients.Office.Excel.Functions.SPG($A452, "IQ_DILUT_EPS_AFTER_EXTRA", R$3)</f>
        <v>-1.0249999999999999</v>
      </c>
      <c r="S452" s="9" cm="1">
        <f t="array" ref="S452">_xll.SNL.Clients.Office.Excel.Functions.SPG($A452, "IQ_DILUT_EPS_AFTER_EXTRA", S$3)</f>
        <v>-1.0620000000000001</v>
      </c>
      <c r="T452" s="9" cm="1">
        <f t="array" ref="T452">_xll.SNL.Clients.Office.Excel.Functions.SPG($A452, "IQ_DILUT_EPS_AFTER_EXTRA", T$3)</f>
        <v>-1.605</v>
      </c>
      <c r="U452" s="9" cm="1">
        <f t="array" ref="U452">_xll.SNL.Clients.Office.Excel.Functions.SPG($A452, "IQ_DILUT_EPS_AFTER_EXTRA", U$3)</f>
        <v>-0.77800000000000002</v>
      </c>
      <c r="V452" s="9" cm="1">
        <f t="array" ref="V452">_xll.SNL.Clients.Office.Excel.Functions.SPG($A452, "IQ_DILUT_EPS_AFTER_EXTRA", V$3)</f>
        <v>3.5999999999999997E-2</v>
      </c>
      <c r="W452" s="9" cm="1">
        <f t="array" ref="W452">_xll.SNL.Clients.Office.Excel.Functions.SPG($A452, "IQ_DILUT_EPS_AFTER_EXTRA", W$3)</f>
        <v>0.22800000000000001</v>
      </c>
      <c r="X452" s="9" cm="1">
        <f t="array" ref="X452">_xll.SNL.Clients.Office.Excel.Functions.SPG($A452, "IQ_DILUT_EPS_AFTER_EXTRA", X$3)</f>
        <v>0.10199999999999999</v>
      </c>
      <c r="Y452" s="9" cm="1">
        <f t="array" ref="Y452">_xll.SNL.Clients.Office.Excel.Functions.SPG($A452, "IQ_DILUT_EPS_AFTER_EXTRA", Y$3)</f>
        <v>0.20499999999999999</v>
      </c>
    </row>
    <row r="453" spans="1:25" x14ac:dyDescent="0.3">
      <c r="A453" s="11" t="s">
        <v>1491</v>
      </c>
      <c r="B453" s="9" t="str" cm="1">
        <f t="array" ref="B453">_xll.SNL.Clients.Office.Excel.Functions.SPG($A453, "IQ_DILUT_EPS_AFTER_EXTRA", B$3)</f>
        <v>NA</v>
      </c>
      <c r="C453" s="9" cm="1">
        <f t="array" ref="C453">_xll.SNL.Clients.Office.Excel.Functions.SPG($A453, "IQ_DILUT_EPS_AFTER_EXTRA", C$3)</f>
        <v>0.27</v>
      </c>
      <c r="D453" s="9" cm="1">
        <f t="array" ref="D453">_xll.SNL.Clients.Office.Excel.Functions.SPG($A453, "IQ_DILUT_EPS_AFTER_EXTRA", D$3)</f>
        <v>0.41499999999999998</v>
      </c>
      <c r="E453" s="9" cm="1">
        <f t="array" ref="E453">_xll.SNL.Clients.Office.Excel.Functions.SPG($A453, "IQ_DILUT_EPS_AFTER_EXTRA", E$3)</f>
        <v>0.43</v>
      </c>
      <c r="F453" s="9" cm="1">
        <f t="array" ref="F453">_xll.SNL.Clients.Office.Excel.Functions.SPG($A453, "IQ_DILUT_EPS_AFTER_EXTRA", F$3)</f>
        <v>0.57899999999999996</v>
      </c>
      <c r="G453" s="9" cm="1">
        <f t="array" ref="G453">_xll.SNL.Clients.Office.Excel.Functions.SPG($A453, "IQ_DILUT_EPS_AFTER_EXTRA", G$3)</f>
        <v>-1.81</v>
      </c>
      <c r="H453" s="9" cm="1">
        <f t="array" ref="H453">_xll.SNL.Clients.Office.Excel.Functions.SPG($A453, "IQ_DILUT_EPS_AFTER_EXTRA", H$3)</f>
        <v>0.34599999999999997</v>
      </c>
      <c r="I453" s="9" cm="1">
        <f t="array" ref="I453">_xll.SNL.Clients.Office.Excel.Functions.SPG($A453, "IQ_DILUT_EPS_AFTER_EXTRA", I$3)</f>
        <v>7.0000000000000007E-2</v>
      </c>
      <c r="J453" s="9" cm="1">
        <f t="array" ref="J453">_xll.SNL.Clients.Office.Excel.Functions.SPG($A453, "IQ_DILUT_EPS_AFTER_EXTRA", J$3)</f>
        <v>0.35</v>
      </c>
      <c r="K453" s="9" cm="1">
        <f t="array" ref="K453">_xll.SNL.Clients.Office.Excel.Functions.SPG($A453, "IQ_DILUT_EPS_AFTER_EXTRA", K$3)</f>
        <v>1.04</v>
      </c>
      <c r="L453" s="9" cm="1">
        <f t="array" ref="L453">_xll.SNL.Clients.Office.Excel.Functions.SPG($A453, "IQ_DILUT_EPS_AFTER_EXTRA", L$3)</f>
        <v>0.35899999999999999</v>
      </c>
      <c r="M453" s="9" cm="1">
        <f t="array" ref="M453">_xll.SNL.Clients.Office.Excel.Functions.SPG($A453, "IQ_DILUT_EPS_AFTER_EXTRA", M$3)</f>
        <v>0.42</v>
      </c>
      <c r="N453" s="9" cm="1">
        <f t="array" ref="N453">_xll.SNL.Clients.Office.Excel.Functions.SPG($A453, "IQ_DILUT_EPS_AFTER_EXTRA", N$3)</f>
        <v>0.376</v>
      </c>
      <c r="O453" s="9" cm="1">
        <f t="array" ref="O453">_xll.SNL.Clients.Office.Excel.Functions.SPG($A453, "IQ_DILUT_EPS_AFTER_EXTRA", O$3)</f>
        <v>0.378</v>
      </c>
      <c r="P453" s="9" cm="1">
        <f t="array" ref="P453">_xll.SNL.Clients.Office.Excel.Functions.SPG($A453, "IQ_DILUT_EPS_AFTER_EXTRA", P$3)</f>
        <v>0.27600000000000002</v>
      </c>
      <c r="Q453" s="9" cm="1">
        <f t="array" ref="Q453">_xll.SNL.Clients.Office.Excel.Functions.SPG($A453, "IQ_DILUT_EPS_AFTER_EXTRA", Q$3)</f>
        <v>0.318</v>
      </c>
      <c r="R453" s="9" cm="1">
        <f t="array" ref="R453">_xll.SNL.Clients.Office.Excel.Functions.SPG($A453, "IQ_DILUT_EPS_AFTER_EXTRA", R$3)</f>
        <v>0.28999999999999998</v>
      </c>
      <c r="S453" s="9" cm="1">
        <f t="array" ref="S453">_xll.SNL.Clients.Office.Excel.Functions.SPG($A453, "IQ_DILUT_EPS_AFTER_EXTRA", S$3)</f>
        <v>0.27700000000000002</v>
      </c>
      <c r="T453" s="9" cm="1">
        <f t="array" ref="T453">_xll.SNL.Clients.Office.Excel.Functions.SPG($A453, "IQ_DILUT_EPS_AFTER_EXTRA", T$3)</f>
        <v>0.24</v>
      </c>
      <c r="U453" s="9" cm="1">
        <f t="array" ref="U453">_xll.SNL.Clients.Office.Excel.Functions.SPG($A453, "IQ_DILUT_EPS_AFTER_EXTRA", U$3)</f>
        <v>0.36</v>
      </c>
      <c r="V453" s="9" cm="1">
        <f t="array" ref="V453">_xll.SNL.Clients.Office.Excel.Functions.SPG($A453, "IQ_DILUT_EPS_AFTER_EXTRA", V$3)</f>
        <v>0.252</v>
      </c>
      <c r="W453" s="9" cm="1">
        <f t="array" ref="W453">_xll.SNL.Clients.Office.Excel.Functions.SPG($A453, "IQ_DILUT_EPS_AFTER_EXTRA", W$3)</f>
        <v>0.15</v>
      </c>
      <c r="X453" s="9" cm="1">
        <f t="array" ref="X453">_xll.SNL.Clients.Office.Excel.Functions.SPG($A453, "IQ_DILUT_EPS_AFTER_EXTRA", X$3)</f>
        <v>0.17599999999999999</v>
      </c>
      <c r="Y453" s="9" cm="1">
        <f t="array" ref="Y453">_xll.SNL.Clients.Office.Excel.Functions.SPG($A453, "IQ_DILUT_EPS_AFTER_EXTRA", Y$3)</f>
        <v>0.36199999999999999</v>
      </c>
    </row>
    <row r="454" spans="1:25" x14ac:dyDescent="0.3">
      <c r="A454" s="11" t="s">
        <v>1492</v>
      </c>
      <c r="B454" s="9" t="str" cm="1">
        <f t="array" ref="B454">_xll.SNL.Clients.Office.Excel.Functions.SPG($A454, "IQ_DILUT_EPS_AFTER_EXTRA", B$3)</f>
        <v>NA</v>
      </c>
      <c r="C454" s="9" cm="1">
        <f t="array" ref="C454">_xll.SNL.Clients.Office.Excel.Functions.SPG($A454, "IQ_DILUT_EPS_AFTER_EXTRA", C$3)</f>
        <v>1.73</v>
      </c>
      <c r="D454" s="9" cm="1">
        <f t="array" ref="D454">_xll.SNL.Clients.Office.Excel.Functions.SPG($A454, "IQ_DILUT_EPS_AFTER_EXTRA", D$3)</f>
        <v>1.127</v>
      </c>
      <c r="E454" s="9" cm="1">
        <f t="array" ref="E454">_xll.SNL.Clients.Office.Excel.Functions.SPG($A454, "IQ_DILUT_EPS_AFTER_EXTRA", E$3)</f>
        <v>1.36</v>
      </c>
      <c r="F454" s="9" cm="1">
        <f t="array" ref="F454">_xll.SNL.Clients.Office.Excel.Functions.SPG($A454, "IQ_DILUT_EPS_AFTER_EXTRA", F$3)</f>
        <v>0.83099999999999996</v>
      </c>
      <c r="G454" s="9" cm="1">
        <f t="array" ref="G454">_xll.SNL.Clients.Office.Excel.Functions.SPG($A454, "IQ_DILUT_EPS_AFTER_EXTRA", G$3)</f>
        <v>0.13</v>
      </c>
      <c r="H454" s="9" cm="1">
        <f t="array" ref="H454">_xll.SNL.Clients.Office.Excel.Functions.SPG($A454, "IQ_DILUT_EPS_AFTER_EXTRA", H$3)</f>
        <v>1.1499999999999999</v>
      </c>
      <c r="I454" s="9" cm="1">
        <f t="array" ref="I454">_xll.SNL.Clients.Office.Excel.Functions.SPG($A454, "IQ_DILUT_EPS_AFTER_EXTRA", I$3)</f>
        <v>-0.84</v>
      </c>
      <c r="J454" s="9" cm="1">
        <f t="array" ref="J454">_xll.SNL.Clients.Office.Excel.Functions.SPG($A454, "IQ_DILUT_EPS_AFTER_EXTRA", J$3)</f>
        <v>1.671</v>
      </c>
      <c r="K454" s="9" cm="1">
        <f t="array" ref="K454">_xll.SNL.Clients.Office.Excel.Functions.SPG($A454, "IQ_DILUT_EPS_AFTER_EXTRA", K$3)</f>
        <v>0.42</v>
      </c>
      <c r="L454" s="9" cm="1">
        <f t="array" ref="L454">_xll.SNL.Clients.Office.Excel.Functions.SPG($A454, "IQ_DILUT_EPS_AFTER_EXTRA", L$3)</f>
        <v>0.53</v>
      </c>
      <c r="M454" s="9" cm="1">
        <f t="array" ref="M454">_xll.SNL.Clients.Office.Excel.Functions.SPG($A454, "IQ_DILUT_EPS_AFTER_EXTRA", M$3)</f>
        <v>0.53</v>
      </c>
      <c r="N454" s="9" cm="1">
        <f t="array" ref="N454">_xll.SNL.Clients.Office.Excel.Functions.SPG($A454, "IQ_DILUT_EPS_AFTER_EXTRA", N$3)</f>
        <v>2.2200000000000002</v>
      </c>
      <c r="O454" s="9" cm="1">
        <f t="array" ref="O454">_xll.SNL.Clients.Office.Excel.Functions.SPG($A454, "IQ_DILUT_EPS_AFTER_EXTRA", O$3)</f>
        <v>1.64</v>
      </c>
      <c r="P454" s="9" cm="1">
        <f t="array" ref="P454">_xll.SNL.Clients.Office.Excel.Functions.SPG($A454, "IQ_DILUT_EPS_AFTER_EXTRA", P$3)</f>
        <v>2.4900000000000002</v>
      </c>
      <c r="Q454" s="9" cm="1">
        <f t="array" ref="Q454">_xll.SNL.Clients.Office.Excel.Functions.SPG($A454, "IQ_DILUT_EPS_AFTER_EXTRA", Q$3)</f>
        <v>2.42</v>
      </c>
      <c r="R454" s="9" cm="1">
        <f t="array" ref="R454">_xll.SNL.Clients.Office.Excel.Functions.SPG($A454, "IQ_DILUT_EPS_AFTER_EXTRA", R$3)</f>
        <v>3.629</v>
      </c>
      <c r="S454" s="9" cm="1">
        <f t="array" ref="S454">_xll.SNL.Clients.Office.Excel.Functions.SPG($A454, "IQ_DILUT_EPS_AFTER_EXTRA", S$3)</f>
        <v>2.96</v>
      </c>
      <c r="T454" s="9" cm="1">
        <f t="array" ref="T454">_xll.SNL.Clients.Office.Excel.Functions.SPG($A454, "IQ_DILUT_EPS_AFTER_EXTRA", T$3)</f>
        <v>2.78</v>
      </c>
      <c r="U454" s="9" cm="1">
        <f t="array" ref="U454">_xll.SNL.Clients.Office.Excel.Functions.SPG($A454, "IQ_DILUT_EPS_AFTER_EXTRA", U$3)</f>
        <v>-0.13</v>
      </c>
      <c r="V454" s="9" cm="1">
        <f t="array" ref="V454">_xll.SNL.Clients.Office.Excel.Functions.SPG($A454, "IQ_DILUT_EPS_AFTER_EXTRA", V$3)</f>
        <v>1.82</v>
      </c>
      <c r="W454" s="9" cm="1">
        <f t="array" ref="W454">_xll.SNL.Clients.Office.Excel.Functions.SPG($A454, "IQ_DILUT_EPS_AFTER_EXTRA", W$3)</f>
        <v>1.01</v>
      </c>
      <c r="X454" s="9" cm="1">
        <f t="array" ref="X454">_xll.SNL.Clients.Office.Excel.Functions.SPG($A454, "IQ_DILUT_EPS_AFTER_EXTRA", X$3)</f>
        <v>1.68</v>
      </c>
      <c r="Y454" s="9" cm="1">
        <f t="array" ref="Y454">_xll.SNL.Clients.Office.Excel.Functions.SPG($A454, "IQ_DILUT_EPS_AFTER_EXTRA", Y$3)</f>
        <v>1.95</v>
      </c>
    </row>
    <row r="455" spans="1:25" x14ac:dyDescent="0.3">
      <c r="A455" s="11" t="s">
        <v>1493</v>
      </c>
      <c r="B455" s="9" t="str" cm="1">
        <f t="array" ref="B455">_xll.SNL.Clients.Office.Excel.Functions.SPG($A455, "IQ_DILUT_EPS_AFTER_EXTRA", B$3)</f>
        <v>NA</v>
      </c>
      <c r="C455" s="9" cm="1">
        <f t="array" ref="C455">_xll.SNL.Clients.Office.Excel.Functions.SPG($A455, "IQ_DILUT_EPS_AFTER_EXTRA", C$3)</f>
        <v>0.45400000000000001</v>
      </c>
      <c r="D455" s="9" cm="1">
        <f t="array" ref="D455">_xll.SNL.Clients.Office.Excel.Functions.SPG($A455, "IQ_DILUT_EPS_AFTER_EXTRA", D$3)</f>
        <v>0.36</v>
      </c>
      <c r="E455" s="9" cm="1">
        <f t="array" ref="E455">_xll.SNL.Clients.Office.Excel.Functions.SPG($A455, "IQ_DILUT_EPS_AFTER_EXTRA", E$3)</f>
        <v>0.27</v>
      </c>
      <c r="F455" s="9" cm="1">
        <f t="array" ref="F455">_xll.SNL.Clients.Office.Excel.Functions.SPG($A455, "IQ_DILUT_EPS_AFTER_EXTRA", F$3)</f>
        <v>0.35</v>
      </c>
      <c r="G455" s="9" cm="1">
        <f t="array" ref="G455">_xll.SNL.Clients.Office.Excel.Functions.SPG($A455, "IQ_DILUT_EPS_AFTER_EXTRA", G$3)</f>
        <v>0.38900000000000001</v>
      </c>
      <c r="H455" s="9" cm="1">
        <f t="array" ref="H455">_xll.SNL.Clients.Office.Excel.Functions.SPG($A455, "IQ_DILUT_EPS_AFTER_EXTRA", H$3)</f>
        <v>0.46</v>
      </c>
      <c r="I455" s="9" cm="1">
        <f t="array" ref="I455">_xll.SNL.Clients.Office.Excel.Functions.SPG($A455, "IQ_DILUT_EPS_AFTER_EXTRA", I$3)</f>
        <v>0.37</v>
      </c>
      <c r="J455" s="9" cm="1">
        <f t="array" ref="J455">_xll.SNL.Clients.Office.Excel.Functions.SPG($A455, "IQ_DILUT_EPS_AFTER_EXTRA", J$3)</f>
        <v>0.46</v>
      </c>
      <c r="K455" s="9" cm="1">
        <f t="array" ref="K455">_xll.SNL.Clients.Office.Excel.Functions.SPG($A455, "IQ_DILUT_EPS_AFTER_EXTRA", K$3)</f>
        <v>0.19500000000000001</v>
      </c>
      <c r="L455" s="9" cm="1">
        <f t="array" ref="L455">_xll.SNL.Clients.Office.Excel.Functions.SPG($A455, "IQ_DILUT_EPS_AFTER_EXTRA", L$3)</f>
        <v>0.43</v>
      </c>
      <c r="M455" s="9" cm="1">
        <f t="array" ref="M455">_xll.SNL.Clients.Office.Excel.Functions.SPG($A455, "IQ_DILUT_EPS_AFTER_EXTRA", M$3)</f>
        <v>0.42</v>
      </c>
      <c r="N455" s="9" cm="1">
        <f t="array" ref="N455">_xll.SNL.Clients.Office.Excel.Functions.SPG($A455, "IQ_DILUT_EPS_AFTER_EXTRA", N$3)</f>
        <v>0.6</v>
      </c>
      <c r="O455" s="9" cm="1">
        <f t="array" ref="O455">_xll.SNL.Clients.Office.Excel.Functions.SPG($A455, "IQ_DILUT_EPS_AFTER_EXTRA", O$3)</f>
        <v>0.59699999999999998</v>
      </c>
      <c r="P455" s="9" cm="1">
        <f t="array" ref="P455">_xll.SNL.Clients.Office.Excel.Functions.SPG($A455, "IQ_DILUT_EPS_AFTER_EXTRA", P$3)</f>
        <v>0.66</v>
      </c>
      <c r="Q455" s="9" cm="1">
        <f t="array" ref="Q455">_xll.SNL.Clients.Office.Excel.Functions.SPG($A455, "IQ_DILUT_EPS_AFTER_EXTRA", Q$3)</f>
        <v>0.34</v>
      </c>
      <c r="R455" s="9" cm="1">
        <f t="array" ref="R455">_xll.SNL.Clients.Office.Excel.Functions.SPG($A455, "IQ_DILUT_EPS_AFTER_EXTRA", R$3)</f>
        <v>0.5</v>
      </c>
      <c r="S455" s="9" cm="1">
        <f t="array" ref="S455">_xll.SNL.Clients.Office.Excel.Functions.SPG($A455, "IQ_DILUT_EPS_AFTER_EXTRA", S$3)</f>
        <v>0.625</v>
      </c>
      <c r="T455" s="9" cm="1">
        <f t="array" ref="T455">_xll.SNL.Clients.Office.Excel.Functions.SPG($A455, "IQ_DILUT_EPS_AFTER_EXTRA", T$3)</f>
        <v>-0.21</v>
      </c>
      <c r="U455" s="9" cm="1">
        <f t="array" ref="U455">_xll.SNL.Clients.Office.Excel.Functions.SPG($A455, "IQ_DILUT_EPS_AFTER_EXTRA", U$3)</f>
        <v>0.11600000000000001</v>
      </c>
      <c r="V455" s="9" cm="1">
        <f t="array" ref="V455">_xll.SNL.Clients.Office.Excel.Functions.SPG($A455, "IQ_DILUT_EPS_AFTER_EXTRA", V$3)</f>
        <v>0.45</v>
      </c>
      <c r="W455" s="9" cm="1">
        <f t="array" ref="W455">_xll.SNL.Clients.Office.Excel.Functions.SPG($A455, "IQ_DILUT_EPS_AFTER_EXTRA", W$3)</f>
        <v>0.57699999999999996</v>
      </c>
      <c r="X455" s="9" cm="1">
        <f t="array" ref="X455">_xll.SNL.Clients.Office.Excel.Functions.SPG($A455, "IQ_DILUT_EPS_AFTER_EXTRA", X$3)</f>
        <v>0.59</v>
      </c>
      <c r="Y455" s="9" cm="1">
        <f t="array" ref="Y455">_xll.SNL.Clients.Office.Excel.Functions.SPG($A455, "IQ_DILUT_EPS_AFTER_EXTRA", Y$3)</f>
        <v>0.54</v>
      </c>
    </row>
    <row r="456" spans="1:25" x14ac:dyDescent="0.3">
      <c r="A456" s="11" t="s">
        <v>1494</v>
      </c>
      <c r="B456" s="9" cm="1">
        <f t="array" ref="B456">_xll.SNL.Clients.Office.Excel.Functions.SPG($A456, "IQ_DILUT_EPS_AFTER_EXTRA", B$3)</f>
        <v>1.1599999999999999</v>
      </c>
      <c r="C456" s="9" cm="1">
        <f t="array" ref="C456">_xll.SNL.Clients.Office.Excel.Functions.SPG($A456, "IQ_DILUT_EPS_AFTER_EXTRA", C$3)</f>
        <v>1.0920000000000001</v>
      </c>
      <c r="D456" s="9" cm="1">
        <f t="array" ref="D456">_xll.SNL.Clients.Office.Excel.Functions.SPG($A456, "IQ_DILUT_EPS_AFTER_EXTRA", D$3)</f>
        <v>0.91</v>
      </c>
      <c r="E456" s="9" cm="1">
        <f t="array" ref="E456">_xll.SNL.Clients.Office.Excel.Functions.SPG($A456, "IQ_DILUT_EPS_AFTER_EXTRA", E$3)</f>
        <v>0.93</v>
      </c>
      <c r="F456" s="9" cm="1">
        <f t="array" ref="F456">_xll.SNL.Clients.Office.Excel.Functions.SPG($A456, "IQ_DILUT_EPS_AFTER_EXTRA", F$3)</f>
        <v>0.98</v>
      </c>
      <c r="G456" s="9" cm="1">
        <f t="array" ref="G456">_xll.SNL.Clients.Office.Excel.Functions.SPG($A456, "IQ_DILUT_EPS_AFTER_EXTRA", G$3)</f>
        <v>1.0389999999999999</v>
      </c>
      <c r="H456" s="9" cm="1">
        <f t="array" ref="H456">_xll.SNL.Clients.Office.Excel.Functions.SPG($A456, "IQ_DILUT_EPS_AFTER_EXTRA", H$3)</f>
        <v>1.28</v>
      </c>
      <c r="I456" s="9" cm="1">
        <f t="array" ref="I456">_xll.SNL.Clients.Office.Excel.Functions.SPG($A456, "IQ_DILUT_EPS_AFTER_EXTRA", I$3)</f>
        <v>1.33</v>
      </c>
      <c r="J456" s="9" cm="1">
        <f t="array" ref="J456">_xll.SNL.Clients.Office.Excel.Functions.SPG($A456, "IQ_DILUT_EPS_AFTER_EXTRA", J$3)</f>
        <v>1.54</v>
      </c>
      <c r="K456" s="9" cm="1">
        <f t="array" ref="K456">_xll.SNL.Clients.Office.Excel.Functions.SPG($A456, "IQ_DILUT_EPS_AFTER_EXTRA", K$3)</f>
        <v>0.97799999999999998</v>
      </c>
      <c r="L456" s="9" cm="1">
        <f t="array" ref="L456">_xll.SNL.Clients.Office.Excel.Functions.SPG($A456, "IQ_DILUT_EPS_AFTER_EXTRA", L$3)</f>
        <v>1.25</v>
      </c>
      <c r="M456" s="9" cm="1">
        <f t="array" ref="M456">_xll.SNL.Clients.Office.Excel.Functions.SPG($A456, "IQ_DILUT_EPS_AFTER_EXTRA", M$3)</f>
        <v>0.76</v>
      </c>
      <c r="N456" s="9" cm="1">
        <f t="array" ref="N456">_xll.SNL.Clients.Office.Excel.Functions.SPG($A456, "IQ_DILUT_EPS_AFTER_EXTRA", N$3)</f>
        <v>0.85</v>
      </c>
      <c r="O456" s="9" cm="1">
        <f t="array" ref="O456">_xll.SNL.Clients.Office.Excel.Functions.SPG($A456, "IQ_DILUT_EPS_AFTER_EXTRA", O$3)</f>
        <v>0.55100000000000005</v>
      </c>
      <c r="P456" s="9" cm="1">
        <f t="array" ref="P456">_xll.SNL.Clients.Office.Excel.Functions.SPG($A456, "IQ_DILUT_EPS_AFTER_EXTRA", P$3)</f>
        <v>1.74</v>
      </c>
      <c r="Q456" s="9" cm="1">
        <f t="array" ref="Q456">_xll.SNL.Clients.Office.Excel.Functions.SPG($A456, "IQ_DILUT_EPS_AFTER_EXTRA", Q$3)</f>
        <v>0.7</v>
      </c>
      <c r="R456" s="9" cm="1">
        <f t="array" ref="R456">_xll.SNL.Clients.Office.Excel.Functions.SPG($A456, "IQ_DILUT_EPS_AFTER_EXTRA", R$3)</f>
        <v>0.72</v>
      </c>
      <c r="S456" s="9" cm="1">
        <f t="array" ref="S456">_xll.SNL.Clients.Office.Excel.Functions.SPG($A456, "IQ_DILUT_EPS_AFTER_EXTRA", S$3)</f>
        <v>0.749</v>
      </c>
      <c r="T456" s="9" cm="1">
        <f t="array" ref="T456">_xll.SNL.Clients.Office.Excel.Functions.SPG($A456, "IQ_DILUT_EPS_AFTER_EXTRA", T$3)</f>
        <v>0.64</v>
      </c>
      <c r="U456" s="9" cm="1">
        <f t="array" ref="U456">_xll.SNL.Clients.Office.Excel.Functions.SPG($A456, "IQ_DILUT_EPS_AFTER_EXTRA", U$3)</f>
        <v>6.9000000000000006E-2</v>
      </c>
      <c r="V456" s="9" cm="1">
        <f t="array" ref="V456">_xll.SNL.Clients.Office.Excel.Functions.SPG($A456, "IQ_DILUT_EPS_AFTER_EXTRA", V$3)</f>
        <v>0.53</v>
      </c>
      <c r="W456" s="9" cm="1">
        <f t="array" ref="W456">_xll.SNL.Clients.Office.Excel.Functions.SPG($A456, "IQ_DILUT_EPS_AFTER_EXTRA", W$3)</f>
        <v>0.27300000000000002</v>
      </c>
      <c r="X456" s="9" cm="1">
        <f t="array" ref="X456">_xll.SNL.Clients.Office.Excel.Functions.SPG($A456, "IQ_DILUT_EPS_AFTER_EXTRA", X$3)</f>
        <v>0.6</v>
      </c>
      <c r="Y456" s="9" cm="1">
        <f t="array" ref="Y456">_xll.SNL.Clients.Office.Excel.Functions.SPG($A456, "IQ_DILUT_EPS_AFTER_EXTRA", Y$3)</f>
        <v>0.56999999999999995</v>
      </c>
    </row>
    <row r="457" spans="1:25" x14ac:dyDescent="0.3">
      <c r="A457" s="11" t="s">
        <v>1495</v>
      </c>
      <c r="B457" s="9" t="str" cm="1">
        <f t="array" ref="B457">_xll.SNL.Clients.Office.Excel.Functions.SPG($A457, "IQ_DILUT_EPS_AFTER_EXTRA", B$3)</f>
        <v>NA</v>
      </c>
      <c r="C457" s="9" cm="1">
        <f t="array" ref="C457">_xll.SNL.Clients.Office.Excel.Functions.SPG($A457, "IQ_DILUT_EPS_AFTER_EXTRA", C$3)</f>
        <v>0.48</v>
      </c>
      <c r="D457" s="9" cm="1">
        <f t="array" ref="D457">_xll.SNL.Clients.Office.Excel.Functions.SPG($A457, "IQ_DILUT_EPS_AFTER_EXTRA", D$3)</f>
        <v>0.48</v>
      </c>
      <c r="E457" s="9" cm="1">
        <f t="array" ref="E457">_xll.SNL.Clients.Office.Excel.Functions.SPG($A457, "IQ_DILUT_EPS_AFTER_EXTRA", E$3)</f>
        <v>0.45</v>
      </c>
      <c r="F457" s="9" cm="1">
        <f t="array" ref="F457">_xll.SNL.Clients.Office.Excel.Functions.SPG($A457, "IQ_DILUT_EPS_AFTER_EXTRA", F$3)</f>
        <v>0.432</v>
      </c>
      <c r="G457" s="9" cm="1">
        <f t="array" ref="G457">_xll.SNL.Clients.Office.Excel.Functions.SPG($A457, "IQ_DILUT_EPS_AFTER_EXTRA", G$3)</f>
        <v>0.41699999999999998</v>
      </c>
      <c r="H457" s="9" cm="1">
        <f t="array" ref="H457">_xll.SNL.Clients.Office.Excel.Functions.SPG($A457, "IQ_DILUT_EPS_AFTER_EXTRA", H$3)</f>
        <v>0.43</v>
      </c>
      <c r="I457" s="9" cm="1">
        <f t="array" ref="I457">_xll.SNL.Clients.Office.Excel.Functions.SPG($A457, "IQ_DILUT_EPS_AFTER_EXTRA", I$3)</f>
        <v>0.44600000000000001</v>
      </c>
      <c r="J457" s="9" cm="1">
        <f t="array" ref="J457">_xll.SNL.Clients.Office.Excel.Functions.SPG($A457, "IQ_DILUT_EPS_AFTER_EXTRA", J$3)</f>
        <v>0.377</v>
      </c>
      <c r="K457" s="9" cm="1">
        <f t="array" ref="K457">_xll.SNL.Clients.Office.Excel.Functions.SPG($A457, "IQ_DILUT_EPS_AFTER_EXTRA", K$3)</f>
        <v>0.38</v>
      </c>
      <c r="L457" s="9" cm="1">
        <f t="array" ref="L457">_xll.SNL.Clients.Office.Excel.Functions.SPG($A457, "IQ_DILUT_EPS_AFTER_EXTRA", L$3)</f>
        <v>0.42599999999999999</v>
      </c>
      <c r="M457" s="9" cm="1">
        <f t="array" ref="M457">_xll.SNL.Clients.Office.Excel.Functions.SPG($A457, "IQ_DILUT_EPS_AFTER_EXTRA", M$3)</f>
        <v>0.44</v>
      </c>
      <c r="N457" s="9" cm="1">
        <f t="array" ref="N457">_xll.SNL.Clients.Office.Excel.Functions.SPG($A457, "IQ_DILUT_EPS_AFTER_EXTRA", N$3)</f>
        <v>0.39700000000000002</v>
      </c>
      <c r="O457" s="9" cm="1">
        <f t="array" ref="O457">_xll.SNL.Clients.Office.Excel.Functions.SPG($A457, "IQ_DILUT_EPS_AFTER_EXTRA", O$3)</f>
        <v>0.436</v>
      </c>
      <c r="P457" s="9" cm="1">
        <f t="array" ref="P457">_xll.SNL.Clients.Office.Excel.Functions.SPG($A457, "IQ_DILUT_EPS_AFTER_EXTRA", P$3)</f>
        <v>0.42</v>
      </c>
      <c r="Q457" s="9" cm="1">
        <f t="array" ref="Q457">_xll.SNL.Clients.Office.Excel.Functions.SPG($A457, "IQ_DILUT_EPS_AFTER_EXTRA", Q$3)</f>
        <v>0.317</v>
      </c>
      <c r="R457" s="9" cm="1">
        <f t="array" ref="R457">_xll.SNL.Clients.Office.Excel.Functions.SPG($A457, "IQ_DILUT_EPS_AFTER_EXTRA", R$3)</f>
        <v>0.28000000000000003</v>
      </c>
      <c r="S457" s="9" cm="1">
        <f t="array" ref="S457">_xll.SNL.Clients.Office.Excel.Functions.SPG($A457, "IQ_DILUT_EPS_AFTER_EXTRA", S$3)</f>
        <v>0.28000000000000003</v>
      </c>
      <c r="T457" s="9" cm="1">
        <f t="array" ref="T457">_xll.SNL.Clients.Office.Excel.Functions.SPG($A457, "IQ_DILUT_EPS_AFTER_EXTRA", T$3)</f>
        <v>0.23699999999999999</v>
      </c>
      <c r="U457" s="9" cm="1">
        <f t="array" ref="U457">_xll.SNL.Clients.Office.Excel.Functions.SPG($A457, "IQ_DILUT_EPS_AFTER_EXTRA", U$3)</f>
        <v>0.44900000000000001</v>
      </c>
      <c r="V457" s="9" cm="1">
        <f t="array" ref="V457">_xll.SNL.Clients.Office.Excel.Functions.SPG($A457, "IQ_DILUT_EPS_AFTER_EXTRA", V$3)</f>
        <v>0.27100000000000002</v>
      </c>
      <c r="W457" s="9" cm="1">
        <f t="array" ref="W457">_xll.SNL.Clients.Office.Excel.Functions.SPG($A457, "IQ_DILUT_EPS_AFTER_EXTRA", W$3)</f>
        <v>0.39</v>
      </c>
      <c r="X457" s="9" cm="1">
        <f t="array" ref="X457">_xll.SNL.Clients.Office.Excel.Functions.SPG($A457, "IQ_DILUT_EPS_AFTER_EXTRA", X$3)</f>
        <v>0.44800000000000001</v>
      </c>
      <c r="Y457" s="9" cm="1">
        <f t="array" ref="Y457">_xll.SNL.Clients.Office.Excel.Functions.SPG($A457, "IQ_DILUT_EPS_AFTER_EXTRA", Y$3)</f>
        <v>0.46</v>
      </c>
    </row>
    <row r="458" spans="1:25" x14ac:dyDescent="0.3">
      <c r="A458" s="11" t="s">
        <v>1496</v>
      </c>
      <c r="B458" s="9" cm="1">
        <f t="array" ref="B458">_xll.SNL.Clients.Office.Excel.Functions.SPG($A458, "IQ_DILUT_EPS_AFTER_EXTRA", B$3)</f>
        <v>0.7</v>
      </c>
      <c r="C458" s="9" cm="1">
        <f t="array" ref="C458">_xll.SNL.Clients.Office.Excel.Functions.SPG($A458, "IQ_DILUT_EPS_AFTER_EXTRA", C$3)</f>
        <v>0.69</v>
      </c>
      <c r="D458" s="9" cm="1">
        <f t="array" ref="D458">_xll.SNL.Clients.Office.Excel.Functions.SPG($A458, "IQ_DILUT_EPS_AFTER_EXTRA", D$3)</f>
        <v>0.64800000000000002</v>
      </c>
      <c r="E458" s="9" cm="1">
        <f t="array" ref="E458">_xll.SNL.Clients.Office.Excel.Functions.SPG($A458, "IQ_DILUT_EPS_AFTER_EXTRA", E$3)</f>
        <v>0.5</v>
      </c>
      <c r="F458" s="9" cm="1">
        <f t="array" ref="F458">_xll.SNL.Clients.Office.Excel.Functions.SPG($A458, "IQ_DILUT_EPS_AFTER_EXTRA", F$3)</f>
        <v>1.29</v>
      </c>
      <c r="G458" s="9" cm="1">
        <f t="array" ref="G458">_xll.SNL.Clients.Office.Excel.Functions.SPG($A458, "IQ_DILUT_EPS_AFTER_EXTRA", G$3)</f>
        <v>0.61</v>
      </c>
      <c r="H458" s="9" t="str" cm="1">
        <f t="array" ref="H458">_xll.SNL.Clients.Office.Excel.Functions.SPG($A458, "IQ_DILUT_EPS_AFTER_EXTRA", H$3)</f>
        <v>NA</v>
      </c>
      <c r="I458" s="9" cm="1">
        <f t="array" ref="I458">_xll.SNL.Clients.Office.Excel.Functions.SPG($A458, "IQ_DILUT_EPS_AFTER_EXTRA", I$3)</f>
        <v>0.83</v>
      </c>
      <c r="J458" s="9" cm="1">
        <f t="array" ref="J458">_xll.SNL.Clients.Office.Excel.Functions.SPG($A458, "IQ_DILUT_EPS_AFTER_EXTRA", J$3)</f>
        <v>1.01</v>
      </c>
      <c r="K458" s="9" cm="1">
        <f t="array" ref="K458">_xll.SNL.Clients.Office.Excel.Functions.SPG($A458, "IQ_DILUT_EPS_AFTER_EXTRA", K$3)</f>
        <v>0.94</v>
      </c>
      <c r="L458" s="9" cm="1">
        <f t="array" ref="L458">_xll.SNL.Clients.Office.Excel.Functions.SPG($A458, "IQ_DILUT_EPS_AFTER_EXTRA", L$3)</f>
        <v>0.78</v>
      </c>
      <c r="M458" s="9" cm="1">
        <f t="array" ref="M458">_xll.SNL.Clients.Office.Excel.Functions.SPG($A458, "IQ_DILUT_EPS_AFTER_EXTRA", M$3)</f>
        <v>0.91</v>
      </c>
      <c r="N458" s="9" cm="1">
        <f t="array" ref="N458">_xll.SNL.Clients.Office.Excel.Functions.SPG($A458, "IQ_DILUT_EPS_AFTER_EXTRA", N$3)</f>
        <v>0.89400000000000002</v>
      </c>
      <c r="O458" s="9" cm="1">
        <f t="array" ref="O458">_xll.SNL.Clients.Office.Excel.Functions.SPG($A458, "IQ_DILUT_EPS_AFTER_EXTRA", O$3)</f>
        <v>0.86</v>
      </c>
      <c r="P458" s="9" cm="1">
        <f t="array" ref="P458">_xll.SNL.Clients.Office.Excel.Functions.SPG($A458, "IQ_DILUT_EPS_AFTER_EXTRA", P$3)</f>
        <v>0.92600000000000005</v>
      </c>
      <c r="Q458" s="9" cm="1">
        <f t="array" ref="Q458">_xll.SNL.Clients.Office.Excel.Functions.SPG($A458, "IQ_DILUT_EPS_AFTER_EXTRA", Q$3)</f>
        <v>0.51300000000000001</v>
      </c>
      <c r="R458" s="9" cm="1">
        <f t="array" ref="R458">_xll.SNL.Clients.Office.Excel.Functions.SPG($A458, "IQ_DILUT_EPS_AFTER_EXTRA", R$3)</f>
        <v>-0.56100000000000005</v>
      </c>
      <c r="S458" s="9" cm="1">
        <f t="array" ref="S458">_xll.SNL.Clients.Office.Excel.Functions.SPG($A458, "IQ_DILUT_EPS_AFTER_EXTRA", S$3)</f>
        <v>-0.47099999999999997</v>
      </c>
      <c r="T458" s="9" cm="1">
        <f t="array" ref="T458">_xll.SNL.Clients.Office.Excel.Functions.SPG($A458, "IQ_DILUT_EPS_AFTER_EXTRA", T$3)</f>
        <v>-8.5690000000000008</v>
      </c>
      <c r="U458" s="9" cm="1">
        <f t="array" ref="U458">_xll.SNL.Clients.Office.Excel.Functions.SPG($A458, "IQ_DILUT_EPS_AFTER_EXTRA", U$3)</f>
        <v>6.8000000000000005E-2</v>
      </c>
      <c r="V458" s="9" cm="1">
        <f t="array" ref="V458">_xll.SNL.Clients.Office.Excel.Functions.SPG($A458, "IQ_DILUT_EPS_AFTER_EXTRA", V$3)</f>
        <v>0.45</v>
      </c>
      <c r="W458" s="9" cm="1">
        <f t="array" ref="W458">_xll.SNL.Clients.Office.Excel.Functions.SPG($A458, "IQ_DILUT_EPS_AFTER_EXTRA", W$3)</f>
        <v>0.45</v>
      </c>
      <c r="X458" s="9" t="str" cm="1">
        <f t="array" ref="X458">_xll.SNL.Clients.Office.Excel.Functions.SPG($A458, "IQ_DILUT_EPS_AFTER_EXTRA", X$3)</f>
        <v>NA</v>
      </c>
      <c r="Y458" s="9" cm="1">
        <f t="array" ref="Y458">_xll.SNL.Clients.Office.Excel.Functions.SPG($A458, "IQ_DILUT_EPS_AFTER_EXTRA", Y$3)</f>
        <v>0.45</v>
      </c>
    </row>
    <row r="459" spans="1:25" x14ac:dyDescent="0.3">
      <c r="A459" s="11" t="s">
        <v>1497</v>
      </c>
      <c r="B459" s="9" cm="1">
        <f t="array" ref="B459">_xll.SNL.Clients.Office.Excel.Functions.SPG($A459, "IQ_DILUT_EPS_AFTER_EXTRA", B$3)</f>
        <v>0.18</v>
      </c>
      <c r="C459" s="9" cm="1">
        <f t="array" ref="C459">_xll.SNL.Clients.Office.Excel.Functions.SPG($A459, "IQ_DILUT_EPS_AFTER_EXTRA", C$3)</f>
        <v>0.17</v>
      </c>
      <c r="D459" s="9" cm="1">
        <f t="array" ref="D459">_xll.SNL.Clients.Office.Excel.Functions.SPG($A459, "IQ_DILUT_EPS_AFTER_EXTRA", D$3)</f>
        <v>0.2</v>
      </c>
      <c r="E459" s="9" cm="1">
        <f t="array" ref="E459">_xll.SNL.Clients.Office.Excel.Functions.SPG($A459, "IQ_DILUT_EPS_AFTER_EXTRA", E$3)</f>
        <v>0.1</v>
      </c>
      <c r="F459" s="9" cm="1">
        <f t="array" ref="F459">_xll.SNL.Clients.Office.Excel.Functions.SPG($A459, "IQ_DILUT_EPS_AFTER_EXTRA", F$3)</f>
        <v>0.156</v>
      </c>
      <c r="G459" s="9" cm="1">
        <f t="array" ref="G459">_xll.SNL.Clients.Office.Excel.Functions.SPG($A459, "IQ_DILUT_EPS_AFTER_EXTRA", G$3)</f>
        <v>0.2</v>
      </c>
      <c r="H459" s="9" cm="1">
        <f t="array" ref="H459">_xll.SNL.Clients.Office.Excel.Functions.SPG($A459, "IQ_DILUT_EPS_AFTER_EXTRA", H$3)</f>
        <v>0.43</v>
      </c>
      <c r="I459" s="9" cm="1">
        <f t="array" ref="I459">_xll.SNL.Clients.Office.Excel.Functions.SPG($A459, "IQ_DILUT_EPS_AFTER_EXTRA", I$3)</f>
        <v>0.55000000000000004</v>
      </c>
      <c r="J459" s="9" cm="1">
        <f t="array" ref="J459">_xll.SNL.Clients.Office.Excel.Functions.SPG($A459, "IQ_DILUT_EPS_AFTER_EXTRA", J$3)</f>
        <v>0.61199999999999999</v>
      </c>
      <c r="K459" s="9" cm="1">
        <f t="array" ref="K459">_xll.SNL.Clients.Office.Excel.Functions.SPG($A459, "IQ_DILUT_EPS_AFTER_EXTRA", K$3)</f>
        <v>0.7</v>
      </c>
      <c r="L459" s="9" cm="1">
        <f t="array" ref="L459">_xll.SNL.Clients.Office.Excel.Functions.SPG($A459, "IQ_DILUT_EPS_AFTER_EXTRA", L$3)</f>
        <v>0.72899999999999998</v>
      </c>
      <c r="M459" s="9" cm="1">
        <f t="array" ref="M459">_xll.SNL.Clients.Office.Excel.Functions.SPG($A459, "IQ_DILUT_EPS_AFTER_EXTRA", M$3)</f>
        <v>0.51800000000000002</v>
      </c>
      <c r="N459" s="9" cm="1">
        <f t="array" ref="N459">_xll.SNL.Clients.Office.Excel.Functions.SPG($A459, "IQ_DILUT_EPS_AFTER_EXTRA", N$3)</f>
        <v>0.752</v>
      </c>
      <c r="O459" s="9" cm="1">
        <f t="array" ref="O459">_xll.SNL.Clients.Office.Excel.Functions.SPG($A459, "IQ_DILUT_EPS_AFTER_EXTRA", O$3)</f>
        <v>0.61899999999999999</v>
      </c>
      <c r="P459" s="9" cm="1">
        <f t="array" ref="P459">_xll.SNL.Clients.Office.Excel.Functions.SPG($A459, "IQ_DILUT_EPS_AFTER_EXTRA", P$3)</f>
        <v>0.6</v>
      </c>
      <c r="Q459" s="9" cm="1">
        <f t="array" ref="Q459">_xll.SNL.Clients.Office.Excel.Functions.SPG($A459, "IQ_DILUT_EPS_AFTER_EXTRA", Q$3)</f>
        <v>0.309</v>
      </c>
      <c r="R459" s="9" cm="1">
        <f t="array" ref="R459">_xll.SNL.Clients.Office.Excel.Functions.SPG($A459, "IQ_DILUT_EPS_AFTER_EXTRA", R$3)</f>
        <v>0.43</v>
      </c>
      <c r="S459" s="9" cm="1">
        <f t="array" ref="S459">_xll.SNL.Clients.Office.Excel.Functions.SPG($A459, "IQ_DILUT_EPS_AFTER_EXTRA", S$3)</f>
        <v>0.25</v>
      </c>
      <c r="T459" s="9" cm="1">
        <f t="array" ref="T459">_xll.SNL.Clients.Office.Excel.Functions.SPG($A459, "IQ_DILUT_EPS_AFTER_EXTRA", T$3)</f>
        <v>0.26</v>
      </c>
      <c r="U459" s="9" cm="1">
        <f t="array" ref="U459">_xll.SNL.Clients.Office.Excel.Functions.SPG($A459, "IQ_DILUT_EPS_AFTER_EXTRA", U$3)</f>
        <v>0.247</v>
      </c>
      <c r="V459" s="9" cm="1">
        <f t="array" ref="V459">_xll.SNL.Clients.Office.Excel.Functions.SPG($A459, "IQ_DILUT_EPS_AFTER_EXTRA", V$3)</f>
        <v>0.316</v>
      </c>
      <c r="W459" s="9" cm="1">
        <f t="array" ref="W459">_xll.SNL.Clients.Office.Excel.Functions.SPG($A459, "IQ_DILUT_EPS_AFTER_EXTRA", W$3)</f>
        <v>0.11</v>
      </c>
      <c r="X459" s="9" cm="1">
        <f t="array" ref="X459">_xll.SNL.Clients.Office.Excel.Functions.SPG($A459, "IQ_DILUT_EPS_AFTER_EXTRA", X$3)</f>
        <v>0.19</v>
      </c>
      <c r="Y459" s="9" cm="1">
        <f t="array" ref="Y459">_xll.SNL.Clients.Office.Excel.Functions.SPG($A459, "IQ_DILUT_EPS_AFTER_EXTRA", Y$3)</f>
        <v>0.20799999999999999</v>
      </c>
    </row>
    <row r="460" spans="1:25" x14ac:dyDescent="0.3">
      <c r="A460" s="11" t="s">
        <v>1498</v>
      </c>
      <c r="B460" s="9" cm="1">
        <f t="array" ref="B460">_xll.SNL.Clients.Office.Excel.Functions.SPG($A460, "IQ_DILUT_EPS_AFTER_EXTRA", B$3)</f>
        <v>1.71</v>
      </c>
      <c r="C460" s="9" cm="1">
        <f t="array" ref="C460">_xll.SNL.Clients.Office.Excel.Functions.SPG($A460, "IQ_DILUT_EPS_AFTER_EXTRA", C$3)</f>
        <v>-2.21</v>
      </c>
      <c r="D460" s="9" cm="1">
        <f t="array" ref="D460">_xll.SNL.Clients.Office.Excel.Functions.SPG($A460, "IQ_DILUT_EPS_AFTER_EXTRA", D$3)</f>
        <v>1.234</v>
      </c>
      <c r="E460" s="9" cm="1">
        <f t="array" ref="E460">_xll.SNL.Clients.Office.Excel.Functions.SPG($A460, "IQ_DILUT_EPS_AFTER_EXTRA", E$3)</f>
        <v>-0.91100000000000003</v>
      </c>
      <c r="F460" s="9" cm="1">
        <f t="array" ref="F460">_xll.SNL.Clients.Office.Excel.Functions.SPG($A460, "IQ_DILUT_EPS_AFTER_EXTRA", F$3)</f>
        <v>2.4500000000000002</v>
      </c>
      <c r="G460" s="9" cm="1">
        <f t="array" ref="G460">_xll.SNL.Clients.Office.Excel.Functions.SPG($A460, "IQ_DILUT_EPS_AFTER_EXTRA", G$3)</f>
        <v>-2.35</v>
      </c>
      <c r="H460" s="9" cm="1">
        <f t="array" ref="H460">_xll.SNL.Clients.Office.Excel.Functions.SPG($A460, "IQ_DILUT_EPS_AFTER_EXTRA", H$3)</f>
        <v>2.2650000000000001</v>
      </c>
      <c r="I460" s="9" cm="1">
        <f t="array" ref="I460">_xll.SNL.Clients.Office.Excel.Functions.SPG($A460, "IQ_DILUT_EPS_AFTER_EXTRA", I$3)</f>
        <v>-0.56999999999999995</v>
      </c>
      <c r="J460" s="9" cm="1">
        <f t="array" ref="J460">_xll.SNL.Clients.Office.Excel.Functions.SPG($A460, "IQ_DILUT_EPS_AFTER_EXTRA", J$3)</f>
        <v>2.12</v>
      </c>
      <c r="K460" s="9" cm="1">
        <f t="array" ref="K460">_xll.SNL.Clients.Office.Excel.Functions.SPG($A460, "IQ_DILUT_EPS_AFTER_EXTRA", K$3)</f>
        <v>-1.33</v>
      </c>
      <c r="L460" s="9" cm="1">
        <f t="array" ref="L460">_xll.SNL.Clients.Office.Excel.Functions.SPG($A460, "IQ_DILUT_EPS_AFTER_EXTRA", L$3)</f>
        <v>1.4770000000000001</v>
      </c>
      <c r="M460" s="9" cm="1">
        <f t="array" ref="M460">_xll.SNL.Clients.Office.Excel.Functions.SPG($A460, "IQ_DILUT_EPS_AFTER_EXTRA", M$3)</f>
        <v>-0.442</v>
      </c>
      <c r="N460" s="9" cm="1">
        <f t="array" ref="N460">_xll.SNL.Clients.Office.Excel.Functions.SPG($A460, "IQ_DILUT_EPS_AFTER_EXTRA", N$3)</f>
        <v>1.91</v>
      </c>
      <c r="O460" s="9" cm="1">
        <f t="array" ref="O460">_xll.SNL.Clients.Office.Excel.Functions.SPG($A460, "IQ_DILUT_EPS_AFTER_EXTRA", O$3)</f>
        <v>-0.70299999999999996</v>
      </c>
      <c r="P460" s="9" cm="1">
        <f t="array" ref="P460">_xll.SNL.Clients.Office.Excel.Functions.SPG($A460, "IQ_DILUT_EPS_AFTER_EXTRA", P$3)</f>
        <v>0.215</v>
      </c>
      <c r="Q460" s="9" cm="1">
        <f t="array" ref="Q460">_xll.SNL.Clients.Office.Excel.Functions.SPG($A460, "IQ_DILUT_EPS_AFTER_EXTRA", Q$3)</f>
        <v>-0.41</v>
      </c>
      <c r="R460" s="9" cm="1">
        <f t="array" ref="R460">_xll.SNL.Clients.Office.Excel.Functions.SPG($A460, "IQ_DILUT_EPS_AFTER_EXTRA", R$3)</f>
        <v>1.02</v>
      </c>
      <c r="S460" s="9" cm="1">
        <f t="array" ref="S460">_xll.SNL.Clients.Office.Excel.Functions.SPG($A460, "IQ_DILUT_EPS_AFTER_EXTRA", S$3)</f>
        <v>-1.1599999999999999</v>
      </c>
      <c r="T460" s="9" cm="1">
        <f t="array" ref="T460">_xll.SNL.Clients.Office.Excel.Functions.SPG($A460, "IQ_DILUT_EPS_AFTER_EXTRA", T$3)</f>
        <v>-0.38</v>
      </c>
      <c r="U460" s="9" cm="1">
        <f t="array" ref="U460">_xll.SNL.Clients.Office.Excel.Functions.SPG($A460, "IQ_DILUT_EPS_AFTER_EXTRA", U$3)</f>
        <v>-1.2549999999999999</v>
      </c>
      <c r="V460" s="9" cm="1">
        <f t="array" ref="V460">_xll.SNL.Clients.Office.Excel.Functions.SPG($A460, "IQ_DILUT_EPS_AFTER_EXTRA", V$3)</f>
        <v>2.02</v>
      </c>
      <c r="W460" s="9" cm="1">
        <f t="array" ref="W460">_xll.SNL.Clients.Office.Excel.Functions.SPG($A460, "IQ_DILUT_EPS_AFTER_EXTRA", W$3)</f>
        <v>-1.68</v>
      </c>
      <c r="X460" s="9" cm="1">
        <f t="array" ref="X460">_xll.SNL.Clients.Office.Excel.Functions.SPG($A460, "IQ_DILUT_EPS_AFTER_EXTRA", X$3)</f>
        <v>0.501</v>
      </c>
      <c r="Y460" s="9" cm="1">
        <f t="array" ref="Y460">_xll.SNL.Clients.Office.Excel.Functions.SPG($A460, "IQ_DILUT_EPS_AFTER_EXTRA", Y$3)</f>
        <v>-0.36</v>
      </c>
    </row>
    <row r="461" spans="1:25" x14ac:dyDescent="0.3">
      <c r="A461" s="11" t="s">
        <v>1499</v>
      </c>
      <c r="B461" s="9" t="str" cm="1">
        <f t="array" ref="B461">_xll.SNL.Clients.Office.Excel.Functions.SPG($A461, "IQ_DILUT_EPS_AFTER_EXTRA", B$3)</f>
        <v>NA</v>
      </c>
      <c r="C461" s="9" cm="1">
        <f t="array" ref="C461">_xll.SNL.Clients.Office.Excel.Functions.SPG($A461, "IQ_DILUT_EPS_AFTER_EXTRA", C$3)</f>
        <v>-0.52400000000000002</v>
      </c>
      <c r="D461" s="9" cm="1">
        <f t="array" ref="D461">_xll.SNL.Clients.Office.Excel.Functions.SPG($A461, "IQ_DILUT_EPS_AFTER_EXTRA", D$3)</f>
        <v>-0.74299999999999999</v>
      </c>
      <c r="E461" s="9" cm="1">
        <f t="array" ref="E461">_xll.SNL.Clients.Office.Excel.Functions.SPG($A461, "IQ_DILUT_EPS_AFTER_EXTRA", E$3)</f>
        <v>-0.76</v>
      </c>
      <c r="F461" s="9" cm="1">
        <f t="array" ref="F461">_xll.SNL.Clients.Office.Excel.Functions.SPG($A461, "IQ_DILUT_EPS_AFTER_EXTRA", F$3)</f>
        <v>-0.42599999999999999</v>
      </c>
      <c r="G461" s="9" cm="1">
        <f t="array" ref="G461">_xll.SNL.Clients.Office.Excel.Functions.SPG($A461, "IQ_DILUT_EPS_AFTER_EXTRA", G$3)</f>
        <v>-0.86199999999999999</v>
      </c>
      <c r="H461" s="9" cm="1">
        <f t="array" ref="H461">_xll.SNL.Clients.Office.Excel.Functions.SPG($A461, "IQ_DILUT_EPS_AFTER_EXTRA", H$3)</f>
        <v>0.06</v>
      </c>
      <c r="I461" s="9" cm="1">
        <f t="array" ref="I461">_xll.SNL.Clients.Office.Excel.Functions.SPG($A461, "IQ_DILUT_EPS_AFTER_EXTRA", I$3)</f>
        <v>1.75</v>
      </c>
      <c r="J461" s="9" cm="1">
        <f t="array" ref="J461">_xll.SNL.Clients.Office.Excel.Functions.SPG($A461, "IQ_DILUT_EPS_AFTER_EXTRA", J$3)</f>
        <v>-0.39</v>
      </c>
      <c r="K461" s="9" cm="1">
        <f t="array" ref="K461">_xll.SNL.Clients.Office.Excel.Functions.SPG($A461, "IQ_DILUT_EPS_AFTER_EXTRA", K$3)</f>
        <v>-0.56000000000000005</v>
      </c>
      <c r="L461" s="9" cm="1">
        <f t="array" ref="L461">_xll.SNL.Clients.Office.Excel.Functions.SPG($A461, "IQ_DILUT_EPS_AFTER_EXTRA", L$3)</f>
        <v>-0.67</v>
      </c>
      <c r="M461" s="9" cm="1">
        <f t="array" ref="M461">_xll.SNL.Clients.Office.Excel.Functions.SPG($A461, "IQ_DILUT_EPS_AFTER_EXTRA", M$3)</f>
        <v>-0.48499999999999999</v>
      </c>
      <c r="N461" s="9" cm="1">
        <f t="array" ref="N461">_xll.SNL.Clients.Office.Excel.Functions.SPG($A461, "IQ_DILUT_EPS_AFTER_EXTRA", N$3)</f>
        <v>-0.433</v>
      </c>
      <c r="O461" s="9" cm="1">
        <f t="array" ref="O461">_xll.SNL.Clients.Office.Excel.Functions.SPG($A461, "IQ_DILUT_EPS_AFTER_EXTRA", O$3)</f>
        <v>-0.495</v>
      </c>
      <c r="P461" s="9" cm="1">
        <f t="array" ref="P461">_xll.SNL.Clients.Office.Excel.Functions.SPG($A461, "IQ_DILUT_EPS_AFTER_EXTRA", P$3)</f>
        <v>-0.49099999999999999</v>
      </c>
      <c r="Q461" s="9" cm="1">
        <f t="array" ref="Q461">_xll.SNL.Clients.Office.Excel.Functions.SPG($A461, "IQ_DILUT_EPS_AFTER_EXTRA", Q$3)</f>
        <v>0</v>
      </c>
      <c r="R461" s="9" cm="1">
        <f t="array" ref="R461">_xll.SNL.Clients.Office.Excel.Functions.SPG($A461, "IQ_DILUT_EPS_AFTER_EXTRA", R$3)</f>
        <v>-0.16400000000000001</v>
      </c>
      <c r="S461" s="9" cm="1">
        <f t="array" ref="S461">_xll.SNL.Clients.Office.Excel.Functions.SPG($A461, "IQ_DILUT_EPS_AFTER_EXTRA", S$3)</f>
        <v>0.05</v>
      </c>
      <c r="T461" s="9" cm="1">
        <f t="array" ref="T461">_xll.SNL.Clients.Office.Excel.Functions.SPG($A461, "IQ_DILUT_EPS_AFTER_EXTRA", T$3)</f>
        <v>-5.2999999999999999E-2</v>
      </c>
      <c r="U461" s="9" cm="1">
        <f t="array" ref="U461">_xll.SNL.Clients.Office.Excel.Functions.SPG($A461, "IQ_DILUT_EPS_AFTER_EXTRA", U$3)</f>
        <v>-0.34</v>
      </c>
      <c r="V461" s="9" cm="1">
        <f t="array" ref="V461">_xll.SNL.Clients.Office.Excel.Functions.SPG($A461, "IQ_DILUT_EPS_AFTER_EXTRA", V$3)</f>
        <v>-1.1060000000000001</v>
      </c>
      <c r="W461" s="9" cm="1">
        <f t="array" ref="W461">_xll.SNL.Clients.Office.Excel.Functions.SPG($A461, "IQ_DILUT_EPS_AFTER_EXTRA", W$3)</f>
        <v>-0.26</v>
      </c>
      <c r="X461" s="9" cm="1">
        <f t="array" ref="X461">_xll.SNL.Clients.Office.Excel.Functions.SPG($A461, "IQ_DILUT_EPS_AFTER_EXTRA", X$3)</f>
        <v>-1.0999999999999999E-2</v>
      </c>
      <c r="Y461" s="9" cm="1">
        <f t="array" ref="Y461">_xll.SNL.Clients.Office.Excel.Functions.SPG($A461, "IQ_DILUT_EPS_AFTER_EXTRA", Y$3)</f>
        <v>-0.97599999999999998</v>
      </c>
    </row>
    <row r="462" spans="1:25" x14ac:dyDescent="0.3">
      <c r="A462" s="11" t="s">
        <v>1500</v>
      </c>
      <c r="B462" s="9" cm="1">
        <f t="array" ref="B462">_xll.SNL.Clients.Office.Excel.Functions.SPG($A462, "IQ_DILUT_EPS_AFTER_EXTRA", B$3)</f>
        <v>0.4</v>
      </c>
      <c r="C462" s="9" cm="1">
        <f t="array" ref="C462">_xll.SNL.Clients.Office.Excel.Functions.SPG($A462, "IQ_DILUT_EPS_AFTER_EXTRA", C$3)</f>
        <v>0.36</v>
      </c>
      <c r="D462" s="9" cm="1">
        <f t="array" ref="D462">_xll.SNL.Clients.Office.Excel.Functions.SPG($A462, "IQ_DILUT_EPS_AFTER_EXTRA", D$3)</f>
        <v>0.35899999999999999</v>
      </c>
      <c r="E462" s="9" cm="1">
        <f t="array" ref="E462">_xll.SNL.Clients.Office.Excel.Functions.SPG($A462, "IQ_DILUT_EPS_AFTER_EXTRA", E$3)</f>
        <v>0.30599999999999999</v>
      </c>
      <c r="F462" s="9" cm="1">
        <f t="array" ref="F462">_xll.SNL.Clients.Office.Excel.Functions.SPG($A462, "IQ_DILUT_EPS_AFTER_EXTRA", F$3)</f>
        <v>0.33900000000000002</v>
      </c>
      <c r="G462" s="9" cm="1">
        <f t="array" ref="G462">_xll.SNL.Clients.Office.Excel.Functions.SPG($A462, "IQ_DILUT_EPS_AFTER_EXTRA", G$3)</f>
        <v>0.36899999999999999</v>
      </c>
      <c r="H462" s="9" cm="1">
        <f t="array" ref="H462">_xll.SNL.Clients.Office.Excel.Functions.SPG($A462, "IQ_DILUT_EPS_AFTER_EXTRA", H$3)</f>
        <v>0.36799999999999999</v>
      </c>
      <c r="I462" s="9" cm="1">
        <f t="array" ref="I462">_xll.SNL.Clients.Office.Excel.Functions.SPG($A462, "IQ_DILUT_EPS_AFTER_EXTRA", I$3)</f>
        <v>0.14399999999999999</v>
      </c>
      <c r="J462" s="9" cm="1">
        <f t="array" ref="J462">_xll.SNL.Clients.Office.Excel.Functions.SPG($A462, "IQ_DILUT_EPS_AFTER_EXTRA", J$3)</f>
        <v>0.33800000000000002</v>
      </c>
      <c r="K462" s="9" cm="1">
        <f t="array" ref="K462">_xll.SNL.Clients.Office.Excel.Functions.SPG($A462, "IQ_DILUT_EPS_AFTER_EXTRA", K$3)</f>
        <v>0.47</v>
      </c>
      <c r="L462" s="9" cm="1">
        <f t="array" ref="L462">_xll.SNL.Clients.Office.Excel.Functions.SPG($A462, "IQ_DILUT_EPS_AFTER_EXTRA", L$3)</f>
        <v>0.53</v>
      </c>
      <c r="M462" s="9" cm="1">
        <f t="array" ref="M462">_xll.SNL.Clients.Office.Excel.Functions.SPG($A462, "IQ_DILUT_EPS_AFTER_EXTRA", M$3)</f>
        <v>0.33700000000000002</v>
      </c>
      <c r="N462" s="9" cm="1">
        <f t="array" ref="N462">_xll.SNL.Clients.Office.Excel.Functions.SPG($A462, "IQ_DILUT_EPS_AFTER_EXTRA", N$3)</f>
        <v>0.61699999999999999</v>
      </c>
      <c r="O462" s="9" cm="1">
        <f t="array" ref="O462">_xll.SNL.Clients.Office.Excel.Functions.SPG($A462, "IQ_DILUT_EPS_AFTER_EXTRA", O$3)</f>
        <v>0.4</v>
      </c>
      <c r="P462" s="9" cm="1">
        <f t="array" ref="P462">_xll.SNL.Clients.Office.Excel.Functions.SPG($A462, "IQ_DILUT_EPS_AFTER_EXTRA", P$3)</f>
        <v>0.56000000000000005</v>
      </c>
      <c r="Q462" s="9" cm="1">
        <f t="array" ref="Q462">_xll.SNL.Clients.Office.Excel.Functions.SPG($A462, "IQ_DILUT_EPS_AFTER_EXTRA", Q$3)</f>
        <v>0.6</v>
      </c>
      <c r="R462" s="9" cm="1">
        <f t="array" ref="R462">_xll.SNL.Clients.Office.Excel.Functions.SPG($A462, "IQ_DILUT_EPS_AFTER_EXTRA", R$3)</f>
        <v>0.52300000000000002</v>
      </c>
      <c r="S462" s="9" cm="1">
        <f t="array" ref="S462">_xll.SNL.Clients.Office.Excel.Functions.SPG($A462, "IQ_DILUT_EPS_AFTER_EXTRA", S$3)</f>
        <v>0.41899999999999998</v>
      </c>
      <c r="T462" s="9" cm="1">
        <f t="array" ref="T462">_xll.SNL.Clients.Office.Excel.Functions.SPG($A462, "IQ_DILUT_EPS_AFTER_EXTRA", T$3)</f>
        <v>0.47</v>
      </c>
      <c r="U462" s="9" cm="1">
        <f t="array" ref="U462">_xll.SNL.Clients.Office.Excel.Functions.SPG($A462, "IQ_DILUT_EPS_AFTER_EXTRA", U$3)</f>
        <v>0.01</v>
      </c>
      <c r="V462" s="9" cm="1">
        <f t="array" ref="V462">_xll.SNL.Clients.Office.Excel.Functions.SPG($A462, "IQ_DILUT_EPS_AFTER_EXTRA", V$3)</f>
        <v>0.52</v>
      </c>
      <c r="W462" s="9" cm="1">
        <f t="array" ref="W462">_xll.SNL.Clients.Office.Excel.Functions.SPG($A462, "IQ_DILUT_EPS_AFTER_EXTRA", W$3)</f>
        <v>0.49</v>
      </c>
      <c r="X462" s="9" cm="1">
        <f t="array" ref="X462">_xll.SNL.Clients.Office.Excel.Functions.SPG($A462, "IQ_DILUT_EPS_AFTER_EXTRA", X$3)</f>
        <v>0.45</v>
      </c>
      <c r="Y462" s="9" cm="1">
        <f t="array" ref="Y462">_xll.SNL.Clients.Office.Excel.Functions.SPG($A462, "IQ_DILUT_EPS_AFTER_EXTRA", Y$3)</f>
        <v>0.44</v>
      </c>
    </row>
    <row r="463" spans="1:25" x14ac:dyDescent="0.3">
      <c r="A463" s="11" t="s">
        <v>1501</v>
      </c>
      <c r="B463" s="9" t="str" cm="1">
        <f t="array" ref="B463">_xll.SNL.Clients.Office.Excel.Functions.SPG($A463, "IQ_DILUT_EPS_AFTER_EXTRA", B$3)</f>
        <v>NA</v>
      </c>
      <c r="C463" s="9" cm="1">
        <f t="array" ref="C463">_xll.SNL.Clients.Office.Excel.Functions.SPG($A463, "IQ_DILUT_EPS_AFTER_EXTRA", C$3)</f>
        <v>0.629</v>
      </c>
      <c r="D463" s="9" cm="1">
        <f t="array" ref="D463">_xll.SNL.Clients.Office.Excel.Functions.SPG($A463, "IQ_DILUT_EPS_AFTER_EXTRA", D$3)</f>
        <v>0.67300000000000004</v>
      </c>
      <c r="E463" s="9" cm="1">
        <f t="array" ref="E463">_xll.SNL.Clients.Office.Excel.Functions.SPG($A463, "IQ_DILUT_EPS_AFTER_EXTRA", E$3)</f>
        <v>0.56000000000000005</v>
      </c>
      <c r="F463" s="9" cm="1">
        <f t="array" ref="F463">_xll.SNL.Clients.Office.Excel.Functions.SPG($A463, "IQ_DILUT_EPS_AFTER_EXTRA", F$3)</f>
        <v>0.85499999999999998</v>
      </c>
      <c r="G463" s="9" cm="1">
        <f t="array" ref="G463">_xll.SNL.Clients.Office.Excel.Functions.SPG($A463, "IQ_DILUT_EPS_AFTER_EXTRA", G$3)</f>
        <v>0.39200000000000002</v>
      </c>
      <c r="H463" s="9" cm="1">
        <f t="array" ref="H463">_xll.SNL.Clients.Office.Excel.Functions.SPG($A463, "IQ_DILUT_EPS_AFTER_EXTRA", H$3)</f>
        <v>0.68600000000000005</v>
      </c>
      <c r="I463" s="9" cm="1">
        <f t="array" ref="I463">_xll.SNL.Clients.Office.Excel.Functions.SPG($A463, "IQ_DILUT_EPS_AFTER_EXTRA", I$3)</f>
        <v>0.43</v>
      </c>
      <c r="J463" s="9" cm="1">
        <f t="array" ref="J463">_xll.SNL.Clients.Office.Excel.Functions.SPG($A463, "IQ_DILUT_EPS_AFTER_EXTRA", J$3)</f>
        <v>0.64600000000000002</v>
      </c>
      <c r="K463" s="9" cm="1">
        <f t="array" ref="K463">_xll.SNL.Clients.Office.Excel.Functions.SPG($A463, "IQ_DILUT_EPS_AFTER_EXTRA", K$3)</f>
        <v>0.92100000000000004</v>
      </c>
      <c r="L463" s="9" cm="1">
        <f t="array" ref="L463">_xll.SNL.Clients.Office.Excel.Functions.SPG($A463, "IQ_DILUT_EPS_AFTER_EXTRA", L$3)</f>
        <v>0.76700000000000002</v>
      </c>
      <c r="M463" s="9" cm="1">
        <f t="array" ref="M463">_xll.SNL.Clients.Office.Excel.Functions.SPG($A463, "IQ_DILUT_EPS_AFTER_EXTRA", M$3)</f>
        <v>0.997</v>
      </c>
      <c r="N463" s="9" cm="1">
        <f t="array" ref="N463">_xll.SNL.Clients.Office.Excel.Functions.SPG($A463, "IQ_DILUT_EPS_AFTER_EXTRA", N$3)</f>
        <v>1.204</v>
      </c>
      <c r="O463" s="9" cm="1">
        <f t="array" ref="O463">_xll.SNL.Clients.Office.Excel.Functions.SPG($A463, "IQ_DILUT_EPS_AFTER_EXTRA", O$3)</f>
        <v>0.70899999999999996</v>
      </c>
      <c r="P463" s="9" cm="1">
        <f t="array" ref="P463">_xll.SNL.Clients.Office.Excel.Functions.SPG($A463, "IQ_DILUT_EPS_AFTER_EXTRA", P$3)</f>
        <v>0.70699999999999996</v>
      </c>
      <c r="Q463" s="9" cm="1">
        <f t="array" ref="Q463">_xll.SNL.Clients.Office.Excel.Functions.SPG($A463, "IQ_DILUT_EPS_AFTER_EXTRA", Q$3)</f>
        <v>0.70799999999999996</v>
      </c>
      <c r="R463" s="9" cm="1">
        <f t="array" ref="R463">_xll.SNL.Clients.Office.Excel.Functions.SPG($A463, "IQ_DILUT_EPS_AFTER_EXTRA", R$3)</f>
        <v>0.91300000000000003</v>
      </c>
      <c r="S463" s="9" cm="1">
        <f t="array" ref="S463">_xll.SNL.Clients.Office.Excel.Functions.SPG($A463, "IQ_DILUT_EPS_AFTER_EXTRA", S$3)</f>
        <v>0.86199999999999999</v>
      </c>
      <c r="T463" s="9" cm="1">
        <f t="array" ref="T463">_xll.SNL.Clients.Office.Excel.Functions.SPG($A463, "IQ_DILUT_EPS_AFTER_EXTRA", T$3)</f>
        <v>0.63900000000000001</v>
      </c>
      <c r="U463" s="9" cm="1">
        <f t="array" ref="U463">_xll.SNL.Clients.Office.Excel.Functions.SPG($A463, "IQ_DILUT_EPS_AFTER_EXTRA", U$3)</f>
        <v>0.81799999999999995</v>
      </c>
      <c r="V463" s="9" cm="1">
        <f t="array" ref="V463">_xll.SNL.Clients.Office.Excel.Functions.SPG($A463, "IQ_DILUT_EPS_AFTER_EXTRA", V$3)</f>
        <v>0.67100000000000004</v>
      </c>
      <c r="W463" s="9" cm="1">
        <f t="array" ref="W463">_xll.SNL.Clients.Office.Excel.Functions.SPG($A463, "IQ_DILUT_EPS_AFTER_EXTRA", W$3)</f>
        <v>0.436</v>
      </c>
      <c r="X463" s="9" cm="1">
        <f t="array" ref="X463">_xll.SNL.Clients.Office.Excel.Functions.SPG($A463, "IQ_DILUT_EPS_AFTER_EXTRA", X$3)</f>
        <v>0.21</v>
      </c>
      <c r="Y463" s="9" cm="1">
        <f t="array" ref="Y463">_xll.SNL.Clients.Office.Excel.Functions.SPG($A463, "IQ_DILUT_EPS_AFTER_EXTRA", Y$3)</f>
        <v>0.36599999999999999</v>
      </c>
    </row>
    <row r="464" spans="1:25" x14ac:dyDescent="0.3">
      <c r="A464" s="11" t="s">
        <v>1502</v>
      </c>
      <c r="B464" s="9" t="str" cm="1">
        <f t="array" ref="B464">_xll.SNL.Clients.Office.Excel.Functions.SPG($A464, "IQ_DILUT_EPS_AFTER_EXTRA", B$3)</f>
        <v>NA</v>
      </c>
      <c r="C464" s="9" cm="1">
        <f t="array" ref="C464">_xll.SNL.Clients.Office.Excel.Functions.SPG($A464, "IQ_DILUT_EPS_AFTER_EXTRA", C$3)</f>
        <v>0.42899999999999999</v>
      </c>
      <c r="D464" s="9" cm="1">
        <f t="array" ref="D464">_xll.SNL.Clients.Office.Excel.Functions.SPG($A464, "IQ_DILUT_EPS_AFTER_EXTRA", D$3)</f>
        <v>0.59899999999999998</v>
      </c>
      <c r="E464" s="9" cm="1">
        <f t="array" ref="E464">_xll.SNL.Clients.Office.Excel.Functions.SPG($A464, "IQ_DILUT_EPS_AFTER_EXTRA", E$3)</f>
        <v>0.755</v>
      </c>
      <c r="F464" s="9" cm="1">
        <f t="array" ref="F464">_xll.SNL.Clients.Office.Excel.Functions.SPG($A464, "IQ_DILUT_EPS_AFTER_EXTRA", F$3)</f>
        <v>0.36099999999999999</v>
      </c>
      <c r="G464" s="9" cm="1">
        <f t="array" ref="G464">_xll.SNL.Clients.Office.Excel.Functions.SPG($A464, "IQ_DILUT_EPS_AFTER_EXTRA", G$3)</f>
        <v>0.376</v>
      </c>
      <c r="H464" s="9" cm="1">
        <f t="array" ref="H464">_xll.SNL.Clients.Office.Excel.Functions.SPG($A464, "IQ_DILUT_EPS_AFTER_EXTRA", H$3)</f>
        <v>0.61499999999999999</v>
      </c>
      <c r="I464" s="9" cm="1">
        <f t="array" ref="I464">_xll.SNL.Clients.Office.Excel.Functions.SPG($A464, "IQ_DILUT_EPS_AFTER_EXTRA", I$3)</f>
        <v>0.55700000000000005</v>
      </c>
      <c r="J464" s="9" cm="1">
        <f t="array" ref="J464">_xll.SNL.Clients.Office.Excel.Functions.SPG($A464, "IQ_DILUT_EPS_AFTER_EXTRA", J$3)</f>
        <v>0.216</v>
      </c>
      <c r="K464" s="9" cm="1">
        <f t="array" ref="K464">_xll.SNL.Clients.Office.Excel.Functions.SPG($A464, "IQ_DILUT_EPS_AFTER_EXTRA", K$3)</f>
        <v>0.214</v>
      </c>
      <c r="L464" s="9" cm="1">
        <f t="array" ref="L464">_xll.SNL.Clients.Office.Excel.Functions.SPG($A464, "IQ_DILUT_EPS_AFTER_EXTRA", L$3)</f>
        <v>0.42699999999999999</v>
      </c>
      <c r="M464" s="9" cm="1">
        <f t="array" ref="M464">_xll.SNL.Clients.Office.Excel.Functions.SPG($A464, "IQ_DILUT_EPS_AFTER_EXTRA", M$3)</f>
        <v>0.36799999999999999</v>
      </c>
      <c r="N464" s="9" cm="1">
        <f t="array" ref="N464">_xll.SNL.Clients.Office.Excel.Functions.SPG($A464, "IQ_DILUT_EPS_AFTER_EXTRA", N$3)</f>
        <v>0.372</v>
      </c>
      <c r="O464" s="9" cm="1">
        <f t="array" ref="O464">_xll.SNL.Clients.Office.Excel.Functions.SPG($A464, "IQ_DILUT_EPS_AFTER_EXTRA", O$3)</f>
        <v>0.56999999999999995</v>
      </c>
      <c r="P464" s="9" cm="1">
        <f t="array" ref="P464">_xll.SNL.Clients.Office.Excel.Functions.SPG($A464, "IQ_DILUT_EPS_AFTER_EXTRA", P$3)</f>
        <v>1.222</v>
      </c>
      <c r="Q464" s="9" cm="1">
        <f t="array" ref="Q464">_xll.SNL.Clients.Office.Excel.Functions.SPG($A464, "IQ_DILUT_EPS_AFTER_EXTRA", Q$3)</f>
        <v>0.82</v>
      </c>
      <c r="R464" s="9" cm="1">
        <f t="array" ref="R464">_xll.SNL.Clients.Office.Excel.Functions.SPG($A464, "IQ_DILUT_EPS_AFTER_EXTRA", R$3)</f>
        <v>0.57299999999999995</v>
      </c>
      <c r="S464" s="9" cm="1">
        <f t="array" ref="S464">_xll.SNL.Clients.Office.Excel.Functions.SPG($A464, "IQ_DILUT_EPS_AFTER_EXTRA", S$3)</f>
        <v>0.56999999999999995</v>
      </c>
      <c r="T464" s="9" cm="1">
        <f t="array" ref="T464">_xll.SNL.Clients.Office.Excel.Functions.SPG($A464, "IQ_DILUT_EPS_AFTER_EXTRA", T$3)</f>
        <v>0.38600000000000001</v>
      </c>
      <c r="U464" s="9" cm="1">
        <f t="array" ref="U464">_xll.SNL.Clients.Office.Excel.Functions.SPG($A464, "IQ_DILUT_EPS_AFTER_EXTRA", U$3)</f>
        <v>0.39600000000000002</v>
      </c>
      <c r="V464" s="9" cm="1">
        <f t="array" ref="V464">_xll.SNL.Clients.Office.Excel.Functions.SPG($A464, "IQ_DILUT_EPS_AFTER_EXTRA", V$3)</f>
        <v>0.23899999999999999</v>
      </c>
      <c r="W464" s="9" cm="1">
        <f t="array" ref="W464">_xll.SNL.Clients.Office.Excel.Functions.SPG($A464, "IQ_DILUT_EPS_AFTER_EXTRA", W$3)</f>
        <v>0.22800000000000001</v>
      </c>
      <c r="X464" s="9" cm="1">
        <f t="array" ref="X464">_xll.SNL.Clients.Office.Excel.Functions.SPG($A464, "IQ_DILUT_EPS_AFTER_EXTRA", X$3)</f>
        <v>0.33</v>
      </c>
      <c r="Y464" s="9" cm="1">
        <f t="array" ref="Y464">_xll.SNL.Clients.Office.Excel.Functions.SPG($A464, "IQ_DILUT_EPS_AFTER_EXTRA", Y$3)</f>
        <v>0.3</v>
      </c>
    </row>
    <row r="465" spans="1:25" x14ac:dyDescent="0.3">
      <c r="A465" s="11" t="s">
        <v>1503</v>
      </c>
      <c r="B465" s="9" t="str" cm="1">
        <f t="array" ref="B465">_xll.SNL.Clients.Office.Excel.Functions.SPG($A465, "IQ_DILUT_EPS_AFTER_EXTRA", B$3)</f>
        <v>NA</v>
      </c>
      <c r="C465" s="9" cm="1">
        <f t="array" ref="C465">_xll.SNL.Clients.Office.Excel.Functions.SPG($A465, "IQ_DILUT_EPS_AFTER_EXTRA", C$3)</f>
        <v>-0.10100000000000001</v>
      </c>
      <c r="D465" s="9" cm="1">
        <f t="array" ref="D465">_xll.SNL.Clients.Office.Excel.Functions.SPG($A465, "IQ_DILUT_EPS_AFTER_EXTRA", D$3)</f>
        <v>-2.61</v>
      </c>
      <c r="E465" s="9" cm="1">
        <f t="array" ref="E465">_xll.SNL.Clients.Office.Excel.Functions.SPG($A465, "IQ_DILUT_EPS_AFTER_EXTRA", E$3)</f>
        <v>-0.36</v>
      </c>
      <c r="F465" s="9" cm="1">
        <f t="array" ref="F465">_xll.SNL.Clients.Office.Excel.Functions.SPG($A465, "IQ_DILUT_EPS_AFTER_EXTRA", F$3)</f>
        <v>-9.9819999999999993</v>
      </c>
      <c r="G465" s="9" cm="1">
        <f t="array" ref="G465">_xll.SNL.Clients.Office.Excel.Functions.SPG($A465, "IQ_DILUT_EPS_AFTER_EXTRA", G$3)</f>
        <v>-0.6</v>
      </c>
      <c r="H465" s="9" cm="1">
        <f t="array" ref="H465">_xll.SNL.Clients.Office.Excel.Functions.SPG($A465, "IQ_DILUT_EPS_AFTER_EXTRA", H$3)</f>
        <v>-5.97</v>
      </c>
      <c r="I465" s="9" cm="1">
        <f t="array" ref="I465">_xll.SNL.Clients.Office.Excel.Functions.SPG($A465, "IQ_DILUT_EPS_AFTER_EXTRA", I$3)</f>
        <v>-0.46</v>
      </c>
      <c r="J465" s="9" cm="1">
        <f t="array" ref="J465">_xll.SNL.Clients.Office.Excel.Functions.SPG($A465, "IQ_DILUT_EPS_AFTER_EXTRA", J$3)</f>
        <v>-0.80200000000000005</v>
      </c>
      <c r="K465" s="9" cm="1">
        <f t="array" ref="K465">_xll.SNL.Clients.Office.Excel.Functions.SPG($A465, "IQ_DILUT_EPS_AFTER_EXTRA", K$3)</f>
        <v>0.35699999999999998</v>
      </c>
      <c r="L465" s="9" cm="1">
        <f t="array" ref="L465">_xll.SNL.Clients.Office.Excel.Functions.SPG($A465, "IQ_DILUT_EPS_AFTER_EXTRA", L$3)</f>
        <v>0.81</v>
      </c>
      <c r="M465" s="9" cm="1">
        <f t="array" ref="M465">_xll.SNL.Clients.Office.Excel.Functions.SPG($A465, "IQ_DILUT_EPS_AFTER_EXTRA", M$3)</f>
        <v>0.59</v>
      </c>
      <c r="N465" s="9" cm="1">
        <f t="array" ref="N465">_xll.SNL.Clients.Office.Excel.Functions.SPG($A465, "IQ_DILUT_EPS_AFTER_EXTRA", N$3)</f>
        <v>0.54100000000000004</v>
      </c>
      <c r="O465" s="9" cm="1">
        <f t="array" ref="O465">_xll.SNL.Clients.Office.Excel.Functions.SPG($A465, "IQ_DILUT_EPS_AFTER_EXTRA", O$3)</f>
        <v>0.53</v>
      </c>
      <c r="P465" s="9" cm="1">
        <f t="array" ref="P465">_xll.SNL.Clients.Office.Excel.Functions.SPG($A465, "IQ_DILUT_EPS_AFTER_EXTRA", P$3)</f>
        <v>0.5</v>
      </c>
      <c r="Q465" s="9" cm="1">
        <f t="array" ref="Q465">_xll.SNL.Clients.Office.Excel.Functions.SPG($A465, "IQ_DILUT_EPS_AFTER_EXTRA", Q$3)</f>
        <v>0.36</v>
      </c>
      <c r="R465" s="9" cm="1">
        <f t="array" ref="R465">_xll.SNL.Clients.Office.Excel.Functions.SPG($A465, "IQ_DILUT_EPS_AFTER_EXTRA", R$3)</f>
        <v>0.24</v>
      </c>
      <c r="S465" s="9" cm="1">
        <f t="array" ref="S465">_xll.SNL.Clients.Office.Excel.Functions.SPG($A465, "IQ_DILUT_EPS_AFTER_EXTRA", S$3)</f>
        <v>0.28000000000000003</v>
      </c>
      <c r="T465" s="9" cm="1">
        <f t="array" ref="T465">_xll.SNL.Clients.Office.Excel.Functions.SPG($A465, "IQ_DILUT_EPS_AFTER_EXTRA", T$3)</f>
        <v>0.24</v>
      </c>
      <c r="U465" s="9" cm="1">
        <f t="array" ref="U465">_xll.SNL.Clients.Office.Excel.Functions.SPG($A465, "IQ_DILUT_EPS_AFTER_EXTRA", U$3)</f>
        <v>0.14699999999999999</v>
      </c>
      <c r="V465" s="9" cm="1">
        <f t="array" ref="V465">_xll.SNL.Clients.Office.Excel.Functions.SPG($A465, "IQ_DILUT_EPS_AFTER_EXTRA", V$3)</f>
        <v>3.9E-2</v>
      </c>
      <c r="W465" s="9" cm="1">
        <f t="array" ref="W465">_xll.SNL.Clients.Office.Excel.Functions.SPG($A465, "IQ_DILUT_EPS_AFTER_EXTRA", W$3)</f>
        <v>0.21</v>
      </c>
      <c r="X465" s="9" cm="1">
        <f t="array" ref="X465">_xll.SNL.Clients.Office.Excel.Functions.SPG($A465, "IQ_DILUT_EPS_AFTER_EXTRA", X$3)</f>
        <v>0.03</v>
      </c>
      <c r="Y465" s="9" cm="1">
        <f t="array" ref="Y465">_xll.SNL.Clients.Office.Excel.Functions.SPG($A465, "IQ_DILUT_EPS_AFTER_EXTRA", Y$3)</f>
        <v>0.19</v>
      </c>
    </row>
    <row r="466" spans="1:25" x14ac:dyDescent="0.3">
      <c r="A466" s="11" t="s">
        <v>1504</v>
      </c>
      <c r="B466" s="9" t="str" cm="1">
        <f t="array" ref="B466">_xll.SNL.Clients.Office.Excel.Functions.SPG($A466, "IQ_DILUT_EPS_AFTER_EXTRA", B$3)</f>
        <v>NA</v>
      </c>
      <c r="C466" s="9" cm="1">
        <f t="array" ref="C466">_xll.SNL.Clients.Office.Excel.Functions.SPG($A466, "IQ_DILUT_EPS_AFTER_EXTRA", C$3)</f>
        <v>0.77</v>
      </c>
      <c r="D466" s="9" cm="1">
        <f t="array" ref="D466">_xll.SNL.Clients.Office.Excel.Functions.SPG($A466, "IQ_DILUT_EPS_AFTER_EXTRA", D$3)</f>
        <v>0.73</v>
      </c>
      <c r="E466" s="9" cm="1">
        <f t="array" ref="E466">_xll.SNL.Clients.Office.Excel.Functions.SPG($A466, "IQ_DILUT_EPS_AFTER_EXTRA", E$3)</f>
        <v>0.73</v>
      </c>
      <c r="F466" s="9" cm="1">
        <f t="array" ref="F466">_xll.SNL.Clients.Office.Excel.Functions.SPG($A466, "IQ_DILUT_EPS_AFTER_EXTRA", F$3)</f>
        <v>-0.14099999999999999</v>
      </c>
      <c r="G466" s="9" cm="1">
        <f t="array" ref="G466">_xll.SNL.Clients.Office.Excel.Functions.SPG($A466, "IQ_DILUT_EPS_AFTER_EXTRA", G$3)</f>
        <v>0.75</v>
      </c>
      <c r="H466" s="9" cm="1">
        <f t="array" ref="H466">_xll.SNL.Clients.Office.Excel.Functions.SPG($A466, "IQ_DILUT_EPS_AFTER_EXTRA", H$3)</f>
        <v>0.80900000000000005</v>
      </c>
      <c r="I466" s="9" cm="1">
        <f t="array" ref="I466">_xll.SNL.Clients.Office.Excel.Functions.SPG($A466, "IQ_DILUT_EPS_AFTER_EXTRA", I$3)</f>
        <v>0.8</v>
      </c>
      <c r="J466" s="9" cm="1">
        <f t="array" ref="J466">_xll.SNL.Clients.Office.Excel.Functions.SPG($A466, "IQ_DILUT_EPS_AFTER_EXTRA", J$3)</f>
        <v>0.69</v>
      </c>
      <c r="K466" s="9" cm="1">
        <f t="array" ref="K466">_xll.SNL.Clients.Office.Excel.Functions.SPG($A466, "IQ_DILUT_EPS_AFTER_EXTRA", K$3)</f>
        <v>0.85</v>
      </c>
      <c r="L466" s="9" cm="1">
        <f t="array" ref="L466">_xll.SNL.Clients.Office.Excel.Functions.SPG($A466, "IQ_DILUT_EPS_AFTER_EXTRA", L$3)</f>
        <v>0.92</v>
      </c>
      <c r="M466" s="9" cm="1">
        <f t="array" ref="M466">_xll.SNL.Clients.Office.Excel.Functions.SPG($A466, "IQ_DILUT_EPS_AFTER_EXTRA", M$3)</f>
        <v>0.88</v>
      </c>
      <c r="N466" s="9" cm="1">
        <f t="array" ref="N466">_xll.SNL.Clients.Office.Excel.Functions.SPG($A466, "IQ_DILUT_EPS_AFTER_EXTRA", N$3)</f>
        <v>0.65</v>
      </c>
      <c r="O466" s="9" cm="1">
        <f t="array" ref="O466">_xll.SNL.Clients.Office.Excel.Functions.SPG($A466, "IQ_DILUT_EPS_AFTER_EXTRA", O$3)</f>
        <v>0.8</v>
      </c>
      <c r="P466" s="9" cm="1">
        <f t="array" ref="P466">_xll.SNL.Clients.Office.Excel.Functions.SPG($A466, "IQ_DILUT_EPS_AFTER_EXTRA", P$3)</f>
        <v>0.61</v>
      </c>
      <c r="Q466" s="9" cm="1">
        <f t="array" ref="Q466">_xll.SNL.Clients.Office.Excel.Functions.SPG($A466, "IQ_DILUT_EPS_AFTER_EXTRA", Q$3)</f>
        <v>0.749</v>
      </c>
      <c r="R466" s="9" cm="1">
        <f t="array" ref="R466">_xll.SNL.Clients.Office.Excel.Functions.SPG($A466, "IQ_DILUT_EPS_AFTER_EXTRA", R$3)</f>
        <v>0.59499999999999997</v>
      </c>
      <c r="S466" s="9" cm="1">
        <f t="array" ref="S466">_xll.SNL.Clients.Office.Excel.Functions.SPG($A466, "IQ_DILUT_EPS_AFTER_EXTRA", S$3)</f>
        <v>0.77800000000000002</v>
      </c>
      <c r="T466" s="9" cm="1">
        <f t="array" ref="T466">_xll.SNL.Clients.Office.Excel.Functions.SPG($A466, "IQ_DILUT_EPS_AFTER_EXTRA", T$3)</f>
        <v>0.72</v>
      </c>
      <c r="U466" s="9" cm="1">
        <f t="array" ref="U466">_xll.SNL.Clients.Office.Excel.Functions.SPG($A466, "IQ_DILUT_EPS_AFTER_EXTRA", U$3)</f>
        <v>0.49</v>
      </c>
      <c r="V466" s="9" cm="1">
        <f t="array" ref="V466">_xll.SNL.Clients.Office.Excel.Functions.SPG($A466, "IQ_DILUT_EPS_AFTER_EXTRA", V$3)</f>
        <v>-0.40100000000000002</v>
      </c>
      <c r="W466" s="9" cm="1">
        <f t="array" ref="W466">_xll.SNL.Clients.Office.Excel.Functions.SPG($A466, "IQ_DILUT_EPS_AFTER_EXTRA", W$3)</f>
        <v>0.75</v>
      </c>
      <c r="X466" s="9" cm="1">
        <f t="array" ref="X466">_xll.SNL.Clients.Office.Excel.Functions.SPG($A466, "IQ_DILUT_EPS_AFTER_EXTRA", X$3)</f>
        <v>0.81</v>
      </c>
      <c r="Y466" s="9" cm="1">
        <f t="array" ref="Y466">_xll.SNL.Clients.Office.Excel.Functions.SPG($A466, "IQ_DILUT_EPS_AFTER_EXTRA", Y$3)</f>
        <v>0.77700000000000002</v>
      </c>
    </row>
    <row r="467" spans="1:25" x14ac:dyDescent="0.3">
      <c r="A467" s="11" t="s">
        <v>1505</v>
      </c>
      <c r="B467" s="9" cm="1">
        <f t="array" ref="B467">_xll.SNL.Clients.Office.Excel.Functions.SPG($A467, "IQ_DILUT_EPS_AFTER_EXTRA", B$3)</f>
        <v>1.19</v>
      </c>
      <c r="C467" s="9" cm="1">
        <f t="array" ref="C467">_xll.SNL.Clients.Office.Excel.Functions.SPG($A467, "IQ_DILUT_EPS_AFTER_EXTRA", C$3)</f>
        <v>1.0980000000000001</v>
      </c>
      <c r="D467" s="9" cm="1">
        <f t="array" ref="D467">_xll.SNL.Clients.Office.Excel.Functions.SPG($A467, "IQ_DILUT_EPS_AFTER_EXTRA", D$3)</f>
        <v>0.95</v>
      </c>
      <c r="E467" s="9" cm="1">
        <f t="array" ref="E467">_xll.SNL.Clients.Office.Excel.Functions.SPG($A467, "IQ_DILUT_EPS_AFTER_EXTRA", E$3)</f>
        <v>0.91800000000000004</v>
      </c>
      <c r="F467" s="9" cm="1">
        <f t="array" ref="F467">_xll.SNL.Clients.Office.Excel.Functions.SPG($A467, "IQ_DILUT_EPS_AFTER_EXTRA", F$3)</f>
        <v>0.76900000000000002</v>
      </c>
      <c r="G467" s="9" cm="1">
        <f t="array" ref="G467">_xll.SNL.Clients.Office.Excel.Functions.SPG($A467, "IQ_DILUT_EPS_AFTER_EXTRA", G$3)</f>
        <v>0.98</v>
      </c>
      <c r="H467" s="9" cm="1">
        <f t="array" ref="H467">_xll.SNL.Clients.Office.Excel.Functions.SPG($A467, "IQ_DILUT_EPS_AFTER_EXTRA", H$3)</f>
        <v>0.98</v>
      </c>
      <c r="I467" s="9" cm="1">
        <f t="array" ref="I467">_xll.SNL.Clients.Office.Excel.Functions.SPG($A467, "IQ_DILUT_EPS_AFTER_EXTRA", I$3)</f>
        <v>1.06</v>
      </c>
      <c r="J467" s="9" cm="1">
        <f t="array" ref="J467">_xll.SNL.Clients.Office.Excel.Functions.SPG($A467, "IQ_DILUT_EPS_AFTER_EXTRA", J$3)</f>
        <v>1.24</v>
      </c>
      <c r="K467" s="9" cm="1">
        <f t="array" ref="K467">_xll.SNL.Clients.Office.Excel.Functions.SPG($A467, "IQ_DILUT_EPS_AFTER_EXTRA", K$3)</f>
        <v>1.17</v>
      </c>
      <c r="L467" s="9" cm="1">
        <f t="array" ref="L467">_xll.SNL.Clients.Office.Excel.Functions.SPG($A467, "IQ_DILUT_EPS_AFTER_EXTRA", L$3)</f>
        <v>1.1399999999999999</v>
      </c>
      <c r="M467" s="9" cm="1">
        <f t="array" ref="M467">_xll.SNL.Clients.Office.Excel.Functions.SPG($A467, "IQ_DILUT_EPS_AFTER_EXTRA", M$3)</f>
        <v>1.06</v>
      </c>
      <c r="N467" s="9" cm="1">
        <f t="array" ref="N467">_xll.SNL.Clients.Office.Excel.Functions.SPG($A467, "IQ_DILUT_EPS_AFTER_EXTRA", N$3)</f>
        <v>0.98899999999999999</v>
      </c>
      <c r="O467" s="9" cm="1">
        <f t="array" ref="O467">_xll.SNL.Clients.Office.Excel.Functions.SPG($A467, "IQ_DILUT_EPS_AFTER_EXTRA", O$3)</f>
        <v>0.96</v>
      </c>
      <c r="P467" s="9" cm="1">
        <f t="array" ref="P467">_xll.SNL.Clients.Office.Excel.Functions.SPG($A467, "IQ_DILUT_EPS_AFTER_EXTRA", P$3)</f>
        <v>0.92</v>
      </c>
      <c r="Q467" s="9" cm="1">
        <f t="array" ref="Q467">_xll.SNL.Clients.Office.Excel.Functions.SPG($A467, "IQ_DILUT_EPS_AFTER_EXTRA", Q$3)</f>
        <v>0.95</v>
      </c>
      <c r="R467" s="9" cm="1">
        <f t="array" ref="R467">_xll.SNL.Clients.Office.Excel.Functions.SPG($A467, "IQ_DILUT_EPS_AFTER_EXTRA", R$3)</f>
        <v>0.94</v>
      </c>
      <c r="S467" s="9" cm="1">
        <f t="array" ref="S467">_xll.SNL.Clients.Office.Excel.Functions.SPG($A467, "IQ_DILUT_EPS_AFTER_EXTRA", S$3)</f>
        <v>0.8</v>
      </c>
      <c r="T467" s="9" cm="1">
        <f t="array" ref="T467">_xll.SNL.Clients.Office.Excel.Functions.SPG($A467, "IQ_DILUT_EPS_AFTER_EXTRA", T$3)</f>
        <v>0.75</v>
      </c>
      <c r="U467" s="9" cm="1">
        <f t="array" ref="U467">_xll.SNL.Clients.Office.Excel.Functions.SPG($A467, "IQ_DILUT_EPS_AFTER_EXTRA", U$3)</f>
        <v>0.64</v>
      </c>
      <c r="V467" s="9" cm="1">
        <f t="array" ref="V467">_xll.SNL.Clients.Office.Excel.Functions.SPG($A467, "IQ_DILUT_EPS_AFTER_EXTRA", V$3)</f>
        <v>0.76</v>
      </c>
      <c r="W467" s="9" cm="1">
        <f t="array" ref="W467">_xll.SNL.Clients.Office.Excel.Functions.SPG($A467, "IQ_DILUT_EPS_AFTER_EXTRA", W$3)</f>
        <v>0.69</v>
      </c>
      <c r="X467" s="9" cm="1">
        <f t="array" ref="X467">_xll.SNL.Clients.Office.Excel.Functions.SPG($A467, "IQ_DILUT_EPS_AFTER_EXTRA", X$3)</f>
        <v>0.66</v>
      </c>
      <c r="Y467" s="9" cm="1">
        <f t="array" ref="Y467">_xll.SNL.Clients.Office.Excel.Functions.SPG($A467, "IQ_DILUT_EPS_AFTER_EXTRA", Y$3)</f>
        <v>0.65</v>
      </c>
    </row>
    <row r="468" spans="1:25" x14ac:dyDescent="0.3">
      <c r="A468" s="11" t="s">
        <v>1506</v>
      </c>
      <c r="B468" s="9" t="str" cm="1">
        <f t="array" ref="B468">_xll.SNL.Clients.Office.Excel.Functions.SPG($A468, "IQ_DILUT_EPS_AFTER_EXTRA", B$3)</f>
        <v>NA</v>
      </c>
      <c r="C468" s="9" cm="1">
        <f t="array" ref="C468">_xll.SNL.Clients.Office.Excel.Functions.SPG($A468, "IQ_DILUT_EPS_AFTER_EXTRA", C$3)</f>
        <v>-0.26</v>
      </c>
      <c r="D468" s="9" cm="1">
        <f t="array" ref="D468">_xll.SNL.Clients.Office.Excel.Functions.SPG($A468, "IQ_DILUT_EPS_AFTER_EXTRA", D$3)</f>
        <v>0.23</v>
      </c>
      <c r="E468" s="9" cm="1">
        <f t="array" ref="E468">_xll.SNL.Clients.Office.Excel.Functions.SPG($A468, "IQ_DILUT_EPS_AFTER_EXTRA", E$3)</f>
        <v>0.05</v>
      </c>
      <c r="F468" s="9" cm="1">
        <f t="array" ref="F468">_xll.SNL.Clients.Office.Excel.Functions.SPG($A468, "IQ_DILUT_EPS_AFTER_EXTRA", F$3)</f>
        <v>0.16500000000000001</v>
      </c>
      <c r="G468" s="9" cm="1">
        <f t="array" ref="G468">_xll.SNL.Clients.Office.Excel.Functions.SPG($A468, "IQ_DILUT_EPS_AFTER_EXTRA", G$3)</f>
        <v>0.185</v>
      </c>
      <c r="H468" s="9" cm="1">
        <f t="array" ref="H468">_xll.SNL.Clients.Office.Excel.Functions.SPG($A468, "IQ_DILUT_EPS_AFTER_EXTRA", H$3)</f>
        <v>0.16500000000000001</v>
      </c>
      <c r="I468" s="9" cm="1">
        <f t="array" ref="I468">_xll.SNL.Clients.Office.Excel.Functions.SPG($A468, "IQ_DILUT_EPS_AFTER_EXTRA", I$3)</f>
        <v>-0.04</v>
      </c>
      <c r="J468" s="9" cm="1">
        <f t="array" ref="J468">_xll.SNL.Clients.Office.Excel.Functions.SPG($A468, "IQ_DILUT_EPS_AFTER_EXTRA", J$3)</f>
        <v>-0.2</v>
      </c>
      <c r="K468" s="9" cm="1">
        <f t="array" ref="K468">_xll.SNL.Clients.Office.Excel.Functions.SPG($A468, "IQ_DILUT_EPS_AFTER_EXTRA", K$3)</f>
        <v>-5.1999999999999998E-2</v>
      </c>
      <c r="L468" s="9" cm="1">
        <f t="array" ref="L468">_xll.SNL.Clients.Office.Excel.Functions.SPG($A468, "IQ_DILUT_EPS_AFTER_EXTRA", L$3)</f>
        <v>-0.03</v>
      </c>
      <c r="M468" s="9" cm="1">
        <f t="array" ref="M468">_xll.SNL.Clients.Office.Excel.Functions.SPG($A468, "IQ_DILUT_EPS_AFTER_EXTRA", M$3)</f>
        <v>-0.26</v>
      </c>
      <c r="N468" s="9" cm="1">
        <f t="array" ref="N468">_xll.SNL.Clients.Office.Excel.Functions.SPG($A468, "IQ_DILUT_EPS_AFTER_EXTRA", N$3)</f>
        <v>-0.249</v>
      </c>
      <c r="O468" s="9" cm="1">
        <f t="array" ref="O468">_xll.SNL.Clients.Office.Excel.Functions.SPG($A468, "IQ_DILUT_EPS_AFTER_EXTRA", O$3)</f>
        <v>-0.06</v>
      </c>
      <c r="P468" s="9" cm="1">
        <f t="array" ref="P468">_xll.SNL.Clients.Office.Excel.Functions.SPG($A468, "IQ_DILUT_EPS_AFTER_EXTRA", P$3)</f>
        <v>4.7E-2</v>
      </c>
      <c r="Q468" s="9" cm="1">
        <f t="array" ref="Q468">_xll.SNL.Clients.Office.Excel.Functions.SPG($A468, "IQ_DILUT_EPS_AFTER_EXTRA", Q$3)</f>
        <v>1.2999999999999999E-2</v>
      </c>
      <c r="R468" s="9" cm="1">
        <f t="array" ref="R468">_xll.SNL.Clients.Office.Excel.Functions.SPG($A468, "IQ_DILUT_EPS_AFTER_EXTRA", R$3)</f>
        <v>-0.50900000000000001</v>
      </c>
      <c r="S468" s="9" cm="1">
        <f t="array" ref="S468">_xll.SNL.Clients.Office.Excel.Functions.SPG($A468, "IQ_DILUT_EPS_AFTER_EXTRA", S$3)</f>
        <v>-0.15</v>
      </c>
      <c r="T468" s="9" cm="1">
        <f t="array" ref="T468">_xll.SNL.Clients.Office.Excel.Functions.SPG($A468, "IQ_DILUT_EPS_AFTER_EXTRA", T$3)</f>
        <v>-0.435</v>
      </c>
      <c r="U468" s="9" cm="1">
        <f t="array" ref="U468">_xll.SNL.Clients.Office.Excel.Functions.SPG($A468, "IQ_DILUT_EPS_AFTER_EXTRA", U$3)</f>
        <v>-0.03</v>
      </c>
      <c r="V468" s="9" cm="1">
        <f t="array" ref="V468">_xll.SNL.Clients.Office.Excel.Functions.SPG($A468, "IQ_DILUT_EPS_AFTER_EXTRA", V$3)</f>
        <v>-6.9000000000000006E-2</v>
      </c>
      <c r="W468" s="9" cm="1">
        <f t="array" ref="W468">_xll.SNL.Clients.Office.Excel.Functions.SPG($A468, "IQ_DILUT_EPS_AFTER_EXTRA", W$3)</f>
        <v>0.31</v>
      </c>
      <c r="X468" s="9" cm="1">
        <f t="array" ref="X468">_xll.SNL.Clients.Office.Excel.Functions.SPG($A468, "IQ_DILUT_EPS_AFTER_EXTRA", X$3)</f>
        <v>0.28999999999999998</v>
      </c>
      <c r="Y468" s="9" cm="1">
        <f t="array" ref="Y468">_xll.SNL.Clients.Office.Excel.Functions.SPG($A468, "IQ_DILUT_EPS_AFTER_EXTRA", Y$3)</f>
        <v>0.08</v>
      </c>
    </row>
    <row r="469" spans="1:25" x14ac:dyDescent="0.3">
      <c r="A469" s="11" t="s">
        <v>1507</v>
      </c>
      <c r="B469" s="9" t="str" cm="1">
        <f t="array" ref="B469">_xll.SNL.Clients.Office.Excel.Functions.SPG($A469, "IQ_DILUT_EPS_AFTER_EXTRA", B$3)</f>
        <v>NA</v>
      </c>
      <c r="C469" s="9" cm="1">
        <f t="array" ref="C469">_xll.SNL.Clients.Office.Excel.Functions.SPG($A469, "IQ_DILUT_EPS_AFTER_EXTRA", C$3)</f>
        <v>-0.129</v>
      </c>
      <c r="D469" s="9" cm="1">
        <f t="array" ref="D469">_xll.SNL.Clients.Office.Excel.Functions.SPG($A469, "IQ_DILUT_EPS_AFTER_EXTRA", D$3)</f>
        <v>-0.24199999999999999</v>
      </c>
      <c r="E469" s="9" cm="1">
        <f t="array" ref="E469">_xll.SNL.Clients.Office.Excel.Functions.SPG($A469, "IQ_DILUT_EPS_AFTER_EXTRA", E$3)</f>
        <v>4.25</v>
      </c>
      <c r="F469" s="9" cm="1">
        <f t="array" ref="F469">_xll.SNL.Clients.Office.Excel.Functions.SPG($A469, "IQ_DILUT_EPS_AFTER_EXTRA", F$3)</f>
        <v>0.05</v>
      </c>
      <c r="G469" s="9" cm="1">
        <f t="array" ref="G469">_xll.SNL.Clients.Office.Excel.Functions.SPG($A469, "IQ_DILUT_EPS_AFTER_EXTRA", G$3)</f>
        <v>0.03</v>
      </c>
      <c r="H469" s="9" cm="1">
        <f t="array" ref="H469">_xll.SNL.Clients.Office.Excel.Functions.SPG($A469, "IQ_DILUT_EPS_AFTER_EXTRA", H$3)</f>
        <v>3.3000000000000002E-2</v>
      </c>
      <c r="I469" s="9" cm="1">
        <f t="array" ref="I469">_xll.SNL.Clients.Office.Excel.Functions.SPG($A469, "IQ_DILUT_EPS_AFTER_EXTRA", I$3)</f>
        <v>3.5999999999999997E-2</v>
      </c>
      <c r="J469" s="9" cm="1">
        <f t="array" ref="J469">_xll.SNL.Clients.Office.Excel.Functions.SPG($A469, "IQ_DILUT_EPS_AFTER_EXTRA", J$3)</f>
        <v>-0.04</v>
      </c>
      <c r="K469" s="9" cm="1">
        <f t="array" ref="K469">_xll.SNL.Clients.Office.Excel.Functions.SPG($A469, "IQ_DILUT_EPS_AFTER_EXTRA", K$3)</f>
        <v>-5.3999999999999999E-2</v>
      </c>
      <c r="L469" s="9" cm="1">
        <f t="array" ref="L469">_xll.SNL.Clients.Office.Excel.Functions.SPG($A469, "IQ_DILUT_EPS_AFTER_EXTRA", L$3)</f>
        <v>-6.4000000000000001E-2</v>
      </c>
      <c r="M469" s="9" cm="1">
        <f t="array" ref="M469">_xll.SNL.Clients.Office.Excel.Functions.SPG($A469, "IQ_DILUT_EPS_AFTER_EXTRA", M$3)</f>
        <v>-1.2E-2</v>
      </c>
      <c r="N469" s="9" cm="1">
        <f t="array" ref="N469">_xll.SNL.Clients.Office.Excel.Functions.SPG($A469, "IQ_DILUT_EPS_AFTER_EXTRA", N$3)</f>
        <v>2.8000000000000001E-2</v>
      </c>
      <c r="O469" s="9" cm="1">
        <f t="array" ref="O469">_xll.SNL.Clients.Office.Excel.Functions.SPG($A469, "IQ_DILUT_EPS_AFTER_EXTRA", O$3)</f>
        <v>17.861999999999998</v>
      </c>
      <c r="P469" s="9" cm="1">
        <f t="array" ref="P469">_xll.SNL.Clients.Office.Excel.Functions.SPG($A469, "IQ_DILUT_EPS_AFTER_EXTRA", P$3)</f>
        <v>1.06</v>
      </c>
      <c r="Q469" s="9" cm="1">
        <f t="array" ref="Q469">_xll.SNL.Clients.Office.Excel.Functions.SPG($A469, "IQ_DILUT_EPS_AFTER_EXTRA", Q$3)</f>
        <v>1.0289999999999999</v>
      </c>
      <c r="R469" s="9" cm="1">
        <f t="array" ref="R469">_xll.SNL.Clients.Office.Excel.Functions.SPG($A469, "IQ_DILUT_EPS_AFTER_EXTRA", R$3)</f>
        <v>0.96299999999999997</v>
      </c>
      <c r="S469" s="9" cm="1">
        <f t="array" ref="S469">_xll.SNL.Clients.Office.Excel.Functions.SPG($A469, "IQ_DILUT_EPS_AFTER_EXTRA", S$3)</f>
        <v>0.7</v>
      </c>
      <c r="T469" s="9" cm="1">
        <f t="array" ref="T469">_xll.SNL.Clients.Office.Excel.Functions.SPG($A469, "IQ_DILUT_EPS_AFTER_EXTRA", T$3)</f>
        <v>0.58599999999999997</v>
      </c>
      <c r="U469" s="9" cm="1">
        <f t="array" ref="U469">_xll.SNL.Clients.Office.Excel.Functions.SPG($A469, "IQ_DILUT_EPS_AFTER_EXTRA", U$3)</f>
        <v>0.26600000000000001</v>
      </c>
      <c r="V469" s="9" cm="1">
        <f t="array" ref="V469">_xll.SNL.Clients.Office.Excel.Functions.SPG($A469, "IQ_DILUT_EPS_AFTER_EXTRA", V$3)</f>
        <v>0.28799999999999998</v>
      </c>
      <c r="W469" s="9" cm="1">
        <f t="array" ref="W469">_xll.SNL.Clients.Office.Excel.Functions.SPG($A469, "IQ_DILUT_EPS_AFTER_EXTRA", W$3)</f>
        <v>0.28299999999999997</v>
      </c>
      <c r="X469" s="9" t="str" cm="1">
        <f t="array" ref="X469">_xll.SNL.Clients.Office.Excel.Functions.SPG($A469, "IQ_DILUT_EPS_AFTER_EXTRA", X$3)</f>
        <v>NA</v>
      </c>
      <c r="Y469" s="9" cm="1">
        <f t="array" ref="Y469">_xll.SNL.Clients.Office.Excel.Functions.SPG($A469, "IQ_DILUT_EPS_AFTER_EXTRA", Y$3)</f>
        <v>0.27900000000000003</v>
      </c>
    </row>
    <row r="470" spans="1:25" x14ac:dyDescent="0.3">
      <c r="A470" s="11" t="s">
        <v>1508</v>
      </c>
      <c r="B470" s="9" t="str" cm="1">
        <f t="array" ref="B470">_xll.SNL.Clients.Office.Excel.Functions.SPG($A470, "IQ_DILUT_EPS_AFTER_EXTRA", B$3)</f>
        <v>NA</v>
      </c>
      <c r="C470" s="9" cm="1">
        <f t="array" ref="C470">_xll.SNL.Clients.Office.Excel.Functions.SPG($A470, "IQ_DILUT_EPS_AFTER_EXTRA", C$3)</f>
        <v>0.7</v>
      </c>
      <c r="D470" s="9" cm="1">
        <f t="array" ref="D470">_xll.SNL.Clients.Office.Excel.Functions.SPG($A470, "IQ_DILUT_EPS_AFTER_EXTRA", D$3)</f>
        <v>0.82</v>
      </c>
      <c r="E470" s="9" cm="1">
        <f t="array" ref="E470">_xll.SNL.Clients.Office.Excel.Functions.SPG($A470, "IQ_DILUT_EPS_AFTER_EXTRA", E$3)</f>
        <v>0.63</v>
      </c>
      <c r="F470" s="9" cm="1">
        <f t="array" ref="F470">_xll.SNL.Clients.Office.Excel.Functions.SPG($A470, "IQ_DILUT_EPS_AFTER_EXTRA", F$3)</f>
        <v>0.56999999999999995</v>
      </c>
      <c r="G470" s="9" cm="1">
        <f t="array" ref="G470">_xll.SNL.Clients.Office.Excel.Functions.SPG($A470, "IQ_DILUT_EPS_AFTER_EXTRA", G$3)</f>
        <v>0.8</v>
      </c>
      <c r="H470" s="9" cm="1">
        <f t="array" ref="H470">_xll.SNL.Clients.Office.Excel.Functions.SPG($A470, "IQ_DILUT_EPS_AFTER_EXTRA", H$3)</f>
        <v>0.71</v>
      </c>
      <c r="I470" s="9" cm="1">
        <f t="array" ref="I470">_xll.SNL.Clients.Office.Excel.Functions.SPG($A470, "IQ_DILUT_EPS_AFTER_EXTRA", I$3)</f>
        <v>0.6</v>
      </c>
      <c r="J470" s="9" cm="1">
        <f t="array" ref="J470">_xll.SNL.Clients.Office.Excel.Functions.SPG($A470, "IQ_DILUT_EPS_AFTER_EXTRA", J$3)</f>
        <v>0.78500000000000003</v>
      </c>
      <c r="K470" s="9" cm="1">
        <f t="array" ref="K470">_xll.SNL.Clients.Office.Excel.Functions.SPG($A470, "IQ_DILUT_EPS_AFTER_EXTRA", K$3)</f>
        <v>1.18</v>
      </c>
      <c r="L470" s="9" cm="1">
        <f t="array" ref="L470">_xll.SNL.Clients.Office.Excel.Functions.SPG($A470, "IQ_DILUT_EPS_AFTER_EXTRA", L$3)</f>
        <v>1.04</v>
      </c>
      <c r="M470" s="9" cm="1">
        <f t="array" ref="M470">_xll.SNL.Clients.Office.Excel.Functions.SPG($A470, "IQ_DILUT_EPS_AFTER_EXTRA", M$3)</f>
        <v>0.95</v>
      </c>
      <c r="N470" s="9" cm="1">
        <f t="array" ref="N470">_xll.SNL.Clients.Office.Excel.Functions.SPG($A470, "IQ_DILUT_EPS_AFTER_EXTRA", N$3)</f>
        <v>0.72899999999999998</v>
      </c>
      <c r="O470" s="9" cm="1">
        <f t="array" ref="O470">_xll.SNL.Clients.Office.Excel.Functions.SPG($A470, "IQ_DILUT_EPS_AFTER_EXTRA", O$3)</f>
        <v>1.64</v>
      </c>
      <c r="P470" s="9" cm="1">
        <f t="array" ref="P470">_xll.SNL.Clients.Office.Excel.Functions.SPG($A470, "IQ_DILUT_EPS_AFTER_EXTRA", P$3)</f>
        <v>1.54</v>
      </c>
      <c r="Q470" s="9" cm="1">
        <f t="array" ref="Q470">_xll.SNL.Clients.Office.Excel.Functions.SPG($A470, "IQ_DILUT_EPS_AFTER_EXTRA", Q$3)</f>
        <v>1.51</v>
      </c>
      <c r="R470" s="9" cm="1">
        <f t="array" ref="R470">_xll.SNL.Clients.Office.Excel.Functions.SPG($A470, "IQ_DILUT_EPS_AFTER_EXTRA", R$3)</f>
        <v>0.25900000000000001</v>
      </c>
      <c r="S470" s="9" cm="1">
        <f t="array" ref="S470">_xll.SNL.Clients.Office.Excel.Functions.SPG($A470, "IQ_DILUT_EPS_AFTER_EXTRA", S$3)</f>
        <v>0.51</v>
      </c>
      <c r="T470" s="9" cm="1">
        <f t="array" ref="T470">_xll.SNL.Clients.Office.Excel.Functions.SPG($A470, "IQ_DILUT_EPS_AFTER_EXTRA", T$3)</f>
        <v>0.35</v>
      </c>
      <c r="U470" s="9" cm="1">
        <f t="array" ref="U470">_xll.SNL.Clients.Office.Excel.Functions.SPG($A470, "IQ_DILUT_EPS_AFTER_EXTRA", U$3)</f>
        <v>-0.57999999999999996</v>
      </c>
      <c r="V470" s="9" cm="1">
        <f t="array" ref="V470">_xll.SNL.Clients.Office.Excel.Functions.SPG($A470, "IQ_DILUT_EPS_AFTER_EXTRA", V$3)</f>
        <v>0.122</v>
      </c>
      <c r="W470" s="9" cm="1">
        <f t="array" ref="W470">_xll.SNL.Clients.Office.Excel.Functions.SPG($A470, "IQ_DILUT_EPS_AFTER_EXTRA", W$3)</f>
        <v>0.47</v>
      </c>
      <c r="X470" s="9" cm="1">
        <f t="array" ref="X470">_xll.SNL.Clients.Office.Excel.Functions.SPG($A470, "IQ_DILUT_EPS_AFTER_EXTRA", X$3)</f>
        <v>0.4</v>
      </c>
      <c r="Y470" s="9" cm="1">
        <f t="array" ref="Y470">_xll.SNL.Clients.Office.Excel.Functions.SPG($A470, "IQ_DILUT_EPS_AFTER_EXTRA", Y$3)</f>
        <v>0.45500000000000002</v>
      </c>
    </row>
    <row r="471" spans="1:25" x14ac:dyDescent="0.3">
      <c r="A471" s="11" t="s">
        <v>1509</v>
      </c>
      <c r="B471" s="9" t="str" cm="1">
        <f t="array" ref="B471">_xll.SNL.Clients.Office.Excel.Functions.SPG($A471, "IQ_DILUT_EPS_AFTER_EXTRA", B$3)</f>
        <v>NA</v>
      </c>
      <c r="C471" s="9" cm="1">
        <f t="array" ref="C471">_xll.SNL.Clients.Office.Excel.Functions.SPG($A471, "IQ_DILUT_EPS_AFTER_EXTRA", C$3)</f>
        <v>0.5</v>
      </c>
      <c r="D471" s="9" cm="1">
        <f t="array" ref="D471">_xll.SNL.Clients.Office.Excel.Functions.SPG($A471, "IQ_DILUT_EPS_AFTER_EXTRA", D$3)</f>
        <v>0.1</v>
      </c>
      <c r="E471" s="9" cm="1">
        <f t="array" ref="E471">_xll.SNL.Clients.Office.Excel.Functions.SPG($A471, "IQ_DILUT_EPS_AFTER_EXTRA", E$3)</f>
        <v>0.45</v>
      </c>
      <c r="F471" s="9" cm="1">
        <f t="array" ref="F471">_xll.SNL.Clients.Office.Excel.Functions.SPG($A471, "IQ_DILUT_EPS_AFTER_EXTRA", F$3)</f>
        <v>-0.03</v>
      </c>
      <c r="G471" s="9" cm="1">
        <f t="array" ref="G471">_xll.SNL.Clients.Office.Excel.Functions.SPG($A471, "IQ_DILUT_EPS_AFTER_EXTRA", G$3)</f>
        <v>0.79</v>
      </c>
      <c r="H471" s="9" cm="1">
        <f t="array" ref="H471">_xll.SNL.Clients.Office.Excel.Functions.SPG($A471, "IQ_DILUT_EPS_AFTER_EXTRA", H$3)</f>
        <v>1.37</v>
      </c>
      <c r="I471" s="9" cm="1">
        <f t="array" ref="I471">_xll.SNL.Clients.Office.Excel.Functions.SPG($A471, "IQ_DILUT_EPS_AFTER_EXTRA", I$3)</f>
        <v>0.9</v>
      </c>
      <c r="J471" s="9" cm="1">
        <f t="array" ref="J471">_xll.SNL.Clients.Office.Excel.Functions.SPG($A471, "IQ_DILUT_EPS_AFTER_EXTRA", J$3)</f>
        <v>0.19500000000000001</v>
      </c>
      <c r="K471" s="9" cm="1">
        <f t="array" ref="K471">_xll.SNL.Clients.Office.Excel.Functions.SPG($A471, "IQ_DILUT_EPS_AFTER_EXTRA", K$3)</f>
        <v>0.64</v>
      </c>
      <c r="L471" s="9" cm="1">
        <f t="array" ref="L471">_xll.SNL.Clients.Office.Excel.Functions.SPG($A471, "IQ_DILUT_EPS_AFTER_EXTRA", L$3)</f>
        <v>0.53</v>
      </c>
      <c r="M471" s="9" cm="1">
        <f t="array" ref="M471">_xll.SNL.Clients.Office.Excel.Functions.SPG($A471, "IQ_DILUT_EPS_AFTER_EXTRA", M$3)</f>
        <v>0.71</v>
      </c>
      <c r="N471" s="9" cm="1">
        <f t="array" ref="N471">_xll.SNL.Clients.Office.Excel.Functions.SPG($A471, "IQ_DILUT_EPS_AFTER_EXTRA", N$3)</f>
        <v>0.45100000000000001</v>
      </c>
      <c r="O471" s="9" cm="1">
        <f t="array" ref="O471">_xll.SNL.Clients.Office.Excel.Functions.SPG($A471, "IQ_DILUT_EPS_AFTER_EXTRA", O$3)</f>
        <v>0.43</v>
      </c>
      <c r="P471" s="9" cm="1">
        <f t="array" ref="P471">_xll.SNL.Clients.Office.Excel.Functions.SPG($A471, "IQ_DILUT_EPS_AFTER_EXTRA", P$3)</f>
        <v>0.79</v>
      </c>
      <c r="Q471" s="9" cm="1">
        <f t="array" ref="Q471">_xll.SNL.Clients.Office.Excel.Functions.SPG($A471, "IQ_DILUT_EPS_AFTER_EXTRA", Q$3)</f>
        <v>0.79</v>
      </c>
      <c r="R471" s="9" cm="1">
        <f t="array" ref="R471">_xll.SNL.Clients.Office.Excel.Functions.SPG($A471, "IQ_DILUT_EPS_AFTER_EXTRA", R$3)</f>
        <v>0.69399999999999995</v>
      </c>
      <c r="S471" s="9" cm="1">
        <f t="array" ref="S471">_xll.SNL.Clients.Office.Excel.Functions.SPG($A471, "IQ_DILUT_EPS_AFTER_EXTRA", S$3)</f>
        <v>0.62</v>
      </c>
      <c r="T471" s="9" cm="1">
        <f t="array" ref="T471">_xll.SNL.Clients.Office.Excel.Functions.SPG($A471, "IQ_DILUT_EPS_AFTER_EXTRA", T$3)</f>
        <v>0.53</v>
      </c>
      <c r="U471" s="9" cm="1">
        <f t="array" ref="U471">_xll.SNL.Clients.Office.Excel.Functions.SPG($A471, "IQ_DILUT_EPS_AFTER_EXTRA", U$3)</f>
        <v>0.12</v>
      </c>
      <c r="V471" s="9" cm="1">
        <f t="array" ref="V471">_xll.SNL.Clients.Office.Excel.Functions.SPG($A471, "IQ_DILUT_EPS_AFTER_EXTRA", V$3)</f>
        <v>0.123</v>
      </c>
      <c r="W471" s="9" cm="1">
        <f t="array" ref="W471">_xll.SNL.Clients.Office.Excel.Functions.SPG($A471, "IQ_DILUT_EPS_AFTER_EXTRA", W$3)</f>
        <v>0.14000000000000001</v>
      </c>
      <c r="X471" s="9" cm="1">
        <f t="array" ref="X471">_xll.SNL.Clients.Office.Excel.Functions.SPG($A471, "IQ_DILUT_EPS_AFTER_EXTRA", X$3)</f>
        <v>0.09</v>
      </c>
      <c r="Y471" s="9" cm="1">
        <f t="array" ref="Y471">_xll.SNL.Clients.Office.Excel.Functions.SPG($A471, "IQ_DILUT_EPS_AFTER_EXTRA", Y$3)</f>
        <v>0.21</v>
      </c>
    </row>
    <row r="472" spans="1:25" x14ac:dyDescent="0.3">
      <c r="A472" s="11" t="s">
        <v>1510</v>
      </c>
      <c r="B472" s="9" t="str" cm="1">
        <f t="array" ref="B472">_xll.SNL.Clients.Office.Excel.Functions.SPG($A472, "IQ_DILUT_EPS_AFTER_EXTRA", B$3)</f>
        <v>NA</v>
      </c>
      <c r="C472" s="9" cm="1">
        <f t="array" ref="C472">_xll.SNL.Clients.Office.Excel.Functions.SPG($A472, "IQ_DILUT_EPS_AFTER_EXTRA", C$3)</f>
        <v>0.12</v>
      </c>
      <c r="D472" s="9" cm="1">
        <f t="array" ref="D472">_xll.SNL.Clients.Office.Excel.Functions.SPG($A472, "IQ_DILUT_EPS_AFTER_EXTRA", D$3)</f>
        <v>-2.2810000000000001</v>
      </c>
      <c r="E472" s="9" cm="1">
        <f t="array" ref="E472">_xll.SNL.Clients.Office.Excel.Functions.SPG($A472, "IQ_DILUT_EPS_AFTER_EXTRA", E$3)</f>
        <v>-0.9</v>
      </c>
      <c r="F472" s="9" cm="1">
        <f t="array" ref="F472">_xll.SNL.Clients.Office.Excel.Functions.SPG($A472, "IQ_DILUT_EPS_AFTER_EXTRA", F$3)</f>
        <v>11.749000000000001</v>
      </c>
      <c r="G472" s="9" cm="1">
        <f t="array" ref="G472">_xll.SNL.Clients.Office.Excel.Functions.SPG($A472, "IQ_DILUT_EPS_AFTER_EXTRA", G$3)</f>
        <v>6.7000000000000004E-2</v>
      </c>
      <c r="H472" s="9" cm="1">
        <f t="array" ref="H472">_xll.SNL.Clients.Office.Excel.Functions.SPG($A472, "IQ_DILUT_EPS_AFTER_EXTRA", H$3)</f>
        <v>1.383</v>
      </c>
      <c r="I472" s="9" cm="1">
        <f t="array" ref="I472">_xll.SNL.Clients.Office.Excel.Functions.SPG($A472, "IQ_DILUT_EPS_AFTER_EXTRA", I$3)</f>
        <v>1.7869999999999999</v>
      </c>
      <c r="J472" s="9" cm="1">
        <f t="array" ref="J472">_xll.SNL.Clients.Office.Excel.Functions.SPG($A472, "IQ_DILUT_EPS_AFTER_EXTRA", J$3)</f>
        <v>5.4960000000000004</v>
      </c>
      <c r="K472" s="9" cm="1">
        <f t="array" ref="K472">_xll.SNL.Clients.Office.Excel.Functions.SPG($A472, "IQ_DILUT_EPS_AFTER_EXTRA", K$3)</f>
        <v>0.6</v>
      </c>
      <c r="L472" s="9" cm="1">
        <f t="array" ref="L472">_xll.SNL.Clients.Office.Excel.Functions.SPG($A472, "IQ_DILUT_EPS_AFTER_EXTRA", L$3)</f>
        <v>2.5830000000000002</v>
      </c>
      <c r="M472" s="9" cm="1">
        <f t="array" ref="M472">_xll.SNL.Clients.Office.Excel.Functions.SPG($A472, "IQ_DILUT_EPS_AFTER_EXTRA", M$3)</f>
        <v>-1.89</v>
      </c>
      <c r="N472" s="9" cm="1">
        <f t="array" ref="N472">_xll.SNL.Clients.Office.Excel.Functions.SPG($A472, "IQ_DILUT_EPS_AFTER_EXTRA", N$3)</f>
        <v>4.9109999999999996</v>
      </c>
      <c r="O472" s="9" cm="1">
        <f t="array" ref="O472">_xll.SNL.Clients.Office.Excel.Functions.SPG($A472, "IQ_DILUT_EPS_AFTER_EXTRA", O$3)</f>
        <v>1.454</v>
      </c>
      <c r="P472" s="9" cm="1">
        <f t="array" ref="P472">_xll.SNL.Clients.Office.Excel.Functions.SPG($A472, "IQ_DILUT_EPS_AFTER_EXTRA", P$3)</f>
        <v>3.5990000000000002</v>
      </c>
      <c r="Q472" s="9" cm="1">
        <f t="array" ref="Q472">_xll.SNL.Clients.Office.Excel.Functions.SPG($A472, "IQ_DILUT_EPS_AFTER_EXTRA", Q$3)</f>
        <v>2.2320000000000002</v>
      </c>
      <c r="R472" s="9" cm="1">
        <f t="array" ref="R472">_xll.SNL.Clients.Office.Excel.Functions.SPG($A472, "IQ_DILUT_EPS_AFTER_EXTRA", R$3)</f>
        <v>3.9769999999999999</v>
      </c>
      <c r="S472" s="9" cm="1">
        <f t="array" ref="S472">_xll.SNL.Clients.Office.Excel.Functions.SPG($A472, "IQ_DILUT_EPS_AFTER_EXTRA", S$3)</f>
        <v>1.7000000000000001E-2</v>
      </c>
      <c r="T472" s="9" cm="1">
        <f t="array" ref="T472">_xll.SNL.Clients.Office.Excel.Functions.SPG($A472, "IQ_DILUT_EPS_AFTER_EXTRA", T$3)</f>
        <v>-1.7310000000000001</v>
      </c>
      <c r="U472" s="9" cm="1">
        <f t="array" ref="U472">_xll.SNL.Clients.Office.Excel.Functions.SPG($A472, "IQ_DILUT_EPS_AFTER_EXTRA", U$3)</f>
        <v>-3.9630000000000001</v>
      </c>
      <c r="V472" s="9" cm="1">
        <f t="array" ref="V472">_xll.SNL.Clients.Office.Excel.Functions.SPG($A472, "IQ_DILUT_EPS_AFTER_EXTRA", V$3)</f>
        <v>3</v>
      </c>
      <c r="W472" s="9" cm="1">
        <f t="array" ref="W472">_xll.SNL.Clients.Office.Excel.Functions.SPG($A472, "IQ_DILUT_EPS_AFTER_EXTRA", W$3)</f>
        <v>-0.84399999999999997</v>
      </c>
      <c r="X472" s="9" cm="1">
        <f t="array" ref="X472">_xll.SNL.Clients.Office.Excel.Functions.SPG($A472, "IQ_DILUT_EPS_AFTER_EXTRA", X$3)</f>
        <v>-0.86</v>
      </c>
      <c r="Y472" s="9" cm="1">
        <f t="array" ref="Y472">_xll.SNL.Clients.Office.Excel.Functions.SPG($A472, "IQ_DILUT_EPS_AFTER_EXTRA", Y$3)</f>
        <v>-0.35299999999999998</v>
      </c>
    </row>
    <row r="473" spans="1:25" x14ac:dyDescent="0.3">
      <c r="A473" s="11" t="s">
        <v>1511</v>
      </c>
      <c r="B473" s="9" cm="1">
        <f t="array" ref="B473">_xll.SNL.Clients.Office.Excel.Functions.SPG($A473, "IQ_DILUT_EPS_AFTER_EXTRA", B$3)</f>
        <v>0.38</v>
      </c>
      <c r="C473" s="9" cm="1">
        <f t="array" ref="C473">_xll.SNL.Clients.Office.Excel.Functions.SPG($A473, "IQ_DILUT_EPS_AFTER_EXTRA", C$3)</f>
        <v>0.19700000000000001</v>
      </c>
      <c r="D473" s="9" cm="1">
        <f t="array" ref="D473">_xll.SNL.Clients.Office.Excel.Functions.SPG($A473, "IQ_DILUT_EPS_AFTER_EXTRA", D$3)</f>
        <v>0.32</v>
      </c>
      <c r="E473" s="9" cm="1">
        <f t="array" ref="E473">_xll.SNL.Clients.Office.Excel.Functions.SPG($A473, "IQ_DILUT_EPS_AFTER_EXTRA", E$3)</f>
        <v>0.31</v>
      </c>
      <c r="F473" s="9" cm="1">
        <f t="array" ref="F473">_xll.SNL.Clients.Office.Excel.Functions.SPG($A473, "IQ_DILUT_EPS_AFTER_EXTRA", F$3)</f>
        <v>0.188</v>
      </c>
      <c r="G473" s="9" cm="1">
        <f t="array" ref="G473">_xll.SNL.Clients.Office.Excel.Functions.SPG($A473, "IQ_DILUT_EPS_AFTER_EXTRA", G$3)</f>
        <v>0.37</v>
      </c>
      <c r="H473" s="9" cm="1">
        <f t="array" ref="H473">_xll.SNL.Clients.Office.Excel.Functions.SPG($A473, "IQ_DILUT_EPS_AFTER_EXTRA", H$3)</f>
        <v>0.45900000000000002</v>
      </c>
      <c r="I473" s="9" cm="1">
        <f t="array" ref="I473">_xll.SNL.Clients.Office.Excel.Functions.SPG($A473, "IQ_DILUT_EPS_AFTER_EXTRA", I$3)</f>
        <v>0.35799999999999998</v>
      </c>
      <c r="J473" s="9" cm="1">
        <f t="array" ref="J473">_xll.SNL.Clients.Office.Excel.Functions.SPG($A473, "IQ_DILUT_EPS_AFTER_EXTRA", J$3)</f>
        <v>0.65600000000000003</v>
      </c>
      <c r="K473" s="9" cm="1">
        <f t="array" ref="K473">_xll.SNL.Clients.Office.Excel.Functions.SPG($A473, "IQ_DILUT_EPS_AFTER_EXTRA", K$3)</f>
        <v>0.63</v>
      </c>
      <c r="L473" s="9" cm="1">
        <f t="array" ref="L473">_xll.SNL.Clients.Office.Excel.Functions.SPG($A473, "IQ_DILUT_EPS_AFTER_EXTRA", L$3)</f>
        <v>0.21</v>
      </c>
      <c r="M473" s="9" cm="1">
        <f t="array" ref="M473">_xll.SNL.Clients.Office.Excel.Functions.SPG($A473, "IQ_DILUT_EPS_AFTER_EXTRA", M$3)</f>
        <v>0.57899999999999996</v>
      </c>
      <c r="N473" s="9" cm="1">
        <f t="array" ref="N473">_xll.SNL.Clients.Office.Excel.Functions.SPG($A473, "IQ_DILUT_EPS_AFTER_EXTRA", N$3)</f>
        <v>0.42</v>
      </c>
      <c r="O473" s="9" cm="1">
        <f t="array" ref="O473">_xll.SNL.Clients.Office.Excel.Functions.SPG($A473, "IQ_DILUT_EPS_AFTER_EXTRA", O$3)</f>
        <v>0.74</v>
      </c>
      <c r="P473" s="9" cm="1">
        <f t="array" ref="P473">_xll.SNL.Clients.Office.Excel.Functions.SPG($A473, "IQ_DILUT_EPS_AFTER_EXTRA", P$3)</f>
        <v>0.69</v>
      </c>
      <c r="Q473" s="9" cm="1">
        <f t="array" ref="Q473">_xll.SNL.Clients.Office.Excel.Functions.SPG($A473, "IQ_DILUT_EPS_AFTER_EXTRA", Q$3)</f>
        <v>0.62</v>
      </c>
      <c r="R473" s="9" cm="1">
        <f t="array" ref="R473">_xll.SNL.Clients.Office.Excel.Functions.SPG($A473, "IQ_DILUT_EPS_AFTER_EXTRA", R$3)</f>
        <v>0.48</v>
      </c>
      <c r="S473" s="9" cm="1">
        <f t="array" ref="S473">_xll.SNL.Clients.Office.Excel.Functions.SPG($A473, "IQ_DILUT_EPS_AFTER_EXTRA", S$3)</f>
        <v>0.6</v>
      </c>
      <c r="T473" s="9" cm="1">
        <f t="array" ref="T473">_xll.SNL.Clients.Office.Excel.Functions.SPG($A473, "IQ_DILUT_EPS_AFTER_EXTRA", T$3)</f>
        <v>0.54</v>
      </c>
      <c r="U473" s="9" cm="1">
        <f t="array" ref="U473">_xll.SNL.Clients.Office.Excel.Functions.SPG($A473, "IQ_DILUT_EPS_AFTER_EXTRA", U$3)</f>
        <v>0.67800000000000005</v>
      </c>
      <c r="V473" s="9" cm="1">
        <f t="array" ref="V473">_xll.SNL.Clients.Office.Excel.Functions.SPG($A473, "IQ_DILUT_EPS_AFTER_EXTRA", V$3)</f>
        <v>0.48799999999999999</v>
      </c>
      <c r="W473" s="9" cm="1">
        <f t="array" ref="W473">_xll.SNL.Clients.Office.Excel.Functions.SPG($A473, "IQ_DILUT_EPS_AFTER_EXTRA", W$3)</f>
        <v>0.84</v>
      </c>
      <c r="X473" s="9" cm="1">
        <f t="array" ref="X473">_xll.SNL.Clients.Office.Excel.Functions.SPG($A473, "IQ_DILUT_EPS_AFTER_EXTRA", X$3)</f>
        <v>0.57899999999999996</v>
      </c>
      <c r="Y473" s="9" cm="1">
        <f t="array" ref="Y473">_xll.SNL.Clients.Office.Excel.Functions.SPG($A473, "IQ_DILUT_EPS_AFTER_EXTRA", Y$3)</f>
        <v>0.51</v>
      </c>
    </row>
    <row r="474" spans="1:25" x14ac:dyDescent="0.3">
      <c r="A474" s="11" t="s">
        <v>1512</v>
      </c>
      <c r="B474" s="9" cm="1">
        <f t="array" ref="B474">_xll.SNL.Clients.Office.Excel.Functions.SPG($A474, "IQ_DILUT_EPS_AFTER_EXTRA", B$3)</f>
        <v>0.01</v>
      </c>
      <c r="C474" s="9" cm="1">
        <f t="array" ref="C474">_xll.SNL.Clients.Office.Excel.Functions.SPG($A474, "IQ_DILUT_EPS_AFTER_EXTRA", C$3)</f>
        <v>3.9E-2</v>
      </c>
      <c r="D474" s="9" cm="1">
        <f t="array" ref="D474">_xll.SNL.Clients.Office.Excel.Functions.SPG($A474, "IQ_DILUT_EPS_AFTER_EXTRA", D$3)</f>
        <v>0.15</v>
      </c>
      <c r="E474" s="9" cm="1">
        <f t="array" ref="E474">_xll.SNL.Clients.Office.Excel.Functions.SPG($A474, "IQ_DILUT_EPS_AFTER_EXTRA", E$3)</f>
        <v>0.2</v>
      </c>
      <c r="F474" s="9" cm="1">
        <f t="array" ref="F474">_xll.SNL.Clients.Office.Excel.Functions.SPG($A474, "IQ_DILUT_EPS_AFTER_EXTRA", F$3)</f>
        <v>9.8000000000000004E-2</v>
      </c>
      <c r="G474" s="9" cm="1">
        <f t="array" ref="G474">_xll.SNL.Clients.Office.Excel.Functions.SPG($A474, "IQ_DILUT_EPS_AFTER_EXTRA", G$3)</f>
        <v>2.5999999999999999E-2</v>
      </c>
      <c r="H474" s="9" cm="1">
        <f t="array" ref="H474">_xll.SNL.Clients.Office.Excel.Functions.SPG($A474, "IQ_DILUT_EPS_AFTER_EXTRA", H$3)</f>
        <v>0.2</v>
      </c>
      <c r="I474" s="9" cm="1">
        <f t="array" ref="I474">_xll.SNL.Clients.Office.Excel.Functions.SPG($A474, "IQ_DILUT_EPS_AFTER_EXTRA", I$3)</f>
        <v>0.2</v>
      </c>
      <c r="J474" s="9" cm="1">
        <f t="array" ref="J474">_xll.SNL.Clients.Office.Excel.Functions.SPG($A474, "IQ_DILUT_EPS_AFTER_EXTRA", J$3)</f>
        <v>0.06</v>
      </c>
      <c r="K474" s="9" cm="1">
        <f t="array" ref="K474">_xll.SNL.Clients.Office.Excel.Functions.SPG($A474, "IQ_DILUT_EPS_AFTER_EXTRA", K$3)</f>
        <v>0.04</v>
      </c>
      <c r="L474" s="9" cm="1">
        <f t="array" ref="L474">_xll.SNL.Clients.Office.Excel.Functions.SPG($A474, "IQ_DILUT_EPS_AFTER_EXTRA", L$3)</f>
        <v>0.2</v>
      </c>
      <c r="M474" s="9" cm="1">
        <f t="array" ref="M474">_xll.SNL.Clients.Office.Excel.Functions.SPG($A474, "IQ_DILUT_EPS_AFTER_EXTRA", M$3)</f>
        <v>0.21</v>
      </c>
      <c r="N474" s="9" cm="1">
        <f t="array" ref="N474">_xll.SNL.Clients.Office.Excel.Functions.SPG($A474, "IQ_DILUT_EPS_AFTER_EXTRA", N$3)</f>
        <v>0.15</v>
      </c>
      <c r="O474" s="9" cm="1">
        <f t="array" ref="O474">_xll.SNL.Clients.Office.Excel.Functions.SPG($A474, "IQ_DILUT_EPS_AFTER_EXTRA", O$3)</f>
        <v>0.01</v>
      </c>
      <c r="P474" s="9" cm="1">
        <f t="array" ref="P474">_xll.SNL.Clients.Office.Excel.Functions.SPG($A474, "IQ_DILUT_EPS_AFTER_EXTRA", P$3)</f>
        <v>0.18</v>
      </c>
      <c r="Q474" s="9" cm="1">
        <f t="array" ref="Q474">_xll.SNL.Clients.Office.Excel.Functions.SPG($A474, "IQ_DILUT_EPS_AFTER_EXTRA", Q$3)</f>
        <v>0.15</v>
      </c>
      <c r="R474" s="9" cm="1">
        <f t="array" ref="R474">_xll.SNL.Clients.Office.Excel.Functions.SPG($A474, "IQ_DILUT_EPS_AFTER_EXTRA", R$3)</f>
        <v>0.12</v>
      </c>
      <c r="S474" s="9" cm="1">
        <f t="array" ref="S474">_xll.SNL.Clients.Office.Excel.Functions.SPG($A474, "IQ_DILUT_EPS_AFTER_EXTRA", S$3)</f>
        <v>0.111</v>
      </c>
      <c r="T474" s="9" cm="1">
        <f t="array" ref="T474">_xll.SNL.Clients.Office.Excel.Functions.SPG($A474, "IQ_DILUT_EPS_AFTER_EXTRA", T$3)</f>
        <v>0.16</v>
      </c>
      <c r="U474" s="9" cm="1">
        <f t="array" ref="U474">_xll.SNL.Clients.Office.Excel.Functions.SPG($A474, "IQ_DILUT_EPS_AFTER_EXTRA", U$3)</f>
        <v>0.12</v>
      </c>
      <c r="V474" s="9" cm="1">
        <f t="array" ref="V474">_xll.SNL.Clients.Office.Excel.Functions.SPG($A474, "IQ_DILUT_EPS_AFTER_EXTRA", V$3)</f>
        <v>0.11</v>
      </c>
      <c r="W474" s="9" cm="1">
        <f t="array" ref="W474">_xll.SNL.Clients.Office.Excel.Functions.SPG($A474, "IQ_DILUT_EPS_AFTER_EXTRA", W$3)</f>
        <v>0.11700000000000001</v>
      </c>
      <c r="X474" s="9" cm="1">
        <f t="array" ref="X474">_xll.SNL.Clients.Office.Excel.Functions.SPG($A474, "IQ_DILUT_EPS_AFTER_EXTRA", X$3)</f>
        <v>0.16</v>
      </c>
      <c r="Y474" s="9" cm="1">
        <f t="array" ref="Y474">_xll.SNL.Clients.Office.Excel.Functions.SPG($A474, "IQ_DILUT_EPS_AFTER_EXTRA", Y$3)</f>
        <v>0.12</v>
      </c>
    </row>
    <row r="475" spans="1:25" x14ac:dyDescent="0.3">
      <c r="A475" s="11" t="s">
        <v>1513</v>
      </c>
      <c r="B475" s="9" t="str" cm="1">
        <f t="array" ref="B475">_xll.SNL.Clients.Office.Excel.Functions.SPG($A475, "IQ_DILUT_EPS_AFTER_EXTRA", B$3)</f>
        <v>NA</v>
      </c>
      <c r="C475" s="9" cm="1">
        <f t="array" ref="C475">_xll.SNL.Clients.Office.Excel.Functions.SPG($A475, "IQ_DILUT_EPS_AFTER_EXTRA", C$3)</f>
        <v>2.7E-2</v>
      </c>
      <c r="D475" s="9" cm="1">
        <f t="array" ref="D475">_xll.SNL.Clients.Office.Excel.Functions.SPG($A475, "IQ_DILUT_EPS_AFTER_EXTRA", D$3)</f>
        <v>0.59799999999999998</v>
      </c>
      <c r="E475" s="9" cm="1">
        <f t="array" ref="E475">_xll.SNL.Clients.Office.Excel.Functions.SPG($A475, "IQ_DILUT_EPS_AFTER_EXTRA", E$3)</f>
        <v>0.48</v>
      </c>
      <c r="F475" s="9" cm="1">
        <f t="array" ref="F475">_xll.SNL.Clients.Office.Excel.Functions.SPG($A475, "IQ_DILUT_EPS_AFTER_EXTRA", F$3)</f>
        <v>0.5</v>
      </c>
      <c r="G475" s="9" cm="1">
        <f t="array" ref="G475">_xll.SNL.Clients.Office.Excel.Functions.SPG($A475, "IQ_DILUT_EPS_AFTER_EXTRA", G$3)</f>
        <v>0.32</v>
      </c>
      <c r="H475" s="9" cm="1">
        <f t="array" ref="H475">_xll.SNL.Clients.Office.Excel.Functions.SPG($A475, "IQ_DILUT_EPS_AFTER_EXTRA", H$3)</f>
        <v>0.307</v>
      </c>
      <c r="I475" s="9" cm="1">
        <f t="array" ref="I475">_xll.SNL.Clients.Office.Excel.Functions.SPG($A475, "IQ_DILUT_EPS_AFTER_EXTRA", I$3)</f>
        <v>0.74</v>
      </c>
      <c r="J475" s="9" cm="1">
        <f t="array" ref="J475">_xll.SNL.Clients.Office.Excel.Functions.SPG($A475, "IQ_DILUT_EPS_AFTER_EXTRA", J$3)</f>
        <v>-0.16600000000000001</v>
      </c>
      <c r="K475" s="9" cm="1">
        <f t="array" ref="K475">_xll.SNL.Clients.Office.Excel.Functions.SPG($A475, "IQ_DILUT_EPS_AFTER_EXTRA", K$3)</f>
        <v>-0.61399999999999999</v>
      </c>
      <c r="L475" s="9" cm="1">
        <f t="array" ref="L475">_xll.SNL.Clients.Office.Excel.Functions.SPG($A475, "IQ_DILUT_EPS_AFTER_EXTRA", L$3)</f>
        <v>-0.38</v>
      </c>
      <c r="M475" s="9" cm="1">
        <f t="array" ref="M475">_xll.SNL.Clients.Office.Excel.Functions.SPG($A475, "IQ_DILUT_EPS_AFTER_EXTRA", M$3)</f>
        <v>-1.36</v>
      </c>
      <c r="N475" s="9" cm="1">
        <f t="array" ref="N475">_xll.SNL.Clients.Office.Excel.Functions.SPG($A475, "IQ_DILUT_EPS_AFTER_EXTRA", N$3)</f>
        <v>-0.82899999999999996</v>
      </c>
      <c r="O475" s="9" cm="1">
        <f t="array" ref="O475">_xll.SNL.Clients.Office.Excel.Functions.SPG($A475, "IQ_DILUT_EPS_AFTER_EXTRA", O$3)</f>
        <v>-0.34399999999999997</v>
      </c>
      <c r="P475" s="9" cm="1">
        <f t="array" ref="P475">_xll.SNL.Clients.Office.Excel.Functions.SPG($A475, "IQ_DILUT_EPS_AFTER_EXTRA", P$3)</f>
        <v>0.38700000000000001</v>
      </c>
      <c r="Q475" s="9" cm="1">
        <f t="array" ref="Q475">_xll.SNL.Clients.Office.Excel.Functions.SPG($A475, "IQ_DILUT_EPS_AFTER_EXTRA", Q$3)</f>
        <v>1.3260000000000001</v>
      </c>
      <c r="R475" s="9" cm="1">
        <f t="array" ref="R475">_xll.SNL.Clients.Office.Excel.Functions.SPG($A475, "IQ_DILUT_EPS_AFTER_EXTRA", R$3)</f>
        <v>1.427</v>
      </c>
      <c r="S475" s="9" cm="1">
        <f t="array" ref="S475">_xll.SNL.Clients.Office.Excel.Functions.SPG($A475, "IQ_DILUT_EPS_AFTER_EXTRA", S$3)</f>
        <v>0.73</v>
      </c>
      <c r="T475" s="9" cm="1">
        <f t="array" ref="T475">_xll.SNL.Clients.Office.Excel.Functions.SPG($A475, "IQ_DILUT_EPS_AFTER_EXTRA", T$3)</f>
        <v>1.345</v>
      </c>
      <c r="U475" s="9" cm="1">
        <f t="array" ref="U475">_xll.SNL.Clients.Office.Excel.Functions.SPG($A475, "IQ_DILUT_EPS_AFTER_EXTRA", U$3)</f>
        <v>-1.9910000000000001</v>
      </c>
      <c r="V475" s="9" cm="1">
        <f t="array" ref="V475">_xll.SNL.Clients.Office.Excel.Functions.SPG($A475, "IQ_DILUT_EPS_AFTER_EXTRA", V$3)</f>
        <v>0.31900000000000001</v>
      </c>
      <c r="W475" s="9" cm="1">
        <f t="array" ref="W475">_xll.SNL.Clients.Office.Excel.Functions.SPG($A475, "IQ_DILUT_EPS_AFTER_EXTRA", W$3)</f>
        <v>-0.16400000000000001</v>
      </c>
      <c r="X475" s="9" cm="1">
        <f t="array" ref="X475">_xll.SNL.Clients.Office.Excel.Functions.SPG($A475, "IQ_DILUT_EPS_AFTER_EXTRA", X$3)</f>
        <v>0.57099999999999995</v>
      </c>
      <c r="Y475" s="9" cm="1">
        <f t="array" ref="Y475">_xll.SNL.Clients.Office.Excel.Functions.SPG($A475, "IQ_DILUT_EPS_AFTER_EXTRA", Y$3)</f>
        <v>1.4339999999999999</v>
      </c>
    </row>
    <row r="476" spans="1:25" x14ac:dyDescent="0.3">
      <c r="A476" s="11" t="s">
        <v>1514</v>
      </c>
      <c r="B476" s="9" t="str" cm="1">
        <f t="array" ref="B476">_xll.SNL.Clients.Office.Excel.Functions.SPG($A476, "IQ_DILUT_EPS_AFTER_EXTRA", B$3)</f>
        <v>NA</v>
      </c>
      <c r="C476" s="9" cm="1">
        <f t="array" ref="C476">_xll.SNL.Clients.Office.Excel.Functions.SPG($A476, "IQ_DILUT_EPS_AFTER_EXTRA", C$3)</f>
        <v>6.07</v>
      </c>
      <c r="D476" s="9" cm="1">
        <f t="array" ref="D476">_xll.SNL.Clients.Office.Excel.Functions.SPG($A476, "IQ_DILUT_EPS_AFTER_EXTRA", D$3)</f>
        <v>4.4400000000000004</v>
      </c>
      <c r="E476" s="9" cm="1">
        <f t="array" ref="E476">_xll.SNL.Clients.Office.Excel.Functions.SPG($A476, "IQ_DILUT_EPS_AFTER_EXTRA", E$3)</f>
        <v>-0.52</v>
      </c>
      <c r="F476" s="9" cm="1">
        <f t="array" ref="F476">_xll.SNL.Clients.Office.Excel.Functions.SPG($A476, "IQ_DILUT_EPS_AFTER_EXTRA", F$3)</f>
        <v>3.6829999999999998</v>
      </c>
      <c r="G476" s="9" cm="1">
        <f t="array" ref="G476">_xll.SNL.Clients.Office.Excel.Functions.SPG($A476, "IQ_DILUT_EPS_AFTER_EXTRA", G$3)</f>
        <v>0.874</v>
      </c>
      <c r="H476" s="9" cm="1">
        <f t="array" ref="H476">_xll.SNL.Clients.Office.Excel.Functions.SPG($A476, "IQ_DILUT_EPS_AFTER_EXTRA", H$3)</f>
        <v>0.04</v>
      </c>
      <c r="I476" s="9" cm="1">
        <f t="array" ref="I476">_xll.SNL.Clients.Office.Excel.Functions.SPG($A476, "IQ_DILUT_EPS_AFTER_EXTRA", I$3)</f>
        <v>0.23599999999999999</v>
      </c>
      <c r="J476" s="9" cm="1">
        <f t="array" ref="J476">_xll.SNL.Clients.Office.Excel.Functions.SPG($A476, "IQ_DILUT_EPS_AFTER_EXTRA", J$3)</f>
        <v>0.442</v>
      </c>
      <c r="K476" s="9" cm="1">
        <f t="array" ref="K476">_xll.SNL.Clients.Office.Excel.Functions.SPG($A476, "IQ_DILUT_EPS_AFTER_EXTRA", K$3)</f>
        <v>1.1839999999999999</v>
      </c>
      <c r="L476" s="9" cm="1">
        <f t="array" ref="L476">_xll.SNL.Clients.Office.Excel.Functions.SPG($A476, "IQ_DILUT_EPS_AFTER_EXTRA", L$3)</f>
        <v>1.075</v>
      </c>
      <c r="M476" s="9" cm="1">
        <f t="array" ref="M476">_xll.SNL.Clients.Office.Excel.Functions.SPG($A476, "IQ_DILUT_EPS_AFTER_EXTRA", M$3)</f>
        <v>0.2</v>
      </c>
      <c r="N476" s="9" cm="1">
        <f t="array" ref="N476">_xll.SNL.Clients.Office.Excel.Functions.SPG($A476, "IQ_DILUT_EPS_AFTER_EXTRA", N$3)</f>
        <v>1.0620000000000001</v>
      </c>
      <c r="O476" s="9" cm="1">
        <f t="array" ref="O476">_xll.SNL.Clients.Office.Excel.Functions.SPG($A476, "IQ_DILUT_EPS_AFTER_EXTRA", O$3)</f>
        <v>0.47599999999999998</v>
      </c>
      <c r="P476" s="9" cm="1">
        <f t="array" ref="P476">_xll.SNL.Clients.Office.Excel.Functions.SPG($A476, "IQ_DILUT_EPS_AFTER_EXTRA", P$3)</f>
        <v>0.25700000000000001</v>
      </c>
      <c r="Q476" s="9" cm="1">
        <f t="array" ref="Q476">_xll.SNL.Clients.Office.Excel.Functions.SPG($A476, "IQ_DILUT_EPS_AFTER_EXTRA", Q$3)</f>
        <v>0.2</v>
      </c>
      <c r="R476" s="9" cm="1">
        <f t="array" ref="R476">_xll.SNL.Clients.Office.Excel.Functions.SPG($A476, "IQ_DILUT_EPS_AFTER_EXTRA", R$3)</f>
        <v>-0.13400000000000001</v>
      </c>
      <c r="S476" s="9" cm="1">
        <f t="array" ref="S476">_xll.SNL.Clients.Office.Excel.Functions.SPG($A476, "IQ_DILUT_EPS_AFTER_EXTRA", S$3)</f>
        <v>0.04</v>
      </c>
      <c r="T476" s="9" cm="1">
        <f t="array" ref="T476">_xll.SNL.Clients.Office.Excel.Functions.SPG($A476, "IQ_DILUT_EPS_AFTER_EXTRA", T$3)</f>
        <v>-0.20200000000000001</v>
      </c>
      <c r="U476" s="9" cm="1">
        <f t="array" ref="U476">_xll.SNL.Clients.Office.Excel.Functions.SPG($A476, "IQ_DILUT_EPS_AFTER_EXTRA", U$3)</f>
        <v>0.6</v>
      </c>
      <c r="V476" s="9" cm="1">
        <f t="array" ref="V476">_xll.SNL.Clients.Office.Excel.Functions.SPG($A476, "IQ_DILUT_EPS_AFTER_EXTRA", V$3)</f>
        <v>0.20100000000000001</v>
      </c>
      <c r="W476" s="9" cm="1">
        <f t="array" ref="W476">_xll.SNL.Clients.Office.Excel.Functions.SPG($A476, "IQ_DILUT_EPS_AFTER_EXTRA", W$3)</f>
        <v>0.32</v>
      </c>
      <c r="X476" s="9" cm="1">
        <f t="array" ref="X476">_xll.SNL.Clients.Office.Excel.Functions.SPG($A476, "IQ_DILUT_EPS_AFTER_EXTRA", X$3)</f>
        <v>0.193</v>
      </c>
      <c r="Y476" s="9" cm="1">
        <f t="array" ref="Y476">_xll.SNL.Clients.Office.Excel.Functions.SPG($A476, "IQ_DILUT_EPS_AFTER_EXTRA", Y$3)</f>
        <v>0.6</v>
      </c>
    </row>
    <row r="477" spans="1:25" x14ac:dyDescent="0.3">
      <c r="A477" s="11" t="s">
        <v>1515</v>
      </c>
      <c r="B477" s="9" t="str" cm="1">
        <f t="array" ref="B477">_xll.SNL.Clients.Office.Excel.Functions.SPG($A477, "IQ_DILUT_EPS_AFTER_EXTRA", B$3)</f>
        <v>NA</v>
      </c>
      <c r="C477" s="9" cm="1">
        <f t="array" ref="C477">_xll.SNL.Clients.Office.Excel.Functions.SPG($A477, "IQ_DILUT_EPS_AFTER_EXTRA", C$3)</f>
        <v>-0.83099999999999996</v>
      </c>
      <c r="D477" s="9" cm="1">
        <f t="array" ref="D477">_xll.SNL.Clients.Office.Excel.Functions.SPG($A477, "IQ_DILUT_EPS_AFTER_EXTRA", D$3)</f>
        <v>-1.1639999999999999</v>
      </c>
      <c r="E477" s="9" cm="1">
        <f t="array" ref="E477">_xll.SNL.Clients.Office.Excel.Functions.SPG($A477, "IQ_DILUT_EPS_AFTER_EXTRA", E$3)</f>
        <v>-1.2609999999999999</v>
      </c>
      <c r="F477" s="9" cm="1">
        <f t="array" ref="F477">_xll.SNL.Clients.Office.Excel.Functions.SPG($A477, "IQ_DILUT_EPS_AFTER_EXTRA", F$3)</f>
        <v>-0.89100000000000001</v>
      </c>
      <c r="G477" s="9" cm="1">
        <f t="array" ref="G477">_xll.SNL.Clients.Office.Excel.Functions.SPG($A477, "IQ_DILUT_EPS_AFTER_EXTRA", G$3)</f>
        <v>-0.81200000000000006</v>
      </c>
      <c r="H477" s="9" cm="1">
        <f t="array" ref="H477">_xll.SNL.Clients.Office.Excel.Functions.SPG($A477, "IQ_DILUT_EPS_AFTER_EXTRA", H$3)</f>
        <v>-1.1739999999999999</v>
      </c>
      <c r="I477" s="9" cm="1">
        <f t="array" ref="I477">_xll.SNL.Clients.Office.Excel.Functions.SPG($A477, "IQ_DILUT_EPS_AFTER_EXTRA", I$3)</f>
        <v>-0.76</v>
      </c>
      <c r="J477" s="9" cm="1">
        <f t="array" ref="J477">_xll.SNL.Clients.Office.Excel.Functions.SPG($A477, "IQ_DILUT_EPS_AFTER_EXTRA", J$3)</f>
        <v>-7.0999999999999994E-2</v>
      </c>
      <c r="K477" s="9" cm="1">
        <f t="array" ref="K477">_xll.SNL.Clients.Office.Excel.Functions.SPG($A477, "IQ_DILUT_EPS_AFTER_EXTRA", K$3)</f>
        <v>0.26</v>
      </c>
      <c r="L477" s="9" cm="1">
        <f t="array" ref="L477">_xll.SNL.Clients.Office.Excel.Functions.SPG($A477, "IQ_DILUT_EPS_AFTER_EXTRA", L$3)</f>
        <v>0.56999999999999995</v>
      </c>
      <c r="M477" s="9" cm="1">
        <f t="array" ref="M477">_xll.SNL.Clients.Office.Excel.Functions.SPG($A477, "IQ_DILUT_EPS_AFTER_EXTRA", M$3)</f>
        <v>0.27</v>
      </c>
      <c r="N477" s="9" cm="1">
        <f t="array" ref="N477">_xll.SNL.Clients.Office.Excel.Functions.SPG($A477, "IQ_DILUT_EPS_AFTER_EXTRA", N$3)</f>
        <v>0.9</v>
      </c>
      <c r="O477" s="9" cm="1">
        <f t="array" ref="O477">_xll.SNL.Clients.Office.Excel.Functions.SPG($A477, "IQ_DILUT_EPS_AFTER_EXTRA", O$3)</f>
        <v>0.66</v>
      </c>
      <c r="P477" s="9" cm="1">
        <f t="array" ref="P477">_xll.SNL.Clients.Office.Excel.Functions.SPG($A477, "IQ_DILUT_EPS_AFTER_EXTRA", P$3)</f>
        <v>0.1</v>
      </c>
      <c r="Q477" s="9" cm="1">
        <f t="array" ref="Q477">_xll.SNL.Clients.Office.Excel.Functions.SPG($A477, "IQ_DILUT_EPS_AFTER_EXTRA", Q$3)</f>
        <v>-0.2</v>
      </c>
      <c r="R477" s="9" cm="1">
        <f t="array" ref="R477">_xll.SNL.Clients.Office.Excel.Functions.SPG($A477, "IQ_DILUT_EPS_AFTER_EXTRA", R$3)</f>
        <v>0.105</v>
      </c>
      <c r="S477" s="9" cm="1">
        <f t="array" ref="S477">_xll.SNL.Clients.Office.Excel.Functions.SPG($A477, "IQ_DILUT_EPS_AFTER_EXTRA", S$3)</f>
        <v>-0.04</v>
      </c>
      <c r="T477" s="9" cm="1">
        <f t="array" ref="T477">_xll.SNL.Clients.Office.Excel.Functions.SPG($A477, "IQ_DILUT_EPS_AFTER_EXTRA", T$3)</f>
        <v>-0.36499999999999999</v>
      </c>
      <c r="U477" s="9" cm="1">
        <f t="array" ref="U477">_xll.SNL.Clients.Office.Excel.Functions.SPG($A477, "IQ_DILUT_EPS_AFTER_EXTRA", U$3)</f>
        <v>-0.33900000000000002</v>
      </c>
      <c r="V477" s="9" cm="1">
        <f t="array" ref="V477">_xll.SNL.Clients.Office.Excel.Functions.SPG($A477, "IQ_DILUT_EPS_AFTER_EXTRA", V$3)</f>
        <v>0.05</v>
      </c>
      <c r="W477" s="9" cm="1">
        <f t="array" ref="W477">_xll.SNL.Clients.Office.Excel.Functions.SPG($A477, "IQ_DILUT_EPS_AFTER_EXTRA", W$3)</f>
        <v>0.108</v>
      </c>
      <c r="X477" s="9" cm="1">
        <f t="array" ref="X477">_xll.SNL.Clients.Office.Excel.Functions.SPG($A477, "IQ_DILUT_EPS_AFTER_EXTRA", X$3)</f>
        <v>-0.54500000000000004</v>
      </c>
      <c r="Y477" s="9" cm="1">
        <f t="array" ref="Y477">_xll.SNL.Clients.Office.Excel.Functions.SPG($A477, "IQ_DILUT_EPS_AFTER_EXTRA", Y$3)</f>
        <v>-0.28699999999999998</v>
      </c>
    </row>
    <row r="478" spans="1:25" x14ac:dyDescent="0.3">
      <c r="A478" s="11" t="s">
        <v>1516</v>
      </c>
      <c r="B478" s="9" t="str" cm="1">
        <f t="array" ref="B478">_xll.SNL.Clients.Office.Excel.Functions.SPG($A478, "IQ_DILUT_EPS_AFTER_EXTRA", B$3)</f>
        <v>NA</v>
      </c>
      <c r="C478" s="9" cm="1">
        <f t="array" ref="C478">_xll.SNL.Clients.Office.Excel.Functions.SPG($A478, "IQ_DILUT_EPS_AFTER_EXTRA", C$3)</f>
        <v>1.1000000000000001</v>
      </c>
      <c r="D478" s="9" cm="1">
        <f t="array" ref="D478">_xll.SNL.Clients.Office.Excel.Functions.SPG($A478, "IQ_DILUT_EPS_AFTER_EXTRA", D$3)</f>
        <v>1.08</v>
      </c>
      <c r="E478" s="9" cm="1">
        <f t="array" ref="E478">_xll.SNL.Clients.Office.Excel.Functions.SPG($A478, "IQ_DILUT_EPS_AFTER_EXTRA", E$3)</f>
        <v>-2.6339999999999999</v>
      </c>
      <c r="F478" s="9" cm="1">
        <f t="array" ref="F478">_xll.SNL.Clients.Office.Excel.Functions.SPG($A478, "IQ_DILUT_EPS_AFTER_EXTRA", F$3)</f>
        <v>-0.19700000000000001</v>
      </c>
      <c r="G478" s="9" cm="1">
        <f t="array" ref="G478">_xll.SNL.Clients.Office.Excel.Functions.SPG($A478, "IQ_DILUT_EPS_AFTER_EXTRA", G$3)</f>
        <v>4.21</v>
      </c>
      <c r="H478" s="9" cm="1">
        <f t="array" ref="H478">_xll.SNL.Clients.Office.Excel.Functions.SPG($A478, "IQ_DILUT_EPS_AFTER_EXTRA", H$3)</f>
        <v>1.04</v>
      </c>
      <c r="I478" s="9" cm="1">
        <f t="array" ref="I478">_xll.SNL.Clients.Office.Excel.Functions.SPG($A478, "IQ_DILUT_EPS_AFTER_EXTRA", I$3)</f>
        <v>-2.61</v>
      </c>
      <c r="J478" s="9" cm="1">
        <f t="array" ref="J478">_xll.SNL.Clients.Office.Excel.Functions.SPG($A478, "IQ_DILUT_EPS_AFTER_EXTRA", J$3)</f>
        <v>0.219</v>
      </c>
      <c r="K478" s="9" cm="1">
        <f t="array" ref="K478">_xll.SNL.Clients.Office.Excel.Functions.SPG($A478, "IQ_DILUT_EPS_AFTER_EXTRA", K$3)</f>
        <v>5.86</v>
      </c>
      <c r="L478" s="9" cm="1">
        <f t="array" ref="L478">_xll.SNL.Clients.Office.Excel.Functions.SPG($A478, "IQ_DILUT_EPS_AFTER_EXTRA", L$3)</f>
        <v>0.89</v>
      </c>
      <c r="M478" s="9" cm="1">
        <f t="array" ref="M478">_xll.SNL.Clients.Office.Excel.Functions.SPG($A478, "IQ_DILUT_EPS_AFTER_EXTRA", M$3)</f>
        <v>-1.5620000000000001</v>
      </c>
      <c r="N478" s="9" cm="1">
        <f t="array" ref="N478">_xll.SNL.Clients.Office.Excel.Functions.SPG($A478, "IQ_DILUT_EPS_AFTER_EXTRA", N$3)</f>
        <v>-0.48099999999999998</v>
      </c>
      <c r="O478" s="9" cm="1">
        <f t="array" ref="O478">_xll.SNL.Clients.Office.Excel.Functions.SPG($A478, "IQ_DILUT_EPS_AFTER_EXTRA", O$3)</f>
        <v>2.6</v>
      </c>
      <c r="P478" s="9" cm="1">
        <f t="array" ref="P478">_xll.SNL.Clients.Office.Excel.Functions.SPG($A478, "IQ_DILUT_EPS_AFTER_EXTRA", P$3)</f>
        <v>-1.04</v>
      </c>
      <c r="Q478" s="9" cm="1">
        <f t="array" ref="Q478">_xll.SNL.Clients.Office.Excel.Functions.SPG($A478, "IQ_DILUT_EPS_AFTER_EXTRA", Q$3)</f>
        <v>-1.952</v>
      </c>
      <c r="R478" s="9" cm="1">
        <f t="array" ref="R478">_xll.SNL.Clients.Office.Excel.Functions.SPG($A478, "IQ_DILUT_EPS_AFTER_EXTRA", R$3)</f>
        <v>-1.87</v>
      </c>
      <c r="S478" s="9" cm="1">
        <f t="array" ref="S478">_xll.SNL.Clients.Office.Excel.Functions.SPG($A478, "IQ_DILUT_EPS_AFTER_EXTRA", S$3)</f>
        <v>-2.4119999999999999</v>
      </c>
      <c r="T478" s="9" cm="1">
        <f t="array" ref="T478">_xll.SNL.Clients.Office.Excel.Functions.SPG($A478, "IQ_DILUT_EPS_AFTER_EXTRA", T$3)</f>
        <v>-2.35</v>
      </c>
      <c r="U478" s="9" cm="1">
        <f t="array" ref="U478">_xll.SNL.Clients.Office.Excel.Functions.SPG($A478, "IQ_DILUT_EPS_AFTER_EXTRA", U$3)</f>
        <v>-3.83</v>
      </c>
      <c r="V478" s="9" cm="1">
        <f t="array" ref="V478">_xll.SNL.Clients.Office.Excel.Functions.SPG($A478, "IQ_DILUT_EPS_AFTER_EXTRA", V$3)</f>
        <v>4.9000000000000002E-2</v>
      </c>
      <c r="W478" s="9" cm="1">
        <f t="array" ref="W478">_xll.SNL.Clients.Office.Excel.Functions.SPG($A478, "IQ_DILUT_EPS_AFTER_EXTRA", W$3)</f>
        <v>3.34</v>
      </c>
      <c r="X478" s="9" cm="1">
        <f t="array" ref="X478">_xll.SNL.Clients.Office.Excel.Functions.SPG($A478, "IQ_DILUT_EPS_AFTER_EXTRA", X$3)</f>
        <v>1.1100000000000001</v>
      </c>
      <c r="Y478" s="9" cm="1">
        <f t="array" ref="Y478">_xll.SNL.Clients.Office.Excel.Functions.SPG($A478, "IQ_DILUT_EPS_AFTER_EXTRA", Y$3)</f>
        <v>-1.49</v>
      </c>
    </row>
    <row r="479" spans="1:25" x14ac:dyDescent="0.3">
      <c r="A479" s="11" t="s">
        <v>1517</v>
      </c>
      <c r="B479" s="9" t="str" cm="1">
        <f t="array" ref="B479">_xll.SNL.Clients.Office.Excel.Functions.SPG($A479, "IQ_DILUT_EPS_AFTER_EXTRA", B$3)</f>
        <v>NA</v>
      </c>
      <c r="C479" s="9" cm="1">
        <f t="array" ref="C479">_xll.SNL.Clients.Office.Excel.Functions.SPG($A479, "IQ_DILUT_EPS_AFTER_EXTRA", C$3)</f>
        <v>1.17</v>
      </c>
      <c r="D479" s="9" cm="1">
        <f t="array" ref="D479">_xll.SNL.Clients.Office.Excel.Functions.SPG($A479, "IQ_DILUT_EPS_AFTER_EXTRA", D$3)</f>
        <v>0.63900000000000001</v>
      </c>
      <c r="E479" s="9" cm="1">
        <f t="array" ref="E479">_xll.SNL.Clients.Office.Excel.Functions.SPG($A479, "IQ_DILUT_EPS_AFTER_EXTRA", E$3)</f>
        <v>0.36</v>
      </c>
      <c r="F479" s="9" cm="1">
        <f t="array" ref="F479">_xll.SNL.Clients.Office.Excel.Functions.SPG($A479, "IQ_DILUT_EPS_AFTER_EXTRA", F$3)</f>
        <v>0.59099999999999997</v>
      </c>
      <c r="G479" s="9" cm="1">
        <f t="array" ref="G479">_xll.SNL.Clients.Office.Excel.Functions.SPG($A479, "IQ_DILUT_EPS_AFTER_EXTRA", G$3)</f>
        <v>1.1299999999999999</v>
      </c>
      <c r="H479" s="9" cm="1">
        <f t="array" ref="H479">_xll.SNL.Clients.Office.Excel.Functions.SPG($A479, "IQ_DILUT_EPS_AFTER_EXTRA", H$3)</f>
        <v>0.57999999999999996</v>
      </c>
      <c r="I479" s="9" cm="1">
        <f t="array" ref="I479">_xll.SNL.Clients.Office.Excel.Functions.SPG($A479, "IQ_DILUT_EPS_AFTER_EXTRA", I$3)</f>
        <v>0.37</v>
      </c>
      <c r="J479" s="9" cm="1">
        <f t="array" ref="J479">_xll.SNL.Clients.Office.Excel.Functions.SPG($A479, "IQ_DILUT_EPS_AFTER_EXTRA", J$3)</f>
        <v>1.0960000000000001</v>
      </c>
      <c r="K479" s="9" cm="1">
        <f t="array" ref="K479">_xll.SNL.Clients.Office.Excel.Functions.SPG($A479, "IQ_DILUT_EPS_AFTER_EXTRA", K$3)</f>
        <v>0.82</v>
      </c>
      <c r="L479" s="9" cm="1">
        <f t="array" ref="L479">_xll.SNL.Clients.Office.Excel.Functions.SPG($A479, "IQ_DILUT_EPS_AFTER_EXTRA", L$3)</f>
        <v>0.38</v>
      </c>
      <c r="M479" s="9" cm="1">
        <f t="array" ref="M479">_xll.SNL.Clients.Office.Excel.Functions.SPG($A479, "IQ_DILUT_EPS_AFTER_EXTRA", M$3)</f>
        <v>0.12</v>
      </c>
      <c r="N479" s="9" cm="1">
        <f t="array" ref="N479">_xll.SNL.Clients.Office.Excel.Functions.SPG($A479, "IQ_DILUT_EPS_AFTER_EXTRA", N$3)</f>
        <v>0.59899999999999998</v>
      </c>
      <c r="O479" s="9" cm="1">
        <f t="array" ref="O479">_xll.SNL.Clients.Office.Excel.Functions.SPG($A479, "IQ_DILUT_EPS_AFTER_EXTRA", O$3)</f>
        <v>0.64</v>
      </c>
      <c r="P479" s="9" cm="1">
        <f t="array" ref="P479">_xll.SNL.Clients.Office.Excel.Functions.SPG($A479, "IQ_DILUT_EPS_AFTER_EXTRA", P$3)</f>
        <v>0.69</v>
      </c>
      <c r="Q479" s="9" cm="1">
        <f t="array" ref="Q479">_xll.SNL.Clients.Office.Excel.Functions.SPG($A479, "IQ_DILUT_EPS_AFTER_EXTRA", Q$3)</f>
        <v>0.09</v>
      </c>
      <c r="R479" s="9" cm="1">
        <f t="array" ref="R479">_xll.SNL.Clients.Office.Excel.Functions.SPG($A479, "IQ_DILUT_EPS_AFTER_EXTRA", R$3)</f>
        <v>0.46</v>
      </c>
      <c r="S479" s="9" cm="1">
        <f t="array" ref="S479">_xll.SNL.Clients.Office.Excel.Functions.SPG($A479, "IQ_DILUT_EPS_AFTER_EXTRA", S$3)</f>
        <v>0.91</v>
      </c>
      <c r="T479" s="9" cm="1">
        <f t="array" ref="T479">_xll.SNL.Clients.Office.Excel.Functions.SPG($A479, "IQ_DILUT_EPS_AFTER_EXTRA", T$3)</f>
        <v>0.69</v>
      </c>
      <c r="U479" s="9" cm="1">
        <f t="array" ref="U479">_xll.SNL.Clients.Office.Excel.Functions.SPG($A479, "IQ_DILUT_EPS_AFTER_EXTRA", U$3)</f>
        <v>0.08</v>
      </c>
      <c r="V479" s="9" cm="1">
        <f t="array" ref="V479">_xll.SNL.Clients.Office.Excel.Functions.SPG($A479, "IQ_DILUT_EPS_AFTER_EXTRA", V$3)</f>
        <v>-0.193</v>
      </c>
      <c r="W479" s="9" cm="1">
        <f t="array" ref="W479">_xll.SNL.Clients.Office.Excel.Functions.SPG($A479, "IQ_DILUT_EPS_AFTER_EXTRA", W$3)</f>
        <v>0.33</v>
      </c>
      <c r="X479" s="9" cm="1">
        <f t="array" ref="X479">_xll.SNL.Clients.Office.Excel.Functions.SPG($A479, "IQ_DILUT_EPS_AFTER_EXTRA", X$3)</f>
        <v>0.47</v>
      </c>
      <c r="Y479" s="9" cm="1">
        <f t="array" ref="Y479">_xll.SNL.Clients.Office.Excel.Functions.SPG($A479, "IQ_DILUT_EPS_AFTER_EXTRA", Y$3)</f>
        <v>0.20699999999999999</v>
      </c>
    </row>
    <row r="480" spans="1:25" x14ac:dyDescent="0.3">
      <c r="A480" s="11" t="s">
        <v>1518</v>
      </c>
      <c r="B480" s="9" cm="1">
        <f t="array" ref="B480">_xll.SNL.Clients.Office.Excel.Functions.SPG($A480, "IQ_DILUT_EPS_AFTER_EXTRA", B$3)</f>
        <v>2.34</v>
      </c>
      <c r="C480" s="9" cm="1">
        <f t="array" ref="C480">_xll.SNL.Clients.Office.Excel.Functions.SPG($A480, "IQ_DILUT_EPS_AFTER_EXTRA", C$3)</f>
        <v>2.16</v>
      </c>
      <c r="D480" s="9" cm="1">
        <f t="array" ref="D480">_xll.SNL.Clients.Office.Excel.Functions.SPG($A480, "IQ_DILUT_EPS_AFTER_EXTRA", D$3)</f>
        <v>1.82</v>
      </c>
      <c r="E480" s="9" cm="1">
        <f t="array" ref="E480">_xll.SNL.Clients.Office.Excel.Functions.SPG($A480, "IQ_DILUT_EPS_AFTER_EXTRA", E$3)</f>
        <v>1.45</v>
      </c>
      <c r="F480" s="9" cm="1">
        <f t="array" ref="F480">_xll.SNL.Clients.Office.Excel.Functions.SPG($A480, "IQ_DILUT_EPS_AFTER_EXTRA", F$3)</f>
        <v>0.41899999999999998</v>
      </c>
      <c r="G480" s="9" cm="1">
        <f t="array" ref="G480">_xll.SNL.Clients.Office.Excel.Functions.SPG($A480, "IQ_DILUT_EPS_AFTER_EXTRA", G$3)</f>
        <v>0.55000000000000004</v>
      </c>
      <c r="H480" s="9" cm="1">
        <f t="array" ref="H480">_xll.SNL.Clients.Office.Excel.Functions.SPG($A480, "IQ_DILUT_EPS_AFTER_EXTRA", H$3)</f>
        <v>0.35</v>
      </c>
      <c r="I480" s="9" cm="1">
        <f t="array" ref="I480">_xll.SNL.Clients.Office.Excel.Functions.SPG($A480, "IQ_DILUT_EPS_AFTER_EXTRA", I$3)</f>
        <v>-0.45</v>
      </c>
      <c r="J480" s="9" cm="1">
        <f t="array" ref="J480">_xll.SNL.Clients.Office.Excel.Functions.SPG($A480, "IQ_DILUT_EPS_AFTER_EXTRA", J$3)</f>
        <v>-0.93100000000000005</v>
      </c>
      <c r="K480" s="9" cm="1">
        <f t="array" ref="K480">_xll.SNL.Clients.Office.Excel.Functions.SPG($A480, "IQ_DILUT_EPS_AFTER_EXTRA", K$3)</f>
        <v>0.95599999999999996</v>
      </c>
      <c r="L480" s="9" cm="1">
        <f t="array" ref="L480">_xll.SNL.Clients.Office.Excel.Functions.SPG($A480, "IQ_DILUT_EPS_AFTER_EXTRA", L$3)</f>
        <v>1.0680000000000001</v>
      </c>
      <c r="M480" s="9" cm="1">
        <f t="array" ref="M480">_xll.SNL.Clients.Office.Excel.Functions.SPG($A480, "IQ_DILUT_EPS_AFTER_EXTRA", M$3)</f>
        <v>0.35</v>
      </c>
      <c r="N480" s="9" cm="1">
        <f t="array" ref="N480">_xll.SNL.Clients.Office.Excel.Functions.SPG($A480, "IQ_DILUT_EPS_AFTER_EXTRA", N$3)</f>
        <v>8.1000000000000003E-2</v>
      </c>
      <c r="O480" s="9" cm="1">
        <f t="array" ref="O480">_xll.SNL.Clients.Office.Excel.Functions.SPG($A480, "IQ_DILUT_EPS_AFTER_EXTRA", O$3)</f>
        <v>0.19</v>
      </c>
      <c r="P480" s="9" cm="1">
        <f t="array" ref="P480">_xll.SNL.Clients.Office.Excel.Functions.SPG($A480, "IQ_DILUT_EPS_AFTER_EXTRA", P$3)</f>
        <v>1.22</v>
      </c>
      <c r="Q480" s="9" cm="1">
        <f t="array" ref="Q480">_xll.SNL.Clients.Office.Excel.Functions.SPG($A480, "IQ_DILUT_EPS_AFTER_EXTRA", Q$3)</f>
        <v>0.71</v>
      </c>
      <c r="R480" s="9" cm="1">
        <f t="array" ref="R480">_xll.SNL.Clients.Office.Excel.Functions.SPG($A480, "IQ_DILUT_EPS_AFTER_EXTRA", R$3)</f>
        <v>-0.92600000000000005</v>
      </c>
      <c r="S480" s="9" cm="1">
        <f t="array" ref="S480">_xll.SNL.Clients.Office.Excel.Functions.SPG($A480, "IQ_DILUT_EPS_AFTER_EXTRA", S$3)</f>
        <v>0.66</v>
      </c>
      <c r="T480" s="9" cm="1">
        <f t="array" ref="T480">_xll.SNL.Clients.Office.Excel.Functions.SPG($A480, "IQ_DILUT_EPS_AFTER_EXTRA", T$3)</f>
        <v>-0.51300000000000001</v>
      </c>
      <c r="U480" s="9" cm="1">
        <f t="array" ref="U480">_xll.SNL.Clients.Office.Excel.Functions.SPG($A480, "IQ_DILUT_EPS_AFTER_EXTRA", U$3)</f>
        <v>0.59</v>
      </c>
      <c r="V480" s="9" cm="1">
        <f t="array" ref="V480">_xll.SNL.Clients.Office.Excel.Functions.SPG($A480, "IQ_DILUT_EPS_AFTER_EXTRA", V$3)</f>
        <v>1.427</v>
      </c>
      <c r="W480" s="9" cm="1">
        <f t="array" ref="W480">_xll.SNL.Clients.Office.Excel.Functions.SPG($A480, "IQ_DILUT_EPS_AFTER_EXTRA", W$3)</f>
        <v>1.79</v>
      </c>
      <c r="X480" s="9" cm="1">
        <f t="array" ref="X480">_xll.SNL.Clients.Office.Excel.Functions.SPG($A480, "IQ_DILUT_EPS_AFTER_EXTRA", X$3)</f>
        <v>1.71</v>
      </c>
      <c r="Y480" s="9" cm="1">
        <f t="array" ref="Y480">_xll.SNL.Clients.Office.Excel.Functions.SPG($A480, "IQ_DILUT_EPS_AFTER_EXTRA", Y$3)</f>
        <v>1.69</v>
      </c>
    </row>
    <row r="481" spans="1:25" x14ac:dyDescent="0.3">
      <c r="A481" s="11" t="s">
        <v>1519</v>
      </c>
      <c r="B481" s="9" cm="1">
        <f t="array" ref="B481">_xll.SNL.Clients.Office.Excel.Functions.SPG($A481, "IQ_DILUT_EPS_AFTER_EXTRA", B$3)</f>
        <v>0.13</v>
      </c>
      <c r="C481" s="9" cm="1">
        <f t="array" ref="C481">_xll.SNL.Clients.Office.Excel.Functions.SPG($A481, "IQ_DILUT_EPS_AFTER_EXTRA", C$3)</f>
        <v>-0.21299999999999999</v>
      </c>
      <c r="D481" s="9" cm="1">
        <f t="array" ref="D481">_xll.SNL.Clients.Office.Excel.Functions.SPG($A481, "IQ_DILUT_EPS_AFTER_EXTRA", D$3)</f>
        <v>-0.04</v>
      </c>
      <c r="E481" s="9" cm="1">
        <f t="array" ref="E481">_xll.SNL.Clients.Office.Excel.Functions.SPG($A481, "IQ_DILUT_EPS_AFTER_EXTRA", E$3)</f>
        <v>0.19800000000000001</v>
      </c>
      <c r="F481" s="9" cm="1">
        <f t="array" ref="F481">_xll.SNL.Clients.Office.Excel.Functions.SPG($A481, "IQ_DILUT_EPS_AFTER_EXTRA", F$3)</f>
        <v>-2.6139999999999999</v>
      </c>
      <c r="G481" s="9" cm="1">
        <f t="array" ref="G481">_xll.SNL.Clients.Office.Excel.Functions.SPG($A481, "IQ_DILUT_EPS_AFTER_EXTRA", G$3)</f>
        <v>-0.38</v>
      </c>
      <c r="H481" s="9" cm="1">
        <f t="array" ref="H481">_xll.SNL.Clients.Office.Excel.Functions.SPG($A481, "IQ_DILUT_EPS_AFTER_EXTRA", H$3)</f>
        <v>-5.6289999999999996</v>
      </c>
      <c r="I481" s="9" cm="1">
        <f t="array" ref="I481">_xll.SNL.Clients.Office.Excel.Functions.SPG($A481, "IQ_DILUT_EPS_AFTER_EXTRA", I$3)</f>
        <v>-0.63</v>
      </c>
      <c r="J481" s="9" cm="1">
        <f t="array" ref="J481">_xll.SNL.Clients.Office.Excel.Functions.SPG($A481, "IQ_DILUT_EPS_AFTER_EXTRA", J$3)</f>
        <v>-1.071</v>
      </c>
      <c r="K481" s="9" cm="1">
        <f t="array" ref="K481">_xll.SNL.Clients.Office.Excel.Functions.SPG($A481, "IQ_DILUT_EPS_AFTER_EXTRA", K$3)</f>
        <v>0.107</v>
      </c>
      <c r="L481" s="9" cm="1">
        <f t="array" ref="L481">_xll.SNL.Clients.Office.Excel.Functions.SPG($A481, "IQ_DILUT_EPS_AFTER_EXTRA", L$3)</f>
        <v>-0.7</v>
      </c>
      <c r="M481" s="9" cm="1">
        <f t="array" ref="M481">_xll.SNL.Clients.Office.Excel.Functions.SPG($A481, "IQ_DILUT_EPS_AFTER_EXTRA", M$3)</f>
        <v>0.113</v>
      </c>
      <c r="N481" s="9" cm="1">
        <f t="array" ref="N481">_xll.SNL.Clients.Office.Excel.Functions.SPG($A481, "IQ_DILUT_EPS_AFTER_EXTRA", N$3)</f>
        <v>-0.85099999999999998</v>
      </c>
      <c r="O481" s="9" cm="1">
        <f t="array" ref="O481">_xll.SNL.Clients.Office.Excel.Functions.SPG($A481, "IQ_DILUT_EPS_AFTER_EXTRA", O$3)</f>
        <v>5.9119999999999999</v>
      </c>
      <c r="P481" s="9" cm="1">
        <f t="array" ref="P481">_xll.SNL.Clients.Office.Excel.Functions.SPG($A481, "IQ_DILUT_EPS_AFTER_EXTRA", P$3)</f>
        <v>1.5569999999999999</v>
      </c>
      <c r="Q481" s="9" cm="1">
        <f t="array" ref="Q481">_xll.SNL.Clients.Office.Excel.Functions.SPG($A481, "IQ_DILUT_EPS_AFTER_EXTRA", Q$3)</f>
        <v>-0.113</v>
      </c>
      <c r="R481" s="9" cm="1">
        <f t="array" ref="R481">_xll.SNL.Clients.Office.Excel.Functions.SPG($A481, "IQ_DILUT_EPS_AFTER_EXTRA", R$3)</f>
        <v>2.5529999999999999</v>
      </c>
      <c r="S481" s="9" cm="1">
        <f t="array" ref="S481">_xll.SNL.Clients.Office.Excel.Functions.SPG($A481, "IQ_DILUT_EPS_AFTER_EXTRA", S$3)</f>
        <v>0.19600000000000001</v>
      </c>
      <c r="T481" s="9" cm="1">
        <f t="array" ref="T481">_xll.SNL.Clients.Office.Excel.Functions.SPG($A481, "IQ_DILUT_EPS_AFTER_EXTRA", T$3)</f>
        <v>0.78700000000000003</v>
      </c>
      <c r="U481" s="9" cm="1">
        <f t="array" ref="U481">_xll.SNL.Clients.Office.Excel.Functions.SPG($A481, "IQ_DILUT_EPS_AFTER_EXTRA", U$3)</f>
        <v>1.552</v>
      </c>
      <c r="V481" s="9" cm="1">
        <f t="array" ref="V481">_xll.SNL.Clients.Office.Excel.Functions.SPG($A481, "IQ_DILUT_EPS_AFTER_EXTRA", V$3)</f>
        <v>0.215</v>
      </c>
      <c r="W481" s="9" cm="1">
        <f t="array" ref="W481">_xll.SNL.Clients.Office.Excel.Functions.SPG($A481, "IQ_DILUT_EPS_AFTER_EXTRA", W$3)</f>
        <v>0.42599999999999999</v>
      </c>
      <c r="X481" s="9" cm="1">
        <f t="array" ref="X481">_xll.SNL.Clients.Office.Excel.Functions.SPG($A481, "IQ_DILUT_EPS_AFTER_EXTRA", X$3)</f>
        <v>2.056</v>
      </c>
      <c r="Y481" s="9" cm="1">
        <f t="array" ref="Y481">_xll.SNL.Clients.Office.Excel.Functions.SPG($A481, "IQ_DILUT_EPS_AFTER_EXTRA", Y$3)</f>
        <v>0.55600000000000005</v>
      </c>
    </row>
    <row r="482" spans="1:25" x14ac:dyDescent="0.3">
      <c r="A482" s="11" t="s">
        <v>1520</v>
      </c>
      <c r="B482" s="9" t="str" cm="1">
        <f t="array" ref="B482">_xll.SNL.Clients.Office.Excel.Functions.SPG($A482, "IQ_DILUT_EPS_AFTER_EXTRA", B$3)</f>
        <v>NA</v>
      </c>
      <c r="C482" s="9" cm="1">
        <f t="array" ref="C482">_xll.SNL.Clients.Office.Excel.Functions.SPG($A482, "IQ_DILUT_EPS_AFTER_EXTRA", C$3)</f>
        <v>2.09</v>
      </c>
      <c r="D482" s="9" cm="1">
        <f t="array" ref="D482">_xll.SNL.Clients.Office.Excel.Functions.SPG($A482, "IQ_DILUT_EPS_AFTER_EXTRA", D$3)</f>
        <v>1.82</v>
      </c>
      <c r="E482" s="9" cm="1">
        <f t="array" ref="E482">_xll.SNL.Clients.Office.Excel.Functions.SPG($A482, "IQ_DILUT_EPS_AFTER_EXTRA", E$3)</f>
        <v>1.1299999999999999</v>
      </c>
      <c r="F482" s="9" cm="1">
        <f t="array" ref="F482">_xll.SNL.Clients.Office.Excel.Functions.SPG($A482, "IQ_DILUT_EPS_AFTER_EXTRA", F$3)</f>
        <v>2.12</v>
      </c>
      <c r="G482" s="9" cm="1">
        <f t="array" ref="G482">_xll.SNL.Clients.Office.Excel.Functions.SPG($A482, "IQ_DILUT_EPS_AFTER_EXTRA", G$3)</f>
        <v>1.88</v>
      </c>
      <c r="H482" s="9" cm="1">
        <f t="array" ref="H482">_xll.SNL.Clients.Office.Excel.Functions.SPG($A482, "IQ_DILUT_EPS_AFTER_EXTRA", H$3)</f>
        <v>1.2450000000000001</v>
      </c>
      <c r="I482" s="9" cm="1">
        <f t="array" ref="I482">_xll.SNL.Clients.Office.Excel.Functions.SPG($A482, "IQ_DILUT_EPS_AFTER_EXTRA", I$3)</f>
        <v>1.627</v>
      </c>
      <c r="J482" s="9" cm="1">
        <f t="array" ref="J482">_xll.SNL.Clients.Office.Excel.Functions.SPG($A482, "IQ_DILUT_EPS_AFTER_EXTRA", J$3)</f>
        <v>2.093</v>
      </c>
      <c r="K482" s="9" cm="1">
        <f t="array" ref="K482">_xll.SNL.Clients.Office.Excel.Functions.SPG($A482, "IQ_DILUT_EPS_AFTER_EXTRA", K$3)</f>
        <v>3.87</v>
      </c>
      <c r="L482" s="9" cm="1">
        <f t="array" ref="L482">_xll.SNL.Clients.Office.Excel.Functions.SPG($A482, "IQ_DILUT_EPS_AFTER_EXTRA", L$3)</f>
        <v>2.5979999999999999</v>
      </c>
      <c r="M482" s="9" cm="1">
        <f t="array" ref="M482">_xll.SNL.Clients.Office.Excel.Functions.SPG($A482, "IQ_DILUT_EPS_AFTER_EXTRA", M$3)</f>
        <v>0.39900000000000002</v>
      </c>
      <c r="N482" s="9" cm="1">
        <f t="array" ref="N482">_xll.SNL.Clients.Office.Excel.Functions.SPG($A482, "IQ_DILUT_EPS_AFTER_EXTRA", N$3)</f>
        <v>3.4249999999999998</v>
      </c>
      <c r="O482" s="9" cm="1">
        <f t="array" ref="O482">_xll.SNL.Clients.Office.Excel.Functions.SPG($A482, "IQ_DILUT_EPS_AFTER_EXTRA", O$3)</f>
        <v>0.69</v>
      </c>
      <c r="P482" s="9" cm="1">
        <f t="array" ref="P482">_xll.SNL.Clients.Office.Excel.Functions.SPG($A482, "IQ_DILUT_EPS_AFTER_EXTRA", P$3)</f>
        <v>-1.8839999999999999</v>
      </c>
      <c r="Q482" s="9" cm="1">
        <f t="array" ref="Q482">_xll.SNL.Clients.Office.Excel.Functions.SPG($A482, "IQ_DILUT_EPS_AFTER_EXTRA", Q$3)</f>
        <v>-2.1949999999999998</v>
      </c>
      <c r="R482" s="9" cm="1">
        <f t="array" ref="R482">_xll.SNL.Clients.Office.Excel.Functions.SPG($A482, "IQ_DILUT_EPS_AFTER_EXTRA", R$3)</f>
        <v>-1.4419999999999999</v>
      </c>
      <c r="S482" s="9" cm="1">
        <f t="array" ref="S482">_xll.SNL.Clients.Office.Excel.Functions.SPG($A482, "IQ_DILUT_EPS_AFTER_EXTRA", S$3)</f>
        <v>-0.86</v>
      </c>
      <c r="T482" s="9" cm="1">
        <f t="array" ref="T482">_xll.SNL.Clients.Office.Excel.Functions.SPG($A482, "IQ_DILUT_EPS_AFTER_EXTRA", T$3)</f>
        <v>-0.79100000000000004</v>
      </c>
      <c r="U482" s="9" cm="1">
        <f t="array" ref="U482">_xll.SNL.Clients.Office.Excel.Functions.SPG($A482, "IQ_DILUT_EPS_AFTER_EXTRA", U$3)</f>
        <v>-3.6440000000000001</v>
      </c>
      <c r="V482" s="9" cm="1">
        <f t="array" ref="V482">_xll.SNL.Clients.Office.Excel.Functions.SPG($A482, "IQ_DILUT_EPS_AFTER_EXTRA", V$3)</f>
        <v>-0.90400000000000003</v>
      </c>
      <c r="W482" s="9" cm="1">
        <f t="array" ref="W482">_xll.SNL.Clients.Office.Excel.Functions.SPG($A482, "IQ_DILUT_EPS_AFTER_EXTRA", W$3)</f>
        <v>0.37</v>
      </c>
      <c r="X482" s="9" cm="1">
        <f t="array" ref="X482">_xll.SNL.Clients.Office.Excel.Functions.SPG($A482, "IQ_DILUT_EPS_AFTER_EXTRA", X$3)</f>
        <v>0.44900000000000001</v>
      </c>
      <c r="Y482" s="9" cm="1">
        <f t="array" ref="Y482">_xll.SNL.Clients.Office.Excel.Functions.SPG($A482, "IQ_DILUT_EPS_AFTER_EXTRA", Y$3)</f>
        <v>-1.5820000000000001</v>
      </c>
    </row>
    <row r="483" spans="1:25" x14ac:dyDescent="0.3">
      <c r="A483" s="11" t="s">
        <v>1521</v>
      </c>
      <c r="B483" s="9" t="str" cm="1">
        <f t="array" ref="B483">_xll.SNL.Clients.Office.Excel.Functions.SPG($A483, "IQ_DILUT_EPS_AFTER_EXTRA", B$3)</f>
        <v>NA</v>
      </c>
      <c r="C483" s="9" cm="1">
        <f t="array" ref="C483">_xll.SNL.Clients.Office.Excel.Functions.SPG($A483, "IQ_DILUT_EPS_AFTER_EXTRA", C$3)</f>
        <v>-21.135000000000002</v>
      </c>
      <c r="D483" s="9" cm="1">
        <f t="array" ref="D483">_xll.SNL.Clients.Office.Excel.Functions.SPG($A483, "IQ_DILUT_EPS_AFTER_EXTRA", D$3)</f>
        <v>-2.31</v>
      </c>
      <c r="E483" s="9" cm="1">
        <f t="array" ref="E483">_xll.SNL.Clients.Office.Excel.Functions.SPG($A483, "IQ_DILUT_EPS_AFTER_EXTRA", E$3)</f>
        <v>-2.7530000000000001</v>
      </c>
      <c r="F483" s="9" cm="1">
        <f t="array" ref="F483">_xll.SNL.Clients.Office.Excel.Functions.SPG($A483, "IQ_DILUT_EPS_AFTER_EXTRA", F$3)</f>
        <v>-2.8809999999999998</v>
      </c>
      <c r="G483" s="9" cm="1">
        <f t="array" ref="G483">_xll.SNL.Clients.Office.Excel.Functions.SPG($A483, "IQ_DILUT_EPS_AFTER_EXTRA", G$3)</f>
        <v>-1.08</v>
      </c>
      <c r="H483" s="9" cm="1">
        <f t="array" ref="H483">_xll.SNL.Clients.Office.Excel.Functions.SPG($A483, "IQ_DILUT_EPS_AFTER_EXTRA", H$3)</f>
        <v>2.0299999999999998</v>
      </c>
      <c r="I483" s="9" cm="1">
        <f t="array" ref="I483">_xll.SNL.Clients.Office.Excel.Functions.SPG($A483, "IQ_DILUT_EPS_AFTER_EXTRA", I$3)</f>
        <v>2.347</v>
      </c>
      <c r="J483" s="9" cm="1">
        <f t="array" ref="J483">_xll.SNL.Clients.Office.Excel.Functions.SPG($A483, "IQ_DILUT_EPS_AFTER_EXTRA", J$3)</f>
        <v>0.36399999999999999</v>
      </c>
      <c r="K483" s="9" cm="1">
        <f t="array" ref="K483">_xll.SNL.Clients.Office.Excel.Functions.SPG($A483, "IQ_DILUT_EPS_AFTER_EXTRA", K$3)</f>
        <v>0.43099999999999999</v>
      </c>
      <c r="L483" s="9" cm="1">
        <f t="array" ref="L483">_xll.SNL.Clients.Office.Excel.Functions.SPG($A483, "IQ_DILUT_EPS_AFTER_EXTRA", L$3)</f>
        <v>0.26700000000000002</v>
      </c>
      <c r="M483" s="9" cm="1">
        <f t="array" ref="M483">_xll.SNL.Clients.Office.Excel.Functions.SPG($A483, "IQ_DILUT_EPS_AFTER_EXTRA", M$3)</f>
        <v>0.59799999999999998</v>
      </c>
      <c r="N483" s="9" cm="1">
        <f t="array" ref="N483">_xll.SNL.Clients.Office.Excel.Functions.SPG($A483, "IQ_DILUT_EPS_AFTER_EXTRA", N$3)</f>
        <v>0.74099999999999999</v>
      </c>
      <c r="O483" s="9" cm="1">
        <f t="array" ref="O483">_xll.SNL.Clients.Office.Excel.Functions.SPG($A483, "IQ_DILUT_EPS_AFTER_EXTRA", O$3)</f>
        <v>0.95799999999999996</v>
      </c>
      <c r="P483" s="9" cm="1">
        <f t="array" ref="P483">_xll.SNL.Clients.Office.Excel.Functions.SPG($A483, "IQ_DILUT_EPS_AFTER_EXTRA", P$3)</f>
        <v>0.81599999999999995</v>
      </c>
      <c r="Q483" s="9" cm="1">
        <f t="array" ref="Q483">_xll.SNL.Clients.Office.Excel.Functions.SPG($A483, "IQ_DILUT_EPS_AFTER_EXTRA", Q$3)</f>
        <v>0.54700000000000004</v>
      </c>
      <c r="R483" s="9" cm="1">
        <f t="array" ref="R483">_xll.SNL.Clients.Office.Excel.Functions.SPG($A483, "IQ_DILUT_EPS_AFTER_EXTRA", R$3)</f>
        <v>0.33</v>
      </c>
      <c r="S483" s="9" cm="1">
        <f t="array" ref="S483">_xll.SNL.Clients.Office.Excel.Functions.SPG($A483, "IQ_DILUT_EPS_AFTER_EXTRA", S$3)</f>
        <v>0.82599999999999996</v>
      </c>
      <c r="T483" s="9" cm="1">
        <f t="array" ref="T483">_xll.SNL.Clients.Office.Excel.Functions.SPG($A483, "IQ_DILUT_EPS_AFTER_EXTRA", T$3)</f>
        <v>0.7</v>
      </c>
      <c r="U483" s="9" cm="1">
        <f t="array" ref="U483">_xll.SNL.Clients.Office.Excel.Functions.SPG($A483, "IQ_DILUT_EPS_AFTER_EXTRA", U$3)</f>
        <v>0.81</v>
      </c>
      <c r="V483" s="9" cm="1">
        <f t="array" ref="V483">_xll.SNL.Clients.Office.Excel.Functions.SPG($A483, "IQ_DILUT_EPS_AFTER_EXTRA", V$3)</f>
        <v>1.0289999999999999</v>
      </c>
      <c r="W483" s="9" cm="1">
        <f t="array" ref="W483">_xll.SNL.Clients.Office.Excel.Functions.SPG($A483, "IQ_DILUT_EPS_AFTER_EXTRA", W$3)</f>
        <v>0.81</v>
      </c>
      <c r="X483" s="9" cm="1">
        <f t="array" ref="X483">_xll.SNL.Clients.Office.Excel.Functions.SPG($A483, "IQ_DILUT_EPS_AFTER_EXTRA", X$3)</f>
        <v>0.65900000000000003</v>
      </c>
      <c r="Y483" s="9" cm="1">
        <f t="array" ref="Y483">_xll.SNL.Clients.Office.Excel.Functions.SPG($A483, "IQ_DILUT_EPS_AFTER_EXTRA", Y$3)</f>
        <v>0.39</v>
      </c>
    </row>
    <row r="484" spans="1:25" x14ac:dyDescent="0.3">
      <c r="A484" s="11" t="s">
        <v>1522</v>
      </c>
      <c r="B484" s="9" t="str" cm="1">
        <f t="array" ref="B484">_xll.SNL.Clients.Office.Excel.Functions.SPG($A484, "IQ_DILUT_EPS_AFTER_EXTRA", B$3)</f>
        <v>NA</v>
      </c>
      <c r="C484" s="9" cm="1">
        <f t="array" ref="C484">_xll.SNL.Clients.Office.Excel.Functions.SPG($A484, "IQ_DILUT_EPS_AFTER_EXTRA", C$3)</f>
        <v>7.0000000000000007E-2</v>
      </c>
      <c r="D484" s="9" cm="1">
        <f t="array" ref="D484">_xll.SNL.Clients.Office.Excel.Functions.SPG($A484, "IQ_DILUT_EPS_AFTER_EXTRA", D$3)</f>
        <v>0.06</v>
      </c>
      <c r="E484" s="9" cm="1">
        <f t="array" ref="E484">_xll.SNL.Clients.Office.Excel.Functions.SPG($A484, "IQ_DILUT_EPS_AFTER_EXTRA", E$3)</f>
        <v>0.09</v>
      </c>
      <c r="F484" s="9" cm="1">
        <f t="array" ref="F484">_xll.SNL.Clients.Office.Excel.Functions.SPG($A484, "IQ_DILUT_EPS_AFTER_EXTRA", F$3)</f>
        <v>-0.01</v>
      </c>
      <c r="G484" s="9" cm="1">
        <f t="array" ref="G484">_xll.SNL.Clients.Office.Excel.Functions.SPG($A484, "IQ_DILUT_EPS_AFTER_EXTRA", G$3)</f>
        <v>-0.02</v>
      </c>
      <c r="H484" s="9" cm="1">
        <f t="array" ref="H484">_xll.SNL.Clients.Office.Excel.Functions.SPG($A484, "IQ_DILUT_EPS_AFTER_EXTRA", H$3)</f>
        <v>2E-3</v>
      </c>
      <c r="I484" s="9" cm="1">
        <f t="array" ref="I484">_xll.SNL.Clients.Office.Excel.Functions.SPG($A484, "IQ_DILUT_EPS_AFTER_EXTRA", I$3)</f>
        <v>-3.5000000000000003E-2</v>
      </c>
      <c r="J484" s="9" cm="1">
        <f t="array" ref="J484">_xll.SNL.Clients.Office.Excel.Functions.SPG($A484, "IQ_DILUT_EPS_AFTER_EXTRA", J$3)</f>
        <v>-7.0000000000000007E-2</v>
      </c>
      <c r="K484" s="9" cm="1">
        <f t="array" ref="K484">_xll.SNL.Clients.Office.Excel.Functions.SPG($A484, "IQ_DILUT_EPS_AFTER_EXTRA", K$3)</f>
        <v>-1.8140000000000001</v>
      </c>
      <c r="L484" s="9" cm="1">
        <f t="array" ref="L484">_xll.SNL.Clients.Office.Excel.Functions.SPG($A484, "IQ_DILUT_EPS_AFTER_EXTRA", L$3)</f>
        <v>-3.8719999999999999</v>
      </c>
      <c r="M484" s="9" cm="1">
        <f t="array" ref="M484">_xll.SNL.Clients.Office.Excel.Functions.SPG($A484, "IQ_DILUT_EPS_AFTER_EXTRA", M$3)</f>
        <v>-0.03</v>
      </c>
      <c r="N484" s="9" cm="1">
        <f t="array" ref="N484">_xll.SNL.Clients.Office.Excel.Functions.SPG($A484, "IQ_DILUT_EPS_AFTER_EXTRA", N$3)</f>
        <v>-0.151</v>
      </c>
      <c r="O484" s="9" cm="1">
        <f t="array" ref="O484">_xll.SNL.Clients.Office.Excel.Functions.SPG($A484, "IQ_DILUT_EPS_AFTER_EXTRA", O$3)</f>
        <v>-5.8000000000000003E-2</v>
      </c>
      <c r="P484" s="9" cm="1">
        <f t="array" ref="P484">_xll.SNL.Clients.Office.Excel.Functions.SPG($A484, "IQ_DILUT_EPS_AFTER_EXTRA", P$3)</f>
        <v>-7.4999999999999997E-2</v>
      </c>
      <c r="Q484" s="9" cm="1">
        <f t="array" ref="Q484">_xll.SNL.Clients.Office.Excel.Functions.SPG($A484, "IQ_DILUT_EPS_AFTER_EXTRA", Q$3)</f>
        <v>-4.7E-2</v>
      </c>
      <c r="R484" s="9" cm="1">
        <f t="array" ref="R484">_xll.SNL.Clients.Office.Excel.Functions.SPG($A484, "IQ_DILUT_EPS_AFTER_EXTRA", R$3)</f>
        <v>0.83</v>
      </c>
      <c r="S484" s="9" cm="1">
        <f t="array" ref="S484">_xll.SNL.Clients.Office.Excel.Functions.SPG($A484, "IQ_DILUT_EPS_AFTER_EXTRA", S$3)</f>
        <v>0.08</v>
      </c>
      <c r="T484" s="9" t="str" cm="1">
        <f t="array" ref="T484">_xll.SNL.Clients.Office.Excel.Functions.SPG($A484, "IQ_DILUT_EPS_AFTER_EXTRA", T$3)</f>
        <v>NA</v>
      </c>
      <c r="U484" s="9" cm="1">
        <f t="array" ref="U484">_xll.SNL.Clients.Office.Excel.Functions.SPG($A484, "IQ_DILUT_EPS_AFTER_EXTRA", U$3)</f>
        <v>3.0000000000000001E-3</v>
      </c>
      <c r="V484" s="9" cm="1">
        <f t="array" ref="V484">_xll.SNL.Clients.Office.Excel.Functions.SPG($A484, "IQ_DILUT_EPS_AFTER_EXTRA", V$3)</f>
        <v>0.08</v>
      </c>
      <c r="W484" s="9" cm="1">
        <f t="array" ref="W484">_xll.SNL.Clients.Office.Excel.Functions.SPG($A484, "IQ_DILUT_EPS_AFTER_EXTRA", W$3)</f>
        <v>0.02</v>
      </c>
      <c r="X484" s="9" cm="1">
        <f t="array" ref="X484">_xll.SNL.Clients.Office.Excel.Functions.SPG($A484, "IQ_DILUT_EPS_AFTER_EXTRA", X$3)</f>
        <v>-0.02</v>
      </c>
      <c r="Y484" s="9" cm="1">
        <f t="array" ref="Y484">_xll.SNL.Clients.Office.Excel.Functions.SPG($A484, "IQ_DILUT_EPS_AFTER_EXTRA", Y$3)</f>
        <v>0.02</v>
      </c>
    </row>
    <row r="485" spans="1:25" x14ac:dyDescent="0.3">
      <c r="A485" s="11" t="s">
        <v>1523</v>
      </c>
      <c r="B485" s="9" t="str" cm="1">
        <f t="array" ref="B485">_xll.SNL.Clients.Office.Excel.Functions.SPG($A485, "IQ_DILUT_EPS_AFTER_EXTRA", B$3)</f>
        <v>NA</v>
      </c>
      <c r="C485" s="9" cm="1">
        <f t="array" ref="C485">_xll.SNL.Clients.Office.Excel.Functions.SPG($A485, "IQ_DILUT_EPS_AFTER_EXTRA", C$3)</f>
        <v>2.13</v>
      </c>
      <c r="D485" s="9" cm="1">
        <f t="array" ref="D485">_xll.SNL.Clients.Office.Excel.Functions.SPG($A485, "IQ_DILUT_EPS_AFTER_EXTRA", D$3)</f>
        <v>1.18</v>
      </c>
      <c r="E485" s="9" cm="1">
        <f t="array" ref="E485">_xll.SNL.Clients.Office.Excel.Functions.SPG($A485, "IQ_DILUT_EPS_AFTER_EXTRA", E$3)</f>
        <v>1.2</v>
      </c>
      <c r="F485" s="9" cm="1">
        <f t="array" ref="F485">_xll.SNL.Clients.Office.Excel.Functions.SPG($A485, "IQ_DILUT_EPS_AFTER_EXTRA", F$3)</f>
        <v>1.1220000000000001</v>
      </c>
      <c r="G485" s="9" cm="1">
        <f t="array" ref="G485">_xll.SNL.Clients.Office.Excel.Functions.SPG($A485, "IQ_DILUT_EPS_AFTER_EXTRA", G$3)</f>
        <v>1.92</v>
      </c>
      <c r="H485" s="9" cm="1">
        <f t="array" ref="H485">_xll.SNL.Clients.Office.Excel.Functions.SPG($A485, "IQ_DILUT_EPS_AFTER_EXTRA", H$3)</f>
        <v>0.65</v>
      </c>
      <c r="I485" s="9" cm="1">
        <f t="array" ref="I485">_xll.SNL.Clients.Office.Excel.Functions.SPG($A485, "IQ_DILUT_EPS_AFTER_EXTRA", I$3)</f>
        <v>1.29</v>
      </c>
      <c r="J485" s="9" cm="1">
        <f t="array" ref="J485">_xll.SNL.Clients.Office.Excel.Functions.SPG($A485, "IQ_DILUT_EPS_AFTER_EXTRA", J$3)</f>
        <v>-5.2309999999999999</v>
      </c>
      <c r="K485" s="9" cm="1">
        <f t="array" ref="K485">_xll.SNL.Clients.Office.Excel.Functions.SPG($A485, "IQ_DILUT_EPS_AFTER_EXTRA", K$3)</f>
        <v>2.23</v>
      </c>
      <c r="L485" s="9" cm="1">
        <f t="array" ref="L485">_xll.SNL.Clients.Office.Excel.Functions.SPG($A485, "IQ_DILUT_EPS_AFTER_EXTRA", L$3)</f>
        <v>2.34</v>
      </c>
      <c r="M485" s="9" cm="1">
        <f t="array" ref="M485">_xll.SNL.Clients.Office.Excel.Functions.SPG($A485, "IQ_DILUT_EPS_AFTER_EXTRA", M$3)</f>
        <v>2.33</v>
      </c>
      <c r="N485" s="9" cm="1">
        <f t="array" ref="N485">_xll.SNL.Clients.Office.Excel.Functions.SPG($A485, "IQ_DILUT_EPS_AFTER_EXTRA", N$3)</f>
        <v>2.2589999999999999</v>
      </c>
      <c r="O485" s="9" cm="1">
        <f t="array" ref="O485">_xll.SNL.Clients.Office.Excel.Functions.SPG($A485, "IQ_DILUT_EPS_AFTER_EXTRA", O$3)</f>
        <v>1.9550000000000001</v>
      </c>
      <c r="P485" s="9" cm="1">
        <f t="array" ref="P485">_xll.SNL.Clients.Office.Excel.Functions.SPG($A485, "IQ_DILUT_EPS_AFTER_EXTRA", P$3)</f>
        <v>2.625</v>
      </c>
      <c r="Q485" s="9" cm="1">
        <f t="array" ref="Q485">_xll.SNL.Clients.Office.Excel.Functions.SPG($A485, "IQ_DILUT_EPS_AFTER_EXTRA", Q$3)</f>
        <v>1.2410000000000001</v>
      </c>
      <c r="R485" s="9" cm="1">
        <f t="array" ref="R485">_xll.SNL.Clients.Office.Excel.Functions.SPG($A485, "IQ_DILUT_EPS_AFTER_EXTRA", R$3)</f>
        <v>1.302</v>
      </c>
      <c r="S485" s="9" cm="1">
        <f t="array" ref="S485">_xll.SNL.Clients.Office.Excel.Functions.SPG($A485, "IQ_DILUT_EPS_AFTER_EXTRA", S$3)</f>
        <v>1.3460000000000001</v>
      </c>
      <c r="T485" s="9" cm="1">
        <f t="array" ref="T485">_xll.SNL.Clients.Office.Excel.Functions.SPG($A485, "IQ_DILUT_EPS_AFTER_EXTRA", T$3)</f>
        <v>0.70499999999999996</v>
      </c>
      <c r="U485" s="9" cm="1">
        <f t="array" ref="U485">_xll.SNL.Clients.Office.Excel.Functions.SPG($A485, "IQ_DILUT_EPS_AFTER_EXTRA", U$3)</f>
        <v>-4.6779999999999999</v>
      </c>
      <c r="V485" s="9" cm="1">
        <f t="array" ref="V485">_xll.SNL.Clients.Office.Excel.Functions.SPG($A485, "IQ_DILUT_EPS_AFTER_EXTRA", V$3)</f>
        <v>1.046</v>
      </c>
      <c r="W485" s="9" cm="1">
        <f t="array" ref="W485">_xll.SNL.Clients.Office.Excel.Functions.SPG($A485, "IQ_DILUT_EPS_AFTER_EXTRA", W$3)</f>
        <v>0.65600000000000003</v>
      </c>
      <c r="X485" s="9" cm="1">
        <f t="array" ref="X485">_xll.SNL.Clients.Office.Excel.Functions.SPG($A485, "IQ_DILUT_EPS_AFTER_EXTRA", X$3)</f>
        <v>0.61599999999999999</v>
      </c>
      <c r="Y485" s="9" cm="1">
        <f t="array" ref="Y485">_xll.SNL.Clients.Office.Excel.Functions.SPG($A485, "IQ_DILUT_EPS_AFTER_EXTRA", Y$3)</f>
        <v>0.98599999999999999</v>
      </c>
    </row>
    <row r="486" spans="1:25" x14ac:dyDescent="0.3">
      <c r="A486" s="11" t="s">
        <v>1524</v>
      </c>
      <c r="B486" s="9" t="str" cm="1">
        <f t="array" ref="B486">_xll.SNL.Clients.Office.Excel.Functions.SPG($A486, "IQ_DILUT_EPS_AFTER_EXTRA", B$3)</f>
        <v>NA</v>
      </c>
      <c r="C486" s="9" cm="1">
        <f t="array" ref="C486">_xll.SNL.Clients.Office.Excel.Functions.SPG($A486, "IQ_DILUT_EPS_AFTER_EXTRA", C$3)</f>
        <v>-0.441</v>
      </c>
      <c r="D486" s="9" cm="1">
        <f t="array" ref="D486">_xll.SNL.Clients.Office.Excel.Functions.SPG($A486, "IQ_DILUT_EPS_AFTER_EXTRA", D$3)</f>
        <v>0.03</v>
      </c>
      <c r="E486" s="9" cm="1">
        <f t="array" ref="E486">_xll.SNL.Clients.Office.Excel.Functions.SPG($A486, "IQ_DILUT_EPS_AFTER_EXTRA", E$3)</f>
        <v>-0.56299999999999994</v>
      </c>
      <c r="F486" s="9" cm="1">
        <f t="array" ref="F486">_xll.SNL.Clients.Office.Excel.Functions.SPG($A486, "IQ_DILUT_EPS_AFTER_EXTRA", F$3)</f>
        <v>0.64</v>
      </c>
      <c r="G486" s="9" cm="1">
        <f t="array" ref="G486">_xll.SNL.Clients.Office.Excel.Functions.SPG($A486, "IQ_DILUT_EPS_AFTER_EXTRA", G$3)</f>
        <v>-0.247</v>
      </c>
      <c r="H486" s="9" cm="1">
        <f t="array" ref="H486">_xll.SNL.Clients.Office.Excel.Functions.SPG($A486, "IQ_DILUT_EPS_AFTER_EXTRA", H$3)</f>
        <v>-0.184</v>
      </c>
      <c r="I486" s="9" cm="1">
        <f t="array" ref="I486">_xll.SNL.Clients.Office.Excel.Functions.SPG($A486, "IQ_DILUT_EPS_AFTER_EXTRA", I$3)</f>
        <v>-0.24</v>
      </c>
      <c r="J486" s="9" cm="1">
        <f t="array" ref="J486">_xll.SNL.Clients.Office.Excel.Functions.SPG($A486, "IQ_DILUT_EPS_AFTER_EXTRA", J$3)</f>
        <v>0.56999999999999995</v>
      </c>
      <c r="K486" s="9" cm="1">
        <f t="array" ref="K486">_xll.SNL.Clients.Office.Excel.Functions.SPG($A486, "IQ_DILUT_EPS_AFTER_EXTRA", K$3)</f>
        <v>-0.504</v>
      </c>
      <c r="L486" s="9" cm="1">
        <f t="array" ref="L486">_xll.SNL.Clients.Office.Excel.Functions.SPG($A486, "IQ_DILUT_EPS_AFTER_EXTRA", L$3)</f>
        <v>-5.0000000000000001E-3</v>
      </c>
      <c r="M486" s="9" cm="1">
        <f t="array" ref="M486">_xll.SNL.Clients.Office.Excel.Functions.SPG($A486, "IQ_DILUT_EPS_AFTER_EXTRA", M$3)</f>
        <v>0.06</v>
      </c>
      <c r="N486" s="9" cm="1">
        <f t="array" ref="N486">_xll.SNL.Clients.Office.Excel.Functions.SPG($A486, "IQ_DILUT_EPS_AFTER_EXTRA", N$3)</f>
        <v>0.87</v>
      </c>
      <c r="O486" s="9" cm="1">
        <f t="array" ref="O486">_xll.SNL.Clients.Office.Excel.Functions.SPG($A486, "IQ_DILUT_EPS_AFTER_EXTRA", O$3)</f>
        <v>-6.9000000000000006E-2</v>
      </c>
      <c r="P486" s="9" cm="1">
        <f t="array" ref="P486">_xll.SNL.Clients.Office.Excel.Functions.SPG($A486, "IQ_DILUT_EPS_AFTER_EXTRA", P$3)</f>
        <v>0.12</v>
      </c>
      <c r="Q486" s="9" cm="1">
        <f t="array" ref="Q486">_xll.SNL.Clients.Office.Excel.Functions.SPG($A486, "IQ_DILUT_EPS_AFTER_EXTRA", Q$3)</f>
        <v>0.12</v>
      </c>
      <c r="R486" s="9" cm="1">
        <f t="array" ref="R486">_xll.SNL.Clients.Office.Excel.Functions.SPG($A486, "IQ_DILUT_EPS_AFTER_EXTRA", R$3)</f>
        <v>1.01</v>
      </c>
      <c r="S486" s="9" cm="1">
        <f t="array" ref="S486">_xll.SNL.Clients.Office.Excel.Functions.SPG($A486, "IQ_DILUT_EPS_AFTER_EXTRA", S$3)</f>
        <v>0.151</v>
      </c>
      <c r="T486" s="9" cm="1">
        <f t="array" ref="T486">_xll.SNL.Clients.Office.Excel.Functions.SPG($A486, "IQ_DILUT_EPS_AFTER_EXTRA", T$3)</f>
        <v>-0.52</v>
      </c>
      <c r="U486" s="9" cm="1">
        <f t="array" ref="U486">_xll.SNL.Clients.Office.Excel.Functions.SPG($A486, "IQ_DILUT_EPS_AFTER_EXTRA", U$3)</f>
        <v>-0.48</v>
      </c>
      <c r="V486" s="9" cm="1">
        <f t="array" ref="V486">_xll.SNL.Clients.Office.Excel.Functions.SPG($A486, "IQ_DILUT_EPS_AFTER_EXTRA", V$3)</f>
        <v>0.6</v>
      </c>
      <c r="W486" s="9" cm="1">
        <f t="array" ref="W486">_xll.SNL.Clients.Office.Excel.Functions.SPG($A486, "IQ_DILUT_EPS_AFTER_EXTRA", W$3)</f>
        <v>-0.27600000000000002</v>
      </c>
      <c r="X486" s="9" cm="1">
        <f t="array" ref="X486">_xll.SNL.Clients.Office.Excel.Functions.SPG($A486, "IQ_DILUT_EPS_AFTER_EXTRA", X$3)</f>
        <v>-0.13300000000000001</v>
      </c>
      <c r="Y486" s="9" cm="1">
        <f t="array" ref="Y486">_xll.SNL.Clients.Office.Excel.Functions.SPG($A486, "IQ_DILUT_EPS_AFTER_EXTRA", Y$3)</f>
        <v>-0.223</v>
      </c>
    </row>
    <row r="487" spans="1:25" x14ac:dyDescent="0.3">
      <c r="A487" s="11" t="s">
        <v>1525</v>
      </c>
      <c r="B487" s="9" cm="1">
        <f t="array" ref="B487">_xll.SNL.Clients.Office.Excel.Functions.SPG($A487, "IQ_DILUT_EPS_AFTER_EXTRA", B$3)</f>
        <v>0.71</v>
      </c>
      <c r="C487" s="9" cm="1">
        <f t="array" ref="C487">_xll.SNL.Clients.Office.Excel.Functions.SPG($A487, "IQ_DILUT_EPS_AFTER_EXTRA", C$3)</f>
        <v>0.67700000000000005</v>
      </c>
      <c r="D487" s="9" cm="1">
        <f t="array" ref="D487">_xll.SNL.Clients.Office.Excel.Functions.SPG($A487, "IQ_DILUT_EPS_AFTER_EXTRA", D$3)</f>
        <v>0.81</v>
      </c>
      <c r="E487" s="9" cm="1">
        <f t="array" ref="E487">_xll.SNL.Clients.Office.Excel.Functions.SPG($A487, "IQ_DILUT_EPS_AFTER_EXTRA", E$3)</f>
        <v>0.71</v>
      </c>
      <c r="F487" s="9" cm="1">
        <f t="array" ref="F487">_xll.SNL.Clients.Office.Excel.Functions.SPG($A487, "IQ_DILUT_EPS_AFTER_EXTRA", F$3)</f>
        <v>0.57299999999999995</v>
      </c>
      <c r="G487" s="9" cm="1">
        <f t="array" ref="G487">_xll.SNL.Clients.Office.Excel.Functions.SPG($A487, "IQ_DILUT_EPS_AFTER_EXTRA", G$3)</f>
        <v>0.6</v>
      </c>
      <c r="H487" s="9" cm="1">
        <f t="array" ref="H487">_xll.SNL.Clients.Office.Excel.Functions.SPG($A487, "IQ_DILUT_EPS_AFTER_EXTRA", H$3)</f>
        <v>0.81</v>
      </c>
      <c r="I487" s="9" cm="1">
        <f t="array" ref="I487">_xll.SNL.Clients.Office.Excel.Functions.SPG($A487, "IQ_DILUT_EPS_AFTER_EXTRA", I$3)</f>
        <v>0.83</v>
      </c>
      <c r="J487" s="9" cm="1">
        <f t="array" ref="J487">_xll.SNL.Clients.Office.Excel.Functions.SPG($A487, "IQ_DILUT_EPS_AFTER_EXTRA", J$3)</f>
        <v>0.86699999999999999</v>
      </c>
      <c r="K487" s="9" cm="1">
        <f t="array" ref="K487">_xll.SNL.Clients.Office.Excel.Functions.SPG($A487, "IQ_DILUT_EPS_AFTER_EXTRA", K$3)</f>
        <v>0.83899999999999997</v>
      </c>
      <c r="L487" s="9" cm="1">
        <f t="array" ref="L487">_xll.SNL.Clients.Office.Excel.Functions.SPG($A487, "IQ_DILUT_EPS_AFTER_EXTRA", L$3)</f>
        <v>0.79</v>
      </c>
      <c r="M487" s="9" cm="1">
        <f t="array" ref="M487">_xll.SNL.Clients.Office.Excel.Functions.SPG($A487, "IQ_DILUT_EPS_AFTER_EXTRA", M$3)</f>
        <v>0.77</v>
      </c>
      <c r="N487" s="9" cm="1">
        <f t="array" ref="N487">_xll.SNL.Clients.Office.Excel.Functions.SPG($A487, "IQ_DILUT_EPS_AFTER_EXTRA", N$3)</f>
        <v>0.88</v>
      </c>
      <c r="O487" s="9" cm="1">
        <f t="array" ref="O487">_xll.SNL.Clients.Office.Excel.Functions.SPG($A487, "IQ_DILUT_EPS_AFTER_EXTRA", O$3)</f>
        <v>0.9</v>
      </c>
      <c r="P487" s="9" cm="1">
        <f t="array" ref="P487">_xll.SNL.Clients.Office.Excel.Functions.SPG($A487, "IQ_DILUT_EPS_AFTER_EXTRA", P$3)</f>
        <v>0.65</v>
      </c>
      <c r="Q487" s="9" cm="1">
        <f t="array" ref="Q487">_xll.SNL.Clients.Office.Excel.Functions.SPG($A487, "IQ_DILUT_EPS_AFTER_EXTRA", Q$3)</f>
        <v>1.038</v>
      </c>
      <c r="R487" s="9" cm="1">
        <f t="array" ref="R487">_xll.SNL.Clients.Office.Excel.Functions.SPG($A487, "IQ_DILUT_EPS_AFTER_EXTRA", R$3)</f>
        <v>0.89200000000000002</v>
      </c>
      <c r="S487" s="9" cm="1">
        <f t="array" ref="S487">_xll.SNL.Clients.Office.Excel.Functions.SPG($A487, "IQ_DILUT_EPS_AFTER_EXTRA", S$3)</f>
        <v>0.81899999999999995</v>
      </c>
      <c r="T487" s="9" cm="1">
        <f t="array" ref="T487">_xll.SNL.Clients.Office.Excel.Functions.SPG($A487, "IQ_DILUT_EPS_AFTER_EXTRA", T$3)</f>
        <v>0.65</v>
      </c>
      <c r="U487" s="9" cm="1">
        <f t="array" ref="U487">_xll.SNL.Clients.Office.Excel.Functions.SPG($A487, "IQ_DILUT_EPS_AFTER_EXTRA", U$3)</f>
        <v>0.11700000000000001</v>
      </c>
      <c r="V487" s="9" cm="1">
        <f t="array" ref="V487">_xll.SNL.Clients.Office.Excel.Functions.SPG($A487, "IQ_DILUT_EPS_AFTER_EXTRA", V$3)</f>
        <v>0.51</v>
      </c>
      <c r="W487" s="9" cm="1">
        <f t="array" ref="W487">_xll.SNL.Clients.Office.Excel.Functions.SPG($A487, "IQ_DILUT_EPS_AFTER_EXTRA", W$3)</f>
        <v>0.57999999999999996</v>
      </c>
      <c r="X487" s="9" cm="1">
        <f t="array" ref="X487">_xll.SNL.Clients.Office.Excel.Functions.SPG($A487, "IQ_DILUT_EPS_AFTER_EXTRA", X$3)</f>
        <v>0.55000000000000004</v>
      </c>
      <c r="Y487" s="9" cm="1">
        <f t="array" ref="Y487">_xll.SNL.Clients.Office.Excel.Functions.SPG($A487, "IQ_DILUT_EPS_AFTER_EXTRA", Y$3)</f>
        <v>0.55800000000000005</v>
      </c>
    </row>
    <row r="488" spans="1:25" x14ac:dyDescent="0.3">
      <c r="A488" s="11" t="s">
        <v>1526</v>
      </c>
      <c r="B488" s="9" t="str" cm="1">
        <f t="array" ref="B488">_xll.SNL.Clients.Office.Excel.Functions.SPG($A488, "IQ_DILUT_EPS_AFTER_EXTRA", B$3)</f>
        <v>NA</v>
      </c>
      <c r="C488" s="9" cm="1">
        <f t="array" ref="C488">_xll.SNL.Clients.Office.Excel.Functions.SPG($A488, "IQ_DILUT_EPS_AFTER_EXTRA", C$3)</f>
        <v>0.32</v>
      </c>
      <c r="D488" s="9" cm="1">
        <f t="array" ref="D488">_xll.SNL.Clients.Office.Excel.Functions.SPG($A488, "IQ_DILUT_EPS_AFTER_EXTRA", D$3)</f>
        <v>0.34</v>
      </c>
      <c r="E488" s="9" cm="1">
        <f t="array" ref="E488">_xll.SNL.Clients.Office.Excel.Functions.SPG($A488, "IQ_DILUT_EPS_AFTER_EXTRA", E$3)</f>
        <v>0.37</v>
      </c>
      <c r="F488" s="9" cm="1">
        <f t="array" ref="F488">_xll.SNL.Clients.Office.Excel.Functions.SPG($A488, "IQ_DILUT_EPS_AFTER_EXTRA", F$3)</f>
        <v>0.3</v>
      </c>
      <c r="G488" s="9" cm="1">
        <f t="array" ref="G488">_xll.SNL.Clients.Office.Excel.Functions.SPG($A488, "IQ_DILUT_EPS_AFTER_EXTRA", G$3)</f>
        <v>0.32</v>
      </c>
      <c r="H488" s="9" cm="1">
        <f t="array" ref="H488">_xll.SNL.Clients.Office.Excel.Functions.SPG($A488, "IQ_DILUT_EPS_AFTER_EXTRA", H$3)</f>
        <v>0.56000000000000005</v>
      </c>
      <c r="I488" s="9" cm="1">
        <f t="array" ref="I488">_xll.SNL.Clients.Office.Excel.Functions.SPG($A488, "IQ_DILUT_EPS_AFTER_EXTRA", I$3)</f>
        <v>0.32</v>
      </c>
      <c r="J488" s="9" cm="1">
        <f t="array" ref="J488">_xll.SNL.Clients.Office.Excel.Functions.SPG($A488, "IQ_DILUT_EPS_AFTER_EXTRA", J$3)</f>
        <v>1.7999999999999999E-2</v>
      </c>
      <c r="K488" s="9" cm="1">
        <f t="array" ref="K488">_xll.SNL.Clients.Office.Excel.Functions.SPG($A488, "IQ_DILUT_EPS_AFTER_EXTRA", K$3)</f>
        <v>0.26</v>
      </c>
      <c r="L488" s="9" cm="1">
        <f t="array" ref="L488">_xll.SNL.Clients.Office.Excel.Functions.SPG($A488, "IQ_DILUT_EPS_AFTER_EXTRA", L$3)</f>
        <v>0.14000000000000001</v>
      </c>
      <c r="M488" s="9" cm="1">
        <f t="array" ref="M488">_xll.SNL.Clients.Office.Excel.Functions.SPG($A488, "IQ_DILUT_EPS_AFTER_EXTRA", M$3)</f>
        <v>0.53</v>
      </c>
      <c r="N488" s="9" cm="1">
        <f t="array" ref="N488">_xll.SNL.Clients.Office.Excel.Functions.SPG($A488, "IQ_DILUT_EPS_AFTER_EXTRA", N$3)</f>
        <v>0.61</v>
      </c>
      <c r="O488" s="9" cm="1">
        <f t="array" ref="O488">_xll.SNL.Clients.Office.Excel.Functions.SPG($A488, "IQ_DILUT_EPS_AFTER_EXTRA", O$3)</f>
        <v>0.42</v>
      </c>
      <c r="P488" s="9" cm="1">
        <f t="array" ref="P488">_xll.SNL.Clients.Office.Excel.Functions.SPG($A488, "IQ_DILUT_EPS_AFTER_EXTRA", P$3)</f>
        <v>0.47</v>
      </c>
      <c r="Q488" s="9" cm="1">
        <f t="array" ref="Q488">_xll.SNL.Clients.Office.Excel.Functions.SPG($A488, "IQ_DILUT_EPS_AFTER_EXTRA", Q$3)</f>
        <v>0.54</v>
      </c>
      <c r="R488" s="9" cm="1">
        <f t="array" ref="R488">_xll.SNL.Clients.Office.Excel.Functions.SPG($A488, "IQ_DILUT_EPS_AFTER_EXTRA", R$3)</f>
        <v>0.33800000000000002</v>
      </c>
      <c r="S488" s="9" cm="1">
        <f t="array" ref="S488">_xll.SNL.Clients.Office.Excel.Functions.SPG($A488, "IQ_DILUT_EPS_AFTER_EXTRA", S$3)</f>
        <v>0.55800000000000005</v>
      </c>
      <c r="T488" s="9" cm="1">
        <f t="array" ref="T488">_xll.SNL.Clients.Office.Excel.Functions.SPG($A488, "IQ_DILUT_EPS_AFTER_EXTRA", T$3)</f>
        <v>0.79700000000000004</v>
      </c>
      <c r="U488" s="9" cm="1">
        <f t="array" ref="U488">_xll.SNL.Clients.Office.Excel.Functions.SPG($A488, "IQ_DILUT_EPS_AFTER_EXTRA", U$3)</f>
        <v>0.42599999999999999</v>
      </c>
      <c r="V488" s="9" cm="1">
        <f t="array" ref="V488">_xll.SNL.Clients.Office.Excel.Functions.SPG($A488, "IQ_DILUT_EPS_AFTER_EXTRA", V$3)</f>
        <v>0.14799999999999999</v>
      </c>
      <c r="W488" s="9" cm="1">
        <f t="array" ref="W488">_xll.SNL.Clients.Office.Excel.Functions.SPG($A488, "IQ_DILUT_EPS_AFTER_EXTRA", W$3)</f>
        <v>-1.0999999999999999E-2</v>
      </c>
      <c r="X488" s="9" cm="1">
        <f t="array" ref="X488">_xll.SNL.Clients.Office.Excel.Functions.SPG($A488, "IQ_DILUT_EPS_AFTER_EXTRA", X$3)</f>
        <v>-0.191</v>
      </c>
      <c r="Y488" s="9" cm="1">
        <f t="array" ref="Y488">_xll.SNL.Clients.Office.Excel.Functions.SPG($A488, "IQ_DILUT_EPS_AFTER_EXTRA", Y$3)</f>
        <v>0.20699999999999999</v>
      </c>
    </row>
    <row r="489" spans="1:25" x14ac:dyDescent="0.3">
      <c r="A489" s="11" t="s">
        <v>1527</v>
      </c>
      <c r="B489" s="9" t="str" cm="1">
        <f t="array" ref="B489">_xll.SNL.Clients.Office.Excel.Functions.SPG($A489, "IQ_DILUT_EPS_AFTER_EXTRA", B$3)</f>
        <v>NA</v>
      </c>
      <c r="C489" s="9" cm="1">
        <f t="array" ref="C489">_xll.SNL.Clients.Office.Excel.Functions.SPG($A489, "IQ_DILUT_EPS_AFTER_EXTRA", C$3)</f>
        <v>0.04</v>
      </c>
      <c r="D489" s="9" cm="1">
        <f t="array" ref="D489">_xll.SNL.Clients.Office.Excel.Functions.SPG($A489, "IQ_DILUT_EPS_AFTER_EXTRA", D$3)</f>
        <v>7.0000000000000001E-3</v>
      </c>
      <c r="E489" s="9" cm="1">
        <f t="array" ref="E489">_xll.SNL.Clients.Office.Excel.Functions.SPG($A489, "IQ_DILUT_EPS_AFTER_EXTRA", E$3)</f>
        <v>3.9E-2</v>
      </c>
      <c r="F489" s="9" cm="1">
        <f t="array" ref="F489">_xll.SNL.Clients.Office.Excel.Functions.SPG($A489, "IQ_DILUT_EPS_AFTER_EXTRA", F$3)</f>
        <v>7.0000000000000007E-2</v>
      </c>
      <c r="G489" s="9" cm="1">
        <f t="array" ref="G489">_xll.SNL.Clients.Office.Excel.Functions.SPG($A489, "IQ_DILUT_EPS_AFTER_EXTRA", G$3)</f>
        <v>0.06</v>
      </c>
      <c r="H489" s="9" cm="1">
        <f t="array" ref="H489">_xll.SNL.Clients.Office.Excel.Functions.SPG($A489, "IQ_DILUT_EPS_AFTER_EXTRA", H$3)</f>
        <v>3.9E-2</v>
      </c>
      <c r="I489" s="9" cm="1">
        <f t="array" ref="I489">_xll.SNL.Clients.Office.Excel.Functions.SPG($A489, "IQ_DILUT_EPS_AFTER_EXTRA", I$3)</f>
        <v>0.01</v>
      </c>
      <c r="J489" s="9" cm="1">
        <f t="array" ref="J489">_xll.SNL.Clients.Office.Excel.Functions.SPG($A489, "IQ_DILUT_EPS_AFTER_EXTRA", J$3)</f>
        <v>-3.0000000000000001E-3</v>
      </c>
      <c r="K489" s="9" cm="1">
        <f t="array" ref="K489">_xll.SNL.Clients.Office.Excel.Functions.SPG($A489, "IQ_DILUT_EPS_AFTER_EXTRA", K$3)</f>
        <v>-2.3E-2</v>
      </c>
      <c r="L489" s="9" cm="1">
        <f t="array" ref="L489">_xll.SNL.Clients.Office.Excel.Functions.SPG($A489, "IQ_DILUT_EPS_AFTER_EXTRA", L$3)</f>
        <v>-9.1999999999999998E-2</v>
      </c>
      <c r="M489" s="9" cm="1">
        <f t="array" ref="M489">_xll.SNL.Clients.Office.Excel.Functions.SPG($A489, "IQ_DILUT_EPS_AFTER_EXTRA", M$3)</f>
        <v>-0.1</v>
      </c>
      <c r="N489" s="9" cm="1">
        <f t="array" ref="N489">_xll.SNL.Clients.Office.Excel.Functions.SPG($A489, "IQ_DILUT_EPS_AFTER_EXTRA", N$3)</f>
        <v>-0.14399999999999999</v>
      </c>
      <c r="O489" s="9" cm="1">
        <f t="array" ref="O489">_xll.SNL.Clients.Office.Excel.Functions.SPG($A489, "IQ_DILUT_EPS_AFTER_EXTRA", O$3)</f>
        <v>-0.109</v>
      </c>
      <c r="P489" s="9" cm="1">
        <f t="array" ref="P489">_xll.SNL.Clients.Office.Excel.Functions.SPG($A489, "IQ_DILUT_EPS_AFTER_EXTRA", P$3)</f>
        <v>-0.193</v>
      </c>
      <c r="Q489" s="9" cm="1">
        <f t="array" ref="Q489">_xll.SNL.Clients.Office.Excel.Functions.SPG($A489, "IQ_DILUT_EPS_AFTER_EXTRA", Q$3)</f>
        <v>-0.14799999999999999</v>
      </c>
      <c r="R489" s="9" cm="1">
        <f t="array" ref="R489">_xll.SNL.Clients.Office.Excel.Functions.SPG($A489, "IQ_DILUT_EPS_AFTER_EXTRA", R$3)</f>
        <v>-0.11899999999999999</v>
      </c>
      <c r="S489" s="9" cm="1">
        <f t="array" ref="S489">_xll.SNL.Clients.Office.Excel.Functions.SPG($A489, "IQ_DILUT_EPS_AFTER_EXTRA", S$3)</f>
        <v>-0.20699999999999999</v>
      </c>
      <c r="T489" s="9" cm="1">
        <f t="array" ref="T489">_xll.SNL.Clients.Office.Excel.Functions.SPG($A489, "IQ_DILUT_EPS_AFTER_EXTRA", T$3)</f>
        <v>1.4999999999999999E-2</v>
      </c>
      <c r="U489" s="9" cm="1">
        <f t="array" ref="U489">_xll.SNL.Clients.Office.Excel.Functions.SPG($A489, "IQ_DILUT_EPS_AFTER_EXTRA", U$3)</f>
        <v>-0.125</v>
      </c>
      <c r="V489" s="9" t="str" cm="1">
        <f t="array" ref="V489">_xll.SNL.Clients.Office.Excel.Functions.SPG($A489, "IQ_DILUT_EPS_AFTER_EXTRA", V$3)</f>
        <v>NA</v>
      </c>
      <c r="W489" s="9" t="str" cm="1">
        <f t="array" ref="W489">_xll.SNL.Clients.Office.Excel.Functions.SPG($A489, "IQ_DILUT_EPS_AFTER_EXTRA", W$3)</f>
        <v>NA</v>
      </c>
      <c r="X489" s="9" t="str" cm="1">
        <f t="array" ref="X489">_xll.SNL.Clients.Office.Excel.Functions.SPG($A489, "IQ_DILUT_EPS_AFTER_EXTRA", X$3)</f>
        <v>NA</v>
      </c>
      <c r="Y489" s="9" t="str" cm="1">
        <f t="array" ref="Y489">_xll.SNL.Clients.Office.Excel.Functions.SPG($A489, "IQ_DILUT_EPS_AFTER_EXTRA", Y$3)</f>
        <v>NA</v>
      </c>
    </row>
    <row r="490" spans="1:25" x14ac:dyDescent="0.3">
      <c r="A490" s="11" t="s">
        <v>1528</v>
      </c>
      <c r="B490" s="9" t="str" cm="1">
        <f t="array" ref="B490">_xll.SNL.Clients.Office.Excel.Functions.SPG($A490, "IQ_DILUT_EPS_AFTER_EXTRA", B$3)</f>
        <v>NA</v>
      </c>
      <c r="C490" s="9" cm="1">
        <f t="array" ref="C490">_xll.SNL.Clients.Office.Excel.Functions.SPG($A490, "IQ_DILUT_EPS_AFTER_EXTRA", C$3)</f>
        <v>0.62</v>
      </c>
      <c r="D490" s="9" cm="1">
        <f t="array" ref="D490">_xll.SNL.Clients.Office.Excel.Functions.SPG($A490, "IQ_DILUT_EPS_AFTER_EXTRA", D$3)</f>
        <v>0.48</v>
      </c>
      <c r="E490" s="9" cm="1">
        <f t="array" ref="E490">_xll.SNL.Clients.Office.Excel.Functions.SPG($A490, "IQ_DILUT_EPS_AFTER_EXTRA", E$3)</f>
        <v>0.48</v>
      </c>
      <c r="F490" s="9" cm="1">
        <f t="array" ref="F490">_xll.SNL.Clients.Office.Excel.Functions.SPG($A490, "IQ_DILUT_EPS_AFTER_EXTRA", F$3)</f>
        <v>0.51</v>
      </c>
      <c r="G490" s="9" cm="1">
        <f t="array" ref="G490">_xll.SNL.Clients.Office.Excel.Functions.SPG($A490, "IQ_DILUT_EPS_AFTER_EXTRA", G$3)</f>
        <v>0.45</v>
      </c>
      <c r="H490" s="9" cm="1">
        <f t="array" ref="H490">_xll.SNL.Clients.Office.Excel.Functions.SPG($A490, "IQ_DILUT_EPS_AFTER_EXTRA", H$3)</f>
        <v>0.39</v>
      </c>
      <c r="I490" s="9" cm="1">
        <f t="array" ref="I490">_xll.SNL.Clients.Office.Excel.Functions.SPG($A490, "IQ_DILUT_EPS_AFTER_EXTRA", I$3)</f>
        <v>0.41</v>
      </c>
      <c r="J490" s="9" cm="1">
        <f t="array" ref="J490">_xll.SNL.Clients.Office.Excel.Functions.SPG($A490, "IQ_DILUT_EPS_AFTER_EXTRA", J$3)</f>
        <v>0.43</v>
      </c>
      <c r="K490" s="9" cm="1">
        <f t="array" ref="K490">_xll.SNL.Clients.Office.Excel.Functions.SPG($A490, "IQ_DILUT_EPS_AFTER_EXTRA", K$3)</f>
        <v>0.43</v>
      </c>
      <c r="L490" s="9" cm="1">
        <f t="array" ref="L490">_xll.SNL.Clients.Office.Excel.Functions.SPG($A490, "IQ_DILUT_EPS_AFTER_EXTRA", L$3)</f>
        <v>0.28999999999999998</v>
      </c>
      <c r="M490" s="9" cm="1">
        <f t="array" ref="M490">_xll.SNL.Clients.Office.Excel.Functions.SPG($A490, "IQ_DILUT_EPS_AFTER_EXTRA", M$3)</f>
        <v>0.34</v>
      </c>
      <c r="N490" s="9" cm="1">
        <f t="array" ref="N490">_xll.SNL.Clients.Office.Excel.Functions.SPG($A490, "IQ_DILUT_EPS_AFTER_EXTRA", N$3)</f>
        <v>0.35</v>
      </c>
      <c r="O490" s="9" cm="1">
        <f t="array" ref="O490">_xll.SNL.Clients.Office.Excel.Functions.SPG($A490, "IQ_DILUT_EPS_AFTER_EXTRA", O$3)</f>
        <v>0.31</v>
      </c>
      <c r="P490" s="9" cm="1">
        <f t="array" ref="P490">_xll.SNL.Clients.Office.Excel.Functions.SPG($A490, "IQ_DILUT_EPS_AFTER_EXTRA", P$3)</f>
        <v>0.28000000000000003</v>
      </c>
      <c r="Q490" s="9" cm="1">
        <f t="array" ref="Q490">_xll.SNL.Clients.Office.Excel.Functions.SPG($A490, "IQ_DILUT_EPS_AFTER_EXTRA", Q$3)</f>
        <v>0.28000000000000003</v>
      </c>
      <c r="R490" s="9" cm="1">
        <f t="array" ref="R490">_xll.SNL.Clients.Office.Excel.Functions.SPG($A490, "IQ_DILUT_EPS_AFTER_EXTRA", R$3)</f>
        <v>0.37</v>
      </c>
      <c r="S490" s="9" cm="1">
        <f t="array" ref="S490">_xll.SNL.Clients.Office.Excel.Functions.SPG($A490, "IQ_DILUT_EPS_AFTER_EXTRA", S$3)</f>
        <v>0.31</v>
      </c>
      <c r="T490" s="9" cm="1">
        <f t="array" ref="T490">_xll.SNL.Clients.Office.Excel.Functions.SPG($A490, "IQ_DILUT_EPS_AFTER_EXTRA", T$3)</f>
        <v>0.31</v>
      </c>
      <c r="U490" s="9" cm="1">
        <f t="array" ref="U490">_xll.SNL.Clients.Office.Excel.Functions.SPG($A490, "IQ_DILUT_EPS_AFTER_EXTRA", U$3)</f>
        <v>0.26</v>
      </c>
      <c r="V490" s="9" cm="1">
        <f t="array" ref="V490">_xll.SNL.Clients.Office.Excel.Functions.SPG($A490, "IQ_DILUT_EPS_AFTER_EXTRA", V$3)</f>
        <v>0.26100000000000001</v>
      </c>
      <c r="W490" s="9" cm="1">
        <f t="array" ref="W490">_xll.SNL.Clients.Office.Excel.Functions.SPG($A490, "IQ_DILUT_EPS_AFTER_EXTRA", W$3)</f>
        <v>0.25</v>
      </c>
      <c r="X490" s="9" cm="1">
        <f t="array" ref="X490">_xll.SNL.Clients.Office.Excel.Functions.SPG($A490, "IQ_DILUT_EPS_AFTER_EXTRA", X$3)</f>
        <v>0.24</v>
      </c>
      <c r="Y490" s="9" cm="1">
        <f t="array" ref="Y490">_xll.SNL.Clients.Office.Excel.Functions.SPG($A490, "IQ_DILUT_EPS_AFTER_EXTRA", Y$3)</f>
        <v>0.19</v>
      </c>
    </row>
    <row r="491" spans="1:25" x14ac:dyDescent="0.3">
      <c r="A491" s="11" t="s">
        <v>1529</v>
      </c>
      <c r="B491" s="9" t="str" cm="1">
        <f t="array" ref="B491">_xll.SNL.Clients.Office.Excel.Functions.SPG($A491, "IQ_DILUT_EPS_AFTER_EXTRA", B$3)</f>
        <v>NA</v>
      </c>
      <c r="C491" s="9" cm="1">
        <f t="array" ref="C491">_xll.SNL.Clients.Office.Excel.Functions.SPG($A491, "IQ_DILUT_EPS_AFTER_EXTRA", C$3)</f>
        <v>1.0649999999999999</v>
      </c>
      <c r="D491" s="9" cm="1">
        <f t="array" ref="D491">_xll.SNL.Clients.Office.Excel.Functions.SPG($A491, "IQ_DILUT_EPS_AFTER_EXTRA", D$3)</f>
        <v>0.93899999999999995</v>
      </c>
      <c r="E491" s="9" cm="1">
        <f t="array" ref="E491">_xll.SNL.Clients.Office.Excel.Functions.SPG($A491, "IQ_DILUT_EPS_AFTER_EXTRA", E$3)</f>
        <v>1.046</v>
      </c>
      <c r="F491" s="9" cm="1">
        <f t="array" ref="F491">_xll.SNL.Clients.Office.Excel.Functions.SPG($A491, "IQ_DILUT_EPS_AFTER_EXTRA", F$3)</f>
        <v>0.66700000000000004</v>
      </c>
      <c r="G491" s="9" cm="1">
        <f t="array" ref="G491">_xll.SNL.Clients.Office.Excel.Functions.SPG($A491, "IQ_DILUT_EPS_AFTER_EXTRA", G$3)</f>
        <v>-0.44</v>
      </c>
      <c r="H491" s="9" cm="1">
        <f t="array" ref="H491">_xll.SNL.Clients.Office.Excel.Functions.SPG($A491, "IQ_DILUT_EPS_AFTER_EXTRA", H$3)</f>
        <v>0.77100000000000002</v>
      </c>
      <c r="I491" s="9" cm="1">
        <f t="array" ref="I491">_xll.SNL.Clients.Office.Excel.Functions.SPG($A491, "IQ_DILUT_EPS_AFTER_EXTRA", I$3)</f>
        <v>0.92</v>
      </c>
      <c r="J491" s="9" cm="1">
        <f t="array" ref="J491">_xll.SNL.Clients.Office.Excel.Functions.SPG($A491, "IQ_DILUT_EPS_AFTER_EXTRA", J$3)</f>
        <v>-0.60399999999999998</v>
      </c>
      <c r="K491" s="9" cm="1">
        <f t="array" ref="K491">_xll.SNL.Clients.Office.Excel.Functions.SPG($A491, "IQ_DILUT_EPS_AFTER_EXTRA", K$3)</f>
        <v>6.6000000000000003E-2</v>
      </c>
      <c r="L491" s="9" cm="1">
        <f t="array" ref="L491">_xll.SNL.Clients.Office.Excel.Functions.SPG($A491, "IQ_DILUT_EPS_AFTER_EXTRA", L$3)</f>
        <v>0.27800000000000002</v>
      </c>
      <c r="M491" s="9" cm="1">
        <f t="array" ref="M491">_xll.SNL.Clients.Office.Excel.Functions.SPG($A491, "IQ_DILUT_EPS_AFTER_EXTRA", M$3)</f>
        <v>0.246</v>
      </c>
      <c r="N491" s="9" cm="1">
        <f t="array" ref="N491">_xll.SNL.Clients.Office.Excel.Functions.SPG($A491, "IQ_DILUT_EPS_AFTER_EXTRA", N$3)</f>
        <v>0.13300000000000001</v>
      </c>
      <c r="O491" s="9" cm="1">
        <f t="array" ref="O491">_xll.SNL.Clients.Office.Excel.Functions.SPG($A491, "IQ_DILUT_EPS_AFTER_EXTRA", O$3)</f>
        <v>7.0819999999999999</v>
      </c>
      <c r="P491" s="9" cm="1">
        <f t="array" ref="P491">_xll.SNL.Clients.Office.Excel.Functions.SPG($A491, "IQ_DILUT_EPS_AFTER_EXTRA", P$3)</f>
        <v>1.33</v>
      </c>
      <c r="Q491" s="9" cm="1">
        <f t="array" ref="Q491">_xll.SNL.Clients.Office.Excel.Functions.SPG($A491, "IQ_DILUT_EPS_AFTER_EXTRA", Q$3)</f>
        <v>0.58199999999999996</v>
      </c>
      <c r="R491" s="9" cm="1">
        <f t="array" ref="R491">_xll.SNL.Clients.Office.Excel.Functions.SPG($A491, "IQ_DILUT_EPS_AFTER_EXTRA", R$3)</f>
        <v>0.57099999999999995</v>
      </c>
      <c r="S491" s="9" cm="1">
        <f t="array" ref="S491">_xll.SNL.Clients.Office.Excel.Functions.SPG($A491, "IQ_DILUT_EPS_AFTER_EXTRA", S$3)</f>
        <v>0.497</v>
      </c>
      <c r="T491" s="9" cm="1">
        <f t="array" ref="T491">_xll.SNL.Clients.Office.Excel.Functions.SPG($A491, "IQ_DILUT_EPS_AFTER_EXTRA", T$3)</f>
        <v>0.59099999999999997</v>
      </c>
      <c r="U491" s="9" cm="1">
        <f t="array" ref="U491">_xll.SNL.Clients.Office.Excel.Functions.SPG($A491, "IQ_DILUT_EPS_AFTER_EXTRA", U$3)</f>
        <v>0.499</v>
      </c>
      <c r="V491" s="9" cm="1">
        <f t="array" ref="V491">_xll.SNL.Clients.Office.Excel.Functions.SPG($A491, "IQ_DILUT_EPS_AFTER_EXTRA", V$3)</f>
        <v>0.68400000000000005</v>
      </c>
      <c r="W491" s="9" cm="1">
        <f t="array" ref="W491">_xll.SNL.Clients.Office.Excel.Functions.SPG($A491, "IQ_DILUT_EPS_AFTER_EXTRA", W$3)</f>
        <v>0.47699999999999998</v>
      </c>
      <c r="X491" s="9" cm="1">
        <f t="array" ref="X491">_xll.SNL.Clients.Office.Excel.Functions.SPG($A491, "IQ_DILUT_EPS_AFTER_EXTRA", X$3)</f>
        <v>0.42599999999999999</v>
      </c>
      <c r="Y491" s="9" cm="1">
        <f t="array" ref="Y491">_xll.SNL.Clients.Office.Excel.Functions.SPG($A491, "IQ_DILUT_EPS_AFTER_EXTRA", Y$3)</f>
        <v>-2.1000000000000001E-2</v>
      </c>
    </row>
    <row r="492" spans="1:25" x14ac:dyDescent="0.3">
      <c r="A492" s="11" t="s">
        <v>1530</v>
      </c>
      <c r="B492" s="9" t="str" cm="1">
        <f t="array" ref="B492">_xll.SNL.Clients.Office.Excel.Functions.SPG($A492, "IQ_DILUT_EPS_AFTER_EXTRA", B$3)</f>
        <v>NA</v>
      </c>
      <c r="C492" s="9" cm="1">
        <f t="array" ref="C492">_xll.SNL.Clients.Office.Excel.Functions.SPG($A492, "IQ_DILUT_EPS_AFTER_EXTRA", C$3)</f>
        <v>0.2</v>
      </c>
      <c r="D492" s="9" cm="1">
        <f t="array" ref="D492">_xll.SNL.Clients.Office.Excel.Functions.SPG($A492, "IQ_DILUT_EPS_AFTER_EXTRA", D$3)</f>
        <v>0.15</v>
      </c>
      <c r="E492" s="9" cm="1">
        <f t="array" ref="E492">_xll.SNL.Clients.Office.Excel.Functions.SPG($A492, "IQ_DILUT_EPS_AFTER_EXTRA", E$3)</f>
        <v>-7.0000000000000007E-2</v>
      </c>
      <c r="F492" s="9" cm="1">
        <f t="array" ref="F492">_xll.SNL.Clients.Office.Excel.Functions.SPG($A492, "IQ_DILUT_EPS_AFTER_EXTRA", F$3)</f>
        <v>0.159</v>
      </c>
      <c r="G492" s="9" cm="1">
        <f t="array" ref="G492">_xll.SNL.Clients.Office.Excel.Functions.SPG($A492, "IQ_DILUT_EPS_AFTER_EXTRA", G$3)</f>
        <v>9.9000000000000005E-2</v>
      </c>
      <c r="H492" s="9" cm="1">
        <f t="array" ref="H492">_xll.SNL.Clients.Office.Excel.Functions.SPG($A492, "IQ_DILUT_EPS_AFTER_EXTRA", H$3)</f>
        <v>0.12</v>
      </c>
      <c r="I492" s="9" cm="1">
        <f t="array" ref="I492">_xll.SNL.Clients.Office.Excel.Functions.SPG($A492, "IQ_DILUT_EPS_AFTER_EXTRA", I$3)</f>
        <v>0.05</v>
      </c>
      <c r="J492" s="9" cm="1">
        <f t="array" ref="J492">_xll.SNL.Clients.Office.Excel.Functions.SPG($A492, "IQ_DILUT_EPS_AFTER_EXTRA", J$3)</f>
        <v>0.13</v>
      </c>
      <c r="K492" s="9" cm="1">
        <f t="array" ref="K492">_xll.SNL.Clients.Office.Excel.Functions.SPG($A492, "IQ_DILUT_EPS_AFTER_EXTRA", K$3)</f>
        <v>0.21</v>
      </c>
      <c r="L492" s="9" cm="1">
        <f t="array" ref="L492">_xll.SNL.Clients.Office.Excel.Functions.SPG($A492, "IQ_DILUT_EPS_AFTER_EXTRA", L$3)</f>
        <v>0.26</v>
      </c>
      <c r="M492" s="9" cm="1">
        <f t="array" ref="M492">_xll.SNL.Clients.Office.Excel.Functions.SPG($A492, "IQ_DILUT_EPS_AFTER_EXTRA", M$3)</f>
        <v>0.19</v>
      </c>
      <c r="N492" s="9" cm="1">
        <f t="array" ref="N492">_xll.SNL.Clients.Office.Excel.Functions.SPG($A492, "IQ_DILUT_EPS_AFTER_EXTRA", N$3)</f>
        <v>0.1</v>
      </c>
      <c r="O492" s="9" cm="1">
        <f t="array" ref="O492">_xll.SNL.Clients.Office.Excel.Functions.SPG($A492, "IQ_DILUT_EPS_AFTER_EXTRA", O$3)</f>
        <v>0.12</v>
      </c>
      <c r="P492" s="9" cm="1">
        <f t="array" ref="P492">_xll.SNL.Clients.Office.Excel.Functions.SPG($A492, "IQ_DILUT_EPS_AFTER_EXTRA", P$3)</f>
        <v>0.17</v>
      </c>
      <c r="Q492" s="9" cm="1">
        <f t="array" ref="Q492">_xll.SNL.Clients.Office.Excel.Functions.SPG($A492, "IQ_DILUT_EPS_AFTER_EXTRA", Q$3)</f>
        <v>0.1</v>
      </c>
      <c r="R492" s="9" cm="1">
        <f t="array" ref="R492">_xll.SNL.Clients.Office.Excel.Functions.SPG($A492, "IQ_DILUT_EPS_AFTER_EXTRA", R$3)</f>
        <v>6.9000000000000006E-2</v>
      </c>
      <c r="S492" s="9" cm="1">
        <f t="array" ref="S492">_xll.SNL.Clients.Office.Excel.Functions.SPG($A492, "IQ_DILUT_EPS_AFTER_EXTRA", S$3)</f>
        <v>0.08</v>
      </c>
      <c r="T492" s="9" cm="1">
        <f t="array" ref="T492">_xll.SNL.Clients.Office.Excel.Functions.SPG($A492, "IQ_DILUT_EPS_AFTER_EXTRA", T$3)</f>
        <v>-0.03</v>
      </c>
      <c r="U492" s="9" cm="1">
        <f t="array" ref="U492">_xll.SNL.Clients.Office.Excel.Functions.SPG($A492, "IQ_DILUT_EPS_AFTER_EXTRA", U$3)</f>
        <v>-3.0000000000000001E-3</v>
      </c>
      <c r="V492" s="9" cm="1">
        <f t="array" ref="V492">_xll.SNL.Clients.Office.Excel.Functions.SPG($A492, "IQ_DILUT_EPS_AFTER_EXTRA", V$3)</f>
        <v>0.14000000000000001</v>
      </c>
      <c r="W492" s="9" cm="1">
        <f t="array" ref="W492">_xll.SNL.Clients.Office.Excel.Functions.SPG($A492, "IQ_DILUT_EPS_AFTER_EXTRA", W$3)</f>
        <v>0.05</v>
      </c>
      <c r="X492" s="9" cm="1">
        <f t="array" ref="X492">_xll.SNL.Clients.Office.Excel.Functions.SPG($A492, "IQ_DILUT_EPS_AFTER_EXTRA", X$3)</f>
        <v>0.08</v>
      </c>
      <c r="Y492" s="9" cm="1">
        <f t="array" ref="Y492">_xll.SNL.Clients.Office.Excel.Functions.SPG($A492, "IQ_DILUT_EPS_AFTER_EXTRA", Y$3)</f>
        <v>0.03</v>
      </c>
    </row>
    <row r="493" spans="1:25" x14ac:dyDescent="0.3">
      <c r="A493" s="11" t="s">
        <v>1531</v>
      </c>
      <c r="B493" s="9" t="str" cm="1">
        <f t="array" ref="B493">_xll.SNL.Clients.Office.Excel.Functions.SPG($A493, "IQ_DILUT_EPS_AFTER_EXTRA", B$3)</f>
        <v>NA</v>
      </c>
      <c r="C493" s="9" cm="1">
        <f t="array" ref="C493">_xll.SNL.Clients.Office.Excel.Functions.SPG($A493, "IQ_DILUT_EPS_AFTER_EXTRA", C$3)</f>
        <v>0.17199999999999999</v>
      </c>
      <c r="D493" s="9" cm="1">
        <f t="array" ref="D493">_xll.SNL.Clients.Office.Excel.Functions.SPG($A493, "IQ_DILUT_EPS_AFTER_EXTRA", D$3)</f>
        <v>0.76900000000000002</v>
      </c>
      <c r="E493" s="9" cm="1">
        <f t="array" ref="E493">_xll.SNL.Clients.Office.Excel.Functions.SPG($A493, "IQ_DILUT_EPS_AFTER_EXTRA", E$3)</f>
        <v>0.39400000000000002</v>
      </c>
      <c r="F493" s="9" cm="1">
        <f t="array" ref="F493">_xll.SNL.Clients.Office.Excel.Functions.SPG($A493, "IQ_DILUT_EPS_AFTER_EXTRA", F$3)</f>
        <v>0.28799999999999998</v>
      </c>
      <c r="G493" s="9" cm="1">
        <f t="array" ref="G493">_xll.SNL.Clients.Office.Excel.Functions.SPG($A493, "IQ_DILUT_EPS_AFTER_EXTRA", G$3)</f>
        <v>0.30199999999999999</v>
      </c>
      <c r="H493" s="9" cm="1">
        <f t="array" ref="H493">_xll.SNL.Clients.Office.Excel.Functions.SPG($A493, "IQ_DILUT_EPS_AFTER_EXTRA", H$3)</f>
        <v>0.41399999999999998</v>
      </c>
      <c r="I493" s="9" cm="1">
        <f t="array" ref="I493">_xll.SNL.Clients.Office.Excel.Functions.SPG($A493, "IQ_DILUT_EPS_AFTER_EXTRA", I$3)</f>
        <v>0.53500000000000003</v>
      </c>
      <c r="J493" s="9" cm="1">
        <f t="array" ref="J493">_xll.SNL.Clients.Office.Excel.Functions.SPG($A493, "IQ_DILUT_EPS_AFTER_EXTRA", J$3)</f>
        <v>0.36199999999999999</v>
      </c>
      <c r="K493" s="9" cm="1">
        <f t="array" ref="K493">_xll.SNL.Clients.Office.Excel.Functions.SPG($A493, "IQ_DILUT_EPS_AFTER_EXTRA", K$3)</f>
        <v>0.40600000000000003</v>
      </c>
      <c r="L493" s="9" cm="1">
        <f t="array" ref="L493">_xll.SNL.Clients.Office.Excel.Functions.SPG($A493, "IQ_DILUT_EPS_AFTER_EXTRA", L$3)</f>
        <v>0.85499999999999998</v>
      </c>
      <c r="M493" s="9" cm="1">
        <f t="array" ref="M493">_xll.SNL.Clients.Office.Excel.Functions.SPG($A493, "IQ_DILUT_EPS_AFTER_EXTRA", M$3)</f>
        <v>0.86</v>
      </c>
      <c r="N493" s="9" cm="1">
        <f t="array" ref="N493">_xll.SNL.Clients.Office.Excel.Functions.SPG($A493, "IQ_DILUT_EPS_AFTER_EXTRA", N$3)</f>
        <v>0.82699999999999996</v>
      </c>
      <c r="O493" s="9" cm="1">
        <f t="array" ref="O493">_xll.SNL.Clients.Office.Excel.Functions.SPG($A493, "IQ_DILUT_EPS_AFTER_EXTRA", O$3)</f>
        <v>1.0629999999999999</v>
      </c>
      <c r="P493" s="9" cm="1">
        <f t="array" ref="P493">_xll.SNL.Clients.Office.Excel.Functions.SPG($A493, "IQ_DILUT_EPS_AFTER_EXTRA", P$3)</f>
        <v>1.1919999999999999</v>
      </c>
      <c r="Q493" s="9" cm="1">
        <f t="array" ref="Q493">_xll.SNL.Clients.Office.Excel.Functions.SPG($A493, "IQ_DILUT_EPS_AFTER_EXTRA", Q$3)</f>
        <v>0.91900000000000004</v>
      </c>
      <c r="R493" s="9" cm="1">
        <f t="array" ref="R493">_xll.SNL.Clients.Office.Excel.Functions.SPG($A493, "IQ_DILUT_EPS_AFTER_EXTRA", R$3)</f>
        <v>0.39800000000000002</v>
      </c>
      <c r="S493" s="9" cm="1">
        <f t="array" ref="S493">_xll.SNL.Clients.Office.Excel.Functions.SPG($A493, "IQ_DILUT_EPS_AFTER_EXTRA", S$3)</f>
        <v>1.2569999999999999</v>
      </c>
      <c r="T493" s="9" cm="1">
        <f t="array" ref="T493">_xll.SNL.Clients.Office.Excel.Functions.SPG($A493, "IQ_DILUT_EPS_AFTER_EXTRA", T$3)</f>
        <v>0.48099999999999998</v>
      </c>
      <c r="U493" s="9" cm="1">
        <f t="array" ref="U493">_xll.SNL.Clients.Office.Excel.Functions.SPG($A493, "IQ_DILUT_EPS_AFTER_EXTRA", U$3)</f>
        <v>0.377</v>
      </c>
      <c r="V493" s="9" cm="1">
        <f t="array" ref="V493">_xll.SNL.Clients.Office.Excel.Functions.SPG($A493, "IQ_DILUT_EPS_AFTER_EXTRA", V$3)</f>
        <v>0.50600000000000001</v>
      </c>
      <c r="W493" s="9" cm="1">
        <f t="array" ref="W493">_xll.SNL.Clients.Office.Excel.Functions.SPG($A493, "IQ_DILUT_EPS_AFTER_EXTRA", W$3)</f>
        <v>0.65300000000000002</v>
      </c>
      <c r="X493" s="9" cm="1">
        <f t="array" ref="X493">_xll.SNL.Clients.Office.Excel.Functions.SPG($A493, "IQ_DILUT_EPS_AFTER_EXTRA", X$3)</f>
        <v>0.85099999999999998</v>
      </c>
      <c r="Y493" s="9" cm="1">
        <f t="array" ref="Y493">_xll.SNL.Clients.Office.Excel.Functions.SPG($A493, "IQ_DILUT_EPS_AFTER_EXTRA", Y$3)</f>
        <v>0.53100000000000003</v>
      </c>
    </row>
    <row r="494" spans="1:25" x14ac:dyDescent="0.3">
      <c r="A494" s="11" t="s">
        <v>1532</v>
      </c>
      <c r="B494" s="9" cm="1">
        <f t="array" ref="B494">_xll.SNL.Clients.Office.Excel.Functions.SPG($A494, "IQ_DILUT_EPS_AFTER_EXTRA", B$3)</f>
        <v>6.9000000000000006E-2</v>
      </c>
      <c r="C494" s="9" cm="1">
        <f t="array" ref="C494">_xll.SNL.Clients.Office.Excel.Functions.SPG($A494, "IQ_DILUT_EPS_AFTER_EXTRA", C$3)</f>
        <v>1.5309999999999999</v>
      </c>
      <c r="D494" s="9" cm="1">
        <f t="array" ref="D494">_xll.SNL.Clients.Office.Excel.Functions.SPG($A494, "IQ_DILUT_EPS_AFTER_EXTRA", D$3)</f>
        <v>1.6439999999999999</v>
      </c>
      <c r="E494" s="9" cm="1">
        <f t="array" ref="E494">_xll.SNL.Clients.Office.Excel.Functions.SPG($A494, "IQ_DILUT_EPS_AFTER_EXTRA", E$3)</f>
        <v>1.3380000000000001</v>
      </c>
      <c r="F494" s="9" cm="1">
        <f t="array" ref="F494">_xll.SNL.Clients.Office.Excel.Functions.SPG($A494, "IQ_DILUT_EPS_AFTER_EXTRA", F$3)</f>
        <v>1.593</v>
      </c>
      <c r="G494" s="9" cm="1">
        <f t="array" ref="G494">_xll.SNL.Clients.Office.Excel.Functions.SPG($A494, "IQ_DILUT_EPS_AFTER_EXTRA", G$3)</f>
        <v>1.573</v>
      </c>
      <c r="H494" s="9" cm="1">
        <f t="array" ref="H494">_xll.SNL.Clients.Office.Excel.Functions.SPG($A494, "IQ_DILUT_EPS_AFTER_EXTRA", H$3)</f>
        <v>1.6850000000000001</v>
      </c>
      <c r="I494" s="9" cm="1">
        <f t="array" ref="I494">_xll.SNL.Clients.Office.Excel.Functions.SPG($A494, "IQ_DILUT_EPS_AFTER_EXTRA", I$3)</f>
        <v>6.7649999999999997</v>
      </c>
      <c r="J494" s="9" cm="1">
        <f t="array" ref="J494">_xll.SNL.Clients.Office.Excel.Functions.SPG($A494, "IQ_DILUT_EPS_AFTER_EXTRA", J$3)</f>
        <v>1.6870000000000001</v>
      </c>
      <c r="K494" s="9" cm="1">
        <f t="array" ref="K494">_xll.SNL.Clients.Office.Excel.Functions.SPG($A494, "IQ_DILUT_EPS_AFTER_EXTRA", K$3)</f>
        <v>1.526</v>
      </c>
      <c r="L494" s="9" cm="1">
        <f t="array" ref="L494">_xll.SNL.Clients.Office.Excel.Functions.SPG($A494, "IQ_DILUT_EPS_AFTER_EXTRA", L$3)</f>
        <v>1.103</v>
      </c>
      <c r="M494" s="9" cm="1">
        <f t="array" ref="M494">_xll.SNL.Clients.Office.Excel.Functions.SPG($A494, "IQ_DILUT_EPS_AFTER_EXTRA", M$3)</f>
        <v>1.4330000000000001</v>
      </c>
      <c r="N494" s="9" cm="1">
        <f t="array" ref="N494">_xll.SNL.Clients.Office.Excel.Functions.SPG($A494, "IQ_DILUT_EPS_AFTER_EXTRA", N$3)</f>
        <v>1.236</v>
      </c>
      <c r="O494" s="9" cm="1">
        <f t="array" ref="O494">_xll.SNL.Clients.Office.Excel.Functions.SPG($A494, "IQ_DILUT_EPS_AFTER_EXTRA", O$3)</f>
        <v>1.3</v>
      </c>
      <c r="P494" s="9" cm="1">
        <f t="array" ref="P494">_xll.SNL.Clients.Office.Excel.Functions.SPG($A494, "IQ_DILUT_EPS_AFTER_EXTRA", P$3)</f>
        <v>1.133</v>
      </c>
      <c r="Q494" s="9" cm="1">
        <f t="array" ref="Q494">_xll.SNL.Clients.Office.Excel.Functions.SPG($A494, "IQ_DILUT_EPS_AFTER_EXTRA", Q$3)</f>
        <v>0.113</v>
      </c>
      <c r="R494" s="9" cm="1">
        <f t="array" ref="R494">_xll.SNL.Clients.Office.Excel.Functions.SPG($A494, "IQ_DILUT_EPS_AFTER_EXTRA", R$3)</f>
        <v>0.92900000000000005</v>
      </c>
      <c r="S494" s="9" cm="1">
        <f t="array" ref="S494">_xll.SNL.Clients.Office.Excel.Functions.SPG($A494, "IQ_DILUT_EPS_AFTER_EXTRA", S$3)</f>
        <v>0.78900000000000003</v>
      </c>
      <c r="T494" s="9" cm="1">
        <f t="array" ref="T494">_xll.SNL.Clients.Office.Excel.Functions.SPG($A494, "IQ_DILUT_EPS_AFTER_EXTRA", T$3)</f>
        <v>0.15</v>
      </c>
      <c r="U494" s="9" cm="1">
        <f t="array" ref="U494">_xll.SNL.Clients.Office.Excel.Functions.SPG($A494, "IQ_DILUT_EPS_AFTER_EXTRA", U$3)</f>
        <v>-0.51200000000000001</v>
      </c>
      <c r="V494" s="9" cm="1">
        <f t="array" ref="V494">_xll.SNL.Clients.Office.Excel.Functions.SPG($A494, "IQ_DILUT_EPS_AFTER_EXTRA", V$3)</f>
        <v>0.98599999999999999</v>
      </c>
      <c r="W494" s="9" cm="1">
        <f t="array" ref="W494">_xll.SNL.Clients.Office.Excel.Functions.SPG($A494, "IQ_DILUT_EPS_AFTER_EXTRA", W$3)</f>
        <v>1</v>
      </c>
      <c r="X494" s="9" cm="1">
        <f t="array" ref="X494">_xll.SNL.Clients.Office.Excel.Functions.SPG($A494, "IQ_DILUT_EPS_AFTER_EXTRA", X$3)</f>
        <v>0.997</v>
      </c>
      <c r="Y494" s="9" cm="1">
        <f t="array" ref="Y494">_xll.SNL.Clients.Office.Excel.Functions.SPG($A494, "IQ_DILUT_EPS_AFTER_EXTRA", Y$3)</f>
        <v>2.0910000000000002</v>
      </c>
    </row>
    <row r="495" spans="1:25" x14ac:dyDescent="0.3">
      <c r="A495" s="11" t="s">
        <v>1533</v>
      </c>
      <c r="B495" s="9" cm="1">
        <f t="array" ref="B495">_xll.SNL.Clients.Office.Excel.Functions.SPG($A495, "IQ_DILUT_EPS_AFTER_EXTRA", B$3)</f>
        <v>0.52</v>
      </c>
      <c r="C495" s="9" cm="1">
        <f t="array" ref="C495">_xll.SNL.Clients.Office.Excel.Functions.SPG($A495, "IQ_DILUT_EPS_AFTER_EXTRA", C$3)</f>
        <v>0.63</v>
      </c>
      <c r="D495" s="9" cm="1">
        <f t="array" ref="D495">_xll.SNL.Clients.Office.Excel.Functions.SPG($A495, "IQ_DILUT_EPS_AFTER_EXTRA", D$3)</f>
        <v>0.55500000000000005</v>
      </c>
      <c r="E495" s="9" cm="1">
        <f t="array" ref="E495">_xll.SNL.Clients.Office.Excel.Functions.SPG($A495, "IQ_DILUT_EPS_AFTER_EXTRA", E$3)</f>
        <v>0.49</v>
      </c>
      <c r="F495" s="9" cm="1">
        <f t="array" ref="F495">_xll.SNL.Clients.Office.Excel.Functions.SPG($A495, "IQ_DILUT_EPS_AFTER_EXTRA", F$3)</f>
        <v>0.51</v>
      </c>
      <c r="G495" s="9" cm="1">
        <f t="array" ref="G495">_xll.SNL.Clients.Office.Excel.Functions.SPG($A495, "IQ_DILUT_EPS_AFTER_EXTRA", G$3)</f>
        <v>0.57999999999999996</v>
      </c>
      <c r="H495" s="9" cm="1">
        <f t="array" ref="H495">_xll.SNL.Clients.Office.Excel.Functions.SPG($A495, "IQ_DILUT_EPS_AFTER_EXTRA", H$3)</f>
        <v>0.66</v>
      </c>
      <c r="I495" s="9" cm="1">
        <f t="array" ref="I495">_xll.SNL.Clients.Office.Excel.Functions.SPG($A495, "IQ_DILUT_EPS_AFTER_EXTRA", I$3)</f>
        <v>0.7</v>
      </c>
      <c r="J495" s="9" cm="1">
        <f t="array" ref="J495">_xll.SNL.Clients.Office.Excel.Functions.SPG($A495, "IQ_DILUT_EPS_AFTER_EXTRA", J$3)</f>
        <v>3.9E-2</v>
      </c>
      <c r="K495" s="9" cm="1">
        <f t="array" ref="K495">_xll.SNL.Clients.Office.Excel.Functions.SPG($A495, "IQ_DILUT_EPS_AFTER_EXTRA", K$3)</f>
        <v>0.5</v>
      </c>
      <c r="L495" s="9" cm="1">
        <f t="array" ref="L495">_xll.SNL.Clients.Office.Excel.Functions.SPG($A495, "IQ_DILUT_EPS_AFTER_EXTRA", L$3)</f>
        <v>0.56000000000000005</v>
      </c>
      <c r="M495" s="9" cm="1">
        <f t="array" ref="M495">_xll.SNL.Clients.Office.Excel.Functions.SPG($A495, "IQ_DILUT_EPS_AFTER_EXTRA", M$3)</f>
        <v>0.64</v>
      </c>
      <c r="N495" s="9" cm="1">
        <f t="array" ref="N495">_xll.SNL.Clients.Office.Excel.Functions.SPG($A495, "IQ_DILUT_EPS_AFTER_EXTRA", N$3)</f>
        <v>1.044</v>
      </c>
      <c r="O495" s="9" cm="1">
        <f t="array" ref="O495">_xll.SNL.Clients.Office.Excel.Functions.SPG($A495, "IQ_DILUT_EPS_AFTER_EXTRA", O$3)</f>
        <v>0.93</v>
      </c>
      <c r="P495" s="9" cm="1">
        <f t="array" ref="P495">_xll.SNL.Clients.Office.Excel.Functions.SPG($A495, "IQ_DILUT_EPS_AFTER_EXTRA", P$3)</f>
        <v>1.1200000000000001</v>
      </c>
      <c r="Q495" s="9" cm="1">
        <f t="array" ref="Q495">_xll.SNL.Clients.Office.Excel.Functions.SPG($A495, "IQ_DILUT_EPS_AFTER_EXTRA", Q$3)</f>
        <v>0.89</v>
      </c>
      <c r="R495" s="9" cm="1">
        <f t="array" ref="R495">_xll.SNL.Clients.Office.Excel.Functions.SPG($A495, "IQ_DILUT_EPS_AFTER_EXTRA", R$3)</f>
        <v>0.77900000000000003</v>
      </c>
      <c r="S495" s="9" cm="1">
        <f t="array" ref="S495">_xll.SNL.Clients.Office.Excel.Functions.SPG($A495, "IQ_DILUT_EPS_AFTER_EXTRA", S$3)</f>
        <v>0.79</v>
      </c>
      <c r="T495" s="9" cm="1">
        <f t="array" ref="T495">_xll.SNL.Clients.Office.Excel.Functions.SPG($A495, "IQ_DILUT_EPS_AFTER_EXTRA", T$3)</f>
        <v>0.48</v>
      </c>
      <c r="U495" s="9" cm="1">
        <f t="array" ref="U495">_xll.SNL.Clients.Office.Excel.Functions.SPG($A495, "IQ_DILUT_EPS_AFTER_EXTRA", U$3)</f>
        <v>0.17</v>
      </c>
      <c r="V495" s="9" cm="1">
        <f t="array" ref="V495">_xll.SNL.Clients.Office.Excel.Functions.SPG($A495, "IQ_DILUT_EPS_AFTER_EXTRA", V$3)</f>
        <v>0.66100000000000003</v>
      </c>
      <c r="W495" s="9" cm="1">
        <f t="array" ref="W495">_xll.SNL.Clients.Office.Excel.Functions.SPG($A495, "IQ_DILUT_EPS_AFTER_EXTRA", W$3)</f>
        <v>0.56999999999999995</v>
      </c>
      <c r="X495" s="9" cm="1">
        <f t="array" ref="X495">_xll.SNL.Clients.Office.Excel.Functions.SPG($A495, "IQ_DILUT_EPS_AFTER_EXTRA", X$3)</f>
        <v>0.66</v>
      </c>
      <c r="Y495" s="9" cm="1">
        <f t="array" ref="Y495">_xll.SNL.Clients.Office.Excel.Functions.SPG($A495, "IQ_DILUT_EPS_AFTER_EXTRA", Y$3)</f>
        <v>0.57999999999999996</v>
      </c>
    </row>
    <row r="496" spans="1:25" x14ac:dyDescent="0.3">
      <c r="A496" s="11" t="s">
        <v>1534</v>
      </c>
      <c r="B496" s="9" t="str" cm="1">
        <f t="array" ref="B496">_xll.SNL.Clients.Office.Excel.Functions.SPG($A496, "IQ_DILUT_EPS_AFTER_EXTRA", B$3)</f>
        <v>NA</v>
      </c>
      <c r="C496" s="9" cm="1">
        <f t="array" ref="C496">_xll.SNL.Clients.Office.Excel.Functions.SPG($A496, "IQ_DILUT_EPS_AFTER_EXTRA", C$3)</f>
        <v>1.03</v>
      </c>
      <c r="D496" s="9" cm="1">
        <f t="array" ref="D496">_xll.SNL.Clients.Office.Excel.Functions.SPG($A496, "IQ_DILUT_EPS_AFTER_EXTRA", D$3)</f>
        <v>0.41699999999999998</v>
      </c>
      <c r="E496" s="9" cm="1">
        <f t="array" ref="E496">_xll.SNL.Clients.Office.Excel.Functions.SPG($A496, "IQ_DILUT_EPS_AFTER_EXTRA", E$3)</f>
        <v>0.60899999999999999</v>
      </c>
      <c r="F496" s="9" cm="1">
        <f t="array" ref="F496">_xll.SNL.Clients.Office.Excel.Functions.SPG($A496, "IQ_DILUT_EPS_AFTER_EXTRA", F$3)</f>
        <v>-5.1999999999999998E-2</v>
      </c>
      <c r="G496" s="9" cm="1">
        <f t="array" ref="G496">_xll.SNL.Clients.Office.Excel.Functions.SPG($A496, "IQ_DILUT_EPS_AFTER_EXTRA", G$3)</f>
        <v>0.55000000000000004</v>
      </c>
      <c r="H496" s="9" cm="1">
        <f t="array" ref="H496">_xll.SNL.Clients.Office.Excel.Functions.SPG($A496, "IQ_DILUT_EPS_AFTER_EXTRA", H$3)</f>
        <v>0.55000000000000004</v>
      </c>
      <c r="I496" s="9" cm="1">
        <f t="array" ref="I496">_xll.SNL.Clients.Office.Excel.Functions.SPG($A496, "IQ_DILUT_EPS_AFTER_EXTRA", I$3)</f>
        <v>0.7</v>
      </c>
      <c r="J496" s="9" cm="1">
        <f t="array" ref="J496">_xll.SNL.Clients.Office.Excel.Functions.SPG($A496, "IQ_DILUT_EPS_AFTER_EXTRA", J$3)</f>
        <v>0.47499999999999998</v>
      </c>
      <c r="K496" s="9" cm="1">
        <f t="array" ref="K496">_xll.SNL.Clients.Office.Excel.Functions.SPG($A496, "IQ_DILUT_EPS_AFTER_EXTRA", K$3)</f>
        <v>1.71</v>
      </c>
      <c r="L496" s="9" cm="1">
        <f t="array" ref="L496">_xll.SNL.Clients.Office.Excel.Functions.SPG($A496, "IQ_DILUT_EPS_AFTER_EXTRA", L$3)</f>
        <v>2.2599999999999998</v>
      </c>
      <c r="M496" s="9" cm="1">
        <f t="array" ref="M496">_xll.SNL.Clients.Office.Excel.Functions.SPG($A496, "IQ_DILUT_EPS_AFTER_EXTRA", M$3)</f>
        <v>1.93</v>
      </c>
      <c r="N496" s="9" cm="1">
        <f t="array" ref="N496">_xll.SNL.Clients.Office.Excel.Functions.SPG($A496, "IQ_DILUT_EPS_AFTER_EXTRA", N$3)</f>
        <v>0.72799999999999998</v>
      </c>
      <c r="O496" s="9" cm="1">
        <f t="array" ref="O496">_xll.SNL.Clients.Office.Excel.Functions.SPG($A496, "IQ_DILUT_EPS_AFTER_EXTRA", O$3)</f>
        <v>1.59</v>
      </c>
      <c r="P496" s="9" cm="1">
        <f t="array" ref="P496">_xll.SNL.Clients.Office.Excel.Functions.SPG($A496, "IQ_DILUT_EPS_AFTER_EXTRA", P$3)</f>
        <v>1.85</v>
      </c>
      <c r="Q496" s="9" cm="1">
        <f t="array" ref="Q496">_xll.SNL.Clients.Office.Excel.Functions.SPG($A496, "IQ_DILUT_EPS_AFTER_EXTRA", Q$3)</f>
        <v>1.74</v>
      </c>
      <c r="R496" s="9" cm="1">
        <f t="array" ref="R496">_xll.SNL.Clients.Office.Excel.Functions.SPG($A496, "IQ_DILUT_EPS_AFTER_EXTRA", R$3)</f>
        <v>1.3</v>
      </c>
      <c r="S496" s="9" cm="1">
        <f t="array" ref="S496">_xll.SNL.Clients.Office.Excel.Functions.SPG($A496, "IQ_DILUT_EPS_AFTER_EXTRA", S$3)</f>
        <v>1.43</v>
      </c>
      <c r="T496" s="9" cm="1">
        <f t="array" ref="T496">_xll.SNL.Clients.Office.Excel.Functions.SPG($A496, "IQ_DILUT_EPS_AFTER_EXTRA", T$3)</f>
        <v>1.54</v>
      </c>
      <c r="U496" s="9" cm="1">
        <f t="array" ref="U496">_xll.SNL.Clients.Office.Excel.Functions.SPG($A496, "IQ_DILUT_EPS_AFTER_EXTRA", U$3)</f>
        <v>1.18</v>
      </c>
      <c r="V496" s="9" cm="1">
        <f t="array" ref="V496">_xll.SNL.Clients.Office.Excel.Functions.SPG($A496, "IQ_DILUT_EPS_AFTER_EXTRA", V$3)</f>
        <v>0.94</v>
      </c>
      <c r="W496" s="9" cm="1">
        <f t="array" ref="W496">_xll.SNL.Clients.Office.Excel.Functions.SPG($A496, "IQ_DILUT_EPS_AFTER_EXTRA", W$3)</f>
        <v>1.1100000000000001</v>
      </c>
      <c r="X496" s="9" cm="1">
        <f t="array" ref="X496">_xll.SNL.Clients.Office.Excel.Functions.SPG($A496, "IQ_DILUT_EPS_AFTER_EXTRA", X$3)</f>
        <v>1.3</v>
      </c>
      <c r="Y496" s="9" cm="1">
        <f t="array" ref="Y496">_xll.SNL.Clients.Office.Excel.Functions.SPG($A496, "IQ_DILUT_EPS_AFTER_EXTRA", Y$3)</f>
        <v>1.07</v>
      </c>
    </row>
    <row r="497" spans="1:25" x14ac:dyDescent="0.3">
      <c r="A497" s="11" t="s">
        <v>1535</v>
      </c>
      <c r="B497" s="9" t="str" cm="1">
        <f t="array" ref="B497">_xll.SNL.Clients.Office.Excel.Functions.SPG($A497, "IQ_DILUT_EPS_AFTER_EXTRA", B$3)</f>
        <v>NA</v>
      </c>
      <c r="C497" s="9" cm="1">
        <f t="array" ref="C497">_xll.SNL.Clients.Office.Excel.Functions.SPG($A497, "IQ_DILUT_EPS_AFTER_EXTRA", C$3)</f>
        <v>0.25600000000000001</v>
      </c>
      <c r="D497" s="9" cm="1">
        <f t="array" ref="D497">_xll.SNL.Clients.Office.Excel.Functions.SPG($A497, "IQ_DILUT_EPS_AFTER_EXTRA", D$3)</f>
        <v>0.20100000000000001</v>
      </c>
      <c r="E497" s="9" cm="1">
        <f t="array" ref="E497">_xll.SNL.Clients.Office.Excel.Functions.SPG($A497, "IQ_DILUT_EPS_AFTER_EXTRA", E$3)</f>
        <v>0.47899999999999998</v>
      </c>
      <c r="F497" s="9" cm="1">
        <f t="array" ref="F497">_xll.SNL.Clients.Office.Excel.Functions.SPG($A497, "IQ_DILUT_EPS_AFTER_EXTRA", F$3)</f>
        <v>-0.32</v>
      </c>
      <c r="G497" s="9" cm="1">
        <f t="array" ref="G497">_xll.SNL.Clients.Office.Excel.Functions.SPG($A497, "IQ_DILUT_EPS_AFTER_EXTRA", G$3)</f>
        <v>0.41599999999999998</v>
      </c>
      <c r="H497" s="9" cm="1">
        <f t="array" ref="H497">_xll.SNL.Clients.Office.Excel.Functions.SPG($A497, "IQ_DILUT_EPS_AFTER_EXTRA", H$3)</f>
        <v>0.33800000000000002</v>
      </c>
      <c r="I497" s="9" cm="1">
        <f t="array" ref="I497">_xll.SNL.Clients.Office.Excel.Functions.SPG($A497, "IQ_DILUT_EPS_AFTER_EXTRA", I$3)</f>
        <v>0.438</v>
      </c>
      <c r="J497" s="9" cm="1">
        <f t="array" ref="J497">_xll.SNL.Clients.Office.Excel.Functions.SPG($A497, "IQ_DILUT_EPS_AFTER_EXTRA", J$3)</f>
        <v>-0.112</v>
      </c>
      <c r="K497" s="9" cm="1">
        <f t="array" ref="K497">_xll.SNL.Clients.Office.Excel.Functions.SPG($A497, "IQ_DILUT_EPS_AFTER_EXTRA", K$3)</f>
        <v>-0.48</v>
      </c>
      <c r="L497" s="9" cm="1">
        <f t="array" ref="L497">_xll.SNL.Clients.Office.Excel.Functions.SPG($A497, "IQ_DILUT_EPS_AFTER_EXTRA", L$3)</f>
        <v>-0.18099999999999999</v>
      </c>
      <c r="M497" s="9" cm="1">
        <f t="array" ref="M497">_xll.SNL.Clients.Office.Excel.Functions.SPG($A497, "IQ_DILUT_EPS_AFTER_EXTRA", M$3)</f>
        <v>0.68799999999999994</v>
      </c>
      <c r="N497" s="9" cm="1">
        <f t="array" ref="N497">_xll.SNL.Clients.Office.Excel.Functions.SPG($A497, "IQ_DILUT_EPS_AFTER_EXTRA", N$3)</f>
        <v>0.83199999999999996</v>
      </c>
      <c r="O497" s="9" cm="1">
        <f t="array" ref="O497">_xll.SNL.Clients.Office.Excel.Functions.SPG($A497, "IQ_DILUT_EPS_AFTER_EXTRA", O$3)</f>
        <v>1.4510000000000001</v>
      </c>
      <c r="P497" s="9" cm="1">
        <f t="array" ref="P497">_xll.SNL.Clients.Office.Excel.Functions.SPG($A497, "IQ_DILUT_EPS_AFTER_EXTRA", P$3)</f>
        <v>1.0620000000000001</v>
      </c>
      <c r="Q497" s="9" cm="1">
        <f t="array" ref="Q497">_xll.SNL.Clients.Office.Excel.Functions.SPG($A497, "IQ_DILUT_EPS_AFTER_EXTRA", Q$3)</f>
        <v>1.2549999999999999</v>
      </c>
      <c r="R497" s="9" cm="1">
        <f t="array" ref="R497">_xll.SNL.Clients.Office.Excel.Functions.SPG($A497, "IQ_DILUT_EPS_AFTER_EXTRA", R$3)</f>
        <v>0.87</v>
      </c>
      <c r="S497" s="9" cm="1">
        <f t="array" ref="S497">_xll.SNL.Clients.Office.Excel.Functions.SPG($A497, "IQ_DILUT_EPS_AFTER_EXTRA", S$3)</f>
        <v>-2.7E-2</v>
      </c>
      <c r="T497" s="9" t="str" cm="1">
        <f t="array" ref="T497">_xll.SNL.Clients.Office.Excel.Functions.SPG($A497, "IQ_DILUT_EPS_AFTER_EXTRA", T$3)</f>
        <v>NA</v>
      </c>
      <c r="U497" s="9" t="str" cm="1">
        <f t="array" ref="U497">_xll.SNL.Clients.Office.Excel.Functions.SPG($A497, "IQ_DILUT_EPS_AFTER_EXTRA", U$3)</f>
        <v>NA</v>
      </c>
      <c r="V497" s="9" t="str" cm="1">
        <f t="array" ref="V497">_xll.SNL.Clients.Office.Excel.Functions.SPG($A497, "IQ_DILUT_EPS_AFTER_EXTRA", V$3)</f>
        <v>NA</v>
      </c>
      <c r="W497" s="9" t="str" cm="1">
        <f t="array" ref="W497">_xll.SNL.Clients.Office.Excel.Functions.SPG($A497, "IQ_DILUT_EPS_AFTER_EXTRA", W$3)</f>
        <v>NA</v>
      </c>
      <c r="X497" s="9" t="str" cm="1">
        <f t="array" ref="X497">_xll.SNL.Clients.Office.Excel.Functions.SPG($A497, "IQ_DILUT_EPS_AFTER_EXTRA", X$3)</f>
        <v>NA</v>
      </c>
      <c r="Y497" s="9" t="str" cm="1">
        <f t="array" ref="Y497">_xll.SNL.Clients.Office.Excel.Functions.SPG($A497, "IQ_DILUT_EPS_AFTER_EXTRA", Y$3)</f>
        <v>NA</v>
      </c>
    </row>
    <row r="498" spans="1:25" x14ac:dyDescent="0.3">
      <c r="A498" s="11" t="s">
        <v>1536</v>
      </c>
      <c r="B498" s="9" t="str" cm="1">
        <f t="array" ref="B498">_xll.SNL.Clients.Office.Excel.Functions.SPG($A498, "IQ_DILUT_EPS_AFTER_EXTRA", B$3)</f>
        <v>NA</v>
      </c>
      <c r="C498" s="9" cm="1">
        <f t="array" ref="C498">_xll.SNL.Clients.Office.Excel.Functions.SPG($A498, "IQ_DILUT_EPS_AFTER_EXTRA", C$3)</f>
        <v>0.77</v>
      </c>
      <c r="D498" s="9" cm="1">
        <f t="array" ref="D498">_xll.SNL.Clients.Office.Excel.Functions.SPG($A498, "IQ_DILUT_EPS_AFTER_EXTRA", D$3)</f>
        <v>0.49</v>
      </c>
      <c r="E498" s="9" cm="1">
        <f t="array" ref="E498">_xll.SNL.Clients.Office.Excel.Functions.SPG($A498, "IQ_DILUT_EPS_AFTER_EXTRA", E$3)</f>
        <v>0.6</v>
      </c>
      <c r="F498" s="9" cm="1">
        <f t="array" ref="F498">_xll.SNL.Clients.Office.Excel.Functions.SPG($A498, "IQ_DILUT_EPS_AFTER_EXTRA", F$3)</f>
        <v>0.48799999999999999</v>
      </c>
      <c r="G498" s="9" cm="1">
        <f t="array" ref="G498">_xll.SNL.Clients.Office.Excel.Functions.SPG($A498, "IQ_DILUT_EPS_AFTER_EXTRA", G$3)</f>
        <v>0.87</v>
      </c>
      <c r="H498" s="9" cm="1">
        <f t="array" ref="H498">_xll.SNL.Clients.Office.Excel.Functions.SPG($A498, "IQ_DILUT_EPS_AFTER_EXTRA", H$3)</f>
        <v>0.46</v>
      </c>
      <c r="I498" s="9" cm="1">
        <f t="array" ref="I498">_xll.SNL.Clients.Office.Excel.Functions.SPG($A498, "IQ_DILUT_EPS_AFTER_EXTRA", I$3)</f>
        <v>0.48</v>
      </c>
      <c r="J498" s="9" cm="1">
        <f t="array" ref="J498">_xll.SNL.Clients.Office.Excel.Functions.SPG($A498, "IQ_DILUT_EPS_AFTER_EXTRA", J$3)</f>
        <v>0.41299999999999998</v>
      </c>
      <c r="K498" s="9" cm="1">
        <f t="array" ref="K498">_xll.SNL.Clients.Office.Excel.Functions.SPG($A498, "IQ_DILUT_EPS_AFTER_EXTRA", K$3)</f>
        <v>0.79</v>
      </c>
      <c r="L498" s="9" cm="1">
        <f t="array" ref="L498">_xll.SNL.Clients.Office.Excel.Functions.SPG($A498, "IQ_DILUT_EPS_AFTER_EXTRA", L$3)</f>
        <v>0.62</v>
      </c>
      <c r="M498" s="9" cm="1">
        <f t="array" ref="M498">_xll.SNL.Clients.Office.Excel.Functions.SPG($A498, "IQ_DILUT_EPS_AFTER_EXTRA", M$3)</f>
        <v>0.94</v>
      </c>
      <c r="N498" s="9" cm="1">
        <f t="array" ref="N498">_xll.SNL.Clients.Office.Excel.Functions.SPG($A498, "IQ_DILUT_EPS_AFTER_EXTRA", N$3)</f>
        <v>0.81200000000000006</v>
      </c>
      <c r="O498" s="9" cm="1">
        <f t="array" ref="O498">_xll.SNL.Clients.Office.Excel.Functions.SPG($A498, "IQ_DILUT_EPS_AFTER_EXTRA", O$3)</f>
        <v>0.82</v>
      </c>
      <c r="P498" s="9" cm="1">
        <f t="array" ref="P498">_xll.SNL.Clients.Office.Excel.Functions.SPG($A498, "IQ_DILUT_EPS_AFTER_EXTRA", P$3)</f>
        <v>0.45</v>
      </c>
      <c r="Q498" s="9" cm="1">
        <f t="array" ref="Q498">_xll.SNL.Clients.Office.Excel.Functions.SPG($A498, "IQ_DILUT_EPS_AFTER_EXTRA", Q$3)</f>
        <v>0.26</v>
      </c>
      <c r="R498" s="9" cm="1">
        <f t="array" ref="R498">_xll.SNL.Clients.Office.Excel.Functions.SPG($A498, "IQ_DILUT_EPS_AFTER_EXTRA", R$3)</f>
        <v>0.28000000000000003</v>
      </c>
      <c r="S498" s="9" cm="1">
        <f t="array" ref="S498">_xll.SNL.Clients.Office.Excel.Functions.SPG($A498, "IQ_DILUT_EPS_AFTER_EXTRA", S$3)</f>
        <v>-0.09</v>
      </c>
      <c r="T498" s="9" cm="1">
        <f t="array" ref="T498">_xll.SNL.Clients.Office.Excel.Functions.SPG($A498, "IQ_DILUT_EPS_AFTER_EXTRA", T$3)</f>
        <v>-0.21099999999999999</v>
      </c>
      <c r="U498" s="9" cm="1">
        <f t="array" ref="U498">_xll.SNL.Clients.Office.Excel.Functions.SPG($A498, "IQ_DILUT_EPS_AFTER_EXTRA", U$3)</f>
        <v>-0.221</v>
      </c>
      <c r="V498" s="9" cm="1">
        <f t="array" ref="V498">_xll.SNL.Clients.Office.Excel.Functions.SPG($A498, "IQ_DILUT_EPS_AFTER_EXTRA", V$3)</f>
        <v>0.20899999999999999</v>
      </c>
      <c r="W498" s="9" cm="1">
        <f t="array" ref="W498">_xll.SNL.Clients.Office.Excel.Functions.SPG($A498, "IQ_DILUT_EPS_AFTER_EXTRA", W$3)</f>
        <v>0.63</v>
      </c>
      <c r="X498" s="9" cm="1">
        <f t="array" ref="X498">_xll.SNL.Clients.Office.Excel.Functions.SPG($A498, "IQ_DILUT_EPS_AFTER_EXTRA", X$3)</f>
        <v>0.44</v>
      </c>
      <c r="Y498" s="9" cm="1">
        <f t="array" ref="Y498">_xll.SNL.Clients.Office.Excel.Functions.SPG($A498, "IQ_DILUT_EPS_AFTER_EXTRA", Y$3)</f>
        <v>0.41</v>
      </c>
    </row>
    <row r="499" spans="1:25" x14ac:dyDescent="0.3">
      <c r="A499" s="11" t="s">
        <v>1537</v>
      </c>
      <c r="B499" s="9" t="str" cm="1">
        <f t="array" ref="B499">_xll.SNL.Clients.Office.Excel.Functions.SPG($A499, "IQ_DILUT_EPS_AFTER_EXTRA", B$3)</f>
        <v>NA</v>
      </c>
      <c r="C499" s="9" cm="1">
        <f t="array" ref="C499">_xll.SNL.Clients.Office.Excel.Functions.SPG($A499, "IQ_DILUT_EPS_AFTER_EXTRA", C$3)</f>
        <v>1.07</v>
      </c>
      <c r="D499" s="9" cm="1">
        <f t="array" ref="D499">_xll.SNL.Clients.Office.Excel.Functions.SPG($A499, "IQ_DILUT_EPS_AFTER_EXTRA", D$3)</f>
        <v>0.62</v>
      </c>
      <c r="E499" s="9" cm="1">
        <f t="array" ref="E499">_xll.SNL.Clients.Office.Excel.Functions.SPG($A499, "IQ_DILUT_EPS_AFTER_EXTRA", E$3)</f>
        <v>0.11</v>
      </c>
      <c r="F499" s="9" cm="1">
        <f t="array" ref="F499">_xll.SNL.Clients.Office.Excel.Functions.SPG($A499, "IQ_DILUT_EPS_AFTER_EXTRA", F$3)</f>
        <v>0.318</v>
      </c>
      <c r="G499" s="9" cm="1">
        <f t="array" ref="G499">_xll.SNL.Clients.Office.Excel.Functions.SPG($A499, "IQ_DILUT_EPS_AFTER_EXTRA", G$3)</f>
        <v>0.51</v>
      </c>
      <c r="H499" s="9" cm="1">
        <f t="array" ref="H499">_xll.SNL.Clients.Office.Excel.Functions.SPG($A499, "IQ_DILUT_EPS_AFTER_EXTRA", H$3)</f>
        <v>0.57399999999999995</v>
      </c>
      <c r="I499" s="9" cm="1">
        <f t="array" ref="I499">_xll.SNL.Clients.Office.Excel.Functions.SPG($A499, "IQ_DILUT_EPS_AFTER_EXTRA", I$3)</f>
        <v>-0.30099999999999999</v>
      </c>
      <c r="J499" s="9" cm="1">
        <f t="array" ref="J499">_xll.SNL.Clients.Office.Excel.Functions.SPG($A499, "IQ_DILUT_EPS_AFTER_EXTRA", J$3)</f>
        <v>0.48799999999999999</v>
      </c>
      <c r="K499" s="9" cm="1">
        <f t="array" ref="K499">_xll.SNL.Clients.Office.Excel.Functions.SPG($A499, "IQ_DILUT_EPS_AFTER_EXTRA", K$3)</f>
        <v>1.08</v>
      </c>
      <c r="L499" s="9" cm="1">
        <f t="array" ref="L499">_xll.SNL.Clients.Office.Excel.Functions.SPG($A499, "IQ_DILUT_EPS_AFTER_EXTRA", L$3)</f>
        <v>2.2599999999999998</v>
      </c>
      <c r="M499" s="9" cm="1">
        <f t="array" ref="M499">_xll.SNL.Clients.Office.Excel.Functions.SPG($A499, "IQ_DILUT_EPS_AFTER_EXTRA", M$3)</f>
        <v>2.11</v>
      </c>
      <c r="N499" s="9" cm="1">
        <f t="array" ref="N499">_xll.SNL.Clients.Office.Excel.Functions.SPG($A499, "IQ_DILUT_EPS_AFTER_EXTRA", N$3)</f>
        <v>3.1179999999999999</v>
      </c>
      <c r="O499" s="9" cm="1">
        <f t="array" ref="O499">_xll.SNL.Clients.Office.Excel.Functions.SPG($A499, "IQ_DILUT_EPS_AFTER_EXTRA", O$3)</f>
        <v>3.26</v>
      </c>
      <c r="P499" s="9" cm="1">
        <f t="array" ref="P499">_xll.SNL.Clients.Office.Excel.Functions.SPG($A499, "IQ_DILUT_EPS_AFTER_EXTRA", P$3)</f>
        <v>3.496</v>
      </c>
      <c r="Q499" s="9" cm="1">
        <f t="array" ref="Q499">_xll.SNL.Clients.Office.Excel.Functions.SPG($A499, "IQ_DILUT_EPS_AFTER_EXTRA", Q$3)</f>
        <v>2.0049999999999999</v>
      </c>
      <c r="R499" s="9" cm="1">
        <f t="array" ref="R499">_xll.SNL.Clients.Office.Excel.Functions.SPG($A499, "IQ_DILUT_EPS_AFTER_EXTRA", R$3)</f>
        <v>2.2160000000000002</v>
      </c>
      <c r="S499" s="9" cm="1">
        <f t="array" ref="S499">_xll.SNL.Clients.Office.Excel.Functions.SPG($A499, "IQ_DILUT_EPS_AFTER_EXTRA", S$3)</f>
        <v>2.21</v>
      </c>
      <c r="T499" s="9" cm="1">
        <f t="array" ref="T499">_xll.SNL.Clients.Office.Excel.Functions.SPG($A499, "IQ_DILUT_EPS_AFTER_EXTRA", T$3)</f>
        <v>1.44</v>
      </c>
      <c r="U499" s="9" cm="1">
        <f t="array" ref="U499">_xll.SNL.Clients.Office.Excel.Functions.SPG($A499, "IQ_DILUT_EPS_AFTER_EXTRA", U$3)</f>
        <v>0.219</v>
      </c>
      <c r="V499" s="9" cm="1">
        <f t="array" ref="V499">_xll.SNL.Clients.Office.Excel.Functions.SPG($A499, "IQ_DILUT_EPS_AFTER_EXTRA", V$3)</f>
        <v>-4.0000000000000001E-3</v>
      </c>
      <c r="W499" s="9" cm="1">
        <f t="array" ref="W499">_xll.SNL.Clients.Office.Excel.Functions.SPG($A499, "IQ_DILUT_EPS_AFTER_EXTRA", W$3)</f>
        <v>2.78</v>
      </c>
      <c r="X499" s="9" cm="1">
        <f t="array" ref="X499">_xll.SNL.Clients.Office.Excel.Functions.SPG($A499, "IQ_DILUT_EPS_AFTER_EXTRA", X$3)</f>
        <v>0.81</v>
      </c>
      <c r="Y499" s="9" cm="1">
        <f t="array" ref="Y499">_xll.SNL.Clients.Office.Excel.Functions.SPG($A499, "IQ_DILUT_EPS_AFTER_EXTRA", Y$3)</f>
        <v>-0.28999999999999998</v>
      </c>
    </row>
    <row r="500" spans="1:25" x14ac:dyDescent="0.3">
      <c r="A500" s="11" t="s">
        <v>1538</v>
      </c>
      <c r="B500" s="9" t="str" cm="1">
        <f t="array" ref="B500">_xll.SNL.Clients.Office.Excel.Functions.SPG($A500, "IQ_DILUT_EPS_AFTER_EXTRA", B$3)</f>
        <v>NA</v>
      </c>
      <c r="C500" s="9" cm="1">
        <f t="array" ref="C500">_xll.SNL.Clients.Office.Excel.Functions.SPG($A500, "IQ_DILUT_EPS_AFTER_EXTRA", C$3)</f>
        <v>2.3170000000000002</v>
      </c>
      <c r="D500" s="9" cm="1">
        <f t="array" ref="D500">_xll.SNL.Clients.Office.Excel.Functions.SPG($A500, "IQ_DILUT_EPS_AFTER_EXTRA", D$3)</f>
        <v>1.88</v>
      </c>
      <c r="E500" s="9" cm="1">
        <f t="array" ref="E500">_xll.SNL.Clients.Office.Excel.Functions.SPG($A500, "IQ_DILUT_EPS_AFTER_EXTRA", E$3)</f>
        <v>1.63</v>
      </c>
      <c r="F500" s="9" cm="1">
        <f t="array" ref="F500">_xll.SNL.Clients.Office.Excel.Functions.SPG($A500, "IQ_DILUT_EPS_AFTER_EXTRA", F$3)</f>
        <v>2.13</v>
      </c>
      <c r="G500" s="9" cm="1">
        <f t="array" ref="G500">_xll.SNL.Clients.Office.Excel.Functions.SPG($A500, "IQ_DILUT_EPS_AFTER_EXTRA", G$3)</f>
        <v>1.5720000000000001</v>
      </c>
      <c r="H500" s="9" cm="1">
        <f t="array" ref="H500">_xll.SNL.Clients.Office.Excel.Functions.SPG($A500, "IQ_DILUT_EPS_AFTER_EXTRA", H$3)</f>
        <v>2.17</v>
      </c>
      <c r="I500" s="9" cm="1">
        <f t="array" ref="I500">_xll.SNL.Clients.Office.Excel.Functions.SPG($A500, "IQ_DILUT_EPS_AFTER_EXTRA", I$3)</f>
        <v>1.3</v>
      </c>
      <c r="J500" s="9" cm="1">
        <f t="array" ref="J500">_xll.SNL.Clients.Office.Excel.Functions.SPG($A500, "IQ_DILUT_EPS_AFTER_EXTRA", J$3)</f>
        <v>2.41</v>
      </c>
      <c r="K500" s="9" cm="1">
        <f t="array" ref="K500">_xll.SNL.Clients.Office.Excel.Functions.SPG($A500, "IQ_DILUT_EPS_AFTER_EXTRA", K$3)</f>
        <v>1.657</v>
      </c>
      <c r="L500" s="9" cm="1">
        <f t="array" ref="L500">_xll.SNL.Clients.Office.Excel.Functions.SPG($A500, "IQ_DILUT_EPS_AFTER_EXTRA", L$3)</f>
        <v>1.58</v>
      </c>
      <c r="M500" s="9" cm="1">
        <f t="array" ref="M500">_xll.SNL.Clients.Office.Excel.Functions.SPG($A500, "IQ_DILUT_EPS_AFTER_EXTRA", M$3)</f>
        <v>2.073</v>
      </c>
      <c r="N500" s="9" cm="1">
        <f t="array" ref="N500">_xll.SNL.Clients.Office.Excel.Functions.SPG($A500, "IQ_DILUT_EPS_AFTER_EXTRA", N$3)</f>
        <v>1.36</v>
      </c>
      <c r="O500" s="9" cm="1">
        <f t="array" ref="O500">_xll.SNL.Clients.Office.Excel.Functions.SPG($A500, "IQ_DILUT_EPS_AFTER_EXTRA", O$3)</f>
        <v>0.24099999999999999</v>
      </c>
      <c r="P500" s="9" cm="1">
        <f t="array" ref="P500">_xll.SNL.Clients.Office.Excel.Functions.SPG($A500, "IQ_DILUT_EPS_AFTER_EXTRA", P$3)</f>
        <v>1.113</v>
      </c>
      <c r="Q500" s="9" cm="1">
        <f t="array" ref="Q500">_xll.SNL.Clients.Office.Excel.Functions.SPG($A500, "IQ_DILUT_EPS_AFTER_EXTRA", Q$3)</f>
        <v>1.82</v>
      </c>
      <c r="R500" s="9" cm="1">
        <f t="array" ref="R500">_xll.SNL.Clients.Office.Excel.Functions.SPG($A500, "IQ_DILUT_EPS_AFTER_EXTRA", R$3)</f>
        <v>0.65300000000000002</v>
      </c>
      <c r="S500" s="9" cm="1">
        <f t="array" ref="S500">_xll.SNL.Clients.Office.Excel.Functions.SPG($A500, "IQ_DILUT_EPS_AFTER_EXTRA", S$3)</f>
        <v>2.585</v>
      </c>
      <c r="T500" s="9" cm="1">
        <f t="array" ref="T500">_xll.SNL.Clients.Office.Excel.Functions.SPG($A500, "IQ_DILUT_EPS_AFTER_EXTRA", T$3)</f>
        <v>1.2470000000000001</v>
      </c>
      <c r="U500" s="9" cm="1">
        <f t="array" ref="U500">_xll.SNL.Clients.Office.Excel.Functions.SPG($A500, "IQ_DILUT_EPS_AFTER_EXTRA", U$3)</f>
        <v>1.333</v>
      </c>
      <c r="V500" s="9" cm="1">
        <f t="array" ref="V500">_xll.SNL.Clients.Office.Excel.Functions.SPG($A500, "IQ_DILUT_EPS_AFTER_EXTRA", V$3)</f>
        <v>0.56000000000000005</v>
      </c>
      <c r="W500" s="9" cm="1">
        <f t="array" ref="W500">_xll.SNL.Clients.Office.Excel.Functions.SPG($A500, "IQ_DILUT_EPS_AFTER_EXTRA", W$3)</f>
        <v>0.93300000000000005</v>
      </c>
      <c r="X500" s="9" cm="1">
        <f t="array" ref="X500">_xll.SNL.Clients.Office.Excel.Functions.SPG($A500, "IQ_DILUT_EPS_AFTER_EXTRA", X$3)</f>
        <v>0.56000000000000005</v>
      </c>
      <c r="Y500" s="9" cm="1">
        <f t="array" ref="Y500">_xll.SNL.Clients.Office.Excel.Functions.SPG($A500, "IQ_DILUT_EPS_AFTER_EXTRA", Y$3)</f>
        <v>0.80700000000000005</v>
      </c>
    </row>
    <row r="501" spans="1:25" x14ac:dyDescent="0.3">
      <c r="A501" s="11" t="s">
        <v>1539</v>
      </c>
      <c r="B501" s="9" t="str" cm="1">
        <f t="array" ref="B501">_xll.SNL.Clients.Office.Excel.Functions.SPG($A501, "IQ_DILUT_EPS_AFTER_EXTRA", B$3)</f>
        <v>NA</v>
      </c>
      <c r="C501" s="9" cm="1">
        <f t="array" ref="C501">_xll.SNL.Clients.Office.Excel.Functions.SPG($A501, "IQ_DILUT_EPS_AFTER_EXTRA", C$3)</f>
        <v>1.1499999999999999</v>
      </c>
      <c r="D501" s="9" cm="1">
        <f t="array" ref="D501">_xll.SNL.Clients.Office.Excel.Functions.SPG($A501, "IQ_DILUT_EPS_AFTER_EXTRA", D$3)</f>
        <v>1.24</v>
      </c>
      <c r="E501" s="9" cm="1">
        <f t="array" ref="E501">_xll.SNL.Clients.Office.Excel.Functions.SPG($A501, "IQ_DILUT_EPS_AFTER_EXTRA", E$3)</f>
        <v>1.23</v>
      </c>
      <c r="F501" s="9" cm="1">
        <f t="array" ref="F501">_xll.SNL.Clients.Office.Excel.Functions.SPG($A501, "IQ_DILUT_EPS_AFTER_EXTRA", F$3)</f>
        <v>1.629</v>
      </c>
      <c r="G501" s="9" cm="1">
        <f t="array" ref="G501">_xll.SNL.Clients.Office.Excel.Functions.SPG($A501, "IQ_DILUT_EPS_AFTER_EXTRA", G$3)</f>
        <v>0.77</v>
      </c>
      <c r="H501" s="9" cm="1">
        <f t="array" ref="H501">_xll.SNL.Clients.Office.Excel.Functions.SPG($A501, "IQ_DILUT_EPS_AFTER_EXTRA", H$3)</f>
        <v>0.59</v>
      </c>
      <c r="I501" s="9" cm="1">
        <f t="array" ref="I501">_xll.SNL.Clients.Office.Excel.Functions.SPG($A501, "IQ_DILUT_EPS_AFTER_EXTRA", I$3)</f>
        <v>-0.09</v>
      </c>
      <c r="J501" s="9" cm="1">
        <f t="array" ref="J501">_xll.SNL.Clients.Office.Excel.Functions.SPG($A501, "IQ_DILUT_EPS_AFTER_EXTRA", J$3)</f>
        <v>0.76100000000000001</v>
      </c>
      <c r="K501" s="9" cm="1">
        <f t="array" ref="K501">_xll.SNL.Clients.Office.Excel.Functions.SPG($A501, "IQ_DILUT_EPS_AFTER_EXTRA", K$3)</f>
        <v>0.25</v>
      </c>
      <c r="L501" s="9" cm="1">
        <f t="array" ref="L501">_xll.SNL.Clients.Office.Excel.Functions.SPG($A501, "IQ_DILUT_EPS_AFTER_EXTRA", L$3)</f>
        <v>0.63</v>
      </c>
      <c r="M501" s="9" cm="1">
        <f t="array" ref="M501">_xll.SNL.Clients.Office.Excel.Functions.SPG($A501, "IQ_DILUT_EPS_AFTER_EXTRA", M$3)</f>
        <v>0.28999999999999998</v>
      </c>
      <c r="N501" s="9" cm="1">
        <f t="array" ref="N501">_xll.SNL.Clients.Office.Excel.Functions.SPG($A501, "IQ_DILUT_EPS_AFTER_EXTRA", N$3)</f>
        <v>0.9</v>
      </c>
      <c r="O501" s="9" cm="1">
        <f t="array" ref="O501">_xll.SNL.Clients.Office.Excel.Functions.SPG($A501, "IQ_DILUT_EPS_AFTER_EXTRA", O$3)</f>
        <v>0.16</v>
      </c>
      <c r="P501" s="9" cm="1">
        <f t="array" ref="P501">_xll.SNL.Clients.Office.Excel.Functions.SPG($A501, "IQ_DILUT_EPS_AFTER_EXTRA", P$3)</f>
        <v>0.83</v>
      </c>
      <c r="Q501" s="9" cm="1">
        <f t="array" ref="Q501">_xll.SNL.Clients.Office.Excel.Functions.SPG($A501, "IQ_DILUT_EPS_AFTER_EXTRA", Q$3)</f>
        <v>0.39900000000000002</v>
      </c>
      <c r="R501" s="9" cm="1">
        <f t="array" ref="R501">_xll.SNL.Clients.Office.Excel.Functions.SPG($A501, "IQ_DILUT_EPS_AFTER_EXTRA", R$3)</f>
        <v>0.24299999999999999</v>
      </c>
      <c r="S501" s="9" cm="1">
        <f t="array" ref="S501">_xll.SNL.Clients.Office.Excel.Functions.SPG($A501, "IQ_DILUT_EPS_AFTER_EXTRA", S$3)</f>
        <v>0.47</v>
      </c>
      <c r="T501" s="9" cm="1">
        <f t="array" ref="T501">_xll.SNL.Clients.Office.Excel.Functions.SPG($A501, "IQ_DILUT_EPS_AFTER_EXTRA", T$3)</f>
        <v>1.55</v>
      </c>
      <c r="U501" s="9" cm="1">
        <f t="array" ref="U501">_xll.SNL.Clients.Office.Excel.Functions.SPG($A501, "IQ_DILUT_EPS_AFTER_EXTRA", U$3)</f>
        <v>1.6</v>
      </c>
      <c r="V501" s="9" cm="1">
        <f t="array" ref="V501">_xll.SNL.Clients.Office.Excel.Functions.SPG($A501, "IQ_DILUT_EPS_AFTER_EXTRA", V$3)</f>
        <v>1.29</v>
      </c>
      <c r="W501" s="9" cm="1">
        <f t="array" ref="W501">_xll.SNL.Clients.Office.Excel.Functions.SPG($A501, "IQ_DILUT_EPS_AFTER_EXTRA", W$3)</f>
        <v>0.75</v>
      </c>
      <c r="X501" s="9" cm="1">
        <f t="array" ref="X501">_xll.SNL.Clients.Office.Excel.Functions.SPG($A501, "IQ_DILUT_EPS_AFTER_EXTRA", X$3)</f>
        <v>1.1000000000000001</v>
      </c>
      <c r="Y501" s="9" cm="1">
        <f t="array" ref="Y501">_xll.SNL.Clients.Office.Excel.Functions.SPG($A501, "IQ_DILUT_EPS_AFTER_EXTRA", Y$3)</f>
        <v>0.52</v>
      </c>
    </row>
    <row r="502" spans="1:25" x14ac:dyDescent="0.3">
      <c r="A502" s="11" t="s">
        <v>1540</v>
      </c>
      <c r="B502" s="9" cm="1">
        <f t="array" ref="B502">_xll.SNL.Clients.Office.Excel.Functions.SPG($A502, "IQ_DILUT_EPS_AFTER_EXTRA", B$3)</f>
        <v>2.0299999999999998</v>
      </c>
      <c r="C502" s="9" cm="1">
        <f t="array" ref="C502">_xll.SNL.Clients.Office.Excel.Functions.SPG($A502, "IQ_DILUT_EPS_AFTER_EXTRA", C$3)</f>
        <v>0.94</v>
      </c>
      <c r="D502" s="9" cm="1">
        <f t="array" ref="D502">_xll.SNL.Clients.Office.Excel.Functions.SPG($A502, "IQ_DILUT_EPS_AFTER_EXTRA", D$3)</f>
        <v>1.4179999999999999</v>
      </c>
      <c r="E502" s="9" cm="1">
        <f t="array" ref="E502">_xll.SNL.Clients.Office.Excel.Functions.SPG($A502, "IQ_DILUT_EPS_AFTER_EXTRA", E$3)</f>
        <v>1.6</v>
      </c>
      <c r="F502" s="9" cm="1">
        <f t="array" ref="F502">_xll.SNL.Clients.Office.Excel.Functions.SPG($A502, "IQ_DILUT_EPS_AFTER_EXTRA", F$3)</f>
        <v>1.54</v>
      </c>
      <c r="G502" s="9" cm="1">
        <f t="array" ref="G502">_xll.SNL.Clients.Office.Excel.Functions.SPG($A502, "IQ_DILUT_EPS_AFTER_EXTRA", G$3)</f>
        <v>0.11</v>
      </c>
      <c r="H502" s="9" cm="1">
        <f t="array" ref="H502">_xll.SNL.Clients.Office.Excel.Functions.SPG($A502, "IQ_DILUT_EPS_AFTER_EXTRA", H$3)</f>
        <v>1.0109999999999999</v>
      </c>
      <c r="I502" s="9" cm="1">
        <f t="array" ref="I502">_xll.SNL.Clients.Office.Excel.Functions.SPG($A502, "IQ_DILUT_EPS_AFTER_EXTRA", I$3)</f>
        <v>1.3</v>
      </c>
      <c r="J502" s="9" cm="1">
        <f t="array" ref="J502">_xll.SNL.Clients.Office.Excel.Functions.SPG($A502, "IQ_DILUT_EPS_AFTER_EXTRA", J$3)</f>
        <v>1.19</v>
      </c>
      <c r="K502" s="9" cm="1">
        <f t="array" ref="K502">_xll.SNL.Clients.Office.Excel.Functions.SPG($A502, "IQ_DILUT_EPS_AFTER_EXTRA", K$3)</f>
        <v>-0.54</v>
      </c>
      <c r="L502" s="9" cm="1">
        <f t="array" ref="L502">_xll.SNL.Clients.Office.Excel.Functions.SPG($A502, "IQ_DILUT_EPS_AFTER_EXTRA", L$3)</f>
        <v>0.65200000000000002</v>
      </c>
      <c r="M502" s="9" cm="1">
        <f t="array" ref="M502">_xll.SNL.Clients.Office.Excel.Functions.SPG($A502, "IQ_DILUT_EPS_AFTER_EXTRA", M$3)</f>
        <v>1.02</v>
      </c>
      <c r="N502" s="9" cm="1">
        <f t="array" ref="N502">_xll.SNL.Clients.Office.Excel.Functions.SPG($A502, "IQ_DILUT_EPS_AFTER_EXTRA", N$3)</f>
        <v>1</v>
      </c>
      <c r="O502" s="9" cm="1">
        <f t="array" ref="O502">_xll.SNL.Clients.Office.Excel.Functions.SPG($A502, "IQ_DILUT_EPS_AFTER_EXTRA", O$3)</f>
        <v>-0.15</v>
      </c>
      <c r="P502" s="9" cm="1">
        <f t="array" ref="P502">_xll.SNL.Clients.Office.Excel.Functions.SPG($A502, "IQ_DILUT_EPS_AFTER_EXTRA", P$3)</f>
        <v>0.253</v>
      </c>
      <c r="Q502" s="9" cm="1">
        <f t="array" ref="Q502">_xll.SNL.Clients.Office.Excel.Functions.SPG($A502, "IQ_DILUT_EPS_AFTER_EXTRA", Q$3)</f>
        <v>0.56999999999999995</v>
      </c>
      <c r="R502" s="9" cm="1">
        <f t="array" ref="R502">_xll.SNL.Clients.Office.Excel.Functions.SPG($A502, "IQ_DILUT_EPS_AFTER_EXTRA", R$3)</f>
        <v>0.6</v>
      </c>
      <c r="S502" s="9" cm="1">
        <f t="array" ref="S502">_xll.SNL.Clients.Office.Excel.Functions.SPG($A502, "IQ_DILUT_EPS_AFTER_EXTRA", S$3)</f>
        <v>0.3</v>
      </c>
      <c r="T502" s="9" cm="1">
        <f t="array" ref="T502">_xll.SNL.Clients.Office.Excel.Functions.SPG($A502, "IQ_DILUT_EPS_AFTER_EXTRA", T$3)</f>
        <v>0.121</v>
      </c>
      <c r="U502" s="9" cm="1">
        <f t="array" ref="U502">_xll.SNL.Clients.Office.Excel.Functions.SPG($A502, "IQ_DILUT_EPS_AFTER_EXTRA", U$3)</f>
        <v>0.22</v>
      </c>
      <c r="V502" s="9" cm="1">
        <f t="array" ref="V502">_xll.SNL.Clients.Office.Excel.Functions.SPG($A502, "IQ_DILUT_EPS_AFTER_EXTRA", V$3)</f>
        <v>0.52</v>
      </c>
      <c r="W502" s="9" cm="1">
        <f t="array" ref="W502">_xll.SNL.Clients.Office.Excel.Functions.SPG($A502, "IQ_DILUT_EPS_AFTER_EXTRA", W$3)</f>
        <v>-0.25</v>
      </c>
      <c r="X502" s="9" cm="1">
        <f t="array" ref="X502">_xll.SNL.Clients.Office.Excel.Functions.SPG($A502, "IQ_DILUT_EPS_AFTER_EXTRA", X$3)</f>
        <v>7.6999999999999999E-2</v>
      </c>
      <c r="Y502" s="9" cm="1">
        <f t="array" ref="Y502">_xll.SNL.Clients.Office.Excel.Functions.SPG($A502, "IQ_DILUT_EPS_AFTER_EXTRA", Y$3)</f>
        <v>0.44</v>
      </c>
    </row>
    <row r="503" spans="1:25" x14ac:dyDescent="0.3">
      <c r="A503" s="11" t="s">
        <v>1541</v>
      </c>
      <c r="B503" s="9" t="str" cm="1">
        <f t="array" ref="B503">_xll.SNL.Clients.Office.Excel.Functions.SPG($A503, "IQ_DILUT_EPS_AFTER_EXTRA", B$3)</f>
        <v>NA</v>
      </c>
      <c r="C503" s="9" cm="1">
        <f t="array" ref="C503">_xll.SNL.Clients.Office.Excel.Functions.SPG($A503, "IQ_DILUT_EPS_AFTER_EXTRA", C$3)</f>
        <v>0.28000000000000003</v>
      </c>
      <c r="D503" s="9" cm="1">
        <f t="array" ref="D503">_xll.SNL.Clients.Office.Excel.Functions.SPG($A503, "IQ_DILUT_EPS_AFTER_EXTRA", D$3)</f>
        <v>0.47</v>
      </c>
      <c r="E503" s="9" cm="1">
        <f t="array" ref="E503">_xll.SNL.Clients.Office.Excel.Functions.SPG($A503, "IQ_DILUT_EPS_AFTER_EXTRA", E$3)</f>
        <v>0.4</v>
      </c>
      <c r="F503" s="9" cm="1">
        <f t="array" ref="F503">_xll.SNL.Clients.Office.Excel.Functions.SPG($A503, "IQ_DILUT_EPS_AFTER_EXTRA", F$3)</f>
        <v>0.57999999999999996</v>
      </c>
      <c r="G503" s="9" cm="1">
        <f t="array" ref="G503">_xll.SNL.Clients.Office.Excel.Functions.SPG($A503, "IQ_DILUT_EPS_AFTER_EXTRA", G$3)</f>
        <v>0.41899999999999998</v>
      </c>
      <c r="H503" s="9" cm="1">
        <f t="array" ref="H503">_xll.SNL.Clients.Office.Excel.Functions.SPG($A503, "IQ_DILUT_EPS_AFTER_EXTRA", H$3)</f>
        <v>0.91</v>
      </c>
      <c r="I503" s="9" cm="1">
        <f t="array" ref="I503">_xll.SNL.Clients.Office.Excel.Functions.SPG($A503, "IQ_DILUT_EPS_AFTER_EXTRA", I$3)</f>
        <v>0.81</v>
      </c>
      <c r="J503" s="9" cm="1">
        <f t="array" ref="J503">_xll.SNL.Clients.Office.Excel.Functions.SPG($A503, "IQ_DILUT_EPS_AFTER_EXTRA", J$3)</f>
        <v>1.0609999999999999</v>
      </c>
      <c r="K503" s="9" cm="1">
        <f t="array" ref="K503">_xll.SNL.Clients.Office.Excel.Functions.SPG($A503, "IQ_DILUT_EPS_AFTER_EXTRA", K$3)</f>
        <v>1.03</v>
      </c>
      <c r="L503" s="9" cm="1">
        <f t="array" ref="L503">_xll.SNL.Clients.Office.Excel.Functions.SPG($A503, "IQ_DILUT_EPS_AFTER_EXTRA", L$3)</f>
        <v>1.17</v>
      </c>
      <c r="M503" s="9" cm="1">
        <f t="array" ref="M503">_xll.SNL.Clients.Office.Excel.Functions.SPG($A503, "IQ_DILUT_EPS_AFTER_EXTRA", M$3)</f>
        <v>1.7</v>
      </c>
      <c r="N503" s="9" cm="1">
        <f t="array" ref="N503">_xll.SNL.Clients.Office.Excel.Functions.SPG($A503, "IQ_DILUT_EPS_AFTER_EXTRA", N$3)</f>
        <v>2.14</v>
      </c>
      <c r="O503" s="9" cm="1">
        <f t="array" ref="O503">_xll.SNL.Clients.Office.Excel.Functions.SPG($A503, "IQ_DILUT_EPS_AFTER_EXTRA", O$3)</f>
        <v>1.98</v>
      </c>
      <c r="P503" s="9" cm="1">
        <f t="array" ref="P503">_xll.SNL.Clients.Office.Excel.Functions.SPG($A503, "IQ_DILUT_EPS_AFTER_EXTRA", P$3)</f>
        <v>2.5</v>
      </c>
      <c r="Q503" s="9" cm="1">
        <f t="array" ref="Q503">_xll.SNL.Clients.Office.Excel.Functions.SPG($A503, "IQ_DILUT_EPS_AFTER_EXTRA", Q$3)</f>
        <v>2.16</v>
      </c>
      <c r="R503" s="9" cm="1">
        <f t="array" ref="R503">_xll.SNL.Clients.Office.Excel.Functions.SPG($A503, "IQ_DILUT_EPS_AFTER_EXTRA", R$3)</f>
        <v>1.776</v>
      </c>
      <c r="S503" s="9" cm="1">
        <f t="array" ref="S503">_xll.SNL.Clients.Office.Excel.Functions.SPG($A503, "IQ_DILUT_EPS_AFTER_EXTRA", S$3)</f>
        <v>1.39</v>
      </c>
      <c r="T503" s="9" cm="1">
        <f t="array" ref="T503">_xll.SNL.Clients.Office.Excel.Functions.SPG($A503, "IQ_DILUT_EPS_AFTER_EXTRA", T$3)</f>
        <v>1.05</v>
      </c>
      <c r="U503" s="9" cm="1">
        <f t="array" ref="U503">_xll.SNL.Clients.Office.Excel.Functions.SPG($A503, "IQ_DILUT_EPS_AFTER_EXTRA", U$3)</f>
        <v>0.87</v>
      </c>
      <c r="V503" s="9" cm="1">
        <f t="array" ref="V503">_xll.SNL.Clients.Office.Excel.Functions.SPG($A503, "IQ_DILUT_EPS_AFTER_EXTRA", V$3)</f>
        <v>0.45</v>
      </c>
      <c r="W503" s="9" cm="1">
        <f t="array" ref="W503">_xll.SNL.Clients.Office.Excel.Functions.SPG($A503, "IQ_DILUT_EPS_AFTER_EXTRA", W$3)</f>
        <v>0.27</v>
      </c>
      <c r="X503" s="9" cm="1">
        <f t="array" ref="X503">_xll.SNL.Clients.Office.Excel.Functions.SPG($A503, "IQ_DILUT_EPS_AFTER_EXTRA", X$3)</f>
        <v>0.35</v>
      </c>
      <c r="Y503" s="9" cm="1">
        <f t="array" ref="Y503">_xll.SNL.Clients.Office.Excel.Functions.SPG($A503, "IQ_DILUT_EPS_AFTER_EXTRA", Y$3)</f>
        <v>0.74</v>
      </c>
    </row>
    <row r="504" spans="1:25" x14ac:dyDescent="0.3">
      <c r="A504" s="11" t="s">
        <v>1542</v>
      </c>
      <c r="B504" s="9" t="str" cm="1">
        <f t="array" ref="B504">_xll.SNL.Clients.Office.Excel.Functions.SPG($A504, "IQ_DILUT_EPS_AFTER_EXTRA", B$3)</f>
        <v>NA</v>
      </c>
      <c r="C504" s="9" cm="1">
        <f t="array" ref="C504">_xll.SNL.Clients.Office.Excel.Functions.SPG($A504, "IQ_DILUT_EPS_AFTER_EXTRA", C$3)</f>
        <v>-0.04</v>
      </c>
      <c r="D504" s="9" cm="1">
        <f t="array" ref="D504">_xll.SNL.Clients.Office.Excel.Functions.SPG($A504, "IQ_DILUT_EPS_AFTER_EXTRA", D$3)</f>
        <v>0.22800000000000001</v>
      </c>
      <c r="E504" s="9" cm="1">
        <f t="array" ref="E504">_xll.SNL.Clients.Office.Excel.Functions.SPG($A504, "IQ_DILUT_EPS_AFTER_EXTRA", E$3)</f>
        <v>-0.02</v>
      </c>
      <c r="F504" s="9" cm="1">
        <f t="array" ref="F504">_xll.SNL.Clients.Office.Excel.Functions.SPG($A504, "IQ_DILUT_EPS_AFTER_EXTRA", F$3)</f>
        <v>-0.157</v>
      </c>
      <c r="G504" s="9" cm="1">
        <f t="array" ref="G504">_xll.SNL.Clients.Office.Excel.Functions.SPG($A504, "IQ_DILUT_EPS_AFTER_EXTRA", G$3)</f>
        <v>-5.0999999999999997E-2</v>
      </c>
      <c r="H504" s="9" cm="1">
        <f t="array" ref="H504">_xll.SNL.Clients.Office.Excel.Functions.SPG($A504, "IQ_DILUT_EPS_AFTER_EXTRA", H$3)</f>
        <v>-0.01</v>
      </c>
      <c r="I504" s="9" cm="1">
        <f t="array" ref="I504">_xll.SNL.Clients.Office.Excel.Functions.SPG($A504, "IQ_DILUT_EPS_AFTER_EXTRA", I$3)</f>
        <v>-0.05</v>
      </c>
      <c r="J504" s="9" cm="1">
        <f t="array" ref="J504">_xll.SNL.Clients.Office.Excel.Functions.SPG($A504, "IQ_DILUT_EPS_AFTER_EXTRA", J$3)</f>
        <v>-0.114</v>
      </c>
      <c r="K504" s="9" cm="1">
        <f t="array" ref="K504">_xll.SNL.Clients.Office.Excel.Functions.SPG($A504, "IQ_DILUT_EPS_AFTER_EXTRA", K$3)</f>
        <v>-5.0000000000000001E-3</v>
      </c>
      <c r="L504" s="9" cm="1">
        <f t="array" ref="L504">_xll.SNL.Clients.Office.Excel.Functions.SPG($A504, "IQ_DILUT_EPS_AFTER_EXTRA", L$3)</f>
        <v>6.8000000000000005E-2</v>
      </c>
      <c r="M504" s="9" cm="1">
        <f t="array" ref="M504">_xll.SNL.Clients.Office.Excel.Functions.SPG($A504, "IQ_DILUT_EPS_AFTER_EXTRA", M$3)</f>
        <v>-0.11799999999999999</v>
      </c>
      <c r="N504" s="9" cm="1">
        <f t="array" ref="N504">_xll.SNL.Clients.Office.Excel.Functions.SPG($A504, "IQ_DILUT_EPS_AFTER_EXTRA", N$3)</f>
        <v>-0.14599999999999999</v>
      </c>
      <c r="O504" s="9" cm="1">
        <f t="array" ref="O504">_xll.SNL.Clients.Office.Excel.Functions.SPG($A504, "IQ_DILUT_EPS_AFTER_EXTRA", O$3)</f>
        <v>-0.105</v>
      </c>
      <c r="P504" s="9" cm="1">
        <f t="array" ref="P504">_xll.SNL.Clients.Office.Excel.Functions.SPG($A504, "IQ_DILUT_EPS_AFTER_EXTRA", P$3)</f>
        <v>-0.214</v>
      </c>
      <c r="Q504" s="9" cm="1">
        <f t="array" ref="Q504">_xll.SNL.Clients.Office.Excel.Functions.SPG($A504, "IQ_DILUT_EPS_AFTER_EXTRA", Q$3)</f>
        <v>-0.33600000000000002</v>
      </c>
      <c r="R504" s="9" cm="1">
        <f t="array" ref="R504">_xll.SNL.Clients.Office.Excel.Functions.SPG($A504, "IQ_DILUT_EPS_AFTER_EXTRA", R$3)</f>
        <v>-0.45</v>
      </c>
      <c r="S504" s="9" cm="1">
        <f t="array" ref="S504">_xll.SNL.Clients.Office.Excel.Functions.SPG($A504, "IQ_DILUT_EPS_AFTER_EXTRA", S$3)</f>
        <v>-0.36699999999999999</v>
      </c>
      <c r="T504" s="9" cm="1">
        <f t="array" ref="T504">_xll.SNL.Clients.Office.Excel.Functions.SPG($A504, "IQ_DILUT_EPS_AFTER_EXTRA", T$3)</f>
        <v>-0.52</v>
      </c>
      <c r="U504" s="9" cm="1">
        <f t="array" ref="U504">_xll.SNL.Clients.Office.Excel.Functions.SPG($A504, "IQ_DILUT_EPS_AFTER_EXTRA", U$3)</f>
        <v>-0.184</v>
      </c>
      <c r="V504" s="9" cm="1">
        <f t="array" ref="V504">_xll.SNL.Clients.Office.Excel.Functions.SPG($A504, "IQ_DILUT_EPS_AFTER_EXTRA", V$3)</f>
        <v>0.05</v>
      </c>
      <c r="W504" s="9" cm="1">
        <f t="array" ref="W504">_xll.SNL.Clients.Office.Excel.Functions.SPG($A504, "IQ_DILUT_EPS_AFTER_EXTRA", W$3)</f>
        <v>7.0000000000000007E-2</v>
      </c>
      <c r="X504" s="9" cm="1">
        <f t="array" ref="X504">_xll.SNL.Clients.Office.Excel.Functions.SPG($A504, "IQ_DILUT_EPS_AFTER_EXTRA", X$3)</f>
        <v>0.43</v>
      </c>
      <c r="Y504" s="9" cm="1">
        <f t="array" ref="Y504">_xll.SNL.Clients.Office.Excel.Functions.SPG($A504, "IQ_DILUT_EPS_AFTER_EXTRA", Y$3)</f>
        <v>8.7999999999999995E-2</v>
      </c>
    </row>
    <row r="505" spans="1:25" x14ac:dyDescent="0.3">
      <c r="A505" s="11" t="s">
        <v>1543</v>
      </c>
      <c r="B505" s="9" t="str" cm="1">
        <f t="array" ref="B505">_xll.SNL.Clients.Office.Excel.Functions.SPG($A505, "IQ_DILUT_EPS_AFTER_EXTRA", B$3)</f>
        <v>NA</v>
      </c>
      <c r="C505" s="9" cm="1">
        <f t="array" ref="C505">_xll.SNL.Clients.Office.Excel.Functions.SPG($A505, "IQ_DILUT_EPS_AFTER_EXTRA", C$3)</f>
        <v>0.04</v>
      </c>
      <c r="D505" s="9" cm="1">
        <f t="array" ref="D505">_xll.SNL.Clients.Office.Excel.Functions.SPG($A505, "IQ_DILUT_EPS_AFTER_EXTRA", D$3)</f>
        <v>0.03</v>
      </c>
      <c r="E505" s="9" cm="1">
        <f t="array" ref="E505">_xll.SNL.Clients.Office.Excel.Functions.SPG($A505, "IQ_DILUT_EPS_AFTER_EXTRA", E$3)</f>
        <v>0.64</v>
      </c>
      <c r="F505" s="9" cm="1">
        <f t="array" ref="F505">_xll.SNL.Clients.Office.Excel.Functions.SPG($A505, "IQ_DILUT_EPS_AFTER_EXTRA", F$3)</f>
        <v>9.9000000000000005E-2</v>
      </c>
      <c r="G505" s="9" cm="1">
        <f t="array" ref="G505">_xll.SNL.Clients.Office.Excel.Functions.SPG($A505, "IQ_DILUT_EPS_AFTER_EXTRA", G$3)</f>
        <v>0.13</v>
      </c>
      <c r="H505" s="9" cm="1">
        <f t="array" ref="H505">_xll.SNL.Clients.Office.Excel.Functions.SPG($A505, "IQ_DILUT_EPS_AFTER_EXTRA", H$3)</f>
        <v>0.35</v>
      </c>
      <c r="I505" s="9" cm="1">
        <f t="array" ref="I505">_xll.SNL.Clients.Office.Excel.Functions.SPG($A505, "IQ_DILUT_EPS_AFTER_EXTRA", I$3)</f>
        <v>0.64</v>
      </c>
      <c r="J505" s="9" cm="1">
        <f t="array" ref="J505">_xll.SNL.Clients.Office.Excel.Functions.SPG($A505, "IQ_DILUT_EPS_AFTER_EXTRA", J$3)</f>
        <v>0.121</v>
      </c>
      <c r="K505" s="9" cm="1">
        <f t="array" ref="K505">_xll.SNL.Clients.Office.Excel.Functions.SPG($A505, "IQ_DILUT_EPS_AFTER_EXTRA", K$3)</f>
        <v>0.18</v>
      </c>
      <c r="L505" s="9" cm="1">
        <f t="array" ref="L505">_xll.SNL.Clients.Office.Excel.Functions.SPG($A505, "IQ_DILUT_EPS_AFTER_EXTRA", L$3)</f>
        <v>-7.0000000000000007E-2</v>
      </c>
      <c r="M505" s="9" cm="1">
        <f t="array" ref="M505">_xll.SNL.Clients.Office.Excel.Functions.SPG($A505, "IQ_DILUT_EPS_AFTER_EXTRA", M$3)</f>
        <v>0.06</v>
      </c>
      <c r="N505" s="9" cm="1">
        <f t="array" ref="N505">_xll.SNL.Clients.Office.Excel.Functions.SPG($A505, "IQ_DILUT_EPS_AFTER_EXTRA", N$3)</f>
        <v>-1.9E-2</v>
      </c>
      <c r="O505" s="9" cm="1">
        <f t="array" ref="O505">_xll.SNL.Clients.Office.Excel.Functions.SPG($A505, "IQ_DILUT_EPS_AFTER_EXTRA", O$3)</f>
        <v>0.22</v>
      </c>
      <c r="P505" s="9" cm="1">
        <f t="array" ref="P505">_xll.SNL.Clients.Office.Excel.Functions.SPG($A505, "IQ_DILUT_EPS_AFTER_EXTRA", P$3)</f>
        <v>0.84</v>
      </c>
      <c r="Q505" s="9" cm="1">
        <f t="array" ref="Q505">_xll.SNL.Clients.Office.Excel.Functions.SPG($A505, "IQ_DILUT_EPS_AFTER_EXTRA", Q$3)</f>
        <v>0.318</v>
      </c>
      <c r="R505" s="9" cm="1">
        <f t="array" ref="R505">_xll.SNL.Clients.Office.Excel.Functions.SPG($A505, "IQ_DILUT_EPS_AFTER_EXTRA", R$3)</f>
        <v>-0.17599999999999999</v>
      </c>
      <c r="S505" s="9" cm="1">
        <f t="array" ref="S505">_xll.SNL.Clients.Office.Excel.Functions.SPG($A505, "IQ_DILUT_EPS_AFTER_EXTRA", S$3)</f>
        <v>0.06</v>
      </c>
      <c r="T505" s="9" cm="1">
        <f t="array" ref="T505">_xll.SNL.Clients.Office.Excel.Functions.SPG($A505, "IQ_DILUT_EPS_AFTER_EXTRA", T$3)</f>
        <v>-0.13</v>
      </c>
      <c r="U505" s="9" cm="1">
        <f t="array" ref="U505">_xll.SNL.Clients.Office.Excel.Functions.SPG($A505, "IQ_DILUT_EPS_AFTER_EXTRA", U$3)</f>
        <v>0.15</v>
      </c>
      <c r="V505" s="9" cm="1">
        <f t="array" ref="V505">_xll.SNL.Clients.Office.Excel.Functions.SPG($A505, "IQ_DILUT_EPS_AFTER_EXTRA", V$3)</f>
        <v>0.10199999999999999</v>
      </c>
      <c r="W505" s="9" t="str" cm="1">
        <f t="array" ref="W505">_xll.SNL.Clients.Office.Excel.Functions.SPG($A505, "IQ_DILUT_EPS_AFTER_EXTRA", W$3)</f>
        <v>NA</v>
      </c>
      <c r="X505" s="9" t="str" cm="1">
        <f t="array" ref="X505">_xll.SNL.Clients.Office.Excel.Functions.SPG($A505, "IQ_DILUT_EPS_AFTER_EXTRA", X$3)</f>
        <v>NA</v>
      </c>
      <c r="Y505" s="9" t="str" cm="1">
        <f t="array" ref="Y505">_xll.SNL.Clients.Office.Excel.Functions.SPG($A505, "IQ_DILUT_EPS_AFTER_EXTRA", Y$3)</f>
        <v>NA</v>
      </c>
    </row>
    <row r="506" spans="1:25" x14ac:dyDescent="0.3">
      <c r="A506" s="11" t="s">
        <v>1544</v>
      </c>
      <c r="B506" s="9" cm="1">
        <f t="array" ref="B506">_xll.SNL.Clients.Office.Excel.Functions.SPG($A506, "IQ_DILUT_EPS_AFTER_EXTRA", B$3)</f>
        <v>0.27800000000000002</v>
      </c>
      <c r="C506" s="9" cm="1">
        <f t="array" ref="C506">_xll.SNL.Clients.Office.Excel.Functions.SPG($A506, "IQ_DILUT_EPS_AFTER_EXTRA", C$3)</f>
        <v>0.36</v>
      </c>
      <c r="D506" s="9" cm="1">
        <f t="array" ref="D506">_xll.SNL.Clients.Office.Excel.Functions.SPG($A506, "IQ_DILUT_EPS_AFTER_EXTRA", D$3)</f>
        <v>0.25</v>
      </c>
      <c r="E506" s="9" cm="1">
        <f t="array" ref="E506">_xll.SNL.Clients.Office.Excel.Functions.SPG($A506, "IQ_DILUT_EPS_AFTER_EXTRA", E$3)</f>
        <v>0.23</v>
      </c>
      <c r="F506" s="9" cm="1">
        <f t="array" ref="F506">_xll.SNL.Clients.Office.Excel.Functions.SPG($A506, "IQ_DILUT_EPS_AFTER_EXTRA", F$3)</f>
        <v>0.16300000000000001</v>
      </c>
      <c r="G506" s="9" cm="1">
        <f t="array" ref="G506">_xll.SNL.Clients.Office.Excel.Functions.SPG($A506, "IQ_DILUT_EPS_AFTER_EXTRA", G$3)</f>
        <v>0.08</v>
      </c>
      <c r="H506" s="9" cm="1">
        <f t="array" ref="H506">_xll.SNL.Clients.Office.Excel.Functions.SPG($A506, "IQ_DILUT_EPS_AFTER_EXTRA", H$3)</f>
        <v>0.24</v>
      </c>
      <c r="I506" s="9" cm="1">
        <f t="array" ref="I506">_xll.SNL.Clients.Office.Excel.Functions.SPG($A506, "IQ_DILUT_EPS_AFTER_EXTRA", I$3)</f>
        <v>0.19</v>
      </c>
      <c r="J506" s="9" cm="1">
        <f t="array" ref="J506">_xll.SNL.Clients.Office.Excel.Functions.SPG($A506, "IQ_DILUT_EPS_AFTER_EXTRA", J$3)</f>
        <v>0.14099999999999999</v>
      </c>
      <c r="K506" s="9" cm="1">
        <f t="array" ref="K506">_xll.SNL.Clients.Office.Excel.Functions.SPG($A506, "IQ_DILUT_EPS_AFTER_EXTRA", K$3)</f>
        <v>0.49</v>
      </c>
      <c r="L506" s="9" cm="1">
        <f t="array" ref="L506">_xll.SNL.Clients.Office.Excel.Functions.SPG($A506, "IQ_DILUT_EPS_AFTER_EXTRA", L$3)</f>
        <v>0.21</v>
      </c>
      <c r="M506" s="9" cm="1">
        <f t="array" ref="M506">_xll.SNL.Clients.Office.Excel.Functions.SPG($A506, "IQ_DILUT_EPS_AFTER_EXTRA", M$3)</f>
        <v>0.35</v>
      </c>
      <c r="N506" s="9" cm="1">
        <f t="array" ref="N506">_xll.SNL.Clients.Office.Excel.Functions.SPG($A506, "IQ_DILUT_EPS_AFTER_EXTRA", N$3)</f>
        <v>0.15</v>
      </c>
      <c r="O506" s="9" cm="1">
        <f t="array" ref="O506">_xll.SNL.Clients.Office.Excel.Functions.SPG($A506, "IQ_DILUT_EPS_AFTER_EXTRA", O$3)</f>
        <v>0.27</v>
      </c>
      <c r="P506" s="9" cm="1">
        <f t="array" ref="P506">_xll.SNL.Clients.Office.Excel.Functions.SPG($A506, "IQ_DILUT_EPS_AFTER_EXTRA", P$3)</f>
        <v>-0.11</v>
      </c>
      <c r="Q506" s="9" cm="1">
        <f t="array" ref="Q506">_xll.SNL.Clients.Office.Excel.Functions.SPG($A506, "IQ_DILUT_EPS_AFTER_EXTRA", Q$3)</f>
        <v>0.19900000000000001</v>
      </c>
      <c r="R506" s="9" cm="1">
        <f t="array" ref="R506">_xll.SNL.Clients.Office.Excel.Functions.SPG($A506, "IQ_DILUT_EPS_AFTER_EXTRA", R$3)</f>
        <v>-0.06</v>
      </c>
      <c r="S506" s="9" cm="1">
        <f t="array" ref="S506">_xll.SNL.Clients.Office.Excel.Functions.SPG($A506, "IQ_DILUT_EPS_AFTER_EXTRA", S$3)</f>
        <v>-3.3000000000000002E-2</v>
      </c>
      <c r="T506" s="9" cm="1">
        <f t="array" ref="T506">_xll.SNL.Clients.Office.Excel.Functions.SPG($A506, "IQ_DILUT_EPS_AFTER_EXTRA", T$3)</f>
        <v>7.9000000000000001E-2</v>
      </c>
      <c r="U506" s="9" cm="1">
        <f t="array" ref="U506">_xll.SNL.Clients.Office.Excel.Functions.SPG($A506, "IQ_DILUT_EPS_AFTER_EXTRA", U$3)</f>
        <v>5.8999999999999997E-2</v>
      </c>
      <c r="V506" s="9" cm="1">
        <f t="array" ref="V506">_xll.SNL.Clients.Office.Excel.Functions.SPG($A506, "IQ_DILUT_EPS_AFTER_EXTRA", V$3)</f>
        <v>-1.6E-2</v>
      </c>
      <c r="W506" s="9" cm="1">
        <f t="array" ref="W506">_xll.SNL.Clients.Office.Excel.Functions.SPG($A506, "IQ_DILUT_EPS_AFTER_EXTRA", W$3)</f>
        <v>-1.8129999999999999</v>
      </c>
      <c r="X506" s="9" cm="1">
        <f t="array" ref="X506">_xll.SNL.Clients.Office.Excel.Functions.SPG($A506, "IQ_DILUT_EPS_AFTER_EXTRA", X$3)</f>
        <v>0.03</v>
      </c>
      <c r="Y506" s="9" cm="1">
        <f t="array" ref="Y506">_xll.SNL.Clients.Office.Excel.Functions.SPG($A506, "IQ_DILUT_EPS_AFTER_EXTRA", Y$3)</f>
        <v>0.15</v>
      </c>
    </row>
    <row r="507" spans="1:25" x14ac:dyDescent="0.3">
      <c r="A507" s="11" t="s">
        <v>1545</v>
      </c>
      <c r="B507" s="9" t="str" cm="1">
        <f t="array" ref="B507">_xll.SNL.Clients.Office.Excel.Functions.SPG($A507, "IQ_DILUT_EPS_AFTER_EXTRA", B$3)</f>
        <v>NA</v>
      </c>
      <c r="C507" s="9" cm="1">
        <f t="array" ref="C507">_xll.SNL.Clients.Office.Excel.Functions.SPG($A507, "IQ_DILUT_EPS_AFTER_EXTRA", C$3)</f>
        <v>-0.374</v>
      </c>
      <c r="D507" s="9" cm="1">
        <f t="array" ref="D507">_xll.SNL.Clients.Office.Excel.Functions.SPG($A507, "IQ_DILUT_EPS_AFTER_EXTRA", D$3)</f>
        <v>0.54900000000000004</v>
      </c>
      <c r="E507" s="9" cm="1">
        <f t="array" ref="E507">_xll.SNL.Clients.Office.Excel.Functions.SPG($A507, "IQ_DILUT_EPS_AFTER_EXTRA", E$3)</f>
        <v>-0.4</v>
      </c>
      <c r="F507" s="9" cm="1">
        <f t="array" ref="F507">_xll.SNL.Clients.Office.Excel.Functions.SPG($A507, "IQ_DILUT_EPS_AFTER_EXTRA", F$3)</f>
        <v>-1.603</v>
      </c>
      <c r="G507" s="9" cm="1">
        <f t="array" ref="G507">_xll.SNL.Clients.Office.Excel.Functions.SPG($A507, "IQ_DILUT_EPS_AFTER_EXTRA", G$3)</f>
        <v>-4.9210000000000003</v>
      </c>
      <c r="H507" s="9" cm="1">
        <f t="array" ref="H507">_xll.SNL.Clients.Office.Excel.Functions.SPG($A507, "IQ_DILUT_EPS_AFTER_EXTRA", H$3)</f>
        <v>0.252</v>
      </c>
      <c r="I507" s="9" cm="1">
        <f t="array" ref="I507">_xll.SNL.Clients.Office.Excel.Functions.SPG($A507, "IQ_DILUT_EPS_AFTER_EXTRA", I$3)</f>
        <v>-1.1200000000000001</v>
      </c>
      <c r="J507" s="9" cm="1">
        <f t="array" ref="J507">_xll.SNL.Clients.Office.Excel.Functions.SPG($A507, "IQ_DILUT_EPS_AFTER_EXTRA", J$3)</f>
        <v>0.28699999999999998</v>
      </c>
      <c r="K507" s="9" cm="1">
        <f t="array" ref="K507">_xll.SNL.Clients.Office.Excel.Functions.SPG($A507, "IQ_DILUT_EPS_AFTER_EXTRA", K$3)</f>
        <v>0.95599999999999996</v>
      </c>
      <c r="L507" s="9" cm="1">
        <f t="array" ref="L507">_xll.SNL.Clients.Office.Excel.Functions.SPG($A507, "IQ_DILUT_EPS_AFTER_EXTRA", L$3)</f>
        <v>-0.06</v>
      </c>
      <c r="M507" s="9" cm="1">
        <f t="array" ref="M507">_xll.SNL.Clients.Office.Excel.Functions.SPG($A507, "IQ_DILUT_EPS_AFTER_EXTRA", M$3)</f>
        <v>-0.42099999999999999</v>
      </c>
      <c r="N507" s="9" cm="1">
        <f t="array" ref="N507">_xll.SNL.Clients.Office.Excel.Functions.SPG($A507, "IQ_DILUT_EPS_AFTER_EXTRA", N$3)</f>
        <v>-0.189</v>
      </c>
      <c r="O507" s="9" cm="1">
        <f t="array" ref="O507">_xll.SNL.Clients.Office.Excel.Functions.SPG($A507, "IQ_DILUT_EPS_AFTER_EXTRA", O$3)</f>
        <v>0.11</v>
      </c>
      <c r="P507" s="9" cm="1">
        <f t="array" ref="P507">_xll.SNL.Clients.Office.Excel.Functions.SPG($A507, "IQ_DILUT_EPS_AFTER_EXTRA", P$3)</f>
        <v>-0.20200000000000001</v>
      </c>
      <c r="Q507" s="9" cm="1">
        <f t="array" ref="Q507">_xll.SNL.Clients.Office.Excel.Functions.SPG($A507, "IQ_DILUT_EPS_AFTER_EXTRA", Q$3)</f>
        <v>-0.12</v>
      </c>
      <c r="R507" s="9" cm="1">
        <f t="array" ref="R507">_xll.SNL.Clients.Office.Excel.Functions.SPG($A507, "IQ_DILUT_EPS_AFTER_EXTRA", R$3)</f>
        <v>-0.88</v>
      </c>
      <c r="S507" s="9" cm="1">
        <f t="array" ref="S507">_xll.SNL.Clients.Office.Excel.Functions.SPG($A507, "IQ_DILUT_EPS_AFTER_EXTRA", S$3)</f>
        <v>0.28000000000000003</v>
      </c>
      <c r="T507" s="9" cm="1">
        <f t="array" ref="T507">_xll.SNL.Clients.Office.Excel.Functions.SPG($A507, "IQ_DILUT_EPS_AFTER_EXTRA", T$3)</f>
        <v>-0.113</v>
      </c>
      <c r="U507" s="9" cm="1">
        <f t="array" ref="U507">_xll.SNL.Clients.Office.Excel.Functions.SPG($A507, "IQ_DILUT_EPS_AFTER_EXTRA", U$3)</f>
        <v>-0.23499999999999999</v>
      </c>
      <c r="V507" s="9" cm="1">
        <f t="array" ref="V507">_xll.SNL.Clients.Office.Excel.Functions.SPG($A507, "IQ_DILUT_EPS_AFTER_EXTRA", V$3)</f>
        <v>0.1</v>
      </c>
      <c r="W507" s="9" cm="1">
        <f t="array" ref="W507">_xll.SNL.Clients.Office.Excel.Functions.SPG($A507, "IQ_DILUT_EPS_AFTER_EXTRA", W$3)</f>
        <v>0.23</v>
      </c>
      <c r="X507" s="9" cm="1">
        <f t="array" ref="X507">_xll.SNL.Clients.Office.Excel.Functions.SPG($A507, "IQ_DILUT_EPS_AFTER_EXTRA", X$3)</f>
        <v>-1.0999999999999999E-2</v>
      </c>
      <c r="Y507" s="9" cm="1">
        <f t="array" ref="Y507">_xll.SNL.Clients.Office.Excel.Functions.SPG($A507, "IQ_DILUT_EPS_AFTER_EXTRA", Y$3)</f>
        <v>-0.122</v>
      </c>
    </row>
    <row r="508" spans="1:25" x14ac:dyDescent="0.3">
      <c r="A508" s="11" t="s">
        <v>1546</v>
      </c>
      <c r="B508" s="9" t="str" cm="1">
        <f t="array" ref="B508">_xll.SNL.Clients.Office.Excel.Functions.SPG($A508, "IQ_DILUT_EPS_AFTER_EXTRA", B$3)</f>
        <v>NA</v>
      </c>
      <c r="C508" s="9" cm="1">
        <f t="array" ref="C508">_xll.SNL.Clients.Office.Excel.Functions.SPG($A508, "IQ_DILUT_EPS_AFTER_EXTRA", C$3)</f>
        <v>-4.0000000000000001E-3</v>
      </c>
      <c r="D508" s="9" cm="1">
        <f t="array" ref="D508">_xll.SNL.Clients.Office.Excel.Functions.SPG($A508, "IQ_DILUT_EPS_AFTER_EXTRA", D$3)</f>
        <v>0.11</v>
      </c>
      <c r="E508" s="9" cm="1">
        <f t="array" ref="E508">_xll.SNL.Clients.Office.Excel.Functions.SPG($A508, "IQ_DILUT_EPS_AFTER_EXTRA", E$3)</f>
        <v>4.5999999999999999E-2</v>
      </c>
      <c r="F508" s="9" cm="1">
        <f t="array" ref="F508">_xll.SNL.Clients.Office.Excel.Functions.SPG($A508, "IQ_DILUT_EPS_AFTER_EXTRA", F$3)</f>
        <v>0.60499999999999998</v>
      </c>
      <c r="G508" s="9" cm="1">
        <f t="array" ref="G508">_xll.SNL.Clients.Office.Excel.Functions.SPG($A508, "IQ_DILUT_EPS_AFTER_EXTRA", G$3)</f>
        <v>0.06</v>
      </c>
      <c r="H508" s="9" cm="1">
        <f t="array" ref="H508">_xll.SNL.Clients.Office.Excel.Functions.SPG($A508, "IQ_DILUT_EPS_AFTER_EXTRA", H$3)</f>
        <v>0.19</v>
      </c>
      <c r="I508" s="9" cm="1">
        <f t="array" ref="I508">_xll.SNL.Clients.Office.Excel.Functions.SPG($A508, "IQ_DILUT_EPS_AFTER_EXTRA", I$3)</f>
        <v>0.08</v>
      </c>
      <c r="J508" s="9" cm="1">
        <f t="array" ref="J508">_xll.SNL.Clients.Office.Excel.Functions.SPG($A508, "IQ_DILUT_EPS_AFTER_EXTRA", J$3)</f>
        <v>6.7000000000000004E-2</v>
      </c>
      <c r="K508" s="9" cm="1">
        <f t="array" ref="K508">_xll.SNL.Clients.Office.Excel.Functions.SPG($A508, "IQ_DILUT_EPS_AFTER_EXTRA", K$3)</f>
        <v>0.08</v>
      </c>
      <c r="L508" s="9" cm="1">
        <f t="array" ref="L508">_xll.SNL.Clients.Office.Excel.Functions.SPG($A508, "IQ_DILUT_EPS_AFTER_EXTRA", L$3)</f>
        <v>0.14699999999999999</v>
      </c>
      <c r="M508" s="9" cm="1">
        <f t="array" ref="M508">_xll.SNL.Clients.Office.Excel.Functions.SPG($A508, "IQ_DILUT_EPS_AFTER_EXTRA", M$3)</f>
        <v>4.7E-2</v>
      </c>
      <c r="N508" s="9" cm="1">
        <f t="array" ref="N508">_xll.SNL.Clients.Office.Excel.Functions.SPG($A508, "IQ_DILUT_EPS_AFTER_EXTRA", N$3)</f>
        <v>0.61399999999999999</v>
      </c>
      <c r="O508" s="9" cm="1">
        <f t="array" ref="O508">_xll.SNL.Clients.Office.Excel.Functions.SPG($A508, "IQ_DILUT_EPS_AFTER_EXTRA", O$3)</f>
        <v>-0.13500000000000001</v>
      </c>
      <c r="P508" s="9" cm="1">
        <f t="array" ref="P508">_xll.SNL.Clients.Office.Excel.Functions.SPG($A508, "IQ_DILUT_EPS_AFTER_EXTRA", P$3)</f>
        <v>-0.16300000000000001</v>
      </c>
      <c r="Q508" s="9" cm="1">
        <f t="array" ref="Q508">_xll.SNL.Clients.Office.Excel.Functions.SPG($A508, "IQ_DILUT_EPS_AFTER_EXTRA", Q$3)</f>
        <v>-0.26400000000000001</v>
      </c>
      <c r="R508" s="9" cm="1">
        <f t="array" ref="R508">_xll.SNL.Clients.Office.Excel.Functions.SPG($A508, "IQ_DILUT_EPS_AFTER_EXTRA", R$3)</f>
        <v>-0.192</v>
      </c>
      <c r="S508" s="9" cm="1">
        <f t="array" ref="S508">_xll.SNL.Clients.Office.Excel.Functions.SPG($A508, "IQ_DILUT_EPS_AFTER_EXTRA", S$3)</f>
        <v>-0.432</v>
      </c>
      <c r="T508" s="9" cm="1">
        <f t="array" ref="T508">_xll.SNL.Clients.Office.Excel.Functions.SPG($A508, "IQ_DILUT_EPS_AFTER_EXTRA", T$3)</f>
        <v>-0.55300000000000005</v>
      </c>
      <c r="U508" s="9" cm="1">
        <f t="array" ref="U508">_xll.SNL.Clients.Office.Excel.Functions.SPG($A508, "IQ_DILUT_EPS_AFTER_EXTRA", U$3)</f>
        <v>-0.748</v>
      </c>
      <c r="V508" s="9" cm="1">
        <f t="array" ref="V508">_xll.SNL.Clients.Office.Excel.Functions.SPG($A508, "IQ_DILUT_EPS_AFTER_EXTRA", V$3)</f>
        <v>0.182</v>
      </c>
      <c r="W508" s="9" cm="1">
        <f t="array" ref="W508">_xll.SNL.Clients.Office.Excel.Functions.SPG($A508, "IQ_DILUT_EPS_AFTER_EXTRA", W$3)</f>
        <v>0.123</v>
      </c>
      <c r="X508" s="9" cm="1">
        <f t="array" ref="X508">_xll.SNL.Clients.Office.Excel.Functions.SPG($A508, "IQ_DILUT_EPS_AFTER_EXTRA", X$3)</f>
        <v>0.17799999999999999</v>
      </c>
      <c r="Y508" s="9" cm="1">
        <f t="array" ref="Y508">_xll.SNL.Clients.Office.Excel.Functions.SPG($A508, "IQ_DILUT_EPS_AFTER_EXTRA", Y$3)</f>
        <v>5.7000000000000002E-2</v>
      </c>
    </row>
    <row r="509" spans="1:25" x14ac:dyDescent="0.3">
      <c r="A509" s="11" t="s">
        <v>1547</v>
      </c>
      <c r="B509" s="9" t="str" cm="1">
        <f t="array" ref="B509">_xll.SNL.Clients.Office.Excel.Functions.SPG($A509, "IQ_DILUT_EPS_AFTER_EXTRA", B$3)</f>
        <v>NA</v>
      </c>
      <c r="C509" s="9" cm="1">
        <f t="array" ref="C509">_xll.SNL.Clients.Office.Excel.Functions.SPG($A509, "IQ_DILUT_EPS_AFTER_EXTRA", C$3)</f>
        <v>0.69</v>
      </c>
      <c r="D509" s="9" cm="1">
        <f t="array" ref="D509">_xll.SNL.Clients.Office.Excel.Functions.SPG($A509, "IQ_DILUT_EPS_AFTER_EXTRA", D$3)</f>
        <v>0.36</v>
      </c>
      <c r="E509" s="9" cm="1">
        <f t="array" ref="E509">_xll.SNL.Clients.Office.Excel.Functions.SPG($A509, "IQ_DILUT_EPS_AFTER_EXTRA", E$3)</f>
        <v>2E-3</v>
      </c>
      <c r="F509" s="9" cm="1">
        <f t="array" ref="F509">_xll.SNL.Clients.Office.Excel.Functions.SPG($A509, "IQ_DILUT_EPS_AFTER_EXTRA", F$3)</f>
        <v>1.7999999999999999E-2</v>
      </c>
      <c r="G509" s="9" cm="1">
        <f t="array" ref="G509">_xll.SNL.Clients.Office.Excel.Functions.SPG($A509, "IQ_DILUT_EPS_AFTER_EXTRA", G$3)</f>
        <v>-0.29299999999999998</v>
      </c>
      <c r="H509" s="9" cm="1">
        <f t="array" ref="H509">_xll.SNL.Clients.Office.Excel.Functions.SPG($A509, "IQ_DILUT_EPS_AFTER_EXTRA", H$3)</f>
        <v>-0.02</v>
      </c>
      <c r="I509" s="9" cm="1">
        <f t="array" ref="I509">_xll.SNL.Clients.Office.Excel.Functions.SPG($A509, "IQ_DILUT_EPS_AFTER_EXTRA", I$3)</f>
        <v>0.28599999999999998</v>
      </c>
      <c r="J509" s="9" cm="1">
        <f t="array" ref="J509">_xll.SNL.Clients.Office.Excel.Functions.SPG($A509, "IQ_DILUT_EPS_AFTER_EXTRA", J$3)</f>
        <v>0.42499999999999999</v>
      </c>
      <c r="K509" s="9" cm="1">
        <f t="array" ref="K509">_xll.SNL.Clients.Office.Excel.Functions.SPG($A509, "IQ_DILUT_EPS_AFTER_EXTRA", K$3)</f>
        <v>0.03</v>
      </c>
      <c r="L509" s="9" cm="1">
        <f t="array" ref="L509">_xll.SNL.Clients.Office.Excel.Functions.SPG($A509, "IQ_DILUT_EPS_AFTER_EXTRA", L$3)</f>
        <v>0.14299999999999999</v>
      </c>
      <c r="M509" s="9" cm="1">
        <f t="array" ref="M509">_xll.SNL.Clients.Office.Excel.Functions.SPG($A509, "IQ_DILUT_EPS_AFTER_EXTRA", M$3)</f>
        <v>0.432</v>
      </c>
      <c r="N509" s="9" cm="1">
        <f t="array" ref="N509">_xll.SNL.Clients.Office.Excel.Functions.SPG($A509, "IQ_DILUT_EPS_AFTER_EXTRA", N$3)</f>
        <v>4.1000000000000002E-2</v>
      </c>
      <c r="O509" s="9" cm="1">
        <f t="array" ref="O509">_xll.SNL.Clients.Office.Excel.Functions.SPG($A509, "IQ_DILUT_EPS_AFTER_EXTRA", O$3)</f>
        <v>0.4</v>
      </c>
      <c r="P509" s="9" cm="1">
        <f t="array" ref="P509">_xll.SNL.Clients.Office.Excel.Functions.SPG($A509, "IQ_DILUT_EPS_AFTER_EXTRA", P$3)</f>
        <v>0.43</v>
      </c>
      <c r="Q509" s="9" cm="1">
        <f t="array" ref="Q509">_xll.SNL.Clients.Office.Excel.Functions.SPG($A509, "IQ_DILUT_EPS_AFTER_EXTRA", Q$3)</f>
        <v>0.108</v>
      </c>
      <c r="R509" s="9" cm="1">
        <f t="array" ref="R509">_xll.SNL.Clients.Office.Excel.Functions.SPG($A509, "IQ_DILUT_EPS_AFTER_EXTRA", R$3)</f>
        <v>0.56999999999999995</v>
      </c>
      <c r="S509" s="9" cm="1">
        <f t="array" ref="S509">_xll.SNL.Clients.Office.Excel.Functions.SPG($A509, "IQ_DILUT_EPS_AFTER_EXTRA", S$3)</f>
        <v>0.74</v>
      </c>
      <c r="T509" s="9" cm="1">
        <f t="array" ref="T509">_xll.SNL.Clients.Office.Excel.Functions.SPG($A509, "IQ_DILUT_EPS_AFTER_EXTRA", T$3)</f>
        <v>0.65</v>
      </c>
      <c r="U509" s="9" cm="1">
        <f t="array" ref="U509">_xll.SNL.Clients.Office.Excel.Functions.SPG($A509, "IQ_DILUT_EPS_AFTER_EXTRA", U$3)</f>
        <v>0.4</v>
      </c>
      <c r="V509" s="9" cm="1">
        <f t="array" ref="V509">_xll.SNL.Clients.Office.Excel.Functions.SPG($A509, "IQ_DILUT_EPS_AFTER_EXTRA", V$3)</f>
        <v>0.62</v>
      </c>
      <c r="W509" s="9" cm="1">
        <f t="array" ref="W509">_xll.SNL.Clients.Office.Excel.Functions.SPG($A509, "IQ_DILUT_EPS_AFTER_EXTRA", W$3)</f>
        <v>0.54</v>
      </c>
      <c r="X509" s="9" cm="1">
        <f t="array" ref="X509">_xll.SNL.Clients.Office.Excel.Functions.SPG($A509, "IQ_DILUT_EPS_AFTER_EXTRA", X$3)</f>
        <v>0.61</v>
      </c>
      <c r="Y509" s="9" cm="1">
        <f t="array" ref="Y509">_xll.SNL.Clients.Office.Excel.Functions.SPG($A509, "IQ_DILUT_EPS_AFTER_EXTRA", Y$3)</f>
        <v>0.34</v>
      </c>
    </row>
    <row r="510" spans="1:25" x14ac:dyDescent="0.3">
      <c r="A510" s="11" t="s">
        <v>1548</v>
      </c>
      <c r="B510" s="9" t="str" cm="1">
        <f t="array" ref="B510">_xll.SNL.Clients.Office.Excel.Functions.SPG($A510, "IQ_DILUT_EPS_AFTER_EXTRA", B$3)</f>
        <v>NA</v>
      </c>
      <c r="C510" s="9" cm="1">
        <f t="array" ref="C510">_xll.SNL.Clients.Office.Excel.Functions.SPG($A510, "IQ_DILUT_EPS_AFTER_EXTRA", C$3)</f>
        <v>2.27</v>
      </c>
      <c r="D510" s="9" cm="1">
        <f t="array" ref="D510">_xll.SNL.Clients.Office.Excel.Functions.SPG($A510, "IQ_DILUT_EPS_AFTER_EXTRA", D$3)</f>
        <v>1.98</v>
      </c>
      <c r="E510" s="9" cm="1">
        <f t="array" ref="E510">_xll.SNL.Clients.Office.Excel.Functions.SPG($A510, "IQ_DILUT_EPS_AFTER_EXTRA", E$3)</f>
        <v>1.02</v>
      </c>
      <c r="F510" s="9" cm="1">
        <f t="array" ref="F510">_xll.SNL.Clients.Office.Excel.Functions.SPG($A510, "IQ_DILUT_EPS_AFTER_EXTRA", F$3)</f>
        <v>1.1679999999999999</v>
      </c>
      <c r="G510" s="9" cm="1">
        <f t="array" ref="G510">_xll.SNL.Clients.Office.Excel.Functions.SPG($A510, "IQ_DILUT_EPS_AFTER_EXTRA", G$3)</f>
        <v>1.37</v>
      </c>
      <c r="H510" s="9" cm="1">
        <f t="array" ref="H510">_xll.SNL.Clients.Office.Excel.Functions.SPG($A510, "IQ_DILUT_EPS_AFTER_EXTRA", H$3)</f>
        <v>1.1399999999999999</v>
      </c>
      <c r="I510" s="9" cm="1">
        <f t="array" ref="I510">_xll.SNL.Clients.Office.Excel.Functions.SPG($A510, "IQ_DILUT_EPS_AFTER_EXTRA", I$3)</f>
        <v>2.25</v>
      </c>
      <c r="J510" s="9" cm="1">
        <f t="array" ref="J510">_xll.SNL.Clients.Office.Excel.Functions.SPG($A510, "IQ_DILUT_EPS_AFTER_EXTRA", J$3)</f>
        <v>2.1320000000000001</v>
      </c>
      <c r="K510" s="9" cm="1">
        <f t="array" ref="K510">_xll.SNL.Clients.Office.Excel.Functions.SPG($A510, "IQ_DILUT_EPS_AFTER_EXTRA", K$3)</f>
        <v>1.274</v>
      </c>
      <c r="L510" s="9" cm="1">
        <f t="array" ref="L510">_xll.SNL.Clients.Office.Excel.Functions.SPG($A510, "IQ_DILUT_EPS_AFTER_EXTRA", L$3)</f>
        <v>-1.323</v>
      </c>
      <c r="M510" s="9" cm="1">
        <f t="array" ref="M510">_xll.SNL.Clients.Office.Excel.Functions.SPG($A510, "IQ_DILUT_EPS_AFTER_EXTRA", M$3)</f>
        <v>0.59399999999999997</v>
      </c>
      <c r="N510" s="9" cm="1">
        <f t="array" ref="N510">_xll.SNL.Clients.Office.Excel.Functions.SPG($A510, "IQ_DILUT_EPS_AFTER_EXTRA", N$3)</f>
        <v>1.41</v>
      </c>
      <c r="O510" s="9" cm="1">
        <f t="array" ref="O510">_xll.SNL.Clients.Office.Excel.Functions.SPG($A510, "IQ_DILUT_EPS_AFTER_EXTRA", O$3)</f>
        <v>2.0920000000000001</v>
      </c>
      <c r="P510" s="9" cm="1">
        <f t="array" ref="P510">_xll.SNL.Clients.Office.Excel.Functions.SPG($A510, "IQ_DILUT_EPS_AFTER_EXTRA", P$3)</f>
        <v>2.6190000000000002</v>
      </c>
      <c r="Q510" s="9" cm="1">
        <f t="array" ref="Q510">_xll.SNL.Clients.Office.Excel.Functions.SPG($A510, "IQ_DILUT_EPS_AFTER_EXTRA", Q$3)</f>
        <v>1.407</v>
      </c>
      <c r="R510" s="9" cm="1">
        <f t="array" ref="R510">_xll.SNL.Clients.Office.Excel.Functions.SPG($A510, "IQ_DILUT_EPS_AFTER_EXTRA", R$3)</f>
        <v>1.474</v>
      </c>
      <c r="S510" s="9" cm="1">
        <f t="array" ref="S510">_xll.SNL.Clients.Office.Excel.Functions.SPG($A510, "IQ_DILUT_EPS_AFTER_EXTRA", S$3)</f>
        <v>1.1559999999999999</v>
      </c>
      <c r="T510" s="9" t="str" cm="1">
        <f t="array" ref="T510">_xll.SNL.Clients.Office.Excel.Functions.SPG($A510, "IQ_DILUT_EPS_AFTER_EXTRA", T$3)</f>
        <v>NA</v>
      </c>
      <c r="U510" s="9" t="str" cm="1">
        <f t="array" ref="U510">_xll.SNL.Clients.Office.Excel.Functions.SPG($A510, "IQ_DILUT_EPS_AFTER_EXTRA", U$3)</f>
        <v>NA</v>
      </c>
      <c r="V510" s="9" t="str" cm="1">
        <f t="array" ref="V510">_xll.SNL.Clients.Office.Excel.Functions.SPG($A510, "IQ_DILUT_EPS_AFTER_EXTRA", V$3)</f>
        <v>NA</v>
      </c>
      <c r="W510" s="9" t="str" cm="1">
        <f t="array" ref="W510">_xll.SNL.Clients.Office.Excel.Functions.SPG($A510, "IQ_DILUT_EPS_AFTER_EXTRA", W$3)</f>
        <v>NA</v>
      </c>
      <c r="X510" s="9" t="str" cm="1">
        <f t="array" ref="X510">_xll.SNL.Clients.Office.Excel.Functions.SPG($A510, "IQ_DILUT_EPS_AFTER_EXTRA", X$3)</f>
        <v>NA</v>
      </c>
      <c r="Y510" s="9" t="str" cm="1">
        <f t="array" ref="Y510">_xll.SNL.Clients.Office.Excel.Functions.SPG($A510, "IQ_DILUT_EPS_AFTER_EXTRA", Y$3)</f>
        <v>NA</v>
      </c>
    </row>
    <row r="511" spans="1:25" x14ac:dyDescent="0.3">
      <c r="A511" s="11" t="s">
        <v>1549</v>
      </c>
      <c r="B511" s="9" t="str" cm="1">
        <f t="array" ref="B511">_xll.SNL.Clients.Office.Excel.Functions.SPG($A511, "IQ_DILUT_EPS_AFTER_EXTRA", B$3)</f>
        <v>NA</v>
      </c>
      <c r="C511" s="9" cm="1">
        <f t="array" ref="C511">_xll.SNL.Clients.Office.Excel.Functions.SPG($A511, "IQ_DILUT_EPS_AFTER_EXTRA", C$3)</f>
        <v>0.48899999999999999</v>
      </c>
      <c r="D511" s="9" cm="1">
        <f t="array" ref="D511">_xll.SNL.Clients.Office.Excel.Functions.SPG($A511, "IQ_DILUT_EPS_AFTER_EXTRA", D$3)</f>
        <v>6.7000000000000004E-2</v>
      </c>
      <c r="E511" s="9" cm="1">
        <f t="array" ref="E511">_xll.SNL.Clients.Office.Excel.Functions.SPG($A511, "IQ_DILUT_EPS_AFTER_EXTRA", E$3)</f>
        <v>-0.71</v>
      </c>
      <c r="F511" s="9" cm="1">
        <f t="array" ref="F511">_xll.SNL.Clients.Office.Excel.Functions.SPG($A511, "IQ_DILUT_EPS_AFTER_EXTRA", F$3)</f>
        <v>0.68500000000000005</v>
      </c>
      <c r="G511" s="9" cm="1">
        <f t="array" ref="G511">_xll.SNL.Clients.Office.Excel.Functions.SPG($A511, "IQ_DILUT_EPS_AFTER_EXTRA", G$3)</f>
        <v>-0.02</v>
      </c>
      <c r="H511" s="9" cm="1">
        <f t="array" ref="H511">_xll.SNL.Clients.Office.Excel.Functions.SPG($A511, "IQ_DILUT_EPS_AFTER_EXTRA", H$3)</f>
        <v>0.109</v>
      </c>
      <c r="I511" s="9" cm="1">
        <f t="array" ref="I511">_xll.SNL.Clients.Office.Excel.Functions.SPG($A511, "IQ_DILUT_EPS_AFTER_EXTRA", I$3)</f>
        <v>0.84</v>
      </c>
      <c r="J511" s="9" cm="1">
        <f t="array" ref="J511">_xll.SNL.Clients.Office.Excel.Functions.SPG($A511, "IQ_DILUT_EPS_AFTER_EXTRA", J$3)</f>
        <v>3.3000000000000002E-2</v>
      </c>
      <c r="K511" s="9" cm="1">
        <f t="array" ref="K511">_xll.SNL.Clients.Office.Excel.Functions.SPG($A511, "IQ_DILUT_EPS_AFTER_EXTRA", K$3)</f>
        <v>2.99</v>
      </c>
      <c r="L511" s="9" cm="1">
        <f t="array" ref="L511">_xll.SNL.Clients.Office.Excel.Functions.SPG($A511, "IQ_DILUT_EPS_AFTER_EXTRA", L$3)</f>
        <v>2.33</v>
      </c>
      <c r="M511" s="9" cm="1">
        <f t="array" ref="M511">_xll.SNL.Clients.Office.Excel.Functions.SPG($A511, "IQ_DILUT_EPS_AFTER_EXTRA", M$3)</f>
        <v>-0.81</v>
      </c>
      <c r="N511" s="9" cm="1">
        <f t="array" ref="N511">_xll.SNL.Clients.Office.Excel.Functions.SPG($A511, "IQ_DILUT_EPS_AFTER_EXTRA", N$3)</f>
        <v>0.97899999999999998</v>
      </c>
      <c r="O511" s="9" cm="1">
        <f t="array" ref="O511">_xll.SNL.Clients.Office.Excel.Functions.SPG($A511, "IQ_DILUT_EPS_AFTER_EXTRA", O$3)</f>
        <v>-0.20399999999999999</v>
      </c>
      <c r="P511" s="9" cm="1">
        <f t="array" ref="P511">_xll.SNL.Clients.Office.Excel.Functions.SPG($A511, "IQ_DILUT_EPS_AFTER_EXTRA", P$3)</f>
        <v>-1.54</v>
      </c>
      <c r="Q511" s="9" cm="1">
        <f t="array" ref="Q511">_xll.SNL.Clients.Office.Excel.Functions.SPG($A511, "IQ_DILUT_EPS_AFTER_EXTRA", Q$3)</f>
        <v>-1.492</v>
      </c>
      <c r="R511" s="9" cm="1">
        <f t="array" ref="R511">_xll.SNL.Clients.Office.Excel.Functions.SPG($A511, "IQ_DILUT_EPS_AFTER_EXTRA", R$3)</f>
        <v>-5.7279999999999998</v>
      </c>
      <c r="S511" s="9" cm="1">
        <f t="array" ref="S511">_xll.SNL.Clients.Office.Excel.Functions.SPG($A511, "IQ_DILUT_EPS_AFTER_EXTRA", S$3)</f>
        <v>-0.73</v>
      </c>
      <c r="T511" s="9" cm="1">
        <f t="array" ref="T511">_xll.SNL.Clients.Office.Excel.Functions.SPG($A511, "IQ_DILUT_EPS_AFTER_EXTRA", T$3)</f>
        <v>-2.14</v>
      </c>
      <c r="U511" s="9" cm="1">
        <f t="array" ref="U511">_xll.SNL.Clients.Office.Excel.Functions.SPG($A511, "IQ_DILUT_EPS_AFTER_EXTRA", U$3)</f>
        <v>2.69</v>
      </c>
      <c r="V511" s="9" cm="1">
        <f t="array" ref="V511">_xll.SNL.Clients.Office.Excel.Functions.SPG($A511, "IQ_DILUT_EPS_AFTER_EXTRA", V$3)</f>
        <v>6.0000000000000001E-3</v>
      </c>
      <c r="W511" s="9" cm="1">
        <f t="array" ref="W511">_xll.SNL.Clients.Office.Excel.Functions.SPG($A511, "IQ_DILUT_EPS_AFTER_EXTRA", W$3)</f>
        <v>1.35</v>
      </c>
      <c r="X511" s="9" cm="1">
        <f t="array" ref="X511">_xll.SNL.Clients.Office.Excel.Functions.SPG($A511, "IQ_DILUT_EPS_AFTER_EXTRA", X$3)</f>
        <v>1.74</v>
      </c>
      <c r="Y511" s="9" cm="1">
        <f t="array" ref="Y511">_xll.SNL.Clients.Office.Excel.Functions.SPG($A511, "IQ_DILUT_EPS_AFTER_EXTRA", Y$3)</f>
        <v>-2.024</v>
      </c>
    </row>
    <row r="512" spans="1:25" x14ac:dyDescent="0.3">
      <c r="A512" s="11" t="s">
        <v>1550</v>
      </c>
      <c r="B512" s="9" t="str" cm="1">
        <f t="array" ref="B512">_xll.SNL.Clients.Office.Excel.Functions.SPG($A512, "IQ_DILUT_EPS_AFTER_EXTRA", B$3)</f>
        <v>NA</v>
      </c>
      <c r="C512" s="9" cm="1">
        <f t="array" ref="C512">_xll.SNL.Clients.Office.Excel.Functions.SPG($A512, "IQ_DILUT_EPS_AFTER_EXTRA", C$3)</f>
        <v>-0.35499999999999998</v>
      </c>
      <c r="D512" s="9" cm="1">
        <f t="array" ref="D512">_xll.SNL.Clients.Office.Excel.Functions.SPG($A512, "IQ_DILUT_EPS_AFTER_EXTRA", D$3)</f>
        <v>-0.47399999999999998</v>
      </c>
      <c r="E512" s="9" cm="1">
        <f t="array" ref="E512">_xll.SNL.Clients.Office.Excel.Functions.SPG($A512, "IQ_DILUT_EPS_AFTER_EXTRA", E$3)</f>
        <v>-0.65400000000000003</v>
      </c>
      <c r="F512" s="9" cm="1">
        <f t="array" ref="F512">_xll.SNL.Clients.Office.Excel.Functions.SPG($A512, "IQ_DILUT_EPS_AFTER_EXTRA", F$3)</f>
        <v>-0.46300000000000002</v>
      </c>
      <c r="G512" s="9" cm="1">
        <f t="array" ref="G512">_xll.SNL.Clients.Office.Excel.Functions.SPG($A512, "IQ_DILUT_EPS_AFTER_EXTRA", G$3)</f>
        <v>-0.50600000000000001</v>
      </c>
      <c r="H512" s="9" cm="1">
        <f t="array" ref="H512">_xll.SNL.Clients.Office.Excel.Functions.SPG($A512, "IQ_DILUT_EPS_AFTER_EXTRA", H$3)</f>
        <v>-0.55200000000000005</v>
      </c>
      <c r="I512" s="9" cm="1">
        <f t="array" ref="I512">_xll.SNL.Clients.Office.Excel.Functions.SPG($A512, "IQ_DILUT_EPS_AFTER_EXTRA", I$3)</f>
        <v>-1.919</v>
      </c>
      <c r="J512" s="9" cm="1">
        <f t="array" ref="J512">_xll.SNL.Clients.Office.Excel.Functions.SPG($A512, "IQ_DILUT_EPS_AFTER_EXTRA", J$3)</f>
        <v>-0.246</v>
      </c>
      <c r="K512" s="9" cm="1">
        <f t="array" ref="K512">_xll.SNL.Clients.Office.Excel.Functions.SPG($A512, "IQ_DILUT_EPS_AFTER_EXTRA", K$3)</f>
        <v>-0.76200000000000001</v>
      </c>
      <c r="L512" s="9" cm="1">
        <f t="array" ref="L512">_xll.SNL.Clients.Office.Excel.Functions.SPG($A512, "IQ_DILUT_EPS_AFTER_EXTRA", L$3)</f>
        <v>-0.24</v>
      </c>
      <c r="M512" s="9" cm="1">
        <f t="array" ref="M512">_xll.SNL.Clients.Office.Excel.Functions.SPG($A512, "IQ_DILUT_EPS_AFTER_EXTRA", M$3)</f>
        <v>-0.23</v>
      </c>
      <c r="N512" s="9" cm="1">
        <f t="array" ref="N512">_xll.SNL.Clients.Office.Excel.Functions.SPG($A512, "IQ_DILUT_EPS_AFTER_EXTRA", N$3)</f>
        <v>0.16600000000000001</v>
      </c>
      <c r="O512" s="9" cm="1">
        <f t="array" ref="O512">_xll.SNL.Clients.Office.Excel.Functions.SPG($A512, "IQ_DILUT_EPS_AFTER_EXTRA", O$3)</f>
        <v>0.09</v>
      </c>
      <c r="P512" s="9" cm="1">
        <f t="array" ref="P512">_xll.SNL.Clients.Office.Excel.Functions.SPG($A512, "IQ_DILUT_EPS_AFTER_EXTRA", P$3)</f>
        <v>0.06</v>
      </c>
      <c r="Q512" s="9" cm="1">
        <f t="array" ref="Q512">_xll.SNL.Clients.Office.Excel.Functions.SPG($A512, "IQ_DILUT_EPS_AFTER_EXTRA", Q$3)</f>
        <v>-8.1000000000000003E-2</v>
      </c>
      <c r="R512" s="9" cm="1">
        <f t="array" ref="R512">_xll.SNL.Clients.Office.Excel.Functions.SPG($A512, "IQ_DILUT_EPS_AFTER_EXTRA", R$3)</f>
        <v>0.26400000000000001</v>
      </c>
      <c r="S512" s="9" cm="1">
        <f t="array" ref="S512">_xll.SNL.Clients.Office.Excel.Functions.SPG($A512, "IQ_DILUT_EPS_AFTER_EXTRA", S$3)</f>
        <v>-0.153</v>
      </c>
      <c r="T512" s="9" cm="1">
        <f t="array" ref="T512">_xll.SNL.Clients.Office.Excel.Functions.SPG($A512, "IQ_DILUT_EPS_AFTER_EXTRA", T$3)</f>
        <v>-0.45</v>
      </c>
      <c r="U512" s="9" cm="1">
        <f t="array" ref="U512">_xll.SNL.Clients.Office.Excel.Functions.SPG($A512, "IQ_DILUT_EPS_AFTER_EXTRA", U$3)</f>
        <v>-0.249</v>
      </c>
      <c r="V512" s="9" cm="1">
        <f t="array" ref="V512">_xll.SNL.Clients.Office.Excel.Functions.SPG($A512, "IQ_DILUT_EPS_AFTER_EXTRA", V$3)</f>
        <v>4.2000000000000003E-2</v>
      </c>
      <c r="W512" s="9" cm="1">
        <f t="array" ref="W512">_xll.SNL.Clients.Office.Excel.Functions.SPG($A512, "IQ_DILUT_EPS_AFTER_EXTRA", W$3)</f>
        <v>-8.7999999999999995E-2</v>
      </c>
      <c r="X512" s="9" cm="1">
        <f t="array" ref="X512">_xll.SNL.Clients.Office.Excel.Functions.SPG($A512, "IQ_DILUT_EPS_AFTER_EXTRA", X$3)</f>
        <v>-2.5999999999999999E-2</v>
      </c>
      <c r="Y512" s="9" cm="1">
        <f t="array" ref="Y512">_xll.SNL.Clients.Office.Excel.Functions.SPG($A512, "IQ_DILUT_EPS_AFTER_EXTRA", Y$3)</f>
        <v>-0.39800000000000002</v>
      </c>
    </row>
    <row r="513" spans="1:25" x14ac:dyDescent="0.3">
      <c r="A513" s="11" t="s">
        <v>1551</v>
      </c>
      <c r="B513" s="9" t="str" cm="1">
        <f t="array" ref="B513">_xll.SNL.Clients.Office.Excel.Functions.SPG($A513, "IQ_DILUT_EPS_AFTER_EXTRA", B$3)</f>
        <v>NA</v>
      </c>
      <c r="C513" s="9" cm="1">
        <f t="array" ref="C513">_xll.SNL.Clients.Office.Excel.Functions.SPG($A513, "IQ_DILUT_EPS_AFTER_EXTRA", C$3)</f>
        <v>0.22</v>
      </c>
      <c r="D513" s="9" cm="1">
        <f t="array" ref="D513">_xll.SNL.Clients.Office.Excel.Functions.SPG($A513, "IQ_DILUT_EPS_AFTER_EXTRA", D$3)</f>
        <v>0.22</v>
      </c>
      <c r="E513" s="9" cm="1">
        <f t="array" ref="E513">_xll.SNL.Clients.Office.Excel.Functions.SPG($A513, "IQ_DILUT_EPS_AFTER_EXTRA", E$3)</f>
        <v>0.2</v>
      </c>
      <c r="F513" s="9" cm="1">
        <f t="array" ref="F513">_xll.SNL.Clients.Office.Excel.Functions.SPG($A513, "IQ_DILUT_EPS_AFTER_EXTRA", F$3)</f>
        <v>0.189</v>
      </c>
      <c r="G513" s="9" cm="1">
        <f t="array" ref="G513">_xll.SNL.Clients.Office.Excel.Functions.SPG($A513, "IQ_DILUT_EPS_AFTER_EXTRA", G$3)</f>
        <v>0.26</v>
      </c>
      <c r="H513" s="9" cm="1">
        <f t="array" ref="H513">_xll.SNL.Clients.Office.Excel.Functions.SPG($A513, "IQ_DILUT_EPS_AFTER_EXTRA", H$3)</f>
        <v>0.22900000000000001</v>
      </c>
      <c r="I513" s="9" cm="1">
        <f t="array" ref="I513">_xll.SNL.Clients.Office.Excel.Functions.SPG($A513, "IQ_DILUT_EPS_AFTER_EXTRA", I$3)</f>
        <v>0.22</v>
      </c>
      <c r="J513" s="9" cm="1">
        <f t="array" ref="J513">_xll.SNL.Clients.Office.Excel.Functions.SPG($A513, "IQ_DILUT_EPS_AFTER_EXTRA", J$3)</f>
        <v>0.14699999999999999</v>
      </c>
      <c r="K513" s="9" cm="1">
        <f t="array" ref="K513">_xll.SNL.Clients.Office.Excel.Functions.SPG($A513, "IQ_DILUT_EPS_AFTER_EXTRA", K$3)</f>
        <v>0.22</v>
      </c>
      <c r="L513" s="9" cm="1">
        <f t="array" ref="L513">_xll.SNL.Clients.Office.Excel.Functions.SPG($A513, "IQ_DILUT_EPS_AFTER_EXTRA", L$3)</f>
        <v>0.189</v>
      </c>
      <c r="M513" s="9" cm="1">
        <f t="array" ref="M513">_xll.SNL.Clients.Office.Excel.Functions.SPG($A513, "IQ_DILUT_EPS_AFTER_EXTRA", M$3)</f>
        <v>0.19</v>
      </c>
      <c r="N513" s="9" cm="1">
        <f t="array" ref="N513">_xll.SNL.Clients.Office.Excel.Functions.SPG($A513, "IQ_DILUT_EPS_AFTER_EXTRA", N$3)</f>
        <v>0.125</v>
      </c>
      <c r="O513" s="9" cm="1">
        <f t="array" ref="O513">_xll.SNL.Clients.Office.Excel.Functions.SPG($A513, "IQ_DILUT_EPS_AFTER_EXTRA", O$3)</f>
        <v>-0.11</v>
      </c>
      <c r="P513" s="9" cm="1">
        <f t="array" ref="P513">_xll.SNL.Clients.Office.Excel.Functions.SPG($A513, "IQ_DILUT_EPS_AFTER_EXTRA", P$3)</f>
        <v>0.02</v>
      </c>
      <c r="Q513" s="9" cm="1">
        <f t="array" ref="Q513">_xll.SNL.Clients.Office.Excel.Functions.SPG($A513, "IQ_DILUT_EPS_AFTER_EXTRA", Q$3)</f>
        <v>0.04</v>
      </c>
      <c r="R513" s="9" cm="1">
        <f t="array" ref="R513">_xll.SNL.Clients.Office.Excel.Functions.SPG($A513, "IQ_DILUT_EPS_AFTER_EXTRA", R$3)</f>
        <v>0</v>
      </c>
      <c r="S513" s="9" cm="1">
        <f t="array" ref="S513">_xll.SNL.Clients.Office.Excel.Functions.SPG($A513, "IQ_DILUT_EPS_AFTER_EXTRA", S$3)</f>
        <v>0.13900000000000001</v>
      </c>
      <c r="T513" s="9" cm="1">
        <f t="array" ref="T513">_xll.SNL.Clients.Office.Excel.Functions.SPG($A513, "IQ_DILUT_EPS_AFTER_EXTRA", T$3)</f>
        <v>-0.25</v>
      </c>
      <c r="U513" s="9" cm="1">
        <f t="array" ref="U513">_xll.SNL.Clients.Office.Excel.Functions.SPG($A513, "IQ_DILUT_EPS_AFTER_EXTRA", U$3)</f>
        <v>-0.3</v>
      </c>
      <c r="V513" s="9" cm="1">
        <f t="array" ref="V513">_xll.SNL.Clients.Office.Excel.Functions.SPG($A513, "IQ_DILUT_EPS_AFTER_EXTRA", V$3)</f>
        <v>-0.13300000000000001</v>
      </c>
      <c r="W513" s="9" cm="1">
        <f t="array" ref="W513">_xll.SNL.Clients.Office.Excel.Functions.SPG($A513, "IQ_DILUT_EPS_AFTER_EXTRA", W$3)</f>
        <v>0.25</v>
      </c>
      <c r="X513" s="9" cm="1">
        <f t="array" ref="X513">_xll.SNL.Clients.Office.Excel.Functions.SPG($A513, "IQ_DILUT_EPS_AFTER_EXTRA", X$3)</f>
        <v>0.14599999999999999</v>
      </c>
      <c r="Y513" s="9" cm="1">
        <f t="array" ref="Y513">_xll.SNL.Clients.Office.Excel.Functions.SPG($A513, "IQ_DILUT_EPS_AFTER_EXTRA", Y$3)</f>
        <v>0.66</v>
      </c>
    </row>
    <row r="514" spans="1:25" x14ac:dyDescent="0.3">
      <c r="A514" s="11" t="s">
        <v>1552</v>
      </c>
      <c r="B514" s="9" t="str" cm="1">
        <f t="array" ref="B514">_xll.SNL.Clients.Office.Excel.Functions.SPG($A514, "IQ_DILUT_EPS_AFTER_EXTRA", B$3)</f>
        <v>NA</v>
      </c>
      <c r="C514" s="9" cm="1">
        <f t="array" ref="C514">_xll.SNL.Clients.Office.Excel.Functions.SPG($A514, "IQ_DILUT_EPS_AFTER_EXTRA", C$3)</f>
        <v>-0.376</v>
      </c>
      <c r="D514" s="9" cm="1">
        <f t="array" ref="D514">_xll.SNL.Clients.Office.Excel.Functions.SPG($A514, "IQ_DILUT_EPS_AFTER_EXTRA", D$3)</f>
        <v>-1.2190000000000001</v>
      </c>
      <c r="E514" s="9" t="str" cm="1">
        <f t="array" ref="E514">_xll.SNL.Clients.Office.Excel.Functions.SPG($A514, "IQ_DILUT_EPS_AFTER_EXTRA", E$3)</f>
        <v>NA</v>
      </c>
      <c r="F514" s="9" t="str" cm="1">
        <f t="array" ref="F514">_xll.SNL.Clients.Office.Excel.Functions.SPG($A514, "IQ_DILUT_EPS_AFTER_EXTRA", F$3)</f>
        <v>NA</v>
      </c>
      <c r="G514" s="9" cm="1">
        <f t="array" ref="G514">_xll.SNL.Clients.Office.Excel.Functions.SPG($A514, "IQ_DILUT_EPS_AFTER_EXTRA", G$3)</f>
        <v>-0.24</v>
      </c>
      <c r="H514" s="9" t="str" cm="1">
        <f t="array" ref="H514">_xll.SNL.Clients.Office.Excel.Functions.SPG($A514, "IQ_DILUT_EPS_AFTER_EXTRA", H$3)</f>
        <v>NA</v>
      </c>
      <c r="I514" s="9" t="str" cm="1">
        <f t="array" ref="I514">_xll.SNL.Clients.Office.Excel.Functions.SPG($A514, "IQ_DILUT_EPS_AFTER_EXTRA", I$3)</f>
        <v>NA</v>
      </c>
      <c r="J514" s="9" t="str" cm="1">
        <f t="array" ref="J514">_xll.SNL.Clients.Office.Excel.Functions.SPG($A514, "IQ_DILUT_EPS_AFTER_EXTRA", J$3)</f>
        <v>NA</v>
      </c>
      <c r="K514" s="9" t="str" cm="1">
        <f t="array" ref="K514">_xll.SNL.Clients.Office.Excel.Functions.SPG($A514, "IQ_DILUT_EPS_AFTER_EXTRA", K$3)</f>
        <v>NA</v>
      </c>
      <c r="L514" s="9" t="str" cm="1">
        <f t="array" ref="L514">_xll.SNL.Clients.Office.Excel.Functions.SPG($A514, "IQ_DILUT_EPS_AFTER_EXTRA", L$3)</f>
        <v>NA</v>
      </c>
      <c r="M514" s="9" t="str" cm="1">
        <f t="array" ref="M514">_xll.SNL.Clients.Office.Excel.Functions.SPG($A514, "IQ_DILUT_EPS_AFTER_EXTRA", M$3)</f>
        <v>NA</v>
      </c>
      <c r="N514" s="9" t="str" cm="1">
        <f t="array" ref="N514">_xll.SNL.Clients.Office.Excel.Functions.SPG($A514, "IQ_DILUT_EPS_AFTER_EXTRA", N$3)</f>
        <v>NA</v>
      </c>
      <c r="O514" s="9" t="str" cm="1">
        <f t="array" ref="O514">_xll.SNL.Clients.Office.Excel.Functions.SPG($A514, "IQ_DILUT_EPS_AFTER_EXTRA", O$3)</f>
        <v>NA</v>
      </c>
      <c r="P514" s="9" t="str" cm="1">
        <f t="array" ref="P514">_xll.SNL.Clients.Office.Excel.Functions.SPG($A514, "IQ_DILUT_EPS_AFTER_EXTRA", P$3)</f>
        <v>NA</v>
      </c>
      <c r="Q514" s="9" t="str" cm="1">
        <f t="array" ref="Q514">_xll.SNL.Clients.Office.Excel.Functions.SPG($A514, "IQ_DILUT_EPS_AFTER_EXTRA", Q$3)</f>
        <v>NA</v>
      </c>
      <c r="R514" s="9" t="str" cm="1">
        <f t="array" ref="R514">_xll.SNL.Clients.Office.Excel.Functions.SPG($A514, "IQ_DILUT_EPS_AFTER_EXTRA", R$3)</f>
        <v>NA</v>
      </c>
      <c r="S514" s="9" t="str" cm="1">
        <f t="array" ref="S514">_xll.SNL.Clients.Office.Excel.Functions.SPG($A514, "IQ_DILUT_EPS_AFTER_EXTRA", S$3)</f>
        <v>NA</v>
      </c>
      <c r="T514" s="9" t="str" cm="1">
        <f t="array" ref="T514">_xll.SNL.Clients.Office.Excel.Functions.SPG($A514, "IQ_DILUT_EPS_AFTER_EXTRA", T$3)</f>
        <v>NA</v>
      </c>
      <c r="U514" s="9" t="str" cm="1">
        <f t="array" ref="U514">_xll.SNL.Clients.Office.Excel.Functions.SPG($A514, "IQ_DILUT_EPS_AFTER_EXTRA", U$3)</f>
        <v>NA</v>
      </c>
      <c r="V514" s="9" t="str" cm="1">
        <f t="array" ref="V514">_xll.SNL.Clients.Office.Excel.Functions.SPG($A514, "IQ_DILUT_EPS_AFTER_EXTRA", V$3)</f>
        <v>NA</v>
      </c>
      <c r="W514" s="9" t="str" cm="1">
        <f t="array" ref="W514">_xll.SNL.Clients.Office.Excel.Functions.SPG($A514, "IQ_DILUT_EPS_AFTER_EXTRA", W$3)</f>
        <v>NA</v>
      </c>
      <c r="X514" s="9" t="str" cm="1">
        <f t="array" ref="X514">_xll.SNL.Clients.Office.Excel.Functions.SPG($A514, "IQ_DILUT_EPS_AFTER_EXTRA", X$3)</f>
        <v>NA</v>
      </c>
      <c r="Y514" s="9" t="str" cm="1">
        <f t="array" ref="Y514">_xll.SNL.Clients.Office.Excel.Functions.SPG($A514, "IQ_DILUT_EPS_AFTER_EXTRA", Y$3)</f>
        <v>NA</v>
      </c>
    </row>
    <row r="515" spans="1:25" x14ac:dyDescent="0.3">
      <c r="A515" s="11" t="s">
        <v>1553</v>
      </c>
      <c r="B515" s="9" t="str" cm="1">
        <f t="array" ref="B515">_xll.SNL.Clients.Office.Excel.Functions.SPG($A515, "IQ_DILUT_EPS_AFTER_EXTRA", B$3)</f>
        <v>NA</v>
      </c>
      <c r="C515" s="9" cm="1">
        <f t="array" ref="C515">_xll.SNL.Clients.Office.Excel.Functions.SPG($A515, "IQ_DILUT_EPS_AFTER_EXTRA", C$3)</f>
        <v>0.88900000000000001</v>
      </c>
      <c r="D515" s="9" cm="1">
        <f t="array" ref="D515">_xll.SNL.Clients.Office.Excel.Functions.SPG($A515, "IQ_DILUT_EPS_AFTER_EXTRA", D$3)</f>
        <v>0.48</v>
      </c>
      <c r="E515" s="9" cm="1">
        <f t="array" ref="E515">_xll.SNL.Clients.Office.Excel.Functions.SPG($A515, "IQ_DILUT_EPS_AFTER_EXTRA", E$3)</f>
        <v>1.06</v>
      </c>
      <c r="F515" s="9" cm="1">
        <f t="array" ref="F515">_xll.SNL.Clients.Office.Excel.Functions.SPG($A515, "IQ_DILUT_EPS_AFTER_EXTRA", F$3)</f>
        <v>0.39800000000000002</v>
      </c>
      <c r="G515" s="9" cm="1">
        <f t="array" ref="G515">_xll.SNL.Clients.Office.Excel.Functions.SPG($A515, "IQ_DILUT_EPS_AFTER_EXTRA", G$3)</f>
        <v>0.47799999999999998</v>
      </c>
      <c r="H515" s="9" cm="1">
        <f t="array" ref="H515">_xll.SNL.Clients.Office.Excel.Functions.SPG($A515, "IQ_DILUT_EPS_AFTER_EXTRA", H$3)</f>
        <v>0.91700000000000004</v>
      </c>
      <c r="I515" s="9" cm="1">
        <f t="array" ref="I515">_xll.SNL.Clients.Office.Excel.Functions.SPG($A515, "IQ_DILUT_EPS_AFTER_EXTRA", I$3)</f>
        <v>0.46</v>
      </c>
      <c r="J515" s="9" cm="1">
        <f t="array" ref="J515">_xll.SNL.Clients.Office.Excel.Functions.SPG($A515, "IQ_DILUT_EPS_AFTER_EXTRA", J$3)</f>
        <v>0.97399999999999998</v>
      </c>
      <c r="K515" s="9" cm="1">
        <f t="array" ref="K515">_xll.SNL.Clients.Office.Excel.Functions.SPG($A515, "IQ_DILUT_EPS_AFTER_EXTRA", K$3)</f>
        <v>0.65</v>
      </c>
      <c r="L515" s="9" cm="1">
        <f t="array" ref="L515">_xll.SNL.Clients.Office.Excel.Functions.SPG($A515, "IQ_DILUT_EPS_AFTER_EXTRA", L$3)</f>
        <v>0.58799999999999997</v>
      </c>
      <c r="M515" s="9" cm="1">
        <f t="array" ref="M515">_xll.SNL.Clients.Office.Excel.Functions.SPG($A515, "IQ_DILUT_EPS_AFTER_EXTRA", M$3)</f>
        <v>0.6</v>
      </c>
      <c r="N515" s="9" cm="1">
        <f t="array" ref="N515">_xll.SNL.Clients.Office.Excel.Functions.SPG($A515, "IQ_DILUT_EPS_AFTER_EXTRA", N$3)</f>
        <v>0.57999999999999996</v>
      </c>
      <c r="O515" s="9" cm="1">
        <f t="array" ref="O515">_xll.SNL.Clients.Office.Excel.Functions.SPG($A515, "IQ_DILUT_EPS_AFTER_EXTRA", O$3)</f>
        <v>0.57899999999999996</v>
      </c>
      <c r="P515" s="9" cm="1">
        <f t="array" ref="P515">_xll.SNL.Clients.Office.Excel.Functions.SPG($A515, "IQ_DILUT_EPS_AFTER_EXTRA", P$3)</f>
        <v>0.48</v>
      </c>
      <c r="Q515" s="9" cm="1">
        <f t="array" ref="Q515">_xll.SNL.Clients.Office.Excel.Functions.SPG($A515, "IQ_DILUT_EPS_AFTER_EXTRA", Q$3)</f>
        <v>0.51</v>
      </c>
      <c r="R515" s="9" cm="1">
        <f t="array" ref="R515">_xll.SNL.Clients.Office.Excel.Functions.SPG($A515, "IQ_DILUT_EPS_AFTER_EXTRA", R$3)</f>
        <v>1.107</v>
      </c>
      <c r="S515" s="9" cm="1">
        <f t="array" ref="S515">_xll.SNL.Clients.Office.Excel.Functions.SPG($A515, "IQ_DILUT_EPS_AFTER_EXTRA", S$3)</f>
        <v>0.6</v>
      </c>
      <c r="T515" s="9" cm="1">
        <f t="array" ref="T515">_xll.SNL.Clients.Office.Excel.Functions.SPG($A515, "IQ_DILUT_EPS_AFTER_EXTRA", T$3)</f>
        <v>0.09</v>
      </c>
      <c r="U515" s="9" cm="1">
        <f t="array" ref="U515">_xll.SNL.Clients.Office.Excel.Functions.SPG($A515, "IQ_DILUT_EPS_AFTER_EXTRA", U$3)</f>
        <v>0.39</v>
      </c>
      <c r="V515" s="9" cm="1">
        <f t="array" ref="V515">_xll.SNL.Clients.Office.Excel.Functions.SPG($A515, "IQ_DILUT_EPS_AFTER_EXTRA", V$3)</f>
        <v>0.38</v>
      </c>
      <c r="W515" s="9" cm="1">
        <f t="array" ref="W515">_xll.SNL.Clients.Office.Excel.Functions.SPG($A515, "IQ_DILUT_EPS_AFTER_EXTRA", W$3)</f>
        <v>0.22</v>
      </c>
      <c r="X515" s="9" cm="1">
        <f t="array" ref="X515">_xll.SNL.Clients.Office.Excel.Functions.SPG($A515, "IQ_DILUT_EPS_AFTER_EXTRA", X$3)</f>
        <v>0.36799999999999999</v>
      </c>
      <c r="Y515" s="9" cm="1">
        <f t="array" ref="Y515">_xll.SNL.Clients.Office.Excel.Functions.SPG($A515, "IQ_DILUT_EPS_AFTER_EXTRA", Y$3)</f>
        <v>0.34</v>
      </c>
    </row>
    <row r="516" spans="1:25" x14ac:dyDescent="0.3">
      <c r="A516" s="11" t="s">
        <v>1554</v>
      </c>
      <c r="B516" s="9" t="str" cm="1">
        <f t="array" ref="B516">_xll.SNL.Clients.Office.Excel.Functions.SPG($A516, "IQ_DILUT_EPS_AFTER_EXTRA", B$3)</f>
        <v>NA</v>
      </c>
      <c r="C516" s="9" cm="1">
        <f t="array" ref="C516">_xll.SNL.Clients.Office.Excel.Functions.SPG($A516, "IQ_DILUT_EPS_AFTER_EXTRA", C$3)</f>
        <v>-0.73</v>
      </c>
      <c r="D516" s="9" cm="1">
        <f t="array" ref="D516">_xll.SNL.Clients.Office.Excel.Functions.SPG($A516, "IQ_DILUT_EPS_AFTER_EXTRA", D$3)</f>
        <v>-0.13</v>
      </c>
      <c r="E516" s="9" cm="1">
        <f t="array" ref="E516">_xll.SNL.Clients.Office.Excel.Functions.SPG($A516, "IQ_DILUT_EPS_AFTER_EXTRA", E$3)</f>
        <v>0.1</v>
      </c>
      <c r="F516" s="9" cm="1">
        <f t="array" ref="F516">_xll.SNL.Clients.Office.Excel.Functions.SPG($A516, "IQ_DILUT_EPS_AFTER_EXTRA", F$3)</f>
        <v>-4.6340000000000003</v>
      </c>
      <c r="G516" s="9" cm="1">
        <f t="array" ref="G516">_xll.SNL.Clients.Office.Excel.Functions.SPG($A516, "IQ_DILUT_EPS_AFTER_EXTRA", G$3)</f>
        <v>-0.159</v>
      </c>
      <c r="H516" s="9" cm="1">
        <f t="array" ref="H516">_xll.SNL.Clients.Office.Excel.Functions.SPG($A516, "IQ_DILUT_EPS_AFTER_EXTRA", H$3)</f>
        <v>-0.17</v>
      </c>
      <c r="I516" s="9" cm="1">
        <f t="array" ref="I516">_xll.SNL.Clients.Office.Excel.Functions.SPG($A516, "IQ_DILUT_EPS_AFTER_EXTRA", I$3)</f>
        <v>-0.08</v>
      </c>
      <c r="J516" s="9" cm="1">
        <f t="array" ref="J516">_xll.SNL.Clients.Office.Excel.Functions.SPG($A516, "IQ_DILUT_EPS_AFTER_EXTRA", J$3)</f>
        <v>-0.376</v>
      </c>
      <c r="K516" s="9" cm="1">
        <f t="array" ref="K516">_xll.SNL.Clients.Office.Excel.Functions.SPG($A516, "IQ_DILUT_EPS_AFTER_EXTRA", K$3)</f>
        <v>-0.22</v>
      </c>
      <c r="L516" s="9" cm="1">
        <f t="array" ref="L516">_xll.SNL.Clients.Office.Excel.Functions.SPG($A516, "IQ_DILUT_EPS_AFTER_EXTRA", L$3)</f>
        <v>0.15</v>
      </c>
      <c r="M516" s="9" cm="1">
        <f t="array" ref="M516">_xll.SNL.Clients.Office.Excel.Functions.SPG($A516, "IQ_DILUT_EPS_AFTER_EXTRA", M$3)</f>
        <v>0.371</v>
      </c>
      <c r="N516" s="9" cm="1">
        <f t="array" ref="N516">_xll.SNL.Clients.Office.Excel.Functions.SPG($A516, "IQ_DILUT_EPS_AFTER_EXTRA", N$3)</f>
        <v>0.104</v>
      </c>
      <c r="O516" s="9" cm="1">
        <f t="array" ref="O516">_xll.SNL.Clients.Office.Excel.Functions.SPG($A516, "IQ_DILUT_EPS_AFTER_EXTRA", O$3)</f>
        <v>0.23300000000000001</v>
      </c>
      <c r="P516" s="9" cm="1">
        <f t="array" ref="P516">_xll.SNL.Clients.Office.Excel.Functions.SPG($A516, "IQ_DILUT_EPS_AFTER_EXTRA", P$3)</f>
        <v>0.17</v>
      </c>
      <c r="Q516" s="9" cm="1">
        <f t="array" ref="Q516">_xll.SNL.Clients.Office.Excel.Functions.SPG($A516, "IQ_DILUT_EPS_AFTER_EXTRA", Q$3)</f>
        <v>0.48299999999999998</v>
      </c>
      <c r="R516" s="9" cm="1">
        <f t="array" ref="R516">_xll.SNL.Clients.Office.Excel.Functions.SPG($A516, "IQ_DILUT_EPS_AFTER_EXTRA", R$3)</f>
        <v>0.122</v>
      </c>
      <c r="S516" s="9" cm="1">
        <f t="array" ref="S516">_xll.SNL.Clients.Office.Excel.Functions.SPG($A516, "IQ_DILUT_EPS_AFTER_EXTRA", S$3)</f>
        <v>0.66100000000000003</v>
      </c>
      <c r="T516" s="9" cm="1">
        <f t="array" ref="T516">_xll.SNL.Clients.Office.Excel.Functions.SPG($A516, "IQ_DILUT_EPS_AFTER_EXTRA", T$3)</f>
        <v>0.56000000000000005</v>
      </c>
      <c r="U516" s="9" cm="1">
        <f t="array" ref="U516">_xll.SNL.Clients.Office.Excel.Functions.SPG($A516, "IQ_DILUT_EPS_AFTER_EXTRA", U$3)</f>
        <v>0.58599999999999997</v>
      </c>
      <c r="V516" s="9" cm="1">
        <f t="array" ref="V516">_xll.SNL.Clients.Office.Excel.Functions.SPG($A516, "IQ_DILUT_EPS_AFTER_EXTRA", V$3)</f>
        <v>9.6000000000000002E-2</v>
      </c>
      <c r="W516" s="9" cm="1">
        <f t="array" ref="W516">_xll.SNL.Clients.Office.Excel.Functions.SPG($A516, "IQ_DILUT_EPS_AFTER_EXTRA", W$3)</f>
        <v>0.14699999999999999</v>
      </c>
      <c r="X516" s="9" cm="1">
        <f t="array" ref="X516">_xll.SNL.Clients.Office.Excel.Functions.SPG($A516, "IQ_DILUT_EPS_AFTER_EXTRA", X$3)</f>
        <v>0.27600000000000002</v>
      </c>
      <c r="Y516" s="9" cm="1">
        <f t="array" ref="Y516">_xll.SNL.Clients.Office.Excel.Functions.SPG($A516, "IQ_DILUT_EPS_AFTER_EXTRA", Y$3)</f>
        <v>0.5</v>
      </c>
    </row>
    <row r="517" spans="1:25" x14ac:dyDescent="0.3">
      <c r="A517" s="11" t="s">
        <v>1555</v>
      </c>
      <c r="B517" s="9" t="str" cm="1">
        <f t="array" ref="B517">_xll.SNL.Clients.Office.Excel.Functions.SPG($A517, "IQ_DILUT_EPS_AFTER_EXTRA", B$3)</f>
        <v>NA</v>
      </c>
      <c r="C517" s="9" cm="1">
        <f t="array" ref="C517">_xll.SNL.Clients.Office.Excel.Functions.SPG($A517, "IQ_DILUT_EPS_AFTER_EXTRA", C$3)</f>
        <v>1.0900000000000001</v>
      </c>
      <c r="D517" s="9" cm="1">
        <f t="array" ref="D517">_xll.SNL.Clients.Office.Excel.Functions.SPG($A517, "IQ_DILUT_EPS_AFTER_EXTRA", D$3)</f>
        <v>1.45</v>
      </c>
      <c r="E517" s="9" cm="1">
        <f t="array" ref="E517">_xll.SNL.Clients.Office.Excel.Functions.SPG($A517, "IQ_DILUT_EPS_AFTER_EXTRA", E$3)</f>
        <v>1.49</v>
      </c>
      <c r="F517" s="9" cm="1">
        <f t="array" ref="F517">_xll.SNL.Clients.Office.Excel.Functions.SPG($A517, "IQ_DILUT_EPS_AFTER_EXTRA", F$3)</f>
        <v>1.637</v>
      </c>
      <c r="G517" s="9" cm="1">
        <f t="array" ref="G517">_xll.SNL.Clients.Office.Excel.Functions.SPG($A517, "IQ_DILUT_EPS_AFTER_EXTRA", G$3)</f>
        <v>1.21</v>
      </c>
      <c r="H517" s="9" cm="1">
        <f t="array" ref="H517">_xll.SNL.Clients.Office.Excel.Functions.SPG($A517, "IQ_DILUT_EPS_AFTER_EXTRA", H$3)</f>
        <v>1.68</v>
      </c>
      <c r="I517" s="9" cm="1">
        <f t="array" ref="I517">_xll.SNL.Clients.Office.Excel.Functions.SPG($A517, "IQ_DILUT_EPS_AFTER_EXTRA", I$3)</f>
        <v>1.3</v>
      </c>
      <c r="J517" s="9" cm="1">
        <f t="array" ref="J517">_xll.SNL.Clients.Office.Excel.Functions.SPG($A517, "IQ_DILUT_EPS_AFTER_EXTRA", J$3)</f>
        <v>1.2789999999999999</v>
      </c>
      <c r="K517" s="9" cm="1">
        <f t="array" ref="K517">_xll.SNL.Clients.Office.Excel.Functions.SPG($A517, "IQ_DILUT_EPS_AFTER_EXTRA", K$3)</f>
        <v>0.83</v>
      </c>
      <c r="L517" s="9" cm="1">
        <f t="array" ref="L517">_xll.SNL.Clients.Office.Excel.Functions.SPG($A517, "IQ_DILUT_EPS_AFTER_EXTRA", L$3)</f>
        <v>0.89</v>
      </c>
      <c r="M517" s="9" cm="1">
        <f t="array" ref="M517">_xll.SNL.Clients.Office.Excel.Functions.SPG($A517, "IQ_DILUT_EPS_AFTER_EXTRA", M$3)</f>
        <v>0.55000000000000004</v>
      </c>
      <c r="N517" s="9" cm="1">
        <f t="array" ref="N517">_xll.SNL.Clients.Office.Excel.Functions.SPG($A517, "IQ_DILUT_EPS_AFTER_EXTRA", N$3)</f>
        <v>0.41699999999999998</v>
      </c>
      <c r="O517" s="9" cm="1">
        <f t="array" ref="O517">_xll.SNL.Clients.Office.Excel.Functions.SPG($A517, "IQ_DILUT_EPS_AFTER_EXTRA", O$3)</f>
        <v>1.1399999999999999</v>
      </c>
      <c r="P517" s="9" cm="1">
        <f t="array" ref="P517">_xll.SNL.Clients.Office.Excel.Functions.SPG($A517, "IQ_DILUT_EPS_AFTER_EXTRA", P$3)</f>
        <v>0.51</v>
      </c>
      <c r="Q517" s="9" cm="1">
        <f t="array" ref="Q517">_xll.SNL.Clients.Office.Excel.Functions.SPG($A517, "IQ_DILUT_EPS_AFTER_EXTRA", Q$3)</f>
        <v>1.37</v>
      </c>
      <c r="R517" s="9" cm="1">
        <f t="array" ref="R517">_xll.SNL.Clients.Office.Excel.Functions.SPG($A517, "IQ_DILUT_EPS_AFTER_EXTRA", R$3)</f>
        <v>0.13100000000000001</v>
      </c>
      <c r="S517" s="9" cm="1">
        <f t="array" ref="S517">_xll.SNL.Clients.Office.Excel.Functions.SPG($A517, "IQ_DILUT_EPS_AFTER_EXTRA", S$3)</f>
        <v>0.63</v>
      </c>
      <c r="T517" s="9" cm="1">
        <f t="array" ref="T517">_xll.SNL.Clients.Office.Excel.Functions.SPG($A517, "IQ_DILUT_EPS_AFTER_EXTRA", T$3)</f>
        <v>0.77</v>
      </c>
      <c r="U517" s="9" cm="1">
        <f t="array" ref="U517">_xll.SNL.Clients.Office.Excel.Functions.SPG($A517, "IQ_DILUT_EPS_AFTER_EXTRA", U$3)</f>
        <v>0.28000000000000003</v>
      </c>
      <c r="V517" s="9" cm="1">
        <f t="array" ref="V517">_xll.SNL.Clients.Office.Excel.Functions.SPG($A517, "IQ_DILUT_EPS_AFTER_EXTRA", V$3)</f>
        <v>0.59</v>
      </c>
      <c r="W517" s="9" cm="1">
        <f t="array" ref="W517">_xll.SNL.Clients.Office.Excel.Functions.SPG($A517, "IQ_DILUT_EPS_AFTER_EXTRA", W$3)</f>
        <v>0.79</v>
      </c>
      <c r="X517" s="9" cm="1">
        <f t="array" ref="X517">_xll.SNL.Clients.Office.Excel.Functions.SPG($A517, "IQ_DILUT_EPS_AFTER_EXTRA", X$3)</f>
        <v>0.81</v>
      </c>
      <c r="Y517" s="9" cm="1">
        <f t="array" ref="Y517">_xll.SNL.Clients.Office.Excel.Functions.SPG($A517, "IQ_DILUT_EPS_AFTER_EXTRA", Y$3)</f>
        <v>0.28999999999999998</v>
      </c>
    </row>
    <row r="518" spans="1:25" x14ac:dyDescent="0.3">
      <c r="A518" s="11" t="s">
        <v>1556</v>
      </c>
      <c r="B518" s="9" t="str" cm="1">
        <f t="array" ref="B518">_xll.SNL.Clients.Office.Excel.Functions.SPG($A518, "IQ_DILUT_EPS_AFTER_EXTRA", B$3)</f>
        <v>NA</v>
      </c>
      <c r="C518" s="9" cm="1">
        <f t="array" ref="C518">_xll.SNL.Clients.Office.Excel.Functions.SPG($A518, "IQ_DILUT_EPS_AFTER_EXTRA", C$3)</f>
        <v>0.37</v>
      </c>
      <c r="D518" s="9" cm="1">
        <f t="array" ref="D518">_xll.SNL.Clients.Office.Excel.Functions.SPG($A518, "IQ_DILUT_EPS_AFTER_EXTRA", D$3)</f>
        <v>0.36899999999999999</v>
      </c>
      <c r="E518" s="9" cm="1">
        <f t="array" ref="E518">_xll.SNL.Clients.Office.Excel.Functions.SPG($A518, "IQ_DILUT_EPS_AFTER_EXTRA", E$3)</f>
        <v>0.4</v>
      </c>
      <c r="F518" s="9" cm="1">
        <f t="array" ref="F518">_xll.SNL.Clients.Office.Excel.Functions.SPG($A518, "IQ_DILUT_EPS_AFTER_EXTRA", F$3)</f>
        <v>0.66900000000000004</v>
      </c>
      <c r="G518" s="9" cm="1">
        <f t="array" ref="G518">_xll.SNL.Clients.Office.Excel.Functions.SPG($A518, "IQ_DILUT_EPS_AFTER_EXTRA", G$3)</f>
        <v>0.35899999999999999</v>
      </c>
      <c r="H518" s="9" cm="1">
        <f t="array" ref="H518">_xll.SNL.Clients.Office.Excel.Functions.SPG($A518, "IQ_DILUT_EPS_AFTER_EXTRA", H$3)</f>
        <v>0.48</v>
      </c>
      <c r="I518" s="9" cm="1">
        <f t="array" ref="I518">_xll.SNL.Clients.Office.Excel.Functions.SPG($A518, "IQ_DILUT_EPS_AFTER_EXTRA", I$3)</f>
        <v>0.28999999999999998</v>
      </c>
      <c r="J518" s="9" cm="1">
        <f t="array" ref="J518">_xll.SNL.Clients.Office.Excel.Functions.SPG($A518, "IQ_DILUT_EPS_AFTER_EXTRA", J$3)</f>
        <v>0.76900000000000002</v>
      </c>
      <c r="K518" s="9" cm="1">
        <f t="array" ref="K518">_xll.SNL.Clients.Office.Excel.Functions.SPG($A518, "IQ_DILUT_EPS_AFTER_EXTRA", K$3)</f>
        <v>0.29599999999999999</v>
      </c>
      <c r="L518" s="9" cm="1">
        <f t="array" ref="L518">_xll.SNL.Clients.Office.Excel.Functions.SPG($A518, "IQ_DILUT_EPS_AFTER_EXTRA", L$3)</f>
        <v>1.28</v>
      </c>
      <c r="M518" s="9" cm="1">
        <f t="array" ref="M518">_xll.SNL.Clients.Office.Excel.Functions.SPG($A518, "IQ_DILUT_EPS_AFTER_EXTRA", M$3)</f>
        <v>0.26</v>
      </c>
      <c r="N518" s="9" cm="1">
        <f t="array" ref="N518">_xll.SNL.Clients.Office.Excel.Functions.SPG($A518, "IQ_DILUT_EPS_AFTER_EXTRA", N$3)</f>
        <v>0.433</v>
      </c>
      <c r="O518" s="9" cm="1">
        <f t="array" ref="O518">_xll.SNL.Clients.Office.Excel.Functions.SPG($A518, "IQ_DILUT_EPS_AFTER_EXTRA", O$3)</f>
        <v>0.3</v>
      </c>
      <c r="P518" s="9" cm="1">
        <f t="array" ref="P518">_xll.SNL.Clients.Office.Excel.Functions.SPG($A518, "IQ_DILUT_EPS_AFTER_EXTRA", P$3)</f>
        <v>0.249</v>
      </c>
      <c r="Q518" s="9" cm="1">
        <f t="array" ref="Q518">_xll.SNL.Clients.Office.Excel.Functions.SPG($A518, "IQ_DILUT_EPS_AFTER_EXTRA", Q$3)</f>
        <v>0.23599999999999999</v>
      </c>
      <c r="R518" s="9" cm="1">
        <f t="array" ref="R518">_xll.SNL.Clients.Office.Excel.Functions.SPG($A518, "IQ_DILUT_EPS_AFTER_EXTRA", R$3)</f>
        <v>0.193</v>
      </c>
      <c r="S518" s="9" cm="1">
        <f t="array" ref="S518">_xll.SNL.Clients.Office.Excel.Functions.SPG($A518, "IQ_DILUT_EPS_AFTER_EXTRA", S$3)</f>
        <v>0.33</v>
      </c>
      <c r="T518" s="9" cm="1">
        <f t="array" ref="T518">_xll.SNL.Clients.Office.Excel.Functions.SPG($A518, "IQ_DILUT_EPS_AFTER_EXTRA", T$3)</f>
        <v>0.45</v>
      </c>
      <c r="U518" s="9" cm="1">
        <f t="array" ref="U518">_xll.SNL.Clients.Office.Excel.Functions.SPG($A518, "IQ_DILUT_EPS_AFTER_EXTRA", U$3)</f>
        <v>0.19</v>
      </c>
      <c r="V518" s="9" cm="1">
        <f t="array" ref="V518">_xll.SNL.Clients.Office.Excel.Functions.SPG($A518, "IQ_DILUT_EPS_AFTER_EXTRA", V$3)</f>
        <v>0.22</v>
      </c>
      <c r="W518" s="9" cm="1">
        <f t="array" ref="W518">_xll.SNL.Clients.Office.Excel.Functions.SPG($A518, "IQ_DILUT_EPS_AFTER_EXTRA", W$3)</f>
        <v>0.22</v>
      </c>
      <c r="X518" s="9" cm="1">
        <f t="array" ref="X518">_xll.SNL.Clients.Office.Excel.Functions.SPG($A518, "IQ_DILUT_EPS_AFTER_EXTRA", X$3)</f>
        <v>0.16</v>
      </c>
      <c r="Y518" s="9" cm="1">
        <f t="array" ref="Y518">_xll.SNL.Clients.Office.Excel.Functions.SPG($A518, "IQ_DILUT_EPS_AFTER_EXTRA", Y$3)</f>
        <v>0.25</v>
      </c>
    </row>
    <row r="519" spans="1:25" x14ac:dyDescent="0.3">
      <c r="A519" s="11" t="s">
        <v>1557</v>
      </c>
      <c r="B519" s="9" t="str" cm="1">
        <f t="array" ref="B519">_xll.SNL.Clients.Office.Excel.Functions.SPG($A519, "IQ_DILUT_EPS_AFTER_EXTRA", B$3)</f>
        <v>NA</v>
      </c>
      <c r="C519" s="9" cm="1">
        <f t="array" ref="C519">_xll.SNL.Clients.Office.Excel.Functions.SPG($A519, "IQ_DILUT_EPS_AFTER_EXTRA", C$3)</f>
        <v>0.02</v>
      </c>
      <c r="D519" s="9" cm="1">
        <f t="array" ref="D519">_xll.SNL.Clients.Office.Excel.Functions.SPG($A519, "IQ_DILUT_EPS_AFTER_EXTRA", D$3)</f>
        <v>0.04</v>
      </c>
      <c r="E519" s="9" cm="1">
        <f t="array" ref="E519">_xll.SNL.Clients.Office.Excel.Functions.SPG($A519, "IQ_DILUT_EPS_AFTER_EXTRA", E$3)</f>
        <v>-7.2999999999999995E-2</v>
      </c>
      <c r="F519" s="9" cm="1">
        <f t="array" ref="F519">_xll.SNL.Clients.Office.Excel.Functions.SPG($A519, "IQ_DILUT_EPS_AFTER_EXTRA", F$3)</f>
        <v>-0.10100000000000001</v>
      </c>
      <c r="G519" s="9" cm="1">
        <f t="array" ref="G519">_xll.SNL.Clients.Office.Excel.Functions.SPG($A519, "IQ_DILUT_EPS_AFTER_EXTRA", G$3)</f>
        <v>0.73</v>
      </c>
      <c r="H519" s="9" cm="1">
        <f t="array" ref="H519">_xll.SNL.Clients.Office.Excel.Functions.SPG($A519, "IQ_DILUT_EPS_AFTER_EXTRA", H$3)</f>
        <v>-0.34</v>
      </c>
      <c r="I519" s="9" cm="1">
        <f t="array" ref="I519">_xll.SNL.Clients.Office.Excel.Functions.SPG($A519, "IQ_DILUT_EPS_AFTER_EXTRA", I$3)</f>
        <v>-0.28000000000000003</v>
      </c>
      <c r="J519" s="9" cm="1">
        <f t="array" ref="J519">_xll.SNL.Clients.Office.Excel.Functions.SPG($A519, "IQ_DILUT_EPS_AFTER_EXTRA", J$3)</f>
        <v>-0.38700000000000001</v>
      </c>
      <c r="K519" s="9" cm="1">
        <f t="array" ref="K519">_xll.SNL.Clients.Office.Excel.Functions.SPG($A519, "IQ_DILUT_EPS_AFTER_EXTRA", K$3)</f>
        <v>-0.26500000000000001</v>
      </c>
      <c r="L519" s="9" cm="1">
        <f t="array" ref="L519">_xll.SNL.Clients.Office.Excel.Functions.SPG($A519, "IQ_DILUT_EPS_AFTER_EXTRA", L$3)</f>
        <v>-0.30099999999999999</v>
      </c>
      <c r="M519" s="9" cm="1">
        <f t="array" ref="M519">_xll.SNL.Clients.Office.Excel.Functions.SPG($A519, "IQ_DILUT_EPS_AFTER_EXTRA", M$3)</f>
        <v>-0.51300000000000001</v>
      </c>
      <c r="N519" s="9" cm="1">
        <f t="array" ref="N519">_xll.SNL.Clients.Office.Excel.Functions.SPG($A519, "IQ_DILUT_EPS_AFTER_EXTRA", N$3)</f>
        <v>-0.70399999999999996</v>
      </c>
      <c r="O519" s="9" cm="1">
        <f t="array" ref="O519">_xll.SNL.Clients.Office.Excel.Functions.SPG($A519, "IQ_DILUT_EPS_AFTER_EXTRA", O$3)</f>
        <v>-0.65</v>
      </c>
      <c r="P519" s="9" cm="1">
        <f t="array" ref="P519">_xll.SNL.Clients.Office.Excel.Functions.SPG($A519, "IQ_DILUT_EPS_AFTER_EXTRA", P$3)</f>
        <v>-0.59399999999999997</v>
      </c>
      <c r="Q519" s="9" cm="1">
        <f t="array" ref="Q519">_xll.SNL.Clients.Office.Excel.Functions.SPG($A519, "IQ_DILUT_EPS_AFTER_EXTRA", Q$3)</f>
        <v>-0.68700000000000006</v>
      </c>
      <c r="R519" s="9" cm="1">
        <f t="array" ref="R519">_xll.SNL.Clients.Office.Excel.Functions.SPG($A519, "IQ_DILUT_EPS_AFTER_EXTRA", R$3)</f>
        <v>-0.71</v>
      </c>
      <c r="S519" s="9" cm="1">
        <f t="array" ref="S519">_xll.SNL.Clients.Office.Excel.Functions.SPG($A519, "IQ_DILUT_EPS_AFTER_EXTRA", S$3)</f>
        <v>-0.73099999999999998</v>
      </c>
      <c r="T519" s="9" cm="1">
        <f t="array" ref="T519">_xll.SNL.Clients.Office.Excel.Functions.SPG($A519, "IQ_DILUT_EPS_AFTER_EXTRA", T$3)</f>
        <v>-0.47099999999999997</v>
      </c>
      <c r="U519" s="9" cm="1">
        <f t="array" ref="U519">_xll.SNL.Clients.Office.Excel.Functions.SPG($A519, "IQ_DILUT_EPS_AFTER_EXTRA", U$3)</f>
        <v>-0.48499999999999999</v>
      </c>
      <c r="V519" s="9" cm="1">
        <f t="array" ref="V519">_xll.SNL.Clients.Office.Excel.Functions.SPG($A519, "IQ_DILUT_EPS_AFTER_EXTRA", V$3)</f>
        <v>-0.41299999999999998</v>
      </c>
      <c r="W519" s="9" cm="1">
        <f t="array" ref="W519">_xll.SNL.Clients.Office.Excel.Functions.SPG($A519, "IQ_DILUT_EPS_AFTER_EXTRA", W$3)</f>
        <v>-0.69099999999999995</v>
      </c>
      <c r="X519" s="9" cm="1">
        <f t="array" ref="X519">_xll.SNL.Clients.Office.Excel.Functions.SPG($A519, "IQ_DILUT_EPS_AFTER_EXTRA", X$3)</f>
        <v>-0.41699999999999998</v>
      </c>
      <c r="Y519" s="9" cm="1">
        <f t="array" ref="Y519">_xll.SNL.Clients.Office.Excel.Functions.SPG($A519, "IQ_DILUT_EPS_AFTER_EXTRA", Y$3)</f>
        <v>-0.433</v>
      </c>
    </row>
    <row r="520" spans="1:25" x14ac:dyDescent="0.3">
      <c r="A520" s="11" t="s">
        <v>1558</v>
      </c>
      <c r="B520" s="9" t="str" cm="1">
        <f t="array" ref="B520">_xll.SNL.Clients.Office.Excel.Functions.SPG($A520, "IQ_DILUT_EPS_AFTER_EXTRA", B$3)</f>
        <v>NA</v>
      </c>
      <c r="C520" s="9" cm="1">
        <f t="array" ref="C520">_xll.SNL.Clients.Office.Excel.Functions.SPG($A520, "IQ_DILUT_EPS_AFTER_EXTRA", C$3)</f>
        <v>0.8</v>
      </c>
      <c r="D520" s="9" cm="1">
        <f t="array" ref="D520">_xll.SNL.Clients.Office.Excel.Functions.SPG($A520, "IQ_DILUT_EPS_AFTER_EXTRA", D$3)</f>
        <v>1.05</v>
      </c>
      <c r="E520" s="9" cm="1">
        <f t="array" ref="E520">_xll.SNL.Clients.Office.Excel.Functions.SPG($A520, "IQ_DILUT_EPS_AFTER_EXTRA", E$3)</f>
        <v>0.16</v>
      </c>
      <c r="F520" s="9" cm="1">
        <f t="array" ref="F520">_xll.SNL.Clients.Office.Excel.Functions.SPG($A520, "IQ_DILUT_EPS_AFTER_EXTRA", F$3)</f>
        <v>1.486</v>
      </c>
      <c r="G520" s="9" cm="1">
        <f t="array" ref="G520">_xll.SNL.Clients.Office.Excel.Functions.SPG($A520, "IQ_DILUT_EPS_AFTER_EXTRA", G$3)</f>
        <v>0.28000000000000003</v>
      </c>
      <c r="H520" s="9" cm="1">
        <f t="array" ref="H520">_xll.SNL.Clients.Office.Excel.Functions.SPG($A520, "IQ_DILUT_EPS_AFTER_EXTRA", H$3)</f>
        <v>1.61</v>
      </c>
      <c r="I520" s="9" cm="1">
        <f t="array" ref="I520">_xll.SNL.Clients.Office.Excel.Functions.SPG($A520, "IQ_DILUT_EPS_AFTER_EXTRA", I$3)</f>
        <v>-0.44</v>
      </c>
      <c r="J520" s="9" cm="1">
        <f t="array" ref="J520">_xll.SNL.Clients.Office.Excel.Functions.SPG($A520, "IQ_DILUT_EPS_AFTER_EXTRA", J$3)</f>
        <v>0.25700000000000001</v>
      </c>
      <c r="K520" s="9" cm="1">
        <f t="array" ref="K520">_xll.SNL.Clients.Office.Excel.Functions.SPG($A520, "IQ_DILUT_EPS_AFTER_EXTRA", K$3)</f>
        <v>1.0640000000000001</v>
      </c>
      <c r="L520" s="9" cm="1">
        <f t="array" ref="L520">_xll.SNL.Clients.Office.Excel.Functions.SPG($A520, "IQ_DILUT_EPS_AFTER_EXTRA", L$3)</f>
        <v>2.319</v>
      </c>
      <c r="M520" s="9" cm="1">
        <f t="array" ref="M520">_xll.SNL.Clients.Office.Excel.Functions.SPG($A520, "IQ_DILUT_EPS_AFTER_EXTRA", M$3)</f>
        <v>0.16300000000000001</v>
      </c>
      <c r="N520" s="9" cm="1">
        <f t="array" ref="N520">_xll.SNL.Clients.Office.Excel.Functions.SPG($A520, "IQ_DILUT_EPS_AFTER_EXTRA", N$3)</f>
        <v>0.85299999999999998</v>
      </c>
      <c r="O520" s="9" cm="1">
        <f t="array" ref="O520">_xll.SNL.Clients.Office.Excel.Functions.SPG($A520, "IQ_DILUT_EPS_AFTER_EXTRA", O$3)</f>
        <v>0.46500000000000002</v>
      </c>
      <c r="P520" s="9" cm="1">
        <f t="array" ref="P520">_xll.SNL.Clients.Office.Excel.Functions.SPG($A520, "IQ_DILUT_EPS_AFTER_EXTRA", P$3)</f>
        <v>1.2929999999999999</v>
      </c>
      <c r="Q520" s="9" cm="1">
        <f t="array" ref="Q520">_xll.SNL.Clients.Office.Excel.Functions.SPG($A520, "IQ_DILUT_EPS_AFTER_EXTRA", Q$3)</f>
        <v>0.45500000000000002</v>
      </c>
      <c r="R520" s="9" cm="1">
        <f t="array" ref="R520">_xll.SNL.Clients.Office.Excel.Functions.SPG($A520, "IQ_DILUT_EPS_AFTER_EXTRA", R$3)</f>
        <v>0.47699999999999998</v>
      </c>
      <c r="S520" s="9" cm="1">
        <f t="array" ref="S520">_xll.SNL.Clients.Office.Excel.Functions.SPG($A520, "IQ_DILUT_EPS_AFTER_EXTRA", S$3)</f>
        <v>-3.2000000000000001E-2</v>
      </c>
      <c r="T520" s="9" t="str" cm="1">
        <f t="array" ref="T520">_xll.SNL.Clients.Office.Excel.Functions.SPG($A520, "IQ_DILUT_EPS_AFTER_EXTRA", T$3)</f>
        <v>NA</v>
      </c>
      <c r="U520" s="9" cm="1">
        <f t="array" ref="U520">_xll.SNL.Clients.Office.Excel.Functions.SPG($A520, "IQ_DILUT_EPS_AFTER_EXTRA", U$3)</f>
        <v>-1.1499999999999999</v>
      </c>
      <c r="V520" s="9" cm="1">
        <f t="array" ref="V520">_xll.SNL.Clients.Office.Excel.Functions.SPG($A520, "IQ_DILUT_EPS_AFTER_EXTRA", V$3)</f>
        <v>0.19</v>
      </c>
      <c r="W520" s="9" cm="1">
        <f t="array" ref="W520">_xll.SNL.Clients.Office.Excel.Functions.SPG($A520, "IQ_DILUT_EPS_AFTER_EXTRA", W$3)</f>
        <v>-0.13</v>
      </c>
      <c r="X520" s="9" cm="1">
        <f t="array" ref="X520">_xll.SNL.Clients.Office.Excel.Functions.SPG($A520, "IQ_DILUT_EPS_AFTER_EXTRA", X$3)</f>
        <v>0.91</v>
      </c>
      <c r="Y520" s="9" cm="1">
        <f t="array" ref="Y520">_xll.SNL.Clients.Office.Excel.Functions.SPG($A520, "IQ_DILUT_EPS_AFTER_EXTRA", Y$3)</f>
        <v>-0.43099999999999999</v>
      </c>
    </row>
    <row r="521" spans="1:25" x14ac:dyDescent="0.3">
      <c r="A521" s="11" t="s">
        <v>1559</v>
      </c>
      <c r="B521" s="9" cm="1">
        <f t="array" ref="B521">_xll.SNL.Clients.Office.Excel.Functions.SPG($A521, "IQ_DILUT_EPS_AFTER_EXTRA", B$3)</f>
        <v>1.1499999999999999</v>
      </c>
      <c r="C521" s="9" cm="1">
        <f t="array" ref="C521">_xll.SNL.Clients.Office.Excel.Functions.SPG($A521, "IQ_DILUT_EPS_AFTER_EXTRA", C$3)</f>
        <v>1.04</v>
      </c>
      <c r="D521" s="9" cm="1">
        <f t="array" ref="D521">_xll.SNL.Clients.Office.Excel.Functions.SPG($A521, "IQ_DILUT_EPS_AFTER_EXTRA", D$3)</f>
        <v>1.05</v>
      </c>
      <c r="E521" s="9" cm="1">
        <f t="array" ref="E521">_xll.SNL.Clients.Office.Excel.Functions.SPG($A521, "IQ_DILUT_EPS_AFTER_EXTRA", E$3)</f>
        <v>1.06</v>
      </c>
      <c r="F521" s="9" cm="1">
        <f t="array" ref="F521">_xll.SNL.Clients.Office.Excel.Functions.SPG($A521, "IQ_DILUT_EPS_AFTER_EXTRA", F$3)</f>
        <v>0.80900000000000005</v>
      </c>
      <c r="G521" s="9" cm="1">
        <f t="array" ref="G521">_xll.SNL.Clients.Office.Excel.Functions.SPG($A521, "IQ_DILUT_EPS_AFTER_EXTRA", G$3)</f>
        <v>0.92</v>
      </c>
      <c r="H521" s="9" cm="1">
        <f t="array" ref="H521">_xll.SNL.Clients.Office.Excel.Functions.SPG($A521, "IQ_DILUT_EPS_AFTER_EXTRA", H$3)</f>
        <v>0.89</v>
      </c>
      <c r="I521" s="9" cm="1">
        <f t="array" ref="I521">_xll.SNL.Clients.Office.Excel.Functions.SPG($A521, "IQ_DILUT_EPS_AFTER_EXTRA", I$3)</f>
        <v>0.88</v>
      </c>
      <c r="J521" s="9" t="str" cm="1">
        <f t="array" ref="J521">_xll.SNL.Clients.Office.Excel.Functions.SPG($A521, "IQ_DILUT_EPS_AFTER_EXTRA", J$3)</f>
        <v>NA</v>
      </c>
      <c r="K521" s="9" cm="1">
        <f t="array" ref="K521">_xll.SNL.Clients.Office.Excel.Functions.SPG($A521, "IQ_DILUT_EPS_AFTER_EXTRA", K$3)</f>
        <v>0.54</v>
      </c>
      <c r="L521" s="9" cm="1">
        <f t="array" ref="L521">_xll.SNL.Clients.Office.Excel.Functions.SPG($A521, "IQ_DILUT_EPS_AFTER_EXTRA", L$3)</f>
        <v>0.53</v>
      </c>
      <c r="M521" s="9" cm="1">
        <f t="array" ref="M521">_xll.SNL.Clients.Office.Excel.Functions.SPG($A521, "IQ_DILUT_EPS_AFTER_EXTRA", M$3)</f>
        <v>0.5</v>
      </c>
      <c r="N521" s="9" cm="1">
        <f t="array" ref="N521">_xll.SNL.Clients.Office.Excel.Functions.SPG($A521, "IQ_DILUT_EPS_AFTER_EXTRA", N$3)</f>
        <v>0.47099999999999997</v>
      </c>
      <c r="O521" s="9" cm="1">
        <f t="array" ref="O521">_xll.SNL.Clients.Office.Excel.Functions.SPG($A521, "IQ_DILUT_EPS_AFTER_EXTRA", O$3)</f>
        <v>0.48099999999999998</v>
      </c>
      <c r="P521" s="9" cm="1">
        <f t="array" ref="P521">_xll.SNL.Clients.Office.Excel.Functions.SPG($A521, "IQ_DILUT_EPS_AFTER_EXTRA", P$3)</f>
        <v>0.495</v>
      </c>
      <c r="Q521" s="9" cm="1">
        <f t="array" ref="Q521">_xll.SNL.Clients.Office.Excel.Functions.SPG($A521, "IQ_DILUT_EPS_AFTER_EXTRA", Q$3)</f>
        <v>0.438</v>
      </c>
      <c r="R521" s="9" cm="1">
        <f t="array" ref="R521">_xll.SNL.Clients.Office.Excel.Functions.SPG($A521, "IQ_DILUT_EPS_AFTER_EXTRA", R$3)</f>
        <v>0.41299999999999998</v>
      </c>
      <c r="S521" s="9" cm="1">
        <f t="array" ref="S521">_xll.SNL.Clients.Office.Excel.Functions.SPG($A521, "IQ_DILUT_EPS_AFTER_EXTRA", S$3)</f>
        <v>0.40200000000000002</v>
      </c>
      <c r="T521" s="9" cm="1">
        <f t="array" ref="T521">_xll.SNL.Clients.Office.Excel.Functions.SPG($A521, "IQ_DILUT_EPS_AFTER_EXTRA", T$3)</f>
        <v>0.34599999999999997</v>
      </c>
      <c r="U521" s="9" cm="1">
        <f t="array" ref="U521">_xll.SNL.Clients.Office.Excel.Functions.SPG($A521, "IQ_DILUT_EPS_AFTER_EXTRA", U$3)</f>
        <v>0.22</v>
      </c>
      <c r="V521" s="9" cm="1">
        <f t="array" ref="V521">_xll.SNL.Clients.Office.Excel.Functions.SPG($A521, "IQ_DILUT_EPS_AFTER_EXTRA", V$3)</f>
        <v>2.5000000000000001E-2</v>
      </c>
      <c r="W521" s="9" cm="1">
        <f t="array" ref="W521">_xll.SNL.Clients.Office.Excel.Functions.SPG($A521, "IQ_DILUT_EPS_AFTER_EXTRA", W$3)</f>
        <v>0.35899999999999999</v>
      </c>
      <c r="X521" s="9" cm="1">
        <f t="array" ref="X521">_xll.SNL.Clients.Office.Excel.Functions.SPG($A521, "IQ_DILUT_EPS_AFTER_EXTRA", X$3)</f>
        <v>0.2</v>
      </c>
      <c r="Y521" s="9" cm="1">
        <f t="array" ref="Y521">_xll.SNL.Clients.Office.Excel.Functions.SPG($A521, "IQ_DILUT_EPS_AFTER_EXTRA", Y$3)</f>
        <v>0.317</v>
      </c>
    </row>
    <row r="522" spans="1:25" x14ac:dyDescent="0.3">
      <c r="A522" s="11" t="s">
        <v>1560</v>
      </c>
      <c r="B522" s="9" t="str" cm="1">
        <f t="array" ref="B522">_xll.SNL.Clients.Office.Excel.Functions.SPG($A522, "IQ_DILUT_EPS_AFTER_EXTRA", B$3)</f>
        <v>NA</v>
      </c>
      <c r="C522" s="9" cm="1">
        <f t="array" ref="C522">_xll.SNL.Clients.Office.Excel.Functions.SPG($A522, "IQ_DILUT_EPS_AFTER_EXTRA", C$3)</f>
        <v>0.88</v>
      </c>
      <c r="D522" s="9" cm="1">
        <f t="array" ref="D522">_xll.SNL.Clients.Office.Excel.Functions.SPG($A522, "IQ_DILUT_EPS_AFTER_EXTRA", D$3)</f>
        <v>0.78</v>
      </c>
      <c r="E522" s="9" cm="1">
        <f t="array" ref="E522">_xll.SNL.Clients.Office.Excel.Functions.SPG($A522, "IQ_DILUT_EPS_AFTER_EXTRA", E$3)</f>
        <v>0.69</v>
      </c>
      <c r="F522" s="9" cm="1">
        <f t="array" ref="F522">_xll.SNL.Clients.Office.Excel.Functions.SPG($A522, "IQ_DILUT_EPS_AFTER_EXTRA", F$3)</f>
        <v>1.587</v>
      </c>
      <c r="G522" s="9" cm="1">
        <f t="array" ref="G522">_xll.SNL.Clients.Office.Excel.Functions.SPG($A522, "IQ_DILUT_EPS_AFTER_EXTRA", G$3)</f>
        <v>1.04</v>
      </c>
      <c r="H522" s="9" cm="1">
        <f t="array" ref="H522">_xll.SNL.Clients.Office.Excel.Functions.SPG($A522, "IQ_DILUT_EPS_AFTER_EXTRA", H$3)</f>
        <v>0.92</v>
      </c>
      <c r="I522" s="9" cm="1">
        <f t="array" ref="I522">_xll.SNL.Clients.Office.Excel.Functions.SPG($A522, "IQ_DILUT_EPS_AFTER_EXTRA", I$3)</f>
        <v>0.86</v>
      </c>
      <c r="J522" s="9" cm="1">
        <f t="array" ref="J522">_xll.SNL.Clients.Office.Excel.Functions.SPG($A522, "IQ_DILUT_EPS_AFTER_EXTRA", J$3)</f>
        <v>1.7569999999999999</v>
      </c>
      <c r="K522" s="9" cm="1">
        <f t="array" ref="K522">_xll.SNL.Clients.Office.Excel.Functions.SPG($A522, "IQ_DILUT_EPS_AFTER_EXTRA", K$3)</f>
        <v>1.24</v>
      </c>
      <c r="L522" s="9" cm="1">
        <f t="array" ref="L522">_xll.SNL.Clients.Office.Excel.Functions.SPG($A522, "IQ_DILUT_EPS_AFTER_EXTRA", L$3)</f>
        <v>1.01</v>
      </c>
      <c r="M522" s="9" cm="1">
        <f t="array" ref="M522">_xll.SNL.Clients.Office.Excel.Functions.SPG($A522, "IQ_DILUT_EPS_AFTER_EXTRA", M$3)</f>
        <v>1.1200000000000001</v>
      </c>
      <c r="N522" s="9" cm="1">
        <f t="array" ref="N522">_xll.SNL.Clients.Office.Excel.Functions.SPG($A522, "IQ_DILUT_EPS_AFTER_EXTRA", N$3)</f>
        <v>1.698</v>
      </c>
      <c r="O522" s="9" cm="1">
        <f t="array" ref="O522">_xll.SNL.Clients.Office.Excel.Functions.SPG($A522, "IQ_DILUT_EPS_AFTER_EXTRA", O$3)</f>
        <v>1.26</v>
      </c>
      <c r="P522" s="9" cm="1">
        <f t="array" ref="P522">_xll.SNL.Clients.Office.Excel.Functions.SPG($A522, "IQ_DILUT_EPS_AFTER_EXTRA", P$3)</f>
        <v>1.04</v>
      </c>
      <c r="Q522" s="9" cm="1">
        <f t="array" ref="Q522">_xll.SNL.Clients.Office.Excel.Functions.SPG($A522, "IQ_DILUT_EPS_AFTER_EXTRA", Q$3)</f>
        <v>1.1599999999999999</v>
      </c>
      <c r="R522" s="9" cm="1">
        <f t="array" ref="R522">_xll.SNL.Clients.Office.Excel.Functions.SPG($A522, "IQ_DILUT_EPS_AFTER_EXTRA", R$3)</f>
        <v>1.3360000000000001</v>
      </c>
      <c r="S522" s="9" cm="1">
        <f t="array" ref="S522">_xll.SNL.Clients.Office.Excel.Functions.SPG($A522, "IQ_DILUT_EPS_AFTER_EXTRA", S$3)</f>
        <v>0.85</v>
      </c>
      <c r="T522" s="9" cm="1">
        <f t="array" ref="T522">_xll.SNL.Clients.Office.Excel.Functions.SPG($A522, "IQ_DILUT_EPS_AFTER_EXTRA", T$3)</f>
        <v>0.71</v>
      </c>
      <c r="U522" s="9" cm="1">
        <f t="array" ref="U522">_xll.SNL.Clients.Office.Excel.Functions.SPG($A522, "IQ_DILUT_EPS_AFTER_EXTRA", U$3)</f>
        <v>-0.24199999999999999</v>
      </c>
      <c r="V522" s="9" cm="1">
        <f t="array" ref="V522">_xll.SNL.Clients.Office.Excel.Functions.SPG($A522, "IQ_DILUT_EPS_AFTER_EXTRA", V$3)</f>
        <v>0.95799999999999996</v>
      </c>
      <c r="W522" s="9" cm="1">
        <f t="array" ref="W522">_xll.SNL.Clients.Office.Excel.Functions.SPG($A522, "IQ_DILUT_EPS_AFTER_EXTRA", W$3)</f>
        <v>0.53</v>
      </c>
      <c r="X522" s="9" cm="1">
        <f t="array" ref="X522">_xll.SNL.Clients.Office.Excel.Functions.SPG($A522, "IQ_DILUT_EPS_AFTER_EXTRA", X$3)</f>
        <v>0.33700000000000002</v>
      </c>
      <c r="Y522" s="9" cm="1">
        <f t="array" ref="Y522">_xll.SNL.Clients.Office.Excel.Functions.SPG($A522, "IQ_DILUT_EPS_AFTER_EXTRA", Y$3)</f>
        <v>0.31</v>
      </c>
    </row>
    <row r="523" spans="1:25" x14ac:dyDescent="0.3">
      <c r="A523" s="11" t="s">
        <v>1561</v>
      </c>
      <c r="B523" s="9" t="str" cm="1">
        <f t="array" ref="B523">_xll.SNL.Clients.Office.Excel.Functions.SPG($A523, "IQ_DILUT_EPS_AFTER_EXTRA", B$3)</f>
        <v>NA</v>
      </c>
      <c r="C523" s="9" cm="1">
        <f t="array" ref="C523">_xll.SNL.Clients.Office.Excel.Functions.SPG($A523, "IQ_DILUT_EPS_AFTER_EXTRA", C$3)</f>
        <v>0.61</v>
      </c>
      <c r="D523" s="9" cm="1">
        <f t="array" ref="D523">_xll.SNL.Clients.Office.Excel.Functions.SPG($A523, "IQ_DILUT_EPS_AFTER_EXTRA", D$3)</f>
        <v>1.08</v>
      </c>
      <c r="E523" s="9" cm="1">
        <f t="array" ref="E523">_xll.SNL.Clients.Office.Excel.Functions.SPG($A523, "IQ_DILUT_EPS_AFTER_EXTRA", E$3)</f>
        <v>0.68</v>
      </c>
      <c r="F523" s="9" cm="1">
        <f t="array" ref="F523">_xll.SNL.Clients.Office.Excel.Functions.SPG($A523, "IQ_DILUT_EPS_AFTER_EXTRA", F$3)</f>
        <v>0.26500000000000001</v>
      </c>
      <c r="G523" s="9" cm="1">
        <f t="array" ref="G523">_xll.SNL.Clients.Office.Excel.Functions.SPG($A523, "IQ_DILUT_EPS_AFTER_EXTRA", G$3)</f>
        <v>0.37</v>
      </c>
      <c r="H523" s="9" cm="1">
        <f t="array" ref="H523">_xll.SNL.Clients.Office.Excel.Functions.SPG($A523, "IQ_DILUT_EPS_AFTER_EXTRA", H$3)</f>
        <v>0.87</v>
      </c>
      <c r="I523" s="9" cm="1">
        <f t="array" ref="I523">_xll.SNL.Clients.Office.Excel.Functions.SPG($A523, "IQ_DILUT_EPS_AFTER_EXTRA", I$3)</f>
        <v>0.56000000000000005</v>
      </c>
      <c r="J523" s="9" cm="1">
        <f t="array" ref="J523">_xll.SNL.Clients.Office.Excel.Functions.SPG($A523, "IQ_DILUT_EPS_AFTER_EXTRA", J$3)</f>
        <v>-6.7000000000000004E-2</v>
      </c>
      <c r="K523" s="9" cm="1">
        <f t="array" ref="K523">_xll.SNL.Clients.Office.Excel.Functions.SPG($A523, "IQ_DILUT_EPS_AFTER_EXTRA", K$3)</f>
        <v>-0.05</v>
      </c>
      <c r="L523" s="9" cm="1">
        <f t="array" ref="L523">_xll.SNL.Clients.Office.Excel.Functions.SPG($A523, "IQ_DILUT_EPS_AFTER_EXTRA", L$3)</f>
        <v>0.5</v>
      </c>
      <c r="M523" s="9" cm="1">
        <f t="array" ref="M523">_xll.SNL.Clients.Office.Excel.Functions.SPG($A523, "IQ_DILUT_EPS_AFTER_EXTRA", M$3)</f>
        <v>0.45</v>
      </c>
      <c r="N523" s="9" cm="1">
        <f t="array" ref="N523">_xll.SNL.Clients.Office.Excel.Functions.SPG($A523, "IQ_DILUT_EPS_AFTER_EXTRA", N$3)</f>
        <v>6.5000000000000002E-2</v>
      </c>
      <c r="O523" s="9" cm="1">
        <f t="array" ref="O523">_xll.SNL.Clients.Office.Excel.Functions.SPG($A523, "IQ_DILUT_EPS_AFTER_EXTRA", O$3)</f>
        <v>0.64</v>
      </c>
      <c r="P523" s="9" cm="1">
        <f t="array" ref="P523">_xll.SNL.Clients.Office.Excel.Functions.SPG($A523, "IQ_DILUT_EPS_AFTER_EXTRA", P$3)</f>
        <v>0.311</v>
      </c>
      <c r="Q523" s="9" cm="1">
        <f t="array" ref="Q523">_xll.SNL.Clients.Office.Excel.Functions.SPG($A523, "IQ_DILUT_EPS_AFTER_EXTRA", Q$3)</f>
        <v>-0.03</v>
      </c>
      <c r="R523" s="9" cm="1">
        <f t="array" ref="R523">_xll.SNL.Clients.Office.Excel.Functions.SPG($A523, "IQ_DILUT_EPS_AFTER_EXTRA", R$3)</f>
        <v>-0.85099999999999998</v>
      </c>
      <c r="S523" s="9" cm="1">
        <f t="array" ref="S523">_xll.SNL.Clients.Office.Excel.Functions.SPG($A523, "IQ_DILUT_EPS_AFTER_EXTRA", S$3)</f>
        <v>-0.76</v>
      </c>
      <c r="T523" s="9" cm="1">
        <f t="array" ref="T523">_xll.SNL.Clients.Office.Excel.Functions.SPG($A523, "IQ_DILUT_EPS_AFTER_EXTRA", T$3)</f>
        <v>-1.61</v>
      </c>
      <c r="U523" s="9" cm="1">
        <f t="array" ref="U523">_xll.SNL.Clients.Office.Excel.Functions.SPG($A523, "IQ_DILUT_EPS_AFTER_EXTRA", U$3)</f>
        <v>-3.1110000000000002</v>
      </c>
      <c r="V523" s="9" cm="1">
        <f t="array" ref="V523">_xll.SNL.Clients.Office.Excel.Functions.SPG($A523, "IQ_DILUT_EPS_AFTER_EXTRA", V$3)</f>
        <v>1.103</v>
      </c>
      <c r="W523" s="9" cm="1">
        <f t="array" ref="W523">_xll.SNL.Clients.Office.Excel.Functions.SPG($A523, "IQ_DILUT_EPS_AFTER_EXTRA", W$3)</f>
        <v>0.36</v>
      </c>
      <c r="X523" s="9" cm="1">
        <f t="array" ref="X523">_xll.SNL.Clients.Office.Excel.Functions.SPG($A523, "IQ_DILUT_EPS_AFTER_EXTRA", X$3)</f>
        <v>0.79</v>
      </c>
      <c r="Y523" s="9" cm="1">
        <f t="array" ref="Y523">_xll.SNL.Clients.Office.Excel.Functions.SPG($A523, "IQ_DILUT_EPS_AFTER_EXTRA", Y$3)</f>
        <v>0.6</v>
      </c>
    </row>
    <row r="524" spans="1:25" x14ac:dyDescent="0.3">
      <c r="A524" s="11" t="s">
        <v>1562</v>
      </c>
      <c r="B524" s="9" t="str" cm="1">
        <f t="array" ref="B524">_xll.SNL.Clients.Office.Excel.Functions.SPG($A524, "IQ_DILUT_EPS_AFTER_EXTRA", B$3)</f>
        <v>NA</v>
      </c>
      <c r="C524" s="9" cm="1">
        <f t="array" ref="C524">_xll.SNL.Clients.Office.Excel.Functions.SPG($A524, "IQ_DILUT_EPS_AFTER_EXTRA", C$3)</f>
        <v>0.33600000000000002</v>
      </c>
      <c r="D524" s="9" cm="1">
        <f t="array" ref="D524">_xll.SNL.Clients.Office.Excel.Functions.SPG($A524, "IQ_DILUT_EPS_AFTER_EXTRA", D$3)</f>
        <v>0.36699999999999999</v>
      </c>
      <c r="E524" s="9" cm="1">
        <f t="array" ref="E524">_xll.SNL.Clients.Office.Excel.Functions.SPG($A524, "IQ_DILUT_EPS_AFTER_EXTRA", E$3)</f>
        <v>0.05</v>
      </c>
      <c r="F524" s="9" cm="1">
        <f t="array" ref="F524">_xll.SNL.Clients.Office.Excel.Functions.SPG($A524, "IQ_DILUT_EPS_AFTER_EXTRA", F$3)</f>
        <v>0.42399999999999999</v>
      </c>
      <c r="G524" s="9" cm="1">
        <f t="array" ref="G524">_xll.SNL.Clients.Office.Excel.Functions.SPG($A524, "IQ_DILUT_EPS_AFTER_EXTRA", G$3)</f>
        <v>0.19</v>
      </c>
      <c r="H524" s="9" cm="1">
        <f t="array" ref="H524">_xll.SNL.Clients.Office.Excel.Functions.SPG($A524, "IQ_DILUT_EPS_AFTER_EXTRA", H$3)</f>
        <v>0.247</v>
      </c>
      <c r="I524" s="9" cm="1">
        <f t="array" ref="I524">_xll.SNL.Clients.Office.Excel.Functions.SPG($A524, "IQ_DILUT_EPS_AFTER_EXTRA", I$3)</f>
        <v>3.6999999999999998E-2</v>
      </c>
      <c r="J524" s="9" cm="1">
        <f t="array" ref="J524">_xll.SNL.Clients.Office.Excel.Functions.SPG($A524, "IQ_DILUT_EPS_AFTER_EXTRA", J$3)</f>
        <v>-8.0000000000000002E-3</v>
      </c>
      <c r="K524" s="9" cm="1">
        <f t="array" ref="K524">_xll.SNL.Clients.Office.Excel.Functions.SPG($A524, "IQ_DILUT_EPS_AFTER_EXTRA", K$3)</f>
        <v>0.21299999999999999</v>
      </c>
      <c r="L524" s="9" cm="1">
        <f t="array" ref="L524">_xll.SNL.Clients.Office.Excel.Functions.SPG($A524, "IQ_DILUT_EPS_AFTER_EXTRA", L$3)</f>
        <v>0.41899999999999998</v>
      </c>
      <c r="M524" s="9" cm="1">
        <f t="array" ref="M524">_xll.SNL.Clients.Office.Excel.Functions.SPG($A524, "IQ_DILUT_EPS_AFTER_EXTRA", M$3)</f>
        <v>3.6999999999999998E-2</v>
      </c>
      <c r="N524" s="9" cm="1">
        <f t="array" ref="N524">_xll.SNL.Clients.Office.Excel.Functions.SPG($A524, "IQ_DILUT_EPS_AFTER_EXTRA", N$3)</f>
        <v>0.20599999999999999</v>
      </c>
      <c r="O524" s="9" cm="1">
        <f t="array" ref="O524">_xll.SNL.Clients.Office.Excel.Functions.SPG($A524, "IQ_DILUT_EPS_AFTER_EXTRA", O$3)</f>
        <v>9.2999999999999999E-2</v>
      </c>
      <c r="P524" s="9" cm="1">
        <f t="array" ref="P524">_xll.SNL.Clients.Office.Excel.Functions.SPG($A524, "IQ_DILUT_EPS_AFTER_EXTRA", P$3)</f>
        <v>0.03</v>
      </c>
      <c r="Q524" s="9" cm="1">
        <f t="array" ref="Q524">_xll.SNL.Clients.Office.Excel.Functions.SPG($A524, "IQ_DILUT_EPS_AFTER_EXTRA", Q$3)</f>
        <v>-0.49199999999999999</v>
      </c>
      <c r="R524" s="9" cm="1">
        <f t="array" ref="R524">_xll.SNL.Clients.Office.Excel.Functions.SPG($A524, "IQ_DILUT_EPS_AFTER_EXTRA", R$3)</f>
        <v>-1.0269999999999999</v>
      </c>
      <c r="S524" s="9" cm="1">
        <f t="array" ref="S524">_xll.SNL.Clients.Office.Excel.Functions.SPG($A524, "IQ_DILUT_EPS_AFTER_EXTRA", S$3)</f>
        <v>-0.315</v>
      </c>
      <c r="T524" s="9" cm="1">
        <f t="array" ref="T524">_xll.SNL.Clients.Office.Excel.Functions.SPG($A524, "IQ_DILUT_EPS_AFTER_EXTRA", T$3)</f>
        <v>-0.622</v>
      </c>
      <c r="U524" s="9" cm="1">
        <f t="array" ref="U524">_xll.SNL.Clients.Office.Excel.Functions.SPG($A524, "IQ_DILUT_EPS_AFTER_EXTRA", U$3)</f>
        <v>-0.48</v>
      </c>
      <c r="V524" s="9" cm="1">
        <f t="array" ref="V524">_xll.SNL.Clients.Office.Excel.Functions.SPG($A524, "IQ_DILUT_EPS_AFTER_EXTRA", V$3)</f>
        <v>0.35399999999999998</v>
      </c>
      <c r="W524" s="9" cm="1">
        <f t="array" ref="W524">_xll.SNL.Clients.Office.Excel.Functions.SPG($A524, "IQ_DILUT_EPS_AFTER_EXTRA", W$3)</f>
        <v>0.15</v>
      </c>
      <c r="X524" s="9" cm="1">
        <f t="array" ref="X524">_xll.SNL.Clients.Office.Excel.Functions.SPG($A524, "IQ_DILUT_EPS_AFTER_EXTRA", X$3)</f>
        <v>0.26</v>
      </c>
      <c r="Y524" s="9" cm="1">
        <f t="array" ref="Y524">_xll.SNL.Clients.Office.Excel.Functions.SPG($A524, "IQ_DILUT_EPS_AFTER_EXTRA", Y$3)</f>
        <v>3.7999999999999999E-2</v>
      </c>
    </row>
    <row r="525" spans="1:25" x14ac:dyDescent="0.3">
      <c r="A525" s="11" t="s">
        <v>1563</v>
      </c>
      <c r="B525" s="9" t="str" cm="1">
        <f t="array" ref="B525">_xll.SNL.Clients.Office.Excel.Functions.SPG($A525, "IQ_DILUT_EPS_AFTER_EXTRA", B$3)</f>
        <v>NA</v>
      </c>
      <c r="C525" s="9" cm="1">
        <f t="array" ref="C525">_xll.SNL.Clients.Office.Excel.Functions.SPG($A525, "IQ_DILUT_EPS_AFTER_EXTRA", C$3)</f>
        <v>0.19</v>
      </c>
      <c r="D525" s="9" cm="1">
        <f t="array" ref="D525">_xll.SNL.Clients.Office.Excel.Functions.SPG($A525, "IQ_DILUT_EPS_AFTER_EXTRA", D$3)</f>
        <v>-0.26300000000000001</v>
      </c>
      <c r="E525" s="9" cm="1">
        <f t="array" ref="E525">_xll.SNL.Clients.Office.Excel.Functions.SPG($A525, "IQ_DILUT_EPS_AFTER_EXTRA", E$3)</f>
        <v>0.187</v>
      </c>
      <c r="F525" s="9" cm="1">
        <f t="array" ref="F525">_xll.SNL.Clients.Office.Excel.Functions.SPG($A525, "IQ_DILUT_EPS_AFTER_EXTRA", F$3)</f>
        <v>0.16900000000000001</v>
      </c>
      <c r="G525" s="9" cm="1">
        <f t="array" ref="G525">_xll.SNL.Clients.Office.Excel.Functions.SPG($A525, "IQ_DILUT_EPS_AFTER_EXTRA", G$3)</f>
        <v>0.16</v>
      </c>
      <c r="H525" s="9" cm="1">
        <f t="array" ref="H525">_xll.SNL.Clients.Office.Excel.Functions.SPG($A525, "IQ_DILUT_EPS_AFTER_EXTRA", H$3)</f>
        <v>0.2</v>
      </c>
      <c r="I525" s="9" cm="1">
        <f t="array" ref="I525">_xll.SNL.Clients.Office.Excel.Functions.SPG($A525, "IQ_DILUT_EPS_AFTER_EXTRA", I$3)</f>
        <v>0.19</v>
      </c>
      <c r="J525" s="9" cm="1">
        <f t="array" ref="J525">_xll.SNL.Clients.Office.Excel.Functions.SPG($A525, "IQ_DILUT_EPS_AFTER_EXTRA", J$3)</f>
        <v>0.27800000000000002</v>
      </c>
      <c r="K525" s="9" cm="1">
        <f t="array" ref="K525">_xll.SNL.Clients.Office.Excel.Functions.SPG($A525, "IQ_DILUT_EPS_AFTER_EXTRA", K$3)</f>
        <v>0.26</v>
      </c>
      <c r="L525" s="9" cm="1">
        <f t="array" ref="L525">_xll.SNL.Clients.Office.Excel.Functions.SPG($A525, "IQ_DILUT_EPS_AFTER_EXTRA", L$3)</f>
        <v>0.36799999999999999</v>
      </c>
      <c r="M525" s="9" cm="1">
        <f t="array" ref="M525">_xll.SNL.Clients.Office.Excel.Functions.SPG($A525, "IQ_DILUT_EPS_AFTER_EXTRA", M$3)</f>
        <v>0.26</v>
      </c>
      <c r="N525" s="9" cm="1">
        <f t="array" ref="N525">_xll.SNL.Clients.Office.Excel.Functions.SPG($A525, "IQ_DILUT_EPS_AFTER_EXTRA", N$3)</f>
        <v>-0.35899999999999999</v>
      </c>
      <c r="O525" s="9" cm="1">
        <f t="array" ref="O525">_xll.SNL.Clients.Office.Excel.Functions.SPG($A525, "IQ_DILUT_EPS_AFTER_EXTRA", O$3)</f>
        <v>0.23899999999999999</v>
      </c>
      <c r="P525" s="9" cm="1">
        <f t="array" ref="P525">_xll.SNL.Clients.Office.Excel.Functions.SPG($A525, "IQ_DILUT_EPS_AFTER_EXTRA", P$3)</f>
        <v>0.28899999999999998</v>
      </c>
      <c r="Q525" s="9" cm="1">
        <f t="array" ref="Q525">_xll.SNL.Clients.Office.Excel.Functions.SPG($A525, "IQ_DILUT_EPS_AFTER_EXTRA", Q$3)</f>
        <v>0.40899999999999997</v>
      </c>
      <c r="R525" s="9" cm="1">
        <f t="array" ref="R525">_xll.SNL.Clients.Office.Excel.Functions.SPG($A525, "IQ_DILUT_EPS_AFTER_EXTRA", R$3)</f>
        <v>9.9000000000000005E-2</v>
      </c>
      <c r="S525" s="9" cm="1">
        <f t="array" ref="S525">_xll.SNL.Clients.Office.Excel.Functions.SPG($A525, "IQ_DILUT_EPS_AFTER_EXTRA", S$3)</f>
        <v>0.32700000000000001</v>
      </c>
      <c r="T525" s="9" cm="1">
        <f t="array" ref="T525">_xll.SNL.Clients.Office.Excel.Functions.SPG($A525, "IQ_DILUT_EPS_AFTER_EXTRA", T$3)</f>
        <v>0.30599999999999999</v>
      </c>
      <c r="U525" s="9" cm="1">
        <f t="array" ref="U525">_xll.SNL.Clients.Office.Excel.Functions.SPG($A525, "IQ_DILUT_EPS_AFTER_EXTRA", U$3)</f>
        <v>0.21</v>
      </c>
      <c r="V525" s="9" cm="1">
        <f t="array" ref="V525">_xll.SNL.Clients.Office.Excel.Functions.SPG($A525, "IQ_DILUT_EPS_AFTER_EXTRA", V$3)</f>
        <v>0.31900000000000001</v>
      </c>
      <c r="W525" s="9" cm="1">
        <f t="array" ref="W525">_xll.SNL.Clients.Office.Excel.Functions.SPG($A525, "IQ_DILUT_EPS_AFTER_EXTRA", W$3)</f>
        <v>0.38500000000000001</v>
      </c>
      <c r="X525" s="9" cm="1">
        <f t="array" ref="X525">_xll.SNL.Clients.Office.Excel.Functions.SPG($A525, "IQ_DILUT_EPS_AFTER_EXTRA", X$3)</f>
        <v>0.35</v>
      </c>
      <c r="Y525" s="9" cm="1">
        <f t="array" ref="Y525">_xll.SNL.Clients.Office.Excel.Functions.SPG($A525, "IQ_DILUT_EPS_AFTER_EXTRA", Y$3)</f>
        <v>0.34</v>
      </c>
    </row>
    <row r="526" spans="1:25" x14ac:dyDescent="0.3">
      <c r="A526" s="11" t="s">
        <v>1564</v>
      </c>
      <c r="B526" s="9" cm="1">
        <f t="array" ref="B526">_xll.SNL.Clients.Office.Excel.Functions.SPG($A526, "IQ_DILUT_EPS_AFTER_EXTRA", B$3)</f>
        <v>1.72</v>
      </c>
      <c r="C526" s="9" cm="1">
        <f t="array" ref="C526">_xll.SNL.Clients.Office.Excel.Functions.SPG($A526, "IQ_DILUT_EPS_AFTER_EXTRA", C$3)</f>
        <v>1.92</v>
      </c>
      <c r="D526" s="9" cm="1">
        <f t="array" ref="D526">_xll.SNL.Clients.Office.Excel.Functions.SPG($A526, "IQ_DILUT_EPS_AFTER_EXTRA", D$3)</f>
        <v>1.06</v>
      </c>
      <c r="E526" s="9" cm="1">
        <f t="array" ref="E526">_xll.SNL.Clients.Office.Excel.Functions.SPG($A526, "IQ_DILUT_EPS_AFTER_EXTRA", E$3)</f>
        <v>1.032</v>
      </c>
      <c r="F526" s="9" cm="1">
        <f t="array" ref="F526">_xll.SNL.Clients.Office.Excel.Functions.SPG($A526, "IQ_DILUT_EPS_AFTER_EXTRA", F$3)</f>
        <v>0.96099999999999997</v>
      </c>
      <c r="G526" s="9" cm="1">
        <f t="array" ref="G526">_xll.SNL.Clients.Office.Excel.Functions.SPG($A526, "IQ_DILUT_EPS_AFTER_EXTRA", G$3)</f>
        <v>0.79600000000000004</v>
      </c>
      <c r="H526" s="9" cm="1">
        <f t="array" ref="H526">_xll.SNL.Clients.Office.Excel.Functions.SPG($A526, "IQ_DILUT_EPS_AFTER_EXTRA", H$3)</f>
        <v>0.64300000000000002</v>
      </c>
      <c r="I526" s="9" cm="1">
        <f t="array" ref="I526">_xll.SNL.Clients.Office.Excel.Functions.SPG($A526, "IQ_DILUT_EPS_AFTER_EXTRA", I$3)</f>
        <v>0.97099999999999997</v>
      </c>
      <c r="J526" s="9" cm="1">
        <f t="array" ref="J526">_xll.SNL.Clients.Office.Excel.Functions.SPG($A526, "IQ_DILUT_EPS_AFTER_EXTRA", J$3)</f>
        <v>-0.51</v>
      </c>
      <c r="K526" s="9" cm="1">
        <f t="array" ref="K526">_xll.SNL.Clients.Office.Excel.Functions.SPG($A526, "IQ_DILUT_EPS_AFTER_EXTRA", K$3)</f>
        <v>0.60899999999999999</v>
      </c>
      <c r="L526" s="9" cm="1">
        <f t="array" ref="L526">_xll.SNL.Clients.Office.Excel.Functions.SPG($A526, "IQ_DILUT_EPS_AFTER_EXTRA", L$3)</f>
        <v>0.09</v>
      </c>
      <c r="M526" s="9" cm="1">
        <f t="array" ref="M526">_xll.SNL.Clients.Office.Excel.Functions.SPG($A526, "IQ_DILUT_EPS_AFTER_EXTRA", M$3)</f>
        <v>0.38</v>
      </c>
      <c r="N526" s="9" cm="1">
        <f t="array" ref="N526">_xll.SNL.Clients.Office.Excel.Functions.SPG($A526, "IQ_DILUT_EPS_AFTER_EXTRA", N$3)</f>
        <v>0.32</v>
      </c>
      <c r="O526" s="9" cm="1">
        <f t="array" ref="O526">_xll.SNL.Clients.Office.Excel.Functions.SPG($A526, "IQ_DILUT_EPS_AFTER_EXTRA", O$3)</f>
        <v>0.94599999999999995</v>
      </c>
      <c r="P526" s="9" cm="1">
        <f t="array" ref="P526">_xll.SNL.Clients.Office.Excel.Functions.SPG($A526, "IQ_DILUT_EPS_AFTER_EXTRA", P$3)</f>
        <v>0.59</v>
      </c>
      <c r="Q526" s="9" cm="1">
        <f t="array" ref="Q526">_xll.SNL.Clients.Office.Excel.Functions.SPG($A526, "IQ_DILUT_EPS_AFTER_EXTRA", Q$3)</f>
        <v>-0.28000000000000003</v>
      </c>
      <c r="R526" s="9" cm="1">
        <f t="array" ref="R526">_xll.SNL.Clients.Office.Excel.Functions.SPG($A526, "IQ_DILUT_EPS_AFTER_EXTRA", R$3)</f>
        <v>-0.30599999999999999</v>
      </c>
      <c r="S526" s="9" cm="1">
        <f t="array" ref="S526">_xll.SNL.Clients.Office.Excel.Functions.SPG($A526, "IQ_DILUT_EPS_AFTER_EXTRA", S$3)</f>
        <v>-8.9999999999999993E-3</v>
      </c>
      <c r="T526" s="9" cm="1">
        <f t="array" ref="T526">_xll.SNL.Clients.Office.Excel.Functions.SPG($A526, "IQ_DILUT_EPS_AFTER_EXTRA", T$3)</f>
        <v>0.83</v>
      </c>
      <c r="U526" s="9" cm="1">
        <f t="array" ref="U526">_xll.SNL.Clients.Office.Excel.Functions.SPG($A526, "IQ_DILUT_EPS_AFTER_EXTRA", U$3)</f>
        <v>0.41</v>
      </c>
      <c r="V526" s="9" cm="1">
        <f t="array" ref="V526">_xll.SNL.Clients.Office.Excel.Functions.SPG($A526, "IQ_DILUT_EPS_AFTER_EXTRA", V$3)</f>
        <v>0.23</v>
      </c>
      <c r="W526" s="9" cm="1">
        <f t="array" ref="W526">_xll.SNL.Clients.Office.Excel.Functions.SPG($A526, "IQ_DILUT_EPS_AFTER_EXTRA", W$3)</f>
        <v>1.06</v>
      </c>
      <c r="X526" s="9" cm="1">
        <f t="array" ref="X526">_xll.SNL.Clients.Office.Excel.Functions.SPG($A526, "IQ_DILUT_EPS_AFTER_EXTRA", X$3)</f>
        <v>0.46</v>
      </c>
      <c r="Y526" s="9" cm="1">
        <f t="array" ref="Y526">_xll.SNL.Clients.Office.Excel.Functions.SPG($A526, "IQ_DILUT_EPS_AFTER_EXTRA", Y$3)</f>
        <v>0.08</v>
      </c>
    </row>
    <row r="527" spans="1:25" x14ac:dyDescent="0.3">
      <c r="A527" s="11" t="s">
        <v>1565</v>
      </c>
      <c r="B527" s="9" t="str" cm="1">
        <f t="array" ref="B527">_xll.SNL.Clients.Office.Excel.Functions.SPG($A527, "IQ_DILUT_EPS_AFTER_EXTRA", B$3)</f>
        <v>NA</v>
      </c>
      <c r="C527" s="9" cm="1">
        <f t="array" ref="C527">_xll.SNL.Clients.Office.Excel.Functions.SPG($A527, "IQ_DILUT_EPS_AFTER_EXTRA", C$3)</f>
        <v>-0.22</v>
      </c>
      <c r="D527" s="9" cm="1">
        <f t="array" ref="D527">_xll.SNL.Clients.Office.Excel.Functions.SPG($A527, "IQ_DILUT_EPS_AFTER_EXTRA", D$3)</f>
        <v>-0.04</v>
      </c>
      <c r="E527" s="9" cm="1">
        <f t="array" ref="E527">_xll.SNL.Clients.Office.Excel.Functions.SPG($A527, "IQ_DILUT_EPS_AFTER_EXTRA", E$3)</f>
        <v>-0.54</v>
      </c>
      <c r="F527" s="9" cm="1">
        <f t="array" ref="F527">_xll.SNL.Clients.Office.Excel.Functions.SPG($A527, "IQ_DILUT_EPS_AFTER_EXTRA", F$3)</f>
        <v>-0.151</v>
      </c>
      <c r="G527" s="9" cm="1">
        <f t="array" ref="G527">_xll.SNL.Clients.Office.Excel.Functions.SPG($A527, "IQ_DILUT_EPS_AFTER_EXTRA", G$3)</f>
        <v>-0.12</v>
      </c>
      <c r="H527" s="9" cm="1">
        <f t="array" ref="H527">_xll.SNL.Clients.Office.Excel.Functions.SPG($A527, "IQ_DILUT_EPS_AFTER_EXTRA", H$3)</f>
        <v>-0.21</v>
      </c>
      <c r="I527" s="9" cm="1">
        <f t="array" ref="I527">_xll.SNL.Clients.Office.Excel.Functions.SPG($A527, "IQ_DILUT_EPS_AFTER_EXTRA", I$3)</f>
        <v>-1.294</v>
      </c>
      <c r="J527" s="9" cm="1">
        <f t="array" ref="J527">_xll.SNL.Clients.Office.Excel.Functions.SPG($A527, "IQ_DILUT_EPS_AFTER_EXTRA", J$3)</f>
        <v>0.12</v>
      </c>
      <c r="K527" s="9" cm="1">
        <f t="array" ref="K527">_xll.SNL.Clients.Office.Excel.Functions.SPG($A527, "IQ_DILUT_EPS_AFTER_EXTRA", K$3)</f>
        <v>7.8E-2</v>
      </c>
      <c r="L527" s="9" cm="1">
        <f t="array" ref="L527">_xll.SNL.Clients.Office.Excel.Functions.SPG($A527, "IQ_DILUT_EPS_AFTER_EXTRA", L$3)</f>
        <v>3.1E-2</v>
      </c>
      <c r="M527" s="9" cm="1">
        <f t="array" ref="M527">_xll.SNL.Clients.Office.Excel.Functions.SPG($A527, "IQ_DILUT_EPS_AFTER_EXTRA", M$3)</f>
        <v>0.26900000000000002</v>
      </c>
      <c r="N527" s="9" cm="1">
        <f t="array" ref="N527">_xll.SNL.Clients.Office.Excel.Functions.SPG($A527, "IQ_DILUT_EPS_AFTER_EXTRA", N$3)</f>
        <v>0.32800000000000001</v>
      </c>
      <c r="O527" s="9" cm="1">
        <f t="array" ref="O527">_xll.SNL.Clients.Office.Excel.Functions.SPG($A527, "IQ_DILUT_EPS_AFTER_EXTRA", O$3)</f>
        <v>0.2</v>
      </c>
      <c r="P527" s="9" cm="1">
        <f t="array" ref="P527">_xll.SNL.Clients.Office.Excel.Functions.SPG($A527, "IQ_DILUT_EPS_AFTER_EXTRA", P$3)</f>
        <v>0.40100000000000002</v>
      </c>
      <c r="Q527" s="9" cm="1">
        <f t="array" ref="Q527">_xll.SNL.Clients.Office.Excel.Functions.SPG($A527, "IQ_DILUT_EPS_AFTER_EXTRA", Q$3)</f>
        <v>0.34</v>
      </c>
      <c r="R527" s="9" cm="1">
        <f t="array" ref="R527">_xll.SNL.Clients.Office.Excel.Functions.SPG($A527, "IQ_DILUT_EPS_AFTER_EXTRA", R$3)</f>
        <v>0.02</v>
      </c>
      <c r="S527" s="9" cm="1">
        <f t="array" ref="S527">_xll.SNL.Clients.Office.Excel.Functions.SPG($A527, "IQ_DILUT_EPS_AFTER_EXTRA", S$3)</f>
        <v>1E-3</v>
      </c>
      <c r="T527" s="9" cm="1">
        <f t="array" ref="T527">_xll.SNL.Clients.Office.Excel.Functions.SPG($A527, "IQ_DILUT_EPS_AFTER_EXTRA", T$3)</f>
        <v>3.2000000000000001E-2</v>
      </c>
      <c r="U527" s="9" cm="1">
        <f t="array" ref="U527">_xll.SNL.Clients.Office.Excel.Functions.SPG($A527, "IQ_DILUT_EPS_AFTER_EXTRA", U$3)</f>
        <v>0.23300000000000001</v>
      </c>
      <c r="V527" s="9" cm="1">
        <f t="array" ref="V527">_xll.SNL.Clients.Office.Excel.Functions.SPG($A527, "IQ_DILUT_EPS_AFTER_EXTRA", V$3)</f>
        <v>-8.9999999999999993E-3</v>
      </c>
      <c r="W527" s="9" cm="1">
        <f t="array" ref="W527">_xll.SNL.Clients.Office.Excel.Functions.SPG($A527, "IQ_DILUT_EPS_AFTER_EXTRA", W$3)</f>
        <v>-1.0289999999999999</v>
      </c>
      <c r="X527" s="9" cm="1">
        <f t="array" ref="X527">_xll.SNL.Clients.Office.Excel.Functions.SPG($A527, "IQ_DILUT_EPS_AFTER_EXTRA", X$3)</f>
        <v>-0.13</v>
      </c>
      <c r="Y527" s="9" cm="1">
        <f t="array" ref="Y527">_xll.SNL.Clients.Office.Excel.Functions.SPG($A527, "IQ_DILUT_EPS_AFTER_EXTRA", Y$3)</f>
        <v>-0.63500000000000001</v>
      </c>
    </row>
    <row r="528" spans="1:25" x14ac:dyDescent="0.3">
      <c r="A528" s="11" t="s">
        <v>1566</v>
      </c>
      <c r="B528" s="9" t="str" cm="1">
        <f t="array" ref="B528">_xll.SNL.Clients.Office.Excel.Functions.SPG($A528, "IQ_DILUT_EPS_AFTER_EXTRA", B$3)</f>
        <v>NA</v>
      </c>
      <c r="C528" s="9" cm="1">
        <f t="array" ref="C528">_xll.SNL.Clients.Office.Excel.Functions.SPG($A528, "IQ_DILUT_EPS_AFTER_EXTRA", C$3)</f>
        <v>-0.5</v>
      </c>
      <c r="D528" s="9" cm="1">
        <f t="array" ref="D528">_xll.SNL.Clients.Office.Excel.Functions.SPG($A528, "IQ_DILUT_EPS_AFTER_EXTRA", D$3)</f>
        <v>1.165</v>
      </c>
      <c r="E528" s="9" cm="1">
        <f t="array" ref="E528">_xll.SNL.Clients.Office.Excel.Functions.SPG($A528, "IQ_DILUT_EPS_AFTER_EXTRA", E$3)</f>
        <v>-0.59</v>
      </c>
      <c r="F528" s="9" cm="1">
        <f t="array" ref="F528">_xll.SNL.Clients.Office.Excel.Functions.SPG($A528, "IQ_DILUT_EPS_AFTER_EXTRA", F$3)</f>
        <v>0.27900000000000003</v>
      </c>
      <c r="G528" s="9" cm="1">
        <f t="array" ref="G528">_xll.SNL.Clients.Office.Excel.Functions.SPG($A528, "IQ_DILUT_EPS_AFTER_EXTRA", G$3)</f>
        <v>-1.22</v>
      </c>
      <c r="H528" s="9" cm="1">
        <f t="array" ref="H528">_xll.SNL.Clients.Office.Excel.Functions.SPG($A528, "IQ_DILUT_EPS_AFTER_EXTRA", H$3)</f>
        <v>-7.0000000000000007E-2</v>
      </c>
      <c r="I528" s="9" cm="1">
        <f t="array" ref="I528">_xll.SNL.Clients.Office.Excel.Functions.SPG($A528, "IQ_DILUT_EPS_AFTER_EXTRA", I$3)</f>
        <v>-0.27400000000000002</v>
      </c>
      <c r="J528" s="9" cm="1">
        <f t="array" ref="J528">_xll.SNL.Clients.Office.Excel.Functions.SPG($A528, "IQ_DILUT_EPS_AFTER_EXTRA", J$3)</f>
        <v>7.0000000000000001E-3</v>
      </c>
      <c r="K528" s="9" cm="1">
        <f t="array" ref="K528">_xll.SNL.Clients.Office.Excel.Functions.SPG($A528, "IQ_DILUT_EPS_AFTER_EXTRA", K$3)</f>
        <v>-7.1999999999999995E-2</v>
      </c>
      <c r="L528" s="9" cm="1">
        <f t="array" ref="L528">_xll.SNL.Clients.Office.Excel.Functions.SPG($A528, "IQ_DILUT_EPS_AFTER_EXTRA", L$3)</f>
        <v>-7.2999999999999995E-2</v>
      </c>
      <c r="M528" s="9" cm="1">
        <f t="array" ref="M528">_xll.SNL.Clients.Office.Excel.Functions.SPG($A528, "IQ_DILUT_EPS_AFTER_EXTRA", M$3)</f>
        <v>-0.17399999999999999</v>
      </c>
      <c r="N528" s="9" cm="1">
        <f t="array" ref="N528">_xll.SNL.Clients.Office.Excel.Functions.SPG($A528, "IQ_DILUT_EPS_AFTER_EXTRA", N$3)</f>
        <v>-8.1000000000000003E-2</v>
      </c>
      <c r="O528" s="9" cm="1">
        <f t="array" ref="O528">_xll.SNL.Clients.Office.Excel.Functions.SPG($A528, "IQ_DILUT_EPS_AFTER_EXTRA", O$3)</f>
        <v>0.499</v>
      </c>
      <c r="P528" s="9" cm="1">
        <f t="array" ref="P528">_xll.SNL.Clients.Office.Excel.Functions.SPG($A528, "IQ_DILUT_EPS_AFTER_EXTRA", P$3)</f>
        <v>-0.06</v>
      </c>
      <c r="Q528" s="9" cm="1">
        <f t="array" ref="Q528">_xll.SNL.Clients.Office.Excel.Functions.SPG($A528, "IQ_DILUT_EPS_AFTER_EXTRA", Q$3)</f>
        <v>-0.40200000000000002</v>
      </c>
      <c r="R528" s="9" cm="1">
        <f t="array" ref="R528">_xll.SNL.Clients.Office.Excel.Functions.SPG($A528, "IQ_DILUT_EPS_AFTER_EXTRA", R$3)</f>
        <v>-1.274</v>
      </c>
      <c r="S528" s="9" cm="1">
        <f t="array" ref="S528">_xll.SNL.Clients.Office.Excel.Functions.SPG($A528, "IQ_DILUT_EPS_AFTER_EXTRA", S$3)</f>
        <v>-0.15</v>
      </c>
      <c r="T528" s="9" cm="1">
        <f t="array" ref="T528">_xll.SNL.Clients.Office.Excel.Functions.SPG($A528, "IQ_DILUT_EPS_AFTER_EXTRA", T$3)</f>
        <v>-0.18</v>
      </c>
      <c r="U528" s="9" cm="1">
        <f t="array" ref="U528">_xll.SNL.Clients.Office.Excel.Functions.SPG($A528, "IQ_DILUT_EPS_AFTER_EXTRA", U$3)</f>
        <v>0.05</v>
      </c>
      <c r="V528" s="9" cm="1">
        <f t="array" ref="V528">_xll.SNL.Clients.Office.Excel.Functions.SPG($A528, "IQ_DILUT_EPS_AFTER_EXTRA", V$3)</f>
        <v>0.188</v>
      </c>
      <c r="W528" s="9" cm="1">
        <f t="array" ref="W528">_xll.SNL.Clients.Office.Excel.Functions.SPG($A528, "IQ_DILUT_EPS_AFTER_EXTRA", W$3)</f>
        <v>0.32600000000000001</v>
      </c>
      <c r="X528" s="9" cm="1">
        <f t="array" ref="X528">_xll.SNL.Clients.Office.Excel.Functions.SPG($A528, "IQ_DILUT_EPS_AFTER_EXTRA", X$3)</f>
        <v>0.109</v>
      </c>
      <c r="Y528" s="9" cm="1">
        <f t="array" ref="Y528">_xll.SNL.Clients.Office.Excel.Functions.SPG($A528, "IQ_DILUT_EPS_AFTER_EXTRA", Y$3)</f>
        <v>0.05</v>
      </c>
    </row>
    <row r="529" spans="1:25" x14ac:dyDescent="0.3">
      <c r="A529" s="11" t="s">
        <v>1567</v>
      </c>
      <c r="B529" s="9" t="str" cm="1">
        <f t="array" ref="B529">_xll.SNL.Clients.Office.Excel.Functions.SPG($A529, "IQ_DILUT_EPS_AFTER_EXTRA", B$3)</f>
        <v>NA</v>
      </c>
      <c r="C529" s="9" cm="1">
        <f t="array" ref="C529">_xll.SNL.Clients.Office.Excel.Functions.SPG($A529, "IQ_DILUT_EPS_AFTER_EXTRA", C$3)</f>
        <v>1.7370000000000001</v>
      </c>
      <c r="D529" s="9" cm="1">
        <f t="array" ref="D529">_xll.SNL.Clients.Office.Excel.Functions.SPG($A529, "IQ_DILUT_EPS_AFTER_EXTRA", D$3)</f>
        <v>-2.0910000000000002</v>
      </c>
      <c r="E529" s="9" cm="1">
        <f t="array" ref="E529">_xll.SNL.Clients.Office.Excel.Functions.SPG($A529, "IQ_DILUT_EPS_AFTER_EXTRA", E$3)</f>
        <v>0.39</v>
      </c>
      <c r="F529" s="9" cm="1">
        <f t="array" ref="F529">_xll.SNL.Clients.Office.Excel.Functions.SPG($A529, "IQ_DILUT_EPS_AFTER_EXTRA", F$3)</f>
        <v>-0.99</v>
      </c>
      <c r="G529" s="9" cm="1">
        <f t="array" ref="G529">_xll.SNL.Clients.Office.Excel.Functions.SPG($A529, "IQ_DILUT_EPS_AFTER_EXTRA", G$3)</f>
        <v>1.782</v>
      </c>
      <c r="H529" s="9" cm="1">
        <f t="array" ref="H529">_xll.SNL.Clients.Office.Excel.Functions.SPG($A529, "IQ_DILUT_EPS_AFTER_EXTRA", H$3)</f>
        <v>0.85899999999999999</v>
      </c>
      <c r="I529" s="9" cm="1">
        <f t="array" ref="I529">_xll.SNL.Clients.Office.Excel.Functions.SPG($A529, "IQ_DILUT_EPS_AFTER_EXTRA", I$3)</f>
        <v>1.7210000000000001</v>
      </c>
      <c r="J529" s="9" cm="1">
        <f t="array" ref="J529">_xll.SNL.Clients.Office.Excel.Functions.SPG($A529, "IQ_DILUT_EPS_AFTER_EXTRA", J$3)</f>
        <v>0.33600000000000002</v>
      </c>
      <c r="K529" s="9" cm="1">
        <f t="array" ref="K529">_xll.SNL.Clients.Office.Excel.Functions.SPG($A529, "IQ_DILUT_EPS_AFTER_EXTRA", K$3)</f>
        <v>1.36</v>
      </c>
      <c r="L529" s="9" cm="1">
        <f t="array" ref="L529">_xll.SNL.Clients.Office.Excel.Functions.SPG($A529, "IQ_DILUT_EPS_AFTER_EXTRA", L$3)</f>
        <v>0.53</v>
      </c>
      <c r="M529" s="9" cm="1">
        <f t="array" ref="M529">_xll.SNL.Clients.Office.Excel.Functions.SPG($A529, "IQ_DILUT_EPS_AFTER_EXTRA", M$3)</f>
        <v>1.0900000000000001</v>
      </c>
      <c r="N529" s="9" cm="1">
        <f t="array" ref="N529">_xll.SNL.Clients.Office.Excel.Functions.SPG($A529, "IQ_DILUT_EPS_AFTER_EXTRA", N$3)</f>
        <v>-5.2629999999999999</v>
      </c>
      <c r="O529" s="9" cm="1">
        <f t="array" ref="O529">_xll.SNL.Clients.Office.Excel.Functions.SPG($A529, "IQ_DILUT_EPS_AFTER_EXTRA", O$3)</f>
        <v>1.839</v>
      </c>
      <c r="P529" s="9" cm="1">
        <f t="array" ref="P529">_xll.SNL.Clients.Office.Excel.Functions.SPG($A529, "IQ_DILUT_EPS_AFTER_EXTRA", P$3)</f>
        <v>-1.579</v>
      </c>
      <c r="Q529" s="9" cm="1">
        <f t="array" ref="Q529">_xll.SNL.Clients.Office.Excel.Functions.SPG($A529, "IQ_DILUT_EPS_AFTER_EXTRA", Q$3)</f>
        <v>0.94099999999999995</v>
      </c>
      <c r="R529" s="9" cm="1">
        <f t="array" ref="R529">_xll.SNL.Clients.Office.Excel.Functions.SPG($A529, "IQ_DILUT_EPS_AFTER_EXTRA", R$3)</f>
        <v>0.33500000000000002</v>
      </c>
      <c r="S529" s="9" cm="1">
        <f t="array" ref="S529">_xll.SNL.Clients.Office.Excel.Functions.SPG($A529, "IQ_DILUT_EPS_AFTER_EXTRA", S$3)</f>
        <v>1.056</v>
      </c>
      <c r="T529" s="9" t="str" cm="1">
        <f t="array" ref="T529">_xll.SNL.Clients.Office.Excel.Functions.SPG($A529, "IQ_DILUT_EPS_AFTER_EXTRA", T$3)</f>
        <v>NA</v>
      </c>
      <c r="U529" s="9" cm="1">
        <f t="array" ref="U529">_xll.SNL.Clients.Office.Excel.Functions.SPG($A529, "IQ_DILUT_EPS_AFTER_EXTRA", U$3)</f>
        <v>0.84</v>
      </c>
      <c r="V529" s="9" cm="1">
        <f t="array" ref="V529">_xll.SNL.Clients.Office.Excel.Functions.SPG($A529, "IQ_DILUT_EPS_AFTER_EXTRA", V$3)</f>
        <v>1</v>
      </c>
      <c r="W529" s="9" cm="1">
        <f t="array" ref="W529">_xll.SNL.Clients.Office.Excel.Functions.SPG($A529, "IQ_DILUT_EPS_AFTER_EXTRA", W$3)</f>
        <v>1.0900000000000001</v>
      </c>
      <c r="X529" s="9" cm="1">
        <f t="array" ref="X529">_xll.SNL.Clients.Office.Excel.Functions.SPG($A529, "IQ_DILUT_EPS_AFTER_EXTRA", X$3)</f>
        <v>-0.436</v>
      </c>
      <c r="Y529" s="9" cm="1">
        <f t="array" ref="Y529">_xll.SNL.Clients.Office.Excel.Functions.SPG($A529, "IQ_DILUT_EPS_AFTER_EXTRA", Y$3)</f>
        <v>0.1</v>
      </c>
    </row>
    <row r="530" spans="1:25" x14ac:dyDescent="0.3">
      <c r="A530" s="11" t="s">
        <v>1568</v>
      </c>
      <c r="B530" s="9" cm="1">
        <f t="array" ref="B530">_xll.SNL.Clients.Office.Excel.Functions.SPG($A530, "IQ_DILUT_EPS_AFTER_EXTRA", B$3)</f>
        <v>0.38</v>
      </c>
      <c r="C530" s="9" cm="1">
        <f t="array" ref="C530">_xll.SNL.Clients.Office.Excel.Functions.SPG($A530, "IQ_DILUT_EPS_AFTER_EXTRA", C$3)</f>
        <v>0.28999999999999998</v>
      </c>
      <c r="D530" s="9" cm="1">
        <f t="array" ref="D530">_xll.SNL.Clients.Office.Excel.Functions.SPG($A530, "IQ_DILUT_EPS_AFTER_EXTRA", D$3)</f>
        <v>0.41</v>
      </c>
      <c r="E530" s="9" cm="1">
        <f t="array" ref="E530">_xll.SNL.Clients.Office.Excel.Functions.SPG($A530, "IQ_DILUT_EPS_AFTER_EXTRA", E$3)</f>
        <v>0.33</v>
      </c>
      <c r="F530" s="9" cm="1">
        <f t="array" ref="F530">_xll.SNL.Clients.Office.Excel.Functions.SPG($A530, "IQ_DILUT_EPS_AFTER_EXTRA", F$3)</f>
        <v>0.35</v>
      </c>
      <c r="G530" s="9" cm="1">
        <f t="array" ref="G530">_xll.SNL.Clients.Office.Excel.Functions.SPG($A530, "IQ_DILUT_EPS_AFTER_EXTRA", G$3)</f>
        <v>0.36</v>
      </c>
      <c r="H530" s="9" cm="1">
        <f t="array" ref="H530">_xll.SNL.Clients.Office.Excel.Functions.SPG($A530, "IQ_DILUT_EPS_AFTER_EXTRA", H$3)</f>
        <v>0.35</v>
      </c>
      <c r="I530" s="9" cm="1">
        <f t="array" ref="I530">_xll.SNL.Clients.Office.Excel.Functions.SPG($A530, "IQ_DILUT_EPS_AFTER_EXTRA", I$3)</f>
        <v>0.25</v>
      </c>
      <c r="J530" s="9" cm="1">
        <f t="array" ref="J530">_xll.SNL.Clients.Office.Excel.Functions.SPG($A530, "IQ_DILUT_EPS_AFTER_EXTRA", J$3)</f>
        <v>0.36</v>
      </c>
      <c r="K530" s="9" cm="1">
        <f t="array" ref="K530">_xll.SNL.Clients.Office.Excel.Functions.SPG($A530, "IQ_DILUT_EPS_AFTER_EXTRA", K$3)</f>
        <v>0.3</v>
      </c>
      <c r="L530" s="9" cm="1">
        <f t="array" ref="L530">_xll.SNL.Clients.Office.Excel.Functions.SPG($A530, "IQ_DILUT_EPS_AFTER_EXTRA", L$3)</f>
        <v>0.38</v>
      </c>
      <c r="M530" s="9" cm="1">
        <f t="array" ref="M530">_xll.SNL.Clients.Office.Excel.Functions.SPG($A530, "IQ_DILUT_EPS_AFTER_EXTRA", M$3)</f>
        <v>0.18</v>
      </c>
      <c r="N530" s="9" cm="1">
        <f t="array" ref="N530">_xll.SNL.Clients.Office.Excel.Functions.SPG($A530, "IQ_DILUT_EPS_AFTER_EXTRA", N$3)</f>
        <v>0.22</v>
      </c>
      <c r="O530" s="9" cm="1">
        <f t="array" ref="O530">_xll.SNL.Clients.Office.Excel.Functions.SPG($A530, "IQ_DILUT_EPS_AFTER_EXTRA", O$3)</f>
        <v>0.19</v>
      </c>
      <c r="P530" s="9" cm="1">
        <f t="array" ref="P530">_xll.SNL.Clients.Office.Excel.Functions.SPG($A530, "IQ_DILUT_EPS_AFTER_EXTRA", P$3)</f>
        <v>0.06</v>
      </c>
      <c r="Q530" s="9" cm="1">
        <f t="array" ref="Q530">_xll.SNL.Clients.Office.Excel.Functions.SPG($A530, "IQ_DILUT_EPS_AFTER_EXTRA", Q$3)</f>
        <v>-0.27400000000000002</v>
      </c>
      <c r="R530" s="9" cm="1">
        <f t="array" ref="R530">_xll.SNL.Clients.Office.Excel.Functions.SPG($A530, "IQ_DILUT_EPS_AFTER_EXTRA", R$3)</f>
        <v>0.22600000000000001</v>
      </c>
      <c r="S530" s="9" cm="1">
        <f t="array" ref="S530">_xll.SNL.Clients.Office.Excel.Functions.SPG($A530, "IQ_DILUT_EPS_AFTER_EXTRA", S$3)</f>
        <v>-0.41199999999999998</v>
      </c>
      <c r="T530" s="9" cm="1">
        <f t="array" ref="T530">_xll.SNL.Clients.Office.Excel.Functions.SPG($A530, "IQ_DILUT_EPS_AFTER_EXTRA", T$3)</f>
        <v>0.16700000000000001</v>
      </c>
      <c r="U530" s="9" cm="1">
        <f t="array" ref="U530">_xll.SNL.Clients.Office.Excel.Functions.SPG($A530, "IQ_DILUT_EPS_AFTER_EXTRA", U$3)</f>
        <v>0.106</v>
      </c>
      <c r="V530" s="9" cm="1">
        <f t="array" ref="V530">_xll.SNL.Clients.Office.Excel.Functions.SPG($A530, "IQ_DILUT_EPS_AFTER_EXTRA", V$3)</f>
        <v>9.5000000000000001E-2</v>
      </c>
      <c r="W530" s="9" cm="1">
        <f t="array" ref="W530">_xll.SNL.Clients.Office.Excel.Functions.SPG($A530, "IQ_DILUT_EPS_AFTER_EXTRA", W$3)</f>
        <v>-0.81499999999999995</v>
      </c>
      <c r="X530" s="9" cm="1">
        <f t="array" ref="X530">_xll.SNL.Clients.Office.Excel.Functions.SPG($A530, "IQ_DILUT_EPS_AFTER_EXTRA", X$3)</f>
        <v>0.16</v>
      </c>
      <c r="Y530" s="9" cm="1">
        <f t="array" ref="Y530">_xll.SNL.Clients.Office.Excel.Functions.SPG($A530, "IQ_DILUT_EPS_AFTER_EXTRA", Y$3)</f>
        <v>0.15</v>
      </c>
    </row>
    <row r="531" spans="1:25" x14ac:dyDescent="0.3">
      <c r="A531" s="11" t="s">
        <v>1569</v>
      </c>
      <c r="B531" s="9" t="str" cm="1">
        <f t="array" ref="B531">_xll.SNL.Clients.Office.Excel.Functions.SPG($A531, "IQ_DILUT_EPS_AFTER_EXTRA", B$3)</f>
        <v>NA</v>
      </c>
      <c r="C531" s="9" cm="1">
        <f t="array" ref="C531">_xll.SNL.Clients.Office.Excel.Functions.SPG($A531, "IQ_DILUT_EPS_AFTER_EXTRA", C$3)</f>
        <v>0.28899999999999998</v>
      </c>
      <c r="D531" s="9" cm="1">
        <f t="array" ref="D531">_xll.SNL.Clients.Office.Excel.Functions.SPG($A531, "IQ_DILUT_EPS_AFTER_EXTRA", D$3)</f>
        <v>0.42</v>
      </c>
      <c r="E531" s="9" cm="1">
        <f t="array" ref="E531">_xll.SNL.Clients.Office.Excel.Functions.SPG($A531, "IQ_DILUT_EPS_AFTER_EXTRA", E$3)</f>
        <v>0.23899999999999999</v>
      </c>
      <c r="F531" s="9" cm="1">
        <f t="array" ref="F531">_xll.SNL.Clients.Office.Excel.Functions.SPG($A531, "IQ_DILUT_EPS_AFTER_EXTRA", F$3)</f>
        <v>0.22</v>
      </c>
      <c r="G531" s="9" cm="1">
        <f t="array" ref="G531">_xll.SNL.Clients.Office.Excel.Functions.SPG($A531, "IQ_DILUT_EPS_AFTER_EXTRA", G$3)</f>
        <v>0.33</v>
      </c>
      <c r="H531" s="9" cm="1">
        <f t="array" ref="H531">_xll.SNL.Clients.Office.Excel.Functions.SPG($A531, "IQ_DILUT_EPS_AFTER_EXTRA", H$3)</f>
        <v>0.59599999999999997</v>
      </c>
      <c r="I531" s="9" cm="1">
        <f t="array" ref="I531">_xll.SNL.Clients.Office.Excel.Functions.SPG($A531, "IQ_DILUT_EPS_AFTER_EXTRA", I$3)</f>
        <v>0.17799999999999999</v>
      </c>
      <c r="J531" s="9" cm="1">
        <f t="array" ref="J531">_xll.SNL.Clients.Office.Excel.Functions.SPG($A531, "IQ_DILUT_EPS_AFTER_EXTRA", J$3)</f>
        <v>0.48199999999999998</v>
      </c>
      <c r="K531" s="9" cm="1">
        <f t="array" ref="K531">_xll.SNL.Clients.Office.Excel.Functions.SPG($A531, "IQ_DILUT_EPS_AFTER_EXTRA", K$3)</f>
        <v>0.21</v>
      </c>
      <c r="L531" s="9" cm="1">
        <f t="array" ref="L531">_xll.SNL.Clients.Office.Excel.Functions.SPG($A531, "IQ_DILUT_EPS_AFTER_EXTRA", L$3)</f>
        <v>0.28899999999999998</v>
      </c>
      <c r="M531" s="9" cm="1">
        <f t="array" ref="M531">_xll.SNL.Clients.Office.Excel.Functions.SPG($A531, "IQ_DILUT_EPS_AFTER_EXTRA", M$3)</f>
        <v>0.22800000000000001</v>
      </c>
      <c r="N531" s="9" cm="1">
        <f t="array" ref="N531">_xll.SNL.Clients.Office.Excel.Functions.SPG($A531, "IQ_DILUT_EPS_AFTER_EXTRA", N$3)</f>
        <v>0.54200000000000004</v>
      </c>
      <c r="O531" s="9" cm="1">
        <f t="array" ref="O531">_xll.SNL.Clients.Office.Excel.Functions.SPG($A531, "IQ_DILUT_EPS_AFTER_EXTRA", O$3)</f>
        <v>0.25800000000000001</v>
      </c>
      <c r="P531" s="9" cm="1">
        <f t="array" ref="P531">_xll.SNL.Clients.Office.Excel.Functions.SPG($A531, "IQ_DILUT_EPS_AFTER_EXTRA", P$3)</f>
        <v>0.41</v>
      </c>
      <c r="Q531" s="9" cm="1">
        <f t="array" ref="Q531">_xll.SNL.Clients.Office.Excel.Functions.SPG($A531, "IQ_DILUT_EPS_AFTER_EXTRA", Q$3)</f>
        <v>0.05</v>
      </c>
      <c r="R531" s="9" cm="1">
        <f t="array" ref="R531">_xll.SNL.Clients.Office.Excel.Functions.SPG($A531, "IQ_DILUT_EPS_AFTER_EXTRA", R$3)</f>
        <v>0.33600000000000002</v>
      </c>
      <c r="S531" s="9" cm="1">
        <f t="array" ref="S531">_xll.SNL.Clients.Office.Excel.Functions.SPG($A531, "IQ_DILUT_EPS_AFTER_EXTRA", S$3)</f>
        <v>0.13</v>
      </c>
      <c r="T531" s="9" cm="1">
        <f t="array" ref="T531">_xll.SNL.Clients.Office.Excel.Functions.SPG($A531, "IQ_DILUT_EPS_AFTER_EXTRA", T$3)</f>
        <v>0.32600000000000001</v>
      </c>
      <c r="U531" s="9" cm="1">
        <f t="array" ref="U531">_xll.SNL.Clients.Office.Excel.Functions.SPG($A531, "IQ_DILUT_EPS_AFTER_EXTRA", U$3)</f>
        <v>-2.5999999999999999E-2</v>
      </c>
      <c r="V531" s="9" cm="1">
        <f t="array" ref="V531">_xll.SNL.Clients.Office.Excel.Functions.SPG($A531, "IQ_DILUT_EPS_AFTER_EXTRA", V$3)</f>
        <v>0.14599999999999999</v>
      </c>
      <c r="W531" s="9" cm="1">
        <f t="array" ref="W531">_xll.SNL.Clients.Office.Excel.Functions.SPG($A531, "IQ_DILUT_EPS_AFTER_EXTRA", W$3)</f>
        <v>9.5000000000000001E-2</v>
      </c>
      <c r="X531" s="9" cm="1">
        <f t="array" ref="X531">_xll.SNL.Clients.Office.Excel.Functions.SPG($A531, "IQ_DILUT_EPS_AFTER_EXTRA", X$3)</f>
        <v>0.17199999999999999</v>
      </c>
      <c r="Y531" s="9" cm="1">
        <f t="array" ref="Y531">_xll.SNL.Clients.Office.Excel.Functions.SPG($A531, "IQ_DILUT_EPS_AFTER_EXTRA", Y$3)</f>
        <v>3.3000000000000002E-2</v>
      </c>
    </row>
    <row r="532" spans="1:25" x14ac:dyDescent="0.3">
      <c r="A532" s="11" t="s">
        <v>1570</v>
      </c>
      <c r="B532" s="9" t="str" cm="1">
        <f t="array" ref="B532">_xll.SNL.Clients.Office.Excel.Functions.SPG($A532, "IQ_DILUT_EPS_AFTER_EXTRA", B$3)</f>
        <v>NA</v>
      </c>
      <c r="C532" s="9" cm="1">
        <f t="array" ref="C532">_xll.SNL.Clients.Office.Excel.Functions.SPG($A532, "IQ_DILUT_EPS_AFTER_EXTRA", C$3)</f>
        <v>-2.65</v>
      </c>
      <c r="D532" s="9" cm="1">
        <f t="array" ref="D532">_xll.SNL.Clients.Office.Excel.Functions.SPG($A532, "IQ_DILUT_EPS_AFTER_EXTRA", D$3)</f>
        <v>0.15</v>
      </c>
      <c r="E532" s="9" cm="1">
        <f t="array" ref="E532">_xll.SNL.Clients.Office.Excel.Functions.SPG($A532, "IQ_DILUT_EPS_AFTER_EXTRA", E$3)</f>
        <v>0.22</v>
      </c>
      <c r="F532" s="9" cm="1">
        <f t="array" ref="F532">_xll.SNL.Clients.Office.Excel.Functions.SPG($A532, "IQ_DILUT_EPS_AFTER_EXTRA", F$3)</f>
        <v>-7.391</v>
      </c>
      <c r="G532" s="9" cm="1">
        <f t="array" ref="G532">_xll.SNL.Clients.Office.Excel.Functions.SPG($A532, "IQ_DILUT_EPS_AFTER_EXTRA", G$3)</f>
        <v>-0.78</v>
      </c>
      <c r="H532" s="9" cm="1">
        <f t="array" ref="H532">_xll.SNL.Clients.Office.Excel.Functions.SPG($A532, "IQ_DILUT_EPS_AFTER_EXTRA", H$3)</f>
        <v>0.43</v>
      </c>
      <c r="I532" s="9" cm="1">
        <f t="array" ref="I532">_xll.SNL.Clients.Office.Excel.Functions.SPG($A532, "IQ_DILUT_EPS_AFTER_EXTRA", I$3)</f>
        <v>0.25</v>
      </c>
      <c r="J532" s="9" cm="1">
        <f t="array" ref="J532">_xll.SNL.Clients.Office.Excel.Functions.SPG($A532, "IQ_DILUT_EPS_AFTER_EXTRA", J$3)</f>
        <v>-1.4750000000000001</v>
      </c>
      <c r="K532" s="9" cm="1">
        <f t="array" ref="K532">_xll.SNL.Clients.Office.Excel.Functions.SPG($A532, "IQ_DILUT_EPS_AFTER_EXTRA", K$3)</f>
        <v>0.37</v>
      </c>
      <c r="L532" s="9" cm="1">
        <f t="array" ref="L532">_xll.SNL.Clients.Office.Excel.Functions.SPG($A532, "IQ_DILUT_EPS_AFTER_EXTRA", L$3)</f>
        <v>1.61</v>
      </c>
      <c r="M532" s="9" cm="1">
        <f t="array" ref="M532">_xll.SNL.Clients.Office.Excel.Functions.SPG($A532, "IQ_DILUT_EPS_AFTER_EXTRA", M$3)</f>
        <v>0.88</v>
      </c>
      <c r="N532" s="9" cm="1">
        <f t="array" ref="N532">_xll.SNL.Clients.Office.Excel.Functions.SPG($A532, "IQ_DILUT_EPS_AFTER_EXTRA", N$3)</f>
        <v>0.13300000000000001</v>
      </c>
      <c r="O532" s="9" cm="1">
        <f t="array" ref="O532">_xll.SNL.Clients.Office.Excel.Functions.SPG($A532, "IQ_DILUT_EPS_AFTER_EXTRA", O$3)</f>
        <v>0.95</v>
      </c>
      <c r="P532" s="9" cm="1">
        <f t="array" ref="P532">_xll.SNL.Clients.Office.Excel.Functions.SPG($A532, "IQ_DILUT_EPS_AFTER_EXTRA", P$3)</f>
        <v>0.66</v>
      </c>
      <c r="Q532" s="9" cm="1">
        <f t="array" ref="Q532">_xll.SNL.Clients.Office.Excel.Functions.SPG($A532, "IQ_DILUT_EPS_AFTER_EXTRA", Q$3)</f>
        <v>1.07</v>
      </c>
      <c r="R532" s="9" cm="1">
        <f t="array" ref="R532">_xll.SNL.Clients.Office.Excel.Functions.SPG($A532, "IQ_DILUT_EPS_AFTER_EXTRA", R$3)</f>
        <v>3.31</v>
      </c>
      <c r="S532" s="9" cm="1">
        <f t="array" ref="S532">_xll.SNL.Clients.Office.Excel.Functions.SPG($A532, "IQ_DILUT_EPS_AFTER_EXTRA", S$3)</f>
        <v>-5.0000000000000001E-3</v>
      </c>
      <c r="T532" s="9" cm="1">
        <f t="array" ref="T532">_xll.SNL.Clients.Office.Excel.Functions.SPG($A532, "IQ_DILUT_EPS_AFTER_EXTRA", T$3)</f>
        <v>0.34</v>
      </c>
      <c r="U532" s="9" cm="1">
        <f t="array" ref="U532">_xll.SNL.Clients.Office.Excel.Functions.SPG($A532, "IQ_DILUT_EPS_AFTER_EXTRA", U$3)</f>
        <v>0.8</v>
      </c>
      <c r="V532" s="9" cm="1">
        <f t="array" ref="V532">_xll.SNL.Clients.Office.Excel.Functions.SPG($A532, "IQ_DILUT_EPS_AFTER_EXTRA", V$3)</f>
        <v>-6.0999999999999999E-2</v>
      </c>
      <c r="W532" s="9" cm="1">
        <f t="array" ref="W532">_xll.SNL.Clients.Office.Excel.Functions.SPG($A532, "IQ_DILUT_EPS_AFTER_EXTRA", W$3)</f>
        <v>-0.01</v>
      </c>
      <c r="X532" s="9" cm="1">
        <f t="array" ref="X532">_xll.SNL.Clients.Office.Excel.Functions.SPG($A532, "IQ_DILUT_EPS_AFTER_EXTRA", X$3)</f>
        <v>7.0999999999999994E-2</v>
      </c>
      <c r="Y532" s="9" cm="1">
        <f t="array" ref="Y532">_xll.SNL.Clients.Office.Excel.Functions.SPG($A532, "IQ_DILUT_EPS_AFTER_EXTRA", Y$3)</f>
        <v>0.57599999999999996</v>
      </c>
    </row>
    <row r="533" spans="1:25" x14ac:dyDescent="0.3">
      <c r="A533" s="11" t="s">
        <v>1571</v>
      </c>
      <c r="B533" s="9" t="str" cm="1">
        <f t="array" ref="B533">_xll.SNL.Clients.Office.Excel.Functions.SPG($A533, "IQ_DILUT_EPS_AFTER_EXTRA", B$3)</f>
        <v>NA</v>
      </c>
      <c r="C533" s="9" cm="1">
        <f t="array" ref="C533">_xll.SNL.Clients.Office.Excel.Functions.SPG($A533, "IQ_DILUT_EPS_AFTER_EXTRA", C$3)</f>
        <v>0.87</v>
      </c>
      <c r="D533" s="9" cm="1">
        <f t="array" ref="D533">_xll.SNL.Clients.Office.Excel.Functions.SPG($A533, "IQ_DILUT_EPS_AFTER_EXTRA", D$3)</f>
        <v>0.94</v>
      </c>
      <c r="E533" s="9" cm="1">
        <f t="array" ref="E533">_xll.SNL.Clients.Office.Excel.Functions.SPG($A533, "IQ_DILUT_EPS_AFTER_EXTRA", E$3)</f>
        <v>0.89</v>
      </c>
      <c r="F533" s="9" cm="1">
        <f t="array" ref="F533">_xll.SNL.Clients.Office.Excel.Functions.SPG($A533, "IQ_DILUT_EPS_AFTER_EXTRA", F$3)</f>
        <v>0.70399999999999996</v>
      </c>
      <c r="G533" s="9" cm="1">
        <f t="array" ref="G533">_xll.SNL.Clients.Office.Excel.Functions.SPG($A533, "IQ_DILUT_EPS_AFTER_EXTRA", G$3)</f>
        <v>0.49</v>
      </c>
      <c r="H533" s="9" cm="1">
        <f t="array" ref="H533">_xll.SNL.Clients.Office.Excel.Functions.SPG($A533, "IQ_DILUT_EPS_AFTER_EXTRA", H$3)</f>
        <v>0.43</v>
      </c>
      <c r="I533" s="9" cm="1">
        <f t="array" ref="I533">_xll.SNL.Clients.Office.Excel.Functions.SPG($A533, "IQ_DILUT_EPS_AFTER_EXTRA", I$3)</f>
        <v>0.21</v>
      </c>
      <c r="J533" s="9" cm="1">
        <f t="array" ref="J533">_xll.SNL.Clients.Office.Excel.Functions.SPG($A533, "IQ_DILUT_EPS_AFTER_EXTRA", J$3)</f>
        <v>0.20699999999999999</v>
      </c>
      <c r="K533" s="9" cm="1">
        <f t="array" ref="K533">_xll.SNL.Clients.Office.Excel.Functions.SPG($A533, "IQ_DILUT_EPS_AFTER_EXTRA", K$3)</f>
        <v>0.1</v>
      </c>
      <c r="L533" s="9" cm="1">
        <f t="array" ref="L533">_xll.SNL.Clients.Office.Excel.Functions.SPG($A533, "IQ_DILUT_EPS_AFTER_EXTRA", L$3)</f>
        <v>-0.61199999999999999</v>
      </c>
      <c r="M533" s="9" cm="1">
        <f t="array" ref="M533">_xll.SNL.Clients.Office.Excel.Functions.SPG($A533, "IQ_DILUT_EPS_AFTER_EXTRA", M$3)</f>
        <v>-0.29399999999999998</v>
      </c>
      <c r="N533" s="9" cm="1">
        <f t="array" ref="N533">_xll.SNL.Clients.Office.Excel.Functions.SPG($A533, "IQ_DILUT_EPS_AFTER_EXTRA", N$3)</f>
        <v>-0.91900000000000004</v>
      </c>
      <c r="O533" s="9" cm="1">
        <f t="array" ref="O533">_xll.SNL.Clients.Office.Excel.Functions.SPG($A533, "IQ_DILUT_EPS_AFTER_EXTRA", O$3)</f>
        <v>-0.64</v>
      </c>
      <c r="P533" s="9" cm="1">
        <f t="array" ref="P533">_xll.SNL.Clients.Office.Excel.Functions.SPG($A533, "IQ_DILUT_EPS_AFTER_EXTRA", P$3)</f>
        <v>-0.72</v>
      </c>
      <c r="Q533" s="9" cm="1">
        <f t="array" ref="Q533">_xll.SNL.Clients.Office.Excel.Functions.SPG($A533, "IQ_DILUT_EPS_AFTER_EXTRA", Q$3)</f>
        <v>-0.87</v>
      </c>
      <c r="R533" s="9" cm="1">
        <f t="array" ref="R533">_xll.SNL.Clients.Office.Excel.Functions.SPG($A533, "IQ_DILUT_EPS_AFTER_EXTRA", R$3)</f>
        <v>-0.72</v>
      </c>
      <c r="S533" s="9" cm="1">
        <f t="array" ref="S533">_xll.SNL.Clients.Office.Excel.Functions.SPG($A533, "IQ_DILUT_EPS_AFTER_EXTRA", S$3)</f>
        <v>-0.94</v>
      </c>
      <c r="T533" s="9" cm="1">
        <f t="array" ref="T533">_xll.SNL.Clients.Office.Excel.Functions.SPG($A533, "IQ_DILUT_EPS_AFTER_EXTRA", T$3)</f>
        <v>-2.7450000000000001</v>
      </c>
      <c r="U533" s="9" cm="1">
        <f t="array" ref="U533">_xll.SNL.Clients.Office.Excel.Functions.SPG($A533, "IQ_DILUT_EPS_AFTER_EXTRA", U$3)</f>
        <v>-0.46</v>
      </c>
      <c r="V533" s="9" cm="1">
        <f t="array" ref="V533">_xll.SNL.Clients.Office.Excel.Functions.SPG($A533, "IQ_DILUT_EPS_AFTER_EXTRA", V$3)</f>
        <v>-1.5149999999999999</v>
      </c>
      <c r="W533" s="9" cm="1">
        <f t="array" ref="W533">_xll.SNL.Clients.Office.Excel.Functions.SPG($A533, "IQ_DILUT_EPS_AFTER_EXTRA", W$3)</f>
        <v>-1.1499999999999999</v>
      </c>
      <c r="X533" s="9" cm="1">
        <f t="array" ref="X533">_xll.SNL.Clients.Office.Excel.Functions.SPG($A533, "IQ_DILUT_EPS_AFTER_EXTRA", X$3)</f>
        <v>-0.42499999999999999</v>
      </c>
      <c r="Y533" s="9" cm="1">
        <f t="array" ref="Y533">_xll.SNL.Clients.Office.Excel.Functions.SPG($A533, "IQ_DILUT_EPS_AFTER_EXTRA", Y$3)</f>
        <v>-0.58399999999999996</v>
      </c>
    </row>
    <row r="534" spans="1:25" x14ac:dyDescent="0.3">
      <c r="A534" s="11" t="s">
        <v>1572</v>
      </c>
      <c r="B534" s="9" t="str" cm="1">
        <f t="array" ref="B534">_xll.SNL.Clients.Office.Excel.Functions.SPG($A534, "IQ_DILUT_EPS_AFTER_EXTRA", B$3)</f>
        <v>NA</v>
      </c>
      <c r="C534" s="9" cm="1">
        <f t="array" ref="C534">_xll.SNL.Clients.Office.Excel.Functions.SPG($A534, "IQ_DILUT_EPS_AFTER_EXTRA", C$3)</f>
        <v>-0.253</v>
      </c>
      <c r="D534" s="9" cm="1">
        <f t="array" ref="D534">_xll.SNL.Clients.Office.Excel.Functions.SPG($A534, "IQ_DILUT_EPS_AFTER_EXTRA", D$3)</f>
        <v>0.03</v>
      </c>
      <c r="E534" s="9" cm="1">
        <f t="array" ref="E534">_xll.SNL.Clients.Office.Excel.Functions.SPG($A534, "IQ_DILUT_EPS_AFTER_EXTRA", E$3)</f>
        <v>0.14000000000000001</v>
      </c>
      <c r="F534" s="9" cm="1">
        <f t="array" ref="F534">_xll.SNL.Clients.Office.Excel.Functions.SPG($A534, "IQ_DILUT_EPS_AFTER_EXTRA", F$3)</f>
        <v>-4.7E-2</v>
      </c>
      <c r="G534" s="9" cm="1">
        <f t="array" ref="G534">_xll.SNL.Clients.Office.Excel.Functions.SPG($A534, "IQ_DILUT_EPS_AFTER_EXTRA", G$3)</f>
        <v>0.308</v>
      </c>
      <c r="H534" s="9" cm="1">
        <f t="array" ref="H534">_xll.SNL.Clients.Office.Excel.Functions.SPG($A534, "IQ_DILUT_EPS_AFTER_EXTRA", H$3)</f>
        <v>0.48</v>
      </c>
      <c r="I534" s="9" cm="1">
        <f t="array" ref="I534">_xll.SNL.Clients.Office.Excel.Functions.SPG($A534, "IQ_DILUT_EPS_AFTER_EXTRA", I$3)</f>
        <v>0.5</v>
      </c>
      <c r="J534" s="9" cm="1">
        <f t="array" ref="J534">_xll.SNL.Clients.Office.Excel.Functions.SPG($A534, "IQ_DILUT_EPS_AFTER_EXTRA", J$3)</f>
        <v>0.66500000000000004</v>
      </c>
      <c r="K534" s="9" cm="1">
        <f t="array" ref="K534">_xll.SNL.Clients.Office.Excel.Functions.SPG($A534, "IQ_DILUT_EPS_AFTER_EXTRA", K$3)</f>
        <v>0.68</v>
      </c>
      <c r="L534" s="9" cm="1">
        <f t="array" ref="L534">_xll.SNL.Clients.Office.Excel.Functions.SPG($A534, "IQ_DILUT_EPS_AFTER_EXTRA", L$3)</f>
        <v>1.06</v>
      </c>
      <c r="M534" s="9" cm="1">
        <f t="array" ref="M534">_xll.SNL.Clients.Office.Excel.Functions.SPG($A534, "IQ_DILUT_EPS_AFTER_EXTRA", M$3)</f>
        <v>0.37</v>
      </c>
      <c r="N534" s="9" cm="1">
        <f t="array" ref="N534">_xll.SNL.Clients.Office.Excel.Functions.SPG($A534, "IQ_DILUT_EPS_AFTER_EXTRA", N$3)</f>
        <v>0.438</v>
      </c>
      <c r="O534" s="9" cm="1">
        <f t="array" ref="O534">_xll.SNL.Clients.Office.Excel.Functions.SPG($A534, "IQ_DILUT_EPS_AFTER_EXTRA", O$3)</f>
        <v>0.17899999999999999</v>
      </c>
      <c r="P534" s="9" cm="1">
        <f t="array" ref="P534">_xll.SNL.Clients.Office.Excel.Functions.SPG($A534, "IQ_DILUT_EPS_AFTER_EXTRA", P$3)</f>
        <v>-4.4999999999999998E-2</v>
      </c>
      <c r="Q534" s="9" cm="1">
        <f t="array" ref="Q534">_xll.SNL.Clients.Office.Excel.Functions.SPG($A534, "IQ_DILUT_EPS_AFTER_EXTRA", Q$3)</f>
        <v>0.22</v>
      </c>
      <c r="R534" s="9" cm="1">
        <f t="array" ref="R534">_xll.SNL.Clients.Office.Excel.Functions.SPG($A534, "IQ_DILUT_EPS_AFTER_EXTRA", R$3)</f>
        <v>-0.28000000000000003</v>
      </c>
      <c r="S534" s="9" cm="1">
        <f t="array" ref="S534">_xll.SNL.Clients.Office.Excel.Functions.SPG($A534, "IQ_DILUT_EPS_AFTER_EXTRA", S$3)</f>
        <v>-0.21</v>
      </c>
      <c r="T534" s="9" cm="1">
        <f t="array" ref="T534">_xll.SNL.Clients.Office.Excel.Functions.SPG($A534, "IQ_DILUT_EPS_AFTER_EXTRA", T$3)</f>
        <v>-8.3000000000000004E-2</v>
      </c>
      <c r="U534" s="9" cm="1">
        <f t="array" ref="U534">_xll.SNL.Clients.Office.Excel.Functions.SPG($A534, "IQ_DILUT_EPS_AFTER_EXTRA", U$3)</f>
        <v>-0.42199999999999999</v>
      </c>
      <c r="V534" s="9" cm="1">
        <f t="array" ref="V534">_xll.SNL.Clients.Office.Excel.Functions.SPG($A534, "IQ_DILUT_EPS_AFTER_EXTRA", V$3)</f>
        <v>-0.41199999999999998</v>
      </c>
      <c r="W534" s="9" cm="1">
        <f t="array" ref="W534">_xll.SNL.Clients.Office.Excel.Functions.SPG($A534, "IQ_DILUT_EPS_AFTER_EXTRA", W$3)</f>
        <v>-0.33</v>
      </c>
      <c r="X534" s="9" cm="1">
        <f t="array" ref="X534">_xll.SNL.Clients.Office.Excel.Functions.SPG($A534, "IQ_DILUT_EPS_AFTER_EXTRA", X$3)</f>
        <v>-0.12</v>
      </c>
      <c r="Y534" s="9" cm="1">
        <f t="array" ref="Y534">_xll.SNL.Clients.Office.Excel.Functions.SPG($A534, "IQ_DILUT_EPS_AFTER_EXTRA", Y$3)</f>
        <v>0.02</v>
      </c>
    </row>
    <row r="535" spans="1:25" x14ac:dyDescent="0.3">
      <c r="A535" s="11" t="s">
        <v>1573</v>
      </c>
      <c r="B535" s="9" cm="1">
        <f t="array" ref="B535">_xll.SNL.Clients.Office.Excel.Functions.SPG($A535, "IQ_DILUT_EPS_AFTER_EXTRA", B$3)</f>
        <v>1.37</v>
      </c>
      <c r="C535" s="9" cm="1">
        <f t="array" ref="C535">_xll.SNL.Clients.Office.Excel.Functions.SPG($A535, "IQ_DILUT_EPS_AFTER_EXTRA", C$3)</f>
        <v>1.3</v>
      </c>
      <c r="D535" s="9" cm="1">
        <f t="array" ref="D535">_xll.SNL.Clients.Office.Excel.Functions.SPG($A535, "IQ_DILUT_EPS_AFTER_EXTRA", D$3)</f>
        <v>1.1000000000000001</v>
      </c>
      <c r="E535" s="9" cm="1">
        <f t="array" ref="E535">_xll.SNL.Clients.Office.Excel.Functions.SPG($A535, "IQ_DILUT_EPS_AFTER_EXTRA", E$3)</f>
        <v>1.18</v>
      </c>
      <c r="F535" s="9" cm="1">
        <f t="array" ref="F535">_xll.SNL.Clients.Office.Excel.Functions.SPG($A535, "IQ_DILUT_EPS_AFTER_EXTRA", F$3)</f>
        <v>1.0549999999999999</v>
      </c>
      <c r="G535" s="9" cm="1">
        <f t="array" ref="G535">_xll.SNL.Clients.Office.Excel.Functions.SPG($A535, "IQ_DILUT_EPS_AFTER_EXTRA", G$3)</f>
        <v>-2.3519999999999999</v>
      </c>
      <c r="H535" s="9" cm="1">
        <f t="array" ref="H535">_xll.SNL.Clients.Office.Excel.Functions.SPG($A535, "IQ_DILUT_EPS_AFTER_EXTRA", H$3)</f>
        <v>0.59</v>
      </c>
      <c r="I535" s="9" cm="1">
        <f t="array" ref="I535">_xll.SNL.Clients.Office.Excel.Functions.SPG($A535, "IQ_DILUT_EPS_AFTER_EXTRA", I$3)</f>
        <v>1.35</v>
      </c>
      <c r="J535" s="9" cm="1">
        <f t="array" ref="J535">_xll.SNL.Clients.Office.Excel.Functions.SPG($A535, "IQ_DILUT_EPS_AFTER_EXTRA", J$3)</f>
        <v>1.36</v>
      </c>
      <c r="K535" s="9" cm="1">
        <f t="array" ref="K535">_xll.SNL.Clients.Office.Excel.Functions.SPG($A535, "IQ_DILUT_EPS_AFTER_EXTRA", K$3)</f>
        <v>1.48</v>
      </c>
      <c r="L535" s="9" cm="1">
        <f t="array" ref="L535">_xll.SNL.Clients.Office.Excel.Functions.SPG($A535, "IQ_DILUT_EPS_AFTER_EXTRA", L$3)</f>
        <v>1.45</v>
      </c>
      <c r="M535" s="9" cm="1">
        <f t="array" ref="M535">_xll.SNL.Clients.Office.Excel.Functions.SPG($A535, "IQ_DILUT_EPS_AFTER_EXTRA", M$3)</f>
        <v>1.6</v>
      </c>
      <c r="N535" s="9" cm="1">
        <f t="array" ref="N535">_xll.SNL.Clients.Office.Excel.Functions.SPG($A535, "IQ_DILUT_EPS_AFTER_EXTRA", N$3)</f>
        <v>1.3280000000000001</v>
      </c>
      <c r="O535" s="9" cm="1">
        <f t="array" ref="O535">_xll.SNL.Clients.Office.Excel.Functions.SPG($A535, "IQ_DILUT_EPS_AFTER_EXTRA", O$3)</f>
        <v>1.45</v>
      </c>
      <c r="P535" s="9" cm="1">
        <f t="array" ref="P535">_xll.SNL.Clients.Office.Excel.Functions.SPG($A535, "IQ_DILUT_EPS_AFTER_EXTRA", P$3)</f>
        <v>1.54</v>
      </c>
      <c r="Q535" s="9" cm="1">
        <f t="array" ref="Q535">_xll.SNL.Clients.Office.Excel.Functions.SPG($A535, "IQ_DILUT_EPS_AFTER_EXTRA", Q$3)</f>
        <v>1.72</v>
      </c>
      <c r="R535" s="9" cm="1">
        <f t="array" ref="R535">_xll.SNL.Clients.Office.Excel.Functions.SPG($A535, "IQ_DILUT_EPS_AFTER_EXTRA", R$3)</f>
        <v>1.61</v>
      </c>
      <c r="S535" s="9" cm="1">
        <f t="array" ref="S535">_xll.SNL.Clients.Office.Excel.Functions.SPG($A535, "IQ_DILUT_EPS_AFTER_EXTRA", S$3)</f>
        <v>1.63</v>
      </c>
      <c r="T535" s="9" cm="1">
        <f t="array" ref="T535">_xll.SNL.Clients.Office.Excel.Functions.SPG($A535, "IQ_DILUT_EPS_AFTER_EXTRA", T$3)</f>
        <v>1.44</v>
      </c>
      <c r="U535" s="9" cm="1">
        <f t="array" ref="U535">_xll.SNL.Clients.Office.Excel.Functions.SPG($A535, "IQ_DILUT_EPS_AFTER_EXTRA", U$3)</f>
        <v>0.53</v>
      </c>
      <c r="V535" s="9" cm="1">
        <f t="array" ref="V535">_xll.SNL.Clients.Office.Excel.Functions.SPG($A535, "IQ_DILUT_EPS_AFTER_EXTRA", V$3)</f>
        <v>1.401</v>
      </c>
      <c r="W535" s="9" cm="1">
        <f t="array" ref="W535">_xll.SNL.Clients.Office.Excel.Functions.SPG($A535, "IQ_DILUT_EPS_AFTER_EXTRA", W$3)</f>
        <v>1.34</v>
      </c>
      <c r="X535" s="9" cm="1">
        <f t="array" ref="X535">_xll.SNL.Clients.Office.Excel.Functions.SPG($A535, "IQ_DILUT_EPS_AFTER_EXTRA", X$3)</f>
        <v>1.27</v>
      </c>
      <c r="Y535" s="9" cm="1">
        <f t="array" ref="Y535">_xll.SNL.Clients.Office.Excel.Functions.SPG($A535, "IQ_DILUT_EPS_AFTER_EXTRA", Y$3)</f>
        <v>1.37</v>
      </c>
    </row>
    <row r="536" spans="1:25" x14ac:dyDescent="0.3">
      <c r="A536" s="11" t="s">
        <v>1574</v>
      </c>
      <c r="B536" s="9" t="str" cm="1">
        <f t="array" ref="B536">_xll.SNL.Clients.Office.Excel.Functions.SPG($A536, "IQ_DILUT_EPS_AFTER_EXTRA", B$3)</f>
        <v>NA</v>
      </c>
      <c r="C536" s="9" cm="1">
        <f t="array" ref="C536">_xll.SNL.Clients.Office.Excel.Functions.SPG($A536, "IQ_DILUT_EPS_AFTER_EXTRA", C$3)</f>
        <v>0.46</v>
      </c>
      <c r="D536" s="9" cm="1">
        <f t="array" ref="D536">_xll.SNL.Clients.Office.Excel.Functions.SPG($A536, "IQ_DILUT_EPS_AFTER_EXTRA", D$3)</f>
        <v>0.219</v>
      </c>
      <c r="E536" s="9" cm="1">
        <f t="array" ref="E536">_xll.SNL.Clients.Office.Excel.Functions.SPG($A536, "IQ_DILUT_EPS_AFTER_EXTRA", E$3)</f>
        <v>0.222</v>
      </c>
      <c r="F536" s="9" cm="1">
        <f t="array" ref="F536">_xll.SNL.Clients.Office.Excel.Functions.SPG($A536, "IQ_DILUT_EPS_AFTER_EXTRA", F$3)</f>
        <v>0.41099999999999998</v>
      </c>
      <c r="G536" s="9" cm="1">
        <f t="array" ref="G536">_xll.SNL.Clients.Office.Excel.Functions.SPG($A536, "IQ_DILUT_EPS_AFTER_EXTRA", G$3)</f>
        <v>0.48</v>
      </c>
      <c r="H536" s="9" cm="1">
        <f t="array" ref="H536">_xll.SNL.Clients.Office.Excel.Functions.SPG($A536, "IQ_DILUT_EPS_AFTER_EXTRA", H$3)</f>
        <v>0.20399999999999999</v>
      </c>
      <c r="I536" s="9" cm="1">
        <f t="array" ref="I536">_xll.SNL.Clients.Office.Excel.Functions.SPG($A536, "IQ_DILUT_EPS_AFTER_EXTRA", I$3)</f>
        <v>0.185</v>
      </c>
      <c r="J536" s="9" cm="1">
        <f t="array" ref="J536">_xll.SNL.Clients.Office.Excel.Functions.SPG($A536, "IQ_DILUT_EPS_AFTER_EXTRA", J$3)</f>
        <v>0.34899999999999998</v>
      </c>
      <c r="K536" s="9" cm="1">
        <f t="array" ref="K536">_xll.SNL.Clients.Office.Excel.Functions.SPG($A536, "IQ_DILUT_EPS_AFTER_EXTRA", K$3)</f>
        <v>0.36399999999999999</v>
      </c>
      <c r="L536" s="9" cm="1">
        <f t="array" ref="L536">_xll.SNL.Clients.Office.Excel.Functions.SPG($A536, "IQ_DILUT_EPS_AFTER_EXTRA", L$3)</f>
        <v>0.16400000000000001</v>
      </c>
      <c r="M536" s="9" cm="1">
        <f t="array" ref="M536">_xll.SNL.Clients.Office.Excel.Functions.SPG($A536, "IQ_DILUT_EPS_AFTER_EXTRA", M$3)</f>
        <v>0.16400000000000001</v>
      </c>
      <c r="N536" s="9" cm="1">
        <f t="array" ref="N536">_xll.SNL.Clients.Office.Excel.Functions.SPG($A536, "IQ_DILUT_EPS_AFTER_EXTRA", N$3)</f>
        <v>0.27300000000000002</v>
      </c>
      <c r="O536" s="9" cm="1">
        <f t="array" ref="O536">_xll.SNL.Clients.Office.Excel.Functions.SPG($A536, "IQ_DILUT_EPS_AFTER_EXTRA", O$3)</f>
        <v>0.33700000000000002</v>
      </c>
      <c r="P536" s="9" cm="1">
        <f t="array" ref="P536">_xll.SNL.Clients.Office.Excel.Functions.SPG($A536, "IQ_DILUT_EPS_AFTER_EXTRA", P$3)</f>
        <v>0.13300000000000001</v>
      </c>
      <c r="Q536" s="9" cm="1">
        <f t="array" ref="Q536">_xll.SNL.Clients.Office.Excel.Functions.SPG($A536, "IQ_DILUT_EPS_AFTER_EXTRA", Q$3)</f>
        <v>0.14499999999999999</v>
      </c>
      <c r="R536" s="9" cm="1">
        <f t="array" ref="R536">_xll.SNL.Clients.Office.Excel.Functions.SPG($A536, "IQ_DILUT_EPS_AFTER_EXTRA", R$3)</f>
        <v>0.20100000000000001</v>
      </c>
      <c r="S536" s="9" cm="1">
        <f t="array" ref="S536">_xll.SNL.Clients.Office.Excel.Functions.SPG($A536, "IQ_DILUT_EPS_AFTER_EXTRA", S$3)</f>
        <v>0.33</v>
      </c>
      <c r="T536" s="9" cm="1">
        <f t="array" ref="T536">_xll.SNL.Clients.Office.Excel.Functions.SPG($A536, "IQ_DILUT_EPS_AFTER_EXTRA", T$3)</f>
        <v>9.8000000000000004E-2</v>
      </c>
      <c r="U536" s="9" cm="1">
        <f t="array" ref="U536">_xll.SNL.Clients.Office.Excel.Functions.SPG($A536, "IQ_DILUT_EPS_AFTER_EXTRA", U$3)</f>
        <v>0.159</v>
      </c>
      <c r="V536" s="9" cm="1">
        <f t="array" ref="V536">_xll.SNL.Clients.Office.Excel.Functions.SPG($A536, "IQ_DILUT_EPS_AFTER_EXTRA", V$3)</f>
        <v>0.193</v>
      </c>
      <c r="W536" s="9" cm="1">
        <f t="array" ref="W536">_xll.SNL.Clients.Office.Excel.Functions.SPG($A536, "IQ_DILUT_EPS_AFTER_EXTRA", W$3)</f>
        <v>0.39400000000000002</v>
      </c>
      <c r="X536" s="9" cm="1">
        <f t="array" ref="X536">_xll.SNL.Clients.Office.Excel.Functions.SPG($A536, "IQ_DILUT_EPS_AFTER_EXTRA", X$3)</f>
        <v>0.152</v>
      </c>
      <c r="Y536" s="9" cm="1">
        <f t="array" ref="Y536">_xll.SNL.Clients.Office.Excel.Functions.SPG($A536, "IQ_DILUT_EPS_AFTER_EXTRA", Y$3)</f>
        <v>0.11700000000000001</v>
      </c>
    </row>
    <row r="537" spans="1:25" x14ac:dyDescent="0.3">
      <c r="A537" s="11" t="s">
        <v>1575</v>
      </c>
      <c r="B537" s="9" t="str" cm="1">
        <f t="array" ref="B537">_xll.SNL.Clients.Office.Excel.Functions.SPG($A537, "IQ_DILUT_EPS_AFTER_EXTRA", B$3)</f>
        <v>NA</v>
      </c>
      <c r="C537" s="9" cm="1">
        <f t="array" ref="C537">_xll.SNL.Clients.Office.Excel.Functions.SPG($A537, "IQ_DILUT_EPS_AFTER_EXTRA", C$3)</f>
        <v>-0.02</v>
      </c>
      <c r="D537" s="9" cm="1">
        <f t="array" ref="D537">_xll.SNL.Clients.Office.Excel.Functions.SPG($A537, "IQ_DILUT_EPS_AFTER_EXTRA", D$3)</f>
        <v>0.32</v>
      </c>
      <c r="E537" s="9" cm="1">
        <f t="array" ref="E537">_xll.SNL.Clients.Office.Excel.Functions.SPG($A537, "IQ_DILUT_EPS_AFTER_EXTRA", E$3)</f>
        <v>3.5000000000000003E-2</v>
      </c>
      <c r="F537" s="9" cm="1">
        <f t="array" ref="F537">_xll.SNL.Clients.Office.Excel.Functions.SPG($A537, "IQ_DILUT_EPS_AFTER_EXTRA", F$3)</f>
        <v>-0.41799999999999998</v>
      </c>
      <c r="G537" s="9" cm="1">
        <f t="array" ref="G537">_xll.SNL.Clients.Office.Excel.Functions.SPG($A537, "IQ_DILUT_EPS_AFTER_EXTRA", G$3)</f>
        <v>0.156</v>
      </c>
      <c r="H537" s="9" cm="1">
        <f t="array" ref="H537">_xll.SNL.Clients.Office.Excel.Functions.SPG($A537, "IQ_DILUT_EPS_AFTER_EXTRA", H$3)</f>
        <v>0.59099999999999997</v>
      </c>
      <c r="I537" s="9" cm="1">
        <f t="array" ref="I537">_xll.SNL.Clients.Office.Excel.Functions.SPG($A537, "IQ_DILUT_EPS_AFTER_EXTRA", I$3)</f>
        <v>0.13200000000000001</v>
      </c>
      <c r="J537" s="9" cm="1">
        <f t="array" ref="J537">_xll.SNL.Clients.Office.Excel.Functions.SPG($A537, "IQ_DILUT_EPS_AFTER_EXTRA", J$3)</f>
        <v>-0.39300000000000002</v>
      </c>
      <c r="K537" s="9" cm="1">
        <f t="array" ref="K537">_xll.SNL.Clients.Office.Excel.Functions.SPG($A537, "IQ_DILUT_EPS_AFTER_EXTRA", K$3)</f>
        <v>0.19900000000000001</v>
      </c>
      <c r="L537" s="9" cm="1">
        <f t="array" ref="L537">_xll.SNL.Clients.Office.Excel.Functions.SPG($A537, "IQ_DILUT_EPS_AFTER_EXTRA", L$3)</f>
        <v>0.53300000000000003</v>
      </c>
      <c r="M537" s="9" cm="1">
        <f t="array" ref="M537">_xll.SNL.Clients.Office.Excel.Functions.SPG($A537, "IQ_DILUT_EPS_AFTER_EXTRA", M$3)</f>
        <v>0.44</v>
      </c>
      <c r="N537" s="9" cm="1">
        <f t="array" ref="N537">_xll.SNL.Clients.Office.Excel.Functions.SPG($A537, "IQ_DILUT_EPS_AFTER_EXTRA", N$3)</f>
        <v>-0.14099999999999999</v>
      </c>
      <c r="O537" s="9" cm="1">
        <f t="array" ref="O537">_xll.SNL.Clients.Office.Excel.Functions.SPG($A537, "IQ_DILUT_EPS_AFTER_EXTRA", O$3)</f>
        <v>-0.09</v>
      </c>
      <c r="P537" s="9" cm="1">
        <f t="array" ref="P537">_xll.SNL.Clients.Office.Excel.Functions.SPG($A537, "IQ_DILUT_EPS_AFTER_EXTRA", P$3)</f>
        <v>0.47</v>
      </c>
      <c r="Q537" s="9" cm="1">
        <f t="array" ref="Q537">_xll.SNL.Clients.Office.Excel.Functions.SPG($A537, "IQ_DILUT_EPS_AFTER_EXTRA", Q$3)</f>
        <v>2.19</v>
      </c>
      <c r="R537" s="9" cm="1">
        <f t="array" ref="R537">_xll.SNL.Clients.Office.Excel.Functions.SPG($A537, "IQ_DILUT_EPS_AFTER_EXTRA", R$3)</f>
        <v>-0.43099999999999999</v>
      </c>
      <c r="S537" s="9" cm="1">
        <f t="array" ref="S537">_xll.SNL.Clients.Office.Excel.Functions.SPG($A537, "IQ_DILUT_EPS_AFTER_EXTRA", S$3)</f>
        <v>0.54</v>
      </c>
      <c r="T537" s="9" cm="1">
        <f t="array" ref="T537">_xll.SNL.Clients.Office.Excel.Functions.SPG($A537, "IQ_DILUT_EPS_AFTER_EXTRA", T$3)</f>
        <v>-1.7809999999999999</v>
      </c>
      <c r="U537" s="9" cm="1">
        <f t="array" ref="U537">_xll.SNL.Clients.Office.Excel.Functions.SPG($A537, "IQ_DILUT_EPS_AFTER_EXTRA", U$3)</f>
        <v>0.3</v>
      </c>
      <c r="V537" s="9" cm="1">
        <f t="array" ref="V537">_xll.SNL.Clients.Office.Excel.Functions.SPG($A537, "IQ_DILUT_EPS_AFTER_EXTRA", V$3)</f>
        <v>-0.316</v>
      </c>
      <c r="W537" s="9" cm="1">
        <f t="array" ref="W537">_xll.SNL.Clients.Office.Excel.Functions.SPG($A537, "IQ_DILUT_EPS_AFTER_EXTRA", W$3)</f>
        <v>0.32</v>
      </c>
      <c r="X537" s="9" cm="1">
        <f t="array" ref="X537">_xll.SNL.Clients.Office.Excel.Functions.SPG($A537, "IQ_DILUT_EPS_AFTER_EXTRA", X$3)</f>
        <v>0.3</v>
      </c>
      <c r="Y537" s="9" cm="1">
        <f t="array" ref="Y537">_xll.SNL.Clients.Office.Excel.Functions.SPG($A537, "IQ_DILUT_EPS_AFTER_EXTRA", Y$3)</f>
        <v>0.5</v>
      </c>
    </row>
    <row r="538" spans="1:25" x14ac:dyDescent="0.3">
      <c r="A538" s="11" t="s">
        <v>1576</v>
      </c>
      <c r="B538" s="9" t="str" cm="1">
        <f t="array" ref="B538">_xll.SNL.Clients.Office.Excel.Functions.SPG($A538, "IQ_DILUT_EPS_AFTER_EXTRA", B$3)</f>
        <v>NA</v>
      </c>
      <c r="C538" s="9" cm="1">
        <f t="array" ref="C538">_xll.SNL.Clients.Office.Excel.Functions.SPG($A538, "IQ_DILUT_EPS_AFTER_EXTRA", C$3)</f>
        <v>0.12</v>
      </c>
      <c r="D538" s="9" cm="1">
        <f t="array" ref="D538">_xll.SNL.Clients.Office.Excel.Functions.SPG($A538, "IQ_DILUT_EPS_AFTER_EXTRA", D$3)</f>
        <v>0.35</v>
      </c>
      <c r="E538" s="9" cm="1">
        <f t="array" ref="E538">_xll.SNL.Clients.Office.Excel.Functions.SPG($A538, "IQ_DILUT_EPS_AFTER_EXTRA", E$3)</f>
        <v>0.35</v>
      </c>
      <c r="F538" s="9" cm="1">
        <f t="array" ref="F538">_xll.SNL.Clients.Office.Excel.Functions.SPG($A538, "IQ_DILUT_EPS_AFTER_EXTRA", F$3)</f>
        <v>0.11799999999999999</v>
      </c>
      <c r="G538" s="9" cm="1">
        <f t="array" ref="G538">_xll.SNL.Clients.Office.Excel.Functions.SPG($A538, "IQ_DILUT_EPS_AFTER_EXTRA", G$3)</f>
        <v>-0.78</v>
      </c>
      <c r="H538" s="9" cm="1">
        <f t="array" ref="H538">_xll.SNL.Clients.Office.Excel.Functions.SPG($A538, "IQ_DILUT_EPS_AFTER_EXTRA", H$3)</f>
        <v>-3.1E-2</v>
      </c>
      <c r="I538" s="9" cm="1">
        <f t="array" ref="I538">_xll.SNL.Clients.Office.Excel.Functions.SPG($A538, "IQ_DILUT_EPS_AFTER_EXTRA", I$3)</f>
        <v>-8.2000000000000003E-2</v>
      </c>
      <c r="J538" s="9" cm="1">
        <f t="array" ref="J538">_xll.SNL.Clients.Office.Excel.Functions.SPG($A538, "IQ_DILUT_EPS_AFTER_EXTRA", J$3)</f>
        <v>-0.21</v>
      </c>
      <c r="K538" s="9" cm="1">
        <f t="array" ref="K538">_xll.SNL.Clients.Office.Excel.Functions.SPG($A538, "IQ_DILUT_EPS_AFTER_EXTRA", K$3)</f>
        <v>-0.246</v>
      </c>
      <c r="L538" s="9" cm="1">
        <f t="array" ref="L538">_xll.SNL.Clients.Office.Excel.Functions.SPG($A538, "IQ_DILUT_EPS_AFTER_EXTRA", L$3)</f>
        <v>-0.41199999999999998</v>
      </c>
      <c r="M538" s="9" cm="1">
        <f t="array" ref="M538">_xll.SNL.Clients.Office.Excel.Functions.SPG($A538, "IQ_DILUT_EPS_AFTER_EXTRA", M$3)</f>
        <v>-0.38</v>
      </c>
      <c r="N538" s="9" cm="1">
        <f t="array" ref="N538">_xll.SNL.Clients.Office.Excel.Functions.SPG($A538, "IQ_DILUT_EPS_AFTER_EXTRA", N$3)</f>
        <v>-0.45600000000000002</v>
      </c>
      <c r="O538" s="9" cm="1">
        <f t="array" ref="O538">_xll.SNL.Clients.Office.Excel.Functions.SPG($A538, "IQ_DILUT_EPS_AFTER_EXTRA", O$3)</f>
        <v>-0.46800000000000003</v>
      </c>
      <c r="P538" s="9" cm="1">
        <f t="array" ref="P538">_xll.SNL.Clients.Office.Excel.Functions.SPG($A538, "IQ_DILUT_EPS_AFTER_EXTRA", P$3)</f>
        <v>-0.38600000000000001</v>
      </c>
      <c r="Q538" s="9" cm="1">
        <f t="array" ref="Q538">_xll.SNL.Clients.Office.Excel.Functions.SPG($A538, "IQ_DILUT_EPS_AFTER_EXTRA", Q$3)</f>
        <v>-0.28899999999999998</v>
      </c>
      <c r="R538" s="9" cm="1">
        <f t="array" ref="R538">_xll.SNL.Clients.Office.Excel.Functions.SPG($A538, "IQ_DILUT_EPS_AFTER_EXTRA", R$3)</f>
        <v>-0.23200000000000001</v>
      </c>
      <c r="S538" s="9" cm="1">
        <f t="array" ref="S538">_xll.SNL.Clients.Office.Excel.Functions.SPG($A538, "IQ_DILUT_EPS_AFTER_EXTRA", S$3)</f>
        <v>-0.187</v>
      </c>
      <c r="T538" s="9" cm="1">
        <f t="array" ref="T538">_xll.SNL.Clients.Office.Excel.Functions.SPG($A538, "IQ_DILUT_EPS_AFTER_EXTRA", T$3)</f>
        <v>-0.36399999999999999</v>
      </c>
      <c r="U538" s="9" cm="1">
        <f t="array" ref="U538">_xll.SNL.Clients.Office.Excel.Functions.SPG($A538, "IQ_DILUT_EPS_AFTER_EXTRA", U$3)</f>
        <v>-0.41699999999999998</v>
      </c>
      <c r="V538" s="9" cm="1">
        <f t="array" ref="V538">_xll.SNL.Clients.Office.Excel.Functions.SPG($A538, "IQ_DILUT_EPS_AFTER_EXTRA", V$3)</f>
        <v>-0.433</v>
      </c>
      <c r="W538" s="9" cm="1">
        <f t="array" ref="W538">_xll.SNL.Clients.Office.Excel.Functions.SPG($A538, "IQ_DILUT_EPS_AFTER_EXTRA", W$3)</f>
        <v>-0.39200000000000002</v>
      </c>
      <c r="X538" s="9" cm="1">
        <f t="array" ref="X538">_xll.SNL.Clients.Office.Excel.Functions.SPG($A538, "IQ_DILUT_EPS_AFTER_EXTRA", X$3)</f>
        <v>-0.7</v>
      </c>
      <c r="Y538" s="9" cm="1">
        <f t="array" ref="Y538">_xll.SNL.Clients.Office.Excel.Functions.SPG($A538, "IQ_DILUT_EPS_AFTER_EXTRA", Y$3)</f>
        <v>-4.8609999999999998</v>
      </c>
    </row>
    <row r="539" spans="1:25" x14ac:dyDescent="0.3">
      <c r="A539" s="11" t="s">
        <v>1577</v>
      </c>
      <c r="B539" s="9" t="str" cm="1">
        <f t="array" ref="B539">_xll.SNL.Clients.Office.Excel.Functions.SPG($A539, "IQ_DILUT_EPS_AFTER_EXTRA", B$3)</f>
        <v>NA</v>
      </c>
      <c r="C539" s="9" cm="1">
        <f t="array" ref="C539">_xll.SNL.Clients.Office.Excel.Functions.SPG($A539, "IQ_DILUT_EPS_AFTER_EXTRA", C$3)</f>
        <v>-7.0000000000000007E-2</v>
      </c>
      <c r="D539" s="9" cm="1">
        <f t="array" ref="D539">_xll.SNL.Clients.Office.Excel.Functions.SPG($A539, "IQ_DILUT_EPS_AFTER_EXTRA", D$3)</f>
        <v>-0.32</v>
      </c>
      <c r="E539" s="9" cm="1">
        <f t="array" ref="E539">_xll.SNL.Clients.Office.Excel.Functions.SPG($A539, "IQ_DILUT_EPS_AFTER_EXTRA", E$3)</f>
        <v>-0.22</v>
      </c>
      <c r="F539" s="9" cm="1">
        <f t="array" ref="F539">_xll.SNL.Clients.Office.Excel.Functions.SPG($A539, "IQ_DILUT_EPS_AFTER_EXTRA", F$3)</f>
        <v>0.13700000000000001</v>
      </c>
      <c r="G539" s="9" cm="1">
        <f t="array" ref="G539">_xll.SNL.Clients.Office.Excel.Functions.SPG($A539, "IQ_DILUT_EPS_AFTER_EXTRA", G$3)</f>
        <v>0.122</v>
      </c>
      <c r="H539" s="9" cm="1">
        <f t="array" ref="H539">_xll.SNL.Clients.Office.Excel.Functions.SPG($A539, "IQ_DILUT_EPS_AFTER_EXTRA", H$3)</f>
        <v>0.40600000000000003</v>
      </c>
      <c r="I539" s="9" cm="1">
        <f t="array" ref="I539">_xll.SNL.Clients.Office.Excel.Functions.SPG($A539, "IQ_DILUT_EPS_AFTER_EXTRA", I$3)</f>
        <v>0.26800000000000002</v>
      </c>
      <c r="J539" s="9" cm="1">
        <f t="array" ref="J539">_xll.SNL.Clients.Office.Excel.Functions.SPG($A539, "IQ_DILUT_EPS_AFTER_EXTRA", J$3)</f>
        <v>-0.41199999999999998</v>
      </c>
      <c r="K539" s="9" cm="1">
        <f t="array" ref="K539">_xll.SNL.Clients.Office.Excel.Functions.SPG($A539, "IQ_DILUT_EPS_AFTER_EXTRA", K$3)</f>
        <v>-1.613</v>
      </c>
      <c r="L539" s="9" cm="1">
        <f t="array" ref="L539">_xll.SNL.Clients.Office.Excel.Functions.SPG($A539, "IQ_DILUT_EPS_AFTER_EXTRA", L$3)</f>
        <v>-0.52500000000000002</v>
      </c>
      <c r="M539" s="9" cm="1">
        <f t="array" ref="M539">_xll.SNL.Clients.Office.Excel.Functions.SPG($A539, "IQ_DILUT_EPS_AFTER_EXTRA", M$3)</f>
        <v>-5.6000000000000001E-2</v>
      </c>
      <c r="N539" s="9" cm="1">
        <f t="array" ref="N539">_xll.SNL.Clients.Office.Excel.Functions.SPG($A539, "IQ_DILUT_EPS_AFTER_EXTRA", N$3)</f>
        <v>-0.52200000000000002</v>
      </c>
      <c r="O539" s="9" cm="1">
        <f t="array" ref="O539">_xll.SNL.Clients.Office.Excel.Functions.SPG($A539, "IQ_DILUT_EPS_AFTER_EXTRA", O$3)</f>
        <v>0.12</v>
      </c>
      <c r="P539" s="9" cm="1">
        <f t="array" ref="P539">_xll.SNL.Clients.Office.Excel.Functions.SPG($A539, "IQ_DILUT_EPS_AFTER_EXTRA", P$3)</f>
        <v>0.14000000000000001</v>
      </c>
      <c r="Q539" s="9" cm="1">
        <f t="array" ref="Q539">_xll.SNL.Clients.Office.Excel.Functions.SPG($A539, "IQ_DILUT_EPS_AFTER_EXTRA", Q$3)</f>
        <v>2.7E-2</v>
      </c>
      <c r="R539" s="9" cm="1">
        <f t="array" ref="R539">_xll.SNL.Clients.Office.Excel.Functions.SPG($A539, "IQ_DILUT_EPS_AFTER_EXTRA", R$3)</f>
        <v>0.60499999999999998</v>
      </c>
      <c r="S539" s="9" cm="1">
        <f t="array" ref="S539">_xll.SNL.Clients.Office.Excel.Functions.SPG($A539, "IQ_DILUT_EPS_AFTER_EXTRA", S$3)</f>
        <v>0.21199999999999999</v>
      </c>
      <c r="T539" s="9" cm="1">
        <f t="array" ref="T539">_xll.SNL.Clients.Office.Excel.Functions.SPG($A539, "IQ_DILUT_EPS_AFTER_EXTRA", T$3)</f>
        <v>-3.1E-2</v>
      </c>
      <c r="U539" s="9" cm="1">
        <f t="array" ref="U539">_xll.SNL.Clients.Office.Excel.Functions.SPG($A539, "IQ_DILUT_EPS_AFTER_EXTRA", U$3)</f>
        <v>-0.55400000000000005</v>
      </c>
      <c r="V539" s="9" cm="1">
        <f t="array" ref="V539">_xll.SNL.Clients.Office.Excel.Functions.SPG($A539, "IQ_DILUT_EPS_AFTER_EXTRA", V$3)</f>
        <v>0.27200000000000002</v>
      </c>
      <c r="W539" s="9" cm="1">
        <f t="array" ref="W539">_xll.SNL.Clients.Office.Excel.Functions.SPG($A539, "IQ_DILUT_EPS_AFTER_EXTRA", W$3)</f>
        <v>-3.1579999999999999</v>
      </c>
      <c r="X539" s="9" cm="1">
        <f t="array" ref="X539">_xll.SNL.Clients.Office.Excel.Functions.SPG($A539, "IQ_DILUT_EPS_AFTER_EXTRA", X$3)</f>
        <v>-3.052</v>
      </c>
      <c r="Y539" s="9" cm="1">
        <f t="array" ref="Y539">_xll.SNL.Clients.Office.Excel.Functions.SPG($A539, "IQ_DILUT_EPS_AFTER_EXTRA", Y$3)</f>
        <v>-0.48099999999999998</v>
      </c>
    </row>
    <row r="540" spans="1:25" x14ac:dyDescent="0.3">
      <c r="A540" s="11" t="s">
        <v>1578</v>
      </c>
      <c r="B540" s="9" t="str" cm="1">
        <f t="array" ref="B540">_xll.SNL.Clients.Office.Excel.Functions.SPG($A540, "IQ_DILUT_EPS_AFTER_EXTRA", B$3)</f>
        <v>NA</v>
      </c>
      <c r="C540" s="9" cm="1">
        <f t="array" ref="C540">_xll.SNL.Clients.Office.Excel.Functions.SPG($A540, "IQ_DILUT_EPS_AFTER_EXTRA", C$3)</f>
        <v>1.18</v>
      </c>
      <c r="D540" s="9" cm="1">
        <f t="array" ref="D540">_xll.SNL.Clients.Office.Excel.Functions.SPG($A540, "IQ_DILUT_EPS_AFTER_EXTRA", D$3)</f>
        <v>1.25</v>
      </c>
      <c r="E540" s="9" cm="1">
        <f t="array" ref="E540">_xll.SNL.Clients.Office.Excel.Functions.SPG($A540, "IQ_DILUT_EPS_AFTER_EXTRA", E$3)</f>
        <v>1.03</v>
      </c>
      <c r="F540" s="9" cm="1">
        <f t="array" ref="F540">_xll.SNL.Clients.Office.Excel.Functions.SPG($A540, "IQ_DILUT_EPS_AFTER_EXTRA", F$3)</f>
        <v>1.365</v>
      </c>
      <c r="G540" s="9" cm="1">
        <f t="array" ref="G540">_xll.SNL.Clients.Office.Excel.Functions.SPG($A540, "IQ_DILUT_EPS_AFTER_EXTRA", G$3)</f>
        <v>0.76</v>
      </c>
      <c r="H540" s="9" cm="1">
        <f t="array" ref="H540">_xll.SNL.Clients.Office.Excel.Functions.SPG($A540, "IQ_DILUT_EPS_AFTER_EXTRA", H$3)</f>
        <v>0.6</v>
      </c>
      <c r="I540" s="9" cm="1">
        <f t="array" ref="I540">_xll.SNL.Clients.Office.Excel.Functions.SPG($A540, "IQ_DILUT_EPS_AFTER_EXTRA", I$3)</f>
        <v>0.73</v>
      </c>
      <c r="J540" s="9" cm="1">
        <f t="array" ref="J540">_xll.SNL.Clients.Office.Excel.Functions.SPG($A540, "IQ_DILUT_EPS_AFTER_EXTRA", J$3)</f>
        <v>1.982</v>
      </c>
      <c r="K540" s="9" cm="1">
        <f t="array" ref="K540">_xll.SNL.Clients.Office.Excel.Functions.SPG($A540, "IQ_DILUT_EPS_AFTER_EXTRA", K$3)</f>
        <v>1.45</v>
      </c>
      <c r="L540" s="9" cm="1">
        <f t="array" ref="L540">_xll.SNL.Clients.Office.Excel.Functions.SPG($A540, "IQ_DILUT_EPS_AFTER_EXTRA", L$3)</f>
        <v>1.33</v>
      </c>
      <c r="M540" s="9" cm="1">
        <f t="array" ref="M540">_xll.SNL.Clients.Office.Excel.Functions.SPG($A540, "IQ_DILUT_EPS_AFTER_EXTRA", M$3)</f>
        <v>0.81</v>
      </c>
      <c r="N540" s="9" cm="1">
        <f t="array" ref="N540">_xll.SNL.Clients.Office.Excel.Functions.SPG($A540, "IQ_DILUT_EPS_AFTER_EXTRA", N$3)</f>
        <v>1.319</v>
      </c>
      <c r="O540" s="9" cm="1">
        <f t="array" ref="O540">_xll.SNL.Clients.Office.Excel.Functions.SPG($A540, "IQ_DILUT_EPS_AFTER_EXTRA", O$3)</f>
        <v>1.17</v>
      </c>
      <c r="P540" s="9" cm="1">
        <f t="array" ref="P540">_xll.SNL.Clients.Office.Excel.Functions.SPG($A540, "IQ_DILUT_EPS_AFTER_EXTRA", P$3)</f>
        <v>1</v>
      </c>
      <c r="Q540" s="9" cm="1">
        <f t="array" ref="Q540">_xll.SNL.Clients.Office.Excel.Functions.SPG($A540, "IQ_DILUT_EPS_AFTER_EXTRA", Q$3)</f>
        <v>0.59</v>
      </c>
      <c r="R540" s="9" cm="1">
        <f t="array" ref="R540">_xll.SNL.Clients.Office.Excel.Functions.SPG($A540, "IQ_DILUT_EPS_AFTER_EXTRA", R$3)</f>
        <v>0.92</v>
      </c>
      <c r="S540" s="9" cm="1">
        <f t="array" ref="S540">_xll.SNL.Clients.Office.Excel.Functions.SPG($A540, "IQ_DILUT_EPS_AFTER_EXTRA", S$3)</f>
        <v>0.61</v>
      </c>
      <c r="T540" s="9" cm="1">
        <f t="array" ref="T540">_xll.SNL.Clients.Office.Excel.Functions.SPG($A540, "IQ_DILUT_EPS_AFTER_EXTRA", T$3)</f>
        <v>0.43</v>
      </c>
      <c r="U540" s="9" cm="1">
        <f t="array" ref="U540">_xll.SNL.Clients.Office.Excel.Functions.SPG($A540, "IQ_DILUT_EPS_AFTER_EXTRA", U$3)</f>
        <v>0.23699999999999999</v>
      </c>
      <c r="V540" s="9" cm="1">
        <f t="array" ref="V540">_xll.SNL.Clients.Office.Excel.Functions.SPG($A540, "IQ_DILUT_EPS_AFTER_EXTRA", V$3)</f>
        <v>0.85</v>
      </c>
      <c r="W540" s="9" cm="1">
        <f t="array" ref="W540">_xll.SNL.Clients.Office.Excel.Functions.SPG($A540, "IQ_DILUT_EPS_AFTER_EXTRA", W$3)</f>
        <v>0.44</v>
      </c>
      <c r="X540" s="9" cm="1">
        <f t="array" ref="X540">_xll.SNL.Clients.Office.Excel.Functions.SPG($A540, "IQ_DILUT_EPS_AFTER_EXTRA", X$3)</f>
        <v>0.18</v>
      </c>
      <c r="Y540" s="9" cm="1">
        <f t="array" ref="Y540">_xll.SNL.Clients.Office.Excel.Functions.SPG($A540, "IQ_DILUT_EPS_AFTER_EXTRA", Y$3)</f>
        <v>0</v>
      </c>
    </row>
    <row r="541" spans="1:25" x14ac:dyDescent="0.3">
      <c r="A541" s="11" t="s">
        <v>1579</v>
      </c>
      <c r="B541" s="9" t="str" cm="1">
        <f t="array" ref="B541">_xll.SNL.Clients.Office.Excel.Functions.SPG($A541, "IQ_DILUT_EPS_AFTER_EXTRA", B$3)</f>
        <v>NA</v>
      </c>
      <c r="C541" s="9" cm="1">
        <f t="array" ref="C541">_xll.SNL.Clients.Office.Excel.Functions.SPG($A541, "IQ_DILUT_EPS_AFTER_EXTRA", C$3)</f>
        <v>0.377</v>
      </c>
      <c r="D541" s="9" cm="1">
        <f t="array" ref="D541">_xll.SNL.Clients.Office.Excel.Functions.SPG($A541, "IQ_DILUT_EPS_AFTER_EXTRA", D$3)</f>
        <v>0.65</v>
      </c>
      <c r="E541" s="9" cm="1">
        <f t="array" ref="E541">_xll.SNL.Clients.Office.Excel.Functions.SPG($A541, "IQ_DILUT_EPS_AFTER_EXTRA", E$3)</f>
        <v>0.27900000000000003</v>
      </c>
      <c r="F541" s="9" cm="1">
        <f t="array" ref="F541">_xll.SNL.Clients.Office.Excel.Functions.SPG($A541, "IQ_DILUT_EPS_AFTER_EXTRA", F$3)</f>
        <v>0.745</v>
      </c>
      <c r="G541" s="9" cm="1">
        <f t="array" ref="G541">_xll.SNL.Clients.Office.Excel.Functions.SPG($A541, "IQ_DILUT_EPS_AFTER_EXTRA", G$3)</f>
        <v>0.25800000000000001</v>
      </c>
      <c r="H541" s="9" cm="1">
        <f t="array" ref="H541">_xll.SNL.Clients.Office.Excel.Functions.SPG($A541, "IQ_DILUT_EPS_AFTER_EXTRA", H$3)</f>
        <v>0.20200000000000001</v>
      </c>
      <c r="I541" s="9" cm="1">
        <f t="array" ref="I541">_xll.SNL.Clients.Office.Excel.Functions.SPG($A541, "IQ_DILUT_EPS_AFTER_EXTRA", I$3)</f>
        <v>5.2999999999999999E-2</v>
      </c>
      <c r="J541" s="9" cm="1">
        <f t="array" ref="J541">_xll.SNL.Clients.Office.Excel.Functions.SPG($A541, "IQ_DILUT_EPS_AFTER_EXTRA", J$3)</f>
        <v>0.375</v>
      </c>
      <c r="K541" s="9" cm="1">
        <f t="array" ref="K541">_xll.SNL.Clients.Office.Excel.Functions.SPG($A541, "IQ_DILUT_EPS_AFTER_EXTRA", K$3)</f>
        <v>0.309</v>
      </c>
      <c r="L541" s="9" cm="1">
        <f t="array" ref="L541">_xll.SNL.Clients.Office.Excel.Functions.SPG($A541, "IQ_DILUT_EPS_AFTER_EXTRA", L$3)</f>
        <v>4.4999999999999998E-2</v>
      </c>
      <c r="M541" s="9" cm="1">
        <f t="array" ref="M541">_xll.SNL.Clients.Office.Excel.Functions.SPG($A541, "IQ_DILUT_EPS_AFTER_EXTRA", M$3)</f>
        <v>-8.0000000000000002E-3</v>
      </c>
      <c r="N541" s="9" cm="1">
        <f t="array" ref="N541">_xll.SNL.Clients.Office.Excel.Functions.SPG($A541, "IQ_DILUT_EPS_AFTER_EXTRA", N$3)</f>
        <v>1.3959999999999999</v>
      </c>
      <c r="O541" s="9" cm="1">
        <f t="array" ref="O541">_xll.SNL.Clients.Office.Excel.Functions.SPG($A541, "IQ_DILUT_EPS_AFTER_EXTRA", O$3)</f>
        <v>0.32500000000000001</v>
      </c>
      <c r="P541" s="9" cm="1">
        <f t="array" ref="P541">_xll.SNL.Clients.Office.Excel.Functions.SPG($A541, "IQ_DILUT_EPS_AFTER_EXTRA", P$3)</f>
        <v>0.124</v>
      </c>
      <c r="Q541" s="9" cm="1">
        <f t="array" ref="Q541">_xll.SNL.Clients.Office.Excel.Functions.SPG($A541, "IQ_DILUT_EPS_AFTER_EXTRA", Q$3)</f>
        <v>2.7E-2</v>
      </c>
      <c r="R541" s="9" cm="1">
        <f t="array" ref="R541">_xll.SNL.Clients.Office.Excel.Functions.SPG($A541, "IQ_DILUT_EPS_AFTER_EXTRA", R$3)</f>
        <v>-1.1339999999999999</v>
      </c>
      <c r="S541" s="9" cm="1">
        <f t="array" ref="S541">_xll.SNL.Clients.Office.Excel.Functions.SPG($A541, "IQ_DILUT_EPS_AFTER_EXTRA", S$3)</f>
        <v>0.21</v>
      </c>
      <c r="T541" s="9" cm="1">
        <f t="array" ref="T541">_xll.SNL.Clients.Office.Excel.Functions.SPG($A541, "IQ_DILUT_EPS_AFTER_EXTRA", T$3)</f>
        <v>-1.764</v>
      </c>
      <c r="U541" s="9" cm="1">
        <f t="array" ref="U541">_xll.SNL.Clients.Office.Excel.Functions.SPG($A541, "IQ_DILUT_EPS_AFTER_EXTRA", U$3)</f>
        <v>1.37</v>
      </c>
      <c r="V541" s="9" cm="1">
        <f t="array" ref="V541">_xll.SNL.Clients.Office.Excel.Functions.SPG($A541, "IQ_DILUT_EPS_AFTER_EXTRA", V$3)</f>
        <v>0.17799999999999999</v>
      </c>
      <c r="W541" s="9" cm="1">
        <f t="array" ref="W541">_xll.SNL.Clients.Office.Excel.Functions.SPG($A541, "IQ_DILUT_EPS_AFTER_EXTRA", W$3)</f>
        <v>0.38700000000000001</v>
      </c>
      <c r="X541" s="9" cm="1">
        <f t="array" ref="X541">_xll.SNL.Clients.Office.Excel.Functions.SPG($A541, "IQ_DILUT_EPS_AFTER_EXTRA", X$3)</f>
        <v>0.28299999999999997</v>
      </c>
      <c r="Y541" s="9" cm="1">
        <f t="array" ref="Y541">_xll.SNL.Clients.Office.Excel.Functions.SPG($A541, "IQ_DILUT_EPS_AFTER_EXTRA", Y$3)</f>
        <v>0.23100000000000001</v>
      </c>
    </row>
    <row r="542" spans="1:25" x14ac:dyDescent="0.3">
      <c r="A542" s="11" t="s">
        <v>1580</v>
      </c>
      <c r="B542" s="9" t="str" cm="1">
        <f t="array" ref="B542">_xll.SNL.Clients.Office.Excel.Functions.SPG($A542, "IQ_DILUT_EPS_AFTER_EXTRA", B$3)</f>
        <v>NA</v>
      </c>
      <c r="C542" s="9" cm="1">
        <f t="array" ref="C542">_xll.SNL.Clients.Office.Excel.Functions.SPG($A542, "IQ_DILUT_EPS_AFTER_EXTRA", C$3)</f>
        <v>0.27</v>
      </c>
      <c r="D542" s="9" cm="1">
        <f t="array" ref="D542">_xll.SNL.Clients.Office.Excel.Functions.SPG($A542, "IQ_DILUT_EPS_AFTER_EXTRA", D$3)</f>
        <v>0.17</v>
      </c>
      <c r="E542" s="9" cm="1">
        <f t="array" ref="E542">_xll.SNL.Clients.Office.Excel.Functions.SPG($A542, "IQ_DILUT_EPS_AFTER_EXTRA", E$3)</f>
        <v>-0.43</v>
      </c>
      <c r="F542" s="9" cm="1">
        <f t="array" ref="F542">_xll.SNL.Clients.Office.Excel.Functions.SPG($A542, "IQ_DILUT_EPS_AFTER_EXTRA", F$3)</f>
        <v>0.22600000000000001</v>
      </c>
      <c r="G542" s="9" cm="1">
        <f t="array" ref="G542">_xll.SNL.Clients.Office.Excel.Functions.SPG($A542, "IQ_DILUT_EPS_AFTER_EXTRA", G$3)</f>
        <v>0.19</v>
      </c>
      <c r="H542" s="9" cm="1">
        <f t="array" ref="H542">_xll.SNL.Clients.Office.Excel.Functions.SPG($A542, "IQ_DILUT_EPS_AFTER_EXTRA", H$3)</f>
        <v>0.17</v>
      </c>
      <c r="I542" s="9" cm="1">
        <f t="array" ref="I542">_xll.SNL.Clients.Office.Excel.Functions.SPG($A542, "IQ_DILUT_EPS_AFTER_EXTRA", I$3)</f>
        <v>-0.52</v>
      </c>
      <c r="J542" s="9" cm="1">
        <f t="array" ref="J542">_xll.SNL.Clients.Office.Excel.Functions.SPG($A542, "IQ_DILUT_EPS_AFTER_EXTRA", J$3)</f>
        <v>-1.4E-2</v>
      </c>
      <c r="K542" s="9" cm="1">
        <f t="array" ref="K542">_xll.SNL.Clients.Office.Excel.Functions.SPG($A542, "IQ_DILUT_EPS_AFTER_EXTRA", K$3)</f>
        <v>0.17</v>
      </c>
      <c r="L542" s="9" cm="1">
        <f t="array" ref="L542">_xll.SNL.Clients.Office.Excel.Functions.SPG($A542, "IQ_DILUT_EPS_AFTER_EXTRA", L$3)</f>
        <v>0.21</v>
      </c>
      <c r="M542" s="9" cm="1">
        <f t="array" ref="M542">_xll.SNL.Clients.Office.Excel.Functions.SPG($A542, "IQ_DILUT_EPS_AFTER_EXTRA", M$3)</f>
        <v>-0.24399999999999999</v>
      </c>
      <c r="N542" s="9" cm="1">
        <f t="array" ref="N542">_xll.SNL.Clients.Office.Excel.Functions.SPG($A542, "IQ_DILUT_EPS_AFTER_EXTRA", N$3)</f>
        <v>-0.21099999999999999</v>
      </c>
      <c r="O542" s="9" cm="1">
        <f t="array" ref="O542">_xll.SNL.Clients.Office.Excel.Functions.SPG($A542, "IQ_DILUT_EPS_AFTER_EXTRA", O$3)</f>
        <v>7.0000000000000001E-3</v>
      </c>
      <c r="P542" s="9" cm="1">
        <f t="array" ref="P542">_xll.SNL.Clients.Office.Excel.Functions.SPG($A542, "IQ_DILUT_EPS_AFTER_EXTRA", P$3)</f>
        <v>-0.29199999999999998</v>
      </c>
      <c r="Q542" s="9" cm="1">
        <f t="array" ref="Q542">_xll.SNL.Clients.Office.Excel.Functions.SPG($A542, "IQ_DILUT_EPS_AFTER_EXTRA", Q$3)</f>
        <v>-0.59</v>
      </c>
      <c r="R542" s="9" cm="1">
        <f t="array" ref="R542">_xll.SNL.Clients.Office.Excel.Functions.SPG($A542, "IQ_DILUT_EPS_AFTER_EXTRA", R$3)</f>
        <v>-0.53300000000000003</v>
      </c>
      <c r="S542" s="9" cm="1">
        <f t="array" ref="S542">_xll.SNL.Clients.Office.Excel.Functions.SPG($A542, "IQ_DILUT_EPS_AFTER_EXTRA", S$3)</f>
        <v>-0.36</v>
      </c>
      <c r="T542" s="9" cm="1">
        <f t="array" ref="T542">_xll.SNL.Clients.Office.Excel.Functions.SPG($A542, "IQ_DILUT_EPS_AFTER_EXTRA", T$3)</f>
        <v>-1.1399999999999999</v>
      </c>
      <c r="U542" s="9" cm="1">
        <f t="array" ref="U542">_xll.SNL.Clients.Office.Excel.Functions.SPG($A542, "IQ_DILUT_EPS_AFTER_EXTRA", U$3)</f>
        <v>-0.12</v>
      </c>
      <c r="V542" s="9" cm="1">
        <f t="array" ref="V542">_xll.SNL.Clients.Office.Excel.Functions.SPG($A542, "IQ_DILUT_EPS_AFTER_EXTRA", V$3)</f>
        <v>0.11</v>
      </c>
      <c r="W542" s="9" cm="1">
        <f t="array" ref="W542">_xll.SNL.Clients.Office.Excel.Functions.SPG($A542, "IQ_DILUT_EPS_AFTER_EXTRA", W$3)</f>
        <v>0.35899999999999999</v>
      </c>
      <c r="X542" s="9" cm="1">
        <f t="array" ref="X542">_xll.SNL.Clients.Office.Excel.Functions.SPG($A542, "IQ_DILUT_EPS_AFTER_EXTRA", X$3)</f>
        <v>0.24</v>
      </c>
      <c r="Y542" s="9" cm="1">
        <f t="array" ref="Y542">_xll.SNL.Clients.Office.Excel.Functions.SPG($A542, "IQ_DILUT_EPS_AFTER_EXTRA", Y$3)</f>
        <v>0.18</v>
      </c>
    </row>
    <row r="543" spans="1:25" x14ac:dyDescent="0.3">
      <c r="A543" s="11" t="s">
        <v>1581</v>
      </c>
      <c r="B543" s="9" cm="1">
        <f t="array" ref="B543">_xll.SNL.Clients.Office.Excel.Functions.SPG($A543, "IQ_DILUT_EPS_AFTER_EXTRA", B$3)</f>
        <v>0.13</v>
      </c>
      <c r="C543" s="9" cm="1">
        <f t="array" ref="C543">_xll.SNL.Clients.Office.Excel.Functions.SPG($A543, "IQ_DILUT_EPS_AFTER_EXTRA", C$3)</f>
        <v>0.19</v>
      </c>
      <c r="D543" s="9" cm="1">
        <f t="array" ref="D543">_xll.SNL.Clients.Office.Excel.Functions.SPG($A543, "IQ_DILUT_EPS_AFTER_EXTRA", D$3)</f>
        <v>0.08</v>
      </c>
      <c r="E543" s="9" cm="1">
        <f t="array" ref="E543">_xll.SNL.Clients.Office.Excel.Functions.SPG($A543, "IQ_DILUT_EPS_AFTER_EXTRA", E$3)</f>
        <v>0.14000000000000001</v>
      </c>
      <c r="F543" s="9" cm="1">
        <f t="array" ref="F543">_xll.SNL.Clients.Office.Excel.Functions.SPG($A543, "IQ_DILUT_EPS_AFTER_EXTRA", F$3)</f>
        <v>0.38</v>
      </c>
      <c r="G543" s="9" cm="1">
        <f t="array" ref="G543">_xll.SNL.Clients.Office.Excel.Functions.SPG($A543, "IQ_DILUT_EPS_AFTER_EXTRA", G$3)</f>
        <v>0.51</v>
      </c>
      <c r="H543" s="9" cm="1">
        <f t="array" ref="H543">_xll.SNL.Clients.Office.Excel.Functions.SPG($A543, "IQ_DILUT_EPS_AFTER_EXTRA", H$3)</f>
        <v>0.28999999999999998</v>
      </c>
      <c r="I543" s="9" cm="1">
        <f t="array" ref="I543">_xll.SNL.Clients.Office.Excel.Functions.SPG($A543, "IQ_DILUT_EPS_AFTER_EXTRA", I$3)</f>
        <v>0.43</v>
      </c>
      <c r="J543" s="9" cm="1">
        <f t="array" ref="J543">_xll.SNL.Clients.Office.Excel.Functions.SPG($A543, "IQ_DILUT_EPS_AFTER_EXTRA", J$3)</f>
        <v>0.67</v>
      </c>
      <c r="K543" s="9" cm="1">
        <f t="array" ref="K543">_xll.SNL.Clients.Office.Excel.Functions.SPG($A543, "IQ_DILUT_EPS_AFTER_EXTRA", K$3)</f>
        <v>0.62</v>
      </c>
      <c r="L543" s="9" cm="1">
        <f t="array" ref="L543">_xll.SNL.Clients.Office.Excel.Functions.SPG($A543, "IQ_DILUT_EPS_AFTER_EXTRA", L$3)</f>
        <v>1.74</v>
      </c>
      <c r="M543" s="9" cm="1">
        <f t="array" ref="M543">_xll.SNL.Clients.Office.Excel.Functions.SPG($A543, "IQ_DILUT_EPS_AFTER_EXTRA", M$3)</f>
        <v>0.93</v>
      </c>
      <c r="N543" s="9" cm="1">
        <f t="array" ref="N543">_xll.SNL.Clients.Office.Excel.Functions.SPG($A543, "IQ_DILUT_EPS_AFTER_EXTRA", N$3)</f>
        <v>1.0209999999999999</v>
      </c>
      <c r="O543" s="9" cm="1">
        <f t="array" ref="O543">_xll.SNL.Clients.Office.Excel.Functions.SPG($A543, "IQ_DILUT_EPS_AFTER_EXTRA", O$3)</f>
        <v>0.94</v>
      </c>
      <c r="P543" s="9" cm="1">
        <f t="array" ref="P543">_xll.SNL.Clients.Office.Excel.Functions.SPG($A543, "IQ_DILUT_EPS_AFTER_EXTRA", P$3)</f>
        <v>1.08</v>
      </c>
      <c r="Q543" s="9" cm="1">
        <f t="array" ref="Q543">_xll.SNL.Clients.Office.Excel.Functions.SPG($A543, "IQ_DILUT_EPS_AFTER_EXTRA", Q$3)</f>
        <v>1.32</v>
      </c>
      <c r="R543" s="9" cm="1">
        <f t="array" ref="R543">_xll.SNL.Clients.Office.Excel.Functions.SPG($A543, "IQ_DILUT_EPS_AFTER_EXTRA", R$3)</f>
        <v>1.246</v>
      </c>
      <c r="S543" s="9" cm="1">
        <f t="array" ref="S543">_xll.SNL.Clients.Office.Excel.Functions.SPG($A543, "IQ_DILUT_EPS_AFTER_EXTRA", S$3)</f>
        <v>0.89</v>
      </c>
      <c r="T543" s="9" cm="1">
        <f t="array" ref="T543">_xll.SNL.Clients.Office.Excel.Functions.SPG($A543, "IQ_DILUT_EPS_AFTER_EXTRA", T$3)</f>
        <v>0.56000000000000005</v>
      </c>
      <c r="U543" s="9" cm="1">
        <f t="array" ref="U543">_xll.SNL.Clients.Office.Excel.Functions.SPG($A543, "IQ_DILUT_EPS_AFTER_EXTRA", U$3)</f>
        <v>-0.183</v>
      </c>
      <c r="V543" s="9" cm="1">
        <f t="array" ref="V543">_xll.SNL.Clients.Office.Excel.Functions.SPG($A543, "IQ_DILUT_EPS_AFTER_EXTRA", V$3)</f>
        <v>0.66400000000000003</v>
      </c>
      <c r="W543" s="9" cm="1">
        <f t="array" ref="W543">_xll.SNL.Clients.Office.Excel.Functions.SPG($A543, "IQ_DILUT_EPS_AFTER_EXTRA", W$3)</f>
        <v>0.55900000000000005</v>
      </c>
      <c r="X543" s="9" cm="1">
        <f t="array" ref="X543">_xll.SNL.Clients.Office.Excel.Functions.SPG($A543, "IQ_DILUT_EPS_AFTER_EXTRA", X$3)</f>
        <v>0.48</v>
      </c>
      <c r="Y543" s="9" cm="1">
        <f t="array" ref="Y543">_xll.SNL.Clients.Office.Excel.Functions.SPG($A543, "IQ_DILUT_EPS_AFTER_EXTRA", Y$3)</f>
        <v>0.55000000000000004</v>
      </c>
    </row>
    <row r="544" spans="1:25" x14ac:dyDescent="0.3">
      <c r="A544" s="11" t="s">
        <v>1582</v>
      </c>
      <c r="B544" s="9" t="str" cm="1">
        <f t="array" ref="B544">_xll.SNL.Clients.Office.Excel.Functions.SPG($A544, "IQ_DILUT_EPS_AFTER_EXTRA", B$3)</f>
        <v>NA</v>
      </c>
      <c r="C544" s="9" cm="1">
        <f t="array" ref="C544">_xll.SNL.Clients.Office.Excel.Functions.SPG($A544, "IQ_DILUT_EPS_AFTER_EXTRA", C$3)</f>
        <v>0.15</v>
      </c>
      <c r="D544" s="9" cm="1">
        <f t="array" ref="D544">_xll.SNL.Clients.Office.Excel.Functions.SPG($A544, "IQ_DILUT_EPS_AFTER_EXTRA", D$3)</f>
        <v>-0.183</v>
      </c>
      <c r="E544" s="9" cm="1">
        <f t="array" ref="E544">_xll.SNL.Clients.Office.Excel.Functions.SPG($A544, "IQ_DILUT_EPS_AFTER_EXTRA", E$3)</f>
        <v>7.0389999999999997</v>
      </c>
      <c r="F544" s="9" cm="1">
        <f t="array" ref="F544">_xll.SNL.Clients.Office.Excel.Functions.SPG($A544, "IQ_DILUT_EPS_AFTER_EXTRA", F$3)</f>
        <v>-0.20699999999999999</v>
      </c>
      <c r="G544" s="9" cm="1">
        <f t="array" ref="G544">_xll.SNL.Clients.Office.Excel.Functions.SPG($A544, "IQ_DILUT_EPS_AFTER_EXTRA", G$3)</f>
        <v>-1.7000000000000001E-2</v>
      </c>
      <c r="H544" s="9" cm="1">
        <f t="array" ref="H544">_xll.SNL.Clients.Office.Excel.Functions.SPG($A544, "IQ_DILUT_EPS_AFTER_EXTRA", H$3)</f>
        <v>-0.27700000000000002</v>
      </c>
      <c r="I544" s="9" t="str" cm="1">
        <f t="array" ref="I544">_xll.SNL.Clients.Office.Excel.Functions.SPG($A544, "IQ_DILUT_EPS_AFTER_EXTRA", I$3)</f>
        <v>NA</v>
      </c>
      <c r="J544" s="9" cm="1">
        <f t="array" ref="J544">_xll.SNL.Clients.Office.Excel.Functions.SPG($A544, "IQ_DILUT_EPS_AFTER_EXTRA", J$3)</f>
        <v>7.5999999999999998E-2</v>
      </c>
      <c r="K544" s="9" t="str" cm="1">
        <f t="array" ref="K544">_xll.SNL.Clients.Office.Excel.Functions.SPG($A544, "IQ_DILUT_EPS_AFTER_EXTRA", K$3)</f>
        <v>NA</v>
      </c>
      <c r="L544" s="9" cm="1">
        <f t="array" ref="L544">_xll.SNL.Clients.Office.Excel.Functions.SPG($A544, "IQ_DILUT_EPS_AFTER_EXTRA", L$3)</f>
        <v>-0.16</v>
      </c>
      <c r="M544" s="9" cm="1">
        <f t="array" ref="M544">_xll.SNL.Clients.Office.Excel.Functions.SPG($A544, "IQ_DILUT_EPS_AFTER_EXTRA", M$3)</f>
        <v>-0.16400000000000001</v>
      </c>
      <c r="N544" s="9" cm="1">
        <f t="array" ref="N544">_xll.SNL.Clients.Office.Excel.Functions.SPG($A544, "IQ_DILUT_EPS_AFTER_EXTRA", N$3)</f>
        <v>0.11</v>
      </c>
      <c r="O544" s="9" cm="1">
        <f t="array" ref="O544">_xll.SNL.Clients.Office.Excel.Functions.SPG($A544, "IQ_DILUT_EPS_AFTER_EXTRA", O$3)</f>
        <v>-0.14099999999999999</v>
      </c>
      <c r="P544" s="9" cm="1">
        <f t="array" ref="P544">_xll.SNL.Clients.Office.Excel.Functions.SPG($A544, "IQ_DILUT_EPS_AFTER_EXTRA", P$3)</f>
        <v>-0.47199999999999998</v>
      </c>
      <c r="Q544" s="9" cm="1">
        <f t="array" ref="Q544">_xll.SNL.Clients.Office.Excel.Functions.SPG($A544, "IQ_DILUT_EPS_AFTER_EXTRA", Q$3)</f>
        <v>-1.2689999999999999</v>
      </c>
      <c r="R544" s="9" cm="1">
        <f t="array" ref="R544">_xll.SNL.Clients.Office.Excel.Functions.SPG($A544, "IQ_DILUT_EPS_AFTER_EXTRA", R$3)</f>
        <v>-1.3</v>
      </c>
      <c r="S544" s="9" cm="1">
        <f t="array" ref="S544">_xll.SNL.Clients.Office.Excel.Functions.SPG($A544, "IQ_DILUT_EPS_AFTER_EXTRA", S$3)</f>
        <v>-0.64400000000000002</v>
      </c>
      <c r="T544" s="9" cm="1">
        <f t="array" ref="T544">_xll.SNL.Clients.Office.Excel.Functions.SPG($A544, "IQ_DILUT_EPS_AFTER_EXTRA", T$3)</f>
        <v>-5.32</v>
      </c>
      <c r="U544" s="9" cm="1">
        <f t="array" ref="U544">_xll.SNL.Clients.Office.Excel.Functions.SPG($A544, "IQ_DILUT_EPS_AFTER_EXTRA", U$3)</f>
        <v>-1.456</v>
      </c>
      <c r="V544" s="9" cm="1">
        <f t="array" ref="V544">_xll.SNL.Clients.Office.Excel.Functions.SPG($A544, "IQ_DILUT_EPS_AFTER_EXTRA", V$3)</f>
        <v>-0.26200000000000001</v>
      </c>
      <c r="W544" s="9" cm="1">
        <f t="array" ref="W544">_xll.SNL.Clients.Office.Excel.Functions.SPG($A544, "IQ_DILUT_EPS_AFTER_EXTRA", W$3)</f>
        <v>0.84</v>
      </c>
      <c r="X544" s="9" cm="1">
        <f t="array" ref="X544">_xll.SNL.Clients.Office.Excel.Functions.SPG($A544, "IQ_DILUT_EPS_AFTER_EXTRA", X$3)</f>
        <v>0.32900000000000001</v>
      </c>
      <c r="Y544" s="9" cm="1">
        <f t="array" ref="Y544">_xll.SNL.Clients.Office.Excel.Functions.SPG($A544, "IQ_DILUT_EPS_AFTER_EXTRA", Y$3)</f>
        <v>-4.01</v>
      </c>
    </row>
    <row r="545" spans="1:25" x14ac:dyDescent="0.3">
      <c r="A545" s="11" t="s">
        <v>1583</v>
      </c>
      <c r="B545" s="9" t="str" cm="1">
        <f t="array" ref="B545">_xll.SNL.Clients.Office.Excel.Functions.SPG($A545, "IQ_DILUT_EPS_AFTER_EXTRA", B$3)</f>
        <v>NA</v>
      </c>
      <c r="C545" s="9" cm="1">
        <f t="array" ref="C545">_xll.SNL.Clients.Office.Excel.Functions.SPG($A545, "IQ_DILUT_EPS_AFTER_EXTRA", C$3)</f>
        <v>0.03</v>
      </c>
      <c r="D545" s="9" cm="1">
        <f t="array" ref="D545">_xll.SNL.Clients.Office.Excel.Functions.SPG($A545, "IQ_DILUT_EPS_AFTER_EXTRA", D$3)</f>
        <v>-0.13900000000000001</v>
      </c>
      <c r="E545" s="9" cm="1">
        <f t="array" ref="E545">_xll.SNL.Clients.Office.Excel.Functions.SPG($A545, "IQ_DILUT_EPS_AFTER_EXTRA", E$3)</f>
        <v>-0.16300000000000001</v>
      </c>
      <c r="F545" s="9" cm="1">
        <f t="array" ref="F545">_xll.SNL.Clients.Office.Excel.Functions.SPG($A545, "IQ_DILUT_EPS_AFTER_EXTRA", F$3)</f>
        <v>-5.1999999999999998E-2</v>
      </c>
      <c r="G545" s="9" cm="1">
        <f t="array" ref="G545">_xll.SNL.Clients.Office.Excel.Functions.SPG($A545, "IQ_DILUT_EPS_AFTER_EXTRA", G$3)</f>
        <v>-0.1</v>
      </c>
      <c r="H545" s="9" cm="1">
        <f t="array" ref="H545">_xll.SNL.Clients.Office.Excel.Functions.SPG($A545, "IQ_DILUT_EPS_AFTER_EXTRA", H$3)</f>
        <v>-0.33100000000000002</v>
      </c>
      <c r="I545" s="9" cm="1">
        <f t="array" ref="I545">_xll.SNL.Clients.Office.Excel.Functions.SPG($A545, "IQ_DILUT_EPS_AFTER_EXTRA", I$3)</f>
        <v>-0.60299999999999998</v>
      </c>
      <c r="J545" s="9" cm="1">
        <f t="array" ref="J545">_xll.SNL.Clients.Office.Excel.Functions.SPG($A545, "IQ_DILUT_EPS_AFTER_EXTRA", J$3)</f>
        <v>-0.22700000000000001</v>
      </c>
      <c r="K545" s="9" cm="1">
        <f t="array" ref="K545">_xll.SNL.Clients.Office.Excel.Functions.SPG($A545, "IQ_DILUT_EPS_AFTER_EXTRA", K$3)</f>
        <v>-0.317</v>
      </c>
      <c r="L545" s="9" cm="1">
        <f t="array" ref="L545">_xll.SNL.Clients.Office.Excel.Functions.SPG($A545, "IQ_DILUT_EPS_AFTER_EXTRA", L$3)</f>
        <v>-0.33400000000000002</v>
      </c>
      <c r="M545" s="9" cm="1">
        <f t="array" ref="M545">_xll.SNL.Clients.Office.Excel.Functions.SPG($A545, "IQ_DILUT_EPS_AFTER_EXTRA", M$3)</f>
        <v>-0.218</v>
      </c>
      <c r="N545" s="9" cm="1">
        <f t="array" ref="N545">_xll.SNL.Clients.Office.Excel.Functions.SPG($A545, "IQ_DILUT_EPS_AFTER_EXTRA", N$3)</f>
        <v>-0.17399999999999999</v>
      </c>
      <c r="O545" s="9" cm="1">
        <f t="array" ref="O545">_xll.SNL.Clients.Office.Excel.Functions.SPG($A545, "IQ_DILUT_EPS_AFTER_EXTRA", O$3)</f>
        <v>-0.16900000000000001</v>
      </c>
      <c r="P545" s="9" cm="1">
        <f t="array" ref="P545">_xll.SNL.Clients.Office.Excel.Functions.SPG($A545, "IQ_DILUT_EPS_AFTER_EXTRA", P$3)</f>
        <v>-0.23</v>
      </c>
      <c r="Q545" s="9" cm="1">
        <f t="array" ref="Q545">_xll.SNL.Clients.Office.Excel.Functions.SPG($A545, "IQ_DILUT_EPS_AFTER_EXTRA", Q$3)</f>
        <v>-0.314</v>
      </c>
      <c r="R545" s="9" cm="1">
        <f t="array" ref="R545">_xll.SNL.Clients.Office.Excel.Functions.SPG($A545, "IQ_DILUT_EPS_AFTER_EXTRA", R$3)</f>
        <v>-9.2999999999999999E-2</v>
      </c>
      <c r="S545" s="9" cm="1">
        <f t="array" ref="S545">_xll.SNL.Clients.Office.Excel.Functions.SPG($A545, "IQ_DILUT_EPS_AFTER_EXTRA", S$3)</f>
        <v>-7.1999999999999995E-2</v>
      </c>
      <c r="T545" s="9" cm="1">
        <f t="array" ref="T545">_xll.SNL.Clients.Office.Excel.Functions.SPG($A545, "IQ_DILUT_EPS_AFTER_EXTRA", T$3)</f>
        <v>3.7999999999999999E-2</v>
      </c>
      <c r="U545" s="9" cm="1">
        <f t="array" ref="U545">_xll.SNL.Clients.Office.Excel.Functions.SPG($A545, "IQ_DILUT_EPS_AFTER_EXTRA", U$3)</f>
        <v>-3.2000000000000001E-2</v>
      </c>
      <c r="V545" s="9" cm="1">
        <f t="array" ref="V545">_xll.SNL.Clients.Office.Excel.Functions.SPG($A545, "IQ_DILUT_EPS_AFTER_EXTRA", V$3)</f>
        <v>1.7000000000000001E-2</v>
      </c>
      <c r="W545" s="9" cm="1">
        <f t="array" ref="W545">_xll.SNL.Clients.Office.Excel.Functions.SPG($A545, "IQ_DILUT_EPS_AFTER_EXTRA", W$3)</f>
        <v>0.02</v>
      </c>
      <c r="X545" s="9" cm="1">
        <f t="array" ref="X545">_xll.SNL.Clients.Office.Excel.Functions.SPG($A545, "IQ_DILUT_EPS_AFTER_EXTRA", X$3)</f>
        <v>-0.06</v>
      </c>
      <c r="Y545" s="9" cm="1">
        <f t="array" ref="Y545">_xll.SNL.Clients.Office.Excel.Functions.SPG($A545, "IQ_DILUT_EPS_AFTER_EXTRA", Y$3)</f>
        <v>-3.7999999999999999E-2</v>
      </c>
    </row>
    <row r="546" spans="1:25" x14ac:dyDescent="0.3">
      <c r="A546" s="11" t="s">
        <v>1584</v>
      </c>
      <c r="B546" s="9" cm="1">
        <f t="array" ref="B546">_xll.SNL.Clients.Office.Excel.Functions.SPG($A546, "IQ_DILUT_EPS_AFTER_EXTRA", B$3)</f>
        <v>0.59</v>
      </c>
      <c r="C546" s="9" cm="1">
        <f t="array" ref="C546">_xll.SNL.Clients.Office.Excel.Functions.SPG($A546, "IQ_DILUT_EPS_AFTER_EXTRA", C$3)</f>
        <v>0.67700000000000005</v>
      </c>
      <c r="D546" s="9" cm="1">
        <f t="array" ref="D546">_xll.SNL.Clients.Office.Excel.Functions.SPG($A546, "IQ_DILUT_EPS_AFTER_EXTRA", D$3)</f>
        <v>0.66</v>
      </c>
      <c r="E546" s="9" cm="1">
        <f t="array" ref="E546">_xll.SNL.Clients.Office.Excel.Functions.SPG($A546, "IQ_DILUT_EPS_AFTER_EXTRA", E$3)</f>
        <v>0.63700000000000001</v>
      </c>
      <c r="F546" s="9" cm="1">
        <f t="array" ref="F546">_xll.SNL.Clients.Office.Excel.Functions.SPG($A546, "IQ_DILUT_EPS_AFTER_EXTRA", F$3)</f>
        <v>0.51</v>
      </c>
      <c r="G546" s="9" cm="1">
        <f t="array" ref="G546">_xll.SNL.Clients.Office.Excel.Functions.SPG($A546, "IQ_DILUT_EPS_AFTER_EXTRA", G$3)</f>
        <v>0.77</v>
      </c>
      <c r="H546" s="9" cm="1">
        <f t="array" ref="H546">_xll.SNL.Clients.Office.Excel.Functions.SPG($A546, "IQ_DILUT_EPS_AFTER_EXTRA", H$3)</f>
        <v>0.86</v>
      </c>
      <c r="I546" s="9" cm="1">
        <f t="array" ref="I546">_xll.SNL.Clients.Office.Excel.Functions.SPG($A546, "IQ_DILUT_EPS_AFTER_EXTRA", I$3)</f>
        <v>0.93</v>
      </c>
      <c r="J546" s="9" cm="1">
        <f t="array" ref="J546">_xll.SNL.Clients.Office.Excel.Functions.SPG($A546, "IQ_DILUT_EPS_AFTER_EXTRA", J$3)</f>
        <v>1.091</v>
      </c>
      <c r="K546" s="9" cm="1">
        <f t="array" ref="K546">_xll.SNL.Clients.Office.Excel.Functions.SPG($A546, "IQ_DILUT_EPS_AFTER_EXTRA", K$3)</f>
        <v>1.01</v>
      </c>
      <c r="L546" s="9" cm="1">
        <f t="array" ref="L546">_xll.SNL.Clients.Office.Excel.Functions.SPG($A546, "IQ_DILUT_EPS_AFTER_EXTRA", L$3)</f>
        <v>0.93</v>
      </c>
      <c r="M546" s="9" cm="1">
        <f t="array" ref="M546">_xll.SNL.Clients.Office.Excel.Functions.SPG($A546, "IQ_DILUT_EPS_AFTER_EXTRA", M$3)</f>
        <v>0.89</v>
      </c>
      <c r="N546" s="9" cm="1">
        <f t="array" ref="N546">_xll.SNL.Clients.Office.Excel.Functions.SPG($A546, "IQ_DILUT_EPS_AFTER_EXTRA", N$3)</f>
        <v>0.84499999999999997</v>
      </c>
      <c r="O546" s="9" cm="1">
        <f t="array" ref="O546">_xll.SNL.Clients.Office.Excel.Functions.SPG($A546, "IQ_DILUT_EPS_AFTER_EXTRA", O$3)</f>
        <v>0.871</v>
      </c>
      <c r="P546" s="9" cm="1">
        <f t="array" ref="P546">_xll.SNL.Clients.Office.Excel.Functions.SPG($A546, "IQ_DILUT_EPS_AFTER_EXTRA", P$3)</f>
        <v>0.748</v>
      </c>
      <c r="Q546" s="9" cm="1">
        <f t="array" ref="Q546">_xll.SNL.Clients.Office.Excel.Functions.SPG($A546, "IQ_DILUT_EPS_AFTER_EXTRA", Q$3)</f>
        <v>0.73</v>
      </c>
      <c r="R546" s="9" cm="1">
        <f t="array" ref="R546">_xll.SNL.Clients.Office.Excel.Functions.SPG($A546, "IQ_DILUT_EPS_AFTER_EXTRA", R$3)</f>
        <v>0.71599999999999997</v>
      </c>
      <c r="S546" s="9" cm="1">
        <f t="array" ref="S546">_xll.SNL.Clients.Office.Excel.Functions.SPG($A546, "IQ_DILUT_EPS_AFTER_EXTRA", S$3)</f>
        <v>0.73</v>
      </c>
      <c r="T546" s="9" cm="1">
        <f t="array" ref="T546">_xll.SNL.Clients.Office.Excel.Functions.SPG($A546, "IQ_DILUT_EPS_AFTER_EXTRA", T$3)</f>
        <v>0.58399999999999996</v>
      </c>
      <c r="U546" s="9" cm="1">
        <f t="array" ref="U546">_xll.SNL.Clients.Office.Excel.Functions.SPG($A546, "IQ_DILUT_EPS_AFTER_EXTRA", U$3)</f>
        <v>0.68799999999999994</v>
      </c>
      <c r="V546" s="9" cm="1">
        <f t="array" ref="V546">_xll.SNL.Clients.Office.Excel.Functions.SPG($A546, "IQ_DILUT_EPS_AFTER_EXTRA", V$3)</f>
        <v>0.71699999999999997</v>
      </c>
      <c r="W546" s="9" cm="1">
        <f t="array" ref="W546">_xll.SNL.Clients.Office.Excel.Functions.SPG($A546, "IQ_DILUT_EPS_AFTER_EXTRA", W$3)</f>
        <v>0.75900000000000001</v>
      </c>
      <c r="X546" s="9" cm="1">
        <f t="array" ref="X546">_xll.SNL.Clients.Office.Excel.Functions.SPG($A546, "IQ_DILUT_EPS_AFTER_EXTRA", X$3)</f>
        <v>0.755</v>
      </c>
      <c r="Y546" s="9" cm="1">
        <f t="array" ref="Y546">_xll.SNL.Clients.Office.Excel.Functions.SPG($A546, "IQ_DILUT_EPS_AFTER_EXTRA", Y$3)</f>
        <v>0.75</v>
      </c>
    </row>
    <row r="547" spans="1:25" x14ac:dyDescent="0.3">
      <c r="A547" s="11" t="s">
        <v>1585</v>
      </c>
      <c r="B547" s="9" cm="1">
        <f t="array" ref="B547">_xll.SNL.Clients.Office.Excel.Functions.SPG($A547, "IQ_DILUT_EPS_AFTER_EXTRA", B$3)</f>
        <v>0.92</v>
      </c>
      <c r="C547" s="9" cm="1">
        <f t="array" ref="C547">_xll.SNL.Clients.Office.Excel.Functions.SPG($A547, "IQ_DILUT_EPS_AFTER_EXTRA", C$3)</f>
        <v>0.83899999999999997</v>
      </c>
      <c r="D547" s="9" cm="1">
        <f t="array" ref="D547">_xll.SNL.Clients.Office.Excel.Functions.SPG($A547, "IQ_DILUT_EPS_AFTER_EXTRA", D$3)</f>
        <v>1.206</v>
      </c>
      <c r="E547" s="9" cm="1">
        <f t="array" ref="E547">_xll.SNL.Clients.Office.Excel.Functions.SPG($A547, "IQ_DILUT_EPS_AFTER_EXTRA", E$3)</f>
        <v>0.67600000000000005</v>
      </c>
      <c r="F547" s="9" cm="1">
        <f t="array" ref="F547">_xll.SNL.Clients.Office.Excel.Functions.SPG($A547, "IQ_DILUT_EPS_AFTER_EXTRA", F$3)</f>
        <v>0.59</v>
      </c>
      <c r="G547" s="9" cm="1">
        <f t="array" ref="G547">_xll.SNL.Clients.Office.Excel.Functions.SPG($A547, "IQ_DILUT_EPS_AFTER_EXTRA", G$3)</f>
        <v>0.55700000000000005</v>
      </c>
      <c r="H547" s="9" cm="1">
        <f t="array" ref="H547">_xll.SNL.Clients.Office.Excel.Functions.SPG($A547, "IQ_DILUT_EPS_AFTER_EXTRA", H$3)</f>
        <v>0.73299999999999998</v>
      </c>
      <c r="I547" s="9" cm="1">
        <f t="array" ref="I547">_xll.SNL.Clients.Office.Excel.Functions.SPG($A547, "IQ_DILUT_EPS_AFTER_EXTRA", I$3)</f>
        <v>0.82299999999999995</v>
      </c>
      <c r="J547" s="9" cm="1">
        <f t="array" ref="J547">_xll.SNL.Clients.Office.Excel.Functions.SPG($A547, "IQ_DILUT_EPS_AFTER_EXTRA", J$3)</f>
        <v>-0.55900000000000005</v>
      </c>
      <c r="K547" s="9" cm="1">
        <f t="array" ref="K547">_xll.SNL.Clients.Office.Excel.Functions.SPG($A547, "IQ_DILUT_EPS_AFTER_EXTRA", K$3)</f>
        <v>0.69</v>
      </c>
      <c r="L547" s="9" cm="1">
        <f t="array" ref="L547">_xll.SNL.Clients.Office.Excel.Functions.SPG($A547, "IQ_DILUT_EPS_AFTER_EXTRA", L$3)</f>
        <v>0.55900000000000005</v>
      </c>
      <c r="M547" s="9" cm="1">
        <f t="array" ref="M547">_xll.SNL.Clients.Office.Excel.Functions.SPG($A547, "IQ_DILUT_EPS_AFTER_EXTRA", M$3)</f>
        <v>0.47</v>
      </c>
      <c r="N547" s="9" cm="1">
        <f t="array" ref="N547">_xll.SNL.Clients.Office.Excel.Functions.SPG($A547, "IQ_DILUT_EPS_AFTER_EXTRA", N$3)</f>
        <v>0.41699999999999998</v>
      </c>
      <c r="O547" s="9" cm="1">
        <f t="array" ref="O547">_xll.SNL.Clients.Office.Excel.Functions.SPG($A547, "IQ_DILUT_EPS_AFTER_EXTRA", O$3)</f>
        <v>0.33900000000000002</v>
      </c>
      <c r="P547" s="9" cm="1">
        <f t="array" ref="P547">_xll.SNL.Clients.Office.Excel.Functions.SPG($A547, "IQ_DILUT_EPS_AFTER_EXTRA", P$3)</f>
        <v>0.75900000000000001</v>
      </c>
      <c r="Q547" s="9" cm="1">
        <f t="array" ref="Q547">_xll.SNL.Clients.Office.Excel.Functions.SPG($A547, "IQ_DILUT_EPS_AFTER_EXTRA", Q$3)</f>
        <v>0.82</v>
      </c>
      <c r="R547" s="9" cm="1">
        <f t="array" ref="R547">_xll.SNL.Clients.Office.Excel.Functions.SPG($A547, "IQ_DILUT_EPS_AFTER_EXTRA", R$3)</f>
        <v>0.8</v>
      </c>
      <c r="S547" s="9" cm="1">
        <f t="array" ref="S547">_xll.SNL.Clients.Office.Excel.Functions.SPG($A547, "IQ_DILUT_EPS_AFTER_EXTRA", S$3)</f>
        <v>0.85799999999999998</v>
      </c>
      <c r="T547" s="9" cm="1">
        <f t="array" ref="T547">_xll.SNL.Clients.Office.Excel.Functions.SPG($A547, "IQ_DILUT_EPS_AFTER_EXTRA", T$3)</f>
        <v>0.50700000000000001</v>
      </c>
      <c r="U547" s="9" cm="1">
        <f t="array" ref="U547">_xll.SNL.Clients.Office.Excel.Functions.SPG($A547, "IQ_DILUT_EPS_AFTER_EXTRA", U$3)</f>
        <v>0.34</v>
      </c>
      <c r="V547" s="9" cm="1">
        <f t="array" ref="V547">_xll.SNL.Clients.Office.Excel.Functions.SPG($A547, "IQ_DILUT_EPS_AFTER_EXTRA", V$3)</f>
        <v>0.51900000000000002</v>
      </c>
      <c r="W547" s="9" cm="1">
        <f t="array" ref="W547">_xll.SNL.Clients.Office.Excel.Functions.SPG($A547, "IQ_DILUT_EPS_AFTER_EXTRA", W$3)</f>
        <v>0.63800000000000001</v>
      </c>
      <c r="X547" s="9" cm="1">
        <f t="array" ref="X547">_xll.SNL.Clients.Office.Excel.Functions.SPG($A547, "IQ_DILUT_EPS_AFTER_EXTRA", X$3)</f>
        <v>0.65</v>
      </c>
      <c r="Y547" s="9" cm="1">
        <f t="array" ref="Y547">_xll.SNL.Clients.Office.Excel.Functions.SPG($A547, "IQ_DILUT_EPS_AFTER_EXTRA", Y$3)</f>
        <v>0.51</v>
      </c>
    </row>
    <row r="548" spans="1:25" x14ac:dyDescent="0.3">
      <c r="A548" s="11" t="s">
        <v>1586</v>
      </c>
      <c r="B548" s="9" t="str" cm="1">
        <f t="array" ref="B548">_xll.SNL.Clients.Office.Excel.Functions.SPG($A548, "IQ_DILUT_EPS_AFTER_EXTRA", B$3)</f>
        <v>NA</v>
      </c>
      <c r="C548" s="9" cm="1">
        <f t="array" ref="C548">_xll.SNL.Clients.Office.Excel.Functions.SPG($A548, "IQ_DILUT_EPS_AFTER_EXTRA", C$3)</f>
        <v>0.14000000000000001</v>
      </c>
      <c r="D548" s="9" cm="1">
        <f t="array" ref="D548">_xll.SNL.Clients.Office.Excel.Functions.SPG($A548, "IQ_DILUT_EPS_AFTER_EXTRA", D$3)</f>
        <v>0.25</v>
      </c>
      <c r="E548" s="9" cm="1">
        <f t="array" ref="E548">_xll.SNL.Clients.Office.Excel.Functions.SPG($A548, "IQ_DILUT_EPS_AFTER_EXTRA", E$3)</f>
        <v>0.1</v>
      </c>
      <c r="F548" s="9" cm="1">
        <f t="array" ref="F548">_xll.SNL.Clients.Office.Excel.Functions.SPG($A548, "IQ_DILUT_EPS_AFTER_EXTRA", F$3)</f>
        <v>0.16800000000000001</v>
      </c>
      <c r="G548" s="9" cm="1">
        <f t="array" ref="G548">_xll.SNL.Clients.Office.Excel.Functions.SPG($A548, "IQ_DILUT_EPS_AFTER_EXTRA", G$3)</f>
        <v>-0.36</v>
      </c>
      <c r="H548" s="9" cm="1">
        <f t="array" ref="H548">_xll.SNL.Clients.Office.Excel.Functions.SPG($A548, "IQ_DILUT_EPS_AFTER_EXTRA", H$3)</f>
        <v>6.6000000000000003E-2</v>
      </c>
      <c r="I548" s="9" cm="1">
        <f t="array" ref="I548">_xll.SNL.Clients.Office.Excel.Functions.SPG($A548, "IQ_DILUT_EPS_AFTER_EXTRA", I$3)</f>
        <v>-0.06</v>
      </c>
      <c r="J548" s="9" cm="1">
        <f t="array" ref="J548">_xll.SNL.Clients.Office.Excel.Functions.SPG($A548, "IQ_DILUT_EPS_AFTER_EXTRA", J$3)</f>
        <v>5.8999999999999997E-2</v>
      </c>
      <c r="K548" s="9" cm="1">
        <f t="array" ref="K548">_xll.SNL.Clients.Office.Excel.Functions.SPG($A548, "IQ_DILUT_EPS_AFTER_EXTRA", K$3)</f>
        <v>0.42</v>
      </c>
      <c r="L548" s="9" cm="1">
        <f t="array" ref="L548">_xll.SNL.Clients.Office.Excel.Functions.SPG($A548, "IQ_DILUT_EPS_AFTER_EXTRA", L$3)</f>
        <v>0.27</v>
      </c>
      <c r="M548" s="9" cm="1">
        <f t="array" ref="M548">_xll.SNL.Clients.Office.Excel.Functions.SPG($A548, "IQ_DILUT_EPS_AFTER_EXTRA", M$3)</f>
        <v>0.16800000000000001</v>
      </c>
      <c r="N548" s="9" cm="1">
        <f t="array" ref="N548">_xll.SNL.Clients.Office.Excel.Functions.SPG($A548, "IQ_DILUT_EPS_AFTER_EXTRA", N$3)</f>
        <v>7.9000000000000001E-2</v>
      </c>
      <c r="O548" s="9" cm="1">
        <f t="array" ref="O548">_xll.SNL.Clients.Office.Excel.Functions.SPG($A548, "IQ_DILUT_EPS_AFTER_EXTRA", O$3)</f>
        <v>0.19</v>
      </c>
      <c r="P548" s="9" cm="1">
        <f t="array" ref="P548">_xll.SNL.Clients.Office.Excel.Functions.SPG($A548, "IQ_DILUT_EPS_AFTER_EXTRA", P$3)</f>
        <v>0.26</v>
      </c>
      <c r="Q548" s="9" cm="1">
        <f t="array" ref="Q548">_xll.SNL.Clients.Office.Excel.Functions.SPG($A548, "IQ_DILUT_EPS_AFTER_EXTRA", Q$3)</f>
        <v>-0.03</v>
      </c>
      <c r="R548" s="9" cm="1">
        <f t="array" ref="R548">_xll.SNL.Clients.Office.Excel.Functions.SPG($A548, "IQ_DILUT_EPS_AFTER_EXTRA", R$3)</f>
        <v>0.34599999999999997</v>
      </c>
      <c r="S548" s="9" cm="1">
        <f t="array" ref="S548">_xll.SNL.Clients.Office.Excel.Functions.SPG($A548, "IQ_DILUT_EPS_AFTER_EXTRA", S$3)</f>
        <v>-0.39200000000000002</v>
      </c>
      <c r="T548" s="9" cm="1">
        <f t="array" ref="T548">_xll.SNL.Clients.Office.Excel.Functions.SPG($A548, "IQ_DILUT_EPS_AFTER_EXTRA", T$3)</f>
        <v>1.71</v>
      </c>
      <c r="U548" s="9" cm="1">
        <f t="array" ref="U548">_xll.SNL.Clients.Office.Excel.Functions.SPG($A548, "IQ_DILUT_EPS_AFTER_EXTRA", U$3)</f>
        <v>-1.0999999999999999E-2</v>
      </c>
      <c r="V548" s="9" cm="1">
        <f t="array" ref="V548">_xll.SNL.Clients.Office.Excel.Functions.SPG($A548, "IQ_DILUT_EPS_AFTER_EXTRA", V$3)</f>
        <v>0.189</v>
      </c>
      <c r="W548" s="9" cm="1">
        <f t="array" ref="W548">_xll.SNL.Clients.Office.Excel.Functions.SPG($A548, "IQ_DILUT_EPS_AFTER_EXTRA", W$3)</f>
        <v>0.14699999999999999</v>
      </c>
      <c r="X548" s="9" cm="1">
        <f t="array" ref="X548">_xll.SNL.Clients.Office.Excel.Functions.SPG($A548, "IQ_DILUT_EPS_AFTER_EXTRA", X$3)</f>
        <v>4.7E-2</v>
      </c>
      <c r="Y548" s="9" cm="1">
        <f t="array" ref="Y548">_xll.SNL.Clients.Office.Excel.Functions.SPG($A548, "IQ_DILUT_EPS_AFTER_EXTRA", Y$3)</f>
        <v>-3.1E-2</v>
      </c>
    </row>
    <row r="549" spans="1:25" x14ac:dyDescent="0.3">
      <c r="A549" s="11" t="s">
        <v>1587</v>
      </c>
      <c r="B549" s="9" cm="1">
        <f t="array" ref="B549">_xll.SNL.Clients.Office.Excel.Functions.SPG($A549, "IQ_DILUT_EPS_AFTER_EXTRA", B$3)</f>
        <v>2.37</v>
      </c>
      <c r="C549" s="9" cm="1">
        <f t="array" ref="C549">_xll.SNL.Clients.Office.Excel.Functions.SPG($A549, "IQ_DILUT_EPS_AFTER_EXTRA", C$3)</f>
        <v>-2.42</v>
      </c>
      <c r="D549" s="9" cm="1">
        <f t="array" ref="D549">_xll.SNL.Clients.Office.Excel.Functions.SPG($A549, "IQ_DILUT_EPS_AFTER_EXTRA", D$3)</f>
        <v>0.39100000000000001</v>
      </c>
      <c r="E549" s="9" cm="1">
        <f t="array" ref="E549">_xll.SNL.Clients.Office.Excel.Functions.SPG($A549, "IQ_DILUT_EPS_AFTER_EXTRA", E$3)</f>
        <v>1.732</v>
      </c>
      <c r="F549" s="9" cm="1">
        <f t="array" ref="F549">_xll.SNL.Clients.Office.Excel.Functions.SPG($A549, "IQ_DILUT_EPS_AFTER_EXTRA", F$3)</f>
        <v>-4.6980000000000004</v>
      </c>
      <c r="G549" s="9" cm="1">
        <f t="array" ref="G549">_xll.SNL.Clients.Office.Excel.Functions.SPG($A549, "IQ_DILUT_EPS_AFTER_EXTRA", G$3)</f>
        <v>2.8109999999999999</v>
      </c>
      <c r="H549" s="9" cm="1">
        <f t="array" ref="H549">_xll.SNL.Clients.Office.Excel.Functions.SPG($A549, "IQ_DILUT_EPS_AFTER_EXTRA", H$3)</f>
        <v>1.804</v>
      </c>
      <c r="I549" s="9" cm="1">
        <f t="array" ref="I549">_xll.SNL.Clients.Office.Excel.Functions.SPG($A549, "IQ_DILUT_EPS_AFTER_EXTRA", I$3)</f>
        <v>-2.0499999999999998</v>
      </c>
      <c r="J549" s="9" cm="1">
        <f t="array" ref="J549">_xll.SNL.Clients.Office.Excel.Functions.SPG($A549, "IQ_DILUT_EPS_AFTER_EXTRA", J$3)</f>
        <v>-3.0259999999999998</v>
      </c>
      <c r="K549" s="9" cm="1">
        <f t="array" ref="K549">_xll.SNL.Clients.Office.Excel.Functions.SPG($A549, "IQ_DILUT_EPS_AFTER_EXTRA", K$3)</f>
        <v>2.782</v>
      </c>
      <c r="L549" s="9" cm="1">
        <f t="array" ref="L549">_xll.SNL.Clients.Office.Excel.Functions.SPG($A549, "IQ_DILUT_EPS_AFTER_EXTRA", L$3)</f>
        <v>-1.0049999999999999</v>
      </c>
      <c r="M549" s="9" cm="1">
        <f t="array" ref="M549">_xll.SNL.Clients.Office.Excel.Functions.SPG($A549, "IQ_DILUT_EPS_AFTER_EXTRA", M$3)</f>
        <v>2.8620000000000001</v>
      </c>
      <c r="N549" s="9" cm="1">
        <f t="array" ref="N549">_xll.SNL.Clients.Office.Excel.Functions.SPG($A549, "IQ_DILUT_EPS_AFTER_EXTRA", N$3)</f>
        <v>-0.33200000000000002</v>
      </c>
      <c r="O549" s="9" cm="1">
        <f t="array" ref="O549">_xll.SNL.Clients.Office.Excel.Functions.SPG($A549, "IQ_DILUT_EPS_AFTER_EXTRA", O$3)</f>
        <v>0.66</v>
      </c>
      <c r="P549" s="9" cm="1">
        <f t="array" ref="P549">_xll.SNL.Clients.Office.Excel.Functions.SPG($A549, "IQ_DILUT_EPS_AFTER_EXTRA", P$3)</f>
        <v>-1.9279999999999999</v>
      </c>
      <c r="Q549" s="9" cm="1">
        <f t="array" ref="Q549">_xll.SNL.Clients.Office.Excel.Functions.SPG($A549, "IQ_DILUT_EPS_AFTER_EXTRA", Q$3)</f>
        <v>2.9420000000000002</v>
      </c>
      <c r="R549" s="9" cm="1">
        <f t="array" ref="R549">_xll.SNL.Clients.Office.Excel.Functions.SPG($A549, "IQ_DILUT_EPS_AFTER_EXTRA", R$3)</f>
        <v>2.6160000000000001</v>
      </c>
      <c r="S549" s="9" cm="1">
        <f t="array" ref="S549">_xll.SNL.Clients.Office.Excel.Functions.SPG($A549, "IQ_DILUT_EPS_AFTER_EXTRA", S$3)</f>
        <v>2.573</v>
      </c>
      <c r="T549" s="9" cm="1">
        <f t="array" ref="T549">_xll.SNL.Clients.Office.Excel.Functions.SPG($A549, "IQ_DILUT_EPS_AFTER_EXTRA", T$3)</f>
        <v>-2.8149999999999999</v>
      </c>
      <c r="U549" s="9" cm="1">
        <f t="array" ref="U549">_xll.SNL.Clients.Office.Excel.Functions.SPG($A549, "IQ_DILUT_EPS_AFTER_EXTRA", U$3)</f>
        <v>-27.64</v>
      </c>
      <c r="V549" s="9" cm="1">
        <f t="array" ref="V549">_xll.SNL.Clients.Office.Excel.Functions.SPG($A549, "IQ_DILUT_EPS_AFTER_EXTRA", V$3)</f>
        <v>1.5940000000000001</v>
      </c>
      <c r="W549" s="9" cm="1">
        <f t="array" ref="W549">_xll.SNL.Clients.Office.Excel.Functions.SPG($A549, "IQ_DILUT_EPS_AFTER_EXTRA", W$3)</f>
        <v>4.0069999999999997</v>
      </c>
      <c r="X549" s="9" cm="1">
        <f t="array" ref="X549">_xll.SNL.Clients.Office.Excel.Functions.SPG($A549, "IQ_DILUT_EPS_AFTER_EXTRA", X$3)</f>
        <v>-1.605</v>
      </c>
      <c r="Y549" s="9" cm="1">
        <f t="array" ref="Y549">_xll.SNL.Clients.Office.Excel.Functions.SPG($A549, "IQ_DILUT_EPS_AFTER_EXTRA", Y$3)</f>
        <v>-0.72</v>
      </c>
    </row>
    <row r="550" spans="1:25" x14ac:dyDescent="0.3">
      <c r="A550" s="11" t="s">
        <v>1588</v>
      </c>
      <c r="B550" s="9" t="str" cm="1">
        <f t="array" ref="B550">_xll.SNL.Clients.Office.Excel.Functions.SPG($A550, "IQ_DILUT_EPS_AFTER_EXTRA", B$3)</f>
        <v>NA</v>
      </c>
      <c r="C550" s="9" cm="1">
        <f t="array" ref="C550">_xll.SNL.Clients.Office.Excel.Functions.SPG($A550, "IQ_DILUT_EPS_AFTER_EXTRA", C$3)</f>
        <v>0.38500000000000001</v>
      </c>
      <c r="D550" s="9" cm="1">
        <f t="array" ref="D550">_xll.SNL.Clients.Office.Excel.Functions.SPG($A550, "IQ_DILUT_EPS_AFTER_EXTRA", D$3)</f>
        <v>0.46700000000000003</v>
      </c>
      <c r="E550" s="9" cm="1">
        <f t="array" ref="E550">_xll.SNL.Clients.Office.Excel.Functions.SPG($A550, "IQ_DILUT_EPS_AFTER_EXTRA", E$3)</f>
        <v>0.46400000000000002</v>
      </c>
      <c r="F550" s="9" cm="1">
        <f t="array" ref="F550">_xll.SNL.Clients.Office.Excel.Functions.SPG($A550, "IQ_DILUT_EPS_AFTER_EXTRA", F$3)</f>
        <v>-0.38200000000000001</v>
      </c>
      <c r="G550" s="9" cm="1">
        <f t="array" ref="G550">_xll.SNL.Clients.Office.Excel.Functions.SPG($A550, "IQ_DILUT_EPS_AFTER_EXTRA", G$3)</f>
        <v>0.50600000000000001</v>
      </c>
      <c r="H550" s="9" cm="1">
        <f t="array" ref="H550">_xll.SNL.Clients.Office.Excel.Functions.SPG($A550, "IQ_DILUT_EPS_AFTER_EXTRA", H$3)</f>
        <v>0.64</v>
      </c>
      <c r="I550" s="9" cm="1">
        <f t="array" ref="I550">_xll.SNL.Clients.Office.Excel.Functions.SPG($A550, "IQ_DILUT_EPS_AFTER_EXTRA", I$3)</f>
        <v>0.57599999999999996</v>
      </c>
      <c r="J550" s="9" cm="1">
        <f t="array" ref="J550">_xll.SNL.Clients.Office.Excel.Functions.SPG($A550, "IQ_DILUT_EPS_AFTER_EXTRA", J$3)</f>
        <v>-1.4999999999999999E-2</v>
      </c>
      <c r="K550" s="9" cm="1">
        <f t="array" ref="K550">_xll.SNL.Clients.Office.Excel.Functions.SPG($A550, "IQ_DILUT_EPS_AFTER_EXTRA", K$3)</f>
        <v>0.72399999999999998</v>
      </c>
      <c r="L550" s="9" cm="1">
        <f t="array" ref="L550">_xll.SNL.Clients.Office.Excel.Functions.SPG($A550, "IQ_DILUT_EPS_AFTER_EXTRA", L$3)</f>
        <v>0.873</v>
      </c>
      <c r="M550" s="9" cm="1">
        <f t="array" ref="M550">_xll.SNL.Clients.Office.Excel.Functions.SPG($A550, "IQ_DILUT_EPS_AFTER_EXTRA", M$3)</f>
        <v>0.67</v>
      </c>
      <c r="N550" s="9" cm="1">
        <f t="array" ref="N550">_xll.SNL.Clients.Office.Excel.Functions.SPG($A550, "IQ_DILUT_EPS_AFTER_EXTRA", N$3)</f>
        <v>0.72199999999999998</v>
      </c>
      <c r="O550" s="9" cm="1">
        <f t="array" ref="O550">_xll.SNL.Clients.Office.Excel.Functions.SPG($A550, "IQ_DILUT_EPS_AFTER_EXTRA", O$3)</f>
        <v>0.65600000000000003</v>
      </c>
      <c r="P550" s="9" cm="1">
        <f t="array" ref="P550">_xll.SNL.Clients.Office.Excel.Functions.SPG($A550, "IQ_DILUT_EPS_AFTER_EXTRA", P$3)</f>
        <v>0.81699999999999995</v>
      </c>
      <c r="Q550" s="9" cm="1">
        <f t="array" ref="Q550">_xll.SNL.Clients.Office.Excel.Functions.SPG($A550, "IQ_DILUT_EPS_AFTER_EXTRA", Q$3)</f>
        <v>0.21</v>
      </c>
      <c r="R550" s="9" cm="1">
        <f t="array" ref="R550">_xll.SNL.Clients.Office.Excel.Functions.SPG($A550, "IQ_DILUT_EPS_AFTER_EXTRA", R$3)</f>
        <v>0.68</v>
      </c>
      <c r="S550" s="9" cm="1">
        <f t="array" ref="S550">_xll.SNL.Clients.Office.Excel.Functions.SPG($A550, "IQ_DILUT_EPS_AFTER_EXTRA", S$3)</f>
        <v>0.61</v>
      </c>
      <c r="T550" s="9" cm="1">
        <f t="array" ref="T550">_xll.SNL.Clients.Office.Excel.Functions.SPG($A550, "IQ_DILUT_EPS_AFTER_EXTRA", T$3)</f>
        <v>0.98899999999999999</v>
      </c>
      <c r="U550" s="9" cm="1">
        <f t="array" ref="U550">_xll.SNL.Clients.Office.Excel.Functions.SPG($A550, "IQ_DILUT_EPS_AFTER_EXTRA", U$3)</f>
        <v>0.20200000000000001</v>
      </c>
      <c r="V550" s="9" cm="1">
        <f t="array" ref="V550">_xll.SNL.Clients.Office.Excel.Functions.SPG($A550, "IQ_DILUT_EPS_AFTER_EXTRA", V$3)</f>
        <v>0.55100000000000005</v>
      </c>
      <c r="W550" s="9" cm="1">
        <f t="array" ref="W550">_xll.SNL.Clients.Office.Excel.Functions.SPG($A550, "IQ_DILUT_EPS_AFTER_EXTRA", W$3)</f>
        <v>0.65500000000000003</v>
      </c>
      <c r="X550" s="9" cm="1">
        <f t="array" ref="X550">_xll.SNL.Clients.Office.Excel.Functions.SPG($A550, "IQ_DILUT_EPS_AFTER_EXTRA", X$3)</f>
        <v>0.84599999999999997</v>
      </c>
      <c r="Y550" s="9" cm="1">
        <f t="array" ref="Y550">_xll.SNL.Clients.Office.Excel.Functions.SPG($A550, "IQ_DILUT_EPS_AFTER_EXTRA", Y$3)</f>
        <v>0.39400000000000002</v>
      </c>
    </row>
    <row r="551" spans="1:25" x14ac:dyDescent="0.3">
      <c r="A551" s="11" t="s">
        <v>1589</v>
      </c>
      <c r="B551" s="9" t="str" cm="1">
        <f t="array" ref="B551">_xll.SNL.Clients.Office.Excel.Functions.SPG($A551, "IQ_DILUT_EPS_AFTER_EXTRA", B$3)</f>
        <v>NA</v>
      </c>
      <c r="C551" s="9" cm="1">
        <f t="array" ref="C551">_xll.SNL.Clients.Office.Excel.Functions.SPG($A551, "IQ_DILUT_EPS_AFTER_EXTRA", C$3)</f>
        <v>2.11</v>
      </c>
      <c r="D551" s="9" cm="1">
        <f t="array" ref="D551">_xll.SNL.Clients.Office.Excel.Functions.SPG($A551, "IQ_DILUT_EPS_AFTER_EXTRA", D$3)</f>
        <v>1.75</v>
      </c>
      <c r="E551" s="9" cm="1">
        <f t="array" ref="E551">_xll.SNL.Clients.Office.Excel.Functions.SPG($A551, "IQ_DILUT_EPS_AFTER_EXTRA", E$3)</f>
        <v>1.64</v>
      </c>
      <c r="F551" s="9" cm="1">
        <f t="array" ref="F551">_xll.SNL.Clients.Office.Excel.Functions.SPG($A551, "IQ_DILUT_EPS_AFTER_EXTRA", F$3)</f>
        <v>1.5</v>
      </c>
      <c r="G551" s="9" cm="1">
        <f t="array" ref="G551">_xll.SNL.Clients.Office.Excel.Functions.SPG($A551, "IQ_DILUT_EPS_AFTER_EXTRA", G$3)</f>
        <v>1.52</v>
      </c>
      <c r="H551" s="9" cm="1">
        <f t="array" ref="H551">_xll.SNL.Clients.Office.Excel.Functions.SPG($A551, "IQ_DILUT_EPS_AFTER_EXTRA", H$3)</f>
        <v>1.55</v>
      </c>
      <c r="I551" s="9" cm="1">
        <f t="array" ref="I551">_xll.SNL.Clients.Office.Excel.Functions.SPG($A551, "IQ_DILUT_EPS_AFTER_EXTRA", I$3)</f>
        <v>1.27</v>
      </c>
      <c r="J551" s="9" cm="1">
        <f t="array" ref="J551">_xll.SNL.Clients.Office.Excel.Functions.SPG($A551, "IQ_DILUT_EPS_AFTER_EXTRA", J$3)</f>
        <v>1.0960000000000001</v>
      </c>
      <c r="K551" s="9" cm="1">
        <f t="array" ref="K551">_xll.SNL.Clients.Office.Excel.Functions.SPG($A551, "IQ_DILUT_EPS_AFTER_EXTRA", K$3)</f>
        <v>2.56</v>
      </c>
      <c r="L551" s="9" cm="1">
        <f t="array" ref="L551">_xll.SNL.Clients.Office.Excel.Functions.SPG($A551, "IQ_DILUT_EPS_AFTER_EXTRA", L$3)</f>
        <v>1.17</v>
      </c>
      <c r="M551" s="9" cm="1">
        <f t="array" ref="M551">_xll.SNL.Clients.Office.Excel.Functions.SPG($A551, "IQ_DILUT_EPS_AFTER_EXTRA", M$3)</f>
        <v>0.64</v>
      </c>
      <c r="N551" s="9" cm="1">
        <f t="array" ref="N551">_xll.SNL.Clients.Office.Excel.Functions.SPG($A551, "IQ_DILUT_EPS_AFTER_EXTRA", N$3)</f>
        <v>0.42499999999999999</v>
      </c>
      <c r="O551" s="9" cm="1">
        <f t="array" ref="O551">_xll.SNL.Clients.Office.Excel.Functions.SPG($A551, "IQ_DILUT_EPS_AFTER_EXTRA", O$3)</f>
        <v>0.5</v>
      </c>
      <c r="P551" s="9" cm="1">
        <f t="array" ref="P551">_xll.SNL.Clients.Office.Excel.Functions.SPG($A551, "IQ_DILUT_EPS_AFTER_EXTRA", P$3)</f>
        <v>0.62</v>
      </c>
      <c r="Q551" s="9" cm="1">
        <f t="array" ref="Q551">_xll.SNL.Clients.Office.Excel.Functions.SPG($A551, "IQ_DILUT_EPS_AFTER_EXTRA", Q$3)</f>
        <v>0.55000000000000004</v>
      </c>
      <c r="R551" s="9" cm="1">
        <f t="array" ref="R551">_xll.SNL.Clients.Office.Excel.Functions.SPG($A551, "IQ_DILUT_EPS_AFTER_EXTRA", R$3)</f>
        <v>0.55300000000000005</v>
      </c>
      <c r="S551" s="9" cm="1">
        <f t="array" ref="S551">_xll.SNL.Clients.Office.Excel.Functions.SPG($A551, "IQ_DILUT_EPS_AFTER_EXTRA", S$3)</f>
        <v>0.39900000000000002</v>
      </c>
      <c r="T551" s="9" cm="1">
        <f t="array" ref="T551">_xll.SNL.Clients.Office.Excel.Functions.SPG($A551, "IQ_DILUT_EPS_AFTER_EXTRA", T$3)</f>
        <v>0.31</v>
      </c>
      <c r="U551" s="9" cm="1">
        <f t="array" ref="U551">_xll.SNL.Clients.Office.Excel.Functions.SPG($A551, "IQ_DILUT_EPS_AFTER_EXTRA", U$3)</f>
        <v>0.52</v>
      </c>
      <c r="V551" s="9" cm="1">
        <f t="array" ref="V551">_xll.SNL.Clients.Office.Excel.Functions.SPG($A551, "IQ_DILUT_EPS_AFTER_EXTRA", V$3)</f>
        <v>0.76700000000000002</v>
      </c>
      <c r="W551" s="9" cm="1">
        <f t="array" ref="W551">_xll.SNL.Clients.Office.Excel.Functions.SPG($A551, "IQ_DILUT_EPS_AFTER_EXTRA", W$3)</f>
        <v>0.75</v>
      </c>
      <c r="X551" s="9" cm="1">
        <f t="array" ref="X551">_xll.SNL.Clients.Office.Excel.Functions.SPG($A551, "IQ_DILUT_EPS_AFTER_EXTRA", X$3)</f>
        <v>0.61899999999999999</v>
      </c>
      <c r="Y551" s="9" cm="1">
        <f t="array" ref="Y551">_xll.SNL.Clients.Office.Excel.Functions.SPG($A551, "IQ_DILUT_EPS_AFTER_EXTRA", Y$3)</f>
        <v>0.5</v>
      </c>
    </row>
    <row r="552" spans="1:25" x14ac:dyDescent="0.3">
      <c r="A552" s="11" t="s">
        <v>1590</v>
      </c>
      <c r="B552" s="9" t="str" cm="1">
        <f t="array" ref="B552">_xll.SNL.Clients.Office.Excel.Functions.SPG($A552, "IQ_DILUT_EPS_AFTER_EXTRA", B$3)</f>
        <v>NA</v>
      </c>
      <c r="C552" s="9" cm="1">
        <f t="array" ref="C552">_xll.SNL.Clients.Office.Excel.Functions.SPG($A552, "IQ_DILUT_EPS_AFTER_EXTRA", C$3)</f>
        <v>-5.0999999999999997E-2</v>
      </c>
      <c r="D552" s="9" cm="1">
        <f t="array" ref="D552">_xll.SNL.Clients.Office.Excel.Functions.SPG($A552, "IQ_DILUT_EPS_AFTER_EXTRA", D$3)</f>
        <v>0.42</v>
      </c>
      <c r="E552" s="9" cm="1">
        <f t="array" ref="E552">_xll.SNL.Clients.Office.Excel.Functions.SPG($A552, "IQ_DILUT_EPS_AFTER_EXTRA", E$3)</f>
        <v>-0.21099999999999999</v>
      </c>
      <c r="F552" s="9" cm="1">
        <f t="array" ref="F552">_xll.SNL.Clients.Office.Excel.Functions.SPG($A552, "IQ_DILUT_EPS_AFTER_EXTRA", F$3)</f>
        <v>-8.8999999999999996E-2</v>
      </c>
      <c r="G552" s="9" cm="1">
        <f t="array" ref="G552">_xll.SNL.Clients.Office.Excel.Functions.SPG($A552, "IQ_DILUT_EPS_AFTER_EXTRA", G$3)</f>
        <v>-0.32400000000000001</v>
      </c>
      <c r="H552" s="9" cm="1">
        <f t="array" ref="H552">_xll.SNL.Clients.Office.Excel.Functions.SPG($A552, "IQ_DILUT_EPS_AFTER_EXTRA", H$3)</f>
        <v>-0.21</v>
      </c>
      <c r="I552" s="9" cm="1">
        <f t="array" ref="I552">_xll.SNL.Clients.Office.Excel.Functions.SPG($A552, "IQ_DILUT_EPS_AFTER_EXTRA", I$3)</f>
        <v>-0.08</v>
      </c>
      <c r="J552" s="9" cm="1">
        <f t="array" ref="J552">_xll.SNL.Clients.Office.Excel.Functions.SPG($A552, "IQ_DILUT_EPS_AFTER_EXTRA", J$3)</f>
        <v>0.6</v>
      </c>
      <c r="K552" s="9" cm="1">
        <f t="array" ref="K552">_xll.SNL.Clients.Office.Excel.Functions.SPG($A552, "IQ_DILUT_EPS_AFTER_EXTRA", K$3)</f>
        <v>0.21</v>
      </c>
      <c r="L552" s="9" cm="1">
        <f t="array" ref="L552">_xll.SNL.Clients.Office.Excel.Functions.SPG($A552, "IQ_DILUT_EPS_AFTER_EXTRA", L$3)</f>
        <v>-0.56000000000000005</v>
      </c>
      <c r="M552" s="9" cm="1">
        <f t="array" ref="M552">_xll.SNL.Clients.Office.Excel.Functions.SPG($A552, "IQ_DILUT_EPS_AFTER_EXTRA", M$3)</f>
        <v>0.61</v>
      </c>
      <c r="N552" s="9" cm="1">
        <f t="array" ref="N552">_xll.SNL.Clients.Office.Excel.Functions.SPG($A552, "IQ_DILUT_EPS_AFTER_EXTRA", N$3)</f>
        <v>1.0009999999999999</v>
      </c>
      <c r="O552" s="9" cm="1">
        <f t="array" ref="O552">_xll.SNL.Clients.Office.Excel.Functions.SPG($A552, "IQ_DILUT_EPS_AFTER_EXTRA", O$3)</f>
        <v>0.7</v>
      </c>
      <c r="P552" s="9" cm="1">
        <f t="array" ref="P552">_xll.SNL.Clients.Office.Excel.Functions.SPG($A552, "IQ_DILUT_EPS_AFTER_EXTRA", P$3)</f>
        <v>0.39</v>
      </c>
      <c r="Q552" s="9" cm="1">
        <f t="array" ref="Q552">_xll.SNL.Clients.Office.Excel.Functions.SPG($A552, "IQ_DILUT_EPS_AFTER_EXTRA", Q$3)</f>
        <v>0.6</v>
      </c>
      <c r="R552" s="9" cm="1">
        <f t="array" ref="R552">_xll.SNL.Clients.Office.Excel.Functions.SPG($A552, "IQ_DILUT_EPS_AFTER_EXTRA", R$3)</f>
        <v>0.54300000000000004</v>
      </c>
      <c r="S552" s="9" cm="1">
        <f t="array" ref="S552">_xll.SNL.Clients.Office.Excel.Functions.SPG($A552, "IQ_DILUT_EPS_AFTER_EXTRA", S$3)</f>
        <v>0.59</v>
      </c>
      <c r="T552" s="9" cm="1">
        <f t="array" ref="T552">_xll.SNL.Clients.Office.Excel.Functions.SPG($A552, "IQ_DILUT_EPS_AFTER_EXTRA", T$3)</f>
        <v>0.52</v>
      </c>
      <c r="U552" s="9" cm="1">
        <f t="array" ref="U552">_xll.SNL.Clients.Office.Excel.Functions.SPG($A552, "IQ_DILUT_EPS_AFTER_EXTRA", U$3)</f>
        <v>0.23</v>
      </c>
      <c r="V552" s="9" cm="1">
        <f t="array" ref="V552">_xll.SNL.Clients.Office.Excel.Functions.SPG($A552, "IQ_DILUT_EPS_AFTER_EXTRA", V$3)</f>
        <v>-0.25900000000000001</v>
      </c>
      <c r="W552" s="9" cm="1">
        <f t="array" ref="W552">_xll.SNL.Clients.Office.Excel.Functions.SPG($A552, "IQ_DILUT_EPS_AFTER_EXTRA", W$3)</f>
        <v>0.01</v>
      </c>
      <c r="X552" s="9" cm="1">
        <f t="array" ref="X552">_xll.SNL.Clients.Office.Excel.Functions.SPG($A552, "IQ_DILUT_EPS_AFTER_EXTRA", X$3)</f>
        <v>-0.01</v>
      </c>
      <c r="Y552" s="9" cm="1">
        <f t="array" ref="Y552">_xll.SNL.Clients.Office.Excel.Functions.SPG($A552, "IQ_DILUT_EPS_AFTER_EXTRA", Y$3)</f>
        <v>1.4999999999999999E-2</v>
      </c>
    </row>
    <row r="553" spans="1:25" x14ac:dyDescent="0.3">
      <c r="A553" s="11" t="s">
        <v>1591</v>
      </c>
      <c r="B553" s="9" cm="1">
        <f t="array" ref="B553">_xll.SNL.Clients.Office.Excel.Functions.SPG($A553, "IQ_DILUT_EPS_AFTER_EXTRA", B$3)</f>
        <v>2.31</v>
      </c>
      <c r="C553" s="9" cm="1">
        <f t="array" ref="C553">_xll.SNL.Clients.Office.Excel.Functions.SPG($A553, "IQ_DILUT_EPS_AFTER_EXTRA", C$3)</f>
        <v>2.391</v>
      </c>
      <c r="D553" s="9" cm="1">
        <f t="array" ref="D553">_xll.SNL.Clients.Office.Excel.Functions.SPG($A553, "IQ_DILUT_EPS_AFTER_EXTRA", D$3)</f>
        <v>2.0299999999999998</v>
      </c>
      <c r="E553" s="9" cm="1">
        <f t="array" ref="E553">_xll.SNL.Clients.Office.Excel.Functions.SPG($A553, "IQ_DILUT_EPS_AFTER_EXTRA", E$3)</f>
        <v>1.0900000000000001</v>
      </c>
      <c r="F553" s="9" cm="1">
        <f t="array" ref="F553">_xll.SNL.Clients.Office.Excel.Functions.SPG($A553, "IQ_DILUT_EPS_AFTER_EXTRA", F$3)</f>
        <v>2.2599999999999998</v>
      </c>
      <c r="G553" s="9" cm="1">
        <f t="array" ref="G553">_xll.SNL.Clients.Office.Excel.Functions.SPG($A553, "IQ_DILUT_EPS_AFTER_EXTRA", G$3)</f>
        <v>1.47</v>
      </c>
      <c r="H553" s="9" cm="1">
        <f t="array" ref="H553">_xll.SNL.Clients.Office.Excel.Functions.SPG($A553, "IQ_DILUT_EPS_AFTER_EXTRA", H$3)</f>
        <v>1.29</v>
      </c>
      <c r="I553" s="9" cm="1">
        <f t="array" ref="I553">_xll.SNL.Clients.Office.Excel.Functions.SPG($A553, "IQ_DILUT_EPS_AFTER_EXTRA", I$3)</f>
        <v>0.95</v>
      </c>
      <c r="J553" s="9" cm="1">
        <f t="array" ref="J553">_xll.SNL.Clients.Office.Excel.Functions.SPG($A553, "IQ_DILUT_EPS_AFTER_EXTRA", J$3)</f>
        <v>1.81</v>
      </c>
      <c r="K553" s="9" cm="1">
        <f t="array" ref="K553">_xll.SNL.Clients.Office.Excel.Functions.SPG($A553, "IQ_DILUT_EPS_AFTER_EXTRA", K$3)</f>
        <v>1.391</v>
      </c>
      <c r="L553" s="9" cm="1">
        <f t="array" ref="L553">_xll.SNL.Clients.Office.Excel.Functions.SPG($A553, "IQ_DILUT_EPS_AFTER_EXTRA", L$3)</f>
        <v>1.33</v>
      </c>
      <c r="M553" s="9" cm="1">
        <f t="array" ref="M553">_xll.SNL.Clients.Office.Excel.Functions.SPG($A553, "IQ_DILUT_EPS_AFTER_EXTRA", M$3)</f>
        <v>0.97</v>
      </c>
      <c r="N553" s="9" cm="1">
        <f t="array" ref="N553">_xll.SNL.Clients.Office.Excel.Functions.SPG($A553, "IQ_DILUT_EPS_AFTER_EXTRA", N$3)</f>
        <v>1.77</v>
      </c>
      <c r="O553" s="9" cm="1">
        <f t="array" ref="O553">_xll.SNL.Clients.Office.Excel.Functions.SPG($A553, "IQ_DILUT_EPS_AFTER_EXTRA", O$3)</f>
        <v>1.8180000000000001</v>
      </c>
      <c r="P553" s="9" cm="1">
        <f t="array" ref="P553">_xll.SNL.Clients.Office.Excel.Functions.SPG($A553, "IQ_DILUT_EPS_AFTER_EXTRA", P$3)</f>
        <v>2.21</v>
      </c>
      <c r="Q553" s="9" cm="1">
        <f t="array" ref="Q553">_xll.SNL.Clients.Office.Excel.Functions.SPG($A553, "IQ_DILUT_EPS_AFTER_EXTRA", Q$3)</f>
        <v>1.71</v>
      </c>
      <c r="R553" s="9" cm="1">
        <f t="array" ref="R553">_xll.SNL.Clients.Office.Excel.Functions.SPG($A553, "IQ_DILUT_EPS_AFTER_EXTRA", R$3)</f>
        <v>2.2000000000000002</v>
      </c>
      <c r="S553" s="9" cm="1">
        <f t="array" ref="S553">_xll.SNL.Clients.Office.Excel.Functions.SPG($A553, "IQ_DILUT_EPS_AFTER_EXTRA", S$3)</f>
        <v>1.663</v>
      </c>
      <c r="T553" s="9" cm="1">
        <f t="array" ref="T553">_xll.SNL.Clients.Office.Excel.Functions.SPG($A553, "IQ_DILUT_EPS_AFTER_EXTRA", T$3)</f>
        <v>1.1200000000000001</v>
      </c>
      <c r="U553" s="9" cm="1">
        <f t="array" ref="U553">_xll.SNL.Clients.Office.Excel.Functions.SPG($A553, "IQ_DILUT_EPS_AFTER_EXTRA", U$3)</f>
        <v>1.82</v>
      </c>
      <c r="V553" s="9" cm="1">
        <f t="array" ref="V553">_xll.SNL.Clients.Office.Excel.Functions.SPG($A553, "IQ_DILUT_EPS_AFTER_EXTRA", V$3)</f>
        <v>2.52</v>
      </c>
      <c r="W553" s="9" cm="1">
        <f t="array" ref="W553">_xll.SNL.Clients.Office.Excel.Functions.SPG($A553, "IQ_DILUT_EPS_AFTER_EXTRA", W$3)</f>
        <v>2.3959999999999999</v>
      </c>
      <c r="X553" s="9" cm="1">
        <f t="array" ref="X553">_xll.SNL.Clients.Office.Excel.Functions.SPG($A553, "IQ_DILUT_EPS_AFTER_EXTRA", X$3)</f>
        <v>2.46</v>
      </c>
      <c r="Y553" s="9" cm="1">
        <f t="array" ref="Y553">_xll.SNL.Clients.Office.Excel.Functions.SPG($A553, "IQ_DILUT_EPS_AFTER_EXTRA", Y$3)</f>
        <v>2.48</v>
      </c>
    </row>
    <row r="554" spans="1:25" x14ac:dyDescent="0.3">
      <c r="A554" s="11" t="s">
        <v>1592</v>
      </c>
      <c r="B554" s="9" cm="1">
        <f t="array" ref="B554">_xll.SNL.Clients.Office.Excel.Functions.SPG($A554, "IQ_DILUT_EPS_AFTER_EXTRA", B$3)</f>
        <v>0.61</v>
      </c>
      <c r="C554" s="9" cm="1">
        <f t="array" ref="C554">_xll.SNL.Clients.Office.Excel.Functions.SPG($A554, "IQ_DILUT_EPS_AFTER_EXTRA", C$3)</f>
        <v>0.38</v>
      </c>
      <c r="D554" s="9" cm="1">
        <f t="array" ref="D554">_xll.SNL.Clients.Office.Excel.Functions.SPG($A554, "IQ_DILUT_EPS_AFTER_EXTRA", D$3)</f>
        <v>0.54</v>
      </c>
      <c r="E554" s="9" cm="1">
        <f t="array" ref="E554">_xll.SNL.Clients.Office.Excel.Functions.SPG($A554, "IQ_DILUT_EPS_AFTER_EXTRA", E$3)</f>
        <v>0.50700000000000001</v>
      </c>
      <c r="F554" s="9" cm="1">
        <f t="array" ref="F554">_xll.SNL.Clients.Office.Excel.Functions.SPG($A554, "IQ_DILUT_EPS_AFTER_EXTRA", F$3)</f>
        <v>0.105</v>
      </c>
      <c r="G554" s="9" cm="1">
        <f t="array" ref="G554">_xll.SNL.Clients.Office.Excel.Functions.SPG($A554, "IQ_DILUT_EPS_AFTER_EXTRA", G$3)</f>
        <v>0.39</v>
      </c>
      <c r="H554" s="9" cm="1">
        <f t="array" ref="H554">_xll.SNL.Clients.Office.Excel.Functions.SPG($A554, "IQ_DILUT_EPS_AFTER_EXTRA", H$3)</f>
        <v>0.52900000000000003</v>
      </c>
      <c r="I554" s="9" cm="1">
        <f t="array" ref="I554">_xll.SNL.Clients.Office.Excel.Functions.SPG($A554, "IQ_DILUT_EPS_AFTER_EXTRA", I$3)</f>
        <v>0.52</v>
      </c>
      <c r="J554" s="9" cm="1">
        <f t="array" ref="J554">_xll.SNL.Clients.Office.Excel.Functions.SPG($A554, "IQ_DILUT_EPS_AFTER_EXTRA", J$3)</f>
        <v>0.74</v>
      </c>
      <c r="K554" s="9" cm="1">
        <f t="array" ref="K554">_xll.SNL.Clients.Office.Excel.Functions.SPG($A554, "IQ_DILUT_EPS_AFTER_EXTRA", K$3)</f>
        <v>0.74</v>
      </c>
      <c r="L554" s="9" cm="1">
        <f t="array" ref="L554">_xll.SNL.Clients.Office.Excel.Functions.SPG($A554, "IQ_DILUT_EPS_AFTER_EXTRA", L$3)</f>
        <v>0.60699999999999998</v>
      </c>
      <c r="M554" s="9" cm="1">
        <f t="array" ref="M554">_xll.SNL.Clients.Office.Excel.Functions.SPG($A554, "IQ_DILUT_EPS_AFTER_EXTRA", M$3)</f>
        <v>0.43</v>
      </c>
      <c r="N554" s="9" cm="1">
        <f t="array" ref="N554">_xll.SNL.Clients.Office.Excel.Functions.SPG($A554, "IQ_DILUT_EPS_AFTER_EXTRA", N$3)</f>
        <v>0.55600000000000005</v>
      </c>
      <c r="O554" s="9" cm="1">
        <f t="array" ref="O554">_xll.SNL.Clients.Office.Excel.Functions.SPG($A554, "IQ_DILUT_EPS_AFTER_EXTRA", O$3)</f>
        <v>0.82</v>
      </c>
      <c r="P554" s="9" cm="1">
        <f t="array" ref="P554">_xll.SNL.Clients.Office.Excel.Functions.SPG($A554, "IQ_DILUT_EPS_AFTER_EXTRA", P$3)</f>
        <v>0.78</v>
      </c>
      <c r="Q554" s="9" cm="1">
        <f t="array" ref="Q554">_xll.SNL.Clients.Office.Excel.Functions.SPG($A554, "IQ_DILUT_EPS_AFTER_EXTRA", Q$3)</f>
        <v>0.81899999999999995</v>
      </c>
      <c r="R554" s="9" cm="1">
        <f t="array" ref="R554">_xll.SNL.Clients.Office.Excel.Functions.SPG($A554, "IQ_DILUT_EPS_AFTER_EXTRA", R$3)</f>
        <v>0.64900000000000002</v>
      </c>
      <c r="S554" s="9" cm="1">
        <f t="array" ref="S554">_xll.SNL.Clients.Office.Excel.Functions.SPG($A554, "IQ_DILUT_EPS_AFTER_EXTRA", S$3)</f>
        <v>0.52</v>
      </c>
      <c r="T554" s="9" cm="1">
        <f t="array" ref="T554">_xll.SNL.Clients.Office.Excel.Functions.SPG($A554, "IQ_DILUT_EPS_AFTER_EXTRA", T$3)</f>
        <v>0.316</v>
      </c>
      <c r="U554" s="9" cm="1">
        <f t="array" ref="U554">_xll.SNL.Clients.Office.Excel.Functions.SPG($A554, "IQ_DILUT_EPS_AFTER_EXTRA", U$3)</f>
        <v>0.39900000000000002</v>
      </c>
      <c r="V554" s="9" cm="1">
        <f t="array" ref="V554">_xll.SNL.Clients.Office.Excel.Functions.SPG($A554, "IQ_DILUT_EPS_AFTER_EXTRA", V$3)</f>
        <v>0.61</v>
      </c>
      <c r="W554" s="9" cm="1">
        <f t="array" ref="W554">_xll.SNL.Clients.Office.Excel.Functions.SPG($A554, "IQ_DILUT_EPS_AFTER_EXTRA", W$3)</f>
        <v>0.6</v>
      </c>
      <c r="X554" s="9" cm="1">
        <f t="array" ref="X554">_xll.SNL.Clients.Office.Excel.Functions.SPG($A554, "IQ_DILUT_EPS_AFTER_EXTRA", X$3)</f>
        <v>0.54900000000000004</v>
      </c>
      <c r="Y554" s="9" cm="1">
        <f t="array" ref="Y554">_xll.SNL.Clients.Office.Excel.Functions.SPG($A554, "IQ_DILUT_EPS_AFTER_EXTRA", Y$3)</f>
        <v>0.55000000000000004</v>
      </c>
    </row>
    <row r="555" spans="1:25" x14ac:dyDescent="0.3">
      <c r="A555" s="11" t="s">
        <v>1593</v>
      </c>
      <c r="B555" s="9" t="str" cm="1">
        <f t="array" ref="B555">_xll.SNL.Clients.Office.Excel.Functions.SPG($A555, "IQ_DILUT_EPS_AFTER_EXTRA", B$3)</f>
        <v>NA</v>
      </c>
      <c r="C555" s="9" cm="1">
        <f t="array" ref="C555">_xll.SNL.Clients.Office.Excel.Functions.SPG($A555, "IQ_DILUT_EPS_AFTER_EXTRA", C$3)</f>
        <v>0.76</v>
      </c>
      <c r="D555" s="9" cm="1">
        <f t="array" ref="D555">_xll.SNL.Clients.Office.Excel.Functions.SPG($A555, "IQ_DILUT_EPS_AFTER_EXTRA", D$3)</f>
        <v>-0.11</v>
      </c>
      <c r="E555" s="9" cm="1">
        <f t="array" ref="E555">_xll.SNL.Clients.Office.Excel.Functions.SPG($A555, "IQ_DILUT_EPS_AFTER_EXTRA", E$3)</f>
        <v>0.52</v>
      </c>
      <c r="F555" s="9" cm="1">
        <f t="array" ref="F555">_xll.SNL.Clients.Office.Excel.Functions.SPG($A555, "IQ_DILUT_EPS_AFTER_EXTRA", F$3)</f>
        <v>0.76900000000000002</v>
      </c>
      <c r="G555" s="9" cm="1">
        <f t="array" ref="G555">_xll.SNL.Clients.Office.Excel.Functions.SPG($A555, "IQ_DILUT_EPS_AFTER_EXTRA", G$3)</f>
        <v>0.25</v>
      </c>
      <c r="H555" s="9" cm="1">
        <f t="array" ref="H555">_xll.SNL.Clients.Office.Excel.Functions.SPG($A555, "IQ_DILUT_EPS_AFTER_EXTRA", H$3)</f>
        <v>-2.2330000000000001</v>
      </c>
      <c r="I555" s="9" cm="1">
        <f t="array" ref="I555">_xll.SNL.Clients.Office.Excel.Functions.SPG($A555, "IQ_DILUT_EPS_AFTER_EXTRA", I$3)</f>
        <v>2.8000000000000001E-2</v>
      </c>
      <c r="J555" s="9" cm="1">
        <f t="array" ref="J555">_xll.SNL.Clients.Office.Excel.Functions.SPG($A555, "IQ_DILUT_EPS_AFTER_EXTRA", J$3)</f>
        <v>0.77300000000000002</v>
      </c>
      <c r="K555" s="9" cm="1">
        <f t="array" ref="K555">_xll.SNL.Clients.Office.Excel.Functions.SPG($A555, "IQ_DILUT_EPS_AFTER_EXTRA", K$3)</f>
        <v>-0.91200000000000003</v>
      </c>
      <c r="L555" s="9" cm="1">
        <f t="array" ref="L555">_xll.SNL.Clients.Office.Excel.Functions.SPG($A555, "IQ_DILUT_EPS_AFTER_EXTRA", L$3)</f>
        <v>-0.42</v>
      </c>
      <c r="M555" s="9" cm="1">
        <f t="array" ref="M555">_xll.SNL.Clients.Office.Excel.Functions.SPG($A555, "IQ_DILUT_EPS_AFTER_EXTRA", M$3)</f>
        <v>1.1200000000000001</v>
      </c>
      <c r="N555" s="9" cm="1">
        <f t="array" ref="N555">_xll.SNL.Clients.Office.Excel.Functions.SPG($A555, "IQ_DILUT_EPS_AFTER_EXTRA", N$3)</f>
        <v>2.2829999999999999</v>
      </c>
      <c r="O555" s="9" cm="1">
        <f t="array" ref="O555">_xll.SNL.Clients.Office.Excel.Functions.SPG($A555, "IQ_DILUT_EPS_AFTER_EXTRA", O$3)</f>
        <v>-0.38200000000000001</v>
      </c>
      <c r="P555" s="9" cm="1">
        <f t="array" ref="P555">_xll.SNL.Clients.Office.Excel.Functions.SPG($A555, "IQ_DILUT_EPS_AFTER_EXTRA", P$3)</f>
        <v>0.54</v>
      </c>
      <c r="Q555" s="9" cm="1">
        <f t="array" ref="Q555">_xll.SNL.Clients.Office.Excel.Functions.SPG($A555, "IQ_DILUT_EPS_AFTER_EXTRA", Q$3)</f>
        <v>0.74</v>
      </c>
      <c r="R555" s="9" cm="1">
        <f t="array" ref="R555">_xll.SNL.Clients.Office.Excel.Functions.SPG($A555, "IQ_DILUT_EPS_AFTER_EXTRA", R$3)</f>
        <v>-0.35499999999999998</v>
      </c>
      <c r="S555" s="9" cm="1">
        <f t="array" ref="S555">_xll.SNL.Clients.Office.Excel.Functions.SPG($A555, "IQ_DILUT_EPS_AFTER_EXTRA", S$3)</f>
        <v>-1.49</v>
      </c>
      <c r="T555" s="9" cm="1">
        <f t="array" ref="T555">_xll.SNL.Clients.Office.Excel.Functions.SPG($A555, "IQ_DILUT_EPS_AFTER_EXTRA", T$3)</f>
        <v>0.23799999999999999</v>
      </c>
      <c r="U555" s="9" cm="1">
        <f t="array" ref="U555">_xll.SNL.Clients.Office.Excel.Functions.SPG($A555, "IQ_DILUT_EPS_AFTER_EXTRA", U$3)</f>
        <v>-2.9</v>
      </c>
      <c r="V555" s="9" cm="1">
        <f t="array" ref="V555">_xll.SNL.Clients.Office.Excel.Functions.SPG($A555, "IQ_DILUT_EPS_AFTER_EXTRA", V$3)</f>
        <v>-0.92500000000000004</v>
      </c>
      <c r="W555" s="9" cm="1">
        <f t="array" ref="W555">_xll.SNL.Clients.Office.Excel.Functions.SPG($A555, "IQ_DILUT_EPS_AFTER_EXTRA", W$3)</f>
        <v>-9.2999999999999999E-2</v>
      </c>
      <c r="X555" s="9" cm="1">
        <f t="array" ref="X555">_xll.SNL.Clients.Office.Excel.Functions.SPG($A555, "IQ_DILUT_EPS_AFTER_EXTRA", X$3)</f>
        <v>-0.17</v>
      </c>
      <c r="Y555" s="9" cm="1">
        <f t="array" ref="Y555">_xll.SNL.Clients.Office.Excel.Functions.SPG($A555, "IQ_DILUT_EPS_AFTER_EXTRA", Y$3)</f>
        <v>1.74</v>
      </c>
    </row>
    <row r="556" spans="1:25" x14ac:dyDescent="0.3">
      <c r="A556" s="11" t="s">
        <v>1594</v>
      </c>
      <c r="B556" s="9" t="str" cm="1">
        <f t="array" ref="B556">_xll.SNL.Clients.Office.Excel.Functions.SPG($A556, "IQ_DILUT_EPS_AFTER_EXTRA", B$3)</f>
        <v>NA</v>
      </c>
      <c r="C556" s="9" cm="1">
        <f t="array" ref="C556">_xll.SNL.Clients.Office.Excel.Functions.SPG($A556, "IQ_DILUT_EPS_AFTER_EXTRA", C$3)</f>
        <v>-0.35199999999999998</v>
      </c>
      <c r="D556" s="9" cm="1">
        <f t="array" ref="D556">_xll.SNL.Clients.Office.Excel.Functions.SPG($A556, "IQ_DILUT_EPS_AFTER_EXTRA", D$3)</f>
        <v>-0.63</v>
      </c>
      <c r="E556" s="9" cm="1">
        <f t="array" ref="E556">_xll.SNL.Clients.Office.Excel.Functions.SPG($A556, "IQ_DILUT_EPS_AFTER_EXTRA", E$3)</f>
        <v>-0.35399999999999998</v>
      </c>
      <c r="F556" s="9" cm="1">
        <f t="array" ref="F556">_xll.SNL.Clients.Office.Excel.Functions.SPG($A556, "IQ_DILUT_EPS_AFTER_EXTRA", F$3)</f>
        <v>-0.253</v>
      </c>
      <c r="G556" s="9" cm="1">
        <f t="array" ref="G556">_xll.SNL.Clients.Office.Excel.Functions.SPG($A556, "IQ_DILUT_EPS_AFTER_EXTRA", G$3)</f>
        <v>-0.67</v>
      </c>
      <c r="H556" s="9" cm="1">
        <f t="array" ref="H556">_xll.SNL.Clients.Office.Excel.Functions.SPG($A556, "IQ_DILUT_EPS_AFTER_EXTRA", H$3)</f>
        <v>-1.1599999999999999</v>
      </c>
      <c r="I556" s="9" cm="1">
        <f t="array" ref="I556">_xll.SNL.Clients.Office.Excel.Functions.SPG($A556, "IQ_DILUT_EPS_AFTER_EXTRA", I$3)</f>
        <v>0.11799999999999999</v>
      </c>
      <c r="J556" s="9" cm="1">
        <f t="array" ref="J556">_xll.SNL.Clients.Office.Excel.Functions.SPG($A556, "IQ_DILUT_EPS_AFTER_EXTRA", J$3)</f>
        <v>0.31</v>
      </c>
      <c r="K556" s="9" cm="1">
        <f t="array" ref="K556">_xll.SNL.Clients.Office.Excel.Functions.SPG($A556, "IQ_DILUT_EPS_AFTER_EXTRA", K$3)</f>
        <v>1.07</v>
      </c>
      <c r="L556" s="9" cm="1">
        <f t="array" ref="L556">_xll.SNL.Clients.Office.Excel.Functions.SPG($A556, "IQ_DILUT_EPS_AFTER_EXTRA", L$3)</f>
        <v>0.629</v>
      </c>
      <c r="M556" s="9" cm="1">
        <f t="array" ref="M556">_xll.SNL.Clients.Office.Excel.Functions.SPG($A556, "IQ_DILUT_EPS_AFTER_EXTRA", M$3)</f>
        <v>1.1000000000000001</v>
      </c>
      <c r="N556" s="9" cm="1">
        <f t="array" ref="N556">_xll.SNL.Clients.Office.Excel.Functions.SPG($A556, "IQ_DILUT_EPS_AFTER_EXTRA", N$3)</f>
        <v>1.08</v>
      </c>
      <c r="O556" s="9" cm="1">
        <f t="array" ref="O556">_xll.SNL.Clients.Office.Excel.Functions.SPG($A556, "IQ_DILUT_EPS_AFTER_EXTRA", O$3)</f>
        <v>1.25</v>
      </c>
      <c r="P556" s="9" cm="1">
        <f t="array" ref="P556">_xll.SNL.Clients.Office.Excel.Functions.SPG($A556, "IQ_DILUT_EPS_AFTER_EXTRA", P$3)</f>
        <v>0.69799999999999995</v>
      </c>
      <c r="Q556" s="9" cm="1">
        <f t="array" ref="Q556">_xll.SNL.Clients.Office.Excel.Functions.SPG($A556, "IQ_DILUT_EPS_AFTER_EXTRA", Q$3)</f>
        <v>0.79</v>
      </c>
      <c r="R556" s="9" cm="1">
        <f t="array" ref="R556">_xll.SNL.Clients.Office.Excel.Functions.SPG($A556, "IQ_DILUT_EPS_AFTER_EXTRA", R$3)</f>
        <v>1.0109999999999999</v>
      </c>
      <c r="S556" s="9" cm="1">
        <f t="array" ref="S556">_xll.SNL.Clients.Office.Excel.Functions.SPG($A556, "IQ_DILUT_EPS_AFTER_EXTRA", S$3)</f>
        <v>-0.03</v>
      </c>
      <c r="T556" s="9" cm="1">
        <f t="array" ref="T556">_xll.SNL.Clients.Office.Excel.Functions.SPG($A556, "IQ_DILUT_EPS_AFTER_EXTRA", T$3)</f>
        <v>0.89300000000000002</v>
      </c>
      <c r="U556" s="9" cm="1">
        <f t="array" ref="U556">_xll.SNL.Clients.Office.Excel.Functions.SPG($A556, "IQ_DILUT_EPS_AFTER_EXTRA", U$3)</f>
        <v>1.5960000000000001</v>
      </c>
      <c r="V556" s="9" cm="1">
        <f t="array" ref="V556">_xll.SNL.Clients.Office.Excel.Functions.SPG($A556, "IQ_DILUT_EPS_AFTER_EXTRA", V$3)</f>
        <v>-0.57399999999999995</v>
      </c>
      <c r="W556" s="9" cm="1">
        <f t="array" ref="W556">_xll.SNL.Clients.Office.Excel.Functions.SPG($A556, "IQ_DILUT_EPS_AFTER_EXTRA", W$3)</f>
        <v>-7.2149999999999999</v>
      </c>
      <c r="X556" s="9" cm="1">
        <f t="array" ref="X556">_xll.SNL.Clients.Office.Excel.Functions.SPG($A556, "IQ_DILUT_EPS_AFTER_EXTRA", X$3)</f>
        <v>0.36399999999999999</v>
      </c>
      <c r="Y556" s="9" cm="1">
        <f t="array" ref="Y556">_xll.SNL.Clients.Office.Excel.Functions.SPG($A556, "IQ_DILUT_EPS_AFTER_EXTRA", Y$3)</f>
        <v>1.1180000000000001</v>
      </c>
    </row>
    <row r="557" spans="1:25" x14ac:dyDescent="0.3">
      <c r="A557" s="11" t="s">
        <v>1595</v>
      </c>
      <c r="B557" s="9" t="str" cm="1">
        <f t="array" ref="B557">_xll.SNL.Clients.Office.Excel.Functions.SPG($A557, "IQ_DILUT_EPS_AFTER_EXTRA", B$3)</f>
        <v>NA</v>
      </c>
      <c r="C557" s="9" cm="1">
        <f t="array" ref="C557">_xll.SNL.Clients.Office.Excel.Functions.SPG($A557, "IQ_DILUT_EPS_AFTER_EXTRA", C$3)</f>
        <v>0.05</v>
      </c>
      <c r="D557" s="9" cm="1">
        <f t="array" ref="D557">_xll.SNL.Clients.Office.Excel.Functions.SPG($A557, "IQ_DILUT_EPS_AFTER_EXTRA", D$3)</f>
        <v>7.0000000000000007E-2</v>
      </c>
      <c r="E557" s="9" cm="1">
        <f t="array" ref="E557">_xll.SNL.Clients.Office.Excel.Functions.SPG($A557, "IQ_DILUT_EPS_AFTER_EXTRA", E$3)</f>
        <v>0.16400000000000001</v>
      </c>
      <c r="F557" s="9" cm="1">
        <f t="array" ref="F557">_xll.SNL.Clients.Office.Excel.Functions.SPG($A557, "IQ_DILUT_EPS_AFTER_EXTRA", F$3)</f>
        <v>-3.2000000000000001E-2</v>
      </c>
      <c r="G557" s="9" cm="1">
        <f t="array" ref="G557">_xll.SNL.Clients.Office.Excel.Functions.SPG($A557, "IQ_DILUT_EPS_AFTER_EXTRA", G$3)</f>
        <v>-0.504</v>
      </c>
      <c r="H557" s="9" cm="1">
        <f t="array" ref="H557">_xll.SNL.Clients.Office.Excel.Functions.SPG($A557, "IQ_DILUT_EPS_AFTER_EXTRA", H$3)</f>
        <v>0.107</v>
      </c>
      <c r="I557" s="9" cm="1">
        <f t="array" ref="I557">_xll.SNL.Clients.Office.Excel.Functions.SPG($A557, "IQ_DILUT_EPS_AFTER_EXTRA", I$3)</f>
        <v>-8.2000000000000003E-2</v>
      </c>
      <c r="J557" s="9" cm="1">
        <f t="array" ref="J557">_xll.SNL.Clients.Office.Excel.Functions.SPG($A557, "IQ_DILUT_EPS_AFTER_EXTRA", J$3)</f>
        <v>0.14699999999999999</v>
      </c>
      <c r="K557" s="9" cm="1">
        <f t="array" ref="K557">_xll.SNL.Clients.Office.Excel.Functions.SPG($A557, "IQ_DILUT_EPS_AFTER_EXTRA", K$3)</f>
        <v>-0.66100000000000003</v>
      </c>
      <c r="L557" s="9" cm="1">
        <f t="array" ref="L557">_xll.SNL.Clients.Office.Excel.Functions.SPG($A557, "IQ_DILUT_EPS_AFTER_EXTRA", L$3)</f>
        <v>0.21099999999999999</v>
      </c>
      <c r="M557" s="9" cm="1">
        <f t="array" ref="M557">_xll.SNL.Clients.Office.Excel.Functions.SPG($A557, "IQ_DILUT_EPS_AFTER_EXTRA", M$3)</f>
        <v>0.20699999999999999</v>
      </c>
      <c r="N557" s="9" cm="1">
        <f t="array" ref="N557">_xll.SNL.Clients.Office.Excel.Functions.SPG($A557, "IQ_DILUT_EPS_AFTER_EXTRA", N$3)</f>
        <v>0.152</v>
      </c>
      <c r="O557" s="9" cm="1">
        <f t="array" ref="O557">_xll.SNL.Clients.Office.Excel.Functions.SPG($A557, "IQ_DILUT_EPS_AFTER_EXTRA", O$3)</f>
        <v>0.17399999999999999</v>
      </c>
      <c r="P557" s="9" cm="1">
        <f t="array" ref="P557">_xll.SNL.Clients.Office.Excel.Functions.SPG($A557, "IQ_DILUT_EPS_AFTER_EXTRA", P$3)</f>
        <v>0.19700000000000001</v>
      </c>
      <c r="Q557" s="9" cm="1">
        <f t="array" ref="Q557">_xll.SNL.Clients.Office.Excel.Functions.SPG($A557, "IQ_DILUT_EPS_AFTER_EXTRA", Q$3)</f>
        <v>-0.02</v>
      </c>
      <c r="R557" s="9" cm="1">
        <f t="array" ref="R557">_xll.SNL.Clients.Office.Excel.Functions.SPG($A557, "IQ_DILUT_EPS_AFTER_EXTRA", R$3)</f>
        <v>-0.20399999999999999</v>
      </c>
      <c r="S557" s="9" cm="1">
        <f t="array" ref="S557">_xll.SNL.Clients.Office.Excel.Functions.SPG($A557, "IQ_DILUT_EPS_AFTER_EXTRA", S$3)</f>
        <v>3.5999999999999997E-2</v>
      </c>
      <c r="T557" s="9" cm="1">
        <f t="array" ref="T557">_xll.SNL.Clients.Office.Excel.Functions.SPG($A557, "IQ_DILUT_EPS_AFTER_EXTRA", T$3)</f>
        <v>-3.06</v>
      </c>
      <c r="U557" s="9" cm="1">
        <f t="array" ref="U557">_xll.SNL.Clients.Office.Excel.Functions.SPG($A557, "IQ_DILUT_EPS_AFTER_EXTRA", U$3)</f>
        <v>-0.41099999999999998</v>
      </c>
      <c r="V557" s="9" cm="1">
        <f t="array" ref="V557">_xll.SNL.Clients.Office.Excel.Functions.SPG($A557, "IQ_DILUT_EPS_AFTER_EXTRA", V$3)</f>
        <v>-6.7000000000000004E-2</v>
      </c>
      <c r="W557" s="9" cm="1">
        <f t="array" ref="W557">_xll.SNL.Clients.Office.Excel.Functions.SPG($A557, "IQ_DILUT_EPS_AFTER_EXTRA", W$3)</f>
        <v>-0.10100000000000001</v>
      </c>
      <c r="X557" s="9" cm="1">
        <f t="array" ref="X557">_xll.SNL.Clients.Office.Excel.Functions.SPG($A557, "IQ_DILUT_EPS_AFTER_EXTRA", X$3)</f>
        <v>0.2</v>
      </c>
      <c r="Y557" s="9" cm="1">
        <f t="array" ref="Y557">_xll.SNL.Clients.Office.Excel.Functions.SPG($A557, "IQ_DILUT_EPS_AFTER_EXTRA", Y$3)</f>
        <v>6.0000000000000001E-3</v>
      </c>
    </row>
    <row r="558" spans="1:25" x14ac:dyDescent="0.3">
      <c r="A558" s="11" t="s">
        <v>1596</v>
      </c>
      <c r="B558" s="9" t="str" cm="1">
        <f t="array" ref="B558">_xll.SNL.Clients.Office.Excel.Functions.SPG($A558, "IQ_DILUT_EPS_AFTER_EXTRA", B$3)</f>
        <v>NA</v>
      </c>
      <c r="C558" s="9" t="str" cm="1">
        <f t="array" ref="C558">_xll.SNL.Clients.Office.Excel.Functions.SPG($A558, "IQ_DILUT_EPS_AFTER_EXTRA", C$3)</f>
        <v>NA</v>
      </c>
      <c r="D558" s="9" cm="1">
        <f t="array" ref="D558">_xll.SNL.Clients.Office.Excel.Functions.SPG($A558, "IQ_DILUT_EPS_AFTER_EXTRA", D$3)</f>
        <v>0.26700000000000002</v>
      </c>
      <c r="E558" s="9" cm="1">
        <f t="array" ref="E558">_xll.SNL.Clients.Office.Excel.Functions.SPG($A558, "IQ_DILUT_EPS_AFTER_EXTRA", E$3)</f>
        <v>1.6890000000000001</v>
      </c>
      <c r="F558" s="9" cm="1">
        <f t="array" ref="F558">_xll.SNL.Clients.Office.Excel.Functions.SPG($A558, "IQ_DILUT_EPS_AFTER_EXTRA", F$3)</f>
        <v>0.95799999999999996</v>
      </c>
      <c r="G558" s="9" cm="1">
        <f t="array" ref="G558">_xll.SNL.Clients.Office.Excel.Functions.SPG($A558, "IQ_DILUT_EPS_AFTER_EXTRA", G$3)</f>
        <v>8.6999999999999994E-2</v>
      </c>
      <c r="H558" s="9" cm="1">
        <f t="array" ref="H558">_xll.SNL.Clients.Office.Excel.Functions.SPG($A558, "IQ_DILUT_EPS_AFTER_EXTRA", H$3)</f>
        <v>0.26300000000000001</v>
      </c>
      <c r="I558" s="9" cm="1">
        <f t="array" ref="I558">_xll.SNL.Clients.Office.Excel.Functions.SPG($A558, "IQ_DILUT_EPS_AFTER_EXTRA", I$3)</f>
        <v>1.506</v>
      </c>
      <c r="J558" s="9" cm="1">
        <f t="array" ref="J558">_xll.SNL.Clients.Office.Excel.Functions.SPG($A558, "IQ_DILUT_EPS_AFTER_EXTRA", J$3)</f>
        <v>0.90800000000000003</v>
      </c>
      <c r="K558" s="9" cm="1">
        <f t="array" ref="K558">_xll.SNL.Clients.Office.Excel.Functions.SPG($A558, "IQ_DILUT_EPS_AFTER_EXTRA", K$3)</f>
        <v>3.1E-2</v>
      </c>
      <c r="L558" s="9" cm="1">
        <f t="array" ref="L558">_xll.SNL.Clients.Office.Excel.Functions.SPG($A558, "IQ_DILUT_EPS_AFTER_EXTRA", L$3)</f>
        <v>0.3</v>
      </c>
      <c r="M558" s="9" cm="1">
        <f t="array" ref="M558">_xll.SNL.Clients.Office.Excel.Functions.SPG($A558, "IQ_DILUT_EPS_AFTER_EXTRA", M$3)</f>
        <v>1.3440000000000001</v>
      </c>
      <c r="N558" s="9" cm="1">
        <f t="array" ref="N558">_xll.SNL.Clients.Office.Excel.Functions.SPG($A558, "IQ_DILUT_EPS_AFTER_EXTRA", N$3)</f>
        <v>0.91200000000000003</v>
      </c>
      <c r="O558" s="9" t="str" cm="1">
        <f t="array" ref="O558">_xll.SNL.Clients.Office.Excel.Functions.SPG($A558, "IQ_DILUT_EPS_AFTER_EXTRA", O$3)</f>
        <v>NA</v>
      </c>
      <c r="P558" s="9" cm="1">
        <f t="array" ref="P558">_xll.SNL.Clients.Office.Excel.Functions.SPG($A558, "IQ_DILUT_EPS_AFTER_EXTRA", P$3)</f>
        <v>0.18</v>
      </c>
      <c r="Q558" s="9" cm="1">
        <f t="array" ref="Q558">_xll.SNL.Clients.Office.Excel.Functions.SPG($A558, "IQ_DILUT_EPS_AFTER_EXTRA", Q$3)</f>
        <v>1.26</v>
      </c>
      <c r="R558" s="9" cm="1">
        <f t="array" ref="R558">_xll.SNL.Clients.Office.Excel.Functions.SPG($A558, "IQ_DILUT_EPS_AFTER_EXTRA", R$3)</f>
        <v>0.9</v>
      </c>
      <c r="S558" s="9" cm="1">
        <f t="array" ref="S558">_xll.SNL.Clients.Office.Excel.Functions.SPG($A558, "IQ_DILUT_EPS_AFTER_EXTRA", S$3)</f>
        <v>0.02</v>
      </c>
      <c r="T558" s="9" cm="1">
        <f t="array" ref="T558">_xll.SNL.Clients.Office.Excel.Functions.SPG($A558, "IQ_DILUT_EPS_AFTER_EXTRA", T$3)</f>
        <v>0.20699999999999999</v>
      </c>
      <c r="U558" s="9" cm="1">
        <f t="array" ref="U558">_xll.SNL.Clients.Office.Excel.Functions.SPG($A558, "IQ_DILUT_EPS_AFTER_EXTRA", U$3)</f>
        <v>1.018</v>
      </c>
      <c r="V558" s="9" cm="1">
        <f t="array" ref="V558">_xll.SNL.Clients.Office.Excel.Functions.SPG($A558, "IQ_DILUT_EPS_AFTER_EXTRA", V$3)</f>
        <v>0.76900000000000002</v>
      </c>
      <c r="W558" s="9" cm="1">
        <f t="array" ref="W558">_xll.SNL.Clients.Office.Excel.Functions.SPG($A558, "IQ_DILUT_EPS_AFTER_EXTRA", W$3)</f>
        <v>0.15</v>
      </c>
      <c r="X558" s="9" cm="1">
        <f t="array" ref="X558">_xll.SNL.Clients.Office.Excel.Functions.SPG($A558, "IQ_DILUT_EPS_AFTER_EXTRA", X$3)</f>
        <v>0.26900000000000002</v>
      </c>
      <c r="Y558" s="9" cm="1">
        <f t="array" ref="Y558">_xll.SNL.Clients.Office.Excel.Functions.SPG($A558, "IQ_DILUT_EPS_AFTER_EXTRA", Y$3)</f>
        <v>1.78</v>
      </c>
    </row>
    <row r="559" spans="1:25" x14ac:dyDescent="0.3">
      <c r="A559" s="11" t="s">
        <v>1597</v>
      </c>
      <c r="B559" s="9" t="str" cm="1">
        <f t="array" ref="B559">_xll.SNL.Clients.Office.Excel.Functions.SPG($A559, "IQ_DILUT_EPS_AFTER_EXTRA", B$3)</f>
        <v>NA</v>
      </c>
      <c r="C559" s="9" t="str" cm="1">
        <f t="array" ref="C559">_xll.SNL.Clients.Office.Excel.Functions.SPG($A559, "IQ_DILUT_EPS_AFTER_EXTRA", C$3)</f>
        <v>NA</v>
      </c>
      <c r="D559" s="9" cm="1">
        <f t="array" ref="D559">_xll.SNL.Clients.Office.Excel.Functions.SPG($A559, "IQ_DILUT_EPS_AFTER_EXTRA", D$3)</f>
        <v>5.0000000000000001E-3</v>
      </c>
      <c r="E559" s="9" cm="1">
        <f t="array" ref="E559">_xll.SNL.Clients.Office.Excel.Functions.SPG($A559, "IQ_DILUT_EPS_AFTER_EXTRA", E$3)</f>
        <v>1.6080000000000001</v>
      </c>
      <c r="F559" s="9" cm="1">
        <f t="array" ref="F559">_xll.SNL.Clients.Office.Excel.Functions.SPG($A559, "IQ_DILUT_EPS_AFTER_EXTRA", F$3)</f>
        <v>2.12</v>
      </c>
      <c r="G559" s="9" cm="1">
        <f t="array" ref="G559">_xll.SNL.Clients.Office.Excel.Functions.SPG($A559, "IQ_DILUT_EPS_AFTER_EXTRA", G$3)</f>
        <v>1.1200000000000001</v>
      </c>
      <c r="H559" s="9" cm="1">
        <f t="array" ref="H559">_xll.SNL.Clients.Office.Excel.Functions.SPG($A559, "IQ_DILUT_EPS_AFTER_EXTRA", H$3)</f>
        <v>-8.3000000000000004E-2</v>
      </c>
      <c r="I559" s="9" cm="1">
        <f t="array" ref="I559">_xll.SNL.Clients.Office.Excel.Functions.SPG($A559, "IQ_DILUT_EPS_AFTER_EXTRA", I$3)</f>
        <v>2.149</v>
      </c>
      <c r="J559" s="9" cm="1">
        <f t="array" ref="J559">_xll.SNL.Clients.Office.Excel.Functions.SPG($A559, "IQ_DILUT_EPS_AFTER_EXTRA", J$3)</f>
        <v>1.67</v>
      </c>
      <c r="K559" s="9" cm="1">
        <f t="array" ref="K559">_xll.SNL.Clients.Office.Excel.Functions.SPG($A559, "IQ_DILUT_EPS_AFTER_EXTRA", K$3)</f>
        <v>0.88</v>
      </c>
      <c r="L559" s="9" cm="1">
        <f t="array" ref="L559">_xll.SNL.Clients.Office.Excel.Functions.SPG($A559, "IQ_DILUT_EPS_AFTER_EXTRA", L$3)</f>
        <v>0.27</v>
      </c>
      <c r="M559" s="9" cm="1">
        <f t="array" ref="M559">_xll.SNL.Clients.Office.Excel.Functions.SPG($A559, "IQ_DILUT_EPS_AFTER_EXTRA", M$3)</f>
        <v>1.03</v>
      </c>
      <c r="N559" s="9" cm="1">
        <f t="array" ref="N559">_xll.SNL.Clients.Office.Excel.Functions.SPG($A559, "IQ_DILUT_EPS_AFTER_EXTRA", N$3)</f>
        <v>1.4</v>
      </c>
      <c r="O559" s="9" cm="1">
        <f t="array" ref="O559">_xll.SNL.Clients.Office.Excel.Functions.SPG($A559, "IQ_DILUT_EPS_AFTER_EXTRA", O$3)</f>
        <v>0.78</v>
      </c>
      <c r="P559" s="9" cm="1">
        <f t="array" ref="P559">_xll.SNL.Clients.Office.Excel.Functions.SPG($A559, "IQ_DILUT_EPS_AFTER_EXTRA", P$3)</f>
        <v>0.25700000000000001</v>
      </c>
      <c r="Q559" s="9" cm="1">
        <f t="array" ref="Q559">_xll.SNL.Clients.Office.Excel.Functions.SPG($A559, "IQ_DILUT_EPS_AFTER_EXTRA", Q$3)</f>
        <v>1.587</v>
      </c>
      <c r="R559" s="9" cm="1">
        <f t="array" ref="R559">_xll.SNL.Clients.Office.Excel.Functions.SPG($A559, "IQ_DILUT_EPS_AFTER_EXTRA", R$3)</f>
        <v>1.34</v>
      </c>
      <c r="S559" s="9" cm="1">
        <f t="array" ref="S559">_xll.SNL.Clients.Office.Excel.Functions.SPG($A559, "IQ_DILUT_EPS_AFTER_EXTRA", S$3)</f>
        <v>0.3</v>
      </c>
      <c r="T559" s="9" cm="1">
        <f t="array" ref="T559">_xll.SNL.Clients.Office.Excel.Functions.SPG($A559, "IQ_DILUT_EPS_AFTER_EXTRA", T$3)</f>
        <v>0.28999999999999998</v>
      </c>
      <c r="U559" s="9" cm="1">
        <f t="array" ref="U559">_xll.SNL.Clients.Office.Excel.Functions.SPG($A559, "IQ_DILUT_EPS_AFTER_EXTRA", U$3)</f>
        <v>0.629</v>
      </c>
      <c r="V559" s="9" cm="1">
        <f t="array" ref="V559">_xll.SNL.Clients.Office.Excel.Functions.SPG($A559, "IQ_DILUT_EPS_AFTER_EXTRA", V$3)</f>
        <v>1.04</v>
      </c>
      <c r="W559" s="9" cm="1">
        <f t="array" ref="W559">_xll.SNL.Clients.Office.Excel.Functions.SPG($A559, "IQ_DILUT_EPS_AFTER_EXTRA", W$3)</f>
        <v>1.1100000000000001</v>
      </c>
      <c r="X559" s="9" cm="1">
        <f t="array" ref="X559">_xll.SNL.Clients.Office.Excel.Functions.SPG($A559, "IQ_DILUT_EPS_AFTER_EXTRA", X$3)</f>
        <v>0.08</v>
      </c>
      <c r="Y559" s="9" cm="1">
        <f t="array" ref="Y559">_xll.SNL.Clients.Office.Excel.Functions.SPG($A559, "IQ_DILUT_EPS_AFTER_EXTRA", Y$3)</f>
        <v>1.24</v>
      </c>
    </row>
    <row r="560" spans="1:25" x14ac:dyDescent="0.3">
      <c r="A560" s="11" t="s">
        <v>1598</v>
      </c>
      <c r="B560" s="9" t="str" cm="1">
        <f t="array" ref="B560">_xll.SNL.Clients.Office.Excel.Functions.SPG($A560, "IQ_DILUT_EPS_AFTER_EXTRA", B$3)</f>
        <v>NA</v>
      </c>
      <c r="C560" s="9" cm="1">
        <f t="array" ref="C560">_xll.SNL.Clients.Office.Excel.Functions.SPG($A560, "IQ_DILUT_EPS_AFTER_EXTRA", C$3)</f>
        <v>0.28899999999999998</v>
      </c>
      <c r="D560" s="9" cm="1">
        <f t="array" ref="D560">_xll.SNL.Clients.Office.Excel.Functions.SPG($A560, "IQ_DILUT_EPS_AFTER_EXTRA", D$3)</f>
        <v>0.38</v>
      </c>
      <c r="E560" s="9" cm="1">
        <f t="array" ref="E560">_xll.SNL.Clients.Office.Excel.Functions.SPG($A560, "IQ_DILUT_EPS_AFTER_EXTRA", E$3)</f>
        <v>0.38</v>
      </c>
      <c r="F560" s="9" cm="1">
        <f t="array" ref="F560">_xll.SNL.Clients.Office.Excel.Functions.SPG($A560, "IQ_DILUT_EPS_AFTER_EXTRA", F$3)</f>
        <v>0.26</v>
      </c>
      <c r="G560" s="9" cm="1">
        <f t="array" ref="G560">_xll.SNL.Clients.Office.Excel.Functions.SPG($A560, "IQ_DILUT_EPS_AFTER_EXTRA", G$3)</f>
        <v>0.28000000000000003</v>
      </c>
      <c r="H560" s="9" cm="1">
        <f t="array" ref="H560">_xll.SNL.Clients.Office.Excel.Functions.SPG($A560, "IQ_DILUT_EPS_AFTER_EXTRA", H$3)</f>
        <v>0.25</v>
      </c>
      <c r="I560" s="9" cm="1">
        <f t="array" ref="I560">_xll.SNL.Clients.Office.Excel.Functions.SPG($A560, "IQ_DILUT_EPS_AFTER_EXTRA", I$3)</f>
        <v>0.32</v>
      </c>
      <c r="J560" s="9" cm="1">
        <f t="array" ref="J560">_xll.SNL.Clients.Office.Excel.Functions.SPG($A560, "IQ_DILUT_EPS_AFTER_EXTRA", J$3)</f>
        <v>0.40899999999999997</v>
      </c>
      <c r="K560" s="9" cm="1">
        <f t="array" ref="K560">_xll.SNL.Clients.Office.Excel.Functions.SPG($A560, "IQ_DILUT_EPS_AFTER_EXTRA", K$3)</f>
        <v>0.35</v>
      </c>
      <c r="L560" s="9" cm="1">
        <f t="array" ref="L560">_xll.SNL.Clients.Office.Excel.Functions.SPG($A560, "IQ_DILUT_EPS_AFTER_EXTRA", L$3)</f>
        <v>0.379</v>
      </c>
      <c r="M560" s="9" cm="1">
        <f t="array" ref="M560">_xll.SNL.Clients.Office.Excel.Functions.SPG($A560, "IQ_DILUT_EPS_AFTER_EXTRA", M$3)</f>
        <v>0.39</v>
      </c>
      <c r="N560" s="9" cm="1">
        <f t="array" ref="N560">_xll.SNL.Clients.Office.Excel.Functions.SPG($A560, "IQ_DILUT_EPS_AFTER_EXTRA", N$3)</f>
        <v>6.6479999999999997</v>
      </c>
      <c r="O560" s="9" cm="1">
        <f t="array" ref="O560">_xll.SNL.Clients.Office.Excel.Functions.SPG($A560, "IQ_DILUT_EPS_AFTER_EXTRA", O$3)</f>
        <v>0.38800000000000001</v>
      </c>
      <c r="P560" s="9" cm="1">
        <f t="array" ref="P560">_xll.SNL.Clients.Office.Excel.Functions.SPG($A560, "IQ_DILUT_EPS_AFTER_EXTRA", P$3)</f>
        <v>0.48</v>
      </c>
      <c r="Q560" s="9" cm="1">
        <f t="array" ref="Q560">_xll.SNL.Clients.Office.Excel.Functions.SPG($A560, "IQ_DILUT_EPS_AFTER_EXTRA", Q$3)</f>
        <v>0.40600000000000003</v>
      </c>
      <c r="R560" s="9" cm="1">
        <f t="array" ref="R560">_xll.SNL.Clients.Office.Excel.Functions.SPG($A560, "IQ_DILUT_EPS_AFTER_EXTRA", R$3)</f>
        <v>0.36</v>
      </c>
      <c r="S560" s="9" cm="1">
        <f t="array" ref="S560">_xll.SNL.Clients.Office.Excel.Functions.SPG($A560, "IQ_DILUT_EPS_AFTER_EXTRA", S$3)</f>
        <v>0.378</v>
      </c>
      <c r="T560" s="9" cm="1">
        <f t="array" ref="T560">_xll.SNL.Clients.Office.Excel.Functions.SPG($A560, "IQ_DILUT_EPS_AFTER_EXTRA", T$3)</f>
        <v>0.34</v>
      </c>
      <c r="U560" s="9" cm="1">
        <f t="array" ref="U560">_xll.SNL.Clients.Office.Excel.Functions.SPG($A560, "IQ_DILUT_EPS_AFTER_EXTRA", U$3)</f>
        <v>0.33</v>
      </c>
      <c r="V560" s="9" cm="1">
        <f t="array" ref="V560">_xll.SNL.Clients.Office.Excel.Functions.SPG($A560, "IQ_DILUT_EPS_AFTER_EXTRA", V$3)</f>
        <v>0.42499999999999999</v>
      </c>
      <c r="W560" s="9" cm="1">
        <f t="array" ref="W560">_xll.SNL.Clients.Office.Excel.Functions.SPG($A560, "IQ_DILUT_EPS_AFTER_EXTRA", W$3)</f>
        <v>0.33900000000000002</v>
      </c>
      <c r="X560" s="9" cm="1">
        <f t="array" ref="X560">_xll.SNL.Clients.Office.Excel.Functions.SPG($A560, "IQ_DILUT_EPS_AFTER_EXTRA", X$3)</f>
        <v>0.31</v>
      </c>
      <c r="Y560" s="9" cm="1">
        <f t="array" ref="Y560">_xll.SNL.Clients.Office.Excel.Functions.SPG($A560, "IQ_DILUT_EPS_AFTER_EXTRA", Y$3)</f>
        <v>0.307</v>
      </c>
    </row>
    <row r="561" spans="1:25" x14ac:dyDescent="0.3">
      <c r="A561" s="11" t="s">
        <v>1599</v>
      </c>
      <c r="B561" s="9" t="str" cm="1">
        <f t="array" ref="B561">_xll.SNL.Clients.Office.Excel.Functions.SPG($A561, "IQ_DILUT_EPS_AFTER_EXTRA", B$3)</f>
        <v>NA</v>
      </c>
      <c r="C561" s="9" cm="1">
        <f t="array" ref="C561">_xll.SNL.Clients.Office.Excel.Functions.SPG($A561, "IQ_DILUT_EPS_AFTER_EXTRA", C$3)</f>
        <v>0.55000000000000004</v>
      </c>
      <c r="D561" s="9" cm="1">
        <f t="array" ref="D561">_xll.SNL.Clients.Office.Excel.Functions.SPG($A561, "IQ_DILUT_EPS_AFTER_EXTRA", D$3)</f>
        <v>0.61</v>
      </c>
      <c r="E561" s="9" cm="1">
        <f t="array" ref="E561">_xll.SNL.Clients.Office.Excel.Functions.SPG($A561, "IQ_DILUT_EPS_AFTER_EXTRA", E$3)</f>
        <v>0.5</v>
      </c>
      <c r="F561" s="9" cm="1">
        <f t="array" ref="F561">_xll.SNL.Clients.Office.Excel.Functions.SPG($A561, "IQ_DILUT_EPS_AFTER_EXTRA", F$3)</f>
        <v>-0.20799999999999999</v>
      </c>
      <c r="G561" s="9" cm="1">
        <f t="array" ref="G561">_xll.SNL.Clients.Office.Excel.Functions.SPG($A561, "IQ_DILUT_EPS_AFTER_EXTRA", G$3)</f>
        <v>7.9000000000000001E-2</v>
      </c>
      <c r="H561" s="9" cm="1">
        <f t="array" ref="H561">_xll.SNL.Clients.Office.Excel.Functions.SPG($A561, "IQ_DILUT_EPS_AFTER_EXTRA", H$3)</f>
        <v>-0.83</v>
      </c>
      <c r="I561" s="9" cm="1">
        <f t="array" ref="I561">_xll.SNL.Clients.Office.Excel.Functions.SPG($A561, "IQ_DILUT_EPS_AFTER_EXTRA", I$3)</f>
        <v>0.84</v>
      </c>
      <c r="J561" s="9" cm="1">
        <f t="array" ref="J561">_xll.SNL.Clients.Office.Excel.Functions.SPG($A561, "IQ_DILUT_EPS_AFTER_EXTRA", J$3)</f>
        <v>0.05</v>
      </c>
      <c r="K561" s="9" cm="1">
        <f t="array" ref="K561">_xll.SNL.Clients.Office.Excel.Functions.SPG($A561, "IQ_DILUT_EPS_AFTER_EXTRA", K$3)</f>
        <v>-0.104</v>
      </c>
      <c r="L561" s="9" cm="1">
        <f t="array" ref="L561">_xll.SNL.Clients.Office.Excel.Functions.SPG($A561, "IQ_DILUT_EPS_AFTER_EXTRA", L$3)</f>
        <v>0.33</v>
      </c>
      <c r="M561" s="9" cm="1">
        <f t="array" ref="M561">_xll.SNL.Clients.Office.Excel.Functions.SPG($A561, "IQ_DILUT_EPS_AFTER_EXTRA", M$3)</f>
        <v>-0.08</v>
      </c>
      <c r="N561" s="9" cm="1">
        <f t="array" ref="N561">_xll.SNL.Clients.Office.Excel.Functions.SPG($A561, "IQ_DILUT_EPS_AFTER_EXTRA", N$3)</f>
        <v>0.157</v>
      </c>
      <c r="O561" s="9" cm="1">
        <f t="array" ref="O561">_xll.SNL.Clients.Office.Excel.Functions.SPG($A561, "IQ_DILUT_EPS_AFTER_EXTRA", O$3)</f>
        <v>0.31</v>
      </c>
      <c r="P561" s="9" cm="1">
        <f t="array" ref="P561">_xll.SNL.Clients.Office.Excel.Functions.SPG($A561, "IQ_DILUT_EPS_AFTER_EXTRA", P$3)</f>
        <v>0.9</v>
      </c>
      <c r="Q561" s="9" cm="1">
        <f t="array" ref="Q561">_xll.SNL.Clients.Office.Excel.Functions.SPG($A561, "IQ_DILUT_EPS_AFTER_EXTRA", Q$3)</f>
        <v>0.64</v>
      </c>
      <c r="R561" s="9" cm="1">
        <f t="array" ref="R561">_xll.SNL.Clients.Office.Excel.Functions.SPG($A561, "IQ_DILUT_EPS_AFTER_EXTRA", R$3)</f>
        <v>1</v>
      </c>
      <c r="S561" s="9" cm="1">
        <f t="array" ref="S561">_xll.SNL.Clients.Office.Excel.Functions.SPG($A561, "IQ_DILUT_EPS_AFTER_EXTRA", S$3)</f>
        <v>1.1499999999999999</v>
      </c>
      <c r="T561" s="9" cm="1">
        <f t="array" ref="T561">_xll.SNL.Clients.Office.Excel.Functions.SPG($A561, "IQ_DILUT_EPS_AFTER_EXTRA", T$3)</f>
        <v>0.7</v>
      </c>
      <c r="U561" s="9" cm="1">
        <f t="array" ref="U561">_xll.SNL.Clients.Office.Excel.Functions.SPG($A561, "IQ_DILUT_EPS_AFTER_EXTRA", U$3)</f>
        <v>0.88</v>
      </c>
      <c r="V561" s="9" cm="1">
        <f t="array" ref="V561">_xll.SNL.Clients.Office.Excel.Functions.SPG($A561, "IQ_DILUT_EPS_AFTER_EXTRA", V$3)</f>
        <v>0.71099999999999997</v>
      </c>
      <c r="W561" s="9" cm="1">
        <f t="array" ref="W561">_xll.SNL.Clients.Office.Excel.Functions.SPG($A561, "IQ_DILUT_EPS_AFTER_EXTRA", W$3)</f>
        <v>0.56000000000000005</v>
      </c>
      <c r="X561" s="9" cm="1">
        <f t="array" ref="X561">_xll.SNL.Clients.Office.Excel.Functions.SPG($A561, "IQ_DILUT_EPS_AFTER_EXTRA", X$3)</f>
        <v>1.7</v>
      </c>
      <c r="Y561" s="9" cm="1">
        <f t="array" ref="Y561">_xll.SNL.Clients.Office.Excel.Functions.SPG($A561, "IQ_DILUT_EPS_AFTER_EXTRA", Y$3)</f>
        <v>0.13</v>
      </c>
    </row>
    <row r="562" spans="1:25" x14ac:dyDescent="0.3">
      <c r="A562" s="11" t="s">
        <v>1600</v>
      </c>
      <c r="B562" s="9" t="str" cm="1">
        <f t="array" ref="B562">_xll.SNL.Clients.Office.Excel.Functions.SPG($A562, "IQ_DILUT_EPS_AFTER_EXTRA", B$3)</f>
        <v>NA</v>
      </c>
      <c r="C562" s="9" cm="1">
        <f t="array" ref="C562">_xll.SNL.Clients.Office.Excel.Functions.SPG($A562, "IQ_DILUT_EPS_AFTER_EXTRA", C$3)</f>
        <v>7.2999999999999995E-2</v>
      </c>
      <c r="D562" s="9" cm="1">
        <f t="array" ref="D562">_xll.SNL.Clients.Office.Excel.Functions.SPG($A562, "IQ_DILUT_EPS_AFTER_EXTRA", D$3)</f>
        <v>0.25800000000000001</v>
      </c>
      <c r="E562" s="9" cm="1">
        <f t="array" ref="E562">_xll.SNL.Clients.Office.Excel.Functions.SPG($A562, "IQ_DILUT_EPS_AFTER_EXTRA", E$3)</f>
        <v>2.1999999999999999E-2</v>
      </c>
      <c r="F562" s="9" cm="1">
        <f t="array" ref="F562">_xll.SNL.Clients.Office.Excel.Functions.SPG($A562, "IQ_DILUT_EPS_AFTER_EXTRA", F$3)</f>
        <v>1.88</v>
      </c>
      <c r="G562" s="9" cm="1">
        <f t="array" ref="G562">_xll.SNL.Clients.Office.Excel.Functions.SPG($A562, "IQ_DILUT_EPS_AFTER_EXTRA", G$3)</f>
        <v>0.307</v>
      </c>
      <c r="H562" s="9" cm="1">
        <f t="array" ref="H562">_xll.SNL.Clients.Office.Excel.Functions.SPG($A562, "IQ_DILUT_EPS_AFTER_EXTRA", H$3)</f>
        <v>8.6999999999999994E-2</v>
      </c>
      <c r="I562" s="9" cm="1">
        <f t="array" ref="I562">_xll.SNL.Clients.Office.Excel.Functions.SPG($A562, "IQ_DILUT_EPS_AFTER_EXTRA", I$3)</f>
        <v>-0.16300000000000001</v>
      </c>
      <c r="J562" s="9" cm="1">
        <f t="array" ref="J562">_xll.SNL.Clients.Office.Excel.Functions.SPG($A562, "IQ_DILUT_EPS_AFTER_EXTRA", J$3)</f>
        <v>0.11600000000000001</v>
      </c>
      <c r="K562" s="9" cm="1">
        <f t="array" ref="K562">_xll.SNL.Clients.Office.Excel.Functions.SPG($A562, "IQ_DILUT_EPS_AFTER_EXTRA", K$3)</f>
        <v>9.7000000000000003E-2</v>
      </c>
      <c r="L562" s="9" cm="1">
        <f t="array" ref="L562">_xll.SNL.Clients.Office.Excel.Functions.SPG($A562, "IQ_DILUT_EPS_AFTER_EXTRA", L$3)</f>
        <v>9.9000000000000005E-2</v>
      </c>
      <c r="M562" s="9" cm="1">
        <f t="array" ref="M562">_xll.SNL.Clients.Office.Excel.Functions.SPG($A562, "IQ_DILUT_EPS_AFTER_EXTRA", M$3)</f>
        <v>0.08</v>
      </c>
      <c r="N562" s="9" cm="1">
        <f t="array" ref="N562">_xll.SNL.Clients.Office.Excel.Functions.SPG($A562, "IQ_DILUT_EPS_AFTER_EXTRA", N$3)</f>
        <v>0.36199999999999999</v>
      </c>
      <c r="O562" s="9" cm="1">
        <f t="array" ref="O562">_xll.SNL.Clients.Office.Excel.Functions.SPG($A562, "IQ_DILUT_EPS_AFTER_EXTRA", O$3)</f>
        <v>0.23699999999999999</v>
      </c>
      <c r="P562" s="9" cm="1">
        <f t="array" ref="P562">_xll.SNL.Clients.Office.Excel.Functions.SPG($A562, "IQ_DILUT_EPS_AFTER_EXTRA", P$3)</f>
        <v>0.107</v>
      </c>
      <c r="Q562" s="9" cm="1">
        <f t="array" ref="Q562">_xll.SNL.Clients.Office.Excel.Functions.SPG($A562, "IQ_DILUT_EPS_AFTER_EXTRA", Q$3)</f>
        <v>0.17</v>
      </c>
      <c r="R562" s="9" cm="1">
        <f t="array" ref="R562">_xll.SNL.Clients.Office.Excel.Functions.SPG($A562, "IQ_DILUT_EPS_AFTER_EXTRA", R$3)</f>
        <v>0.16200000000000001</v>
      </c>
      <c r="S562" s="9" cm="1">
        <f t="array" ref="S562">_xll.SNL.Clients.Office.Excel.Functions.SPG($A562, "IQ_DILUT_EPS_AFTER_EXTRA", S$3)</f>
        <v>-0.05</v>
      </c>
      <c r="T562" s="9" cm="1">
        <f t="array" ref="T562">_xll.SNL.Clients.Office.Excel.Functions.SPG($A562, "IQ_DILUT_EPS_AFTER_EXTRA", T$3)</f>
        <v>0.26800000000000002</v>
      </c>
      <c r="U562" s="9" cm="1">
        <f t="array" ref="U562">_xll.SNL.Clients.Office.Excel.Functions.SPG($A562, "IQ_DILUT_EPS_AFTER_EXTRA", U$3)</f>
        <v>0.4</v>
      </c>
      <c r="V562" s="9" cm="1">
        <f t="array" ref="V562">_xll.SNL.Clients.Office.Excel.Functions.SPG($A562, "IQ_DILUT_EPS_AFTER_EXTRA", V$3)</f>
        <v>-2.1000000000000001E-2</v>
      </c>
      <c r="W562" s="9" cm="1">
        <f t="array" ref="W562">_xll.SNL.Clients.Office.Excel.Functions.SPG($A562, "IQ_DILUT_EPS_AFTER_EXTRA", W$3)</f>
        <v>0.44600000000000001</v>
      </c>
      <c r="X562" s="9" cm="1">
        <f t="array" ref="X562">_xll.SNL.Clients.Office.Excel.Functions.SPG($A562, "IQ_DILUT_EPS_AFTER_EXTRA", X$3)</f>
        <v>0.22</v>
      </c>
      <c r="Y562" s="9" cm="1">
        <f t="array" ref="Y562">_xll.SNL.Clients.Office.Excel.Functions.SPG($A562, "IQ_DILUT_EPS_AFTER_EXTRA", Y$3)</f>
        <v>0.219</v>
      </c>
    </row>
    <row r="563" spans="1:25" x14ac:dyDescent="0.3">
      <c r="A563" s="11" t="s">
        <v>1601</v>
      </c>
      <c r="B563" s="9" t="str" cm="1">
        <f t="array" ref="B563">_xll.SNL.Clients.Office.Excel.Functions.SPG($A563, "IQ_DILUT_EPS_AFTER_EXTRA", B$3)</f>
        <v>NA</v>
      </c>
      <c r="C563" s="9" cm="1">
        <f t="array" ref="C563">_xll.SNL.Clients.Office.Excel.Functions.SPG($A563, "IQ_DILUT_EPS_AFTER_EXTRA", C$3)</f>
        <v>1.1000000000000001</v>
      </c>
      <c r="D563" s="9" cm="1">
        <f t="array" ref="D563">_xll.SNL.Clients.Office.Excel.Functions.SPG($A563, "IQ_DILUT_EPS_AFTER_EXTRA", D$3)</f>
        <v>1.24</v>
      </c>
      <c r="E563" s="9" cm="1">
        <f t="array" ref="E563">_xll.SNL.Clients.Office.Excel.Functions.SPG($A563, "IQ_DILUT_EPS_AFTER_EXTRA", E$3)</f>
        <v>0.65</v>
      </c>
      <c r="F563" s="9" cm="1">
        <f t="array" ref="F563">_xll.SNL.Clients.Office.Excel.Functions.SPG($A563, "IQ_DILUT_EPS_AFTER_EXTRA", F$3)</f>
        <v>0.502</v>
      </c>
      <c r="G563" s="9" cm="1">
        <f t="array" ref="G563">_xll.SNL.Clients.Office.Excel.Functions.SPG($A563, "IQ_DILUT_EPS_AFTER_EXTRA", G$3)</f>
        <v>0.88</v>
      </c>
      <c r="H563" s="9" cm="1">
        <f t="array" ref="H563">_xll.SNL.Clients.Office.Excel.Functions.SPG($A563, "IQ_DILUT_EPS_AFTER_EXTRA", H$3)</f>
        <v>1.1000000000000001</v>
      </c>
      <c r="I563" s="9" cm="1">
        <f t="array" ref="I563">_xll.SNL.Clients.Office.Excel.Functions.SPG($A563, "IQ_DILUT_EPS_AFTER_EXTRA", I$3)</f>
        <v>0.56000000000000005</v>
      </c>
      <c r="J563" s="9" cm="1">
        <f t="array" ref="J563">_xll.SNL.Clients.Office.Excel.Functions.SPG($A563, "IQ_DILUT_EPS_AFTER_EXTRA", J$3)</f>
        <v>0.33900000000000002</v>
      </c>
      <c r="K563" s="9" cm="1">
        <f t="array" ref="K563">_xll.SNL.Clients.Office.Excel.Functions.SPG($A563, "IQ_DILUT_EPS_AFTER_EXTRA", K$3)</f>
        <v>0.4</v>
      </c>
      <c r="L563" s="9" cm="1">
        <f t="array" ref="L563">_xll.SNL.Clients.Office.Excel.Functions.SPG($A563, "IQ_DILUT_EPS_AFTER_EXTRA", L$3)</f>
        <v>0.63900000000000001</v>
      </c>
      <c r="M563" s="9" cm="1">
        <f t="array" ref="M563">_xll.SNL.Clients.Office.Excel.Functions.SPG($A563, "IQ_DILUT_EPS_AFTER_EXTRA", M$3)</f>
        <v>0.33</v>
      </c>
      <c r="N563" s="9" cm="1">
        <f t="array" ref="N563">_xll.SNL.Clients.Office.Excel.Functions.SPG($A563, "IQ_DILUT_EPS_AFTER_EXTRA", N$3)</f>
        <v>0.41699999999999998</v>
      </c>
      <c r="O563" s="9" cm="1">
        <f t="array" ref="O563">_xll.SNL.Clients.Office.Excel.Functions.SPG($A563, "IQ_DILUT_EPS_AFTER_EXTRA", O$3)</f>
        <v>0.89</v>
      </c>
      <c r="P563" s="9" cm="1">
        <f t="array" ref="P563">_xll.SNL.Clients.Office.Excel.Functions.SPG($A563, "IQ_DILUT_EPS_AFTER_EXTRA", P$3)</f>
        <v>1.28</v>
      </c>
      <c r="Q563" s="9" cm="1">
        <f t="array" ref="Q563">_xll.SNL.Clients.Office.Excel.Functions.SPG($A563, "IQ_DILUT_EPS_AFTER_EXTRA", Q$3)</f>
        <v>0.54</v>
      </c>
      <c r="R563" s="9" cm="1">
        <f t="array" ref="R563">_xll.SNL.Clients.Office.Excel.Functions.SPG($A563, "IQ_DILUT_EPS_AFTER_EXTRA", R$3)</f>
        <v>0.28599999999999998</v>
      </c>
      <c r="S563" s="9" cm="1">
        <f t="array" ref="S563">_xll.SNL.Clients.Office.Excel.Functions.SPG($A563, "IQ_DILUT_EPS_AFTER_EXTRA", S$3)</f>
        <v>0.78</v>
      </c>
      <c r="T563" s="9" cm="1">
        <f t="array" ref="T563">_xll.SNL.Clients.Office.Excel.Functions.SPG($A563, "IQ_DILUT_EPS_AFTER_EXTRA", T$3)</f>
        <v>0.35</v>
      </c>
      <c r="U563" s="9" cm="1">
        <f t="array" ref="U563">_xll.SNL.Clients.Office.Excel.Functions.SPG($A563, "IQ_DILUT_EPS_AFTER_EXTRA", U$3)</f>
        <v>-1.4139999999999999</v>
      </c>
      <c r="V563" s="9" cm="1">
        <f t="array" ref="V563">_xll.SNL.Clients.Office.Excel.Functions.SPG($A563, "IQ_DILUT_EPS_AFTER_EXTRA", V$3)</f>
        <v>0.19500000000000001</v>
      </c>
      <c r="W563" s="9" cm="1">
        <f t="array" ref="W563">_xll.SNL.Clients.Office.Excel.Functions.SPG($A563, "IQ_DILUT_EPS_AFTER_EXTRA", W$3)</f>
        <v>0.56000000000000005</v>
      </c>
      <c r="X563" s="9" cm="1">
        <f t="array" ref="X563">_xll.SNL.Clients.Office.Excel.Functions.SPG($A563, "IQ_DILUT_EPS_AFTER_EXTRA", X$3)</f>
        <v>0.60899999999999999</v>
      </c>
      <c r="Y563" s="9" cm="1">
        <f t="array" ref="Y563">_xll.SNL.Clients.Office.Excel.Functions.SPG($A563, "IQ_DILUT_EPS_AFTER_EXTRA", Y$3)</f>
        <v>0.31</v>
      </c>
    </row>
    <row r="564" spans="1:25" x14ac:dyDescent="0.3">
      <c r="A564" s="11" t="s">
        <v>1602</v>
      </c>
      <c r="B564" s="9" t="str" cm="1">
        <f t="array" ref="B564">_xll.SNL.Clients.Office.Excel.Functions.SPG($A564, "IQ_DILUT_EPS_AFTER_EXTRA", B$3)</f>
        <v>NA</v>
      </c>
      <c r="C564" s="9" cm="1">
        <f t="array" ref="C564">_xll.SNL.Clients.Office.Excel.Functions.SPG($A564, "IQ_DILUT_EPS_AFTER_EXTRA", C$3)</f>
        <v>0.55600000000000005</v>
      </c>
      <c r="D564" s="9" cm="1">
        <f t="array" ref="D564">_xll.SNL.Clients.Office.Excel.Functions.SPG($A564, "IQ_DILUT_EPS_AFTER_EXTRA", D$3)</f>
        <v>0.54</v>
      </c>
      <c r="E564" s="9" cm="1">
        <f t="array" ref="E564">_xll.SNL.Clients.Office.Excel.Functions.SPG($A564, "IQ_DILUT_EPS_AFTER_EXTRA", E$3)</f>
        <v>0.86</v>
      </c>
      <c r="F564" s="9" cm="1">
        <f t="array" ref="F564">_xll.SNL.Clients.Office.Excel.Functions.SPG($A564, "IQ_DILUT_EPS_AFTER_EXTRA", F$3)</f>
        <v>0.87</v>
      </c>
      <c r="G564" s="9" cm="1">
        <f t="array" ref="G564">_xll.SNL.Clients.Office.Excel.Functions.SPG($A564, "IQ_DILUT_EPS_AFTER_EXTRA", G$3)</f>
        <v>0.59</v>
      </c>
      <c r="H564" s="9" cm="1">
        <f t="array" ref="H564">_xll.SNL.Clients.Office.Excel.Functions.SPG($A564, "IQ_DILUT_EPS_AFTER_EXTRA", H$3)</f>
        <v>0.89</v>
      </c>
      <c r="I564" s="9" cm="1">
        <f t="array" ref="I564">_xll.SNL.Clients.Office.Excel.Functions.SPG($A564, "IQ_DILUT_EPS_AFTER_EXTRA", I$3)</f>
        <v>0.95</v>
      </c>
      <c r="J564" s="9" cm="1">
        <f t="array" ref="J564">_xll.SNL.Clients.Office.Excel.Functions.SPG($A564, "IQ_DILUT_EPS_AFTER_EXTRA", J$3)</f>
        <v>0.65900000000000003</v>
      </c>
      <c r="K564" s="9" cm="1">
        <f t="array" ref="K564">_xll.SNL.Clients.Office.Excel.Functions.SPG($A564, "IQ_DILUT_EPS_AFTER_EXTRA", K$3)</f>
        <v>0.77700000000000002</v>
      </c>
      <c r="L564" s="9" cm="1">
        <f t="array" ref="L564">_xll.SNL.Clients.Office.Excel.Functions.SPG($A564, "IQ_DILUT_EPS_AFTER_EXTRA", L$3)</f>
        <v>0.997</v>
      </c>
      <c r="M564" s="9" cm="1">
        <f t="array" ref="M564">_xll.SNL.Clients.Office.Excel.Functions.SPG($A564, "IQ_DILUT_EPS_AFTER_EXTRA", M$3)</f>
        <v>1.1499999999999999</v>
      </c>
      <c r="N564" s="9" cm="1">
        <f t="array" ref="N564">_xll.SNL.Clients.Office.Excel.Functions.SPG($A564, "IQ_DILUT_EPS_AFTER_EXTRA", N$3)</f>
        <v>1.0329999999999999</v>
      </c>
      <c r="O564" s="9" cm="1">
        <f t="array" ref="O564">_xll.SNL.Clients.Office.Excel.Functions.SPG($A564, "IQ_DILUT_EPS_AFTER_EXTRA", O$3)</f>
        <v>1.36</v>
      </c>
      <c r="P564" s="9" cm="1">
        <f t="array" ref="P564">_xll.SNL.Clients.Office.Excel.Functions.SPG($A564, "IQ_DILUT_EPS_AFTER_EXTRA", P$3)</f>
        <v>1.87</v>
      </c>
      <c r="Q564" s="9" cm="1">
        <f t="array" ref="Q564">_xll.SNL.Clients.Office.Excel.Functions.SPG($A564, "IQ_DILUT_EPS_AFTER_EXTRA", Q$3)</f>
        <v>1.45</v>
      </c>
      <c r="R564" s="9" cm="1">
        <f t="array" ref="R564">_xll.SNL.Clients.Office.Excel.Functions.SPG($A564, "IQ_DILUT_EPS_AFTER_EXTRA", R$3)</f>
        <v>1.861</v>
      </c>
      <c r="S564" s="9" cm="1">
        <f t="array" ref="S564">_xll.SNL.Clients.Office.Excel.Functions.SPG($A564, "IQ_DILUT_EPS_AFTER_EXTRA", S$3)</f>
        <v>1.44</v>
      </c>
      <c r="T564" s="9" cm="1">
        <f t="array" ref="T564">_xll.SNL.Clients.Office.Excel.Functions.SPG($A564, "IQ_DILUT_EPS_AFTER_EXTRA", T$3)</f>
        <v>1.32</v>
      </c>
      <c r="U564" s="9" cm="1">
        <f t="array" ref="U564">_xll.SNL.Clients.Office.Excel.Functions.SPG($A564, "IQ_DILUT_EPS_AFTER_EXTRA", U$3)</f>
        <v>1.23</v>
      </c>
      <c r="V564" s="9" cm="1">
        <f t="array" ref="V564">_xll.SNL.Clients.Office.Excel.Functions.SPG($A564, "IQ_DILUT_EPS_AFTER_EXTRA", V$3)</f>
        <v>1.4139999999999999</v>
      </c>
      <c r="W564" s="9" cm="1">
        <f t="array" ref="W564">_xll.SNL.Clients.Office.Excel.Functions.SPG($A564, "IQ_DILUT_EPS_AFTER_EXTRA", W$3)</f>
        <v>1.0900000000000001</v>
      </c>
      <c r="X564" s="9" cm="1">
        <f t="array" ref="X564">_xll.SNL.Clients.Office.Excel.Functions.SPG($A564, "IQ_DILUT_EPS_AFTER_EXTRA", X$3)</f>
        <v>0.91</v>
      </c>
      <c r="Y564" s="9" cm="1">
        <f t="array" ref="Y564">_xll.SNL.Clients.Office.Excel.Functions.SPG($A564, "IQ_DILUT_EPS_AFTER_EXTRA", Y$3)</f>
        <v>1.01</v>
      </c>
    </row>
    <row r="565" spans="1:25" x14ac:dyDescent="0.3">
      <c r="A565" s="11" t="s">
        <v>1603</v>
      </c>
      <c r="B565" s="9" cm="1">
        <f t="array" ref="B565">_xll.SNL.Clients.Office.Excel.Functions.SPG($A565, "IQ_DILUT_EPS_AFTER_EXTRA", B$3)</f>
        <v>0.42699999999999999</v>
      </c>
      <c r="C565" s="9" cm="1">
        <f t="array" ref="C565">_xll.SNL.Clients.Office.Excel.Functions.SPG($A565, "IQ_DILUT_EPS_AFTER_EXTRA", C$3)</f>
        <v>0.13500000000000001</v>
      </c>
      <c r="D565" s="9" cm="1">
        <f t="array" ref="D565">_xll.SNL.Clients.Office.Excel.Functions.SPG($A565, "IQ_DILUT_EPS_AFTER_EXTRA", D$3)</f>
        <v>-0.66600000000000004</v>
      </c>
      <c r="E565" s="9" cm="1">
        <f t="array" ref="E565">_xll.SNL.Clients.Office.Excel.Functions.SPG($A565, "IQ_DILUT_EPS_AFTER_EXTRA", E$3)</f>
        <v>-1.077</v>
      </c>
      <c r="F565" s="9" cm="1">
        <f t="array" ref="F565">_xll.SNL.Clients.Office.Excel.Functions.SPG($A565, "IQ_DILUT_EPS_AFTER_EXTRA", F$3)</f>
        <v>-0.113</v>
      </c>
      <c r="G565" s="9" cm="1">
        <f t="array" ref="G565">_xll.SNL.Clients.Office.Excel.Functions.SPG($A565, "IQ_DILUT_EPS_AFTER_EXTRA", G$3)</f>
        <v>-1.161</v>
      </c>
      <c r="H565" s="9" cm="1">
        <f t="array" ref="H565">_xll.SNL.Clients.Office.Excel.Functions.SPG($A565, "IQ_DILUT_EPS_AFTER_EXTRA", H$3)</f>
        <v>-0.155</v>
      </c>
      <c r="I565" s="9" cm="1">
        <f t="array" ref="I565">_xll.SNL.Clients.Office.Excel.Functions.SPG($A565, "IQ_DILUT_EPS_AFTER_EXTRA", I$3)</f>
        <v>-0.55400000000000005</v>
      </c>
      <c r="J565" s="9" cm="1">
        <f t="array" ref="J565">_xll.SNL.Clients.Office.Excel.Functions.SPG($A565, "IQ_DILUT_EPS_AFTER_EXTRA", J$3)</f>
        <v>1.31</v>
      </c>
      <c r="K565" s="9" cm="1">
        <f t="array" ref="K565">_xll.SNL.Clients.Office.Excel.Functions.SPG($A565, "IQ_DILUT_EPS_AFTER_EXTRA", K$3)</f>
        <v>-0.31</v>
      </c>
      <c r="L565" s="9" cm="1">
        <f t="array" ref="L565">_xll.SNL.Clients.Office.Excel.Functions.SPG($A565, "IQ_DILUT_EPS_AFTER_EXTRA", L$3)</f>
        <v>-0.14399999999999999</v>
      </c>
      <c r="M565" s="9" cm="1">
        <f t="array" ref="M565">_xll.SNL.Clients.Office.Excel.Functions.SPG($A565, "IQ_DILUT_EPS_AFTER_EXTRA", M$3)</f>
        <v>0.20399999999999999</v>
      </c>
      <c r="N565" s="9" cm="1">
        <f t="array" ref="N565">_xll.SNL.Clients.Office.Excel.Functions.SPG($A565, "IQ_DILUT_EPS_AFTER_EXTRA", N$3)</f>
        <v>1.32</v>
      </c>
      <c r="O565" s="9" cm="1">
        <f t="array" ref="O565">_xll.SNL.Clients.Office.Excel.Functions.SPG($A565, "IQ_DILUT_EPS_AFTER_EXTRA", O$3)</f>
        <v>1.18</v>
      </c>
      <c r="P565" s="9" cm="1">
        <f t="array" ref="P565">_xll.SNL.Clients.Office.Excel.Functions.SPG($A565, "IQ_DILUT_EPS_AFTER_EXTRA", P$3)</f>
        <v>0.82199999999999995</v>
      </c>
      <c r="Q565" s="9" cm="1">
        <f t="array" ref="Q565">_xll.SNL.Clients.Office.Excel.Functions.SPG($A565, "IQ_DILUT_EPS_AFTER_EXTRA", Q$3)</f>
        <v>0.22900000000000001</v>
      </c>
      <c r="R565" s="9" cm="1">
        <f t="array" ref="R565">_xll.SNL.Clients.Office.Excel.Functions.SPG($A565, "IQ_DILUT_EPS_AFTER_EXTRA", R$3)</f>
        <v>0.88</v>
      </c>
      <c r="S565" s="9" cm="1">
        <f t="array" ref="S565">_xll.SNL.Clients.Office.Excel.Functions.SPG($A565, "IQ_DILUT_EPS_AFTER_EXTRA", S$3)</f>
        <v>0.65400000000000003</v>
      </c>
      <c r="T565" s="9" cm="1">
        <f t="array" ref="T565">_xll.SNL.Clients.Office.Excel.Functions.SPG($A565, "IQ_DILUT_EPS_AFTER_EXTRA", T$3)</f>
        <v>-0.73499999999999999</v>
      </c>
      <c r="U565" s="9" cm="1">
        <f t="array" ref="U565">_xll.SNL.Clients.Office.Excel.Functions.SPG($A565, "IQ_DILUT_EPS_AFTER_EXTRA", U$3)</f>
        <v>-1.24</v>
      </c>
      <c r="V565" s="9" cm="1">
        <f t="array" ref="V565">_xll.SNL.Clients.Office.Excel.Functions.SPG($A565, "IQ_DILUT_EPS_AFTER_EXTRA", V$3)</f>
        <v>1.1579999999999999</v>
      </c>
      <c r="W565" s="9" cm="1">
        <f t="array" ref="W565">_xll.SNL.Clients.Office.Excel.Functions.SPG($A565, "IQ_DILUT_EPS_AFTER_EXTRA", W$3)</f>
        <v>1.609</v>
      </c>
      <c r="X565" s="9" cm="1">
        <f t="array" ref="X565">_xll.SNL.Clients.Office.Excel.Functions.SPG($A565, "IQ_DILUT_EPS_AFTER_EXTRA", X$3)</f>
        <v>0.12</v>
      </c>
      <c r="Y565" s="9" cm="1">
        <f t="array" ref="Y565">_xll.SNL.Clients.Office.Excel.Functions.SPG($A565, "IQ_DILUT_EPS_AFTER_EXTRA", Y$3)</f>
        <v>0.32600000000000001</v>
      </c>
    </row>
    <row r="566" spans="1:25" x14ac:dyDescent="0.3">
      <c r="A566" s="11" t="s">
        <v>1604</v>
      </c>
      <c r="B566" s="9" t="str" cm="1">
        <f t="array" ref="B566">_xll.SNL.Clients.Office.Excel.Functions.SPG($A566, "IQ_DILUT_EPS_AFTER_EXTRA", B$3)</f>
        <v>NA</v>
      </c>
      <c r="C566" s="9" cm="1">
        <f t="array" ref="C566">_xll.SNL.Clients.Office.Excel.Functions.SPG($A566, "IQ_DILUT_EPS_AFTER_EXTRA", C$3)</f>
        <v>0.35899999999999999</v>
      </c>
      <c r="D566" s="9" cm="1">
        <f t="array" ref="D566">_xll.SNL.Clients.Office.Excel.Functions.SPG($A566, "IQ_DILUT_EPS_AFTER_EXTRA", D$3)</f>
        <v>0.247</v>
      </c>
      <c r="E566" s="9" cm="1">
        <f t="array" ref="E566">_xll.SNL.Clients.Office.Excel.Functions.SPG($A566, "IQ_DILUT_EPS_AFTER_EXTRA", E$3)</f>
        <v>0.36799999999999999</v>
      </c>
      <c r="F566" s="9" cm="1">
        <f t="array" ref="F566">_xll.SNL.Clients.Office.Excel.Functions.SPG($A566, "IQ_DILUT_EPS_AFTER_EXTRA", F$3)</f>
        <v>0.36499999999999999</v>
      </c>
      <c r="G566" s="9" cm="1">
        <f t="array" ref="G566">_xll.SNL.Clients.Office.Excel.Functions.SPG($A566, "IQ_DILUT_EPS_AFTER_EXTRA", G$3)</f>
        <v>0.42099999999999999</v>
      </c>
      <c r="H566" s="9" cm="1">
        <f t="array" ref="H566">_xll.SNL.Clients.Office.Excel.Functions.SPG($A566, "IQ_DILUT_EPS_AFTER_EXTRA", H$3)</f>
        <v>-1.6140000000000001</v>
      </c>
      <c r="I566" s="9" cm="1">
        <f t="array" ref="I566">_xll.SNL.Clients.Office.Excel.Functions.SPG($A566, "IQ_DILUT_EPS_AFTER_EXTRA", I$3)</f>
        <v>0.16700000000000001</v>
      </c>
      <c r="J566" s="9" cm="1">
        <f t="array" ref="J566">_xll.SNL.Clients.Office.Excel.Functions.SPG($A566, "IQ_DILUT_EPS_AFTER_EXTRA", J$3)</f>
        <v>2.0110000000000001</v>
      </c>
      <c r="K566" s="9" cm="1">
        <f t="array" ref="K566">_xll.SNL.Clients.Office.Excel.Functions.SPG($A566, "IQ_DILUT_EPS_AFTER_EXTRA", K$3)</f>
        <v>0.27</v>
      </c>
      <c r="L566" s="9" cm="1">
        <f t="array" ref="L566">_xll.SNL.Clients.Office.Excel.Functions.SPG($A566, "IQ_DILUT_EPS_AFTER_EXTRA", L$3)</f>
        <v>0.184</v>
      </c>
      <c r="M566" s="9" cm="1">
        <f t="array" ref="M566">_xll.SNL.Clients.Office.Excel.Functions.SPG($A566, "IQ_DILUT_EPS_AFTER_EXTRA", M$3)</f>
        <v>0.24299999999999999</v>
      </c>
      <c r="N566" s="9" cm="1">
        <f t="array" ref="N566">_xll.SNL.Clients.Office.Excel.Functions.SPG($A566, "IQ_DILUT_EPS_AFTER_EXTRA", N$3)</f>
        <v>0.156</v>
      </c>
      <c r="O566" s="9" cm="1">
        <f t="array" ref="O566">_xll.SNL.Clients.Office.Excel.Functions.SPG($A566, "IQ_DILUT_EPS_AFTER_EXTRA", O$3)</f>
        <v>0.17</v>
      </c>
      <c r="P566" s="9" cm="1">
        <f t="array" ref="P566">_xll.SNL.Clients.Office.Excel.Functions.SPG($A566, "IQ_DILUT_EPS_AFTER_EXTRA", P$3)</f>
        <v>0.12</v>
      </c>
      <c r="Q566" s="9" cm="1">
        <f t="array" ref="Q566">_xll.SNL.Clients.Office.Excel.Functions.SPG($A566, "IQ_DILUT_EPS_AFTER_EXTRA", Q$3)</f>
        <v>0.05</v>
      </c>
      <c r="R566" s="9" cm="1">
        <f t="array" ref="R566">_xll.SNL.Clients.Office.Excel.Functions.SPG($A566, "IQ_DILUT_EPS_AFTER_EXTRA", R$3)</f>
        <v>-2E-3</v>
      </c>
      <c r="S566" s="9" cm="1">
        <f t="array" ref="S566">_xll.SNL.Clients.Office.Excel.Functions.SPG($A566, "IQ_DILUT_EPS_AFTER_EXTRA", S$3)</f>
        <v>0.01</v>
      </c>
      <c r="T566" s="9" cm="1">
        <f t="array" ref="T566">_xll.SNL.Clients.Office.Excel.Functions.SPG($A566, "IQ_DILUT_EPS_AFTER_EXTRA", T$3)</f>
        <v>-0.17299999999999999</v>
      </c>
      <c r="U566" s="9" cm="1">
        <f t="array" ref="U566">_xll.SNL.Clients.Office.Excel.Functions.SPG($A566, "IQ_DILUT_EPS_AFTER_EXTRA", U$3)</f>
        <v>-1.2E-2</v>
      </c>
      <c r="V566" s="9" cm="1">
        <f t="array" ref="V566">_xll.SNL.Clients.Office.Excel.Functions.SPG($A566, "IQ_DILUT_EPS_AFTER_EXTRA", V$3)</f>
        <v>-0.69199999999999995</v>
      </c>
      <c r="W566" s="9" cm="1">
        <f t="array" ref="W566">_xll.SNL.Clients.Office.Excel.Functions.SPG($A566, "IQ_DILUT_EPS_AFTER_EXTRA", W$3)</f>
        <v>-0.25</v>
      </c>
      <c r="X566" s="9" cm="1">
        <f t="array" ref="X566">_xll.SNL.Clients.Office.Excel.Functions.SPG($A566, "IQ_DILUT_EPS_AFTER_EXTRA", X$3)</f>
        <v>-0.33</v>
      </c>
      <c r="Y566" s="9" cm="1">
        <f t="array" ref="Y566">_xll.SNL.Clients.Office.Excel.Functions.SPG($A566, "IQ_DILUT_EPS_AFTER_EXTRA", Y$3)</f>
        <v>-0.4</v>
      </c>
    </row>
    <row r="567" spans="1:25" x14ac:dyDescent="0.3">
      <c r="A567" s="11" t="s">
        <v>1605</v>
      </c>
      <c r="B567" s="9" t="str" cm="1">
        <f t="array" ref="B567">_xll.SNL.Clients.Office.Excel.Functions.SPG($A567, "IQ_DILUT_EPS_AFTER_EXTRA", B$3)</f>
        <v>NA</v>
      </c>
      <c r="C567" s="9" cm="1">
        <f t="array" ref="C567">_xll.SNL.Clients.Office.Excel.Functions.SPG($A567, "IQ_DILUT_EPS_AFTER_EXTRA", C$3)</f>
        <v>-0.02</v>
      </c>
      <c r="D567" s="9" cm="1">
        <f t="array" ref="D567">_xll.SNL.Clients.Office.Excel.Functions.SPG($A567, "IQ_DILUT_EPS_AFTER_EXTRA", D$3)</f>
        <v>-0.1</v>
      </c>
      <c r="E567" s="9" cm="1">
        <f t="array" ref="E567">_xll.SNL.Clients.Office.Excel.Functions.SPG($A567, "IQ_DILUT_EPS_AFTER_EXTRA", E$3)</f>
        <v>-0.08</v>
      </c>
      <c r="F567" s="9" cm="1">
        <f t="array" ref="F567">_xll.SNL.Clients.Office.Excel.Functions.SPG($A567, "IQ_DILUT_EPS_AFTER_EXTRA", F$3)</f>
        <v>0.254</v>
      </c>
      <c r="G567" s="9" cm="1">
        <f t="array" ref="G567">_xll.SNL.Clients.Office.Excel.Functions.SPG($A567, "IQ_DILUT_EPS_AFTER_EXTRA", G$3)</f>
        <v>-0.08</v>
      </c>
      <c r="H567" s="9" cm="1">
        <f t="array" ref="H567">_xll.SNL.Clients.Office.Excel.Functions.SPG($A567, "IQ_DILUT_EPS_AFTER_EXTRA", H$3)</f>
        <v>-0.11</v>
      </c>
      <c r="I567" s="9" cm="1">
        <f t="array" ref="I567">_xll.SNL.Clients.Office.Excel.Functions.SPG($A567, "IQ_DILUT_EPS_AFTER_EXTRA", I$3)</f>
        <v>-0.16</v>
      </c>
      <c r="J567" s="9" cm="1">
        <f t="array" ref="J567">_xll.SNL.Clients.Office.Excel.Functions.SPG($A567, "IQ_DILUT_EPS_AFTER_EXTRA", J$3)</f>
        <v>0.124</v>
      </c>
      <c r="K567" s="9" cm="1">
        <f t="array" ref="K567">_xll.SNL.Clients.Office.Excel.Functions.SPG($A567, "IQ_DILUT_EPS_AFTER_EXTRA", K$3)</f>
        <v>-0.14000000000000001</v>
      </c>
      <c r="L567" s="9" cm="1">
        <f t="array" ref="L567">_xll.SNL.Clients.Office.Excel.Functions.SPG($A567, "IQ_DILUT_EPS_AFTER_EXTRA", L$3)</f>
        <v>-0.19</v>
      </c>
      <c r="M567" s="9" cm="1">
        <f t="array" ref="M567">_xll.SNL.Clients.Office.Excel.Functions.SPG($A567, "IQ_DILUT_EPS_AFTER_EXTRA", M$3)</f>
        <v>-0.151</v>
      </c>
      <c r="N567" s="9" cm="1">
        <f t="array" ref="N567">_xll.SNL.Clients.Office.Excel.Functions.SPG($A567, "IQ_DILUT_EPS_AFTER_EXTRA", N$3)</f>
        <v>9.1999999999999998E-2</v>
      </c>
      <c r="O567" s="9" cm="1">
        <f t="array" ref="O567">_xll.SNL.Clients.Office.Excel.Functions.SPG($A567, "IQ_DILUT_EPS_AFTER_EXTRA", O$3)</f>
        <v>-0.11</v>
      </c>
      <c r="P567" s="9" cm="1">
        <f t="array" ref="P567">_xll.SNL.Clients.Office.Excel.Functions.SPG($A567, "IQ_DILUT_EPS_AFTER_EXTRA", P$3)</f>
        <v>-8.2000000000000003E-2</v>
      </c>
      <c r="Q567" s="9" cm="1">
        <f t="array" ref="Q567">_xll.SNL.Clients.Office.Excel.Functions.SPG($A567, "IQ_DILUT_EPS_AFTER_EXTRA", Q$3)</f>
        <v>-7.1999999999999995E-2</v>
      </c>
      <c r="R567" s="9" cm="1">
        <f t="array" ref="R567">_xll.SNL.Clients.Office.Excel.Functions.SPG($A567, "IQ_DILUT_EPS_AFTER_EXTRA", R$3)</f>
        <v>0.25600000000000001</v>
      </c>
      <c r="S567" s="9" cm="1">
        <f t="array" ref="S567">_xll.SNL.Clients.Office.Excel.Functions.SPG($A567, "IQ_DILUT_EPS_AFTER_EXTRA", S$3)</f>
        <v>0.08</v>
      </c>
      <c r="T567" s="9" cm="1">
        <f t="array" ref="T567">_xll.SNL.Clients.Office.Excel.Functions.SPG($A567, "IQ_DILUT_EPS_AFTER_EXTRA", T$3)</f>
        <v>-0.183</v>
      </c>
      <c r="U567" s="9" cm="1">
        <f t="array" ref="U567">_xll.SNL.Clients.Office.Excel.Functions.SPG($A567, "IQ_DILUT_EPS_AFTER_EXTRA", U$3)</f>
        <v>-0.105</v>
      </c>
      <c r="V567" s="9" cm="1">
        <f t="array" ref="V567">_xll.SNL.Clients.Office.Excel.Functions.SPG($A567, "IQ_DILUT_EPS_AFTER_EXTRA", V$3)</f>
        <v>0.20599999999999999</v>
      </c>
      <c r="W567" s="9" cm="1">
        <f t="array" ref="W567">_xll.SNL.Clients.Office.Excel.Functions.SPG($A567, "IQ_DILUT_EPS_AFTER_EXTRA", W$3)</f>
        <v>7.0000000000000007E-2</v>
      </c>
      <c r="X567" s="9" cm="1">
        <f t="array" ref="X567">_xll.SNL.Clients.Office.Excel.Functions.SPG($A567, "IQ_DILUT_EPS_AFTER_EXTRA", X$3)</f>
        <v>-0.45</v>
      </c>
      <c r="Y567" s="9" cm="1">
        <f t="array" ref="Y567">_xll.SNL.Clients.Office.Excel.Functions.SPG($A567, "IQ_DILUT_EPS_AFTER_EXTRA", Y$3)</f>
        <v>-6.5000000000000002E-2</v>
      </c>
    </row>
    <row r="568" spans="1:25" x14ac:dyDescent="0.3">
      <c r="A568" s="11" t="s">
        <v>1606</v>
      </c>
      <c r="B568" s="9" t="str" cm="1">
        <f t="array" ref="B568">_xll.SNL.Clients.Office.Excel.Functions.SPG($A568, "IQ_DILUT_EPS_AFTER_EXTRA", B$3)</f>
        <v>NA</v>
      </c>
      <c r="C568" s="9" cm="1">
        <f t="array" ref="C568">_xll.SNL.Clients.Office.Excel.Functions.SPG($A568, "IQ_DILUT_EPS_AFTER_EXTRA", C$3)</f>
        <v>-0.104</v>
      </c>
      <c r="D568" s="9" cm="1">
        <f t="array" ref="D568">_xll.SNL.Clients.Office.Excel.Functions.SPG($A568, "IQ_DILUT_EPS_AFTER_EXTRA", D$3)</f>
        <v>3.2000000000000001E-2</v>
      </c>
      <c r="E568" s="9" cm="1">
        <f t="array" ref="E568">_xll.SNL.Clients.Office.Excel.Functions.SPG($A568, "IQ_DILUT_EPS_AFTER_EXTRA", E$3)</f>
        <v>-4.2000000000000003E-2</v>
      </c>
      <c r="F568" s="9" cm="1">
        <f t="array" ref="F568">_xll.SNL.Clients.Office.Excel.Functions.SPG($A568, "IQ_DILUT_EPS_AFTER_EXTRA", F$3)</f>
        <v>-9.2999999999999999E-2</v>
      </c>
      <c r="G568" s="9" cm="1">
        <f t="array" ref="G568">_xll.SNL.Clients.Office.Excel.Functions.SPG($A568, "IQ_DILUT_EPS_AFTER_EXTRA", G$3)</f>
        <v>-0.59499999999999997</v>
      </c>
      <c r="H568" s="9" cm="1">
        <f t="array" ref="H568">_xll.SNL.Clients.Office.Excel.Functions.SPG($A568, "IQ_DILUT_EPS_AFTER_EXTRA", H$3)</f>
        <v>-0.29899999999999999</v>
      </c>
      <c r="I568" s="9" cm="1">
        <f t="array" ref="I568">_xll.SNL.Clients.Office.Excel.Functions.SPG($A568, "IQ_DILUT_EPS_AFTER_EXTRA", I$3)</f>
        <v>-0.26800000000000002</v>
      </c>
      <c r="J568" s="9" cm="1">
        <f t="array" ref="J568">_xll.SNL.Clients.Office.Excel.Functions.SPG($A568, "IQ_DILUT_EPS_AFTER_EXTRA", J$3)</f>
        <v>0.34599999999999997</v>
      </c>
      <c r="K568" s="9" cm="1">
        <f t="array" ref="K568">_xll.SNL.Clients.Office.Excel.Functions.SPG($A568, "IQ_DILUT_EPS_AFTER_EXTRA", K$3)</f>
        <v>-1.097</v>
      </c>
      <c r="L568" s="9" cm="1">
        <f t="array" ref="L568">_xll.SNL.Clients.Office.Excel.Functions.SPG($A568, "IQ_DILUT_EPS_AFTER_EXTRA", L$3)</f>
        <v>0.25</v>
      </c>
      <c r="M568" s="9" cm="1">
        <f t="array" ref="M568">_xll.SNL.Clients.Office.Excel.Functions.SPG($A568, "IQ_DILUT_EPS_AFTER_EXTRA", M$3)</f>
        <v>-0.13200000000000001</v>
      </c>
      <c r="N568" s="9" cm="1">
        <f t="array" ref="N568">_xll.SNL.Clients.Office.Excel.Functions.SPG($A568, "IQ_DILUT_EPS_AFTER_EXTRA", N$3)</f>
        <v>-0.49099999999999999</v>
      </c>
      <c r="O568" s="9" cm="1">
        <f t="array" ref="O568">_xll.SNL.Clients.Office.Excel.Functions.SPG($A568, "IQ_DILUT_EPS_AFTER_EXTRA", O$3)</f>
        <v>-0.33300000000000002</v>
      </c>
      <c r="P568" s="9" cm="1">
        <f t="array" ref="P568">_xll.SNL.Clients.Office.Excel.Functions.SPG($A568, "IQ_DILUT_EPS_AFTER_EXTRA", P$3)</f>
        <v>-0.81100000000000005</v>
      </c>
      <c r="Q568" s="9" cm="1">
        <f t="array" ref="Q568">_xll.SNL.Clients.Office.Excel.Functions.SPG($A568, "IQ_DILUT_EPS_AFTER_EXTRA", Q$3)</f>
        <v>3.3000000000000002E-2</v>
      </c>
      <c r="R568" s="9" cm="1">
        <f t="array" ref="R568">_xll.SNL.Clients.Office.Excel.Functions.SPG($A568, "IQ_DILUT_EPS_AFTER_EXTRA", R$3)</f>
        <v>0.61099999999999999</v>
      </c>
      <c r="S568" s="9" cm="1">
        <f t="array" ref="S568">_xll.SNL.Clients.Office.Excel.Functions.SPG($A568, "IQ_DILUT_EPS_AFTER_EXTRA", S$3)</f>
        <v>-0.48899999999999999</v>
      </c>
      <c r="T568" s="9" cm="1">
        <f t="array" ref="T568">_xll.SNL.Clients.Office.Excel.Functions.SPG($A568, "IQ_DILUT_EPS_AFTER_EXTRA", T$3)</f>
        <v>-0.41299999999999998</v>
      </c>
      <c r="U568" s="9" cm="1">
        <f t="array" ref="U568">_xll.SNL.Clients.Office.Excel.Functions.SPG($A568, "IQ_DILUT_EPS_AFTER_EXTRA", U$3)</f>
        <v>-0.47199999999999998</v>
      </c>
      <c r="V568" s="9" cm="1">
        <f t="array" ref="V568">_xll.SNL.Clients.Office.Excel.Functions.SPG($A568, "IQ_DILUT_EPS_AFTER_EXTRA", V$3)</f>
        <v>-0.63600000000000001</v>
      </c>
      <c r="W568" s="9" cm="1">
        <f t="array" ref="W568">_xll.SNL.Clients.Office.Excel.Functions.SPG($A568, "IQ_DILUT_EPS_AFTER_EXTRA", W$3)</f>
        <v>-0.65100000000000002</v>
      </c>
      <c r="X568" s="9" cm="1">
        <f t="array" ref="X568">_xll.SNL.Clients.Office.Excel.Functions.SPG($A568, "IQ_DILUT_EPS_AFTER_EXTRA", X$3)</f>
        <v>-0.42899999999999999</v>
      </c>
      <c r="Y568" s="9" cm="1">
        <f t="array" ref="Y568">_xll.SNL.Clients.Office.Excel.Functions.SPG($A568, "IQ_DILUT_EPS_AFTER_EXTRA", Y$3)</f>
        <v>2.6669999999999998</v>
      </c>
    </row>
    <row r="569" spans="1:25" x14ac:dyDescent="0.3">
      <c r="A569" s="11" t="s">
        <v>1607</v>
      </c>
      <c r="B569" s="9" cm="1">
        <f t="array" ref="B569">_xll.SNL.Clients.Office.Excel.Functions.SPG($A569, "IQ_DILUT_EPS_AFTER_EXTRA", B$3)</f>
        <v>0.45</v>
      </c>
      <c r="C569" s="9" cm="1">
        <f t="array" ref="C569">_xll.SNL.Clients.Office.Excel.Functions.SPG($A569, "IQ_DILUT_EPS_AFTER_EXTRA", C$3)</f>
        <v>0.56000000000000005</v>
      </c>
      <c r="D569" s="9" cm="1">
        <f t="array" ref="D569">_xll.SNL.Clients.Office.Excel.Functions.SPG($A569, "IQ_DILUT_EPS_AFTER_EXTRA", D$3)</f>
        <v>0.5</v>
      </c>
      <c r="E569" s="9" cm="1">
        <f t="array" ref="E569">_xll.SNL.Clients.Office.Excel.Functions.SPG($A569, "IQ_DILUT_EPS_AFTER_EXTRA", E$3)</f>
        <v>0.44</v>
      </c>
      <c r="F569" s="9" cm="1">
        <f t="array" ref="F569">_xll.SNL.Clients.Office.Excel.Functions.SPG($A569, "IQ_DILUT_EPS_AFTER_EXTRA", F$3)</f>
        <v>6.0999999999999999E-2</v>
      </c>
      <c r="G569" s="9" cm="1">
        <f t="array" ref="G569">_xll.SNL.Clients.Office.Excel.Functions.SPG($A569, "IQ_DILUT_EPS_AFTER_EXTRA", G$3)</f>
        <v>0.6</v>
      </c>
      <c r="H569" s="9" cm="1">
        <f t="array" ref="H569">_xll.SNL.Clients.Office.Excel.Functions.SPG($A569, "IQ_DILUT_EPS_AFTER_EXTRA", H$3)</f>
        <v>0.62</v>
      </c>
      <c r="I569" s="9" cm="1">
        <f t="array" ref="I569">_xll.SNL.Clients.Office.Excel.Functions.SPG($A569, "IQ_DILUT_EPS_AFTER_EXTRA", I$3)</f>
        <v>0.7</v>
      </c>
      <c r="J569" s="9" cm="1">
        <f t="array" ref="J569">_xll.SNL.Clients.Office.Excel.Functions.SPG($A569, "IQ_DILUT_EPS_AFTER_EXTRA", J$3)</f>
        <v>0.73</v>
      </c>
      <c r="K569" s="9" cm="1">
        <f t="array" ref="K569">_xll.SNL.Clients.Office.Excel.Functions.SPG($A569, "IQ_DILUT_EPS_AFTER_EXTRA", K$3)</f>
        <v>0.79</v>
      </c>
      <c r="L569" s="9" cm="1">
        <f t="array" ref="L569">_xll.SNL.Clients.Office.Excel.Functions.SPG($A569, "IQ_DILUT_EPS_AFTER_EXTRA", L$3)</f>
        <v>0.54</v>
      </c>
      <c r="M569" s="9" cm="1">
        <f t="array" ref="M569">_xll.SNL.Clients.Office.Excel.Functions.SPG($A569, "IQ_DILUT_EPS_AFTER_EXTRA", M$3)</f>
        <v>0.65</v>
      </c>
      <c r="N569" s="9" cm="1">
        <f t="array" ref="N569">_xll.SNL.Clients.Office.Excel.Functions.SPG($A569, "IQ_DILUT_EPS_AFTER_EXTRA", N$3)</f>
        <v>0.82299999999999995</v>
      </c>
      <c r="O569" s="9" cm="1">
        <f t="array" ref="O569">_xll.SNL.Clients.Office.Excel.Functions.SPG($A569, "IQ_DILUT_EPS_AFTER_EXTRA", O$3)</f>
        <v>0.73</v>
      </c>
      <c r="P569" s="9" cm="1">
        <f t="array" ref="P569">_xll.SNL.Clients.Office.Excel.Functions.SPG($A569, "IQ_DILUT_EPS_AFTER_EXTRA", P$3)</f>
        <v>0.59</v>
      </c>
      <c r="Q569" s="9" cm="1">
        <f t="array" ref="Q569">_xll.SNL.Clients.Office.Excel.Functions.SPG($A569, "IQ_DILUT_EPS_AFTER_EXTRA", Q$3)</f>
        <v>0.64</v>
      </c>
      <c r="R569" s="9" cm="1">
        <f t="array" ref="R569">_xll.SNL.Clients.Office.Excel.Functions.SPG($A569, "IQ_DILUT_EPS_AFTER_EXTRA", R$3)</f>
        <v>0.45900000000000002</v>
      </c>
      <c r="S569" s="9" cm="1">
        <f t="array" ref="S569">_xll.SNL.Clients.Office.Excel.Functions.SPG($A569, "IQ_DILUT_EPS_AFTER_EXTRA", S$3)</f>
        <v>0.46</v>
      </c>
      <c r="T569" s="9" cm="1">
        <f t="array" ref="T569">_xll.SNL.Clients.Office.Excel.Functions.SPG($A569, "IQ_DILUT_EPS_AFTER_EXTRA", T$3)</f>
        <v>0.48</v>
      </c>
      <c r="U569" s="9" cm="1">
        <f t="array" ref="U569">_xll.SNL.Clients.Office.Excel.Functions.SPG($A569, "IQ_DILUT_EPS_AFTER_EXTRA", U$3)</f>
        <v>0.08</v>
      </c>
      <c r="V569" s="9" cm="1">
        <f t="array" ref="V569">_xll.SNL.Clients.Office.Excel.Functions.SPG($A569, "IQ_DILUT_EPS_AFTER_EXTRA", V$3)</f>
        <v>0.55400000000000005</v>
      </c>
      <c r="W569" s="9" cm="1">
        <f t="array" ref="W569">_xll.SNL.Clients.Office.Excel.Functions.SPG($A569, "IQ_DILUT_EPS_AFTER_EXTRA", W$3)</f>
        <v>0.51</v>
      </c>
      <c r="X569" s="9" cm="1">
        <f t="array" ref="X569">_xll.SNL.Clients.Office.Excel.Functions.SPG($A569, "IQ_DILUT_EPS_AFTER_EXTRA", X$3)</f>
        <v>0.49</v>
      </c>
      <c r="Y569" s="9" cm="1">
        <f t="array" ref="Y569">_xll.SNL.Clients.Office.Excel.Functions.SPG($A569, "IQ_DILUT_EPS_AFTER_EXTRA", Y$3)</f>
        <v>0.13</v>
      </c>
    </row>
    <row r="570" spans="1:25" x14ac:dyDescent="0.3">
      <c r="A570" s="11" t="s">
        <v>1608</v>
      </c>
      <c r="B570" s="9" t="str" cm="1">
        <f t="array" ref="B570">_xll.SNL.Clients.Office.Excel.Functions.SPG($A570, "IQ_DILUT_EPS_AFTER_EXTRA", B$3)</f>
        <v>NA</v>
      </c>
      <c r="C570" s="9" cm="1">
        <f t="array" ref="C570">_xll.SNL.Clients.Office.Excel.Functions.SPG($A570, "IQ_DILUT_EPS_AFTER_EXTRA", C$3)</f>
        <v>0.21</v>
      </c>
      <c r="D570" s="9" cm="1">
        <f t="array" ref="D570">_xll.SNL.Clients.Office.Excel.Functions.SPG($A570, "IQ_DILUT_EPS_AFTER_EXTRA", D$3)</f>
        <v>0.2</v>
      </c>
      <c r="E570" s="9" cm="1">
        <f t="array" ref="E570">_xll.SNL.Clients.Office.Excel.Functions.SPG($A570, "IQ_DILUT_EPS_AFTER_EXTRA", E$3)</f>
        <v>0.17</v>
      </c>
      <c r="F570" s="9" cm="1">
        <f t="array" ref="F570">_xll.SNL.Clients.Office.Excel.Functions.SPG($A570, "IQ_DILUT_EPS_AFTER_EXTRA", F$3)</f>
        <v>1.7999999999999999E-2</v>
      </c>
      <c r="G570" s="9" cm="1">
        <f t="array" ref="G570">_xll.SNL.Clients.Office.Excel.Functions.SPG($A570, "IQ_DILUT_EPS_AFTER_EXTRA", G$3)</f>
        <v>0.18</v>
      </c>
      <c r="H570" s="9" cm="1">
        <f t="array" ref="H570">_xll.SNL.Clients.Office.Excel.Functions.SPG($A570, "IQ_DILUT_EPS_AFTER_EXTRA", H$3)</f>
        <v>0.126</v>
      </c>
      <c r="I570" s="9" cm="1">
        <f t="array" ref="I570">_xll.SNL.Clients.Office.Excel.Functions.SPG($A570, "IQ_DILUT_EPS_AFTER_EXTRA", I$3)</f>
        <v>0.03</v>
      </c>
      <c r="J570" s="9" cm="1">
        <f t="array" ref="J570">_xll.SNL.Clients.Office.Excel.Functions.SPG($A570, "IQ_DILUT_EPS_AFTER_EXTRA", J$3)</f>
        <v>0.12</v>
      </c>
      <c r="K570" s="9" cm="1">
        <f t="array" ref="K570">_xll.SNL.Clients.Office.Excel.Functions.SPG($A570, "IQ_DILUT_EPS_AFTER_EXTRA", K$3)</f>
        <v>0.15</v>
      </c>
      <c r="L570" s="9" cm="1">
        <f t="array" ref="L570">_xll.SNL.Clients.Office.Excel.Functions.SPG($A570, "IQ_DILUT_EPS_AFTER_EXTRA", L$3)</f>
        <v>0.15</v>
      </c>
      <c r="M570" s="9" cm="1">
        <f t="array" ref="M570">_xll.SNL.Clients.Office.Excel.Functions.SPG($A570, "IQ_DILUT_EPS_AFTER_EXTRA", M$3)</f>
        <v>0.06</v>
      </c>
      <c r="N570" s="9" cm="1">
        <f t="array" ref="N570">_xll.SNL.Clients.Office.Excel.Functions.SPG($A570, "IQ_DILUT_EPS_AFTER_EXTRA", N$3)</f>
        <v>0.112</v>
      </c>
      <c r="O570" s="9" cm="1">
        <f t="array" ref="O570">_xll.SNL.Clients.Office.Excel.Functions.SPG($A570, "IQ_DILUT_EPS_AFTER_EXTRA", O$3)</f>
        <v>0.14000000000000001</v>
      </c>
      <c r="P570" s="9" cm="1">
        <f t="array" ref="P570">_xll.SNL.Clients.Office.Excel.Functions.SPG($A570, "IQ_DILUT_EPS_AFTER_EXTRA", P$3)</f>
        <v>0.02</v>
      </c>
      <c r="Q570" s="9" cm="1">
        <f t="array" ref="Q570">_xll.SNL.Clients.Office.Excel.Functions.SPG($A570, "IQ_DILUT_EPS_AFTER_EXTRA", Q$3)</f>
        <v>-5.5E-2</v>
      </c>
      <c r="R570" s="9" cm="1">
        <f t="array" ref="R570">_xll.SNL.Clients.Office.Excel.Functions.SPG($A570, "IQ_DILUT_EPS_AFTER_EXTRA", R$3)</f>
        <v>-0.09</v>
      </c>
      <c r="S570" s="9" cm="1">
        <f t="array" ref="S570">_xll.SNL.Clients.Office.Excel.Functions.SPG($A570, "IQ_DILUT_EPS_AFTER_EXTRA", S$3)</f>
        <v>6.9000000000000006E-2</v>
      </c>
      <c r="T570" s="9" cm="1">
        <f t="array" ref="T570">_xll.SNL.Clients.Office.Excel.Functions.SPG($A570, "IQ_DILUT_EPS_AFTER_EXTRA", T$3)</f>
        <v>-0.15</v>
      </c>
      <c r="U570" s="9" cm="1">
        <f t="array" ref="U570">_xll.SNL.Clients.Office.Excel.Functions.SPG($A570, "IQ_DILUT_EPS_AFTER_EXTRA", U$3)</f>
        <v>0.13500000000000001</v>
      </c>
      <c r="V570" s="9" cm="1">
        <f t="array" ref="V570">_xll.SNL.Clients.Office.Excel.Functions.SPG($A570, "IQ_DILUT_EPS_AFTER_EXTRA", V$3)</f>
        <v>5.8000000000000003E-2</v>
      </c>
      <c r="W570" s="9" cm="1">
        <f t="array" ref="W570">_xll.SNL.Clients.Office.Excel.Functions.SPG($A570, "IQ_DILUT_EPS_AFTER_EXTRA", W$3)</f>
        <v>0.11</v>
      </c>
      <c r="X570" s="9" cm="1">
        <f t="array" ref="X570">_xll.SNL.Clients.Office.Excel.Functions.SPG($A570, "IQ_DILUT_EPS_AFTER_EXTRA", X$3)</f>
        <v>0.02</v>
      </c>
      <c r="Y570" s="9" cm="1">
        <f t="array" ref="Y570">_xll.SNL.Clients.Office.Excel.Functions.SPG($A570, "IQ_DILUT_EPS_AFTER_EXTRA", Y$3)</f>
        <v>1.7999999999999999E-2</v>
      </c>
    </row>
    <row r="571" spans="1:25" x14ac:dyDescent="0.3">
      <c r="A571" s="11" t="s">
        <v>1609</v>
      </c>
      <c r="B571" s="9" cm="1">
        <f t="array" ref="B571">_xll.SNL.Clients.Office.Excel.Functions.SPG($A571, "IQ_DILUT_EPS_AFTER_EXTRA", B$3)</f>
        <v>6.0000000000000001E-3</v>
      </c>
      <c r="C571" s="9" cm="1">
        <f t="array" ref="C571">_xll.SNL.Clients.Office.Excel.Functions.SPG($A571, "IQ_DILUT_EPS_AFTER_EXTRA", C$3)</f>
        <v>-0.02</v>
      </c>
      <c r="D571" s="9" cm="1">
        <f t="array" ref="D571">_xll.SNL.Clients.Office.Excel.Functions.SPG($A571, "IQ_DILUT_EPS_AFTER_EXTRA", D$3)</f>
        <v>3.7999999999999999E-2</v>
      </c>
      <c r="E571" s="9" cm="1">
        <f t="array" ref="E571">_xll.SNL.Clients.Office.Excel.Functions.SPG($A571, "IQ_DILUT_EPS_AFTER_EXTRA", E$3)</f>
        <v>4.4999999999999998E-2</v>
      </c>
      <c r="F571" s="9" cm="1">
        <f t="array" ref="F571">_xll.SNL.Clients.Office.Excel.Functions.SPG($A571, "IQ_DILUT_EPS_AFTER_EXTRA", F$3)</f>
        <v>0.09</v>
      </c>
      <c r="G571" s="9" cm="1">
        <f t="array" ref="G571">_xll.SNL.Clients.Office.Excel.Functions.SPG($A571, "IQ_DILUT_EPS_AFTER_EXTRA", G$3)</f>
        <v>0.71899999999999997</v>
      </c>
      <c r="H571" s="9" cm="1">
        <f t="array" ref="H571">_xll.SNL.Clients.Office.Excel.Functions.SPG($A571, "IQ_DILUT_EPS_AFTER_EXTRA", H$3)</f>
        <v>0.37</v>
      </c>
      <c r="I571" s="9" cm="1">
        <f t="array" ref="I571">_xll.SNL.Clients.Office.Excel.Functions.SPG($A571, "IQ_DILUT_EPS_AFTER_EXTRA", I$3)</f>
        <v>0.28000000000000003</v>
      </c>
      <c r="J571" s="9" cm="1">
        <f t="array" ref="J571">_xll.SNL.Clients.Office.Excel.Functions.SPG($A571, "IQ_DILUT_EPS_AFTER_EXTRA", J$3)</f>
        <v>0.25600000000000001</v>
      </c>
      <c r="K571" s="9" t="str" cm="1">
        <f t="array" ref="K571">_xll.SNL.Clients.Office.Excel.Functions.SPG($A571, "IQ_DILUT_EPS_AFTER_EXTRA", K$3)</f>
        <v>NA</v>
      </c>
      <c r="L571" s="9" t="str" cm="1">
        <f t="array" ref="L571">_xll.SNL.Clients.Office.Excel.Functions.SPG($A571, "IQ_DILUT_EPS_AFTER_EXTRA", L$3)</f>
        <v>NA</v>
      </c>
      <c r="M571" s="9" t="str" cm="1">
        <f t="array" ref="M571">_xll.SNL.Clients.Office.Excel.Functions.SPG($A571, "IQ_DILUT_EPS_AFTER_EXTRA", M$3)</f>
        <v>NA</v>
      </c>
      <c r="N571" s="9" t="str" cm="1">
        <f t="array" ref="N571">_xll.SNL.Clients.Office.Excel.Functions.SPG($A571, "IQ_DILUT_EPS_AFTER_EXTRA", N$3)</f>
        <v>NA</v>
      </c>
      <c r="O571" s="9" t="str" cm="1">
        <f t="array" ref="O571">_xll.SNL.Clients.Office.Excel.Functions.SPG($A571, "IQ_DILUT_EPS_AFTER_EXTRA", O$3)</f>
        <v>NA</v>
      </c>
      <c r="P571" s="9" t="str" cm="1">
        <f t="array" ref="P571">_xll.SNL.Clients.Office.Excel.Functions.SPG($A571, "IQ_DILUT_EPS_AFTER_EXTRA", P$3)</f>
        <v>NA</v>
      </c>
      <c r="Q571" s="9" t="str" cm="1">
        <f t="array" ref="Q571">_xll.SNL.Clients.Office.Excel.Functions.SPG($A571, "IQ_DILUT_EPS_AFTER_EXTRA", Q$3)</f>
        <v>NA</v>
      </c>
      <c r="R571" s="9" t="str" cm="1">
        <f t="array" ref="R571">_xll.SNL.Clients.Office.Excel.Functions.SPG($A571, "IQ_DILUT_EPS_AFTER_EXTRA", R$3)</f>
        <v>NA</v>
      </c>
      <c r="S571" s="9" t="str" cm="1">
        <f t="array" ref="S571">_xll.SNL.Clients.Office.Excel.Functions.SPG($A571, "IQ_DILUT_EPS_AFTER_EXTRA", S$3)</f>
        <v>NA</v>
      </c>
      <c r="T571" s="9" t="str" cm="1">
        <f t="array" ref="T571">_xll.SNL.Clients.Office.Excel.Functions.SPG($A571, "IQ_DILUT_EPS_AFTER_EXTRA", T$3)</f>
        <v>NA</v>
      </c>
      <c r="U571" s="9" t="str" cm="1">
        <f t="array" ref="U571">_xll.SNL.Clients.Office.Excel.Functions.SPG($A571, "IQ_DILUT_EPS_AFTER_EXTRA", U$3)</f>
        <v>NA</v>
      </c>
      <c r="V571" s="9" t="str" cm="1">
        <f t="array" ref="V571">_xll.SNL.Clients.Office.Excel.Functions.SPG($A571, "IQ_DILUT_EPS_AFTER_EXTRA", V$3)</f>
        <v>NA</v>
      </c>
      <c r="W571" s="9" t="str" cm="1">
        <f t="array" ref="W571">_xll.SNL.Clients.Office.Excel.Functions.SPG($A571, "IQ_DILUT_EPS_AFTER_EXTRA", W$3)</f>
        <v>NA</v>
      </c>
      <c r="X571" s="9" t="str" cm="1">
        <f t="array" ref="X571">_xll.SNL.Clients.Office.Excel.Functions.SPG($A571, "IQ_DILUT_EPS_AFTER_EXTRA", X$3)</f>
        <v>NA</v>
      </c>
      <c r="Y571" s="9" t="str" cm="1">
        <f t="array" ref="Y571">_xll.SNL.Clients.Office.Excel.Functions.SPG($A571, "IQ_DILUT_EPS_AFTER_EXTRA", Y$3)</f>
        <v>NA</v>
      </c>
    </row>
    <row r="572" spans="1:25" x14ac:dyDescent="0.3">
      <c r="A572" s="11" t="s">
        <v>1610</v>
      </c>
      <c r="B572" s="9" t="str" cm="1">
        <f t="array" ref="B572">_xll.SNL.Clients.Office.Excel.Functions.SPG($A572, "IQ_DILUT_EPS_AFTER_EXTRA", B$3)</f>
        <v>NA</v>
      </c>
      <c r="C572" s="9" cm="1">
        <f t="array" ref="C572">_xll.SNL.Clients.Office.Excel.Functions.SPG($A572, "IQ_DILUT_EPS_AFTER_EXTRA", C$3)</f>
        <v>-1.0720000000000001</v>
      </c>
      <c r="D572" s="9" cm="1">
        <f t="array" ref="D572">_xll.SNL.Clients.Office.Excel.Functions.SPG($A572, "IQ_DILUT_EPS_AFTER_EXTRA", D$3)</f>
        <v>-0.26</v>
      </c>
      <c r="E572" s="9" cm="1">
        <f t="array" ref="E572">_xll.SNL.Clients.Office.Excel.Functions.SPG($A572, "IQ_DILUT_EPS_AFTER_EXTRA", E$3)</f>
        <v>-0.8</v>
      </c>
      <c r="F572" s="9" cm="1">
        <f t="array" ref="F572">_xll.SNL.Clients.Office.Excel.Functions.SPG($A572, "IQ_DILUT_EPS_AFTER_EXTRA", F$3)</f>
        <v>-0.99399999999999999</v>
      </c>
      <c r="G572" s="9" cm="1">
        <f t="array" ref="G572">_xll.SNL.Clients.Office.Excel.Functions.SPG($A572, "IQ_DILUT_EPS_AFTER_EXTRA", G$3)</f>
        <v>-6.1609999999999996</v>
      </c>
      <c r="H572" s="9" cm="1">
        <f t="array" ref="H572">_xll.SNL.Clients.Office.Excel.Functions.SPG($A572, "IQ_DILUT_EPS_AFTER_EXTRA", H$3)</f>
        <v>-0.83</v>
      </c>
      <c r="I572" s="9" t="str" cm="1">
        <f t="array" ref="I572">_xll.SNL.Clients.Office.Excel.Functions.SPG($A572, "IQ_DILUT_EPS_AFTER_EXTRA", I$3)</f>
        <v>NA</v>
      </c>
      <c r="J572" s="9" cm="1">
        <f t="array" ref="J572">_xll.SNL.Clients.Office.Excel.Functions.SPG($A572, "IQ_DILUT_EPS_AFTER_EXTRA", J$3)</f>
        <v>-0.55500000000000005</v>
      </c>
      <c r="K572" s="9" cm="1">
        <f t="array" ref="K572">_xll.SNL.Clients.Office.Excel.Functions.SPG($A572, "IQ_DILUT_EPS_AFTER_EXTRA", K$3)</f>
        <v>-0.63700000000000001</v>
      </c>
      <c r="L572" s="9" cm="1">
        <f t="array" ref="L572">_xll.SNL.Clients.Office.Excel.Functions.SPG($A572, "IQ_DILUT_EPS_AFTER_EXTRA", L$3)</f>
        <v>-0.28799999999999998</v>
      </c>
      <c r="M572" s="9" cm="1">
        <f t="array" ref="M572">_xll.SNL.Clients.Office.Excel.Functions.SPG($A572, "IQ_DILUT_EPS_AFTER_EXTRA", M$3)</f>
        <v>-0.39100000000000001</v>
      </c>
      <c r="N572" s="9" cm="1">
        <f t="array" ref="N572">_xll.SNL.Clients.Office.Excel.Functions.SPG($A572, "IQ_DILUT_EPS_AFTER_EXTRA", N$3)</f>
        <v>-9.1999999999999998E-2</v>
      </c>
      <c r="O572" s="9" cm="1">
        <f t="array" ref="O572">_xll.SNL.Clients.Office.Excel.Functions.SPG($A572, "IQ_DILUT_EPS_AFTER_EXTRA", O$3)</f>
        <v>4.3999999999999997E-2</v>
      </c>
      <c r="P572" s="9" cm="1">
        <f t="array" ref="P572">_xll.SNL.Clients.Office.Excel.Functions.SPG($A572, "IQ_DILUT_EPS_AFTER_EXTRA", P$3)</f>
        <v>0.23699999999999999</v>
      </c>
      <c r="Q572" s="9" cm="1">
        <f t="array" ref="Q572">_xll.SNL.Clients.Office.Excel.Functions.SPG($A572, "IQ_DILUT_EPS_AFTER_EXTRA", Q$3)</f>
        <v>0.105</v>
      </c>
      <c r="R572" s="9" cm="1">
        <f t="array" ref="R572">_xll.SNL.Clients.Office.Excel.Functions.SPG($A572, "IQ_DILUT_EPS_AFTER_EXTRA", R$3)</f>
        <v>9.9000000000000005E-2</v>
      </c>
      <c r="S572" s="9" cm="1">
        <f t="array" ref="S572">_xll.SNL.Clients.Office.Excel.Functions.SPG($A572, "IQ_DILUT_EPS_AFTER_EXTRA", S$3)</f>
        <v>2.9000000000000001E-2</v>
      </c>
      <c r="T572" s="9" cm="1">
        <f t="array" ref="T572">_xll.SNL.Clients.Office.Excel.Functions.SPG($A572, "IQ_DILUT_EPS_AFTER_EXTRA", T$3)</f>
        <v>-0.2</v>
      </c>
      <c r="U572" s="9" cm="1">
        <f t="array" ref="U572">_xll.SNL.Clients.Office.Excel.Functions.SPG($A572, "IQ_DILUT_EPS_AFTER_EXTRA", U$3)</f>
        <v>2.5000000000000001E-2</v>
      </c>
      <c r="V572" s="9" cm="1">
        <f t="array" ref="V572">_xll.SNL.Clients.Office.Excel.Functions.SPG($A572, "IQ_DILUT_EPS_AFTER_EXTRA", V$3)</f>
        <v>0.1</v>
      </c>
      <c r="W572" s="9" cm="1">
        <f t="array" ref="W572">_xll.SNL.Clients.Office.Excel.Functions.SPG($A572, "IQ_DILUT_EPS_AFTER_EXTRA", W$3)</f>
        <v>0.05</v>
      </c>
      <c r="X572" s="9" cm="1">
        <f t="array" ref="X572">_xll.SNL.Clients.Office.Excel.Functions.SPG($A572, "IQ_DILUT_EPS_AFTER_EXTRA", X$3)</f>
        <v>-0.19</v>
      </c>
      <c r="Y572" s="9" cm="1">
        <f t="array" ref="Y572">_xll.SNL.Clients.Office.Excel.Functions.SPG($A572, "IQ_DILUT_EPS_AFTER_EXTRA", Y$3)</f>
        <v>3.4000000000000002E-2</v>
      </c>
    </row>
    <row r="573" spans="1:25" x14ac:dyDescent="0.3">
      <c r="A573" s="11" t="s">
        <v>1611</v>
      </c>
      <c r="B573" s="9" cm="1">
        <f t="array" ref="B573">_xll.SNL.Clients.Office.Excel.Functions.SPG($A573, "IQ_DILUT_EPS_AFTER_EXTRA", B$3)</f>
        <v>0.04</v>
      </c>
      <c r="C573" s="9" cm="1">
        <f t="array" ref="C573">_xll.SNL.Clients.Office.Excel.Functions.SPG($A573, "IQ_DILUT_EPS_AFTER_EXTRA", C$3)</f>
        <v>-0.01</v>
      </c>
      <c r="D573" s="9" cm="1">
        <f t="array" ref="D573">_xll.SNL.Clients.Office.Excel.Functions.SPG($A573, "IQ_DILUT_EPS_AFTER_EXTRA", D$3)</f>
        <v>-0.1</v>
      </c>
      <c r="E573" s="9" cm="1">
        <f t="array" ref="E573">_xll.SNL.Clients.Office.Excel.Functions.SPG($A573, "IQ_DILUT_EPS_AFTER_EXTRA", E$3)</f>
        <v>-0.11</v>
      </c>
      <c r="F573" s="9" cm="1">
        <f t="array" ref="F573">_xll.SNL.Clients.Office.Excel.Functions.SPG($A573, "IQ_DILUT_EPS_AFTER_EXTRA", F$3)</f>
        <v>4.8000000000000001E-2</v>
      </c>
      <c r="G573" s="9" cm="1">
        <f t="array" ref="G573">_xll.SNL.Clients.Office.Excel.Functions.SPG($A573, "IQ_DILUT_EPS_AFTER_EXTRA", G$3)</f>
        <v>0.04</v>
      </c>
      <c r="H573" s="9" cm="1">
        <f t="array" ref="H573">_xll.SNL.Clients.Office.Excel.Functions.SPG($A573, "IQ_DILUT_EPS_AFTER_EXTRA", H$3)</f>
        <v>0</v>
      </c>
      <c r="I573" s="9" cm="1">
        <f t="array" ref="I573">_xll.SNL.Clients.Office.Excel.Functions.SPG($A573, "IQ_DILUT_EPS_AFTER_EXTRA", I$3)</f>
        <v>-7.0000000000000007E-2</v>
      </c>
      <c r="J573" s="9" cm="1">
        <f t="array" ref="J573">_xll.SNL.Clients.Office.Excel.Functions.SPG($A573, "IQ_DILUT_EPS_AFTER_EXTRA", J$3)</f>
        <v>3.6999999999999998E-2</v>
      </c>
      <c r="K573" s="9" cm="1">
        <f t="array" ref="K573">_xll.SNL.Clients.Office.Excel.Functions.SPG($A573, "IQ_DILUT_EPS_AFTER_EXTRA", K$3)</f>
        <v>0.14000000000000001</v>
      </c>
      <c r="L573" s="9" cm="1">
        <f t="array" ref="L573">_xll.SNL.Clients.Office.Excel.Functions.SPG($A573, "IQ_DILUT_EPS_AFTER_EXTRA", L$3)</f>
        <v>7.2999999999999995E-2</v>
      </c>
      <c r="M573" s="9" cm="1">
        <f t="array" ref="M573">_xll.SNL.Clients.Office.Excel.Functions.SPG($A573, "IQ_DILUT_EPS_AFTER_EXTRA", M$3)</f>
        <v>0.08</v>
      </c>
      <c r="N573" s="9" cm="1">
        <f t="array" ref="N573">_xll.SNL.Clients.Office.Excel.Functions.SPG($A573, "IQ_DILUT_EPS_AFTER_EXTRA", N$3)</f>
        <v>0.14000000000000001</v>
      </c>
      <c r="O573" s="9" cm="1">
        <f t="array" ref="O573">_xll.SNL.Clients.Office.Excel.Functions.SPG($A573, "IQ_DILUT_EPS_AFTER_EXTRA", O$3)</f>
        <v>-0.24</v>
      </c>
      <c r="P573" s="9" cm="1">
        <f t="array" ref="P573">_xll.SNL.Clients.Office.Excel.Functions.SPG($A573, "IQ_DILUT_EPS_AFTER_EXTRA", P$3)</f>
        <v>1.4E-2</v>
      </c>
      <c r="Q573" s="9" cm="1">
        <f t="array" ref="Q573">_xll.SNL.Clients.Office.Excel.Functions.SPG($A573, "IQ_DILUT_EPS_AFTER_EXTRA", Q$3)</f>
        <v>7.0000000000000007E-2</v>
      </c>
      <c r="R573" s="9" cm="1">
        <f t="array" ref="R573">_xll.SNL.Clients.Office.Excel.Functions.SPG($A573, "IQ_DILUT_EPS_AFTER_EXTRA", R$3)</f>
        <v>0.11899999999999999</v>
      </c>
      <c r="S573" s="9" cm="1">
        <f t="array" ref="S573">_xll.SNL.Clients.Office.Excel.Functions.SPG($A573, "IQ_DILUT_EPS_AFTER_EXTRA", S$3)</f>
        <v>0.08</v>
      </c>
      <c r="T573" s="9" cm="1">
        <f t="array" ref="T573">_xll.SNL.Clients.Office.Excel.Functions.SPG($A573, "IQ_DILUT_EPS_AFTER_EXTRA", T$3)</f>
        <v>0.112</v>
      </c>
      <c r="U573" s="9" cm="1">
        <f t="array" ref="U573">_xll.SNL.Clients.Office.Excel.Functions.SPG($A573, "IQ_DILUT_EPS_AFTER_EXTRA", U$3)</f>
        <v>-0.14299999999999999</v>
      </c>
      <c r="V573" s="9" cm="1">
        <f t="array" ref="V573">_xll.SNL.Clients.Office.Excel.Functions.SPG($A573, "IQ_DILUT_EPS_AFTER_EXTRA", V$3)</f>
        <v>0.12</v>
      </c>
      <c r="W573" s="9" cm="1">
        <f t="array" ref="W573">_xll.SNL.Clients.Office.Excel.Functions.SPG($A573, "IQ_DILUT_EPS_AFTER_EXTRA", W$3)</f>
        <v>0.03</v>
      </c>
      <c r="X573" s="9" cm="1">
        <f t="array" ref="X573">_xll.SNL.Clients.Office.Excel.Functions.SPG($A573, "IQ_DILUT_EPS_AFTER_EXTRA", X$3)</f>
        <v>4.9000000000000002E-2</v>
      </c>
      <c r="Y573" s="9" cm="1">
        <f t="array" ref="Y573">_xll.SNL.Clients.Office.Excel.Functions.SPG($A573, "IQ_DILUT_EPS_AFTER_EXTRA", Y$3)</f>
        <v>-2.1000000000000001E-2</v>
      </c>
    </row>
    <row r="574" spans="1:25" x14ac:dyDescent="0.3">
      <c r="A574" s="11" t="s">
        <v>1612</v>
      </c>
      <c r="B574" s="9" t="str" cm="1">
        <f t="array" ref="B574">_xll.SNL.Clients.Office.Excel.Functions.SPG($A574, "IQ_DILUT_EPS_AFTER_EXTRA", B$3)</f>
        <v>NA</v>
      </c>
      <c r="C574" s="9" cm="1">
        <f t="array" ref="C574">_xll.SNL.Clients.Office.Excel.Functions.SPG($A574, "IQ_DILUT_EPS_AFTER_EXTRA", C$3)</f>
        <v>0.25600000000000001</v>
      </c>
      <c r="D574" s="9" cm="1">
        <f t="array" ref="D574">_xll.SNL.Clients.Office.Excel.Functions.SPG($A574, "IQ_DILUT_EPS_AFTER_EXTRA", D$3)</f>
        <v>-0.03</v>
      </c>
      <c r="E574" s="9" cm="1">
        <f t="array" ref="E574">_xll.SNL.Clients.Office.Excel.Functions.SPG($A574, "IQ_DILUT_EPS_AFTER_EXTRA", E$3)</f>
        <v>-0.33</v>
      </c>
      <c r="F574" s="9" cm="1">
        <f t="array" ref="F574">_xll.SNL.Clients.Office.Excel.Functions.SPG($A574, "IQ_DILUT_EPS_AFTER_EXTRA", F$3)</f>
        <v>0.19</v>
      </c>
      <c r="G574" s="9" cm="1">
        <f t="array" ref="G574">_xll.SNL.Clients.Office.Excel.Functions.SPG($A574, "IQ_DILUT_EPS_AFTER_EXTRA", G$3)</f>
        <v>0.37</v>
      </c>
      <c r="H574" s="9" cm="1">
        <f t="array" ref="H574">_xll.SNL.Clients.Office.Excel.Functions.SPG($A574, "IQ_DILUT_EPS_AFTER_EXTRA", H$3)</f>
        <v>0.38</v>
      </c>
      <c r="I574" s="9" cm="1">
        <f t="array" ref="I574">_xll.SNL.Clients.Office.Excel.Functions.SPG($A574, "IQ_DILUT_EPS_AFTER_EXTRA", I$3)</f>
        <v>0.25</v>
      </c>
      <c r="J574" s="9" cm="1">
        <f t="array" ref="J574">_xll.SNL.Clients.Office.Excel.Functions.SPG($A574, "IQ_DILUT_EPS_AFTER_EXTRA", J$3)</f>
        <v>0.18</v>
      </c>
      <c r="K574" s="9" cm="1">
        <f t="array" ref="K574">_xll.SNL.Clients.Office.Excel.Functions.SPG($A574, "IQ_DILUT_EPS_AFTER_EXTRA", K$3)</f>
        <v>0.04</v>
      </c>
      <c r="L574" s="9" cm="1">
        <f t="array" ref="L574">_xll.SNL.Clients.Office.Excel.Functions.SPG($A574, "IQ_DILUT_EPS_AFTER_EXTRA", L$3)</f>
        <v>0.24</v>
      </c>
      <c r="M574" s="9" cm="1">
        <f t="array" ref="M574">_xll.SNL.Clients.Office.Excel.Functions.SPG($A574, "IQ_DILUT_EPS_AFTER_EXTRA", M$3)</f>
        <v>0.11</v>
      </c>
      <c r="N574" s="9" cm="1">
        <f t="array" ref="N574">_xll.SNL.Clients.Office.Excel.Functions.SPG($A574, "IQ_DILUT_EPS_AFTER_EXTRA", N$3)</f>
        <v>0.20100000000000001</v>
      </c>
      <c r="O574" s="9" cm="1">
        <f t="array" ref="O574">_xll.SNL.Clients.Office.Excel.Functions.SPG($A574, "IQ_DILUT_EPS_AFTER_EXTRA", O$3)</f>
        <v>0.28999999999999998</v>
      </c>
      <c r="P574" s="9" cm="1">
        <f t="array" ref="P574">_xll.SNL.Clients.Office.Excel.Functions.SPG($A574, "IQ_DILUT_EPS_AFTER_EXTRA", P$3)</f>
        <v>0.43</v>
      </c>
      <c r="Q574" s="9" cm="1">
        <f t="array" ref="Q574">_xll.SNL.Clients.Office.Excel.Functions.SPG($A574, "IQ_DILUT_EPS_AFTER_EXTRA", Q$3)</f>
        <v>0.34</v>
      </c>
      <c r="R574" s="9" cm="1">
        <f t="array" ref="R574">_xll.SNL.Clients.Office.Excel.Functions.SPG($A574, "IQ_DILUT_EPS_AFTER_EXTRA", R$3)</f>
        <v>0.25600000000000001</v>
      </c>
      <c r="S574" s="9" cm="1">
        <f t="array" ref="S574">_xll.SNL.Clients.Office.Excel.Functions.SPG($A574, "IQ_DILUT_EPS_AFTER_EXTRA", S$3)</f>
        <v>0.13</v>
      </c>
      <c r="T574" s="9" cm="1">
        <f t="array" ref="T574">_xll.SNL.Clients.Office.Excel.Functions.SPG($A574, "IQ_DILUT_EPS_AFTER_EXTRA", T$3)</f>
        <v>0.06</v>
      </c>
      <c r="U574" s="9" cm="1">
        <f t="array" ref="U574">_xll.SNL.Clients.Office.Excel.Functions.SPG($A574, "IQ_DILUT_EPS_AFTER_EXTRA", U$3)</f>
        <v>-4.2999999999999997E-2</v>
      </c>
      <c r="V574" s="9" cm="1">
        <f t="array" ref="V574">_xll.SNL.Clients.Office.Excel.Functions.SPG($A574, "IQ_DILUT_EPS_AFTER_EXTRA", V$3)</f>
        <v>3.1E-2</v>
      </c>
      <c r="W574" s="9" cm="1">
        <f t="array" ref="W574">_xll.SNL.Clients.Office.Excel.Functions.SPG($A574, "IQ_DILUT_EPS_AFTER_EXTRA", W$3)</f>
        <v>0.14000000000000001</v>
      </c>
      <c r="X574" s="9" cm="1">
        <f t="array" ref="X574">_xll.SNL.Clients.Office.Excel.Functions.SPG($A574, "IQ_DILUT_EPS_AFTER_EXTRA", X$3)</f>
        <v>0.06</v>
      </c>
      <c r="Y574" s="9" cm="1">
        <f t="array" ref="Y574">_xll.SNL.Clients.Office.Excel.Functions.SPG($A574, "IQ_DILUT_EPS_AFTER_EXTRA", Y$3)</f>
        <v>0.1</v>
      </c>
    </row>
    <row r="575" spans="1:25" x14ac:dyDescent="0.3">
      <c r="A575" s="11" t="s">
        <v>1613</v>
      </c>
      <c r="B575" s="9" t="str" cm="1">
        <f t="array" ref="B575">_xll.SNL.Clients.Office.Excel.Functions.SPG($A575, "IQ_DILUT_EPS_AFTER_EXTRA", B$3)</f>
        <v>NA</v>
      </c>
      <c r="C575" s="9" cm="1">
        <f t="array" ref="C575">_xll.SNL.Clients.Office.Excel.Functions.SPG($A575, "IQ_DILUT_EPS_AFTER_EXTRA", C$3)</f>
        <v>-0.71</v>
      </c>
      <c r="D575" s="9" cm="1">
        <f t="array" ref="D575">_xll.SNL.Clients.Office.Excel.Functions.SPG($A575, "IQ_DILUT_EPS_AFTER_EXTRA", D$3)</f>
        <v>0.4</v>
      </c>
      <c r="E575" s="9" cm="1">
        <f t="array" ref="E575">_xll.SNL.Clients.Office.Excel.Functions.SPG($A575, "IQ_DILUT_EPS_AFTER_EXTRA", E$3)</f>
        <v>-5.0999999999999997E-2</v>
      </c>
      <c r="F575" s="9" cm="1">
        <f t="array" ref="F575">_xll.SNL.Clients.Office.Excel.Functions.SPG($A575, "IQ_DILUT_EPS_AFTER_EXTRA", F$3)</f>
        <v>2.294</v>
      </c>
      <c r="G575" s="9" cm="1">
        <f t="array" ref="G575">_xll.SNL.Clients.Office.Excel.Functions.SPG($A575, "IQ_DILUT_EPS_AFTER_EXTRA", G$3)</f>
        <v>-0.92200000000000004</v>
      </c>
      <c r="H575" s="9" cm="1">
        <f t="array" ref="H575">_xll.SNL.Clients.Office.Excel.Functions.SPG($A575, "IQ_DILUT_EPS_AFTER_EXTRA", H$3)</f>
        <v>-0.02</v>
      </c>
      <c r="I575" s="9" cm="1">
        <f t="array" ref="I575">_xll.SNL.Clients.Office.Excel.Functions.SPG($A575, "IQ_DILUT_EPS_AFTER_EXTRA", I$3)</f>
        <v>0.01</v>
      </c>
      <c r="J575" s="9" cm="1">
        <f t="array" ref="J575">_xll.SNL.Clients.Office.Excel.Functions.SPG($A575, "IQ_DILUT_EPS_AFTER_EXTRA", J$3)</f>
        <v>2.0880000000000001</v>
      </c>
      <c r="K575" s="9" cm="1">
        <f t="array" ref="K575">_xll.SNL.Clients.Office.Excel.Functions.SPG($A575, "IQ_DILUT_EPS_AFTER_EXTRA", K$3)</f>
        <v>0.28999999999999998</v>
      </c>
      <c r="L575" s="9" cm="1">
        <f t="array" ref="L575">_xll.SNL.Clients.Office.Excel.Functions.SPG($A575, "IQ_DILUT_EPS_AFTER_EXTRA", L$3)</f>
        <v>0.83</v>
      </c>
      <c r="M575" s="9" cm="1">
        <f t="array" ref="M575">_xll.SNL.Clients.Office.Excel.Functions.SPG($A575, "IQ_DILUT_EPS_AFTER_EXTRA", M$3)</f>
        <v>0.93</v>
      </c>
      <c r="N575" s="9" cm="1">
        <f t="array" ref="N575">_xll.SNL.Clients.Office.Excel.Functions.SPG($A575, "IQ_DILUT_EPS_AFTER_EXTRA", N$3)</f>
        <v>2.6869999999999998</v>
      </c>
      <c r="O575" s="9" cm="1">
        <f t="array" ref="O575">_xll.SNL.Clients.Office.Excel.Functions.SPG($A575, "IQ_DILUT_EPS_AFTER_EXTRA", O$3)</f>
        <v>0.81</v>
      </c>
      <c r="P575" s="9" cm="1">
        <f t="array" ref="P575">_xll.SNL.Clients.Office.Excel.Functions.SPG($A575, "IQ_DILUT_EPS_AFTER_EXTRA", P$3)</f>
        <v>1.71</v>
      </c>
      <c r="Q575" s="9" cm="1">
        <f t="array" ref="Q575">_xll.SNL.Clients.Office.Excel.Functions.SPG($A575, "IQ_DILUT_EPS_AFTER_EXTRA", Q$3)</f>
        <v>1.97</v>
      </c>
      <c r="R575" s="9" cm="1">
        <f t="array" ref="R575">_xll.SNL.Clients.Office.Excel.Functions.SPG($A575, "IQ_DILUT_EPS_AFTER_EXTRA", R$3)</f>
        <v>3.2</v>
      </c>
      <c r="S575" s="9" cm="1">
        <f t="array" ref="S575">_xll.SNL.Clients.Office.Excel.Functions.SPG($A575, "IQ_DILUT_EPS_AFTER_EXTRA", S$3)</f>
        <v>1.62</v>
      </c>
      <c r="T575" s="9" cm="1">
        <f t="array" ref="T575">_xll.SNL.Clients.Office.Excel.Functions.SPG($A575, "IQ_DILUT_EPS_AFTER_EXTRA", T$3)</f>
        <v>-2.2599999999999998</v>
      </c>
      <c r="U575" s="9" t="str" cm="1">
        <f t="array" ref="U575">_xll.SNL.Clients.Office.Excel.Functions.SPG($A575, "IQ_DILUT_EPS_AFTER_EXTRA", U$3)</f>
        <v>NA</v>
      </c>
      <c r="V575" s="9" t="str" cm="1">
        <f t="array" ref="V575">_xll.SNL.Clients.Office.Excel.Functions.SPG($A575, "IQ_DILUT_EPS_AFTER_EXTRA", V$3)</f>
        <v>NA</v>
      </c>
      <c r="W575" s="9" t="str" cm="1">
        <f t="array" ref="W575">_xll.SNL.Clients.Office.Excel.Functions.SPG($A575, "IQ_DILUT_EPS_AFTER_EXTRA", W$3)</f>
        <v>NA</v>
      </c>
      <c r="X575" s="9" t="str" cm="1">
        <f t="array" ref="X575">_xll.SNL.Clients.Office.Excel.Functions.SPG($A575, "IQ_DILUT_EPS_AFTER_EXTRA", X$3)</f>
        <v>NA</v>
      </c>
      <c r="Y575" s="9" t="str" cm="1">
        <f t="array" ref="Y575">_xll.SNL.Clients.Office.Excel.Functions.SPG($A575, "IQ_DILUT_EPS_AFTER_EXTRA", Y$3)</f>
        <v>NA</v>
      </c>
    </row>
    <row r="576" spans="1:25" x14ac:dyDescent="0.3">
      <c r="A576" s="11" t="s">
        <v>1614</v>
      </c>
      <c r="B576" s="9" t="str" cm="1">
        <f t="array" ref="B576">_xll.SNL.Clients.Office.Excel.Functions.SPG($A576, "IQ_DILUT_EPS_AFTER_EXTRA", B$3)</f>
        <v>NA</v>
      </c>
      <c r="C576" s="9" cm="1">
        <f t="array" ref="C576">_xll.SNL.Clients.Office.Excel.Functions.SPG($A576, "IQ_DILUT_EPS_AFTER_EXTRA", C$3)</f>
        <v>-1.5640000000000001</v>
      </c>
      <c r="D576" s="9" cm="1">
        <f t="array" ref="D576">_xll.SNL.Clients.Office.Excel.Functions.SPG($A576, "IQ_DILUT_EPS_AFTER_EXTRA", D$3)</f>
        <v>-1.016</v>
      </c>
      <c r="E576" s="9" cm="1">
        <f t="array" ref="E576">_xll.SNL.Clients.Office.Excel.Functions.SPG($A576, "IQ_DILUT_EPS_AFTER_EXTRA", E$3)</f>
        <v>-0.48299999999999998</v>
      </c>
      <c r="F576" s="9" cm="1">
        <f t="array" ref="F576">_xll.SNL.Clients.Office.Excel.Functions.SPG($A576, "IQ_DILUT_EPS_AFTER_EXTRA", F$3)</f>
        <v>-0.86099999999999999</v>
      </c>
      <c r="G576" s="9" cm="1">
        <f t="array" ref="G576">_xll.SNL.Clients.Office.Excel.Functions.SPG($A576, "IQ_DILUT_EPS_AFTER_EXTRA", G$3)</f>
        <v>-1.2170000000000001</v>
      </c>
      <c r="H576" s="9" cm="1">
        <f t="array" ref="H576">_xll.SNL.Clients.Office.Excel.Functions.SPG($A576, "IQ_DILUT_EPS_AFTER_EXTRA", H$3)</f>
        <v>-1.4530000000000001</v>
      </c>
      <c r="I576" s="9" cm="1">
        <f t="array" ref="I576">_xll.SNL.Clients.Office.Excel.Functions.SPG($A576, "IQ_DILUT_EPS_AFTER_EXTRA", I$3)</f>
        <v>-1.0549999999999999</v>
      </c>
      <c r="J576" s="9" cm="1">
        <f t="array" ref="J576">_xll.SNL.Clients.Office.Excel.Functions.SPG($A576, "IQ_DILUT_EPS_AFTER_EXTRA", J$3)</f>
        <v>-0.76300000000000001</v>
      </c>
      <c r="K576" s="9" cm="1">
        <f t="array" ref="K576">_xll.SNL.Clients.Office.Excel.Functions.SPG($A576, "IQ_DILUT_EPS_AFTER_EXTRA", K$3)</f>
        <v>1.3</v>
      </c>
      <c r="L576" s="9" cm="1">
        <f t="array" ref="L576">_xll.SNL.Clients.Office.Excel.Functions.SPG($A576, "IQ_DILUT_EPS_AFTER_EXTRA", L$3)</f>
        <v>-0.57999999999999996</v>
      </c>
      <c r="M576" s="9" cm="1">
        <f t="array" ref="M576">_xll.SNL.Clients.Office.Excel.Functions.SPG($A576, "IQ_DILUT_EPS_AFTER_EXTRA", M$3)</f>
        <v>3.85</v>
      </c>
      <c r="N576" s="9" cm="1">
        <f t="array" ref="N576">_xll.SNL.Clients.Office.Excel.Functions.SPG($A576, "IQ_DILUT_EPS_AFTER_EXTRA", N$3)</f>
        <v>3.927</v>
      </c>
      <c r="O576" s="9" cm="1">
        <f t="array" ref="O576">_xll.SNL.Clients.Office.Excel.Functions.SPG($A576, "IQ_DILUT_EPS_AFTER_EXTRA", O$3)</f>
        <v>0.82</v>
      </c>
      <c r="P576" s="9" cm="1">
        <f t="array" ref="P576">_xll.SNL.Clients.Office.Excel.Functions.SPG($A576, "IQ_DILUT_EPS_AFTER_EXTRA", P$3)</f>
        <v>0.46</v>
      </c>
      <c r="Q576" s="9" cm="1">
        <f t="array" ref="Q576">_xll.SNL.Clients.Office.Excel.Functions.SPG($A576, "IQ_DILUT_EPS_AFTER_EXTRA", Q$3)</f>
        <v>-1.3220000000000001</v>
      </c>
      <c r="R576" s="9" cm="1">
        <f t="array" ref="R576">_xll.SNL.Clients.Office.Excel.Functions.SPG($A576, "IQ_DILUT_EPS_AFTER_EXTRA", R$3)</f>
        <v>-0.83099999999999996</v>
      </c>
      <c r="S576" s="9" cm="1">
        <f t="array" ref="S576">_xll.SNL.Clients.Office.Excel.Functions.SPG($A576, "IQ_DILUT_EPS_AFTER_EXTRA", S$3)</f>
        <v>-0.67300000000000004</v>
      </c>
      <c r="T576" s="9" cm="1">
        <f t="array" ref="T576">_xll.SNL.Clients.Office.Excel.Functions.SPG($A576, "IQ_DILUT_EPS_AFTER_EXTRA", T$3)</f>
        <v>-0.27100000000000002</v>
      </c>
      <c r="U576" s="9" cm="1">
        <f t="array" ref="U576">_xll.SNL.Clients.Office.Excel.Functions.SPG($A576, "IQ_DILUT_EPS_AFTER_EXTRA", U$3)</f>
        <v>-0.71299999999999997</v>
      </c>
      <c r="V576" s="9" cm="1">
        <f t="array" ref="V576">_xll.SNL.Clients.Office.Excel.Functions.SPG($A576, "IQ_DILUT_EPS_AFTER_EXTRA", V$3)</f>
        <v>-0.69399999999999995</v>
      </c>
      <c r="W576" s="9" cm="1">
        <f t="array" ref="W576">_xll.SNL.Clients.Office.Excel.Functions.SPG($A576, "IQ_DILUT_EPS_AFTER_EXTRA", W$3)</f>
        <v>-4.601</v>
      </c>
      <c r="X576" s="9" cm="1">
        <f t="array" ref="X576">_xll.SNL.Clients.Office.Excel.Functions.SPG($A576, "IQ_DILUT_EPS_AFTER_EXTRA", X$3)</f>
        <v>-3.637</v>
      </c>
      <c r="Y576" s="9" cm="1">
        <f t="array" ref="Y576">_xll.SNL.Clients.Office.Excel.Functions.SPG($A576, "IQ_DILUT_EPS_AFTER_EXTRA", Y$3)</f>
        <v>-3.1850000000000001</v>
      </c>
    </row>
    <row r="577" spans="1:25" x14ac:dyDescent="0.3">
      <c r="A577" s="11" t="s">
        <v>1615</v>
      </c>
      <c r="B577" s="9" cm="1">
        <f t="array" ref="B577">_xll.SNL.Clients.Office.Excel.Functions.SPG($A577, "IQ_DILUT_EPS_AFTER_EXTRA", B$3)</f>
        <v>1.03</v>
      </c>
      <c r="C577" s="9" cm="1">
        <f t="array" ref="C577">_xll.SNL.Clients.Office.Excel.Functions.SPG($A577, "IQ_DILUT_EPS_AFTER_EXTRA", C$3)</f>
        <v>0.64</v>
      </c>
      <c r="D577" s="9" cm="1">
        <f t="array" ref="D577">_xll.SNL.Clients.Office.Excel.Functions.SPG($A577, "IQ_DILUT_EPS_AFTER_EXTRA", D$3)</f>
        <v>0.71</v>
      </c>
      <c r="E577" s="9" cm="1">
        <f t="array" ref="E577">_xll.SNL.Clients.Office.Excel.Functions.SPG($A577, "IQ_DILUT_EPS_AFTER_EXTRA", E$3)</f>
        <v>0.59</v>
      </c>
      <c r="F577" s="9" cm="1">
        <f t="array" ref="F577">_xll.SNL.Clients.Office.Excel.Functions.SPG($A577, "IQ_DILUT_EPS_AFTER_EXTRA", F$3)</f>
        <v>4.2999999999999997E-2</v>
      </c>
      <c r="G577" s="9" cm="1">
        <f t="array" ref="G577">_xll.SNL.Clients.Office.Excel.Functions.SPG($A577, "IQ_DILUT_EPS_AFTER_EXTRA", G$3)</f>
        <v>0.63</v>
      </c>
      <c r="H577" s="9" cm="1">
        <f t="array" ref="H577">_xll.SNL.Clients.Office.Excel.Functions.SPG($A577, "IQ_DILUT_EPS_AFTER_EXTRA", H$3)</f>
        <v>0.16</v>
      </c>
      <c r="I577" s="9" cm="1">
        <f t="array" ref="I577">_xll.SNL.Clients.Office.Excel.Functions.SPG($A577, "IQ_DILUT_EPS_AFTER_EXTRA", I$3)</f>
        <v>0.56000000000000005</v>
      </c>
      <c r="J577" s="9" cm="1">
        <f t="array" ref="J577">_xll.SNL.Clients.Office.Excel.Functions.SPG($A577, "IQ_DILUT_EPS_AFTER_EXTRA", J$3)</f>
        <v>0.25900000000000001</v>
      </c>
      <c r="K577" s="9" cm="1">
        <f t="array" ref="K577">_xll.SNL.Clients.Office.Excel.Functions.SPG($A577, "IQ_DILUT_EPS_AFTER_EXTRA", K$3)</f>
        <v>0.37</v>
      </c>
      <c r="L577" s="9" cm="1">
        <f t="array" ref="L577">_xll.SNL.Clients.Office.Excel.Functions.SPG($A577, "IQ_DILUT_EPS_AFTER_EXTRA", L$3)</f>
        <v>0.78</v>
      </c>
      <c r="M577" s="9" cm="1">
        <f t="array" ref="M577">_xll.SNL.Clients.Office.Excel.Functions.SPG($A577, "IQ_DILUT_EPS_AFTER_EXTRA", M$3)</f>
        <v>0.98599999999999999</v>
      </c>
      <c r="N577" s="9" cm="1">
        <f t="array" ref="N577">_xll.SNL.Clients.Office.Excel.Functions.SPG($A577, "IQ_DILUT_EPS_AFTER_EXTRA", N$3)</f>
        <v>0.89400000000000002</v>
      </c>
      <c r="O577" s="9" cm="1">
        <f t="array" ref="O577">_xll.SNL.Clients.Office.Excel.Functions.SPG($A577, "IQ_DILUT_EPS_AFTER_EXTRA", O$3)</f>
        <v>0.59</v>
      </c>
      <c r="P577" s="9" cm="1">
        <f t="array" ref="P577">_xll.SNL.Clients.Office.Excel.Functions.SPG($A577, "IQ_DILUT_EPS_AFTER_EXTRA", P$3)</f>
        <v>0.5</v>
      </c>
      <c r="Q577" s="9" cm="1">
        <f t="array" ref="Q577">_xll.SNL.Clients.Office.Excel.Functions.SPG($A577, "IQ_DILUT_EPS_AFTER_EXTRA", Q$3)</f>
        <v>1.897</v>
      </c>
      <c r="R577" s="9" cm="1">
        <f t="array" ref="R577">_xll.SNL.Clients.Office.Excel.Functions.SPG($A577, "IQ_DILUT_EPS_AFTER_EXTRA", R$3)</f>
        <v>0.875</v>
      </c>
      <c r="S577" s="9" cm="1">
        <f t="array" ref="S577">_xll.SNL.Clients.Office.Excel.Functions.SPG($A577, "IQ_DILUT_EPS_AFTER_EXTRA", S$3)</f>
        <v>0.92</v>
      </c>
      <c r="T577" s="9" cm="1">
        <f t="array" ref="T577">_xll.SNL.Clients.Office.Excel.Functions.SPG($A577, "IQ_DILUT_EPS_AFTER_EXTRA", T$3)</f>
        <v>1.5840000000000001</v>
      </c>
      <c r="U577" s="9" cm="1">
        <f t="array" ref="U577">_xll.SNL.Clients.Office.Excel.Functions.SPG($A577, "IQ_DILUT_EPS_AFTER_EXTRA", U$3)</f>
        <v>1.8</v>
      </c>
      <c r="V577" s="9" cm="1">
        <f t="array" ref="V577">_xll.SNL.Clients.Office.Excel.Functions.SPG($A577, "IQ_DILUT_EPS_AFTER_EXTRA", V$3)</f>
        <v>-0.155</v>
      </c>
      <c r="W577" s="9" cm="1">
        <f t="array" ref="W577">_xll.SNL.Clients.Office.Excel.Functions.SPG($A577, "IQ_DILUT_EPS_AFTER_EXTRA", W$3)</f>
        <v>-4.1000000000000002E-2</v>
      </c>
      <c r="X577" s="9" cm="1">
        <f t="array" ref="X577">_xll.SNL.Clients.Office.Excel.Functions.SPG($A577, "IQ_DILUT_EPS_AFTER_EXTRA", X$3)</f>
        <v>-0.27</v>
      </c>
      <c r="Y577" s="9" cm="1">
        <f t="array" ref="Y577">_xll.SNL.Clients.Office.Excel.Functions.SPG($A577, "IQ_DILUT_EPS_AFTER_EXTRA", Y$3)</f>
        <v>-6.6000000000000003E-2</v>
      </c>
    </row>
    <row r="578" spans="1:25" x14ac:dyDescent="0.3">
      <c r="A578" s="11" t="s">
        <v>1616</v>
      </c>
      <c r="B578" s="9" cm="1">
        <f t="array" ref="B578">_xll.SNL.Clients.Office.Excel.Functions.SPG($A578, "IQ_DILUT_EPS_AFTER_EXTRA", B$3)</f>
        <v>4.66</v>
      </c>
      <c r="C578" s="9" cm="1">
        <f t="array" ref="C578">_xll.SNL.Clients.Office.Excel.Functions.SPG($A578, "IQ_DILUT_EPS_AFTER_EXTRA", C$3)</f>
        <v>5.71</v>
      </c>
      <c r="D578" s="9" cm="1">
        <f t="array" ref="D578">_xll.SNL.Clients.Office.Excel.Functions.SPG($A578, "IQ_DILUT_EPS_AFTER_EXTRA", D$3)</f>
        <v>2.4300000000000002</v>
      </c>
      <c r="E578" s="9" cm="1">
        <f t="array" ref="E578">_xll.SNL.Clients.Office.Excel.Functions.SPG($A578, "IQ_DILUT_EPS_AFTER_EXTRA", E$3)</f>
        <v>4.0999999999999996</v>
      </c>
      <c r="F578" s="9" cm="1">
        <f t="array" ref="F578">_xll.SNL.Clients.Office.Excel.Functions.SPG($A578, "IQ_DILUT_EPS_AFTER_EXTRA", F$3)</f>
        <v>4.2080000000000002</v>
      </c>
      <c r="G578" s="9" cm="1">
        <f t="array" ref="G578">_xll.SNL.Clients.Office.Excel.Functions.SPG($A578, "IQ_DILUT_EPS_AFTER_EXTRA", G$3)</f>
        <v>4.1900000000000004</v>
      </c>
      <c r="H578" s="9" cm="1">
        <f t="array" ref="H578">_xll.SNL.Clients.Office.Excel.Functions.SPG($A578, "IQ_DILUT_EPS_AFTER_EXTRA", H$3)</f>
        <v>4.0999999999999996</v>
      </c>
      <c r="I578" s="9" cm="1">
        <f t="array" ref="I578">_xll.SNL.Clients.Office.Excel.Functions.SPG($A578, "IQ_DILUT_EPS_AFTER_EXTRA", I$3)</f>
        <v>5.21</v>
      </c>
      <c r="J578" s="9" cm="1">
        <f t="array" ref="J578">_xll.SNL.Clients.Office.Excel.Functions.SPG($A578, "IQ_DILUT_EPS_AFTER_EXTRA", J$3)</f>
        <v>4.766</v>
      </c>
      <c r="K578" s="9" cm="1">
        <f t="array" ref="K578">_xll.SNL.Clients.Office.Excel.Functions.SPG($A578, "IQ_DILUT_EPS_AFTER_EXTRA", K$3)</f>
        <v>4.25</v>
      </c>
      <c r="L578" s="9" cm="1">
        <f t="array" ref="L578">_xll.SNL.Clients.Office.Excel.Functions.SPG($A578, "IQ_DILUT_EPS_AFTER_EXTRA", L$3)</f>
        <v>2.29</v>
      </c>
      <c r="M578" s="9" cm="1">
        <f t="array" ref="M578">_xll.SNL.Clients.Office.Excel.Functions.SPG($A578, "IQ_DILUT_EPS_AFTER_EXTRA", M$3)</f>
        <v>4.22</v>
      </c>
      <c r="N578" s="9" cm="1">
        <f t="array" ref="N578">_xll.SNL.Clients.Office.Excel.Functions.SPG($A578, "IQ_DILUT_EPS_AFTER_EXTRA", N$3)</f>
        <v>6.2869999999999999</v>
      </c>
      <c r="O578" s="9" cm="1">
        <f t="array" ref="O578">_xll.SNL.Clients.Office.Excel.Functions.SPG($A578, "IQ_DILUT_EPS_AFTER_EXTRA", O$3)</f>
        <v>7.36</v>
      </c>
      <c r="P578" s="9" cm="1">
        <f t="array" ref="P578">_xll.SNL.Clients.Office.Excel.Functions.SPG($A578, "IQ_DILUT_EPS_AFTER_EXTRA", P$3)</f>
        <v>7.86</v>
      </c>
      <c r="Q578" s="9" cm="1">
        <f t="array" ref="Q578">_xll.SNL.Clients.Office.Excel.Functions.SPG($A578, "IQ_DILUT_EPS_AFTER_EXTRA", Q$3)</f>
        <v>4.54</v>
      </c>
      <c r="R578" s="9" cm="1">
        <f t="array" ref="R578">_xll.SNL.Clients.Office.Excel.Functions.SPG($A578, "IQ_DILUT_EPS_AFTER_EXTRA", R$3)</f>
        <v>5.3970000000000002</v>
      </c>
      <c r="S578" s="9" cm="1">
        <f t="array" ref="S578">_xll.SNL.Clients.Office.Excel.Functions.SPG($A578, "IQ_DILUT_EPS_AFTER_EXTRA", S$3)</f>
        <v>3.71</v>
      </c>
      <c r="T578" s="9" cm="1">
        <f t="array" ref="T578">_xll.SNL.Clients.Office.Excel.Functions.SPG($A578, "IQ_DILUT_EPS_AFTER_EXTRA", T$3)</f>
        <v>1.43</v>
      </c>
      <c r="U578" s="9" cm="1">
        <f t="array" ref="U578">_xll.SNL.Clients.Office.Excel.Functions.SPG($A578, "IQ_DILUT_EPS_AFTER_EXTRA", U$3)</f>
        <v>-0.57999999999999996</v>
      </c>
      <c r="V578" s="9" cm="1">
        <f t="array" ref="V578">_xll.SNL.Clients.Office.Excel.Functions.SPG($A578, "IQ_DILUT_EPS_AFTER_EXTRA", V$3)</f>
        <v>2.8319999999999999</v>
      </c>
      <c r="W578" s="9" cm="1">
        <f t="array" ref="W578">_xll.SNL.Clients.Office.Excel.Functions.SPG($A578, "IQ_DILUT_EPS_AFTER_EXTRA", W$3)</f>
        <v>2.9529999999999998</v>
      </c>
      <c r="X578" s="9" cm="1">
        <f t="array" ref="X578">_xll.SNL.Clients.Office.Excel.Functions.SPG($A578, "IQ_DILUT_EPS_AFTER_EXTRA", X$3)</f>
        <v>3.2629999999999999</v>
      </c>
      <c r="Y578" s="9" cm="1">
        <f t="array" ref="Y578">_xll.SNL.Clients.Office.Excel.Functions.SPG($A578, "IQ_DILUT_EPS_AFTER_EXTRA", Y$3)</f>
        <v>2.613</v>
      </c>
    </row>
    <row r="579" spans="1:25" x14ac:dyDescent="0.3">
      <c r="A579" s="11" t="s">
        <v>1617</v>
      </c>
      <c r="B579" s="9" t="str" cm="1">
        <f t="array" ref="B579">_xll.SNL.Clients.Office.Excel.Functions.SPG($A579, "IQ_DILUT_EPS_AFTER_EXTRA", B$3)</f>
        <v>NA</v>
      </c>
      <c r="C579" s="9" cm="1">
        <f t="array" ref="C579">_xll.SNL.Clients.Office.Excel.Functions.SPG($A579, "IQ_DILUT_EPS_AFTER_EXTRA", C$3)</f>
        <v>-0.14099999999999999</v>
      </c>
      <c r="D579" s="9" cm="1">
        <f t="array" ref="D579">_xll.SNL.Clients.Office.Excel.Functions.SPG($A579, "IQ_DILUT_EPS_AFTER_EXTRA", D$3)</f>
        <v>0.17</v>
      </c>
      <c r="E579" s="9" cm="1">
        <f t="array" ref="E579">_xll.SNL.Clients.Office.Excel.Functions.SPG($A579, "IQ_DILUT_EPS_AFTER_EXTRA", E$3)</f>
        <v>0.22</v>
      </c>
      <c r="F579" s="9" cm="1">
        <f t="array" ref="F579">_xll.SNL.Clients.Office.Excel.Functions.SPG($A579, "IQ_DILUT_EPS_AFTER_EXTRA", F$3)</f>
        <v>0.36799999999999999</v>
      </c>
      <c r="G579" s="9" cm="1">
        <f t="array" ref="G579">_xll.SNL.Clients.Office.Excel.Functions.SPG($A579, "IQ_DILUT_EPS_AFTER_EXTRA", G$3)</f>
        <v>0.47</v>
      </c>
      <c r="H579" s="9" cm="1">
        <f t="array" ref="H579">_xll.SNL.Clients.Office.Excel.Functions.SPG($A579, "IQ_DILUT_EPS_AFTER_EXTRA", H$3)</f>
        <v>0.68</v>
      </c>
      <c r="I579" s="9" cm="1">
        <f t="array" ref="I579">_xll.SNL.Clients.Office.Excel.Functions.SPG($A579, "IQ_DILUT_EPS_AFTER_EXTRA", I$3)</f>
        <v>0.79</v>
      </c>
      <c r="J579" s="9" cm="1">
        <f t="array" ref="J579">_xll.SNL.Clients.Office.Excel.Functions.SPG($A579, "IQ_DILUT_EPS_AFTER_EXTRA", J$3)</f>
        <v>0.51400000000000001</v>
      </c>
      <c r="K579" s="9" cm="1">
        <f t="array" ref="K579">_xll.SNL.Clients.Office.Excel.Functions.SPG($A579, "IQ_DILUT_EPS_AFTER_EXTRA", K$3)</f>
        <v>0.98</v>
      </c>
      <c r="L579" s="9" cm="1">
        <f t="array" ref="L579">_xll.SNL.Clients.Office.Excel.Functions.SPG($A579, "IQ_DILUT_EPS_AFTER_EXTRA", L$3)</f>
        <v>0.78</v>
      </c>
      <c r="M579" s="9" cm="1">
        <f t="array" ref="M579">_xll.SNL.Clients.Office.Excel.Functions.SPG($A579, "IQ_DILUT_EPS_AFTER_EXTRA", M$3)</f>
        <v>0.71</v>
      </c>
      <c r="N579" s="9" cm="1">
        <f t="array" ref="N579">_xll.SNL.Clients.Office.Excel.Functions.SPG($A579, "IQ_DILUT_EPS_AFTER_EXTRA", N$3)</f>
        <v>0.25</v>
      </c>
      <c r="O579" s="9" cm="1">
        <f t="array" ref="O579">_xll.SNL.Clients.Office.Excel.Functions.SPG($A579, "IQ_DILUT_EPS_AFTER_EXTRA", O$3)</f>
        <v>0.66800000000000004</v>
      </c>
      <c r="P579" s="9" cm="1">
        <f t="array" ref="P579">_xll.SNL.Clients.Office.Excel.Functions.SPG($A579, "IQ_DILUT_EPS_AFTER_EXTRA", P$3)</f>
        <v>0.64</v>
      </c>
      <c r="Q579" s="9" cm="1">
        <f t="array" ref="Q579">_xll.SNL.Clients.Office.Excel.Functions.SPG($A579, "IQ_DILUT_EPS_AFTER_EXTRA", Q$3)</f>
        <v>0.49</v>
      </c>
      <c r="R579" s="9" cm="1">
        <f t="array" ref="R579">_xll.SNL.Clients.Office.Excel.Functions.SPG($A579, "IQ_DILUT_EPS_AFTER_EXTRA", R$3)</f>
        <v>0.25900000000000001</v>
      </c>
      <c r="S579" s="9" cm="1">
        <f t="array" ref="S579">_xll.SNL.Clients.Office.Excel.Functions.SPG($A579, "IQ_DILUT_EPS_AFTER_EXTRA", S$3)</f>
        <v>0.23</v>
      </c>
      <c r="T579" s="9" cm="1">
        <f t="array" ref="T579">_xll.SNL.Clients.Office.Excel.Functions.SPG($A579, "IQ_DILUT_EPS_AFTER_EXTRA", T$3)</f>
        <v>0.17</v>
      </c>
      <c r="U579" s="9" cm="1">
        <f t="array" ref="U579">_xll.SNL.Clients.Office.Excel.Functions.SPG($A579, "IQ_DILUT_EPS_AFTER_EXTRA", U$3)</f>
        <v>0.188</v>
      </c>
      <c r="V579" s="9" cm="1">
        <f t="array" ref="V579">_xll.SNL.Clients.Office.Excel.Functions.SPG($A579, "IQ_DILUT_EPS_AFTER_EXTRA", V$3)</f>
        <v>9.7000000000000003E-2</v>
      </c>
      <c r="W579" s="9" cm="1">
        <f t="array" ref="W579">_xll.SNL.Clients.Office.Excel.Functions.SPG($A579, "IQ_DILUT_EPS_AFTER_EXTRA", W$3)</f>
        <v>0.20799999999999999</v>
      </c>
      <c r="X579" s="9" cm="1">
        <f t="array" ref="X579">_xll.SNL.Clients.Office.Excel.Functions.SPG($A579, "IQ_DILUT_EPS_AFTER_EXTRA", X$3)</f>
        <v>0.308</v>
      </c>
      <c r="Y579" s="9" cm="1">
        <f t="array" ref="Y579">_xll.SNL.Clients.Office.Excel.Functions.SPG($A579, "IQ_DILUT_EPS_AFTER_EXTRA", Y$3)</f>
        <v>0.52</v>
      </c>
    </row>
    <row r="580" spans="1:25" x14ac:dyDescent="0.3">
      <c r="A580" s="11" t="s">
        <v>1618</v>
      </c>
      <c r="B580" s="9" t="str" cm="1">
        <f t="array" ref="B580">_xll.SNL.Clients.Office.Excel.Functions.SPG($A580, "IQ_DILUT_EPS_AFTER_EXTRA", B$3)</f>
        <v>NA</v>
      </c>
      <c r="C580" s="9" cm="1">
        <f t="array" ref="C580">_xll.SNL.Clients.Office.Excel.Functions.SPG($A580, "IQ_DILUT_EPS_AFTER_EXTRA", C$3)</f>
        <v>5.73</v>
      </c>
      <c r="D580" s="9" cm="1">
        <f t="array" ref="D580">_xll.SNL.Clients.Office.Excel.Functions.SPG($A580, "IQ_DILUT_EPS_AFTER_EXTRA", D$3)</f>
        <v>0.97599999999999998</v>
      </c>
      <c r="E580" s="9" cm="1">
        <f t="array" ref="E580">_xll.SNL.Clients.Office.Excel.Functions.SPG($A580, "IQ_DILUT_EPS_AFTER_EXTRA", E$3)</f>
        <v>-1.87</v>
      </c>
      <c r="F580" s="9" cm="1">
        <f t="array" ref="F580">_xll.SNL.Clients.Office.Excel.Functions.SPG($A580, "IQ_DILUT_EPS_AFTER_EXTRA", F$3)</f>
        <v>9.4380000000000006</v>
      </c>
      <c r="G580" s="9" cm="1">
        <f t="array" ref="G580">_xll.SNL.Clients.Office.Excel.Functions.SPG($A580, "IQ_DILUT_EPS_AFTER_EXTRA", G$3)</f>
        <v>0.26</v>
      </c>
      <c r="H580" s="9" cm="1">
        <f t="array" ref="H580">_xll.SNL.Clients.Office.Excel.Functions.SPG($A580, "IQ_DILUT_EPS_AFTER_EXTRA", H$3)</f>
        <v>16.3</v>
      </c>
      <c r="I580" s="9" cm="1">
        <f t="array" ref="I580">_xll.SNL.Clients.Office.Excel.Functions.SPG($A580, "IQ_DILUT_EPS_AFTER_EXTRA", I$3)</f>
        <v>6.89</v>
      </c>
      <c r="J580" s="9" cm="1">
        <f t="array" ref="J580">_xll.SNL.Clients.Office.Excel.Functions.SPG($A580, "IQ_DILUT_EPS_AFTER_EXTRA", J$3)</f>
        <v>7.1269999999999998</v>
      </c>
      <c r="K580" s="9" cm="1">
        <f t="array" ref="K580">_xll.SNL.Clients.Office.Excel.Functions.SPG($A580, "IQ_DILUT_EPS_AFTER_EXTRA", K$3)</f>
        <v>20.079999999999998</v>
      </c>
      <c r="L580" s="9" cm="1">
        <f t="array" ref="L580">_xll.SNL.Clients.Office.Excel.Functions.SPG($A580, "IQ_DILUT_EPS_AFTER_EXTRA", L$3)</f>
        <v>15.41</v>
      </c>
      <c r="M580" s="9" cm="1">
        <f t="array" ref="M580">_xll.SNL.Clients.Office.Excel.Functions.SPG($A580, "IQ_DILUT_EPS_AFTER_EXTRA", M$3)</f>
        <v>-5.18</v>
      </c>
      <c r="N580" s="9" cm="1">
        <f t="array" ref="N580">_xll.SNL.Clients.Office.Excel.Functions.SPG($A580, "IQ_DILUT_EPS_AFTER_EXTRA", N$3)</f>
        <v>12.84</v>
      </c>
      <c r="O580" s="9" cm="1">
        <f t="array" ref="O580">_xll.SNL.Clients.Office.Excel.Functions.SPG($A580, "IQ_DILUT_EPS_AFTER_EXTRA", O$3)</f>
        <v>8.56</v>
      </c>
      <c r="P580" s="9" cm="1">
        <f t="array" ref="P580">_xll.SNL.Clients.Office.Excel.Functions.SPG($A580, "IQ_DILUT_EPS_AFTER_EXTRA", P$3)</f>
        <v>-10.47</v>
      </c>
      <c r="Q580" s="9" cm="1">
        <f t="array" ref="Q580">_xll.SNL.Clients.Office.Excel.Functions.SPG($A580, "IQ_DILUT_EPS_AFTER_EXTRA", Q$3)</f>
        <v>-6.33</v>
      </c>
      <c r="R580" s="9" cm="1">
        <f t="array" ref="R580">_xll.SNL.Clients.Office.Excel.Functions.SPG($A580, "IQ_DILUT_EPS_AFTER_EXTRA", R$3)</f>
        <v>-14.18</v>
      </c>
      <c r="S580" s="9" cm="1">
        <f t="array" ref="S580">_xll.SNL.Clients.Office.Excel.Functions.SPG($A580, "IQ_DILUT_EPS_AFTER_EXTRA", S$3)</f>
        <v>-20.32</v>
      </c>
      <c r="T580" s="9" cm="1">
        <f t="array" ref="T580">_xll.SNL.Clients.Office.Excel.Functions.SPG($A580, "IQ_DILUT_EPS_AFTER_EXTRA", T$3)</f>
        <v>-46.752000000000002</v>
      </c>
      <c r="U580" s="9" cm="1">
        <f t="array" ref="U580">_xll.SNL.Clients.Office.Excel.Functions.SPG($A580, "IQ_DILUT_EPS_AFTER_EXTRA", U$3)</f>
        <v>6.39</v>
      </c>
      <c r="V580" s="9" cm="1">
        <f t="array" ref="V580">_xll.SNL.Clients.Office.Excel.Functions.SPG($A580, "IQ_DILUT_EPS_AFTER_EXTRA", V$3)</f>
        <v>-20.863</v>
      </c>
      <c r="W580" s="9" cm="1">
        <f t="array" ref="W580">_xll.SNL.Clients.Office.Excel.Functions.SPG($A580, "IQ_DILUT_EPS_AFTER_EXTRA", W$3)</f>
        <v>-22.86</v>
      </c>
      <c r="X580" s="9" cm="1">
        <f t="array" ref="X580">_xll.SNL.Clients.Office.Excel.Functions.SPG($A580, "IQ_DILUT_EPS_AFTER_EXTRA", X$3)</f>
        <v>14.98</v>
      </c>
      <c r="Y580" s="9" cm="1">
        <f t="array" ref="Y580">_xll.SNL.Clients.Office.Excel.Functions.SPG($A580, "IQ_DILUT_EPS_AFTER_EXTRA", Y$3)</f>
        <v>-0.82399999999999995</v>
      </c>
    </row>
    <row r="581" spans="1:25" x14ac:dyDescent="0.3">
      <c r="A581" s="11" t="s">
        <v>1619</v>
      </c>
      <c r="B581" s="9" cm="1">
        <f t="array" ref="B581">_xll.SNL.Clients.Office.Excel.Functions.SPG($A581, "IQ_DILUT_EPS_AFTER_EXTRA", B$3)</f>
        <v>-2.4E-2</v>
      </c>
      <c r="C581" s="9" cm="1">
        <f t="array" ref="C581">_xll.SNL.Clients.Office.Excel.Functions.SPG($A581, "IQ_DILUT_EPS_AFTER_EXTRA", C$3)</f>
        <v>-7.5330000000000004</v>
      </c>
      <c r="D581" s="9" cm="1">
        <f t="array" ref="D581">_xll.SNL.Clients.Office.Excel.Functions.SPG($A581, "IQ_DILUT_EPS_AFTER_EXTRA", D$3)</f>
        <v>0.64</v>
      </c>
      <c r="E581" s="9" cm="1">
        <f t="array" ref="E581">_xll.SNL.Clients.Office.Excel.Functions.SPG($A581, "IQ_DILUT_EPS_AFTER_EXTRA", E$3)</f>
        <v>0.39</v>
      </c>
      <c r="F581" s="9" cm="1">
        <f t="array" ref="F581">_xll.SNL.Clients.Office.Excel.Functions.SPG($A581, "IQ_DILUT_EPS_AFTER_EXTRA", F$3)</f>
        <v>1.07</v>
      </c>
      <c r="G581" s="9" cm="1">
        <f t="array" ref="G581">_xll.SNL.Clients.Office.Excel.Functions.SPG($A581, "IQ_DILUT_EPS_AFTER_EXTRA", G$3)</f>
        <v>1.1599999999999999</v>
      </c>
      <c r="H581" s="9" cm="1">
        <f t="array" ref="H581">_xll.SNL.Clients.Office.Excel.Functions.SPG($A581, "IQ_DILUT_EPS_AFTER_EXTRA", H$3)</f>
        <v>1.54</v>
      </c>
      <c r="I581" s="9" cm="1">
        <f t="array" ref="I581">_xll.SNL.Clients.Office.Excel.Functions.SPG($A581, "IQ_DILUT_EPS_AFTER_EXTRA", I$3)</f>
        <v>1.04</v>
      </c>
      <c r="J581" s="9" cm="1">
        <f t="array" ref="J581">_xll.SNL.Clients.Office.Excel.Functions.SPG($A581, "IQ_DILUT_EPS_AFTER_EXTRA", J$3)</f>
        <v>0.83199999999999996</v>
      </c>
      <c r="K581" s="9" cm="1">
        <f t="array" ref="K581">_xll.SNL.Clients.Office.Excel.Functions.SPG($A581, "IQ_DILUT_EPS_AFTER_EXTRA", K$3)</f>
        <v>0.73</v>
      </c>
      <c r="L581" s="9" cm="1">
        <f t="array" ref="L581">_xll.SNL.Clients.Office.Excel.Functions.SPG($A581, "IQ_DILUT_EPS_AFTER_EXTRA", L$3)</f>
        <v>0.46</v>
      </c>
      <c r="M581" s="9" cm="1">
        <f t="array" ref="M581">_xll.SNL.Clients.Office.Excel.Functions.SPG($A581, "IQ_DILUT_EPS_AFTER_EXTRA", M$3)</f>
        <v>0.24</v>
      </c>
      <c r="N581" s="9" cm="1">
        <f t="array" ref="N581">_xll.SNL.Clients.Office.Excel.Functions.SPG($A581, "IQ_DILUT_EPS_AFTER_EXTRA", N$3)</f>
        <v>-0.51400000000000001</v>
      </c>
      <c r="O581" s="9" cm="1">
        <f t="array" ref="O581">_xll.SNL.Clients.Office.Excel.Functions.SPG($A581, "IQ_DILUT_EPS_AFTER_EXTRA", O$3)</f>
        <v>0.22</v>
      </c>
      <c r="P581" s="9" cm="1">
        <f t="array" ref="P581">_xll.SNL.Clients.Office.Excel.Functions.SPG($A581, "IQ_DILUT_EPS_AFTER_EXTRA", P$3)</f>
        <v>0.23899999999999999</v>
      </c>
      <c r="Q581" s="9" cm="1">
        <f t="array" ref="Q581">_xll.SNL.Clients.Office.Excel.Functions.SPG($A581, "IQ_DILUT_EPS_AFTER_EXTRA", Q$3)</f>
        <v>0.06</v>
      </c>
      <c r="R581" s="9" cm="1">
        <f t="array" ref="R581">_xll.SNL.Clients.Office.Excel.Functions.SPG($A581, "IQ_DILUT_EPS_AFTER_EXTRA", R$3)</f>
        <v>0.1</v>
      </c>
      <c r="S581" s="9" cm="1">
        <f t="array" ref="S581">_xll.SNL.Clients.Office.Excel.Functions.SPG($A581, "IQ_DILUT_EPS_AFTER_EXTRA", S$3)</f>
        <v>7.0000000000000007E-2</v>
      </c>
      <c r="T581" s="9" cm="1">
        <f t="array" ref="T581">_xll.SNL.Clients.Office.Excel.Functions.SPG($A581, "IQ_DILUT_EPS_AFTER_EXTRA", T$3)</f>
        <v>-3.0000000000000001E-3</v>
      </c>
      <c r="U581" s="9" cm="1">
        <f t="array" ref="U581">_xll.SNL.Clients.Office.Excel.Functions.SPG($A581, "IQ_DILUT_EPS_AFTER_EXTRA", U$3)</f>
        <v>-2.0099999999999998</v>
      </c>
      <c r="V581" s="9" cm="1">
        <f t="array" ref="V581">_xll.SNL.Clients.Office.Excel.Functions.SPG($A581, "IQ_DILUT_EPS_AFTER_EXTRA", V$3)</f>
        <v>0.33900000000000002</v>
      </c>
      <c r="W581" s="9" cm="1">
        <f t="array" ref="W581">_xll.SNL.Clients.Office.Excel.Functions.SPG($A581, "IQ_DILUT_EPS_AFTER_EXTRA", W$3)</f>
        <v>0.46</v>
      </c>
      <c r="X581" s="9" cm="1">
        <f t="array" ref="X581">_xll.SNL.Clients.Office.Excel.Functions.SPG($A581, "IQ_DILUT_EPS_AFTER_EXTRA", X$3)</f>
        <v>0.56000000000000005</v>
      </c>
      <c r="Y581" s="9" cm="1">
        <f t="array" ref="Y581">_xll.SNL.Clients.Office.Excel.Functions.SPG($A581, "IQ_DILUT_EPS_AFTER_EXTRA", Y$3)</f>
        <v>0.26700000000000002</v>
      </c>
    </row>
    <row r="582" spans="1:25" x14ac:dyDescent="0.3">
      <c r="A582" s="11" t="s">
        <v>1620</v>
      </c>
      <c r="B582" s="9" cm="1">
        <f t="array" ref="B582">_xll.SNL.Clients.Office.Excel.Functions.SPG($A582, "IQ_DILUT_EPS_AFTER_EXTRA", B$3)</f>
        <v>0.26800000000000002</v>
      </c>
      <c r="C582" s="9" cm="1">
        <f t="array" ref="C582">_xll.SNL.Clients.Office.Excel.Functions.SPG($A582, "IQ_DILUT_EPS_AFTER_EXTRA", C$3)</f>
        <v>0.70799999999999996</v>
      </c>
      <c r="D582" s="9" cm="1">
        <f t="array" ref="D582">_xll.SNL.Clients.Office.Excel.Functions.SPG($A582, "IQ_DILUT_EPS_AFTER_EXTRA", D$3)</f>
        <v>0.748</v>
      </c>
      <c r="E582" s="9" cm="1">
        <f t="array" ref="E582">_xll.SNL.Clients.Office.Excel.Functions.SPG($A582, "IQ_DILUT_EPS_AFTER_EXTRA", E$3)</f>
        <v>0.17</v>
      </c>
      <c r="F582" s="9" cm="1">
        <f t="array" ref="F582">_xll.SNL.Clients.Office.Excel.Functions.SPG($A582, "IQ_DILUT_EPS_AFTER_EXTRA", F$3)</f>
        <v>0.85</v>
      </c>
      <c r="G582" s="9" cm="1">
        <f t="array" ref="G582">_xll.SNL.Clients.Office.Excel.Functions.SPG($A582, "IQ_DILUT_EPS_AFTER_EXTRA", G$3)</f>
        <v>0.71699999999999997</v>
      </c>
      <c r="H582" s="9" cm="1">
        <f t="array" ref="H582">_xll.SNL.Clients.Office.Excel.Functions.SPG($A582, "IQ_DILUT_EPS_AFTER_EXTRA", H$3)</f>
        <v>0.89</v>
      </c>
      <c r="I582" s="9" cm="1">
        <f t="array" ref="I582">_xll.SNL.Clients.Office.Excel.Functions.SPG($A582, "IQ_DILUT_EPS_AFTER_EXTRA", I$3)</f>
        <v>0.95</v>
      </c>
      <c r="J582" s="9" cm="1">
        <f t="array" ref="J582">_xll.SNL.Clients.Office.Excel.Functions.SPG($A582, "IQ_DILUT_EPS_AFTER_EXTRA", J$3)</f>
        <v>1.1599999999999999</v>
      </c>
      <c r="K582" s="9" cm="1">
        <f t="array" ref="K582">_xll.SNL.Clients.Office.Excel.Functions.SPG($A582, "IQ_DILUT_EPS_AFTER_EXTRA", K$3)</f>
        <v>1.0680000000000001</v>
      </c>
      <c r="L582" s="9" cm="1">
        <f t="array" ref="L582">_xll.SNL.Clients.Office.Excel.Functions.SPG($A582, "IQ_DILUT_EPS_AFTER_EXTRA", L$3)</f>
        <v>0.91</v>
      </c>
      <c r="M582" s="9" cm="1">
        <f t="array" ref="M582">_xll.SNL.Clients.Office.Excel.Functions.SPG($A582, "IQ_DILUT_EPS_AFTER_EXTRA", M$3)</f>
        <v>0.7</v>
      </c>
      <c r="N582" s="9" cm="1">
        <f t="array" ref="N582">_xll.SNL.Clients.Office.Excel.Functions.SPG($A582, "IQ_DILUT_EPS_AFTER_EXTRA", N$3)</f>
        <v>0.71</v>
      </c>
      <c r="O582" s="9" cm="1">
        <f t="array" ref="O582">_xll.SNL.Clients.Office.Excel.Functions.SPG($A582, "IQ_DILUT_EPS_AFTER_EXTRA", O$3)</f>
        <v>0.72199999999999998</v>
      </c>
      <c r="P582" s="9" cm="1">
        <f t="array" ref="P582">_xll.SNL.Clients.Office.Excel.Functions.SPG($A582, "IQ_DILUT_EPS_AFTER_EXTRA", P$3)</f>
        <v>0.61</v>
      </c>
      <c r="Q582" s="9" cm="1">
        <f t="array" ref="Q582">_xll.SNL.Clients.Office.Excel.Functions.SPG($A582, "IQ_DILUT_EPS_AFTER_EXTRA", Q$3)</f>
        <v>0.55900000000000005</v>
      </c>
      <c r="R582" s="9" cm="1">
        <f t="array" ref="R582">_xll.SNL.Clients.Office.Excel.Functions.SPG($A582, "IQ_DILUT_EPS_AFTER_EXTRA", R$3)</f>
        <v>0.51</v>
      </c>
      <c r="S582" s="9" cm="1">
        <f t="array" ref="S582">_xll.SNL.Clients.Office.Excel.Functions.SPG($A582, "IQ_DILUT_EPS_AFTER_EXTRA", S$3)</f>
        <v>0.45400000000000001</v>
      </c>
      <c r="T582" s="9" cm="1">
        <f t="array" ref="T582">_xll.SNL.Clients.Office.Excel.Functions.SPG($A582, "IQ_DILUT_EPS_AFTER_EXTRA", T$3)</f>
        <v>0.46</v>
      </c>
      <c r="U582" s="9" cm="1">
        <f t="array" ref="U582">_xll.SNL.Clients.Office.Excel.Functions.SPG($A582, "IQ_DILUT_EPS_AFTER_EXTRA", U$3)</f>
        <v>0.47</v>
      </c>
      <c r="V582" s="9" cm="1">
        <f t="array" ref="V582">_xll.SNL.Clients.Office.Excel.Functions.SPG($A582, "IQ_DILUT_EPS_AFTER_EXTRA", V$3)</f>
        <v>0.86</v>
      </c>
      <c r="W582" s="9" cm="1">
        <f t="array" ref="W582">_xll.SNL.Clients.Office.Excel.Functions.SPG($A582, "IQ_DILUT_EPS_AFTER_EXTRA", W$3)</f>
        <v>0.66</v>
      </c>
      <c r="X582" s="9" cm="1">
        <f t="array" ref="X582">_xll.SNL.Clients.Office.Excel.Functions.SPG($A582, "IQ_DILUT_EPS_AFTER_EXTRA", X$3)</f>
        <v>0.67</v>
      </c>
      <c r="Y582" s="9" cm="1">
        <f t="array" ref="Y582">_xll.SNL.Clients.Office.Excel.Functions.SPG($A582, "IQ_DILUT_EPS_AFTER_EXTRA", Y$3)</f>
        <v>0.63</v>
      </c>
    </row>
    <row r="583" spans="1:25" x14ac:dyDescent="0.3">
      <c r="A583" s="11" t="s">
        <v>1621</v>
      </c>
      <c r="B583" s="9" t="str" cm="1">
        <f t="array" ref="B583">_xll.SNL.Clients.Office.Excel.Functions.SPG($A583, "IQ_DILUT_EPS_AFTER_EXTRA", B$3)</f>
        <v>NA</v>
      </c>
      <c r="C583" s="9" cm="1">
        <f t="array" ref="C583">_xll.SNL.Clients.Office.Excel.Functions.SPG($A583, "IQ_DILUT_EPS_AFTER_EXTRA", C$3)</f>
        <v>0.84899999999999998</v>
      </c>
      <c r="D583" s="9" cm="1">
        <f t="array" ref="D583">_xll.SNL.Clients.Office.Excel.Functions.SPG($A583, "IQ_DILUT_EPS_AFTER_EXTRA", D$3)</f>
        <v>0.66900000000000004</v>
      </c>
      <c r="E583" s="9" cm="1">
        <f t="array" ref="E583">_xll.SNL.Clients.Office.Excel.Functions.SPG($A583, "IQ_DILUT_EPS_AFTER_EXTRA", E$3)</f>
        <v>0.35</v>
      </c>
      <c r="F583" s="9" cm="1">
        <f t="array" ref="F583">_xll.SNL.Clients.Office.Excel.Functions.SPG($A583, "IQ_DILUT_EPS_AFTER_EXTRA", F$3)</f>
        <v>0.93300000000000005</v>
      </c>
      <c r="G583" s="9" cm="1">
        <f t="array" ref="G583">_xll.SNL.Clients.Office.Excel.Functions.SPG($A583, "IQ_DILUT_EPS_AFTER_EXTRA", G$3)</f>
        <v>0.63900000000000001</v>
      </c>
      <c r="H583" s="9" cm="1">
        <f t="array" ref="H583">_xll.SNL.Clients.Office.Excel.Functions.SPG($A583, "IQ_DILUT_EPS_AFTER_EXTRA", H$3)</f>
        <v>0.82</v>
      </c>
      <c r="I583" s="9" cm="1">
        <f t="array" ref="I583">_xll.SNL.Clients.Office.Excel.Functions.SPG($A583, "IQ_DILUT_EPS_AFTER_EXTRA", I$3)</f>
        <v>0.79100000000000004</v>
      </c>
      <c r="J583" s="9" cm="1">
        <f t="array" ref="J583">_xll.SNL.Clients.Office.Excel.Functions.SPG($A583, "IQ_DILUT_EPS_AFTER_EXTRA", J$3)</f>
        <v>1.24</v>
      </c>
      <c r="K583" s="9" cm="1">
        <f t="array" ref="K583">_xll.SNL.Clients.Office.Excel.Functions.SPG($A583, "IQ_DILUT_EPS_AFTER_EXTRA", K$3)</f>
        <v>1.3959999999999999</v>
      </c>
      <c r="L583" s="9" cm="1">
        <f t="array" ref="L583">_xll.SNL.Clients.Office.Excel.Functions.SPG($A583, "IQ_DILUT_EPS_AFTER_EXTRA", L$3)</f>
        <v>1.613</v>
      </c>
      <c r="M583" s="9" cm="1">
        <f t="array" ref="M583">_xll.SNL.Clients.Office.Excel.Functions.SPG($A583, "IQ_DILUT_EPS_AFTER_EXTRA", M$3)</f>
        <v>2.117</v>
      </c>
      <c r="N583" s="9" cm="1">
        <f t="array" ref="N583">_xll.SNL.Clients.Office.Excel.Functions.SPG($A583, "IQ_DILUT_EPS_AFTER_EXTRA", N$3)</f>
        <v>2.4180000000000001</v>
      </c>
      <c r="O583" s="9" cm="1">
        <f t="array" ref="O583">_xll.SNL.Clients.Office.Excel.Functions.SPG($A583, "IQ_DILUT_EPS_AFTER_EXTRA", O$3)</f>
        <v>2.2050000000000001</v>
      </c>
      <c r="P583" s="9" cm="1">
        <f t="array" ref="P583">_xll.SNL.Clients.Office.Excel.Functions.SPG($A583, "IQ_DILUT_EPS_AFTER_EXTRA", P$3)</f>
        <v>1.7290000000000001</v>
      </c>
      <c r="Q583" s="9" cm="1">
        <f t="array" ref="Q583">_xll.SNL.Clients.Office.Excel.Functions.SPG($A583, "IQ_DILUT_EPS_AFTER_EXTRA", Q$3)</f>
        <v>1.794</v>
      </c>
      <c r="R583" s="9" cm="1">
        <f t="array" ref="R583">_xll.SNL.Clients.Office.Excel.Functions.SPG($A583, "IQ_DILUT_EPS_AFTER_EXTRA", R$3)</f>
        <v>2.585</v>
      </c>
      <c r="S583" s="9" cm="1">
        <f t="array" ref="S583">_xll.SNL.Clients.Office.Excel.Functions.SPG($A583, "IQ_DILUT_EPS_AFTER_EXTRA", S$3)</f>
        <v>1.663</v>
      </c>
      <c r="T583" s="9" cm="1">
        <f t="array" ref="T583">_xll.SNL.Clients.Office.Excel.Functions.SPG($A583, "IQ_DILUT_EPS_AFTER_EXTRA", T$3)</f>
        <v>1.9510000000000001</v>
      </c>
      <c r="U583" s="9" cm="1">
        <f t="array" ref="U583">_xll.SNL.Clients.Office.Excel.Functions.SPG($A583, "IQ_DILUT_EPS_AFTER_EXTRA", U$3)</f>
        <v>1.488</v>
      </c>
      <c r="V583" s="9" cm="1">
        <f t="array" ref="V583">_xll.SNL.Clients.Office.Excel.Functions.SPG($A583, "IQ_DILUT_EPS_AFTER_EXTRA", V$3)</f>
        <v>1.34</v>
      </c>
      <c r="W583" s="9" cm="1">
        <f t="array" ref="W583">_xll.SNL.Clients.Office.Excel.Functions.SPG($A583, "IQ_DILUT_EPS_AFTER_EXTRA", W$3)</f>
        <v>1.387</v>
      </c>
      <c r="X583" s="9" cm="1">
        <f t="array" ref="X583">_xll.SNL.Clients.Office.Excel.Functions.SPG($A583, "IQ_DILUT_EPS_AFTER_EXTRA", X$3)</f>
        <v>1.33</v>
      </c>
      <c r="Y583" s="9" cm="1">
        <f t="array" ref="Y583">_xll.SNL.Clients.Office.Excel.Functions.SPG($A583, "IQ_DILUT_EPS_AFTER_EXTRA", Y$3)</f>
        <v>1.393</v>
      </c>
    </row>
    <row r="584" spans="1:25" x14ac:dyDescent="0.3">
      <c r="A584" s="11" t="s">
        <v>1622</v>
      </c>
      <c r="B584" s="9" t="str" cm="1">
        <f t="array" ref="B584">_xll.SNL.Clients.Office.Excel.Functions.SPG($A584, "IQ_DILUT_EPS_AFTER_EXTRA", B$3)</f>
        <v>NA</v>
      </c>
      <c r="C584" s="9" cm="1">
        <f t="array" ref="C584">_xll.SNL.Clients.Office.Excel.Functions.SPG($A584, "IQ_DILUT_EPS_AFTER_EXTRA", C$3)</f>
        <v>0.79800000000000004</v>
      </c>
      <c r="D584" s="9" cm="1">
        <f t="array" ref="D584">_xll.SNL.Clients.Office.Excel.Functions.SPG($A584, "IQ_DILUT_EPS_AFTER_EXTRA", D$3)</f>
        <v>1.35</v>
      </c>
      <c r="E584" s="9" cm="1">
        <f t="array" ref="E584">_xll.SNL.Clients.Office.Excel.Functions.SPG($A584, "IQ_DILUT_EPS_AFTER_EXTRA", E$3)</f>
        <v>2.62</v>
      </c>
      <c r="F584" s="9" cm="1">
        <f t="array" ref="F584">_xll.SNL.Clients.Office.Excel.Functions.SPG($A584, "IQ_DILUT_EPS_AFTER_EXTRA", F$3)</f>
        <v>2.4769999999999999</v>
      </c>
      <c r="G584" s="9" cm="1">
        <f t="array" ref="G584">_xll.SNL.Clients.Office.Excel.Functions.SPG($A584, "IQ_DILUT_EPS_AFTER_EXTRA", G$3)</f>
        <v>1.64</v>
      </c>
      <c r="H584" s="9" cm="1">
        <f t="array" ref="H584">_xll.SNL.Clients.Office.Excel.Functions.SPG($A584, "IQ_DILUT_EPS_AFTER_EXTRA", H$3)</f>
        <v>1.5780000000000001</v>
      </c>
      <c r="I584" s="9" cm="1">
        <f t="array" ref="I584">_xll.SNL.Clients.Office.Excel.Functions.SPG($A584, "IQ_DILUT_EPS_AFTER_EXTRA", I$3)</f>
        <v>3.51</v>
      </c>
      <c r="J584" s="9" cm="1">
        <f t="array" ref="J584">_xll.SNL.Clients.Office.Excel.Functions.SPG($A584, "IQ_DILUT_EPS_AFTER_EXTRA", J$3)</f>
        <v>1.9219999999999999</v>
      </c>
      <c r="K584" s="9" cm="1">
        <f t="array" ref="K584">_xll.SNL.Clients.Office.Excel.Functions.SPG($A584, "IQ_DILUT_EPS_AFTER_EXTRA", K$3)</f>
        <v>1.9</v>
      </c>
      <c r="L584" s="9" cm="1">
        <f t="array" ref="L584">_xll.SNL.Clients.Office.Excel.Functions.SPG($A584, "IQ_DILUT_EPS_AFTER_EXTRA", L$3)</f>
        <v>5.74</v>
      </c>
      <c r="M584" s="9" cm="1">
        <f t="array" ref="M584">_xll.SNL.Clients.Office.Excel.Functions.SPG($A584, "IQ_DILUT_EPS_AFTER_EXTRA", M$3)</f>
        <v>2.8370000000000002</v>
      </c>
      <c r="N584" s="9" cm="1">
        <f t="array" ref="N584">_xll.SNL.Clients.Office.Excel.Functions.SPG($A584, "IQ_DILUT_EPS_AFTER_EXTRA", N$3)</f>
        <v>2.6829999999999998</v>
      </c>
      <c r="O584" s="9" cm="1">
        <f t="array" ref="O584">_xll.SNL.Clients.Office.Excel.Functions.SPG($A584, "IQ_DILUT_EPS_AFTER_EXTRA", O$3)</f>
        <v>0.74</v>
      </c>
      <c r="P584" s="9" cm="1">
        <f t="array" ref="P584">_xll.SNL.Clients.Office.Excel.Functions.SPG($A584, "IQ_DILUT_EPS_AFTER_EXTRA", P$3)</f>
        <v>-9.0999999999999998E-2</v>
      </c>
      <c r="Q584" s="9" cm="1">
        <f t="array" ref="Q584">_xll.SNL.Clients.Office.Excel.Functions.SPG($A584, "IQ_DILUT_EPS_AFTER_EXTRA", Q$3)</f>
        <v>-0.42</v>
      </c>
      <c r="R584" s="9" cm="1">
        <f t="array" ref="R584">_xll.SNL.Clients.Office.Excel.Functions.SPG($A584, "IQ_DILUT_EPS_AFTER_EXTRA", R$3)</f>
        <v>-0.66</v>
      </c>
      <c r="S584" s="9" cm="1">
        <f t="array" ref="S584">_xll.SNL.Clients.Office.Excel.Functions.SPG($A584, "IQ_DILUT_EPS_AFTER_EXTRA", S$3)</f>
        <v>-0.28199999999999997</v>
      </c>
      <c r="T584" s="9" cm="1">
        <f t="array" ref="T584">_xll.SNL.Clients.Office.Excel.Functions.SPG($A584, "IQ_DILUT_EPS_AFTER_EXTRA", T$3)</f>
        <v>-0.18</v>
      </c>
      <c r="U584" s="9" cm="1">
        <f t="array" ref="U584">_xll.SNL.Clients.Office.Excel.Functions.SPG($A584, "IQ_DILUT_EPS_AFTER_EXTRA", U$3)</f>
        <v>0.42</v>
      </c>
      <c r="V584" s="9" cm="1">
        <f t="array" ref="V584">_xll.SNL.Clients.Office.Excel.Functions.SPG($A584, "IQ_DILUT_EPS_AFTER_EXTRA", V$3)</f>
        <v>0.40600000000000003</v>
      </c>
      <c r="W584" s="9" cm="1">
        <f t="array" ref="W584">_xll.SNL.Clients.Office.Excel.Functions.SPG($A584, "IQ_DILUT_EPS_AFTER_EXTRA", W$3)</f>
        <v>0.87</v>
      </c>
      <c r="X584" s="9" cm="1">
        <f t="array" ref="X584">_xll.SNL.Clients.Office.Excel.Functions.SPG($A584, "IQ_DILUT_EPS_AFTER_EXTRA", X$3)</f>
        <v>2.4300000000000002</v>
      </c>
      <c r="Y584" s="9" cm="1">
        <f t="array" ref="Y584">_xll.SNL.Clients.Office.Excel.Functions.SPG($A584, "IQ_DILUT_EPS_AFTER_EXTRA", Y$3)</f>
        <v>2.14</v>
      </c>
    </row>
    <row r="585" spans="1:25" x14ac:dyDescent="0.3">
      <c r="A585" s="11" t="s">
        <v>1623</v>
      </c>
      <c r="B585" s="9" cm="1">
        <f t="array" ref="B585">_xll.SNL.Clients.Office.Excel.Functions.SPG($A585, "IQ_DILUT_EPS_AFTER_EXTRA", B$3)</f>
        <v>1.39</v>
      </c>
      <c r="C585" s="9" cm="1">
        <f t="array" ref="C585">_xll.SNL.Clients.Office.Excel.Functions.SPG($A585, "IQ_DILUT_EPS_AFTER_EXTRA", C$3)</f>
        <v>1.23</v>
      </c>
      <c r="D585" s="9" cm="1">
        <f t="array" ref="D585">_xll.SNL.Clients.Office.Excel.Functions.SPG($A585, "IQ_DILUT_EPS_AFTER_EXTRA", D$3)</f>
        <v>1.4590000000000001</v>
      </c>
      <c r="E585" s="9" cm="1">
        <f t="array" ref="E585">_xll.SNL.Clients.Office.Excel.Functions.SPG($A585, "IQ_DILUT_EPS_AFTER_EXTRA", E$3)</f>
        <v>1.1399999999999999</v>
      </c>
      <c r="F585" s="9" cm="1">
        <f t="array" ref="F585">_xll.SNL.Clients.Office.Excel.Functions.SPG($A585, "IQ_DILUT_EPS_AFTER_EXTRA", F$3)</f>
        <v>1.28</v>
      </c>
      <c r="G585" s="9" cm="1">
        <f t="array" ref="G585">_xll.SNL.Clients.Office.Excel.Functions.SPG($A585, "IQ_DILUT_EPS_AFTER_EXTRA", G$3)</f>
        <v>1.21</v>
      </c>
      <c r="H585" s="9" cm="1">
        <f t="array" ref="H585">_xll.SNL.Clients.Office.Excel.Functions.SPG($A585, "IQ_DILUT_EPS_AFTER_EXTRA", H$3)</f>
        <v>1.38</v>
      </c>
      <c r="I585" s="9" cm="1">
        <f t="array" ref="I585">_xll.SNL.Clients.Office.Excel.Functions.SPG($A585, "IQ_DILUT_EPS_AFTER_EXTRA", I$3)</f>
        <v>1.21</v>
      </c>
      <c r="J585" s="9" cm="1">
        <f t="array" ref="J585">_xll.SNL.Clients.Office.Excel.Functions.SPG($A585, "IQ_DILUT_EPS_AFTER_EXTRA", J$3)</f>
        <v>1.02</v>
      </c>
      <c r="K585" s="9" cm="1">
        <f t="array" ref="K585">_xll.SNL.Clients.Office.Excel.Functions.SPG($A585, "IQ_DILUT_EPS_AFTER_EXTRA", K$3)</f>
        <v>1.079</v>
      </c>
      <c r="L585" s="9" cm="1">
        <f t="array" ref="L585">_xll.SNL.Clients.Office.Excel.Functions.SPG($A585, "IQ_DILUT_EPS_AFTER_EXTRA", L$3)</f>
        <v>1.056</v>
      </c>
      <c r="M585" s="9" cm="1">
        <f t="array" ref="M585">_xll.SNL.Clients.Office.Excel.Functions.SPG($A585, "IQ_DILUT_EPS_AFTER_EXTRA", M$3)</f>
        <v>1.41</v>
      </c>
      <c r="N585" s="9" cm="1">
        <f t="array" ref="N585">_xll.SNL.Clients.Office.Excel.Functions.SPG($A585, "IQ_DILUT_EPS_AFTER_EXTRA", N$3)</f>
        <v>1.34</v>
      </c>
      <c r="O585" s="9" cm="1">
        <f t="array" ref="O585">_xll.SNL.Clients.Office.Excel.Functions.SPG($A585, "IQ_DILUT_EPS_AFTER_EXTRA", O$3)</f>
        <v>0.61099999999999999</v>
      </c>
      <c r="P585" s="9" cm="1">
        <f t="array" ref="P585">_xll.SNL.Clients.Office.Excel.Functions.SPG($A585, "IQ_DILUT_EPS_AFTER_EXTRA", P$3)</f>
        <v>1.52</v>
      </c>
      <c r="Q585" s="9" cm="1">
        <f t="array" ref="Q585">_xll.SNL.Clients.Office.Excel.Functions.SPG($A585, "IQ_DILUT_EPS_AFTER_EXTRA", Q$3)</f>
        <v>1.24</v>
      </c>
      <c r="R585" s="9" cm="1">
        <f t="array" ref="R585">_xll.SNL.Clients.Office.Excel.Functions.SPG($A585, "IQ_DILUT_EPS_AFTER_EXTRA", R$3)</f>
        <v>1.7190000000000001</v>
      </c>
      <c r="S585" s="9" cm="1">
        <f t="array" ref="S585">_xll.SNL.Clients.Office.Excel.Functions.SPG($A585, "IQ_DILUT_EPS_AFTER_EXTRA", S$3)</f>
        <v>1.421</v>
      </c>
      <c r="T585" s="9" cm="1">
        <f t="array" ref="T585">_xll.SNL.Clients.Office.Excel.Functions.SPG($A585, "IQ_DILUT_EPS_AFTER_EXTRA", T$3)</f>
        <v>1.0569999999999999</v>
      </c>
      <c r="U585" s="9" cm="1">
        <f t="array" ref="U585">_xll.SNL.Clients.Office.Excel.Functions.SPG($A585, "IQ_DILUT_EPS_AFTER_EXTRA", U$3)</f>
        <v>1.04</v>
      </c>
      <c r="V585" s="9" cm="1">
        <f t="array" ref="V585">_xll.SNL.Clients.Office.Excel.Functions.SPG($A585, "IQ_DILUT_EPS_AFTER_EXTRA", V$3)</f>
        <v>0.88</v>
      </c>
      <c r="W585" s="9" cm="1">
        <f t="array" ref="W585">_xll.SNL.Clients.Office.Excel.Functions.SPG($A585, "IQ_DILUT_EPS_AFTER_EXTRA", W$3)</f>
        <v>0.622</v>
      </c>
      <c r="X585" s="9" cm="1">
        <f t="array" ref="X585">_xll.SNL.Clients.Office.Excel.Functions.SPG($A585, "IQ_DILUT_EPS_AFTER_EXTRA", X$3)</f>
        <v>1.3</v>
      </c>
      <c r="Y585" s="9" cm="1">
        <f t="array" ref="Y585">_xll.SNL.Clients.Office.Excel.Functions.SPG($A585, "IQ_DILUT_EPS_AFTER_EXTRA", Y$3)</f>
        <v>1.1399999999999999</v>
      </c>
    </row>
    <row r="586" spans="1:25" x14ac:dyDescent="0.3">
      <c r="A586" s="11" t="s">
        <v>1624</v>
      </c>
      <c r="B586" s="9" t="str" cm="1">
        <f t="array" ref="B586">_xll.SNL.Clients.Office.Excel.Functions.SPG($A586, "IQ_DILUT_EPS_AFTER_EXTRA", B$3)</f>
        <v>NA</v>
      </c>
      <c r="C586" s="9" cm="1">
        <f t="array" ref="C586">_xll.SNL.Clients.Office.Excel.Functions.SPG($A586, "IQ_DILUT_EPS_AFTER_EXTRA", C$3)</f>
        <v>0.106</v>
      </c>
      <c r="D586" s="9" cm="1">
        <f t="array" ref="D586">_xll.SNL.Clients.Office.Excel.Functions.SPG($A586, "IQ_DILUT_EPS_AFTER_EXTRA", D$3)</f>
        <v>0.15</v>
      </c>
      <c r="E586" s="9" cm="1">
        <f t="array" ref="E586">_xll.SNL.Clients.Office.Excel.Functions.SPG($A586, "IQ_DILUT_EPS_AFTER_EXTRA", E$3)</f>
        <v>9.9000000000000005E-2</v>
      </c>
      <c r="F586" s="9" cm="1">
        <f t="array" ref="F586">_xll.SNL.Clients.Office.Excel.Functions.SPG($A586, "IQ_DILUT_EPS_AFTER_EXTRA", F$3)</f>
        <v>0.37</v>
      </c>
      <c r="G586" s="9" cm="1">
        <f t="array" ref="G586">_xll.SNL.Clients.Office.Excel.Functions.SPG($A586, "IQ_DILUT_EPS_AFTER_EXTRA", G$3)</f>
        <v>0.37</v>
      </c>
      <c r="H586" s="9" cm="1">
        <f t="array" ref="H586">_xll.SNL.Clients.Office.Excel.Functions.SPG($A586, "IQ_DILUT_EPS_AFTER_EXTRA", H$3)</f>
        <v>0.47</v>
      </c>
      <c r="I586" s="9" cm="1">
        <f t="array" ref="I586">_xll.SNL.Clients.Office.Excel.Functions.SPG($A586, "IQ_DILUT_EPS_AFTER_EXTRA", I$3)</f>
        <v>0.55000000000000004</v>
      </c>
      <c r="J586" s="9" cm="1">
        <f t="array" ref="J586">_xll.SNL.Clients.Office.Excel.Functions.SPG($A586, "IQ_DILUT_EPS_AFTER_EXTRA", J$3)</f>
        <v>0.94499999999999995</v>
      </c>
      <c r="K586" s="9" cm="1">
        <f t="array" ref="K586">_xll.SNL.Clients.Office.Excel.Functions.SPG($A586, "IQ_DILUT_EPS_AFTER_EXTRA", K$3)</f>
        <v>0.86</v>
      </c>
      <c r="L586" s="9" cm="1">
        <f t="array" ref="L586">_xll.SNL.Clients.Office.Excel.Functions.SPG($A586, "IQ_DILUT_EPS_AFTER_EXTRA", L$3)</f>
        <v>1.1200000000000001</v>
      </c>
      <c r="M586" s="9" cm="1">
        <f t="array" ref="M586">_xll.SNL.Clients.Office.Excel.Functions.SPG($A586, "IQ_DILUT_EPS_AFTER_EXTRA", M$3)</f>
        <v>0.82</v>
      </c>
      <c r="N586" s="9" cm="1">
        <f t="array" ref="N586">_xll.SNL.Clients.Office.Excel.Functions.SPG($A586, "IQ_DILUT_EPS_AFTER_EXTRA", N$3)</f>
        <v>1.1459999999999999</v>
      </c>
      <c r="O586" s="9" cm="1">
        <f t="array" ref="O586">_xll.SNL.Clients.Office.Excel.Functions.SPG($A586, "IQ_DILUT_EPS_AFTER_EXTRA", O$3)</f>
        <v>0.94</v>
      </c>
      <c r="P586" s="9" cm="1">
        <f t="array" ref="P586">_xll.SNL.Clients.Office.Excel.Functions.SPG($A586, "IQ_DILUT_EPS_AFTER_EXTRA", P$3)</f>
        <v>1.06</v>
      </c>
      <c r="Q586" s="9" cm="1">
        <f t="array" ref="Q586">_xll.SNL.Clients.Office.Excel.Functions.SPG($A586, "IQ_DILUT_EPS_AFTER_EXTRA", Q$3)</f>
        <v>0.68</v>
      </c>
      <c r="R586" s="9" cm="1">
        <f t="array" ref="R586">_xll.SNL.Clients.Office.Excel.Functions.SPG($A586, "IQ_DILUT_EPS_AFTER_EXTRA", R$3)</f>
        <v>0.877</v>
      </c>
      <c r="S586" s="9" cm="1">
        <f t="array" ref="S586">_xll.SNL.Clients.Office.Excel.Functions.SPG($A586, "IQ_DILUT_EPS_AFTER_EXTRA", S$3)</f>
        <v>0.67</v>
      </c>
      <c r="T586" s="9" cm="1">
        <f t="array" ref="T586">_xll.SNL.Clients.Office.Excel.Functions.SPG($A586, "IQ_DILUT_EPS_AFTER_EXTRA", T$3)</f>
        <v>0.56000000000000005</v>
      </c>
      <c r="U586" s="9" cm="1">
        <f t="array" ref="U586">_xll.SNL.Clients.Office.Excel.Functions.SPG($A586, "IQ_DILUT_EPS_AFTER_EXTRA", U$3)</f>
        <v>0.33</v>
      </c>
      <c r="V586" s="9" cm="1">
        <f t="array" ref="V586">_xll.SNL.Clients.Office.Excel.Functions.SPG($A586, "IQ_DILUT_EPS_AFTER_EXTRA", V$3)</f>
        <v>0.69199999999999995</v>
      </c>
      <c r="W586" s="9" cm="1">
        <f t="array" ref="W586">_xll.SNL.Clients.Office.Excel.Functions.SPG($A586, "IQ_DILUT_EPS_AFTER_EXTRA", W$3)</f>
        <v>0.56000000000000005</v>
      </c>
      <c r="X586" s="9" cm="1">
        <f t="array" ref="X586">_xll.SNL.Clients.Office.Excel.Functions.SPG($A586, "IQ_DILUT_EPS_AFTER_EXTRA", X$3)</f>
        <v>0.62</v>
      </c>
      <c r="Y586" s="9" cm="1">
        <f t="array" ref="Y586">_xll.SNL.Clients.Office.Excel.Functions.SPG($A586, "IQ_DILUT_EPS_AFTER_EXTRA", Y$3)</f>
        <v>0.51</v>
      </c>
    </row>
    <row r="587" spans="1:25" x14ac:dyDescent="0.3">
      <c r="A587" s="11" t="s">
        <v>1625</v>
      </c>
      <c r="B587" s="9" cm="1">
        <f t="array" ref="B587">_xll.SNL.Clients.Office.Excel.Functions.SPG($A587, "IQ_DILUT_EPS_AFTER_EXTRA", B$3)</f>
        <v>1.1870000000000001</v>
      </c>
      <c r="C587" s="9" cm="1">
        <f t="array" ref="C587">_xll.SNL.Clients.Office.Excel.Functions.SPG($A587, "IQ_DILUT_EPS_AFTER_EXTRA", C$3)</f>
        <v>1.31</v>
      </c>
      <c r="D587" s="9" cm="1">
        <f t="array" ref="D587">_xll.SNL.Clients.Office.Excel.Functions.SPG($A587, "IQ_DILUT_EPS_AFTER_EXTRA", D$3)</f>
        <v>1.329</v>
      </c>
      <c r="E587" s="9" cm="1">
        <f t="array" ref="E587">_xll.SNL.Clients.Office.Excel.Functions.SPG($A587, "IQ_DILUT_EPS_AFTER_EXTRA", E$3)</f>
        <v>1.365</v>
      </c>
      <c r="F587" s="9" cm="1">
        <f t="array" ref="F587">_xll.SNL.Clients.Office.Excel.Functions.SPG($A587, "IQ_DILUT_EPS_AFTER_EXTRA", F$3)</f>
        <v>1.48</v>
      </c>
      <c r="G587" s="9" cm="1">
        <f t="array" ref="G587">_xll.SNL.Clients.Office.Excel.Functions.SPG($A587, "IQ_DILUT_EPS_AFTER_EXTRA", G$3)</f>
        <v>1.56</v>
      </c>
      <c r="H587" s="9" cm="1">
        <f t="array" ref="H587">_xll.SNL.Clients.Office.Excel.Functions.SPG($A587, "IQ_DILUT_EPS_AFTER_EXTRA", H$3)</f>
        <v>1.51</v>
      </c>
      <c r="I587" s="9" cm="1">
        <f t="array" ref="I587">_xll.SNL.Clients.Office.Excel.Functions.SPG($A587, "IQ_DILUT_EPS_AFTER_EXTRA", I$3)</f>
        <v>1.506</v>
      </c>
      <c r="J587" s="9" cm="1">
        <f t="array" ref="J587">_xll.SNL.Clients.Office.Excel.Functions.SPG($A587, "IQ_DILUT_EPS_AFTER_EXTRA", J$3)</f>
        <v>1.462</v>
      </c>
      <c r="K587" s="9" cm="1">
        <f t="array" ref="K587">_xll.SNL.Clients.Office.Excel.Functions.SPG($A587, "IQ_DILUT_EPS_AFTER_EXTRA", K$3)</f>
        <v>1.29</v>
      </c>
      <c r="L587" s="9" cm="1">
        <f t="array" ref="L587">_xll.SNL.Clients.Office.Excel.Functions.SPG($A587, "IQ_DILUT_EPS_AFTER_EXTRA", L$3)</f>
        <v>0.94</v>
      </c>
      <c r="M587" s="9" cm="1">
        <f t="array" ref="M587">_xll.SNL.Clients.Office.Excel.Functions.SPG($A587, "IQ_DILUT_EPS_AFTER_EXTRA", M$3)</f>
        <v>0.84</v>
      </c>
      <c r="N587" s="9" cm="1">
        <f t="array" ref="N587">_xll.SNL.Clients.Office.Excel.Functions.SPG($A587, "IQ_DILUT_EPS_AFTER_EXTRA", N$3)</f>
        <v>0.80800000000000005</v>
      </c>
      <c r="O587" s="9" cm="1">
        <f t="array" ref="O587">_xll.SNL.Clients.Office.Excel.Functions.SPG($A587, "IQ_DILUT_EPS_AFTER_EXTRA", O$3)</f>
        <v>0.82</v>
      </c>
      <c r="P587" s="9" cm="1">
        <f t="array" ref="P587">_xll.SNL.Clients.Office.Excel.Functions.SPG($A587, "IQ_DILUT_EPS_AFTER_EXTRA", P$3)</f>
        <v>0.84</v>
      </c>
      <c r="Q587" s="9" cm="1">
        <f t="array" ref="Q587">_xll.SNL.Clients.Office.Excel.Functions.SPG($A587, "IQ_DILUT_EPS_AFTER_EXTRA", Q$3)</f>
        <v>0.75</v>
      </c>
      <c r="R587" s="9" cm="1">
        <f t="array" ref="R587">_xll.SNL.Clients.Office.Excel.Functions.SPG($A587, "IQ_DILUT_EPS_AFTER_EXTRA", R$3)</f>
        <v>0.88100000000000001</v>
      </c>
      <c r="S587" s="9" cm="1">
        <f t="array" ref="S587">_xll.SNL.Clients.Office.Excel.Functions.SPG($A587, "IQ_DILUT_EPS_AFTER_EXTRA", S$3)</f>
        <v>0.74</v>
      </c>
      <c r="T587" s="9" cm="1">
        <f t="array" ref="T587">_xll.SNL.Clients.Office.Excel.Functions.SPG($A587, "IQ_DILUT_EPS_AFTER_EXTRA", T$3)</f>
        <v>0.72</v>
      </c>
      <c r="U587" s="9" cm="1">
        <f t="array" ref="U587">_xll.SNL.Clients.Office.Excel.Functions.SPG($A587, "IQ_DILUT_EPS_AFTER_EXTRA", U$3)</f>
        <v>0.627</v>
      </c>
      <c r="V587" s="9" cm="1">
        <f t="array" ref="V587">_xll.SNL.Clients.Office.Excel.Functions.SPG($A587, "IQ_DILUT_EPS_AFTER_EXTRA", V$3)</f>
        <v>0.76600000000000001</v>
      </c>
      <c r="W587" s="9" cm="1">
        <f t="array" ref="W587">_xll.SNL.Clients.Office.Excel.Functions.SPG($A587, "IQ_DILUT_EPS_AFTER_EXTRA", W$3)</f>
        <v>0.75</v>
      </c>
      <c r="X587" s="9" cm="1">
        <f t="array" ref="X587">_xll.SNL.Clients.Office.Excel.Functions.SPG($A587, "IQ_DILUT_EPS_AFTER_EXTRA", X$3)</f>
        <v>0.72799999999999998</v>
      </c>
      <c r="Y587" s="9" cm="1">
        <f t="array" ref="Y587">_xll.SNL.Clients.Office.Excel.Functions.SPG($A587, "IQ_DILUT_EPS_AFTER_EXTRA", Y$3)</f>
        <v>0.73</v>
      </c>
    </row>
    <row r="588" spans="1:25" x14ac:dyDescent="0.3">
      <c r="A588" s="11" t="s">
        <v>1626</v>
      </c>
      <c r="B588" s="9" t="str" cm="1">
        <f t="array" ref="B588">_xll.SNL.Clients.Office.Excel.Functions.SPG($A588, "IQ_DILUT_EPS_AFTER_EXTRA", B$3)</f>
        <v>NA</v>
      </c>
      <c r="C588" s="9" cm="1">
        <f t="array" ref="C588">_xll.SNL.Clients.Office.Excel.Functions.SPG($A588, "IQ_DILUT_EPS_AFTER_EXTRA", C$3)</f>
        <v>0.15</v>
      </c>
      <c r="D588" s="9" cm="1">
        <f t="array" ref="D588">_xll.SNL.Clients.Office.Excel.Functions.SPG($A588, "IQ_DILUT_EPS_AFTER_EXTRA", D$3)</f>
        <v>0.05</v>
      </c>
      <c r="E588" s="9" cm="1">
        <f t="array" ref="E588">_xll.SNL.Clients.Office.Excel.Functions.SPG($A588, "IQ_DILUT_EPS_AFTER_EXTRA", E$3)</f>
        <v>0.18</v>
      </c>
      <c r="F588" s="9" cm="1">
        <f t="array" ref="F588">_xll.SNL.Clients.Office.Excel.Functions.SPG($A588, "IQ_DILUT_EPS_AFTER_EXTRA", F$3)</f>
        <v>3.1E-2</v>
      </c>
      <c r="G588" s="9" cm="1">
        <f t="array" ref="G588">_xll.SNL.Clients.Office.Excel.Functions.SPG($A588, "IQ_DILUT_EPS_AFTER_EXTRA", G$3)</f>
        <v>0.05</v>
      </c>
      <c r="H588" s="9" cm="1">
        <f t="array" ref="H588">_xll.SNL.Clients.Office.Excel.Functions.SPG($A588, "IQ_DILUT_EPS_AFTER_EXTRA", H$3)</f>
        <v>0.22</v>
      </c>
      <c r="I588" s="9" cm="1">
        <f t="array" ref="I588">_xll.SNL.Clients.Office.Excel.Functions.SPG($A588, "IQ_DILUT_EPS_AFTER_EXTRA", I$3)</f>
        <v>7.8E-2</v>
      </c>
      <c r="J588" s="9" cm="1">
        <f t="array" ref="J588">_xll.SNL.Clients.Office.Excel.Functions.SPG($A588, "IQ_DILUT_EPS_AFTER_EXTRA", J$3)</f>
        <v>0.39900000000000002</v>
      </c>
      <c r="K588" s="9" cm="1">
        <f t="array" ref="K588">_xll.SNL.Clients.Office.Excel.Functions.SPG($A588, "IQ_DILUT_EPS_AFTER_EXTRA", K$3)</f>
        <v>7.9000000000000001E-2</v>
      </c>
      <c r="L588" s="9" cm="1">
        <f t="array" ref="L588">_xll.SNL.Clients.Office.Excel.Functions.SPG($A588, "IQ_DILUT_EPS_AFTER_EXTRA", L$3)</f>
        <v>8.7999999999999995E-2</v>
      </c>
      <c r="M588" s="9" cm="1">
        <f t="array" ref="M588">_xll.SNL.Clients.Office.Excel.Functions.SPG($A588, "IQ_DILUT_EPS_AFTER_EXTRA", M$3)</f>
        <v>0.14000000000000001</v>
      </c>
      <c r="N588" s="9" cm="1">
        <f t="array" ref="N588">_xll.SNL.Clients.Office.Excel.Functions.SPG($A588, "IQ_DILUT_EPS_AFTER_EXTRA", N$3)</f>
        <v>5.0999999999999997E-2</v>
      </c>
      <c r="O588" s="9" cm="1">
        <f t="array" ref="O588">_xll.SNL.Clients.Office.Excel.Functions.SPG($A588, "IQ_DILUT_EPS_AFTER_EXTRA", O$3)</f>
        <v>0.06</v>
      </c>
      <c r="P588" s="9" cm="1">
        <f t="array" ref="P588">_xll.SNL.Clients.Office.Excel.Functions.SPG($A588, "IQ_DILUT_EPS_AFTER_EXTRA", P$3)</f>
        <v>0.11799999999999999</v>
      </c>
      <c r="Q588" s="9" cm="1">
        <f t="array" ref="Q588">_xll.SNL.Clients.Office.Excel.Functions.SPG($A588, "IQ_DILUT_EPS_AFTER_EXTRA", Q$3)</f>
        <v>0.03</v>
      </c>
      <c r="R588" s="9" cm="1">
        <f t="array" ref="R588">_xll.SNL.Clients.Office.Excel.Functions.SPG($A588, "IQ_DILUT_EPS_AFTER_EXTRA", R$3)</f>
        <v>6.9000000000000006E-2</v>
      </c>
      <c r="S588" s="9" cm="1">
        <f t="array" ref="S588">_xll.SNL.Clients.Office.Excel.Functions.SPG($A588, "IQ_DILUT_EPS_AFTER_EXTRA", S$3)</f>
        <v>0.02</v>
      </c>
      <c r="T588" s="9" cm="1">
        <f t="array" ref="T588">_xll.SNL.Clients.Office.Excel.Functions.SPG($A588, "IQ_DILUT_EPS_AFTER_EXTRA", T$3)</f>
        <v>0.01</v>
      </c>
      <c r="U588" s="9" cm="1">
        <f t="array" ref="U588">_xll.SNL.Clients.Office.Excel.Functions.SPG($A588, "IQ_DILUT_EPS_AFTER_EXTRA", U$3)</f>
        <v>3.7999999999999999E-2</v>
      </c>
      <c r="V588" s="9" cm="1">
        <f t="array" ref="V588">_xll.SNL.Clients.Office.Excel.Functions.SPG($A588, "IQ_DILUT_EPS_AFTER_EXTRA", V$3)</f>
        <v>0.38300000000000001</v>
      </c>
      <c r="W588" s="9" cm="1">
        <f t="array" ref="W588">_xll.SNL.Clients.Office.Excel.Functions.SPG($A588, "IQ_DILUT_EPS_AFTER_EXTRA", W$3)</f>
        <v>0.04</v>
      </c>
      <c r="X588" s="9" cm="1">
        <f t="array" ref="X588">_xll.SNL.Clients.Office.Excel.Functions.SPG($A588, "IQ_DILUT_EPS_AFTER_EXTRA", X$3)</f>
        <v>7.6999999999999999E-2</v>
      </c>
      <c r="Y588" s="9" cm="1">
        <f t="array" ref="Y588">_xll.SNL.Clients.Office.Excel.Functions.SPG($A588, "IQ_DILUT_EPS_AFTER_EXTRA", Y$3)</f>
        <v>6.9000000000000006E-2</v>
      </c>
    </row>
    <row r="589" spans="1:25" x14ac:dyDescent="0.3">
      <c r="A589" s="11" t="s">
        <v>1627</v>
      </c>
      <c r="B589" s="9" cm="1">
        <f t="array" ref="B589">_xll.SNL.Clients.Office.Excel.Functions.SPG($A589, "IQ_DILUT_EPS_AFTER_EXTRA", B$3)</f>
        <v>-0.182</v>
      </c>
      <c r="C589" s="9" cm="1">
        <f t="array" ref="C589">_xll.SNL.Clients.Office.Excel.Functions.SPG($A589, "IQ_DILUT_EPS_AFTER_EXTRA", C$3)</f>
        <v>-1.0349999999999999</v>
      </c>
      <c r="D589" s="9" cm="1">
        <f t="array" ref="D589">_xll.SNL.Clients.Office.Excel.Functions.SPG($A589, "IQ_DILUT_EPS_AFTER_EXTRA", D$3)</f>
        <v>0.96099999999999997</v>
      </c>
      <c r="E589" s="9" cm="1">
        <f t="array" ref="E589">_xll.SNL.Clients.Office.Excel.Functions.SPG($A589, "IQ_DILUT_EPS_AFTER_EXTRA", E$3)</f>
        <v>-0.435</v>
      </c>
      <c r="F589" s="9" cm="1">
        <f t="array" ref="F589">_xll.SNL.Clients.Office.Excel.Functions.SPG($A589, "IQ_DILUT_EPS_AFTER_EXTRA", F$3)</f>
        <v>0.77800000000000002</v>
      </c>
      <c r="G589" s="9" cm="1">
        <f t="array" ref="G589">_xll.SNL.Clients.Office.Excel.Functions.SPG($A589, "IQ_DILUT_EPS_AFTER_EXTRA", G$3)</f>
        <v>1.2789999999999999</v>
      </c>
      <c r="H589" s="9" cm="1">
        <f t="array" ref="H589">_xll.SNL.Clients.Office.Excel.Functions.SPG($A589, "IQ_DILUT_EPS_AFTER_EXTRA", H$3)</f>
        <v>1.7030000000000001</v>
      </c>
      <c r="I589" s="9" cm="1">
        <f t="array" ref="I589">_xll.SNL.Clients.Office.Excel.Functions.SPG($A589, "IQ_DILUT_EPS_AFTER_EXTRA", I$3)</f>
        <v>1.5209999999999999</v>
      </c>
      <c r="J589" s="9" cm="1">
        <f t="array" ref="J589">_xll.SNL.Clients.Office.Excel.Functions.SPG($A589, "IQ_DILUT_EPS_AFTER_EXTRA", J$3)</f>
        <v>1.73</v>
      </c>
      <c r="K589" s="9" cm="1">
        <f t="array" ref="K589">_xll.SNL.Clients.Office.Excel.Functions.SPG($A589, "IQ_DILUT_EPS_AFTER_EXTRA", K$3)</f>
        <v>2.6040000000000001</v>
      </c>
      <c r="L589" s="9" cm="1">
        <f t="array" ref="L589">_xll.SNL.Clients.Office.Excel.Functions.SPG($A589, "IQ_DILUT_EPS_AFTER_EXTRA", L$3)</f>
        <v>3.57</v>
      </c>
      <c r="M589" s="9" cm="1">
        <f t="array" ref="M589">_xll.SNL.Clients.Office.Excel.Functions.SPG($A589, "IQ_DILUT_EPS_AFTER_EXTRA", M$3)</f>
        <v>2.69</v>
      </c>
      <c r="N589" s="9" cm="1">
        <f t="array" ref="N589">_xll.SNL.Clients.Office.Excel.Functions.SPG($A589, "IQ_DILUT_EPS_AFTER_EXTRA", N$3)</f>
        <v>2.9</v>
      </c>
      <c r="O589" s="9" cm="1">
        <f t="array" ref="O589">_xll.SNL.Clients.Office.Excel.Functions.SPG($A589, "IQ_DILUT_EPS_AFTER_EXTRA", O$3)</f>
        <v>2.4470000000000001</v>
      </c>
      <c r="P589" s="9" cm="1">
        <f t="array" ref="P589">_xll.SNL.Clients.Office.Excel.Functions.SPG($A589, "IQ_DILUT_EPS_AFTER_EXTRA", P$3)</f>
        <v>2.0499999999999998</v>
      </c>
      <c r="Q589" s="9" cm="1">
        <f t="array" ref="Q589">_xll.SNL.Clients.Office.Excel.Functions.SPG($A589, "IQ_DILUT_EPS_AFTER_EXTRA", Q$3)</f>
        <v>2.04</v>
      </c>
      <c r="R589" s="9" cm="1">
        <f t="array" ref="R589">_xll.SNL.Clients.Office.Excel.Functions.SPG($A589, "IQ_DILUT_EPS_AFTER_EXTRA", R$3)</f>
        <v>1.7</v>
      </c>
      <c r="S589" s="9" cm="1">
        <f t="array" ref="S589">_xll.SNL.Clients.Office.Excel.Functions.SPG($A589, "IQ_DILUT_EPS_AFTER_EXTRA", S$3)</f>
        <v>1.2549999999999999</v>
      </c>
      <c r="T589" s="9" cm="1">
        <f t="array" ref="T589">_xll.SNL.Clients.Office.Excel.Functions.SPG($A589, "IQ_DILUT_EPS_AFTER_EXTRA", T$3)</f>
        <v>-0.37</v>
      </c>
      <c r="U589" s="9" cm="1">
        <f t="array" ref="U589">_xll.SNL.Clients.Office.Excel.Functions.SPG($A589, "IQ_DILUT_EPS_AFTER_EXTRA", U$3)</f>
        <v>0.51</v>
      </c>
      <c r="V589" s="9" cm="1">
        <f t="array" ref="V589">_xll.SNL.Clients.Office.Excel.Functions.SPG($A589, "IQ_DILUT_EPS_AFTER_EXTRA", V$3)</f>
        <v>0.439</v>
      </c>
      <c r="W589" s="9" cm="1">
        <f t="array" ref="W589">_xll.SNL.Clients.Office.Excel.Functions.SPG($A589, "IQ_DILUT_EPS_AFTER_EXTRA", W$3)</f>
        <v>1.0009999999999999</v>
      </c>
      <c r="X589" s="9" cm="1">
        <f t="array" ref="X589">_xll.SNL.Clients.Office.Excel.Functions.SPG($A589, "IQ_DILUT_EPS_AFTER_EXTRA", X$3)</f>
        <v>1.1399999999999999</v>
      </c>
      <c r="Y589" s="9" cm="1">
        <f t="array" ref="Y589">_xll.SNL.Clients.Office.Excel.Functions.SPG($A589, "IQ_DILUT_EPS_AFTER_EXTRA", Y$3)</f>
        <v>0.68</v>
      </c>
    </row>
    <row r="590" spans="1:25" x14ac:dyDescent="0.3">
      <c r="A590" s="11" t="s">
        <v>1628</v>
      </c>
      <c r="B590" s="9" cm="1">
        <f t="array" ref="B590">_xll.SNL.Clients.Office.Excel.Functions.SPG($A590, "IQ_DILUT_EPS_AFTER_EXTRA", B$3)</f>
        <v>0.154</v>
      </c>
      <c r="C590" s="9" cm="1">
        <f t="array" ref="C590">_xll.SNL.Clients.Office.Excel.Functions.SPG($A590, "IQ_DILUT_EPS_AFTER_EXTRA", C$3)</f>
        <v>-0.13</v>
      </c>
      <c r="D590" s="9" cm="1">
        <f t="array" ref="D590">_xll.SNL.Clients.Office.Excel.Functions.SPG($A590, "IQ_DILUT_EPS_AFTER_EXTRA", D$3)</f>
        <v>0.13500000000000001</v>
      </c>
      <c r="E590" s="9" cm="1">
        <f t="array" ref="E590">_xll.SNL.Clients.Office.Excel.Functions.SPG($A590, "IQ_DILUT_EPS_AFTER_EXTRA", E$3)</f>
        <v>0.13400000000000001</v>
      </c>
      <c r="F590" s="9" cm="1">
        <f t="array" ref="F590">_xll.SNL.Clients.Office.Excel.Functions.SPG($A590, "IQ_DILUT_EPS_AFTER_EXTRA", F$3)</f>
        <v>0.13500000000000001</v>
      </c>
      <c r="G590" s="9" cm="1">
        <f t="array" ref="G590">_xll.SNL.Clients.Office.Excel.Functions.SPG($A590, "IQ_DILUT_EPS_AFTER_EXTRA", G$3)</f>
        <v>7.2999999999999995E-2</v>
      </c>
      <c r="H590" s="9" cm="1">
        <f t="array" ref="H590">_xll.SNL.Clients.Office.Excel.Functions.SPG($A590, "IQ_DILUT_EPS_AFTER_EXTRA", H$3)</f>
        <v>0.317</v>
      </c>
      <c r="I590" s="9" cm="1">
        <f t="array" ref="I590">_xll.SNL.Clients.Office.Excel.Functions.SPG($A590, "IQ_DILUT_EPS_AFTER_EXTRA", I$3)</f>
        <v>0.10100000000000001</v>
      </c>
      <c r="J590" s="9" cm="1">
        <f t="array" ref="J590">_xll.SNL.Clients.Office.Excel.Functions.SPG($A590, "IQ_DILUT_EPS_AFTER_EXTRA", J$3)</f>
        <v>-0.17499999999999999</v>
      </c>
      <c r="K590" s="9" cm="1">
        <f t="array" ref="K590">_xll.SNL.Clients.Office.Excel.Functions.SPG($A590, "IQ_DILUT_EPS_AFTER_EXTRA", K$3)</f>
        <v>0.503</v>
      </c>
      <c r="L590" s="9" cm="1">
        <f t="array" ref="L590">_xll.SNL.Clients.Office.Excel.Functions.SPG($A590, "IQ_DILUT_EPS_AFTER_EXTRA", L$3)</f>
        <v>5.8999999999999997E-2</v>
      </c>
      <c r="M590" s="9" cm="1">
        <f t="array" ref="M590">_xll.SNL.Clients.Office.Excel.Functions.SPG($A590, "IQ_DILUT_EPS_AFTER_EXTRA", M$3)</f>
        <v>-0.08</v>
      </c>
      <c r="N590" s="9" cm="1">
        <f t="array" ref="N590">_xll.SNL.Clients.Office.Excel.Functions.SPG($A590, "IQ_DILUT_EPS_AFTER_EXTRA", N$3)</f>
        <v>6.2E-2</v>
      </c>
      <c r="O590" s="9" cm="1">
        <f t="array" ref="O590">_xll.SNL.Clients.Office.Excel.Functions.SPG($A590, "IQ_DILUT_EPS_AFTER_EXTRA", O$3)</f>
        <v>3.5999999999999997E-2</v>
      </c>
      <c r="P590" s="9" cm="1">
        <f t="array" ref="P590">_xll.SNL.Clients.Office.Excel.Functions.SPG($A590, "IQ_DILUT_EPS_AFTER_EXTRA", P$3)</f>
        <v>0.108</v>
      </c>
      <c r="Q590" s="9" cm="1">
        <f t="array" ref="Q590">_xll.SNL.Clients.Office.Excel.Functions.SPG($A590, "IQ_DILUT_EPS_AFTER_EXTRA", Q$3)</f>
        <v>0.09</v>
      </c>
      <c r="R590" s="9" cm="1">
        <f t="array" ref="R590">_xll.SNL.Clients.Office.Excel.Functions.SPG($A590, "IQ_DILUT_EPS_AFTER_EXTRA", R$3)</f>
        <v>-9.7000000000000003E-2</v>
      </c>
      <c r="S590" s="9" cm="1">
        <f t="array" ref="S590">_xll.SNL.Clients.Office.Excel.Functions.SPG($A590, "IQ_DILUT_EPS_AFTER_EXTRA", S$3)</f>
        <v>-0.01</v>
      </c>
      <c r="T590" s="9" cm="1">
        <f t="array" ref="T590">_xll.SNL.Clients.Office.Excel.Functions.SPG($A590, "IQ_DILUT_EPS_AFTER_EXTRA", T$3)</f>
        <v>-9.0999999999999998E-2</v>
      </c>
      <c r="U590" s="9" cm="1">
        <f t="array" ref="U590">_xll.SNL.Clients.Office.Excel.Functions.SPG($A590, "IQ_DILUT_EPS_AFTER_EXTRA", U$3)</f>
        <v>-0.06</v>
      </c>
      <c r="V590" s="9" cm="1">
        <f t="array" ref="V590">_xll.SNL.Clients.Office.Excel.Functions.SPG($A590, "IQ_DILUT_EPS_AFTER_EXTRA", V$3)</f>
        <v>-0.17399999999999999</v>
      </c>
      <c r="W590" s="9" cm="1">
        <f t="array" ref="W590">_xll.SNL.Clients.Office.Excel.Functions.SPG($A590, "IQ_DILUT_EPS_AFTER_EXTRA", W$3)</f>
        <v>0.02</v>
      </c>
      <c r="X590" s="9" cm="1">
        <f t="array" ref="X590">_xll.SNL.Clients.Office.Excel.Functions.SPG($A590, "IQ_DILUT_EPS_AFTER_EXTRA", X$3)</f>
        <v>0.01</v>
      </c>
      <c r="Y590" s="9" cm="1">
        <f t="array" ref="Y590">_xll.SNL.Clients.Office.Excel.Functions.SPG($A590, "IQ_DILUT_EPS_AFTER_EXTRA", Y$3)</f>
        <v>5.1999999999999998E-2</v>
      </c>
    </row>
    <row r="591" spans="1:25" x14ac:dyDescent="0.3">
      <c r="A591" s="11" t="s">
        <v>1629</v>
      </c>
      <c r="B591" s="9" t="str" cm="1">
        <f t="array" ref="B591">_xll.SNL.Clients.Office.Excel.Functions.SPG($A591, "IQ_DILUT_EPS_AFTER_EXTRA", B$3)</f>
        <v>NA</v>
      </c>
      <c r="C591" s="9" cm="1">
        <f t="array" ref="C591">_xll.SNL.Clients.Office.Excel.Functions.SPG($A591, "IQ_DILUT_EPS_AFTER_EXTRA", C$3)</f>
        <v>-0.13</v>
      </c>
      <c r="D591" s="9" cm="1">
        <f t="array" ref="D591">_xll.SNL.Clients.Office.Excel.Functions.SPG($A591, "IQ_DILUT_EPS_AFTER_EXTRA", D$3)</f>
        <v>0.36</v>
      </c>
      <c r="E591" s="9" cm="1">
        <f t="array" ref="E591">_xll.SNL.Clients.Office.Excel.Functions.SPG($A591, "IQ_DILUT_EPS_AFTER_EXTRA", E$3)</f>
        <v>0.37</v>
      </c>
      <c r="F591" s="9" cm="1">
        <f t="array" ref="F591">_xll.SNL.Clients.Office.Excel.Functions.SPG($A591, "IQ_DILUT_EPS_AFTER_EXTRA", F$3)</f>
        <v>0.17399999999999999</v>
      </c>
      <c r="G591" s="9" cm="1">
        <f t="array" ref="G591">_xll.SNL.Clients.Office.Excel.Functions.SPG($A591, "IQ_DILUT_EPS_AFTER_EXTRA", G$3)</f>
        <v>0.48799999999999999</v>
      </c>
      <c r="H591" s="9" cm="1">
        <f t="array" ref="H591">_xll.SNL.Clients.Office.Excel.Functions.SPG($A591, "IQ_DILUT_EPS_AFTER_EXTRA", H$3)</f>
        <v>0.314</v>
      </c>
      <c r="I591" s="9" cm="1">
        <f t="array" ref="I591">_xll.SNL.Clients.Office.Excel.Functions.SPG($A591, "IQ_DILUT_EPS_AFTER_EXTRA", I$3)</f>
        <v>0.3</v>
      </c>
      <c r="J591" s="9" cm="1">
        <f t="array" ref="J591">_xll.SNL.Clients.Office.Excel.Functions.SPG($A591, "IQ_DILUT_EPS_AFTER_EXTRA", J$3)</f>
        <v>-1.798</v>
      </c>
      <c r="K591" s="9" cm="1">
        <f t="array" ref="K591">_xll.SNL.Clients.Office.Excel.Functions.SPG($A591, "IQ_DILUT_EPS_AFTER_EXTRA", K$3)</f>
        <v>0.26700000000000002</v>
      </c>
      <c r="L591" s="9" t="str" cm="1">
        <f t="array" ref="L591">_xll.SNL.Clients.Office.Excel.Functions.SPG($A591, "IQ_DILUT_EPS_AFTER_EXTRA", L$3)</f>
        <v>NA</v>
      </c>
      <c r="M591" s="9" t="str" cm="1">
        <f t="array" ref="M591">_xll.SNL.Clients.Office.Excel.Functions.SPG($A591, "IQ_DILUT_EPS_AFTER_EXTRA", M$3)</f>
        <v>NA</v>
      </c>
      <c r="N591" s="9" t="str" cm="1">
        <f t="array" ref="N591">_xll.SNL.Clients.Office.Excel.Functions.SPG($A591, "IQ_DILUT_EPS_AFTER_EXTRA", N$3)</f>
        <v>NA</v>
      </c>
      <c r="O591" s="9" t="str" cm="1">
        <f t="array" ref="O591">_xll.SNL.Clients.Office.Excel.Functions.SPG($A591, "IQ_DILUT_EPS_AFTER_EXTRA", O$3)</f>
        <v>NA</v>
      </c>
      <c r="P591" s="9" t="str" cm="1">
        <f t="array" ref="P591">_xll.SNL.Clients.Office.Excel.Functions.SPG($A591, "IQ_DILUT_EPS_AFTER_EXTRA", P$3)</f>
        <v>NA</v>
      </c>
      <c r="Q591" s="9" t="str" cm="1">
        <f t="array" ref="Q591">_xll.SNL.Clients.Office.Excel.Functions.SPG($A591, "IQ_DILUT_EPS_AFTER_EXTRA", Q$3)</f>
        <v>NA</v>
      </c>
      <c r="R591" s="9" t="str" cm="1">
        <f t="array" ref="R591">_xll.SNL.Clients.Office.Excel.Functions.SPG($A591, "IQ_DILUT_EPS_AFTER_EXTRA", R$3)</f>
        <v>NA</v>
      </c>
      <c r="S591" s="9" t="str" cm="1">
        <f t="array" ref="S591">_xll.SNL.Clients.Office.Excel.Functions.SPG($A591, "IQ_DILUT_EPS_AFTER_EXTRA", S$3)</f>
        <v>NA</v>
      </c>
      <c r="T591" s="9" t="str" cm="1">
        <f t="array" ref="T591">_xll.SNL.Clients.Office.Excel.Functions.SPG($A591, "IQ_DILUT_EPS_AFTER_EXTRA", T$3)</f>
        <v>NA</v>
      </c>
      <c r="U591" s="9" t="str" cm="1">
        <f t="array" ref="U591">_xll.SNL.Clients.Office.Excel.Functions.SPG($A591, "IQ_DILUT_EPS_AFTER_EXTRA", U$3)</f>
        <v>NA</v>
      </c>
      <c r="V591" s="9" t="str" cm="1">
        <f t="array" ref="V591">_xll.SNL.Clients.Office.Excel.Functions.SPG($A591, "IQ_DILUT_EPS_AFTER_EXTRA", V$3)</f>
        <v>NA</v>
      </c>
      <c r="W591" s="9" t="str" cm="1">
        <f t="array" ref="W591">_xll.SNL.Clients.Office.Excel.Functions.SPG($A591, "IQ_DILUT_EPS_AFTER_EXTRA", W$3)</f>
        <v>NA</v>
      </c>
      <c r="X591" s="9" t="str" cm="1">
        <f t="array" ref="X591">_xll.SNL.Clients.Office.Excel.Functions.SPG($A591, "IQ_DILUT_EPS_AFTER_EXTRA", X$3)</f>
        <v>NA</v>
      </c>
      <c r="Y591" s="9" t="str" cm="1">
        <f t="array" ref="Y591">_xll.SNL.Clients.Office.Excel.Functions.SPG($A591, "IQ_DILUT_EPS_AFTER_EXTRA", Y$3)</f>
        <v>NA</v>
      </c>
    </row>
    <row r="592" spans="1:25" x14ac:dyDescent="0.3">
      <c r="A592" s="11" t="s">
        <v>1630</v>
      </c>
      <c r="B592" s="9" cm="1">
        <f t="array" ref="B592">_xll.SNL.Clients.Office.Excel.Functions.SPG($A592, "IQ_DILUT_EPS_AFTER_EXTRA", B$3)</f>
        <v>-2.8849999999999998</v>
      </c>
      <c r="C592" s="9" cm="1">
        <f t="array" ref="C592">_xll.SNL.Clients.Office.Excel.Functions.SPG($A592, "IQ_DILUT_EPS_AFTER_EXTRA", C$3)</f>
        <v>-2.23</v>
      </c>
      <c r="D592" s="9" cm="1">
        <f t="array" ref="D592">_xll.SNL.Clients.Office.Excel.Functions.SPG($A592, "IQ_DILUT_EPS_AFTER_EXTRA", D$3)</f>
        <v>-1.385</v>
      </c>
      <c r="E592" s="9" cm="1">
        <f t="array" ref="E592">_xll.SNL.Clients.Office.Excel.Functions.SPG($A592, "IQ_DILUT_EPS_AFTER_EXTRA", E$3)</f>
        <v>-1.1830000000000001</v>
      </c>
      <c r="F592" s="9" cm="1">
        <f t="array" ref="F592">_xll.SNL.Clients.Office.Excel.Functions.SPG($A592, "IQ_DILUT_EPS_AFTER_EXTRA", F$3)</f>
        <v>-1.1519999999999999</v>
      </c>
      <c r="G592" s="9" cm="1">
        <f t="array" ref="G592">_xll.SNL.Clients.Office.Excel.Functions.SPG($A592, "IQ_DILUT_EPS_AFTER_EXTRA", G$3)</f>
        <v>-3.165</v>
      </c>
      <c r="H592" s="9" cm="1">
        <f t="array" ref="H592">_xll.SNL.Clients.Office.Excel.Functions.SPG($A592, "IQ_DILUT_EPS_AFTER_EXTRA", H$3)</f>
        <v>-0.91100000000000003</v>
      </c>
      <c r="I592" s="9" cm="1">
        <f t="array" ref="I592">_xll.SNL.Clients.Office.Excel.Functions.SPG($A592, "IQ_DILUT_EPS_AFTER_EXTRA", I$3)</f>
        <v>-0.8</v>
      </c>
      <c r="J592" s="9" cm="1">
        <f t="array" ref="J592">_xll.SNL.Clients.Office.Excel.Functions.SPG($A592, "IQ_DILUT_EPS_AFTER_EXTRA", J$3)</f>
        <v>-0.73099999999999998</v>
      </c>
      <c r="K592" s="9" cm="1">
        <f t="array" ref="K592">_xll.SNL.Clients.Office.Excel.Functions.SPG($A592, "IQ_DILUT_EPS_AFTER_EXTRA", K$3)</f>
        <v>-0.21099999999999999</v>
      </c>
      <c r="L592" s="9" t="str" cm="1">
        <f t="array" ref="L592">_xll.SNL.Clients.Office.Excel.Functions.SPG($A592, "IQ_DILUT_EPS_AFTER_EXTRA", L$3)</f>
        <v>NA</v>
      </c>
      <c r="M592" s="9" cm="1">
        <f t="array" ref="M592">_xll.SNL.Clients.Office.Excel.Functions.SPG($A592, "IQ_DILUT_EPS_AFTER_EXTRA", M$3)</f>
        <v>-0.53800000000000003</v>
      </c>
      <c r="N592" s="9" cm="1">
        <f t="array" ref="N592">_xll.SNL.Clients.Office.Excel.Functions.SPG($A592, "IQ_DILUT_EPS_AFTER_EXTRA", N$3)</f>
        <v>-0.82499999999999996</v>
      </c>
      <c r="O592" s="9" cm="1">
        <f t="array" ref="O592">_xll.SNL.Clients.Office.Excel.Functions.SPG($A592, "IQ_DILUT_EPS_AFTER_EXTRA", O$3)</f>
        <v>-0.60499999999999998</v>
      </c>
      <c r="P592" s="9" cm="1">
        <f t="array" ref="P592">_xll.SNL.Clients.Office.Excel.Functions.SPG($A592, "IQ_DILUT_EPS_AFTER_EXTRA", P$3)</f>
        <v>-1.2789999999999999</v>
      </c>
      <c r="Q592" s="9" cm="1">
        <f t="array" ref="Q592">_xll.SNL.Clients.Office.Excel.Functions.SPG($A592, "IQ_DILUT_EPS_AFTER_EXTRA", Q$3)</f>
        <v>-0.96499999999999997</v>
      </c>
      <c r="R592" s="9" cm="1">
        <f t="array" ref="R592">_xll.SNL.Clients.Office.Excel.Functions.SPG($A592, "IQ_DILUT_EPS_AFTER_EXTRA", R$3)</f>
        <v>-0.75</v>
      </c>
      <c r="S592" s="9" cm="1">
        <f t="array" ref="S592">_xll.SNL.Clients.Office.Excel.Functions.SPG($A592, "IQ_DILUT_EPS_AFTER_EXTRA", S$3)</f>
        <v>-1.681</v>
      </c>
      <c r="T592" s="9" cm="1">
        <f t="array" ref="T592">_xll.SNL.Clients.Office.Excel.Functions.SPG($A592, "IQ_DILUT_EPS_AFTER_EXTRA", T$3)</f>
        <v>-0.36399999999999999</v>
      </c>
      <c r="U592" s="9" cm="1">
        <f t="array" ref="U592">_xll.SNL.Clients.Office.Excel.Functions.SPG($A592, "IQ_DILUT_EPS_AFTER_EXTRA", U$3)</f>
        <v>-0.55600000000000005</v>
      </c>
      <c r="V592" s="9" cm="1">
        <f t="array" ref="V592">_xll.SNL.Clients.Office.Excel.Functions.SPG($A592, "IQ_DILUT_EPS_AFTER_EXTRA", V$3)</f>
        <v>-0.503</v>
      </c>
      <c r="W592" s="9" cm="1">
        <f t="array" ref="W592">_xll.SNL.Clients.Office.Excel.Functions.SPG($A592, "IQ_DILUT_EPS_AFTER_EXTRA", W$3)</f>
        <v>-0.35299999999999998</v>
      </c>
      <c r="X592" s="9" cm="1">
        <f t="array" ref="X592">_xll.SNL.Clients.Office.Excel.Functions.SPG($A592, "IQ_DILUT_EPS_AFTER_EXTRA", X$3)</f>
        <v>-1.262</v>
      </c>
      <c r="Y592" s="9" cm="1">
        <f t="array" ref="Y592">_xll.SNL.Clients.Office.Excel.Functions.SPG($A592, "IQ_DILUT_EPS_AFTER_EXTRA", Y$3)</f>
        <v>-2.198</v>
      </c>
    </row>
    <row r="593" spans="1:25" x14ac:dyDescent="0.3">
      <c r="A593" s="11" t="s">
        <v>1631</v>
      </c>
      <c r="B593" s="9" t="str" cm="1">
        <f t="array" ref="B593">_xll.SNL.Clients.Office.Excel.Functions.SPG($A593, "IQ_DILUT_EPS_AFTER_EXTRA", B$3)</f>
        <v>NA</v>
      </c>
      <c r="C593" s="9" cm="1">
        <f t="array" ref="C593">_xll.SNL.Clients.Office.Excel.Functions.SPG($A593, "IQ_DILUT_EPS_AFTER_EXTRA", C$3)</f>
        <v>0.28000000000000003</v>
      </c>
      <c r="D593" s="9" cm="1">
        <f t="array" ref="D593">_xll.SNL.Clients.Office.Excel.Functions.SPG($A593, "IQ_DILUT_EPS_AFTER_EXTRA", D$3)</f>
        <v>0.17</v>
      </c>
      <c r="E593" s="9" cm="1">
        <f t="array" ref="E593">_xll.SNL.Clients.Office.Excel.Functions.SPG($A593, "IQ_DILUT_EPS_AFTER_EXTRA", E$3)</f>
        <v>-0.19</v>
      </c>
      <c r="F593" s="9" cm="1">
        <f t="array" ref="F593">_xll.SNL.Clients.Office.Excel.Functions.SPG($A593, "IQ_DILUT_EPS_AFTER_EXTRA", F$3)</f>
        <v>-1.149</v>
      </c>
      <c r="G593" s="9" cm="1">
        <f t="array" ref="G593">_xll.SNL.Clients.Office.Excel.Functions.SPG($A593, "IQ_DILUT_EPS_AFTER_EXTRA", G$3)</f>
        <v>0.106</v>
      </c>
      <c r="H593" s="9" cm="1">
        <f t="array" ref="H593">_xll.SNL.Clients.Office.Excel.Functions.SPG($A593, "IQ_DILUT_EPS_AFTER_EXTRA", H$3)</f>
        <v>0.29599999999999999</v>
      </c>
      <c r="I593" s="9" cm="1">
        <f t="array" ref="I593">_xll.SNL.Clients.Office.Excel.Functions.SPG($A593, "IQ_DILUT_EPS_AFTER_EXTRA", I$3)</f>
        <v>0.23</v>
      </c>
      <c r="J593" s="9" cm="1">
        <f t="array" ref="J593">_xll.SNL.Clients.Office.Excel.Functions.SPG($A593, "IQ_DILUT_EPS_AFTER_EXTRA", J$3)</f>
        <v>-4.5549999999999997</v>
      </c>
      <c r="K593" s="9" cm="1">
        <f t="array" ref="K593">_xll.SNL.Clients.Office.Excel.Functions.SPG($A593, "IQ_DILUT_EPS_AFTER_EXTRA", K$3)</f>
        <v>0.48</v>
      </c>
      <c r="L593" s="9" cm="1">
        <f t="array" ref="L593">_xll.SNL.Clients.Office.Excel.Functions.SPG($A593, "IQ_DILUT_EPS_AFTER_EXTRA", L$3)</f>
        <v>1.53</v>
      </c>
      <c r="M593" s="9" cm="1">
        <f t="array" ref="M593">_xll.SNL.Clients.Office.Excel.Functions.SPG($A593, "IQ_DILUT_EPS_AFTER_EXTRA", M$3)</f>
        <v>0.11700000000000001</v>
      </c>
      <c r="N593" s="9" cm="1">
        <f t="array" ref="N593">_xll.SNL.Clients.Office.Excel.Functions.SPG($A593, "IQ_DILUT_EPS_AFTER_EXTRA", N$3)</f>
        <v>-0.17399999999999999</v>
      </c>
      <c r="O593" s="9" cm="1">
        <f t="array" ref="O593">_xll.SNL.Clients.Office.Excel.Functions.SPG($A593, "IQ_DILUT_EPS_AFTER_EXTRA", O$3)</f>
        <v>-2E-3</v>
      </c>
      <c r="P593" s="9" cm="1">
        <f t="array" ref="P593">_xll.SNL.Clients.Office.Excel.Functions.SPG($A593, "IQ_DILUT_EPS_AFTER_EXTRA", P$3)</f>
        <v>0.53</v>
      </c>
      <c r="Q593" s="9" cm="1">
        <f t="array" ref="Q593">_xll.SNL.Clients.Office.Excel.Functions.SPG($A593, "IQ_DILUT_EPS_AFTER_EXTRA", Q$3)</f>
        <v>0.45</v>
      </c>
      <c r="R593" s="9" cm="1">
        <f t="array" ref="R593">_xll.SNL.Clients.Office.Excel.Functions.SPG($A593, "IQ_DILUT_EPS_AFTER_EXTRA", R$3)</f>
        <v>-2.1070000000000002</v>
      </c>
      <c r="S593" s="9" cm="1">
        <f t="array" ref="S593">_xll.SNL.Clients.Office.Excel.Functions.SPG($A593, "IQ_DILUT_EPS_AFTER_EXTRA", S$3)</f>
        <v>0.26900000000000002</v>
      </c>
      <c r="T593" s="9" cm="1">
        <f t="array" ref="T593">_xll.SNL.Clients.Office.Excel.Functions.SPG($A593, "IQ_DILUT_EPS_AFTER_EXTRA", T$3)</f>
        <v>-2.1999999999999999E-2</v>
      </c>
      <c r="U593" s="9" cm="1">
        <f t="array" ref="U593">_xll.SNL.Clients.Office.Excel.Functions.SPG($A593, "IQ_DILUT_EPS_AFTER_EXTRA", U$3)</f>
        <v>0.158</v>
      </c>
      <c r="V593" s="9" cm="1">
        <f t="array" ref="V593">_xll.SNL.Clients.Office.Excel.Functions.SPG($A593, "IQ_DILUT_EPS_AFTER_EXTRA", V$3)</f>
        <v>-1.0999999999999999E-2</v>
      </c>
      <c r="W593" s="9" cm="1">
        <f t="array" ref="W593">_xll.SNL.Clients.Office.Excel.Functions.SPG($A593, "IQ_DILUT_EPS_AFTER_EXTRA", W$3)</f>
        <v>0.56999999999999995</v>
      </c>
      <c r="X593" s="9" cm="1">
        <f t="array" ref="X593">_xll.SNL.Clients.Office.Excel.Functions.SPG($A593, "IQ_DILUT_EPS_AFTER_EXTRA", X$3)</f>
        <v>0.45</v>
      </c>
      <c r="Y593" s="9" cm="1">
        <f t="array" ref="Y593">_xll.SNL.Clients.Office.Excel.Functions.SPG($A593, "IQ_DILUT_EPS_AFTER_EXTRA", Y$3)</f>
        <v>0.43</v>
      </c>
    </row>
    <row r="594" spans="1:25" x14ac:dyDescent="0.3">
      <c r="A594" s="11" t="s">
        <v>1632</v>
      </c>
      <c r="B594" s="9" cm="1">
        <f t="array" ref="B594">_xll.SNL.Clients.Office.Excel.Functions.SPG($A594, "IQ_DILUT_EPS_AFTER_EXTRA", B$3)</f>
        <v>2.4500000000000002</v>
      </c>
      <c r="C594" s="9" cm="1">
        <f t="array" ref="C594">_xll.SNL.Clients.Office.Excel.Functions.SPG($A594, "IQ_DILUT_EPS_AFTER_EXTRA", C$3)</f>
        <v>3.99</v>
      </c>
      <c r="D594" s="9" cm="1">
        <f t="array" ref="D594">_xll.SNL.Clients.Office.Excel.Functions.SPG($A594, "IQ_DILUT_EPS_AFTER_EXTRA", D$3)</f>
        <v>1.79</v>
      </c>
      <c r="E594" s="9" cm="1">
        <f t="array" ref="E594">_xll.SNL.Clients.Office.Excel.Functions.SPG($A594, "IQ_DILUT_EPS_AFTER_EXTRA", E$3)</f>
        <v>6.09</v>
      </c>
      <c r="F594" s="9" cm="1">
        <f t="array" ref="F594">_xll.SNL.Clients.Office.Excel.Functions.SPG($A594, "IQ_DILUT_EPS_AFTER_EXTRA", F$3)</f>
        <v>2.84</v>
      </c>
      <c r="G594" s="9" cm="1">
        <f t="array" ref="G594">_xll.SNL.Clients.Office.Excel.Functions.SPG($A594, "IQ_DILUT_EPS_AFTER_EXTRA", G$3)</f>
        <v>2.71</v>
      </c>
      <c r="H594" s="9" cm="1">
        <f t="array" ref="H594">_xll.SNL.Clients.Office.Excel.Functions.SPG($A594, "IQ_DILUT_EPS_AFTER_EXTRA", H$3)</f>
        <v>1.62</v>
      </c>
      <c r="I594" s="9" cm="1">
        <f t="array" ref="I594">_xll.SNL.Clients.Office.Excel.Functions.SPG($A594, "IQ_DILUT_EPS_AFTER_EXTRA", I$3)</f>
        <v>4.1980000000000004</v>
      </c>
      <c r="J594" s="9" cm="1">
        <f t="array" ref="J594">_xll.SNL.Clients.Office.Excel.Functions.SPG($A594, "IQ_DILUT_EPS_AFTER_EXTRA", J$3)</f>
        <v>0.99</v>
      </c>
      <c r="K594" s="9" cm="1">
        <f t="array" ref="K594">_xll.SNL.Clients.Office.Excel.Functions.SPG($A594, "IQ_DILUT_EPS_AFTER_EXTRA", K$3)</f>
        <v>-0.111</v>
      </c>
      <c r="L594" s="9" cm="1">
        <f t="array" ref="L594">_xll.SNL.Clients.Office.Excel.Functions.SPG($A594, "IQ_DILUT_EPS_AFTER_EXTRA", L$3)</f>
        <v>-1.498</v>
      </c>
      <c r="M594" s="9" cm="1">
        <f t="array" ref="M594">_xll.SNL.Clients.Office.Excel.Functions.SPG($A594, "IQ_DILUT_EPS_AFTER_EXTRA", M$3)</f>
        <v>2.9729999999999999</v>
      </c>
      <c r="N594" s="9" cm="1">
        <f t="array" ref="N594">_xll.SNL.Clients.Office.Excel.Functions.SPG($A594, "IQ_DILUT_EPS_AFTER_EXTRA", N$3)</f>
        <v>1.1399999999999999</v>
      </c>
      <c r="O594" s="9" cm="1">
        <f t="array" ref="O594">_xll.SNL.Clients.Office.Excel.Functions.SPG($A594, "IQ_DILUT_EPS_AFTER_EXTRA", O$3)</f>
        <v>1.94</v>
      </c>
      <c r="P594" s="9" cm="1">
        <f t="array" ref="P594">_xll.SNL.Clients.Office.Excel.Functions.SPG($A594, "IQ_DILUT_EPS_AFTER_EXTRA", P$3)</f>
        <v>2.44</v>
      </c>
      <c r="Q594" s="9" cm="1">
        <f t="array" ref="Q594">_xll.SNL.Clients.Office.Excel.Functions.SPG($A594, "IQ_DILUT_EPS_AFTER_EXTRA", Q$3)</f>
        <v>6.95</v>
      </c>
      <c r="R594" s="9" cm="1">
        <f t="array" ref="R594">_xll.SNL.Clients.Office.Excel.Functions.SPG($A594, "IQ_DILUT_EPS_AFTER_EXTRA", R$3)</f>
        <v>2.25</v>
      </c>
      <c r="S594" s="9" cm="1">
        <f t="array" ref="S594">_xll.SNL.Clients.Office.Excel.Functions.SPG($A594, "IQ_DILUT_EPS_AFTER_EXTRA", S$3)</f>
        <v>1.954</v>
      </c>
      <c r="T594" s="9" cm="1">
        <f t="array" ref="T594">_xll.SNL.Clients.Office.Excel.Functions.SPG($A594, "IQ_DILUT_EPS_AFTER_EXTRA", T$3)</f>
        <v>2.2400000000000002</v>
      </c>
      <c r="U594" s="9" cm="1">
        <f t="array" ref="U594">_xll.SNL.Clients.Office.Excel.Functions.SPG($A594, "IQ_DILUT_EPS_AFTER_EXTRA", U$3)</f>
        <v>3.1840000000000002</v>
      </c>
      <c r="V594" s="9" cm="1">
        <f t="array" ref="V594">_xll.SNL.Clients.Office.Excel.Functions.SPG($A594, "IQ_DILUT_EPS_AFTER_EXTRA", V$3)</f>
        <v>-0.87</v>
      </c>
      <c r="W594" s="9" cm="1">
        <f t="array" ref="W594">_xll.SNL.Clients.Office.Excel.Functions.SPG($A594, "IQ_DILUT_EPS_AFTER_EXTRA", W$3)</f>
        <v>0.31</v>
      </c>
      <c r="X594" s="9" cm="1">
        <f t="array" ref="X594">_xll.SNL.Clients.Office.Excel.Functions.SPG($A594, "IQ_DILUT_EPS_AFTER_EXTRA", X$3)</f>
        <v>0.97</v>
      </c>
      <c r="Y594" s="9" cm="1">
        <f t="array" ref="Y594">_xll.SNL.Clients.Office.Excel.Functions.SPG($A594, "IQ_DILUT_EPS_AFTER_EXTRA", Y$3)</f>
        <v>4.2190000000000003</v>
      </c>
    </row>
    <row r="595" spans="1:25" x14ac:dyDescent="0.3">
      <c r="A595" s="11" t="s">
        <v>1633</v>
      </c>
      <c r="B595" s="9" t="str" cm="1">
        <f t="array" ref="B595">_xll.SNL.Clients.Office.Excel.Functions.SPG($A595, "IQ_DILUT_EPS_AFTER_EXTRA", B$3)</f>
        <v>NA</v>
      </c>
      <c r="C595" s="9" cm="1">
        <f t="array" ref="C595">_xll.SNL.Clients.Office.Excel.Functions.SPG($A595, "IQ_DILUT_EPS_AFTER_EXTRA", C$3)</f>
        <v>0.56999999999999995</v>
      </c>
      <c r="D595" s="9" cm="1">
        <f t="array" ref="D595">_xll.SNL.Clients.Office.Excel.Functions.SPG($A595, "IQ_DILUT_EPS_AFTER_EXTRA", D$3)</f>
        <v>1.81</v>
      </c>
      <c r="E595" s="9" cm="1">
        <f t="array" ref="E595">_xll.SNL.Clients.Office.Excel.Functions.SPG($A595, "IQ_DILUT_EPS_AFTER_EXTRA", E$3)</f>
        <v>0.45</v>
      </c>
      <c r="F595" s="9" cm="1">
        <f t="array" ref="F595">_xll.SNL.Clients.Office.Excel.Functions.SPG($A595, "IQ_DILUT_EPS_AFTER_EXTRA", F$3)</f>
        <v>-0.57899999999999996</v>
      </c>
      <c r="G595" s="9" cm="1">
        <f t="array" ref="G595">_xll.SNL.Clients.Office.Excel.Functions.SPG($A595, "IQ_DILUT_EPS_AFTER_EXTRA", G$3)</f>
        <v>0.57899999999999996</v>
      </c>
      <c r="H595" s="9" cm="1">
        <f t="array" ref="H595">_xll.SNL.Clients.Office.Excel.Functions.SPG($A595, "IQ_DILUT_EPS_AFTER_EXTRA", H$3)</f>
        <v>0.48</v>
      </c>
      <c r="I595" s="9" cm="1">
        <f t="array" ref="I595">_xll.SNL.Clients.Office.Excel.Functions.SPG($A595, "IQ_DILUT_EPS_AFTER_EXTRA", I$3)</f>
        <v>0.36</v>
      </c>
      <c r="J595" s="9" cm="1">
        <f t="array" ref="J595">_xll.SNL.Clients.Office.Excel.Functions.SPG($A595, "IQ_DILUT_EPS_AFTER_EXTRA", J$3)</f>
        <v>0.33700000000000002</v>
      </c>
      <c r="K595" s="9" cm="1">
        <f t="array" ref="K595">_xll.SNL.Clients.Office.Excel.Functions.SPG($A595, "IQ_DILUT_EPS_AFTER_EXTRA", K$3)</f>
        <v>0.68</v>
      </c>
      <c r="L595" s="9" cm="1">
        <f t="array" ref="L595">_xll.SNL.Clients.Office.Excel.Functions.SPG($A595, "IQ_DILUT_EPS_AFTER_EXTRA", L$3)</f>
        <v>0.39</v>
      </c>
      <c r="M595" s="9" cm="1">
        <f t="array" ref="M595">_xll.SNL.Clients.Office.Excel.Functions.SPG($A595, "IQ_DILUT_EPS_AFTER_EXTRA", M$3)</f>
        <v>0.41</v>
      </c>
      <c r="N595" s="9" cm="1">
        <f t="array" ref="N595">_xll.SNL.Clients.Office.Excel.Functions.SPG($A595, "IQ_DILUT_EPS_AFTER_EXTRA", N$3)</f>
        <v>0.23899999999999999</v>
      </c>
      <c r="O595" s="9" cm="1">
        <f t="array" ref="O595">_xll.SNL.Clients.Office.Excel.Functions.SPG($A595, "IQ_DILUT_EPS_AFTER_EXTRA", O$3)</f>
        <v>0.34</v>
      </c>
      <c r="P595" s="9" cm="1">
        <f t="array" ref="P595">_xll.SNL.Clients.Office.Excel.Functions.SPG($A595, "IQ_DILUT_EPS_AFTER_EXTRA", P$3)</f>
        <v>0.27800000000000002</v>
      </c>
      <c r="Q595" s="9" cm="1">
        <f t="array" ref="Q595">_xll.SNL.Clients.Office.Excel.Functions.SPG($A595, "IQ_DILUT_EPS_AFTER_EXTRA", Q$3)</f>
        <v>0.3</v>
      </c>
      <c r="R595" s="9" cm="1">
        <f t="array" ref="R595">_xll.SNL.Clients.Office.Excel.Functions.SPG($A595, "IQ_DILUT_EPS_AFTER_EXTRA", R$3)</f>
        <v>-5.5E-2</v>
      </c>
      <c r="S595" s="9" cm="1">
        <f t="array" ref="S595">_xll.SNL.Clients.Office.Excel.Functions.SPG($A595, "IQ_DILUT_EPS_AFTER_EXTRA", S$3)</f>
        <v>1.29</v>
      </c>
      <c r="T595" s="9" cm="1">
        <f t="array" ref="T595">_xll.SNL.Clients.Office.Excel.Functions.SPG($A595, "IQ_DILUT_EPS_AFTER_EXTRA", T$3)</f>
        <v>-0.161</v>
      </c>
      <c r="U595" s="9" cm="1">
        <f t="array" ref="U595">_xll.SNL.Clients.Office.Excel.Functions.SPG($A595, "IQ_DILUT_EPS_AFTER_EXTRA", U$3)</f>
        <v>0.63</v>
      </c>
      <c r="V595" s="9" cm="1">
        <f t="array" ref="V595">_xll.SNL.Clients.Office.Excel.Functions.SPG($A595, "IQ_DILUT_EPS_AFTER_EXTRA", V$3)</f>
        <v>0.85199999999999998</v>
      </c>
      <c r="W595" s="9" cm="1">
        <f t="array" ref="W595">_xll.SNL.Clients.Office.Excel.Functions.SPG($A595, "IQ_DILUT_EPS_AFTER_EXTRA", W$3)</f>
        <v>0.73</v>
      </c>
      <c r="X595" s="9" cm="1">
        <f t="array" ref="X595">_xll.SNL.Clients.Office.Excel.Functions.SPG($A595, "IQ_DILUT_EPS_AFTER_EXTRA", X$3)</f>
        <v>0.55000000000000004</v>
      </c>
      <c r="Y595" s="9" cm="1">
        <f t="array" ref="Y595">_xll.SNL.Clients.Office.Excel.Functions.SPG($A595, "IQ_DILUT_EPS_AFTER_EXTRA", Y$3)</f>
        <v>0.55000000000000004</v>
      </c>
    </row>
    <row r="596" spans="1:25" x14ac:dyDescent="0.3">
      <c r="A596" s="11" t="s">
        <v>1634</v>
      </c>
      <c r="B596" s="9" cm="1">
        <f t="array" ref="B596">_xll.SNL.Clients.Office.Excel.Functions.SPG($A596, "IQ_DILUT_EPS_AFTER_EXTRA", B$3)</f>
        <v>0.56000000000000005</v>
      </c>
      <c r="C596" s="9" cm="1">
        <f t="array" ref="C596">_xll.SNL.Clients.Office.Excel.Functions.SPG($A596, "IQ_DILUT_EPS_AFTER_EXTRA", C$3)</f>
        <v>0.48</v>
      </c>
      <c r="D596" s="9" cm="1">
        <f t="array" ref="D596">_xll.SNL.Clients.Office.Excel.Functions.SPG($A596, "IQ_DILUT_EPS_AFTER_EXTRA", D$3)</f>
        <v>-0.64300000000000002</v>
      </c>
      <c r="E596" s="9" cm="1">
        <f t="array" ref="E596">_xll.SNL.Clients.Office.Excel.Functions.SPG($A596, "IQ_DILUT_EPS_AFTER_EXTRA", E$3)</f>
        <v>0.44</v>
      </c>
      <c r="F596" s="9" cm="1">
        <f t="array" ref="F596">_xll.SNL.Clients.Office.Excel.Functions.SPG($A596, "IQ_DILUT_EPS_AFTER_EXTRA", F$3)</f>
        <v>0.49</v>
      </c>
      <c r="G596" s="9" cm="1">
        <f t="array" ref="G596">_xll.SNL.Clients.Office.Excel.Functions.SPG($A596, "IQ_DILUT_EPS_AFTER_EXTRA", G$3)</f>
        <v>1.93</v>
      </c>
      <c r="H596" s="9" cm="1">
        <f t="array" ref="H596">_xll.SNL.Clients.Office.Excel.Functions.SPG($A596, "IQ_DILUT_EPS_AFTER_EXTRA", H$3)</f>
        <v>2.601</v>
      </c>
      <c r="I596" s="9" cm="1">
        <f t="array" ref="I596">_xll.SNL.Clients.Office.Excel.Functions.SPG($A596, "IQ_DILUT_EPS_AFTER_EXTRA", I$3)</f>
        <v>0.94</v>
      </c>
      <c r="J596" s="9" t="str" cm="1">
        <f t="array" ref="J596">_xll.SNL.Clients.Office.Excel.Functions.SPG($A596, "IQ_DILUT_EPS_AFTER_EXTRA", J$3)</f>
        <v>NA</v>
      </c>
      <c r="K596" s="9" cm="1">
        <f t="array" ref="K596">_xll.SNL.Clients.Office.Excel.Functions.SPG($A596, "IQ_DILUT_EPS_AFTER_EXTRA", K$3)</f>
        <v>1.3</v>
      </c>
      <c r="L596" s="9" cm="1">
        <f t="array" ref="L596">_xll.SNL.Clients.Office.Excel.Functions.SPG($A596, "IQ_DILUT_EPS_AFTER_EXTRA", L$3)</f>
        <v>1.619</v>
      </c>
      <c r="M596" s="9" cm="1">
        <f t="array" ref="M596">_xll.SNL.Clients.Office.Excel.Functions.SPG($A596, "IQ_DILUT_EPS_AFTER_EXTRA", M$3)</f>
        <v>1.1100000000000001</v>
      </c>
      <c r="N596" s="9" cm="1">
        <f t="array" ref="N596">_xll.SNL.Clients.Office.Excel.Functions.SPG($A596, "IQ_DILUT_EPS_AFTER_EXTRA", N$3)</f>
        <v>2.15</v>
      </c>
      <c r="O596" s="9" cm="1">
        <f t="array" ref="O596">_xll.SNL.Clients.Office.Excel.Functions.SPG($A596, "IQ_DILUT_EPS_AFTER_EXTRA", O$3)</f>
        <v>2.5499999999999998</v>
      </c>
      <c r="P596" s="9" cm="1">
        <f t="array" ref="P596">_xll.SNL.Clients.Office.Excel.Functions.SPG($A596, "IQ_DILUT_EPS_AFTER_EXTRA", P$3)</f>
        <v>2.149</v>
      </c>
      <c r="Q596" s="9" cm="1">
        <f t="array" ref="Q596">_xll.SNL.Clients.Office.Excel.Functions.SPG($A596, "IQ_DILUT_EPS_AFTER_EXTRA", Q$3)</f>
        <v>1.27</v>
      </c>
      <c r="R596" s="9" cm="1">
        <f t="array" ref="R596">_xll.SNL.Clients.Office.Excel.Functions.SPG($A596, "IQ_DILUT_EPS_AFTER_EXTRA", R$3)</f>
        <v>-1.4</v>
      </c>
      <c r="S596" s="9" cm="1">
        <f t="array" ref="S596">_xll.SNL.Clients.Office.Excel.Functions.SPG($A596, "IQ_DILUT_EPS_AFTER_EXTRA", S$3)</f>
        <v>11.22</v>
      </c>
      <c r="T596" s="9" cm="1">
        <f t="array" ref="T596">_xll.SNL.Clients.Office.Excel.Functions.SPG($A596, "IQ_DILUT_EPS_AFTER_EXTRA", T$3)</f>
        <v>0.29599999999999999</v>
      </c>
      <c r="U596" s="9" cm="1">
        <f t="array" ref="U596">_xll.SNL.Clients.Office.Excel.Functions.SPG($A596, "IQ_DILUT_EPS_AFTER_EXTRA", U$3)</f>
        <v>0.27</v>
      </c>
      <c r="V596" s="9" cm="1">
        <f t="array" ref="V596">_xll.SNL.Clients.Office.Excel.Functions.SPG($A596, "IQ_DILUT_EPS_AFTER_EXTRA", V$3)</f>
        <v>0.93</v>
      </c>
      <c r="W596" s="9" cm="1">
        <f t="array" ref="W596">_xll.SNL.Clients.Office.Excel.Functions.SPG($A596, "IQ_DILUT_EPS_AFTER_EXTRA", W$3)</f>
        <v>-0.09</v>
      </c>
      <c r="X596" s="9" cm="1">
        <f t="array" ref="X596">_xll.SNL.Clients.Office.Excel.Functions.SPG($A596, "IQ_DILUT_EPS_AFTER_EXTRA", X$3)</f>
        <v>0.65800000000000003</v>
      </c>
      <c r="Y596" s="9" cm="1">
        <f t="array" ref="Y596">_xll.SNL.Clients.Office.Excel.Functions.SPG($A596, "IQ_DILUT_EPS_AFTER_EXTRA", Y$3)</f>
        <v>0.46</v>
      </c>
    </row>
    <row r="597" spans="1:25" x14ac:dyDescent="0.3">
      <c r="A597" s="11" t="s">
        <v>1635</v>
      </c>
      <c r="B597" s="9" cm="1">
        <f t="array" ref="B597">_xll.SNL.Clients.Office.Excel.Functions.SPG($A597, "IQ_DILUT_EPS_AFTER_EXTRA", B$3)</f>
        <v>0.25</v>
      </c>
      <c r="C597" s="9" cm="1">
        <f t="array" ref="C597">_xll.SNL.Clients.Office.Excel.Functions.SPG($A597, "IQ_DILUT_EPS_AFTER_EXTRA", C$3)</f>
        <v>0.56000000000000005</v>
      </c>
      <c r="D597" s="9" cm="1">
        <f t="array" ref="D597">_xll.SNL.Clients.Office.Excel.Functions.SPG($A597, "IQ_DILUT_EPS_AFTER_EXTRA", D$3)</f>
        <v>1.056</v>
      </c>
      <c r="E597" s="9" cm="1">
        <f t="array" ref="E597">_xll.SNL.Clients.Office.Excel.Functions.SPG($A597, "IQ_DILUT_EPS_AFTER_EXTRA", E$3)</f>
        <v>0.98</v>
      </c>
      <c r="F597" s="9" cm="1">
        <f t="array" ref="F597">_xll.SNL.Clients.Office.Excel.Functions.SPG($A597, "IQ_DILUT_EPS_AFTER_EXTRA", F$3)</f>
        <v>-0.122</v>
      </c>
      <c r="G597" s="9" cm="1">
        <f t="array" ref="G597">_xll.SNL.Clients.Office.Excel.Functions.SPG($A597, "IQ_DILUT_EPS_AFTER_EXTRA", G$3)</f>
        <v>1.1870000000000001</v>
      </c>
      <c r="H597" s="9" cm="1">
        <f t="array" ref="H597">_xll.SNL.Clients.Office.Excel.Functions.SPG($A597, "IQ_DILUT_EPS_AFTER_EXTRA", H$3)</f>
        <v>1.365</v>
      </c>
      <c r="I597" s="9" cm="1">
        <f t="array" ref="I597">_xll.SNL.Clients.Office.Excel.Functions.SPG($A597, "IQ_DILUT_EPS_AFTER_EXTRA", I$3)</f>
        <v>0.11</v>
      </c>
      <c r="J597" s="9" cm="1">
        <f t="array" ref="J597">_xll.SNL.Clients.Office.Excel.Functions.SPG($A597, "IQ_DILUT_EPS_AFTER_EXTRA", J$3)</f>
        <v>-0.32</v>
      </c>
      <c r="K597" s="9" t="str" cm="1">
        <f t="array" ref="K597">_xll.SNL.Clients.Office.Excel.Functions.SPG($A597, "IQ_DILUT_EPS_AFTER_EXTRA", K$3)</f>
        <v>NA</v>
      </c>
      <c r="L597" s="9" t="str" cm="1">
        <f t="array" ref="L597">_xll.SNL.Clients.Office.Excel.Functions.SPG($A597, "IQ_DILUT_EPS_AFTER_EXTRA", L$3)</f>
        <v>NA</v>
      </c>
      <c r="M597" s="9" t="str" cm="1">
        <f t="array" ref="M597">_xll.SNL.Clients.Office.Excel.Functions.SPG($A597, "IQ_DILUT_EPS_AFTER_EXTRA", M$3)</f>
        <v>NA</v>
      </c>
      <c r="N597" s="9" t="str" cm="1">
        <f t="array" ref="N597">_xll.SNL.Clients.Office.Excel.Functions.SPG($A597, "IQ_DILUT_EPS_AFTER_EXTRA", N$3)</f>
        <v>NA</v>
      </c>
      <c r="O597" s="9" t="str" cm="1">
        <f t="array" ref="O597">_xll.SNL.Clients.Office.Excel.Functions.SPG($A597, "IQ_DILUT_EPS_AFTER_EXTRA", O$3)</f>
        <v>NA</v>
      </c>
      <c r="P597" s="9" t="str" cm="1">
        <f t="array" ref="P597">_xll.SNL.Clients.Office.Excel.Functions.SPG($A597, "IQ_DILUT_EPS_AFTER_EXTRA", P$3)</f>
        <v>NA</v>
      </c>
      <c r="Q597" s="9" t="str" cm="1">
        <f t="array" ref="Q597">_xll.SNL.Clients.Office.Excel.Functions.SPG($A597, "IQ_DILUT_EPS_AFTER_EXTRA", Q$3)</f>
        <v>NA</v>
      </c>
      <c r="R597" s="9" t="str" cm="1">
        <f t="array" ref="R597">_xll.SNL.Clients.Office.Excel.Functions.SPG($A597, "IQ_DILUT_EPS_AFTER_EXTRA", R$3)</f>
        <v>NA</v>
      </c>
      <c r="S597" s="9" t="str" cm="1">
        <f t="array" ref="S597">_xll.SNL.Clients.Office.Excel.Functions.SPG($A597, "IQ_DILUT_EPS_AFTER_EXTRA", S$3)</f>
        <v>NA</v>
      </c>
      <c r="T597" s="9" t="str" cm="1">
        <f t="array" ref="T597">_xll.SNL.Clients.Office.Excel.Functions.SPG($A597, "IQ_DILUT_EPS_AFTER_EXTRA", T$3)</f>
        <v>NA</v>
      </c>
      <c r="U597" s="9" t="str" cm="1">
        <f t="array" ref="U597">_xll.SNL.Clients.Office.Excel.Functions.SPG($A597, "IQ_DILUT_EPS_AFTER_EXTRA", U$3)</f>
        <v>NA</v>
      </c>
      <c r="V597" s="9" t="str" cm="1">
        <f t="array" ref="V597">_xll.SNL.Clients.Office.Excel.Functions.SPG($A597, "IQ_DILUT_EPS_AFTER_EXTRA", V$3)</f>
        <v>NA</v>
      </c>
      <c r="W597" s="9" t="str" cm="1">
        <f t="array" ref="W597">_xll.SNL.Clients.Office.Excel.Functions.SPG($A597, "IQ_DILUT_EPS_AFTER_EXTRA", W$3)</f>
        <v>NA</v>
      </c>
      <c r="X597" s="9" t="str" cm="1">
        <f t="array" ref="X597">_xll.SNL.Clients.Office.Excel.Functions.SPG($A597, "IQ_DILUT_EPS_AFTER_EXTRA", X$3)</f>
        <v>NA</v>
      </c>
      <c r="Y597" s="9" t="str" cm="1">
        <f t="array" ref="Y597">_xll.SNL.Clients.Office.Excel.Functions.SPG($A597, "IQ_DILUT_EPS_AFTER_EXTRA", Y$3)</f>
        <v>NA</v>
      </c>
    </row>
    <row r="598" spans="1:25" x14ac:dyDescent="0.3">
      <c r="A598" s="11" t="s">
        <v>1636</v>
      </c>
      <c r="B598" s="9" cm="1">
        <f t="array" ref="B598">_xll.SNL.Clients.Office.Excel.Functions.SPG($A598, "IQ_DILUT_EPS_AFTER_EXTRA", B$3)</f>
        <v>1.087</v>
      </c>
      <c r="C598" s="9" cm="1">
        <f t="array" ref="C598">_xll.SNL.Clients.Office.Excel.Functions.SPG($A598, "IQ_DILUT_EPS_AFTER_EXTRA", C$3)</f>
        <v>1.08</v>
      </c>
      <c r="D598" s="9" cm="1">
        <f t="array" ref="D598">_xll.SNL.Clients.Office.Excel.Functions.SPG($A598, "IQ_DILUT_EPS_AFTER_EXTRA", D$3)</f>
        <v>1.1579999999999999</v>
      </c>
      <c r="E598" s="9" cm="1">
        <f t="array" ref="E598">_xll.SNL.Clients.Office.Excel.Functions.SPG($A598, "IQ_DILUT_EPS_AFTER_EXTRA", E$3)</f>
        <v>1.0900000000000001</v>
      </c>
      <c r="F598" s="9" cm="1">
        <f t="array" ref="F598">_xll.SNL.Clients.Office.Excel.Functions.SPG($A598, "IQ_DILUT_EPS_AFTER_EXTRA", F$3)</f>
        <v>1.052</v>
      </c>
      <c r="G598" s="9" cm="1">
        <f t="array" ref="G598">_xll.SNL.Clients.Office.Excel.Functions.SPG($A598, "IQ_DILUT_EPS_AFTER_EXTRA", G$3)</f>
        <v>1.2170000000000001</v>
      </c>
      <c r="H598" s="9" cm="1">
        <f t="array" ref="H598">_xll.SNL.Clients.Office.Excel.Functions.SPG($A598, "IQ_DILUT_EPS_AFTER_EXTRA", H$3)</f>
        <v>1.119</v>
      </c>
      <c r="I598" s="9" cm="1">
        <f t="array" ref="I598">_xll.SNL.Clients.Office.Excel.Functions.SPG($A598, "IQ_DILUT_EPS_AFTER_EXTRA", I$3)</f>
        <v>1.01</v>
      </c>
      <c r="J598" s="9" cm="1">
        <f t="array" ref="J598">_xll.SNL.Clients.Office.Excel.Functions.SPG($A598, "IQ_DILUT_EPS_AFTER_EXTRA", J$3)</f>
        <v>1.359</v>
      </c>
      <c r="K598" s="9" cm="1">
        <f t="array" ref="K598">_xll.SNL.Clients.Office.Excel.Functions.SPG($A598, "IQ_DILUT_EPS_AFTER_EXTRA", K$3)</f>
        <v>1.1599999999999999</v>
      </c>
      <c r="L598" s="9" cm="1">
        <f t="array" ref="L598">_xll.SNL.Clients.Office.Excel.Functions.SPG($A598, "IQ_DILUT_EPS_AFTER_EXTRA", L$3)</f>
        <v>0.94</v>
      </c>
      <c r="M598" s="9" cm="1">
        <f t="array" ref="M598">_xll.SNL.Clients.Office.Excel.Functions.SPG($A598, "IQ_DILUT_EPS_AFTER_EXTRA", M$3)</f>
        <v>5.8999999999999997E-2</v>
      </c>
      <c r="N598" s="9" cm="1">
        <f t="array" ref="N598">_xll.SNL.Clients.Office.Excel.Functions.SPG($A598, "IQ_DILUT_EPS_AFTER_EXTRA", N$3)</f>
        <v>1.1779999999999999</v>
      </c>
      <c r="O598" s="9" cm="1">
        <f t="array" ref="O598">_xll.SNL.Clients.Office.Excel.Functions.SPG($A598, "IQ_DILUT_EPS_AFTER_EXTRA", O$3)</f>
        <v>1.1399999999999999</v>
      </c>
      <c r="P598" s="9" cm="1">
        <f t="array" ref="P598">_xll.SNL.Clients.Office.Excel.Functions.SPG($A598, "IQ_DILUT_EPS_AFTER_EXTRA", P$3)</f>
        <v>2.0099999999999998</v>
      </c>
      <c r="Q598" s="9" cm="1">
        <f t="array" ref="Q598">_xll.SNL.Clients.Office.Excel.Functions.SPG($A598, "IQ_DILUT_EPS_AFTER_EXTRA", Q$3)</f>
        <v>1.36</v>
      </c>
      <c r="R598" s="9" cm="1">
        <f t="array" ref="R598">_xll.SNL.Clients.Office.Excel.Functions.SPG($A598, "IQ_DILUT_EPS_AFTER_EXTRA", R$3)</f>
        <v>1.2030000000000001</v>
      </c>
      <c r="S598" s="9" cm="1">
        <f t="array" ref="S598">_xll.SNL.Clients.Office.Excel.Functions.SPG($A598, "IQ_DILUT_EPS_AFTER_EXTRA", S$3)</f>
        <v>1.0089999999999999</v>
      </c>
      <c r="T598" s="9" cm="1">
        <f t="array" ref="T598">_xll.SNL.Clients.Office.Excel.Functions.SPG($A598, "IQ_DILUT_EPS_AFTER_EXTRA", T$3)</f>
        <v>-0.14000000000000001</v>
      </c>
      <c r="U598" s="9" cm="1">
        <f t="array" ref="U598">_xll.SNL.Clients.Office.Excel.Functions.SPG($A598, "IQ_DILUT_EPS_AFTER_EXTRA", U$3)</f>
        <v>0.21</v>
      </c>
      <c r="V598" s="9" cm="1">
        <f t="array" ref="V598">_xll.SNL.Clients.Office.Excel.Functions.SPG($A598, "IQ_DILUT_EPS_AFTER_EXTRA", V$3)</f>
        <v>0.872</v>
      </c>
      <c r="W598" s="9" cm="1">
        <f t="array" ref="W598">_xll.SNL.Clients.Office.Excel.Functions.SPG($A598, "IQ_DILUT_EPS_AFTER_EXTRA", W$3)</f>
        <v>1.0189999999999999</v>
      </c>
      <c r="X598" s="9" cm="1">
        <f t="array" ref="X598">_xll.SNL.Clients.Office.Excel.Functions.SPG($A598, "IQ_DILUT_EPS_AFTER_EXTRA", X$3)</f>
        <v>0.68</v>
      </c>
      <c r="Y598" s="9" cm="1">
        <f t="array" ref="Y598">_xll.SNL.Clients.Office.Excel.Functions.SPG($A598, "IQ_DILUT_EPS_AFTER_EXTRA", Y$3)</f>
        <v>0.33</v>
      </c>
    </row>
    <row r="599" spans="1:25" x14ac:dyDescent="0.3">
      <c r="A599" s="11" t="s">
        <v>1637</v>
      </c>
      <c r="B599" s="9" t="str" cm="1">
        <f t="array" ref="B599">_xll.SNL.Clients.Office.Excel.Functions.SPG($A599, "IQ_DILUT_EPS_AFTER_EXTRA", B$3)</f>
        <v>NA</v>
      </c>
      <c r="C599" s="9" cm="1">
        <f t="array" ref="C599">_xll.SNL.Clients.Office.Excel.Functions.SPG($A599, "IQ_DILUT_EPS_AFTER_EXTRA", C$3)</f>
        <v>-0.70499999999999996</v>
      </c>
      <c r="D599" s="9" cm="1">
        <f t="array" ref="D599">_xll.SNL.Clients.Office.Excel.Functions.SPG($A599, "IQ_DILUT_EPS_AFTER_EXTRA", D$3)</f>
        <v>-1.07</v>
      </c>
      <c r="E599" s="9" cm="1">
        <f t="array" ref="E599">_xll.SNL.Clients.Office.Excel.Functions.SPG($A599, "IQ_DILUT_EPS_AFTER_EXTRA", E$3)</f>
        <v>-1.111</v>
      </c>
      <c r="F599" s="9" cm="1">
        <f t="array" ref="F599">_xll.SNL.Clients.Office.Excel.Functions.SPG($A599, "IQ_DILUT_EPS_AFTER_EXTRA", F$3)</f>
        <v>-0.314</v>
      </c>
      <c r="G599" s="9" cm="1">
        <f t="array" ref="G599">_xll.SNL.Clients.Office.Excel.Functions.SPG($A599, "IQ_DILUT_EPS_AFTER_EXTRA", G$3)</f>
        <v>-0.4</v>
      </c>
      <c r="H599" s="9" cm="1">
        <f t="array" ref="H599">_xll.SNL.Clients.Office.Excel.Functions.SPG($A599, "IQ_DILUT_EPS_AFTER_EXTRA", H$3)</f>
        <v>-0.36699999999999999</v>
      </c>
      <c r="I599" s="9" cm="1">
        <f t="array" ref="I599">_xll.SNL.Clients.Office.Excel.Functions.SPG($A599, "IQ_DILUT_EPS_AFTER_EXTRA", I$3)</f>
        <v>-1.0169999999999999</v>
      </c>
      <c r="J599" s="9" cm="1">
        <f t="array" ref="J599">_xll.SNL.Clients.Office.Excel.Functions.SPG($A599, "IQ_DILUT_EPS_AFTER_EXTRA", J$3)</f>
        <v>-0.20599999999999999</v>
      </c>
      <c r="K599" s="9" cm="1">
        <f t="array" ref="K599">_xll.SNL.Clients.Office.Excel.Functions.SPG($A599, "IQ_DILUT_EPS_AFTER_EXTRA", K$3)</f>
        <v>-0.54900000000000004</v>
      </c>
      <c r="L599" s="9" cm="1">
        <f t="array" ref="L599">_xll.SNL.Clients.Office.Excel.Functions.SPG($A599, "IQ_DILUT_EPS_AFTER_EXTRA", L$3)</f>
        <v>-0.56999999999999995</v>
      </c>
      <c r="M599" s="9" cm="1">
        <f t="array" ref="M599">_xll.SNL.Clients.Office.Excel.Functions.SPG($A599, "IQ_DILUT_EPS_AFTER_EXTRA", M$3)</f>
        <v>0.39</v>
      </c>
      <c r="N599" s="9" cm="1">
        <f t="array" ref="N599">_xll.SNL.Clients.Office.Excel.Functions.SPG($A599, "IQ_DILUT_EPS_AFTER_EXTRA", N$3)</f>
        <v>1.214</v>
      </c>
      <c r="O599" s="9" cm="1">
        <f t="array" ref="O599">_xll.SNL.Clients.Office.Excel.Functions.SPG($A599, "IQ_DILUT_EPS_AFTER_EXTRA", O$3)</f>
        <v>-0.69</v>
      </c>
      <c r="P599" s="9" cm="1">
        <f t="array" ref="P599">_xll.SNL.Clients.Office.Excel.Functions.SPG($A599, "IQ_DILUT_EPS_AFTER_EXTRA", P$3)</f>
        <v>0.87</v>
      </c>
      <c r="Q599" s="9" cm="1">
        <f t="array" ref="Q599">_xll.SNL.Clients.Office.Excel.Functions.SPG($A599, "IQ_DILUT_EPS_AFTER_EXTRA", Q$3)</f>
        <v>-4.2999999999999997E-2</v>
      </c>
      <c r="R599" s="9" cm="1">
        <f t="array" ref="R599">_xll.SNL.Clients.Office.Excel.Functions.SPG($A599, "IQ_DILUT_EPS_AFTER_EXTRA", R$3)</f>
        <v>-0.24099999999999999</v>
      </c>
      <c r="S599" s="9" cm="1">
        <f t="array" ref="S599">_xll.SNL.Clients.Office.Excel.Functions.SPG($A599, "IQ_DILUT_EPS_AFTER_EXTRA", S$3)</f>
        <v>-0.22</v>
      </c>
      <c r="T599" s="9" cm="1">
        <f t="array" ref="T599">_xll.SNL.Clients.Office.Excel.Functions.SPG($A599, "IQ_DILUT_EPS_AFTER_EXTRA", T$3)</f>
        <v>-0.61399999999999999</v>
      </c>
      <c r="U599" s="9" cm="1">
        <f t="array" ref="U599">_xll.SNL.Clients.Office.Excel.Functions.SPG($A599, "IQ_DILUT_EPS_AFTER_EXTRA", U$3)</f>
        <v>-0.14199999999999999</v>
      </c>
      <c r="V599" s="9" cm="1">
        <f t="array" ref="V599">_xll.SNL.Clients.Office.Excel.Functions.SPG($A599, "IQ_DILUT_EPS_AFTER_EXTRA", V$3)</f>
        <v>-0.47399999999999998</v>
      </c>
      <c r="W599" s="9" cm="1">
        <f t="array" ref="W599">_xll.SNL.Clients.Office.Excel.Functions.SPG($A599, "IQ_DILUT_EPS_AFTER_EXTRA", W$3)</f>
        <v>-0.18</v>
      </c>
      <c r="X599" s="9" cm="1">
        <f t="array" ref="X599">_xll.SNL.Clients.Office.Excel.Functions.SPG($A599, "IQ_DILUT_EPS_AFTER_EXTRA", X$3)</f>
        <v>-0.28399999999999997</v>
      </c>
      <c r="Y599" s="9" cm="1">
        <f t="array" ref="Y599">_xll.SNL.Clients.Office.Excel.Functions.SPG($A599, "IQ_DILUT_EPS_AFTER_EXTRA", Y$3)</f>
        <v>1.38</v>
      </c>
    </row>
    <row r="600" spans="1:25" x14ac:dyDescent="0.3">
      <c r="A600" s="11" t="s">
        <v>1638</v>
      </c>
      <c r="B600" s="9" t="str" cm="1">
        <f t="array" ref="B600">_xll.SNL.Clients.Office.Excel.Functions.SPG($A600, "IQ_DILUT_EPS_AFTER_EXTRA", B$3)</f>
        <v>NA</v>
      </c>
      <c r="C600" s="9" cm="1">
        <f t="array" ref="C600">_xll.SNL.Clients.Office.Excel.Functions.SPG($A600, "IQ_DILUT_EPS_AFTER_EXTRA", C$3)</f>
        <v>-7.0999999999999994E-2</v>
      </c>
      <c r="D600" s="9" cm="1">
        <f t="array" ref="D600">_xll.SNL.Clients.Office.Excel.Functions.SPG($A600, "IQ_DILUT_EPS_AFTER_EXTRA", D$3)</f>
        <v>0.14899999999999999</v>
      </c>
      <c r="E600" s="9" cm="1">
        <f t="array" ref="E600">_xll.SNL.Clients.Office.Excel.Functions.SPG($A600, "IQ_DILUT_EPS_AFTER_EXTRA", E$3)</f>
        <v>0.08</v>
      </c>
      <c r="F600" s="9" cm="1">
        <f t="array" ref="F600">_xll.SNL.Clients.Office.Excel.Functions.SPG($A600, "IQ_DILUT_EPS_AFTER_EXTRA", F$3)</f>
        <v>7.0999999999999994E-2</v>
      </c>
      <c r="G600" s="9" cm="1">
        <f t="array" ref="G600">_xll.SNL.Clients.Office.Excel.Functions.SPG($A600, "IQ_DILUT_EPS_AFTER_EXTRA", G$3)</f>
        <v>-0.08</v>
      </c>
      <c r="H600" s="9" cm="1">
        <f t="array" ref="H600">_xll.SNL.Clients.Office.Excel.Functions.SPG($A600, "IQ_DILUT_EPS_AFTER_EXTRA", H$3)</f>
        <v>0.12</v>
      </c>
      <c r="I600" s="9" cm="1">
        <f t="array" ref="I600">_xll.SNL.Clients.Office.Excel.Functions.SPG($A600, "IQ_DILUT_EPS_AFTER_EXTRA", I$3)</f>
        <v>5.6000000000000001E-2</v>
      </c>
      <c r="J600" s="9" cm="1">
        <f t="array" ref="J600">_xll.SNL.Clients.Office.Excel.Functions.SPG($A600, "IQ_DILUT_EPS_AFTER_EXTRA", J$3)</f>
        <v>0.31</v>
      </c>
      <c r="K600" s="9" cm="1">
        <f t="array" ref="K600">_xll.SNL.Clients.Office.Excel.Functions.SPG($A600, "IQ_DILUT_EPS_AFTER_EXTRA", K$3)</f>
        <v>-1.6E-2</v>
      </c>
      <c r="L600" s="9" cm="1">
        <f t="array" ref="L600">_xll.SNL.Clients.Office.Excel.Functions.SPG($A600, "IQ_DILUT_EPS_AFTER_EXTRA", L$3)</f>
        <v>0.24</v>
      </c>
      <c r="M600" s="9" cm="1">
        <f t="array" ref="M600">_xll.SNL.Clients.Office.Excel.Functions.SPG($A600, "IQ_DILUT_EPS_AFTER_EXTRA", M$3)</f>
        <v>-0.05</v>
      </c>
      <c r="N600" s="9" cm="1">
        <f t="array" ref="N600">_xll.SNL.Clients.Office.Excel.Functions.SPG($A600, "IQ_DILUT_EPS_AFTER_EXTRA", N$3)</f>
        <v>-0.20200000000000001</v>
      </c>
      <c r="O600" s="9" cm="1">
        <f t="array" ref="O600">_xll.SNL.Clients.Office.Excel.Functions.SPG($A600, "IQ_DILUT_EPS_AFTER_EXTRA", O$3)</f>
        <v>-0.2</v>
      </c>
      <c r="P600" s="9" cm="1">
        <f t="array" ref="P600">_xll.SNL.Clients.Office.Excel.Functions.SPG($A600, "IQ_DILUT_EPS_AFTER_EXTRA", P$3)</f>
        <v>-0.36899999999999999</v>
      </c>
      <c r="Q600" s="9" cm="1">
        <f t="array" ref="Q600">_xll.SNL.Clients.Office.Excel.Functions.SPG($A600, "IQ_DILUT_EPS_AFTER_EXTRA", Q$3)</f>
        <v>-0.5</v>
      </c>
      <c r="R600" s="9" cm="1">
        <f t="array" ref="R600">_xll.SNL.Clients.Office.Excel.Functions.SPG($A600, "IQ_DILUT_EPS_AFTER_EXTRA", R$3)</f>
        <v>0.21299999999999999</v>
      </c>
      <c r="S600" s="9" cm="1">
        <f t="array" ref="S600">_xll.SNL.Clients.Office.Excel.Functions.SPG($A600, "IQ_DILUT_EPS_AFTER_EXTRA", S$3)</f>
        <v>-0.46</v>
      </c>
      <c r="T600" s="9" cm="1">
        <f t="array" ref="T600">_xll.SNL.Clients.Office.Excel.Functions.SPG($A600, "IQ_DILUT_EPS_AFTER_EXTRA", T$3)</f>
        <v>-0.88</v>
      </c>
      <c r="U600" s="9" cm="1">
        <f t="array" ref="U600">_xll.SNL.Clients.Office.Excel.Functions.SPG($A600, "IQ_DILUT_EPS_AFTER_EXTRA", U$3)</f>
        <v>-0.32100000000000001</v>
      </c>
      <c r="V600" s="9" cm="1">
        <f t="array" ref="V600">_xll.SNL.Clients.Office.Excel.Functions.SPG($A600, "IQ_DILUT_EPS_AFTER_EXTRA", V$3)</f>
        <v>0.13700000000000001</v>
      </c>
      <c r="W600" s="9" cm="1">
        <f t="array" ref="W600">_xll.SNL.Clients.Office.Excel.Functions.SPG($A600, "IQ_DILUT_EPS_AFTER_EXTRA", W$3)</f>
        <v>0.09</v>
      </c>
      <c r="X600" s="9" cm="1">
        <f t="array" ref="X600">_xll.SNL.Clients.Office.Excel.Functions.SPG($A600, "IQ_DILUT_EPS_AFTER_EXTRA", X$3)</f>
        <v>0.11</v>
      </c>
      <c r="Y600" s="9" cm="1">
        <f t="array" ref="Y600">_xll.SNL.Clients.Office.Excel.Functions.SPG($A600, "IQ_DILUT_EPS_AFTER_EXTRA", Y$3)</f>
        <v>0.14699999999999999</v>
      </c>
    </row>
    <row r="601" spans="1:25" x14ac:dyDescent="0.3">
      <c r="A601" s="11" t="s">
        <v>1639</v>
      </c>
      <c r="B601" s="9" cm="1">
        <f t="array" ref="B601">_xll.SNL.Clients.Office.Excel.Functions.SPG($A601, "IQ_DILUT_EPS_AFTER_EXTRA", B$3)</f>
        <v>-0.2</v>
      </c>
      <c r="C601" s="9" cm="1">
        <f t="array" ref="C601">_xll.SNL.Clients.Office.Excel.Functions.SPG($A601, "IQ_DILUT_EPS_AFTER_EXTRA", C$3)</f>
        <v>-9.7230000000000008</v>
      </c>
      <c r="D601" s="9" cm="1">
        <f t="array" ref="D601">_xll.SNL.Clients.Office.Excel.Functions.SPG($A601, "IQ_DILUT_EPS_AFTER_EXTRA", D$3)</f>
        <v>0.11</v>
      </c>
      <c r="E601" s="9" cm="1">
        <f t="array" ref="E601">_xll.SNL.Clients.Office.Excel.Functions.SPG($A601, "IQ_DILUT_EPS_AFTER_EXTRA", E$3)</f>
        <v>-0.94399999999999995</v>
      </c>
      <c r="F601" s="9" cm="1">
        <f t="array" ref="F601">_xll.SNL.Clients.Office.Excel.Functions.SPG($A601, "IQ_DILUT_EPS_AFTER_EXTRA", F$3)</f>
        <v>-0.496</v>
      </c>
      <c r="G601" s="9" cm="1">
        <f t="array" ref="G601">_xll.SNL.Clients.Office.Excel.Functions.SPG($A601, "IQ_DILUT_EPS_AFTER_EXTRA", G$3)</f>
        <v>0.28000000000000003</v>
      </c>
      <c r="H601" s="9" cm="1">
        <f t="array" ref="H601">_xll.SNL.Clients.Office.Excel.Functions.SPG($A601, "IQ_DILUT_EPS_AFTER_EXTRA", H$3)</f>
        <v>-0.41</v>
      </c>
      <c r="I601" s="9" cm="1">
        <f t="array" ref="I601">_xll.SNL.Clients.Office.Excel.Functions.SPG($A601, "IQ_DILUT_EPS_AFTER_EXTRA", I$3)</f>
        <v>0.42799999999999999</v>
      </c>
      <c r="J601" s="9" cm="1">
        <f t="array" ref="J601">_xll.SNL.Clients.Office.Excel.Functions.SPG($A601, "IQ_DILUT_EPS_AFTER_EXTRA", J$3)</f>
        <v>0.71699999999999997</v>
      </c>
      <c r="K601" s="9" cm="1">
        <f t="array" ref="K601">_xll.SNL.Clients.Office.Excel.Functions.SPG($A601, "IQ_DILUT_EPS_AFTER_EXTRA", K$3)</f>
        <v>-2.4860000000000002</v>
      </c>
      <c r="L601" s="9" cm="1">
        <f t="array" ref="L601">_xll.SNL.Clients.Office.Excel.Functions.SPG($A601, "IQ_DILUT_EPS_AFTER_EXTRA", L$3)</f>
        <v>-0.05</v>
      </c>
      <c r="M601" s="9" cm="1">
        <f t="array" ref="M601">_xll.SNL.Clients.Office.Excel.Functions.SPG($A601, "IQ_DILUT_EPS_AFTER_EXTRA", M$3)</f>
        <v>-0.38400000000000001</v>
      </c>
      <c r="N601" s="9" cm="1">
        <f t="array" ref="N601">_xll.SNL.Clients.Office.Excel.Functions.SPG($A601, "IQ_DILUT_EPS_AFTER_EXTRA", N$3)</f>
        <v>-3.964</v>
      </c>
      <c r="O601" s="9" cm="1">
        <f t="array" ref="O601">_xll.SNL.Clients.Office.Excel.Functions.SPG($A601, "IQ_DILUT_EPS_AFTER_EXTRA", O$3)</f>
        <v>0.47899999999999998</v>
      </c>
      <c r="P601" s="9" cm="1">
        <f t="array" ref="P601">_xll.SNL.Clients.Office.Excel.Functions.SPG($A601, "IQ_DILUT_EPS_AFTER_EXTRA", P$3)</f>
        <v>0.46</v>
      </c>
      <c r="Q601" s="9" cm="1">
        <f t="array" ref="Q601">_xll.SNL.Clients.Office.Excel.Functions.SPG($A601, "IQ_DILUT_EPS_AFTER_EXTRA", Q$3)</f>
        <v>0.17899999999999999</v>
      </c>
      <c r="R601" s="9" cm="1">
        <f t="array" ref="R601">_xll.SNL.Clients.Office.Excel.Functions.SPG($A601, "IQ_DILUT_EPS_AFTER_EXTRA", R$3)</f>
        <v>0.35799999999999998</v>
      </c>
      <c r="S601" s="9" cm="1">
        <f t="array" ref="S601">_xll.SNL.Clients.Office.Excel.Functions.SPG($A601, "IQ_DILUT_EPS_AFTER_EXTRA", S$3)</f>
        <v>0.40699999999999997</v>
      </c>
      <c r="T601" s="9" cm="1">
        <f t="array" ref="T601">_xll.SNL.Clients.Office.Excel.Functions.SPG($A601, "IQ_DILUT_EPS_AFTER_EXTRA", T$3)</f>
        <v>0.11</v>
      </c>
      <c r="U601" s="9" cm="1">
        <f t="array" ref="U601">_xll.SNL.Clients.Office.Excel.Functions.SPG($A601, "IQ_DILUT_EPS_AFTER_EXTRA", U$3)</f>
        <v>-0.03</v>
      </c>
      <c r="V601" s="9" cm="1">
        <f t="array" ref="V601">_xll.SNL.Clients.Office.Excel.Functions.SPG($A601, "IQ_DILUT_EPS_AFTER_EXTRA", V$3)</f>
        <v>3.609</v>
      </c>
      <c r="W601" s="9" cm="1">
        <f t="array" ref="W601">_xll.SNL.Clients.Office.Excel.Functions.SPG($A601, "IQ_DILUT_EPS_AFTER_EXTRA", W$3)</f>
        <v>0.95599999999999996</v>
      </c>
      <c r="X601" s="9" cm="1">
        <f t="array" ref="X601">_xll.SNL.Clients.Office.Excel.Functions.SPG($A601, "IQ_DILUT_EPS_AFTER_EXTRA", X$3)</f>
        <v>0.75700000000000001</v>
      </c>
      <c r="Y601" s="9" cm="1">
        <f t="array" ref="Y601">_xll.SNL.Clients.Office.Excel.Functions.SPG($A601, "IQ_DILUT_EPS_AFTER_EXTRA", Y$3)</f>
        <v>0.55400000000000005</v>
      </c>
    </row>
    <row r="602" spans="1:25" x14ac:dyDescent="0.3">
      <c r="A602" s="11" t="s">
        <v>1640</v>
      </c>
      <c r="B602" s="9" t="str" cm="1">
        <f t="array" ref="B602">_xll.SNL.Clients.Office.Excel.Functions.SPG($A602, "IQ_DILUT_EPS_AFTER_EXTRA", B$3)</f>
        <v>NA</v>
      </c>
      <c r="C602" s="9" cm="1">
        <f t="array" ref="C602">_xll.SNL.Clients.Office.Excel.Functions.SPG($A602, "IQ_DILUT_EPS_AFTER_EXTRA", C$3)</f>
        <v>0.53900000000000003</v>
      </c>
      <c r="D602" s="9" cm="1">
        <f t="array" ref="D602">_xll.SNL.Clients.Office.Excel.Functions.SPG($A602, "IQ_DILUT_EPS_AFTER_EXTRA", D$3)</f>
        <v>0.54</v>
      </c>
      <c r="E602" s="9" cm="1">
        <f t="array" ref="E602">_xll.SNL.Clients.Office.Excel.Functions.SPG($A602, "IQ_DILUT_EPS_AFTER_EXTRA", E$3)</f>
        <v>0.24</v>
      </c>
      <c r="F602" s="9" cm="1">
        <f t="array" ref="F602">_xll.SNL.Clients.Office.Excel.Functions.SPG($A602, "IQ_DILUT_EPS_AFTER_EXTRA", F$3)</f>
        <v>0.43</v>
      </c>
      <c r="G602" s="9" cm="1">
        <f t="array" ref="G602">_xll.SNL.Clients.Office.Excel.Functions.SPG($A602, "IQ_DILUT_EPS_AFTER_EXTRA", G$3)</f>
        <v>0.49</v>
      </c>
      <c r="H602" s="9" cm="1">
        <f t="array" ref="H602">_xll.SNL.Clients.Office.Excel.Functions.SPG($A602, "IQ_DILUT_EPS_AFTER_EXTRA", H$3)</f>
        <v>0.56999999999999995</v>
      </c>
      <c r="I602" s="9" cm="1">
        <f t="array" ref="I602">_xll.SNL.Clients.Office.Excel.Functions.SPG($A602, "IQ_DILUT_EPS_AFTER_EXTRA", I$3)</f>
        <v>0.41</v>
      </c>
      <c r="J602" s="9" cm="1">
        <f t="array" ref="J602">_xll.SNL.Clients.Office.Excel.Functions.SPG($A602, "IQ_DILUT_EPS_AFTER_EXTRA", J$3)</f>
        <v>0.3</v>
      </c>
      <c r="K602" s="9" cm="1">
        <f t="array" ref="K602">_xll.SNL.Clients.Office.Excel.Functions.SPG($A602, "IQ_DILUT_EPS_AFTER_EXTRA", K$3)</f>
        <v>0.48</v>
      </c>
      <c r="L602" s="9" cm="1">
        <f t="array" ref="L602">_xll.SNL.Clients.Office.Excel.Functions.SPG($A602, "IQ_DILUT_EPS_AFTER_EXTRA", L$3)</f>
        <v>0.43</v>
      </c>
      <c r="M602" s="9" cm="1">
        <f t="array" ref="M602">_xll.SNL.Clients.Office.Excel.Functions.SPG($A602, "IQ_DILUT_EPS_AFTER_EXTRA", M$3)</f>
        <v>0.28000000000000003</v>
      </c>
      <c r="N602" s="9" cm="1">
        <f t="array" ref="N602">_xll.SNL.Clients.Office.Excel.Functions.SPG($A602, "IQ_DILUT_EPS_AFTER_EXTRA", N$3)</f>
        <v>0.22</v>
      </c>
      <c r="O602" s="9" cm="1">
        <f t="array" ref="O602">_xll.SNL.Clients.Office.Excel.Functions.SPG($A602, "IQ_DILUT_EPS_AFTER_EXTRA", O$3)</f>
        <v>0.3</v>
      </c>
      <c r="P602" s="9" cm="1">
        <f t="array" ref="P602">_xll.SNL.Clients.Office.Excel.Functions.SPG($A602, "IQ_DILUT_EPS_AFTER_EXTRA", P$3)</f>
        <v>0.36899999999999999</v>
      </c>
      <c r="Q602" s="9" cm="1">
        <f t="array" ref="Q602">_xll.SNL.Clients.Office.Excel.Functions.SPG($A602, "IQ_DILUT_EPS_AFTER_EXTRA", Q$3)</f>
        <v>0.248</v>
      </c>
      <c r="R602" s="9" cm="1">
        <f t="array" ref="R602">_xll.SNL.Clients.Office.Excel.Functions.SPG($A602, "IQ_DILUT_EPS_AFTER_EXTRA", R$3)</f>
        <v>0.22</v>
      </c>
      <c r="S602" s="9" cm="1">
        <f t="array" ref="S602">_xll.SNL.Clients.Office.Excel.Functions.SPG($A602, "IQ_DILUT_EPS_AFTER_EXTRA", S$3)</f>
        <v>0.23899999999999999</v>
      </c>
      <c r="T602" s="9" cm="1">
        <f t="array" ref="T602">_xll.SNL.Clients.Office.Excel.Functions.SPG($A602, "IQ_DILUT_EPS_AFTER_EXTRA", T$3)</f>
        <v>0.14399999999999999</v>
      </c>
      <c r="U602" s="9" cm="1">
        <f t="array" ref="U602">_xll.SNL.Clients.Office.Excel.Functions.SPG($A602, "IQ_DILUT_EPS_AFTER_EXTRA", U$3)</f>
        <v>5.8000000000000003E-2</v>
      </c>
      <c r="V602" s="9" cm="1">
        <f t="array" ref="V602">_xll.SNL.Clients.Office.Excel.Functions.SPG($A602, "IQ_DILUT_EPS_AFTER_EXTRA", V$3)</f>
        <v>0.16700000000000001</v>
      </c>
      <c r="W602" s="9" cm="1">
        <f t="array" ref="W602">_xll.SNL.Clients.Office.Excel.Functions.SPG($A602, "IQ_DILUT_EPS_AFTER_EXTRA", W$3)</f>
        <v>0.16300000000000001</v>
      </c>
      <c r="X602" s="9" cm="1">
        <f t="array" ref="X602">_xll.SNL.Clients.Office.Excel.Functions.SPG($A602, "IQ_DILUT_EPS_AFTER_EXTRA", X$3)</f>
        <v>0.109</v>
      </c>
      <c r="Y602" s="9" cm="1">
        <f t="array" ref="Y602">_xll.SNL.Clients.Office.Excel.Functions.SPG($A602, "IQ_DILUT_EPS_AFTER_EXTRA", Y$3)</f>
        <v>6.7000000000000004E-2</v>
      </c>
    </row>
    <row r="603" spans="1:25" x14ac:dyDescent="0.3">
      <c r="A603" s="11" t="s">
        <v>1641</v>
      </c>
      <c r="B603" s="9" t="str" cm="1">
        <f t="array" ref="B603">_xll.SNL.Clients.Office.Excel.Functions.SPG($A603, "IQ_DILUT_EPS_AFTER_EXTRA", B$3)</f>
        <v>NA</v>
      </c>
      <c r="C603" s="9" cm="1">
        <f t="array" ref="C603">_xll.SNL.Clients.Office.Excel.Functions.SPG($A603, "IQ_DILUT_EPS_AFTER_EXTRA", C$3)</f>
        <v>0.56000000000000005</v>
      </c>
      <c r="D603" s="9" cm="1">
        <f t="array" ref="D603">_xll.SNL.Clients.Office.Excel.Functions.SPG($A603, "IQ_DILUT_EPS_AFTER_EXTRA", D$3)</f>
        <v>0.54</v>
      </c>
      <c r="E603" s="9" cm="1">
        <f t="array" ref="E603">_xll.SNL.Clients.Office.Excel.Functions.SPG($A603, "IQ_DILUT_EPS_AFTER_EXTRA", E$3)</f>
        <v>0.2</v>
      </c>
      <c r="F603" s="9" cm="1">
        <f t="array" ref="F603">_xll.SNL.Clients.Office.Excel.Functions.SPG($A603, "IQ_DILUT_EPS_AFTER_EXTRA", F$3)</f>
        <v>0.38100000000000001</v>
      </c>
      <c r="G603" s="9" cm="1">
        <f t="array" ref="G603">_xll.SNL.Clients.Office.Excel.Functions.SPG($A603, "IQ_DILUT_EPS_AFTER_EXTRA", G$3)</f>
        <v>0.79</v>
      </c>
      <c r="H603" s="9" cm="1">
        <f t="array" ref="H603">_xll.SNL.Clients.Office.Excel.Functions.SPG($A603, "IQ_DILUT_EPS_AFTER_EXTRA", H$3)</f>
        <v>0.21</v>
      </c>
      <c r="I603" s="9" cm="1">
        <f t="array" ref="I603">_xll.SNL.Clients.Office.Excel.Functions.SPG($A603, "IQ_DILUT_EPS_AFTER_EXTRA", I$3)</f>
        <v>-0.02</v>
      </c>
      <c r="J603" s="9" cm="1">
        <f t="array" ref="J603">_xll.SNL.Clients.Office.Excel.Functions.SPG($A603, "IQ_DILUT_EPS_AFTER_EXTRA", J$3)</f>
        <v>0.28599999999999998</v>
      </c>
      <c r="K603" s="9" cm="1">
        <f t="array" ref="K603">_xll.SNL.Clients.Office.Excel.Functions.SPG($A603, "IQ_DILUT_EPS_AFTER_EXTRA", K$3)</f>
        <v>0.129</v>
      </c>
      <c r="L603" s="9" cm="1">
        <f t="array" ref="L603">_xll.SNL.Clients.Office.Excel.Functions.SPG($A603, "IQ_DILUT_EPS_AFTER_EXTRA", L$3)</f>
        <v>0.11</v>
      </c>
      <c r="M603" s="9" cm="1">
        <f t="array" ref="M603">_xll.SNL.Clients.Office.Excel.Functions.SPG($A603, "IQ_DILUT_EPS_AFTER_EXTRA", M$3)</f>
        <v>-1.2999999999999999E-2</v>
      </c>
      <c r="N603" s="9" cm="1">
        <f t="array" ref="N603">_xll.SNL.Clients.Office.Excel.Functions.SPG($A603, "IQ_DILUT_EPS_AFTER_EXTRA", N$3)</f>
        <v>0.29899999999999999</v>
      </c>
      <c r="O603" s="9" cm="1">
        <f t="array" ref="O603">_xll.SNL.Clients.Office.Excel.Functions.SPG($A603, "IQ_DILUT_EPS_AFTER_EXTRA", O$3)</f>
        <v>0.23</v>
      </c>
      <c r="P603" s="9" cm="1">
        <f t="array" ref="P603">_xll.SNL.Clients.Office.Excel.Functions.SPG($A603, "IQ_DILUT_EPS_AFTER_EXTRA", P$3)</f>
        <v>0.05</v>
      </c>
      <c r="Q603" s="9" cm="1">
        <f t="array" ref="Q603">_xll.SNL.Clients.Office.Excel.Functions.SPG($A603, "IQ_DILUT_EPS_AFTER_EXTRA", Q$3)</f>
        <v>-0.08</v>
      </c>
      <c r="R603" s="9" cm="1">
        <f t="array" ref="R603">_xll.SNL.Clients.Office.Excel.Functions.SPG($A603, "IQ_DILUT_EPS_AFTER_EXTRA", R$3)</f>
        <v>0.27100000000000002</v>
      </c>
      <c r="S603" s="9" cm="1">
        <f t="array" ref="S603">_xll.SNL.Clients.Office.Excel.Functions.SPG($A603, "IQ_DILUT_EPS_AFTER_EXTRA", S$3)</f>
        <v>-1.4E-2</v>
      </c>
      <c r="T603" s="9" cm="1">
        <f t="array" ref="T603">_xll.SNL.Clients.Office.Excel.Functions.SPG($A603, "IQ_DILUT_EPS_AFTER_EXTRA", T$3)</f>
        <v>-0.33100000000000002</v>
      </c>
      <c r="U603" s="9" cm="1">
        <f t="array" ref="U603">_xll.SNL.Clients.Office.Excel.Functions.SPG($A603, "IQ_DILUT_EPS_AFTER_EXTRA", U$3)</f>
        <v>-0.22</v>
      </c>
      <c r="V603" s="9" cm="1">
        <f t="array" ref="V603">_xll.SNL.Clients.Office.Excel.Functions.SPG($A603, "IQ_DILUT_EPS_AFTER_EXTRA", V$3)</f>
        <v>0.22900000000000001</v>
      </c>
      <c r="W603" s="9" cm="1">
        <f t="array" ref="W603">_xll.SNL.Clients.Office.Excel.Functions.SPG($A603, "IQ_DILUT_EPS_AFTER_EXTRA", W$3)</f>
        <v>0.14000000000000001</v>
      </c>
      <c r="X603" s="9" cm="1">
        <f t="array" ref="X603">_xll.SNL.Clients.Office.Excel.Functions.SPG($A603, "IQ_DILUT_EPS_AFTER_EXTRA", X$3)</f>
        <v>0.16</v>
      </c>
      <c r="Y603" s="9" cm="1">
        <f t="array" ref="Y603">_xll.SNL.Clients.Office.Excel.Functions.SPG($A603, "IQ_DILUT_EPS_AFTER_EXTRA", Y$3)</f>
        <v>1.7000000000000001E-2</v>
      </c>
    </row>
    <row r="604" spans="1:25" x14ac:dyDescent="0.3">
      <c r="A604" s="11" t="s">
        <v>1642</v>
      </c>
      <c r="B604" s="9" t="str" cm="1">
        <f t="array" ref="B604">_xll.SNL.Clients.Office.Excel.Functions.SPG($A604, "IQ_DILUT_EPS_AFTER_EXTRA", B$3)</f>
        <v>NA</v>
      </c>
      <c r="C604" s="9" cm="1">
        <f t="array" ref="C604">_xll.SNL.Clients.Office.Excel.Functions.SPG($A604, "IQ_DILUT_EPS_AFTER_EXTRA", C$3)</f>
        <v>-1.1100000000000001</v>
      </c>
      <c r="D604" s="9" cm="1">
        <f t="array" ref="D604">_xll.SNL.Clients.Office.Excel.Functions.SPG($A604, "IQ_DILUT_EPS_AFTER_EXTRA", D$3)</f>
        <v>0.77100000000000002</v>
      </c>
      <c r="E604" s="9" cm="1">
        <f t="array" ref="E604">_xll.SNL.Clients.Office.Excel.Functions.SPG($A604, "IQ_DILUT_EPS_AFTER_EXTRA", E$3)</f>
        <v>0.23</v>
      </c>
      <c r="F604" s="9" cm="1">
        <f t="array" ref="F604">_xll.SNL.Clients.Office.Excel.Functions.SPG($A604, "IQ_DILUT_EPS_AFTER_EXTRA", F$3)</f>
        <v>1.2410000000000001</v>
      </c>
      <c r="G604" s="9" cm="1">
        <f t="array" ref="G604">_xll.SNL.Clients.Office.Excel.Functions.SPG($A604, "IQ_DILUT_EPS_AFTER_EXTRA", G$3)</f>
        <v>-0.67200000000000004</v>
      </c>
      <c r="H604" s="9" cm="1">
        <f t="array" ref="H604">_xll.SNL.Clients.Office.Excel.Functions.SPG($A604, "IQ_DILUT_EPS_AFTER_EXTRA", H$3)</f>
        <v>0.35599999999999998</v>
      </c>
      <c r="I604" s="9" cm="1">
        <f t="array" ref="I604">_xll.SNL.Clients.Office.Excel.Functions.SPG($A604, "IQ_DILUT_EPS_AFTER_EXTRA", I$3)</f>
        <v>-0.16200000000000001</v>
      </c>
      <c r="J604" s="9" t="str" cm="1">
        <f t="array" ref="J604">_xll.SNL.Clients.Office.Excel.Functions.SPG($A604, "IQ_DILUT_EPS_AFTER_EXTRA", J$3)</f>
        <v>NA</v>
      </c>
      <c r="K604" s="9" cm="1">
        <f t="array" ref="K604">_xll.SNL.Clients.Office.Excel.Functions.SPG($A604, "IQ_DILUT_EPS_AFTER_EXTRA", K$3)</f>
        <v>0.38800000000000001</v>
      </c>
      <c r="L604" s="9" cm="1">
        <f t="array" ref="L604">_xll.SNL.Clients.Office.Excel.Functions.SPG($A604, "IQ_DILUT_EPS_AFTER_EXTRA", L$3)</f>
        <v>-0.99</v>
      </c>
      <c r="M604" s="9" cm="1">
        <f t="array" ref="M604">_xll.SNL.Clients.Office.Excel.Functions.SPG($A604, "IQ_DILUT_EPS_AFTER_EXTRA", M$3)</f>
        <v>0.51</v>
      </c>
      <c r="N604" s="9" t="str" cm="1">
        <f t="array" ref="N604">_xll.SNL.Clients.Office.Excel.Functions.SPG($A604, "IQ_DILUT_EPS_AFTER_EXTRA", N$3)</f>
        <v>NA</v>
      </c>
      <c r="O604" s="9" cm="1">
        <f t="array" ref="O604">_xll.SNL.Clients.Office.Excel.Functions.SPG($A604, "IQ_DILUT_EPS_AFTER_EXTRA", O$3)</f>
        <v>0.877</v>
      </c>
      <c r="P604" s="9" cm="1">
        <f t="array" ref="P604">_xll.SNL.Clients.Office.Excel.Functions.SPG($A604, "IQ_DILUT_EPS_AFTER_EXTRA", P$3)</f>
        <v>0.34899999999999998</v>
      </c>
      <c r="Q604" s="9" cm="1">
        <f t="array" ref="Q604">_xll.SNL.Clients.Office.Excel.Functions.SPG($A604, "IQ_DILUT_EPS_AFTER_EXTRA", Q$3)</f>
        <v>1.6679999999999999</v>
      </c>
      <c r="R604" s="9" t="str" cm="1">
        <f t="array" ref="R604">_xll.SNL.Clients.Office.Excel.Functions.SPG($A604, "IQ_DILUT_EPS_AFTER_EXTRA", R$3)</f>
        <v>NA</v>
      </c>
      <c r="S604" s="9" cm="1">
        <f t="array" ref="S604">_xll.SNL.Clients.Office.Excel.Functions.SPG($A604, "IQ_DILUT_EPS_AFTER_EXTRA", S$3)</f>
        <v>1.31</v>
      </c>
      <c r="T604" s="9" cm="1">
        <f t="array" ref="T604">_xll.SNL.Clients.Office.Excel.Functions.SPG($A604, "IQ_DILUT_EPS_AFTER_EXTRA", T$3)</f>
        <v>0.8</v>
      </c>
      <c r="U604" s="9" cm="1">
        <f t="array" ref="U604">_xll.SNL.Clients.Office.Excel.Functions.SPG($A604, "IQ_DILUT_EPS_AFTER_EXTRA", U$3)</f>
        <v>-0.13400000000000001</v>
      </c>
      <c r="V604" s="9" cm="1">
        <f t="array" ref="V604">_xll.SNL.Clients.Office.Excel.Functions.SPG($A604, "IQ_DILUT_EPS_AFTER_EXTRA", V$3)</f>
        <v>2.4449999999999998</v>
      </c>
      <c r="W604" s="9" cm="1">
        <f t="array" ref="W604">_xll.SNL.Clients.Office.Excel.Functions.SPG($A604, "IQ_DILUT_EPS_AFTER_EXTRA", W$3)</f>
        <v>0.62</v>
      </c>
      <c r="X604" s="9" cm="1">
        <f t="array" ref="X604">_xll.SNL.Clients.Office.Excel.Functions.SPG($A604, "IQ_DILUT_EPS_AFTER_EXTRA", X$3)</f>
        <v>0.66</v>
      </c>
      <c r="Y604" s="9" cm="1">
        <f t="array" ref="Y604">_xll.SNL.Clients.Office.Excel.Functions.SPG($A604, "IQ_DILUT_EPS_AFTER_EXTRA", Y$3)</f>
        <v>0.66</v>
      </c>
    </row>
    <row r="605" spans="1:25" x14ac:dyDescent="0.3">
      <c r="A605" s="11" t="s">
        <v>1643</v>
      </c>
      <c r="B605" s="9" t="str" cm="1">
        <f t="array" ref="B605">_xll.SNL.Clients.Office.Excel.Functions.SPG($A605, "IQ_DILUT_EPS_AFTER_EXTRA", B$3)</f>
        <v>NA</v>
      </c>
      <c r="C605" s="9" cm="1">
        <f t="array" ref="C605">_xll.SNL.Clients.Office.Excel.Functions.SPG($A605, "IQ_DILUT_EPS_AFTER_EXTRA", C$3)</f>
        <v>0.25</v>
      </c>
      <c r="D605" s="9" cm="1">
        <f t="array" ref="D605">_xll.SNL.Clients.Office.Excel.Functions.SPG($A605, "IQ_DILUT_EPS_AFTER_EXTRA", D$3)</f>
        <v>0.26400000000000001</v>
      </c>
      <c r="E605" s="9" cm="1">
        <f t="array" ref="E605">_xll.SNL.Clients.Office.Excel.Functions.SPG($A605, "IQ_DILUT_EPS_AFTER_EXTRA", E$3)</f>
        <v>0.192</v>
      </c>
      <c r="F605" s="9" cm="1">
        <f t="array" ref="F605">_xll.SNL.Clients.Office.Excel.Functions.SPG($A605, "IQ_DILUT_EPS_AFTER_EXTRA", F$3)</f>
        <v>0.08</v>
      </c>
      <c r="G605" s="9" cm="1">
        <f t="array" ref="G605">_xll.SNL.Clients.Office.Excel.Functions.SPG($A605, "IQ_DILUT_EPS_AFTER_EXTRA", G$3)</f>
        <v>0.23499999999999999</v>
      </c>
      <c r="H605" s="9" cm="1">
        <f t="array" ref="H605">_xll.SNL.Clients.Office.Excel.Functions.SPG($A605, "IQ_DILUT_EPS_AFTER_EXTRA", H$3)</f>
        <v>0.19900000000000001</v>
      </c>
      <c r="I605" s="9" cm="1">
        <f t="array" ref="I605">_xll.SNL.Clients.Office.Excel.Functions.SPG($A605, "IQ_DILUT_EPS_AFTER_EXTRA", I$3)</f>
        <v>0.129</v>
      </c>
      <c r="J605" s="9" cm="1">
        <f t="array" ref="J605">_xll.SNL.Clients.Office.Excel.Functions.SPG($A605, "IQ_DILUT_EPS_AFTER_EXTRA", J$3)</f>
        <v>0.08</v>
      </c>
      <c r="K605" s="9" cm="1">
        <f t="array" ref="K605">_xll.SNL.Clients.Office.Excel.Functions.SPG($A605, "IQ_DILUT_EPS_AFTER_EXTRA", K$3)</f>
        <v>-0.11</v>
      </c>
      <c r="L605" s="9" cm="1">
        <f t="array" ref="L605">_xll.SNL.Clients.Office.Excel.Functions.SPG($A605, "IQ_DILUT_EPS_AFTER_EXTRA", L$3)</f>
        <v>0.28000000000000003</v>
      </c>
      <c r="M605" s="9" cm="1">
        <f t="array" ref="M605">_xll.SNL.Clients.Office.Excel.Functions.SPG($A605, "IQ_DILUT_EPS_AFTER_EXTRA", M$3)</f>
        <v>0.23599999999999999</v>
      </c>
      <c r="N605" s="9" cm="1">
        <f t="array" ref="N605">_xll.SNL.Clients.Office.Excel.Functions.SPG($A605, "IQ_DILUT_EPS_AFTER_EXTRA", N$3)</f>
        <v>-0.51800000000000002</v>
      </c>
      <c r="O605" s="9" cm="1">
        <f t="array" ref="O605">_xll.SNL.Clients.Office.Excel.Functions.SPG($A605, "IQ_DILUT_EPS_AFTER_EXTRA", O$3)</f>
        <v>0.51400000000000001</v>
      </c>
      <c r="P605" s="9" cm="1">
        <f t="array" ref="P605">_xll.SNL.Clients.Office.Excel.Functions.SPG($A605, "IQ_DILUT_EPS_AFTER_EXTRA", P$3)</f>
        <v>0.59299999999999997</v>
      </c>
      <c r="Q605" s="9" cm="1">
        <f t="array" ref="Q605">_xll.SNL.Clients.Office.Excel.Functions.SPG($A605, "IQ_DILUT_EPS_AFTER_EXTRA", Q$3)</f>
        <v>0.40400000000000003</v>
      </c>
      <c r="R605" s="9" t="str" cm="1">
        <f t="array" ref="R605">_xll.SNL.Clients.Office.Excel.Functions.SPG($A605, "IQ_DILUT_EPS_AFTER_EXTRA", R$3)</f>
        <v>NA</v>
      </c>
      <c r="S605" s="9" cm="1">
        <f t="array" ref="S605">_xll.SNL.Clients.Office.Excel.Functions.SPG($A605, "IQ_DILUT_EPS_AFTER_EXTRA", S$3)</f>
        <v>0.37</v>
      </c>
      <c r="T605" s="9" cm="1">
        <f t="array" ref="T605">_xll.SNL.Clients.Office.Excel.Functions.SPG($A605, "IQ_DILUT_EPS_AFTER_EXTRA", T$3)</f>
        <v>0.28999999999999998</v>
      </c>
      <c r="U605" s="9" cm="1">
        <f t="array" ref="U605">_xll.SNL.Clients.Office.Excel.Functions.SPG($A605, "IQ_DILUT_EPS_AFTER_EXTRA", U$3)</f>
        <v>0.113</v>
      </c>
      <c r="V605" s="9" cm="1">
        <f t="array" ref="V605">_xll.SNL.Clients.Office.Excel.Functions.SPG($A605, "IQ_DILUT_EPS_AFTER_EXTRA", V$3)</f>
        <v>0.39200000000000002</v>
      </c>
      <c r="W605" s="9" cm="1">
        <f t="array" ref="W605">_xll.SNL.Clients.Office.Excel.Functions.SPG($A605, "IQ_DILUT_EPS_AFTER_EXTRA", W$3)</f>
        <v>0.45700000000000002</v>
      </c>
      <c r="X605" s="9" cm="1">
        <f t="array" ref="X605">_xll.SNL.Clients.Office.Excel.Functions.SPG($A605, "IQ_DILUT_EPS_AFTER_EXTRA", X$3)</f>
        <v>0.376</v>
      </c>
      <c r="Y605" s="9" cm="1">
        <f t="array" ref="Y605">_xll.SNL.Clients.Office.Excel.Functions.SPG($A605, "IQ_DILUT_EPS_AFTER_EXTRA", Y$3)</f>
        <v>0.38300000000000001</v>
      </c>
    </row>
    <row r="606" spans="1:25" x14ac:dyDescent="0.3">
      <c r="B606" s="9" t="str" cm="1">
        <f t="array" ref="B606">_xll.SNL.Clients.Office.Excel.Functions.SPG($A606, "IQ_DILUT_EPS_AFTER_EXTRA", B$3)</f>
        <v>#INVALID COMPANY ID</v>
      </c>
      <c r="C606" s="9" t="str" cm="1">
        <f t="array" ref="C606">_xll.SNL.Clients.Office.Excel.Functions.SPG($A606, "IQ_DILUT_EPS_AFTER_EXTRA", C$3)</f>
        <v>#INVALID COMPANY ID</v>
      </c>
      <c r="D606" s="9" t="str" cm="1">
        <f t="array" ref="D606">_xll.SNL.Clients.Office.Excel.Functions.SPG($A606, "IQ_DILUT_EPS_AFTER_EXTRA", D$3)</f>
        <v>#INVALID COMPANY ID</v>
      </c>
      <c r="E606" s="9" t="str" cm="1">
        <f t="array" ref="E606">_xll.SNL.Clients.Office.Excel.Functions.SPG($A606, "IQ_DILUT_EPS_AFTER_EXTRA", E$3)</f>
        <v>#INVALID COMPANY ID</v>
      </c>
      <c r="F606" s="9" t="str" cm="1">
        <f t="array" ref="F606">_xll.SNL.Clients.Office.Excel.Functions.SPG($A606, "IQ_DILUT_EPS_AFTER_EXTRA", F$3)</f>
        <v>#INVALID COMPANY ID</v>
      </c>
      <c r="G606" s="9" t="str" cm="1">
        <f t="array" ref="G606">_xll.SNL.Clients.Office.Excel.Functions.SPG($A606, "IQ_DILUT_EPS_AFTER_EXTRA", G$3)</f>
        <v>#INVALID COMPANY ID</v>
      </c>
      <c r="H606" s="9" t="str" cm="1">
        <f t="array" ref="H606">_xll.SNL.Clients.Office.Excel.Functions.SPG($A606, "IQ_DILUT_EPS_AFTER_EXTRA", H$3)</f>
        <v>#INVALID COMPANY ID</v>
      </c>
      <c r="I606" s="9" t="str" cm="1">
        <f t="array" ref="I606">_xll.SNL.Clients.Office.Excel.Functions.SPG($A606, "IQ_DILUT_EPS_AFTER_EXTRA", I$3)</f>
        <v>#INVALID COMPANY ID</v>
      </c>
      <c r="J606" s="9" t="str" cm="1">
        <f t="array" ref="J606">_xll.SNL.Clients.Office.Excel.Functions.SPG($A606, "IQ_DILUT_EPS_AFTER_EXTRA", J$3)</f>
        <v>#INVALID COMPANY ID</v>
      </c>
      <c r="K606" s="9" t="str" cm="1">
        <f t="array" ref="K606">_xll.SNL.Clients.Office.Excel.Functions.SPG($A606, "IQ_DILUT_EPS_AFTER_EXTRA", K$3)</f>
        <v>#INVALID COMPANY ID</v>
      </c>
      <c r="L606" s="9" t="str" cm="1">
        <f t="array" ref="L606">_xll.SNL.Clients.Office.Excel.Functions.SPG($A606, "IQ_DILUT_EPS_AFTER_EXTRA", L$3)</f>
        <v>#INVALID COMPANY ID</v>
      </c>
      <c r="M606" s="9" t="str" cm="1">
        <f t="array" ref="M606">_xll.SNL.Clients.Office.Excel.Functions.SPG($A606, "IQ_DILUT_EPS_AFTER_EXTRA", M$3)</f>
        <v>#INVALID COMPANY ID</v>
      </c>
      <c r="N606" s="9" t="str" cm="1">
        <f t="array" ref="N606">_xll.SNL.Clients.Office.Excel.Functions.SPG($A606, "IQ_DILUT_EPS_AFTER_EXTRA", N$3)</f>
        <v>#INVALID COMPANY ID</v>
      </c>
      <c r="O606" s="9" t="str" cm="1">
        <f t="array" ref="O606">_xll.SNL.Clients.Office.Excel.Functions.SPG($A606, "IQ_DILUT_EPS_AFTER_EXTRA", O$3)</f>
        <v>#INVALID COMPANY ID</v>
      </c>
      <c r="P606" s="9" t="str" cm="1">
        <f t="array" ref="P606">_xll.SNL.Clients.Office.Excel.Functions.SPG($A606, "IQ_DILUT_EPS_AFTER_EXTRA", P$3)</f>
        <v>#INVALID COMPANY ID</v>
      </c>
      <c r="Q606" s="9" t="str" cm="1">
        <f t="array" ref="Q606">_xll.SNL.Clients.Office.Excel.Functions.SPG($A606, "IQ_DILUT_EPS_AFTER_EXTRA", Q$3)</f>
        <v>#INVALID COMPANY ID</v>
      </c>
      <c r="R606" s="9" t="str" cm="1">
        <f t="array" ref="R606">_xll.SNL.Clients.Office.Excel.Functions.SPG($A606, "IQ_DILUT_EPS_AFTER_EXTRA", R$3)</f>
        <v>#INVALID COMPANY ID</v>
      </c>
      <c r="S606" s="9" t="str" cm="1">
        <f t="array" ref="S606">_xll.SNL.Clients.Office.Excel.Functions.SPG($A606, "IQ_DILUT_EPS_AFTER_EXTRA", S$3)</f>
        <v>#INVALID COMPANY ID</v>
      </c>
      <c r="T606" s="9" t="str" cm="1">
        <f t="array" ref="T606">_xll.SNL.Clients.Office.Excel.Functions.SPG($A606, "IQ_DILUT_EPS_AFTER_EXTRA", T$3)</f>
        <v>#INVALID COMPANY ID</v>
      </c>
      <c r="U606" s="9" t="str" cm="1">
        <f t="array" ref="U606">_xll.SNL.Clients.Office.Excel.Functions.SPG($A606, "IQ_DILUT_EPS_AFTER_EXTRA", U$3)</f>
        <v>#INVALID COMPANY ID</v>
      </c>
      <c r="V606" s="9" t="str" cm="1">
        <f t="array" ref="V606">_xll.SNL.Clients.Office.Excel.Functions.SPG($A606, "IQ_DILUT_EPS_AFTER_EXTRA", V$3)</f>
        <v>#INVALID COMPANY ID</v>
      </c>
      <c r="W606" s="9" t="str" cm="1">
        <f t="array" ref="W606">_xll.SNL.Clients.Office.Excel.Functions.SPG($A606, "IQ_DILUT_EPS_AFTER_EXTRA", W$3)</f>
        <v>#INVALID COMPANY ID</v>
      </c>
      <c r="X606" s="9" t="str" cm="1">
        <f t="array" ref="X606">_xll.SNL.Clients.Office.Excel.Functions.SPG($A606, "IQ_DILUT_EPS_AFTER_EXTRA", X$3)</f>
        <v>#INVALID COMPANY ID</v>
      </c>
      <c r="Y606" s="9" t="str" cm="1">
        <f t="array" ref="Y606">_xll.SNL.Clients.Office.Excel.Functions.SPG($A606, "IQ_DILUT_EPS_AFTER_EXTRA", Y$3)</f>
        <v>#INVALID COMPANY ID</v>
      </c>
    </row>
    <row r="607" spans="1:25" x14ac:dyDescent="0.3">
      <c r="B607" s="9" t="str" cm="1">
        <f t="array" ref="B607">_xll.SNL.Clients.Office.Excel.Functions.SPG($A607, "IQ_DILUT_EPS_AFTER_EXTRA", B$3)</f>
        <v>#INVALID COMPANY ID</v>
      </c>
      <c r="C607" s="9" t="str" cm="1">
        <f t="array" ref="C607">_xll.SNL.Clients.Office.Excel.Functions.SPG($A607, "IQ_DILUT_EPS_AFTER_EXTRA", C$3)</f>
        <v>#INVALID COMPANY ID</v>
      </c>
      <c r="D607" s="9" t="str" cm="1">
        <f t="array" ref="D607">_xll.SNL.Clients.Office.Excel.Functions.SPG($A607, "IQ_DILUT_EPS_AFTER_EXTRA", D$3)</f>
        <v>#INVALID COMPANY ID</v>
      </c>
      <c r="E607" s="9" t="str" cm="1">
        <f t="array" ref="E607">_xll.SNL.Clients.Office.Excel.Functions.SPG($A607, "IQ_DILUT_EPS_AFTER_EXTRA", E$3)</f>
        <v>#INVALID COMPANY ID</v>
      </c>
      <c r="F607" s="9" t="str" cm="1">
        <f t="array" ref="F607">_xll.SNL.Clients.Office.Excel.Functions.SPG($A607, "IQ_DILUT_EPS_AFTER_EXTRA", F$3)</f>
        <v>#INVALID COMPANY ID</v>
      </c>
      <c r="G607" s="9" t="str" cm="1">
        <f t="array" ref="G607">_xll.SNL.Clients.Office.Excel.Functions.SPG($A607, "IQ_DILUT_EPS_AFTER_EXTRA", G$3)</f>
        <v>#INVALID COMPANY ID</v>
      </c>
      <c r="H607" s="9" t="str" cm="1">
        <f t="array" ref="H607">_xll.SNL.Clients.Office.Excel.Functions.SPG($A607, "IQ_DILUT_EPS_AFTER_EXTRA", H$3)</f>
        <v>#INVALID COMPANY ID</v>
      </c>
      <c r="I607" s="9" t="str" cm="1">
        <f t="array" ref="I607">_xll.SNL.Clients.Office.Excel.Functions.SPG($A607, "IQ_DILUT_EPS_AFTER_EXTRA", I$3)</f>
        <v>#INVALID COMPANY ID</v>
      </c>
      <c r="J607" s="9" t="str" cm="1">
        <f t="array" ref="J607">_xll.SNL.Clients.Office.Excel.Functions.SPG($A607, "IQ_DILUT_EPS_AFTER_EXTRA", J$3)</f>
        <v>#INVALID COMPANY ID</v>
      </c>
      <c r="K607" s="9" t="str" cm="1">
        <f t="array" ref="K607">_xll.SNL.Clients.Office.Excel.Functions.SPG($A607, "IQ_DILUT_EPS_AFTER_EXTRA", K$3)</f>
        <v>#INVALID COMPANY ID</v>
      </c>
      <c r="L607" s="9" t="str" cm="1">
        <f t="array" ref="L607">_xll.SNL.Clients.Office.Excel.Functions.SPG($A607, "IQ_DILUT_EPS_AFTER_EXTRA", L$3)</f>
        <v>#INVALID COMPANY ID</v>
      </c>
      <c r="M607" s="9" t="str" cm="1">
        <f t="array" ref="M607">_xll.SNL.Clients.Office.Excel.Functions.SPG($A607, "IQ_DILUT_EPS_AFTER_EXTRA", M$3)</f>
        <v>#INVALID COMPANY ID</v>
      </c>
      <c r="N607" s="9" t="str" cm="1">
        <f t="array" ref="N607">_xll.SNL.Clients.Office.Excel.Functions.SPG($A607, "IQ_DILUT_EPS_AFTER_EXTRA", N$3)</f>
        <v>#INVALID COMPANY ID</v>
      </c>
      <c r="O607" s="9" t="str" cm="1">
        <f t="array" ref="O607">_xll.SNL.Clients.Office.Excel.Functions.SPG($A607, "IQ_DILUT_EPS_AFTER_EXTRA", O$3)</f>
        <v>#INVALID COMPANY ID</v>
      </c>
      <c r="P607" s="9" t="str" cm="1">
        <f t="array" ref="P607">_xll.SNL.Clients.Office.Excel.Functions.SPG($A607, "IQ_DILUT_EPS_AFTER_EXTRA", P$3)</f>
        <v>#INVALID COMPANY ID</v>
      </c>
      <c r="Q607" s="9" t="str" cm="1">
        <f t="array" ref="Q607">_xll.SNL.Clients.Office.Excel.Functions.SPG($A607, "IQ_DILUT_EPS_AFTER_EXTRA", Q$3)</f>
        <v>#INVALID COMPANY ID</v>
      </c>
      <c r="R607" s="9" t="str" cm="1">
        <f t="array" ref="R607">_xll.SNL.Clients.Office.Excel.Functions.SPG($A607, "IQ_DILUT_EPS_AFTER_EXTRA", R$3)</f>
        <v>#INVALID COMPANY ID</v>
      </c>
      <c r="S607" s="9" t="str" cm="1">
        <f t="array" ref="S607">_xll.SNL.Clients.Office.Excel.Functions.SPG($A607, "IQ_DILUT_EPS_AFTER_EXTRA", S$3)</f>
        <v>#INVALID COMPANY ID</v>
      </c>
      <c r="T607" s="9" t="str" cm="1">
        <f t="array" ref="T607">_xll.SNL.Clients.Office.Excel.Functions.SPG($A607, "IQ_DILUT_EPS_AFTER_EXTRA", T$3)</f>
        <v>#INVALID COMPANY ID</v>
      </c>
      <c r="U607" s="9" t="str" cm="1">
        <f t="array" ref="U607">_xll.SNL.Clients.Office.Excel.Functions.SPG($A607, "IQ_DILUT_EPS_AFTER_EXTRA", U$3)</f>
        <v>#INVALID COMPANY ID</v>
      </c>
      <c r="V607" s="9" t="str" cm="1">
        <f t="array" ref="V607">_xll.SNL.Clients.Office.Excel.Functions.SPG($A607, "IQ_DILUT_EPS_AFTER_EXTRA", V$3)</f>
        <v>#INVALID COMPANY ID</v>
      </c>
      <c r="W607" s="9" t="str" cm="1">
        <f t="array" ref="W607">_xll.SNL.Clients.Office.Excel.Functions.SPG($A607, "IQ_DILUT_EPS_AFTER_EXTRA", W$3)</f>
        <v>#INVALID COMPANY ID</v>
      </c>
      <c r="X607" s="9" t="str" cm="1">
        <f t="array" ref="X607">_xll.SNL.Clients.Office.Excel.Functions.SPG($A607, "IQ_DILUT_EPS_AFTER_EXTRA", X$3)</f>
        <v>#INVALID COMPANY ID</v>
      </c>
      <c r="Y607" s="9" t="str" cm="1">
        <f t="array" ref="Y607">_xll.SNL.Clients.Office.Excel.Functions.SPG($A607, "IQ_DILUT_EPS_AFTER_EXTRA", Y$3)</f>
        <v>#INVALID COMPANY ID</v>
      </c>
    </row>
    <row r="608" spans="1:25" x14ac:dyDescent="0.3">
      <c r="B608" s="9" t="str" cm="1">
        <f t="array" ref="B608">_xll.SNL.Clients.Office.Excel.Functions.SPG($A608, "IQ_DILUT_EPS_AFTER_EXTRA", B$3)</f>
        <v>#INVALID COMPANY ID</v>
      </c>
      <c r="C608" s="9" t="str" cm="1">
        <f t="array" ref="C608">_xll.SNL.Clients.Office.Excel.Functions.SPG($A608, "IQ_DILUT_EPS_AFTER_EXTRA", C$3)</f>
        <v>#INVALID COMPANY ID</v>
      </c>
      <c r="D608" s="9" t="str" cm="1">
        <f t="array" ref="D608">_xll.SNL.Clients.Office.Excel.Functions.SPG($A608, "IQ_DILUT_EPS_AFTER_EXTRA", D$3)</f>
        <v>#INVALID COMPANY ID</v>
      </c>
      <c r="E608" s="9" t="str" cm="1">
        <f t="array" ref="E608">_xll.SNL.Clients.Office.Excel.Functions.SPG($A608, "IQ_DILUT_EPS_AFTER_EXTRA", E$3)</f>
        <v>#INVALID COMPANY ID</v>
      </c>
      <c r="F608" s="9" t="str" cm="1">
        <f t="array" ref="F608">_xll.SNL.Clients.Office.Excel.Functions.SPG($A608, "IQ_DILUT_EPS_AFTER_EXTRA", F$3)</f>
        <v>#INVALID COMPANY ID</v>
      </c>
      <c r="G608" s="9" t="str" cm="1">
        <f t="array" ref="G608">_xll.SNL.Clients.Office.Excel.Functions.SPG($A608, "IQ_DILUT_EPS_AFTER_EXTRA", G$3)</f>
        <v>#INVALID COMPANY ID</v>
      </c>
      <c r="H608" s="9" t="str" cm="1">
        <f t="array" ref="H608">_xll.SNL.Clients.Office.Excel.Functions.SPG($A608, "IQ_DILUT_EPS_AFTER_EXTRA", H$3)</f>
        <v>#INVALID COMPANY ID</v>
      </c>
      <c r="I608" s="9" t="str" cm="1">
        <f t="array" ref="I608">_xll.SNL.Clients.Office.Excel.Functions.SPG($A608, "IQ_DILUT_EPS_AFTER_EXTRA", I$3)</f>
        <v>#INVALID COMPANY ID</v>
      </c>
      <c r="J608" s="9" t="str" cm="1">
        <f t="array" ref="J608">_xll.SNL.Clients.Office.Excel.Functions.SPG($A608, "IQ_DILUT_EPS_AFTER_EXTRA", J$3)</f>
        <v>#INVALID COMPANY ID</v>
      </c>
      <c r="K608" s="9" t="str" cm="1">
        <f t="array" ref="K608">_xll.SNL.Clients.Office.Excel.Functions.SPG($A608, "IQ_DILUT_EPS_AFTER_EXTRA", K$3)</f>
        <v>#INVALID COMPANY ID</v>
      </c>
      <c r="L608" s="9" t="str" cm="1">
        <f t="array" ref="L608">_xll.SNL.Clients.Office.Excel.Functions.SPG($A608, "IQ_DILUT_EPS_AFTER_EXTRA", L$3)</f>
        <v>#INVALID COMPANY ID</v>
      </c>
      <c r="M608" s="9" t="str" cm="1">
        <f t="array" ref="M608">_xll.SNL.Clients.Office.Excel.Functions.SPG($A608, "IQ_DILUT_EPS_AFTER_EXTRA", M$3)</f>
        <v>#INVALID COMPANY ID</v>
      </c>
      <c r="N608" s="9" t="str" cm="1">
        <f t="array" ref="N608">_xll.SNL.Clients.Office.Excel.Functions.SPG($A608, "IQ_DILUT_EPS_AFTER_EXTRA", N$3)</f>
        <v>#INVALID COMPANY ID</v>
      </c>
      <c r="O608" s="9" t="str" cm="1">
        <f t="array" ref="O608">_xll.SNL.Clients.Office.Excel.Functions.SPG($A608, "IQ_DILUT_EPS_AFTER_EXTRA", O$3)</f>
        <v>#INVALID COMPANY ID</v>
      </c>
      <c r="P608" s="9" t="str" cm="1">
        <f t="array" ref="P608">_xll.SNL.Clients.Office.Excel.Functions.SPG($A608, "IQ_DILUT_EPS_AFTER_EXTRA", P$3)</f>
        <v>#INVALID COMPANY ID</v>
      </c>
      <c r="Q608" s="9" t="str" cm="1">
        <f t="array" ref="Q608">_xll.SNL.Clients.Office.Excel.Functions.SPG($A608, "IQ_DILUT_EPS_AFTER_EXTRA", Q$3)</f>
        <v>#INVALID COMPANY ID</v>
      </c>
      <c r="R608" s="9" t="str" cm="1">
        <f t="array" ref="R608">_xll.SNL.Clients.Office.Excel.Functions.SPG($A608, "IQ_DILUT_EPS_AFTER_EXTRA", R$3)</f>
        <v>#INVALID COMPANY ID</v>
      </c>
      <c r="S608" s="9" t="str" cm="1">
        <f t="array" ref="S608">_xll.SNL.Clients.Office.Excel.Functions.SPG($A608, "IQ_DILUT_EPS_AFTER_EXTRA", S$3)</f>
        <v>#INVALID COMPANY ID</v>
      </c>
      <c r="T608" s="9" t="str" cm="1">
        <f t="array" ref="T608">_xll.SNL.Clients.Office.Excel.Functions.SPG($A608, "IQ_DILUT_EPS_AFTER_EXTRA", T$3)</f>
        <v>#INVALID COMPANY ID</v>
      </c>
      <c r="U608" s="9" t="str" cm="1">
        <f t="array" ref="U608">_xll.SNL.Clients.Office.Excel.Functions.SPG($A608, "IQ_DILUT_EPS_AFTER_EXTRA", U$3)</f>
        <v>#INVALID COMPANY ID</v>
      </c>
      <c r="V608" s="9" t="str" cm="1">
        <f t="array" ref="V608">_xll.SNL.Clients.Office.Excel.Functions.SPG($A608, "IQ_DILUT_EPS_AFTER_EXTRA", V$3)</f>
        <v>#INVALID COMPANY ID</v>
      </c>
      <c r="W608" s="9" t="str" cm="1">
        <f t="array" ref="W608">_xll.SNL.Clients.Office.Excel.Functions.SPG($A608, "IQ_DILUT_EPS_AFTER_EXTRA", W$3)</f>
        <v>#INVALID COMPANY ID</v>
      </c>
      <c r="X608" s="9" t="str" cm="1">
        <f t="array" ref="X608">_xll.SNL.Clients.Office.Excel.Functions.SPG($A608, "IQ_DILUT_EPS_AFTER_EXTRA", X$3)</f>
        <v>#INVALID COMPANY ID</v>
      </c>
      <c r="Y608" s="9" t="str" cm="1">
        <f t="array" ref="Y608">_xll.SNL.Clients.Office.Excel.Functions.SPG($A608, "IQ_DILUT_EPS_AFTER_EXTRA", Y$3)</f>
        <v>#INVALID COMPANY ID</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A3A0E-7EE1-41C9-B7E1-0575A46E0FFF}">
  <dimension ref="A1:Y608"/>
  <sheetViews>
    <sheetView workbookViewId="0">
      <pane xSplit="1" ySplit="3" topLeftCell="B574" activePane="bottomRight" state="frozen"/>
      <selection pane="topRight" activeCell="B1" sqref="B1"/>
      <selection pane="bottomLeft" activeCell="A3" sqref="A3"/>
      <selection pane="bottomRight" activeCell="A3" sqref="A3"/>
    </sheetView>
  </sheetViews>
  <sheetFormatPr defaultRowHeight="14.4" x14ac:dyDescent="0.3"/>
  <cols>
    <col min="1" max="1" width="15.88671875" bestFit="1" customWidth="1"/>
    <col min="2" max="21" width="20.33203125" bestFit="1" customWidth="1"/>
    <col min="22" max="25" width="20.21875" bestFit="1" customWidth="1"/>
  </cols>
  <sheetData>
    <row r="1" spans="1:25" x14ac:dyDescent="0.3">
      <c r="B1">
        <v>2024</v>
      </c>
      <c r="C1">
        <v>2024</v>
      </c>
      <c r="D1">
        <v>2024</v>
      </c>
      <c r="E1">
        <v>2024</v>
      </c>
      <c r="F1">
        <v>2023</v>
      </c>
      <c r="G1">
        <v>2023</v>
      </c>
      <c r="H1">
        <v>2023</v>
      </c>
      <c r="I1">
        <v>2023</v>
      </c>
      <c r="J1">
        <v>2022</v>
      </c>
      <c r="K1">
        <v>2022</v>
      </c>
      <c r="L1">
        <v>2022</v>
      </c>
      <c r="M1">
        <v>2022</v>
      </c>
      <c r="N1">
        <v>2021</v>
      </c>
      <c r="O1">
        <v>2021</v>
      </c>
      <c r="P1">
        <v>2021</v>
      </c>
      <c r="Q1">
        <v>2021</v>
      </c>
      <c r="R1">
        <v>2020</v>
      </c>
      <c r="S1">
        <v>2020</v>
      </c>
      <c r="T1">
        <v>2020</v>
      </c>
      <c r="U1">
        <v>2020</v>
      </c>
      <c r="V1">
        <v>2019</v>
      </c>
      <c r="W1">
        <v>2019</v>
      </c>
      <c r="X1">
        <v>2019</v>
      </c>
      <c r="Y1">
        <v>2019</v>
      </c>
    </row>
    <row r="2" spans="1:25" x14ac:dyDescent="0.3">
      <c r="B2">
        <v>4</v>
      </c>
      <c r="C2">
        <v>3</v>
      </c>
      <c r="D2">
        <v>2</v>
      </c>
      <c r="E2">
        <v>1</v>
      </c>
      <c r="F2">
        <v>4</v>
      </c>
      <c r="G2">
        <v>3</v>
      </c>
      <c r="H2">
        <v>2</v>
      </c>
      <c r="I2">
        <v>1</v>
      </c>
      <c r="J2">
        <v>4</v>
      </c>
      <c r="K2">
        <v>3</v>
      </c>
      <c r="L2">
        <v>2</v>
      </c>
      <c r="M2">
        <v>1</v>
      </c>
      <c r="N2">
        <v>4</v>
      </c>
      <c r="O2">
        <v>3</v>
      </c>
      <c r="P2">
        <v>2</v>
      </c>
      <c r="Q2">
        <v>1</v>
      </c>
      <c r="R2">
        <v>4</v>
      </c>
      <c r="S2">
        <v>3</v>
      </c>
      <c r="T2">
        <v>2</v>
      </c>
      <c r="U2">
        <v>1</v>
      </c>
      <c r="V2">
        <v>4</v>
      </c>
      <c r="W2">
        <v>3</v>
      </c>
      <c r="X2">
        <v>2</v>
      </c>
      <c r="Y2">
        <v>1</v>
      </c>
    </row>
    <row r="3" spans="1:25" x14ac:dyDescent="0.3">
      <c r="A3" t="str" cm="1">
        <f t="array" ref="A3">_xll.ciqfunctions.udf.CIQRANGE("^SML", "IQ_CONSTITUENTS", 1, 700, , , , , "Constituents")</f>
        <v>Constituents</v>
      </c>
      <c r="B3" t="str">
        <f>_xlfn.CONCAT("CQ",B2,B1)</f>
        <v>CQ42024</v>
      </c>
      <c r="C3" t="str">
        <f t="shared" ref="C3:Y3" si="0">_xlfn.CONCAT("CQ",C2,C1)</f>
        <v>CQ32024</v>
      </c>
      <c r="D3" t="str">
        <f t="shared" si="0"/>
        <v>CQ22024</v>
      </c>
      <c r="E3" t="str">
        <f t="shared" si="0"/>
        <v>CQ12024</v>
      </c>
      <c r="F3" t="str">
        <f t="shared" si="0"/>
        <v>CQ42023</v>
      </c>
      <c r="G3" t="str">
        <f t="shared" si="0"/>
        <v>CQ32023</v>
      </c>
      <c r="H3" t="str">
        <f t="shared" si="0"/>
        <v>CQ22023</v>
      </c>
      <c r="I3" t="str">
        <f t="shared" si="0"/>
        <v>CQ12023</v>
      </c>
      <c r="J3" t="str">
        <f t="shared" si="0"/>
        <v>CQ42022</v>
      </c>
      <c r="K3" t="str">
        <f t="shared" si="0"/>
        <v>CQ32022</v>
      </c>
      <c r="L3" t="str">
        <f t="shared" si="0"/>
        <v>CQ22022</v>
      </c>
      <c r="M3" t="str">
        <f t="shared" si="0"/>
        <v>CQ12022</v>
      </c>
      <c r="N3" t="str">
        <f t="shared" si="0"/>
        <v>CQ42021</v>
      </c>
      <c r="O3" t="str">
        <f t="shared" si="0"/>
        <v>CQ32021</v>
      </c>
      <c r="P3" t="str">
        <f t="shared" si="0"/>
        <v>CQ22021</v>
      </c>
      <c r="Q3" t="str">
        <f t="shared" si="0"/>
        <v>CQ12021</v>
      </c>
      <c r="R3" t="str">
        <f t="shared" si="0"/>
        <v>CQ42020</v>
      </c>
      <c r="S3" t="str">
        <f t="shared" si="0"/>
        <v>CQ32020</v>
      </c>
      <c r="T3" t="str">
        <f t="shared" si="0"/>
        <v>CQ22020</v>
      </c>
      <c r="U3" t="str">
        <f t="shared" si="0"/>
        <v>CQ12020</v>
      </c>
      <c r="V3" t="str">
        <f t="shared" si="0"/>
        <v>CQ42019</v>
      </c>
      <c r="W3" t="str">
        <f t="shared" si="0"/>
        <v>CQ32019</v>
      </c>
      <c r="X3" t="str">
        <f t="shared" si="0"/>
        <v>CQ22019</v>
      </c>
      <c r="Y3" t="str">
        <f t="shared" si="0"/>
        <v>CQ12019</v>
      </c>
    </row>
    <row r="4" spans="1:25" x14ac:dyDescent="0.3">
      <c r="A4" s="11" t="s">
        <v>1042</v>
      </c>
      <c r="B4" s="4" t="str" cm="1">
        <f t="array" ref="B4">_xll.SNL.Clients.Office.Excel.Functions.SPG($A4, "SP_TOTAL_REV", B$3)</f>
        <v>NA</v>
      </c>
      <c r="C4" s="4" cm="1">
        <f t="array" ref="C4">_xll.SNL.Clients.Office.Excel.Functions.SPG($A4, "SP_TOTAL_REV", C$3)</f>
        <v>66721</v>
      </c>
      <c r="D4" s="4" cm="1">
        <f t="array" ref="D4">_xll.SNL.Clients.Office.Excel.Functions.SPG($A4, "SP_TOTAL_REV", D$3)</f>
        <v>60096</v>
      </c>
      <c r="E4" s="4" cm="1">
        <f t="array" ref="E4">_xll.SNL.Clients.Office.Excel.Functions.SPG($A4, "SP_TOTAL_REV", E$3)</f>
        <v>60675</v>
      </c>
      <c r="F4" s="4" cm="1">
        <f t="array" ref="F4">_xll.SNL.Clients.Office.Excel.Functions.SPG($A4, "SP_TOTAL_REV", F$3)</f>
        <v>70417</v>
      </c>
      <c r="G4" s="4" cm="1">
        <f t="array" ref="G4">_xll.SNL.Clients.Office.Excel.Functions.SPG($A4, "SP_TOTAL_REV", G$3)</f>
        <v>57775</v>
      </c>
      <c r="H4" s="4" cm="1">
        <f t="array" ref="H4">_xll.SNL.Clients.Office.Excel.Functions.SPG($A4, "SP_TOTAL_REV", H$3)</f>
        <v>65817</v>
      </c>
      <c r="I4" s="4" cm="1">
        <f t="array" ref="I4">_xll.SNL.Clients.Office.Excel.Functions.SPG($A4, "SP_TOTAL_REV", I$3)</f>
        <v>57691</v>
      </c>
      <c r="J4" s="4" cm="1">
        <f t="array" ref="J4">_xll.SNL.Clients.Office.Excel.Functions.SPG($A4, "SP_TOTAL_REV", J$3)</f>
        <v>77634</v>
      </c>
      <c r="K4" s="4" cm="1">
        <f t="array" ref="K4">_xll.SNL.Clients.Office.Excel.Functions.SPG($A4, "SP_TOTAL_REV", K$3)</f>
        <v>72059</v>
      </c>
      <c r="L4" s="4" cm="1">
        <f t="array" ref="L4">_xll.SNL.Clients.Office.Excel.Functions.SPG($A4, "SP_TOTAL_REV", L$3)</f>
        <v>67973</v>
      </c>
      <c r="M4" s="4" cm="1">
        <f t="array" ref="M4">_xll.SNL.Clients.Office.Excel.Functions.SPG($A4, "SP_TOTAL_REV", M$3)</f>
        <v>62672</v>
      </c>
      <c r="N4" s="4" cm="1">
        <f t="array" ref="N4">_xll.SNL.Clients.Office.Excel.Functions.SPG($A4, "SP_TOTAL_REV", N$3)</f>
        <v>70671</v>
      </c>
      <c r="O4" s="4" cm="1">
        <f t="array" ref="O4">_xll.SNL.Clients.Office.Excel.Functions.SPG($A4, "SP_TOTAL_REV", O$3)</f>
        <v>65360</v>
      </c>
      <c r="P4" s="4" cm="1">
        <f t="array" ref="P4">_xll.SNL.Clients.Office.Excel.Functions.SPG($A4, "SP_TOTAL_REV", P$3)</f>
        <v>59168</v>
      </c>
      <c r="Q4" s="4" cm="1">
        <f t="array" ref="Q4">_xll.SNL.Clients.Office.Excel.Functions.SPG($A4, "SP_TOTAL_REV", Q$3)</f>
        <v>54843</v>
      </c>
      <c r="R4" s="4" cm="1">
        <f t="array" ref="R4">_xll.SNL.Clients.Office.Excel.Functions.SPG($A4, "SP_TOTAL_REV", R$3)</f>
        <v>62655</v>
      </c>
      <c r="S4" s="4" cm="1">
        <f t="array" ref="S4">_xll.SNL.Clients.Office.Excel.Functions.SPG($A4, "SP_TOTAL_REV", S$3)</f>
        <v>56608</v>
      </c>
      <c r="T4" s="4" cm="1">
        <f t="array" ref="T4">_xll.SNL.Clients.Office.Excel.Functions.SPG($A4, "SP_TOTAL_REV", T$3)</f>
        <v>52500</v>
      </c>
      <c r="U4" s="4" cm="1">
        <f t="array" ref="U4">_xll.SNL.Clients.Office.Excel.Functions.SPG($A4, "SP_TOTAL_REV", U$3)</f>
        <v>53764</v>
      </c>
      <c r="V4" s="4" cm="1">
        <f t="array" ref="V4">_xll.SNL.Clients.Office.Excel.Functions.SPG($A4, "SP_TOTAL_REV", V$3)</f>
        <v>60316</v>
      </c>
      <c r="W4" s="4" cm="1">
        <f t="array" ref="W4">_xll.SNL.Clients.Office.Excel.Functions.SPG($A4, "SP_TOTAL_REV", W$3)</f>
        <v>52833</v>
      </c>
      <c r="X4" s="4" cm="1">
        <f t="array" ref="X4">_xll.SNL.Clients.Office.Excel.Functions.SPG($A4, "SP_TOTAL_REV", X$3)</f>
        <v>49189</v>
      </c>
      <c r="Y4" s="4" cm="1">
        <f t="array" ref="Y4">_xll.SNL.Clients.Office.Excel.Functions.SPG($A4, "SP_TOTAL_REV", Y$3)</f>
        <v>50290</v>
      </c>
    </row>
    <row r="5" spans="1:25" x14ac:dyDescent="0.3">
      <c r="A5" s="11" t="s">
        <v>1043</v>
      </c>
      <c r="B5" s="4" cm="1">
        <f t="array" ref="B5">_xll.SNL.Clients.Office.Excel.Functions.SPG($A5, "SP_TOTAL_REV", B$3)</f>
        <v>686100</v>
      </c>
      <c r="C5" s="4" cm="1">
        <f t="array" ref="C5">_xll.SNL.Clients.Office.Excel.Functions.SPG($A5, "SP_TOTAL_REV", C$3)</f>
        <v>661700</v>
      </c>
      <c r="D5" s="4" cm="1">
        <f t="array" ref="D5">_xll.SNL.Clients.Office.Excel.Functions.SPG($A5, "SP_TOTAL_REV", D$3)</f>
        <v>656500</v>
      </c>
      <c r="E5" s="4" cm="1">
        <f t="array" ref="E5">_xll.SNL.Clients.Office.Excel.Functions.SPG($A5, "SP_TOTAL_REV", E$3)</f>
        <v>567300</v>
      </c>
      <c r="F5" s="4" cm="1">
        <f t="array" ref="F5">_xll.SNL.Clients.Office.Excel.Functions.SPG($A5, "SP_TOTAL_REV", F$3)</f>
        <v>545400</v>
      </c>
      <c r="G5" s="4" cm="1">
        <f t="array" ref="G5">_xll.SNL.Clients.Office.Excel.Functions.SPG($A5, "SP_TOTAL_REV", G$3)</f>
        <v>549700</v>
      </c>
      <c r="H5" s="4" cm="1">
        <f t="array" ref="H5">_xll.SNL.Clients.Office.Excel.Functions.SPG($A5, "SP_TOTAL_REV", H$3)</f>
        <v>553300</v>
      </c>
      <c r="I5" s="4" cm="1">
        <f t="array" ref="I5">_xll.SNL.Clients.Office.Excel.Functions.SPG($A5, "SP_TOTAL_REV", I$3)</f>
        <v>521100</v>
      </c>
      <c r="J5" s="4" cm="1">
        <f t="array" ref="J5">_xll.SNL.Clients.Office.Excel.Functions.SPG($A5, "SP_TOTAL_REV", J$3)</f>
        <v>469800</v>
      </c>
      <c r="K5" s="4" cm="1">
        <f t="array" ref="K5">_xll.SNL.Clients.Office.Excel.Functions.SPG($A5, "SP_TOTAL_REV", K$3)</f>
        <v>446300</v>
      </c>
      <c r="L5" s="4" cm="1">
        <f t="array" ref="L5">_xll.SNL.Clients.Office.Excel.Functions.SPG($A5, "SP_TOTAL_REV", L$3)</f>
        <v>476100</v>
      </c>
      <c r="M5" s="4" cm="1">
        <f t="array" ref="M5">_xll.SNL.Clients.Office.Excel.Functions.SPG($A5, "SP_TOTAL_REV", M$3)</f>
        <v>452200</v>
      </c>
      <c r="N5" s="4" cm="1">
        <f t="array" ref="N5">_xll.SNL.Clients.Office.Excel.Functions.SPG($A5, "SP_TOTAL_REV", N$3)</f>
        <v>436600</v>
      </c>
      <c r="O5" s="4" cm="1">
        <f t="array" ref="O5">_xll.SNL.Clients.Office.Excel.Functions.SPG($A5, "SP_TOTAL_REV", O$3)</f>
        <v>455100</v>
      </c>
      <c r="P5" s="4" cm="1">
        <f t="array" ref="P5">_xll.SNL.Clients.Office.Excel.Functions.SPG($A5, "SP_TOTAL_REV", P$3)</f>
        <v>437600</v>
      </c>
      <c r="Q5" s="4" cm="1">
        <f t="array" ref="Q5">_xll.SNL.Clients.Office.Excel.Functions.SPG($A5, "SP_TOTAL_REV", Q$3)</f>
        <v>410300</v>
      </c>
      <c r="R5" s="4" cm="1">
        <f t="array" ref="R5">_xll.SNL.Clients.Office.Excel.Functions.SPG($A5, "SP_TOTAL_REV", R$3)</f>
        <v>403600</v>
      </c>
      <c r="S5" s="4" cm="1">
        <f t="array" ref="S5">_xll.SNL.Clients.Office.Excel.Functions.SPG($A5, "SP_TOTAL_REV", S$3)</f>
        <v>400800</v>
      </c>
      <c r="T5" s="4" cm="1">
        <f t="array" ref="T5">_xll.SNL.Clients.Office.Excel.Functions.SPG($A5, "SP_TOTAL_REV", T$3)</f>
        <v>416500</v>
      </c>
      <c r="U5" s="4" cm="1">
        <f t="array" ref="U5">_xll.SNL.Clients.Office.Excel.Functions.SPG($A5, "SP_TOTAL_REV", U$3)</f>
        <v>553100</v>
      </c>
      <c r="V5" s="4" cm="1">
        <f t="array" ref="V5">_xll.SNL.Clients.Office.Excel.Functions.SPG($A5, "SP_TOTAL_REV", V$3)</f>
        <v>560900</v>
      </c>
      <c r="W5" s="4" cm="1">
        <f t="array" ref="W5">_xll.SNL.Clients.Office.Excel.Functions.SPG($A5, "SP_TOTAL_REV", W$3)</f>
        <v>541500</v>
      </c>
      <c r="X5" s="4" cm="1">
        <f t="array" ref="X5">_xll.SNL.Clients.Office.Excel.Functions.SPG($A5, "SP_TOTAL_REV", X$3)</f>
        <v>562700</v>
      </c>
      <c r="Y5" s="4" cm="1">
        <f t="array" ref="Y5">_xll.SNL.Clients.Office.Excel.Functions.SPG($A5, "SP_TOTAL_REV", Y$3)</f>
        <v>529500</v>
      </c>
    </row>
    <row r="6" spans="1:25" x14ac:dyDescent="0.3">
      <c r="A6" s="11" t="s">
        <v>1044</v>
      </c>
      <c r="B6" s="4" t="str" cm="1">
        <f t="array" ref="B6">_xll.SNL.Clients.Office.Excel.Functions.SPG($A6, "SP_TOTAL_REV", B$3)</f>
        <v>NA</v>
      </c>
      <c r="C6" s="4" cm="1">
        <f t="array" ref="C6">_xll.SNL.Clients.Office.Excel.Functions.SPG($A6, "SP_TOTAL_REV", C$3)</f>
        <v>2177400</v>
      </c>
      <c r="D6" s="4" cm="1">
        <f t="array" ref="D6">_xll.SNL.Clients.Office.Excel.Functions.SPG($A6, "SP_TOTAL_REV", D$3)</f>
        <v>2094200</v>
      </c>
      <c r="E6" s="4" cm="1">
        <f t="array" ref="E6">_xll.SNL.Clients.Office.Excel.Functions.SPG($A6, "SP_TOTAL_REV", E$3)</f>
        <v>2018200</v>
      </c>
      <c r="F6" s="4" cm="1">
        <f t="array" ref="F6">_xll.SNL.Clients.Office.Excel.Functions.SPG($A6, "SP_TOTAL_REV", F$3)</f>
        <v>2069600</v>
      </c>
      <c r="G6" s="4" cm="1">
        <f t="array" ref="G6">_xll.SNL.Clients.Office.Excel.Functions.SPG($A6, "SP_TOTAL_REV", G$3)</f>
        <v>2092900</v>
      </c>
      <c r="H6" s="4" cm="1">
        <f t="array" ref="H6">_xll.SNL.Clients.Office.Excel.Functions.SPG($A6, "SP_TOTAL_REV", H$3)</f>
        <v>2028200</v>
      </c>
      <c r="I6" s="4" cm="1">
        <f t="array" ref="I6">_xll.SNL.Clients.Office.Excel.Functions.SPG($A6, "SP_TOTAL_REV", I$3)</f>
        <v>1984000</v>
      </c>
      <c r="J6" s="4" cm="1">
        <f t="array" ref="J6">_xll.SNL.Clients.Office.Excel.Functions.SPG($A6, "SP_TOTAL_REV", J$3)</f>
        <v>1991300</v>
      </c>
      <c r="K6" s="4" cm="1">
        <f t="array" ref="K6">_xll.SNL.Clients.Office.Excel.Functions.SPG($A6, "SP_TOTAL_REV", K$3)</f>
        <v>2011100</v>
      </c>
      <c r="L6" s="4" cm="1">
        <f t="array" ref="L6">_xll.SNL.Clients.Office.Excel.Functions.SPG($A6, "SP_TOTAL_REV", L$3)</f>
        <v>1961400</v>
      </c>
      <c r="M6" s="4" cm="1">
        <f t="array" ref="M6">_xll.SNL.Clients.Office.Excel.Functions.SPG($A6, "SP_TOTAL_REV", M$3)</f>
        <v>1897800</v>
      </c>
      <c r="N6" s="4" cm="1">
        <f t="array" ref="N6">_xll.SNL.Clients.Office.Excel.Functions.SPG($A6, "SP_TOTAL_REV", N$3)</f>
        <v>1936200</v>
      </c>
      <c r="O6" s="4" cm="1">
        <f t="array" ref="O6">_xll.SNL.Clients.Office.Excel.Functions.SPG($A6, "SP_TOTAL_REV", O$3)</f>
        <v>1695600</v>
      </c>
      <c r="P6" s="4" cm="1">
        <f t="array" ref="P6">_xll.SNL.Clients.Office.Excel.Functions.SPG($A6, "SP_TOTAL_REV", P$3)</f>
        <v>1543100</v>
      </c>
      <c r="Q6" s="4" cm="1">
        <f t="array" ref="Q6">_xll.SNL.Clients.Office.Excel.Functions.SPG($A6, "SP_TOTAL_REV", Q$3)</f>
        <v>1497400</v>
      </c>
      <c r="R6" s="4" cm="1">
        <f t="array" ref="R6">_xll.SNL.Clients.Office.Excel.Functions.SPG($A6, "SP_TOTAL_REV", R$3)</f>
        <v>1492400</v>
      </c>
      <c r="S6" s="4" cm="1">
        <f t="array" ref="S6">_xll.SNL.Clients.Office.Excel.Functions.SPG($A6, "SP_TOTAL_REV", S$3)</f>
        <v>1484600</v>
      </c>
      <c r="T6" s="4" cm="1">
        <f t="array" ref="T6">_xll.SNL.Clients.Office.Excel.Functions.SPG($A6, "SP_TOTAL_REV", T$3)</f>
        <v>1394100</v>
      </c>
      <c r="U6" s="4" cm="1">
        <f t="array" ref="U6">_xll.SNL.Clients.Office.Excel.Functions.SPG($A6, "SP_TOTAL_REV", U$3)</f>
        <v>1496000</v>
      </c>
      <c r="V6" s="4" cm="1">
        <f t="array" ref="V6">_xll.SNL.Clients.Office.Excel.Functions.SPG($A6, "SP_TOTAL_REV", V$3)</f>
        <v>1612900</v>
      </c>
      <c r="W6" s="4" t="str" cm="1">
        <f t="array" ref="W6">_xll.SNL.Clients.Office.Excel.Functions.SPG($A6, "SP_TOTAL_REV", W$3)</f>
        <v>NA</v>
      </c>
      <c r="X6" s="4" cm="1">
        <f t="array" ref="X6">_xll.SNL.Clients.Office.Excel.Functions.SPG($A6, "SP_TOTAL_REV", X$3)</f>
        <v>1647900</v>
      </c>
      <c r="Y6" s="4" cm="1">
        <f t="array" ref="Y6">_xll.SNL.Clients.Office.Excel.Functions.SPG($A6, "SP_TOTAL_REV", Y$3)</f>
        <v>1594700</v>
      </c>
    </row>
    <row r="7" spans="1:25" x14ac:dyDescent="0.3">
      <c r="A7" s="11" t="s">
        <v>1045</v>
      </c>
      <c r="B7" s="4" t="str" cm="1">
        <f t="array" ref="B7">_xll.SNL.Clients.Office.Excel.Functions.SPG($A7, "SP_TOTAL_REV", B$3)</f>
        <v>NA</v>
      </c>
      <c r="C7" s="4" cm="1">
        <f t="array" ref="C7">_xll.SNL.Clients.Office.Excel.Functions.SPG($A7, "SP_TOTAL_REV", C$3)</f>
        <v>1343330</v>
      </c>
      <c r="D7" s="4" cm="1">
        <f t="array" ref="D7">_xll.SNL.Clients.Office.Excel.Functions.SPG($A7, "SP_TOTAL_REV", D$3)</f>
        <v>1548980</v>
      </c>
      <c r="E7" s="4" cm="1">
        <f t="array" ref="E7">_xll.SNL.Clients.Office.Excel.Functions.SPG($A7, "SP_TOTAL_REV", E$3)</f>
        <v>1364220</v>
      </c>
      <c r="F7" s="4" cm="1">
        <f t="array" ref="F7">_xll.SNL.Clients.Office.Excel.Functions.SPG($A7, "SP_TOTAL_REV", F$3)</f>
        <v>1794828</v>
      </c>
      <c r="G7" s="4" cm="1">
        <f t="array" ref="G7">_xll.SNL.Clients.Office.Excel.Functions.SPG($A7, "SP_TOTAL_REV", G$3)</f>
        <v>1397777</v>
      </c>
      <c r="H7" s="4" cm="1">
        <f t="array" ref="H7">_xll.SNL.Clients.Office.Excel.Functions.SPG($A7, "SP_TOTAL_REV", H$3)</f>
        <v>1583077</v>
      </c>
      <c r="I7" s="4" cm="1">
        <f t="array" ref="I7">_xll.SNL.Clients.Office.Excel.Functions.SPG($A7, "SP_TOTAL_REV", I$3)</f>
        <v>1383609</v>
      </c>
      <c r="J7" s="4" cm="1">
        <f t="array" ref="J7">_xll.SNL.Clients.Office.Excel.Functions.SPG($A7, "SP_TOTAL_REV", J$3)</f>
        <v>1746503</v>
      </c>
      <c r="K7" s="4" cm="1">
        <f t="array" ref="K7">_xll.SNL.Clients.Office.Excel.Functions.SPG($A7, "SP_TOTAL_REV", K$3)</f>
        <v>1493925</v>
      </c>
      <c r="L7" s="4" cm="1">
        <f t="array" ref="L7">_xll.SNL.Clients.Office.Excel.Functions.SPG($A7, "SP_TOTAL_REV", L$3)</f>
        <v>1686915</v>
      </c>
      <c r="M7" s="4" cm="1">
        <f t="array" ref="M7">_xll.SNL.Clients.Office.Excel.Functions.SPG($A7, "SP_TOTAL_REV", M$3)</f>
        <v>1467730</v>
      </c>
      <c r="N7" s="4" cm="1">
        <f t="array" ref="N7">_xll.SNL.Clients.Office.Excel.Functions.SPG($A7, "SP_TOTAL_REV", N$3)</f>
        <v>1808470</v>
      </c>
      <c r="O7" s="4" cm="1">
        <f t="array" ref="O7">_xll.SNL.Clients.Office.Excel.Functions.SPG($A7, "SP_TOTAL_REV", O$3)</f>
        <v>1592795</v>
      </c>
      <c r="P7" s="4" cm="1">
        <f t="array" ref="P7">_xll.SNL.Clients.Office.Excel.Functions.SPG($A7, "SP_TOTAL_REV", P$3)</f>
        <v>1791530</v>
      </c>
      <c r="Q7" s="4" cm="1">
        <f t="array" ref="Q7">_xll.SNL.Clients.Office.Excel.Functions.SPG($A7, "SP_TOTAL_REV", Q$3)</f>
        <v>1580333</v>
      </c>
      <c r="R7" s="4" cm="1">
        <f t="array" ref="R7">_xll.SNL.Clients.Office.Excel.Functions.SPG($A7, "SP_TOTAL_REV", R$3)</f>
        <v>1597436</v>
      </c>
      <c r="S7" s="4" cm="1">
        <f t="array" ref="S7">_xll.SNL.Clients.Office.Excel.Functions.SPG($A7, "SP_TOTAL_REV", S$3)</f>
        <v>1349076</v>
      </c>
      <c r="T7" s="4" cm="1">
        <f t="array" ref="T7">_xll.SNL.Clients.Office.Excel.Functions.SPG($A7, "SP_TOTAL_REV", T$3)</f>
        <v>1606420</v>
      </c>
      <c r="U7" s="4" cm="1">
        <f t="array" ref="U7">_xll.SNL.Clients.Office.Excel.Functions.SPG($A7, "SP_TOTAL_REV", U$3)</f>
        <v>1136301</v>
      </c>
      <c r="V7" s="4" cm="1">
        <f t="array" ref="V7">_xll.SNL.Clients.Office.Excel.Functions.SPG($A7, "SP_TOTAL_REV", V$3)</f>
        <v>1370492</v>
      </c>
      <c r="W7" s="4" cm="1">
        <f t="array" ref="W7">_xll.SNL.Clients.Office.Excel.Functions.SPG($A7, "SP_TOTAL_REV", W$3)</f>
        <v>1145203</v>
      </c>
      <c r="X7" s="4" cm="1">
        <f t="array" ref="X7">_xll.SNL.Clients.Office.Excel.Functions.SPG($A7, "SP_TOTAL_REV", X$3)</f>
        <v>1237410</v>
      </c>
      <c r="Y7" s="4" cm="1">
        <f t="array" ref="Y7">_xll.SNL.Clients.Office.Excel.Functions.SPG($A7, "SP_TOTAL_REV", Y$3)</f>
        <v>1076792</v>
      </c>
    </row>
    <row r="8" spans="1:25" x14ac:dyDescent="0.3">
      <c r="A8" s="11" t="s">
        <v>1046</v>
      </c>
      <c r="B8" s="4" t="str" cm="1">
        <f t="array" ref="B8">_xll.SNL.Clients.Office.Excel.Functions.SPG($A8, "SP_TOTAL_REV", B$3)</f>
        <v>NA</v>
      </c>
      <c r="C8" s="4" cm="1">
        <f t="array" ref="C8">_xll.SNL.Clients.Office.Excel.Functions.SPG($A8, "SP_TOTAL_REV", C$3)</f>
        <v>250401</v>
      </c>
      <c r="D8" s="4" cm="1">
        <f t="array" ref="D8">_xll.SNL.Clients.Office.Excel.Functions.SPG($A8, "SP_TOTAL_REV", D$3)</f>
        <v>241963</v>
      </c>
      <c r="E8" s="4" cm="1">
        <f t="array" ref="E8">_xll.SNL.Clients.Office.Excel.Functions.SPG($A8, "SP_TOTAL_REV", E$3)</f>
        <v>205831</v>
      </c>
      <c r="F8" s="4" cm="1">
        <f t="array" ref="F8">_xll.SNL.Clients.Office.Excel.Functions.SPG($A8, "SP_TOTAL_REV", F$3)</f>
        <v>231041</v>
      </c>
      <c r="G8" s="4" cm="1">
        <f t="array" ref="G8">_xll.SNL.Clients.Office.Excel.Functions.SPG($A8, "SP_TOTAL_REV", G$3)</f>
        <v>211699</v>
      </c>
      <c r="H8" s="4" cm="1">
        <f t="array" ref="H8">_xll.SNL.Clients.Office.Excel.Functions.SPG($A8, "SP_TOTAL_REV", H$3)</f>
        <v>165235</v>
      </c>
      <c r="I8" s="4" cm="1">
        <f t="array" ref="I8">_xll.SNL.Clients.Office.Excel.Functions.SPG($A8, "SP_TOTAL_REV", I$3)</f>
        <v>118462</v>
      </c>
      <c r="J8" s="4" cm="1">
        <f t="array" ref="J8">_xll.SNL.Clients.Office.Excel.Functions.SPG($A8, "SP_TOTAL_REV", J$3)</f>
        <v>136490</v>
      </c>
      <c r="K8" s="4" cm="1">
        <f t="array" ref="K8">_xll.SNL.Clients.Office.Excel.Functions.SPG($A8, "SP_TOTAL_REV", K$3)</f>
        <v>130714</v>
      </c>
      <c r="L8" s="4" cm="1">
        <f t="array" ref="L8">_xll.SNL.Clients.Office.Excel.Functions.SPG($A8, "SP_TOTAL_REV", L$3)</f>
        <v>134563</v>
      </c>
      <c r="M8" s="4" cm="1">
        <f t="array" ref="M8">_xll.SNL.Clients.Office.Excel.Functions.SPG($A8, "SP_TOTAL_REV", M$3)</f>
        <v>115468</v>
      </c>
      <c r="N8" s="4" cm="1">
        <f t="array" ref="N8">_xll.SNL.Clients.Office.Excel.Functions.SPG($A8, "SP_TOTAL_REV", N$3)</f>
        <v>130758</v>
      </c>
      <c r="O8" s="4" cm="1">
        <f t="array" ref="O8">_xll.SNL.Clients.Office.Excel.Functions.SPG($A8, "SP_TOTAL_REV", O$3)</f>
        <v>131612</v>
      </c>
      <c r="P8" s="4" cm="1">
        <f t="array" ref="P8">_xll.SNL.Clients.Office.Excel.Functions.SPG($A8, "SP_TOTAL_REV", P$3)</f>
        <v>115221</v>
      </c>
      <c r="Q8" s="4" cm="1">
        <f t="array" ref="Q8">_xll.SNL.Clients.Office.Excel.Functions.SPG($A8, "SP_TOTAL_REV", Q$3)</f>
        <v>106554</v>
      </c>
      <c r="R8" s="4" cm="1">
        <f t="array" ref="R8">_xll.SNL.Clients.Office.Excel.Functions.SPG($A8, "SP_TOTAL_REV", R$3)</f>
        <v>121007</v>
      </c>
      <c r="S8" s="4" cm="1">
        <f t="array" ref="S8">_xll.SNL.Clients.Office.Excel.Functions.SPG($A8, "SP_TOTAL_REV", S$3)</f>
        <v>120577</v>
      </c>
      <c r="T8" s="4" cm="1">
        <f t="array" ref="T8">_xll.SNL.Clients.Office.Excel.Functions.SPG($A8, "SP_TOTAL_REV", T$3)</f>
        <v>110103</v>
      </c>
      <c r="U8" s="4" cm="1">
        <f t="array" ref="U8">_xll.SNL.Clients.Office.Excel.Functions.SPG($A8, "SP_TOTAL_REV", U$3)</f>
        <v>90068</v>
      </c>
      <c r="V8" s="4" cm="1">
        <f t="array" ref="V8">_xll.SNL.Clients.Office.Excel.Functions.SPG($A8, "SP_TOTAL_REV", V$3)</f>
        <v>98326</v>
      </c>
      <c r="W8" s="4" cm="1">
        <f t="array" ref="W8">_xll.SNL.Clients.Office.Excel.Functions.SPG($A8, "SP_TOTAL_REV", W$3)</f>
        <v>94586</v>
      </c>
      <c r="X8" s="4" cm="1">
        <f t="array" ref="X8">_xll.SNL.Clients.Office.Excel.Functions.SPG($A8, "SP_TOTAL_REV", X$3)</f>
        <v>83205</v>
      </c>
      <c r="Y8" s="4" cm="1">
        <f t="array" ref="Y8">_xll.SNL.Clients.Office.Excel.Functions.SPG($A8, "SP_TOTAL_REV", Y$3)</f>
        <v>62959</v>
      </c>
    </row>
    <row r="9" spans="1:25" x14ac:dyDescent="0.3">
      <c r="A9" s="11" t="s">
        <v>1047</v>
      </c>
      <c r="B9" s="4" t="str" cm="1">
        <f t="array" ref="B9">_xll.SNL.Clients.Office.Excel.Functions.SPG($A9, "SP_TOTAL_REV", B$3)</f>
        <v>NA</v>
      </c>
      <c r="C9" s="4" cm="1">
        <f t="array" ref="C9">_xll.SNL.Clients.Office.Excel.Functions.SPG($A9, "SP_TOTAL_REV", C$3)</f>
        <v>96601</v>
      </c>
      <c r="D9" s="4" cm="1">
        <f t="array" ref="D9">_xll.SNL.Clients.Office.Excel.Functions.SPG($A9, "SP_TOTAL_REV", D$3)</f>
        <v>93103</v>
      </c>
      <c r="E9" s="4" cm="1">
        <f t="array" ref="E9">_xll.SNL.Clients.Office.Excel.Functions.SPG($A9, "SP_TOTAL_REV", E$3)</f>
        <v>95264</v>
      </c>
      <c r="F9" s="4" cm="1">
        <f t="array" ref="F9">_xll.SNL.Clients.Office.Excel.Functions.SPG($A9, "SP_TOTAL_REV", F$3)</f>
        <v>88626</v>
      </c>
      <c r="G9" s="4" cm="1">
        <f t="array" ref="G9">_xll.SNL.Clients.Office.Excel.Functions.SPG($A9, "SP_TOTAL_REV", G$3)</f>
        <v>81424</v>
      </c>
      <c r="H9" s="4" cm="1">
        <f t="array" ref="H9">_xll.SNL.Clients.Office.Excel.Functions.SPG($A9, "SP_TOTAL_REV", H$3)</f>
        <v>93484</v>
      </c>
      <c r="I9" s="4" cm="1">
        <f t="array" ref="I9">_xll.SNL.Clients.Office.Excel.Functions.SPG($A9, "SP_TOTAL_REV", I$3)</f>
        <v>115016</v>
      </c>
      <c r="J9" s="4" cm="1">
        <f t="array" ref="J9">_xll.SNL.Clients.Office.Excel.Functions.SPG($A9, "SP_TOTAL_REV", J$3)</f>
        <v>86120</v>
      </c>
      <c r="K9" s="4" cm="1">
        <f t="array" ref="K9">_xll.SNL.Clients.Office.Excel.Functions.SPG($A9, "SP_TOTAL_REV", K$3)</f>
        <v>33579</v>
      </c>
      <c r="L9" s="4" cm="1">
        <f t="array" ref="L9">_xll.SNL.Clients.Office.Excel.Functions.SPG($A9, "SP_TOTAL_REV", L$3)</f>
        <v>88838</v>
      </c>
      <c r="M9" s="4" cm="1">
        <f t="array" ref="M9">_xll.SNL.Clients.Office.Excel.Functions.SPG($A9, "SP_TOTAL_REV", M$3)</f>
        <v>86757</v>
      </c>
      <c r="N9" s="4" cm="1">
        <f t="array" ref="N9">_xll.SNL.Clients.Office.Excel.Functions.SPG($A9, "SP_TOTAL_REV", N$3)</f>
        <v>84854</v>
      </c>
      <c r="O9" s="4" cm="1">
        <f t="array" ref="O9">_xll.SNL.Clients.Office.Excel.Functions.SPG($A9, "SP_TOTAL_REV", O$3)</f>
        <v>74622</v>
      </c>
      <c r="P9" s="4" cm="1">
        <f t="array" ref="P9">_xll.SNL.Clients.Office.Excel.Functions.SPG($A9, "SP_TOTAL_REV", P$3)</f>
        <v>76010</v>
      </c>
      <c r="Q9" s="4" cm="1">
        <f t="array" ref="Q9">_xll.SNL.Clients.Office.Excel.Functions.SPG($A9, "SP_TOTAL_REV", Q$3)</f>
        <v>68902</v>
      </c>
      <c r="R9" s="4" cm="1">
        <f t="array" ref="R9">_xll.SNL.Clients.Office.Excel.Functions.SPG($A9, "SP_TOTAL_REV", R$3)</f>
        <v>68473</v>
      </c>
      <c r="S9" s="4" cm="1">
        <f t="array" ref="S9">_xll.SNL.Clients.Office.Excel.Functions.SPG($A9, "SP_TOTAL_REV", S$3)</f>
        <v>51287</v>
      </c>
      <c r="T9" s="4" cm="1">
        <f t="array" ref="T9">_xll.SNL.Clients.Office.Excel.Functions.SPG($A9, "SP_TOTAL_REV", T$3)</f>
        <v>61459</v>
      </c>
      <c r="U9" s="4" cm="1">
        <f t="array" ref="U9">_xll.SNL.Clients.Office.Excel.Functions.SPG($A9, "SP_TOTAL_REV", U$3)</f>
        <v>76411</v>
      </c>
      <c r="V9" s="4" t="str" cm="1">
        <f t="array" ref="V9">_xll.SNL.Clients.Office.Excel.Functions.SPG($A9, "SP_TOTAL_REV", V$3)</f>
        <v>NA</v>
      </c>
      <c r="W9" s="4" cm="1">
        <f t="array" ref="W9">_xll.SNL.Clients.Office.Excel.Functions.SPG($A9, "SP_TOTAL_REV", W$3)</f>
        <v>81375</v>
      </c>
      <c r="X9" s="4" cm="1">
        <f t="array" ref="X9">_xll.SNL.Clients.Office.Excel.Functions.SPG($A9, "SP_TOTAL_REV", X$3)</f>
        <v>78234</v>
      </c>
      <c r="Y9" s="4" cm="1">
        <f t="array" ref="Y9">_xll.SNL.Clients.Office.Excel.Functions.SPG($A9, "SP_TOTAL_REV", Y$3)</f>
        <v>79240</v>
      </c>
    </row>
    <row r="10" spans="1:25" x14ac:dyDescent="0.3">
      <c r="A10" s="11" t="s">
        <v>1048</v>
      </c>
      <c r="B10" s="4" t="str" cm="1">
        <f t="array" ref="B10">_xll.SNL.Clients.Office.Excel.Functions.SPG($A10, "SP_TOTAL_REV", B$3)</f>
        <v>NA</v>
      </c>
      <c r="C10" s="4" cm="1">
        <f t="array" ref="C10">_xll.SNL.Clients.Office.Excel.Functions.SPG($A10, "SP_TOTAL_REV", C$3)</f>
        <v>123100</v>
      </c>
      <c r="D10" s="4" cm="1">
        <f t="array" ref="D10">_xll.SNL.Clients.Office.Excel.Functions.SPG($A10, "SP_TOTAL_REV", D$3)</f>
        <v>109000</v>
      </c>
      <c r="E10" s="4" cm="1">
        <f t="array" ref="E10">_xll.SNL.Clients.Office.Excel.Functions.SPG($A10, "SP_TOTAL_REV", E$3)</f>
        <v>105700</v>
      </c>
      <c r="F10" s="4" cm="1">
        <f t="array" ref="F10">_xll.SNL.Clients.Office.Excel.Functions.SPG($A10, "SP_TOTAL_REV", F$3)</f>
        <v>131200</v>
      </c>
      <c r="G10" s="4" cm="1">
        <f t="array" ref="G10">_xll.SNL.Clients.Office.Excel.Functions.SPG($A10, "SP_TOTAL_REV", G$3)</f>
        <v>107300</v>
      </c>
      <c r="H10" s="4" cm="1">
        <f t="array" ref="H10">_xll.SNL.Clients.Office.Excel.Functions.SPG($A10, "SP_TOTAL_REV", H$3)</f>
        <v>96300</v>
      </c>
      <c r="I10" s="4" cm="1">
        <f t="array" ref="I10">_xll.SNL.Clients.Office.Excel.Functions.SPG($A10, "SP_TOTAL_REV", I$3)</f>
        <v>91800</v>
      </c>
      <c r="J10" s="4" cm="1">
        <f t="array" ref="J10">_xll.SNL.Clients.Office.Excel.Functions.SPG($A10, "SP_TOTAL_REV", J$3)</f>
        <v>122700</v>
      </c>
      <c r="K10" s="4" cm="1">
        <f t="array" ref="K10">_xll.SNL.Clients.Office.Excel.Functions.SPG($A10, "SP_TOTAL_REV", K$3)</f>
        <v>86800</v>
      </c>
      <c r="L10" s="4" cm="1">
        <f t="array" ref="L10">_xll.SNL.Clients.Office.Excel.Functions.SPG($A10, "SP_TOTAL_REV", L$3)</f>
        <v>95500</v>
      </c>
      <c r="M10" s="4" cm="1">
        <f t="array" ref="M10">_xll.SNL.Clients.Office.Excel.Functions.SPG($A10, "SP_TOTAL_REV", M$3)</f>
        <v>112200</v>
      </c>
      <c r="N10" s="4" cm="1">
        <f t="array" ref="N10">_xll.SNL.Clients.Office.Excel.Functions.SPG($A10, "SP_TOTAL_REV", N$3)</f>
        <v>162900</v>
      </c>
      <c r="O10" s="4" cm="1">
        <f t="array" ref="O10">_xll.SNL.Clients.Office.Excel.Functions.SPG($A10, "SP_TOTAL_REV", O$3)</f>
        <v>117200</v>
      </c>
      <c r="P10" s="4" cm="1">
        <f t="array" ref="P10">_xll.SNL.Clients.Office.Excel.Functions.SPG($A10, "SP_TOTAL_REV", P$3)</f>
        <v>131100</v>
      </c>
      <c r="Q10" s="4" cm="1">
        <f t="array" ref="Q10">_xll.SNL.Clients.Office.Excel.Functions.SPG($A10, "SP_TOTAL_REV", Q$3)</f>
        <v>109700</v>
      </c>
      <c r="R10" s="4" cm="1">
        <f t="array" ref="R10">_xll.SNL.Clients.Office.Excel.Functions.SPG($A10, "SP_TOTAL_REV", R$3)</f>
        <v>119500</v>
      </c>
      <c r="S10" s="4" cm="1">
        <f t="array" ref="S10">_xll.SNL.Clients.Office.Excel.Functions.SPG($A10, "SP_TOTAL_REV", S$3)</f>
        <v>126400</v>
      </c>
      <c r="T10" s="4" cm="1">
        <f t="array" ref="T10">_xll.SNL.Clients.Office.Excel.Functions.SPG($A10, "SP_TOTAL_REV", T$3)</f>
        <v>120400</v>
      </c>
      <c r="U10" s="4" cm="1">
        <f t="array" ref="U10">_xll.SNL.Clients.Office.Excel.Functions.SPG($A10, "SP_TOTAL_REV", U$3)</f>
        <v>128600</v>
      </c>
      <c r="V10" s="4" cm="1">
        <f t="array" ref="V10">_xll.SNL.Clients.Office.Excel.Functions.SPG($A10, "SP_TOTAL_REV", V$3)</f>
        <v>206200</v>
      </c>
      <c r="W10" s="4" cm="1">
        <f t="array" ref="W10">_xll.SNL.Clients.Office.Excel.Functions.SPG($A10, "SP_TOTAL_REV", W$3)</f>
        <v>196900</v>
      </c>
      <c r="X10" s="4" cm="1">
        <f t="array" ref="X10">_xll.SNL.Clients.Office.Excel.Functions.SPG($A10, "SP_TOTAL_REV", X$3)</f>
        <v>205800</v>
      </c>
      <c r="Y10" s="4" cm="1">
        <f t="array" ref="Y10">_xll.SNL.Clients.Office.Excel.Functions.SPG($A10, "SP_TOTAL_REV", Y$3)</f>
        <v>206200</v>
      </c>
    </row>
    <row r="11" spans="1:25" x14ac:dyDescent="0.3">
      <c r="A11" s="11" t="s">
        <v>1049</v>
      </c>
      <c r="B11" s="4" t="str" cm="1">
        <f t="array" ref="B11">_xll.SNL.Clients.Office.Excel.Functions.SPG($A11, "SP_TOTAL_REV", B$3)</f>
        <v>NA</v>
      </c>
      <c r="C11" s="4" cm="1">
        <f t="array" ref="C11">_xll.SNL.Clients.Office.Excel.Functions.SPG($A11, "SP_TOTAL_REV", C$3)</f>
        <v>451752</v>
      </c>
      <c r="D11" s="4" cm="1">
        <f t="array" ref="D11">_xll.SNL.Clients.Office.Excel.Functions.SPG($A11, "SP_TOTAL_REV", D$3)</f>
        <v>373479</v>
      </c>
      <c r="E11" s="4" cm="1">
        <f t="array" ref="E11">_xll.SNL.Clients.Office.Excel.Functions.SPG($A11, "SP_TOTAL_REV", E$3)</f>
        <v>316019</v>
      </c>
      <c r="F11" s="4" cm="1">
        <f t="array" ref="F11">_xll.SNL.Clients.Office.Excel.Functions.SPG($A11, "SP_TOTAL_REV", F$3)</f>
        <v>476563</v>
      </c>
      <c r="G11" s="4" cm="1">
        <f t="array" ref="G11">_xll.SNL.Clients.Office.Excel.Functions.SPG($A11, "SP_TOTAL_REV", G$3)</f>
        <v>363015</v>
      </c>
      <c r="H11" s="4" cm="1">
        <f t="array" ref="H11">_xll.SNL.Clients.Office.Excel.Functions.SPG($A11, "SP_TOTAL_REV", H$3)</f>
        <v>323325</v>
      </c>
      <c r="I11" s="4" cm="1">
        <f t="array" ref="I11">_xll.SNL.Clients.Office.Excel.Functions.SPG($A11, "SP_TOTAL_REV", I$3)</f>
        <v>289676</v>
      </c>
      <c r="J11" s="4" cm="1">
        <f t="array" ref="J11">_xll.SNL.Clients.Office.Excel.Functions.SPG($A11, "SP_TOTAL_REV", J$3)</f>
        <v>451805</v>
      </c>
      <c r="K11" s="4" cm="1">
        <f t="array" ref="K11">_xll.SNL.Clients.Office.Excel.Functions.SPG($A11, "SP_TOTAL_REV", K$3)</f>
        <v>306591</v>
      </c>
      <c r="L11" s="4" cm="1">
        <f t="array" ref="L11">_xll.SNL.Clients.Office.Excel.Functions.SPG($A11, "SP_TOTAL_REV", L$3)</f>
        <v>340425</v>
      </c>
      <c r="M11" s="4" cm="1">
        <f t="array" ref="M11">_xll.SNL.Clients.Office.Excel.Functions.SPG($A11, "SP_TOTAL_REV", M$3)</f>
        <v>323080</v>
      </c>
      <c r="N11" s="4" cm="1">
        <f t="array" ref="N11">_xll.SNL.Clients.Office.Excel.Functions.SPG($A11, "SP_TOTAL_REV", N$3)</f>
        <v>466829</v>
      </c>
      <c r="O11" s="4" cm="1">
        <f t="array" ref="O11">_xll.SNL.Clients.Office.Excel.Functions.SPG($A11, "SP_TOTAL_REV", O$3)</f>
        <v>316914</v>
      </c>
      <c r="P11" s="4" cm="1">
        <f t="array" ref="P11">_xll.SNL.Clients.Office.Excel.Functions.SPG($A11, "SP_TOTAL_REV", P$3)</f>
        <v>301669</v>
      </c>
      <c r="Q11" s="4" cm="1">
        <f t="array" ref="Q11">_xll.SNL.Clients.Office.Excel.Functions.SPG($A11, "SP_TOTAL_REV", Q$3)</f>
        <v>285186</v>
      </c>
      <c r="R11" s="4" cm="1">
        <f t="array" ref="R11">_xll.SNL.Clients.Office.Excel.Functions.SPG($A11, "SP_TOTAL_REV", R$3)</f>
        <v>387044</v>
      </c>
      <c r="S11" s="4" cm="1">
        <f t="array" ref="S11">_xll.SNL.Clients.Office.Excel.Functions.SPG($A11, "SP_TOTAL_REV", S$3)</f>
        <v>315883</v>
      </c>
      <c r="T11" s="4" cm="1">
        <f t="array" ref="T11">_xll.SNL.Clients.Office.Excel.Functions.SPG($A11, "SP_TOTAL_REV", T$3)</f>
        <v>299910</v>
      </c>
      <c r="U11" s="4" cm="1">
        <f t="array" ref="U11">_xll.SNL.Clients.Office.Excel.Functions.SPG($A11, "SP_TOTAL_REV", U$3)</f>
        <v>291485</v>
      </c>
      <c r="V11" s="4" cm="1">
        <f t="array" ref="V11">_xll.SNL.Clients.Office.Excel.Functions.SPG($A11, "SP_TOTAL_REV", V$3)</f>
        <v>399920</v>
      </c>
      <c r="W11" s="4" cm="1">
        <f t="array" ref="W11">_xll.SNL.Clients.Office.Excel.Functions.SPG($A11, "SP_TOTAL_REV", W$3)</f>
        <v>354901</v>
      </c>
      <c r="X11" s="4" cm="1">
        <f t="array" ref="X11">_xll.SNL.Clients.Office.Excel.Functions.SPG($A11, "SP_TOTAL_REV", X$3)</f>
        <v>297618</v>
      </c>
      <c r="Y11" s="4" cm="1">
        <f t="array" ref="Y11">_xll.SNL.Clients.Office.Excel.Functions.SPG($A11, "SP_TOTAL_REV", Y$3)</f>
        <v>205855</v>
      </c>
    </row>
    <row r="12" spans="1:25" x14ac:dyDescent="0.3">
      <c r="A12" s="11" t="s">
        <v>1050</v>
      </c>
      <c r="B12" s="4" t="str" cm="1">
        <f t="array" ref="B12">_xll.SNL.Clients.Office.Excel.Functions.SPG($A12, "SP_TOTAL_REV", B$3)</f>
        <v>NA</v>
      </c>
      <c r="C12" s="4" cm="1">
        <f t="array" ref="C12">_xll.SNL.Clients.Office.Excel.Functions.SPG($A12, "SP_TOTAL_REV", C$3)</f>
        <v>805858</v>
      </c>
      <c r="D12" s="4" cm="1">
        <f t="array" ref="D12">_xll.SNL.Clients.Office.Excel.Functions.SPG($A12, "SP_TOTAL_REV", D$3)</f>
        <v>805975</v>
      </c>
      <c r="E12" s="4" cm="1">
        <f t="array" ref="E12">_xll.SNL.Clients.Office.Excel.Functions.SPG($A12, "SP_TOTAL_REV", E$3)</f>
        <v>792497</v>
      </c>
      <c r="F12" s="4" cm="1">
        <f t="array" ref="F12">_xll.SNL.Clients.Office.Excel.Functions.SPG($A12, "SP_TOTAL_REV", F$3)</f>
        <v>858234</v>
      </c>
      <c r="G12" s="4" cm="1">
        <f t="array" ref="G12">_xll.SNL.Clients.Office.Excel.Functions.SPG($A12, "SP_TOTAL_REV", G$3)</f>
        <v>804031</v>
      </c>
      <c r="H12" s="4" cm="1">
        <f t="array" ref="H12">_xll.SNL.Clients.Office.Excel.Functions.SPG($A12, "SP_TOTAL_REV", H$3)</f>
        <v>793286</v>
      </c>
      <c r="I12" s="4" cm="1">
        <f t="array" ref="I12">_xll.SNL.Clients.Office.Excel.Functions.SPG($A12, "SP_TOTAL_REV", I$3)</f>
        <v>744626</v>
      </c>
      <c r="J12" s="4" cm="1">
        <f t="array" ref="J12">_xll.SNL.Clients.Office.Excel.Functions.SPG($A12, "SP_TOTAL_REV", J$3)</f>
        <v>780283</v>
      </c>
      <c r="K12" s="4" cm="1">
        <f t="array" ref="K12">_xll.SNL.Clients.Office.Excel.Functions.SPG($A12, "SP_TOTAL_REV", K$3)</f>
        <v>756495</v>
      </c>
      <c r="L12" s="4" cm="1">
        <f t="array" ref="L12">_xll.SNL.Clients.Office.Excel.Functions.SPG($A12, "SP_TOTAL_REV", L$3)</f>
        <v>727614</v>
      </c>
      <c r="M12" s="4" cm="1">
        <f t="array" ref="M12">_xll.SNL.Clients.Office.Excel.Functions.SPG($A12, "SP_TOTAL_REV", M$3)</f>
        <v>706203</v>
      </c>
      <c r="N12" s="4" cm="1">
        <f t="array" ref="N12">_xll.SNL.Clients.Office.Excel.Functions.SPG($A12, "SP_TOTAL_REV", N$3)</f>
        <v>712701</v>
      </c>
      <c r="O12" s="4" cm="1">
        <f t="array" ref="O12">_xll.SNL.Clients.Office.Excel.Functions.SPG($A12, "SP_TOTAL_REV", O$3)</f>
        <v>653293</v>
      </c>
      <c r="P12" s="4" cm="1">
        <f t="array" ref="P12">_xll.SNL.Clients.Office.Excel.Functions.SPG($A12, "SP_TOTAL_REV", P$3)</f>
        <v>617017</v>
      </c>
      <c r="Q12" s="4" cm="1">
        <f t="array" ref="Q12">_xll.SNL.Clients.Office.Excel.Functions.SPG($A12, "SP_TOTAL_REV", Q$3)</f>
        <v>482119</v>
      </c>
      <c r="R12" s="4" cm="1">
        <f t="array" ref="R12">_xll.SNL.Clients.Office.Excel.Functions.SPG($A12, "SP_TOTAL_REV", R$3)</f>
        <v>362706</v>
      </c>
      <c r="S12" s="4" cm="1">
        <f t="array" ref="S12">_xll.SNL.Clients.Office.Excel.Functions.SPG($A12, "SP_TOTAL_REV", S$3)</f>
        <v>284405</v>
      </c>
      <c r="T12" s="4" cm="1">
        <f t="array" ref="T12">_xll.SNL.Clients.Office.Excel.Functions.SPG($A12, "SP_TOTAL_REV", T$3)</f>
        <v>232116</v>
      </c>
      <c r="U12" s="4" cm="1">
        <f t="array" ref="U12">_xll.SNL.Clients.Office.Excel.Functions.SPG($A12, "SP_TOTAL_REV", U$3)</f>
        <v>191439</v>
      </c>
      <c r="V12" s="4" cm="1">
        <f t="array" ref="V12">_xll.SNL.Clients.Office.Excel.Functions.SPG($A12, "SP_TOTAL_REV", V$3)</f>
        <v>149541</v>
      </c>
      <c r="W12" s="4" cm="1">
        <f t="array" ref="W12">_xll.SNL.Clients.Office.Excel.Functions.SPG($A12, "SP_TOTAL_REV", W$3)</f>
        <v>136451</v>
      </c>
      <c r="X12" s="4" cm="1">
        <f t="array" ref="X12">_xll.SNL.Clients.Office.Excel.Functions.SPG($A12, "SP_TOTAL_REV", X$3)</f>
        <v>124154</v>
      </c>
      <c r="Y12" s="4" cm="1">
        <f t="array" ref="Y12">_xll.SNL.Clients.Office.Excel.Functions.SPG($A12, "SP_TOTAL_REV", Y$3)</f>
        <v>119498.274</v>
      </c>
    </row>
    <row r="13" spans="1:25" x14ac:dyDescent="0.3">
      <c r="A13" s="11" t="s">
        <v>1051</v>
      </c>
      <c r="B13" s="4" t="str" cm="1">
        <f t="array" ref="B13">_xll.SNL.Clients.Office.Excel.Functions.SPG($A13, "SP_TOTAL_REV", B$3)</f>
        <v>NA</v>
      </c>
      <c r="C13" s="4" cm="1">
        <f t="array" ref="C13">_xll.SNL.Clients.Office.Excel.Functions.SPG($A13, "SP_TOTAL_REV", C$3)</f>
        <v>289787</v>
      </c>
      <c r="D13" s="4" cm="1">
        <f t="array" ref="D13">_xll.SNL.Clients.Office.Excel.Functions.SPG($A13, "SP_TOTAL_REV", D$3)</f>
        <v>286922</v>
      </c>
      <c r="E13" s="4" cm="1">
        <f t="array" ref="E13">_xll.SNL.Clients.Office.Excel.Functions.SPG($A13, "SP_TOTAL_REV", E$3)</f>
        <v>280746</v>
      </c>
      <c r="F13" s="4" cm="1">
        <f t="array" ref="F13">_xll.SNL.Clients.Office.Excel.Functions.SPG($A13, "SP_TOTAL_REV", F$3)</f>
        <v>276351</v>
      </c>
      <c r="G13" s="4" cm="1">
        <f t="array" ref="G13">_xll.SNL.Clients.Office.Excel.Functions.SPG($A13, "SP_TOTAL_REV", G$3)</f>
        <v>270721</v>
      </c>
      <c r="H13" s="4" cm="1">
        <f t="array" ref="H13">_xll.SNL.Clients.Office.Excel.Functions.SPG($A13, "SP_TOTAL_REV", H$3)</f>
        <v>259980</v>
      </c>
      <c r="I13" s="4" cm="1">
        <f t="array" ref="I13">_xll.SNL.Clients.Office.Excel.Functions.SPG($A13, "SP_TOTAL_REV", I$3)</f>
        <v>251599</v>
      </c>
      <c r="J13" s="4" cm="1">
        <f t="array" ref="J13">_xll.SNL.Clients.Office.Excel.Functions.SPG($A13, "SP_TOTAL_REV", J$3)</f>
        <v>247050</v>
      </c>
      <c r="K13" s="4" cm="1">
        <f t="array" ref="K13">_xll.SNL.Clients.Office.Excel.Functions.SPG($A13, "SP_TOTAL_REV", K$3)</f>
        <v>240495</v>
      </c>
      <c r="L13" s="4" cm="1">
        <f t="array" ref="L13">_xll.SNL.Clients.Office.Excel.Functions.SPG($A13, "SP_TOTAL_REV", L$3)</f>
        <v>236940</v>
      </c>
      <c r="M13" s="4" cm="1">
        <f t="array" ref="M13">_xll.SNL.Clients.Office.Excel.Functions.SPG($A13, "SP_TOTAL_REV", M$3)</f>
        <v>226634</v>
      </c>
      <c r="N13" s="4" cm="1">
        <f t="array" ref="N13">_xll.SNL.Clients.Office.Excel.Functions.SPG($A13, "SP_TOTAL_REV", N$3)</f>
        <v>224642</v>
      </c>
      <c r="O13" s="4" cm="1">
        <f t="array" ref="O13">_xll.SNL.Clients.Office.Excel.Functions.SPG($A13, "SP_TOTAL_REV", O$3)</f>
        <v>216662</v>
      </c>
      <c r="P13" s="4" cm="1">
        <f t="array" ref="P13">_xll.SNL.Clients.Office.Excel.Functions.SPG($A13, "SP_TOTAL_REV", P$3)</f>
        <v>217893</v>
      </c>
      <c r="Q13" s="4" cm="1">
        <f t="array" ref="Q13">_xll.SNL.Clients.Office.Excel.Functions.SPG($A13, "SP_TOTAL_REV", Q$3)</f>
        <v>205302</v>
      </c>
      <c r="R13" s="4" cm="1">
        <f t="array" ref="R13">_xll.SNL.Clients.Office.Excel.Functions.SPG($A13, "SP_TOTAL_REV", R$3)</f>
        <v>195996</v>
      </c>
      <c r="S13" s="4" cm="1">
        <f t="array" ref="S13">_xll.SNL.Clients.Office.Excel.Functions.SPG($A13, "SP_TOTAL_REV", S$3)</f>
        <v>193987</v>
      </c>
      <c r="T13" s="4" cm="1">
        <f t="array" ref="T13">_xll.SNL.Clients.Office.Excel.Functions.SPG($A13, "SP_TOTAL_REV", T$3)</f>
        <v>184576</v>
      </c>
      <c r="U13" s="4" cm="1">
        <f t="array" ref="U13">_xll.SNL.Clients.Office.Excel.Functions.SPG($A13, "SP_TOTAL_REV", U$3)</f>
        <v>190216</v>
      </c>
      <c r="V13" s="4" cm="1">
        <f t="array" ref="V13">_xll.SNL.Clients.Office.Excel.Functions.SPG($A13, "SP_TOTAL_REV", V$3)</f>
        <v>192376</v>
      </c>
      <c r="W13" s="4" cm="1">
        <f t="array" ref="W13">_xll.SNL.Clients.Office.Excel.Functions.SPG($A13, "SP_TOTAL_REV", W$3)</f>
        <v>168993</v>
      </c>
      <c r="X13" s="4" cm="1">
        <f t="array" ref="X13">_xll.SNL.Clients.Office.Excel.Functions.SPG($A13, "SP_TOTAL_REV", X$3)</f>
        <v>148915</v>
      </c>
      <c r="Y13" s="4" cm="1">
        <f t="array" ref="Y13">_xll.SNL.Clients.Office.Excel.Functions.SPG($A13, "SP_TOTAL_REV", Y$3)</f>
        <v>138507</v>
      </c>
    </row>
    <row r="14" spans="1:25" x14ac:dyDescent="0.3">
      <c r="A14" s="11" t="s">
        <v>1052</v>
      </c>
      <c r="B14" s="4" t="str" cm="1">
        <f t="array" ref="B14">_xll.SNL.Clients.Office.Excel.Functions.SPG($A14, "SP_TOTAL_REV", B$3)</f>
        <v>NA</v>
      </c>
      <c r="C14" s="4" cm="1">
        <f t="array" ref="C14">_xll.SNL.Clients.Office.Excel.Functions.SPG($A14, "SP_TOTAL_REV", C$3)</f>
        <v>86101</v>
      </c>
      <c r="D14" s="4" cm="1">
        <f t="array" ref="D14">_xll.SNL.Clients.Office.Excel.Functions.SPG($A14, "SP_TOTAL_REV", D$3)</f>
        <v>87350</v>
      </c>
      <c r="E14" s="4" cm="1">
        <f t="array" ref="E14">_xll.SNL.Clients.Office.Excel.Functions.SPG($A14, "SP_TOTAL_REV", E$3)</f>
        <v>83405</v>
      </c>
      <c r="F14" s="4" cm="1">
        <f t="array" ref="F14">_xll.SNL.Clients.Office.Excel.Functions.SPG($A14, "SP_TOTAL_REV", F$3)</f>
        <v>86867</v>
      </c>
      <c r="G14" s="4" cm="1">
        <f t="array" ref="G14">_xll.SNL.Clients.Office.Excel.Functions.SPG($A14, "SP_TOTAL_REV", G$3)</f>
        <v>101397</v>
      </c>
      <c r="H14" s="4" cm="1">
        <f t="array" ref="H14">_xll.SNL.Clients.Office.Excel.Functions.SPG($A14, "SP_TOTAL_REV", H$3)</f>
        <v>83217</v>
      </c>
      <c r="I14" s="4" cm="1">
        <f t="array" ref="I14">_xll.SNL.Clients.Office.Excel.Functions.SPG($A14, "SP_TOTAL_REV", I$3)</f>
        <v>117307</v>
      </c>
      <c r="J14" s="4" t="str" cm="1">
        <f t="array" ref="J14">_xll.SNL.Clients.Office.Excel.Functions.SPG($A14, "SP_TOTAL_REV", J$3)</f>
        <v>NA</v>
      </c>
      <c r="K14" s="4" cm="1">
        <f t="array" ref="K14">_xll.SNL.Clients.Office.Excel.Functions.SPG($A14, "SP_TOTAL_REV", K$3)</f>
        <v>89297</v>
      </c>
      <c r="L14" s="4" cm="1">
        <f t="array" ref="L14">_xll.SNL.Clients.Office.Excel.Functions.SPG($A14, "SP_TOTAL_REV", L$3)</f>
        <v>107815</v>
      </c>
      <c r="M14" s="4" cm="1">
        <f t="array" ref="M14">_xll.SNL.Clients.Office.Excel.Functions.SPG($A14, "SP_TOTAL_REV", M$3)</f>
        <v>138532</v>
      </c>
      <c r="N14" s="4" t="str" cm="1">
        <f t="array" ref="N14">_xll.SNL.Clients.Office.Excel.Functions.SPG($A14, "SP_TOTAL_REV", N$3)</f>
        <v>NA</v>
      </c>
      <c r="O14" s="4" cm="1">
        <f t="array" ref="O14">_xll.SNL.Clients.Office.Excel.Functions.SPG($A14, "SP_TOTAL_REV", O$3)</f>
        <v>219379</v>
      </c>
      <c r="P14" s="4" cm="1">
        <f t="array" ref="P14">_xll.SNL.Clients.Office.Excel.Functions.SPG($A14, "SP_TOTAL_REV", P$3)</f>
        <v>222272</v>
      </c>
      <c r="Q14" s="4" cm="1">
        <f t="array" ref="Q14">_xll.SNL.Clients.Office.Excel.Functions.SPG($A14, "SP_TOTAL_REV", Q$3)</f>
        <v>221596</v>
      </c>
      <c r="R14" s="4" cm="1">
        <f t="array" ref="R14">_xll.SNL.Clients.Office.Excel.Functions.SPG($A14, "SP_TOTAL_REV", R$3)</f>
        <v>433927</v>
      </c>
      <c r="S14" s="4" cm="1">
        <f t="array" ref="S14">_xll.SNL.Clients.Office.Excel.Functions.SPG($A14, "SP_TOTAL_REV", S$3)</f>
        <v>202797</v>
      </c>
      <c r="T14" s="4" cm="1">
        <f t="array" ref="T14">_xll.SNL.Clients.Office.Excel.Functions.SPG($A14, "SP_TOTAL_REV", T$3)</f>
        <v>137631</v>
      </c>
      <c r="U14" s="4" cm="1">
        <f t="array" ref="U14">_xll.SNL.Clients.Office.Excel.Functions.SPG($A14, "SP_TOTAL_REV", U$3)</f>
        <v>117665</v>
      </c>
      <c r="V14" s="4" cm="1">
        <f t="array" ref="V14">_xll.SNL.Clients.Office.Excel.Functions.SPG($A14, "SP_TOTAL_REV", V$3)</f>
        <v>90518</v>
      </c>
      <c r="W14" s="4" cm="1">
        <f t="array" ref="W14">_xll.SNL.Clients.Office.Excel.Functions.SPG($A14, "SP_TOTAL_REV", W$3)</f>
        <v>57867</v>
      </c>
      <c r="X14" s="4" cm="1">
        <f t="array" ref="X14">_xll.SNL.Clients.Office.Excel.Functions.SPG($A14, "SP_TOTAL_REV", X$3)</f>
        <v>75115</v>
      </c>
      <c r="Y14" s="4" cm="1">
        <f t="array" ref="Y14">_xll.SNL.Clients.Office.Excel.Functions.SPG($A14, "SP_TOTAL_REV", Y$3)</f>
        <v>56567</v>
      </c>
    </row>
    <row r="15" spans="1:25" x14ac:dyDescent="0.3">
      <c r="A15" s="11" t="s">
        <v>1053</v>
      </c>
      <c r="B15" s="4" cm="1">
        <f t="array" ref="B15">_xll.SNL.Clients.Office.Excel.Functions.SPG($A15, "SP_TOTAL_REV", B$3)</f>
        <v>3495000</v>
      </c>
      <c r="C15" s="4" cm="1">
        <f t="array" ref="C15">_xll.SNL.Clients.Office.Excel.Functions.SPG($A15, "SP_TOTAL_REV", C$3)</f>
        <v>3562000</v>
      </c>
      <c r="D15" s="4" cm="1">
        <f t="array" ref="D15">_xll.SNL.Clients.Office.Excel.Functions.SPG($A15, "SP_TOTAL_REV", D$3)</f>
        <v>3716000</v>
      </c>
      <c r="E15" s="4" cm="1">
        <f t="array" ref="E15">_xll.SNL.Clients.Office.Excel.Functions.SPG($A15, "SP_TOTAL_REV", E$3)</f>
        <v>3750000</v>
      </c>
      <c r="F15" s="4" cm="1">
        <f t="array" ref="F15">_xll.SNL.Clients.Office.Excel.Functions.SPG($A15, "SP_TOTAL_REV", F$3)</f>
        <v>3660000</v>
      </c>
      <c r="G15" s="4" cm="1">
        <f t="array" ref="G15">_xll.SNL.Clients.Office.Excel.Functions.SPG($A15, "SP_TOTAL_REV", G$3)</f>
        <v>3729000</v>
      </c>
      <c r="H15" s="4" cm="1">
        <f t="array" ref="H15">_xll.SNL.Clients.Office.Excel.Functions.SPG($A15, "SP_TOTAL_REV", H$3)</f>
        <v>4055000</v>
      </c>
      <c r="I15" s="4" cm="1">
        <f t="array" ref="I15">_xll.SNL.Clients.Office.Excel.Functions.SPG($A15, "SP_TOTAL_REV", I$3)</f>
        <v>3912000</v>
      </c>
      <c r="J15" s="4" cm="1">
        <f t="array" ref="J15">_xll.SNL.Clients.Office.Excel.Functions.SPG($A15, "SP_TOTAL_REV", J$3)</f>
        <v>3699000</v>
      </c>
      <c r="K15" s="4" cm="1">
        <f t="array" ref="K15">_xll.SNL.Clients.Office.Excel.Functions.SPG($A15, "SP_TOTAL_REV", K$3)</f>
        <v>3650000</v>
      </c>
      <c r="L15" s="4" cm="1">
        <f t="array" ref="L15">_xll.SNL.Clients.Office.Excel.Functions.SPG($A15, "SP_TOTAL_REV", L$3)</f>
        <v>3485000</v>
      </c>
      <c r="M15" s="4" cm="1">
        <f t="array" ref="M15">_xll.SNL.Clients.Office.Excel.Functions.SPG($A15, "SP_TOTAL_REV", M$3)</f>
        <v>3506000</v>
      </c>
      <c r="N15" s="4" cm="1">
        <f t="array" ref="N15">_xll.SNL.Clients.Office.Excel.Functions.SPG($A15, "SP_TOTAL_REV", N$3)</f>
        <v>3480000</v>
      </c>
      <c r="O15" s="4" cm="1">
        <f t="array" ref="O15">_xll.SNL.Clients.Office.Excel.Functions.SPG($A15, "SP_TOTAL_REV", O$3)</f>
        <v>2771000</v>
      </c>
      <c r="P15" s="4" cm="1">
        <f t="array" ref="P15">_xll.SNL.Clients.Office.Excel.Functions.SPG($A15, "SP_TOTAL_REV", P$3)</f>
        <v>3242000</v>
      </c>
      <c r="Q15" s="4" cm="1">
        <f t="array" ref="Q15">_xll.SNL.Clients.Office.Excel.Functions.SPG($A15, "SP_TOTAL_REV", Q$3)</f>
        <v>3819000</v>
      </c>
      <c r="R15" s="4" cm="1">
        <f t="array" ref="R15">_xll.SNL.Clients.Office.Excel.Functions.SPG($A15, "SP_TOTAL_REV", R$3)</f>
        <v>3848000</v>
      </c>
      <c r="S15" s="4" cm="1">
        <f t="array" ref="S15">_xll.SNL.Clients.Office.Excel.Functions.SPG($A15, "SP_TOTAL_REV", S$3)</f>
        <v>3597000</v>
      </c>
      <c r="T15" s="4" cm="1">
        <f t="array" ref="T15">_xll.SNL.Clients.Office.Excel.Functions.SPG($A15, "SP_TOTAL_REV", T$3)</f>
        <v>1626000</v>
      </c>
      <c r="U15" s="4" cm="1">
        <f t="array" ref="U15">_xll.SNL.Clients.Office.Excel.Functions.SPG($A15, "SP_TOTAL_REV", U$3)</f>
        <v>3511000</v>
      </c>
      <c r="V15" s="4" cm="1">
        <f t="array" ref="V15">_xll.SNL.Clients.Office.Excel.Functions.SPG($A15, "SP_TOTAL_REV", V$3)</f>
        <v>3936000</v>
      </c>
      <c r="W15" s="4" cm="1">
        <f t="array" ref="W15">_xll.SNL.Clients.Office.Excel.Functions.SPG($A15, "SP_TOTAL_REV", W$3)</f>
        <v>3921000</v>
      </c>
      <c r="X15" s="4" cm="1">
        <f t="array" ref="X15">_xll.SNL.Clients.Office.Excel.Functions.SPG($A15, "SP_TOTAL_REV", X$3)</f>
        <v>4219000</v>
      </c>
      <c r="Y15" s="4" cm="1">
        <f t="array" ref="Y15">_xll.SNL.Clients.Office.Excel.Functions.SPG($A15, "SP_TOTAL_REV", Y$3)</f>
        <v>4228000</v>
      </c>
    </row>
    <row r="16" spans="1:25" x14ac:dyDescent="0.3">
      <c r="A16" s="11" t="s">
        <v>1054</v>
      </c>
      <c r="B16" s="4" t="str" cm="1">
        <f t="array" ref="B16">_xll.SNL.Clients.Office.Excel.Functions.SPG($A16, "SP_TOTAL_REV", B$3)</f>
        <v>NA</v>
      </c>
      <c r="C16" s="4" cm="1">
        <f t="array" ref="C16">_xll.SNL.Clients.Office.Excel.Functions.SPG($A16, "SP_TOTAL_REV", C$3)</f>
        <v>119839</v>
      </c>
      <c r="D16" s="4" cm="1">
        <f t="array" ref="D16">_xll.SNL.Clients.Office.Excel.Functions.SPG($A16, "SP_TOTAL_REV", D$3)</f>
        <v>107191</v>
      </c>
      <c r="E16" s="4" cm="1">
        <f t="array" ref="E16">_xll.SNL.Clients.Office.Excel.Functions.SPG($A16, "SP_TOTAL_REV", E$3)</f>
        <v>81875</v>
      </c>
      <c r="F16" s="4" cm="1">
        <f t="array" ref="F16">_xll.SNL.Clients.Office.Excel.Functions.SPG($A16, "SP_TOTAL_REV", F$3)</f>
        <v>73903.676999999996</v>
      </c>
      <c r="G16" s="4" cm="1">
        <f t="array" ref="G16">_xll.SNL.Clients.Office.Excel.Functions.SPG($A16, "SP_TOTAL_REV", G$3)</f>
        <v>67275</v>
      </c>
      <c r="H16" s="4" cm="1">
        <f t="array" ref="H16">_xll.SNL.Clients.Office.Excel.Functions.SPG($A16, "SP_TOTAL_REV", H$3)</f>
        <v>60123</v>
      </c>
      <c r="I16" s="4" cm="1">
        <f t="array" ref="I16">_xll.SNL.Clients.Office.Excel.Functions.SPG($A16, "SP_TOTAL_REV", I$3)</f>
        <v>56914</v>
      </c>
      <c r="J16" s="4" cm="1">
        <f t="array" ref="J16">_xll.SNL.Clients.Office.Excel.Functions.SPG($A16, "SP_TOTAL_REV", J$3)</f>
        <v>49981.762999999999</v>
      </c>
      <c r="K16" s="4" cm="1">
        <f t="array" ref="K16">_xll.SNL.Clients.Office.Excel.Functions.SPG($A16, "SP_TOTAL_REV", K$3)</f>
        <v>41090.137000000002</v>
      </c>
      <c r="L16" s="4" cm="1">
        <f t="array" ref="L16">_xll.SNL.Clients.Office.Excel.Functions.SPG($A16, "SP_TOTAL_REV", L$3)</f>
        <v>33905.006999999998</v>
      </c>
      <c r="M16" s="4" cm="1">
        <f t="array" ref="M16">_xll.SNL.Clients.Office.Excel.Functions.SPG($A16, "SP_TOTAL_REV", M$3)</f>
        <v>29103.093000000001</v>
      </c>
      <c r="N16" s="4" cm="1">
        <f t="array" ref="N16">_xll.SNL.Clients.Office.Excel.Functions.SPG($A16, "SP_TOTAL_REV", N$3)</f>
        <v>26382.866999999998</v>
      </c>
      <c r="O16" s="4" cm="1">
        <f t="array" ref="O16">_xll.SNL.Clients.Office.Excel.Functions.SPG($A16, "SP_TOTAL_REV", O$3)</f>
        <v>20680.55</v>
      </c>
      <c r="P16" s="4" cm="1">
        <f t="array" ref="P16">_xll.SNL.Clients.Office.Excel.Functions.SPG($A16, "SP_TOTAL_REV", P$3)</f>
        <v>17830.59</v>
      </c>
      <c r="Q16" s="4" cm="1">
        <f t="array" ref="Q16">_xll.SNL.Clients.Office.Excel.Functions.SPG($A16, "SP_TOTAL_REV", Q$3)</f>
        <v>16048.618</v>
      </c>
      <c r="R16" s="4" cm="1">
        <f t="array" ref="R16">_xll.SNL.Clients.Office.Excel.Functions.SPG($A16, "SP_TOTAL_REV", R$3)</f>
        <v>13956.087</v>
      </c>
      <c r="S16" s="4" cm="1">
        <f t="array" ref="S16">_xll.SNL.Clients.Office.Excel.Functions.SPG($A16, "SP_TOTAL_REV", S$3)</f>
        <v>10276.358</v>
      </c>
      <c r="T16" s="4" cm="1">
        <f t="array" ref="T16">_xll.SNL.Clients.Office.Excel.Functions.SPG($A16, "SP_TOTAL_REV", T$3)</f>
        <v>7787.5940000000001</v>
      </c>
      <c r="U16" s="4" cm="1">
        <f t="array" ref="U16">_xll.SNL.Clients.Office.Excel.Functions.SPG($A16, "SP_TOTAL_REV", U$3)</f>
        <v>10199.744000000001</v>
      </c>
      <c r="V16" s="4" cm="1">
        <f t="array" ref="V16">_xll.SNL.Clients.Office.Excel.Functions.SPG($A16, "SP_TOTAL_REV", V$3)</f>
        <v>12037.049000000001</v>
      </c>
      <c r="W16" s="4" cm="1">
        <f t="array" ref="W16">_xll.SNL.Clients.Office.Excel.Functions.SPG($A16, "SP_TOTAL_REV", W$3)</f>
        <v>7222.5029999999997</v>
      </c>
      <c r="X16" s="4" cm="1">
        <f t="array" ref="X16">_xll.SNL.Clients.Office.Excel.Functions.SPG($A16, "SP_TOTAL_REV", X$3)</f>
        <v>6560.942</v>
      </c>
      <c r="Y16" s="4" cm="1">
        <f t="array" ref="Y16">_xll.SNL.Clients.Office.Excel.Functions.SPG($A16, "SP_TOTAL_REV", Y$3)</f>
        <v>3528.5889999999999</v>
      </c>
    </row>
    <row r="17" spans="1:25" x14ac:dyDescent="0.3">
      <c r="A17" s="11" t="s">
        <v>1055</v>
      </c>
      <c r="B17" s="4" cm="1">
        <f t="array" ref="B17">_xll.SNL.Clients.Office.Excel.Functions.SPG($A17, "SP_TOTAL_REV", B$3)</f>
        <v>447729</v>
      </c>
      <c r="C17" s="4" cm="1">
        <f t="array" ref="C17">_xll.SNL.Clients.Office.Excel.Functions.SPG($A17, "SP_TOTAL_REV", C$3)</f>
        <v>417400</v>
      </c>
      <c r="D17" s="4" cm="1">
        <f t="array" ref="D17">_xll.SNL.Clients.Office.Excel.Functions.SPG($A17, "SP_TOTAL_REV", D$3)</f>
        <v>409907</v>
      </c>
      <c r="E17" s="4" cm="1">
        <f t="array" ref="E17">_xll.SNL.Clients.Office.Excel.Functions.SPG($A17, "SP_TOTAL_REV", E$3)</f>
        <v>412658</v>
      </c>
      <c r="F17" s="4" cm="1">
        <f t="array" ref="F17">_xll.SNL.Clients.Office.Excel.Functions.SPG($A17, "SP_TOTAL_REV", F$3)</f>
        <v>393242</v>
      </c>
      <c r="G17" s="4" cm="1">
        <f t="array" ref="G17">_xll.SNL.Clients.Office.Excel.Functions.SPG($A17, "SP_TOTAL_REV", G$3)</f>
        <v>368845</v>
      </c>
      <c r="H17" s="4" cm="1">
        <f t="array" ref="H17">_xll.SNL.Clients.Office.Excel.Functions.SPG($A17, "SP_TOTAL_REV", H$3)</f>
        <v>364641</v>
      </c>
      <c r="I17" s="4" cm="1">
        <f t="array" ref="I17">_xll.SNL.Clients.Office.Excel.Functions.SPG($A17, "SP_TOTAL_REV", I$3)</f>
        <v>369082</v>
      </c>
      <c r="J17" s="4" cm="1">
        <f t="array" ref="J17">_xll.SNL.Clients.Office.Excel.Functions.SPG($A17, "SP_TOTAL_REV", J$3)</f>
        <v>362834</v>
      </c>
      <c r="K17" s="4" cm="1">
        <f t="array" ref="K17">_xll.SNL.Clients.Office.Excel.Functions.SPG($A17, "SP_TOTAL_REV", K$3)</f>
        <v>354269</v>
      </c>
      <c r="L17" s="4" cm="1">
        <f t="array" ref="L17">_xll.SNL.Clients.Office.Excel.Functions.SPG($A17, "SP_TOTAL_REV", L$3)</f>
        <v>360647</v>
      </c>
      <c r="M17" s="4" cm="1">
        <f t="array" ref="M17">_xll.SNL.Clients.Office.Excel.Functions.SPG($A17, "SP_TOTAL_REV", M$3)</f>
        <v>364281</v>
      </c>
      <c r="N17" s="4" cm="1">
        <f t="array" ref="N17">_xll.SNL.Clients.Office.Excel.Functions.SPG($A17, "SP_TOTAL_REV", N$3)</f>
        <v>367844</v>
      </c>
      <c r="O17" s="4" cm="1">
        <f t="array" ref="O17">_xll.SNL.Clients.Office.Excel.Functions.SPG($A17, "SP_TOTAL_REV", O$3)</f>
        <v>289070</v>
      </c>
      <c r="P17" s="4" cm="1">
        <f t="array" ref="P17">_xll.SNL.Clients.Office.Excel.Functions.SPG($A17, "SP_TOTAL_REV", P$3)</f>
        <v>223466</v>
      </c>
      <c r="Q17" s="4" cm="1">
        <f t="array" ref="Q17">_xll.SNL.Clients.Office.Excel.Functions.SPG($A17, "SP_TOTAL_REV", Q$3)</f>
        <v>230213</v>
      </c>
      <c r="R17" s="4" cm="1">
        <f t="array" ref="R17">_xll.SNL.Clients.Office.Excel.Functions.SPG($A17, "SP_TOTAL_REV", R$3)</f>
        <v>234396</v>
      </c>
      <c r="S17" s="4" cm="1">
        <f t="array" ref="S17">_xll.SNL.Clients.Office.Excel.Functions.SPG($A17, "SP_TOTAL_REV", S$3)</f>
        <v>218826</v>
      </c>
      <c r="T17" s="4" cm="1">
        <f t="array" ref="T17">_xll.SNL.Clients.Office.Excel.Functions.SPG($A17, "SP_TOTAL_REV", T$3)</f>
        <v>259729</v>
      </c>
      <c r="U17" s="4" cm="1">
        <f t="array" ref="U17">_xll.SNL.Clients.Office.Excel.Functions.SPG($A17, "SP_TOTAL_REV", U$3)</f>
        <v>271487</v>
      </c>
      <c r="V17" s="4" cm="1">
        <f t="array" ref="V17">_xll.SNL.Clients.Office.Excel.Functions.SPG($A17, "SP_TOTAL_REV", V$3)</f>
        <v>266172</v>
      </c>
      <c r="W17" s="4" cm="1">
        <f t="array" ref="W17">_xll.SNL.Clients.Office.Excel.Functions.SPG($A17, "SP_TOTAL_REV", W$3)</f>
        <v>254613</v>
      </c>
      <c r="X17" s="4" cm="1">
        <f t="array" ref="X17">_xll.SNL.Clients.Office.Excel.Functions.SPG($A17, "SP_TOTAL_REV", X$3)</f>
        <v>264240</v>
      </c>
      <c r="Y17" s="4" cm="1">
        <f t="array" ref="Y17">_xll.SNL.Clients.Office.Excel.Functions.SPG($A17, "SP_TOTAL_REV", Y$3)</f>
        <v>258703</v>
      </c>
    </row>
    <row r="18" spans="1:25" x14ac:dyDescent="0.3">
      <c r="A18" s="11" t="s">
        <v>1056</v>
      </c>
      <c r="B18" s="4" t="str" cm="1">
        <f t="array" ref="B18">_xll.SNL.Clients.Office.Excel.Functions.SPG($A18, "SP_TOTAL_REV", B$3)</f>
        <v>NA</v>
      </c>
      <c r="C18" s="4" cm="1">
        <f t="array" ref="C18">_xll.SNL.Clients.Office.Excel.Functions.SPG($A18, "SP_TOTAL_REV", C$3)</f>
        <v>2147991</v>
      </c>
      <c r="D18" s="4" t="str" cm="1">
        <f t="array" ref="D18">_xll.SNL.Clients.Office.Excel.Functions.SPG($A18, "SP_TOTAL_REV", D$3)</f>
        <v>NA</v>
      </c>
      <c r="E18" s="4" cm="1">
        <f t="array" ref="E18">_xll.SNL.Clients.Office.Excel.Functions.SPG($A18, "SP_TOTAL_REV", E$3)</f>
        <v>3406254</v>
      </c>
      <c r="F18" s="4" cm="1">
        <f t="array" ref="F18">_xll.SNL.Clients.Office.Excel.Functions.SPG($A18, "SP_TOTAL_REV", F$3)</f>
        <v>2464869</v>
      </c>
      <c r="G18" s="4" cm="1">
        <f t="array" ref="G18">_xll.SNL.Clients.Office.Excel.Functions.SPG($A18, "SP_TOTAL_REV", G$3)</f>
        <v>2218205</v>
      </c>
      <c r="H18" s="4" t="str" cm="1">
        <f t="array" ref="H18">_xll.SNL.Clients.Office.Excel.Functions.SPG($A18, "SP_TOTAL_REV", H$3)</f>
        <v>NA</v>
      </c>
      <c r="I18" s="4" cm="1">
        <f t="array" ref="I18">_xll.SNL.Clients.Office.Excel.Functions.SPG($A18, "SP_TOTAL_REV", I$3)</f>
        <v>3417594</v>
      </c>
      <c r="J18" s="4" cm="1">
        <f t="array" ref="J18">_xll.SNL.Clients.Office.Excel.Functions.SPG($A18, "SP_TOTAL_REV", J$3)</f>
        <v>2473745</v>
      </c>
      <c r="K18" s="4" cm="1">
        <f t="array" ref="K18">_xll.SNL.Clients.Office.Excel.Functions.SPG($A18, "SP_TOTAL_REV", K$3)</f>
        <v>2641341</v>
      </c>
      <c r="L18" s="4" cm="1">
        <f t="array" ref="L18">_xll.SNL.Clients.Office.Excel.Functions.SPG($A18, "SP_TOTAL_REV", L$3)</f>
        <v>2665426</v>
      </c>
      <c r="M18" s="4" cm="1">
        <f t="array" ref="M18">_xll.SNL.Clients.Office.Excel.Functions.SPG($A18, "SP_TOTAL_REV", M$3)</f>
        <v>3374210</v>
      </c>
      <c r="N18" s="4" cm="1">
        <f t="array" ref="N18">_xll.SNL.Clients.Office.Excel.Functions.SPG($A18, "SP_TOTAL_REV", N$3)</f>
        <v>2396975</v>
      </c>
      <c r="O18" s="4" cm="1">
        <f t="array" ref="O18">_xll.SNL.Clients.Office.Excel.Functions.SPG($A18, "SP_TOTAL_REV", O$3)</f>
        <v>2621229</v>
      </c>
      <c r="P18" s="4" cm="1">
        <f t="array" ref="P18">_xll.SNL.Clients.Office.Excel.Functions.SPG($A18, "SP_TOTAL_REV", P$3)</f>
        <v>2649415</v>
      </c>
      <c r="Q18" s="4" cm="1">
        <f t="array" ref="Q18">_xll.SNL.Clients.Office.Excel.Functions.SPG($A18, "SP_TOTAL_REV", Q$3)</f>
        <v>3330370</v>
      </c>
      <c r="R18" s="4" cm="1">
        <f t="array" ref="R18">_xll.SNL.Clients.Office.Excel.Functions.SPG($A18, "SP_TOTAL_REV", R$3)</f>
        <v>2365131</v>
      </c>
      <c r="S18" s="4" cm="1">
        <f t="array" ref="S18">_xll.SNL.Clients.Office.Excel.Functions.SPG($A18, "SP_TOTAL_REV", S$3)</f>
        <v>2541928</v>
      </c>
      <c r="T18" s="4" cm="1">
        <f t="array" ref="T18">_xll.SNL.Clients.Office.Excel.Functions.SPG($A18, "SP_TOTAL_REV", T$3)</f>
        <v>2501380</v>
      </c>
      <c r="U18" s="4" cm="1">
        <f t="array" ref="U18">_xll.SNL.Clients.Office.Excel.Functions.SPG($A18, "SP_TOTAL_REV", U$3)</f>
        <v>2697882</v>
      </c>
      <c r="V18" s="4" cm="1">
        <f t="array" ref="V18">_xll.SNL.Clients.Office.Excel.Functions.SPG($A18, "SP_TOTAL_REV", V$3)</f>
        <v>2112614</v>
      </c>
      <c r="W18" s="4" cm="1">
        <f t="array" ref="W18">_xll.SNL.Clients.Office.Excel.Functions.SPG($A18, "SP_TOTAL_REV", W$3)</f>
        <v>2312106</v>
      </c>
      <c r="X18" s="4" cm="1">
        <f t="array" ref="X18">_xll.SNL.Clients.Office.Excel.Functions.SPG($A18, "SP_TOTAL_REV", X$3)</f>
        <v>2332246</v>
      </c>
      <c r="Y18" s="4" cm="1">
        <f t="array" ref="Y18">_xll.SNL.Clients.Office.Excel.Functions.SPG($A18, "SP_TOTAL_REV", Y$3)</f>
        <v>2952036</v>
      </c>
    </row>
    <row r="19" spans="1:25" x14ac:dyDescent="0.3">
      <c r="A19" s="11" t="s">
        <v>1057</v>
      </c>
      <c r="B19" s="4" t="str" cm="1">
        <f t="array" ref="B19">_xll.SNL.Clients.Office.Excel.Functions.SPG($A19, "SP_TOTAL_REV", B$3)</f>
        <v>NA</v>
      </c>
      <c r="C19" s="4" cm="1">
        <f t="array" ref="C19">_xll.SNL.Clients.Office.Excel.Functions.SPG($A19, "SP_TOTAL_REV", C$3)</f>
        <v>374217</v>
      </c>
      <c r="D19" s="4" cm="1">
        <f t="array" ref="D19">_xll.SNL.Clients.Office.Excel.Functions.SPG($A19, "SP_TOTAL_REV", D$3)</f>
        <v>364947</v>
      </c>
      <c r="E19" s="4" cm="1">
        <f t="array" ref="E19">_xll.SNL.Clients.Office.Excel.Functions.SPG($A19, "SP_TOTAL_REV", E$3)</f>
        <v>327475</v>
      </c>
      <c r="F19" s="4" cm="1">
        <f t="array" ref="F19">_xll.SNL.Clients.Office.Excel.Functions.SPG($A19, "SP_TOTAL_REV", F$3)</f>
        <v>405271</v>
      </c>
      <c r="G19" s="4" cm="1">
        <f t="array" ref="G19">_xll.SNL.Clients.Office.Excel.Functions.SPG($A19, "SP_TOTAL_REV", G$3)</f>
        <v>409991</v>
      </c>
      <c r="H19" s="4" cm="1">
        <f t="array" ref="H19">_xll.SNL.Clients.Office.Excel.Functions.SPG($A19, "SP_TOTAL_REV", H$3)</f>
        <v>415508</v>
      </c>
      <c r="I19" s="4" cm="1">
        <f t="array" ref="I19">_xll.SNL.Clients.Office.Excel.Functions.SPG($A19, "SP_TOTAL_REV", I$3)</f>
        <v>425040</v>
      </c>
      <c r="J19" s="4" cm="1">
        <f t="array" ref="J19">_xll.SNL.Clients.Office.Excel.Functions.SPG($A19, "SP_TOTAL_REV", J$3)</f>
        <v>490740</v>
      </c>
      <c r="K19" s="4" cm="1">
        <f t="array" ref="K19">_xll.SNL.Clients.Office.Excel.Functions.SPG($A19, "SP_TOTAL_REV", K$3)</f>
        <v>516274</v>
      </c>
      <c r="L19" s="4" cm="1">
        <f t="array" ref="L19">_xll.SNL.Clients.Office.Excel.Functions.SPG($A19, "SP_TOTAL_REV", L$3)</f>
        <v>440949</v>
      </c>
      <c r="M19" s="4" cm="1">
        <f t="array" ref="M19">_xll.SNL.Clients.Office.Excel.Functions.SPG($A19, "SP_TOTAL_REV", M$3)</f>
        <v>397459</v>
      </c>
      <c r="N19" s="4" cm="1">
        <f t="array" ref="N19">_xll.SNL.Clients.Office.Excel.Functions.SPG($A19, "SP_TOTAL_REV", N$3)</f>
        <v>396930</v>
      </c>
      <c r="O19" s="4" cm="1">
        <f t="array" ref="O19">_xll.SNL.Clients.Office.Excel.Functions.SPG($A19, "SP_TOTAL_REV", O$3)</f>
        <v>346093</v>
      </c>
      <c r="P19" s="4" cm="1">
        <f t="array" ref="P19">_xll.SNL.Clients.Office.Excel.Functions.SPG($A19, "SP_TOTAL_REV", P$3)</f>
        <v>361311</v>
      </c>
      <c r="Q19" s="4" cm="1">
        <f t="array" ref="Q19">_xll.SNL.Clients.Office.Excel.Functions.SPG($A19, "SP_TOTAL_REV", Q$3)</f>
        <v>351620</v>
      </c>
      <c r="R19" s="4" cm="1">
        <f t="array" ref="R19">_xll.SNL.Clients.Office.Excel.Functions.SPG($A19, "SP_TOTAL_REV", R$3)</f>
        <v>370969</v>
      </c>
      <c r="S19" s="4" cm="1">
        <f t="array" ref="S19">_xll.SNL.Clients.Office.Excel.Functions.SPG($A19, "SP_TOTAL_REV", S$3)</f>
        <v>389521</v>
      </c>
      <c r="T19" s="4" cm="1">
        <f t="array" ref="T19">_xll.SNL.Clients.Office.Excel.Functions.SPG($A19, "SP_TOTAL_REV", T$3)</f>
        <v>339880</v>
      </c>
      <c r="U19" s="4" cm="1">
        <f t="array" ref="U19">_xll.SNL.Clients.Office.Excel.Functions.SPG($A19, "SP_TOTAL_REV", U$3)</f>
        <v>315456</v>
      </c>
      <c r="V19" s="4" cm="1">
        <f t="array" ref="V19">_xll.SNL.Clients.Office.Excel.Functions.SPG($A19, "SP_TOTAL_REV", V$3)</f>
        <v>338268</v>
      </c>
      <c r="W19" s="4" cm="1">
        <f t="array" ref="W19">_xll.SNL.Clients.Office.Excel.Functions.SPG($A19, "SP_TOTAL_REV", W$3)</f>
        <v>175127</v>
      </c>
      <c r="X19" s="4" cm="1">
        <f t="array" ref="X19">_xll.SNL.Clients.Office.Excel.Functions.SPG($A19, "SP_TOTAL_REV", X$3)</f>
        <v>134810</v>
      </c>
      <c r="Y19" s="4" cm="1">
        <f t="array" ref="Y19">_xll.SNL.Clients.Office.Excel.Functions.SPG($A19, "SP_TOTAL_REV", Y$3)</f>
        <v>140743</v>
      </c>
    </row>
    <row r="20" spans="1:25" x14ac:dyDescent="0.3">
      <c r="A20" s="11" t="s">
        <v>1058</v>
      </c>
      <c r="B20" s="4" t="str" cm="1">
        <f t="array" ref="B20">_xll.SNL.Clients.Office.Excel.Functions.SPG($A20, "SP_TOTAL_REV", B$3)</f>
        <v>NA</v>
      </c>
      <c r="C20" s="4" cm="1">
        <f t="array" ref="C20">_xll.SNL.Clients.Office.Excel.Functions.SPG($A20, "SP_TOTAL_REV", C$3)</f>
        <v>398187</v>
      </c>
      <c r="D20" s="4" cm="1">
        <f t="array" ref="D20">_xll.SNL.Clients.Office.Excel.Functions.SPG($A20, "SP_TOTAL_REV", D$3)</f>
        <v>453479</v>
      </c>
      <c r="E20" s="4" cm="1">
        <f t="array" ref="E20">_xll.SNL.Clients.Office.Excel.Functions.SPG($A20, "SP_TOTAL_REV", E$3)</f>
        <v>336829</v>
      </c>
      <c r="F20" s="4" cm="1">
        <f t="array" ref="F20">_xll.SNL.Clients.Office.Excel.Functions.SPG($A20, "SP_TOTAL_REV", F$3)</f>
        <v>382208</v>
      </c>
      <c r="G20" s="4" cm="1">
        <f t="array" ref="G20">_xll.SNL.Clients.Office.Excel.Functions.SPG($A20, "SP_TOTAL_REV", G$3)</f>
        <v>322907</v>
      </c>
      <c r="H20" s="4" cm="1">
        <f t="array" ref="H20">_xll.SNL.Clients.Office.Excel.Functions.SPG($A20, "SP_TOTAL_REV", H$3)</f>
        <v>427940</v>
      </c>
      <c r="I20" s="4" cm="1">
        <f t="array" ref="I20">_xll.SNL.Clients.Office.Excel.Functions.SPG($A20, "SP_TOTAL_REV", I$3)</f>
        <v>400544</v>
      </c>
      <c r="J20" s="4" cm="1">
        <f t="array" ref="J20">_xll.SNL.Clients.Office.Excel.Functions.SPG($A20, "SP_TOTAL_REV", J$3)</f>
        <v>404062</v>
      </c>
      <c r="K20" s="4" cm="1">
        <f t="array" ref="K20">_xll.SNL.Clients.Office.Excel.Functions.SPG($A20, "SP_TOTAL_REV", K$3)</f>
        <v>478769</v>
      </c>
      <c r="L20" s="4" cm="1">
        <f t="array" ref="L20">_xll.SNL.Clients.Office.Excel.Functions.SPG($A20, "SP_TOTAL_REV", L$3)</f>
        <v>583736</v>
      </c>
      <c r="M20" s="4" cm="1">
        <f t="array" ref="M20">_xll.SNL.Clients.Office.Excel.Functions.SPG($A20, "SP_TOTAL_REV", M$3)</f>
        <v>479073</v>
      </c>
      <c r="N20" s="4" cm="1">
        <f t="array" ref="N20">_xll.SNL.Clients.Office.Excel.Functions.SPG($A20, "SP_TOTAL_REV", N$3)</f>
        <v>424064</v>
      </c>
      <c r="O20" s="4" cm="1">
        <f t="array" ref="O20">_xll.SNL.Clients.Office.Excel.Functions.SPG($A20, "SP_TOTAL_REV", O$3)</f>
        <v>446495</v>
      </c>
      <c r="P20" s="4" cm="1">
        <f t="array" ref="P20">_xll.SNL.Clients.Office.Excel.Functions.SPG($A20, "SP_TOTAL_REV", P$3)</f>
        <v>437682</v>
      </c>
      <c r="Q20" s="4" cm="1">
        <f t="array" ref="Q20">_xll.SNL.Clients.Office.Excel.Functions.SPG($A20, "SP_TOTAL_REV", Q$3)</f>
        <v>376383</v>
      </c>
      <c r="R20" s="4" cm="1">
        <f t="array" ref="R20">_xll.SNL.Clients.Office.Excel.Functions.SPG($A20, "SP_TOTAL_REV", R$3)</f>
        <v>340273</v>
      </c>
      <c r="S20" s="4" cm="1">
        <f t="array" ref="S20">_xll.SNL.Clients.Office.Excel.Functions.SPG($A20, "SP_TOTAL_REV", S$3)</f>
        <v>281910</v>
      </c>
      <c r="T20" s="4" cm="1">
        <f t="array" ref="T20">_xll.SNL.Clients.Office.Excel.Functions.SPG($A20, "SP_TOTAL_REV", T$3)</f>
        <v>233022</v>
      </c>
      <c r="U20" s="4" cm="1">
        <f t="array" ref="U20">_xll.SNL.Clients.Office.Excel.Functions.SPG($A20, "SP_TOTAL_REV", U$3)</f>
        <v>302713</v>
      </c>
      <c r="V20" s="4" cm="1">
        <f t="array" ref="V20">_xll.SNL.Clients.Office.Excel.Functions.SPG($A20, "SP_TOTAL_REV", V$3)</f>
        <v>326650</v>
      </c>
      <c r="W20" s="4" cm="1">
        <f t="array" ref="W20">_xll.SNL.Clients.Office.Excel.Functions.SPG($A20, "SP_TOTAL_REV", W$3)</f>
        <v>310633</v>
      </c>
      <c r="X20" s="4" cm="1">
        <f t="array" ref="X20">_xll.SNL.Clients.Office.Excel.Functions.SPG($A20, "SP_TOTAL_REV", X$3)</f>
        <v>345215</v>
      </c>
      <c r="Y20" s="4" cm="1">
        <f t="array" ref="Y20">_xll.SNL.Clients.Office.Excel.Functions.SPG($A20, "SP_TOTAL_REV", Y$3)</f>
        <v>314895</v>
      </c>
    </row>
    <row r="21" spans="1:25" x14ac:dyDescent="0.3">
      <c r="A21" s="11" t="s">
        <v>1059</v>
      </c>
      <c r="B21" s="4" t="str" cm="1">
        <f t="array" ref="B21">_xll.SNL.Clients.Office.Excel.Functions.SPG($A21, "SP_TOTAL_REV", B$3)</f>
        <v>NA</v>
      </c>
      <c r="C21" s="4" cm="1">
        <f t="array" ref="C21">_xll.SNL.Clients.Office.Excel.Functions.SPG($A21, "SP_TOTAL_REV", C$3)</f>
        <v>188458</v>
      </c>
      <c r="D21" s="4" cm="1">
        <f t="array" ref="D21">_xll.SNL.Clients.Office.Excel.Functions.SPG($A21, "SP_TOTAL_REV", D$3)</f>
        <v>189483</v>
      </c>
      <c r="E21" s="4" cm="1">
        <f t="array" ref="E21">_xll.SNL.Clients.Office.Excel.Functions.SPG($A21, "SP_TOTAL_REV", E$3)</f>
        <v>196979</v>
      </c>
      <c r="F21" s="4" cm="1">
        <f t="array" ref="F21">_xll.SNL.Clients.Office.Excel.Functions.SPG($A21, "SP_TOTAL_REV", F$3)</f>
        <v>186578</v>
      </c>
      <c r="G21" s="4" cm="1">
        <f t="array" ref="G21">_xll.SNL.Clients.Office.Excel.Functions.SPG($A21, "SP_TOTAL_REV", G$3)</f>
        <v>180816</v>
      </c>
      <c r="H21" s="4" cm="1">
        <f t="array" ref="H21">_xll.SNL.Clients.Office.Excel.Functions.SPG($A21, "SP_TOTAL_REV", H$3)</f>
        <v>152347</v>
      </c>
      <c r="I21" s="4" cm="1">
        <f t="array" ref="I21">_xll.SNL.Clients.Office.Excel.Functions.SPG($A21, "SP_TOTAL_REV", I$3)</f>
        <v>186041</v>
      </c>
      <c r="J21" s="4" cm="1">
        <f t="array" ref="J21">_xll.SNL.Clients.Office.Excel.Functions.SPG($A21, "SP_TOTAL_REV", J$3)</f>
        <v>134395</v>
      </c>
      <c r="K21" s="4" cm="1">
        <f t="array" ref="K21">_xll.SNL.Clients.Office.Excel.Functions.SPG($A21, "SP_TOTAL_REV", K$3)</f>
        <v>111584</v>
      </c>
      <c r="L21" s="4" cm="1">
        <f t="array" ref="L21">_xll.SNL.Clients.Office.Excel.Functions.SPG($A21, "SP_TOTAL_REV", L$3)</f>
        <v>108516</v>
      </c>
      <c r="M21" s="4" cm="1">
        <f t="array" ref="M21">_xll.SNL.Clients.Office.Excel.Functions.SPG($A21, "SP_TOTAL_REV", M$3)</f>
        <v>132622</v>
      </c>
      <c r="N21" s="4" cm="1">
        <f t="array" ref="N21">_xll.SNL.Clients.Office.Excel.Functions.SPG($A21, "SP_TOTAL_REV", N$3)</f>
        <v>90093</v>
      </c>
      <c r="O21" s="4" cm="1">
        <f t="array" ref="O21">_xll.SNL.Clients.Office.Excel.Functions.SPG($A21, "SP_TOTAL_REV", O$3)</f>
        <v>122008</v>
      </c>
      <c r="P21" s="4" cm="1">
        <f t="array" ref="P21">_xll.SNL.Clients.Office.Excel.Functions.SPG($A21, "SP_TOTAL_REV", P$3)</f>
        <v>101009</v>
      </c>
      <c r="Q21" s="4" cm="1">
        <f t="array" ref="Q21">_xll.SNL.Clients.Office.Excel.Functions.SPG($A21, "SP_TOTAL_REV", Q$3)</f>
        <v>136015</v>
      </c>
      <c r="R21" s="4" cm="1">
        <f t="array" ref="R21">_xll.SNL.Clients.Office.Excel.Functions.SPG($A21, "SP_TOTAL_REV", R$3)</f>
        <v>78782</v>
      </c>
      <c r="S21" s="4" cm="1">
        <f t="array" ref="S21">_xll.SNL.Clients.Office.Excel.Functions.SPG($A21, "SP_TOTAL_REV", S$3)</f>
        <v>92665</v>
      </c>
      <c r="T21" s="4" cm="1">
        <f t="array" ref="T21">_xll.SNL.Clients.Office.Excel.Functions.SPG($A21, "SP_TOTAL_REV", T$3)</f>
        <v>87450</v>
      </c>
      <c r="U21" s="4" t="str" cm="1">
        <f t="array" ref="U21">_xll.SNL.Clients.Office.Excel.Functions.SPG($A21, "SP_TOTAL_REV", U$3)</f>
        <v>NA</v>
      </c>
      <c r="V21" s="4" cm="1">
        <f t="array" ref="V21">_xll.SNL.Clients.Office.Excel.Functions.SPG($A21, "SP_TOTAL_REV", V$3)</f>
        <v>61891</v>
      </c>
      <c r="W21" s="4" cm="1">
        <f t="array" ref="W21">_xll.SNL.Clients.Office.Excel.Functions.SPG($A21, "SP_TOTAL_REV", W$3)</f>
        <v>83271</v>
      </c>
      <c r="X21" s="4" cm="1">
        <f t="array" ref="X21">_xll.SNL.Clients.Office.Excel.Functions.SPG($A21, "SP_TOTAL_REV", X$3)</f>
        <v>86911</v>
      </c>
      <c r="Y21" s="4" cm="1">
        <f t="array" ref="Y21">_xll.SNL.Clients.Office.Excel.Functions.SPG($A21, "SP_TOTAL_REV", Y$3)</f>
        <v>87930</v>
      </c>
    </row>
    <row r="22" spans="1:25" x14ac:dyDescent="0.3">
      <c r="A22" s="11" t="s">
        <v>1060</v>
      </c>
      <c r="B22" s="4" cm="1">
        <f t="array" ref="B22">_xll.SNL.Clients.Office.Excel.Functions.SPG($A22, "SP_TOTAL_REV", B$3)</f>
        <v>69561</v>
      </c>
      <c r="C22" s="4" cm="1">
        <f t="array" ref="C22">_xll.SNL.Clients.Office.Excel.Functions.SPG($A22, "SP_TOTAL_REV", C$3)</f>
        <v>68279</v>
      </c>
      <c r="D22" s="4" cm="1">
        <f t="array" ref="D22">_xll.SNL.Clients.Office.Excel.Functions.SPG($A22, "SP_TOTAL_REV", D$3)</f>
        <v>63512</v>
      </c>
      <c r="E22" s="4" cm="1">
        <f t="array" ref="E22">_xll.SNL.Clients.Office.Excel.Functions.SPG($A22, "SP_TOTAL_REV", E$3)</f>
        <v>62221</v>
      </c>
      <c r="F22" s="4" cm="1">
        <f t="array" ref="F22">_xll.SNL.Clients.Office.Excel.Functions.SPG($A22, "SP_TOTAL_REV", F$3)</f>
        <v>60566</v>
      </c>
      <c r="G22" s="4" cm="1">
        <f t="array" ref="G22">_xll.SNL.Clients.Office.Excel.Functions.SPG($A22, "SP_TOTAL_REV", G$3)</f>
        <v>58616</v>
      </c>
      <c r="H22" s="4" cm="1">
        <f t="array" ref="H22">_xll.SNL.Clients.Office.Excel.Functions.SPG($A22, "SP_TOTAL_REV", H$3)</f>
        <v>56059</v>
      </c>
      <c r="I22" s="4" cm="1">
        <f t="array" ref="I22">_xll.SNL.Clients.Office.Excel.Functions.SPG($A22, "SP_TOTAL_REV", I$3)</f>
        <v>52897</v>
      </c>
      <c r="J22" s="4" cm="1">
        <f t="array" ref="J22">_xll.SNL.Clients.Office.Excel.Functions.SPG($A22, "SP_TOTAL_REV", J$3)</f>
        <v>49920</v>
      </c>
      <c r="K22" s="4" cm="1">
        <f t="array" ref="K22">_xll.SNL.Clients.Office.Excel.Functions.SPG($A22, "SP_TOTAL_REV", K$3)</f>
        <v>47742</v>
      </c>
      <c r="L22" s="4" cm="1">
        <f t="array" ref="L22">_xll.SNL.Clients.Office.Excel.Functions.SPG($A22, "SP_TOTAL_REV", L$3)</f>
        <v>47506</v>
      </c>
      <c r="M22" s="4" cm="1">
        <f t="array" ref="M22">_xll.SNL.Clients.Office.Excel.Functions.SPG($A22, "SP_TOTAL_REV", M$3)</f>
        <v>46558</v>
      </c>
      <c r="N22" s="4" cm="1">
        <f t="array" ref="N22">_xll.SNL.Clients.Office.Excel.Functions.SPG($A22, "SP_TOTAL_REV", N$3)</f>
        <v>39460</v>
      </c>
      <c r="O22" s="4" cm="1">
        <f t="array" ref="O22">_xll.SNL.Clients.Office.Excel.Functions.SPG($A22, "SP_TOTAL_REV", O$3)</f>
        <v>37892</v>
      </c>
      <c r="P22" s="4" cm="1">
        <f t="array" ref="P22">_xll.SNL.Clients.Office.Excel.Functions.SPG($A22, "SP_TOTAL_REV", P$3)</f>
        <v>38725</v>
      </c>
      <c r="Q22" s="4" cm="1">
        <f t="array" ref="Q22">_xll.SNL.Clients.Office.Excel.Functions.SPG($A22, "SP_TOTAL_REV", Q$3)</f>
        <v>36336</v>
      </c>
      <c r="R22" s="4" cm="1">
        <f t="array" ref="R22">_xll.SNL.Clients.Office.Excel.Functions.SPG($A22, "SP_TOTAL_REV", R$3)</f>
        <v>36675</v>
      </c>
      <c r="S22" s="4" cm="1">
        <f t="array" ref="S22">_xll.SNL.Clients.Office.Excel.Functions.SPG($A22, "SP_TOTAL_REV", S$3)</f>
        <v>34360</v>
      </c>
      <c r="T22" s="4" cm="1">
        <f t="array" ref="T22">_xll.SNL.Clients.Office.Excel.Functions.SPG($A22, "SP_TOTAL_REV", T$3)</f>
        <v>29807</v>
      </c>
      <c r="U22" s="4" cm="1">
        <f t="array" ref="U22">_xll.SNL.Clients.Office.Excel.Functions.SPG($A22, "SP_TOTAL_REV", U$3)</f>
        <v>39658</v>
      </c>
      <c r="V22" s="4" cm="1">
        <f t="array" ref="V22">_xll.SNL.Clients.Office.Excel.Functions.SPG($A22, "SP_TOTAL_REV", V$3)</f>
        <v>41987</v>
      </c>
      <c r="W22" s="4" cm="1">
        <f t="array" ref="W22">_xll.SNL.Clients.Office.Excel.Functions.SPG($A22, "SP_TOTAL_REV", W$3)</f>
        <v>40722</v>
      </c>
      <c r="X22" s="4" cm="1">
        <f t="array" ref="X22">_xll.SNL.Clients.Office.Excel.Functions.SPG($A22, "SP_TOTAL_REV", X$3)</f>
        <v>38389</v>
      </c>
      <c r="Y22" s="4" cm="1">
        <f t="array" ref="Y22">_xll.SNL.Clients.Office.Excel.Functions.SPG($A22, "SP_TOTAL_REV", Y$3)</f>
        <v>36618</v>
      </c>
    </row>
    <row r="23" spans="1:25" x14ac:dyDescent="0.3">
      <c r="A23" s="11" t="s">
        <v>1061</v>
      </c>
      <c r="B23" s="4" t="str" cm="1">
        <f t="array" ref="B23">_xll.SNL.Clients.Office.Excel.Functions.SPG($A23, "SP_TOTAL_REV", B$3)</f>
        <v>NA</v>
      </c>
      <c r="C23" s="4" cm="1">
        <f t="array" ref="C23">_xll.SNL.Clients.Office.Excel.Functions.SPG($A23, "SP_TOTAL_REV", C$3)</f>
        <v>690164</v>
      </c>
      <c r="D23" s="4" cm="1">
        <f t="array" ref="D23">_xll.SNL.Clients.Office.Excel.Functions.SPG($A23, "SP_TOTAL_REV", D$3)</f>
        <v>667288</v>
      </c>
      <c r="E23" s="4" cm="1">
        <f t="array" ref="E23">_xll.SNL.Clients.Office.Excel.Functions.SPG($A23, "SP_TOTAL_REV", E$3)</f>
        <v>663310</v>
      </c>
      <c r="F23" s="4" cm="1">
        <f t="array" ref="F23">_xll.SNL.Clients.Office.Excel.Functions.SPG($A23, "SP_TOTAL_REV", F$3)</f>
        <v>716568</v>
      </c>
      <c r="G23" s="4" cm="1">
        <f t="array" ref="G23">_xll.SNL.Clients.Office.Excel.Functions.SPG($A23, "SP_TOTAL_REV", G$3)</f>
        <v>659364</v>
      </c>
      <c r="H23" s="4" cm="1">
        <f t="array" ref="H23">_xll.SNL.Clients.Office.Excel.Functions.SPG($A23, "SP_TOTAL_REV", H$3)</f>
        <v>672904</v>
      </c>
      <c r="I23" s="4" cm="1">
        <f t="array" ref="I23">_xll.SNL.Clients.Office.Excel.Functions.SPG($A23, "SP_TOTAL_REV", I$3)</f>
        <v>636142</v>
      </c>
      <c r="J23" s="4" cm="1">
        <f t="array" ref="J23">_xll.SNL.Clients.Office.Excel.Functions.SPG($A23, "SP_TOTAL_REV", J$3)</f>
        <v>601610</v>
      </c>
      <c r="K23" s="4" cm="1">
        <f t="array" ref="K23">_xll.SNL.Clients.Office.Excel.Functions.SPG($A23, "SP_TOTAL_REV", K$3)</f>
        <v>561334</v>
      </c>
      <c r="L23" s="4" cm="1">
        <f t="array" ref="L23">_xll.SNL.Clients.Office.Excel.Functions.SPG($A23, "SP_TOTAL_REV", L$3)</f>
        <v>557696</v>
      </c>
      <c r="M23" s="4" cm="1">
        <f t="array" ref="M23">_xll.SNL.Clients.Office.Excel.Functions.SPG($A23, "SP_TOTAL_REV", M$3)</f>
        <v>596661</v>
      </c>
      <c r="N23" s="4" cm="1">
        <f t="array" ref="N23">_xll.SNL.Clients.Office.Excel.Functions.SPG($A23, "SP_TOTAL_REV", N$3)</f>
        <v>597176</v>
      </c>
      <c r="O23" s="4" cm="1">
        <f t="array" ref="O23">_xll.SNL.Clients.Office.Excel.Functions.SPG($A23, "SP_TOTAL_REV", O$3)</f>
        <v>524509</v>
      </c>
      <c r="P23" s="4" cm="1">
        <f t="array" ref="P23">_xll.SNL.Clients.Office.Excel.Functions.SPG($A23, "SP_TOTAL_REV", P$3)</f>
        <v>491877</v>
      </c>
      <c r="Q23" s="4" cm="1">
        <f t="array" ref="Q23">_xll.SNL.Clients.Office.Excel.Functions.SPG($A23, "SP_TOTAL_REV", Q$3)</f>
        <v>474827</v>
      </c>
      <c r="R23" s="4" cm="1">
        <f t="array" ref="R23">_xll.SNL.Clients.Office.Excel.Functions.SPG($A23, "SP_TOTAL_REV", R$3)</f>
        <v>489102</v>
      </c>
      <c r="S23" s="4" cm="1">
        <f t="array" ref="S23">_xll.SNL.Clients.Office.Excel.Functions.SPG($A23, "SP_TOTAL_REV", S$3)</f>
        <v>493601</v>
      </c>
      <c r="T23" s="4" cm="1">
        <f t="array" ref="T23">_xll.SNL.Clients.Office.Excel.Functions.SPG($A23, "SP_TOTAL_REV", T$3)</f>
        <v>521349</v>
      </c>
      <c r="U23" s="4" cm="1">
        <f t="array" ref="U23">_xll.SNL.Clients.Office.Excel.Functions.SPG($A23, "SP_TOTAL_REV", U$3)</f>
        <v>511387</v>
      </c>
      <c r="V23" s="4" cm="1">
        <f t="array" ref="V23">_xll.SNL.Clients.Office.Excel.Functions.SPG($A23, "SP_TOTAL_REV", V$3)</f>
        <v>548556</v>
      </c>
      <c r="W23" s="4" cm="1">
        <f t="array" ref="W23">_xll.SNL.Clients.Office.Excel.Functions.SPG($A23, "SP_TOTAL_REV", W$3)</f>
        <v>530902</v>
      </c>
      <c r="X23" s="4" cm="1">
        <f t="array" ref="X23">_xll.SNL.Clients.Office.Excel.Functions.SPG($A23, "SP_TOTAL_REV", X$3)</f>
        <v>471395</v>
      </c>
      <c r="Y23" s="4" cm="1">
        <f t="array" ref="Y23">_xll.SNL.Clients.Office.Excel.Functions.SPG($A23, "SP_TOTAL_REV", Y$3)</f>
        <v>466051</v>
      </c>
    </row>
    <row r="24" spans="1:25" x14ac:dyDescent="0.3">
      <c r="A24" s="11" t="s">
        <v>1062</v>
      </c>
      <c r="B24" s="4" t="str" cm="1">
        <f t="array" ref="B24">_xll.SNL.Clients.Office.Excel.Functions.SPG($A24, "SP_TOTAL_REV", B$3)</f>
        <v>NA</v>
      </c>
      <c r="C24" s="4" cm="1">
        <f t="array" ref="C24">_xll.SNL.Clients.Office.Excel.Functions.SPG($A24, "SP_TOTAL_REV", C$3)</f>
        <v>401301</v>
      </c>
      <c r="D24" s="4" cm="1">
        <f t="array" ref="D24">_xll.SNL.Clients.Office.Excel.Functions.SPG($A24, "SP_TOTAL_REV", D$3)</f>
        <v>416303</v>
      </c>
      <c r="E24" s="4" cm="1">
        <f t="array" ref="E24">_xll.SNL.Clients.Office.Excel.Functions.SPG($A24, "SP_TOTAL_REV", E$3)</f>
        <v>425586</v>
      </c>
      <c r="F24" s="4" cm="1">
        <f t="array" ref="F24">_xll.SNL.Clients.Office.Excel.Functions.SPG($A24, "SP_TOTAL_REV", F$3)</f>
        <v>417542</v>
      </c>
      <c r="G24" s="4" cm="1">
        <f t="array" ref="G24">_xll.SNL.Clients.Office.Excel.Functions.SPG($A24, "SP_TOTAL_REV", G$3)</f>
        <v>419644</v>
      </c>
      <c r="H24" s="4" cm="1">
        <f t="array" ref="H24">_xll.SNL.Clients.Office.Excel.Functions.SPG($A24, "SP_TOTAL_REV", H$3)</f>
        <v>440694</v>
      </c>
      <c r="I24" s="4" cm="1">
        <f t="array" ref="I24">_xll.SNL.Clients.Office.Excel.Functions.SPG($A24, "SP_TOTAL_REV", I$3)</f>
        <v>411771</v>
      </c>
      <c r="J24" s="4" cm="1">
        <f t="array" ref="J24">_xll.SNL.Clients.Office.Excel.Functions.SPG($A24, "SP_TOTAL_REV", J$3)</f>
        <v>386604</v>
      </c>
      <c r="K24" s="4" cm="1">
        <f t="array" ref="K24">_xll.SNL.Clients.Office.Excel.Functions.SPG($A24, "SP_TOTAL_REV", K$3)</f>
        <v>368793</v>
      </c>
      <c r="L24" s="4" cm="1">
        <f t="array" ref="L24">_xll.SNL.Clients.Office.Excel.Functions.SPG($A24, "SP_TOTAL_REV", L$3)</f>
        <v>396214</v>
      </c>
      <c r="M24" s="4" cm="1">
        <f t="array" ref="M24">_xll.SNL.Clients.Office.Excel.Functions.SPG($A24, "SP_TOTAL_REV", M$3)</f>
        <v>362005</v>
      </c>
      <c r="N24" s="4" cm="1">
        <f t="array" ref="N24">_xll.SNL.Clients.Office.Excel.Functions.SPG($A24, "SP_TOTAL_REV", N$3)</f>
        <v>337173</v>
      </c>
      <c r="O24" s="4" cm="1">
        <f t="array" ref="O24">_xll.SNL.Clients.Office.Excel.Functions.SPG($A24, "SP_TOTAL_REV", O$3)</f>
        <v>338311</v>
      </c>
      <c r="P24" s="4" cm="1">
        <f t="array" ref="P24">_xll.SNL.Clients.Office.Excel.Functions.SPG($A24, "SP_TOTAL_REV", P$3)</f>
        <v>347550</v>
      </c>
      <c r="Q24" s="4" cm="1">
        <f t="array" ref="Q24">_xll.SNL.Clients.Office.Excel.Functions.SPG($A24, "SP_TOTAL_REV", Q$3)</f>
        <v>311189</v>
      </c>
      <c r="R24" s="4" cm="1">
        <f t="array" ref="R24">_xll.SNL.Clients.Office.Excel.Functions.SPG($A24, "SP_TOTAL_REV", R$3)</f>
        <v>288624</v>
      </c>
      <c r="S24" s="4" cm="1">
        <f t="array" ref="S24">_xll.SNL.Clients.Office.Excel.Functions.SPG($A24, "SP_TOTAL_REV", S$3)</f>
        <v>291759</v>
      </c>
      <c r="T24" s="4" cm="1">
        <f t="array" ref="T24">_xll.SNL.Clients.Office.Excel.Functions.SPG($A24, "SP_TOTAL_REV", T$3)</f>
        <v>268635</v>
      </c>
      <c r="U24" s="4" cm="1">
        <f t="array" ref="U24">_xll.SNL.Clients.Office.Excel.Functions.SPG($A24, "SP_TOTAL_REV", U$3)</f>
        <v>314448</v>
      </c>
      <c r="V24" s="4" cm="1">
        <f t="array" ref="V24">_xll.SNL.Clients.Office.Excel.Functions.SPG($A24, "SP_TOTAL_REV", V$3)</f>
        <v>300189</v>
      </c>
      <c r="W24" s="4" cm="1">
        <f t="array" ref="W24">_xll.SNL.Clients.Office.Excel.Functions.SPG($A24, "SP_TOTAL_REV", W$3)</f>
        <v>271829</v>
      </c>
      <c r="X24" s="4" cm="1">
        <f t="array" ref="X24">_xll.SNL.Clients.Office.Excel.Functions.SPG($A24, "SP_TOTAL_REV", X$3)</f>
        <v>285186</v>
      </c>
      <c r="Y24" s="4" cm="1">
        <f t="array" ref="Y24">_xll.SNL.Clients.Office.Excel.Functions.SPG($A24, "SP_TOTAL_REV", Y$3)</f>
        <v>261934</v>
      </c>
    </row>
    <row r="25" spans="1:25" x14ac:dyDescent="0.3">
      <c r="A25" s="11" t="s">
        <v>1063</v>
      </c>
      <c r="B25" s="4" t="str" cm="1">
        <f t="array" ref="B25">_xll.SNL.Clients.Office.Excel.Functions.SPG($A25, "SP_TOTAL_REV", B$3)</f>
        <v>NA</v>
      </c>
      <c r="C25" s="4" cm="1">
        <f t="array" ref="C25">_xll.SNL.Clients.Office.Excel.Functions.SPG($A25, "SP_TOTAL_REV", C$3)</f>
        <v>240497</v>
      </c>
      <c r="D25" s="4" cm="1">
        <f t="array" ref="D25">_xll.SNL.Clients.Office.Excel.Functions.SPG($A25, "SP_TOTAL_REV", D$3)</f>
        <v>233807</v>
      </c>
      <c r="E25" s="4" cm="1">
        <f t="array" ref="E25">_xll.SNL.Clients.Office.Excel.Functions.SPG($A25, "SP_TOTAL_REV", E$3)</f>
        <v>223283</v>
      </c>
      <c r="F25" s="4" cm="1">
        <f t="array" ref="F25">_xll.SNL.Clients.Office.Excel.Functions.SPG($A25, "SP_TOTAL_REV", F$3)</f>
        <v>226237</v>
      </c>
      <c r="G25" s="4" cm="1">
        <f t="array" ref="G25">_xll.SNL.Clients.Office.Excel.Functions.SPG($A25, "SP_TOTAL_REV", G$3)</f>
        <v>221854</v>
      </c>
      <c r="H25" s="4" cm="1">
        <f t="array" ref="H25">_xll.SNL.Clients.Office.Excel.Functions.SPG($A25, "SP_TOTAL_REV", H$3)</f>
        <v>223875</v>
      </c>
      <c r="I25" s="4" cm="1">
        <f t="array" ref="I25">_xll.SNL.Clients.Office.Excel.Functions.SPG($A25, "SP_TOTAL_REV", I$3)</f>
        <v>209716</v>
      </c>
      <c r="J25" s="4" cm="1">
        <f t="array" ref="J25">_xll.SNL.Clients.Office.Excel.Functions.SPG($A25, "SP_TOTAL_REV", J$3)</f>
        <v>208139</v>
      </c>
      <c r="K25" s="4" cm="1">
        <f t="array" ref="K25">_xll.SNL.Clients.Office.Excel.Functions.SPG($A25, "SP_TOTAL_REV", K$3)</f>
        <v>216138</v>
      </c>
      <c r="L25" s="4" cm="1">
        <f t="array" ref="L25">_xll.SNL.Clients.Office.Excel.Functions.SPG($A25, "SP_TOTAL_REV", L$3)</f>
        <v>212845</v>
      </c>
      <c r="M25" s="4" cm="1">
        <f t="array" ref="M25">_xll.SNL.Clients.Office.Excel.Functions.SPG($A25, "SP_TOTAL_REV", M$3)</f>
        <v>205437</v>
      </c>
      <c r="N25" s="4" cm="1">
        <f t="array" ref="N25">_xll.SNL.Clients.Office.Excel.Functions.SPG($A25, "SP_TOTAL_REV", N$3)</f>
        <v>195290</v>
      </c>
      <c r="O25" s="4" cm="1">
        <f t="array" ref="O25">_xll.SNL.Clients.Office.Excel.Functions.SPG($A25, "SP_TOTAL_REV", O$3)</f>
        <v>192324</v>
      </c>
      <c r="P25" s="4" cm="1">
        <f t="array" ref="P25">_xll.SNL.Clients.Office.Excel.Functions.SPG($A25, "SP_TOTAL_REV", P$3)</f>
        <v>188857</v>
      </c>
      <c r="Q25" s="4" cm="1">
        <f t="array" ref="Q25">_xll.SNL.Clients.Office.Excel.Functions.SPG($A25, "SP_TOTAL_REV", Q$3)</f>
        <v>172498</v>
      </c>
      <c r="R25" s="4" cm="1">
        <f t="array" ref="R25">_xll.SNL.Clients.Office.Excel.Functions.SPG($A25, "SP_TOTAL_REV", R$3)</f>
        <v>165576</v>
      </c>
      <c r="S25" s="4" cm="1">
        <f t="array" ref="S25">_xll.SNL.Clients.Office.Excel.Functions.SPG($A25, "SP_TOTAL_REV", S$3)</f>
        <v>158851</v>
      </c>
      <c r="T25" s="4" cm="1">
        <f t="array" ref="T25">_xll.SNL.Clients.Office.Excel.Functions.SPG($A25, "SP_TOTAL_REV", T$3)</f>
        <v>141637</v>
      </c>
      <c r="U25" s="4" cm="1">
        <f t="array" ref="U25">_xll.SNL.Clients.Office.Excel.Functions.SPG($A25, "SP_TOTAL_REV", U$3)</f>
        <v>151939</v>
      </c>
      <c r="V25" s="4" cm="1">
        <f t="array" ref="V25">_xll.SNL.Clients.Office.Excel.Functions.SPG($A25, "SP_TOTAL_REV", V$3)</f>
        <v>140488</v>
      </c>
      <c r="W25" s="4" cm="1">
        <f t="array" ref="W25">_xll.SNL.Clients.Office.Excel.Functions.SPG($A25, "SP_TOTAL_REV", W$3)</f>
        <v>127880</v>
      </c>
      <c r="X25" s="4" cm="1">
        <f t="array" ref="X25">_xll.SNL.Clients.Office.Excel.Functions.SPG($A25, "SP_TOTAL_REV", X$3)</f>
        <v>121660</v>
      </c>
      <c r="Y25" s="4" cm="1">
        <f t="array" ref="Y25">_xll.SNL.Clients.Office.Excel.Functions.SPG($A25, "SP_TOTAL_REV", Y$3)</f>
        <v>112335</v>
      </c>
    </row>
    <row r="26" spans="1:25" x14ac:dyDescent="0.3">
      <c r="A26" s="11" t="s">
        <v>1064</v>
      </c>
      <c r="B26" s="4" cm="1">
        <f t="array" ref="B26">_xll.SNL.Clients.Office.Excel.Functions.SPG($A26, "SP_TOTAL_REV", B$3)</f>
        <v>3534000</v>
      </c>
      <c r="C26" s="4" cm="1">
        <f t="array" ref="C26">_xll.SNL.Clients.Office.Excel.Functions.SPG($A26, "SP_TOTAL_REV", C$3)</f>
        <v>3072000</v>
      </c>
      <c r="D26" s="4" cm="1">
        <f t="array" ref="D26">_xll.SNL.Clients.Office.Excel.Functions.SPG($A26, "SP_TOTAL_REV", D$3)</f>
        <v>2897000</v>
      </c>
      <c r="E26" s="4" cm="1">
        <f t="array" ref="E26">_xll.SNL.Clients.Office.Excel.Functions.SPG($A26, "SP_TOTAL_REV", E$3)</f>
        <v>2232000</v>
      </c>
      <c r="F26" s="4" cm="1">
        <f t="array" ref="F26">_xll.SNL.Clients.Office.Excel.Functions.SPG($A26, "SP_TOTAL_REV", F$3)</f>
        <v>2553000</v>
      </c>
      <c r="G26" s="4" cm="1">
        <f t="array" ref="G26">_xll.SNL.Clients.Office.Excel.Functions.SPG($A26, "SP_TOTAL_REV", G$3)</f>
        <v>2839000</v>
      </c>
      <c r="H26" s="4" cm="1">
        <f t="array" ref="H26">_xll.SNL.Clients.Office.Excel.Functions.SPG($A26, "SP_TOTAL_REV", H$3)</f>
        <v>2838000</v>
      </c>
      <c r="I26" s="4" cm="1">
        <f t="array" ref="I26">_xll.SNL.Clients.Office.Excel.Functions.SPG($A26, "SP_TOTAL_REV", I$3)</f>
        <v>2196000</v>
      </c>
      <c r="J26" s="4" cm="1">
        <f t="array" ref="J26">_xll.SNL.Clients.Office.Excel.Functions.SPG($A26, "SP_TOTAL_REV", J$3)</f>
        <v>2479000</v>
      </c>
      <c r="K26" s="4" cm="1">
        <f t="array" ref="K26">_xll.SNL.Clients.Office.Excel.Functions.SPG($A26, "SP_TOTAL_REV", K$3)</f>
        <v>2828000</v>
      </c>
      <c r="L26" s="4" cm="1">
        <f t="array" ref="L26">_xll.SNL.Clients.Office.Excel.Functions.SPG($A26, "SP_TOTAL_REV", L$3)</f>
        <v>2658000</v>
      </c>
      <c r="M26" s="4" cm="1">
        <f t="array" ref="M26">_xll.SNL.Clients.Office.Excel.Functions.SPG($A26, "SP_TOTAL_REV", M$3)</f>
        <v>1681000</v>
      </c>
      <c r="N26" s="4" cm="1">
        <f t="array" ref="N26">_xll.SNL.Clients.Office.Excel.Functions.SPG($A26, "SP_TOTAL_REV", N$3)</f>
        <v>1899000</v>
      </c>
      <c r="O26" s="4" cm="1">
        <f t="array" ref="O26">_xll.SNL.Clients.Office.Excel.Functions.SPG($A26, "SP_TOTAL_REV", O$3)</f>
        <v>1953000</v>
      </c>
      <c r="P26" s="4" cm="1">
        <f t="array" ref="P26">_xll.SNL.Clients.Office.Excel.Functions.SPG($A26, "SP_TOTAL_REV", P$3)</f>
        <v>1527000</v>
      </c>
      <c r="Q26" s="4" cm="1">
        <f t="array" ref="Q26">_xll.SNL.Clients.Office.Excel.Functions.SPG($A26, "SP_TOTAL_REV", Q$3)</f>
        <v>797000</v>
      </c>
      <c r="R26" s="4" cm="1">
        <f t="array" ref="R26">_xll.SNL.Clients.Office.Excel.Functions.SPG($A26, "SP_TOTAL_REV", R$3)</f>
        <v>808000</v>
      </c>
      <c r="S26" s="4" cm="1">
        <f t="array" ref="S26">_xll.SNL.Clients.Office.Excel.Functions.SPG($A26, "SP_TOTAL_REV", S$3)</f>
        <v>701000</v>
      </c>
      <c r="T26" s="4" cm="1">
        <f t="array" ref="T26">_xll.SNL.Clients.Office.Excel.Functions.SPG($A26, "SP_TOTAL_REV", T$3)</f>
        <v>421000</v>
      </c>
      <c r="U26" s="4" cm="1">
        <f t="array" ref="U26">_xll.SNL.Clients.Office.Excel.Functions.SPG($A26, "SP_TOTAL_REV", U$3)</f>
        <v>1636000</v>
      </c>
      <c r="V26" s="4" cm="1">
        <f t="array" ref="V26">_xll.SNL.Clients.Office.Excel.Functions.SPG($A26, "SP_TOTAL_REV", V$3)</f>
        <v>2228000</v>
      </c>
      <c r="W26" s="4" cm="1">
        <f t="array" ref="W26">_xll.SNL.Clients.Office.Excel.Functions.SPG($A26, "SP_TOTAL_REV", W$3)</f>
        <v>2389000</v>
      </c>
      <c r="X26" s="4" cm="1">
        <f t="array" ref="X26">_xll.SNL.Clients.Office.Excel.Functions.SPG($A26, "SP_TOTAL_REV", X$3)</f>
        <v>2288000</v>
      </c>
      <c r="Y26" s="4" cm="1">
        <f t="array" ref="Y26">_xll.SNL.Clients.Office.Excel.Functions.SPG($A26, "SP_TOTAL_REV", Y$3)</f>
        <v>1876000</v>
      </c>
    </row>
    <row r="27" spans="1:25" x14ac:dyDescent="0.3">
      <c r="A27" s="11" t="s">
        <v>1065</v>
      </c>
      <c r="B27" s="4" t="str" cm="1">
        <f t="array" ref="B27">_xll.SNL.Clients.Office.Excel.Functions.SPG($A27, "SP_TOTAL_REV", B$3)</f>
        <v>NA</v>
      </c>
      <c r="C27" s="4" cm="1">
        <f t="array" ref="C27">_xll.SNL.Clients.Office.Excel.Functions.SPG($A27, "SP_TOTAL_REV", C$3)</f>
        <v>298386</v>
      </c>
      <c r="D27" s="4" cm="1">
        <f t="array" ref="D27">_xll.SNL.Clients.Office.Excel.Functions.SPG($A27, "SP_TOTAL_REV", D$3)</f>
        <v>331994</v>
      </c>
      <c r="E27" s="4" cm="1">
        <f t="array" ref="E27">_xll.SNL.Clients.Office.Excel.Functions.SPG($A27, "SP_TOTAL_REV", E$3)</f>
        <v>313330</v>
      </c>
      <c r="F27" s="4" cm="1">
        <f t="array" ref="F27">_xll.SNL.Clients.Office.Excel.Functions.SPG($A27, "SP_TOTAL_REV", F$3)</f>
        <v>323584</v>
      </c>
      <c r="G27" s="4" cm="1">
        <f t="array" ref="G27">_xll.SNL.Clients.Office.Excel.Functions.SPG($A27, "SP_TOTAL_REV", G$3)</f>
        <v>281106</v>
      </c>
      <c r="H27" s="4" cm="1">
        <f t="array" ref="H27">_xll.SNL.Clients.Office.Excel.Functions.SPG($A27, "SP_TOTAL_REV", H$3)</f>
        <v>274123</v>
      </c>
      <c r="I27" s="4" cm="1">
        <f t="array" ref="I27">_xll.SNL.Clients.Office.Excel.Functions.SPG($A27, "SP_TOTAL_REV", I$3)</f>
        <v>269096</v>
      </c>
      <c r="J27" s="4" cm="1">
        <f t="array" ref="J27">_xll.SNL.Clients.Office.Excel.Functions.SPG($A27, "SP_TOTAL_REV", J$3)</f>
        <v>268786</v>
      </c>
      <c r="K27" s="4" cm="1">
        <f t="array" ref="K27">_xll.SNL.Clients.Office.Excel.Functions.SPG($A27, "SP_TOTAL_REV", K$3)</f>
        <v>260563</v>
      </c>
      <c r="L27" s="4" cm="1">
        <f t="array" ref="L27">_xll.SNL.Clients.Office.Excel.Functions.SPG($A27, "SP_TOTAL_REV", L$3)</f>
        <v>261369</v>
      </c>
      <c r="M27" s="4" cm="1">
        <f t="array" ref="M27">_xll.SNL.Clients.Office.Excel.Functions.SPG($A27, "SP_TOTAL_REV", M$3)</f>
        <v>244169</v>
      </c>
      <c r="N27" s="4" cm="1">
        <f t="array" ref="N27">_xll.SNL.Clients.Office.Excel.Functions.SPG($A27, "SP_TOTAL_REV", N$3)</f>
        <v>239918</v>
      </c>
      <c r="O27" s="4" cm="1">
        <f t="array" ref="O27">_xll.SNL.Clients.Office.Excel.Functions.SPG($A27, "SP_TOTAL_REV", O$3)</f>
        <v>232442</v>
      </c>
      <c r="P27" s="4" cm="1">
        <f t="array" ref="P27">_xll.SNL.Clients.Office.Excel.Functions.SPG($A27, "SP_TOTAL_REV", P$3)</f>
        <v>234519</v>
      </c>
      <c r="Q27" s="4" cm="1">
        <f t="array" ref="Q27">_xll.SNL.Clients.Office.Excel.Functions.SPG($A27, "SP_TOTAL_REV", Q$3)</f>
        <v>222362</v>
      </c>
      <c r="R27" s="4" cm="1">
        <f t="array" ref="R27">_xll.SNL.Clients.Office.Excel.Functions.SPG($A27, "SP_TOTAL_REV", R$3)</f>
        <v>226857</v>
      </c>
      <c r="S27" s="4" cm="1">
        <f t="array" ref="S27">_xll.SNL.Clients.Office.Excel.Functions.SPG($A27, "SP_TOTAL_REV", S$3)</f>
        <v>211999</v>
      </c>
      <c r="T27" s="4" cm="1">
        <f t="array" ref="T27">_xll.SNL.Clients.Office.Excel.Functions.SPG($A27, "SP_TOTAL_REV", T$3)</f>
        <v>225990</v>
      </c>
      <c r="U27" s="4" cm="1">
        <f t="array" ref="U27">_xll.SNL.Clients.Office.Excel.Functions.SPG($A27, "SP_TOTAL_REV", U$3)</f>
        <v>235764</v>
      </c>
      <c r="V27" s="4" cm="1">
        <f t="array" ref="V27">_xll.SNL.Clients.Office.Excel.Functions.SPG($A27, "SP_TOTAL_REV", V$3)</f>
        <v>257678</v>
      </c>
      <c r="W27" s="4" cm="1">
        <f t="array" ref="W27">_xll.SNL.Clients.Office.Excel.Functions.SPG($A27, "SP_TOTAL_REV", W$3)</f>
        <v>271133</v>
      </c>
      <c r="X27" s="4" cm="1">
        <f t="array" ref="X27">_xll.SNL.Clients.Office.Excel.Functions.SPG($A27, "SP_TOTAL_REV", X$3)</f>
        <v>273949</v>
      </c>
      <c r="Y27" s="4" cm="1">
        <f t="array" ref="Y27">_xll.SNL.Clients.Office.Excel.Functions.SPG($A27, "SP_TOTAL_REV", Y$3)</f>
        <v>251373</v>
      </c>
    </row>
    <row r="28" spans="1:25" x14ac:dyDescent="0.3">
      <c r="A28" s="11" t="s">
        <v>1066</v>
      </c>
      <c r="B28" s="4" t="str" cm="1">
        <f t="array" ref="B28">_xll.SNL.Clients.Office.Excel.Functions.SPG($A28, "SP_TOTAL_REV", B$3)</f>
        <v>NA</v>
      </c>
      <c r="C28" s="4" cm="1">
        <f t="array" ref="C28">_xll.SNL.Clients.Office.Excel.Functions.SPG($A28, "SP_TOTAL_REV", C$3)</f>
        <v>64940</v>
      </c>
      <c r="D28" s="4" cm="1">
        <f t="array" ref="D28">_xll.SNL.Clients.Office.Excel.Functions.SPG($A28, "SP_TOTAL_REV", D$3)</f>
        <v>52574</v>
      </c>
      <c r="E28" s="4" cm="1">
        <f t="array" ref="E28">_xll.SNL.Clients.Office.Excel.Functions.SPG($A28, "SP_TOTAL_REV", E$3)</f>
        <v>65517</v>
      </c>
      <c r="F28" s="4" cm="1">
        <f t="array" ref="F28">_xll.SNL.Clients.Office.Excel.Functions.SPG($A28, "SP_TOTAL_REV", F$3)</f>
        <v>50200</v>
      </c>
      <c r="G28" s="4" cm="1">
        <f t="array" ref="G28">_xll.SNL.Clients.Office.Excel.Functions.SPG($A28, "SP_TOTAL_REV", G$3)</f>
        <v>53590</v>
      </c>
      <c r="H28" s="4" cm="1">
        <f t="array" ref="H28">_xll.SNL.Clients.Office.Excel.Functions.SPG($A28, "SP_TOTAL_REV", H$3)</f>
        <v>53596</v>
      </c>
      <c r="I28" s="4" cm="1">
        <f t="array" ref="I28">_xll.SNL.Clients.Office.Excel.Functions.SPG($A28, "SP_TOTAL_REV", I$3)</f>
        <v>50698</v>
      </c>
      <c r="J28" s="4" cm="1">
        <f t="array" ref="J28">_xll.SNL.Clients.Office.Excel.Functions.SPG($A28, "SP_TOTAL_REV", J$3)</f>
        <v>70400</v>
      </c>
      <c r="K28" s="4" cm="1">
        <f t="array" ref="K28">_xll.SNL.Clients.Office.Excel.Functions.SPG($A28, "SP_TOTAL_REV", K$3)</f>
        <v>97500</v>
      </c>
      <c r="L28" s="4" cm="1">
        <f t="array" ref="L28">_xll.SNL.Clients.Office.Excel.Functions.SPG($A28, "SP_TOTAL_REV", L$3)</f>
        <v>88800</v>
      </c>
      <c r="M28" s="4" cm="1">
        <f t="array" ref="M28">_xll.SNL.Clients.Office.Excel.Functions.SPG($A28, "SP_TOTAL_REV", M$3)</f>
        <v>99700</v>
      </c>
      <c r="N28" s="4" cm="1">
        <f t="array" ref="N28">_xll.SNL.Clients.Office.Excel.Functions.SPG($A28, "SP_TOTAL_REV", N$3)</f>
        <v>92800</v>
      </c>
      <c r="O28" s="4" cm="1">
        <f t="array" ref="O28">_xll.SNL.Clients.Office.Excel.Functions.SPG($A28, "SP_TOTAL_REV", O$3)</f>
        <v>86800</v>
      </c>
      <c r="P28" s="4" cm="1">
        <f t="array" ref="P28">_xll.SNL.Clients.Office.Excel.Functions.SPG($A28, "SP_TOTAL_REV", P$3)</f>
        <v>94900</v>
      </c>
      <c r="Q28" s="4" cm="1">
        <f t="array" ref="Q28">_xll.SNL.Clients.Office.Excel.Functions.SPG($A28, "SP_TOTAL_REV", Q$3)</f>
        <v>84100</v>
      </c>
      <c r="R28" s="4" cm="1">
        <f t="array" ref="R28">_xll.SNL.Clients.Office.Excel.Functions.SPG($A28, "SP_TOTAL_REV", R$3)</f>
        <v>74300</v>
      </c>
      <c r="S28" s="4" cm="1">
        <f t="array" ref="S28">_xll.SNL.Clients.Office.Excel.Functions.SPG($A28, "SP_TOTAL_REV", S$3)</f>
        <v>79600</v>
      </c>
      <c r="T28" s="4" cm="1">
        <f t="array" ref="T28">_xll.SNL.Clients.Office.Excel.Functions.SPG($A28, "SP_TOTAL_REV", T$3)</f>
        <v>73400</v>
      </c>
      <c r="U28" s="4" cm="1">
        <f t="array" ref="U28">_xll.SNL.Clients.Office.Excel.Functions.SPG($A28, "SP_TOTAL_REV", U$3)</f>
        <v>84200</v>
      </c>
      <c r="V28" s="4" cm="1">
        <f t="array" ref="V28">_xll.SNL.Clients.Office.Excel.Functions.SPG($A28, "SP_TOTAL_REV", V$3)</f>
        <v>107300</v>
      </c>
      <c r="W28" s="4" cm="1">
        <f t="array" ref="W28">_xll.SNL.Clients.Office.Excel.Functions.SPG($A28, "SP_TOTAL_REV", W$3)</f>
        <v>92100</v>
      </c>
      <c r="X28" s="4" cm="1">
        <f t="array" ref="X28">_xll.SNL.Clients.Office.Excel.Functions.SPG($A28, "SP_TOTAL_REV", X$3)</f>
        <v>110700</v>
      </c>
      <c r="Y28" s="4" cm="1">
        <f t="array" ref="Y28">_xll.SNL.Clients.Office.Excel.Functions.SPG($A28, "SP_TOTAL_REV", Y$3)</f>
        <v>131100</v>
      </c>
    </row>
    <row r="29" spans="1:25" x14ac:dyDescent="0.3">
      <c r="A29" s="11" t="s">
        <v>1067</v>
      </c>
      <c r="B29" s="4" t="str" cm="1">
        <f t="array" ref="B29">_xll.SNL.Clients.Office.Excel.Functions.SPG($A29, "SP_TOTAL_REV", B$3)</f>
        <v>NA</v>
      </c>
      <c r="C29" s="4" cm="1">
        <f t="array" ref="C29">_xll.SNL.Clients.Office.Excel.Functions.SPG($A29, "SP_TOTAL_REV", C$3)</f>
        <v>378143</v>
      </c>
      <c r="D29" s="4" cm="1">
        <f t="array" ref="D29">_xll.SNL.Clients.Office.Excel.Functions.SPG($A29, "SP_TOTAL_REV", D$3)</f>
        <v>399131</v>
      </c>
      <c r="E29" s="4" cm="1">
        <f t="array" ref="E29">_xll.SNL.Clients.Office.Excel.Functions.SPG($A29, "SP_TOTAL_REV", E$3)</f>
        <v>350372</v>
      </c>
      <c r="F29" s="4" cm="1">
        <f t="array" ref="F29">_xll.SNL.Clients.Office.Excel.Functions.SPG($A29, "SP_TOTAL_REV", F$3)</f>
        <v>377475</v>
      </c>
      <c r="G29" s="4" cm="1">
        <f t="array" ref="G29">_xll.SNL.Clients.Office.Excel.Functions.SPG($A29, "SP_TOTAL_REV", G$3)</f>
        <v>380938</v>
      </c>
      <c r="H29" s="4" cm="1">
        <f t="array" ref="H29">_xll.SNL.Clients.Office.Excel.Functions.SPG($A29, "SP_TOTAL_REV", H$3)</f>
        <v>617397</v>
      </c>
      <c r="I29" s="4" cm="1">
        <f t="array" ref="I29">_xll.SNL.Clients.Office.Excel.Functions.SPG($A29, "SP_TOTAL_REV", I$3)</f>
        <v>287595</v>
      </c>
      <c r="J29" s="4" t="str" cm="1">
        <f t="array" ref="J29">_xll.SNL.Clients.Office.Excel.Functions.SPG($A29, "SP_TOTAL_REV", J$3)</f>
        <v>NA</v>
      </c>
      <c r="K29" s="4" cm="1">
        <f t="array" ref="K29">_xll.SNL.Clients.Office.Excel.Functions.SPG($A29, "SP_TOTAL_REV", K$3)</f>
        <v>252357</v>
      </c>
      <c r="L29" s="4" cm="1">
        <f t="array" ref="L29">_xll.SNL.Clients.Office.Excel.Functions.SPG($A29, "SP_TOTAL_REV", L$3)</f>
        <v>276219</v>
      </c>
      <c r="M29" s="4" cm="1">
        <f t="array" ref="M29">_xll.SNL.Clients.Office.Excel.Functions.SPG($A29, "SP_TOTAL_REV", M$3)</f>
        <v>278545</v>
      </c>
      <c r="N29" s="4" cm="1">
        <f t="array" ref="N29">_xll.SNL.Clients.Office.Excel.Functions.SPG($A29, "SP_TOTAL_REV", N$3)</f>
        <v>324463</v>
      </c>
      <c r="O29" s="4" cm="1">
        <f t="array" ref="O29">_xll.SNL.Clients.Office.Excel.Functions.SPG($A29, "SP_TOTAL_REV", O$3)</f>
        <v>294141</v>
      </c>
      <c r="P29" s="4" cm="1">
        <f t="array" ref="P29">_xll.SNL.Clients.Office.Excel.Functions.SPG($A29, "SP_TOTAL_REV", P$3)</f>
        <v>303717</v>
      </c>
      <c r="Q29" s="4" cm="1">
        <f t="array" ref="Q29">_xll.SNL.Clients.Office.Excel.Functions.SPG($A29, "SP_TOTAL_REV", Q$3)</f>
        <v>251430</v>
      </c>
      <c r="R29" s="4" cm="1">
        <f t="array" ref="R29">_xll.SNL.Clients.Office.Excel.Functions.SPG($A29, "SP_TOTAL_REV", R$3)</f>
        <v>279995</v>
      </c>
      <c r="S29" s="4" cm="1">
        <f t="array" ref="S29">_xll.SNL.Clients.Office.Excel.Functions.SPG($A29, "SP_TOTAL_REV", S$3)</f>
        <v>265012</v>
      </c>
      <c r="T29" s="4" cm="1">
        <f t="array" ref="T29">_xll.SNL.Clients.Office.Excel.Functions.SPG($A29, "SP_TOTAL_REV", T$3)</f>
        <v>247529</v>
      </c>
      <c r="U29" s="4" cm="1">
        <f t="array" ref="U29">_xll.SNL.Clients.Office.Excel.Functions.SPG($A29, "SP_TOTAL_REV", U$3)</f>
        <v>246220</v>
      </c>
      <c r="V29" s="4" cm="1">
        <f t="array" ref="V29">_xll.SNL.Clients.Office.Excel.Functions.SPG($A29, "SP_TOTAL_REV", V$3)</f>
        <v>412730</v>
      </c>
      <c r="W29" s="4" cm="1">
        <f t="array" ref="W29">_xll.SNL.Clients.Office.Excel.Functions.SPG($A29, "SP_TOTAL_REV", W$3)</f>
        <v>255243</v>
      </c>
      <c r="X29" s="4" cm="1">
        <f t="array" ref="X29">_xll.SNL.Clients.Office.Excel.Functions.SPG($A29, "SP_TOTAL_REV", X$3)</f>
        <v>279872</v>
      </c>
      <c r="Y29" s="4" cm="1">
        <f t="array" ref="Y29">_xll.SNL.Clients.Office.Excel.Functions.SPG($A29, "SP_TOTAL_REV", Y$3)</f>
        <v>223102</v>
      </c>
    </row>
    <row r="30" spans="1:25" x14ac:dyDescent="0.3">
      <c r="A30" s="11" t="s">
        <v>1068</v>
      </c>
      <c r="B30" s="4" t="str" cm="1">
        <f t="array" ref="B30">_xll.SNL.Clients.Office.Excel.Functions.SPG($A30, "SP_TOTAL_REV", B$3)</f>
        <v>NA</v>
      </c>
      <c r="C30" s="4" cm="1">
        <f t="array" ref="C30">_xll.SNL.Clients.Office.Excel.Functions.SPG($A30, "SP_TOTAL_REV", C$3)</f>
        <v>562196</v>
      </c>
      <c r="D30" s="4" cm="1">
        <f t="array" ref="D30">_xll.SNL.Clients.Office.Excel.Functions.SPG($A30, "SP_TOTAL_REV", D$3)</f>
        <v>666283</v>
      </c>
      <c r="E30" s="4" cm="1">
        <f t="array" ref="E30">_xll.SNL.Clients.Office.Excel.Functions.SPG($A30, "SP_TOTAL_REV", E$3)</f>
        <v>656406</v>
      </c>
      <c r="F30" s="4" cm="1">
        <f t="array" ref="F30">_xll.SNL.Clients.Office.Excel.Functions.SPG($A30, "SP_TOTAL_REV", F$3)</f>
        <v>611002</v>
      </c>
      <c r="G30" s="4" cm="1">
        <f t="array" ref="G30">_xll.SNL.Clients.Office.Excel.Functions.SPG($A30, "SP_TOTAL_REV", G$3)</f>
        <v>565359</v>
      </c>
      <c r="H30" s="4" cm="1">
        <f t="array" ref="H30">_xll.SNL.Clients.Office.Excel.Functions.SPG($A30, "SP_TOTAL_REV", H$3)</f>
        <v>683810</v>
      </c>
      <c r="I30" s="4" cm="1">
        <f t="array" ref="I30">_xll.SNL.Clients.Office.Excel.Functions.SPG($A30, "SP_TOTAL_REV", I$3)</f>
        <v>649687</v>
      </c>
      <c r="J30" s="4" cm="1">
        <f t="array" ref="J30">_xll.SNL.Clients.Office.Excel.Functions.SPG($A30, "SP_TOTAL_REV", J$3)</f>
        <v>611549</v>
      </c>
      <c r="K30" s="4" cm="1">
        <f t="array" ref="K30">_xll.SNL.Clients.Office.Excel.Functions.SPG($A30, "SP_TOTAL_REV", K$3)</f>
        <v>560325</v>
      </c>
      <c r="L30" s="4" cm="1">
        <f t="array" ref="L30">_xll.SNL.Clients.Office.Excel.Functions.SPG($A30, "SP_TOTAL_REV", L$3)</f>
        <v>629847</v>
      </c>
      <c r="M30" s="4" cm="1">
        <f t="array" ref="M30">_xll.SNL.Clients.Office.Excel.Functions.SPG($A30, "SP_TOTAL_REV", M$3)</f>
        <v>500109</v>
      </c>
      <c r="N30" s="4" cm="1">
        <f t="array" ref="N30">_xll.SNL.Clients.Office.Excel.Functions.SPG($A30, "SP_TOTAL_REV", N$3)</f>
        <v>496884</v>
      </c>
      <c r="O30" s="4" cm="1">
        <f t="array" ref="O30">_xll.SNL.Clients.Office.Excel.Functions.SPG($A30, "SP_TOTAL_REV", O$3)</f>
        <v>459469</v>
      </c>
      <c r="P30" s="4" cm="1">
        <f t="array" ref="P30">_xll.SNL.Clients.Office.Excel.Functions.SPG($A30, "SP_TOTAL_REV", P$3)</f>
        <v>472433</v>
      </c>
      <c r="Q30" s="4" cm="1">
        <f t="array" ref="Q30">_xll.SNL.Clients.Office.Excel.Functions.SPG($A30, "SP_TOTAL_REV", Q$3)</f>
        <v>279124</v>
      </c>
      <c r="R30" s="4" cm="1">
        <f t="array" ref="R30">_xll.SNL.Clients.Office.Excel.Functions.SPG($A30, "SP_TOTAL_REV", R$3)</f>
        <v>246561</v>
      </c>
      <c r="S30" s="4" cm="1">
        <f t="array" ref="S30">_xll.SNL.Clients.Office.Excel.Functions.SPG($A30, "SP_TOTAL_REV", S$3)</f>
        <v>200984</v>
      </c>
      <c r="T30" s="4" cm="1">
        <f t="array" ref="T30">_xll.SNL.Clients.Office.Excel.Functions.SPG($A30, "SP_TOTAL_REV", T$3)</f>
        <v>133347</v>
      </c>
      <c r="U30" s="4" cm="1">
        <f t="array" ref="U30">_xll.SNL.Clients.Office.Excel.Functions.SPG($A30, "SP_TOTAL_REV", U$3)</f>
        <v>409181</v>
      </c>
      <c r="V30" s="4" cm="1">
        <f t="array" ref="V30">_xll.SNL.Clients.Office.Excel.Functions.SPG($A30, "SP_TOTAL_REV", V$3)</f>
        <v>461073</v>
      </c>
      <c r="W30" s="4" cm="1">
        <f t="array" ref="W30">_xll.SNL.Clients.Office.Excel.Functions.SPG($A30, "SP_TOTAL_REV", W$3)</f>
        <v>436509</v>
      </c>
      <c r="X30" s="4" cm="1">
        <f t="array" ref="X30">_xll.SNL.Clients.Office.Excel.Functions.SPG($A30, "SP_TOTAL_REV", X$3)</f>
        <v>491759</v>
      </c>
      <c r="Y30" s="4" cm="1">
        <f t="array" ref="Y30">_xll.SNL.Clients.Office.Excel.Functions.SPG($A30, "SP_TOTAL_REV", Y$3)</f>
        <v>451622</v>
      </c>
    </row>
    <row r="31" spans="1:25" x14ac:dyDescent="0.3">
      <c r="A31" s="11" t="s">
        <v>1069</v>
      </c>
      <c r="B31" s="4" t="str" cm="1">
        <f t="array" ref="B31">_xll.SNL.Clients.Office.Excel.Functions.SPG($A31, "SP_TOTAL_REV", B$3)</f>
        <v>NA</v>
      </c>
      <c r="C31" s="4" cm="1">
        <f t="array" ref="C31">_xll.SNL.Clients.Office.Excel.Functions.SPG($A31, "SP_TOTAL_REV", C$3)</f>
        <v>181887</v>
      </c>
      <c r="D31" s="4" cm="1">
        <f t="array" ref="D31">_xll.SNL.Clients.Office.Excel.Functions.SPG($A31, "SP_TOTAL_REV", D$3)</f>
        <v>161296</v>
      </c>
      <c r="E31" s="4" cm="1">
        <f t="array" ref="E31">_xll.SNL.Clients.Office.Excel.Functions.SPG($A31, "SP_TOTAL_REV", E$3)</f>
        <v>150060</v>
      </c>
      <c r="F31" s="4" cm="1">
        <f t="array" ref="F31">_xll.SNL.Clients.Office.Excel.Functions.SPG($A31, "SP_TOTAL_REV", F$3)</f>
        <v>165285</v>
      </c>
      <c r="G31" s="4" cm="1">
        <f t="array" ref="G31">_xll.SNL.Clients.Office.Excel.Functions.SPG($A31, "SP_TOTAL_REV", G$3)</f>
        <v>180633</v>
      </c>
      <c r="H31" s="4" cm="1">
        <f t="array" ref="H31">_xll.SNL.Clients.Office.Excel.Functions.SPG($A31, "SP_TOTAL_REV", H$3)</f>
        <v>161525</v>
      </c>
      <c r="I31" s="4" cm="1">
        <f t="array" ref="I31">_xll.SNL.Clients.Office.Excel.Functions.SPG($A31, "SP_TOTAL_REV", I$3)</f>
        <v>132560</v>
      </c>
      <c r="J31" s="4" cm="1">
        <f t="array" ref="J31">_xll.SNL.Clients.Office.Excel.Functions.SPG($A31, "SP_TOTAL_REV", J$3)</f>
        <v>188760</v>
      </c>
      <c r="K31" s="4" cm="1">
        <f t="array" ref="K31">_xll.SNL.Clients.Office.Excel.Functions.SPG($A31, "SP_TOTAL_REV", K$3)</f>
        <v>208476</v>
      </c>
      <c r="L31" s="4" cm="1">
        <f t="array" ref="L31">_xll.SNL.Clients.Office.Excel.Functions.SPG($A31, "SP_TOTAL_REV", L$3)</f>
        <v>193959</v>
      </c>
      <c r="M31" s="4" cm="1">
        <f t="array" ref="M31">_xll.SNL.Clients.Office.Excel.Functions.SPG($A31, "SP_TOTAL_REV", M$3)</f>
        <v>203239</v>
      </c>
      <c r="N31" s="4" cm="1">
        <f t="array" ref="N31">_xll.SNL.Clients.Office.Excel.Functions.SPG($A31, "SP_TOTAL_REV", N$3)</f>
        <v>193319</v>
      </c>
      <c r="O31" s="4" cm="1">
        <f t="array" ref="O31">_xll.SNL.Clients.Office.Excel.Functions.SPG($A31, "SP_TOTAL_REV", O$3)</f>
        <v>187035</v>
      </c>
      <c r="P31" s="4" cm="1">
        <f t="array" ref="P31">_xll.SNL.Clients.Office.Excel.Functions.SPG($A31, "SP_TOTAL_REV", P$3)</f>
        <v>177309</v>
      </c>
      <c r="Q31" s="4" cm="1">
        <f t="array" ref="Q31">_xll.SNL.Clients.Office.Excel.Functions.SPG($A31, "SP_TOTAL_REV", Q$3)</f>
        <v>169212</v>
      </c>
      <c r="R31" s="4" cm="1">
        <f t="array" ref="R31">_xll.SNL.Clients.Office.Excel.Functions.SPG($A31, "SP_TOTAL_REV", R$3)</f>
        <v>158830</v>
      </c>
      <c r="S31" s="4" cm="1">
        <f t="array" ref="S31">_xll.SNL.Clients.Office.Excel.Functions.SPG($A31, "SP_TOTAL_REV", S$3)</f>
        <v>151551</v>
      </c>
      <c r="T31" s="4" cm="1">
        <f t="array" ref="T31">_xll.SNL.Clients.Office.Excel.Functions.SPG($A31, "SP_TOTAL_REV", T$3)</f>
        <v>122395</v>
      </c>
      <c r="U31" s="4" cm="1">
        <f t="array" ref="U31">_xll.SNL.Clients.Office.Excel.Functions.SPG($A31, "SP_TOTAL_REV", U$3)</f>
        <v>106852</v>
      </c>
      <c r="V31" s="4" cm="1">
        <f t="array" ref="V31">_xll.SNL.Clients.Office.Excel.Functions.SPG($A31, "SP_TOTAL_REV", V$3)</f>
        <v>117860</v>
      </c>
      <c r="W31" s="4" cm="1">
        <f t="array" ref="W31">_xll.SNL.Clients.Office.Excel.Functions.SPG($A31, "SP_TOTAL_REV", W$3)</f>
        <v>117802</v>
      </c>
      <c r="X31" s="4" cm="1">
        <f t="array" ref="X31">_xll.SNL.Clients.Office.Excel.Functions.SPG($A31, "SP_TOTAL_REV", X$3)</f>
        <v>111856</v>
      </c>
      <c r="Y31" s="4" cm="1">
        <f t="array" ref="Y31">_xll.SNL.Clients.Office.Excel.Functions.SPG($A31, "SP_TOTAL_REV", Y$3)</f>
        <v>109067</v>
      </c>
    </row>
    <row r="32" spans="1:25" x14ac:dyDescent="0.3">
      <c r="A32" s="11" t="s">
        <v>1070</v>
      </c>
      <c r="B32" s="4" t="str" cm="1">
        <f t="array" ref="B32">_xll.SNL.Clients.Office.Excel.Functions.SPG($A32, "SP_TOTAL_REV", B$3)</f>
        <v>NA</v>
      </c>
      <c r="C32" s="4" cm="1">
        <f t="array" ref="C32">_xll.SNL.Clients.Office.Excel.Functions.SPG($A32, "SP_TOTAL_REV", C$3)</f>
        <v>671897</v>
      </c>
      <c r="D32" s="4" cm="1">
        <f t="array" ref="D32">_xll.SNL.Clients.Office.Excel.Functions.SPG($A32, "SP_TOTAL_REV", D$3)</f>
        <v>803969</v>
      </c>
      <c r="E32" s="4" cm="1">
        <f t="array" ref="E32">_xll.SNL.Clients.Office.Excel.Functions.SPG($A32, "SP_TOTAL_REV", E$3)</f>
        <v>864072</v>
      </c>
      <c r="F32" s="4" cm="1">
        <f t="array" ref="F32">_xll.SNL.Clients.Office.Excel.Functions.SPG($A32, "SP_TOTAL_REV", F$3)</f>
        <v>959991</v>
      </c>
      <c r="G32" s="4" cm="1">
        <f t="array" ref="G32">_xll.SNL.Clients.Office.Excel.Functions.SPG($A32, "SP_TOTAL_REV", G$3)</f>
        <v>741820</v>
      </c>
      <c r="H32" s="4" cm="1">
        <f t="array" ref="H32">_xll.SNL.Clients.Office.Excel.Functions.SPG($A32, "SP_TOTAL_REV", H$3)</f>
        <v>858371</v>
      </c>
      <c r="I32" s="4" cm="1">
        <f t="array" ref="I32">_xll.SNL.Clients.Office.Excel.Functions.SPG($A32, "SP_TOTAL_REV", I$3)</f>
        <v>911235</v>
      </c>
      <c r="J32" s="4" cm="1">
        <f t="array" ref="J32">_xll.SNL.Clients.Office.Excel.Functions.SPG($A32, "SP_TOTAL_REV", J$3)</f>
        <v>823448</v>
      </c>
      <c r="K32" s="4" cm="1">
        <f t="array" ref="K32">_xll.SNL.Clients.Office.Excel.Functions.SPG($A32, "SP_TOTAL_REV", K$3)</f>
        <v>869768</v>
      </c>
      <c r="L32" s="4" cm="1">
        <f t="array" ref="L32">_xll.SNL.Clients.Office.Excel.Functions.SPG($A32, "SP_TOTAL_REV", L$3)</f>
        <v>1336412</v>
      </c>
      <c r="M32" s="4" cm="1">
        <f t="array" ref="M32">_xll.SNL.Clients.Office.Excel.Functions.SPG($A32, "SP_TOTAL_REV", M$3)</f>
        <v>1071964</v>
      </c>
      <c r="N32" s="4" cm="1">
        <f t="array" ref="N32">_xll.SNL.Clients.Office.Excel.Functions.SPG($A32, "SP_TOTAL_REV", N$3)</f>
        <v>828317</v>
      </c>
      <c r="O32" s="4" cm="1">
        <f t="array" ref="O32">_xll.SNL.Clients.Office.Excel.Functions.SPG($A32, "SP_TOTAL_REV", O$3)</f>
        <v>648841</v>
      </c>
      <c r="P32" s="4" cm="1">
        <f t="array" ref="P32">_xll.SNL.Clients.Office.Excel.Functions.SPG($A32, "SP_TOTAL_REV", P$3)</f>
        <v>395275</v>
      </c>
      <c r="Q32" s="4" cm="1">
        <f t="array" ref="Q32">_xll.SNL.Clients.Office.Excel.Functions.SPG($A32, "SP_TOTAL_REV", Q$3)</f>
        <v>386253</v>
      </c>
      <c r="R32" s="4" cm="1">
        <f t="array" ref="R32">_xll.SNL.Clients.Office.Excel.Functions.SPG($A32, "SP_TOTAL_REV", R$3)</f>
        <v>323851</v>
      </c>
      <c r="S32" s="4" cm="1">
        <f t="array" ref="S32">_xll.SNL.Clients.Office.Excel.Functions.SPG($A32, "SP_TOTAL_REV", S$3)</f>
        <v>335592</v>
      </c>
      <c r="T32" s="4" cm="1">
        <f t="array" ref="T32">_xll.SNL.Clients.Office.Excel.Functions.SPG($A32, "SP_TOTAL_REV", T$3)</f>
        <v>353940</v>
      </c>
      <c r="U32" s="4" cm="1">
        <f t="array" ref="U32">_xll.SNL.Clients.Office.Excel.Functions.SPG($A32, "SP_TOTAL_REV", U$3)</f>
        <v>402804</v>
      </c>
      <c r="V32" s="4" cm="1">
        <f t="array" ref="V32">_xll.SNL.Clients.Office.Excel.Functions.SPG($A32, "SP_TOTAL_REV", V$3)</f>
        <v>210096</v>
      </c>
      <c r="W32" s="4" cm="1">
        <f t="array" ref="W32">_xll.SNL.Clients.Office.Excel.Functions.SPG($A32, "SP_TOTAL_REV", W$3)</f>
        <v>525864</v>
      </c>
      <c r="X32" s="4" cm="1">
        <f t="array" ref="X32">_xll.SNL.Clients.Office.Excel.Functions.SPG($A32, "SP_TOTAL_REV", X$3)</f>
        <v>656206</v>
      </c>
      <c r="Y32" s="4" cm="1">
        <f t="array" ref="Y32">_xll.SNL.Clients.Office.Excel.Functions.SPG($A32, "SP_TOTAL_REV", Y$3)</f>
        <v>609114</v>
      </c>
    </row>
    <row r="33" spans="1:25" x14ac:dyDescent="0.3">
      <c r="A33" s="11" t="s">
        <v>1071</v>
      </c>
      <c r="B33" s="4" t="str" cm="1">
        <f t="array" ref="B33">_xll.SNL.Clients.Office.Excel.Functions.SPG($A33, "SP_TOTAL_REV", B$3)</f>
        <v>NA</v>
      </c>
      <c r="C33" s="4" cm="1">
        <f t="array" ref="C33">_xll.SNL.Clients.Office.Excel.Functions.SPG($A33, "SP_TOTAL_REV", C$3)</f>
        <v>115000</v>
      </c>
      <c r="D33" s="4" cm="1">
        <f t="array" ref="D33">_xll.SNL.Clients.Office.Excel.Functions.SPG($A33, "SP_TOTAL_REV", D$3)</f>
        <v>105000</v>
      </c>
      <c r="E33" s="4" cm="1">
        <f t="array" ref="E33">_xll.SNL.Clients.Office.Excel.Functions.SPG($A33, "SP_TOTAL_REV", E$3)</f>
        <v>105000</v>
      </c>
      <c r="F33" s="4" cm="1">
        <f t="array" ref="F33">_xll.SNL.Clients.Office.Excel.Functions.SPG($A33, "SP_TOTAL_REV", F$3)</f>
        <v>76000</v>
      </c>
      <c r="G33" s="4" cm="1">
        <f t="array" ref="G33">_xll.SNL.Clients.Office.Excel.Functions.SPG($A33, "SP_TOTAL_REV", G$3)</f>
        <v>73000</v>
      </c>
      <c r="H33" s="4" cm="1">
        <f t="array" ref="H33">_xll.SNL.Clients.Office.Excel.Functions.SPG($A33, "SP_TOTAL_REV", H$3)</f>
        <v>61000</v>
      </c>
      <c r="I33" s="4" cm="1">
        <f t="array" ref="I33">_xll.SNL.Clients.Office.Excel.Functions.SPG($A33, "SP_TOTAL_REV", I$3)</f>
        <v>57000</v>
      </c>
      <c r="J33" s="4" cm="1">
        <f t="array" ref="J33">_xll.SNL.Clients.Office.Excel.Functions.SPG($A33, "SP_TOTAL_REV", J$3)</f>
        <v>195000</v>
      </c>
      <c r="K33" s="4" cm="1">
        <f t="array" ref="K33">_xll.SNL.Clients.Office.Excel.Functions.SPG($A33, "SP_TOTAL_REV", K$3)</f>
        <v>80000</v>
      </c>
      <c r="L33" s="4" cm="1">
        <f t="array" ref="L33">_xll.SNL.Clients.Office.Excel.Functions.SPG($A33, "SP_TOTAL_REV", L$3)</f>
        <v>30000</v>
      </c>
      <c r="M33" s="4" cm="1">
        <f t="array" ref="M33">_xll.SNL.Clients.Office.Excel.Functions.SPG($A33, "SP_TOTAL_REV", M$3)</f>
        <v>120000</v>
      </c>
      <c r="N33" s="4" cm="1">
        <f t="array" ref="N33">_xll.SNL.Clients.Office.Excel.Functions.SPG($A33, "SP_TOTAL_REV", N$3)</f>
        <v>54000</v>
      </c>
      <c r="O33" s="4" cm="1">
        <f t="array" ref="O33">_xll.SNL.Clients.Office.Excel.Functions.SPG($A33, "SP_TOTAL_REV", O$3)</f>
        <v>51000</v>
      </c>
      <c r="P33" s="4" cm="1">
        <f t="array" ref="P33">_xll.SNL.Clients.Office.Excel.Functions.SPG($A33, "SP_TOTAL_REV", P$3)</f>
        <v>49000</v>
      </c>
      <c r="Q33" s="4" cm="1">
        <f t="array" ref="Q33">_xll.SNL.Clients.Office.Excel.Functions.SPG($A33, "SP_TOTAL_REV", Q$3)</f>
        <v>95000</v>
      </c>
      <c r="R33" s="4" cm="1">
        <f t="array" ref="R33">_xll.SNL.Clients.Office.Excel.Functions.SPG($A33, "SP_TOTAL_REV", R$3)</f>
        <v>89000</v>
      </c>
      <c r="S33" s="4" cm="1">
        <f t="array" ref="S33">_xll.SNL.Clients.Office.Excel.Functions.SPG($A33, "SP_TOTAL_REV", S$3)</f>
        <v>63000</v>
      </c>
      <c r="T33" s="4" cm="1">
        <f t="array" ref="T33">_xll.SNL.Clients.Office.Excel.Functions.SPG($A33, "SP_TOTAL_REV", T$3)</f>
        <v>75000</v>
      </c>
      <c r="U33" s="4" cm="1">
        <f t="array" ref="U33">_xll.SNL.Clients.Office.Excel.Functions.SPG($A33, "SP_TOTAL_REV", U$3)</f>
        <v>-70000</v>
      </c>
      <c r="V33" s="4" cm="1">
        <f t="array" ref="V33">_xll.SNL.Clients.Office.Excel.Functions.SPG($A33, "SP_TOTAL_REV", V$3)</f>
        <v>93274</v>
      </c>
      <c r="W33" s="4" cm="1">
        <f t="array" ref="W33">_xll.SNL.Clients.Office.Excel.Functions.SPG($A33, "SP_TOTAL_REV", W$3)</f>
        <v>216162</v>
      </c>
      <c r="X33" s="4" cm="1">
        <f t="array" ref="X33">_xll.SNL.Clients.Office.Excel.Functions.SPG($A33, "SP_TOTAL_REV", X$3)</f>
        <v>89126</v>
      </c>
      <c r="Y33" s="4" cm="1">
        <f t="array" ref="Y33">_xll.SNL.Clients.Office.Excel.Functions.SPG($A33, "SP_TOTAL_REV", Y$3)</f>
        <v>100368</v>
      </c>
    </row>
    <row r="34" spans="1:25" x14ac:dyDescent="0.3">
      <c r="A34" s="11" t="s">
        <v>1072</v>
      </c>
      <c r="B34" s="4" t="str" cm="1">
        <f t="array" ref="B34">_xll.SNL.Clients.Office.Excel.Functions.SPG($A34, "SP_TOTAL_REV", B$3)</f>
        <v>NA</v>
      </c>
      <c r="C34" s="4" cm="1">
        <f t="array" ref="C34">_xll.SNL.Clients.Office.Excel.Functions.SPG($A34, "SP_TOTAL_REV", C$3)</f>
        <v>4242000</v>
      </c>
      <c r="D34" s="4" cm="1">
        <f t="array" ref="D34">_xll.SNL.Clients.Office.Excel.Functions.SPG($A34, "SP_TOTAL_REV", D$3)</f>
        <v>1358000</v>
      </c>
      <c r="E34" s="4" cm="1">
        <f t="array" ref="E34">_xll.SNL.Clients.Office.Excel.Functions.SPG($A34, "SP_TOTAL_REV", E$3)</f>
        <v>1425000</v>
      </c>
      <c r="F34" s="4" cm="1">
        <f t="array" ref="F34">_xll.SNL.Clients.Office.Excel.Functions.SPG($A34, "SP_TOTAL_REV", F$3)</f>
        <v>1363000</v>
      </c>
      <c r="G34" s="4" cm="1">
        <f t="array" ref="G34">_xll.SNL.Clients.Office.Excel.Functions.SPG($A34, "SP_TOTAL_REV", G$3)</f>
        <v>1470000</v>
      </c>
      <c r="H34" s="4" cm="1">
        <f t="array" ref="H34">_xll.SNL.Clients.Office.Excel.Functions.SPG($A34, "SP_TOTAL_REV", H$3)</f>
        <v>1401000</v>
      </c>
      <c r="I34" s="4" cm="1">
        <f t="array" ref="I34">_xll.SNL.Clients.Office.Excel.Functions.SPG($A34, "SP_TOTAL_REV", I$3)</f>
        <v>1391000</v>
      </c>
      <c r="J34" s="4" cm="1">
        <f t="array" ref="J34">_xll.SNL.Clients.Office.Excel.Functions.SPG($A34, "SP_TOTAL_REV", J$3)</f>
        <v>1274000</v>
      </c>
      <c r="K34" s="4" t="str" cm="1">
        <f t="array" ref="K34">_xll.SNL.Clients.Office.Excel.Functions.SPG($A34, "SP_TOTAL_REV", K$3)</f>
        <v>NA</v>
      </c>
      <c r="L34" s="4" t="str" cm="1">
        <f t="array" ref="L34">_xll.SNL.Clients.Office.Excel.Functions.SPG($A34, "SP_TOTAL_REV", L$3)</f>
        <v>NA</v>
      </c>
      <c r="M34" s="4" t="str" cm="1">
        <f t="array" ref="M34">_xll.SNL.Clients.Office.Excel.Functions.SPG($A34, "SP_TOTAL_REV", M$3)</f>
        <v>NA</v>
      </c>
      <c r="N34" s="4" t="str" cm="1">
        <f t="array" ref="N34">_xll.SNL.Clients.Office.Excel.Functions.SPG($A34, "SP_TOTAL_REV", N$3)</f>
        <v>NA</v>
      </c>
      <c r="O34" s="4" t="str" cm="1">
        <f t="array" ref="O34">_xll.SNL.Clients.Office.Excel.Functions.SPG($A34, "SP_TOTAL_REV", O$3)</f>
        <v>NA</v>
      </c>
      <c r="P34" s="4" t="str" cm="1">
        <f t="array" ref="P34">_xll.SNL.Clients.Office.Excel.Functions.SPG($A34, "SP_TOTAL_REV", P$3)</f>
        <v>NA</v>
      </c>
      <c r="Q34" s="4" t="str" cm="1">
        <f t="array" ref="Q34">_xll.SNL.Clients.Office.Excel.Functions.SPG($A34, "SP_TOTAL_REV", Q$3)</f>
        <v>NA</v>
      </c>
      <c r="R34" s="4" t="str" cm="1">
        <f t="array" ref="R34">_xll.SNL.Clients.Office.Excel.Functions.SPG($A34, "SP_TOTAL_REV", R$3)</f>
        <v>NA</v>
      </c>
      <c r="S34" s="4" t="str" cm="1">
        <f t="array" ref="S34">_xll.SNL.Clients.Office.Excel.Functions.SPG($A34, "SP_TOTAL_REV", S$3)</f>
        <v>NA</v>
      </c>
      <c r="T34" s="4" t="str" cm="1">
        <f t="array" ref="T34">_xll.SNL.Clients.Office.Excel.Functions.SPG($A34, "SP_TOTAL_REV", T$3)</f>
        <v>NA</v>
      </c>
      <c r="U34" s="4" t="str" cm="1">
        <f t="array" ref="U34">_xll.SNL.Clients.Office.Excel.Functions.SPG($A34, "SP_TOTAL_REV", U$3)</f>
        <v>NA</v>
      </c>
      <c r="V34" s="4" t="str" cm="1">
        <f t="array" ref="V34">_xll.SNL.Clients.Office.Excel.Functions.SPG($A34, "SP_TOTAL_REV", V$3)</f>
        <v>NA</v>
      </c>
      <c r="W34" s="4" t="str" cm="1">
        <f t="array" ref="W34">_xll.SNL.Clients.Office.Excel.Functions.SPG($A34, "SP_TOTAL_REV", W$3)</f>
        <v>NA</v>
      </c>
      <c r="X34" s="4" t="str" cm="1">
        <f t="array" ref="X34">_xll.SNL.Clients.Office.Excel.Functions.SPG($A34, "SP_TOTAL_REV", X$3)</f>
        <v>NA</v>
      </c>
      <c r="Y34" s="4" t="str" cm="1">
        <f t="array" ref="Y34">_xll.SNL.Clients.Office.Excel.Functions.SPG($A34, "SP_TOTAL_REV", Y$3)</f>
        <v>NA</v>
      </c>
    </row>
    <row r="35" spans="1:25" x14ac:dyDescent="0.3">
      <c r="A35" s="11" t="s">
        <v>1073</v>
      </c>
      <c r="B35" s="4" t="str" cm="1">
        <f t="array" ref="B35">_xll.SNL.Clients.Office.Excel.Functions.SPG($A35, "SP_TOTAL_REV", B$3)</f>
        <v>NA</v>
      </c>
      <c r="C35" s="4" cm="1">
        <f t="array" ref="C35">_xll.SNL.Clients.Office.Excel.Functions.SPG($A35, "SP_TOTAL_REV", C$3)</f>
        <v>124784</v>
      </c>
      <c r="D35" s="4" cm="1">
        <f t="array" ref="D35">_xll.SNL.Clients.Office.Excel.Functions.SPG($A35, "SP_TOTAL_REV", D$3)</f>
        <v>111880</v>
      </c>
      <c r="E35" s="4" cm="1">
        <f t="array" ref="E35">_xll.SNL.Clients.Office.Excel.Functions.SPG($A35, "SP_TOTAL_REV", E$3)</f>
        <v>121284</v>
      </c>
      <c r="F35" s="4" cm="1">
        <f t="array" ref="F35">_xll.SNL.Clients.Office.Excel.Functions.SPG($A35, "SP_TOTAL_REV", F$3)</f>
        <v>113159</v>
      </c>
      <c r="G35" s="4" cm="1">
        <f t="array" ref="G35">_xll.SNL.Clients.Office.Excel.Functions.SPG($A35, "SP_TOTAL_REV", G$3)</f>
        <v>111812</v>
      </c>
      <c r="H35" s="4" cm="1">
        <f t="array" ref="H35">_xll.SNL.Clients.Office.Excel.Functions.SPG($A35, "SP_TOTAL_REV", H$3)</f>
        <v>110181</v>
      </c>
      <c r="I35" s="4" cm="1">
        <f t="array" ref="I35">_xll.SNL.Clients.Office.Excel.Functions.SPG($A35, "SP_TOTAL_REV", I$3)</f>
        <v>114703</v>
      </c>
      <c r="J35" s="4" cm="1">
        <f t="array" ref="J35">_xll.SNL.Clients.Office.Excel.Functions.SPG($A35, "SP_TOTAL_REV", J$3)</f>
        <v>106108</v>
      </c>
      <c r="K35" s="4" cm="1">
        <f t="array" ref="K35">_xll.SNL.Clients.Office.Excel.Functions.SPG($A35, "SP_TOTAL_REV", K$3)</f>
        <v>111083</v>
      </c>
      <c r="L35" s="4" cm="1">
        <f t="array" ref="L35">_xll.SNL.Clients.Office.Excel.Functions.SPG($A35, "SP_TOTAL_REV", L$3)</f>
        <v>104176</v>
      </c>
      <c r="M35" s="4" cm="1">
        <f t="array" ref="M35">_xll.SNL.Clients.Office.Excel.Functions.SPG($A35, "SP_TOTAL_REV", M$3)</f>
        <v>101506</v>
      </c>
      <c r="N35" s="4" cm="1">
        <f t="array" ref="N35">_xll.SNL.Clients.Office.Excel.Functions.SPG($A35, "SP_TOTAL_REV", N$3)</f>
        <v>101795</v>
      </c>
      <c r="O35" s="4" cm="1">
        <f t="array" ref="O35">_xll.SNL.Clients.Office.Excel.Functions.SPG($A35, "SP_TOTAL_REV", O$3)</f>
        <v>98384</v>
      </c>
      <c r="P35" s="4" cm="1">
        <f t="array" ref="P35">_xll.SNL.Clients.Office.Excel.Functions.SPG($A35, "SP_TOTAL_REV", P$3)</f>
        <v>91909</v>
      </c>
      <c r="Q35" s="4" cm="1">
        <f t="array" ref="Q35">_xll.SNL.Clients.Office.Excel.Functions.SPG($A35, "SP_TOTAL_REV", Q$3)</f>
        <v>84060</v>
      </c>
      <c r="R35" s="4" cm="1">
        <f t="array" ref="R35">_xll.SNL.Clients.Office.Excel.Functions.SPG($A35, "SP_TOTAL_REV", R$3)</f>
        <v>81919</v>
      </c>
      <c r="S35" s="4" cm="1">
        <f t="array" ref="S35">_xll.SNL.Clients.Office.Excel.Functions.SPG($A35, "SP_TOTAL_REV", S$3)</f>
        <v>83855</v>
      </c>
      <c r="T35" s="4" cm="1">
        <f t="array" ref="T35">_xll.SNL.Clients.Office.Excel.Functions.SPG($A35, "SP_TOTAL_REV", T$3)</f>
        <v>82180</v>
      </c>
      <c r="U35" s="4" cm="1">
        <f t="array" ref="U35">_xll.SNL.Clients.Office.Excel.Functions.SPG($A35, "SP_TOTAL_REV", U$3)</f>
        <v>97057</v>
      </c>
      <c r="V35" s="4" cm="1">
        <f t="array" ref="V35">_xll.SNL.Clients.Office.Excel.Functions.SPG($A35, "SP_TOTAL_REV", V$3)</f>
        <v>99345</v>
      </c>
      <c r="W35" s="4" cm="1">
        <f t="array" ref="W35">_xll.SNL.Clients.Office.Excel.Functions.SPG($A35, "SP_TOTAL_REV", W$3)</f>
        <v>98499</v>
      </c>
      <c r="X35" s="4" cm="1">
        <f t="array" ref="X35">_xll.SNL.Clients.Office.Excel.Functions.SPG($A35, "SP_TOTAL_REV", X$3)</f>
        <v>84269</v>
      </c>
      <c r="Y35" s="4" cm="1">
        <f t="array" ref="Y35">_xll.SNL.Clients.Office.Excel.Functions.SPG($A35, "SP_TOTAL_REV", Y$3)</f>
        <v>85326</v>
      </c>
    </row>
    <row r="36" spans="1:25" x14ac:dyDescent="0.3">
      <c r="A36" s="11" t="s">
        <v>1074</v>
      </c>
      <c r="B36" s="4" t="str" cm="1">
        <f t="array" ref="B36">_xll.SNL.Clients.Office.Excel.Functions.SPG($A36, "SP_TOTAL_REV", B$3)</f>
        <v>NA</v>
      </c>
      <c r="C36" s="4" cm="1">
        <f t="array" ref="C36">_xll.SNL.Clients.Office.Excel.Functions.SPG($A36, "SP_TOTAL_REV", C$3)</f>
        <v>1504900</v>
      </c>
      <c r="D36" s="4" cm="1">
        <f t="array" ref="D36">_xll.SNL.Clients.Office.Excel.Functions.SPG($A36, "SP_TOTAL_REV", D$3)</f>
        <v>1632300</v>
      </c>
      <c r="E36" s="4" cm="1">
        <f t="array" ref="E36">_xll.SNL.Clients.Office.Excel.Functions.SPG($A36, "SP_TOTAL_REV", E$3)</f>
        <v>1606900</v>
      </c>
      <c r="F36" s="4" cm="1">
        <f t="array" ref="F36">_xll.SNL.Clients.Office.Excel.Functions.SPG($A36, "SP_TOTAL_REV", F$3)</f>
        <v>1463000</v>
      </c>
      <c r="G36" s="4" cm="1">
        <f t="array" ref="G36">_xll.SNL.Clients.Office.Excel.Functions.SPG($A36, "SP_TOTAL_REV", G$3)</f>
        <v>1551900</v>
      </c>
      <c r="H36" s="4" cm="1">
        <f t="array" ref="H36">_xll.SNL.Clients.Office.Excel.Functions.SPG($A36, "SP_TOTAL_REV", H$3)</f>
        <v>1570700</v>
      </c>
      <c r="I36" s="4" cm="1">
        <f t="array" ref="I36">_xll.SNL.Clients.Office.Excel.Functions.SPG($A36, "SP_TOTAL_REV", I$3)</f>
        <v>1493900</v>
      </c>
      <c r="J36" s="4" cm="1">
        <f t="array" ref="J36">_xll.SNL.Clients.Office.Excel.Functions.SPG($A36, "SP_TOTAL_REV", J$3)</f>
        <v>1392700</v>
      </c>
      <c r="K36" s="4" cm="1">
        <f t="array" ref="K36">_xll.SNL.Clients.Office.Excel.Functions.SPG($A36, "SP_TOTAL_REV", K$3)</f>
        <v>1535200</v>
      </c>
      <c r="L36" s="4" cm="1">
        <f t="array" ref="L36">_xll.SNL.Clients.Office.Excel.Functions.SPG($A36, "SP_TOTAL_REV", L$3)</f>
        <v>1438300</v>
      </c>
      <c r="M36" s="4" cm="1">
        <f t="array" ref="M36">_xll.SNL.Clients.Office.Excel.Functions.SPG($A36, "SP_TOTAL_REV", M$3)</f>
        <v>1436200</v>
      </c>
      <c r="N36" s="4" cm="1">
        <f t="array" ref="N36">_xll.SNL.Clients.Office.Excel.Functions.SPG($A36, "SP_TOTAL_REV", N$3)</f>
        <v>1235100</v>
      </c>
      <c r="O36" s="4" cm="1">
        <f t="array" ref="O36">_xll.SNL.Clients.Office.Excel.Functions.SPG($A36, "SP_TOTAL_REV", O$3)</f>
        <v>1213100</v>
      </c>
      <c r="P36" s="4" cm="1">
        <f t="array" ref="P36">_xll.SNL.Clients.Office.Excel.Functions.SPG($A36, "SP_TOTAL_REV", P$3)</f>
        <v>1283300</v>
      </c>
      <c r="Q36" s="4" cm="1">
        <f t="array" ref="Q36">_xll.SNL.Clients.Office.Excel.Functions.SPG($A36, "SP_TOTAL_REV", Q$3)</f>
        <v>1425100</v>
      </c>
      <c r="R36" s="4" cm="1">
        <f t="array" ref="R36">_xll.SNL.Clients.Office.Excel.Functions.SPG($A36, "SP_TOTAL_REV", R$3)</f>
        <v>1437900</v>
      </c>
      <c r="S36" s="4" cm="1">
        <f t="array" ref="S36">_xll.SNL.Clients.Office.Excel.Functions.SPG($A36, "SP_TOTAL_REV", S$3)</f>
        <v>1414100</v>
      </c>
      <c r="T36" s="4" cm="1">
        <f t="array" ref="T36">_xll.SNL.Clients.Office.Excel.Functions.SPG($A36, "SP_TOTAL_REV", T$3)</f>
        <v>515300</v>
      </c>
      <c r="U36" s="4" cm="1">
        <f t="array" ref="U36">_xll.SNL.Clients.Office.Excel.Functions.SPG($A36, "SP_TOTAL_REV", U$3)</f>
        <v>1343500</v>
      </c>
      <c r="V36" s="4" cm="1">
        <f t="array" ref="V36">_xll.SNL.Clients.Office.Excel.Functions.SPG($A36, "SP_TOTAL_REV", V$3)</f>
        <v>1430000</v>
      </c>
      <c r="W36" s="4" cm="1">
        <f t="array" ref="W36">_xll.SNL.Clients.Office.Excel.Functions.SPG($A36, "SP_TOTAL_REV", W$3)</f>
        <v>1677400</v>
      </c>
      <c r="X36" s="4" cm="1">
        <f t="array" ref="X36">_xll.SNL.Clients.Office.Excel.Functions.SPG($A36, "SP_TOTAL_REV", X$3)</f>
        <v>1704300</v>
      </c>
      <c r="Y36" s="4" cm="1">
        <f t="array" ref="Y36">_xll.SNL.Clients.Office.Excel.Functions.SPG($A36, "SP_TOTAL_REV", Y$3)</f>
        <v>1719200</v>
      </c>
    </row>
    <row r="37" spans="1:25" x14ac:dyDescent="0.3">
      <c r="A37" s="11" t="s">
        <v>1075</v>
      </c>
      <c r="B37" s="4" t="str" cm="1">
        <f t="array" ref="B37">_xll.SNL.Clients.Office.Excel.Functions.SPG($A37, "SP_TOTAL_REV", B$3)</f>
        <v>NA</v>
      </c>
      <c r="C37" s="4" cm="1">
        <f t="array" ref="C37">_xll.SNL.Clients.Office.Excel.Functions.SPG($A37, "SP_TOTAL_REV", C$3)</f>
        <v>1289094</v>
      </c>
      <c r="D37" s="4" cm="1">
        <f t="array" ref="D37">_xll.SNL.Clients.Office.Excel.Functions.SPG($A37, "SP_TOTAL_REV", D$3)</f>
        <v>1291058</v>
      </c>
      <c r="E37" s="4" cm="1">
        <f t="array" ref="E37">_xll.SNL.Clients.Office.Excel.Functions.SPG($A37, "SP_TOTAL_REV", E$3)</f>
        <v>1143867</v>
      </c>
      <c r="F37" s="4" cm="1">
        <f t="array" ref="F37">_xll.SNL.Clients.Office.Excel.Functions.SPG($A37, "SP_TOTAL_REV", F$3)</f>
        <v>1678911</v>
      </c>
      <c r="G37" s="4" cm="1">
        <f t="array" ref="G37">_xll.SNL.Clients.Office.Excel.Functions.SPG($A37, "SP_TOTAL_REV", G$3)</f>
        <v>1301055</v>
      </c>
      <c r="H37" s="4" cm="1">
        <f t="array" ref="H37">_xll.SNL.Clients.Office.Excel.Functions.SPG($A37, "SP_TOTAL_REV", H$3)</f>
        <v>1200879</v>
      </c>
      <c r="I37" s="4" cm="1">
        <f t="array" ref="I37">_xll.SNL.Clients.Office.Excel.Functions.SPG($A37, "SP_TOTAL_REV", I$3)</f>
        <v>1080926</v>
      </c>
      <c r="J37" s="4" cm="1">
        <f t="array" ref="J37">_xll.SNL.Clients.Office.Excel.Functions.SPG($A37, "SP_TOTAL_REV", J$3)</f>
        <v>1496088</v>
      </c>
      <c r="K37" s="4" cm="1">
        <f t="array" ref="K37">_xll.SNL.Clients.Office.Excel.Functions.SPG($A37, "SP_TOTAL_REV", K$3)</f>
        <v>1240583</v>
      </c>
      <c r="L37" s="4" cm="1">
        <f t="array" ref="L37">_xll.SNL.Clients.Office.Excel.Functions.SPG($A37, "SP_TOTAL_REV", L$3)</f>
        <v>1198124</v>
      </c>
      <c r="M37" s="4" cm="1">
        <f t="array" ref="M37">_xll.SNL.Clients.Office.Excel.Functions.SPG($A37, "SP_TOTAL_REV", M$3)</f>
        <v>1055037</v>
      </c>
      <c r="N37" s="4" cm="1">
        <f t="array" ref="N37">_xll.SNL.Clients.Office.Excel.Functions.SPG($A37, "SP_TOTAL_REV", N$3)</f>
        <v>1507937</v>
      </c>
      <c r="O37" s="4" cm="1">
        <f t="array" ref="O37">_xll.SNL.Clients.Office.Excel.Functions.SPG($A37, "SP_TOTAL_REV", O$3)</f>
        <v>1274078</v>
      </c>
      <c r="P37" s="4" cm="1">
        <f t="array" ref="P37">_xll.SNL.Clients.Office.Excel.Functions.SPG($A37, "SP_TOTAL_REV", P$3)</f>
        <v>1194156</v>
      </c>
      <c r="Q37" s="4" cm="1">
        <f t="array" ref="Q37">_xll.SNL.Clients.Office.Excel.Functions.SPG($A37, "SP_TOTAL_REV", Q$3)</f>
        <v>1034614</v>
      </c>
      <c r="R37" s="4" cm="1">
        <f t="array" ref="R37">_xll.SNL.Clients.Office.Excel.Functions.SPG($A37, "SP_TOTAL_REV", R$3)</f>
        <v>1292294</v>
      </c>
      <c r="S37" s="4" cm="1">
        <f t="array" ref="S37">_xll.SNL.Clients.Office.Excel.Functions.SPG($A37, "SP_TOTAL_REV", S$3)</f>
        <v>1031617</v>
      </c>
      <c r="T37" s="4" cm="1">
        <f t="array" ref="T37">_xll.SNL.Clients.Office.Excel.Functions.SPG($A37, "SP_TOTAL_REV", T$3)</f>
        <v>883510</v>
      </c>
      <c r="U37" s="4" cm="1">
        <f t="array" ref="U37">_xll.SNL.Clients.Office.Excel.Functions.SPG($A37, "SP_TOTAL_REV", U$3)</f>
        <v>551692</v>
      </c>
      <c r="V37" s="4" cm="1">
        <f t="array" ref="V37">_xll.SNL.Clients.Office.Excel.Functions.SPG($A37, "SP_TOTAL_REV", V$3)</f>
        <v>1314631</v>
      </c>
      <c r="W37" s="4" cm="1">
        <f t="array" ref="W37">_xll.SNL.Clients.Office.Excel.Functions.SPG($A37, "SP_TOTAL_REV", W$3)</f>
        <v>1066412</v>
      </c>
      <c r="X37" s="4" cm="1">
        <f t="array" ref="X37">_xll.SNL.Clients.Office.Excel.Functions.SPG($A37, "SP_TOTAL_REV", X$3)</f>
        <v>1040879</v>
      </c>
      <c r="Y37" s="4" cm="1">
        <f t="array" ref="Y37">_xll.SNL.Clients.Office.Excel.Functions.SPG($A37, "SP_TOTAL_REV", Y$3)</f>
        <v>886290</v>
      </c>
    </row>
    <row r="38" spans="1:25" x14ac:dyDescent="0.3">
      <c r="A38" s="11" t="s">
        <v>1076</v>
      </c>
      <c r="B38" s="4" t="str" cm="1">
        <f t="array" ref="B38">_xll.SNL.Clients.Office.Excel.Functions.SPG($A38, "SP_TOTAL_REV", B$3)</f>
        <v>NA</v>
      </c>
      <c r="C38" s="4" cm="1">
        <f t="array" ref="C38">_xll.SNL.Clients.Office.Excel.Functions.SPG($A38, "SP_TOTAL_REV", C$3)</f>
        <v>161782</v>
      </c>
      <c r="D38" s="4" cm="1">
        <f t="array" ref="D38">_xll.SNL.Clients.Office.Excel.Functions.SPG($A38, "SP_TOTAL_REV", D$3)</f>
        <v>155328</v>
      </c>
      <c r="E38" s="4" cm="1">
        <f t="array" ref="E38">_xll.SNL.Clients.Office.Excel.Functions.SPG($A38, "SP_TOTAL_REV", E$3)</f>
        <v>135251</v>
      </c>
      <c r="F38" s="4" cm="1">
        <f t="array" ref="F38">_xll.SNL.Clients.Office.Excel.Functions.SPG($A38, "SP_TOTAL_REV", F$3)</f>
        <v>125180</v>
      </c>
      <c r="G38" s="4" cm="1">
        <f t="array" ref="G38">_xll.SNL.Clients.Office.Excel.Functions.SPG($A38, "SP_TOTAL_REV", G$3)</f>
        <v>151696</v>
      </c>
      <c r="H38" s="4" cm="1">
        <f t="array" ref="H38">_xll.SNL.Clients.Office.Excel.Functions.SPG($A38, "SP_TOTAL_REV", H$3)</f>
        <v>157400</v>
      </c>
      <c r="I38" s="4" cm="1">
        <f t="array" ref="I38">_xll.SNL.Clients.Office.Excel.Functions.SPG($A38, "SP_TOTAL_REV", I$3)</f>
        <v>161423</v>
      </c>
      <c r="J38" s="4" cm="1">
        <f t="array" ref="J38">_xll.SNL.Clients.Office.Excel.Functions.SPG($A38, "SP_TOTAL_REV", J$3)</f>
        <v>125367</v>
      </c>
      <c r="K38" s="4" cm="1">
        <f t="array" ref="K38">_xll.SNL.Clients.Office.Excel.Functions.SPG($A38, "SP_TOTAL_REV", K$3)</f>
        <v>134984</v>
      </c>
      <c r="L38" s="4" cm="1">
        <f t="array" ref="L38">_xll.SNL.Clients.Office.Excel.Functions.SPG($A38, "SP_TOTAL_REV", L$3)</f>
        <v>122607</v>
      </c>
      <c r="M38" s="4" cm="1">
        <f t="array" ref="M38">_xll.SNL.Clients.Office.Excel.Functions.SPG($A38, "SP_TOTAL_REV", M$3)</f>
        <v>108570</v>
      </c>
      <c r="N38" s="4" cm="1">
        <f t="array" ref="N38">_xll.SNL.Clients.Office.Excel.Functions.SPG($A38, "SP_TOTAL_REV", N$3)</f>
        <v>116624</v>
      </c>
      <c r="O38" s="4" cm="1">
        <f t="array" ref="O38">_xll.SNL.Clients.Office.Excel.Functions.SPG($A38, "SP_TOTAL_REV", O$3)</f>
        <v>136755</v>
      </c>
      <c r="P38" s="4" cm="1">
        <f t="array" ref="P38">_xll.SNL.Clients.Office.Excel.Functions.SPG($A38, "SP_TOTAL_REV", P$3)</f>
        <v>128414</v>
      </c>
      <c r="Q38" s="4" cm="1">
        <f t="array" ref="Q38">_xll.SNL.Clients.Office.Excel.Functions.SPG($A38, "SP_TOTAL_REV", Q$3)</f>
        <v>117060</v>
      </c>
      <c r="R38" s="4" cm="1">
        <f t="array" ref="R38">_xll.SNL.Clients.Office.Excel.Functions.SPG($A38, "SP_TOTAL_REV", R$3)</f>
        <v>124200</v>
      </c>
      <c r="S38" s="4" cm="1">
        <f t="array" ref="S38">_xll.SNL.Clients.Office.Excel.Functions.SPG($A38, "SP_TOTAL_REV", S$3)</f>
        <v>133688</v>
      </c>
      <c r="T38" s="4" cm="1">
        <f t="array" ref="T38">_xll.SNL.Clients.Office.Excel.Functions.SPG($A38, "SP_TOTAL_REV", T$3)</f>
        <v>121278</v>
      </c>
      <c r="U38" s="4" cm="1">
        <f t="array" ref="U38">_xll.SNL.Clients.Office.Excel.Functions.SPG($A38, "SP_TOTAL_REV", U$3)</f>
        <v>109077</v>
      </c>
      <c r="V38" s="4" cm="1">
        <f t="array" ref="V38">_xll.SNL.Clients.Office.Excel.Functions.SPG($A38, "SP_TOTAL_REV", V$3)</f>
        <v>112993</v>
      </c>
      <c r="W38" s="4" cm="1">
        <f t="array" ref="W38">_xll.SNL.Clients.Office.Excel.Functions.SPG($A38, "SP_TOTAL_REV", W$3)</f>
        <v>134496</v>
      </c>
      <c r="X38" s="4" cm="1">
        <f t="array" ref="X38">_xll.SNL.Clients.Office.Excel.Functions.SPG($A38, "SP_TOTAL_REV", X$3)</f>
        <v>124647</v>
      </c>
      <c r="Y38" s="4" cm="1">
        <f t="array" ref="Y38">_xll.SNL.Clients.Office.Excel.Functions.SPG($A38, "SP_TOTAL_REV", Y$3)</f>
        <v>101733</v>
      </c>
    </row>
    <row r="39" spans="1:25" x14ac:dyDescent="0.3">
      <c r="A39" s="11" t="s">
        <v>1077</v>
      </c>
      <c r="B39" s="4" t="str" cm="1">
        <f t="array" ref="B39">_xll.SNL.Clients.Office.Excel.Functions.SPG($A39, "SP_TOTAL_REV", B$3)</f>
        <v>NA</v>
      </c>
      <c r="C39" s="4" cm="1">
        <f t="array" ref="C39">_xll.SNL.Clients.Office.Excel.Functions.SPG($A39, "SP_TOTAL_REV", C$3)</f>
        <v>452482</v>
      </c>
      <c r="D39" s="4" cm="1">
        <f t="array" ref="D39">_xll.SNL.Clients.Office.Excel.Functions.SPG($A39, "SP_TOTAL_REV", D$3)</f>
        <v>459128</v>
      </c>
      <c r="E39" s="4" cm="1">
        <f t="array" ref="E39">_xll.SNL.Clients.Office.Excel.Functions.SPG($A39, "SP_TOTAL_REV", E$3)</f>
        <v>453278</v>
      </c>
      <c r="F39" s="4" cm="1">
        <f t="array" ref="F39">_xll.SNL.Clients.Office.Excel.Functions.SPG($A39, "SP_TOTAL_REV", F$3)</f>
        <v>422102</v>
      </c>
      <c r="G39" s="4" cm="1">
        <f t="array" ref="G39">_xll.SNL.Clients.Office.Excel.Functions.SPG($A39, "SP_TOTAL_REV", G$3)</f>
        <v>473867</v>
      </c>
      <c r="H39" s="4" cm="1">
        <f t="array" ref="H39">_xll.SNL.Clients.Office.Excel.Functions.SPG($A39, "SP_TOTAL_REV", H$3)</f>
        <v>498255</v>
      </c>
      <c r="I39" s="4" cm="1">
        <f t="array" ref="I39">_xll.SNL.Clients.Office.Excel.Functions.SPG($A39, "SP_TOTAL_REV", I$3)</f>
        <v>481095</v>
      </c>
      <c r="J39" s="4" cm="1">
        <f t="array" ref="J39">_xll.SNL.Clients.Office.Excel.Functions.SPG($A39, "SP_TOTAL_REV", J$3)</f>
        <v>480713</v>
      </c>
      <c r="K39" s="4" cm="1">
        <f t="array" ref="K39">_xll.SNL.Clients.Office.Excel.Functions.SPG($A39, "SP_TOTAL_REV", K$3)</f>
        <v>561499</v>
      </c>
      <c r="L39" s="4" cm="1">
        <f t="array" ref="L39">_xll.SNL.Clients.Office.Excel.Functions.SPG($A39, "SP_TOTAL_REV", L$3)</f>
        <v>542893</v>
      </c>
      <c r="M39" s="4" cm="1">
        <f t="array" ref="M39">_xll.SNL.Clients.Office.Excel.Functions.SPG($A39, "SP_TOTAL_REV", M$3)</f>
        <v>501706</v>
      </c>
      <c r="N39" s="4" cm="1">
        <f t="array" ref="N39">_xll.SNL.Clients.Office.Excel.Functions.SPG($A39, "SP_TOTAL_REV", N$3)</f>
        <v>459736</v>
      </c>
      <c r="O39" s="4" cm="1">
        <f t="array" ref="O39">_xll.SNL.Clients.Office.Excel.Functions.SPG($A39, "SP_TOTAL_REV", O$3)</f>
        <v>453163</v>
      </c>
      <c r="P39" s="4" cm="1">
        <f t="array" ref="P39">_xll.SNL.Clients.Office.Excel.Functions.SPG($A39, "SP_TOTAL_REV", P$3)</f>
        <v>442581</v>
      </c>
      <c r="Q39" s="4" cm="1">
        <f t="array" ref="Q39">_xll.SNL.Clients.Office.Excel.Functions.SPG($A39, "SP_TOTAL_REV", Q$3)</f>
        <v>473390</v>
      </c>
      <c r="R39" s="4" cm="1">
        <f t="array" ref="R39">_xll.SNL.Clients.Office.Excel.Functions.SPG($A39, "SP_TOTAL_REV", R$3)</f>
        <v>431954</v>
      </c>
      <c r="S39" s="4" cm="1">
        <f t="array" ref="S39">_xll.SNL.Clients.Office.Excel.Functions.SPG($A39, "SP_TOTAL_REV", S$3)</f>
        <v>448583</v>
      </c>
      <c r="T39" s="4" cm="1">
        <f t="array" ref="T39">_xll.SNL.Clients.Office.Excel.Functions.SPG($A39, "SP_TOTAL_REV", T$3)</f>
        <v>390087</v>
      </c>
      <c r="U39" s="4" cm="1">
        <f t="array" ref="U39">_xll.SNL.Clients.Office.Excel.Functions.SPG($A39, "SP_TOTAL_REV", U$3)</f>
        <v>399197</v>
      </c>
      <c r="V39" s="4" cm="1">
        <f t="array" ref="V39">_xll.SNL.Clients.Office.Excel.Functions.SPG($A39, "SP_TOTAL_REV", V$3)</f>
        <v>395755</v>
      </c>
      <c r="W39" s="4" cm="1">
        <f t="array" ref="W39">_xll.SNL.Clients.Office.Excel.Functions.SPG($A39, "SP_TOTAL_REV", W$3)</f>
        <v>428016</v>
      </c>
      <c r="X39" s="4" cm="1">
        <f t="array" ref="X39">_xll.SNL.Clients.Office.Excel.Functions.SPG($A39, "SP_TOTAL_REV", X$3)</f>
        <v>427365</v>
      </c>
      <c r="Y39" s="4" cm="1">
        <f t="array" ref="Y39">_xll.SNL.Clients.Office.Excel.Functions.SPG($A39, "SP_TOTAL_REV", Y$3)</f>
        <v>407399</v>
      </c>
    </row>
    <row r="40" spans="1:25" x14ac:dyDescent="0.3">
      <c r="A40" s="11" t="s">
        <v>1078</v>
      </c>
      <c r="B40" s="4" cm="1">
        <f t="array" ref="B40">_xll.SNL.Clients.Office.Excel.Functions.SPG($A40, "SP_TOTAL_REV", B$3)</f>
        <v>290780</v>
      </c>
      <c r="C40" s="4" cm="1">
        <f t="array" ref="C40">_xll.SNL.Clients.Office.Excel.Functions.SPG($A40, "SP_TOTAL_REV", C$3)</f>
        <v>283769</v>
      </c>
      <c r="D40" s="4" cm="1">
        <f t="array" ref="D40">_xll.SNL.Clients.Office.Excel.Functions.SPG($A40, "SP_TOTAL_REV", D$3)</f>
        <v>287612</v>
      </c>
      <c r="E40" s="4" cm="1">
        <f t="array" ref="E40">_xll.SNL.Clients.Office.Excel.Functions.SPG($A40, "SP_TOTAL_REV", E$3)</f>
        <v>266268</v>
      </c>
      <c r="F40" s="4" cm="1">
        <f t="array" ref="F40">_xll.SNL.Clients.Office.Excel.Functions.SPG($A40, "SP_TOTAL_REV", F$3)</f>
        <v>262349</v>
      </c>
      <c r="G40" s="4" cm="1">
        <f t="array" ref="G40">_xll.SNL.Clients.Office.Excel.Functions.SPG($A40, "SP_TOTAL_REV", G$3)</f>
        <v>270932</v>
      </c>
      <c r="H40" s="4" cm="1">
        <f t="array" ref="H40">_xll.SNL.Clients.Office.Excel.Functions.SPG($A40, "SP_TOTAL_REV", H$3)</f>
        <v>276889</v>
      </c>
      <c r="I40" s="4" cm="1">
        <f t="array" ref="I40">_xll.SNL.Clients.Office.Excel.Functions.SPG($A40, "SP_TOTAL_REV", I$3)</f>
        <v>267216</v>
      </c>
      <c r="J40" s="4" cm="1">
        <f t="array" ref="J40">_xll.SNL.Clients.Office.Excel.Functions.SPG($A40, "SP_TOTAL_REV", J$3)</f>
        <v>272485</v>
      </c>
      <c r="K40" s="4" cm="1">
        <f t="array" ref="K40">_xll.SNL.Clients.Office.Excel.Functions.SPG($A40, "SP_TOTAL_REV", K$3)</f>
        <v>278250</v>
      </c>
      <c r="L40" s="4" cm="1">
        <f t="array" ref="L40">_xll.SNL.Clients.Office.Excel.Functions.SPG($A40, "SP_TOTAL_REV", L$3)</f>
        <v>275205</v>
      </c>
      <c r="M40" s="4" cm="1">
        <f t="array" ref="M40">_xll.SNL.Clients.Office.Excel.Functions.SPG($A40, "SP_TOTAL_REV", M$3)</f>
        <v>259455</v>
      </c>
      <c r="N40" s="4" cm="1">
        <f t="array" ref="N40">_xll.SNL.Clients.Office.Excel.Functions.SPG($A40, "SP_TOTAL_REV", N$3)</f>
        <v>248606</v>
      </c>
      <c r="O40" s="4" cm="1">
        <f t="array" ref="O40">_xll.SNL.Clients.Office.Excel.Functions.SPG($A40, "SP_TOTAL_REV", O$3)</f>
        <v>238223</v>
      </c>
      <c r="P40" s="4" cm="1">
        <f t="array" ref="P40">_xll.SNL.Clients.Office.Excel.Functions.SPG($A40, "SP_TOTAL_REV", P$3)</f>
        <v>251092</v>
      </c>
      <c r="Q40" s="4" cm="1">
        <f t="array" ref="Q40">_xll.SNL.Clients.Office.Excel.Functions.SPG($A40, "SP_TOTAL_REV", Q$3)</f>
        <v>282347</v>
      </c>
      <c r="R40" s="4" cm="1">
        <f t="array" ref="R40">_xll.SNL.Clients.Office.Excel.Functions.SPG($A40, "SP_TOTAL_REV", R$3)</f>
        <v>275599</v>
      </c>
      <c r="S40" s="4" cm="1">
        <f t="array" ref="S40">_xll.SNL.Clients.Office.Excel.Functions.SPG($A40, "SP_TOTAL_REV", S$3)</f>
        <v>321453</v>
      </c>
      <c r="T40" s="4" cm="1">
        <f t="array" ref="T40">_xll.SNL.Clients.Office.Excel.Functions.SPG($A40, "SP_TOTAL_REV", T$3)</f>
        <v>283929</v>
      </c>
      <c r="U40" s="4" cm="1">
        <f t="array" ref="U40">_xll.SNL.Clients.Office.Excel.Functions.SPG($A40, "SP_TOTAL_REV", U$3)</f>
        <v>202324</v>
      </c>
      <c r="V40" s="4" cm="1">
        <f t="array" ref="V40">_xll.SNL.Clients.Office.Excel.Functions.SPG($A40, "SP_TOTAL_REV", V$3)</f>
        <v>211216</v>
      </c>
      <c r="W40" s="4" cm="1">
        <f t="array" ref="W40">_xll.SNL.Clients.Office.Excel.Functions.SPG($A40, "SP_TOTAL_REV", W$3)</f>
        <v>221427</v>
      </c>
      <c r="X40" s="4" cm="1">
        <f t="array" ref="X40">_xll.SNL.Clients.Office.Excel.Functions.SPG($A40, "SP_TOTAL_REV", X$3)</f>
        <v>136887</v>
      </c>
      <c r="Y40" s="4" cm="1">
        <f t="array" ref="Y40">_xll.SNL.Clients.Office.Excel.Functions.SPG($A40, "SP_TOTAL_REV", Y$3)</f>
        <v>130166</v>
      </c>
    </row>
    <row r="41" spans="1:25" x14ac:dyDescent="0.3">
      <c r="A41" s="11" t="s">
        <v>1079</v>
      </c>
      <c r="B41" s="4" t="str" cm="1">
        <f t="array" ref="B41">_xll.SNL.Clients.Office.Excel.Functions.SPG($A41, "SP_TOTAL_REV", B$3)</f>
        <v>NA</v>
      </c>
      <c r="C41" s="4" cm="1">
        <f t="array" ref="C41">_xll.SNL.Clients.Office.Excel.Functions.SPG($A41, "SP_TOTAL_REV", C$3)</f>
        <v>78695</v>
      </c>
      <c r="D41" s="4" cm="1">
        <f t="array" ref="D41">_xll.SNL.Clients.Office.Excel.Functions.SPG($A41, "SP_TOTAL_REV", D$3)</f>
        <v>75830</v>
      </c>
      <c r="E41" s="4" cm="1">
        <f t="array" ref="E41">_xll.SNL.Clients.Office.Excel.Functions.SPG($A41, "SP_TOTAL_REV", E$3)</f>
        <v>80489</v>
      </c>
      <c r="F41" s="4" cm="1">
        <f t="array" ref="F41">_xll.SNL.Clients.Office.Excel.Functions.SPG($A41, "SP_TOTAL_REV", F$3)</f>
        <v>80116</v>
      </c>
      <c r="G41" s="4" cm="1">
        <f t="array" ref="G41">_xll.SNL.Clients.Office.Excel.Functions.SPG($A41, "SP_TOTAL_REV", G$3)</f>
        <v>72640</v>
      </c>
      <c r="H41" s="4" cm="1">
        <f t="array" ref="H41">_xll.SNL.Clients.Office.Excel.Functions.SPG($A41, "SP_TOTAL_REV", H$3)</f>
        <v>75659</v>
      </c>
      <c r="I41" s="4" cm="1">
        <f t="array" ref="I41">_xll.SNL.Clients.Office.Excel.Functions.SPG($A41, "SP_TOTAL_REV", I$3)</f>
        <v>78438</v>
      </c>
      <c r="J41" s="4" cm="1">
        <f t="array" ref="J41">_xll.SNL.Clients.Office.Excel.Functions.SPG($A41, "SP_TOTAL_REV", J$3)</f>
        <v>79772</v>
      </c>
      <c r="K41" s="4" cm="1">
        <f t="array" ref="K41">_xll.SNL.Clients.Office.Excel.Functions.SPG($A41, "SP_TOTAL_REV", K$3)</f>
        <v>71378</v>
      </c>
      <c r="L41" s="4" cm="1">
        <f t="array" ref="L41">_xll.SNL.Clients.Office.Excel.Functions.SPG($A41, "SP_TOTAL_REV", L$3)</f>
        <v>68036</v>
      </c>
      <c r="M41" s="4" cm="1">
        <f t="array" ref="M41">_xll.SNL.Clients.Office.Excel.Functions.SPG($A41, "SP_TOTAL_REV", M$3)</f>
        <v>75560</v>
      </c>
      <c r="N41" s="4" cm="1">
        <f t="array" ref="N41">_xll.SNL.Clients.Office.Excel.Functions.SPG($A41, "SP_TOTAL_REV", N$3)</f>
        <v>78381</v>
      </c>
      <c r="O41" s="4" cm="1">
        <f t="array" ref="O41">_xll.SNL.Clients.Office.Excel.Functions.SPG($A41, "SP_TOTAL_REV", O$3)</f>
        <v>73045</v>
      </c>
      <c r="P41" s="4" cm="1">
        <f t="array" ref="P41">_xll.SNL.Clients.Office.Excel.Functions.SPG($A41, "SP_TOTAL_REV", P$3)</f>
        <v>81159</v>
      </c>
      <c r="Q41" s="4" cm="1">
        <f t="array" ref="Q41">_xll.SNL.Clients.Office.Excel.Functions.SPG($A41, "SP_TOTAL_REV", Q$3)</f>
        <v>83328</v>
      </c>
      <c r="R41" s="4" cm="1">
        <f t="array" ref="R41">_xll.SNL.Clients.Office.Excel.Functions.SPG($A41, "SP_TOTAL_REV", R$3)</f>
        <v>88250</v>
      </c>
      <c r="S41" s="4" cm="1">
        <f t="array" ref="S41">_xll.SNL.Clients.Office.Excel.Functions.SPG($A41, "SP_TOTAL_REV", S$3)</f>
        <v>83005</v>
      </c>
      <c r="T41" s="4" cm="1">
        <f t="array" ref="T41">_xll.SNL.Clients.Office.Excel.Functions.SPG($A41, "SP_TOTAL_REV", T$3)</f>
        <v>89111</v>
      </c>
      <c r="U41" s="4" cm="1">
        <f t="array" ref="U41">_xll.SNL.Clients.Office.Excel.Functions.SPG($A41, "SP_TOTAL_REV", U$3)</f>
        <v>79169</v>
      </c>
      <c r="V41" s="4" cm="1">
        <f t="array" ref="V41">_xll.SNL.Clients.Office.Excel.Functions.SPG($A41, "SP_TOTAL_REV", V$3)</f>
        <v>91940</v>
      </c>
      <c r="W41" s="4" cm="1">
        <f t="array" ref="W41">_xll.SNL.Clients.Office.Excel.Functions.SPG($A41, "SP_TOTAL_REV", W$3)</f>
        <v>91490</v>
      </c>
      <c r="X41" s="4" cm="1">
        <f t="array" ref="X41">_xll.SNL.Clients.Office.Excel.Functions.SPG($A41, "SP_TOTAL_REV", X$3)</f>
        <v>91753</v>
      </c>
      <c r="Y41" s="4" cm="1">
        <f t="array" ref="Y41">_xll.SNL.Clients.Office.Excel.Functions.SPG($A41, "SP_TOTAL_REV", Y$3)</f>
        <v>95190</v>
      </c>
    </row>
    <row r="42" spans="1:25" x14ac:dyDescent="0.3">
      <c r="A42" s="11" t="s">
        <v>1080</v>
      </c>
      <c r="B42" s="4" t="str" cm="1">
        <f t="array" ref="B42">_xll.SNL.Clients.Office.Excel.Functions.SPG($A42, "SP_TOTAL_REV", B$3)</f>
        <v>NA</v>
      </c>
      <c r="C42" s="4" cm="1">
        <f t="array" ref="C42">_xll.SNL.Clients.Office.Excel.Functions.SPG($A42, "SP_TOTAL_REV", C$3)</f>
        <v>687509</v>
      </c>
      <c r="D42" s="4" cm="1">
        <f t="array" ref="D42">_xll.SNL.Clients.Office.Excel.Functions.SPG($A42, "SP_TOTAL_REV", D$3)</f>
        <v>740685</v>
      </c>
      <c r="E42" s="4" cm="1">
        <f t="array" ref="E42">_xll.SNL.Clients.Office.Excel.Functions.SPG($A42, "SP_TOTAL_REV", E$3)</f>
        <v>820878</v>
      </c>
      <c r="F42" s="4" cm="1">
        <f t="array" ref="F42">_xll.SNL.Clients.Office.Excel.Functions.SPG($A42, "SP_TOTAL_REV", F$3)</f>
        <v>818269</v>
      </c>
      <c r="G42" s="4" cm="1">
        <f t="array" ref="G42">_xll.SNL.Clients.Office.Excel.Functions.SPG($A42, "SP_TOTAL_REV", G$3)</f>
        <v>853463</v>
      </c>
      <c r="H42" s="4" cm="1">
        <f t="array" ref="H42">_xll.SNL.Clients.Office.Excel.Functions.SPG($A42, "SP_TOTAL_REV", H$3)</f>
        <v>991299</v>
      </c>
      <c r="I42" s="4" cm="1">
        <f t="array" ref="I42">_xll.SNL.Clients.Office.Excel.Functions.SPG($A42, "SP_TOTAL_REV", I$3)</f>
        <v>1126223</v>
      </c>
      <c r="J42" s="4" cm="1">
        <f t="array" ref="J42">_xll.SNL.Clients.Office.Excel.Functions.SPG($A42, "SP_TOTAL_REV", J$3)</f>
        <v>1125511</v>
      </c>
      <c r="K42" s="4" cm="1">
        <f t="array" ref="K42">_xll.SNL.Clients.Office.Excel.Functions.SPG($A42, "SP_TOTAL_REV", K$3)</f>
        <v>1138586</v>
      </c>
      <c r="L42" s="4" cm="1">
        <f t="array" ref="L42">_xll.SNL.Clients.Office.Excel.Functions.SPG($A42, "SP_TOTAL_REV", L$3)</f>
        <v>1426607</v>
      </c>
      <c r="M42" s="4" cm="1">
        <f t="array" ref="M42">_xll.SNL.Clients.Office.Excel.Functions.SPG($A42, "SP_TOTAL_REV", M$3)</f>
        <v>1552538</v>
      </c>
      <c r="N42" s="4" cm="1">
        <f t="array" ref="N42">_xll.SNL.Clients.Office.Excel.Functions.SPG($A42, "SP_TOTAL_REV", N$3)</f>
        <v>1363045</v>
      </c>
      <c r="O42" s="4" cm="1">
        <f t="array" ref="O42">_xll.SNL.Clients.Office.Excel.Functions.SPG($A42, "SP_TOTAL_REV", O$3)</f>
        <v>877800</v>
      </c>
      <c r="P42" s="4" cm="1">
        <f t="array" ref="P42">_xll.SNL.Clients.Office.Excel.Functions.SPG($A42, "SP_TOTAL_REV", P$3)</f>
        <v>857445</v>
      </c>
      <c r="Q42" s="4" cm="1">
        <f t="array" ref="Q42">_xll.SNL.Clients.Office.Excel.Functions.SPG($A42, "SP_TOTAL_REV", Q$3)</f>
        <v>885945</v>
      </c>
      <c r="R42" s="4" cm="1">
        <f t="array" ref="R42">_xll.SNL.Clients.Office.Excel.Functions.SPG($A42, "SP_TOTAL_REV", R$3)</f>
        <v>631271</v>
      </c>
      <c r="S42" s="4" cm="1">
        <f t="array" ref="S42">_xll.SNL.Clients.Office.Excel.Functions.SPG($A42, "SP_TOTAL_REV", S$3)</f>
        <v>551631</v>
      </c>
      <c r="T42" s="4" cm="1">
        <f t="array" ref="T42">_xll.SNL.Clients.Office.Excel.Functions.SPG($A42, "SP_TOTAL_REV", T$3)</f>
        <v>608351</v>
      </c>
      <c r="U42" s="4" cm="1">
        <f t="array" ref="U42">_xll.SNL.Clients.Office.Excel.Functions.SPG($A42, "SP_TOTAL_REV", U$3)</f>
        <v>602461</v>
      </c>
      <c r="V42" s="4" cm="1">
        <f t="array" ref="V42">_xll.SNL.Clients.Office.Excel.Functions.SPG($A42, "SP_TOTAL_REV", V$3)</f>
        <v>586892</v>
      </c>
      <c r="W42" s="4" cm="1">
        <f t="array" ref="W42">_xll.SNL.Clients.Office.Excel.Functions.SPG($A42, "SP_TOTAL_REV", W$3)</f>
        <v>567597</v>
      </c>
      <c r="X42" s="4" cm="1">
        <f t="array" ref="X42">_xll.SNL.Clients.Office.Excel.Functions.SPG($A42, "SP_TOTAL_REV", X$3)</f>
        <v>535177</v>
      </c>
      <c r="Y42" s="4" cm="1">
        <f t="array" ref="Y42">_xll.SNL.Clients.Office.Excel.Functions.SPG($A42, "SP_TOTAL_REV", Y$3)</f>
        <v>532441</v>
      </c>
    </row>
    <row r="43" spans="1:25" x14ac:dyDescent="0.3">
      <c r="A43" s="11" t="s">
        <v>1081</v>
      </c>
      <c r="B43" s="4" t="str" cm="1">
        <f t="array" ref="B43">_xll.SNL.Clients.Office.Excel.Functions.SPG($A43, "SP_TOTAL_REV", B$3)</f>
        <v>NA</v>
      </c>
      <c r="C43" s="4" cm="1">
        <f t="array" ref="C43">_xll.SNL.Clients.Office.Excel.Functions.SPG($A43, "SP_TOTAL_REV", C$3)</f>
        <v>191214</v>
      </c>
      <c r="D43" s="4" cm="1">
        <f t="array" ref="D43">_xll.SNL.Clients.Office.Excel.Functions.SPG($A43, "SP_TOTAL_REV", D$3)</f>
        <v>182394</v>
      </c>
      <c r="E43" s="4" cm="1">
        <f t="array" ref="E43">_xll.SNL.Clients.Office.Excel.Functions.SPG($A43, "SP_TOTAL_REV", E$3)</f>
        <v>171836</v>
      </c>
      <c r="F43" s="4" cm="1">
        <f t="array" ref="F43">_xll.SNL.Clients.Office.Excel.Functions.SPG($A43, "SP_TOTAL_REV", F$3)</f>
        <v>178105</v>
      </c>
      <c r="G43" s="4" cm="1">
        <f t="array" ref="G43">_xll.SNL.Clients.Office.Excel.Functions.SPG($A43, "SP_TOTAL_REV", G$3)</f>
        <v>180556</v>
      </c>
      <c r="H43" s="4" cm="1">
        <f t="array" ref="H43">_xll.SNL.Clients.Office.Excel.Functions.SPG($A43, "SP_TOTAL_REV", H$3)</f>
        <v>145712</v>
      </c>
      <c r="I43" s="4" cm="1">
        <f t="array" ref="I43">_xll.SNL.Clients.Office.Excel.Functions.SPG($A43, "SP_TOTAL_REV", I$3)</f>
        <v>140022</v>
      </c>
      <c r="J43" s="4" cm="1">
        <f t="array" ref="J43">_xll.SNL.Clients.Office.Excel.Functions.SPG($A43, "SP_TOTAL_REV", J$3)</f>
        <v>135023</v>
      </c>
      <c r="K43" s="4" cm="1">
        <f t="array" ref="K43">_xll.SNL.Clients.Office.Excel.Functions.SPG($A43, "SP_TOTAL_REV", K$3)</f>
        <v>120129</v>
      </c>
      <c r="L43" s="4" cm="1">
        <f t="array" ref="L43">_xll.SNL.Clients.Office.Excel.Functions.SPG($A43, "SP_TOTAL_REV", L$3)</f>
        <v>123467</v>
      </c>
      <c r="M43" s="4" cm="1">
        <f t="array" ref="M43">_xll.SNL.Clients.Office.Excel.Functions.SPG($A43, "SP_TOTAL_REV", M$3)</f>
        <v>120368</v>
      </c>
      <c r="N43" s="4" cm="1">
        <f t="array" ref="N43">_xll.SNL.Clients.Office.Excel.Functions.SPG($A43, "SP_TOTAL_REV", N$3)</f>
        <v>120887</v>
      </c>
      <c r="O43" s="4" cm="1">
        <f t="array" ref="O43">_xll.SNL.Clients.Office.Excel.Functions.SPG($A43, "SP_TOTAL_REV", O$3)</f>
        <v>112198</v>
      </c>
      <c r="P43" s="4" cm="1">
        <f t="array" ref="P43">_xll.SNL.Clients.Office.Excel.Functions.SPG($A43, "SP_TOTAL_REV", P$3)</f>
        <v>101663</v>
      </c>
      <c r="Q43" s="4" cm="1">
        <f t="array" ref="Q43">_xll.SNL.Clients.Office.Excel.Functions.SPG($A43, "SP_TOTAL_REV", Q$3)</f>
        <v>103020</v>
      </c>
      <c r="R43" s="4" cm="1">
        <f t="array" ref="R43">_xll.SNL.Clients.Office.Excel.Functions.SPG($A43, "SP_TOTAL_REV", R$3)</f>
        <v>95921</v>
      </c>
      <c r="S43" s="4" cm="1">
        <f t="array" ref="S43">_xll.SNL.Clients.Office.Excel.Functions.SPG($A43, "SP_TOTAL_REV", S$3)</f>
        <v>83431</v>
      </c>
      <c r="T43" s="4" cm="1">
        <f t="array" ref="T43">_xll.SNL.Clients.Office.Excel.Functions.SPG($A43, "SP_TOTAL_REV", T$3)</f>
        <v>85806</v>
      </c>
      <c r="U43" s="4" cm="1">
        <f t="array" ref="U43">_xll.SNL.Clients.Office.Excel.Functions.SPG($A43, "SP_TOTAL_REV", U$3)</f>
        <v>84688</v>
      </c>
      <c r="V43" s="4" cm="1">
        <f t="array" ref="V43">_xll.SNL.Clients.Office.Excel.Functions.SPG($A43, "SP_TOTAL_REV", V$3)</f>
        <v>83383</v>
      </c>
      <c r="W43" s="4" cm="1">
        <f t="array" ref="W43">_xll.SNL.Clients.Office.Excel.Functions.SPG($A43, "SP_TOTAL_REV", W$3)</f>
        <v>80137</v>
      </c>
      <c r="X43" s="4" cm="1">
        <f t="array" ref="X43">_xll.SNL.Clients.Office.Excel.Functions.SPG($A43, "SP_TOTAL_REV", X$3)</f>
        <v>79047</v>
      </c>
      <c r="Y43" s="4" cm="1">
        <f t="array" ref="Y43">_xll.SNL.Clients.Office.Excel.Functions.SPG($A43, "SP_TOTAL_REV", Y$3)</f>
        <v>79790</v>
      </c>
    </row>
    <row r="44" spans="1:25" x14ac:dyDescent="0.3">
      <c r="A44" s="11" t="s">
        <v>1082</v>
      </c>
      <c r="B44" s="4" t="str" cm="1">
        <f t="array" ref="B44">_xll.SNL.Clients.Office.Excel.Functions.SPG($A44, "SP_TOTAL_REV", B$3)</f>
        <v>NA</v>
      </c>
      <c r="C44" s="4" cm="1">
        <f t="array" ref="C44">_xll.SNL.Clients.Office.Excel.Functions.SPG($A44, "SP_TOTAL_REV", C$3)</f>
        <v>148332</v>
      </c>
      <c r="D44" s="4" cm="1">
        <f t="array" ref="D44">_xll.SNL.Clients.Office.Excel.Functions.SPG($A44, "SP_TOTAL_REV", D$3)</f>
        <v>138040</v>
      </c>
      <c r="E44" s="4" cm="1">
        <f t="array" ref="E44">_xll.SNL.Clients.Office.Excel.Functions.SPG($A44, "SP_TOTAL_REV", E$3)</f>
        <v>137430</v>
      </c>
      <c r="F44" s="4" cm="1">
        <f t="array" ref="F44">_xll.SNL.Clients.Office.Excel.Functions.SPG($A44, "SP_TOTAL_REV", F$3)</f>
        <v>131654</v>
      </c>
      <c r="G44" s="4" cm="1">
        <f t="array" ref="G44">_xll.SNL.Clients.Office.Excel.Functions.SPG($A44, "SP_TOTAL_REV", G$3)</f>
        <v>131829</v>
      </c>
      <c r="H44" s="4" cm="1">
        <f t="array" ref="H44">_xll.SNL.Clients.Office.Excel.Functions.SPG($A44, "SP_TOTAL_REV", H$3)</f>
        <v>116547</v>
      </c>
      <c r="I44" s="4" cm="1">
        <f t="array" ref="I44">_xll.SNL.Clients.Office.Excel.Functions.SPG($A44, "SP_TOTAL_REV", I$3)</f>
        <v>106786</v>
      </c>
      <c r="J44" s="4" cm="1">
        <f t="array" ref="J44">_xll.SNL.Clients.Office.Excel.Functions.SPG($A44, "SP_TOTAL_REV", J$3)</f>
        <v>94232</v>
      </c>
      <c r="K44" s="4" cm="1">
        <f t="array" ref="K44">_xll.SNL.Clients.Office.Excel.Functions.SPG($A44, "SP_TOTAL_REV", K$3)</f>
        <v>83821</v>
      </c>
      <c r="L44" s="4" cm="1">
        <f t="array" ref="L44">_xll.SNL.Clients.Office.Excel.Functions.SPG($A44, "SP_TOTAL_REV", L$3)</f>
        <v>73855</v>
      </c>
      <c r="M44" s="4" cm="1">
        <f t="array" ref="M44">_xll.SNL.Clients.Office.Excel.Functions.SPG($A44, "SP_TOTAL_REV", M$3)</f>
        <v>64477</v>
      </c>
      <c r="N44" s="4" cm="1">
        <f t="array" ref="N44">_xll.SNL.Clients.Office.Excel.Functions.SPG($A44, "SP_TOTAL_REV", N$3)</f>
        <v>60929</v>
      </c>
      <c r="O44" s="4" cm="1">
        <f t="array" ref="O44">_xll.SNL.Clients.Office.Excel.Functions.SPG($A44, "SP_TOTAL_REV", O$3)</f>
        <v>52061</v>
      </c>
      <c r="P44" s="4" cm="1">
        <f t="array" ref="P44">_xll.SNL.Clients.Office.Excel.Functions.SPG($A44, "SP_TOTAL_REV", P$3)</f>
        <v>48625</v>
      </c>
      <c r="Q44" s="4" cm="1">
        <f t="array" ref="Q44">_xll.SNL.Clients.Office.Excel.Functions.SPG($A44, "SP_TOTAL_REV", Q$3)</f>
        <v>54521</v>
      </c>
      <c r="R44" s="4" cm="1">
        <f t="array" ref="R44">_xll.SNL.Clients.Office.Excel.Functions.SPG($A44, "SP_TOTAL_REV", R$3)</f>
        <v>57252</v>
      </c>
      <c r="S44" s="4" cm="1">
        <f t="array" ref="S44">_xll.SNL.Clients.Office.Excel.Functions.SPG($A44, "SP_TOTAL_REV", S$3)</f>
        <v>52979</v>
      </c>
      <c r="T44" s="4" cm="1">
        <f t="array" ref="T44">_xll.SNL.Clients.Office.Excel.Functions.SPG($A44, "SP_TOTAL_REV", T$3)</f>
        <v>48470</v>
      </c>
      <c r="U44" s="4" cm="1">
        <f t="array" ref="U44">_xll.SNL.Clients.Office.Excel.Functions.SPG($A44, "SP_TOTAL_REV", U$3)</f>
        <v>49774</v>
      </c>
      <c r="V44" s="4" cm="1">
        <f t="array" ref="V44">_xll.SNL.Clients.Office.Excel.Functions.SPG($A44, "SP_TOTAL_REV", V$3)</f>
        <v>47966</v>
      </c>
      <c r="W44" s="4" cm="1">
        <f t="array" ref="W44">_xll.SNL.Clients.Office.Excel.Functions.SPG($A44, "SP_TOTAL_REV", W$3)</f>
        <v>51337</v>
      </c>
      <c r="X44" s="4" cm="1">
        <f t="array" ref="X44">_xll.SNL.Clients.Office.Excel.Functions.SPG($A44, "SP_TOTAL_REV", X$3)</f>
        <v>54357</v>
      </c>
      <c r="Y44" s="4" cm="1">
        <f t="array" ref="Y44">_xll.SNL.Clients.Office.Excel.Functions.SPG($A44, "SP_TOTAL_REV", Y$3)</f>
        <v>52887</v>
      </c>
    </row>
    <row r="45" spans="1:25" x14ac:dyDescent="0.3">
      <c r="A45" s="11" t="s">
        <v>1083</v>
      </c>
      <c r="B45" s="4" cm="1">
        <f t="array" ref="B45">_xll.SNL.Clients.Office.Excel.Functions.SPG($A45, "SP_TOTAL_REV", B$3)</f>
        <v>341344</v>
      </c>
      <c r="C45" s="4" cm="1">
        <f t="array" ref="C45">_xll.SNL.Clients.Office.Excel.Functions.SPG($A45, "SP_TOTAL_REV", C$3)</f>
        <v>342440</v>
      </c>
      <c r="D45" s="4" cm="1">
        <f t="array" ref="D45">_xll.SNL.Clients.Office.Excel.Functions.SPG($A45, "SP_TOTAL_REV", D$3)</f>
        <v>331516</v>
      </c>
      <c r="E45" s="4" cm="1">
        <f t="array" ref="E45">_xll.SNL.Clients.Office.Excel.Functions.SPG($A45, "SP_TOTAL_REV", E$3)</f>
        <v>361840</v>
      </c>
      <c r="F45" s="4" cm="1">
        <f t="array" ref="F45">_xll.SNL.Clients.Office.Excel.Functions.SPG($A45, "SP_TOTAL_REV", F$3)</f>
        <v>339714</v>
      </c>
      <c r="G45" s="4" cm="1">
        <f t="array" ref="G45">_xll.SNL.Clients.Office.Excel.Functions.SPG($A45, "SP_TOTAL_REV", G$3)</f>
        <v>353675</v>
      </c>
      <c r="H45" s="4" cm="1">
        <f t="array" ref="H45">_xll.SNL.Clients.Office.Excel.Functions.SPG($A45, "SP_TOTAL_REV", H$3)</f>
        <v>361713</v>
      </c>
      <c r="I45" s="4" cm="1">
        <f t="array" ref="I45">_xll.SNL.Clients.Office.Excel.Functions.SPG($A45, "SP_TOTAL_REV", I$3)</f>
        <v>344105</v>
      </c>
      <c r="J45" s="4" cm="1">
        <f t="array" ref="J45">_xll.SNL.Clients.Office.Excel.Functions.SPG($A45, "SP_TOTAL_REV", J$3)</f>
        <v>367847</v>
      </c>
      <c r="K45" s="4" cm="1">
        <f t="array" ref="K45">_xll.SNL.Clients.Office.Excel.Functions.SPG($A45, "SP_TOTAL_REV", K$3)</f>
        <v>372109</v>
      </c>
      <c r="L45" s="4" cm="1">
        <f t="array" ref="L45">_xll.SNL.Clients.Office.Excel.Functions.SPG($A45, "SP_TOTAL_REV", L$3)</f>
        <v>356635</v>
      </c>
      <c r="M45" s="4" cm="1">
        <f t="array" ref="M45">_xll.SNL.Clients.Office.Excel.Functions.SPG($A45, "SP_TOTAL_REV", M$3)</f>
        <v>327957</v>
      </c>
      <c r="N45" s="4" cm="1">
        <f t="array" ref="N45">_xll.SNL.Clients.Office.Excel.Functions.SPG($A45, "SP_TOTAL_REV", N$3)</f>
        <v>334217</v>
      </c>
      <c r="O45" s="4" cm="1">
        <f t="array" ref="O45">_xll.SNL.Clients.Office.Excel.Functions.SPG($A45, "SP_TOTAL_REV", O$3)</f>
        <v>325797</v>
      </c>
      <c r="P45" s="4" cm="1">
        <f t="array" ref="P45">_xll.SNL.Clients.Office.Excel.Functions.SPG($A45, "SP_TOTAL_REV", P$3)</f>
        <v>326006</v>
      </c>
      <c r="Q45" s="4" cm="1">
        <f t="array" ref="Q45">_xll.SNL.Clients.Office.Excel.Functions.SPG($A45, "SP_TOTAL_REV", Q$3)</f>
        <v>308612</v>
      </c>
      <c r="R45" s="4" cm="1">
        <f t="array" ref="R45">_xll.SNL.Clients.Office.Excel.Functions.SPG($A45, "SP_TOTAL_REV", R$3)</f>
        <v>313583</v>
      </c>
      <c r="S45" s="4" cm="1">
        <f t="array" ref="S45">_xll.SNL.Clients.Office.Excel.Functions.SPG($A45, "SP_TOTAL_REV", S$3)</f>
        <v>319483</v>
      </c>
      <c r="T45" s="4" cm="1">
        <f t="array" ref="T45">_xll.SNL.Clients.Office.Excel.Functions.SPG($A45, "SP_TOTAL_REV", T$3)</f>
        <v>289095</v>
      </c>
      <c r="U45" s="4" cm="1">
        <f t="array" ref="U45">_xll.SNL.Clients.Office.Excel.Functions.SPG($A45, "SP_TOTAL_REV", U$3)</f>
        <v>337099</v>
      </c>
      <c r="V45" s="4" cm="1">
        <f t="array" ref="V45">_xll.SNL.Clients.Office.Excel.Functions.SPG($A45, "SP_TOTAL_REV", V$3)</f>
        <v>337916</v>
      </c>
      <c r="W45" s="4" cm="1">
        <f t="array" ref="W45">_xll.SNL.Clients.Office.Excel.Functions.SPG($A45, "SP_TOTAL_REV", W$3)</f>
        <v>357058</v>
      </c>
      <c r="X45" s="4" cm="1">
        <f t="array" ref="X45">_xll.SNL.Clients.Office.Excel.Functions.SPG($A45, "SP_TOTAL_REV", X$3)</f>
        <v>355365</v>
      </c>
      <c r="Y45" s="4" cm="1">
        <f t="array" ref="Y45">_xll.SNL.Clients.Office.Excel.Functions.SPG($A45, "SP_TOTAL_REV", Y$3)</f>
        <v>346255</v>
      </c>
    </row>
    <row r="46" spans="1:25" x14ac:dyDescent="0.3">
      <c r="A46" s="11" t="s">
        <v>1084</v>
      </c>
      <c r="B46" s="4" t="str" cm="1">
        <f t="array" ref="B46">_xll.SNL.Clients.Office.Excel.Functions.SPG($A46, "SP_TOTAL_REV", B$3)</f>
        <v>NA</v>
      </c>
      <c r="C46" s="4" cm="1">
        <f t="array" ref="C46">_xll.SNL.Clients.Office.Excel.Functions.SPG($A46, "SP_TOTAL_REV", C$3)</f>
        <v>-53813</v>
      </c>
      <c r="D46" s="4" cm="1">
        <f t="array" ref="D46">_xll.SNL.Clients.Office.Excel.Functions.SPG($A46, "SP_TOTAL_REV", D$3)</f>
        <v>86179</v>
      </c>
      <c r="E46" s="4" cm="1">
        <f t="array" ref="E46">_xll.SNL.Clients.Office.Excel.Functions.SPG($A46, "SP_TOTAL_REV", E$3)</f>
        <v>85296</v>
      </c>
      <c r="F46" s="4" cm="1">
        <f t="array" ref="F46">_xll.SNL.Clients.Office.Excel.Functions.SPG($A46, "SP_TOTAL_REV", F$3)</f>
        <v>83493</v>
      </c>
      <c r="G46" s="4" cm="1">
        <f t="array" ref="G46">_xll.SNL.Clients.Office.Excel.Functions.SPG($A46, "SP_TOTAL_REV", G$3)</f>
        <v>77877</v>
      </c>
      <c r="H46" s="4" cm="1">
        <f t="array" ref="H46">_xll.SNL.Clients.Office.Excel.Functions.SPG($A46, "SP_TOTAL_REV", H$3)</f>
        <v>17020</v>
      </c>
      <c r="I46" s="4" cm="1">
        <f t="array" ref="I46">_xll.SNL.Clients.Office.Excel.Functions.SPG($A46, "SP_TOTAL_REV", I$3)</f>
        <v>87617</v>
      </c>
      <c r="J46" s="4" cm="1">
        <f t="array" ref="J46">_xll.SNL.Clients.Office.Excel.Functions.SPG($A46, "SP_TOTAL_REV", J$3)</f>
        <v>50437</v>
      </c>
      <c r="K46" s="4" cm="1">
        <f t="array" ref="K46">_xll.SNL.Clients.Office.Excel.Functions.SPG($A46, "SP_TOTAL_REV", K$3)</f>
        <v>157677</v>
      </c>
      <c r="L46" s="4" cm="1">
        <f t="array" ref="L46">_xll.SNL.Clients.Office.Excel.Functions.SPG($A46, "SP_TOTAL_REV", L$3)</f>
        <v>99903</v>
      </c>
      <c r="M46" s="4" cm="1">
        <f t="array" ref="M46">_xll.SNL.Clients.Office.Excel.Functions.SPG($A46, "SP_TOTAL_REV", M$3)</f>
        <v>60746</v>
      </c>
      <c r="N46" s="4" cm="1">
        <f t="array" ref="N46">_xll.SNL.Clients.Office.Excel.Functions.SPG($A46, "SP_TOTAL_REV", N$3)</f>
        <v>69409</v>
      </c>
      <c r="O46" s="4" cm="1">
        <f t="array" ref="O46">_xll.SNL.Clients.Office.Excel.Functions.SPG($A46, "SP_TOTAL_REV", O$3)</f>
        <v>78780</v>
      </c>
      <c r="P46" s="4" cm="1">
        <f t="array" ref="P46">_xll.SNL.Clients.Office.Excel.Functions.SPG($A46, "SP_TOTAL_REV", P$3)</f>
        <v>56725</v>
      </c>
      <c r="Q46" s="4" cm="1">
        <f t="array" ref="Q46">_xll.SNL.Clients.Office.Excel.Functions.SPG($A46, "SP_TOTAL_REV", Q$3)</f>
        <v>73951</v>
      </c>
      <c r="R46" s="4" cm="1">
        <f t="array" ref="R46">_xll.SNL.Clients.Office.Excel.Functions.SPG($A46, "SP_TOTAL_REV", R$3)</f>
        <v>27193</v>
      </c>
      <c r="S46" s="4" cm="1">
        <f t="array" ref="S46">_xll.SNL.Clients.Office.Excel.Functions.SPG($A46, "SP_TOTAL_REV", S$3)</f>
        <v>59547</v>
      </c>
      <c r="T46" s="4" cm="1">
        <f t="array" ref="T46">_xll.SNL.Clients.Office.Excel.Functions.SPG($A46, "SP_TOTAL_REV", T$3)</f>
        <v>51414</v>
      </c>
      <c r="U46" s="4" cm="1">
        <f t="array" ref="U46">_xll.SNL.Clients.Office.Excel.Functions.SPG($A46, "SP_TOTAL_REV", U$3)</f>
        <v>72422</v>
      </c>
      <c r="V46" s="4" cm="1">
        <f t="array" ref="V46">_xll.SNL.Clients.Office.Excel.Functions.SPG($A46, "SP_TOTAL_REV", V$3)</f>
        <v>87864</v>
      </c>
      <c r="W46" s="4" cm="1">
        <f t="array" ref="W46">_xll.SNL.Clients.Office.Excel.Functions.SPG($A46, "SP_TOTAL_REV", W$3)</f>
        <v>80362</v>
      </c>
      <c r="X46" s="4" cm="1">
        <f t="array" ref="X46">_xll.SNL.Clients.Office.Excel.Functions.SPG($A46, "SP_TOTAL_REV", X$3)</f>
        <v>63257</v>
      </c>
      <c r="Y46" s="4" cm="1">
        <f t="array" ref="Y46">_xll.SNL.Clients.Office.Excel.Functions.SPG($A46, "SP_TOTAL_REV", Y$3)</f>
        <v>83522</v>
      </c>
    </row>
    <row r="47" spans="1:25" x14ac:dyDescent="0.3">
      <c r="A47" s="11" t="s">
        <v>1085</v>
      </c>
      <c r="B47" s="4" t="str" cm="1">
        <f t="array" ref="B47">_xll.SNL.Clients.Office.Excel.Functions.SPG($A47, "SP_TOTAL_REV", B$3)</f>
        <v>NA</v>
      </c>
      <c r="C47" s="4" cm="1">
        <f t="array" ref="C47">_xll.SNL.Clients.Office.Excel.Functions.SPG($A47, "SP_TOTAL_REV", C$3)</f>
        <v>378843</v>
      </c>
      <c r="D47" s="4" cm="1">
        <f t="array" ref="D47">_xll.SNL.Clients.Office.Excel.Functions.SPG($A47, "SP_TOTAL_REV", D$3)</f>
        <v>390077</v>
      </c>
      <c r="E47" s="4" cm="1">
        <f t="array" ref="E47">_xll.SNL.Clients.Office.Excel.Functions.SPG($A47, "SP_TOTAL_REV", E$3)</f>
        <v>329512</v>
      </c>
      <c r="F47" s="4" cm="1">
        <f t="array" ref="F47">_xll.SNL.Clients.Office.Excel.Functions.SPG($A47, "SP_TOTAL_REV", F$3)</f>
        <v>312456</v>
      </c>
      <c r="G47" s="4" cm="1">
        <f t="array" ref="G47">_xll.SNL.Clients.Office.Excel.Functions.SPG($A47, "SP_TOTAL_REV", G$3)</f>
        <v>358260</v>
      </c>
      <c r="H47" s="4" cm="1">
        <f t="array" ref="H47">_xll.SNL.Clients.Office.Excel.Functions.SPG($A47, "SP_TOTAL_REV", H$3)</f>
        <v>361630</v>
      </c>
      <c r="I47" s="4" cm="1">
        <f t="array" ref="I47">_xll.SNL.Clients.Office.Excel.Functions.SPG($A47, "SP_TOTAL_REV", I$3)</f>
        <v>311454</v>
      </c>
      <c r="J47" s="4" cm="1">
        <f t="array" ref="J47">_xll.SNL.Clients.Office.Excel.Functions.SPG($A47, "SP_TOTAL_REV", J$3)</f>
        <v>299121</v>
      </c>
      <c r="K47" s="4" cm="1">
        <f t="array" ref="K47">_xll.SNL.Clients.Office.Excel.Functions.SPG($A47, "SP_TOTAL_REV", K$3)</f>
        <v>341150</v>
      </c>
      <c r="L47" s="4" cm="1">
        <f t="array" ref="L47">_xll.SNL.Clients.Office.Excel.Functions.SPG($A47, "SP_TOTAL_REV", L$3)</f>
        <v>337668</v>
      </c>
      <c r="M47" s="4" cm="1">
        <f t="array" ref="M47">_xll.SNL.Clients.Office.Excel.Functions.SPG($A47, "SP_TOTAL_REV", M$3)</f>
        <v>260478</v>
      </c>
      <c r="N47" s="4" cm="1">
        <f t="array" ref="N47">_xll.SNL.Clients.Office.Excel.Functions.SPG($A47, "SP_TOTAL_REV", N$3)</f>
        <v>250588</v>
      </c>
      <c r="O47" s="4" cm="1">
        <f t="array" ref="O47">_xll.SNL.Clients.Office.Excel.Functions.SPG($A47, "SP_TOTAL_REV", O$3)</f>
        <v>277164</v>
      </c>
      <c r="P47" s="4" cm="1">
        <f t="array" ref="P47">_xll.SNL.Clients.Office.Excel.Functions.SPG($A47, "SP_TOTAL_REV", P$3)</f>
        <v>247404</v>
      </c>
      <c r="Q47" s="4" cm="1">
        <f t="array" ref="Q47">_xll.SNL.Clients.Office.Excel.Functions.SPG($A47, "SP_TOTAL_REV", Q$3)</f>
        <v>158713</v>
      </c>
      <c r="R47" s="4" cm="1">
        <f t="array" ref="R47">_xll.SNL.Clients.Office.Excel.Functions.SPG($A47, "SP_TOTAL_REV", R$3)</f>
        <v>133965</v>
      </c>
      <c r="S47" s="4" cm="1">
        <f t="array" ref="S47">_xll.SNL.Clients.Office.Excel.Functions.SPG($A47, "SP_TOTAL_REV", S$3)</f>
        <v>148826</v>
      </c>
      <c r="T47" s="4" cm="1">
        <f t="array" ref="T47">_xll.SNL.Clients.Office.Excel.Functions.SPG($A47, "SP_TOTAL_REV", T$3)</f>
        <v>81078</v>
      </c>
      <c r="U47" s="4" cm="1">
        <f t="array" ref="U47">_xll.SNL.Clients.Office.Excel.Functions.SPG($A47, "SP_TOTAL_REV", U$3)</f>
        <v>238010</v>
      </c>
      <c r="V47" s="4" cm="1">
        <f t="array" ref="V47">_xll.SNL.Clients.Office.Excel.Functions.SPG($A47, "SP_TOTAL_REV", V$3)</f>
        <v>289971</v>
      </c>
      <c r="W47" s="4" cm="1">
        <f t="array" ref="W47">_xll.SNL.Clients.Office.Excel.Functions.SPG($A47, "SP_TOTAL_REV", W$3)</f>
        <v>331722</v>
      </c>
      <c r="X47" s="4" cm="1">
        <f t="array" ref="X47">_xll.SNL.Clients.Office.Excel.Functions.SPG($A47, "SP_TOTAL_REV", X$3)</f>
        <v>341117</v>
      </c>
      <c r="Y47" s="4" cm="1">
        <f t="array" ref="Y47">_xll.SNL.Clients.Office.Excel.Functions.SPG($A47, "SP_TOTAL_REV", Y$3)</f>
        <v>303787</v>
      </c>
    </row>
    <row r="48" spans="1:25" x14ac:dyDescent="0.3">
      <c r="A48" s="11" t="s">
        <v>1086</v>
      </c>
      <c r="B48" s="4" t="str" cm="1">
        <f t="array" ref="B48">_xll.SNL.Clients.Office.Excel.Functions.SPG($A48, "SP_TOTAL_REV", B$3)</f>
        <v>NA</v>
      </c>
      <c r="C48" s="4" cm="1">
        <f t="array" ref="C48">_xll.SNL.Clients.Office.Excel.Functions.SPG($A48, "SP_TOTAL_REV", C$3)</f>
        <v>159008</v>
      </c>
      <c r="D48" s="4" cm="1">
        <f t="array" ref="D48">_xll.SNL.Clients.Office.Excel.Functions.SPG($A48, "SP_TOTAL_REV", D$3)</f>
        <v>156171</v>
      </c>
      <c r="E48" s="4" cm="1">
        <f t="array" ref="E48">_xll.SNL.Clients.Office.Excel.Functions.SPG($A48, "SP_TOTAL_REV", E$3)</f>
        <v>167328</v>
      </c>
      <c r="F48" s="4" cm="1">
        <f t="array" ref="F48">_xll.SNL.Clients.Office.Excel.Functions.SPG($A48, "SP_TOTAL_REV", F$3)</f>
        <v>182129</v>
      </c>
      <c r="G48" s="4" cm="1">
        <f t="array" ref="G48">_xll.SNL.Clients.Office.Excel.Functions.SPG($A48, "SP_TOTAL_REV", G$3)</f>
        <v>177917</v>
      </c>
      <c r="H48" s="4" cm="1">
        <f t="array" ref="H48">_xll.SNL.Clients.Office.Excel.Functions.SPG($A48, "SP_TOTAL_REV", H$3)</f>
        <v>186712</v>
      </c>
      <c r="I48" s="4" cm="1">
        <f t="array" ref="I48">_xll.SNL.Clients.Office.Excel.Functions.SPG($A48, "SP_TOTAL_REV", I$3)</f>
        <v>191775</v>
      </c>
      <c r="J48" s="4" cm="1">
        <f t="array" ref="J48">_xll.SNL.Clients.Office.Excel.Functions.SPG($A48, "SP_TOTAL_REV", J$3)</f>
        <v>176173</v>
      </c>
      <c r="K48" s="4" cm="1">
        <f t="array" ref="K48">_xll.SNL.Clients.Office.Excel.Functions.SPG($A48, "SP_TOTAL_REV", K$3)</f>
        <v>155017</v>
      </c>
      <c r="L48" s="4" cm="1">
        <f t="array" ref="L48">_xll.SNL.Clients.Office.Excel.Functions.SPG($A48, "SP_TOTAL_REV", L$3)</f>
        <v>142640</v>
      </c>
      <c r="M48" s="4" cm="1">
        <f t="array" ref="M48">_xll.SNL.Clients.Office.Excel.Functions.SPG($A48, "SP_TOTAL_REV", M$3)</f>
        <v>132871</v>
      </c>
      <c r="N48" s="4" cm="1">
        <f t="array" ref="N48">_xll.SNL.Clients.Office.Excel.Functions.SPG($A48, "SP_TOTAL_REV", N$3)</f>
        <v>177867</v>
      </c>
      <c r="O48" s="4" cm="1">
        <f t="array" ref="O48">_xll.SNL.Clients.Office.Excel.Functions.SPG($A48, "SP_TOTAL_REV", O$3)</f>
        <v>146076</v>
      </c>
      <c r="P48" s="4" cm="1">
        <f t="array" ref="P48">_xll.SNL.Clients.Office.Excel.Functions.SPG($A48, "SP_TOTAL_REV", P$3)</f>
        <v>147307</v>
      </c>
      <c r="Q48" s="4" cm="1">
        <f t="array" ref="Q48">_xll.SNL.Clients.Office.Excel.Functions.SPG($A48, "SP_TOTAL_REV", Q$3)</f>
        <v>153229</v>
      </c>
      <c r="R48" s="4" cm="1">
        <f t="array" ref="R48">_xll.SNL.Clients.Office.Excel.Functions.SPG($A48, "SP_TOTAL_REV", R$3)</f>
        <v>183301</v>
      </c>
      <c r="S48" s="4" cm="1">
        <f t="array" ref="S48">_xll.SNL.Clients.Office.Excel.Functions.SPG($A48, "SP_TOTAL_REV", S$3)</f>
        <v>153854</v>
      </c>
      <c r="T48" s="4" cm="1">
        <f t="array" ref="T48">_xll.SNL.Clients.Office.Excel.Functions.SPG($A48, "SP_TOTAL_REV", T$3)</f>
        <v>136275</v>
      </c>
      <c r="U48" s="4" cm="1">
        <f t="array" ref="U48">_xll.SNL.Clients.Office.Excel.Functions.SPG($A48, "SP_TOTAL_REV", U$3)</f>
        <v>95572</v>
      </c>
      <c r="V48" s="4" cm="1">
        <f t="array" ref="V48">_xll.SNL.Clients.Office.Excel.Functions.SPG($A48, "SP_TOTAL_REV", V$3)</f>
        <v>92902</v>
      </c>
      <c r="W48" s="4" cm="1">
        <f t="array" ref="W48">_xll.SNL.Clients.Office.Excel.Functions.SPG($A48, "SP_TOTAL_REV", W$3)</f>
        <v>103724</v>
      </c>
      <c r="X48" s="4" cm="1">
        <f t="array" ref="X48">_xll.SNL.Clients.Office.Excel.Functions.SPG($A48, "SP_TOTAL_REV", X$3)</f>
        <v>86481</v>
      </c>
      <c r="Y48" s="4" cm="1">
        <f t="array" ref="Y48">_xll.SNL.Clients.Office.Excel.Functions.SPG($A48, "SP_TOTAL_REV", Y$3)</f>
        <v>78876</v>
      </c>
    </row>
    <row r="49" spans="1:25" x14ac:dyDescent="0.3">
      <c r="A49" s="11" t="s">
        <v>1087</v>
      </c>
      <c r="B49" s="4" cm="1">
        <f t="array" ref="B49">_xll.SNL.Clients.Office.Excel.Functions.SPG($A49, "SP_TOTAL_REV", B$3)</f>
        <v>1001645</v>
      </c>
      <c r="C49" s="4" cm="1">
        <f t="array" ref="C49">_xll.SNL.Clients.Office.Excel.Functions.SPG($A49, "SP_TOTAL_REV", C$3)</f>
        <v>1063124</v>
      </c>
      <c r="D49" s="4" cm="1">
        <f t="array" ref="D49">_xll.SNL.Clients.Office.Excel.Functions.SPG($A49, "SP_TOTAL_REV", D$3)</f>
        <v>1077831</v>
      </c>
      <c r="E49" s="4" cm="1">
        <f t="array" ref="E49">_xll.SNL.Clients.Office.Excel.Functions.SPG($A49, "SP_TOTAL_REV", E$3)</f>
        <v>1036419</v>
      </c>
      <c r="F49" s="4" cm="1">
        <f t="array" ref="F49">_xll.SNL.Clients.Office.Excel.Functions.SPG($A49, "SP_TOTAL_REV", F$3)</f>
        <v>1089535</v>
      </c>
      <c r="G49" s="4" cm="1">
        <f t="array" ref="G49">_xll.SNL.Clients.Office.Excel.Functions.SPG($A49, "SP_TOTAL_REV", G$3)</f>
        <v>1128350</v>
      </c>
      <c r="H49" s="4" cm="1">
        <f t="array" ref="H49">_xll.SNL.Clients.Office.Excel.Functions.SPG($A49, "SP_TOTAL_REV", H$3)</f>
        <v>1103464</v>
      </c>
      <c r="I49" s="4" cm="1">
        <f t="array" ref="I49">_xll.SNL.Clients.Office.Excel.Functions.SPG($A49, "SP_TOTAL_REV", I$3)</f>
        <v>1106094</v>
      </c>
      <c r="J49" s="4" cm="1">
        <f t="array" ref="J49">_xll.SNL.Clients.Office.Excel.Functions.SPG($A49, "SP_TOTAL_REV", J$3)</f>
        <v>1163495</v>
      </c>
      <c r="K49" s="4" cm="1">
        <f t="array" ref="K49">_xll.SNL.Clients.Office.Excel.Functions.SPG($A49, "SP_TOTAL_REV", K$3)</f>
        <v>1275730</v>
      </c>
      <c r="L49" s="4" cm="1">
        <f t="array" ref="L49">_xll.SNL.Clients.Office.Excel.Functions.SPG($A49, "SP_TOTAL_REV", L$3)</f>
        <v>1321692</v>
      </c>
      <c r="M49" s="4" cm="1">
        <f t="array" ref="M49">_xll.SNL.Clients.Office.Excel.Functions.SPG($A49, "SP_TOTAL_REV", M$3)</f>
        <v>1268091</v>
      </c>
      <c r="N49" s="4" cm="1">
        <f t="array" ref="N49">_xll.SNL.Clients.Office.Excel.Functions.SPG($A49, "SP_TOTAL_REV", N$3)</f>
        <v>1185224</v>
      </c>
      <c r="O49" s="4" cm="1">
        <f t="array" ref="O49">_xll.SNL.Clients.Office.Excel.Functions.SPG($A49, "SP_TOTAL_REV", O$3)</f>
        <v>1016657</v>
      </c>
      <c r="P49" s="4" cm="1">
        <f t="array" ref="P49">_xll.SNL.Clients.Office.Excel.Functions.SPG($A49, "SP_TOTAL_REV", P$3)</f>
        <v>948973</v>
      </c>
      <c r="Q49" s="4" cm="1">
        <f t="array" ref="Q49">_xll.SNL.Clients.Office.Excel.Functions.SPG($A49, "SP_TOTAL_REV", Q$3)</f>
        <v>829213</v>
      </c>
      <c r="R49" s="4" cm="1">
        <f t="array" ref="R49">_xll.SNL.Clients.Office.Excel.Functions.SPG($A49, "SP_TOTAL_REV", R$3)</f>
        <v>816414</v>
      </c>
      <c r="S49" s="4" cm="1">
        <f t="array" ref="S49">_xll.SNL.Clients.Office.Excel.Functions.SPG($A49, "SP_TOTAL_REV", S$3)</f>
        <v>794980</v>
      </c>
      <c r="T49" s="4" cm="1">
        <f t="array" ref="T49">_xll.SNL.Clients.Office.Excel.Functions.SPG($A49, "SP_TOTAL_REV", T$3)</f>
        <v>627370</v>
      </c>
      <c r="U49" s="4" cm="1">
        <f t="array" ref="U49">_xll.SNL.Clients.Office.Excel.Functions.SPG($A49, "SP_TOTAL_REV", U$3)</f>
        <v>701399</v>
      </c>
      <c r="V49" s="4" cm="1">
        <f t="array" ref="V49">_xll.SNL.Clients.Office.Excel.Functions.SPG($A49, "SP_TOTAL_REV", V$3)</f>
        <v>717418</v>
      </c>
      <c r="W49" s="4" cm="1">
        <f t="array" ref="W49">_xll.SNL.Clients.Office.Excel.Functions.SPG($A49, "SP_TOTAL_REV", W$3)</f>
        <v>787563</v>
      </c>
      <c r="X49" s="4" cm="1">
        <f t="array" ref="X49">_xll.SNL.Clients.Office.Excel.Functions.SPG($A49, "SP_TOTAL_REV", X$3)</f>
        <v>771490</v>
      </c>
      <c r="Y49" s="4" cm="1">
        <f t="array" ref="Y49">_xll.SNL.Clients.Office.Excel.Functions.SPG($A49, "SP_TOTAL_REV", Y$3)</f>
        <v>711839</v>
      </c>
    </row>
    <row r="50" spans="1:25" x14ac:dyDescent="0.3">
      <c r="A50" s="11" t="s">
        <v>1088</v>
      </c>
      <c r="B50" s="4" t="str" cm="1">
        <f t="array" ref="B50">_xll.SNL.Clients.Office.Excel.Functions.SPG($A50, "SP_TOTAL_REV", B$3)</f>
        <v>NA</v>
      </c>
      <c r="C50" s="4" cm="1">
        <f t="array" ref="C50">_xll.SNL.Clients.Office.Excel.Functions.SPG($A50, "SP_TOTAL_REV", C$3)</f>
        <v>292161</v>
      </c>
      <c r="D50" s="4" cm="1">
        <f t="array" ref="D50">_xll.SNL.Clients.Office.Excel.Functions.SPG($A50, "SP_TOTAL_REV", D$3)</f>
        <v>270526</v>
      </c>
      <c r="E50" s="4" cm="1">
        <f t="array" ref="E50">_xll.SNL.Clients.Office.Excel.Functions.SPG($A50, "SP_TOTAL_REV", E$3)</f>
        <v>268488</v>
      </c>
      <c r="F50" s="4" cm="1">
        <f t="array" ref="F50">_xll.SNL.Clients.Office.Excel.Functions.SPG($A50, "SP_TOTAL_REV", F$3)</f>
        <v>259593</v>
      </c>
      <c r="G50" s="4" cm="1">
        <f t="array" ref="G50">_xll.SNL.Clients.Office.Excel.Functions.SPG($A50, "SP_TOTAL_REV", G$3)</f>
        <v>253367</v>
      </c>
      <c r="H50" s="4" cm="1">
        <f t="array" ref="H50">_xll.SNL.Clients.Office.Excel.Functions.SPG($A50, "SP_TOTAL_REV", H$3)</f>
        <v>247543</v>
      </c>
      <c r="I50" s="4" cm="1">
        <f t="array" ref="I50">_xll.SNL.Clients.Office.Excel.Functions.SPG($A50, "SP_TOTAL_REV", I$3)</f>
        <v>229834</v>
      </c>
      <c r="J50" s="4" cm="1">
        <f t="array" ref="J50">_xll.SNL.Clients.Office.Excel.Functions.SPG($A50, "SP_TOTAL_REV", J$3)</f>
        <v>218871</v>
      </c>
      <c r="K50" s="4" cm="1">
        <f t="array" ref="K50">_xll.SNL.Clients.Office.Excel.Functions.SPG($A50, "SP_TOTAL_REV", K$3)</f>
        <v>213668</v>
      </c>
      <c r="L50" s="4" cm="1">
        <f t="array" ref="L50">_xll.SNL.Clients.Office.Excel.Functions.SPG($A50, "SP_TOTAL_REV", L$3)</f>
        <v>215828</v>
      </c>
      <c r="M50" s="4" cm="1">
        <f t="array" ref="M50">_xll.SNL.Clients.Office.Excel.Functions.SPG($A50, "SP_TOTAL_REV", M$3)</f>
        <v>197201</v>
      </c>
      <c r="N50" s="4" cm="1">
        <f t="array" ref="N50">_xll.SNL.Clients.Office.Excel.Functions.SPG($A50, "SP_TOTAL_REV", N$3)</f>
        <v>195249</v>
      </c>
      <c r="O50" s="4" cm="1">
        <f t="array" ref="O50">_xll.SNL.Clients.Office.Excel.Functions.SPG($A50, "SP_TOTAL_REV", O$3)</f>
        <v>195166</v>
      </c>
      <c r="P50" s="4" cm="1">
        <f t="array" ref="P50">_xll.SNL.Clients.Office.Excel.Functions.SPG($A50, "SP_TOTAL_REV", P$3)</f>
        <v>195615</v>
      </c>
      <c r="Q50" s="4" cm="1">
        <f t="array" ref="Q50">_xll.SNL.Clients.Office.Excel.Functions.SPG($A50, "SP_TOTAL_REV", Q$3)</f>
        <v>195431</v>
      </c>
      <c r="R50" s="4" cm="1">
        <f t="array" ref="R50">_xll.SNL.Clients.Office.Excel.Functions.SPG($A50, "SP_TOTAL_REV", R$3)</f>
        <v>199326</v>
      </c>
      <c r="S50" s="4" cm="1">
        <f t="array" ref="S50">_xll.SNL.Clients.Office.Excel.Functions.SPG($A50, "SP_TOTAL_REV", S$3)</f>
        <v>205631</v>
      </c>
      <c r="T50" s="4" cm="1">
        <f t="array" ref="T50">_xll.SNL.Clients.Office.Excel.Functions.SPG($A50, "SP_TOTAL_REV", T$3)</f>
        <v>220316</v>
      </c>
      <c r="U50" s="4" cm="1">
        <f t="array" ref="U50">_xll.SNL.Clients.Office.Excel.Functions.SPG($A50, "SP_TOTAL_REV", U$3)</f>
        <v>249697</v>
      </c>
      <c r="V50" s="4" cm="1">
        <f t="array" ref="V50">_xll.SNL.Clients.Office.Excel.Functions.SPG($A50, "SP_TOTAL_REV", V$3)</f>
        <v>245987</v>
      </c>
      <c r="W50" s="4" cm="1">
        <f t="array" ref="W50">_xll.SNL.Clients.Office.Excel.Functions.SPG($A50, "SP_TOTAL_REV", W$3)</f>
        <v>244949</v>
      </c>
      <c r="X50" s="4" cm="1">
        <f t="array" ref="X50">_xll.SNL.Clients.Office.Excel.Functions.SPG($A50, "SP_TOTAL_REV", X$3)</f>
        <v>238390</v>
      </c>
      <c r="Y50" s="4" cm="1">
        <f t="array" ref="Y50">_xll.SNL.Clients.Office.Excel.Functions.SPG($A50, "SP_TOTAL_REV", Y$3)</f>
        <v>236159</v>
      </c>
    </row>
    <row r="51" spans="1:25" x14ac:dyDescent="0.3">
      <c r="A51" s="11" t="s">
        <v>1089</v>
      </c>
      <c r="B51" s="4" t="str" cm="1">
        <f t="array" ref="B51">_xll.SNL.Clients.Office.Excel.Functions.SPG($A51, "SP_TOTAL_REV", B$3)</f>
        <v>NA</v>
      </c>
      <c r="C51" s="4" cm="1">
        <f t="array" ref="C51">_xll.SNL.Clients.Office.Excel.Functions.SPG($A51, "SP_TOTAL_REV", C$3)</f>
        <v>640400</v>
      </c>
      <c r="D51" s="4" cm="1">
        <f t="array" ref="D51">_xll.SNL.Clients.Office.Excel.Functions.SPG($A51, "SP_TOTAL_REV", D$3)</f>
        <v>664700</v>
      </c>
      <c r="E51" s="4" cm="1">
        <f t="array" ref="E51">_xll.SNL.Clients.Office.Excel.Functions.SPG($A51, "SP_TOTAL_REV", E$3)</f>
        <v>598600</v>
      </c>
      <c r="F51" s="4" cm="1">
        <f t="array" ref="F51">_xll.SNL.Clients.Office.Excel.Functions.SPG($A51, "SP_TOTAL_REV", F$3)</f>
        <v>582200</v>
      </c>
      <c r="G51" s="4" cm="1">
        <f t="array" ref="G51">_xll.SNL.Clients.Office.Excel.Functions.SPG($A51, "SP_TOTAL_REV", G$3)</f>
        <v>591700</v>
      </c>
      <c r="H51" s="4" cm="1">
        <f t="array" ref="H51">_xll.SNL.Clients.Office.Excel.Functions.SPG($A51, "SP_TOTAL_REV", H$3)</f>
        <v>584800</v>
      </c>
      <c r="I51" s="4" cm="1">
        <f t="array" ref="I51">_xll.SNL.Clients.Office.Excel.Functions.SPG($A51, "SP_TOTAL_REV", I$3)</f>
        <v>549200</v>
      </c>
      <c r="J51" s="4" cm="1">
        <f t="array" ref="J51">_xll.SNL.Clients.Office.Excel.Functions.SPG($A51, "SP_TOTAL_REV", J$3)</f>
        <v>500300</v>
      </c>
      <c r="K51" s="4" cm="1">
        <f t="array" ref="K51">_xll.SNL.Clients.Office.Excel.Functions.SPG($A51, "SP_TOTAL_REV", K$3)</f>
        <v>603900</v>
      </c>
      <c r="L51" s="4" cm="1">
        <f t="array" ref="L51">_xll.SNL.Clients.Office.Excel.Functions.SPG($A51, "SP_TOTAL_REV", L$3)</f>
        <v>602800</v>
      </c>
      <c r="M51" s="4" cm="1">
        <f t="array" ref="M51">_xll.SNL.Clients.Office.Excel.Functions.SPG($A51, "SP_TOTAL_REV", M$3)</f>
        <v>535800</v>
      </c>
      <c r="N51" s="4" cm="1">
        <f t="array" ref="N51">_xll.SNL.Clients.Office.Excel.Functions.SPG($A51, "SP_TOTAL_REV", N$3)</f>
        <v>521800</v>
      </c>
      <c r="O51" s="4" cm="1">
        <f t="array" ref="O51">_xll.SNL.Clients.Office.Excel.Functions.SPG($A51, "SP_TOTAL_REV", O$3)</f>
        <v>559100</v>
      </c>
      <c r="P51" s="4" cm="1">
        <f t="array" ref="P51">_xll.SNL.Clients.Office.Excel.Functions.SPG($A51, "SP_TOTAL_REV", P$3)</f>
        <v>515100</v>
      </c>
      <c r="Q51" s="4" cm="1">
        <f t="array" ref="Q51">_xll.SNL.Clients.Office.Excel.Functions.SPG($A51, "SP_TOTAL_REV", Q$3)</f>
        <v>440400</v>
      </c>
      <c r="R51" s="4" cm="1">
        <f t="array" ref="R51">_xll.SNL.Clients.Office.Excel.Functions.SPG($A51, "SP_TOTAL_REV", R$3)</f>
        <v>458900</v>
      </c>
      <c r="S51" s="4" cm="1">
        <f t="array" ref="S51">_xll.SNL.Clients.Office.Excel.Functions.SPG($A51, "SP_TOTAL_REV", S$3)</f>
        <v>490000</v>
      </c>
      <c r="T51" s="4" cm="1">
        <f t="array" ref="T51">_xll.SNL.Clients.Office.Excel.Functions.SPG($A51, "SP_TOTAL_REV", T$3)</f>
        <v>498500</v>
      </c>
      <c r="U51" s="4" cm="1">
        <f t="array" ref="U51">_xll.SNL.Clients.Office.Excel.Functions.SPG($A51, "SP_TOTAL_REV", U$3)</f>
        <v>488200</v>
      </c>
      <c r="V51" s="4" cm="1">
        <f t="array" ref="V51">_xll.SNL.Clients.Office.Excel.Functions.SPG($A51, "SP_TOTAL_REV", V$3)</f>
        <v>446900</v>
      </c>
      <c r="W51" s="4" cm="1">
        <f t="array" ref="W51">_xll.SNL.Clients.Office.Excel.Functions.SPG($A51, "SP_TOTAL_REV", W$3)</f>
        <v>445000</v>
      </c>
      <c r="X51" s="4" cm="1">
        <f t="array" ref="X51">_xll.SNL.Clients.Office.Excel.Functions.SPG($A51, "SP_TOTAL_REV", X$3)</f>
        <v>434100</v>
      </c>
      <c r="Y51" s="4" cm="1">
        <f t="array" ref="Y51">_xll.SNL.Clients.Office.Excel.Functions.SPG($A51, "SP_TOTAL_REV", Y$3)</f>
        <v>410900</v>
      </c>
    </row>
    <row r="52" spans="1:25" x14ac:dyDescent="0.3">
      <c r="A52" s="11" t="s">
        <v>1090</v>
      </c>
      <c r="B52" s="4" t="str" cm="1">
        <f t="array" ref="B52">_xll.SNL.Clients.Office.Excel.Functions.SPG($A52, "SP_TOTAL_REV", B$3)</f>
        <v>NA</v>
      </c>
      <c r="C52" s="4" cm="1">
        <f t="array" ref="C52">_xll.SNL.Clients.Office.Excel.Functions.SPG($A52, "SP_TOTAL_REV", C$3)</f>
        <v>48000</v>
      </c>
      <c r="D52" s="4" cm="1">
        <f t="array" ref="D52">_xll.SNL.Clients.Office.Excel.Functions.SPG($A52, "SP_TOTAL_REV", D$3)</f>
        <v>39000</v>
      </c>
      <c r="E52" s="4" cm="1">
        <f t="array" ref="E52">_xll.SNL.Clients.Office.Excel.Functions.SPG($A52, "SP_TOTAL_REV", E$3)</f>
        <v>145000</v>
      </c>
      <c r="F52" s="4" cm="1">
        <f t="array" ref="F52">_xll.SNL.Clients.Office.Excel.Functions.SPG($A52, "SP_TOTAL_REV", F$3)</f>
        <v>31000</v>
      </c>
      <c r="G52" s="4" cm="1">
        <f t="array" ref="G52">_xll.SNL.Clients.Office.Excel.Functions.SPG($A52, "SP_TOTAL_REV", G$3)</f>
        <v>32000</v>
      </c>
      <c r="H52" s="4" cm="1">
        <f t="array" ref="H52">_xll.SNL.Clients.Office.Excel.Functions.SPG($A52, "SP_TOTAL_REV", H$3)</f>
        <v>29000</v>
      </c>
      <c r="I52" s="4" cm="1">
        <f t="array" ref="I52">_xll.SNL.Clients.Office.Excel.Functions.SPG($A52, "SP_TOTAL_REV", I$3)</f>
        <v>25000</v>
      </c>
      <c r="J52" s="4" cm="1">
        <f t="array" ref="J52">_xll.SNL.Clients.Office.Excel.Functions.SPG($A52, "SP_TOTAL_REV", J$3)</f>
        <v>34000</v>
      </c>
      <c r="K52" s="4" cm="1">
        <f t="array" ref="K52">_xll.SNL.Clients.Office.Excel.Functions.SPG($A52, "SP_TOTAL_REV", K$3)</f>
        <v>33000</v>
      </c>
      <c r="L52" s="4" cm="1">
        <f t="array" ref="L52">_xll.SNL.Clients.Office.Excel.Functions.SPG($A52, "SP_TOTAL_REV", L$3)</f>
        <v>27000</v>
      </c>
      <c r="M52" s="4" cm="1">
        <f t="array" ref="M52">_xll.SNL.Clients.Office.Excel.Functions.SPG($A52, "SP_TOTAL_REV", M$3)</f>
        <v>18000</v>
      </c>
      <c r="N52" s="4" cm="1">
        <f t="array" ref="N52">_xll.SNL.Clients.Office.Excel.Functions.SPG($A52, "SP_TOTAL_REV", N$3)</f>
        <v>354617</v>
      </c>
      <c r="O52" s="4" cm="1">
        <f t="array" ref="O52">_xll.SNL.Clients.Office.Excel.Functions.SPG($A52, "SP_TOTAL_REV", O$3)</f>
        <v>9461</v>
      </c>
      <c r="P52" s="4" cm="1">
        <f t="array" ref="P52">_xll.SNL.Clients.Office.Excel.Functions.SPG($A52, "SP_TOTAL_REV", P$3)</f>
        <v>9461</v>
      </c>
      <c r="Q52" s="4" cm="1">
        <f t="array" ref="Q52">_xll.SNL.Clients.Office.Excel.Functions.SPG($A52, "SP_TOTAL_REV", Q$3)</f>
        <v>9461</v>
      </c>
      <c r="R52" s="4" cm="1">
        <f t="array" ref="R52">_xll.SNL.Clients.Office.Excel.Functions.SPG($A52, "SP_TOTAL_REV", R$3)</f>
        <v>9487</v>
      </c>
      <c r="S52" s="4" cm="1">
        <f t="array" ref="S52">_xll.SNL.Clients.Office.Excel.Functions.SPG($A52, "SP_TOTAL_REV", S$3)</f>
        <v>64530</v>
      </c>
      <c r="T52" s="4" cm="1">
        <f t="array" ref="T52">_xll.SNL.Clients.Office.Excel.Functions.SPG($A52, "SP_TOTAL_REV", T$3)</f>
        <v>1750</v>
      </c>
      <c r="U52" s="4" cm="1">
        <f t="array" ref="U52">_xll.SNL.Clients.Office.Excel.Functions.SPG($A52, "SP_TOTAL_REV", U$3)</f>
        <v>1750</v>
      </c>
      <c r="V52" s="4" cm="1">
        <f t="array" ref="V52">_xll.SNL.Clients.Office.Excel.Functions.SPG($A52, "SP_TOTAL_REV", V$3)</f>
        <v>9750</v>
      </c>
      <c r="W52" s="4" cm="1">
        <f t="array" ref="W52">_xll.SNL.Clients.Office.Excel.Functions.SPG($A52, "SP_TOTAL_REV", W$3)</f>
        <v>1750</v>
      </c>
      <c r="X52" s="4" cm="1">
        <f t="array" ref="X52">_xll.SNL.Clients.Office.Excel.Functions.SPG($A52, "SP_TOTAL_REV", X$3)</f>
        <v>1750</v>
      </c>
      <c r="Y52" s="4" cm="1">
        <f t="array" ref="Y52">_xll.SNL.Clients.Office.Excel.Functions.SPG($A52, "SP_TOTAL_REV", Y$3)</f>
        <v>1750</v>
      </c>
    </row>
    <row r="53" spans="1:25" x14ac:dyDescent="0.3">
      <c r="A53" s="11" t="s">
        <v>1091</v>
      </c>
      <c r="B53" s="4" t="str" cm="1">
        <f t="array" ref="B53">_xll.SNL.Clients.Office.Excel.Functions.SPG($A53, "SP_TOTAL_REV", B$3)</f>
        <v>NA</v>
      </c>
      <c r="C53" s="4" cm="1">
        <f t="array" ref="C53">_xll.SNL.Clients.Office.Excel.Functions.SPG($A53, "SP_TOTAL_REV", C$3)</f>
        <v>137667</v>
      </c>
      <c r="D53" s="4" cm="1">
        <f t="array" ref="D53">_xll.SNL.Clients.Office.Excel.Functions.SPG($A53, "SP_TOTAL_REV", D$3)</f>
        <v>127447</v>
      </c>
      <c r="E53" s="4" cm="1">
        <f t="array" ref="E53">_xll.SNL.Clients.Office.Excel.Functions.SPG($A53, "SP_TOTAL_REV", E$3)</f>
        <v>124200</v>
      </c>
      <c r="F53" s="4" cm="1">
        <f t="array" ref="F53">_xll.SNL.Clients.Office.Excel.Functions.SPG($A53, "SP_TOTAL_REV", F$3)</f>
        <v>135093</v>
      </c>
      <c r="G53" s="4" cm="1">
        <f t="array" ref="G53">_xll.SNL.Clients.Office.Excel.Functions.SPG($A53, "SP_TOTAL_REV", G$3)</f>
        <v>130003</v>
      </c>
      <c r="H53" s="4" cm="1">
        <f t="array" ref="H53">_xll.SNL.Clients.Office.Excel.Functions.SPG($A53, "SP_TOTAL_REV", H$3)</f>
        <v>115076</v>
      </c>
      <c r="I53" s="4" cm="1">
        <f t="array" ref="I53">_xll.SNL.Clients.Office.Excel.Functions.SPG($A53, "SP_TOTAL_REV", I$3)</f>
        <v>111004</v>
      </c>
      <c r="J53" s="4" cm="1">
        <f t="array" ref="J53">_xll.SNL.Clients.Office.Excel.Functions.SPG($A53, "SP_TOTAL_REV", J$3)</f>
        <v>118527</v>
      </c>
      <c r="K53" s="4" cm="1">
        <f t="array" ref="K53">_xll.SNL.Clients.Office.Excel.Functions.SPG($A53, "SP_TOTAL_REV", K$3)</f>
        <v>128157</v>
      </c>
      <c r="L53" s="4" cm="1">
        <f t="array" ref="L53">_xll.SNL.Clients.Office.Excel.Functions.SPG($A53, "SP_TOTAL_REV", L$3)</f>
        <v>118979</v>
      </c>
      <c r="M53" s="4" cm="1">
        <f t="array" ref="M53">_xll.SNL.Clients.Office.Excel.Functions.SPG($A53, "SP_TOTAL_REV", M$3)</f>
        <v>124751</v>
      </c>
      <c r="N53" s="4" cm="1">
        <f t="array" ref="N53">_xll.SNL.Clients.Office.Excel.Functions.SPG($A53, "SP_TOTAL_REV", N$3)</f>
        <v>142861</v>
      </c>
      <c r="O53" s="4" cm="1">
        <f t="array" ref="O53">_xll.SNL.Clients.Office.Excel.Functions.SPG($A53, "SP_TOTAL_REV", O$3)</f>
        <v>111149</v>
      </c>
      <c r="P53" s="4" cm="1">
        <f t="array" ref="P53">_xll.SNL.Clients.Office.Excel.Functions.SPG($A53, "SP_TOTAL_REV", P$3)</f>
        <v>98571</v>
      </c>
      <c r="Q53" s="4" cm="1">
        <f t="array" ref="Q53">_xll.SNL.Clients.Office.Excel.Functions.SPG($A53, "SP_TOTAL_REV", Q$3)</f>
        <v>82556</v>
      </c>
      <c r="R53" s="4" cm="1">
        <f t="array" ref="R53">_xll.SNL.Clients.Office.Excel.Functions.SPG($A53, "SP_TOTAL_REV", R$3)</f>
        <v>114836</v>
      </c>
      <c r="S53" s="4" cm="1">
        <f t="array" ref="S53">_xll.SNL.Clients.Office.Excel.Functions.SPG($A53, "SP_TOTAL_REV", S$3)</f>
        <v>110236</v>
      </c>
      <c r="T53" s="4" cm="1">
        <f t="array" ref="T53">_xll.SNL.Clients.Office.Excel.Functions.SPG($A53, "SP_TOTAL_REV", T$3)</f>
        <v>66632</v>
      </c>
      <c r="U53" s="4" cm="1">
        <f t="array" ref="U53">_xll.SNL.Clients.Office.Excel.Functions.SPG($A53, "SP_TOTAL_REV", U$3)</f>
        <v>65450</v>
      </c>
      <c r="V53" s="4" cm="1">
        <f t="array" ref="V53">_xll.SNL.Clients.Office.Excel.Functions.SPG($A53, "SP_TOTAL_REV", V$3)</f>
        <v>122413</v>
      </c>
      <c r="W53" s="4" cm="1">
        <f t="array" ref="W53">_xll.SNL.Clients.Office.Excel.Functions.SPG($A53, "SP_TOTAL_REV", W$3)</f>
        <v>106116</v>
      </c>
      <c r="X53" s="4" cm="1">
        <f t="array" ref="X53">_xll.SNL.Clients.Office.Excel.Functions.SPG($A53, "SP_TOTAL_REV", X$3)</f>
        <v>83598</v>
      </c>
      <c r="Y53" s="4" cm="1">
        <f t="array" ref="Y53">_xll.SNL.Clients.Office.Excel.Functions.SPG($A53, "SP_TOTAL_REV", Y$3)</f>
        <v>57880</v>
      </c>
    </row>
    <row r="54" spans="1:25" x14ac:dyDescent="0.3">
      <c r="A54" s="11" t="s">
        <v>1092</v>
      </c>
      <c r="B54" s="4" t="str" cm="1">
        <f t="array" ref="B54">_xll.SNL.Clients.Office.Excel.Functions.SPG($A54, "SP_TOTAL_REV", B$3)</f>
        <v>NA</v>
      </c>
      <c r="C54" s="4" cm="1">
        <f t="array" ref="C54">_xll.SNL.Clients.Office.Excel.Functions.SPG($A54, "SP_TOTAL_REV", C$3)</f>
        <v>177440</v>
      </c>
      <c r="D54" s="4" cm="1">
        <f t="array" ref="D54">_xll.SNL.Clients.Office.Excel.Functions.SPG($A54, "SP_TOTAL_REV", D$3)</f>
        <v>189213</v>
      </c>
      <c r="E54" s="4" cm="1">
        <f t="array" ref="E54">_xll.SNL.Clients.Office.Excel.Functions.SPG($A54, "SP_TOTAL_REV", E$3)</f>
        <v>206449</v>
      </c>
      <c r="F54" s="4" cm="1">
        <f t="array" ref="F54">_xll.SNL.Clients.Office.Excel.Functions.SPG($A54, "SP_TOTAL_REV", F$3)</f>
        <v>179474</v>
      </c>
      <c r="G54" s="4" cm="1">
        <f t="array" ref="G54">_xll.SNL.Clients.Office.Excel.Functions.SPG($A54, "SP_TOTAL_REV", G$3)</f>
        <v>168540</v>
      </c>
      <c r="H54" s="4" cm="1">
        <f t="array" ref="H54">_xll.SNL.Clients.Office.Excel.Functions.SPG($A54, "SP_TOTAL_REV", H$3)</f>
        <v>171112</v>
      </c>
      <c r="I54" s="4" cm="1">
        <f t="array" ref="I54">_xll.SNL.Clients.Office.Excel.Functions.SPG($A54, "SP_TOTAL_REV", I$3)</f>
        <v>141821</v>
      </c>
      <c r="J54" s="4" cm="1">
        <f t="array" ref="J54">_xll.SNL.Clients.Office.Excel.Functions.SPG($A54, "SP_TOTAL_REV", J$3)</f>
        <v>159321</v>
      </c>
      <c r="K54" s="4" cm="1">
        <f t="array" ref="K54">_xll.SNL.Clients.Office.Excel.Functions.SPG($A54, "SP_TOTAL_REV", K$3)</f>
        <v>127157</v>
      </c>
      <c r="L54" s="4" cm="1">
        <f t="array" ref="L54">_xll.SNL.Clients.Office.Excel.Functions.SPG($A54, "SP_TOTAL_REV", L$3)</f>
        <v>106465</v>
      </c>
      <c r="M54" s="4" cm="1">
        <f t="array" ref="M54">_xll.SNL.Clients.Office.Excel.Functions.SPG($A54, "SP_TOTAL_REV", M$3)</f>
        <v>87264</v>
      </c>
      <c r="N54" s="4" cm="1">
        <f t="array" ref="N54">_xll.SNL.Clients.Office.Excel.Functions.SPG($A54, "SP_TOTAL_REV", N$3)</f>
        <v>75198</v>
      </c>
      <c r="O54" s="4" cm="1">
        <f t="array" ref="O54">_xll.SNL.Clients.Office.Excel.Functions.SPG($A54, "SP_TOTAL_REV", O$3)</f>
        <v>70974</v>
      </c>
      <c r="P54" s="4" cm="1">
        <f t="array" ref="P54">_xll.SNL.Clients.Office.Excel.Functions.SPG($A54, "SP_TOTAL_REV", P$3)</f>
        <v>72853</v>
      </c>
      <c r="Q54" s="4" cm="1">
        <f t="array" ref="Q54">_xll.SNL.Clients.Office.Excel.Functions.SPG($A54, "SP_TOTAL_REV", Q$3)</f>
        <v>85992</v>
      </c>
      <c r="R54" s="4" cm="1">
        <f t="array" ref="R54">_xll.SNL.Clients.Office.Excel.Functions.SPG($A54, "SP_TOTAL_REV", R$3)</f>
        <v>102585</v>
      </c>
      <c r="S54" s="4" cm="1">
        <f t="array" ref="S54">_xll.SNL.Clients.Office.Excel.Functions.SPG($A54, "SP_TOTAL_REV", S$3)</f>
        <v>103165</v>
      </c>
      <c r="T54" s="4" cm="1">
        <f t="array" ref="T54">_xll.SNL.Clients.Office.Excel.Functions.SPG($A54, "SP_TOTAL_REV", T$3)</f>
        <v>102005</v>
      </c>
      <c r="U54" s="4" cm="1">
        <f t="array" ref="U54">_xll.SNL.Clients.Office.Excel.Functions.SPG($A54, "SP_TOTAL_REV", U$3)</f>
        <v>95105</v>
      </c>
      <c r="V54" s="4" cm="1">
        <f t="array" ref="V54">_xll.SNL.Clients.Office.Excel.Functions.SPG($A54, "SP_TOTAL_REV", V$3)</f>
        <v>88682</v>
      </c>
      <c r="W54" s="4" cm="1">
        <f t="array" ref="W54">_xll.SNL.Clients.Office.Excel.Functions.SPG($A54, "SP_TOTAL_REV", W$3)</f>
        <v>75400</v>
      </c>
      <c r="X54" s="4" cm="1">
        <f t="array" ref="X54">_xll.SNL.Clients.Office.Excel.Functions.SPG($A54, "SP_TOTAL_REV", X$3)</f>
        <v>61486</v>
      </c>
      <c r="Y54" s="4" cm="1">
        <f t="array" ref="Y54">_xll.SNL.Clients.Office.Excel.Functions.SPG($A54, "SP_TOTAL_REV", Y$3)</f>
        <v>52134</v>
      </c>
    </row>
    <row r="55" spans="1:25" x14ac:dyDescent="0.3">
      <c r="A55" s="11" t="s">
        <v>1093</v>
      </c>
      <c r="B55" s="4" t="str" cm="1">
        <f t="array" ref="B55">_xll.SNL.Clients.Office.Excel.Functions.SPG($A55, "SP_TOTAL_REV", B$3)</f>
        <v>NA</v>
      </c>
      <c r="C55" s="4" cm="1">
        <f t="array" ref="C55">_xll.SNL.Clients.Office.Excel.Functions.SPG($A55, "SP_TOTAL_REV", C$3)</f>
        <v>76326</v>
      </c>
      <c r="D55" s="4" cm="1">
        <f t="array" ref="D55">_xll.SNL.Clients.Office.Excel.Functions.SPG($A55, "SP_TOTAL_REV", D$3)</f>
        <v>-37070</v>
      </c>
      <c r="E55" s="4" cm="1">
        <f t="array" ref="E55">_xll.SNL.Clients.Office.Excel.Functions.SPG($A55, "SP_TOTAL_REV", E$3)</f>
        <v>34952</v>
      </c>
      <c r="F55" s="4" cm="1">
        <f t="array" ref="F55">_xll.SNL.Clients.Office.Excel.Functions.SPG($A55, "SP_TOTAL_REV", F$3)</f>
        <v>110878</v>
      </c>
      <c r="G55" s="4" cm="1">
        <f t="array" ref="G55">_xll.SNL.Clients.Office.Excel.Functions.SPG($A55, "SP_TOTAL_REV", G$3)</f>
        <v>-168105</v>
      </c>
      <c r="H55" s="4" cm="1">
        <f t="array" ref="H55">_xll.SNL.Clients.Office.Excel.Functions.SPG($A55, "SP_TOTAL_REV", H$3)</f>
        <v>54001</v>
      </c>
      <c r="I55" s="4" cm="1">
        <f t="array" ref="I55">_xll.SNL.Clients.Office.Excel.Functions.SPG($A55, "SP_TOTAL_REV", I$3)</f>
        <v>-21146</v>
      </c>
      <c r="J55" s="4" cm="1">
        <f t="array" ref="J55">_xll.SNL.Clients.Office.Excel.Functions.SPG($A55, "SP_TOTAL_REV", J$3)</f>
        <v>49035</v>
      </c>
      <c r="K55" s="4" cm="1">
        <f t="array" ref="K55">_xll.SNL.Clients.Office.Excel.Functions.SPG($A55, "SP_TOTAL_REV", K$3)</f>
        <v>-130555</v>
      </c>
      <c r="L55" s="4" cm="1">
        <f t="array" ref="L55">_xll.SNL.Clients.Office.Excel.Functions.SPG($A55, "SP_TOTAL_REV", L$3)</f>
        <v>-49187</v>
      </c>
      <c r="M55" s="4" cm="1">
        <f t="array" ref="M55">_xll.SNL.Clients.Office.Excel.Functions.SPG($A55, "SP_TOTAL_REV", M$3)</f>
        <v>-57207</v>
      </c>
      <c r="N55" s="4" cm="1">
        <f t="array" ref="N55">_xll.SNL.Clients.Office.Excel.Functions.SPG($A55, "SP_TOTAL_REV", N$3)</f>
        <v>-11502</v>
      </c>
      <c r="O55" s="4" cm="1">
        <f t="array" ref="O55">_xll.SNL.Clients.Office.Excel.Functions.SPG($A55, "SP_TOTAL_REV", O$3)</f>
        <v>42897</v>
      </c>
      <c r="P55" s="4" cm="1">
        <f t="array" ref="P55">_xll.SNL.Clients.Office.Excel.Functions.SPG($A55, "SP_TOTAL_REV", P$3)</f>
        <v>-60538</v>
      </c>
      <c r="Q55" s="4" cm="1">
        <f t="array" ref="Q55">_xll.SNL.Clients.Office.Excel.Functions.SPG($A55, "SP_TOTAL_REV", Q$3)</f>
        <v>79421</v>
      </c>
      <c r="R55" s="4" cm="1">
        <f t="array" ref="R55">_xll.SNL.Clients.Office.Excel.Functions.SPG($A55, "SP_TOTAL_REV", R$3)</f>
        <v>88505</v>
      </c>
      <c r="S55" s="4" cm="1">
        <f t="array" ref="S55">_xll.SNL.Clients.Office.Excel.Functions.SPG($A55, "SP_TOTAL_REV", S$3)</f>
        <v>65492</v>
      </c>
      <c r="T55" s="4" cm="1">
        <f t="array" ref="T55">_xll.SNL.Clients.Office.Excel.Functions.SPG($A55, "SP_TOTAL_REV", T$3)</f>
        <v>59582</v>
      </c>
      <c r="U55" s="4" cm="1">
        <f t="array" ref="U55">_xll.SNL.Clients.Office.Excel.Functions.SPG($A55, "SP_TOTAL_REV", U$3)</f>
        <v>-395712</v>
      </c>
      <c r="V55" s="4" cm="1">
        <f t="array" ref="V55">_xll.SNL.Clients.Office.Excel.Functions.SPG($A55, "SP_TOTAL_REV", V$3)</f>
        <v>117308</v>
      </c>
      <c r="W55" s="4" cm="1">
        <f t="array" ref="W55">_xll.SNL.Clients.Office.Excel.Functions.SPG($A55, "SP_TOTAL_REV", W$3)</f>
        <v>-50634</v>
      </c>
      <c r="X55" s="4" cm="1">
        <f t="array" ref="X55">_xll.SNL.Clients.Office.Excel.Functions.SPG($A55, "SP_TOTAL_REV", X$3)</f>
        <v>-173238</v>
      </c>
      <c r="Y55" s="4" cm="1">
        <f t="array" ref="Y55">_xll.SNL.Clients.Office.Excel.Functions.SPG($A55, "SP_TOTAL_REV", Y$3)</f>
        <v>-104861</v>
      </c>
    </row>
    <row r="56" spans="1:25" x14ac:dyDescent="0.3">
      <c r="A56" s="11" t="s">
        <v>1094</v>
      </c>
      <c r="B56" s="4" t="str" cm="1">
        <f t="array" ref="B56">_xll.SNL.Clients.Office.Excel.Functions.SPG($A56, "SP_TOTAL_REV", B$3)</f>
        <v>NA</v>
      </c>
      <c r="C56" s="4" cm="1">
        <f t="array" ref="C56">_xll.SNL.Clients.Office.Excel.Functions.SPG($A56, "SP_TOTAL_REV", C$3)</f>
        <v>386600</v>
      </c>
      <c r="D56" s="4" cm="1">
        <f t="array" ref="D56">_xll.SNL.Clients.Office.Excel.Functions.SPG($A56, "SP_TOTAL_REV", D$3)</f>
        <v>365100</v>
      </c>
      <c r="E56" s="4" cm="1">
        <f t="array" ref="E56">_xll.SNL.Clients.Office.Excel.Functions.SPG($A56, "SP_TOTAL_REV", E$3)</f>
        <v>326300</v>
      </c>
      <c r="F56" s="4" cm="1">
        <f t="array" ref="F56">_xll.SNL.Clients.Office.Excel.Functions.SPG($A56, "SP_TOTAL_REV", F$3)</f>
        <v>312300</v>
      </c>
      <c r="G56" s="4" cm="1">
        <f t="array" ref="G56">_xll.SNL.Clients.Office.Excel.Functions.SPG($A56, "SP_TOTAL_REV", G$3)</f>
        <v>347300</v>
      </c>
      <c r="H56" s="4" cm="1">
        <f t="array" ref="H56">_xll.SNL.Clients.Office.Excel.Functions.SPG($A56, "SP_TOTAL_REV", H$3)</f>
        <v>325400</v>
      </c>
      <c r="I56" s="4" cm="1">
        <f t="array" ref="I56">_xll.SNL.Clients.Office.Excel.Functions.SPG($A56, "SP_TOTAL_REV", I$3)</f>
        <v>310200</v>
      </c>
      <c r="J56" s="4" cm="1">
        <f t="array" ref="J56">_xll.SNL.Clients.Office.Excel.Functions.SPG($A56, "SP_TOTAL_REV", J$3)</f>
        <v>304500</v>
      </c>
      <c r="K56" s="4" cm="1">
        <f t="array" ref="K56">_xll.SNL.Clients.Office.Excel.Functions.SPG($A56, "SP_TOTAL_REV", K$3)</f>
        <v>325000</v>
      </c>
      <c r="L56" s="4" cm="1">
        <f t="array" ref="L56">_xll.SNL.Clients.Office.Excel.Functions.SPG($A56, "SP_TOTAL_REV", L$3)</f>
        <v>321000</v>
      </c>
      <c r="M56" s="4" cm="1">
        <f t="array" ref="M56">_xll.SNL.Clients.Office.Excel.Functions.SPG($A56, "SP_TOTAL_REV", M$3)</f>
        <v>282600</v>
      </c>
      <c r="N56" s="4" cm="1">
        <f t="array" ref="N56">_xll.SNL.Clients.Office.Excel.Functions.SPG($A56, "SP_TOTAL_REV", N$3)</f>
        <v>282500</v>
      </c>
      <c r="O56" s="4" cm="1">
        <f t="array" ref="O56">_xll.SNL.Clients.Office.Excel.Functions.SPG($A56, "SP_TOTAL_REV", O$3)</f>
        <v>292200</v>
      </c>
      <c r="P56" s="4" cm="1">
        <f t="array" ref="P56">_xll.SNL.Clients.Office.Excel.Functions.SPG($A56, "SP_TOTAL_REV", P$3)</f>
        <v>280000</v>
      </c>
      <c r="Q56" s="4" cm="1">
        <f t="array" ref="Q56">_xll.SNL.Clients.Office.Excel.Functions.SPG($A56, "SP_TOTAL_REV", Q$3)</f>
        <v>251900</v>
      </c>
      <c r="R56" s="4" cm="1">
        <f t="array" ref="R56">_xll.SNL.Clients.Office.Excel.Functions.SPG($A56, "SP_TOTAL_REV", R$3)</f>
        <v>238700</v>
      </c>
      <c r="S56" s="4" cm="1">
        <f t="array" ref="S56">_xll.SNL.Clients.Office.Excel.Functions.SPG($A56, "SP_TOTAL_REV", S$3)</f>
        <v>246300</v>
      </c>
      <c r="T56" s="4" cm="1">
        <f t="array" ref="T56">_xll.SNL.Clients.Office.Excel.Functions.SPG($A56, "SP_TOTAL_REV", T$3)</f>
        <v>203200</v>
      </c>
      <c r="U56" s="4" cm="1">
        <f t="array" ref="U56">_xll.SNL.Clients.Office.Excel.Functions.SPG($A56, "SP_TOTAL_REV", U$3)</f>
        <v>248700</v>
      </c>
      <c r="V56" s="4" cm="1">
        <f t="array" ref="V56">_xll.SNL.Clients.Office.Excel.Functions.SPG($A56, "SP_TOTAL_REV", V$3)</f>
        <v>246900</v>
      </c>
      <c r="W56" s="4" cm="1">
        <f t="array" ref="W56">_xll.SNL.Clients.Office.Excel.Functions.SPG($A56, "SP_TOTAL_REV", W$3)</f>
        <v>277100</v>
      </c>
      <c r="X56" s="4" cm="1">
        <f t="array" ref="X56">_xll.SNL.Clients.Office.Excel.Functions.SPG($A56, "SP_TOTAL_REV", X$3)</f>
        <v>272000</v>
      </c>
      <c r="Y56" s="4" cm="1">
        <f t="array" ref="Y56">_xll.SNL.Clients.Office.Excel.Functions.SPG($A56, "SP_TOTAL_REV", Y$3)</f>
        <v>242100</v>
      </c>
    </row>
    <row r="57" spans="1:25" x14ac:dyDescent="0.3">
      <c r="A57" s="11" t="s">
        <v>1095</v>
      </c>
      <c r="B57" s="4" t="str" cm="1">
        <f t="array" ref="B57">_xll.SNL.Clients.Office.Excel.Functions.SPG($A57, "SP_TOTAL_REV", B$3)</f>
        <v>NA</v>
      </c>
      <c r="C57" s="4" cm="1">
        <f t="array" ref="C57">_xll.SNL.Clients.Office.Excel.Functions.SPG($A57, "SP_TOTAL_REV", C$3)</f>
        <v>0</v>
      </c>
      <c r="D57" s="4" t="str" cm="1">
        <f t="array" ref="D57">_xll.SNL.Clients.Office.Excel.Functions.SPG($A57, "SP_TOTAL_REV", D$3)</f>
        <v>NA</v>
      </c>
      <c r="E57" s="4" t="str" cm="1">
        <f t="array" ref="E57">_xll.SNL.Clients.Office.Excel.Functions.SPG($A57, "SP_TOTAL_REV", E$3)</f>
        <v>NA</v>
      </c>
      <c r="F57" s="4" cm="1">
        <f t="array" ref="F57">_xll.SNL.Clients.Office.Excel.Functions.SPG($A57, "SP_TOTAL_REV", F$3)</f>
        <v>3551</v>
      </c>
      <c r="G57" s="4" cm="1">
        <f t="array" ref="G57">_xll.SNL.Clients.Office.Excel.Functions.SPG($A57, "SP_TOTAL_REV", G$3)</f>
        <v>16097</v>
      </c>
      <c r="H57" s="4" cm="1">
        <f t="array" ref="H57">_xll.SNL.Clients.Office.Excel.Functions.SPG($A57, "SP_TOTAL_REV", H$3)</f>
        <v>15825</v>
      </c>
      <c r="I57" s="4" cm="1">
        <f t="array" ref="I57">_xll.SNL.Clients.Office.Excel.Functions.SPG($A57, "SP_TOTAL_REV", I$3)</f>
        <v>146267</v>
      </c>
      <c r="J57" s="4" cm="1">
        <f t="array" ref="J57">_xll.SNL.Clients.Office.Excel.Functions.SPG($A57, "SP_TOTAL_REV", J$3)</f>
        <v>62546</v>
      </c>
      <c r="K57" s="4" cm="1">
        <f t="array" ref="K57">_xll.SNL.Clients.Office.Excel.Functions.SPG($A57, "SP_TOTAL_REV", K$3)</f>
        <v>31575</v>
      </c>
      <c r="L57" s="4" cm="1">
        <f t="array" ref="L57">_xll.SNL.Clients.Office.Excel.Functions.SPG($A57, "SP_TOTAL_REV", L$3)</f>
        <v>32412</v>
      </c>
      <c r="M57" s="4" cm="1">
        <f t="array" ref="M57">_xll.SNL.Clients.Office.Excel.Functions.SPG($A57, "SP_TOTAL_REV", M$3)</f>
        <v>151805</v>
      </c>
      <c r="N57" s="4" cm="1">
        <f t="array" ref="N57">_xll.SNL.Clients.Office.Excel.Functions.SPG($A57, "SP_TOTAL_REV", N$3)</f>
        <v>27439</v>
      </c>
      <c r="O57" s="4" cm="1">
        <f t="array" ref="O57">_xll.SNL.Clients.Office.Excel.Functions.SPG($A57, "SP_TOTAL_REV", O$3)</f>
        <v>38283</v>
      </c>
      <c r="P57" s="4" cm="1">
        <f t="array" ref="P57">_xll.SNL.Clients.Office.Excel.Functions.SPG($A57, "SP_TOTAL_REV", P$3)</f>
        <v>45891</v>
      </c>
      <c r="Q57" s="4" cm="1">
        <f t="array" ref="Q57">_xll.SNL.Clients.Office.Excel.Functions.SPG($A57, "SP_TOTAL_REV", Q$3)</f>
        <v>32811</v>
      </c>
      <c r="R57" s="4" cm="1">
        <f t="array" ref="R57">_xll.SNL.Clients.Office.Excel.Functions.SPG($A57, "SP_TOTAL_REV", R$3)</f>
        <v>21303</v>
      </c>
      <c r="S57" s="4" cm="1">
        <f t="array" ref="S57">_xll.SNL.Clients.Office.Excel.Functions.SPG($A57, "SP_TOTAL_REV", S$3)</f>
        <v>7633</v>
      </c>
      <c r="T57" s="4" cm="1">
        <f t="array" ref="T57">_xll.SNL.Clients.Office.Excel.Functions.SPG($A57, "SP_TOTAL_REV", T$3)</f>
        <v>27376</v>
      </c>
      <c r="U57" s="4" cm="1">
        <f t="array" ref="U57">_xll.SNL.Clients.Office.Excel.Functions.SPG($A57, "SP_TOTAL_REV", U$3)</f>
        <v>23529</v>
      </c>
      <c r="V57" s="4" cm="1">
        <f t="array" ref="V57">_xll.SNL.Clients.Office.Excel.Functions.SPG($A57, "SP_TOTAL_REV", V$3)</f>
        <v>29455</v>
      </c>
      <c r="W57" s="4" cm="1">
        <f t="array" ref="W57">_xll.SNL.Clients.Office.Excel.Functions.SPG($A57, "SP_TOTAL_REV", W$3)</f>
        <v>43292.77</v>
      </c>
      <c r="X57" s="4" cm="1">
        <f t="array" ref="X57">_xll.SNL.Clients.Office.Excel.Functions.SPG($A57, "SP_TOTAL_REV", X$3)</f>
        <v>42696.635999999999</v>
      </c>
      <c r="Y57" s="4" cm="1">
        <f t="array" ref="Y57">_xll.SNL.Clients.Office.Excel.Functions.SPG($A57, "SP_TOTAL_REV", Y$3)</f>
        <v>48148.275000000001</v>
      </c>
    </row>
    <row r="58" spans="1:25" x14ac:dyDescent="0.3">
      <c r="A58" s="11" t="s">
        <v>1096</v>
      </c>
      <c r="B58" s="4" t="str" cm="1">
        <f t="array" ref="B58">_xll.SNL.Clients.Office.Excel.Functions.SPG($A58, "SP_TOTAL_REV", B$3)</f>
        <v>NA</v>
      </c>
      <c r="C58" s="4" cm="1">
        <f t="array" ref="C58">_xll.SNL.Clients.Office.Excel.Functions.SPG($A58, "SP_TOTAL_REV", C$3)</f>
        <v>279582</v>
      </c>
      <c r="D58" s="4" cm="1">
        <f t="array" ref="D58">_xll.SNL.Clients.Office.Excel.Functions.SPG($A58, "SP_TOTAL_REV", D$3)</f>
        <v>270818</v>
      </c>
      <c r="E58" s="4" cm="1">
        <f t="array" ref="E58">_xll.SNL.Clients.Office.Excel.Functions.SPG($A58, "SP_TOTAL_REV", E$3)</f>
        <v>264351</v>
      </c>
      <c r="F58" s="4" cm="1">
        <f t="array" ref="F58">_xll.SNL.Clients.Office.Excel.Functions.SPG($A58, "SP_TOTAL_REV", F$3)</f>
        <v>248997</v>
      </c>
      <c r="G58" s="4" cm="1">
        <f t="array" ref="G58">_xll.SNL.Clients.Office.Excel.Functions.SPG($A58, "SP_TOTAL_REV", G$3)</f>
        <v>248722</v>
      </c>
      <c r="H58" s="4" cm="1">
        <f t="array" ref="H58">_xll.SNL.Clients.Office.Excel.Functions.SPG($A58, "SP_TOTAL_REV", H$3)</f>
        <v>242903</v>
      </c>
      <c r="I58" s="4" cm="1">
        <f t="array" ref="I58">_xll.SNL.Clients.Office.Excel.Functions.SPG($A58, "SP_TOTAL_REV", I$3)</f>
        <v>234509</v>
      </c>
      <c r="J58" s="4" cm="1">
        <f t="array" ref="J58">_xll.SNL.Clients.Office.Excel.Functions.SPG($A58, "SP_TOTAL_REV", J$3)</f>
        <v>225987</v>
      </c>
      <c r="K58" s="4" cm="1">
        <f t="array" ref="K58">_xll.SNL.Clients.Office.Excel.Functions.SPG($A58, "SP_TOTAL_REV", K$3)</f>
        <v>234312</v>
      </c>
      <c r="L58" s="4" cm="1">
        <f t="array" ref="L58">_xll.SNL.Clients.Office.Excel.Functions.SPG($A58, "SP_TOTAL_REV", L$3)</f>
        <v>251388</v>
      </c>
      <c r="M58" s="4" cm="1">
        <f t="array" ref="M58">_xll.SNL.Clients.Office.Excel.Functions.SPG($A58, "SP_TOTAL_REV", M$3)</f>
        <v>281598</v>
      </c>
      <c r="N58" s="4" cm="1">
        <f t="array" ref="N58">_xll.SNL.Clients.Office.Excel.Functions.SPG($A58, "SP_TOTAL_REV", N$3)</f>
        <v>315036</v>
      </c>
      <c r="O58" s="4" cm="1">
        <f t="array" ref="O58">_xll.SNL.Clients.Office.Excel.Functions.SPG($A58, "SP_TOTAL_REV", O$3)</f>
        <v>316574</v>
      </c>
      <c r="P58" s="4" cm="1">
        <f t="array" ref="P58">_xll.SNL.Clients.Office.Excel.Functions.SPG($A58, "SP_TOTAL_REV", P$3)</f>
        <v>304949</v>
      </c>
      <c r="Q58" s="4" cm="1">
        <f t="array" ref="Q58">_xll.SNL.Clients.Office.Excel.Functions.SPG($A58, "SP_TOTAL_REV", Q$3)</f>
        <v>290677</v>
      </c>
      <c r="R58" s="4" cm="1">
        <f t="array" ref="R58">_xll.SNL.Clients.Office.Excel.Functions.SPG($A58, "SP_TOTAL_REV", R$3)</f>
        <v>261036</v>
      </c>
      <c r="S58" s="4" cm="1">
        <f t="array" ref="S58">_xll.SNL.Clients.Office.Excel.Functions.SPG($A58, "SP_TOTAL_REV", S$3)</f>
        <v>232753</v>
      </c>
      <c r="T58" s="4" cm="1">
        <f t="array" ref="T58">_xll.SNL.Clients.Office.Excel.Functions.SPG($A58, "SP_TOTAL_REV", T$3)</f>
        <v>202942</v>
      </c>
      <c r="U58" s="4" cm="1">
        <f t="array" ref="U58">_xll.SNL.Clients.Office.Excel.Functions.SPG($A58, "SP_TOTAL_REV", U$3)</f>
        <v>202836</v>
      </c>
      <c r="V58" s="4" cm="1">
        <f t="array" ref="V58">_xll.SNL.Clients.Office.Excel.Functions.SPG($A58, "SP_TOTAL_REV", V$3)</f>
        <v>208302</v>
      </c>
      <c r="W58" s="4" cm="1">
        <f t="array" ref="W58">_xll.SNL.Clients.Office.Excel.Functions.SPG($A58, "SP_TOTAL_REV", W$3)</f>
        <v>202961</v>
      </c>
      <c r="X58" s="4" cm="1">
        <f t="array" ref="X58">_xll.SNL.Clients.Office.Excel.Functions.SPG($A58, "SP_TOTAL_REV", X$3)</f>
        <v>200727</v>
      </c>
      <c r="Y58" s="4" cm="1">
        <f t="array" ref="Y58">_xll.SNL.Clients.Office.Excel.Functions.SPG($A58, "SP_TOTAL_REV", Y$3)</f>
        <v>186962</v>
      </c>
    </row>
    <row r="59" spans="1:25" x14ac:dyDescent="0.3">
      <c r="A59" s="11" t="s">
        <v>1097</v>
      </c>
      <c r="B59" s="4" t="str" cm="1">
        <f t="array" ref="B59">_xll.SNL.Clients.Office.Excel.Functions.SPG($A59, "SP_TOTAL_REV", B$3)</f>
        <v>NA</v>
      </c>
      <c r="C59" s="4" cm="1">
        <f t="array" ref="C59">_xll.SNL.Clients.Office.Excel.Functions.SPG($A59, "SP_TOTAL_REV", C$3)</f>
        <v>95779</v>
      </c>
      <c r="D59" s="4" cm="1">
        <f t="array" ref="D59">_xll.SNL.Clients.Office.Excel.Functions.SPG($A59, "SP_TOTAL_REV", D$3)</f>
        <v>98019</v>
      </c>
      <c r="E59" s="4" cm="1">
        <f t="array" ref="E59">_xll.SNL.Clients.Office.Excel.Functions.SPG($A59, "SP_TOTAL_REV", E$3)</f>
        <v>97431</v>
      </c>
      <c r="F59" s="4" cm="1">
        <f t="array" ref="F59">_xll.SNL.Clients.Office.Excel.Functions.SPG($A59, "SP_TOTAL_REV", F$3)</f>
        <v>93670</v>
      </c>
      <c r="G59" s="4" cm="1">
        <f t="array" ref="G59">_xll.SNL.Clients.Office.Excel.Functions.SPG($A59, "SP_TOTAL_REV", G$3)</f>
        <v>87854</v>
      </c>
      <c r="H59" s="4" cm="1">
        <f t="array" ref="H59">_xll.SNL.Clients.Office.Excel.Functions.SPG($A59, "SP_TOTAL_REV", H$3)</f>
        <v>89251</v>
      </c>
      <c r="I59" s="4" cm="1">
        <f t="array" ref="I59">_xll.SNL.Clients.Office.Excel.Functions.SPG($A59, "SP_TOTAL_REV", I$3)</f>
        <v>83229</v>
      </c>
      <c r="J59" s="4" cm="1">
        <f t="array" ref="J59">_xll.SNL.Clients.Office.Excel.Functions.SPG($A59, "SP_TOTAL_REV", J$3)</f>
        <v>79398</v>
      </c>
      <c r="K59" s="4" cm="1">
        <f t="array" ref="K59">_xll.SNL.Clients.Office.Excel.Functions.SPG($A59, "SP_TOTAL_REV", K$3)</f>
        <v>76838</v>
      </c>
      <c r="L59" s="4" cm="1">
        <f t="array" ref="L59">_xll.SNL.Clients.Office.Excel.Functions.SPG($A59, "SP_TOTAL_REV", L$3)</f>
        <v>80340</v>
      </c>
      <c r="M59" s="4" cm="1">
        <f t="array" ref="M59">_xll.SNL.Clients.Office.Excel.Functions.SPG($A59, "SP_TOTAL_REV", M$3)</f>
        <v>77213</v>
      </c>
      <c r="N59" s="4" cm="1">
        <f t="array" ref="N59">_xll.SNL.Clients.Office.Excel.Functions.SPG($A59, "SP_TOTAL_REV", N$3)</f>
        <v>79394</v>
      </c>
      <c r="O59" s="4" cm="1">
        <f t="array" ref="O59">_xll.SNL.Clients.Office.Excel.Functions.SPG($A59, "SP_TOTAL_REV", O$3)</f>
        <v>72207</v>
      </c>
      <c r="P59" s="4" cm="1">
        <f t="array" ref="P59">_xll.SNL.Clients.Office.Excel.Functions.SPG($A59, "SP_TOTAL_REV", P$3)</f>
        <v>76148</v>
      </c>
      <c r="Q59" s="4" cm="1">
        <f t="array" ref="Q59">_xll.SNL.Clients.Office.Excel.Functions.SPG($A59, "SP_TOTAL_REV", Q$3)</f>
        <v>71087</v>
      </c>
      <c r="R59" s="4" cm="1">
        <f t="array" ref="R59">_xll.SNL.Clients.Office.Excel.Functions.SPG($A59, "SP_TOTAL_REV", R$3)</f>
        <v>67896</v>
      </c>
      <c r="S59" s="4" cm="1">
        <f t="array" ref="S59">_xll.SNL.Clients.Office.Excel.Functions.SPG($A59, "SP_TOTAL_REV", S$3)</f>
        <v>65131</v>
      </c>
      <c r="T59" s="4" cm="1">
        <f t="array" ref="T59">_xll.SNL.Clients.Office.Excel.Functions.SPG($A59, "SP_TOTAL_REV", T$3)</f>
        <v>53771</v>
      </c>
      <c r="U59" s="4" cm="1">
        <f t="array" ref="U59">_xll.SNL.Clients.Office.Excel.Functions.SPG($A59, "SP_TOTAL_REV", U$3)</f>
        <v>66429</v>
      </c>
      <c r="V59" s="4" cm="1">
        <f t="array" ref="V59">_xll.SNL.Clients.Office.Excel.Functions.SPG($A59, "SP_TOTAL_REV", V$3)</f>
        <v>69697</v>
      </c>
      <c r="W59" s="4" cm="1">
        <f t="array" ref="W59">_xll.SNL.Clients.Office.Excel.Functions.SPG($A59, "SP_TOTAL_REV", W$3)</f>
        <v>67881</v>
      </c>
      <c r="X59" s="4" cm="1">
        <f t="array" ref="X59">_xll.SNL.Clients.Office.Excel.Functions.SPG($A59, "SP_TOTAL_REV", X$3)</f>
        <v>71139</v>
      </c>
      <c r="Y59" s="4" cm="1">
        <f t="array" ref="Y59">_xll.SNL.Clients.Office.Excel.Functions.SPG($A59, "SP_TOTAL_REV", Y$3)</f>
        <v>67505</v>
      </c>
    </row>
    <row r="60" spans="1:25" x14ac:dyDescent="0.3">
      <c r="A60" s="11" t="s">
        <v>1098</v>
      </c>
      <c r="B60" s="4" cm="1">
        <f t="array" ref="B60">_xll.SNL.Clients.Office.Excel.Functions.SPG($A60, "SP_TOTAL_REV", B$3)</f>
        <v>4504500</v>
      </c>
      <c r="C60" s="4" cm="1">
        <f t="array" ref="C60">_xll.SNL.Clients.Office.Excel.Functions.SPG($A60, "SP_TOTAL_REV", C$3)</f>
        <v>4236700</v>
      </c>
      <c r="D60" s="4" cm="1">
        <f t="array" ref="D60">_xll.SNL.Clients.Office.Excel.Functions.SPG($A60, "SP_TOTAL_REV", D$3)</f>
        <v>4246200</v>
      </c>
      <c r="E60" s="4" cm="1">
        <f t="array" ref="E60">_xll.SNL.Clients.Office.Excel.Functions.SPG($A60, "SP_TOTAL_REV", E$3)</f>
        <v>4201200</v>
      </c>
      <c r="F60" s="4" cm="1">
        <f t="array" ref="F60">_xll.SNL.Clients.Office.Excel.Functions.SPG($A60, "SP_TOTAL_REV", F$3)</f>
        <v>3811700</v>
      </c>
      <c r="G60" s="4" cm="1">
        <f t="array" ref="G60">_xll.SNL.Clients.Office.Excel.Functions.SPG($A60, "SP_TOTAL_REV", G$3)</f>
        <v>3666200</v>
      </c>
      <c r="H60" s="4" cm="1">
        <f t="array" ref="H60">_xll.SNL.Clients.Office.Excel.Functions.SPG($A60, "SP_TOTAL_REV", H$3)</f>
        <v>3742500</v>
      </c>
      <c r="I60" s="4" cm="1">
        <f t="array" ref="I60">_xll.SNL.Clients.Office.Excel.Functions.SPG($A60, "SP_TOTAL_REV", I$3)</f>
        <v>3582300</v>
      </c>
      <c r="J60" s="4" cm="1">
        <f t="array" ref="J60">_xll.SNL.Clients.Office.Excel.Functions.SPG($A60, "SP_TOTAL_REV", J$3)</f>
        <v>3705900</v>
      </c>
      <c r="K60" s="4" cm="1">
        <f t="array" ref="K60">_xll.SNL.Clients.Office.Excel.Functions.SPG($A60, "SP_TOTAL_REV", K$3)</f>
        <v>3866000</v>
      </c>
      <c r="L60" s="4" cm="1">
        <f t="array" ref="L60">_xll.SNL.Clients.Office.Excel.Functions.SPG($A60, "SP_TOTAL_REV", L$3)</f>
        <v>3950100</v>
      </c>
      <c r="M60" s="4" cm="1">
        <f t="array" ref="M60">_xll.SNL.Clients.Office.Excel.Functions.SPG($A60, "SP_TOTAL_REV", M$3)</f>
        <v>3911800</v>
      </c>
      <c r="N60" s="4" cm="1">
        <f t="array" ref="N60">_xll.SNL.Clients.Office.Excel.Functions.SPG($A60, "SP_TOTAL_REV", N$3)</f>
        <v>2654800</v>
      </c>
      <c r="O60" s="4" cm="1">
        <f t="array" ref="O60">_xll.SNL.Clients.Office.Excel.Functions.SPG($A60, "SP_TOTAL_REV", O$3)</f>
        <v>2406100</v>
      </c>
      <c r="P60" s="4" cm="1">
        <f t="array" ref="P60">_xll.SNL.Clients.Office.Excel.Functions.SPG($A60, "SP_TOTAL_REV", P$3)</f>
        <v>2584000</v>
      </c>
      <c r="Q60" s="4" cm="1">
        <f t="array" ref="Q60">_xll.SNL.Clients.Office.Excel.Functions.SPG($A60, "SP_TOTAL_REV", Q$3)</f>
        <v>2192900</v>
      </c>
      <c r="R60" s="4" cm="1">
        <f t="array" ref="R60">_xll.SNL.Clients.Office.Excel.Functions.SPG($A60, "SP_TOTAL_REV", R$3)</f>
        <v>2234000</v>
      </c>
      <c r="S60" s="4" cm="1">
        <f t="array" ref="S60">_xll.SNL.Clients.Office.Excel.Functions.SPG($A60, "SP_TOTAL_REV", S$3)</f>
        <v>1845400</v>
      </c>
      <c r="T60" s="4" cm="1">
        <f t="array" ref="T60">_xll.SNL.Clients.Office.Excel.Functions.SPG($A60, "SP_TOTAL_REV", T$3)</f>
        <v>1445100</v>
      </c>
      <c r="U60" s="4" cm="1">
        <f t="array" ref="U60">_xll.SNL.Clients.Office.Excel.Functions.SPG($A60, "SP_TOTAL_REV", U$3)</f>
        <v>1607300</v>
      </c>
      <c r="V60" s="4" cm="1">
        <f t="array" ref="V60">_xll.SNL.Clients.Office.Excel.Functions.SPG($A60, "SP_TOTAL_REV", V$3)</f>
        <v>1894000</v>
      </c>
      <c r="W60" s="4" cm="1">
        <f t="array" ref="W60">_xll.SNL.Clients.Office.Excel.Functions.SPG($A60, "SP_TOTAL_REV", W$3)</f>
        <v>1842000</v>
      </c>
      <c r="X60" s="4" cm="1">
        <f t="array" ref="X60">_xll.SNL.Clients.Office.Excel.Functions.SPG($A60, "SP_TOTAL_REV", X$3)</f>
        <v>1803500</v>
      </c>
      <c r="Y60" s="4" cm="1">
        <f t="array" ref="Y60">_xll.SNL.Clients.Office.Excel.Functions.SPG($A60, "SP_TOTAL_REV", Y$3)</f>
        <v>1670800</v>
      </c>
    </row>
    <row r="61" spans="1:25" x14ac:dyDescent="0.3">
      <c r="A61" s="11" t="s">
        <v>1099</v>
      </c>
      <c r="B61" s="4" t="str" cm="1">
        <f t="array" ref="B61">_xll.SNL.Clients.Office.Excel.Functions.SPG($A61, "SP_TOTAL_REV", B$3)</f>
        <v>NA</v>
      </c>
      <c r="C61" s="4" cm="1">
        <f t="array" ref="C61">_xll.SNL.Clients.Office.Excel.Functions.SPG($A61, "SP_TOTAL_REV", C$3)</f>
        <v>287000</v>
      </c>
      <c r="D61" s="4" cm="1">
        <f t="array" ref="D61">_xll.SNL.Clients.Office.Excel.Functions.SPG($A61, "SP_TOTAL_REV", D$3)</f>
        <v>207000</v>
      </c>
      <c r="E61" s="4" cm="1">
        <f t="array" ref="E61">_xll.SNL.Clients.Office.Excel.Functions.SPG($A61, "SP_TOTAL_REV", E$3)</f>
        <v>269000</v>
      </c>
      <c r="F61" s="4" cm="1">
        <f t="array" ref="F61">_xll.SNL.Clients.Office.Excel.Functions.SPG($A61, "SP_TOTAL_REV", F$3)</f>
        <v>323000</v>
      </c>
      <c r="G61" s="4" cm="1">
        <f t="array" ref="G61">_xll.SNL.Clients.Office.Excel.Functions.SPG($A61, "SP_TOTAL_REV", G$3)</f>
        <v>166000</v>
      </c>
      <c r="H61" s="4" cm="1">
        <f t="array" ref="H61">_xll.SNL.Clients.Office.Excel.Functions.SPG($A61, "SP_TOTAL_REV", H$3)</f>
        <v>365000</v>
      </c>
      <c r="I61" s="4" cm="1">
        <f t="array" ref="I61">_xll.SNL.Clients.Office.Excel.Functions.SPG($A61, "SP_TOTAL_REV", I$3)</f>
        <v>285000</v>
      </c>
      <c r="J61" s="4" cm="1">
        <f t="array" ref="J61">_xll.SNL.Clients.Office.Excel.Functions.SPG($A61, "SP_TOTAL_REV", J$3)</f>
        <v>284000</v>
      </c>
      <c r="K61" s="4" cm="1">
        <f t="array" ref="K61">_xll.SNL.Clients.Office.Excel.Functions.SPG($A61, "SP_TOTAL_REV", K$3)</f>
        <v>21000</v>
      </c>
      <c r="L61" s="4" cm="1">
        <f t="array" ref="L61">_xll.SNL.Clients.Office.Excel.Functions.SPG($A61, "SP_TOTAL_REV", L$3)</f>
        <v>90000</v>
      </c>
      <c r="M61" s="4" cm="1">
        <f t="array" ref="M61">_xll.SNL.Clients.Office.Excel.Functions.SPG($A61, "SP_TOTAL_REV", M$3)</f>
        <v>289000</v>
      </c>
      <c r="N61" s="4" cm="1">
        <f t="array" ref="N61">_xll.SNL.Clients.Office.Excel.Functions.SPG($A61, "SP_TOTAL_REV", N$3)</f>
        <v>291000</v>
      </c>
      <c r="O61" s="4" cm="1">
        <f t="array" ref="O61">_xll.SNL.Clients.Office.Excel.Functions.SPG($A61, "SP_TOTAL_REV", O$3)</f>
        <v>235000</v>
      </c>
      <c r="P61" s="4" cm="1">
        <f t="array" ref="P61">_xll.SNL.Clients.Office.Excel.Functions.SPG($A61, "SP_TOTAL_REV", P$3)</f>
        <v>230000</v>
      </c>
      <c r="Q61" s="4" cm="1">
        <f t="array" ref="Q61">_xll.SNL.Clients.Office.Excel.Functions.SPG($A61, "SP_TOTAL_REV", Q$3)</f>
        <v>186000</v>
      </c>
      <c r="R61" s="4" cm="1">
        <f t="array" ref="R61">_xll.SNL.Clients.Office.Excel.Functions.SPG($A61, "SP_TOTAL_REV", R$3)</f>
        <v>403000</v>
      </c>
      <c r="S61" s="4" cm="1">
        <f t="array" ref="S61">_xll.SNL.Clients.Office.Excel.Functions.SPG($A61, "SP_TOTAL_REV", S$3)</f>
        <v>275000</v>
      </c>
      <c r="T61" s="4" cm="1">
        <f t="array" ref="T61">_xll.SNL.Clients.Office.Excel.Functions.SPG($A61, "SP_TOTAL_REV", T$3)</f>
        <v>372000</v>
      </c>
      <c r="U61" s="4" cm="1">
        <f t="array" ref="U61">_xll.SNL.Clients.Office.Excel.Functions.SPG($A61, "SP_TOTAL_REV", U$3)</f>
        <v>92000</v>
      </c>
      <c r="V61" s="4" cm="1">
        <f t="array" ref="V61">_xll.SNL.Clients.Office.Excel.Functions.SPG($A61, "SP_TOTAL_REV", V$3)</f>
        <v>297000</v>
      </c>
      <c r="W61" s="4" cm="1">
        <f t="array" ref="W61">_xll.SNL.Clients.Office.Excel.Functions.SPG($A61, "SP_TOTAL_REV", W$3)</f>
        <v>206000</v>
      </c>
      <c r="X61" s="4" cm="1">
        <f t="array" ref="X61">_xll.SNL.Clients.Office.Excel.Functions.SPG($A61, "SP_TOTAL_REV", X$3)</f>
        <v>267000</v>
      </c>
      <c r="Y61" s="4" cm="1">
        <f t="array" ref="Y61">_xll.SNL.Clients.Office.Excel.Functions.SPG($A61, "SP_TOTAL_REV", Y$3)</f>
        <v>197000</v>
      </c>
    </row>
    <row r="62" spans="1:25" x14ac:dyDescent="0.3">
      <c r="A62" s="11" t="s">
        <v>1100</v>
      </c>
      <c r="B62" s="4" t="str" cm="1">
        <f t="array" ref="B62">_xll.SNL.Clients.Office.Excel.Functions.SPG($A62, "SP_TOTAL_REV", B$3)</f>
        <v>NA</v>
      </c>
      <c r="C62" s="4" cm="1">
        <f t="array" ref="C62">_xll.SNL.Clients.Office.Excel.Functions.SPG($A62, "SP_TOTAL_REV", C$3)</f>
        <v>291400</v>
      </c>
      <c r="D62" s="4" cm="1">
        <f t="array" ref="D62">_xll.SNL.Clients.Office.Excel.Functions.SPG($A62, "SP_TOTAL_REV", D$3)</f>
        <v>345500</v>
      </c>
      <c r="E62" s="4" cm="1">
        <f t="array" ref="E62">_xll.SNL.Clients.Office.Excel.Functions.SPG($A62, "SP_TOTAL_REV", E$3)</f>
        <v>309200</v>
      </c>
      <c r="F62" s="4" cm="1">
        <f t="array" ref="F62">_xll.SNL.Clients.Office.Excel.Functions.SPG($A62, "SP_TOTAL_REV", F$3)</f>
        <v>337200</v>
      </c>
      <c r="G62" s="4" cm="1">
        <f t="array" ref="G62">_xll.SNL.Clients.Office.Excel.Functions.SPG($A62, "SP_TOTAL_REV", G$3)</f>
        <v>303100</v>
      </c>
      <c r="H62" s="4" cm="1">
        <f t="array" ref="H62">_xll.SNL.Clients.Office.Excel.Functions.SPG($A62, "SP_TOTAL_REV", H$3)</f>
        <v>350000</v>
      </c>
      <c r="I62" s="4" cm="1">
        <f t="array" ref="I62">_xll.SNL.Clients.Office.Excel.Functions.SPG($A62, "SP_TOTAL_REV", I$3)</f>
        <v>347900</v>
      </c>
      <c r="J62" s="4" cm="1">
        <f t="array" ref="J62">_xll.SNL.Clients.Office.Excel.Functions.SPG($A62, "SP_TOTAL_REV", J$3)</f>
        <v>349900</v>
      </c>
      <c r="K62" s="4" cm="1">
        <f t="array" ref="K62">_xll.SNL.Clients.Office.Excel.Functions.SPG($A62, "SP_TOTAL_REV", K$3)</f>
        <v>315200</v>
      </c>
      <c r="L62" s="4" cm="1">
        <f t="array" ref="L62">_xll.SNL.Clients.Office.Excel.Functions.SPG($A62, "SP_TOTAL_REV", L$3)</f>
        <v>318200</v>
      </c>
      <c r="M62" s="4" cm="1">
        <f t="array" ref="M62">_xll.SNL.Clients.Office.Excel.Functions.SPG($A62, "SP_TOTAL_REV", M$3)</f>
        <v>291200</v>
      </c>
      <c r="N62" s="4" cm="1">
        <f t="array" ref="N62">_xll.SNL.Clients.Office.Excel.Functions.SPG($A62, "SP_TOTAL_REV", N$3)</f>
        <v>266600</v>
      </c>
      <c r="O62" s="4" cm="1">
        <f t="array" ref="O62">_xll.SNL.Clients.Office.Excel.Functions.SPG($A62, "SP_TOTAL_REV", O$3)</f>
        <v>266900</v>
      </c>
      <c r="P62" s="4" cm="1">
        <f t="array" ref="P62">_xll.SNL.Clients.Office.Excel.Functions.SPG($A62, "SP_TOTAL_REV", P$3)</f>
        <v>277600</v>
      </c>
      <c r="Q62" s="4" cm="1">
        <f t="array" ref="Q62">_xll.SNL.Clients.Office.Excel.Functions.SPG($A62, "SP_TOTAL_REV", Q$3)</f>
        <v>284400</v>
      </c>
      <c r="R62" s="4" cm="1">
        <f t="array" ref="R62">_xll.SNL.Clients.Office.Excel.Functions.SPG($A62, "SP_TOTAL_REV", R$3)</f>
        <v>238900</v>
      </c>
      <c r="S62" s="4" cm="1">
        <f t="array" ref="S62">_xll.SNL.Clients.Office.Excel.Functions.SPG($A62, "SP_TOTAL_REV", S$3)</f>
        <v>231400</v>
      </c>
      <c r="T62" s="4" cm="1">
        <f t="array" ref="T62">_xll.SNL.Clients.Office.Excel.Functions.SPG($A62, "SP_TOTAL_REV", T$3)</f>
        <v>265300</v>
      </c>
      <c r="U62" s="4" cm="1">
        <f t="array" ref="U62">_xll.SNL.Clients.Office.Excel.Functions.SPG($A62, "SP_TOTAL_REV", U$3)</f>
        <v>288800</v>
      </c>
      <c r="V62" s="4" cm="1">
        <f t="array" ref="V62">_xll.SNL.Clients.Office.Excel.Functions.SPG($A62, "SP_TOTAL_REV", V$3)</f>
        <v>283211</v>
      </c>
      <c r="W62" s="4" cm="1">
        <f t="array" ref="W62">_xll.SNL.Clients.Office.Excel.Functions.SPG($A62, "SP_TOTAL_REV", W$3)</f>
        <v>255807</v>
      </c>
      <c r="X62" s="4" cm="1">
        <f t="array" ref="X62">_xll.SNL.Clients.Office.Excel.Functions.SPG($A62, "SP_TOTAL_REV", X$3)</f>
        <v>304802</v>
      </c>
      <c r="Y62" s="4" cm="1">
        <f t="array" ref="Y62">_xll.SNL.Clients.Office.Excel.Functions.SPG($A62, "SP_TOTAL_REV", Y$3)</f>
        <v>325780</v>
      </c>
    </row>
    <row r="63" spans="1:25" x14ac:dyDescent="0.3">
      <c r="A63" s="11" t="s">
        <v>1101</v>
      </c>
      <c r="B63" s="4" t="str" cm="1">
        <f t="array" ref="B63">_xll.SNL.Clients.Office.Excel.Functions.SPG($A63, "SP_TOTAL_REV", B$3)</f>
        <v>NA</v>
      </c>
      <c r="C63" s="4" cm="1">
        <f t="array" ref="C63">_xll.SNL.Clients.Office.Excel.Functions.SPG($A63, "SP_TOTAL_REV", C$3)</f>
        <v>478710</v>
      </c>
      <c r="D63" s="4" cm="1">
        <f t="array" ref="D63">_xll.SNL.Clients.Office.Excel.Functions.SPG($A63, "SP_TOTAL_REV", D$3)</f>
        <v>486265</v>
      </c>
      <c r="E63" s="4" cm="1">
        <f t="array" ref="E63">_xll.SNL.Clients.Office.Excel.Functions.SPG($A63, "SP_TOTAL_REV", E$3)</f>
        <v>404356</v>
      </c>
      <c r="F63" s="4" cm="1">
        <f t="array" ref="F63">_xll.SNL.Clients.Office.Excel.Functions.SPG($A63, "SP_TOTAL_REV", F$3)</f>
        <v>353036</v>
      </c>
      <c r="G63" s="4" cm="1">
        <f t="array" ref="G63">_xll.SNL.Clients.Office.Excel.Functions.SPG($A63, "SP_TOTAL_REV", G$3)</f>
        <v>348173</v>
      </c>
      <c r="H63" s="4" cm="1">
        <f t="array" ref="H63">_xll.SNL.Clients.Office.Excel.Functions.SPG($A63, "SP_TOTAL_REV", H$3)</f>
        <v>348209</v>
      </c>
      <c r="I63" s="4" cm="1">
        <f t="array" ref="I63">_xll.SNL.Clients.Office.Excel.Functions.SPG($A63, "SP_TOTAL_REV", I$3)</f>
        <v>337244</v>
      </c>
      <c r="J63" s="4" cm="1">
        <f t="array" ref="J63">_xll.SNL.Clients.Office.Excel.Functions.SPG($A63, "SP_TOTAL_REV", J$3)</f>
        <v>294208</v>
      </c>
      <c r="K63" s="4" cm="1">
        <f t="array" ref="K63">_xll.SNL.Clients.Office.Excel.Functions.SPG($A63, "SP_TOTAL_REV", K$3)</f>
        <v>317001</v>
      </c>
      <c r="L63" s="4" cm="1">
        <f t="array" ref="L63">_xll.SNL.Clients.Office.Excel.Functions.SPG($A63, "SP_TOTAL_REV", L$3)</f>
        <v>269697</v>
      </c>
      <c r="M63" s="4" cm="1">
        <f t="array" ref="M63">_xll.SNL.Clients.Office.Excel.Functions.SPG($A63, "SP_TOTAL_REV", M$3)</f>
        <v>263258</v>
      </c>
      <c r="N63" s="4" cm="1">
        <f t="array" ref="N63">_xll.SNL.Clients.Office.Excel.Functions.SPG($A63, "SP_TOTAL_REV", N$3)</f>
        <v>195100</v>
      </c>
      <c r="O63" s="4" cm="1">
        <f t="array" ref="O63">_xll.SNL.Clients.Office.Excel.Functions.SPG($A63, "SP_TOTAL_REV", O$3)</f>
        <v>227117</v>
      </c>
      <c r="P63" s="4" cm="1">
        <f t="array" ref="P63">_xll.SNL.Clients.Office.Excel.Functions.SPG($A63, "SP_TOTAL_REV", P$3)</f>
        <v>175638</v>
      </c>
      <c r="Q63" s="4" cm="1">
        <f t="array" ref="Q63">_xll.SNL.Clients.Office.Excel.Functions.SPG($A63, "SP_TOTAL_REV", Q$3)</f>
        <v>176058</v>
      </c>
      <c r="R63" s="4" cm="1">
        <f t="array" ref="R63">_xll.SNL.Clients.Office.Excel.Functions.SPG($A63, "SP_TOTAL_REV", R$3)</f>
        <v>176783</v>
      </c>
      <c r="S63" s="4" cm="1">
        <f t="array" ref="S63">_xll.SNL.Clients.Office.Excel.Functions.SPG($A63, "SP_TOTAL_REV", S$3)</f>
        <v>180123</v>
      </c>
      <c r="T63" s="4" cm="1">
        <f t="array" ref="T63">_xll.SNL.Clients.Office.Excel.Functions.SPG($A63, "SP_TOTAL_REV", T$3)</f>
        <v>165169</v>
      </c>
      <c r="U63" s="4" cm="1">
        <f t="array" ref="U63">_xll.SNL.Clients.Office.Excel.Functions.SPG($A63, "SP_TOTAL_REV", U$3)</f>
        <v>165105</v>
      </c>
      <c r="V63" s="4" cm="1">
        <f t="array" ref="V63">_xll.SNL.Clients.Office.Excel.Functions.SPG($A63, "SP_TOTAL_REV", V$3)</f>
        <v>178751</v>
      </c>
      <c r="W63" s="4" cm="1">
        <f t="array" ref="W63">_xll.SNL.Clients.Office.Excel.Functions.SPG($A63, "SP_TOTAL_REV", W$3)</f>
        <v>156060</v>
      </c>
      <c r="X63" s="4" cm="1">
        <f t="array" ref="X63">_xll.SNL.Clients.Office.Excel.Functions.SPG($A63, "SP_TOTAL_REV", X$3)</f>
        <v>130050</v>
      </c>
      <c r="Y63" s="4" cm="1">
        <f t="array" ref="Y63">_xll.SNL.Clients.Office.Excel.Functions.SPG($A63, "SP_TOTAL_REV", Y$3)</f>
        <v>95758</v>
      </c>
    </row>
    <row r="64" spans="1:25" x14ac:dyDescent="0.3">
      <c r="A64" s="11" t="s">
        <v>1102</v>
      </c>
      <c r="B64" s="4" t="str" cm="1">
        <f t="array" ref="B64">_xll.SNL.Clients.Office.Excel.Functions.SPG($A64, "SP_TOTAL_REV", B$3)</f>
        <v>NA</v>
      </c>
      <c r="C64" s="4" cm="1">
        <f t="array" ref="C64">_xll.SNL.Clients.Office.Excel.Functions.SPG($A64, "SP_TOTAL_REV", C$3)</f>
        <v>1051200</v>
      </c>
      <c r="D64" s="4" cm="1">
        <f t="array" ref="D64">_xll.SNL.Clients.Office.Excel.Functions.SPG($A64, "SP_TOTAL_REV", D$3)</f>
        <v>1095300</v>
      </c>
      <c r="E64" s="4" cm="1">
        <f t="array" ref="E64">_xll.SNL.Clients.Office.Excel.Functions.SPG($A64, "SP_TOTAL_REV", E$3)</f>
        <v>1042900</v>
      </c>
      <c r="F64" s="4" cm="1">
        <f t="array" ref="F64">_xll.SNL.Clients.Office.Excel.Functions.SPG($A64, "SP_TOTAL_REV", F$3)</f>
        <v>1064000</v>
      </c>
      <c r="G64" s="4" cm="1">
        <f t="array" ref="G64">_xll.SNL.Clients.Office.Excel.Functions.SPG($A64, "SP_TOTAL_REV", G$3)</f>
        <v>1025600</v>
      </c>
      <c r="H64" s="4" cm="1">
        <f t="array" ref="H64">_xll.SNL.Clients.Office.Excel.Functions.SPG($A64, "SP_TOTAL_REV", H$3)</f>
        <v>1046000</v>
      </c>
      <c r="I64" s="4" cm="1">
        <f t="array" ref="I64">_xll.SNL.Clients.Office.Excel.Functions.SPG($A64, "SP_TOTAL_REV", I$3)</f>
        <v>1038100</v>
      </c>
      <c r="J64" s="4" cm="1">
        <f t="array" ref="J64">_xll.SNL.Clients.Office.Excel.Functions.SPG($A64, "SP_TOTAL_REV", J$3)</f>
        <v>1010400</v>
      </c>
      <c r="K64" s="4" cm="1">
        <f t="array" ref="K64">_xll.SNL.Clients.Office.Excel.Functions.SPG($A64, "SP_TOTAL_REV", K$3)</f>
        <v>1032000</v>
      </c>
      <c r="L64" s="4" cm="1">
        <f t="array" ref="L64">_xll.SNL.Clients.Office.Excel.Functions.SPG($A64, "SP_TOTAL_REV", L$3)</f>
        <v>959500</v>
      </c>
      <c r="M64" s="4" cm="1">
        <f t="array" ref="M64">_xll.SNL.Clients.Office.Excel.Functions.SPG($A64, "SP_TOTAL_REV", M$3)</f>
        <v>834100</v>
      </c>
      <c r="N64" s="4" cm="1">
        <f t="array" ref="N64">_xll.SNL.Clients.Office.Excel.Functions.SPG($A64, "SP_TOTAL_REV", N$3)</f>
        <v>765400</v>
      </c>
      <c r="O64" s="4" cm="1">
        <f t="array" ref="O64">_xll.SNL.Clients.Office.Excel.Functions.SPG($A64, "SP_TOTAL_REV", O$3)</f>
        <v>725700</v>
      </c>
      <c r="P64" s="4" cm="1">
        <f t="array" ref="P64">_xll.SNL.Clients.Office.Excel.Functions.SPG($A64, "SP_TOTAL_REV", P$3)</f>
        <v>616200</v>
      </c>
      <c r="Q64" s="4" cm="1">
        <f t="array" ref="Q64">_xll.SNL.Clients.Office.Excel.Functions.SPG($A64, "SP_TOTAL_REV", Q$3)</f>
        <v>692500</v>
      </c>
      <c r="R64" s="4" cm="1">
        <f t="array" ref="R64">_xll.SNL.Clients.Office.Excel.Functions.SPG($A64, "SP_TOTAL_REV", R$3)</f>
        <v>658300</v>
      </c>
      <c r="S64" s="4" cm="1">
        <f t="array" ref="S64">_xll.SNL.Clients.Office.Excel.Functions.SPG($A64, "SP_TOTAL_REV", S$3)</f>
        <v>598000</v>
      </c>
      <c r="T64" s="4" cm="1">
        <f t="array" ref="T64">_xll.SNL.Clients.Office.Excel.Functions.SPG($A64, "SP_TOTAL_REV", T$3)</f>
        <v>770300</v>
      </c>
      <c r="U64" s="4" cm="1">
        <f t="array" ref="U64">_xll.SNL.Clients.Office.Excel.Functions.SPG($A64, "SP_TOTAL_REV", U$3)</f>
        <v>955500</v>
      </c>
      <c r="V64" s="4" cm="1">
        <f t="array" ref="V64">_xll.SNL.Clients.Office.Excel.Functions.SPG($A64, "SP_TOTAL_REV", V$3)</f>
        <v>1018600</v>
      </c>
      <c r="W64" s="4" cm="1">
        <f t="array" ref="W64">_xll.SNL.Clients.Office.Excel.Functions.SPG($A64, "SP_TOTAL_REV", W$3)</f>
        <v>1018700</v>
      </c>
      <c r="X64" s="4" cm="1">
        <f t="array" ref="X64">_xll.SNL.Clients.Office.Excel.Functions.SPG($A64, "SP_TOTAL_REV", X$3)</f>
        <v>1080400</v>
      </c>
      <c r="Y64" s="4" cm="1">
        <f t="array" ref="Y64">_xll.SNL.Clients.Office.Excel.Functions.SPG($A64, "SP_TOTAL_REV", Y$3)</f>
        <v>1004800</v>
      </c>
    </row>
    <row r="65" spans="1:25" x14ac:dyDescent="0.3">
      <c r="A65" s="11" t="s">
        <v>1103</v>
      </c>
      <c r="B65" s="4" cm="1">
        <f t="array" ref="B65">_xll.SNL.Clients.Office.Excel.Functions.SPG($A65, "SP_TOTAL_REV", B$3)</f>
        <v>218475</v>
      </c>
      <c r="C65" s="4" cm="1">
        <f t="array" ref="C65">_xll.SNL.Clients.Office.Excel.Functions.SPG($A65, "SP_TOTAL_REV", C$3)</f>
        <v>217218</v>
      </c>
      <c r="D65" s="4" cm="1">
        <f t="array" ref="D65">_xll.SNL.Clients.Office.Excel.Functions.SPG($A65, "SP_TOTAL_REV", D$3)</f>
        <v>208043</v>
      </c>
      <c r="E65" s="4" cm="1">
        <f t="array" ref="E65">_xll.SNL.Clients.Office.Excel.Functions.SPG($A65, "SP_TOTAL_REV", E$3)</f>
        <v>173377</v>
      </c>
      <c r="F65" s="4" cm="1">
        <f t="array" ref="F65">_xll.SNL.Clients.Office.Excel.Functions.SPG($A65, "SP_TOTAL_REV", F$3)</f>
        <v>181624</v>
      </c>
      <c r="G65" s="4" cm="1">
        <f t="array" ref="G65">_xll.SNL.Clients.Office.Excel.Functions.SPG($A65, "SP_TOTAL_REV", G$3)</f>
        <v>151335</v>
      </c>
      <c r="H65" s="4" cm="1">
        <f t="array" ref="H65">_xll.SNL.Clients.Office.Excel.Functions.SPG($A65, "SP_TOTAL_REV", H$3)</f>
        <v>176281</v>
      </c>
      <c r="I65" s="4" cm="1">
        <f t="array" ref="I65">_xll.SNL.Clients.Office.Excel.Functions.SPG($A65, "SP_TOTAL_REV", I$3)</f>
        <v>163071</v>
      </c>
      <c r="J65" s="4" cm="1">
        <f t="array" ref="J65">_xll.SNL.Clients.Office.Excel.Functions.SPG($A65, "SP_TOTAL_REV", J$3)</f>
        <v>188348</v>
      </c>
      <c r="K65" s="4" cm="1">
        <f t="array" ref="K65">_xll.SNL.Clients.Office.Excel.Functions.SPG($A65, "SP_TOTAL_REV", K$3)</f>
        <v>176299</v>
      </c>
      <c r="L65" s="4" cm="1">
        <f t="array" ref="L65">_xll.SNL.Clients.Office.Excel.Functions.SPG($A65, "SP_TOTAL_REV", L$3)</f>
        <v>167971</v>
      </c>
      <c r="M65" s="4" cm="1">
        <f t="array" ref="M65">_xll.SNL.Clients.Office.Excel.Functions.SPG($A65, "SP_TOTAL_REV", M$3)</f>
        <v>161084</v>
      </c>
      <c r="N65" s="4" cm="1">
        <f t="array" ref="N65">_xll.SNL.Clients.Office.Excel.Functions.SPG($A65, "SP_TOTAL_REV", N$3)</f>
        <v>169607</v>
      </c>
      <c r="O65" s="4" cm="1">
        <f t="array" ref="O65">_xll.SNL.Clients.Office.Excel.Functions.SPG($A65, "SP_TOTAL_REV", O$3)</f>
        <v>167426</v>
      </c>
      <c r="P65" s="4" cm="1">
        <f t="array" ref="P65">_xll.SNL.Clients.Office.Excel.Functions.SPG($A65, "SP_TOTAL_REV", P$3)</f>
        <v>169014</v>
      </c>
      <c r="Q65" s="4" cm="1">
        <f t="array" ref="Q65">_xll.SNL.Clients.Office.Excel.Functions.SPG($A65, "SP_TOTAL_REV", Q$3)</f>
        <v>165883</v>
      </c>
      <c r="R65" s="4" cm="1">
        <f t="array" ref="R65">_xll.SNL.Clients.Office.Excel.Functions.SPG($A65, "SP_TOTAL_REV", R$3)</f>
        <v>177295</v>
      </c>
      <c r="S65" s="4" cm="1">
        <f t="array" ref="S65">_xll.SNL.Clients.Office.Excel.Functions.SPG($A65, "SP_TOTAL_REV", S$3)</f>
        <v>170088</v>
      </c>
      <c r="T65" s="4" cm="1">
        <f t="array" ref="T65">_xll.SNL.Clients.Office.Excel.Functions.SPG($A65, "SP_TOTAL_REV", T$3)</f>
        <v>175737</v>
      </c>
      <c r="U65" s="4" cm="1">
        <f t="array" ref="U65">_xll.SNL.Clients.Office.Excel.Functions.SPG($A65, "SP_TOTAL_REV", U$3)</f>
        <v>163915</v>
      </c>
      <c r="V65" s="4" cm="1">
        <f t="array" ref="V65">_xll.SNL.Clients.Office.Excel.Functions.SPG($A65, "SP_TOTAL_REV", V$3)</f>
        <v>164324</v>
      </c>
      <c r="W65" s="4" cm="1">
        <f t="array" ref="W65">_xll.SNL.Clients.Office.Excel.Functions.SPG($A65, "SP_TOTAL_REV", W$3)</f>
        <v>175407</v>
      </c>
      <c r="X65" s="4" cm="1">
        <f t="array" ref="X65">_xll.SNL.Clients.Office.Excel.Functions.SPG($A65, "SP_TOTAL_REV", X$3)</f>
        <v>169172</v>
      </c>
      <c r="Y65" s="4" cm="1">
        <f t="array" ref="Y65">_xll.SNL.Clients.Office.Excel.Functions.SPG($A65, "SP_TOTAL_REV", Y$3)</f>
        <v>152485</v>
      </c>
    </row>
    <row r="66" spans="1:25" x14ac:dyDescent="0.3">
      <c r="A66" s="11" t="s">
        <v>1104</v>
      </c>
      <c r="B66" s="4" t="str" cm="1">
        <f t="array" ref="B66">_xll.SNL.Clients.Office.Excel.Functions.SPG($A66, "SP_TOTAL_REV", B$3)</f>
        <v>NA</v>
      </c>
      <c r="C66" s="4" cm="1">
        <f t="array" ref="C66">_xll.SNL.Clients.Office.Excel.Functions.SPG($A66, "SP_TOTAL_REV", C$3)</f>
        <v>304434</v>
      </c>
      <c r="D66" s="4" cm="1">
        <f t="array" ref="D66">_xll.SNL.Clients.Office.Excel.Functions.SPG($A66, "SP_TOTAL_REV", D$3)</f>
        <v>287518</v>
      </c>
      <c r="E66" s="4" cm="1">
        <f t="array" ref="E66">_xll.SNL.Clients.Office.Excel.Functions.SPG($A66, "SP_TOTAL_REV", E$3)</f>
        <v>192667</v>
      </c>
      <c r="F66" s="4" cm="1">
        <f t="array" ref="F66">_xll.SNL.Clients.Office.Excel.Functions.SPG($A66, "SP_TOTAL_REV", F$3)</f>
        <v>141138</v>
      </c>
      <c r="G66" s="4" cm="1">
        <f t="array" ref="G66">_xll.SNL.Clients.Office.Excel.Functions.SPG($A66, "SP_TOTAL_REV", G$3)</f>
        <v>157616</v>
      </c>
      <c r="H66" s="4" cm="1">
        <f t="array" ref="H66">_xll.SNL.Clients.Office.Excel.Functions.SPG($A66, "SP_TOTAL_REV", H$3)</f>
        <v>161788</v>
      </c>
      <c r="I66" s="4" cm="1">
        <f t="array" ref="I66">_xll.SNL.Clients.Office.Excel.Functions.SPG($A66, "SP_TOTAL_REV", I$3)</f>
        <v>153418</v>
      </c>
      <c r="J66" s="4" cm="1">
        <f t="array" ref="J66">_xll.SNL.Clients.Office.Excel.Functions.SPG($A66, "SP_TOTAL_REV", J$3)</f>
        <v>149865</v>
      </c>
      <c r="K66" s="4" cm="1">
        <f t="array" ref="K66">_xll.SNL.Clients.Office.Excel.Functions.SPG($A66, "SP_TOTAL_REV", K$3)</f>
        <v>141682</v>
      </c>
      <c r="L66" s="4" cm="1">
        <f t="array" ref="L66">_xll.SNL.Clients.Office.Excel.Functions.SPG($A66, "SP_TOTAL_REV", L$3)</f>
        <v>131323</v>
      </c>
      <c r="M66" s="4" cm="1">
        <f t="array" ref="M66">_xll.SNL.Clients.Office.Excel.Functions.SPG($A66, "SP_TOTAL_REV", M$3)</f>
        <v>59854</v>
      </c>
      <c r="N66" s="4" cm="1">
        <f t="array" ref="N66">_xll.SNL.Clients.Office.Excel.Functions.SPG($A66, "SP_TOTAL_REV", N$3)</f>
        <v>52846</v>
      </c>
      <c r="O66" s="4" cm="1">
        <f t="array" ref="O66">_xll.SNL.Clients.Office.Excel.Functions.SPG($A66, "SP_TOTAL_REV", O$3)</f>
        <v>43299</v>
      </c>
      <c r="P66" s="4" cm="1">
        <f t="array" ref="P66">_xll.SNL.Clients.Office.Excel.Functions.SPG($A66, "SP_TOTAL_REV", P$3)</f>
        <v>44427</v>
      </c>
      <c r="Q66" s="4" cm="1">
        <f t="array" ref="Q66">_xll.SNL.Clients.Office.Excel.Functions.SPG($A66, "SP_TOTAL_REV", Q$3)</f>
        <v>31832</v>
      </c>
      <c r="R66" s="4" cm="1">
        <f t="array" ref="R66">_xll.SNL.Clients.Office.Excel.Functions.SPG($A66, "SP_TOTAL_REV", R$3)</f>
        <v>26320</v>
      </c>
      <c r="S66" s="4" t="str" cm="1">
        <f t="array" ref="S66">_xll.SNL.Clients.Office.Excel.Functions.SPG($A66, "SP_TOTAL_REV", S$3)</f>
        <v>NA</v>
      </c>
      <c r="T66" s="4" t="str" cm="1">
        <f t="array" ref="T66">_xll.SNL.Clients.Office.Excel.Functions.SPG($A66, "SP_TOTAL_REV", T$3)</f>
        <v>NA</v>
      </c>
      <c r="U66" s="4" t="str" cm="1">
        <f t="array" ref="U66">_xll.SNL.Clients.Office.Excel.Functions.SPG($A66, "SP_TOTAL_REV", U$3)</f>
        <v>NA</v>
      </c>
      <c r="V66" s="4" t="str" cm="1">
        <f t="array" ref="V66">_xll.SNL.Clients.Office.Excel.Functions.SPG($A66, "SP_TOTAL_REV", V$3)</f>
        <v>NA</v>
      </c>
      <c r="W66" s="4" t="str" cm="1">
        <f t="array" ref="W66">_xll.SNL.Clients.Office.Excel.Functions.SPG($A66, "SP_TOTAL_REV", W$3)</f>
        <v>NA</v>
      </c>
      <c r="X66" s="4" t="str" cm="1">
        <f t="array" ref="X66">_xll.SNL.Clients.Office.Excel.Functions.SPG($A66, "SP_TOTAL_REV", X$3)</f>
        <v>NA</v>
      </c>
      <c r="Y66" s="4" t="str" cm="1">
        <f t="array" ref="Y66">_xll.SNL.Clients.Office.Excel.Functions.SPG($A66, "SP_TOTAL_REV", Y$3)</f>
        <v>NA</v>
      </c>
    </row>
    <row r="67" spans="1:25" x14ac:dyDescent="0.3">
      <c r="A67" s="11" t="s">
        <v>1105</v>
      </c>
      <c r="B67" s="4" t="str" cm="1">
        <f t="array" ref="B67">_xll.SNL.Clients.Office.Excel.Functions.SPG($A67, "SP_TOTAL_REV", B$3)</f>
        <v>NA</v>
      </c>
      <c r="C67" s="4" cm="1">
        <f t="array" ref="C67">_xll.SNL.Clients.Office.Excel.Functions.SPG($A67, "SP_TOTAL_REV", C$3)</f>
        <v>170400</v>
      </c>
      <c r="D67" s="4" cm="1">
        <f t="array" ref="D67">_xll.SNL.Clients.Office.Excel.Functions.SPG($A67, "SP_TOTAL_REV", D$3)</f>
        <v>171700</v>
      </c>
      <c r="E67" s="4" cm="1">
        <f t="array" ref="E67">_xll.SNL.Clients.Office.Excel.Functions.SPG($A67, "SP_TOTAL_REV", E$3)</f>
        <v>166100</v>
      </c>
      <c r="F67" s="4" cm="1">
        <f t="array" ref="F67">_xll.SNL.Clients.Office.Excel.Functions.SPG($A67, "SP_TOTAL_REV", F$3)</f>
        <v>173300</v>
      </c>
      <c r="G67" s="4" cm="1">
        <f t="array" ref="G67">_xll.SNL.Clients.Office.Excel.Functions.SPG($A67, "SP_TOTAL_REV", G$3)</f>
        <v>171300</v>
      </c>
      <c r="H67" s="4" cm="1">
        <f t="array" ref="H67">_xll.SNL.Clients.Office.Excel.Functions.SPG($A67, "SP_TOTAL_REV", H$3)</f>
        <v>169400</v>
      </c>
      <c r="I67" s="4" cm="1">
        <f t="array" ref="I67">_xll.SNL.Clients.Office.Excel.Functions.SPG($A67, "SP_TOTAL_REV", I$3)</f>
        <v>159300</v>
      </c>
      <c r="J67" s="4" cm="1">
        <f t="array" ref="J67">_xll.SNL.Clients.Office.Excel.Functions.SPG($A67, "SP_TOTAL_REV", J$3)</f>
        <v>181600</v>
      </c>
      <c r="K67" s="4" cm="1">
        <f t="array" ref="K67">_xll.SNL.Clients.Office.Excel.Functions.SPG($A67, "SP_TOTAL_REV", K$3)</f>
        <v>172300</v>
      </c>
      <c r="L67" s="4" cm="1">
        <f t="array" ref="L67">_xll.SNL.Clients.Office.Excel.Functions.SPG($A67, "SP_TOTAL_REV", L$3)</f>
        <v>170900</v>
      </c>
      <c r="M67" s="4" cm="1">
        <f t="array" ref="M67">_xll.SNL.Clients.Office.Excel.Functions.SPG($A67, "SP_TOTAL_REV", M$3)</f>
        <v>159300</v>
      </c>
      <c r="N67" s="4" cm="1">
        <f t="array" ref="N67">_xll.SNL.Clients.Office.Excel.Functions.SPG($A67, "SP_TOTAL_REV", N$3)</f>
        <v>193400</v>
      </c>
      <c r="O67" s="4" cm="1">
        <f t="array" ref="O67">_xll.SNL.Clients.Office.Excel.Functions.SPG($A67, "SP_TOTAL_REV", O$3)</f>
        <v>184100</v>
      </c>
      <c r="P67" s="4" cm="1">
        <f t="array" ref="P67">_xll.SNL.Clients.Office.Excel.Functions.SPG($A67, "SP_TOTAL_REV", P$3)</f>
        <v>186400</v>
      </c>
      <c r="Q67" s="4" cm="1">
        <f t="array" ref="Q67">_xll.SNL.Clients.Office.Excel.Functions.SPG($A67, "SP_TOTAL_REV", Q$3)</f>
        <v>180700</v>
      </c>
      <c r="R67" s="4" cm="1">
        <f t="array" ref="R67">_xll.SNL.Clients.Office.Excel.Functions.SPG($A67, "SP_TOTAL_REV", R$3)</f>
        <v>185000</v>
      </c>
      <c r="S67" s="4" cm="1">
        <f t="array" ref="S67">_xll.SNL.Clients.Office.Excel.Functions.SPG($A67, "SP_TOTAL_REV", S$3)</f>
        <v>185700</v>
      </c>
      <c r="T67" s="4" cm="1">
        <f t="array" ref="T67">_xll.SNL.Clients.Office.Excel.Functions.SPG($A67, "SP_TOTAL_REV", T$3)</f>
        <v>163700</v>
      </c>
      <c r="U67" s="4" cm="1">
        <f t="array" ref="U67">_xll.SNL.Clients.Office.Excel.Functions.SPG($A67, "SP_TOTAL_REV", U$3)</f>
        <v>180400</v>
      </c>
      <c r="V67" s="4" cm="1">
        <f t="array" ref="V67">_xll.SNL.Clients.Office.Excel.Functions.SPG($A67, "SP_TOTAL_REV", V$3)</f>
        <v>189800</v>
      </c>
      <c r="W67" s="4" cm="1">
        <f t="array" ref="W67">_xll.SNL.Clients.Office.Excel.Functions.SPG($A67, "SP_TOTAL_REV", W$3)</f>
        <v>171400</v>
      </c>
      <c r="X67" s="4" cm="1">
        <f t="array" ref="X67">_xll.SNL.Clients.Office.Excel.Functions.SPG($A67, "SP_TOTAL_REV", X$3)</f>
        <v>172200</v>
      </c>
      <c r="Y67" s="4" cm="1">
        <f t="array" ref="Y67">_xll.SNL.Clients.Office.Excel.Functions.SPG($A67, "SP_TOTAL_REV", Y$3)</f>
        <v>164200</v>
      </c>
    </row>
    <row r="68" spans="1:25" x14ac:dyDescent="0.3">
      <c r="A68" s="11" t="s">
        <v>1106</v>
      </c>
      <c r="B68" s="4" t="str" cm="1">
        <f t="array" ref="B68">_xll.SNL.Clients.Office.Excel.Functions.SPG($A68, "SP_TOTAL_REV", B$3)</f>
        <v>NA</v>
      </c>
      <c r="C68" s="4" cm="1">
        <f t="array" ref="C68">_xll.SNL.Clients.Office.Excel.Functions.SPG($A68, "SP_TOTAL_REV", C$3)</f>
        <v>393742</v>
      </c>
      <c r="D68" s="4" cm="1">
        <f t="array" ref="D68">_xll.SNL.Clients.Office.Excel.Functions.SPG($A68, "SP_TOTAL_REV", D$3)</f>
        <v>402072</v>
      </c>
      <c r="E68" s="4" cm="1">
        <f t="array" ref="E68">_xll.SNL.Clients.Office.Excel.Functions.SPG($A68, "SP_TOTAL_REV", E$3)</f>
        <v>609416</v>
      </c>
      <c r="F68" s="4" cm="1">
        <f t="array" ref="F68">_xll.SNL.Clients.Office.Excel.Functions.SPG($A68, "SP_TOTAL_REV", F$3)</f>
        <v>517360</v>
      </c>
      <c r="G68" s="4" cm="1">
        <f t="array" ref="G68">_xll.SNL.Clients.Office.Excel.Functions.SPG($A68, "SP_TOTAL_REV", G$3)</f>
        <v>379626</v>
      </c>
      <c r="H68" s="4" cm="1">
        <f t="array" ref="H68">_xll.SNL.Clients.Office.Excel.Functions.SPG($A68, "SP_TOTAL_REV", H$3)</f>
        <v>379937</v>
      </c>
      <c r="I68" s="4" cm="1">
        <f t="array" ref="I68">_xll.SNL.Clients.Office.Excel.Functions.SPG($A68, "SP_TOTAL_REV", I$3)</f>
        <v>474631</v>
      </c>
      <c r="J68" s="4" cm="1">
        <f t="array" ref="J68">_xll.SNL.Clients.Office.Excel.Functions.SPG($A68, "SP_TOTAL_REV", J$3)</f>
        <v>510149</v>
      </c>
      <c r="K68" s="4" cm="1">
        <f t="array" ref="K68">_xll.SNL.Clients.Office.Excel.Functions.SPG($A68, "SP_TOTAL_REV", K$3)</f>
        <v>359446</v>
      </c>
      <c r="L68" s="4" cm="1">
        <f t="array" ref="L68">_xll.SNL.Clients.Office.Excel.Functions.SPG($A68, "SP_TOTAL_REV", L$3)</f>
        <v>378566</v>
      </c>
      <c r="M68" s="4" cm="1">
        <f t="array" ref="M68">_xll.SNL.Clients.Office.Excel.Functions.SPG($A68, "SP_TOTAL_REV", M$3)</f>
        <v>462046</v>
      </c>
      <c r="N68" s="4" cm="1">
        <f t="array" ref="N68">_xll.SNL.Clients.Office.Excel.Functions.SPG($A68, "SP_TOTAL_REV", N$3)</f>
        <v>431804</v>
      </c>
      <c r="O68" s="4" cm="1">
        <f t="array" ref="O68">_xll.SNL.Clients.Office.Excel.Functions.SPG($A68, "SP_TOTAL_REV", O$3)</f>
        <v>296007</v>
      </c>
      <c r="P68" s="4" cm="1">
        <f t="array" ref="P68">_xll.SNL.Clients.Office.Excel.Functions.SPG($A68, "SP_TOTAL_REV", P$3)</f>
        <v>298255</v>
      </c>
      <c r="Q68" s="4" cm="1">
        <f t="array" ref="Q68">_xll.SNL.Clients.Office.Excel.Functions.SPG($A68, "SP_TOTAL_REV", Q$3)</f>
        <v>412870</v>
      </c>
      <c r="R68" s="4" cm="1">
        <f t="array" ref="R68">_xll.SNL.Clients.Office.Excel.Functions.SPG($A68, "SP_TOTAL_REV", R$3)</f>
        <v>380423</v>
      </c>
      <c r="S68" s="4" cm="1">
        <f t="array" ref="S68">_xll.SNL.Clients.Office.Excel.Functions.SPG($A68, "SP_TOTAL_REV", S$3)</f>
        <v>272646</v>
      </c>
      <c r="T68" s="4" cm="1">
        <f t="array" ref="T68">_xll.SNL.Clients.Office.Excel.Functions.SPG($A68, "SP_TOTAL_REV", T$3)</f>
        <v>278592</v>
      </c>
      <c r="U68" s="4" cm="1">
        <f t="array" ref="U68">_xll.SNL.Clients.Office.Excel.Functions.SPG($A68, "SP_TOTAL_REV", U$3)</f>
        <v>390230</v>
      </c>
      <c r="V68" s="4" cm="1">
        <f t="array" ref="V68">_xll.SNL.Clients.Office.Excel.Functions.SPG($A68, "SP_TOTAL_REV", V$3)</f>
        <v>364559</v>
      </c>
      <c r="W68" s="4" cm="1">
        <f t="array" ref="W68">_xll.SNL.Clients.Office.Excel.Functions.SPG($A68, "SP_TOTAL_REV", W$3)</f>
        <v>283770</v>
      </c>
      <c r="X68" s="4" cm="1">
        <f t="array" ref="X68">_xll.SNL.Clients.Office.Excel.Functions.SPG($A68, "SP_TOTAL_REV", X$3)</f>
        <v>300812</v>
      </c>
      <c r="Y68" s="4" cm="1">
        <f t="array" ref="Y68">_xll.SNL.Clients.Office.Excel.Functions.SPG($A68, "SP_TOTAL_REV", Y$3)</f>
        <v>396481</v>
      </c>
    </row>
    <row r="69" spans="1:25" x14ac:dyDescent="0.3">
      <c r="A69" s="11" t="s">
        <v>1107</v>
      </c>
      <c r="B69" s="4" t="str" cm="1">
        <f t="array" ref="B69">_xll.SNL.Clients.Office.Excel.Functions.SPG($A69, "SP_TOTAL_REV", B$3)</f>
        <v>NA</v>
      </c>
      <c r="C69" s="4" cm="1">
        <f t="array" ref="C69">_xll.SNL.Clients.Office.Excel.Functions.SPG($A69, "SP_TOTAL_REV", C$3)</f>
        <v>256564</v>
      </c>
      <c r="D69" s="4" cm="1">
        <f t="array" ref="D69">_xll.SNL.Clients.Office.Excel.Functions.SPG($A69, "SP_TOTAL_REV", D$3)</f>
        <v>256512</v>
      </c>
      <c r="E69" s="4" cm="1">
        <f t="array" ref="E69">_xll.SNL.Clients.Office.Excel.Functions.SPG($A69, "SP_TOTAL_REV", E$3)</f>
        <v>252372</v>
      </c>
      <c r="F69" s="4" cm="1">
        <f t="array" ref="F69">_xll.SNL.Clients.Office.Excel.Functions.SPG($A69, "SP_TOTAL_REV", F$3)</f>
        <v>310288</v>
      </c>
      <c r="G69" s="4" cm="1">
        <f t="array" ref="G69">_xll.SNL.Clients.Office.Excel.Functions.SPG($A69, "SP_TOTAL_REV", G$3)</f>
        <v>292326</v>
      </c>
      <c r="H69" s="4" cm="1">
        <f t="array" ref="H69">_xll.SNL.Clients.Office.Excel.Functions.SPG($A69, "SP_TOTAL_REV", H$3)</f>
        <v>273970</v>
      </c>
      <c r="I69" s="4" cm="1">
        <f t="array" ref="I69">_xll.SNL.Clients.Office.Excel.Functions.SPG($A69, "SP_TOTAL_REV", I$3)</f>
        <v>254020</v>
      </c>
      <c r="J69" s="4" cm="1">
        <f t="array" ref="J69">_xll.SNL.Clients.Office.Excel.Functions.SPG($A69, "SP_TOTAL_REV", J$3)</f>
        <v>266051</v>
      </c>
      <c r="K69" s="4" cm="1">
        <f t="array" ref="K69">_xll.SNL.Clients.Office.Excel.Functions.SPG($A69, "SP_TOTAL_REV", K$3)</f>
        <v>229175</v>
      </c>
      <c r="L69" s="4" cm="1">
        <f t="array" ref="L69">_xll.SNL.Clients.Office.Excel.Functions.SPG($A69, "SP_TOTAL_REV", L$3)</f>
        <v>221177</v>
      </c>
      <c r="M69" s="4" cm="1">
        <f t="array" ref="M69">_xll.SNL.Clients.Office.Excel.Functions.SPG($A69, "SP_TOTAL_REV", M$3)</f>
        <v>203595</v>
      </c>
      <c r="N69" s="4" cm="1">
        <f t="array" ref="N69">_xll.SNL.Clients.Office.Excel.Functions.SPG($A69, "SP_TOTAL_REV", N$3)</f>
        <v>205684</v>
      </c>
      <c r="O69" s="4" cm="1">
        <f t="array" ref="O69">_xll.SNL.Clients.Office.Excel.Functions.SPG($A69, "SP_TOTAL_REV", O$3)</f>
        <v>176694</v>
      </c>
      <c r="P69" s="4" cm="1">
        <f t="array" ref="P69">_xll.SNL.Clients.Office.Excel.Functions.SPG($A69, "SP_TOTAL_REV", P$3)</f>
        <v>147274</v>
      </c>
      <c r="Q69" s="4" cm="1">
        <f t="array" ref="Q69">_xll.SNL.Clients.Office.Excel.Functions.SPG($A69, "SP_TOTAL_REV", Q$3)</f>
        <v>132776</v>
      </c>
      <c r="R69" s="4" cm="1">
        <f t="array" ref="R69">_xll.SNL.Clients.Office.Excel.Functions.SPG($A69, "SP_TOTAL_REV", R$3)</f>
        <v>122199</v>
      </c>
      <c r="S69" s="4" cm="1">
        <f t="array" ref="S69">_xll.SNL.Clients.Office.Excel.Functions.SPG($A69, "SP_TOTAL_REV", S$3)</f>
        <v>110405</v>
      </c>
      <c r="T69" s="4" cm="1">
        <f t="array" ref="T69">_xll.SNL.Clients.Office.Excel.Functions.SPG($A69, "SP_TOTAL_REV", T$3)</f>
        <v>122965</v>
      </c>
      <c r="U69" s="4" cm="1">
        <f t="array" ref="U69">_xll.SNL.Clients.Office.Excel.Functions.SPG($A69, "SP_TOTAL_REV", U$3)</f>
        <v>118991</v>
      </c>
      <c r="V69" s="4" cm="1">
        <f t="array" ref="V69">_xll.SNL.Clients.Office.Excel.Functions.SPG($A69, "SP_TOTAL_REV", V$3)</f>
        <v>107723</v>
      </c>
      <c r="W69" s="4" cm="1">
        <f t="array" ref="W69">_xll.SNL.Clients.Office.Excel.Functions.SPG($A69, "SP_TOTAL_REV", W$3)</f>
        <v>69453</v>
      </c>
      <c r="X69" s="4" cm="1">
        <f t="array" ref="X69">_xll.SNL.Clients.Office.Excel.Functions.SPG($A69, "SP_TOTAL_REV", X$3)</f>
        <v>74305</v>
      </c>
      <c r="Y69" s="4" cm="1">
        <f t="array" ref="Y69">_xll.SNL.Clients.Office.Excel.Functions.SPG($A69, "SP_TOTAL_REV", Y$3)</f>
        <v>91477</v>
      </c>
    </row>
    <row r="70" spans="1:25" x14ac:dyDescent="0.3">
      <c r="A70" s="11" t="s">
        <v>1108</v>
      </c>
      <c r="B70" s="4" cm="1">
        <f t="array" ref="B70">_xll.SNL.Clients.Office.Excel.Functions.SPG($A70, "SP_TOTAL_REV", B$3)</f>
        <v>307898</v>
      </c>
      <c r="C70" s="4" cm="1">
        <f t="array" ref="C70">_xll.SNL.Clients.Office.Excel.Functions.SPG($A70, "SP_TOTAL_REV", C$3)</f>
        <v>320657</v>
      </c>
      <c r="D70" s="4" cm="1">
        <f t="array" ref="D70">_xll.SNL.Clients.Office.Excel.Functions.SPG($A70, "SP_TOTAL_REV", D$3)</f>
        <v>290923</v>
      </c>
      <c r="E70" s="4" cm="1">
        <f t="array" ref="E70">_xll.SNL.Clients.Office.Excel.Functions.SPG($A70, "SP_TOTAL_REV", E$3)</f>
        <v>294769</v>
      </c>
      <c r="F70" s="4" cm="1">
        <f t="array" ref="F70">_xll.SNL.Clients.Office.Excel.Functions.SPG($A70, "SP_TOTAL_REV", F$3)</f>
        <v>260338</v>
      </c>
      <c r="G70" s="4" cm="1">
        <f t="array" ref="G70">_xll.SNL.Clients.Office.Excel.Functions.SPG($A70, "SP_TOTAL_REV", G$3)</f>
        <v>245662</v>
      </c>
      <c r="H70" s="4" cm="1">
        <f t="array" ref="H70">_xll.SNL.Clients.Office.Excel.Functions.SPG($A70, "SP_TOTAL_REV", H$3)</f>
        <v>236459</v>
      </c>
      <c r="I70" s="4" cm="1">
        <f t="array" ref="I70">_xll.SNL.Clients.Office.Excel.Functions.SPG($A70, "SP_TOTAL_REV", I$3)</f>
        <v>231228</v>
      </c>
      <c r="J70" s="4" cm="1">
        <f t="array" ref="J70">_xll.SNL.Clients.Office.Excel.Functions.SPG($A70, "SP_TOTAL_REV", J$3)</f>
        <v>228239</v>
      </c>
      <c r="K70" s="4" cm="1">
        <f t="array" ref="K70">_xll.SNL.Clients.Office.Excel.Functions.SPG($A70, "SP_TOTAL_REV", K$3)</f>
        <v>207683</v>
      </c>
      <c r="L70" s="4" cm="1">
        <f t="array" ref="L70">_xll.SNL.Clients.Office.Excel.Functions.SPG($A70, "SP_TOTAL_REV", L$3)</f>
        <v>192510</v>
      </c>
      <c r="M70" s="4" cm="1">
        <f t="array" ref="M70">_xll.SNL.Clients.Office.Excel.Functions.SPG($A70, "SP_TOTAL_REV", M$3)</f>
        <v>178312</v>
      </c>
      <c r="N70" s="4" cm="1">
        <f t="array" ref="N70">_xll.SNL.Clients.Office.Excel.Functions.SPG($A70, "SP_TOTAL_REV", N$3)</f>
        <v>176355</v>
      </c>
      <c r="O70" s="4" cm="1">
        <f t="array" ref="O70">_xll.SNL.Clients.Office.Excel.Functions.SPG($A70, "SP_TOTAL_REV", O$3)</f>
        <v>173344</v>
      </c>
      <c r="P70" s="4" cm="1">
        <f t="array" ref="P70">_xll.SNL.Clients.Office.Excel.Functions.SPG($A70, "SP_TOTAL_REV", P$3)</f>
        <v>158455</v>
      </c>
      <c r="Q70" s="4" cm="1">
        <f t="array" ref="Q70">_xll.SNL.Clients.Office.Excel.Functions.SPG($A70, "SP_TOTAL_REV", Q$3)</f>
        <v>159556</v>
      </c>
      <c r="R70" s="4" cm="1">
        <f t="array" ref="R70">_xll.SNL.Clients.Office.Excel.Functions.SPG($A70, "SP_TOTAL_REV", R$3)</f>
        <v>162810</v>
      </c>
      <c r="S70" s="4" cm="1">
        <f t="array" ref="S70">_xll.SNL.Clients.Office.Excel.Functions.SPG($A70, "SP_TOTAL_REV", S$3)</f>
        <v>163182</v>
      </c>
      <c r="T70" s="4" t="str" cm="1">
        <f t="array" ref="T70">_xll.SNL.Clients.Office.Excel.Functions.SPG($A70, "SP_TOTAL_REV", T$3)</f>
        <v>NA</v>
      </c>
      <c r="U70" s="4" t="str" cm="1">
        <f t="array" ref="U70">_xll.SNL.Clients.Office.Excel.Functions.SPG($A70, "SP_TOTAL_REV", U$3)</f>
        <v>NA</v>
      </c>
      <c r="V70" s="4" t="str" cm="1">
        <f t="array" ref="V70">_xll.SNL.Clients.Office.Excel.Functions.SPG($A70, "SP_TOTAL_REV", V$3)</f>
        <v>NA</v>
      </c>
      <c r="W70" s="4" t="str" cm="1">
        <f t="array" ref="W70">_xll.SNL.Clients.Office.Excel.Functions.SPG($A70, "SP_TOTAL_REV", W$3)</f>
        <v>NA</v>
      </c>
      <c r="X70" s="4" cm="1">
        <f t="array" ref="X70">_xll.SNL.Clients.Office.Excel.Functions.SPG($A70, "SP_TOTAL_REV", X$3)</f>
        <v>123661</v>
      </c>
      <c r="Y70" s="4" cm="1">
        <f t="array" ref="Y70">_xll.SNL.Clients.Office.Excel.Functions.SPG($A70, "SP_TOTAL_REV", Y$3)</f>
        <v>155267</v>
      </c>
    </row>
    <row r="71" spans="1:25" x14ac:dyDescent="0.3">
      <c r="A71" s="11" t="s">
        <v>1109</v>
      </c>
      <c r="B71" s="4" t="str" cm="1">
        <f t="array" ref="B71">_xll.SNL.Clients.Office.Excel.Functions.SPG($A71, "SP_TOTAL_REV", B$3)</f>
        <v>NA</v>
      </c>
      <c r="C71" s="4" cm="1">
        <f t="array" ref="C71">_xll.SNL.Clients.Office.Excel.Functions.SPG($A71, "SP_TOTAL_REV", C$3)</f>
        <v>170063</v>
      </c>
      <c r="D71" s="4" cm="1">
        <f t="array" ref="D71">_xll.SNL.Clients.Office.Excel.Functions.SPG($A71, "SP_TOTAL_REV", D$3)</f>
        <v>172809</v>
      </c>
      <c r="E71" s="4" cm="1">
        <f t="array" ref="E71">_xll.SNL.Clients.Office.Excel.Functions.SPG($A71, "SP_TOTAL_REV", E$3)</f>
        <v>159134</v>
      </c>
      <c r="F71" s="4" cm="1">
        <f t="array" ref="F71">_xll.SNL.Clients.Office.Excel.Functions.SPG($A71, "SP_TOTAL_REV", F$3)</f>
        <v>154317</v>
      </c>
      <c r="G71" s="4" cm="1">
        <f t="array" ref="G71">_xll.SNL.Clients.Office.Excel.Functions.SPG($A71, "SP_TOTAL_REV", G$3)</f>
        <v>172357</v>
      </c>
      <c r="H71" s="4" cm="1">
        <f t="array" ref="H71">_xll.SNL.Clients.Office.Excel.Functions.SPG($A71, "SP_TOTAL_REV", H$3)</f>
        <v>165948</v>
      </c>
      <c r="I71" s="4" cm="1">
        <f t="array" ref="I71">_xll.SNL.Clients.Office.Excel.Functions.SPG($A71, "SP_TOTAL_REV", I$3)</f>
        <v>148401</v>
      </c>
      <c r="J71" s="4" cm="1">
        <f t="array" ref="J71">_xll.SNL.Clients.Office.Excel.Functions.SPG($A71, "SP_TOTAL_REV", J$3)</f>
        <v>178366</v>
      </c>
      <c r="K71" s="4" cm="1">
        <f t="array" ref="K71">_xll.SNL.Clients.Office.Excel.Functions.SPG($A71, "SP_TOTAL_REV", K$3)</f>
        <v>137567</v>
      </c>
      <c r="L71" s="4" cm="1">
        <f t="array" ref="L71">_xll.SNL.Clients.Office.Excel.Functions.SPG($A71, "SP_TOTAL_REV", L$3)</f>
        <v>132735</v>
      </c>
      <c r="M71" s="4" cm="1">
        <f t="array" ref="M71">_xll.SNL.Clients.Office.Excel.Functions.SPG($A71, "SP_TOTAL_REV", M$3)</f>
        <v>145544</v>
      </c>
      <c r="N71" s="4" cm="1">
        <f t="array" ref="N71">_xll.SNL.Clients.Office.Excel.Functions.SPG($A71, "SP_TOTAL_REV", N$3)</f>
        <v>139652</v>
      </c>
      <c r="O71" s="4" cm="1">
        <f t="array" ref="O71">_xll.SNL.Clients.Office.Excel.Functions.SPG($A71, "SP_TOTAL_REV", O$3)</f>
        <v>136939</v>
      </c>
      <c r="P71" s="4" cm="1">
        <f t="array" ref="P71">_xll.SNL.Clients.Office.Excel.Functions.SPG($A71, "SP_TOTAL_REV", P$3)</f>
        <v>129087</v>
      </c>
      <c r="Q71" s="4" cm="1">
        <f t="array" ref="Q71">_xll.SNL.Clients.Office.Excel.Functions.SPG($A71, "SP_TOTAL_REV", Q$3)</f>
        <v>129535</v>
      </c>
      <c r="R71" s="4" cm="1">
        <f t="array" ref="R71">_xll.SNL.Clients.Office.Excel.Functions.SPG($A71, "SP_TOTAL_REV", R$3)</f>
        <v>118142</v>
      </c>
      <c r="S71" s="4" cm="1">
        <f t="array" ref="S71">_xll.SNL.Clients.Office.Excel.Functions.SPG($A71, "SP_TOTAL_REV", S$3)</f>
        <v>-262540</v>
      </c>
      <c r="T71" s="4" cm="1">
        <f t="array" ref="T71">_xll.SNL.Clients.Office.Excel.Functions.SPG($A71, "SP_TOTAL_REV", T$3)</f>
        <v>220350</v>
      </c>
      <c r="U71" s="4" cm="1">
        <f t="array" ref="U71">_xll.SNL.Clients.Office.Excel.Functions.SPG($A71, "SP_TOTAL_REV", U$3)</f>
        <v>220227</v>
      </c>
      <c r="V71" s="4" cm="1">
        <f t="array" ref="V71">_xll.SNL.Clients.Office.Excel.Functions.SPG($A71, "SP_TOTAL_REV", V$3)</f>
        <v>210500</v>
      </c>
      <c r="W71" s="4" t="str" cm="1">
        <f t="array" ref="W71">_xll.SNL.Clients.Office.Excel.Functions.SPG($A71, "SP_TOTAL_REV", W$3)</f>
        <v>NA</v>
      </c>
      <c r="X71" s="4" cm="1">
        <f t="array" ref="X71">_xll.SNL.Clients.Office.Excel.Functions.SPG($A71, "SP_TOTAL_REV", X$3)</f>
        <v>203880</v>
      </c>
      <c r="Y71" s="4" cm="1">
        <f t="array" ref="Y71">_xll.SNL.Clients.Office.Excel.Functions.SPG($A71, "SP_TOTAL_REV", Y$3)</f>
        <v>198390</v>
      </c>
    </row>
    <row r="72" spans="1:25" x14ac:dyDescent="0.3">
      <c r="A72" s="11" t="s">
        <v>1110</v>
      </c>
      <c r="B72" s="4" cm="1">
        <f t="array" ref="B72">_xll.SNL.Clients.Office.Excel.Functions.SPG($A72, "SP_TOTAL_REV", B$3)</f>
        <v>403654</v>
      </c>
      <c r="C72" s="4" cm="1">
        <f t="array" ref="C72">_xll.SNL.Clients.Office.Excel.Functions.SPG($A72, "SP_TOTAL_REV", C$3)</f>
        <v>409007</v>
      </c>
      <c r="D72" s="4" cm="1">
        <f t="array" ref="D72">_xll.SNL.Clients.Office.Excel.Functions.SPG($A72, "SP_TOTAL_REV", D$3)</f>
        <v>413208</v>
      </c>
      <c r="E72" s="4" cm="1">
        <f t="array" ref="E72">_xll.SNL.Clients.Office.Excel.Functions.SPG($A72, "SP_TOTAL_REV", E$3)</f>
        <v>366569</v>
      </c>
      <c r="F72" s="4" cm="1">
        <f t="array" ref="F72">_xll.SNL.Clients.Office.Excel.Functions.SPG($A72, "SP_TOTAL_REV", F$3)</f>
        <v>381605</v>
      </c>
      <c r="G72" s="4" cm="1">
        <f t="array" ref="G72">_xll.SNL.Clients.Office.Excel.Functions.SPG($A72, "SP_TOTAL_REV", G$3)</f>
        <v>398542</v>
      </c>
      <c r="H72" s="4" cm="1">
        <f t="array" ref="H72">_xll.SNL.Clients.Office.Excel.Functions.SPG($A72, "SP_TOTAL_REV", H$3)</f>
        <v>390873</v>
      </c>
      <c r="I72" s="4" cm="1">
        <f t="array" ref="I72">_xll.SNL.Clients.Office.Excel.Functions.SPG($A72, "SP_TOTAL_REV", I$3)</f>
        <v>336504</v>
      </c>
      <c r="J72" s="4" cm="1">
        <f t="array" ref="J72">_xll.SNL.Clients.Office.Excel.Functions.SPG($A72, "SP_TOTAL_REV", J$3)</f>
        <v>373301</v>
      </c>
      <c r="K72" s="4" cm="1">
        <f t="array" ref="K72">_xll.SNL.Clients.Office.Excel.Functions.SPG($A72, "SP_TOTAL_REV", K$3)</f>
        <v>406710</v>
      </c>
      <c r="L72" s="4" cm="1">
        <f t="array" ref="L72">_xll.SNL.Clients.Office.Excel.Functions.SPG($A72, "SP_TOTAL_REV", L$3)</f>
        <v>207134</v>
      </c>
      <c r="M72" s="4" cm="1">
        <f t="array" ref="M72">_xll.SNL.Clients.Office.Excel.Functions.SPG($A72, "SP_TOTAL_REV", M$3)</f>
        <v>129866</v>
      </c>
      <c r="N72" s="4" cm="1">
        <f t="array" ref="N72">_xll.SNL.Clients.Office.Excel.Functions.SPG($A72, "SP_TOTAL_REV", N$3)</f>
        <v>135083</v>
      </c>
      <c r="O72" s="4" cm="1">
        <f t="array" ref="O72">_xll.SNL.Clients.Office.Excel.Functions.SPG($A72, "SP_TOTAL_REV", O$3)</f>
        <v>131434</v>
      </c>
      <c r="P72" s="4" cm="1">
        <f t="array" ref="P72">_xll.SNL.Clients.Office.Excel.Functions.SPG($A72, "SP_TOTAL_REV", P$3)</f>
        <v>129216</v>
      </c>
      <c r="Q72" s="4" cm="1">
        <f t="array" ref="Q72">_xll.SNL.Clients.Office.Excel.Functions.SPG($A72, "SP_TOTAL_REV", Q$3)</f>
        <v>195630</v>
      </c>
      <c r="R72" s="4" cm="1">
        <f t="array" ref="R72">_xll.SNL.Clients.Office.Excel.Functions.SPG($A72, "SP_TOTAL_REV", R$3)</f>
        <v>226623</v>
      </c>
      <c r="S72" s="4" cm="1">
        <f t="array" ref="S72">_xll.SNL.Clients.Office.Excel.Functions.SPG($A72, "SP_TOTAL_REV", S$3)</f>
        <v>203372</v>
      </c>
      <c r="T72" s="4" cm="1">
        <f t="array" ref="T72">_xll.SNL.Clients.Office.Excel.Functions.SPG($A72, "SP_TOTAL_REV", T$3)</f>
        <v>213293</v>
      </c>
      <c r="U72" s="4" cm="1">
        <f t="array" ref="U72">_xll.SNL.Clients.Office.Excel.Functions.SPG($A72, "SP_TOTAL_REV", U$3)</f>
        <v>245365</v>
      </c>
      <c r="V72" s="4" cm="1">
        <f t="array" ref="V72">_xll.SNL.Clients.Office.Excel.Functions.SPG($A72, "SP_TOTAL_REV", V$3)</f>
        <v>291139</v>
      </c>
      <c r="W72" s="4" cm="1">
        <f t="array" ref="W72">_xll.SNL.Clients.Office.Excel.Functions.SPG($A72, "SP_TOTAL_REV", W$3)</f>
        <v>236190</v>
      </c>
      <c r="X72" s="4" cm="1">
        <f t="array" ref="X72">_xll.SNL.Clients.Office.Excel.Functions.SPG($A72, "SP_TOTAL_REV", X$3)</f>
        <v>289123</v>
      </c>
      <c r="Y72" s="4" cm="1">
        <f t="array" ref="Y72">_xll.SNL.Clients.Office.Excel.Functions.SPG($A72, "SP_TOTAL_REV", Y$3)</f>
        <v>202548</v>
      </c>
    </row>
    <row r="73" spans="1:25" x14ac:dyDescent="0.3">
      <c r="A73" s="11" t="s">
        <v>1111</v>
      </c>
      <c r="B73" s="4" t="str" cm="1">
        <f t="array" ref="B73">_xll.SNL.Clients.Office.Excel.Functions.SPG($A73, "SP_TOTAL_REV", B$3)</f>
        <v>NA</v>
      </c>
      <c r="C73" s="4" cm="1">
        <f t="array" ref="C73">_xll.SNL.Clients.Office.Excel.Functions.SPG($A73, "SP_TOTAL_REV", C$3)</f>
        <v>461073</v>
      </c>
      <c r="D73" s="4" cm="1">
        <f t="array" ref="D73">_xll.SNL.Clients.Office.Excel.Functions.SPG($A73, "SP_TOTAL_REV", D$3)</f>
        <v>444590</v>
      </c>
      <c r="E73" s="4" cm="1">
        <f t="array" ref="E73">_xll.SNL.Clients.Office.Excel.Functions.SPG($A73, "SP_TOTAL_REV", E$3)</f>
        <v>475223</v>
      </c>
      <c r="F73" s="4" cm="1">
        <f t="array" ref="F73">_xll.SNL.Clients.Office.Excel.Functions.SPG($A73, "SP_TOTAL_REV", F$3)</f>
        <v>578128</v>
      </c>
      <c r="G73" s="4" cm="1">
        <f t="array" ref="G73">_xll.SNL.Clients.Office.Excel.Functions.SPG($A73, "SP_TOTAL_REV", G$3)</f>
        <v>502734</v>
      </c>
      <c r="H73" s="4" cm="1">
        <f t="array" ref="H73">_xll.SNL.Clients.Office.Excel.Functions.SPG($A73, "SP_TOTAL_REV", H$3)</f>
        <v>469637</v>
      </c>
      <c r="I73" s="4" cm="1">
        <f t="array" ref="I73">_xll.SNL.Clients.Office.Excel.Functions.SPG($A73, "SP_TOTAL_REV", I$3)</f>
        <v>511814</v>
      </c>
      <c r="J73" s="4" cm="1">
        <f t="array" ref="J73">_xll.SNL.Clients.Office.Excel.Functions.SPG($A73, "SP_TOTAL_REV", J$3)</f>
        <v>623232</v>
      </c>
      <c r="K73" s="4" cm="1">
        <f t="array" ref="K73">_xll.SNL.Clients.Office.Excel.Functions.SPG($A73, "SP_TOTAL_REV", K$3)</f>
        <v>528396</v>
      </c>
      <c r="L73" s="4" cm="1">
        <f t="array" ref="L73">_xll.SNL.Clients.Office.Excel.Functions.SPG($A73, "SP_TOTAL_REV", L$3)</f>
        <v>478965</v>
      </c>
      <c r="M73" s="4" cm="1">
        <f t="array" ref="M73">_xll.SNL.Clients.Office.Excel.Functions.SPG($A73, "SP_TOTAL_REV", M$3)</f>
        <v>532407</v>
      </c>
      <c r="N73" s="4" cm="1">
        <f t="array" ref="N73">_xll.SNL.Clients.Office.Excel.Functions.SPG($A73, "SP_TOTAL_REV", N$3)</f>
        <v>571790</v>
      </c>
      <c r="O73" s="4" cm="1">
        <f t="array" ref="O73">_xll.SNL.Clients.Office.Excel.Functions.SPG($A73, "SP_TOTAL_REV", O$3)</f>
        <v>514965</v>
      </c>
      <c r="P73" s="4" cm="1">
        <f t="array" ref="P73">_xll.SNL.Clients.Office.Excel.Functions.SPG($A73, "SP_TOTAL_REV", P$3)</f>
        <v>464375</v>
      </c>
      <c r="Q73" s="4" cm="1">
        <f t="array" ref="Q73">_xll.SNL.Clients.Office.Excel.Functions.SPG($A73, "SP_TOTAL_REV", Q$3)</f>
        <v>505134</v>
      </c>
      <c r="R73" s="4" cm="1">
        <f t="array" ref="R73">_xll.SNL.Clients.Office.Excel.Functions.SPG($A73, "SP_TOTAL_REV", R$3)</f>
        <v>510241</v>
      </c>
      <c r="S73" s="4" cm="1">
        <f t="array" ref="S73">_xll.SNL.Clients.Office.Excel.Functions.SPG($A73, "SP_TOTAL_REV", S$3)</f>
        <v>495759</v>
      </c>
      <c r="T73" s="4" cm="1">
        <f t="array" ref="T73">_xll.SNL.Clients.Office.Excel.Functions.SPG($A73, "SP_TOTAL_REV", T$3)</f>
        <v>512539</v>
      </c>
      <c r="U73" s="4" cm="1">
        <f t="array" ref="U73">_xll.SNL.Clients.Office.Excel.Functions.SPG($A73, "SP_TOTAL_REV", U$3)</f>
        <v>449370</v>
      </c>
      <c r="V73" s="4" cm="1">
        <f t="array" ref="V73">_xll.SNL.Clients.Office.Excel.Functions.SPG($A73, "SP_TOTAL_REV", V$3)</f>
        <v>470172</v>
      </c>
      <c r="W73" s="4" cm="1">
        <f t="array" ref="W73">_xll.SNL.Clients.Office.Excel.Functions.SPG($A73, "SP_TOTAL_REV", W$3)</f>
        <v>406311</v>
      </c>
      <c r="X73" s="4" cm="1">
        <f t="array" ref="X73">_xll.SNL.Clients.Office.Excel.Functions.SPG($A73, "SP_TOTAL_REV", X$3)</f>
        <v>371197</v>
      </c>
      <c r="Y73" s="4" cm="1">
        <f t="array" ref="Y73">_xll.SNL.Clients.Office.Excel.Functions.SPG($A73, "SP_TOTAL_REV", Y$3)</f>
        <v>412734</v>
      </c>
    </row>
    <row r="74" spans="1:25" x14ac:dyDescent="0.3">
      <c r="A74" s="11" t="s">
        <v>1112</v>
      </c>
      <c r="B74" s="4" cm="1">
        <f t="array" ref="B74">_xll.SNL.Clients.Office.Excel.Functions.SPG($A74, "SP_TOTAL_REV", B$3)</f>
        <v>205182</v>
      </c>
      <c r="C74" s="4" cm="1">
        <f t="array" ref="C74">_xll.SNL.Clients.Office.Excel.Functions.SPG($A74, "SP_TOTAL_REV", C$3)</f>
        <v>208438</v>
      </c>
      <c r="D74" s="4" cm="1">
        <f t="array" ref="D74">_xll.SNL.Clients.Office.Excel.Functions.SPG($A74, "SP_TOTAL_REV", D$3)</f>
        <v>216658</v>
      </c>
      <c r="E74" s="4" cm="1">
        <f t="array" ref="E74">_xll.SNL.Clients.Office.Excel.Functions.SPG($A74, "SP_TOTAL_REV", E$3)</f>
        <v>196280</v>
      </c>
      <c r="F74" s="4" cm="1">
        <f t="array" ref="F74">_xll.SNL.Clients.Office.Excel.Functions.SPG($A74, "SP_TOTAL_REV", F$3)</f>
        <v>182440</v>
      </c>
      <c r="G74" s="4" cm="1">
        <f t="array" ref="G74">_xll.SNL.Clients.Office.Excel.Functions.SPG($A74, "SP_TOTAL_REV", G$3)</f>
        <v>186193</v>
      </c>
      <c r="H74" s="4" cm="1">
        <f t="array" ref="H74">_xll.SNL.Clients.Office.Excel.Functions.SPG($A74, "SP_TOTAL_REV", H$3)</f>
        <v>175858</v>
      </c>
      <c r="I74" s="4" cm="1">
        <f t="array" ref="I74">_xll.SNL.Clients.Office.Excel.Functions.SPG($A74, "SP_TOTAL_REV", I$3)</f>
        <v>159101</v>
      </c>
      <c r="J74" s="4" cm="1">
        <f t="array" ref="J74">_xll.SNL.Clients.Office.Excel.Functions.SPG($A74, "SP_TOTAL_REV", J$3)</f>
        <v>147324</v>
      </c>
      <c r="K74" s="4" cm="1">
        <f t="array" ref="K74">_xll.SNL.Clients.Office.Excel.Functions.SPG($A74, "SP_TOTAL_REV", K$3)</f>
        <v>148009</v>
      </c>
      <c r="L74" s="4" cm="1">
        <f t="array" ref="L74">_xll.SNL.Clients.Office.Excel.Functions.SPG($A74, "SP_TOTAL_REV", L$3)</f>
        <v>137833</v>
      </c>
      <c r="M74" s="4" cm="1">
        <f t="array" ref="M74">_xll.SNL.Clients.Office.Excel.Functions.SPG($A74, "SP_TOTAL_REV", M$3)</f>
        <v>132402</v>
      </c>
      <c r="N74" s="4" cm="1">
        <f t="array" ref="N74">_xll.SNL.Clients.Office.Excel.Functions.SPG($A74, "SP_TOTAL_REV", N$3)</f>
        <v>135749</v>
      </c>
      <c r="O74" s="4" cm="1">
        <f t="array" ref="O74">_xll.SNL.Clients.Office.Excel.Functions.SPG($A74, "SP_TOTAL_REV", O$3)</f>
        <v>128738</v>
      </c>
      <c r="P74" s="4" cm="1">
        <f t="array" ref="P74">_xll.SNL.Clients.Office.Excel.Functions.SPG($A74, "SP_TOTAL_REV", P$3)</f>
        <v>122869</v>
      </c>
      <c r="Q74" s="4" cm="1">
        <f t="array" ref="Q74">_xll.SNL.Clients.Office.Excel.Functions.SPG($A74, "SP_TOTAL_REV", Q$3)</f>
        <v>117842</v>
      </c>
      <c r="R74" s="4" cm="1">
        <f t="array" ref="R74">_xll.SNL.Clients.Office.Excel.Functions.SPG($A74, "SP_TOTAL_REV", R$3)</f>
        <v>112330</v>
      </c>
      <c r="S74" s="4" cm="1">
        <f t="array" ref="S74">_xll.SNL.Clients.Office.Excel.Functions.SPG($A74, "SP_TOTAL_REV", S$3)</f>
        <v>113587</v>
      </c>
      <c r="T74" s="4" cm="1">
        <f t="array" ref="T74">_xll.SNL.Clients.Office.Excel.Functions.SPG($A74, "SP_TOTAL_REV", T$3)</f>
        <v>91119</v>
      </c>
      <c r="U74" s="4" cm="1">
        <f t="array" ref="U74">_xll.SNL.Clients.Office.Excel.Functions.SPG($A74, "SP_TOTAL_REV", U$3)</f>
        <v>108508</v>
      </c>
      <c r="V74" s="4" cm="1">
        <f t="array" ref="V74">_xll.SNL.Clients.Office.Excel.Functions.SPG($A74, "SP_TOTAL_REV", V$3)</f>
        <v>107556</v>
      </c>
      <c r="W74" s="4" cm="1">
        <f t="array" ref="W74">_xll.SNL.Clients.Office.Excel.Functions.SPG($A74, "SP_TOTAL_REV", W$3)</f>
        <v>108646</v>
      </c>
      <c r="X74" s="4" cm="1">
        <f t="array" ref="X74">_xll.SNL.Clients.Office.Excel.Functions.SPG($A74, "SP_TOTAL_REV", X$3)</f>
        <v>103542</v>
      </c>
      <c r="Y74" s="4" cm="1">
        <f t="array" ref="Y74">_xll.SNL.Clients.Office.Excel.Functions.SPG($A74, "SP_TOTAL_REV", Y$3)</f>
        <v>104881</v>
      </c>
    </row>
    <row r="75" spans="1:25" x14ac:dyDescent="0.3">
      <c r="A75" s="11" t="s">
        <v>1113</v>
      </c>
      <c r="B75" s="4" t="str" cm="1">
        <f t="array" ref="B75">_xll.SNL.Clients.Office.Excel.Functions.SPG($A75, "SP_TOTAL_REV", B$3)</f>
        <v>NA</v>
      </c>
      <c r="C75" s="4" cm="1">
        <f t="array" ref="C75">_xll.SNL.Clients.Office.Excel.Functions.SPG($A75, "SP_TOTAL_REV", C$3)</f>
        <v>239940</v>
      </c>
      <c r="D75" s="4" cm="1">
        <f t="array" ref="D75">_xll.SNL.Clients.Office.Excel.Functions.SPG($A75, "SP_TOTAL_REV", D$3)</f>
        <v>234081</v>
      </c>
      <c r="E75" s="4" cm="1">
        <f t="array" ref="E75">_xll.SNL.Clients.Office.Excel.Functions.SPG($A75, "SP_TOTAL_REV", E$3)</f>
        <v>239659</v>
      </c>
      <c r="F75" s="4" cm="1">
        <f t="array" ref="F75">_xll.SNL.Clients.Office.Excel.Functions.SPG($A75, "SP_TOTAL_REV", F$3)</f>
        <v>228699</v>
      </c>
      <c r="G75" s="4" cm="1">
        <f t="array" ref="G75">_xll.SNL.Clients.Office.Excel.Functions.SPG($A75, "SP_TOTAL_REV", G$3)</f>
        <v>229948</v>
      </c>
      <c r="H75" s="4" cm="1">
        <f t="array" ref="H75">_xll.SNL.Clients.Office.Excel.Functions.SPG($A75, "SP_TOTAL_REV", H$3)</f>
        <v>231252</v>
      </c>
      <c r="I75" s="4" cm="1">
        <f t="array" ref="I75">_xll.SNL.Clients.Office.Excel.Functions.SPG($A75, "SP_TOTAL_REV", I$3)</f>
        <v>232540</v>
      </c>
      <c r="J75" s="4" cm="1">
        <f t="array" ref="J75">_xll.SNL.Clients.Office.Excel.Functions.SPG($A75, "SP_TOTAL_REV", J$3)</f>
        <v>232531</v>
      </c>
      <c r="K75" s="4" cm="1">
        <f t="array" ref="K75">_xll.SNL.Clients.Office.Excel.Functions.SPG($A75, "SP_TOTAL_REV", K$3)</f>
        <v>244267</v>
      </c>
      <c r="L75" s="4" cm="1">
        <f t="array" ref="L75">_xll.SNL.Clients.Office.Excel.Functions.SPG($A75, "SP_TOTAL_REV", L$3)</f>
        <v>236693</v>
      </c>
      <c r="M75" s="4" cm="1">
        <f t="array" ref="M75">_xll.SNL.Clients.Office.Excel.Functions.SPG($A75, "SP_TOTAL_REV", M$3)</f>
        <v>228867</v>
      </c>
      <c r="N75" s="4" cm="1">
        <f t="array" ref="N75">_xll.SNL.Clients.Office.Excel.Functions.SPG($A75, "SP_TOTAL_REV", N$3)</f>
        <v>213133</v>
      </c>
      <c r="O75" s="4" cm="1">
        <f t="array" ref="O75">_xll.SNL.Clients.Office.Excel.Functions.SPG($A75, "SP_TOTAL_REV", O$3)</f>
        <v>197869</v>
      </c>
      <c r="P75" s="4" cm="1">
        <f t="array" ref="P75">_xll.SNL.Clients.Office.Excel.Functions.SPG($A75, "SP_TOTAL_REV", P$3)</f>
        <v>202365</v>
      </c>
      <c r="Q75" s="4" cm="1">
        <f t="array" ref="Q75">_xll.SNL.Clients.Office.Excel.Functions.SPG($A75, "SP_TOTAL_REV", Q$3)</f>
        <v>185656</v>
      </c>
      <c r="R75" s="4" cm="1">
        <f t="array" ref="R75">_xll.SNL.Clients.Office.Excel.Functions.SPG($A75, "SP_TOTAL_REV", R$3)</f>
        <v>180713</v>
      </c>
      <c r="S75" s="4" cm="1">
        <f t="array" ref="S75">_xll.SNL.Clients.Office.Excel.Functions.SPG($A75, "SP_TOTAL_REV", S$3)</f>
        <v>175140</v>
      </c>
      <c r="T75" s="4" cm="1">
        <f t="array" ref="T75">_xll.SNL.Clients.Office.Excel.Functions.SPG($A75, "SP_TOTAL_REV", T$3)</f>
        <v>173355</v>
      </c>
      <c r="U75" s="4" cm="1">
        <f t="array" ref="U75">_xll.SNL.Clients.Office.Excel.Functions.SPG($A75, "SP_TOTAL_REV", U$3)</f>
        <v>174436</v>
      </c>
      <c r="V75" s="4" cm="1">
        <f t="array" ref="V75">_xll.SNL.Clients.Office.Excel.Functions.SPG($A75, "SP_TOTAL_REV", V$3)</f>
        <v>166527</v>
      </c>
      <c r="W75" s="4" cm="1">
        <f t="array" ref="W75">_xll.SNL.Clients.Office.Excel.Functions.SPG($A75, "SP_TOTAL_REV", W$3)</f>
        <v>158595</v>
      </c>
      <c r="X75" s="4" cm="1">
        <f t="array" ref="X75">_xll.SNL.Clients.Office.Excel.Functions.SPG($A75, "SP_TOTAL_REV", X$3)</f>
        <v>161554</v>
      </c>
      <c r="Y75" s="4" cm="1">
        <f t="array" ref="Y75">_xll.SNL.Clients.Office.Excel.Functions.SPG($A75, "SP_TOTAL_REV", Y$3)</f>
        <v>157029</v>
      </c>
    </row>
    <row r="76" spans="1:25" x14ac:dyDescent="0.3">
      <c r="A76" s="11" t="s">
        <v>1114</v>
      </c>
      <c r="B76" s="4" cm="1">
        <f t="array" ref="B76">_xll.SNL.Clients.Office.Excel.Functions.SPG($A76, "SP_TOTAL_REV", B$3)</f>
        <v>264274</v>
      </c>
      <c r="C76" s="4" cm="1">
        <f t="array" ref="C76">_xll.SNL.Clients.Office.Excel.Functions.SPG($A76, "SP_TOTAL_REV", C$3)</f>
        <v>270269</v>
      </c>
      <c r="D76" s="4" cm="1">
        <f t="array" ref="D76">_xll.SNL.Clients.Office.Excel.Functions.SPG($A76, "SP_TOTAL_REV", D$3)</f>
        <v>259228</v>
      </c>
      <c r="E76" s="4" cm="1">
        <f t="array" ref="E76">_xll.SNL.Clients.Office.Excel.Functions.SPG($A76, "SP_TOTAL_REV", E$3)</f>
        <v>262918</v>
      </c>
      <c r="F76" s="4" cm="1">
        <f t="array" ref="F76">_xll.SNL.Clients.Office.Excel.Functions.SPG($A76, "SP_TOTAL_REV", F$3)</f>
        <v>-256938</v>
      </c>
      <c r="G76" s="4" cm="1">
        <f t="array" ref="G76">_xll.SNL.Clients.Office.Excel.Functions.SPG($A76, "SP_TOTAL_REV", G$3)</f>
        <v>160037</v>
      </c>
      <c r="H76" s="4" cm="1">
        <f t="array" ref="H76">_xll.SNL.Clients.Office.Excel.Functions.SPG($A76, "SP_TOTAL_REV", H$3)</f>
        <v>228899</v>
      </c>
      <c r="I76" s="4" cm="1">
        <f t="array" ref="I76">_xll.SNL.Clients.Office.Excel.Functions.SPG($A76, "SP_TOTAL_REV", I$3)</f>
        <v>315313</v>
      </c>
      <c r="J76" s="4" cm="1">
        <f t="array" ref="J76">_xll.SNL.Clients.Office.Excel.Functions.SPG($A76, "SP_TOTAL_REV", J$3)</f>
        <v>303983</v>
      </c>
      <c r="K76" s="4" cm="1">
        <f t="array" ref="K76">_xll.SNL.Clients.Office.Excel.Functions.SPG($A76, "SP_TOTAL_REV", K$3)</f>
        <v>373800</v>
      </c>
      <c r="L76" s="4" cm="1">
        <f t="array" ref="L76">_xll.SNL.Clients.Office.Excel.Functions.SPG($A76, "SP_TOTAL_REV", L$3)</f>
        <v>358271</v>
      </c>
      <c r="M76" s="4" cm="1">
        <f t="array" ref="M76">_xll.SNL.Clients.Office.Excel.Functions.SPG($A76, "SP_TOTAL_REV", M$3)</f>
        <v>329535</v>
      </c>
      <c r="N76" s="4" cm="1">
        <f t="array" ref="N76">_xll.SNL.Clients.Office.Excel.Functions.SPG($A76, "SP_TOTAL_REV", N$3)</f>
        <v>357787</v>
      </c>
      <c r="O76" s="4" cm="1">
        <f t="array" ref="O76">_xll.SNL.Clients.Office.Excel.Functions.SPG($A76, "SP_TOTAL_REV", O$3)</f>
        <v>326747</v>
      </c>
      <c r="P76" s="4" cm="1">
        <f t="array" ref="P76">_xll.SNL.Clients.Office.Excel.Functions.SPG($A76, "SP_TOTAL_REV", P$3)</f>
        <v>306628</v>
      </c>
      <c r="Q76" s="4" cm="1">
        <f t="array" ref="Q76">_xll.SNL.Clients.Office.Excel.Functions.SPG($A76, "SP_TOTAL_REV", Q$3)</f>
        <v>306098</v>
      </c>
      <c r="R76" s="4" cm="1">
        <f t="array" ref="R76">_xll.SNL.Clients.Office.Excel.Functions.SPG($A76, "SP_TOTAL_REV", R$3)</f>
        <v>299058</v>
      </c>
      <c r="S76" s="4" cm="1">
        <f t="array" ref="S76">_xll.SNL.Clients.Office.Excel.Functions.SPG($A76, "SP_TOTAL_REV", S$3)</f>
        <v>289576</v>
      </c>
      <c r="T76" s="4" cm="1">
        <f t="array" ref="T76">_xll.SNL.Clients.Office.Excel.Functions.SPG($A76, "SP_TOTAL_REV", T$3)</f>
        <v>293137</v>
      </c>
      <c r="U76" s="4" cm="1">
        <f t="array" ref="U76">_xll.SNL.Clients.Office.Excel.Functions.SPG($A76, "SP_TOTAL_REV", U$3)</f>
        <v>277747</v>
      </c>
      <c r="V76" s="4" cm="1">
        <f t="array" ref="V76">_xll.SNL.Clients.Office.Excel.Functions.SPG($A76, "SP_TOTAL_REV", V$3)</f>
        <v>273795</v>
      </c>
      <c r="W76" s="4" cm="1">
        <f t="array" ref="W76">_xll.SNL.Clients.Office.Excel.Functions.SPG($A76, "SP_TOTAL_REV", W$3)</f>
        <v>285665</v>
      </c>
      <c r="X76" s="4" cm="1">
        <f t="array" ref="X76">_xll.SNL.Clients.Office.Excel.Functions.SPG($A76, "SP_TOTAL_REV", X$3)</f>
        <v>311791</v>
      </c>
      <c r="Y76" s="4" cm="1">
        <f t="array" ref="Y76">_xll.SNL.Clients.Office.Excel.Functions.SPG($A76, "SP_TOTAL_REV", Y$3)</f>
        <v>285940</v>
      </c>
    </row>
    <row r="77" spans="1:25" x14ac:dyDescent="0.3">
      <c r="A77" s="11" t="s">
        <v>1115</v>
      </c>
      <c r="B77" s="4" cm="1">
        <f t="array" ref="B77">_xll.SNL.Clients.Office.Excel.Functions.SPG($A77, "SP_TOTAL_REV", B$3)</f>
        <v>162936</v>
      </c>
      <c r="C77" s="4" cm="1">
        <f t="array" ref="C77">_xll.SNL.Clients.Office.Excel.Functions.SPG($A77, "SP_TOTAL_REV", C$3)</f>
        <v>163669</v>
      </c>
      <c r="D77" s="4" cm="1">
        <f t="array" ref="D77">_xll.SNL.Clients.Office.Excel.Functions.SPG($A77, "SP_TOTAL_REV", D$3)</f>
        <v>153840</v>
      </c>
      <c r="E77" s="4" cm="1">
        <f t="array" ref="E77">_xll.SNL.Clients.Office.Excel.Functions.SPG($A77, "SP_TOTAL_REV", E$3)</f>
        <v>151004</v>
      </c>
      <c r="F77" s="4" cm="1">
        <f t="array" ref="F77">_xll.SNL.Clients.Office.Excel.Functions.SPG($A77, "SP_TOTAL_REV", F$3)</f>
        <v>150223</v>
      </c>
      <c r="G77" s="4" cm="1">
        <f t="array" ref="G77">_xll.SNL.Clients.Office.Excel.Functions.SPG($A77, "SP_TOTAL_REV", G$3)</f>
        <v>148757</v>
      </c>
      <c r="H77" s="4" cm="1">
        <f t="array" ref="H77">_xll.SNL.Clients.Office.Excel.Functions.SPG($A77, "SP_TOTAL_REV", H$3)</f>
        <v>153900</v>
      </c>
      <c r="I77" s="4" cm="1">
        <f t="array" ref="I77">_xll.SNL.Clients.Office.Excel.Functions.SPG($A77, "SP_TOTAL_REV", I$3)</f>
        <v>156984</v>
      </c>
      <c r="J77" s="4" cm="1">
        <f t="array" ref="J77">_xll.SNL.Clients.Office.Excel.Functions.SPG($A77, "SP_TOTAL_REV", J$3)</f>
        <v>158520</v>
      </c>
      <c r="K77" s="4" cm="1">
        <f t="array" ref="K77">_xll.SNL.Clients.Office.Excel.Functions.SPG($A77, "SP_TOTAL_REV", K$3)</f>
        <v>150278</v>
      </c>
      <c r="L77" s="4" cm="1">
        <f t="array" ref="L77">_xll.SNL.Clients.Office.Excel.Functions.SPG($A77, "SP_TOTAL_REV", L$3)</f>
        <v>129465</v>
      </c>
      <c r="M77" s="4" cm="1">
        <f t="array" ref="M77">_xll.SNL.Clients.Office.Excel.Functions.SPG($A77, "SP_TOTAL_REV", M$3)</f>
        <v>119157</v>
      </c>
      <c r="N77" s="4" cm="1">
        <f t="array" ref="N77">_xll.SNL.Clients.Office.Excel.Functions.SPG($A77, "SP_TOTAL_REV", N$3)</f>
        <v>121591</v>
      </c>
      <c r="O77" s="4" cm="1">
        <f t="array" ref="O77">_xll.SNL.Clients.Office.Excel.Functions.SPG($A77, "SP_TOTAL_REV", O$3)</f>
        <v>119976</v>
      </c>
      <c r="P77" s="4" cm="1">
        <f t="array" ref="P77">_xll.SNL.Clients.Office.Excel.Functions.SPG($A77, "SP_TOTAL_REV", P$3)</f>
        <v>122181</v>
      </c>
      <c r="Q77" s="4" cm="1">
        <f t="array" ref="Q77">_xll.SNL.Clients.Office.Excel.Functions.SPG($A77, "SP_TOTAL_REV", Q$3)</f>
        <v>114641</v>
      </c>
      <c r="R77" s="4" cm="1">
        <f t="array" ref="R77">_xll.SNL.Clients.Office.Excel.Functions.SPG($A77, "SP_TOTAL_REV", R$3)</f>
        <v>114955</v>
      </c>
      <c r="S77" s="4" cm="1">
        <f t="array" ref="S77">_xll.SNL.Clients.Office.Excel.Functions.SPG($A77, "SP_TOTAL_REV", S$3)</f>
        <v>110427</v>
      </c>
      <c r="T77" s="4" cm="1">
        <f t="array" ref="T77">_xll.SNL.Clients.Office.Excel.Functions.SPG($A77, "SP_TOTAL_REV", T$3)</f>
        <v>109290</v>
      </c>
      <c r="U77" s="4" cm="1">
        <f t="array" ref="U77">_xll.SNL.Clients.Office.Excel.Functions.SPG($A77, "SP_TOTAL_REV", U$3)</f>
        <v>109218</v>
      </c>
      <c r="V77" s="4" cm="1">
        <f t="array" ref="V77">_xll.SNL.Clients.Office.Excel.Functions.SPG($A77, "SP_TOTAL_REV", V$3)</f>
        <v>109463</v>
      </c>
      <c r="W77" s="4" cm="1">
        <f t="array" ref="W77">_xll.SNL.Clients.Office.Excel.Functions.SPG($A77, "SP_TOTAL_REV", W$3)</f>
        <v>107914</v>
      </c>
      <c r="X77" s="4" cm="1">
        <f t="array" ref="X77">_xll.SNL.Clients.Office.Excel.Functions.SPG($A77, "SP_TOTAL_REV", X$3)</f>
        <v>102869</v>
      </c>
      <c r="Y77" s="4" cm="1">
        <f t="array" ref="Y77">_xll.SNL.Clients.Office.Excel.Functions.SPG($A77, "SP_TOTAL_REV", Y$3)</f>
        <v>98904</v>
      </c>
    </row>
    <row r="78" spans="1:25" x14ac:dyDescent="0.3">
      <c r="A78" s="11" t="s">
        <v>1116</v>
      </c>
      <c r="B78" s="4" cm="1">
        <f t="array" ref="B78">_xll.SNL.Clients.Office.Excel.Functions.SPG($A78, "SP_TOTAL_REV", B$3)</f>
        <v>160825</v>
      </c>
      <c r="C78" s="4" cm="1">
        <f t="array" ref="C78">_xll.SNL.Clients.Office.Excel.Functions.SPG($A78, "SP_TOTAL_REV", C$3)</f>
        <v>162728</v>
      </c>
      <c r="D78" s="4" cm="1">
        <f t="array" ref="D78">_xll.SNL.Clients.Office.Excel.Functions.SPG($A78, "SP_TOTAL_REV", D$3)</f>
        <v>156933</v>
      </c>
      <c r="E78" s="4" cm="1">
        <f t="array" ref="E78">_xll.SNL.Clients.Office.Excel.Functions.SPG($A78, "SP_TOTAL_REV", E$3)</f>
        <v>156223</v>
      </c>
      <c r="F78" s="4" cm="1">
        <f t="array" ref="F78">_xll.SNL.Clients.Office.Excel.Functions.SPG($A78, "SP_TOTAL_REV", F$3)</f>
        <v>158068</v>
      </c>
      <c r="G78" s="4" cm="1">
        <f t="array" ref="G78">_xll.SNL.Clients.Office.Excel.Functions.SPG($A78, "SP_TOTAL_REV", G$3)</f>
        <v>172071</v>
      </c>
      <c r="H78" s="4" cm="1">
        <f t="array" ref="H78">_xll.SNL.Clients.Office.Excel.Functions.SPG($A78, "SP_TOTAL_REV", H$3)</f>
        <v>167603</v>
      </c>
      <c r="I78" s="4" cm="1">
        <f t="array" ref="I78">_xll.SNL.Clients.Office.Excel.Functions.SPG($A78, "SP_TOTAL_REV", I$3)</f>
        <v>177292</v>
      </c>
      <c r="J78" s="4" cm="1">
        <f t="array" ref="J78">_xll.SNL.Clients.Office.Excel.Functions.SPG($A78, "SP_TOTAL_REV", J$3)</f>
        <v>181910</v>
      </c>
      <c r="K78" s="4" cm="1">
        <f t="array" ref="K78">_xll.SNL.Clients.Office.Excel.Functions.SPG($A78, "SP_TOTAL_REV", K$3)</f>
        <v>180133</v>
      </c>
      <c r="L78" s="4" cm="1">
        <f t="array" ref="L78">_xll.SNL.Clients.Office.Excel.Functions.SPG($A78, "SP_TOTAL_REV", L$3)</f>
        <v>175060</v>
      </c>
      <c r="M78" s="4" cm="1">
        <f t="array" ref="M78">_xll.SNL.Clients.Office.Excel.Functions.SPG($A78, "SP_TOTAL_REV", M$3)</f>
        <v>168814</v>
      </c>
      <c r="N78" s="4" cm="1">
        <f t="array" ref="N78">_xll.SNL.Clients.Office.Excel.Functions.SPG($A78, "SP_TOTAL_REV", N$3)</f>
        <v>168962</v>
      </c>
      <c r="O78" s="4" cm="1">
        <f t="array" ref="O78">_xll.SNL.Clients.Office.Excel.Functions.SPG($A78, "SP_TOTAL_REV", O$3)</f>
        <v>168197</v>
      </c>
      <c r="P78" s="4" cm="1">
        <f t="array" ref="P78">_xll.SNL.Clients.Office.Excel.Functions.SPG($A78, "SP_TOTAL_REV", P$3)</f>
        <v>167945</v>
      </c>
      <c r="Q78" s="4" cm="1">
        <f t="array" ref="Q78">_xll.SNL.Clients.Office.Excel.Functions.SPG($A78, "SP_TOTAL_REV", Q$3)</f>
        <v>163539</v>
      </c>
      <c r="R78" s="4" cm="1">
        <f t="array" ref="R78">_xll.SNL.Clients.Office.Excel.Functions.SPG($A78, "SP_TOTAL_REV", R$3)</f>
        <v>164757</v>
      </c>
      <c r="S78" s="4" cm="1">
        <f t="array" ref="S78">_xll.SNL.Clients.Office.Excel.Functions.SPG($A78, "SP_TOTAL_REV", S$3)</f>
        <v>165900</v>
      </c>
      <c r="T78" s="4" cm="1">
        <f t="array" ref="T78">_xll.SNL.Clients.Office.Excel.Functions.SPG($A78, "SP_TOTAL_REV", T$3)</f>
        <v>163759</v>
      </c>
      <c r="U78" s="4" cm="1">
        <f t="array" ref="U78">_xll.SNL.Clients.Office.Excel.Functions.SPG($A78, "SP_TOTAL_REV", U$3)</f>
        <v>172115</v>
      </c>
      <c r="V78" s="4" cm="1">
        <f t="array" ref="V78">_xll.SNL.Clients.Office.Excel.Functions.SPG($A78, "SP_TOTAL_REV", V$3)</f>
        <v>171587</v>
      </c>
      <c r="W78" s="4" cm="1">
        <f t="array" ref="W78">_xll.SNL.Clients.Office.Excel.Functions.SPG($A78, "SP_TOTAL_REV", W$3)</f>
        <v>171903</v>
      </c>
      <c r="X78" s="4" cm="1">
        <f t="array" ref="X78">_xll.SNL.Clients.Office.Excel.Functions.SPG($A78, "SP_TOTAL_REV", X$3)</f>
        <v>169547</v>
      </c>
      <c r="Y78" s="4" cm="1">
        <f t="array" ref="Y78">_xll.SNL.Clients.Office.Excel.Functions.SPG($A78, "SP_TOTAL_REV", Y$3)</f>
        <v>168516</v>
      </c>
    </row>
    <row r="79" spans="1:25" x14ac:dyDescent="0.3">
      <c r="A79" s="11" t="s">
        <v>1117</v>
      </c>
      <c r="B79" s="4" cm="1">
        <f t="array" ref="B79">_xll.SNL.Clients.Office.Excel.Functions.SPG($A79, "SP_TOTAL_REV", B$3)</f>
        <v>264464</v>
      </c>
      <c r="C79" s="4" cm="1">
        <f t="array" ref="C79">_xll.SNL.Clients.Office.Excel.Functions.SPG($A79, "SP_TOTAL_REV", C$3)</f>
        <v>257016</v>
      </c>
      <c r="D79" s="4" cm="1">
        <f t="array" ref="D79">_xll.SNL.Clients.Office.Excel.Functions.SPG($A79, "SP_TOTAL_REV", D$3)</f>
        <v>250207</v>
      </c>
      <c r="E79" s="4" cm="1">
        <f t="array" ref="E79">_xll.SNL.Clients.Office.Excel.Functions.SPG($A79, "SP_TOTAL_REV", E$3)</f>
        <v>241734</v>
      </c>
      <c r="F79" s="4" cm="1">
        <f t="array" ref="F79">_xll.SNL.Clients.Office.Excel.Functions.SPG($A79, "SP_TOTAL_REV", F$3)</f>
        <v>234302</v>
      </c>
      <c r="G79" s="4" cm="1">
        <f t="array" ref="G79">_xll.SNL.Clients.Office.Excel.Functions.SPG($A79, "SP_TOTAL_REV", G$3)</f>
        <v>242566</v>
      </c>
      <c r="H79" s="4" cm="1">
        <f t="array" ref="H79">_xll.SNL.Clients.Office.Excel.Functions.SPG($A79, "SP_TOTAL_REV", H$3)</f>
        <v>239365</v>
      </c>
      <c r="I79" s="4" cm="1">
        <f t="array" ref="I79">_xll.SNL.Clients.Office.Excel.Functions.SPG($A79, "SP_TOTAL_REV", I$3)</f>
        <v>244409</v>
      </c>
      <c r="J79" s="4" cm="1">
        <f t="array" ref="J79">_xll.SNL.Clients.Office.Excel.Functions.SPG($A79, "SP_TOTAL_REV", J$3)</f>
        <v>269879</v>
      </c>
      <c r="K79" s="4" cm="1">
        <f t="array" ref="K79">_xll.SNL.Clients.Office.Excel.Functions.SPG($A79, "SP_TOTAL_REV", K$3)</f>
        <v>258908</v>
      </c>
      <c r="L79" s="4" cm="1">
        <f t="array" ref="L79">_xll.SNL.Clients.Office.Excel.Functions.SPG($A79, "SP_TOTAL_REV", L$3)</f>
        <v>238866</v>
      </c>
      <c r="M79" s="4" cm="1">
        <f t="array" ref="M79">_xll.SNL.Clients.Office.Excel.Functions.SPG($A79, "SP_TOTAL_REV", M$3)</f>
        <v>222943</v>
      </c>
      <c r="N79" s="4" cm="1">
        <f t="array" ref="N79">_xll.SNL.Clients.Office.Excel.Functions.SPG($A79, "SP_TOTAL_REV", N$3)</f>
        <v>233421</v>
      </c>
      <c r="O79" s="4" cm="1">
        <f t="array" ref="O79">_xll.SNL.Clients.Office.Excel.Functions.SPG($A79, "SP_TOTAL_REV", O$3)</f>
        <v>220600</v>
      </c>
      <c r="P79" s="4" cm="1">
        <f t="array" ref="P79">_xll.SNL.Clients.Office.Excel.Functions.SPG($A79, "SP_TOTAL_REV", P$3)</f>
        <v>231068</v>
      </c>
      <c r="Q79" s="4" cm="1">
        <f t="array" ref="Q79">_xll.SNL.Clients.Office.Excel.Functions.SPG($A79, "SP_TOTAL_REV", Q$3)</f>
        <v>226536</v>
      </c>
      <c r="R79" s="4" cm="1">
        <f t="array" ref="R79">_xll.SNL.Clients.Office.Excel.Functions.SPG($A79, "SP_TOTAL_REV", R$3)</f>
        <v>228646</v>
      </c>
      <c r="S79" s="4" cm="1">
        <f t="array" ref="S79">_xll.SNL.Clients.Office.Excel.Functions.SPG($A79, "SP_TOTAL_REV", S$3)</f>
        <v>223771</v>
      </c>
      <c r="T79" s="4" cm="1">
        <f t="array" ref="T79">_xll.SNL.Clients.Office.Excel.Functions.SPG($A79, "SP_TOTAL_REV", T$3)</f>
        <v>228688</v>
      </c>
      <c r="U79" s="4" cm="1">
        <f t="array" ref="U79">_xll.SNL.Clients.Office.Excel.Functions.SPG($A79, "SP_TOTAL_REV", U$3)</f>
        <v>203874</v>
      </c>
      <c r="V79" s="4" cm="1">
        <f t="array" ref="V79">_xll.SNL.Clients.Office.Excel.Functions.SPG($A79, "SP_TOTAL_REV", V$3)</f>
        <v>223067</v>
      </c>
      <c r="W79" s="4" cm="1">
        <f t="array" ref="W79">_xll.SNL.Clients.Office.Excel.Functions.SPG($A79, "SP_TOTAL_REV", W$3)</f>
        <v>223546</v>
      </c>
      <c r="X79" s="4" cm="1">
        <f t="array" ref="X79">_xll.SNL.Clients.Office.Excel.Functions.SPG($A79, "SP_TOTAL_REV", X$3)</f>
        <v>226220</v>
      </c>
      <c r="Y79" s="4" cm="1">
        <f t="array" ref="Y79">_xll.SNL.Clients.Office.Excel.Functions.SPG($A79, "SP_TOTAL_REV", Y$3)</f>
        <v>227156</v>
      </c>
    </row>
    <row r="80" spans="1:25" x14ac:dyDescent="0.3">
      <c r="A80" s="11" t="s">
        <v>1118</v>
      </c>
      <c r="B80" s="4" cm="1">
        <f t="array" ref="B80">_xll.SNL.Clients.Office.Excel.Functions.SPG($A80, "SP_TOTAL_REV", B$3)</f>
        <v>160571</v>
      </c>
      <c r="C80" s="4" cm="1">
        <f t="array" ref="C80">_xll.SNL.Clients.Office.Excel.Functions.SPG($A80, "SP_TOTAL_REV", C$3)</f>
        <v>153738</v>
      </c>
      <c r="D80" s="4" cm="1">
        <f t="array" ref="D80">_xll.SNL.Clients.Office.Excel.Functions.SPG($A80, "SP_TOTAL_REV", D$3)</f>
        <v>149745</v>
      </c>
      <c r="E80" s="4" cm="1">
        <f t="array" ref="E80">_xll.SNL.Clients.Office.Excel.Functions.SPG($A80, "SP_TOTAL_REV", E$3)</f>
        <v>144550</v>
      </c>
      <c r="F80" s="4" cm="1">
        <f t="array" ref="F80">_xll.SNL.Clients.Office.Excel.Functions.SPG($A80, "SP_TOTAL_REV", F$3)</f>
        <v>152461</v>
      </c>
      <c r="G80" s="4" cm="1">
        <f t="array" ref="G80">_xll.SNL.Clients.Office.Excel.Functions.SPG($A80, "SP_TOTAL_REV", G$3)</f>
        <v>154424</v>
      </c>
      <c r="H80" s="4" cm="1">
        <f t="array" ref="H80">_xll.SNL.Clients.Office.Excel.Functions.SPG($A80, "SP_TOTAL_REV", H$3)</f>
        <v>150940</v>
      </c>
      <c r="I80" s="4" cm="1">
        <f t="array" ref="I80">_xll.SNL.Clients.Office.Excel.Functions.SPG($A80, "SP_TOTAL_REV", I$3)</f>
        <v>162589</v>
      </c>
      <c r="J80" s="4" cm="1">
        <f t="array" ref="J80">_xll.SNL.Clients.Office.Excel.Functions.SPG($A80, "SP_TOTAL_REV", J$3)</f>
        <v>172141</v>
      </c>
      <c r="K80" s="4" cm="1">
        <f t="array" ref="K80">_xll.SNL.Clients.Office.Excel.Functions.SPG($A80, "SP_TOTAL_REV", K$3)</f>
        <v>162028</v>
      </c>
      <c r="L80" s="4" cm="1">
        <f t="array" ref="L80">_xll.SNL.Clients.Office.Excel.Functions.SPG($A80, "SP_TOTAL_REV", L$3)</f>
        <v>148380</v>
      </c>
      <c r="M80" s="4" cm="1">
        <f t="array" ref="M80">_xll.SNL.Clients.Office.Excel.Functions.SPG($A80, "SP_TOTAL_REV", M$3)</f>
        <v>138081</v>
      </c>
      <c r="N80" s="4" cm="1">
        <f t="array" ref="N80">_xll.SNL.Clients.Office.Excel.Functions.SPG($A80, "SP_TOTAL_REV", N$3)</f>
        <v>146004</v>
      </c>
      <c r="O80" s="4" cm="1">
        <f t="array" ref="O80">_xll.SNL.Clients.Office.Excel.Functions.SPG($A80, "SP_TOTAL_REV", O$3)</f>
        <v>155480</v>
      </c>
      <c r="P80" s="4" cm="1">
        <f t="array" ref="P80">_xll.SNL.Clients.Office.Excel.Functions.SPG($A80, "SP_TOTAL_REV", P$3)</f>
        <v>149890</v>
      </c>
      <c r="Q80" s="4" cm="1">
        <f t="array" ref="Q80">_xll.SNL.Clients.Office.Excel.Functions.SPG($A80, "SP_TOTAL_REV", Q$3)</f>
        <v>141933</v>
      </c>
      <c r="R80" s="4" cm="1">
        <f t="array" ref="R80">_xll.SNL.Clients.Office.Excel.Functions.SPG($A80, "SP_TOTAL_REV", R$3)</f>
        <v>144946</v>
      </c>
      <c r="S80" s="4" cm="1">
        <f t="array" ref="S80">_xll.SNL.Clients.Office.Excel.Functions.SPG($A80, "SP_TOTAL_REV", S$3)</f>
        <v>149248</v>
      </c>
      <c r="T80" s="4" cm="1">
        <f t="array" ref="T80">_xll.SNL.Clients.Office.Excel.Functions.SPG($A80, "SP_TOTAL_REV", T$3)</f>
        <v>147300</v>
      </c>
      <c r="U80" s="4" cm="1">
        <f t="array" ref="U80">_xll.SNL.Clients.Office.Excel.Functions.SPG($A80, "SP_TOTAL_REV", U$3)</f>
        <v>138423</v>
      </c>
      <c r="V80" s="4" cm="1">
        <f t="array" ref="V80">_xll.SNL.Clients.Office.Excel.Functions.SPG($A80, "SP_TOTAL_REV", V$3)</f>
        <v>139773</v>
      </c>
      <c r="W80" s="4" cm="1">
        <f t="array" ref="W80">_xll.SNL.Clients.Office.Excel.Functions.SPG($A80, "SP_TOTAL_REV", W$3)</f>
        <v>137487</v>
      </c>
      <c r="X80" s="4" cm="1">
        <f t="array" ref="X80">_xll.SNL.Clients.Office.Excel.Functions.SPG($A80, "SP_TOTAL_REV", X$3)</f>
        <v>139371</v>
      </c>
      <c r="Y80" s="4" cm="1">
        <f t="array" ref="Y80">_xll.SNL.Clients.Office.Excel.Functions.SPG($A80, "SP_TOTAL_REV", Y$3)</f>
        <v>133891</v>
      </c>
    </row>
    <row r="81" spans="1:25" x14ac:dyDescent="0.3">
      <c r="A81" s="11" t="s">
        <v>1119</v>
      </c>
      <c r="B81" s="4" t="str" cm="1">
        <f t="array" ref="B81">_xll.SNL.Clients.Office.Excel.Functions.SPG($A81, "SP_TOTAL_REV", B$3)</f>
        <v>NA</v>
      </c>
      <c r="C81" s="4" cm="1">
        <f t="array" ref="C81">_xll.SNL.Clients.Office.Excel.Functions.SPG($A81, "SP_TOTAL_REV", C$3)</f>
        <v>1610000</v>
      </c>
      <c r="D81" s="4" cm="1">
        <f t="array" ref="D81">_xll.SNL.Clients.Office.Excel.Functions.SPG($A81, "SP_TOTAL_REV", D$3)</f>
        <v>1526000</v>
      </c>
      <c r="E81" s="4" cm="1">
        <f t="array" ref="E81">_xll.SNL.Clients.Office.Excel.Functions.SPG($A81, "SP_TOTAL_REV", E$3)</f>
        <v>1384000</v>
      </c>
      <c r="F81" s="4" cm="1">
        <f t="array" ref="F81">_xll.SNL.Clients.Office.Excel.Functions.SPG($A81, "SP_TOTAL_REV", F$3)</f>
        <v>2912000</v>
      </c>
      <c r="G81" s="4" cm="1">
        <f t="array" ref="G81">_xll.SNL.Clients.Office.Excel.Functions.SPG($A81, "SP_TOTAL_REV", G$3)</f>
        <v>1562000</v>
      </c>
      <c r="H81" s="4" cm="1">
        <f t="array" ref="H81">_xll.SNL.Clients.Office.Excel.Functions.SPG($A81, "SP_TOTAL_REV", H$3)</f>
        <v>1559000</v>
      </c>
      <c r="I81" s="4" cm="1">
        <f t="array" ref="I81">_xll.SNL.Clients.Office.Excel.Functions.SPG($A81, "SP_TOTAL_REV", I$3)</f>
        <v>1396000</v>
      </c>
      <c r="J81" s="4" t="str" cm="1">
        <f t="array" ref="J81">_xll.SNL.Clients.Office.Excel.Functions.SPG($A81, "SP_TOTAL_REV", J$3)</f>
        <v>NA</v>
      </c>
      <c r="K81" s="4" cm="1">
        <f t="array" ref="K81">_xll.SNL.Clients.Office.Excel.Functions.SPG($A81, "SP_TOTAL_REV", K$3)</f>
        <v>1604000</v>
      </c>
      <c r="L81" s="4" cm="1">
        <f t="array" ref="L81">_xll.SNL.Clients.Office.Excel.Functions.SPG($A81, "SP_TOTAL_REV", L$3)</f>
        <v>1618000</v>
      </c>
      <c r="M81" s="4" cm="1">
        <f t="array" ref="M81">_xll.SNL.Clients.Office.Excel.Functions.SPG($A81, "SP_TOTAL_REV", M$3)</f>
        <v>1450000</v>
      </c>
      <c r="N81" s="4" cm="1">
        <f t="array" ref="N81">_xll.SNL.Clients.Office.Excel.Functions.SPG($A81, "SP_TOTAL_REV", N$3)</f>
        <v>3028000</v>
      </c>
      <c r="O81" s="4" cm="1">
        <f t="array" ref="O81">_xll.SNL.Clients.Office.Excel.Functions.SPG($A81, "SP_TOTAL_REV", O$3)</f>
        <v>1681000</v>
      </c>
      <c r="P81" s="4" cm="1">
        <f t="array" ref="P81">_xll.SNL.Clients.Office.Excel.Functions.SPG($A81, "SP_TOTAL_REV", P$3)</f>
        <v>1704000</v>
      </c>
      <c r="Q81" s="4" cm="1">
        <f t="array" ref="Q81">_xll.SNL.Clients.Office.Excel.Functions.SPG($A81, "SP_TOTAL_REV", Q$3)</f>
        <v>1470000</v>
      </c>
      <c r="R81" s="4" cm="1">
        <f t="array" ref="R81">_xll.SNL.Clients.Office.Excel.Functions.SPG($A81, "SP_TOTAL_REV", R$3)</f>
        <v>2718000</v>
      </c>
      <c r="S81" s="4" cm="1">
        <f t="array" ref="S81">_xll.SNL.Clients.Office.Excel.Functions.SPG($A81, "SP_TOTAL_REV", S$3)</f>
        <v>1702000</v>
      </c>
      <c r="T81" s="4" t="str" cm="1">
        <f t="array" ref="T81">_xll.SNL.Clients.Office.Excel.Functions.SPG($A81, "SP_TOTAL_REV", T$3)</f>
        <v>NA</v>
      </c>
      <c r="U81" s="4" cm="1">
        <f t="array" ref="U81">_xll.SNL.Clients.Office.Excel.Functions.SPG($A81, "SP_TOTAL_REV", U$3)</f>
        <v>1654000</v>
      </c>
      <c r="V81" s="4" cm="1">
        <f t="array" ref="V81">_xll.SNL.Clients.Office.Excel.Functions.SPG($A81, "SP_TOTAL_REV", V$3)</f>
        <v>4707000</v>
      </c>
      <c r="W81" s="4" cm="1">
        <f t="array" ref="W81">_xll.SNL.Clients.Office.Excel.Functions.SPG($A81, "SP_TOTAL_REV", W$3)</f>
        <v>2677000</v>
      </c>
      <c r="X81" s="4" cm="1">
        <f t="array" ref="X81">_xll.SNL.Clients.Office.Excel.Functions.SPG($A81, "SP_TOTAL_REV", X$3)</f>
        <v>2902000</v>
      </c>
      <c r="Y81" s="4" cm="1">
        <f t="array" ref="Y81">_xll.SNL.Clients.Office.Excel.Functions.SPG($A81, "SP_TOTAL_REV", Y$3)</f>
        <v>2629000</v>
      </c>
    </row>
    <row r="82" spans="1:25" x14ac:dyDescent="0.3">
      <c r="A82" s="11" t="s">
        <v>1120</v>
      </c>
      <c r="B82" s="4" cm="1">
        <f t="array" ref="B82">_xll.SNL.Clients.Office.Excel.Functions.SPG($A82, "SP_TOTAL_REV", B$3)</f>
        <v>656887</v>
      </c>
      <c r="C82" s="4" cm="1">
        <f t="array" ref="C82">_xll.SNL.Clients.Office.Excel.Functions.SPG($A82, "SP_TOTAL_REV", C$3)</f>
        <v>657747</v>
      </c>
      <c r="D82" s="4" cm="1">
        <f t="array" ref="D82">_xll.SNL.Clients.Office.Excel.Functions.SPG($A82, "SP_TOTAL_REV", D$3)</f>
        <v>665896</v>
      </c>
      <c r="E82" s="4" cm="1">
        <f t="array" ref="E82">_xll.SNL.Clients.Office.Excel.Functions.SPG($A82, "SP_TOTAL_REV", E$3)</f>
        <v>675575</v>
      </c>
      <c r="F82" s="4" cm="1">
        <f t="array" ref="F82">_xll.SNL.Clients.Office.Excel.Functions.SPG($A82, "SP_TOTAL_REV", F$3)</f>
        <v>691354</v>
      </c>
      <c r="G82" s="4" cm="1">
        <f t="array" ref="G82">_xll.SNL.Clients.Office.Excel.Functions.SPG($A82, "SP_TOTAL_REV", G$3)</f>
        <v>719695</v>
      </c>
      <c r="H82" s="4" cm="1">
        <f t="array" ref="H82">_xll.SNL.Clients.Office.Excel.Functions.SPG($A82, "SP_TOTAL_REV", H$3)</f>
        <v>733232</v>
      </c>
      <c r="I82" s="4" cm="1">
        <f t="array" ref="I82">_xll.SNL.Clients.Office.Excel.Functions.SPG($A82, "SP_TOTAL_REV", I$3)</f>
        <v>694695</v>
      </c>
      <c r="J82" s="4" cm="1">
        <f t="array" ref="J82">_xll.SNL.Clients.Office.Excel.Functions.SPG($A82, "SP_TOTAL_REV", J$3)</f>
        <v>750644</v>
      </c>
      <c r="K82" s="4" cm="1">
        <f t="array" ref="K82">_xll.SNL.Clients.Office.Excel.Functions.SPG($A82, "SP_TOTAL_REV", K$3)</f>
        <v>771575</v>
      </c>
      <c r="L82" s="4" cm="1">
        <f t="array" ref="L82">_xll.SNL.Clients.Office.Excel.Functions.SPG($A82, "SP_TOTAL_REV", L$3)</f>
        <v>728029</v>
      </c>
      <c r="M82" s="4" cm="1">
        <f t="array" ref="M82">_xll.SNL.Clients.Office.Excel.Functions.SPG($A82, "SP_TOTAL_REV", M$3)</f>
        <v>636083</v>
      </c>
      <c r="N82" s="4" cm="1">
        <f t="array" ref="N82">_xll.SNL.Clients.Office.Excel.Functions.SPG($A82, "SP_TOTAL_REV", N$3)</f>
        <v>633054</v>
      </c>
      <c r="O82" s="4" cm="1">
        <f t="array" ref="O82">_xll.SNL.Clients.Office.Excel.Functions.SPG($A82, "SP_TOTAL_REV", O$3)</f>
        <v>571882</v>
      </c>
      <c r="P82" s="4" cm="1">
        <f t="array" ref="P82">_xll.SNL.Clients.Office.Excel.Functions.SPG($A82, "SP_TOTAL_REV", P$3)</f>
        <v>544662</v>
      </c>
      <c r="Q82" s="4" cm="1">
        <f t="array" ref="Q82">_xll.SNL.Clients.Office.Excel.Functions.SPG($A82, "SP_TOTAL_REV", Q$3)</f>
        <v>505721</v>
      </c>
      <c r="R82" s="4" cm="1">
        <f t="array" ref="R82">_xll.SNL.Clients.Office.Excel.Functions.SPG($A82, "SP_TOTAL_REV", R$3)</f>
        <v>521250</v>
      </c>
      <c r="S82" s="4" cm="1">
        <f t="array" ref="S82">_xll.SNL.Clients.Office.Excel.Functions.SPG($A82, "SP_TOTAL_REV", S$3)</f>
        <v>525951</v>
      </c>
      <c r="T82" s="4" cm="1">
        <f t="array" ref="T82">_xll.SNL.Clients.Office.Excel.Functions.SPG($A82, "SP_TOTAL_REV", T$3)</f>
        <v>490966</v>
      </c>
      <c r="U82" s="4" cm="1">
        <f t="array" ref="U82">_xll.SNL.Clients.Office.Excel.Functions.SPG($A82, "SP_TOTAL_REV", U$3)</f>
        <v>514964</v>
      </c>
      <c r="V82" s="4" cm="1">
        <f t="array" ref="V82">_xll.SNL.Clients.Office.Excel.Functions.SPG($A82, "SP_TOTAL_REV", V$3)</f>
        <v>508444</v>
      </c>
      <c r="W82" s="4" cm="1">
        <f t="array" ref="W82">_xll.SNL.Clients.Office.Excel.Functions.SPG($A82, "SP_TOTAL_REV", W$3)</f>
        <v>555229</v>
      </c>
      <c r="X82" s="4" cm="1">
        <f t="array" ref="X82">_xll.SNL.Clients.Office.Excel.Functions.SPG($A82, "SP_TOTAL_REV", X$3)</f>
        <v>601602</v>
      </c>
      <c r="Y82" s="4" cm="1">
        <f t="array" ref="Y82">_xll.SNL.Clients.Office.Excel.Functions.SPG($A82, "SP_TOTAL_REV", Y$3)</f>
        <v>602820</v>
      </c>
    </row>
    <row r="83" spans="1:25" x14ac:dyDescent="0.3">
      <c r="A83" s="11" t="s">
        <v>1121</v>
      </c>
      <c r="B83" s="4" cm="1">
        <f t="array" ref="B83">_xll.SNL.Clients.Office.Excel.Functions.SPG($A83, "SP_TOTAL_REV", B$3)</f>
        <v>109987</v>
      </c>
      <c r="C83" s="4" cm="1">
        <f t="array" ref="C83">_xll.SNL.Clients.Office.Excel.Functions.SPG($A83, "SP_TOTAL_REV", C$3)</f>
        <v>109566</v>
      </c>
      <c r="D83" s="4" cm="1">
        <f t="array" ref="D83">_xll.SNL.Clients.Office.Excel.Functions.SPG($A83, "SP_TOTAL_REV", D$3)</f>
        <v>108665</v>
      </c>
      <c r="E83" s="4" cm="1">
        <f t="array" ref="E83">_xll.SNL.Clients.Office.Excel.Functions.SPG($A83, "SP_TOTAL_REV", E$3)</f>
        <v>55541</v>
      </c>
      <c r="F83" s="4" cm="1">
        <f t="array" ref="F83">_xll.SNL.Clients.Office.Excel.Functions.SPG($A83, "SP_TOTAL_REV", F$3)</f>
        <v>80038</v>
      </c>
      <c r="G83" s="4" cm="1">
        <f t="array" ref="G83">_xll.SNL.Clients.Office.Excel.Functions.SPG($A83, "SP_TOTAL_REV", G$3)</f>
        <v>107799</v>
      </c>
      <c r="H83" s="4" cm="1">
        <f t="array" ref="H83">_xll.SNL.Clients.Office.Excel.Functions.SPG($A83, "SP_TOTAL_REV", H$3)</f>
        <v>109853</v>
      </c>
      <c r="I83" s="4" cm="1">
        <f t="array" ref="I83">_xll.SNL.Clients.Office.Excel.Functions.SPG($A83, "SP_TOTAL_REV", I$3)</f>
        <v>114139</v>
      </c>
      <c r="J83" s="4" cm="1">
        <f t="array" ref="J83">_xll.SNL.Clients.Office.Excel.Functions.SPG($A83, "SP_TOTAL_REV", J$3)</f>
        <v>117746</v>
      </c>
      <c r="K83" s="4" cm="1">
        <f t="array" ref="K83">_xll.SNL.Clients.Office.Excel.Functions.SPG($A83, "SP_TOTAL_REV", K$3)</f>
        <v>108335</v>
      </c>
      <c r="L83" s="4" cm="1">
        <f t="array" ref="L83">_xll.SNL.Clients.Office.Excel.Functions.SPG($A83, "SP_TOTAL_REV", L$3)</f>
        <v>97709</v>
      </c>
      <c r="M83" s="4" cm="1">
        <f t="array" ref="M83">_xll.SNL.Clients.Office.Excel.Functions.SPG($A83, "SP_TOTAL_REV", M$3)</f>
        <v>89744</v>
      </c>
      <c r="N83" s="4" cm="1">
        <f t="array" ref="N83">_xll.SNL.Clients.Office.Excel.Functions.SPG($A83, "SP_TOTAL_REV", N$3)</f>
        <v>89664</v>
      </c>
      <c r="O83" s="4" cm="1">
        <f t="array" ref="O83">_xll.SNL.Clients.Office.Excel.Functions.SPG($A83, "SP_TOTAL_REV", O$3)</f>
        <v>93118</v>
      </c>
      <c r="P83" s="4" cm="1">
        <f t="array" ref="P83">_xll.SNL.Clients.Office.Excel.Functions.SPG($A83, "SP_TOTAL_REV", P$3)</f>
        <v>97404</v>
      </c>
      <c r="Q83" s="4" cm="1">
        <f t="array" ref="Q83">_xll.SNL.Clients.Office.Excel.Functions.SPG($A83, "SP_TOTAL_REV", Q$3)</f>
        <v>101286</v>
      </c>
      <c r="R83" s="4" cm="1">
        <f t="array" ref="R83">_xll.SNL.Clients.Office.Excel.Functions.SPG($A83, "SP_TOTAL_REV", R$3)</f>
        <v>97796</v>
      </c>
      <c r="S83" s="4" cm="1">
        <f t="array" ref="S83">_xll.SNL.Clients.Office.Excel.Functions.SPG($A83, "SP_TOTAL_REV", S$3)</f>
        <v>97018</v>
      </c>
      <c r="T83" s="4" cm="1">
        <f t="array" ref="T83">_xll.SNL.Clients.Office.Excel.Functions.SPG($A83, "SP_TOTAL_REV", T$3)</f>
        <v>94971</v>
      </c>
      <c r="U83" s="4" cm="1">
        <f t="array" ref="U83">_xll.SNL.Clients.Office.Excel.Functions.SPG($A83, "SP_TOTAL_REV", U$3)</f>
        <v>92064</v>
      </c>
      <c r="V83" s="4" cm="1">
        <f t="array" ref="V83">_xll.SNL.Clients.Office.Excel.Functions.SPG($A83, "SP_TOTAL_REV", V$3)</f>
        <v>113344</v>
      </c>
      <c r="W83" s="4" cm="1">
        <f t="array" ref="W83">_xll.SNL.Clients.Office.Excel.Functions.SPG($A83, "SP_TOTAL_REV", W$3)</f>
        <v>118277</v>
      </c>
      <c r="X83" s="4" cm="1">
        <f t="array" ref="X83">_xll.SNL.Clients.Office.Excel.Functions.SPG($A83, "SP_TOTAL_REV", X$3)</f>
        <v>109107</v>
      </c>
      <c r="Y83" s="4" cm="1">
        <f t="array" ref="Y83">_xll.SNL.Clients.Office.Excel.Functions.SPG($A83, "SP_TOTAL_REV", Y$3)</f>
        <v>107181</v>
      </c>
    </row>
    <row r="84" spans="1:25" x14ac:dyDescent="0.3">
      <c r="A84" s="11" t="s">
        <v>1122</v>
      </c>
      <c r="B84" s="4" t="str" cm="1">
        <f t="array" ref="B84">_xll.SNL.Clients.Office.Excel.Functions.SPG($A84, "SP_TOTAL_REV", B$3)</f>
        <v>NA</v>
      </c>
      <c r="C84" s="4" cm="1">
        <f t="array" ref="C84">_xll.SNL.Clients.Office.Excel.Functions.SPG($A84, "SP_TOTAL_REV", C$3)</f>
        <v>542322</v>
      </c>
      <c r="D84" s="4" cm="1">
        <f t="array" ref="D84">_xll.SNL.Clients.Office.Excel.Functions.SPG($A84, "SP_TOTAL_REV", D$3)</f>
        <v>533768</v>
      </c>
      <c r="E84" s="4" cm="1">
        <f t="array" ref="E84">_xll.SNL.Clients.Office.Excel.Functions.SPG($A84, "SP_TOTAL_REV", E$3)</f>
        <v>599030</v>
      </c>
      <c r="F84" s="4" cm="1">
        <f t="array" ref="F84">_xll.SNL.Clients.Office.Excel.Functions.SPG($A84, "SP_TOTAL_REV", F$3)</f>
        <v>513314</v>
      </c>
      <c r="G84" s="4" cm="1">
        <f t="array" ref="G84">_xll.SNL.Clients.Office.Excel.Functions.SPG($A84, "SP_TOTAL_REV", G$3)</f>
        <v>467975</v>
      </c>
      <c r="H84" s="4" cm="1">
        <f t="array" ref="H84">_xll.SNL.Clients.Office.Excel.Functions.SPG($A84, "SP_TOTAL_REV", H$3)</f>
        <v>474567</v>
      </c>
      <c r="I84" s="4" cm="1">
        <f t="array" ref="I84">_xll.SNL.Clients.Office.Excel.Functions.SPG($A84, "SP_TOTAL_REV", I$3)</f>
        <v>517452</v>
      </c>
      <c r="J84" s="4" cm="1">
        <f t="array" ref="J84">_xll.SNL.Clients.Office.Excel.Functions.SPG($A84, "SP_TOTAL_REV", J$3)</f>
        <v>426300</v>
      </c>
      <c r="K84" s="4" cm="1">
        <f t="array" ref="K84">_xll.SNL.Clients.Office.Excel.Functions.SPG($A84, "SP_TOTAL_REV", K$3)</f>
        <v>410843</v>
      </c>
      <c r="L84" s="4" cm="1">
        <f t="array" ref="L84">_xll.SNL.Clients.Office.Excel.Functions.SPG($A84, "SP_TOTAL_REV", L$3)</f>
        <v>426052</v>
      </c>
      <c r="M84" s="4" cm="1">
        <f t="array" ref="M84">_xll.SNL.Clients.Office.Excel.Functions.SPG($A84, "SP_TOTAL_REV", M$3)</f>
        <v>494468</v>
      </c>
      <c r="N84" s="4" cm="1">
        <f t="array" ref="N84">_xll.SNL.Clients.Office.Excel.Functions.SPG($A84, "SP_TOTAL_REV", N$3)</f>
        <v>455493</v>
      </c>
      <c r="O84" s="4" cm="1">
        <f t="array" ref="O84">_xll.SNL.Clients.Office.Excel.Functions.SPG($A84, "SP_TOTAL_REV", O$3)</f>
        <v>463341</v>
      </c>
      <c r="P84" s="4" cm="1">
        <f t="array" ref="P84">_xll.SNL.Clients.Office.Excel.Functions.SPG($A84, "SP_TOTAL_REV", P$3)</f>
        <v>496957</v>
      </c>
      <c r="Q84" s="4" cm="1">
        <f t="array" ref="Q84">_xll.SNL.Clients.Office.Excel.Functions.SPG($A84, "SP_TOTAL_REV", Q$3)</f>
        <v>556595</v>
      </c>
      <c r="R84" s="4" cm="1">
        <f t="array" ref="R84">_xll.SNL.Clients.Office.Excel.Functions.SPG($A84, "SP_TOTAL_REV", R$3)</f>
        <v>460656</v>
      </c>
      <c r="S84" s="4" cm="1">
        <f t="array" ref="S84">_xll.SNL.Clients.Office.Excel.Functions.SPG($A84, "SP_TOTAL_REV", S$3)</f>
        <v>441857</v>
      </c>
      <c r="T84" s="4" cm="1">
        <f t="array" ref="T84">_xll.SNL.Clients.Office.Excel.Functions.SPG($A84, "SP_TOTAL_REV", T$3)</f>
        <v>503879</v>
      </c>
      <c r="U84" s="4" cm="1">
        <f t="array" ref="U84">_xll.SNL.Clients.Office.Excel.Functions.SPG($A84, "SP_TOTAL_REV", U$3)</f>
        <v>580841</v>
      </c>
      <c r="V84" s="4" cm="1">
        <f t="array" ref="V84">_xll.SNL.Clients.Office.Excel.Functions.SPG($A84, "SP_TOTAL_REV", V$3)</f>
        <v>483508</v>
      </c>
      <c r="W84" s="4" cm="1">
        <f t="array" ref="W84">_xll.SNL.Clients.Office.Excel.Functions.SPG($A84, "SP_TOTAL_REV", W$3)</f>
        <v>509504</v>
      </c>
      <c r="X84" s="4" cm="1">
        <f t="array" ref="X84">_xll.SNL.Clients.Office.Excel.Functions.SPG($A84, "SP_TOTAL_REV", X$3)</f>
        <v>537134</v>
      </c>
      <c r="Y84" s="4" cm="1">
        <f t="array" ref="Y84">_xll.SNL.Clients.Office.Excel.Functions.SPG($A84, "SP_TOTAL_REV", Y$3)</f>
        <v>553538</v>
      </c>
    </row>
    <row r="85" spans="1:25" x14ac:dyDescent="0.3">
      <c r="A85" s="11" t="s">
        <v>1123</v>
      </c>
      <c r="B85" s="4" t="str" cm="1">
        <f t="array" ref="B85">_xll.SNL.Clients.Office.Excel.Functions.SPG($A85, "SP_TOTAL_REV", B$3)</f>
        <v>NA</v>
      </c>
      <c r="C85" s="4" cm="1">
        <f t="array" ref="C85">_xll.SNL.Clients.Office.Excel.Functions.SPG($A85, "SP_TOTAL_REV", C$3)</f>
        <v>30571</v>
      </c>
      <c r="D85" s="4" cm="1">
        <f t="array" ref="D85">_xll.SNL.Clients.Office.Excel.Functions.SPG($A85, "SP_TOTAL_REV", D$3)</f>
        <v>28328</v>
      </c>
      <c r="E85" s="4" cm="1">
        <f t="array" ref="E85">_xll.SNL.Clients.Office.Excel.Functions.SPG($A85, "SP_TOTAL_REV", E$3)</f>
        <v>26779</v>
      </c>
      <c r="F85" s="4" cm="1">
        <f t="array" ref="F85">_xll.SNL.Clients.Office.Excel.Functions.SPG($A85, "SP_TOTAL_REV", F$3)</f>
        <v>32733</v>
      </c>
      <c r="G85" s="4" cm="1">
        <f t="array" ref="G85">_xll.SNL.Clients.Office.Excel.Functions.SPG($A85, "SP_TOTAL_REV", G$3)</f>
        <v>23573</v>
      </c>
      <c r="H85" s="4" cm="1">
        <f t="array" ref="H85">_xll.SNL.Clients.Office.Excel.Functions.SPG($A85, "SP_TOTAL_REV", H$3)</f>
        <v>29237</v>
      </c>
      <c r="I85" s="4" cm="1">
        <f t="array" ref="I85">_xll.SNL.Clients.Office.Excel.Functions.SPG($A85, "SP_TOTAL_REV", I$3)</f>
        <v>29182</v>
      </c>
      <c r="J85" s="4" cm="1">
        <f t="array" ref="J85">_xll.SNL.Clients.Office.Excel.Functions.SPG($A85, "SP_TOTAL_REV", J$3)</f>
        <v>44259</v>
      </c>
      <c r="K85" s="4" cm="1">
        <f t="array" ref="K85">_xll.SNL.Clients.Office.Excel.Functions.SPG($A85, "SP_TOTAL_REV", K$3)</f>
        <v>40747</v>
      </c>
      <c r="L85" s="4" cm="1">
        <f t="array" ref="L85">_xll.SNL.Clients.Office.Excel.Functions.SPG($A85, "SP_TOTAL_REV", L$3)</f>
        <v>40533</v>
      </c>
      <c r="M85" s="4" cm="1">
        <f t="array" ref="M85">_xll.SNL.Clients.Office.Excel.Functions.SPG($A85, "SP_TOTAL_REV", M$3)</f>
        <v>36220</v>
      </c>
      <c r="N85" s="4" cm="1">
        <f t="array" ref="N85">_xll.SNL.Clients.Office.Excel.Functions.SPG($A85, "SP_TOTAL_REV", N$3)</f>
        <v>37305</v>
      </c>
      <c r="O85" s="4" cm="1">
        <f t="array" ref="O85">_xll.SNL.Clients.Office.Excel.Functions.SPG($A85, "SP_TOTAL_REV", O$3)</f>
        <v>33800</v>
      </c>
      <c r="P85" s="4" cm="1">
        <f t="array" ref="P85">_xll.SNL.Clients.Office.Excel.Functions.SPG($A85, "SP_TOTAL_REV", P$3)</f>
        <v>31204</v>
      </c>
      <c r="Q85" s="4" cm="1">
        <f t="array" ref="Q85">_xll.SNL.Clients.Office.Excel.Functions.SPG($A85, "SP_TOTAL_REV", Q$3)</f>
        <v>16847</v>
      </c>
      <c r="R85" s="4" cm="1">
        <f t="array" ref="R85">_xll.SNL.Clients.Office.Excel.Functions.SPG($A85, "SP_TOTAL_REV", R$3)</f>
        <v>14726</v>
      </c>
      <c r="S85" s="4" cm="1">
        <f t="array" ref="S85">_xll.SNL.Clients.Office.Excel.Functions.SPG($A85, "SP_TOTAL_REV", S$3)</f>
        <v>11279</v>
      </c>
      <c r="T85" s="4" cm="1">
        <f t="array" ref="T85">_xll.SNL.Clients.Office.Excel.Functions.SPG($A85, "SP_TOTAL_REV", T$3)</f>
        <v>9920</v>
      </c>
      <c r="U85" s="4" cm="1">
        <f t="array" ref="U85">_xll.SNL.Clients.Office.Excel.Functions.SPG($A85, "SP_TOTAL_REV", U$3)</f>
        <v>12162</v>
      </c>
      <c r="V85" s="4" cm="1">
        <f t="array" ref="V85">_xll.SNL.Clients.Office.Excel.Functions.SPG($A85, "SP_TOTAL_REV", V$3)</f>
        <v>8296</v>
      </c>
      <c r="W85" s="4" cm="1">
        <f t="array" ref="W85">_xll.SNL.Clients.Office.Excel.Functions.SPG($A85, "SP_TOTAL_REV", W$3)</f>
        <v>6604</v>
      </c>
      <c r="X85" s="4" cm="1">
        <f t="array" ref="X85">_xll.SNL.Clients.Office.Excel.Functions.SPG($A85, "SP_TOTAL_REV", X$3)</f>
        <v>6701</v>
      </c>
      <c r="Y85" s="4" cm="1">
        <f t="array" ref="Y85">_xll.SNL.Clients.Office.Excel.Functions.SPG($A85, "SP_TOTAL_REV", Y$3)</f>
        <v>5770</v>
      </c>
    </row>
    <row r="86" spans="1:25" x14ac:dyDescent="0.3">
      <c r="A86" s="11" t="s">
        <v>1124</v>
      </c>
      <c r="B86" s="4" t="str" cm="1">
        <f t="array" ref="B86">_xll.SNL.Clients.Office.Excel.Functions.SPG($A86, "SP_TOTAL_REV", B$3)</f>
        <v>NA</v>
      </c>
      <c r="C86" s="4" cm="1">
        <f t="array" ref="C86">_xll.SNL.Clients.Office.Excel.Functions.SPG($A86, "SP_TOTAL_REV", C$3)</f>
        <v>325702</v>
      </c>
      <c r="D86" s="4" cm="1">
        <f t="array" ref="D86">_xll.SNL.Clients.Office.Excel.Functions.SPG($A86, "SP_TOTAL_REV", D$3)</f>
        <v>349927</v>
      </c>
      <c r="E86" s="4" cm="1">
        <f t="array" ref="E86">_xll.SNL.Clients.Office.Excel.Functions.SPG($A86, "SP_TOTAL_REV", E$3)</f>
        <v>337334</v>
      </c>
      <c r="F86" s="4" cm="1">
        <f t="array" ref="F86">_xll.SNL.Clients.Office.Excel.Functions.SPG($A86, "SP_TOTAL_REV", F$3)</f>
        <v>323635</v>
      </c>
      <c r="G86" s="4" cm="1">
        <f t="array" ref="G86">_xll.SNL.Clients.Office.Excel.Functions.SPG($A86, "SP_TOTAL_REV", G$3)</f>
        <v>318644</v>
      </c>
      <c r="H86" s="4" cm="1">
        <f t="array" ref="H86">_xll.SNL.Clients.Office.Excel.Functions.SPG($A86, "SP_TOTAL_REV", H$3)</f>
        <v>349670</v>
      </c>
      <c r="I86" s="4" cm="1">
        <f t="array" ref="I86">_xll.SNL.Clients.Office.Excel.Functions.SPG($A86, "SP_TOTAL_REV", I$3)</f>
        <v>341280</v>
      </c>
      <c r="J86" s="4" cm="1">
        <f t="array" ref="J86">_xll.SNL.Clients.Office.Excel.Functions.SPG($A86, "SP_TOTAL_REV", J$3)</f>
        <v>344152</v>
      </c>
      <c r="K86" s="4" cm="1">
        <f t="array" ref="K86">_xll.SNL.Clients.Office.Excel.Functions.SPG($A86, "SP_TOTAL_REV", K$3)</f>
        <v>311348</v>
      </c>
      <c r="L86" s="4" cm="1">
        <f t="array" ref="L86">_xll.SNL.Clients.Office.Excel.Functions.SPG($A86, "SP_TOTAL_REV", L$3)</f>
        <v>329697</v>
      </c>
      <c r="M86" s="4" cm="1">
        <f t="array" ref="M86">_xll.SNL.Clients.Office.Excel.Functions.SPG($A86, "SP_TOTAL_REV", M$3)</f>
        <v>298729</v>
      </c>
      <c r="N86" s="4" cm="1">
        <f t="array" ref="N86">_xll.SNL.Clients.Office.Excel.Functions.SPG($A86, "SP_TOTAL_REV", N$3)</f>
        <v>291268</v>
      </c>
      <c r="O86" s="4" cm="1">
        <f t="array" ref="O86">_xll.SNL.Clients.Office.Excel.Functions.SPG($A86, "SP_TOTAL_REV", O$3)</f>
        <v>282180</v>
      </c>
      <c r="P86" s="4" cm="1">
        <f t="array" ref="P86">_xll.SNL.Clients.Office.Excel.Functions.SPG($A86, "SP_TOTAL_REV", P$3)</f>
        <v>290283</v>
      </c>
      <c r="Q86" s="4" cm="1">
        <f t="array" ref="Q86">_xll.SNL.Clients.Office.Excel.Functions.SPG($A86, "SP_TOTAL_REV", Q$3)</f>
        <v>223307</v>
      </c>
      <c r="R86" s="4" cm="1">
        <f t="array" ref="R86">_xll.SNL.Clients.Office.Excel.Functions.SPG($A86, "SP_TOTAL_REV", R$3)</f>
        <v>197004</v>
      </c>
      <c r="S86" s="4" cm="1">
        <f t="array" ref="S86">_xll.SNL.Clients.Office.Excel.Functions.SPG($A86, "SP_TOTAL_REV", S$3)</f>
        <v>198887</v>
      </c>
      <c r="T86" s="4" cm="1">
        <f t="array" ref="T86">_xll.SNL.Clients.Office.Excel.Functions.SPG($A86, "SP_TOTAL_REV", T$3)</f>
        <v>128024</v>
      </c>
      <c r="U86" s="4" cm="1">
        <f t="array" ref="U86">_xll.SNL.Clients.Office.Excel.Functions.SPG($A86, "SP_TOTAL_REV", U$3)</f>
        <v>254595</v>
      </c>
      <c r="V86" s="4" cm="1">
        <f t="array" ref="V86">_xll.SNL.Clients.Office.Excel.Functions.SPG($A86, "SP_TOTAL_REV", V$3)</f>
        <v>291067</v>
      </c>
      <c r="W86" s="4" cm="1">
        <f t="array" ref="W86">_xll.SNL.Clients.Office.Excel.Functions.SPG($A86, "SP_TOTAL_REV", W$3)</f>
        <v>278739</v>
      </c>
      <c r="X86" s="4" cm="1">
        <f t="array" ref="X86">_xll.SNL.Clients.Office.Excel.Functions.SPG($A86, "SP_TOTAL_REV", X$3)</f>
        <v>301090</v>
      </c>
      <c r="Y86" s="4" cm="1">
        <f t="array" ref="Y86">_xll.SNL.Clients.Office.Excel.Functions.SPG($A86, "SP_TOTAL_REV", Y$3)</f>
        <v>290554</v>
      </c>
    </row>
    <row r="87" spans="1:25" x14ac:dyDescent="0.3">
      <c r="A87" s="11" t="s">
        <v>1125</v>
      </c>
      <c r="B87" s="4" t="str" cm="1">
        <f t="array" ref="B87">_xll.SNL.Clients.Office.Excel.Functions.SPG($A87, "SP_TOTAL_REV", B$3)</f>
        <v>NA</v>
      </c>
      <c r="C87" s="4" cm="1">
        <f t="array" ref="C87">_xll.SNL.Clients.Office.Excel.Functions.SPG($A87, "SP_TOTAL_REV", C$3)</f>
        <v>165909</v>
      </c>
      <c r="D87" s="4" cm="1">
        <f t="array" ref="D87">_xll.SNL.Clients.Office.Excel.Functions.SPG($A87, "SP_TOTAL_REV", D$3)</f>
        <v>160506</v>
      </c>
      <c r="E87" s="4" cm="1">
        <f t="array" ref="E87">_xll.SNL.Clients.Office.Excel.Functions.SPG($A87, "SP_TOTAL_REV", E$3)</f>
        <v>157461</v>
      </c>
      <c r="F87" s="4" cm="1">
        <f t="array" ref="F87">_xll.SNL.Clients.Office.Excel.Functions.SPG($A87, "SP_TOTAL_REV", F$3)</f>
        <v>155730</v>
      </c>
      <c r="G87" s="4" cm="1">
        <f t="array" ref="G87">_xll.SNL.Clients.Office.Excel.Functions.SPG($A87, "SP_TOTAL_REV", G$3)</f>
        <v>150708</v>
      </c>
      <c r="H87" s="4" cm="1">
        <f t="array" ref="H87">_xll.SNL.Clients.Office.Excel.Functions.SPG($A87, "SP_TOTAL_REV", H$3)</f>
        <v>144574</v>
      </c>
      <c r="I87" s="4" cm="1">
        <f t="array" ref="I87">_xll.SNL.Clients.Office.Excel.Functions.SPG($A87, "SP_TOTAL_REV", I$3)</f>
        <v>138984</v>
      </c>
      <c r="J87" s="4" cm="1">
        <f t="array" ref="J87">_xll.SNL.Clients.Office.Excel.Functions.SPG($A87, "SP_TOTAL_REV", J$3)</f>
        <v>139957</v>
      </c>
      <c r="K87" s="4" cm="1">
        <f t="array" ref="K87">_xll.SNL.Clients.Office.Excel.Functions.SPG($A87, "SP_TOTAL_REV", K$3)</f>
        <v>134268</v>
      </c>
      <c r="L87" s="4" cm="1">
        <f t="array" ref="L87">_xll.SNL.Clients.Office.Excel.Functions.SPG($A87, "SP_TOTAL_REV", L$3)</f>
        <v>128477</v>
      </c>
      <c r="M87" s="4" cm="1">
        <f t="array" ref="M87">_xll.SNL.Clients.Office.Excel.Functions.SPG($A87, "SP_TOTAL_REV", M$3)</f>
        <v>120236</v>
      </c>
      <c r="N87" s="4" cm="1">
        <f t="array" ref="N87">_xll.SNL.Clients.Office.Excel.Functions.SPG($A87, "SP_TOTAL_REV", N$3)</f>
        <v>115326</v>
      </c>
      <c r="O87" s="4" cm="1">
        <f t="array" ref="O87">_xll.SNL.Clients.Office.Excel.Functions.SPG($A87, "SP_TOTAL_REV", O$3)</f>
        <v>109402</v>
      </c>
      <c r="P87" s="4" cm="1">
        <f t="array" ref="P87">_xll.SNL.Clients.Office.Excel.Functions.SPG($A87, "SP_TOTAL_REV", P$3)</f>
        <v>102122</v>
      </c>
      <c r="Q87" s="4" cm="1">
        <f t="array" ref="Q87">_xll.SNL.Clients.Office.Excel.Functions.SPG($A87, "SP_TOTAL_REV", Q$3)</f>
        <v>98856</v>
      </c>
      <c r="R87" s="4" cm="1">
        <f t="array" ref="R87">_xll.SNL.Clients.Office.Excel.Functions.SPG($A87, "SP_TOTAL_REV", R$3)</f>
        <v>95710</v>
      </c>
      <c r="S87" s="4" cm="1">
        <f t="array" ref="S87">_xll.SNL.Clients.Office.Excel.Functions.SPG($A87, "SP_TOTAL_REV", S$3)</f>
        <v>90157</v>
      </c>
      <c r="T87" s="4" cm="1">
        <f t="array" ref="T87">_xll.SNL.Clients.Office.Excel.Functions.SPG($A87, "SP_TOTAL_REV", T$3)</f>
        <v>83272</v>
      </c>
      <c r="U87" s="4" cm="1">
        <f t="array" ref="U87">_xll.SNL.Clients.Office.Excel.Functions.SPG($A87, "SP_TOTAL_REV", U$3)</f>
        <v>82598</v>
      </c>
      <c r="V87" s="4" cm="1">
        <f t="array" ref="V87">_xll.SNL.Clients.Office.Excel.Functions.SPG($A87, "SP_TOTAL_REV", V$3)</f>
        <v>80258</v>
      </c>
      <c r="W87" s="4" cm="1">
        <f t="array" ref="W87">_xll.SNL.Clients.Office.Excel.Functions.SPG($A87, "SP_TOTAL_REV", W$3)</f>
        <v>74925</v>
      </c>
      <c r="X87" s="4" cm="1">
        <f t="array" ref="X87">_xll.SNL.Clients.Office.Excel.Functions.SPG($A87, "SP_TOTAL_REV", X$3)</f>
        <v>69664</v>
      </c>
      <c r="Y87" s="4" cm="1">
        <f t="array" ref="Y87">_xll.SNL.Clients.Office.Excel.Functions.SPG($A87, "SP_TOTAL_REV", Y$3)</f>
        <v>64129</v>
      </c>
    </row>
    <row r="88" spans="1:25" x14ac:dyDescent="0.3">
      <c r="A88" s="11" t="s">
        <v>1126</v>
      </c>
      <c r="B88" s="4" t="str" cm="1">
        <f t="array" ref="B88">_xll.SNL.Clients.Office.Excel.Functions.SPG($A88, "SP_TOTAL_REV", B$3)</f>
        <v>NA</v>
      </c>
      <c r="C88" s="4" cm="1">
        <f t="array" ref="C88">_xll.SNL.Clients.Office.Excel.Functions.SPG($A88, "SP_TOTAL_REV", C$3)</f>
        <v>109562</v>
      </c>
      <c r="D88" s="4" cm="1">
        <f t="array" ref="D88">_xll.SNL.Clients.Office.Excel.Functions.SPG($A88, "SP_TOTAL_REV", D$3)</f>
        <v>126772</v>
      </c>
      <c r="E88" s="4" cm="1">
        <f t="array" ref="E88">_xll.SNL.Clients.Office.Excel.Functions.SPG($A88, "SP_TOTAL_REV", E$3)</f>
        <v>142392</v>
      </c>
      <c r="F88" s="4" cm="1">
        <f t="array" ref="F88">_xll.SNL.Clients.Office.Excel.Functions.SPG($A88, "SP_TOTAL_REV", F$3)</f>
        <v>153765</v>
      </c>
      <c r="G88" s="4" cm="1">
        <f t="array" ref="G88">_xll.SNL.Clients.Office.Excel.Functions.SPG($A88, "SP_TOTAL_REV", G$3)</f>
        <v>165370</v>
      </c>
      <c r="H88" s="4" cm="1">
        <f t="array" ref="H88">_xll.SNL.Clients.Office.Excel.Functions.SPG($A88, "SP_TOTAL_REV", H$3)</f>
        <v>177343</v>
      </c>
      <c r="I88" s="4" cm="1">
        <f t="array" ref="I88">_xll.SNL.Clients.Office.Excel.Functions.SPG($A88, "SP_TOTAL_REV", I$3)</f>
        <v>174187</v>
      </c>
      <c r="J88" s="4" cm="1">
        <f t="array" ref="J88">_xll.SNL.Clients.Office.Excel.Functions.SPG($A88, "SP_TOTAL_REV", J$3)</f>
        <v>191082</v>
      </c>
      <c r="K88" s="4" cm="1">
        <f t="array" ref="K88">_xll.SNL.Clients.Office.Excel.Functions.SPG($A88, "SP_TOTAL_REV", K$3)</f>
        <v>156182</v>
      </c>
      <c r="L88" s="4" cm="1">
        <f t="array" ref="L88">_xll.SNL.Clients.Office.Excel.Functions.SPG($A88, "SP_TOTAL_REV", L$3)</f>
        <v>147068</v>
      </c>
      <c r="M88" s="4" cm="1">
        <f t="array" ref="M88">_xll.SNL.Clients.Office.Excel.Functions.SPG($A88, "SP_TOTAL_REV", M$3)</f>
        <v>133718</v>
      </c>
      <c r="N88" s="4" cm="1">
        <f t="array" ref="N88">_xll.SNL.Clients.Office.Excel.Functions.SPG($A88, "SP_TOTAL_REV", N$3)</f>
        <v>173940</v>
      </c>
      <c r="O88" s="4" cm="1">
        <f t="array" ref="O88">_xll.SNL.Clients.Office.Excel.Functions.SPG($A88, "SP_TOTAL_REV", O$3)</f>
        <v>117424</v>
      </c>
      <c r="P88" s="4" cm="1">
        <f t="array" ref="P88">_xll.SNL.Clients.Office.Excel.Functions.SPG($A88, "SP_TOTAL_REV", P$3)</f>
        <v>113951</v>
      </c>
      <c r="Q88" s="4" cm="1">
        <f t="array" ref="Q88">_xll.SNL.Clients.Office.Excel.Functions.SPG($A88, "SP_TOTAL_REV", Q$3)</f>
        <v>109152</v>
      </c>
      <c r="R88" s="4" cm="1">
        <f t="array" ref="R88">_xll.SNL.Clients.Office.Excel.Functions.SPG($A88, "SP_TOTAL_REV", R$3)</f>
        <v>109450</v>
      </c>
      <c r="S88" s="4" cm="1">
        <f t="array" ref="S88">_xll.SNL.Clients.Office.Excel.Functions.SPG($A88, "SP_TOTAL_REV", S$3)</f>
        <v>114961</v>
      </c>
      <c r="T88" s="4" cm="1">
        <f t="array" ref="T88">_xll.SNL.Clients.Office.Excel.Functions.SPG($A88, "SP_TOTAL_REV", T$3)</f>
        <v>107129</v>
      </c>
      <c r="U88" s="4" cm="1">
        <f t="array" ref="U88">_xll.SNL.Clients.Office.Excel.Functions.SPG($A88, "SP_TOTAL_REV", U$3)</f>
        <v>100636</v>
      </c>
      <c r="V88" s="4" cm="1">
        <f t="array" ref="V88">_xll.SNL.Clients.Office.Excel.Functions.SPG($A88, "SP_TOTAL_REV", V$3)</f>
        <v>109711</v>
      </c>
      <c r="W88" s="4" cm="1">
        <f t="array" ref="W88">_xll.SNL.Clients.Office.Excel.Functions.SPG($A88, "SP_TOTAL_REV", W$3)</f>
        <v>101916</v>
      </c>
      <c r="X88" s="4" cm="1">
        <f t="array" ref="X88">_xll.SNL.Clients.Office.Excel.Functions.SPG($A88, "SP_TOTAL_REV", X$3)</f>
        <v>106478</v>
      </c>
      <c r="Y88" s="4" cm="1">
        <f t="array" ref="Y88">_xll.SNL.Clients.Office.Excel.Functions.SPG($A88, "SP_TOTAL_REV", Y$3)</f>
        <v>106071</v>
      </c>
    </row>
    <row r="89" spans="1:25" x14ac:dyDescent="0.3">
      <c r="A89" s="11" t="s">
        <v>1127</v>
      </c>
      <c r="B89" s="4" t="str" cm="1">
        <f t="array" ref="B89">_xll.SNL.Clients.Office.Excel.Functions.SPG($A89, "SP_TOTAL_REV", B$3)</f>
        <v>NA</v>
      </c>
      <c r="C89" s="4" cm="1">
        <f t="array" ref="C89">_xll.SNL.Clients.Office.Excel.Functions.SPG($A89, "SP_TOTAL_REV", C$3)</f>
        <v>1038771</v>
      </c>
      <c r="D89" s="4" cm="1">
        <f t="array" ref="D89">_xll.SNL.Clients.Office.Excel.Functions.SPG($A89, "SP_TOTAL_REV", D$3)</f>
        <v>1118866</v>
      </c>
      <c r="E89" s="4" cm="1">
        <f t="array" ref="E89">_xll.SNL.Clients.Office.Excel.Functions.SPG($A89, "SP_TOTAL_REV", E$3)</f>
        <v>1195327</v>
      </c>
      <c r="F89" s="4" cm="1">
        <f t="array" ref="F89">_xll.SNL.Clients.Office.Excel.Functions.SPG($A89, "SP_TOTAL_REV", F$3)</f>
        <v>1194197</v>
      </c>
      <c r="G89" s="4" cm="1">
        <f t="array" ref="G89">_xll.SNL.Clients.Office.Excel.Functions.SPG($A89, "SP_TOTAL_REV", G$3)</f>
        <v>1079833</v>
      </c>
      <c r="H89" s="4" cm="1">
        <f t="array" ref="H89">_xll.SNL.Clients.Office.Excel.Functions.SPG($A89, "SP_TOTAL_REV", H$3)</f>
        <v>1152694</v>
      </c>
      <c r="I89" s="4" cm="1">
        <f t="array" ref="I89">_xll.SNL.Clients.Office.Excel.Functions.SPG($A89, "SP_TOTAL_REV", I$3)</f>
        <v>1244746</v>
      </c>
      <c r="J89" s="4" cm="1">
        <f t="array" ref="J89">_xll.SNL.Clients.Office.Excel.Functions.SPG($A89, "SP_TOTAL_REV", J$3)</f>
        <v>1095048</v>
      </c>
      <c r="K89" s="4" cm="1">
        <f t="array" ref="K89">_xll.SNL.Clients.Office.Excel.Functions.SPG($A89, "SP_TOTAL_REV", K$3)</f>
        <v>1055763</v>
      </c>
      <c r="L89" s="4" cm="1">
        <f t="array" ref="L89">_xll.SNL.Clients.Office.Excel.Functions.SPG($A89, "SP_TOTAL_REV", L$3)</f>
        <v>1125162</v>
      </c>
      <c r="M89" s="4" cm="1">
        <f t="array" ref="M89">_xll.SNL.Clients.Office.Excel.Functions.SPG($A89, "SP_TOTAL_REV", M$3)</f>
        <v>1140535</v>
      </c>
      <c r="N89" s="4" cm="1">
        <f t="array" ref="N89">_xll.SNL.Clients.Office.Excel.Functions.SPG($A89, "SP_TOTAL_REV", N$3)</f>
        <v>1047083</v>
      </c>
      <c r="O89" s="4" cm="1">
        <f t="array" ref="O89">_xll.SNL.Clients.Office.Excel.Functions.SPG($A89, "SP_TOTAL_REV", O$3)</f>
        <v>1010463</v>
      </c>
      <c r="P89" s="4" cm="1">
        <f t="array" ref="P89">_xll.SNL.Clients.Office.Excel.Functions.SPG($A89, "SP_TOTAL_REV", P$3)</f>
        <v>1077366</v>
      </c>
      <c r="Q89" s="4" cm="1">
        <f t="array" ref="Q89">_xll.SNL.Clients.Office.Excel.Functions.SPG($A89, "SP_TOTAL_REV", Q$3)</f>
        <v>987473</v>
      </c>
      <c r="R89" s="4" cm="1">
        <f t="array" ref="R89">_xll.SNL.Clients.Office.Excel.Functions.SPG($A89, "SP_TOTAL_REV", R$3)</f>
        <v>812505</v>
      </c>
      <c r="S89" s="4" cm="1">
        <f t="array" ref="S89">_xll.SNL.Clients.Office.Excel.Functions.SPG($A89, "SP_TOTAL_REV", S$3)</f>
        <v>771260</v>
      </c>
      <c r="T89" s="4" cm="1">
        <f t="array" ref="T89">_xll.SNL.Clients.Office.Excel.Functions.SPG($A89, "SP_TOTAL_REV", T$3)</f>
        <v>578459</v>
      </c>
      <c r="U89" s="4" cm="1">
        <f t="array" ref="U89">_xll.SNL.Clients.Office.Excel.Functions.SPG($A89, "SP_TOTAL_REV", U$3)</f>
        <v>1008337</v>
      </c>
      <c r="V89" s="4" cm="1">
        <f t="array" ref="V89">_xll.SNL.Clients.Office.Excel.Functions.SPG($A89, "SP_TOTAL_REV", V$3)</f>
        <v>1022184</v>
      </c>
      <c r="W89" s="4" cm="1">
        <f t="array" ref="W89">_xll.SNL.Clients.Office.Excel.Functions.SPG($A89, "SP_TOTAL_REV", W$3)</f>
        <v>967144</v>
      </c>
      <c r="X89" s="4" cm="1">
        <f t="array" ref="X89">_xll.SNL.Clients.Office.Excel.Functions.SPG($A89, "SP_TOTAL_REV", X$3)</f>
        <v>1021930</v>
      </c>
      <c r="Y89" s="4" cm="1">
        <f t="array" ref="Y89">_xll.SNL.Clients.Office.Excel.Functions.SPG($A89, "SP_TOTAL_REV", Y$3)</f>
        <v>1128131</v>
      </c>
    </row>
    <row r="90" spans="1:25" x14ac:dyDescent="0.3">
      <c r="A90" s="11" t="s">
        <v>1128</v>
      </c>
      <c r="B90" s="4" t="str" cm="1">
        <f t="array" ref="B90">_xll.SNL.Clients.Office.Excel.Functions.SPG($A90, "SP_TOTAL_REV", B$3)</f>
        <v>NA</v>
      </c>
      <c r="C90" s="4" cm="1">
        <f t="array" ref="C90">_xll.SNL.Clients.Office.Excel.Functions.SPG($A90, "SP_TOTAL_REV", C$3)</f>
        <v>1713724</v>
      </c>
      <c r="D90" s="4" cm="1">
        <f t="array" ref="D90">_xll.SNL.Clients.Office.Excel.Functions.SPG($A90, "SP_TOTAL_REV", D$3)</f>
        <v>1797670</v>
      </c>
      <c r="E90" s="4" cm="1">
        <f t="array" ref="E90">_xll.SNL.Clients.Office.Excel.Functions.SPG($A90, "SP_TOTAL_REV", E$3)</f>
        <v>1645420</v>
      </c>
      <c r="F90" s="4" cm="1">
        <f t="array" ref="F90">_xll.SNL.Clients.Office.Excel.Functions.SPG($A90, "SP_TOTAL_REV", F$3)</f>
        <v>1644256</v>
      </c>
      <c r="G90" s="4" cm="1">
        <f t="array" ref="G90">_xll.SNL.Clients.Office.Excel.Functions.SPG($A90, "SP_TOTAL_REV", G$3)</f>
        <v>1834441</v>
      </c>
      <c r="H90" s="4" cm="1">
        <f t="array" ref="H90">_xll.SNL.Clients.Office.Excel.Functions.SPG($A90, "SP_TOTAL_REV", H$3)</f>
        <v>1815219</v>
      </c>
      <c r="I90" s="4" cm="1">
        <f t="array" ref="I90">_xll.SNL.Clients.Office.Excel.Functions.SPG($A90, "SP_TOTAL_REV", I$3)</f>
        <v>1544329</v>
      </c>
      <c r="J90" s="4" cm="1">
        <f t="array" ref="J90">_xll.SNL.Clients.Office.Excel.Functions.SPG($A90, "SP_TOTAL_REV", J$3)</f>
        <v>1628306</v>
      </c>
      <c r="K90" s="4" cm="1">
        <f t="array" ref="K90">_xll.SNL.Clients.Office.Excel.Functions.SPG($A90, "SP_TOTAL_REV", K$3)</f>
        <v>2154647</v>
      </c>
      <c r="L90" s="4" cm="1">
        <f t="array" ref="L90">_xll.SNL.Clients.Office.Excel.Functions.SPG($A90, "SP_TOTAL_REV", L$3)</f>
        <v>2278072</v>
      </c>
      <c r="M90" s="4" cm="1">
        <f t="array" ref="M90">_xll.SNL.Clients.Office.Excel.Functions.SPG($A90, "SP_TOTAL_REV", M$3)</f>
        <v>2326282</v>
      </c>
      <c r="N90" s="4" cm="1">
        <f t="array" ref="N90">_xll.SNL.Clients.Office.Excel.Functions.SPG($A90, "SP_TOTAL_REV", N$3)</f>
        <v>1782183</v>
      </c>
      <c r="O90" s="4" cm="1">
        <f t="array" ref="O90">_xll.SNL.Clients.Office.Excel.Functions.SPG($A90, "SP_TOTAL_REV", O$3)</f>
        <v>1879451</v>
      </c>
      <c r="P90" s="4" cm="1">
        <f t="array" ref="P90">_xll.SNL.Clients.Office.Excel.Functions.SPG($A90, "SP_TOTAL_REV", P$3)</f>
        <v>2443161</v>
      </c>
      <c r="Q90" s="4" cm="1">
        <f t="array" ref="Q90">_xll.SNL.Clients.Office.Excel.Functions.SPG($A90, "SP_TOTAL_REV", Q$3)</f>
        <v>1821316</v>
      </c>
      <c r="R90" s="4" cm="1">
        <f t="array" ref="R90">_xll.SNL.Clients.Office.Excel.Functions.SPG($A90, "SP_TOTAL_REV", R$3)</f>
        <v>1472231</v>
      </c>
      <c r="S90" s="4" cm="1">
        <f t="array" ref="S90">_xll.SNL.Clients.Office.Excel.Functions.SPG($A90, "SP_TOTAL_REV", S$3)</f>
        <v>1589313</v>
      </c>
      <c r="T90" s="4" cm="1">
        <f t="array" ref="T90">_xll.SNL.Clients.Office.Excel.Functions.SPG($A90, "SP_TOTAL_REV", T$3)</f>
        <v>1242760</v>
      </c>
      <c r="U90" s="4" cm="1">
        <f t="array" ref="U90">_xll.SNL.Clients.Office.Excel.Functions.SPG($A90, "SP_TOTAL_REV", U$3)</f>
        <v>1170534</v>
      </c>
      <c r="V90" s="4" cm="1">
        <f t="array" ref="V90">_xll.SNL.Clients.Office.Excel.Functions.SPG($A90, "SP_TOTAL_REV", V$3)</f>
        <v>1101713</v>
      </c>
      <c r="W90" s="4" cm="1">
        <f t="array" ref="W90">_xll.SNL.Clients.Office.Excel.Functions.SPG($A90, "SP_TOTAL_REV", W$3)</f>
        <v>1269524</v>
      </c>
      <c r="X90" s="4" cm="1">
        <f t="array" ref="X90">_xll.SNL.Clients.Office.Excel.Functions.SPG($A90, "SP_TOTAL_REV", X$3)</f>
        <v>1230081</v>
      </c>
      <c r="Y90" s="4" cm="1">
        <f t="array" ref="Y90">_xll.SNL.Clients.Office.Excel.Functions.SPG($A90, "SP_TOTAL_REV", Y$3)</f>
        <v>1042086</v>
      </c>
    </row>
    <row r="91" spans="1:25" x14ac:dyDescent="0.3">
      <c r="A91" s="11" t="s">
        <v>1129</v>
      </c>
      <c r="B91" s="4" cm="1">
        <f t="array" ref="B91">_xll.SNL.Clients.Office.Excel.Functions.SPG($A91, "SP_TOTAL_REV", B$3)</f>
        <v>608170</v>
      </c>
      <c r="C91" s="4" cm="1">
        <f t="array" ref="C91">_xll.SNL.Clients.Office.Excel.Functions.SPG($A91, "SP_TOTAL_REV", C$3)</f>
        <v>425799</v>
      </c>
      <c r="D91" s="4" cm="1">
        <f t="array" ref="D91">_xll.SNL.Clients.Office.Excel.Functions.SPG($A91, "SP_TOTAL_REV", D$3)</f>
        <v>423386</v>
      </c>
      <c r="E91" s="4" cm="1">
        <f t="array" ref="E91">_xll.SNL.Clients.Office.Excel.Functions.SPG($A91, "SP_TOTAL_REV", E$3)</f>
        <v>388459</v>
      </c>
      <c r="F91" s="4" cm="1">
        <f t="array" ref="F91">_xll.SNL.Clients.Office.Excel.Functions.SPG($A91, "SP_TOTAL_REV", F$3)</f>
        <v>520399</v>
      </c>
      <c r="G91" s="4" cm="1">
        <f t="array" ref="G91">_xll.SNL.Clients.Office.Excel.Functions.SPG($A91, "SP_TOTAL_REV", G$3)</f>
        <v>374456</v>
      </c>
      <c r="H91" s="4" cm="1">
        <f t="array" ref="H91">_xll.SNL.Clients.Office.Excel.Functions.SPG($A91, "SP_TOTAL_REV", H$3)</f>
        <v>383695</v>
      </c>
      <c r="I91" s="4" cm="1">
        <f t="array" ref="I91">_xll.SNL.Clients.Office.Excel.Functions.SPG($A91, "SP_TOTAL_REV", I$3)</f>
        <v>425661</v>
      </c>
      <c r="J91" s="4" cm="1">
        <f t="array" ref="J91">_xll.SNL.Clients.Office.Excel.Functions.SPG($A91, "SP_TOTAL_REV", J$3)</f>
        <v>514553</v>
      </c>
      <c r="K91" s="4" cm="1">
        <f t="array" ref="K91">_xll.SNL.Clients.Office.Excel.Functions.SPG($A91, "SP_TOTAL_REV", K$3)</f>
        <v>351545</v>
      </c>
      <c r="L91" s="4" cm="1">
        <f t="array" ref="L91">_xll.SNL.Clients.Office.Excel.Functions.SPG($A91, "SP_TOTAL_REV", L$3)</f>
        <v>365856</v>
      </c>
      <c r="M91" s="4" cm="1">
        <f t="array" ref="M91">_xll.SNL.Clients.Office.Excel.Functions.SPG($A91, "SP_TOTAL_REV", M$3)</f>
        <v>383308</v>
      </c>
      <c r="N91" s="4" cm="1">
        <f t="array" ref="N91">_xll.SNL.Clients.Office.Excel.Functions.SPG($A91, "SP_TOTAL_REV", N$3)</f>
        <v>485904</v>
      </c>
      <c r="O91" s="4" cm="1">
        <f t="array" ref="O91">_xll.SNL.Clients.Office.Excel.Functions.SPG($A91, "SP_TOTAL_REV", O$3)</f>
        <v>312717</v>
      </c>
      <c r="P91" s="4" cm="1">
        <f t="array" ref="P91">_xll.SNL.Clients.Office.Excel.Functions.SPG($A91, "SP_TOTAL_REV", P$3)</f>
        <v>306327</v>
      </c>
      <c r="Q91" s="4" cm="1">
        <f t="array" ref="Q91">_xll.SNL.Clients.Office.Excel.Functions.SPG($A91, "SP_TOTAL_REV", Q$3)</f>
        <v>258872</v>
      </c>
      <c r="R91" s="4" cm="1">
        <f t="array" ref="R91">_xll.SNL.Clients.Office.Excel.Functions.SPG($A91, "SP_TOTAL_REV", R$3)</f>
        <v>302338</v>
      </c>
      <c r="S91" s="4" cm="1">
        <f t="array" ref="S91">_xll.SNL.Clients.Office.Excel.Functions.SPG($A91, "SP_TOTAL_REV", S$3)</f>
        <v>184515</v>
      </c>
      <c r="T91" s="4" cm="1">
        <f t="array" ref="T91">_xll.SNL.Clients.Office.Excel.Functions.SPG($A91, "SP_TOTAL_REV", T$3)</f>
        <v>147766</v>
      </c>
      <c r="U91" s="4" cm="1">
        <f t="array" ref="U91">_xll.SNL.Clients.Office.Excel.Functions.SPG($A91, "SP_TOTAL_REV", U$3)</f>
        <v>188628</v>
      </c>
      <c r="V91" s="4" cm="1">
        <f t="array" ref="V91">_xll.SNL.Clients.Office.Excel.Functions.SPG($A91, "SP_TOTAL_REV", V$3)</f>
        <v>283997</v>
      </c>
      <c r="W91" s="4" cm="1">
        <f t="array" ref="W91">_xll.SNL.Clients.Office.Excel.Functions.SPG($A91, "SP_TOTAL_REV", W$3)</f>
        <v>187183</v>
      </c>
      <c r="X91" s="4" cm="1">
        <f t="array" ref="X91">_xll.SNL.Clients.Office.Excel.Functions.SPG($A91, "SP_TOTAL_REV", X$3)</f>
        <v>185767</v>
      </c>
      <c r="Y91" s="4" cm="1">
        <f t="array" ref="Y91">_xll.SNL.Clients.Office.Excel.Functions.SPG($A91, "SP_TOTAL_REV", Y$3)</f>
        <v>192755</v>
      </c>
    </row>
    <row r="92" spans="1:25" x14ac:dyDescent="0.3">
      <c r="A92" s="11" t="s">
        <v>1130</v>
      </c>
      <c r="B92" s="4" t="str" cm="1">
        <f t="array" ref="B92">_xll.SNL.Clients.Office.Excel.Functions.SPG($A92, "SP_TOTAL_REV", B$3)</f>
        <v>NA</v>
      </c>
      <c r="C92" s="4" cm="1">
        <f t="array" ref="C92">_xll.SNL.Clients.Office.Excel.Functions.SPG($A92, "SP_TOTAL_REV", C$3)</f>
        <v>275913</v>
      </c>
      <c r="D92" s="4" cm="1">
        <f t="array" ref="D92">_xll.SNL.Clients.Office.Excel.Functions.SPG($A92, "SP_TOTAL_REV", D$3)</f>
        <v>270039</v>
      </c>
      <c r="E92" s="4" cm="1">
        <f t="array" ref="E92">_xll.SNL.Clients.Office.Excel.Functions.SPG($A92, "SP_TOTAL_REV", E$3)</f>
        <v>264658</v>
      </c>
      <c r="F92" s="4" cm="1">
        <f t="array" ref="F92">_xll.SNL.Clients.Office.Excel.Functions.SPG($A92, "SP_TOTAL_REV", F$3)</f>
        <v>262878</v>
      </c>
      <c r="G92" s="4" cm="1">
        <f t="array" ref="G92">_xll.SNL.Clients.Office.Excel.Functions.SPG($A92, "SP_TOTAL_REV", G$3)</f>
        <v>261537</v>
      </c>
      <c r="H92" s="4" cm="1">
        <f t="array" ref="H92">_xll.SNL.Clients.Office.Excel.Functions.SPG($A92, "SP_TOTAL_REV", H$3)</f>
        <v>261428</v>
      </c>
      <c r="I92" s="4" cm="1">
        <f t="array" ref="I92">_xll.SNL.Clients.Office.Excel.Functions.SPG($A92, "SP_TOTAL_REV", I$3)</f>
        <v>251898</v>
      </c>
      <c r="J92" s="4" cm="1">
        <f t="array" ref="J92">_xll.SNL.Clients.Office.Excel.Functions.SPG($A92, "SP_TOTAL_REV", J$3)</f>
        <v>256476</v>
      </c>
      <c r="K92" s="4" cm="1">
        <f t="array" ref="K92">_xll.SNL.Clients.Office.Excel.Functions.SPG($A92, "SP_TOTAL_REV", K$3)</f>
        <v>249951</v>
      </c>
      <c r="L92" s="4" cm="1">
        <f t="array" ref="L92">_xll.SNL.Clients.Office.Excel.Functions.SPG($A92, "SP_TOTAL_REV", L$3)</f>
        <v>246015</v>
      </c>
      <c r="M92" s="4" cm="1">
        <f t="array" ref="M92">_xll.SNL.Clients.Office.Excel.Functions.SPG($A92, "SP_TOTAL_REV", M$3)</f>
        <v>238432</v>
      </c>
      <c r="N92" s="4" cm="1">
        <f t="array" ref="N92">_xll.SNL.Clients.Office.Excel.Functions.SPG($A92, "SP_TOTAL_REV", N$3)</f>
        <v>233361</v>
      </c>
      <c r="O92" s="4" cm="1">
        <f t="array" ref="O92">_xll.SNL.Clients.Office.Excel.Functions.SPG($A92, "SP_TOTAL_REV", O$3)</f>
        <v>224044</v>
      </c>
      <c r="P92" s="4" cm="1">
        <f t="array" ref="P92">_xll.SNL.Clients.Office.Excel.Functions.SPG($A92, "SP_TOTAL_REV", P$3)</f>
        <v>214486</v>
      </c>
      <c r="Q92" s="4" cm="1">
        <f t="array" ref="Q92">_xll.SNL.Clients.Office.Excel.Functions.SPG($A92, "SP_TOTAL_REV", Q$3)</f>
        <v>202441</v>
      </c>
      <c r="R92" s="4" cm="1">
        <f t="array" ref="R92">_xll.SNL.Clients.Office.Excel.Functions.SPG($A92, "SP_TOTAL_REV", R$3)</f>
        <v>198913</v>
      </c>
      <c r="S92" s="4" cm="1">
        <f t="array" ref="S92">_xll.SNL.Clients.Office.Excel.Functions.SPG($A92, "SP_TOTAL_REV", S$3)</f>
        <v>196003</v>
      </c>
      <c r="T92" s="4" cm="1">
        <f t="array" ref="T92">_xll.SNL.Clients.Office.Excel.Functions.SPG($A92, "SP_TOTAL_REV", T$3)</f>
        <v>192293</v>
      </c>
      <c r="U92" s="4" cm="1">
        <f t="array" ref="U92">_xll.SNL.Clients.Office.Excel.Functions.SPG($A92, "SP_TOTAL_REV", U$3)</f>
        <v>183561</v>
      </c>
      <c r="V92" s="4" cm="1">
        <f t="array" ref="V92">_xll.SNL.Clients.Office.Excel.Functions.SPG($A92, "SP_TOTAL_REV", V$3)</f>
        <v>183585</v>
      </c>
      <c r="W92" s="4" cm="1">
        <f t="array" ref="W92">_xll.SNL.Clients.Office.Excel.Functions.SPG($A92, "SP_TOTAL_REV", W$3)</f>
        <v>177156</v>
      </c>
      <c r="X92" s="4" cm="1">
        <f t="array" ref="X92">_xll.SNL.Clients.Office.Excel.Functions.SPG($A92, "SP_TOTAL_REV", X$3)</f>
        <v>172549</v>
      </c>
      <c r="Y92" s="4" cm="1">
        <f t="array" ref="Y92">_xll.SNL.Clients.Office.Excel.Functions.SPG($A92, "SP_TOTAL_REV", Y$3)</f>
        <v>162974</v>
      </c>
    </row>
    <row r="93" spans="1:25" x14ac:dyDescent="0.3">
      <c r="A93" s="11" t="s">
        <v>1131</v>
      </c>
      <c r="B93" s="4" t="str" cm="1">
        <f t="array" ref="B93">_xll.SNL.Clients.Office.Excel.Functions.SPG($A93, "SP_TOTAL_REV", B$3)</f>
        <v>NA</v>
      </c>
      <c r="C93" s="4" cm="1">
        <f t="array" ref="C93">_xll.SNL.Clients.Office.Excel.Functions.SPG($A93, "SP_TOTAL_REV", C$3)</f>
        <v>377065</v>
      </c>
      <c r="D93" s="4" cm="1">
        <f t="array" ref="D93">_xll.SNL.Clients.Office.Excel.Functions.SPG($A93, "SP_TOTAL_REV", D$3)</f>
        <v>343402</v>
      </c>
      <c r="E93" s="4" cm="1">
        <f t="array" ref="E93">_xll.SNL.Clients.Office.Excel.Functions.SPG($A93, "SP_TOTAL_REV", E$3)</f>
        <v>343384</v>
      </c>
      <c r="F93" s="4" cm="1">
        <f t="array" ref="F93">_xll.SNL.Clients.Office.Excel.Functions.SPG($A93, "SP_TOTAL_REV", F$3)</f>
        <v>322624</v>
      </c>
      <c r="G93" s="4" cm="1">
        <f t="array" ref="G93">_xll.SNL.Clients.Office.Excel.Functions.SPG($A93, "SP_TOTAL_REV", G$3)</f>
        <v>331983</v>
      </c>
      <c r="H93" s="4" cm="1">
        <f t="array" ref="H93">_xll.SNL.Clients.Office.Excel.Functions.SPG($A93, "SP_TOTAL_REV", H$3)</f>
        <v>345929</v>
      </c>
      <c r="I93" s="4" cm="1">
        <f t="array" ref="I93">_xll.SNL.Clients.Office.Excel.Functions.SPG($A93, "SP_TOTAL_REV", I$3)</f>
        <v>337116</v>
      </c>
      <c r="J93" s="4" cm="1">
        <f t="array" ref="J93">_xll.SNL.Clients.Office.Excel.Functions.SPG($A93, "SP_TOTAL_REV", J$3)</f>
        <v>326249</v>
      </c>
      <c r="K93" s="4" cm="1">
        <f t="array" ref="K93">_xll.SNL.Clients.Office.Excel.Functions.SPG($A93, "SP_TOTAL_REV", K$3)</f>
        <v>322569</v>
      </c>
      <c r="L93" s="4" cm="1">
        <f t="array" ref="L93">_xll.SNL.Clients.Office.Excel.Functions.SPG($A93, "SP_TOTAL_REV", L$3)</f>
        <v>323981</v>
      </c>
      <c r="M93" s="4" cm="1">
        <f t="array" ref="M93">_xll.SNL.Clients.Office.Excel.Functions.SPG($A93, "SP_TOTAL_REV", M$3)</f>
        <v>338551</v>
      </c>
      <c r="N93" s="4" cm="1">
        <f t="array" ref="N93">_xll.SNL.Clients.Office.Excel.Functions.SPG($A93, "SP_TOTAL_REV", N$3)</f>
        <v>318055</v>
      </c>
      <c r="O93" s="4" cm="1">
        <f t="array" ref="O93">_xll.SNL.Clients.Office.Excel.Functions.SPG($A93, "SP_TOTAL_REV", O$3)</f>
        <v>321475</v>
      </c>
      <c r="P93" s="4" cm="1">
        <f t="array" ref="P93">_xll.SNL.Clients.Office.Excel.Functions.SPG($A93, "SP_TOTAL_REV", P$3)</f>
        <v>306130</v>
      </c>
      <c r="Q93" s="4" cm="1">
        <f t="array" ref="Q93">_xll.SNL.Clients.Office.Excel.Functions.SPG($A93, "SP_TOTAL_REV", Q$3)</f>
        <v>295503</v>
      </c>
      <c r="R93" s="4" cm="1">
        <f t="array" ref="R93">_xll.SNL.Clients.Office.Excel.Functions.SPG($A93, "SP_TOTAL_REV", R$3)</f>
        <v>265838</v>
      </c>
      <c r="S93" s="4" cm="1">
        <f t="array" ref="S93">_xll.SNL.Clients.Office.Excel.Functions.SPG($A93, "SP_TOTAL_REV", S$3)</f>
        <v>277227</v>
      </c>
      <c r="T93" s="4" cm="1">
        <f t="array" ref="T93">_xll.SNL.Clients.Office.Excel.Functions.SPG($A93, "SP_TOTAL_REV", T$3)</f>
        <v>251744</v>
      </c>
      <c r="U93" s="4" cm="1">
        <f t="array" ref="U93">_xll.SNL.Clients.Office.Excel.Functions.SPG($A93, "SP_TOTAL_REV", U$3)</f>
        <v>265943</v>
      </c>
      <c r="V93" s="4" cm="1">
        <f t="array" ref="V93">_xll.SNL.Clients.Office.Excel.Functions.SPG($A93, "SP_TOTAL_REV", V$3)</f>
        <v>276665</v>
      </c>
      <c r="W93" s="4" cm="1">
        <f t="array" ref="W93">_xll.SNL.Clients.Office.Excel.Functions.SPG($A93, "SP_TOTAL_REV", W$3)</f>
        <v>286947</v>
      </c>
      <c r="X93" s="4" cm="1">
        <f t="array" ref="X93">_xll.SNL.Clients.Office.Excel.Functions.SPG($A93, "SP_TOTAL_REV", X$3)</f>
        <v>295278</v>
      </c>
      <c r="Y93" s="4" cm="1">
        <f t="array" ref="Y93">_xll.SNL.Clients.Office.Excel.Functions.SPG($A93, "SP_TOTAL_REV", Y$3)</f>
        <v>289745</v>
      </c>
    </row>
    <row r="94" spans="1:25" x14ac:dyDescent="0.3">
      <c r="A94" s="11" t="s">
        <v>1132</v>
      </c>
      <c r="B94" s="4" t="str" cm="1">
        <f t="array" ref="B94">_xll.SNL.Clients.Office.Excel.Functions.SPG($A94, "SP_TOTAL_REV", B$3)</f>
        <v>NA</v>
      </c>
      <c r="C94" s="4" cm="1">
        <f t="array" ref="C94">_xll.SNL.Clients.Office.Excel.Functions.SPG($A94, "SP_TOTAL_REV", C$3)</f>
        <v>4072</v>
      </c>
      <c r="D94" s="4" cm="1">
        <f t="array" ref="D94">_xll.SNL.Clients.Office.Excel.Functions.SPG($A94, "SP_TOTAL_REV", D$3)</f>
        <v>109925</v>
      </c>
      <c r="E94" s="4" cm="1">
        <f t="array" ref="E94">_xll.SNL.Clients.Office.Excel.Functions.SPG($A94, "SP_TOTAL_REV", E$3)</f>
        <v>110774</v>
      </c>
      <c r="F94" s="4" cm="1">
        <f t="array" ref="F94">_xll.SNL.Clients.Office.Excel.Functions.SPG($A94, "SP_TOTAL_REV", F$3)</f>
        <v>111863</v>
      </c>
      <c r="G94" s="4" cm="1">
        <f t="array" ref="G94">_xll.SNL.Clients.Office.Excel.Functions.SPG($A94, "SP_TOTAL_REV", G$3)</f>
        <v>116458</v>
      </c>
      <c r="H94" s="4" cm="1">
        <f t="array" ref="H94">_xll.SNL.Clients.Office.Excel.Functions.SPG($A94, "SP_TOTAL_REV", H$3)</f>
        <v>115247</v>
      </c>
      <c r="I94" s="4" cm="1">
        <f t="array" ref="I94">_xll.SNL.Clients.Office.Excel.Functions.SPG($A94, "SP_TOTAL_REV", I$3)</f>
        <v>120926</v>
      </c>
      <c r="J94" s="4" cm="1">
        <f t="array" ref="J94">_xll.SNL.Clients.Office.Excel.Functions.SPG($A94, "SP_TOTAL_REV", J$3)</f>
        <v>120241</v>
      </c>
      <c r="K94" s="4" cm="1">
        <f t="array" ref="K94">_xll.SNL.Clients.Office.Excel.Functions.SPG($A94, "SP_TOTAL_REV", K$3)</f>
        <v>117258</v>
      </c>
      <c r="L94" s="4" cm="1">
        <f t="array" ref="L94">_xll.SNL.Clients.Office.Excel.Functions.SPG($A94, "SP_TOTAL_REV", L$3)</f>
        <v>116718</v>
      </c>
      <c r="M94" s="4" cm="1">
        <f t="array" ref="M94">_xll.SNL.Clients.Office.Excel.Functions.SPG($A94, "SP_TOTAL_REV", M$3)</f>
        <v>117625</v>
      </c>
      <c r="N94" s="4" cm="1">
        <f t="array" ref="N94">_xll.SNL.Clients.Office.Excel.Functions.SPG($A94, "SP_TOTAL_REV", N$3)</f>
        <v>114981</v>
      </c>
      <c r="O94" s="4" cm="1">
        <f t="array" ref="O94">_xll.SNL.Clients.Office.Excel.Functions.SPG($A94, "SP_TOTAL_REV", O$3)</f>
        <v>115513</v>
      </c>
      <c r="P94" s="4" cm="1">
        <f t="array" ref="P94">_xll.SNL.Clients.Office.Excel.Functions.SPG($A94, "SP_TOTAL_REV", P$3)</f>
        <v>110978</v>
      </c>
      <c r="Q94" s="4" cm="1">
        <f t="array" ref="Q94">_xll.SNL.Clients.Office.Excel.Functions.SPG($A94, "SP_TOTAL_REV", Q$3)</f>
        <v>112541</v>
      </c>
      <c r="R94" s="4" cm="1">
        <f t="array" ref="R94">_xll.SNL.Clients.Office.Excel.Functions.SPG($A94, "SP_TOTAL_REV", R$3)</f>
        <v>115865</v>
      </c>
      <c r="S94" s="4" cm="1">
        <f t="array" ref="S94">_xll.SNL.Clients.Office.Excel.Functions.SPG($A94, "SP_TOTAL_REV", S$3)</f>
        <v>118276</v>
      </c>
      <c r="T94" s="4" cm="1">
        <f t="array" ref="T94">_xll.SNL.Clients.Office.Excel.Functions.SPG($A94, "SP_TOTAL_REV", T$3)</f>
        <v>132704</v>
      </c>
      <c r="U94" s="4" cm="1">
        <f t="array" ref="U94">_xll.SNL.Clients.Office.Excel.Functions.SPG($A94, "SP_TOTAL_REV", U$3)</f>
        <v>141110</v>
      </c>
      <c r="V94" s="4" cm="1">
        <f t="array" ref="V94">_xll.SNL.Clients.Office.Excel.Functions.SPG($A94, "SP_TOTAL_REV", V$3)</f>
        <v>143232</v>
      </c>
      <c r="W94" s="4" cm="1">
        <f t="array" ref="W94">_xll.SNL.Clients.Office.Excel.Functions.SPG($A94, "SP_TOTAL_REV", W$3)</f>
        <v>141455</v>
      </c>
      <c r="X94" s="4" cm="1">
        <f t="array" ref="X94">_xll.SNL.Clients.Office.Excel.Functions.SPG($A94, "SP_TOTAL_REV", X$3)</f>
        <v>140764</v>
      </c>
      <c r="Y94" s="4" cm="1">
        <f t="array" ref="Y94">_xll.SNL.Clients.Office.Excel.Functions.SPG($A94, "SP_TOTAL_REV", Y$3)</f>
        <v>140946</v>
      </c>
    </row>
    <row r="95" spans="1:25" x14ac:dyDescent="0.3">
      <c r="A95" s="11" t="s">
        <v>1133</v>
      </c>
      <c r="B95" s="4" cm="1">
        <f t="array" ref="B95">_xll.SNL.Clients.Office.Excel.Functions.SPG($A95, "SP_TOTAL_REV", B$3)</f>
        <v>509000</v>
      </c>
      <c r="C95" s="4" cm="1">
        <f t="array" ref="C95">_xll.SNL.Clients.Office.Excel.Functions.SPG($A95, "SP_TOTAL_REV", C$3)</f>
        <v>614000</v>
      </c>
      <c r="D95" s="4" cm="1">
        <f t="array" ref="D95">_xll.SNL.Clients.Office.Excel.Functions.SPG($A95, "SP_TOTAL_REV", D$3)</f>
        <v>649000</v>
      </c>
      <c r="E95" s="4" cm="1">
        <f t="array" ref="E95">_xll.SNL.Clients.Office.Excel.Functions.SPG($A95, "SP_TOTAL_REV", E$3)</f>
        <v>670000</v>
      </c>
      <c r="F95" s="4" cm="1">
        <f t="array" ref="F95">_xll.SNL.Clients.Office.Excel.Functions.SPG($A95, "SP_TOTAL_REV", F$3)</f>
        <v>534000</v>
      </c>
      <c r="G95" s="4" cm="1">
        <f t="array" ref="G95">_xll.SNL.Clients.Office.Excel.Functions.SPG($A95, "SP_TOTAL_REV", G$3)</f>
        <v>727000</v>
      </c>
      <c r="H95" s="4" cm="1">
        <f t="array" ref="H95">_xll.SNL.Clients.Office.Excel.Functions.SPG($A95, "SP_TOTAL_REV", H$3)</f>
        <v>616000</v>
      </c>
      <c r="I95" s="4" cm="1">
        <f t="array" ref="I95">_xll.SNL.Clients.Office.Excel.Functions.SPG($A95, "SP_TOTAL_REV", I$3)</f>
        <v>1182000</v>
      </c>
      <c r="J95" s="4" cm="1">
        <f t="array" ref="J95">_xll.SNL.Clients.Office.Excel.Functions.SPG($A95, "SP_TOTAL_REV", J$3)</f>
        <v>341000</v>
      </c>
      <c r="K95" s="4" cm="1">
        <f t="array" ref="K95">_xll.SNL.Clients.Office.Excel.Functions.SPG($A95, "SP_TOTAL_REV", K$3)</f>
        <v>675000</v>
      </c>
      <c r="L95" s="4" cm="1">
        <f t="array" ref="L95">_xll.SNL.Clients.Office.Excel.Functions.SPG($A95, "SP_TOTAL_REV", L$3)</f>
        <v>489000</v>
      </c>
      <c r="M95" s="4" cm="1">
        <f t="array" ref="M95">_xll.SNL.Clients.Office.Excel.Functions.SPG($A95, "SP_TOTAL_REV", M$3)</f>
        <v>728000</v>
      </c>
      <c r="N95" s="4" t="str" cm="1">
        <f t="array" ref="N95">_xll.SNL.Clients.Office.Excel.Functions.SPG($A95, "SP_TOTAL_REV", N$3)</f>
        <v>NA</v>
      </c>
      <c r="O95" s="4" cm="1">
        <f t="array" ref="O95">_xll.SNL.Clients.Office.Excel.Functions.SPG($A95, "SP_TOTAL_REV", O$3)</f>
        <v>690000</v>
      </c>
      <c r="P95" s="4" cm="1">
        <f t="array" ref="P95">_xll.SNL.Clients.Office.Excel.Functions.SPG($A95, "SP_TOTAL_REV", P$3)</f>
        <v>778000</v>
      </c>
      <c r="Q95" s="4" cm="1">
        <f t="array" ref="Q95">_xll.SNL.Clients.Office.Excel.Functions.SPG($A95, "SP_TOTAL_REV", Q$3)</f>
        <v>769000</v>
      </c>
      <c r="R95" s="4" t="str" cm="1">
        <f t="array" ref="R95">_xll.SNL.Clients.Office.Excel.Functions.SPG($A95, "SP_TOTAL_REV", R$3)</f>
        <v>NA</v>
      </c>
      <c r="S95" s="4" cm="1">
        <f t="array" ref="S95">_xll.SNL.Clients.Office.Excel.Functions.SPG($A95, "SP_TOTAL_REV", S$3)</f>
        <v>727700</v>
      </c>
      <c r="T95" s="4" cm="1">
        <f t="array" ref="T95">_xll.SNL.Clients.Office.Excel.Functions.SPG($A95, "SP_TOTAL_REV", T$3)</f>
        <v>593500</v>
      </c>
      <c r="U95" s="4" cm="1">
        <f t="array" ref="U95">_xll.SNL.Clients.Office.Excel.Functions.SPG($A95, "SP_TOTAL_REV", U$3)</f>
        <v>595300</v>
      </c>
      <c r="V95" s="4" cm="1">
        <f t="array" ref="V95">_xll.SNL.Clients.Office.Excel.Functions.SPG($A95, "SP_TOTAL_REV", V$3)</f>
        <v>944800</v>
      </c>
      <c r="W95" s="4" cm="1">
        <f t="array" ref="W95">_xll.SNL.Clients.Office.Excel.Functions.SPG($A95, "SP_TOTAL_REV", W$3)</f>
        <v>1000300</v>
      </c>
      <c r="X95" s="4" cm="1">
        <f t="array" ref="X95">_xll.SNL.Clients.Office.Excel.Functions.SPG($A95, "SP_TOTAL_REV", X$3)</f>
        <v>947600</v>
      </c>
      <c r="Y95" s="4" cm="1">
        <f t="array" ref="Y95">_xll.SNL.Clients.Office.Excel.Functions.SPG($A95, "SP_TOTAL_REV", Y$3)</f>
        <v>938200</v>
      </c>
    </row>
    <row r="96" spans="1:25" x14ac:dyDescent="0.3">
      <c r="A96" s="11" t="s">
        <v>1134</v>
      </c>
      <c r="B96" s="4" cm="1">
        <f t="array" ref="B96">_xll.SNL.Clients.Office.Excel.Functions.SPG($A96, "SP_TOTAL_REV", B$3)</f>
        <v>1358200</v>
      </c>
      <c r="C96" s="4" cm="1">
        <f t="array" ref="C96">_xll.SNL.Clients.Office.Excel.Functions.SPG($A96, "SP_TOTAL_REV", C$3)</f>
        <v>1139000</v>
      </c>
      <c r="D96" s="4" cm="1">
        <f t="array" ref="D96">_xll.SNL.Clients.Office.Excel.Functions.SPG($A96, "SP_TOTAL_REV", D$3)</f>
        <v>1208200</v>
      </c>
      <c r="E96" s="4" cm="1">
        <f t="array" ref="E96">_xll.SNL.Clients.Office.Excel.Functions.SPG($A96, "SP_TOTAL_REV", E$3)</f>
        <v>1120300</v>
      </c>
      <c r="F96" s="4" cm="1">
        <f t="array" ref="F96">_xll.SNL.Clients.Office.Excel.Functions.SPG($A96, "SP_TOTAL_REV", F$3)</f>
        <v>1074100</v>
      </c>
      <c r="G96" s="4" cm="1">
        <f t="array" ref="G96">_xll.SNL.Clients.Office.Excel.Functions.SPG($A96, "SP_TOTAL_REV", G$3)</f>
        <v>1012500</v>
      </c>
      <c r="H96" s="4" cm="1">
        <f t="array" ref="H96">_xll.SNL.Clients.Office.Excel.Functions.SPG($A96, "SP_TOTAL_REV", H$3)</f>
        <v>1075500</v>
      </c>
      <c r="I96" s="4" cm="1">
        <f t="array" ref="I96">_xll.SNL.Clients.Office.Excel.Functions.SPG($A96, "SP_TOTAL_REV", I$3)</f>
        <v>1083200</v>
      </c>
      <c r="J96" s="4" cm="1">
        <f t="array" ref="J96">_xll.SNL.Clients.Office.Excel.Functions.SPG($A96, "SP_TOTAL_REV", J$3)</f>
        <v>1019000</v>
      </c>
      <c r="K96" s="4" cm="1">
        <f t="array" ref="K96">_xll.SNL.Clients.Office.Excel.Functions.SPG($A96, "SP_TOTAL_REV", K$3)</f>
        <v>955500</v>
      </c>
      <c r="L96" s="4" cm="1">
        <f t="array" ref="L96">_xll.SNL.Clients.Office.Excel.Functions.SPG($A96, "SP_TOTAL_REV", L$3)</f>
        <v>1021500</v>
      </c>
      <c r="M96" s="4" cm="1">
        <f t="array" ref="M96">_xll.SNL.Clients.Office.Excel.Functions.SPG($A96, "SP_TOTAL_REV", M$3)</f>
        <v>980400</v>
      </c>
      <c r="N96" s="4" cm="1">
        <f t="array" ref="N96">_xll.SNL.Clients.Office.Excel.Functions.SPG($A96, "SP_TOTAL_REV", N$3)</f>
        <v>925800</v>
      </c>
      <c r="O96" s="4" cm="1">
        <f t="array" ref="O96">_xll.SNL.Clients.Office.Excel.Functions.SPG($A96, "SP_TOTAL_REV", O$3)</f>
        <v>876400</v>
      </c>
      <c r="P96" s="4" cm="1">
        <f t="array" ref="P96">_xll.SNL.Clients.Office.Excel.Functions.SPG($A96, "SP_TOTAL_REV", P$3)</f>
        <v>1008600</v>
      </c>
      <c r="Q96" s="4" cm="1">
        <f t="array" ref="Q96">_xll.SNL.Clients.Office.Excel.Functions.SPG($A96, "SP_TOTAL_REV", Q$3)</f>
        <v>828400</v>
      </c>
      <c r="R96" s="4" cm="1">
        <f t="array" ref="R96">_xll.SNL.Clients.Office.Excel.Functions.SPG($A96, "SP_TOTAL_REV", R$3)</f>
        <v>760700</v>
      </c>
      <c r="S96" s="4" cm="1">
        <f t="array" ref="S96">_xll.SNL.Clients.Office.Excel.Functions.SPG($A96, "SP_TOTAL_REV", S$3)</f>
        <v>740100</v>
      </c>
      <c r="T96" s="4" cm="1">
        <f t="array" ref="T96">_xll.SNL.Clients.Office.Excel.Functions.SPG($A96, "SP_TOTAL_REV", T$3)</f>
        <v>563200</v>
      </c>
      <c r="U96" s="4" cm="1">
        <f t="array" ref="U96">_xll.SNL.Clients.Office.Excel.Functions.SPG($A96, "SP_TOTAL_REV", U$3)</f>
        <v>860000</v>
      </c>
      <c r="V96" s="4" cm="1">
        <f t="array" ref="V96">_xll.SNL.Clients.Office.Excel.Functions.SPG($A96, "SP_TOTAL_REV", V$3)</f>
        <v>869300</v>
      </c>
      <c r="W96" s="4" cm="1">
        <f t="array" ref="W96">_xll.SNL.Clients.Office.Excel.Functions.SPG($A96, "SP_TOTAL_REV", W$3)</f>
        <v>786000</v>
      </c>
      <c r="X96" s="4" cm="1">
        <f t="array" ref="X96">_xll.SNL.Clients.Office.Excel.Functions.SPG($A96, "SP_TOTAL_REV", X$3)</f>
        <v>834100</v>
      </c>
      <c r="Y96" s="4" cm="1">
        <f t="array" ref="Y96">_xll.SNL.Clients.Office.Excel.Functions.SPG($A96, "SP_TOTAL_REV", Y$3)</f>
        <v>839300</v>
      </c>
    </row>
    <row r="97" spans="1:25" x14ac:dyDescent="0.3">
      <c r="A97" s="11" t="s">
        <v>1135</v>
      </c>
      <c r="B97" s="4" t="str" cm="1">
        <f t="array" ref="B97">_xll.SNL.Clients.Office.Excel.Functions.SPG($A97, "SP_TOTAL_REV", B$3)</f>
        <v>NA</v>
      </c>
      <c r="C97" s="4" cm="1">
        <f t="array" ref="C97">_xll.SNL.Clients.Office.Excel.Functions.SPG($A97, "SP_TOTAL_REV", C$3)</f>
        <v>356426</v>
      </c>
      <c r="D97" s="4" cm="1">
        <f t="array" ref="D97">_xll.SNL.Clients.Office.Excel.Functions.SPG($A97, "SP_TOTAL_REV", D$3)</f>
        <v>352494</v>
      </c>
      <c r="E97" s="4" cm="1">
        <f t="array" ref="E97">_xll.SNL.Clients.Office.Excel.Functions.SPG($A97, "SP_TOTAL_REV", E$3)</f>
        <v>329356</v>
      </c>
      <c r="F97" s="4" cm="1">
        <f t="array" ref="F97">_xll.SNL.Clients.Office.Excel.Functions.SPG($A97, "SP_TOTAL_REV", F$3)</f>
        <v>329593</v>
      </c>
      <c r="G97" s="4" cm="1">
        <f t="array" ref="G97">_xll.SNL.Clients.Office.Excel.Functions.SPG($A97, "SP_TOTAL_REV", G$3)</f>
        <v>330252</v>
      </c>
      <c r="H97" s="4" t="str" cm="1">
        <f t="array" ref="H97">_xll.SNL.Clients.Office.Excel.Functions.SPG($A97, "SP_TOTAL_REV", H$3)</f>
        <v>NA</v>
      </c>
      <c r="I97" s="4" t="str" cm="1">
        <f t="array" ref="I97">_xll.SNL.Clients.Office.Excel.Functions.SPG($A97, "SP_TOTAL_REV", I$3)</f>
        <v>NA</v>
      </c>
      <c r="J97" s="4" t="str" cm="1">
        <f t="array" ref="J97">_xll.SNL.Clients.Office.Excel.Functions.SPG($A97, "SP_TOTAL_REV", J$3)</f>
        <v>NA</v>
      </c>
      <c r="K97" s="4" cm="1">
        <f t="array" ref="K97">_xll.SNL.Clients.Office.Excel.Functions.SPG($A97, "SP_TOTAL_REV", K$3)</f>
        <v>299391</v>
      </c>
      <c r="L97" s="4" cm="1">
        <f t="array" ref="L97">_xll.SNL.Clients.Office.Excel.Functions.SPG($A97, "SP_TOTAL_REV", L$3)</f>
        <v>294148</v>
      </c>
      <c r="M97" s="4" cm="1">
        <f t="array" ref="M97">_xll.SNL.Clients.Office.Excel.Functions.SPG($A97, "SP_TOTAL_REV", M$3)</f>
        <v>275583</v>
      </c>
      <c r="N97" s="4" cm="1">
        <f t="array" ref="N97">_xll.SNL.Clients.Office.Excel.Functions.SPG($A97, "SP_TOTAL_REV", N$3)</f>
        <v>285010</v>
      </c>
      <c r="O97" s="4" cm="1">
        <f t="array" ref="O97">_xll.SNL.Clients.Office.Excel.Functions.SPG($A97, "SP_TOTAL_REV", O$3)</f>
        <v>290120</v>
      </c>
      <c r="P97" s="4" cm="1">
        <f t="array" ref="P97">_xll.SNL.Clients.Office.Excel.Functions.SPG($A97, "SP_TOTAL_REV", P$3)</f>
        <v>288351</v>
      </c>
      <c r="Q97" s="4" cm="1">
        <f t="array" ref="Q97">_xll.SNL.Clients.Office.Excel.Functions.SPG($A97, "SP_TOTAL_REV", Q$3)</f>
        <v>281519</v>
      </c>
      <c r="R97" s="4" cm="1">
        <f t="array" ref="R97">_xll.SNL.Clients.Office.Excel.Functions.SPG($A97, "SP_TOTAL_REV", R$3)</f>
        <v>300275</v>
      </c>
      <c r="S97" s="4" cm="1">
        <f t="array" ref="S97">_xll.SNL.Clients.Office.Excel.Functions.SPG($A97, "SP_TOTAL_REV", S$3)</f>
        <v>295722</v>
      </c>
      <c r="T97" s="4" cm="1">
        <f t="array" ref="T97">_xll.SNL.Clients.Office.Excel.Functions.SPG($A97, "SP_TOTAL_REV", T$3)</f>
        <v>261508</v>
      </c>
      <c r="U97" s="4" cm="1">
        <f t="array" ref="U97">_xll.SNL.Clients.Office.Excel.Functions.SPG($A97, "SP_TOTAL_REV", U$3)</f>
        <v>274403</v>
      </c>
      <c r="V97" s="4" cm="1">
        <f t="array" ref="V97">_xll.SNL.Clients.Office.Excel.Functions.SPG($A97, "SP_TOTAL_REV", V$3)</f>
        <v>294981</v>
      </c>
      <c r="W97" s="4" cm="1">
        <f t="array" ref="W97">_xll.SNL.Clients.Office.Excel.Functions.SPG($A97, "SP_TOTAL_REV", W$3)</f>
        <v>304684</v>
      </c>
      <c r="X97" s="4" cm="1">
        <f t="array" ref="X97">_xll.SNL.Clients.Office.Excel.Functions.SPG($A97, "SP_TOTAL_REV", X$3)</f>
        <v>316576</v>
      </c>
      <c r="Y97" s="4" cm="1">
        <f t="array" ref="Y97">_xll.SNL.Clients.Office.Excel.Functions.SPG($A97, "SP_TOTAL_REV", Y$3)</f>
        <v>309129</v>
      </c>
    </row>
    <row r="98" spans="1:25" x14ac:dyDescent="0.3">
      <c r="A98" s="11" t="s">
        <v>1136</v>
      </c>
      <c r="B98" s="4" cm="1">
        <f t="array" ref="B98">_xll.SNL.Clients.Office.Excel.Functions.SPG($A98, "SP_TOTAL_REV", B$3)</f>
        <v>91575</v>
      </c>
      <c r="C98" s="4" cm="1">
        <f t="array" ref="C98">_xll.SNL.Clients.Office.Excel.Functions.SPG($A98, "SP_TOTAL_REV", C$3)</f>
        <v>89356</v>
      </c>
      <c r="D98" s="4" cm="1">
        <f t="array" ref="D98">_xll.SNL.Clients.Office.Excel.Functions.SPG($A98, "SP_TOTAL_REV", D$3)</f>
        <v>86397</v>
      </c>
      <c r="E98" s="4" cm="1">
        <f t="array" ref="E98">_xll.SNL.Clients.Office.Excel.Functions.SPG($A98, "SP_TOTAL_REV", E$3)</f>
        <v>87872</v>
      </c>
      <c r="F98" s="4" cm="1">
        <f t="array" ref="F98">_xll.SNL.Clients.Office.Excel.Functions.SPG($A98, "SP_TOTAL_REV", F$3)</f>
        <v>91582</v>
      </c>
      <c r="G98" s="4" cm="1">
        <f t="array" ref="G98">_xll.SNL.Clients.Office.Excel.Functions.SPG($A98, "SP_TOTAL_REV", G$3)</f>
        <v>89578</v>
      </c>
      <c r="H98" s="4" cm="1">
        <f t="array" ref="H98">_xll.SNL.Clients.Office.Excel.Functions.SPG($A98, "SP_TOTAL_REV", H$3)</f>
        <v>91499</v>
      </c>
      <c r="I98" s="4" cm="1">
        <f t="array" ref="I98">_xll.SNL.Clients.Office.Excel.Functions.SPG($A98, "SP_TOTAL_REV", I$3)</f>
        <v>98986</v>
      </c>
      <c r="J98" s="4" cm="1">
        <f t="array" ref="J98">_xll.SNL.Clients.Office.Excel.Functions.SPG($A98, "SP_TOTAL_REV", J$3)</f>
        <v>89086</v>
      </c>
      <c r="K98" s="4" cm="1">
        <f t="array" ref="K98">_xll.SNL.Clients.Office.Excel.Functions.SPG($A98, "SP_TOTAL_REV", K$3)</f>
        <v>84860</v>
      </c>
      <c r="L98" s="4" cm="1">
        <f t="array" ref="L98">_xll.SNL.Clients.Office.Excel.Functions.SPG($A98, "SP_TOTAL_REV", L$3)</f>
        <v>78795</v>
      </c>
      <c r="M98" s="4" cm="1">
        <f t="array" ref="M98">_xll.SNL.Clients.Office.Excel.Functions.SPG($A98, "SP_TOTAL_REV", M$3)</f>
        <v>75377</v>
      </c>
      <c r="N98" s="4" cm="1">
        <f t="array" ref="N98">_xll.SNL.Clients.Office.Excel.Functions.SPG($A98, "SP_TOTAL_REV", N$3)</f>
        <v>82160</v>
      </c>
      <c r="O98" s="4" cm="1">
        <f t="array" ref="O98">_xll.SNL.Clients.Office.Excel.Functions.SPG($A98, "SP_TOTAL_REV", O$3)</f>
        <v>76283</v>
      </c>
      <c r="P98" s="4" cm="1">
        <f t="array" ref="P98">_xll.SNL.Clients.Office.Excel.Functions.SPG($A98, "SP_TOTAL_REV", P$3)</f>
        <v>77016</v>
      </c>
      <c r="Q98" s="4" cm="1">
        <f t="array" ref="Q98">_xll.SNL.Clients.Office.Excel.Functions.SPG($A98, "SP_TOTAL_REV", Q$3)</f>
        <v>73903</v>
      </c>
      <c r="R98" s="4" cm="1">
        <f t="array" ref="R98">_xll.SNL.Clients.Office.Excel.Functions.SPG($A98, "SP_TOTAL_REV", R$3)</f>
        <v>72444</v>
      </c>
      <c r="S98" s="4" cm="1">
        <f t="array" ref="S98">_xll.SNL.Clients.Office.Excel.Functions.SPG($A98, "SP_TOTAL_REV", S$3)</f>
        <v>70800</v>
      </c>
      <c r="T98" s="4" cm="1">
        <f t="array" ref="T98">_xll.SNL.Clients.Office.Excel.Functions.SPG($A98, "SP_TOTAL_REV", T$3)</f>
        <v>70523</v>
      </c>
      <c r="U98" s="4" cm="1">
        <f t="array" ref="U98">_xll.SNL.Clients.Office.Excel.Functions.SPG($A98, "SP_TOTAL_REV", U$3)</f>
        <v>71040</v>
      </c>
      <c r="V98" s="4" cm="1">
        <f t="array" ref="V98">_xll.SNL.Clients.Office.Excel.Functions.SPG($A98, "SP_TOTAL_REV", V$3)</f>
        <v>71687</v>
      </c>
      <c r="W98" s="4" cm="1">
        <f t="array" ref="W98">_xll.SNL.Clients.Office.Excel.Functions.SPG($A98, "SP_TOTAL_REV", W$3)</f>
        <v>71165</v>
      </c>
      <c r="X98" s="4" cm="1">
        <f t="array" ref="X98">_xll.SNL.Clients.Office.Excel.Functions.SPG($A98, "SP_TOTAL_REV", X$3)</f>
        <v>70612</v>
      </c>
      <c r="Y98" s="4" cm="1">
        <f t="array" ref="Y98">_xll.SNL.Clients.Office.Excel.Functions.SPG($A98, "SP_TOTAL_REV", Y$3)</f>
        <v>69629</v>
      </c>
    </row>
    <row r="99" spans="1:25" x14ac:dyDescent="0.3">
      <c r="A99" s="11" t="s">
        <v>1137</v>
      </c>
      <c r="B99" s="4" t="str" cm="1">
        <f t="array" ref="B99">_xll.SNL.Clients.Office.Excel.Functions.SPG($A99, "SP_TOTAL_REV", B$3)</f>
        <v>NA</v>
      </c>
      <c r="C99" s="4" cm="1">
        <f t="array" ref="C99">_xll.SNL.Clients.Office.Excel.Functions.SPG($A99, "SP_TOTAL_REV", C$3)</f>
        <v>393555</v>
      </c>
      <c r="D99" s="4" cm="1">
        <f t="array" ref="D99">_xll.SNL.Clients.Office.Excel.Functions.SPG($A99, "SP_TOTAL_REV", D$3)</f>
        <v>394461</v>
      </c>
      <c r="E99" s="4" cm="1">
        <f t="array" ref="E99">_xll.SNL.Clients.Office.Excel.Functions.SPG($A99, "SP_TOTAL_REV", E$3)</f>
        <v>404313</v>
      </c>
      <c r="F99" s="4" cm="1">
        <f t="array" ref="F99">_xll.SNL.Clients.Office.Excel.Functions.SPG($A99, "SP_TOTAL_REV", F$3)</f>
        <v>411815</v>
      </c>
      <c r="G99" s="4" cm="1">
        <f t="array" ref="G99">_xll.SNL.Clients.Office.Excel.Functions.SPG($A99, "SP_TOTAL_REV", G$3)</f>
        <v>420348</v>
      </c>
      <c r="H99" s="4" cm="1">
        <f t="array" ref="H99">_xll.SNL.Clients.Office.Excel.Functions.SPG($A99, "SP_TOTAL_REV", H$3)</f>
        <v>424024</v>
      </c>
      <c r="I99" s="4" cm="1">
        <f t="array" ref="I99">_xll.SNL.Clients.Office.Excel.Functions.SPG($A99, "SP_TOTAL_REV", I$3)</f>
        <v>421894</v>
      </c>
      <c r="J99" s="4" cm="1">
        <f t="array" ref="J99">_xll.SNL.Clients.Office.Excel.Functions.SPG($A99, "SP_TOTAL_REV", J$3)</f>
        <v>425515</v>
      </c>
      <c r="K99" s="4" cm="1">
        <f t="array" ref="K99">_xll.SNL.Clients.Office.Excel.Functions.SPG($A99, "SP_TOTAL_REV", K$3)</f>
        <v>424718</v>
      </c>
      <c r="L99" s="4" cm="1">
        <f t="array" ref="L99">_xll.SNL.Clients.Office.Excel.Functions.SPG($A99, "SP_TOTAL_REV", L$3)</f>
        <v>429085</v>
      </c>
      <c r="M99" s="4" cm="1">
        <f t="array" ref="M99">_xll.SNL.Clients.Office.Excel.Functions.SPG($A99, "SP_TOTAL_REV", M$3)</f>
        <v>426726</v>
      </c>
      <c r="N99" s="4" cm="1">
        <f t="array" ref="N99">_xll.SNL.Clients.Office.Excel.Functions.SPG($A99, "SP_TOTAL_REV", N$3)</f>
        <v>432588</v>
      </c>
      <c r="O99" s="4" cm="1">
        <f t="array" ref="O99">_xll.SNL.Clients.Office.Excel.Functions.SPG($A99, "SP_TOTAL_REV", O$3)</f>
        <v>430237</v>
      </c>
      <c r="P99" s="4" cm="1">
        <f t="array" ref="P99">_xll.SNL.Clients.Office.Excel.Functions.SPG($A99, "SP_TOTAL_REV", P$3)</f>
        <v>401749</v>
      </c>
      <c r="Q99" s="4" cm="1">
        <f t="array" ref="Q99">_xll.SNL.Clients.Office.Excel.Functions.SPG($A99, "SP_TOTAL_REV", Q$3)</f>
        <v>341262</v>
      </c>
      <c r="R99" s="4" cm="1">
        <f t="array" ref="R99">_xll.SNL.Clients.Office.Excel.Functions.SPG($A99, "SP_TOTAL_REV", R$3)</f>
        <v>336768</v>
      </c>
      <c r="S99" s="4" cm="1">
        <f t="array" ref="S99">_xll.SNL.Clients.Office.Excel.Functions.SPG($A99, "SP_TOTAL_REV", S$3)</f>
        <v>338962</v>
      </c>
      <c r="T99" s="4" cm="1">
        <f t="array" ref="T99">_xll.SNL.Clients.Office.Excel.Functions.SPG($A99, "SP_TOTAL_REV", T$3)</f>
        <v>328303</v>
      </c>
      <c r="U99" s="4" cm="1">
        <f t="array" ref="U99">_xll.SNL.Clients.Office.Excel.Functions.SPG($A99, "SP_TOTAL_REV", U$3)</f>
        <v>321196</v>
      </c>
      <c r="V99" s="4" cm="1">
        <f t="array" ref="V99">_xll.SNL.Clients.Office.Excel.Functions.SPG($A99, "SP_TOTAL_REV", V$3)</f>
        <v>318751</v>
      </c>
      <c r="W99" s="4" cm="1">
        <f t="array" ref="W99">_xll.SNL.Clients.Office.Excel.Functions.SPG($A99, "SP_TOTAL_REV", W$3)</f>
        <v>284991</v>
      </c>
      <c r="X99" s="4" cm="1">
        <f t="array" ref="X99">_xll.SNL.Clients.Office.Excel.Functions.SPG($A99, "SP_TOTAL_REV", X$3)</f>
        <v>285650</v>
      </c>
      <c r="Y99" s="4" cm="1">
        <f t="array" ref="Y99">_xll.SNL.Clients.Office.Excel.Functions.SPG($A99, "SP_TOTAL_REV", Y$3)</f>
        <v>278605</v>
      </c>
    </row>
    <row r="100" spans="1:25" x14ac:dyDescent="0.3">
      <c r="A100" s="11" t="s">
        <v>1138</v>
      </c>
      <c r="B100" s="4" t="str" cm="1">
        <f t="array" ref="B100">_xll.SNL.Clients.Office.Excel.Functions.SPG($A100, "SP_TOTAL_REV", B$3)</f>
        <v>NA</v>
      </c>
      <c r="C100" s="4" cm="1">
        <f t="array" ref="C100">_xll.SNL.Clients.Office.Excel.Functions.SPG($A100, "SP_TOTAL_REV", C$3)</f>
        <v>293181</v>
      </c>
      <c r="D100" s="4" cm="1">
        <f t="array" ref="D100">_xll.SNL.Clients.Office.Excel.Functions.SPG($A100, "SP_TOTAL_REV", D$3)</f>
        <v>290389</v>
      </c>
      <c r="E100" s="4" cm="1">
        <f t="array" ref="E100">_xll.SNL.Clients.Office.Excel.Functions.SPG($A100, "SP_TOTAL_REV", E$3)</f>
        <v>274123</v>
      </c>
      <c r="F100" s="4" cm="1">
        <f t="array" ref="F100">_xll.SNL.Clients.Office.Excel.Functions.SPG($A100, "SP_TOTAL_REV", F$3)</f>
        <v>274866</v>
      </c>
      <c r="G100" s="4" cm="1">
        <f t="array" ref="G100">_xll.SNL.Clients.Office.Excel.Functions.SPG($A100, "SP_TOTAL_REV", G$3)</f>
        <v>287870</v>
      </c>
      <c r="H100" s="4" cm="1">
        <f t="array" ref="H100">_xll.SNL.Clients.Office.Excel.Functions.SPG($A100, "SP_TOTAL_REV", H$3)</f>
        <v>305819</v>
      </c>
      <c r="I100" s="4" cm="1">
        <f t="array" ref="I100">_xll.SNL.Clients.Office.Excel.Functions.SPG($A100, "SP_TOTAL_REV", I$3)</f>
        <v>228405</v>
      </c>
      <c r="J100" s="4" cm="1">
        <f t="array" ref="J100">_xll.SNL.Clients.Office.Excel.Functions.SPG($A100, "SP_TOTAL_REV", J$3)</f>
        <v>187774</v>
      </c>
      <c r="K100" s="4" cm="1">
        <f t="array" ref="K100">_xll.SNL.Clients.Office.Excel.Functions.SPG($A100, "SP_TOTAL_REV", K$3)</f>
        <v>184481</v>
      </c>
      <c r="L100" s="4" cm="1">
        <f t="array" ref="L100">_xll.SNL.Clients.Office.Excel.Functions.SPG($A100, "SP_TOTAL_REV", L$3)</f>
        <v>170215</v>
      </c>
      <c r="M100" s="4" cm="1">
        <f t="array" ref="M100">_xll.SNL.Clients.Office.Excel.Functions.SPG($A100, "SP_TOTAL_REV", M$3)</f>
        <v>145899</v>
      </c>
      <c r="N100" s="4" cm="1">
        <f t="array" ref="N100">_xll.SNL.Clients.Office.Excel.Functions.SPG($A100, "SP_TOTAL_REV", N$3)</f>
        <v>129916</v>
      </c>
      <c r="O100" s="4" cm="1">
        <f t="array" ref="O100">_xll.SNL.Clients.Office.Excel.Functions.SPG($A100, "SP_TOTAL_REV", O$3)</f>
        <v>115363</v>
      </c>
      <c r="P100" s="4" cm="1">
        <f t="array" ref="P100">_xll.SNL.Clients.Office.Excel.Functions.SPG($A100, "SP_TOTAL_REV", P$3)</f>
        <v>108893</v>
      </c>
      <c r="Q100" s="4" cm="1">
        <f t="array" ref="Q100">_xll.SNL.Clients.Office.Excel.Functions.SPG($A100, "SP_TOTAL_REV", Q$3)</f>
        <v>84417</v>
      </c>
      <c r="R100" s="4" cm="1">
        <f t="array" ref="R100">_xll.SNL.Clients.Office.Excel.Functions.SPG($A100, "SP_TOTAL_REV", R$3)</f>
        <v>68090</v>
      </c>
      <c r="S100" s="4" cm="1">
        <f t="array" ref="S100">_xll.SNL.Clients.Office.Excel.Functions.SPG($A100, "SP_TOTAL_REV", S$3)</f>
        <v>59789</v>
      </c>
      <c r="T100" s="4" cm="1">
        <f t="array" ref="T100">_xll.SNL.Clients.Office.Excel.Functions.SPG($A100, "SP_TOTAL_REV", T$3)</f>
        <v>66548</v>
      </c>
      <c r="U100" s="4" cm="1">
        <f t="array" ref="U100">_xll.SNL.Clients.Office.Excel.Functions.SPG($A100, "SP_TOTAL_REV", U$3)</f>
        <v>154139</v>
      </c>
      <c r="V100" s="4" cm="1">
        <f t="array" ref="V100">_xll.SNL.Clients.Office.Excel.Functions.SPG($A100, "SP_TOTAL_REV", V$3)</f>
        <v>140238</v>
      </c>
      <c r="W100" s="4" cm="1">
        <f t="array" ref="W100">_xll.SNL.Clients.Office.Excel.Functions.SPG($A100, "SP_TOTAL_REV", W$3)</f>
        <v>160808</v>
      </c>
      <c r="X100" s="4" cm="1">
        <f t="array" ref="X100">_xll.SNL.Clients.Office.Excel.Functions.SPG($A100, "SP_TOTAL_REV", X$3)</f>
        <v>168493</v>
      </c>
      <c r="Y100" s="4" cm="1">
        <f t="array" ref="Y100">_xll.SNL.Clients.Office.Excel.Functions.SPG($A100, "SP_TOTAL_REV", Y$3)</f>
        <v>158875</v>
      </c>
    </row>
    <row r="101" spans="1:25" x14ac:dyDescent="0.3">
      <c r="A101" s="11" t="s">
        <v>1139</v>
      </c>
      <c r="B101" s="4" cm="1">
        <f t="array" ref="B101">_xll.SNL.Clients.Office.Excel.Functions.SPG($A101, "SP_TOTAL_REV", B$3)</f>
        <v>954671</v>
      </c>
      <c r="C101" s="4" cm="1">
        <f t="array" ref="C101">_xll.SNL.Clients.Office.Excel.Functions.SPG($A101, "SP_TOTAL_REV", C$3)</f>
        <v>785871</v>
      </c>
      <c r="D101" s="4" cm="1">
        <f t="array" ref="D101">_xll.SNL.Clients.Office.Excel.Functions.SPG($A101, "SP_TOTAL_REV", D$3)</f>
        <v>640789</v>
      </c>
      <c r="E101" s="4" cm="1">
        <f t="array" ref="E101">_xll.SNL.Clients.Office.Excel.Functions.SPG($A101, "SP_TOTAL_REV", E$3)</f>
        <v>703076</v>
      </c>
      <c r="F101" s="4" cm="1">
        <f t="array" ref="F101">_xll.SNL.Clients.Office.Excel.Functions.SPG($A101, "SP_TOTAL_REV", F$3)</f>
        <v>523234</v>
      </c>
      <c r="G101" s="4" cm="1">
        <f t="array" ref="G101">_xll.SNL.Clients.Office.Excel.Functions.SPG($A101, "SP_TOTAL_REV", G$3)</f>
        <v>459344</v>
      </c>
      <c r="H101" s="4" cm="1">
        <f t="array" ref="H101">_xll.SNL.Clients.Office.Excel.Functions.SPG($A101, "SP_TOTAL_REV", H$3)</f>
        <v>688680</v>
      </c>
      <c r="I101" s="4" cm="1">
        <f t="array" ref="I101">_xll.SNL.Clients.Office.Excel.Functions.SPG($A101, "SP_TOTAL_REV", I$3)</f>
        <v>997493</v>
      </c>
      <c r="J101" s="4" cm="1">
        <f t="array" ref="J101">_xll.SNL.Clients.Office.Excel.Functions.SPG($A101, "SP_TOTAL_REV", J$3)</f>
        <v>801700</v>
      </c>
      <c r="K101" s="4" cm="1">
        <f t="array" ref="K101">_xll.SNL.Clients.Office.Excel.Functions.SPG($A101, "SP_TOTAL_REV", K$3)</f>
        <v>658344</v>
      </c>
      <c r="L101" s="4" cm="1">
        <f t="array" ref="L101">_xll.SNL.Clients.Office.Excel.Functions.SPG($A101, "SP_TOTAL_REV", L$3)</f>
        <v>592964</v>
      </c>
      <c r="M101" s="4" cm="1">
        <f t="array" ref="M101">_xll.SNL.Clients.Office.Excel.Functions.SPG($A101, "SP_TOTAL_REV", M$3)</f>
        <v>477485</v>
      </c>
      <c r="N101" s="4" cm="1">
        <f t="array" ref="N101">_xll.SNL.Clients.Office.Excel.Functions.SPG($A101, "SP_TOTAL_REV", N$3)</f>
        <v>381723</v>
      </c>
      <c r="O101" s="4" cm="1">
        <f t="array" ref="O101">_xll.SNL.Clients.Office.Excel.Functions.SPG($A101, "SP_TOTAL_REV", O$3)</f>
        <v>324986</v>
      </c>
      <c r="P101" s="4" cm="1">
        <f t="array" ref="P101">_xll.SNL.Clients.Office.Excel.Functions.SPG($A101, "SP_TOTAL_REV", P$3)</f>
        <v>349798</v>
      </c>
      <c r="Q101" s="4" cm="1">
        <f t="array" ref="Q101">_xll.SNL.Clients.Office.Excel.Functions.SPG($A101, "SP_TOTAL_REV", Q$3)</f>
        <v>359080</v>
      </c>
      <c r="R101" s="4" cm="1">
        <f t="array" ref="R101">_xll.SNL.Clients.Office.Excel.Functions.SPG($A101, "SP_TOTAL_REV", R$3)</f>
        <v>347328</v>
      </c>
      <c r="S101" s="4" cm="1">
        <f t="array" ref="S101">_xll.SNL.Clients.Office.Excel.Functions.SPG($A101, "SP_TOTAL_REV", S$3)</f>
        <v>292782</v>
      </c>
      <c r="T101" s="4" cm="1">
        <f t="array" ref="T101">_xll.SNL.Clients.Office.Excel.Functions.SPG($A101, "SP_TOTAL_REV", T$3)</f>
        <v>453333</v>
      </c>
      <c r="U101" s="4" cm="1">
        <f t="array" ref="U101">_xll.SNL.Clients.Office.Excel.Functions.SPG($A101, "SP_TOTAL_REV", U$3)</f>
        <v>345588</v>
      </c>
      <c r="V101" s="4" cm="1">
        <f t="array" ref="V101">_xll.SNL.Clients.Office.Excel.Functions.SPG($A101, "SP_TOTAL_REV", V$3)</f>
        <v>311522</v>
      </c>
      <c r="W101" s="4" cm="1">
        <f t="array" ref="W101">_xll.SNL.Clients.Office.Excel.Functions.SPG($A101, "SP_TOTAL_REV", W$3)</f>
        <v>241166</v>
      </c>
      <c r="X101" s="4" cm="1">
        <f t="array" ref="X101">_xll.SNL.Clients.Office.Excel.Functions.SPG($A101, "SP_TOTAL_REV", X$3)</f>
        <v>280572</v>
      </c>
      <c r="Y101" s="4" cm="1">
        <f t="array" ref="Y101">_xll.SNL.Clients.Office.Excel.Functions.SPG($A101, "SP_TOTAL_REV", Y$3)</f>
        <v>383992</v>
      </c>
    </row>
    <row r="102" spans="1:25" x14ac:dyDescent="0.3">
      <c r="A102" s="11" t="s">
        <v>1140</v>
      </c>
      <c r="B102" s="4" t="str" cm="1">
        <f t="array" ref="B102">_xll.SNL.Clients.Office.Excel.Functions.SPG($A102, "SP_TOTAL_REV", B$3)</f>
        <v>NA</v>
      </c>
      <c r="C102" s="4" cm="1">
        <f t="array" ref="C102">_xll.SNL.Clients.Office.Excel.Functions.SPG($A102, "SP_TOTAL_REV", C$3)</f>
        <v>740941</v>
      </c>
      <c r="D102" s="4" cm="1">
        <f t="array" ref="D102">_xll.SNL.Clients.Office.Excel.Functions.SPG($A102, "SP_TOTAL_REV", D$3)</f>
        <v>683317</v>
      </c>
      <c r="E102" s="4" cm="1">
        <f t="array" ref="E102">_xll.SNL.Clients.Office.Excel.Functions.SPG($A102, "SP_TOTAL_REV", E$3)</f>
        <v>659198</v>
      </c>
      <c r="F102" s="4" cm="1">
        <f t="array" ref="F102">_xll.SNL.Clients.Office.Excel.Functions.SPG($A102, "SP_TOTAL_REV", F$3)</f>
        <v>697123</v>
      </c>
      <c r="G102" s="4" cm="1">
        <f t="array" ref="G102">_xll.SNL.Clients.Office.Excel.Functions.SPG($A102, "SP_TOTAL_REV", G$3)</f>
        <v>761904</v>
      </c>
      <c r="H102" s="4" cm="1">
        <f t="array" ref="H102">_xll.SNL.Clients.Office.Excel.Functions.SPG($A102, "SP_TOTAL_REV", H$3)</f>
        <v>695533</v>
      </c>
      <c r="I102" s="4" cm="1">
        <f t="array" ref="I102">_xll.SNL.Clients.Office.Excel.Functions.SPG($A102, "SP_TOTAL_REV", I$3)</f>
        <v>662734</v>
      </c>
      <c r="J102" s="4" cm="1">
        <f t="array" ref="J102">_xll.SNL.Clients.Office.Excel.Functions.SPG($A102, "SP_TOTAL_REV", J$3)</f>
        <v>696434</v>
      </c>
      <c r="K102" s="4" cm="1">
        <f t="array" ref="K102">_xll.SNL.Clients.Office.Excel.Functions.SPG($A102, "SP_TOTAL_REV", K$3)</f>
        <v>798258</v>
      </c>
      <c r="L102" s="4" cm="1">
        <f t="array" ref="L102">_xll.SNL.Clients.Office.Excel.Functions.SPG($A102, "SP_TOTAL_REV", L$3)</f>
        <v>738330</v>
      </c>
      <c r="M102" s="4" cm="1">
        <f t="array" ref="M102">_xll.SNL.Clients.Office.Excel.Functions.SPG($A102, "SP_TOTAL_REV", M$3)</f>
        <v>735116</v>
      </c>
      <c r="N102" s="4" cm="1">
        <f t="array" ref="N102">_xll.SNL.Clients.Office.Excel.Functions.SPG($A102, "SP_TOTAL_REV", N$3)</f>
        <v>679281</v>
      </c>
      <c r="O102" s="4" cm="1">
        <f t="array" ref="O102">_xll.SNL.Clients.Office.Excel.Functions.SPG($A102, "SP_TOTAL_REV", O$3)</f>
        <v>784156</v>
      </c>
      <c r="P102" s="4" cm="1">
        <f t="array" ref="P102">_xll.SNL.Clients.Office.Excel.Functions.SPG($A102, "SP_TOTAL_REV", P$3)</f>
        <v>675531</v>
      </c>
      <c r="Q102" s="4" cm="1">
        <f t="array" ref="Q102">_xll.SNL.Clients.Office.Excel.Functions.SPG($A102, "SP_TOTAL_REV", Q$3)</f>
        <v>638636</v>
      </c>
      <c r="R102" s="4" cm="1">
        <f t="array" ref="R102">_xll.SNL.Clients.Office.Excel.Functions.SPG($A102, "SP_TOTAL_REV", R$3)</f>
        <v>570959</v>
      </c>
      <c r="S102" s="4" cm="1">
        <f t="array" ref="S102">_xll.SNL.Clients.Office.Excel.Functions.SPG($A102, "SP_TOTAL_REV", S$3)</f>
        <v>647480</v>
      </c>
      <c r="T102" s="4" cm="1">
        <f t="array" ref="T102">_xll.SNL.Clients.Office.Excel.Functions.SPG($A102, "SP_TOTAL_REV", T$3)</f>
        <v>501448</v>
      </c>
      <c r="U102" s="4" cm="1">
        <f t="array" ref="U102">_xll.SNL.Clients.Office.Excel.Functions.SPG($A102, "SP_TOTAL_REV", U$3)</f>
        <v>397184</v>
      </c>
      <c r="V102" s="4" cm="1">
        <f t="array" ref="V102">_xll.SNL.Clients.Office.Excel.Functions.SPG($A102, "SP_TOTAL_REV", V$3)</f>
        <v>698948</v>
      </c>
      <c r="W102" s="4" cm="1">
        <f t="array" ref="W102">_xll.SNL.Clients.Office.Excel.Functions.SPG($A102, "SP_TOTAL_REV", W$3)</f>
        <v>792375</v>
      </c>
      <c r="X102" s="4" cm="1">
        <f t="array" ref="X102">_xll.SNL.Clients.Office.Excel.Functions.SPG($A102, "SP_TOTAL_REV", X$3)</f>
        <v>752485</v>
      </c>
      <c r="Y102" s="4" cm="1">
        <f t="array" ref="Y102">_xll.SNL.Clients.Office.Excel.Functions.SPG($A102, "SP_TOTAL_REV", Y$3)</f>
        <v>677754</v>
      </c>
    </row>
    <row r="103" spans="1:25" x14ac:dyDescent="0.3">
      <c r="A103" s="11" t="s">
        <v>1141</v>
      </c>
      <c r="B103" s="4" t="str" cm="1">
        <f t="array" ref="B103">_xll.SNL.Clients.Office.Excel.Functions.SPG($A103, "SP_TOTAL_REV", B$3)</f>
        <v>NA</v>
      </c>
      <c r="C103" s="4" cm="1">
        <f t="array" ref="C103">_xll.SNL.Clients.Office.Excel.Functions.SPG($A103, "SP_TOTAL_REV", C$3)</f>
        <v>997000</v>
      </c>
      <c r="D103" s="4" cm="1">
        <f t="array" ref="D103">_xll.SNL.Clients.Office.Excel.Functions.SPG($A103, "SP_TOTAL_REV", D$3)</f>
        <v>509000</v>
      </c>
      <c r="E103" s="4" cm="1">
        <f t="array" ref="E103">_xll.SNL.Clients.Office.Excel.Functions.SPG($A103, "SP_TOTAL_REV", E$3)</f>
        <v>525000</v>
      </c>
      <c r="F103" s="4" cm="1">
        <f t="array" ref="F103">_xll.SNL.Clients.Office.Excel.Functions.SPG($A103, "SP_TOTAL_REV", F$3)</f>
        <v>561000</v>
      </c>
      <c r="G103" s="4" cm="1">
        <f t="array" ref="G103">_xll.SNL.Clients.Office.Excel.Functions.SPG($A103, "SP_TOTAL_REV", G$3)</f>
        <v>664000</v>
      </c>
      <c r="H103" s="4" cm="1">
        <f t="array" ref="H103">_xll.SNL.Clients.Office.Excel.Functions.SPG($A103, "SP_TOTAL_REV", H$3)</f>
        <v>560000</v>
      </c>
      <c r="I103" s="4" cm="1">
        <f t="array" ref="I103">_xll.SNL.Clients.Office.Excel.Functions.SPG($A103, "SP_TOTAL_REV", I$3)</f>
        <v>982000</v>
      </c>
      <c r="J103" s="4" cm="1">
        <f t="array" ref="J103">_xll.SNL.Clients.Office.Excel.Functions.SPG($A103, "SP_TOTAL_REV", J$3)</f>
        <v>774000</v>
      </c>
      <c r="K103" s="4" cm="1">
        <f t="array" ref="K103">_xll.SNL.Clients.Office.Excel.Functions.SPG($A103, "SP_TOTAL_REV", K$3)</f>
        <v>882000</v>
      </c>
      <c r="L103" s="4" cm="1">
        <f t="array" ref="L103">_xll.SNL.Clients.Office.Excel.Functions.SPG($A103, "SP_TOTAL_REV", L$3)</f>
        <v>847000</v>
      </c>
      <c r="M103" s="4" cm="1">
        <f t="array" ref="M103">_xll.SNL.Clients.Office.Excel.Functions.SPG($A103, "SP_TOTAL_REV", M$3)</f>
        <v>715000</v>
      </c>
      <c r="N103" s="4" cm="1">
        <f t="array" ref="N103">_xll.SNL.Clients.Office.Excel.Functions.SPG($A103, "SP_TOTAL_REV", N$3)</f>
        <v>674000</v>
      </c>
      <c r="O103" s="4" cm="1">
        <f t="array" ref="O103">_xll.SNL.Clients.Office.Excel.Functions.SPG($A103, "SP_TOTAL_REV", O$3)</f>
        <v>713000</v>
      </c>
      <c r="P103" s="4" cm="1">
        <f t="array" ref="P103">_xll.SNL.Clients.Office.Excel.Functions.SPG($A103, "SP_TOTAL_REV", P$3)</f>
        <v>569000</v>
      </c>
      <c r="Q103" s="4" cm="1">
        <f t="array" ref="Q103">_xll.SNL.Clients.Office.Excel.Functions.SPG($A103, "SP_TOTAL_REV", Q$3)</f>
        <v>576000</v>
      </c>
      <c r="R103" s="4" cm="1">
        <f t="array" ref="R103">_xll.SNL.Clients.Office.Excel.Functions.SPG($A103, "SP_TOTAL_REV", R$3)</f>
        <v>426000</v>
      </c>
      <c r="S103" s="4" cm="1">
        <f t="array" ref="S103">_xll.SNL.Clients.Office.Excel.Functions.SPG($A103, "SP_TOTAL_REV", S$3)</f>
        <v>409000</v>
      </c>
      <c r="T103" s="4" cm="1">
        <f t="array" ref="T103">_xll.SNL.Clients.Office.Excel.Functions.SPG($A103, "SP_TOTAL_REV", T$3)</f>
        <v>276000</v>
      </c>
      <c r="U103" s="4" cm="1">
        <f t="array" ref="U103">_xll.SNL.Clients.Office.Excel.Functions.SPG($A103, "SP_TOTAL_REV", U$3)</f>
        <v>498000</v>
      </c>
      <c r="V103" s="4" cm="1">
        <f t="array" ref="V103">_xll.SNL.Clients.Office.Excel.Functions.SPG($A103, "SP_TOTAL_REV", V$3)</f>
        <v>638000</v>
      </c>
      <c r="W103" s="4" cm="1">
        <f t="array" ref="W103">_xll.SNL.Clients.Office.Excel.Functions.SPG($A103, "SP_TOTAL_REV", W$3)</f>
        <v>644000</v>
      </c>
      <c r="X103" s="4" cm="1">
        <f t="array" ref="X103">_xll.SNL.Clients.Office.Excel.Functions.SPG($A103, "SP_TOTAL_REV", X$3)</f>
        <v>632000</v>
      </c>
      <c r="Y103" s="4" cm="1">
        <f t="array" ref="Y103">_xll.SNL.Clients.Office.Excel.Functions.SPG($A103, "SP_TOTAL_REV", Y$3)</f>
        <v>779000</v>
      </c>
    </row>
    <row r="104" spans="1:25" x14ac:dyDescent="0.3">
      <c r="A104" s="11" t="s">
        <v>1142</v>
      </c>
      <c r="B104" s="4" t="str" cm="1">
        <f t="array" ref="B104">_xll.SNL.Clients.Office.Excel.Functions.SPG($A104, "SP_TOTAL_REV", B$3)</f>
        <v>NA</v>
      </c>
      <c r="C104" s="4" cm="1">
        <f t="array" ref="C104">_xll.SNL.Clients.Office.Excel.Functions.SPG($A104, "SP_TOTAL_REV", C$3)</f>
        <v>299563</v>
      </c>
      <c r="D104" s="4" cm="1">
        <f t="array" ref="D104">_xll.SNL.Clients.Office.Excel.Functions.SPG($A104, "SP_TOTAL_REV", D$3)</f>
        <v>244299</v>
      </c>
      <c r="E104" s="4" cm="1">
        <f t="array" ref="E104">_xll.SNL.Clients.Office.Excel.Functions.SPG($A104, "SP_TOTAL_REV", E$3)</f>
        <v>270749</v>
      </c>
      <c r="F104" s="4" cm="1">
        <f t="array" ref="F104">_xll.SNL.Clients.Office.Excel.Functions.SPG($A104, "SP_TOTAL_REV", F$3)</f>
        <v>214512</v>
      </c>
      <c r="G104" s="4" cm="1">
        <f t="array" ref="G104">_xll.SNL.Clients.Office.Excel.Functions.SPG($A104, "SP_TOTAL_REV", G$3)</f>
        <v>254976</v>
      </c>
      <c r="H104" s="4" cm="1">
        <f t="array" ref="H104">_xll.SNL.Clients.Office.Excel.Functions.SPG($A104, "SP_TOTAL_REV", H$3)</f>
        <v>194044</v>
      </c>
      <c r="I104" s="4" cm="1">
        <f t="array" ref="I104">_xll.SNL.Clients.Office.Excel.Functions.SPG($A104, "SP_TOTAL_REV", I$3)</f>
        <v>131100</v>
      </c>
      <c r="J104" s="4" cm="1">
        <f t="array" ref="J104">_xll.SNL.Clients.Office.Excel.Functions.SPG($A104, "SP_TOTAL_REV", J$3)</f>
        <v>200937</v>
      </c>
      <c r="K104" s="4" cm="1">
        <f t="array" ref="K104">_xll.SNL.Clients.Office.Excel.Functions.SPG($A104, "SP_TOTAL_REV", K$3)</f>
        <v>266307</v>
      </c>
      <c r="L104" s="4" cm="1">
        <f t="array" ref="L104">_xll.SNL.Clients.Office.Excel.Functions.SPG($A104, "SP_TOTAL_REV", L$3)</f>
        <v>206194</v>
      </c>
      <c r="M104" s="4" cm="1">
        <f t="array" ref="M104">_xll.SNL.Clients.Office.Excel.Functions.SPG($A104, "SP_TOTAL_REV", M$3)</f>
        <v>172993</v>
      </c>
      <c r="N104" s="4" cm="1">
        <f t="array" ref="N104">_xll.SNL.Clients.Office.Excel.Functions.SPG($A104, "SP_TOTAL_REV", N$3)</f>
        <v>173326</v>
      </c>
      <c r="O104" s="4" cm="1">
        <f t="array" ref="O104">_xll.SNL.Clients.Office.Excel.Functions.SPG($A104, "SP_TOTAL_REV", O$3)</f>
        <v>256723</v>
      </c>
      <c r="P104" s="4" cm="1">
        <f t="array" ref="P104">_xll.SNL.Clients.Office.Excel.Functions.SPG($A104, "SP_TOTAL_REV", P$3)</f>
        <v>213123</v>
      </c>
      <c r="Q104" s="4" cm="1">
        <f t="array" ref="Q104">_xll.SNL.Clients.Office.Excel.Functions.SPG($A104, "SP_TOTAL_REV", Q$3)</f>
        <v>147737</v>
      </c>
      <c r="R104" s="4" cm="1">
        <f t="array" ref="R104">_xll.SNL.Clients.Office.Excel.Functions.SPG($A104, "SP_TOTAL_REV", R$3)</f>
        <v>189152</v>
      </c>
      <c r="S104" s="4" cm="1">
        <f t="array" ref="S104">_xll.SNL.Clients.Office.Excel.Functions.SPG($A104, "SP_TOTAL_REV", S$3)</f>
        <v>304108</v>
      </c>
      <c r="T104" s="4" cm="1">
        <f t="array" ref="T104">_xll.SNL.Clients.Office.Excel.Functions.SPG($A104, "SP_TOTAL_REV", T$3)</f>
        <v>175484</v>
      </c>
      <c r="U104" s="4" cm="1">
        <f t="array" ref="U104">_xll.SNL.Clients.Office.Excel.Functions.SPG($A104, "SP_TOTAL_REV", U$3)</f>
        <v>125563</v>
      </c>
      <c r="V104" s="4" cm="1">
        <f t="array" ref="V104">_xll.SNL.Clients.Office.Excel.Functions.SPG($A104, "SP_TOTAL_REV", V$3)</f>
        <v>176878</v>
      </c>
      <c r="W104" s="4" cm="1">
        <f t="array" ref="W104">_xll.SNL.Clients.Office.Excel.Functions.SPG($A104, "SP_TOTAL_REV", W$3)</f>
        <v>232537</v>
      </c>
      <c r="X104" s="4" cm="1">
        <f t="array" ref="X104">_xll.SNL.Clients.Office.Excel.Functions.SPG($A104, "SP_TOTAL_REV", X$3)</f>
        <v>179031</v>
      </c>
      <c r="Y104" s="4" cm="1">
        <f t="array" ref="Y104">_xll.SNL.Clients.Office.Excel.Functions.SPG($A104, "SP_TOTAL_REV", Y$3)</f>
        <v>126111</v>
      </c>
    </row>
    <row r="105" spans="1:25" x14ac:dyDescent="0.3">
      <c r="A105" s="11" t="s">
        <v>1143</v>
      </c>
      <c r="B105" s="4" cm="1">
        <f t="array" ref="B105">_xll.SNL.Clients.Office.Excel.Functions.SPG($A105, "SP_TOTAL_REV", B$3)</f>
        <v>206124</v>
      </c>
      <c r="C105" s="4" cm="1">
        <f t="array" ref="C105">_xll.SNL.Clients.Office.Excel.Functions.SPG($A105, "SP_TOTAL_REV", C$3)</f>
        <v>200945</v>
      </c>
      <c r="D105" s="4" cm="1">
        <f t="array" ref="D105">_xll.SNL.Clients.Office.Excel.Functions.SPG($A105, "SP_TOTAL_REV", D$3)</f>
        <v>198139</v>
      </c>
      <c r="E105" s="4" cm="1">
        <f t="array" ref="E105">_xll.SNL.Clients.Office.Excel.Functions.SPG($A105, "SP_TOTAL_REV", E$3)</f>
        <v>226310</v>
      </c>
      <c r="F105" s="4" cm="1">
        <f t="array" ref="F105">_xll.SNL.Clients.Office.Excel.Functions.SPG($A105, "SP_TOTAL_REV", F$3)</f>
        <v>264734</v>
      </c>
      <c r="G105" s="4" cm="1">
        <f t="array" ref="G105">_xll.SNL.Clients.Office.Excel.Functions.SPG($A105, "SP_TOTAL_REV", G$3)</f>
        <v>263835</v>
      </c>
      <c r="H105" s="4" cm="1">
        <f t="array" ref="H105">_xll.SNL.Clients.Office.Excel.Functions.SPG($A105, "SP_TOTAL_REV", H$3)</f>
        <v>261016</v>
      </c>
      <c r="I105" s="4" cm="1">
        <f t="array" ref="I105">_xll.SNL.Clients.Office.Excel.Functions.SPG($A105, "SP_TOTAL_REV", I$3)</f>
        <v>250008</v>
      </c>
      <c r="J105" s="4" cm="1">
        <f t="array" ref="J105">_xll.SNL.Clients.Office.Excel.Functions.SPG($A105, "SP_TOTAL_REV", J$3)</f>
        <v>244503</v>
      </c>
      <c r="K105" s="4" cm="1">
        <f t="array" ref="K105">_xll.SNL.Clients.Office.Excel.Functions.SPG($A105, "SP_TOTAL_REV", K$3)</f>
        <v>236334</v>
      </c>
      <c r="L105" s="4" cm="1">
        <f t="array" ref="L105">_xll.SNL.Clients.Office.Excel.Functions.SPG($A105, "SP_TOTAL_REV", L$3)</f>
        <v>202042</v>
      </c>
      <c r="M105" s="4" cm="1">
        <f t="array" ref="M105">_xll.SNL.Clients.Office.Excel.Functions.SPG($A105, "SP_TOTAL_REV", M$3)</f>
        <v>184948</v>
      </c>
      <c r="N105" s="4" cm="1">
        <f t="array" ref="N105">_xll.SNL.Clients.Office.Excel.Functions.SPG($A105, "SP_TOTAL_REV", N$3)</f>
        <v>176419</v>
      </c>
      <c r="O105" s="4" cm="1">
        <f t="array" ref="O105">_xll.SNL.Clients.Office.Excel.Functions.SPG($A105, "SP_TOTAL_REV", O$3)</f>
        <v>172231</v>
      </c>
      <c r="P105" s="4" cm="1">
        <f t="array" ref="P105">_xll.SNL.Clients.Office.Excel.Functions.SPG($A105, "SP_TOTAL_REV", P$3)</f>
        <v>168670</v>
      </c>
      <c r="Q105" s="4" cm="1">
        <f t="array" ref="Q105">_xll.SNL.Clients.Office.Excel.Functions.SPG($A105, "SP_TOTAL_REV", Q$3)</f>
        <v>162074</v>
      </c>
      <c r="R105" s="4" cm="1">
        <f t="array" ref="R105">_xll.SNL.Clients.Office.Excel.Functions.SPG($A105, "SP_TOTAL_REV", R$3)</f>
        <v>170026</v>
      </c>
      <c r="S105" s="4" cm="1">
        <f t="array" ref="S105">_xll.SNL.Clients.Office.Excel.Functions.SPG($A105, "SP_TOTAL_REV", S$3)</f>
        <v>150508</v>
      </c>
      <c r="T105" s="4" cm="1">
        <f t="array" ref="T105">_xll.SNL.Clients.Office.Excel.Functions.SPG($A105, "SP_TOTAL_REV", T$3)</f>
        <v>119023</v>
      </c>
      <c r="U105" s="4" cm="1">
        <f t="array" ref="U105">_xll.SNL.Clients.Office.Excel.Functions.SPG($A105, "SP_TOTAL_REV", U$3)</f>
        <v>101682</v>
      </c>
      <c r="V105" s="4" cm="1">
        <f t="array" ref="V105">_xll.SNL.Clients.Office.Excel.Functions.SPG($A105, "SP_TOTAL_REV", V$3)</f>
        <v>120191</v>
      </c>
      <c r="W105" s="4" cm="1">
        <f t="array" ref="W105">_xll.SNL.Clients.Office.Excel.Functions.SPG($A105, "SP_TOTAL_REV", W$3)</f>
        <v>114485</v>
      </c>
      <c r="X105" s="4" cm="1">
        <f t="array" ref="X105">_xll.SNL.Clients.Office.Excel.Functions.SPG($A105, "SP_TOTAL_REV", X$3)</f>
        <v>100304</v>
      </c>
      <c r="Y105" s="4" cm="1">
        <f t="array" ref="Y105">_xll.SNL.Clients.Office.Excel.Functions.SPG($A105, "SP_TOTAL_REV", Y$3)</f>
        <v>89350</v>
      </c>
    </row>
    <row r="106" spans="1:25" x14ac:dyDescent="0.3">
      <c r="A106" s="11" t="s">
        <v>1144</v>
      </c>
      <c r="B106" s="4" cm="1">
        <f t="array" ref="B106">_xll.SNL.Clients.Office.Excel.Functions.SPG($A106, "SP_TOTAL_REV", B$3)</f>
        <v>46923</v>
      </c>
      <c r="C106" s="4" cm="1">
        <f t="array" ref="C106">_xll.SNL.Clients.Office.Excel.Functions.SPG($A106, "SP_TOTAL_REV", C$3)</f>
        <v>45610</v>
      </c>
      <c r="D106" s="4" cm="1">
        <f t="array" ref="D106">_xll.SNL.Clients.Office.Excel.Functions.SPG($A106, "SP_TOTAL_REV", D$3)</f>
        <v>45033</v>
      </c>
      <c r="E106" s="4" cm="1">
        <f t="array" ref="E106">_xll.SNL.Clients.Office.Excel.Functions.SPG($A106, "SP_TOTAL_REV", E$3)</f>
        <v>45963</v>
      </c>
      <c r="F106" s="4" cm="1">
        <f t="array" ref="F106">_xll.SNL.Clients.Office.Excel.Functions.SPG($A106, "SP_TOTAL_REV", F$3)</f>
        <v>30699</v>
      </c>
      <c r="G106" s="4" cm="1">
        <f t="array" ref="G106">_xll.SNL.Clients.Office.Excel.Functions.SPG($A106, "SP_TOTAL_REV", G$3)</f>
        <v>-156969</v>
      </c>
      <c r="H106" s="4" cm="1">
        <f t="array" ref="H106">_xll.SNL.Clients.Office.Excel.Functions.SPG($A106, "SP_TOTAL_REV", H$3)</f>
        <v>40564</v>
      </c>
      <c r="I106" s="4" cm="1">
        <f t="array" ref="I106">_xll.SNL.Clients.Office.Excel.Functions.SPG($A106, "SP_TOTAL_REV", I$3)</f>
        <v>47042</v>
      </c>
      <c r="J106" s="4" cm="1">
        <f t="array" ref="J106">_xll.SNL.Clients.Office.Excel.Functions.SPG($A106, "SP_TOTAL_REV", J$3)</f>
        <v>51180</v>
      </c>
      <c r="K106" s="4" cm="1">
        <f t="array" ref="K106">_xll.SNL.Clients.Office.Excel.Functions.SPG($A106, "SP_TOTAL_REV", K$3)</f>
        <v>55691</v>
      </c>
      <c r="L106" s="4" cm="1">
        <f t="array" ref="L106">_xll.SNL.Clients.Office.Excel.Functions.SPG($A106, "SP_TOTAL_REV", L$3)</f>
        <v>56096</v>
      </c>
      <c r="M106" s="4" cm="1">
        <f t="array" ref="M106">_xll.SNL.Clients.Office.Excel.Functions.SPG($A106, "SP_TOTAL_REV", M$3)</f>
        <v>52517</v>
      </c>
      <c r="N106" s="4" cm="1">
        <f t="array" ref="N106">_xll.SNL.Clients.Office.Excel.Functions.SPG($A106, "SP_TOTAL_REV", N$3)</f>
        <v>51120</v>
      </c>
      <c r="O106" s="4" cm="1">
        <f t="array" ref="O106">_xll.SNL.Clients.Office.Excel.Functions.SPG($A106, "SP_TOTAL_REV", O$3)</f>
        <v>50847</v>
      </c>
      <c r="P106" s="4" cm="1">
        <f t="array" ref="P106">_xll.SNL.Clients.Office.Excel.Functions.SPG($A106, "SP_TOTAL_REV", P$3)</f>
        <v>47807</v>
      </c>
      <c r="Q106" s="4" cm="1">
        <f t="array" ref="Q106">_xll.SNL.Clients.Office.Excel.Functions.SPG($A106, "SP_TOTAL_REV", Q$3)</f>
        <v>48164</v>
      </c>
      <c r="R106" s="4" cm="1">
        <f t="array" ref="R106">_xll.SNL.Clients.Office.Excel.Functions.SPG($A106, "SP_TOTAL_REV", R$3)</f>
        <v>48883</v>
      </c>
      <c r="S106" s="4" cm="1">
        <f t="array" ref="S106">_xll.SNL.Clients.Office.Excel.Functions.SPG($A106, "SP_TOTAL_REV", S$3)</f>
        <v>50668</v>
      </c>
      <c r="T106" s="4" cm="1">
        <f t="array" ref="T106">_xll.SNL.Clients.Office.Excel.Functions.SPG($A106, "SP_TOTAL_REV", T$3)</f>
        <v>50726</v>
      </c>
      <c r="U106" s="4" cm="1">
        <f t="array" ref="U106">_xll.SNL.Clients.Office.Excel.Functions.SPG($A106, "SP_TOTAL_REV", U$3)</f>
        <v>53339</v>
      </c>
      <c r="V106" s="4" cm="1">
        <f t="array" ref="V106">_xll.SNL.Clients.Office.Excel.Functions.SPG($A106, "SP_TOTAL_REV", V$3)</f>
        <v>54201</v>
      </c>
      <c r="W106" s="4" cm="1">
        <f t="array" ref="W106">_xll.SNL.Clients.Office.Excel.Functions.SPG($A106, "SP_TOTAL_REV", W$3)</f>
        <v>55670</v>
      </c>
      <c r="X106" s="4" cm="1">
        <f t="array" ref="X106">_xll.SNL.Clients.Office.Excel.Functions.SPG($A106, "SP_TOTAL_REV", X$3)</f>
        <v>57355</v>
      </c>
      <c r="Y106" s="4" cm="1">
        <f t="array" ref="Y106">_xll.SNL.Clients.Office.Excel.Functions.SPG($A106, "SP_TOTAL_REV", Y$3)</f>
        <v>57598</v>
      </c>
    </row>
    <row r="107" spans="1:25" x14ac:dyDescent="0.3">
      <c r="A107" s="11" t="s">
        <v>1145</v>
      </c>
      <c r="B107" s="4" t="str" cm="1">
        <f t="array" ref="B107">_xll.SNL.Clients.Office.Excel.Functions.SPG($A107, "SP_TOTAL_REV", B$3)</f>
        <v>NA</v>
      </c>
      <c r="C107" s="4" cm="1">
        <f t="array" ref="C107">_xll.SNL.Clients.Office.Excel.Functions.SPG($A107, "SP_TOTAL_REV", C$3)</f>
        <v>77381</v>
      </c>
      <c r="D107" s="4" cm="1">
        <f t="array" ref="D107">_xll.SNL.Clients.Office.Excel.Functions.SPG($A107, "SP_TOTAL_REV", D$3)</f>
        <v>68891</v>
      </c>
      <c r="E107" s="4" cm="1">
        <f t="array" ref="E107">_xll.SNL.Clients.Office.Excel.Functions.SPG($A107, "SP_TOTAL_REV", E$3)</f>
        <v>63070</v>
      </c>
      <c r="F107" s="4" cm="1">
        <f t="array" ref="F107">_xll.SNL.Clients.Office.Excel.Functions.SPG($A107, "SP_TOTAL_REV", F$3)</f>
        <v>59734</v>
      </c>
      <c r="G107" s="4" cm="1">
        <f t="array" ref="G107">_xll.SNL.Clients.Office.Excel.Functions.SPG($A107, "SP_TOTAL_REV", G$3)</f>
        <v>55877</v>
      </c>
      <c r="H107" s="4" cm="1">
        <f t="array" ref="H107">_xll.SNL.Clients.Office.Excel.Functions.SPG($A107, "SP_TOTAL_REV", H$3)</f>
        <v>51553</v>
      </c>
      <c r="I107" s="4" cm="1">
        <f t="array" ref="I107">_xll.SNL.Clients.Office.Excel.Functions.SPG($A107, "SP_TOTAL_REV", I$3)</f>
        <v>50606</v>
      </c>
      <c r="J107" s="4" cm="1">
        <f t="array" ref="J107">_xll.SNL.Clients.Office.Excel.Functions.SPG($A107, "SP_TOTAL_REV", J$3)</f>
        <v>51810</v>
      </c>
      <c r="K107" s="4" cm="1">
        <f t="array" ref="K107">_xll.SNL.Clients.Office.Excel.Functions.SPG($A107, "SP_TOTAL_REV", K$3)</f>
        <v>50293</v>
      </c>
      <c r="L107" s="4" cm="1">
        <f t="array" ref="L107">_xll.SNL.Clients.Office.Excel.Functions.SPG($A107, "SP_TOTAL_REV", L$3)</f>
        <v>47553</v>
      </c>
      <c r="M107" s="4" cm="1">
        <f t="array" ref="M107">_xll.SNL.Clients.Office.Excel.Functions.SPG($A107, "SP_TOTAL_REV", M$3)</f>
        <v>46476</v>
      </c>
      <c r="N107" s="4" cm="1">
        <f t="array" ref="N107">_xll.SNL.Clients.Office.Excel.Functions.SPG($A107, "SP_TOTAL_REV", N$3)</f>
        <v>49737</v>
      </c>
      <c r="O107" s="4" cm="1">
        <f t="array" ref="O107">_xll.SNL.Clients.Office.Excel.Functions.SPG($A107, "SP_TOTAL_REV", O$3)</f>
        <v>48605</v>
      </c>
      <c r="P107" s="4" cm="1">
        <f t="array" ref="P107">_xll.SNL.Clients.Office.Excel.Functions.SPG($A107, "SP_TOTAL_REV", P$3)</f>
        <v>48258</v>
      </c>
      <c r="Q107" s="4" cm="1">
        <f t="array" ref="Q107">_xll.SNL.Clients.Office.Excel.Functions.SPG($A107, "SP_TOTAL_REV", Q$3)</f>
        <v>45751</v>
      </c>
      <c r="R107" s="4" cm="1">
        <f t="array" ref="R107">_xll.SNL.Clients.Office.Excel.Functions.SPG($A107, "SP_TOTAL_REV", R$3)</f>
        <v>44137</v>
      </c>
      <c r="S107" s="4" cm="1">
        <f t="array" ref="S107">_xll.SNL.Clients.Office.Excel.Functions.SPG($A107, "SP_TOTAL_REV", S$3)</f>
        <v>45687</v>
      </c>
      <c r="T107" s="4" cm="1">
        <f t="array" ref="T107">_xll.SNL.Clients.Office.Excel.Functions.SPG($A107, "SP_TOTAL_REV", T$3)</f>
        <v>44168</v>
      </c>
      <c r="U107" s="4" cm="1">
        <f t="array" ref="U107">_xll.SNL.Clients.Office.Excel.Functions.SPG($A107, "SP_TOTAL_REV", U$3)</f>
        <v>44340</v>
      </c>
      <c r="V107" s="4" cm="1">
        <f t="array" ref="V107">_xll.SNL.Clients.Office.Excel.Functions.SPG($A107, "SP_TOTAL_REV", V$3)</f>
        <v>44228</v>
      </c>
      <c r="W107" s="4" cm="1">
        <f t="array" ref="W107">_xll.SNL.Clients.Office.Excel.Functions.SPG($A107, "SP_TOTAL_REV", W$3)</f>
        <v>33314</v>
      </c>
      <c r="X107" s="4" cm="1">
        <f t="array" ref="X107">_xll.SNL.Clients.Office.Excel.Functions.SPG($A107, "SP_TOTAL_REV", X$3)</f>
        <v>46201</v>
      </c>
      <c r="Y107" s="4" cm="1">
        <f t="array" ref="Y107">_xll.SNL.Clients.Office.Excel.Functions.SPG($A107, "SP_TOTAL_REV", Y$3)</f>
        <v>39658</v>
      </c>
    </row>
    <row r="108" spans="1:25" x14ac:dyDescent="0.3">
      <c r="A108" s="11" t="s">
        <v>1146</v>
      </c>
      <c r="B108" s="4" t="str" cm="1">
        <f t="array" ref="B108">_xll.SNL.Clients.Office.Excel.Functions.SPG($A108, "SP_TOTAL_REV", B$3)</f>
        <v>NA</v>
      </c>
      <c r="C108" s="4" cm="1">
        <f t="array" ref="C108">_xll.SNL.Clients.Office.Excel.Functions.SPG($A108, "SP_TOTAL_REV", C$3)</f>
        <v>231358</v>
      </c>
      <c r="D108" s="4" cm="1">
        <f t="array" ref="D108">_xll.SNL.Clients.Office.Excel.Functions.SPG($A108, "SP_TOTAL_REV", D$3)</f>
        <v>218692</v>
      </c>
      <c r="E108" s="4" cm="1">
        <f t="array" ref="E108">_xll.SNL.Clients.Office.Excel.Functions.SPG($A108, "SP_TOTAL_REV", E$3)</f>
        <v>215796</v>
      </c>
      <c r="F108" s="4" cm="1">
        <f t="array" ref="F108">_xll.SNL.Clients.Office.Excel.Functions.SPG($A108, "SP_TOTAL_REV", F$3)</f>
        <v>223123</v>
      </c>
      <c r="G108" s="4" cm="1">
        <f t="array" ref="G108">_xll.SNL.Clients.Office.Excel.Functions.SPG($A108, "SP_TOTAL_REV", G$3)</f>
        <v>219419</v>
      </c>
      <c r="H108" s="4" cm="1">
        <f t="array" ref="H108">_xll.SNL.Clients.Office.Excel.Functions.SPG($A108, "SP_TOTAL_REV", H$3)</f>
        <v>239737</v>
      </c>
      <c r="I108" s="4" cm="1">
        <f t="array" ref="I108">_xll.SNL.Clients.Office.Excel.Functions.SPG($A108, "SP_TOTAL_REV", I$3)</f>
        <v>231963</v>
      </c>
      <c r="J108" s="4" cm="1">
        <f t="array" ref="J108">_xll.SNL.Clients.Office.Excel.Functions.SPG($A108, "SP_TOTAL_REV", J$3)</f>
        <v>286744</v>
      </c>
      <c r="K108" s="4" cm="1">
        <f t="array" ref="K108">_xll.SNL.Clients.Office.Excel.Functions.SPG($A108, "SP_TOTAL_REV", K$3)</f>
        <v>426454</v>
      </c>
      <c r="L108" s="4" cm="1">
        <f t="array" ref="L108">_xll.SNL.Clients.Office.Excel.Functions.SPG($A108, "SP_TOTAL_REV", L$3)</f>
        <v>511229</v>
      </c>
      <c r="M108" s="4" cm="1">
        <f t="array" ref="M108">_xll.SNL.Clients.Office.Excel.Functions.SPG($A108, "SP_TOTAL_REV", M$3)</f>
        <v>430608</v>
      </c>
      <c r="N108" s="4" cm="1">
        <f t="array" ref="N108">_xll.SNL.Clients.Office.Excel.Functions.SPG($A108, "SP_TOTAL_REV", N$3)</f>
        <v>339342</v>
      </c>
      <c r="O108" s="4" cm="1">
        <f t="array" ref="O108">_xll.SNL.Clients.Office.Excel.Functions.SPG($A108, "SP_TOTAL_REV", O$3)</f>
        <v>222915</v>
      </c>
      <c r="P108" s="4" cm="1">
        <f t="array" ref="P108">_xll.SNL.Clients.Office.Excel.Functions.SPG($A108, "SP_TOTAL_REV", P$3)</f>
        <v>217748</v>
      </c>
      <c r="Q108" s="4" cm="1">
        <f t="array" ref="Q108">_xll.SNL.Clients.Office.Excel.Functions.SPG($A108, "SP_TOTAL_REV", Q$3)</f>
        <v>171368</v>
      </c>
      <c r="R108" s="4" cm="1">
        <f t="array" ref="R108">_xll.SNL.Clients.Office.Excel.Functions.SPG($A108, "SP_TOTAL_REV", R$3)</f>
        <v>151553</v>
      </c>
      <c r="S108" s="4" cm="1">
        <f t="array" ref="S108">_xll.SNL.Clients.Office.Excel.Functions.SPG($A108, "SP_TOTAL_REV", S$3)</f>
        <v>147472</v>
      </c>
      <c r="T108" s="4" cm="1">
        <f t="array" ref="T108">_xll.SNL.Clients.Office.Excel.Functions.SPG($A108, "SP_TOTAL_REV", T$3)</f>
        <v>94737</v>
      </c>
      <c r="U108" s="4" cm="1">
        <f t="array" ref="U108">_xll.SNL.Clients.Office.Excel.Functions.SPG($A108, "SP_TOTAL_REV", U$3)</f>
        <v>157689</v>
      </c>
      <c r="V108" s="4" cm="1">
        <f t="array" ref="V108">_xll.SNL.Clients.Office.Excel.Functions.SPG($A108, "SP_TOTAL_REV", V$3)</f>
        <v>158153</v>
      </c>
      <c r="W108" s="4" cm="1">
        <f t="array" ref="W108">_xll.SNL.Clients.Office.Excel.Functions.SPG($A108, "SP_TOTAL_REV", W$3)</f>
        <v>150462</v>
      </c>
      <c r="X108" s="4" cm="1">
        <f t="array" ref="X108">_xll.SNL.Clients.Office.Excel.Functions.SPG($A108, "SP_TOTAL_REV", X$3)</f>
        <v>145031</v>
      </c>
      <c r="Y108" s="4" cm="1">
        <f t="array" ref="Y108">_xll.SNL.Clients.Office.Excel.Functions.SPG($A108, "SP_TOTAL_REV", Y$3)</f>
        <v>135270</v>
      </c>
    </row>
    <row r="109" spans="1:25" x14ac:dyDescent="0.3">
      <c r="A109" s="11" t="s">
        <v>1147</v>
      </c>
      <c r="B109" s="4" t="str" cm="1">
        <f t="array" ref="B109">_xll.SNL.Clients.Office.Excel.Functions.SPG($A109, "SP_TOTAL_REV", B$3)</f>
        <v>NA</v>
      </c>
      <c r="C109" s="4" cm="1">
        <f t="array" ref="C109">_xll.SNL.Clients.Office.Excel.Functions.SPG($A109, "SP_TOTAL_REV", C$3)</f>
        <v>179651</v>
      </c>
      <c r="D109" s="4" cm="1">
        <f t="array" ref="D109">_xll.SNL.Clients.Office.Excel.Functions.SPG($A109, "SP_TOTAL_REV", D$3)</f>
        <v>178894</v>
      </c>
      <c r="E109" s="4" cm="1">
        <f t="array" ref="E109">_xll.SNL.Clients.Office.Excel.Functions.SPG($A109, "SP_TOTAL_REV", E$3)</f>
        <v>180176</v>
      </c>
      <c r="F109" s="4" cm="1">
        <f t="array" ref="F109">_xll.SNL.Clients.Office.Excel.Functions.SPG($A109, "SP_TOTAL_REV", F$3)</f>
        <v>179606</v>
      </c>
      <c r="G109" s="4" cm="1">
        <f t="array" ref="G109">_xll.SNL.Clients.Office.Excel.Functions.SPG($A109, "SP_TOTAL_REV", G$3)</f>
        <v>174333</v>
      </c>
      <c r="H109" s="4" cm="1">
        <f t="array" ref="H109">_xll.SNL.Clients.Office.Excel.Functions.SPG($A109, "SP_TOTAL_REV", H$3)</f>
        <v>168176</v>
      </c>
      <c r="I109" s="4" cm="1">
        <f t="array" ref="I109">_xll.SNL.Clients.Office.Excel.Functions.SPG($A109, "SP_TOTAL_REV", I$3)</f>
        <v>167068</v>
      </c>
      <c r="J109" s="4" cm="1">
        <f t="array" ref="J109">_xll.SNL.Clients.Office.Excel.Functions.SPG($A109, "SP_TOTAL_REV", J$3)</f>
        <v>168201</v>
      </c>
      <c r="K109" s="4" cm="1">
        <f t="array" ref="K109">_xll.SNL.Clients.Office.Excel.Functions.SPG($A109, "SP_TOTAL_REV", K$3)</f>
        <v>164595</v>
      </c>
      <c r="L109" s="4" cm="1">
        <f t="array" ref="L109">_xll.SNL.Clients.Office.Excel.Functions.SPG($A109, "SP_TOTAL_REV", L$3)</f>
        <v>162873</v>
      </c>
      <c r="M109" s="4" cm="1">
        <f t="array" ref="M109">_xll.SNL.Clients.Office.Excel.Functions.SPG($A109, "SP_TOTAL_REV", M$3)</f>
        <v>158207</v>
      </c>
      <c r="N109" s="4" cm="1">
        <f t="array" ref="N109">_xll.SNL.Clients.Office.Excel.Functions.SPG($A109, "SP_TOTAL_REV", N$3)</f>
        <v>158305</v>
      </c>
      <c r="O109" s="4" cm="1">
        <f t="array" ref="O109">_xll.SNL.Clients.Office.Excel.Functions.SPG($A109, "SP_TOTAL_REV", O$3)</f>
        <v>156553</v>
      </c>
      <c r="P109" s="4" cm="1">
        <f t="array" ref="P109">_xll.SNL.Clients.Office.Excel.Functions.SPG($A109, "SP_TOTAL_REV", P$3)</f>
        <v>155530</v>
      </c>
      <c r="Q109" s="4" cm="1">
        <f t="array" ref="Q109">_xll.SNL.Clients.Office.Excel.Functions.SPG($A109, "SP_TOTAL_REV", Q$3)</f>
        <v>153295</v>
      </c>
      <c r="R109" s="4" cm="1">
        <f t="array" ref="R109">_xll.SNL.Clients.Office.Excel.Functions.SPG($A109, "SP_TOTAL_REV", R$3)</f>
        <v>153008</v>
      </c>
      <c r="S109" s="4" cm="1">
        <f t="array" ref="S109">_xll.SNL.Clients.Office.Excel.Functions.SPG($A109, "SP_TOTAL_REV", S$3)</f>
        <v>144392</v>
      </c>
      <c r="T109" s="4" cm="1">
        <f t="array" ref="T109">_xll.SNL.Clients.Office.Excel.Functions.SPG($A109, "SP_TOTAL_REV", T$3)</f>
        <v>102009</v>
      </c>
      <c r="U109" s="4" cm="1">
        <f t="array" ref="U109">_xll.SNL.Clients.Office.Excel.Functions.SPG($A109, "SP_TOTAL_REV", U$3)</f>
        <v>148094</v>
      </c>
      <c r="V109" s="4" cm="1">
        <f t="array" ref="V109">_xll.SNL.Clients.Office.Excel.Functions.SPG($A109, "SP_TOTAL_REV", V$3)</f>
        <v>152187</v>
      </c>
      <c r="W109" s="4" cm="1">
        <f t="array" ref="W109">_xll.SNL.Clients.Office.Excel.Functions.SPG($A109, "SP_TOTAL_REV", W$3)</f>
        <v>152090</v>
      </c>
      <c r="X109" s="4" cm="1">
        <f t="array" ref="X109">_xll.SNL.Clients.Office.Excel.Functions.SPG($A109, "SP_TOTAL_REV", X$3)</f>
        <v>148207</v>
      </c>
      <c r="Y109" s="4" cm="1">
        <f t="array" ref="Y109">_xll.SNL.Clients.Office.Excel.Functions.SPG($A109, "SP_TOTAL_REV", Y$3)</f>
        <v>154198</v>
      </c>
    </row>
    <row r="110" spans="1:25" x14ac:dyDescent="0.3">
      <c r="A110" s="11" t="s">
        <v>1148</v>
      </c>
      <c r="B110" s="4" t="str" cm="1">
        <f t="array" ref="B110">_xll.SNL.Clients.Office.Excel.Functions.SPG($A110, "SP_TOTAL_REV", B$3)</f>
        <v>NA</v>
      </c>
      <c r="C110" s="4" cm="1">
        <f t="array" ref="C110">_xll.SNL.Clients.Office.Excel.Functions.SPG($A110, "SP_TOTAL_REV", C$3)</f>
        <v>758464</v>
      </c>
      <c r="D110" s="4" cm="1">
        <f t="array" ref="D110">_xll.SNL.Clients.Office.Excel.Functions.SPG($A110, "SP_TOTAL_REV", D$3)</f>
        <v>564434</v>
      </c>
      <c r="E110" s="4" cm="1">
        <f t="array" ref="E110">_xll.SNL.Clients.Office.Excel.Functions.SPG($A110, "SP_TOTAL_REV", E$3)</f>
        <v>661492</v>
      </c>
      <c r="F110" s="4" cm="1">
        <f t="array" ref="F110">_xll.SNL.Clients.Office.Excel.Functions.SPG($A110, "SP_TOTAL_REV", F$3)</f>
        <v>857864</v>
      </c>
      <c r="G110" s="4" cm="1">
        <f t="array" ref="G110">_xll.SNL.Clients.Office.Excel.Functions.SPG($A110, "SP_TOTAL_REV", G$3)</f>
        <v>791651</v>
      </c>
      <c r="H110" s="4" cm="1">
        <f t="array" ref="H110">_xll.SNL.Clients.Office.Excel.Functions.SPG($A110, "SP_TOTAL_REV", H$3)</f>
        <v>600199</v>
      </c>
      <c r="I110" s="4" cm="1">
        <f t="array" ref="I110">_xll.SNL.Clients.Office.Excel.Functions.SPG($A110, "SP_TOTAL_REV", I$3)</f>
        <v>695880</v>
      </c>
      <c r="J110" s="4" cm="1">
        <f t="array" ref="J110">_xll.SNL.Clients.Office.Excel.Functions.SPG($A110, "SP_TOTAL_REV", J$3)</f>
        <v>912130</v>
      </c>
      <c r="K110" s="4" cm="1">
        <f t="array" ref="K110">_xll.SNL.Clients.Office.Excel.Functions.SPG($A110, "SP_TOTAL_REV", K$3)</f>
        <v>818624</v>
      </c>
      <c r="L110" s="4" cm="1">
        <f t="array" ref="L110">_xll.SNL.Clients.Office.Excel.Functions.SPG($A110, "SP_TOTAL_REV", L$3)</f>
        <v>700695</v>
      </c>
      <c r="M110" s="4" cm="1">
        <f t="array" ref="M110">_xll.SNL.Clients.Office.Excel.Functions.SPG($A110, "SP_TOTAL_REV", M$3)</f>
        <v>781284</v>
      </c>
      <c r="N110" s="4" cm="1">
        <f t="array" ref="N110">_xll.SNL.Clients.Office.Excel.Functions.SPG($A110, "SP_TOTAL_REV", N$3)</f>
        <v>1062093</v>
      </c>
      <c r="O110" s="4" cm="1">
        <f t="array" ref="O110">_xll.SNL.Clients.Office.Excel.Functions.SPG($A110, "SP_TOTAL_REV", O$3)</f>
        <v>890586</v>
      </c>
      <c r="P110" s="4" cm="1">
        <f t="array" ref="P110">_xll.SNL.Clients.Office.Excel.Functions.SPG($A110, "SP_TOTAL_REV", P$3)</f>
        <v>746400</v>
      </c>
      <c r="Q110" s="4" cm="1">
        <f t="array" ref="Q110">_xll.SNL.Clients.Office.Excel.Functions.SPG($A110, "SP_TOTAL_REV", Q$3)</f>
        <v>787361</v>
      </c>
      <c r="R110" s="4" cm="1">
        <f t="array" ref="R110">_xll.SNL.Clients.Office.Excel.Functions.SPG($A110, "SP_TOTAL_REV", R$3)</f>
        <v>989897</v>
      </c>
      <c r="S110" s="4" cm="1">
        <f t="array" ref="S110">_xll.SNL.Clients.Office.Excel.Functions.SPG($A110, "SP_TOTAL_REV", S$3)</f>
        <v>865080</v>
      </c>
      <c r="T110" s="4" cm="1">
        <f t="array" ref="T110">_xll.SNL.Clients.Office.Excel.Functions.SPG($A110, "SP_TOTAL_REV", T$3)</f>
        <v>514885</v>
      </c>
      <c r="U110" s="4" cm="1">
        <f t="array" ref="U110">_xll.SNL.Clients.Office.Excel.Functions.SPG($A110, "SP_TOTAL_REV", U$3)</f>
        <v>654473</v>
      </c>
      <c r="V110" s="4" cm="1">
        <f t="array" ref="V110">_xll.SNL.Clients.Office.Excel.Functions.SPG($A110, "SP_TOTAL_REV", V$3)</f>
        <v>1100522</v>
      </c>
      <c r="W110" s="4" cm="1">
        <f t="array" ref="W110">_xll.SNL.Clients.Office.Excel.Functions.SPG($A110, "SP_TOTAL_REV", W$3)</f>
        <v>943322</v>
      </c>
      <c r="X110" s="4" cm="1">
        <f t="array" ref="X110">_xll.SNL.Clients.Office.Excel.Functions.SPG($A110, "SP_TOTAL_REV", X$3)</f>
        <v>734384</v>
      </c>
      <c r="Y110" s="4" cm="1">
        <f t="array" ref="Y110">_xll.SNL.Clients.Office.Excel.Functions.SPG($A110, "SP_TOTAL_REV", Y$3)</f>
        <v>741057</v>
      </c>
    </row>
    <row r="111" spans="1:25" x14ac:dyDescent="0.3">
      <c r="A111" s="11" t="s">
        <v>1149</v>
      </c>
      <c r="B111" s="4" t="str" cm="1">
        <f t="array" ref="B111">_xll.SNL.Clients.Office.Excel.Functions.SPG($A111, "SP_TOTAL_REV", B$3)</f>
        <v>NA</v>
      </c>
      <c r="C111" s="4" cm="1">
        <f t="array" ref="C111">_xll.SNL.Clients.Office.Excel.Functions.SPG($A111, "SP_TOTAL_REV", C$3)</f>
        <v>128695</v>
      </c>
      <c r="D111" s="4" cm="1">
        <f t="array" ref="D111">_xll.SNL.Clients.Office.Excel.Functions.SPG($A111, "SP_TOTAL_REV", D$3)</f>
        <v>122710</v>
      </c>
      <c r="E111" s="4" cm="1">
        <f t="array" ref="E111">_xll.SNL.Clients.Office.Excel.Functions.SPG($A111, "SP_TOTAL_REV", E$3)</f>
        <v>98509</v>
      </c>
      <c r="F111" s="4" cm="1">
        <f t="array" ref="F111">_xll.SNL.Clients.Office.Excel.Functions.SPG($A111, "SP_TOTAL_REV", F$3)</f>
        <v>110568</v>
      </c>
      <c r="G111" s="4" cm="1">
        <f t="array" ref="G111">_xll.SNL.Clients.Office.Excel.Functions.SPG($A111, "SP_TOTAL_REV", G$3)</f>
        <v>102688</v>
      </c>
      <c r="H111" s="4" cm="1">
        <f t="array" ref="H111">_xll.SNL.Clients.Office.Excel.Functions.SPG($A111, "SP_TOTAL_REV", H$3)</f>
        <v>99582</v>
      </c>
      <c r="I111" s="4" cm="1">
        <f t="array" ref="I111">_xll.SNL.Clients.Office.Excel.Functions.SPG($A111, "SP_TOTAL_REV", I$3)</f>
        <v>85366</v>
      </c>
      <c r="J111" s="4" cm="1">
        <f t="array" ref="J111">_xll.SNL.Clients.Office.Excel.Functions.SPG($A111, "SP_TOTAL_REV", J$3)</f>
        <v>60757</v>
      </c>
      <c r="K111" s="4" cm="1">
        <f t="array" ref="K111">_xll.SNL.Clients.Office.Excel.Functions.SPG($A111, "SP_TOTAL_REV", K$3)</f>
        <v>57244</v>
      </c>
      <c r="L111" s="4" cm="1">
        <f t="array" ref="L111">_xll.SNL.Clients.Office.Excel.Functions.SPG($A111, "SP_TOTAL_REV", L$3)</f>
        <v>53113</v>
      </c>
      <c r="M111" s="4" cm="1">
        <f t="array" ref="M111">_xll.SNL.Clients.Office.Excel.Functions.SPG($A111, "SP_TOTAL_REV", M$3)</f>
        <v>43089</v>
      </c>
      <c r="N111" s="4" cm="1">
        <f t="array" ref="N111">_xll.SNL.Clients.Office.Excel.Functions.SPG($A111, "SP_TOTAL_REV", N$3)</f>
        <v>38309</v>
      </c>
      <c r="O111" s="4" cm="1">
        <f t="array" ref="O111">_xll.SNL.Clients.Office.Excel.Functions.SPG($A111, "SP_TOTAL_REV", O$3)</f>
        <v>35954</v>
      </c>
      <c r="P111" s="4" cm="1">
        <f t="array" ref="P111">_xll.SNL.Clients.Office.Excel.Functions.SPG($A111, "SP_TOTAL_REV", P$3)</f>
        <v>36365</v>
      </c>
      <c r="Q111" s="4" cm="1">
        <f t="array" ref="Q111">_xll.SNL.Clients.Office.Excel.Functions.SPG($A111, "SP_TOTAL_REV", Q$3)</f>
        <v>30205</v>
      </c>
      <c r="R111" s="4" cm="1">
        <f t="array" ref="R111">_xll.SNL.Clients.Office.Excel.Functions.SPG($A111, "SP_TOTAL_REV", R$3)</f>
        <v>31015</v>
      </c>
      <c r="S111" s="4" cm="1">
        <f t="array" ref="S111">_xll.SNL.Clients.Office.Excel.Functions.SPG($A111, "SP_TOTAL_REV", S$3)</f>
        <v>29317</v>
      </c>
      <c r="T111" s="4" cm="1">
        <f t="array" ref="T111">_xll.SNL.Clients.Office.Excel.Functions.SPG($A111, "SP_TOTAL_REV", T$3)</f>
        <v>29605</v>
      </c>
      <c r="U111" s="4" cm="1">
        <f t="array" ref="U111">_xll.SNL.Clients.Office.Excel.Functions.SPG($A111, "SP_TOTAL_REV", U$3)</f>
        <v>29137</v>
      </c>
      <c r="V111" s="4" cm="1">
        <f t="array" ref="V111">_xll.SNL.Clients.Office.Excel.Functions.SPG($A111, "SP_TOTAL_REV", V$3)</f>
        <v>30122.555</v>
      </c>
      <c r="W111" s="4" cm="1">
        <f t="array" ref="W111">_xll.SNL.Clients.Office.Excel.Functions.SPG($A111, "SP_TOTAL_REV", W$3)</f>
        <v>30897.444</v>
      </c>
      <c r="X111" s="4" cm="1">
        <f t="array" ref="X111">_xll.SNL.Clients.Office.Excel.Functions.SPG($A111, "SP_TOTAL_REV", X$3)</f>
        <v>28837.9</v>
      </c>
      <c r="Y111" s="4" cm="1">
        <f t="array" ref="Y111">_xll.SNL.Clients.Office.Excel.Functions.SPG($A111, "SP_TOTAL_REV", Y$3)</f>
        <v>12448.438</v>
      </c>
    </row>
    <row r="112" spans="1:25" x14ac:dyDescent="0.3">
      <c r="A112" s="11" t="s">
        <v>1150</v>
      </c>
      <c r="B112" s="4" cm="1">
        <f t="array" ref="B112">_xll.SNL.Clients.Office.Excel.Functions.SPG($A112, "SP_TOTAL_REV", B$3)</f>
        <v>186485</v>
      </c>
      <c r="C112" s="4" cm="1">
        <f t="array" ref="C112">_xll.SNL.Clients.Office.Excel.Functions.SPG($A112, "SP_TOTAL_REV", C$3)</f>
        <v>189520</v>
      </c>
      <c r="D112" s="4" cm="1">
        <f t="array" ref="D112">_xll.SNL.Clients.Office.Excel.Functions.SPG($A112, "SP_TOTAL_REV", D$3)</f>
        <v>178531</v>
      </c>
      <c r="E112" s="4" cm="1">
        <f t="array" ref="E112">_xll.SNL.Clients.Office.Excel.Functions.SPG($A112, "SP_TOTAL_REV", E$3)</f>
        <v>175183</v>
      </c>
      <c r="F112" s="4" cm="1">
        <f t="array" ref="F112">_xll.SNL.Clients.Office.Excel.Functions.SPG($A112, "SP_TOTAL_REV", F$3)</f>
        <v>205239</v>
      </c>
      <c r="G112" s="4" cm="1">
        <f t="array" ref="G112">_xll.SNL.Clients.Office.Excel.Functions.SPG($A112, "SP_TOTAL_REV", G$3)</f>
        <v>193477</v>
      </c>
      <c r="H112" s="4" cm="1">
        <f t="array" ref="H112">_xll.SNL.Clients.Office.Excel.Functions.SPG($A112, "SP_TOTAL_REV", H$3)</f>
        <v>204643</v>
      </c>
      <c r="I112" s="4" cm="1">
        <f t="array" ref="I112">_xll.SNL.Clients.Office.Excel.Functions.SPG($A112, "SP_TOTAL_REV", I$3)</f>
        <v>206679</v>
      </c>
      <c r="J112" s="4" cm="1">
        <f t="array" ref="J112">_xll.SNL.Clients.Office.Excel.Functions.SPG($A112, "SP_TOTAL_REV", J$3)</f>
        <v>213902</v>
      </c>
      <c r="K112" s="4" cm="1">
        <f t="array" ref="K112">_xll.SNL.Clients.Office.Excel.Functions.SPG($A112, "SP_TOTAL_REV", K$3)</f>
        <v>207405</v>
      </c>
      <c r="L112" s="4" cm="1">
        <f t="array" ref="L112">_xll.SNL.Clients.Office.Excel.Functions.SPG($A112, "SP_TOTAL_REV", L$3)</f>
        <v>189781</v>
      </c>
      <c r="M112" s="4" cm="1">
        <f t="array" ref="M112">_xll.SNL.Clients.Office.Excel.Functions.SPG($A112, "SP_TOTAL_REV", M$3)</f>
        <v>179423</v>
      </c>
      <c r="N112" s="4" cm="1">
        <f t="array" ref="N112">_xll.SNL.Clients.Office.Excel.Functions.SPG($A112, "SP_TOTAL_REV", N$3)</f>
        <v>175256</v>
      </c>
      <c r="O112" s="4" cm="1">
        <f t="array" ref="O112">_xll.SNL.Clients.Office.Excel.Functions.SPG($A112, "SP_TOTAL_REV", O$3)</f>
        <v>164700</v>
      </c>
      <c r="P112" s="4" cm="1">
        <f t="array" ref="P112">_xll.SNL.Clients.Office.Excel.Functions.SPG($A112, "SP_TOTAL_REV", P$3)</f>
        <v>160584</v>
      </c>
      <c r="Q112" s="4" cm="1">
        <f t="array" ref="Q112">_xll.SNL.Clients.Office.Excel.Functions.SPG($A112, "SP_TOTAL_REV", Q$3)</f>
        <v>151818</v>
      </c>
      <c r="R112" s="4" cm="1">
        <f t="array" ref="R112">_xll.SNL.Clients.Office.Excel.Functions.SPG($A112, "SP_TOTAL_REV", R$3)</f>
        <v>151271</v>
      </c>
      <c r="S112" s="4" cm="1">
        <f t="array" ref="S112">_xll.SNL.Clients.Office.Excel.Functions.SPG($A112, "SP_TOTAL_REV", S$3)</f>
        <v>147481</v>
      </c>
      <c r="T112" s="4" cm="1">
        <f t="array" ref="T112">_xll.SNL.Clients.Office.Excel.Functions.SPG($A112, "SP_TOTAL_REV", T$3)</f>
        <v>150081</v>
      </c>
      <c r="U112" s="4" cm="1">
        <f t="array" ref="U112">_xll.SNL.Clients.Office.Excel.Functions.SPG($A112, "SP_TOTAL_REV", U$3)</f>
        <v>146097</v>
      </c>
      <c r="V112" s="4" cm="1">
        <f t="array" ref="V112">_xll.SNL.Clients.Office.Excel.Functions.SPG($A112, "SP_TOTAL_REV", V$3)</f>
        <v>149859</v>
      </c>
      <c r="W112" s="4" cm="1">
        <f t="array" ref="W112">_xll.SNL.Clients.Office.Excel.Functions.SPG($A112, "SP_TOTAL_REV", W$3)</f>
        <v>157388</v>
      </c>
      <c r="X112" s="4" cm="1">
        <f t="array" ref="X112">_xll.SNL.Clients.Office.Excel.Functions.SPG($A112, "SP_TOTAL_REV", X$3)</f>
        <v>156173</v>
      </c>
      <c r="Y112" s="4" cm="1">
        <f t="array" ref="Y112">_xll.SNL.Clients.Office.Excel.Functions.SPG($A112, "SP_TOTAL_REV", Y$3)</f>
        <v>156237</v>
      </c>
    </row>
    <row r="113" spans="1:25" x14ac:dyDescent="0.3">
      <c r="A113" s="11" t="s">
        <v>1151</v>
      </c>
      <c r="B113" s="4" cm="1">
        <f t="array" ref="B113">_xll.SNL.Clients.Office.Excel.Functions.SPG($A113, "SP_TOTAL_REV", B$3)</f>
        <v>522040</v>
      </c>
      <c r="C113" s="4" cm="1">
        <f t="array" ref="C113">_xll.SNL.Clients.Office.Excel.Functions.SPG($A113, "SP_TOTAL_REV", C$3)</f>
        <v>507461</v>
      </c>
      <c r="D113" s="4" cm="1">
        <f t="array" ref="D113">_xll.SNL.Clients.Office.Excel.Functions.SPG($A113, "SP_TOTAL_REV", D$3)</f>
        <v>477599</v>
      </c>
      <c r="E113" s="4" cm="1">
        <f t="array" ref="E113">_xll.SNL.Clients.Office.Excel.Functions.SPG($A113, "SP_TOTAL_REV", E$3)</f>
        <v>420118</v>
      </c>
      <c r="F113" s="4" cm="1">
        <f t="array" ref="F113">_xll.SNL.Clients.Office.Excel.Functions.SPG($A113, "SP_TOTAL_REV", F$3)</f>
        <v>446769</v>
      </c>
      <c r="G113" s="4" cm="1">
        <f t="array" ref="G113">_xll.SNL.Clients.Office.Excel.Functions.SPG($A113, "SP_TOTAL_REV", G$3)</f>
        <v>452030</v>
      </c>
      <c r="H113" s="4" cm="1">
        <f t="array" ref="H113">_xll.SNL.Clients.Office.Excel.Functions.SPG($A113, "SP_TOTAL_REV", H$3)</f>
        <v>475875</v>
      </c>
      <c r="I113" s="4" cm="1">
        <f t="array" ref="I113">_xll.SNL.Clients.Office.Excel.Functions.SPG($A113, "SP_TOTAL_REV", I$3)</f>
        <v>476380</v>
      </c>
      <c r="J113" s="4" cm="1">
        <f t="array" ref="J113">_xll.SNL.Clients.Office.Excel.Functions.SPG($A113, "SP_TOTAL_REV", J$3)</f>
        <v>500603</v>
      </c>
      <c r="K113" s="4" cm="1">
        <f t="array" ref="K113">_xll.SNL.Clients.Office.Excel.Functions.SPG($A113, "SP_TOTAL_REV", K$3)</f>
        <v>577392</v>
      </c>
      <c r="L113" s="4" cm="1">
        <f t="array" ref="L113">_xll.SNL.Clients.Office.Excel.Functions.SPG($A113, "SP_TOTAL_REV", L$3)</f>
        <v>588338</v>
      </c>
      <c r="M113" s="4" cm="1">
        <f t="array" ref="M113">_xll.SNL.Clients.Office.Excel.Functions.SPG($A113, "SP_TOTAL_REV", M$3)</f>
        <v>505479</v>
      </c>
      <c r="N113" s="4" cm="1">
        <f t="array" ref="N113">_xll.SNL.Clients.Office.Excel.Functions.SPG($A113, "SP_TOTAL_REV", N$3)</f>
        <v>431714</v>
      </c>
      <c r="O113" s="4" cm="1">
        <f t="array" ref="O113">_xll.SNL.Clients.Office.Excel.Functions.SPG($A113, "SP_TOTAL_REV", O$3)</f>
        <v>359543</v>
      </c>
      <c r="P113" s="4" cm="1">
        <f t="array" ref="P113">_xll.SNL.Clients.Office.Excel.Functions.SPG($A113, "SP_TOTAL_REV", P$3)</f>
        <v>330422</v>
      </c>
      <c r="Q113" s="4" cm="1">
        <f t="array" ref="Q113">_xll.SNL.Clients.Office.Excel.Functions.SPG($A113, "SP_TOTAL_REV", Q$3)</f>
        <v>306502</v>
      </c>
      <c r="R113" s="4" cm="1">
        <f t="array" ref="R113">_xll.SNL.Clients.Office.Excel.Functions.SPG($A113, "SP_TOTAL_REV", R$3)</f>
        <v>288772</v>
      </c>
      <c r="S113" s="4" cm="1">
        <f t="array" ref="S113">_xll.SNL.Clients.Office.Excel.Functions.SPG($A113, "SP_TOTAL_REV", S$3)</f>
        <v>257976</v>
      </c>
      <c r="T113" s="4" cm="1">
        <f t="array" ref="T113">_xll.SNL.Clients.Office.Excel.Functions.SPG($A113, "SP_TOTAL_REV", T$3)</f>
        <v>254801</v>
      </c>
      <c r="U113" s="4" cm="1">
        <f t="array" ref="U113">_xll.SNL.Clients.Office.Excel.Functions.SPG($A113, "SP_TOTAL_REV", U$3)</f>
        <v>255335</v>
      </c>
      <c r="V113" s="4" cm="1">
        <f t="array" ref="V113">_xll.SNL.Clients.Office.Excel.Functions.SPG($A113, "SP_TOTAL_REV", V$3)</f>
        <v>273722</v>
      </c>
      <c r="W113" s="4" cm="1">
        <f t="array" ref="W113">_xll.SNL.Clients.Office.Excel.Functions.SPG($A113, "SP_TOTAL_REV", W$3)</f>
        <v>268675</v>
      </c>
      <c r="X113" s="4" cm="1">
        <f t="array" ref="X113">_xll.SNL.Clients.Office.Excel.Functions.SPG($A113, "SP_TOTAL_REV", X$3)</f>
        <v>264042</v>
      </c>
      <c r="Y113" s="4" cm="1">
        <f t="array" ref="Y113">_xll.SNL.Clients.Office.Excel.Functions.SPG($A113, "SP_TOTAL_REV", Y$3)</f>
        <v>241113</v>
      </c>
    </row>
    <row r="114" spans="1:25" x14ac:dyDescent="0.3">
      <c r="A114" s="11" t="s">
        <v>1152</v>
      </c>
      <c r="B114" s="4" t="str" cm="1">
        <f t="array" ref="B114">_xll.SNL.Clients.Office.Excel.Functions.SPG($A114, "SP_TOTAL_REV", B$3)</f>
        <v>NA</v>
      </c>
      <c r="C114" s="4" cm="1">
        <f t="array" ref="C114">_xll.SNL.Clients.Office.Excel.Functions.SPG($A114, "SP_TOTAL_REV", C$3)</f>
        <v>65670</v>
      </c>
      <c r="D114" s="4" cm="1">
        <f t="array" ref="D114">_xll.SNL.Clients.Office.Excel.Functions.SPG($A114, "SP_TOTAL_REV", D$3)</f>
        <v>65520</v>
      </c>
      <c r="E114" s="4" cm="1">
        <f t="array" ref="E114">_xll.SNL.Clients.Office.Excel.Functions.SPG($A114, "SP_TOTAL_REV", E$3)</f>
        <v>64846</v>
      </c>
      <c r="F114" s="4" cm="1">
        <f t="array" ref="F114">_xll.SNL.Clients.Office.Excel.Functions.SPG($A114, "SP_TOTAL_REV", F$3)</f>
        <v>64601</v>
      </c>
      <c r="G114" s="4" cm="1">
        <f t="array" ref="G114">_xll.SNL.Clients.Office.Excel.Functions.SPG($A114, "SP_TOTAL_REV", G$3)</f>
        <v>64898</v>
      </c>
      <c r="H114" s="4" cm="1">
        <f t="array" ref="H114">_xll.SNL.Clients.Office.Excel.Functions.SPG($A114, "SP_TOTAL_REV", H$3)</f>
        <v>65071</v>
      </c>
      <c r="I114" s="4" cm="1">
        <f t="array" ref="I114">_xll.SNL.Clients.Office.Excel.Functions.SPG($A114, "SP_TOTAL_REV", I$3)</f>
        <v>67946</v>
      </c>
      <c r="J114" s="4" cm="1">
        <f t="array" ref="J114">_xll.SNL.Clients.Office.Excel.Functions.SPG($A114, "SP_TOTAL_REV", J$3)</f>
        <v>67980</v>
      </c>
      <c r="K114" s="4" cm="1">
        <f t="array" ref="K114">_xll.SNL.Clients.Office.Excel.Functions.SPG($A114, "SP_TOTAL_REV", K$3)</f>
        <v>65508</v>
      </c>
      <c r="L114" s="4" cm="1">
        <f t="array" ref="L114">_xll.SNL.Clients.Office.Excel.Functions.SPG($A114, "SP_TOTAL_REV", L$3)</f>
        <v>63104</v>
      </c>
      <c r="M114" s="4" cm="1">
        <f t="array" ref="M114">_xll.SNL.Clients.Office.Excel.Functions.SPG($A114, "SP_TOTAL_REV", M$3)</f>
        <v>61377</v>
      </c>
      <c r="N114" s="4" cm="1">
        <f t="array" ref="N114">_xll.SNL.Clients.Office.Excel.Functions.SPG($A114, "SP_TOTAL_REV", N$3)</f>
        <v>59107</v>
      </c>
      <c r="O114" s="4" cm="1">
        <f t="array" ref="O114">_xll.SNL.Clients.Office.Excel.Functions.SPG($A114, "SP_TOTAL_REV", O$3)</f>
        <v>45861</v>
      </c>
      <c r="P114" s="4" cm="1">
        <f t="array" ref="P114">_xll.SNL.Clients.Office.Excel.Functions.SPG($A114, "SP_TOTAL_REV", P$3)</f>
        <v>47278</v>
      </c>
      <c r="Q114" s="4" cm="1">
        <f t="array" ref="Q114">_xll.SNL.Clients.Office.Excel.Functions.SPG($A114, "SP_TOTAL_REV", Q$3)</f>
        <v>47079</v>
      </c>
      <c r="R114" s="4" cm="1">
        <f t="array" ref="R114">_xll.SNL.Clients.Office.Excel.Functions.SPG($A114, "SP_TOTAL_REV", R$3)</f>
        <v>45946</v>
      </c>
      <c r="S114" s="4" cm="1">
        <f t="array" ref="S114">_xll.SNL.Clients.Office.Excel.Functions.SPG($A114, "SP_TOTAL_REV", S$3)</f>
        <v>44419</v>
      </c>
      <c r="T114" s="4" cm="1">
        <f t="array" ref="T114">_xll.SNL.Clients.Office.Excel.Functions.SPG($A114, "SP_TOTAL_REV", T$3)</f>
        <v>44273</v>
      </c>
      <c r="U114" s="4" cm="1">
        <f t="array" ref="U114">_xll.SNL.Clients.Office.Excel.Functions.SPG($A114, "SP_TOTAL_REV", U$3)</f>
        <v>45182</v>
      </c>
      <c r="V114" s="4" cm="1">
        <f t="array" ref="V114">_xll.SNL.Clients.Office.Excel.Functions.SPG($A114, "SP_TOTAL_REV", V$3)</f>
        <v>46366</v>
      </c>
      <c r="W114" s="4" cm="1">
        <f t="array" ref="W114">_xll.SNL.Clients.Office.Excel.Functions.SPG($A114, "SP_TOTAL_REV", W$3)</f>
        <v>47934</v>
      </c>
      <c r="X114" s="4" cm="1">
        <f t="array" ref="X114">_xll.SNL.Clients.Office.Excel.Functions.SPG($A114, "SP_TOTAL_REV", X$3)</f>
        <v>47402</v>
      </c>
      <c r="Y114" s="4" cm="1">
        <f t="array" ref="Y114">_xll.SNL.Clients.Office.Excel.Functions.SPG($A114, "SP_TOTAL_REV", Y$3)</f>
        <v>46032</v>
      </c>
    </row>
    <row r="115" spans="1:25" x14ac:dyDescent="0.3">
      <c r="A115" s="11" t="s">
        <v>1153</v>
      </c>
      <c r="B115" s="4" t="str" cm="1">
        <f t="array" ref="B115">_xll.SNL.Clients.Office.Excel.Functions.SPG($A115, "SP_TOTAL_REV", B$3)</f>
        <v>NA</v>
      </c>
      <c r="C115" s="4" cm="1">
        <f t="array" ref="C115">_xll.SNL.Clients.Office.Excel.Functions.SPG($A115, "SP_TOTAL_REV", C$3)</f>
        <v>669489</v>
      </c>
      <c r="D115" s="4" cm="1">
        <f t="array" ref="D115">_xll.SNL.Clients.Office.Excel.Functions.SPG($A115, "SP_TOTAL_REV", D$3)</f>
        <v>996348</v>
      </c>
      <c r="E115" s="4" cm="1">
        <f t="array" ref="E115">_xll.SNL.Clients.Office.Excel.Functions.SPG($A115, "SP_TOTAL_REV", E$3)</f>
        <v>900090</v>
      </c>
      <c r="F115" s="4" cm="1">
        <f t="array" ref="F115">_xll.SNL.Clients.Office.Excel.Functions.SPG($A115, "SP_TOTAL_REV", F$3)</f>
        <v>634533</v>
      </c>
      <c r="G115" s="4" cm="1">
        <f t="array" ref="G115">_xll.SNL.Clients.Office.Excel.Functions.SPG($A115, "SP_TOTAL_REV", G$3)</f>
        <v>750147</v>
      </c>
      <c r="H115" s="4" cm="1">
        <f t="array" ref="H115">_xll.SNL.Clients.Office.Excel.Functions.SPG($A115, "SP_TOTAL_REV", H$3)</f>
        <v>1023269</v>
      </c>
      <c r="I115" s="4" cm="1">
        <f t="array" ref="I115">_xll.SNL.Clients.Office.Excel.Functions.SPG($A115, "SP_TOTAL_REV", I$3)</f>
        <v>909004</v>
      </c>
      <c r="J115" s="4" cm="1">
        <f t="array" ref="J115">_xll.SNL.Clients.Office.Excel.Functions.SPG($A115, "SP_TOTAL_REV", J$3)</f>
        <v>627663</v>
      </c>
      <c r="K115" s="4" cm="1">
        <f t="array" ref="K115">_xll.SNL.Clients.Office.Excel.Functions.SPG($A115, "SP_TOTAL_REV", K$3)</f>
        <v>707442</v>
      </c>
      <c r="L115" s="4" cm="1">
        <f t="array" ref="L115">_xll.SNL.Clients.Office.Excel.Functions.SPG($A115, "SP_TOTAL_REV", L$3)</f>
        <v>1015378</v>
      </c>
      <c r="M115" s="4" cm="1">
        <f t="array" ref="M115">_xll.SNL.Clients.Office.Excel.Functions.SPG($A115, "SP_TOTAL_REV", M$3)</f>
        <v>954370</v>
      </c>
      <c r="N115" s="4" cm="1">
        <f t="array" ref="N115">_xll.SNL.Clients.Office.Excel.Functions.SPG($A115, "SP_TOTAL_REV", N$3)</f>
        <v>661398</v>
      </c>
      <c r="O115" s="4" cm="1">
        <f t="array" ref="O115">_xll.SNL.Clients.Office.Excel.Functions.SPG($A115, "SP_TOTAL_REV", O$3)</f>
        <v>739127</v>
      </c>
      <c r="P115" s="4" cm="1">
        <f t="array" ref="P115">_xll.SNL.Clients.Office.Excel.Functions.SPG($A115, "SP_TOTAL_REV", P$3)</f>
        <v>1037075</v>
      </c>
      <c r="Q115" s="4" cm="1">
        <f t="array" ref="Q115">_xll.SNL.Clients.Office.Excel.Functions.SPG($A115, "SP_TOTAL_REV", Q$3)</f>
        <v>935252</v>
      </c>
      <c r="R115" s="4" cm="1">
        <f t="array" ref="R115">_xll.SNL.Clients.Office.Excel.Functions.SPG($A115, "SP_TOTAL_REV", R$3)</f>
        <v>592230</v>
      </c>
      <c r="S115" s="4" cm="1">
        <f t="array" ref="S115">_xll.SNL.Clients.Office.Excel.Functions.SPG($A115, "SP_TOTAL_REV", S$3)</f>
        <v>675969</v>
      </c>
      <c r="T115" s="4" cm="1">
        <f t="array" ref="T115">_xll.SNL.Clients.Office.Excel.Functions.SPG($A115, "SP_TOTAL_REV", T$3)</f>
        <v>833483</v>
      </c>
      <c r="U115" s="4" cm="1">
        <f t="array" ref="U115">_xll.SNL.Clients.Office.Excel.Functions.SPG($A115, "SP_TOTAL_REV", U$3)</f>
        <v>703229</v>
      </c>
      <c r="V115" s="4" cm="1">
        <f t="array" ref="V115">_xll.SNL.Clients.Office.Excel.Functions.SPG($A115, "SP_TOTAL_REV", V$3)</f>
        <v>482828</v>
      </c>
      <c r="W115" s="4" cm="1">
        <f t="array" ref="W115">_xll.SNL.Clients.Office.Excel.Functions.SPG($A115, "SP_TOTAL_REV", W$3)</f>
        <v>540744</v>
      </c>
      <c r="X115" s="4" cm="1">
        <f t="array" ref="X115">_xll.SNL.Clients.Office.Excel.Functions.SPG($A115, "SP_TOTAL_REV", X$3)</f>
        <v>706575</v>
      </c>
      <c r="Y115" s="4" cm="1">
        <f t="array" ref="Y115">_xll.SNL.Clients.Office.Excel.Functions.SPG($A115, "SP_TOTAL_REV", Y$3)</f>
        <v>673701</v>
      </c>
    </row>
    <row r="116" spans="1:25" x14ac:dyDescent="0.3">
      <c r="A116" s="11" t="s">
        <v>1154</v>
      </c>
      <c r="B116" s="4" t="str" cm="1">
        <f t="array" ref="B116">_xll.SNL.Clients.Office.Excel.Functions.SPG($A116, "SP_TOTAL_REV", B$3)</f>
        <v>NA</v>
      </c>
      <c r="C116" s="4" cm="1">
        <f t="array" ref="C116">_xll.SNL.Clients.Office.Excel.Functions.SPG($A116, "SP_TOTAL_REV", C$3)</f>
        <v>669489</v>
      </c>
      <c r="D116" s="4" cm="1">
        <f t="array" ref="D116">_xll.SNL.Clients.Office.Excel.Functions.SPG($A116, "SP_TOTAL_REV", D$3)</f>
        <v>996348</v>
      </c>
      <c r="E116" s="4" cm="1">
        <f t="array" ref="E116">_xll.SNL.Clients.Office.Excel.Functions.SPG($A116, "SP_TOTAL_REV", E$3)</f>
        <v>900090</v>
      </c>
      <c r="F116" s="4" cm="1">
        <f t="array" ref="F116">_xll.SNL.Clients.Office.Excel.Functions.SPG($A116, "SP_TOTAL_REV", F$3)</f>
        <v>634533</v>
      </c>
      <c r="G116" s="4" cm="1">
        <f t="array" ref="G116">_xll.SNL.Clients.Office.Excel.Functions.SPG($A116, "SP_TOTAL_REV", G$3)</f>
        <v>750147</v>
      </c>
      <c r="H116" s="4" cm="1">
        <f t="array" ref="H116">_xll.SNL.Clients.Office.Excel.Functions.SPG($A116, "SP_TOTAL_REV", H$3)</f>
        <v>1023269</v>
      </c>
      <c r="I116" s="4" cm="1">
        <f t="array" ref="I116">_xll.SNL.Clients.Office.Excel.Functions.SPG($A116, "SP_TOTAL_REV", I$3)</f>
        <v>909004</v>
      </c>
      <c r="J116" s="4" cm="1">
        <f t="array" ref="J116">_xll.SNL.Clients.Office.Excel.Functions.SPG($A116, "SP_TOTAL_REV", J$3)</f>
        <v>627663</v>
      </c>
      <c r="K116" s="4" cm="1">
        <f t="array" ref="K116">_xll.SNL.Clients.Office.Excel.Functions.SPG($A116, "SP_TOTAL_REV", K$3)</f>
        <v>707442</v>
      </c>
      <c r="L116" s="4" cm="1">
        <f t="array" ref="L116">_xll.SNL.Clients.Office.Excel.Functions.SPG($A116, "SP_TOTAL_REV", L$3)</f>
        <v>1015378</v>
      </c>
      <c r="M116" s="4" cm="1">
        <f t="array" ref="M116">_xll.SNL.Clients.Office.Excel.Functions.SPG($A116, "SP_TOTAL_REV", M$3)</f>
        <v>954370</v>
      </c>
      <c r="N116" s="4" cm="1">
        <f t="array" ref="N116">_xll.SNL.Clients.Office.Excel.Functions.SPG($A116, "SP_TOTAL_REV", N$3)</f>
        <v>661398</v>
      </c>
      <c r="O116" s="4" cm="1">
        <f t="array" ref="O116">_xll.SNL.Clients.Office.Excel.Functions.SPG($A116, "SP_TOTAL_REV", O$3)</f>
        <v>739127</v>
      </c>
      <c r="P116" s="4" cm="1">
        <f t="array" ref="P116">_xll.SNL.Clients.Office.Excel.Functions.SPG($A116, "SP_TOTAL_REV", P$3)</f>
        <v>1037075</v>
      </c>
      <c r="Q116" s="4" cm="1">
        <f t="array" ref="Q116">_xll.SNL.Clients.Office.Excel.Functions.SPG($A116, "SP_TOTAL_REV", Q$3)</f>
        <v>935252</v>
      </c>
      <c r="R116" s="4" cm="1">
        <f t="array" ref="R116">_xll.SNL.Clients.Office.Excel.Functions.SPG($A116, "SP_TOTAL_REV", R$3)</f>
        <v>592230</v>
      </c>
      <c r="S116" s="4" cm="1">
        <f t="array" ref="S116">_xll.SNL.Clients.Office.Excel.Functions.SPG($A116, "SP_TOTAL_REV", S$3)</f>
        <v>675969</v>
      </c>
      <c r="T116" s="4" cm="1">
        <f t="array" ref="T116">_xll.SNL.Clients.Office.Excel.Functions.SPG($A116, "SP_TOTAL_REV", T$3)</f>
        <v>833483</v>
      </c>
      <c r="U116" s="4" cm="1">
        <f t="array" ref="U116">_xll.SNL.Clients.Office.Excel.Functions.SPG($A116, "SP_TOTAL_REV", U$3)</f>
        <v>703229</v>
      </c>
      <c r="V116" s="4" cm="1">
        <f t="array" ref="V116">_xll.SNL.Clients.Office.Excel.Functions.SPG($A116, "SP_TOTAL_REV", V$3)</f>
        <v>482828</v>
      </c>
      <c r="W116" s="4" cm="1">
        <f t="array" ref="W116">_xll.SNL.Clients.Office.Excel.Functions.SPG($A116, "SP_TOTAL_REV", W$3)</f>
        <v>540744</v>
      </c>
      <c r="X116" s="4" cm="1">
        <f t="array" ref="X116">_xll.SNL.Clients.Office.Excel.Functions.SPG($A116, "SP_TOTAL_REV", X$3)</f>
        <v>706575</v>
      </c>
      <c r="Y116" s="4" cm="1">
        <f t="array" ref="Y116">_xll.SNL.Clients.Office.Excel.Functions.SPG($A116, "SP_TOTAL_REV", Y$3)</f>
        <v>673701</v>
      </c>
    </row>
    <row r="117" spans="1:25" x14ac:dyDescent="0.3">
      <c r="A117" s="11" t="s">
        <v>1155</v>
      </c>
      <c r="B117" s="4" cm="1">
        <f t="array" ref="B117">_xll.SNL.Clients.Office.Excel.Functions.SPG($A117, "SP_TOTAL_REV", B$3)</f>
        <v>68332</v>
      </c>
      <c r="C117" s="4" cm="1">
        <f t="array" ref="C117">_xll.SNL.Clients.Office.Excel.Functions.SPG($A117, "SP_TOTAL_REV", C$3)</f>
        <v>66585</v>
      </c>
      <c r="D117" s="4" cm="1">
        <f t="array" ref="D117">_xll.SNL.Clients.Office.Excel.Functions.SPG($A117, "SP_TOTAL_REV", D$3)</f>
        <v>64042</v>
      </c>
      <c r="E117" s="4" cm="1">
        <f t="array" ref="E117">_xll.SNL.Clients.Office.Excel.Functions.SPG($A117, "SP_TOTAL_REV", E$3)</f>
        <v>61431</v>
      </c>
      <c r="F117" s="4" cm="1">
        <f t="array" ref="F117">_xll.SNL.Clients.Office.Excel.Functions.SPG($A117, "SP_TOTAL_REV", F$3)</f>
        <v>61186</v>
      </c>
      <c r="G117" s="4" cm="1">
        <f t="array" ref="G117">_xll.SNL.Clients.Office.Excel.Functions.SPG($A117, "SP_TOTAL_REV", G$3)</f>
        <v>61975</v>
      </c>
      <c r="H117" s="4" cm="1">
        <f t="array" ref="H117">_xll.SNL.Clients.Office.Excel.Functions.SPG($A117, "SP_TOTAL_REV", H$3)</f>
        <v>63169</v>
      </c>
      <c r="I117" s="4" cm="1">
        <f t="array" ref="I117">_xll.SNL.Clients.Office.Excel.Functions.SPG($A117, "SP_TOTAL_REV", I$3)</f>
        <v>65205</v>
      </c>
      <c r="J117" s="4" cm="1">
        <f t="array" ref="J117">_xll.SNL.Clients.Office.Excel.Functions.SPG($A117, "SP_TOTAL_REV", J$3)</f>
        <v>67886</v>
      </c>
      <c r="K117" s="4" cm="1">
        <f t="array" ref="K117">_xll.SNL.Clients.Office.Excel.Functions.SPG($A117, "SP_TOTAL_REV", K$3)</f>
        <v>64994</v>
      </c>
      <c r="L117" s="4" cm="1">
        <f t="array" ref="L117">_xll.SNL.Clients.Office.Excel.Functions.SPG($A117, "SP_TOTAL_REV", L$3)</f>
        <v>61610</v>
      </c>
      <c r="M117" s="4" cm="1">
        <f t="array" ref="M117">_xll.SNL.Clients.Office.Excel.Functions.SPG($A117, "SP_TOTAL_REV", M$3)</f>
        <v>60486</v>
      </c>
      <c r="N117" s="4" cm="1">
        <f t="array" ref="N117">_xll.SNL.Clients.Office.Excel.Functions.SPG($A117, "SP_TOTAL_REV", N$3)</f>
        <v>64662</v>
      </c>
      <c r="O117" s="4" cm="1">
        <f t="array" ref="O117">_xll.SNL.Clients.Office.Excel.Functions.SPG($A117, "SP_TOTAL_REV", O$3)</f>
        <v>66339</v>
      </c>
      <c r="P117" s="4" cm="1">
        <f t="array" ref="P117">_xll.SNL.Clients.Office.Excel.Functions.SPG($A117, "SP_TOTAL_REV", P$3)</f>
        <v>62591</v>
      </c>
      <c r="Q117" s="4" cm="1">
        <f t="array" ref="Q117">_xll.SNL.Clients.Office.Excel.Functions.SPG($A117, "SP_TOTAL_REV", Q$3)</f>
        <v>60515</v>
      </c>
      <c r="R117" s="4" cm="1">
        <f t="array" ref="R117">_xll.SNL.Clients.Office.Excel.Functions.SPG($A117, "SP_TOTAL_REV", R$3)</f>
        <v>65540</v>
      </c>
      <c r="S117" s="4" cm="1">
        <f t="array" ref="S117">_xll.SNL.Clients.Office.Excel.Functions.SPG($A117, "SP_TOTAL_REV", S$3)</f>
        <v>60683</v>
      </c>
      <c r="T117" s="4" cm="1">
        <f t="array" ref="T117">_xll.SNL.Clients.Office.Excel.Functions.SPG($A117, "SP_TOTAL_REV", T$3)</f>
        <v>59957</v>
      </c>
      <c r="U117" s="4" cm="1">
        <f t="array" ref="U117">_xll.SNL.Clients.Office.Excel.Functions.SPG($A117, "SP_TOTAL_REV", U$3)</f>
        <v>56716</v>
      </c>
      <c r="V117" s="4" cm="1">
        <f t="array" ref="V117">_xll.SNL.Clients.Office.Excel.Functions.SPG($A117, "SP_TOTAL_REV", V$3)</f>
        <v>57864</v>
      </c>
      <c r="W117" s="4" cm="1">
        <f t="array" ref="W117">_xll.SNL.Clients.Office.Excel.Functions.SPG($A117, "SP_TOTAL_REV", W$3)</f>
        <v>55898</v>
      </c>
      <c r="X117" s="4" cm="1">
        <f t="array" ref="X117">_xll.SNL.Clients.Office.Excel.Functions.SPG($A117, "SP_TOTAL_REV", X$3)</f>
        <v>55372</v>
      </c>
      <c r="Y117" s="4" cm="1">
        <f t="array" ref="Y117">_xll.SNL.Clients.Office.Excel.Functions.SPG($A117, "SP_TOTAL_REV", Y$3)</f>
        <v>54231</v>
      </c>
    </row>
    <row r="118" spans="1:25" x14ac:dyDescent="0.3">
      <c r="A118" s="11" t="s">
        <v>1156</v>
      </c>
      <c r="B118" s="4" t="str" cm="1">
        <f t="array" ref="B118">_xll.SNL.Clients.Office.Excel.Functions.SPG($A118, "SP_TOTAL_REV", B$3)</f>
        <v>NA</v>
      </c>
      <c r="C118" s="4" cm="1">
        <f t="array" ref="C118">_xll.SNL.Clients.Office.Excel.Functions.SPG($A118, "SP_TOTAL_REV", C$3)</f>
        <v>539100</v>
      </c>
      <c r="D118" s="4" cm="1">
        <f t="array" ref="D118">_xll.SNL.Clients.Office.Excel.Functions.SPG($A118, "SP_TOTAL_REV", D$3)</f>
        <v>560800</v>
      </c>
      <c r="E118" s="4" cm="1">
        <f t="array" ref="E118">_xll.SNL.Clients.Office.Excel.Functions.SPG($A118, "SP_TOTAL_REV", E$3)</f>
        <v>489500</v>
      </c>
      <c r="F118" s="4" cm="1">
        <f t="array" ref="F118">_xll.SNL.Clients.Office.Excel.Functions.SPG($A118, "SP_TOTAL_REV", F$3)</f>
        <v>512300</v>
      </c>
      <c r="G118" s="4" cm="1">
        <f t="array" ref="G118">_xll.SNL.Clients.Office.Excel.Functions.SPG($A118, "SP_TOTAL_REV", G$3)</f>
        <v>545200</v>
      </c>
      <c r="H118" s="4" cm="1">
        <f t="array" ref="H118">_xll.SNL.Clients.Office.Excel.Functions.SPG($A118, "SP_TOTAL_REV", H$3)</f>
        <v>575500</v>
      </c>
      <c r="I118" s="4" cm="1">
        <f t="array" ref="I118">_xll.SNL.Clients.Office.Excel.Functions.SPG($A118, "SP_TOTAL_REV", I$3)</f>
        <v>552400</v>
      </c>
      <c r="J118" s="4" cm="1">
        <f t="array" ref="J118">_xll.SNL.Clients.Office.Excel.Functions.SPG($A118, "SP_TOTAL_REV", J$3)</f>
        <v>529900</v>
      </c>
      <c r="K118" s="4" cm="1">
        <f t="array" ref="K118">_xll.SNL.Clients.Office.Excel.Functions.SPG($A118, "SP_TOTAL_REV", K$3)</f>
        <v>637200</v>
      </c>
      <c r="L118" s="4" cm="1">
        <f t="array" ref="L118">_xll.SNL.Clients.Office.Excel.Functions.SPG($A118, "SP_TOTAL_REV", L$3)</f>
        <v>856600</v>
      </c>
      <c r="M118" s="4" cm="1">
        <f t="array" ref="M118">_xll.SNL.Clients.Office.Excel.Functions.SPG($A118, "SP_TOTAL_REV", M$3)</f>
        <v>753600</v>
      </c>
      <c r="N118" s="4" cm="1">
        <f t="array" ref="N118">_xll.SNL.Clients.Office.Excel.Functions.SPG($A118, "SP_TOTAL_REV", N$3)</f>
        <v>659100</v>
      </c>
      <c r="O118" s="4" cm="1">
        <f t="array" ref="O118">_xll.SNL.Clients.Office.Excel.Functions.SPG($A118, "SP_TOTAL_REV", O$3)</f>
        <v>581400</v>
      </c>
      <c r="P118" s="4" cm="1">
        <f t="array" ref="P118">_xll.SNL.Clients.Office.Excel.Functions.SPG($A118, "SP_TOTAL_REV", P$3)</f>
        <v>528000</v>
      </c>
      <c r="Q118" s="4" cm="1">
        <f t="array" ref="Q118">_xll.SNL.Clients.Office.Excel.Functions.SPG($A118, "SP_TOTAL_REV", Q$3)</f>
        <v>444000</v>
      </c>
      <c r="R118" s="4" cm="1">
        <f t="array" ref="R118">_xll.SNL.Clients.Office.Excel.Functions.SPG($A118, "SP_TOTAL_REV", R$3)</f>
        <v>389100</v>
      </c>
      <c r="S118" s="4" cm="1">
        <f t="array" ref="S118">_xll.SNL.Clients.Office.Excel.Functions.SPG($A118, "SP_TOTAL_REV", S$3)</f>
        <v>392900</v>
      </c>
      <c r="T118" s="4" cm="1">
        <f t="array" ref="T118">_xll.SNL.Clients.Office.Excel.Functions.SPG($A118, "SP_TOTAL_REV", T$3)</f>
        <v>401900</v>
      </c>
      <c r="U118" s="4" cm="1">
        <f t="array" ref="U118">_xll.SNL.Clients.Office.Excel.Functions.SPG($A118, "SP_TOTAL_REV", U$3)</f>
        <v>421200</v>
      </c>
      <c r="V118" s="4" cm="1">
        <f t="array" ref="V118">_xll.SNL.Clients.Office.Excel.Functions.SPG($A118, "SP_TOTAL_REV", V$3)</f>
        <v>435400</v>
      </c>
      <c r="W118" s="4" cm="1">
        <f t="array" ref="W118">_xll.SNL.Clients.Office.Excel.Functions.SPG($A118, "SP_TOTAL_REV", W$3)</f>
        <v>438000</v>
      </c>
      <c r="X118" s="4" cm="1">
        <f t="array" ref="X118">_xll.SNL.Clients.Office.Excel.Functions.SPG($A118, "SP_TOTAL_REV", X$3)</f>
        <v>473100</v>
      </c>
      <c r="Y118" s="4" cm="1">
        <f t="array" ref="Y118">_xll.SNL.Clients.Office.Excel.Functions.SPG($A118, "SP_TOTAL_REV", Y$3)</f>
        <v>490000</v>
      </c>
    </row>
    <row r="119" spans="1:25" x14ac:dyDescent="0.3">
      <c r="A119" s="11" t="s">
        <v>1157</v>
      </c>
      <c r="B119" s="4" cm="1">
        <f t="array" ref="B119">_xll.SNL.Clients.Office.Excel.Functions.SPG($A119, "SP_TOTAL_REV", B$3)</f>
        <v>1273429</v>
      </c>
      <c r="C119" s="4" cm="1">
        <f t="array" ref="C119">_xll.SNL.Clients.Office.Excel.Functions.SPG($A119, "SP_TOTAL_REV", C$3)</f>
        <v>1136866</v>
      </c>
      <c r="D119" s="4" cm="1">
        <f t="array" ref="D119">_xll.SNL.Clients.Office.Excel.Functions.SPG($A119, "SP_TOTAL_REV", D$3)</f>
        <v>1039450</v>
      </c>
      <c r="E119" s="4" cm="1">
        <f t="array" ref="E119">_xll.SNL.Clients.Office.Excel.Functions.SPG($A119, "SP_TOTAL_REV", E$3)</f>
        <v>948543</v>
      </c>
      <c r="F119" s="4" cm="1">
        <f t="array" ref="F119">_xll.SNL.Clients.Office.Excel.Functions.SPG($A119, "SP_TOTAL_REV", F$3)</f>
        <v>1205581</v>
      </c>
      <c r="G119" s="4" cm="1">
        <f t="array" ref="G119">_xll.SNL.Clients.Office.Excel.Functions.SPG($A119, "SP_TOTAL_REV", G$3)</f>
        <v>889423</v>
      </c>
      <c r="H119" s="4" cm="1">
        <f t="array" ref="H119">_xll.SNL.Clients.Office.Excel.Functions.SPG($A119, "SP_TOTAL_REV", H$3)</f>
        <v>844191</v>
      </c>
      <c r="I119" s="4" cm="1">
        <f t="array" ref="I119">_xll.SNL.Clients.Office.Excel.Functions.SPG($A119, "SP_TOTAL_REV", I$3)</f>
        <v>752990</v>
      </c>
      <c r="J119" s="4" cm="1">
        <f t="array" ref="J119">_xll.SNL.Clients.Office.Excel.Functions.SPG($A119, "SP_TOTAL_REV", J$3)</f>
        <v>1179134</v>
      </c>
      <c r="K119" s="4" cm="1">
        <f t="array" ref="K119">_xll.SNL.Clients.Office.Excel.Functions.SPG($A119, "SP_TOTAL_REV", K$3)</f>
        <v>1144291</v>
      </c>
      <c r="L119" s="4" cm="1">
        <f t="array" ref="L119">_xll.SNL.Clients.Office.Excel.Functions.SPG($A119, "SP_TOTAL_REV", L$3)</f>
        <v>1166142</v>
      </c>
      <c r="M119" s="4" cm="1">
        <f t="array" ref="M119">_xll.SNL.Clients.Office.Excel.Functions.SPG($A119, "SP_TOTAL_REV", M$3)</f>
        <v>1016350</v>
      </c>
      <c r="N119" s="4" cm="1">
        <f t="array" ref="N119">_xll.SNL.Clients.Office.Excel.Functions.SPG($A119, "SP_TOTAL_REV", N$3)</f>
        <v>1206802</v>
      </c>
      <c r="O119" s="4" cm="1">
        <f t="array" ref="O119">_xll.SNL.Clients.Office.Excel.Functions.SPG($A119, "SP_TOTAL_REV", O$3)</f>
        <v>958032</v>
      </c>
      <c r="P119" s="4" cm="1">
        <f t="array" ref="P119">_xll.SNL.Clients.Office.Excel.Functions.SPG($A119, "SP_TOTAL_REV", P$3)</f>
        <v>1042912</v>
      </c>
      <c r="Q119" s="4" cm="1">
        <f t="array" ref="Q119">_xll.SNL.Clients.Office.Excel.Functions.SPG($A119, "SP_TOTAL_REV", Q$3)</f>
        <v>1008569</v>
      </c>
      <c r="R119" s="4" cm="1">
        <f t="array" ref="R119">_xll.SNL.Clients.Office.Excel.Functions.SPG($A119, "SP_TOTAL_REV", R$3)</f>
        <v>987778</v>
      </c>
      <c r="S119" s="4" cm="1">
        <f t="array" ref="S119">_xll.SNL.Clients.Office.Excel.Functions.SPG($A119, "SP_TOTAL_REV", S$3)</f>
        <v>794361</v>
      </c>
      <c r="T119" s="4" cm="1">
        <f t="array" ref="T119">_xll.SNL.Clients.Office.Excel.Functions.SPG($A119, "SP_TOTAL_REV", T$3)</f>
        <v>776444</v>
      </c>
      <c r="U119" s="4" cm="1">
        <f t="array" ref="U119">_xll.SNL.Clients.Office.Excel.Functions.SPG($A119, "SP_TOTAL_REV", U$3)</f>
        <v>602609</v>
      </c>
      <c r="V119" s="4" cm="1">
        <f t="array" ref="V119">_xll.SNL.Clients.Office.Excel.Functions.SPG($A119, "SP_TOTAL_REV", V$3)</f>
        <v>792542</v>
      </c>
      <c r="W119" s="4" cm="1">
        <f t="array" ref="W119">_xll.SNL.Clients.Office.Excel.Functions.SPG($A119, "SP_TOTAL_REV", W$3)</f>
        <v>590362</v>
      </c>
      <c r="X119" s="4" cm="1">
        <f t="array" ref="X119">_xll.SNL.Clients.Office.Excel.Functions.SPG($A119, "SP_TOTAL_REV", X$3)</f>
        <v>619950</v>
      </c>
      <c r="Y119" s="4" cm="1">
        <f t="array" ref="Y119">_xll.SNL.Clients.Office.Excel.Functions.SPG($A119, "SP_TOTAL_REV", Y$3)</f>
        <v>533057</v>
      </c>
    </row>
    <row r="120" spans="1:25" x14ac:dyDescent="0.3">
      <c r="A120" s="11" t="s">
        <v>1158</v>
      </c>
      <c r="B120" s="4" t="str" cm="1">
        <f t="array" ref="B120">_xll.SNL.Clients.Office.Excel.Functions.SPG($A120, "SP_TOTAL_REV", B$3)</f>
        <v>NA</v>
      </c>
      <c r="C120" s="4" cm="1">
        <f t="array" ref="C120">_xll.SNL.Clients.Office.Excel.Functions.SPG($A120, "SP_TOTAL_REV", C$3)</f>
        <v>94820</v>
      </c>
      <c r="D120" s="4" cm="1">
        <f t="array" ref="D120">_xll.SNL.Clients.Office.Excel.Functions.SPG($A120, "SP_TOTAL_REV", D$3)</f>
        <v>93313</v>
      </c>
      <c r="E120" s="4" cm="1">
        <f t="array" ref="E120">_xll.SNL.Clients.Office.Excel.Functions.SPG($A120, "SP_TOTAL_REV", E$3)</f>
        <v>96654</v>
      </c>
      <c r="F120" s="4" cm="1">
        <f t="array" ref="F120">_xll.SNL.Clients.Office.Excel.Functions.SPG($A120, "SP_TOTAL_REV", F$3)</f>
        <v>88010</v>
      </c>
      <c r="G120" s="4" cm="1">
        <f t="array" ref="G120">_xll.SNL.Clients.Office.Excel.Functions.SPG($A120, "SP_TOTAL_REV", G$3)</f>
        <v>85576</v>
      </c>
      <c r="H120" s="4" cm="1">
        <f t="array" ref="H120">_xll.SNL.Clients.Office.Excel.Functions.SPG($A120, "SP_TOTAL_REV", H$3)</f>
        <v>90450</v>
      </c>
      <c r="I120" s="4" cm="1">
        <f t="array" ref="I120">_xll.SNL.Clients.Office.Excel.Functions.SPG($A120, "SP_TOTAL_REV", I$3)</f>
        <v>90301</v>
      </c>
      <c r="J120" s="4" cm="1">
        <f t="array" ref="J120">_xll.SNL.Clients.Office.Excel.Functions.SPG($A120, "SP_TOTAL_REV", J$3)</f>
        <v>86633</v>
      </c>
      <c r="K120" s="4" cm="1">
        <f t="array" ref="K120">_xll.SNL.Clients.Office.Excel.Functions.SPG($A120, "SP_TOTAL_REV", K$3)</f>
        <v>84700</v>
      </c>
      <c r="L120" s="4" cm="1">
        <f t="array" ref="L120">_xll.SNL.Clients.Office.Excel.Functions.SPG($A120, "SP_TOTAL_REV", L$3)</f>
        <v>82760</v>
      </c>
      <c r="M120" s="4" cm="1">
        <f t="array" ref="M120">_xll.SNL.Clients.Office.Excel.Functions.SPG($A120, "SP_TOTAL_REV", M$3)</f>
        <v>81551</v>
      </c>
      <c r="N120" s="4" cm="1">
        <f t="array" ref="N120">_xll.SNL.Clients.Office.Excel.Functions.SPG($A120, "SP_TOTAL_REV", N$3)</f>
        <v>75346</v>
      </c>
      <c r="O120" s="4" cm="1">
        <f t="array" ref="O120">_xll.SNL.Clients.Office.Excel.Functions.SPG($A120, "SP_TOTAL_REV", O$3)</f>
        <v>73944</v>
      </c>
      <c r="P120" s="4" cm="1">
        <f t="array" ref="P120">_xll.SNL.Clients.Office.Excel.Functions.SPG($A120, "SP_TOTAL_REV", P$3)</f>
        <v>70096</v>
      </c>
      <c r="Q120" s="4" cm="1">
        <f t="array" ref="Q120">_xll.SNL.Clients.Office.Excel.Functions.SPG($A120, "SP_TOTAL_REV", Q$3)</f>
        <v>66718</v>
      </c>
      <c r="R120" s="4" cm="1">
        <f t="array" ref="R120">_xll.SNL.Clients.Office.Excel.Functions.SPG($A120, "SP_TOTAL_REV", R$3)</f>
        <v>64641</v>
      </c>
      <c r="S120" s="4" cm="1">
        <f t="array" ref="S120">_xll.SNL.Clients.Office.Excel.Functions.SPG($A120, "SP_TOTAL_REV", S$3)</f>
        <v>60317</v>
      </c>
      <c r="T120" s="4" cm="1">
        <f t="array" ref="T120">_xll.SNL.Clients.Office.Excel.Functions.SPG($A120, "SP_TOTAL_REV", T$3)</f>
        <v>61123</v>
      </c>
      <c r="U120" s="4" cm="1">
        <f t="array" ref="U120">_xll.SNL.Clients.Office.Excel.Functions.SPG($A120, "SP_TOTAL_REV", U$3)</f>
        <v>57449</v>
      </c>
      <c r="V120" s="4" cm="1">
        <f t="array" ref="V120">_xll.SNL.Clients.Office.Excel.Functions.SPG($A120, "SP_TOTAL_REV", V$3)</f>
        <v>53857</v>
      </c>
      <c r="W120" s="4" cm="1">
        <f t="array" ref="W120">_xll.SNL.Clients.Office.Excel.Functions.SPG($A120, "SP_TOTAL_REV", W$3)</f>
        <v>53486</v>
      </c>
      <c r="X120" s="4" cm="1">
        <f t="array" ref="X120">_xll.SNL.Clients.Office.Excel.Functions.SPG($A120, "SP_TOTAL_REV", X$3)</f>
        <v>50584</v>
      </c>
      <c r="Y120" s="4" cm="1">
        <f t="array" ref="Y120">_xll.SNL.Clients.Office.Excel.Functions.SPG($A120, "SP_TOTAL_REV", Y$3)</f>
        <v>50584</v>
      </c>
    </row>
    <row r="121" spans="1:25" x14ac:dyDescent="0.3">
      <c r="A121" s="11" t="s">
        <v>1159</v>
      </c>
      <c r="B121" s="4" t="str" cm="1">
        <f t="array" ref="B121">_xll.SNL.Clients.Office.Excel.Functions.SPG($A121, "SP_TOTAL_REV", B$3)</f>
        <v>NA</v>
      </c>
      <c r="C121" s="4" cm="1">
        <f t="array" ref="C121">_xll.SNL.Clients.Office.Excel.Functions.SPG($A121, "SP_TOTAL_REV", C$3)</f>
        <v>27207</v>
      </c>
      <c r="D121" s="4" cm="1">
        <f t="array" ref="D121">_xll.SNL.Clients.Office.Excel.Functions.SPG($A121, "SP_TOTAL_REV", D$3)</f>
        <v>28437</v>
      </c>
      <c r="E121" s="4" cm="1">
        <f t="array" ref="E121">_xll.SNL.Clients.Office.Excel.Functions.SPG($A121, "SP_TOTAL_REV", E$3)</f>
        <v>22072</v>
      </c>
      <c r="F121" s="4" cm="1">
        <f t="array" ref="F121">_xll.SNL.Clients.Office.Excel.Functions.SPG($A121, "SP_TOTAL_REV", F$3)</f>
        <v>24162</v>
      </c>
      <c r="G121" s="4" cm="1">
        <f t="array" ref="G121">_xll.SNL.Clients.Office.Excel.Functions.SPG($A121, "SP_TOTAL_REV", G$3)</f>
        <v>24073</v>
      </c>
      <c r="H121" s="4" cm="1">
        <f t="array" ref="H121">_xll.SNL.Clients.Office.Excel.Functions.SPG($A121, "SP_TOTAL_REV", H$3)</f>
        <v>22922</v>
      </c>
      <c r="I121" s="4" cm="1">
        <f t="array" ref="I121">_xll.SNL.Clients.Office.Excel.Functions.SPG($A121, "SP_TOTAL_REV", I$3)</f>
        <v>26262</v>
      </c>
      <c r="J121" s="4" cm="1">
        <f t="array" ref="J121">_xll.SNL.Clients.Office.Excel.Functions.SPG($A121, "SP_TOTAL_REV", J$3)</f>
        <v>30350</v>
      </c>
      <c r="K121" s="4" cm="1">
        <f t="array" ref="K121">_xll.SNL.Clients.Office.Excel.Functions.SPG($A121, "SP_TOTAL_REV", K$3)</f>
        <v>30050</v>
      </c>
      <c r="L121" s="4" t="str" cm="1">
        <f t="array" ref="L121">_xll.SNL.Clients.Office.Excel.Functions.SPG($A121, "SP_TOTAL_REV", L$3)</f>
        <v>NA</v>
      </c>
      <c r="M121" s="4" cm="1">
        <f t="array" ref="M121">_xll.SNL.Clients.Office.Excel.Functions.SPG($A121, "SP_TOTAL_REV", M$3)</f>
        <v>34391</v>
      </c>
      <c r="N121" s="4" cm="1">
        <f t="array" ref="N121">_xll.SNL.Clients.Office.Excel.Functions.SPG($A121, "SP_TOTAL_REV", N$3)</f>
        <v>34057</v>
      </c>
      <c r="O121" s="4" cm="1">
        <f t="array" ref="O121">_xll.SNL.Clients.Office.Excel.Functions.SPG($A121, "SP_TOTAL_REV", O$3)</f>
        <v>32790</v>
      </c>
      <c r="P121" s="4" cm="1">
        <f t="array" ref="P121">_xll.SNL.Clients.Office.Excel.Functions.SPG($A121, "SP_TOTAL_REV", P$3)</f>
        <v>30457</v>
      </c>
      <c r="Q121" s="4" cm="1">
        <f t="array" ref="Q121">_xll.SNL.Clients.Office.Excel.Functions.SPG($A121, "SP_TOTAL_REV", Q$3)</f>
        <v>25402</v>
      </c>
      <c r="R121" s="4" cm="1">
        <f t="array" ref="R121">_xll.SNL.Clients.Office.Excel.Functions.SPG($A121, "SP_TOTAL_REV", R$3)</f>
        <v>28145</v>
      </c>
      <c r="S121" s="4" cm="1">
        <f t="array" ref="S121">_xll.SNL.Clients.Office.Excel.Functions.SPG($A121, "SP_TOTAL_REV", S$3)</f>
        <v>24960</v>
      </c>
      <c r="T121" s="4" cm="1">
        <f t="array" ref="T121">_xll.SNL.Clients.Office.Excel.Functions.SPG($A121, "SP_TOTAL_REV", T$3)</f>
        <v>23606</v>
      </c>
      <c r="U121" s="4" cm="1">
        <f t="array" ref="U121">_xll.SNL.Clients.Office.Excel.Functions.SPG($A121, "SP_TOTAL_REV", U$3)</f>
        <v>23615</v>
      </c>
      <c r="V121" s="4" cm="1">
        <f t="array" ref="V121">_xll.SNL.Clients.Office.Excel.Functions.SPG($A121, "SP_TOTAL_REV", V$3)</f>
        <v>28312</v>
      </c>
      <c r="W121" s="4" cm="1">
        <f t="array" ref="W121">_xll.SNL.Clients.Office.Excel.Functions.SPG($A121, "SP_TOTAL_REV", W$3)</f>
        <v>23471</v>
      </c>
      <c r="X121" s="4" cm="1">
        <f t="array" ref="X121">_xll.SNL.Clients.Office.Excel.Functions.SPG($A121, "SP_TOTAL_REV", X$3)</f>
        <v>18400</v>
      </c>
      <c r="Y121" s="4" cm="1">
        <f t="array" ref="Y121">_xll.SNL.Clients.Office.Excel.Functions.SPG($A121, "SP_TOTAL_REV", Y$3)</f>
        <v>16969</v>
      </c>
    </row>
    <row r="122" spans="1:25" x14ac:dyDescent="0.3">
      <c r="A122" s="11" t="s">
        <v>1160</v>
      </c>
      <c r="B122" s="4" t="str" cm="1">
        <f t="array" ref="B122">_xll.SNL.Clients.Office.Excel.Functions.SPG($A122, "SP_TOTAL_REV", B$3)</f>
        <v>NA</v>
      </c>
      <c r="C122" s="4" cm="1">
        <f t="array" ref="C122">_xll.SNL.Clients.Office.Excel.Functions.SPG($A122, "SP_TOTAL_REV", C$3)</f>
        <v>616877</v>
      </c>
      <c r="D122" s="4" cm="1">
        <f t="array" ref="D122">_xll.SNL.Clients.Office.Excel.Functions.SPG($A122, "SP_TOTAL_REV", D$3)</f>
        <v>627779</v>
      </c>
      <c r="E122" s="4" cm="1">
        <f t="array" ref="E122">_xll.SNL.Clients.Office.Excel.Functions.SPG($A122, "SP_TOTAL_REV", E$3)</f>
        <v>536363</v>
      </c>
      <c r="F122" s="4" cm="1">
        <f t="array" ref="F122">_xll.SNL.Clients.Office.Excel.Functions.SPG($A122, "SP_TOTAL_REV", F$3)</f>
        <v>559455</v>
      </c>
      <c r="G122" s="4" cm="1">
        <f t="array" ref="G122">_xll.SNL.Clients.Office.Excel.Functions.SPG($A122, "SP_TOTAL_REV", G$3)</f>
        <v>464236</v>
      </c>
      <c r="H122" s="4" cm="1">
        <f t="array" ref="H122">_xll.SNL.Clients.Office.Excel.Functions.SPG($A122, "SP_TOTAL_REV", H$3)</f>
        <v>464769</v>
      </c>
      <c r="I122" s="4" cm="1">
        <f t="array" ref="I122">_xll.SNL.Clients.Office.Excel.Functions.SPG($A122, "SP_TOTAL_REV", I$3)</f>
        <v>491532</v>
      </c>
      <c r="J122" s="4" cm="1">
        <f t="array" ref="J122">_xll.SNL.Clients.Office.Excel.Functions.SPG($A122, "SP_TOTAL_REV", J$3)</f>
        <v>582322</v>
      </c>
      <c r="K122" s="4" cm="1">
        <f t="array" ref="K122">_xll.SNL.Clients.Office.Excel.Functions.SPG($A122, "SP_TOTAL_REV", K$3)</f>
        <v>806825</v>
      </c>
      <c r="L122" s="4" cm="1">
        <f t="array" ref="L122">_xll.SNL.Clients.Office.Excel.Functions.SPG($A122, "SP_TOTAL_REV", L$3)</f>
        <v>725881</v>
      </c>
      <c r="M122" s="4" cm="1">
        <f t="array" ref="M122">_xll.SNL.Clients.Office.Excel.Functions.SPG($A122, "SP_TOTAL_REV", M$3)</f>
        <v>638117</v>
      </c>
      <c r="N122" s="4" cm="1">
        <f t="array" ref="N122">_xll.SNL.Clients.Office.Excel.Functions.SPG($A122, "SP_TOTAL_REV", N$3)</f>
        <v>534690</v>
      </c>
      <c r="O122" s="4" cm="1">
        <f t="array" ref="O122">_xll.SNL.Clients.Office.Excel.Functions.SPG($A122, "SP_TOTAL_REV", O$3)</f>
        <v>524225</v>
      </c>
      <c r="P122" s="4" cm="1">
        <f t="array" ref="P122">_xll.SNL.Clients.Office.Excel.Functions.SPG($A122, "SP_TOTAL_REV", P$3)</f>
        <v>510197</v>
      </c>
      <c r="Q122" s="4" cm="1">
        <f t="array" ref="Q122">_xll.SNL.Clients.Office.Excel.Functions.SPG($A122, "SP_TOTAL_REV", Q$3)</f>
        <v>447649</v>
      </c>
      <c r="R122" s="4" cm="1">
        <f t="array" ref="R122">_xll.SNL.Clients.Office.Excel.Functions.SPG($A122, "SP_TOTAL_REV", R$3)</f>
        <v>377581</v>
      </c>
      <c r="S122" s="4" cm="1">
        <f t="array" ref="S122">_xll.SNL.Clients.Office.Excel.Functions.SPG($A122, "SP_TOTAL_REV", S$3)</f>
        <v>322366</v>
      </c>
      <c r="T122" s="4" cm="1">
        <f t="array" ref="T122">_xll.SNL.Clients.Office.Excel.Functions.SPG($A122, "SP_TOTAL_REV", T$3)</f>
        <v>273285</v>
      </c>
      <c r="U122" s="4" cm="1">
        <f t="array" ref="U122">_xll.SNL.Clients.Office.Excel.Functions.SPG($A122, "SP_TOTAL_REV", U$3)</f>
        <v>301145</v>
      </c>
      <c r="V122" s="4" cm="1">
        <f t="array" ref="V122">_xll.SNL.Clients.Office.Excel.Functions.SPG($A122, "SP_TOTAL_REV", V$3)</f>
        <v>342239</v>
      </c>
      <c r="W122" s="4" cm="1">
        <f t="array" ref="W122">_xll.SNL.Clients.Office.Excel.Functions.SPG($A122, "SP_TOTAL_REV", W$3)</f>
        <v>354458</v>
      </c>
      <c r="X122" s="4" cm="1">
        <f t="array" ref="X122">_xll.SNL.Clients.Office.Excel.Functions.SPG($A122, "SP_TOTAL_REV", X$3)</f>
        <v>371888</v>
      </c>
      <c r="Y122" s="4" cm="1">
        <f t="array" ref="Y122">_xll.SNL.Clients.Office.Excel.Functions.SPG($A122, "SP_TOTAL_REV", Y$3)</f>
        <v>327675</v>
      </c>
    </row>
    <row r="123" spans="1:25" x14ac:dyDescent="0.3">
      <c r="A123" s="11" t="s">
        <v>1161</v>
      </c>
      <c r="B123" s="4" t="str" cm="1">
        <f t="array" ref="B123">_xll.SNL.Clients.Office.Excel.Functions.SPG($A123, "SP_TOTAL_REV", B$3)</f>
        <v>NA</v>
      </c>
      <c r="C123" s="4" cm="1">
        <f t="array" ref="C123">_xll.SNL.Clients.Office.Excel.Functions.SPG($A123, "SP_TOTAL_REV", C$3)</f>
        <v>160138</v>
      </c>
      <c r="D123" s="4" cm="1">
        <f t="array" ref="D123">_xll.SNL.Clients.Office.Excel.Functions.SPG($A123, "SP_TOTAL_REV", D$3)</f>
        <v>166272</v>
      </c>
      <c r="E123" s="4" cm="1">
        <f t="array" ref="E123">_xll.SNL.Clients.Office.Excel.Functions.SPG($A123, "SP_TOTAL_REV", E$3)</f>
        <v>245744</v>
      </c>
      <c r="F123" s="4" cm="1">
        <f t="array" ref="F123">_xll.SNL.Clients.Office.Excel.Functions.SPG($A123, "SP_TOTAL_REV", F$3)</f>
        <v>185335</v>
      </c>
      <c r="G123" s="4" cm="1">
        <f t="array" ref="G123">_xll.SNL.Clients.Office.Excel.Functions.SPG($A123, "SP_TOTAL_REV", G$3)</f>
        <v>131547</v>
      </c>
      <c r="H123" s="4" cm="1">
        <f t="array" ref="H123">_xll.SNL.Clients.Office.Excel.Functions.SPG($A123, "SP_TOTAL_REV", H$3)</f>
        <v>135593</v>
      </c>
      <c r="I123" s="4" cm="1">
        <f t="array" ref="I123">_xll.SNL.Clients.Office.Excel.Functions.SPG($A123, "SP_TOTAL_REV", I$3)</f>
        <v>218129</v>
      </c>
      <c r="J123" s="4" cm="1">
        <f t="array" ref="J123">_xll.SNL.Clients.Office.Excel.Functions.SPG($A123, "SP_TOTAL_REV", J$3)</f>
        <v>187301</v>
      </c>
      <c r="K123" s="4" cm="1">
        <f t="array" ref="K123">_xll.SNL.Clients.Office.Excel.Functions.SPG($A123, "SP_TOTAL_REV", K$3)</f>
        <v>131053</v>
      </c>
      <c r="L123" s="4" cm="1">
        <f t="array" ref="L123">_xll.SNL.Clients.Office.Excel.Functions.SPG($A123, "SP_TOTAL_REV", L$3)</f>
        <v>139470</v>
      </c>
      <c r="M123" s="4" cm="1">
        <f t="array" ref="M123">_xll.SNL.Clients.Office.Excel.Functions.SPG($A123, "SP_TOTAL_REV", M$3)</f>
        <v>222880</v>
      </c>
      <c r="N123" s="4" t="str" cm="1">
        <f t="array" ref="N123">_xll.SNL.Clients.Office.Excel.Functions.SPG($A123, "SP_TOTAL_REV", N$3)</f>
        <v>NA</v>
      </c>
      <c r="O123" s="4" cm="1">
        <f t="array" ref="O123">_xll.SNL.Clients.Office.Excel.Functions.SPG($A123, "SP_TOTAL_REV", O$3)</f>
        <v>107335</v>
      </c>
      <c r="P123" s="4" cm="1">
        <f t="array" ref="P123">_xll.SNL.Clients.Office.Excel.Functions.SPG($A123, "SP_TOTAL_REV", P$3)</f>
        <v>111082</v>
      </c>
      <c r="Q123" s="4" cm="1">
        <f t="array" ref="Q123">_xll.SNL.Clients.Office.Excel.Functions.SPG($A123, "SP_TOTAL_REV", Q$3)</f>
        <v>191187</v>
      </c>
      <c r="R123" s="4" cm="1">
        <f t="array" ref="R123">_xll.SNL.Clients.Office.Excel.Functions.SPG($A123, "SP_TOTAL_REV", R$3)</f>
        <v>137038</v>
      </c>
      <c r="S123" s="4" cm="1">
        <f t="array" ref="S123">_xll.SNL.Clients.Office.Excel.Functions.SPG($A123, "SP_TOTAL_REV", S$3)</f>
        <v>101419</v>
      </c>
      <c r="T123" s="4" cm="1">
        <f t="array" ref="T123">_xll.SNL.Clients.Office.Excel.Functions.SPG($A123, "SP_TOTAL_REV", T$3)</f>
        <v>97051</v>
      </c>
      <c r="U123" s="4" cm="1">
        <f t="array" ref="U123">_xll.SNL.Clients.Office.Excel.Functions.SPG($A123, "SP_TOTAL_REV", U$3)</f>
        <v>152690</v>
      </c>
      <c r="V123" s="4" cm="1">
        <f t="array" ref="V123">_xll.SNL.Clients.Office.Excel.Functions.SPG($A123, "SP_TOTAL_REV", V$3)</f>
        <v>131975</v>
      </c>
      <c r="W123" s="4" cm="1">
        <f t="array" ref="W123">_xll.SNL.Clients.Office.Excel.Functions.SPG($A123, "SP_TOTAL_REV", W$3)</f>
        <v>92626</v>
      </c>
      <c r="X123" s="4" cm="1">
        <f t="array" ref="X123">_xll.SNL.Clients.Office.Excel.Functions.SPG($A123, "SP_TOTAL_REV", X$3)</f>
        <v>94542</v>
      </c>
      <c r="Y123" s="4" cm="1">
        <f t="array" ref="Y123">_xll.SNL.Clients.Office.Excel.Functions.SPG($A123, "SP_TOTAL_REV", Y$3)</f>
        <v>160464</v>
      </c>
    </row>
    <row r="124" spans="1:25" x14ac:dyDescent="0.3">
      <c r="A124" s="11" t="s">
        <v>1162</v>
      </c>
      <c r="B124" s="4" t="str" cm="1">
        <f t="array" ref="B124">_xll.SNL.Clients.Office.Excel.Functions.SPG($A124, "SP_TOTAL_REV", B$3)</f>
        <v>NA</v>
      </c>
      <c r="C124" s="4" cm="1">
        <f t="array" ref="C124">_xll.SNL.Clients.Office.Excel.Functions.SPG($A124, "SP_TOTAL_REV", C$3)</f>
        <v>921800</v>
      </c>
      <c r="D124" s="4" cm="1">
        <f t="array" ref="D124">_xll.SNL.Clients.Office.Excel.Functions.SPG($A124, "SP_TOTAL_REV", D$3)</f>
        <v>734200</v>
      </c>
      <c r="E124" s="4" cm="1">
        <f t="array" ref="E124">_xll.SNL.Clients.Office.Excel.Functions.SPG($A124, "SP_TOTAL_REV", E$3)</f>
        <v>579200</v>
      </c>
      <c r="F124" s="4" cm="1">
        <f t="array" ref="F124">_xll.SNL.Clients.Office.Excel.Functions.SPG($A124, "SP_TOTAL_REV", F$3)</f>
        <v>638900</v>
      </c>
      <c r="G124" s="4" cm="1">
        <f t="array" ref="G124">_xll.SNL.Clients.Office.Excel.Functions.SPG($A124, "SP_TOTAL_REV", G$3)</f>
        <v>874800</v>
      </c>
      <c r="H124" s="4" cm="1">
        <f t="array" ref="H124">_xll.SNL.Clients.Office.Excel.Functions.SPG($A124, "SP_TOTAL_REV", H$3)</f>
        <v>942300</v>
      </c>
      <c r="I124" s="4" cm="1">
        <f t="array" ref="I124">_xll.SNL.Clients.Office.Excel.Functions.SPG($A124, "SP_TOTAL_REV", I$3)</f>
        <v>610700</v>
      </c>
      <c r="J124" s="4" cm="1">
        <f t="array" ref="J124">_xll.SNL.Clients.Office.Excel.Functions.SPG($A124, "SP_TOTAL_REV", J$3)</f>
        <v>599700</v>
      </c>
      <c r="K124" s="4" cm="1">
        <f t="array" ref="K124">_xll.SNL.Clients.Office.Excel.Functions.SPG($A124, "SP_TOTAL_REV", K$3)</f>
        <v>650400</v>
      </c>
      <c r="L124" s="4" cm="1">
        <f t="array" ref="L124">_xll.SNL.Clients.Office.Excel.Functions.SPG($A124, "SP_TOTAL_REV", L$3)</f>
        <v>744100</v>
      </c>
      <c r="M124" s="4" cm="1">
        <f t="array" ref="M124">_xll.SNL.Clients.Office.Excel.Functions.SPG($A124, "SP_TOTAL_REV", M$3)</f>
        <v>460500</v>
      </c>
      <c r="N124" s="4" cm="1">
        <f t="array" ref="N124">_xll.SNL.Clients.Office.Excel.Functions.SPG($A124, "SP_TOTAL_REV", N$3)</f>
        <v>666700</v>
      </c>
      <c r="O124" s="4" cm="1">
        <f t="array" ref="O124">_xll.SNL.Clients.Office.Excel.Functions.SPG($A124, "SP_TOTAL_REV", O$3)</f>
        <v>434800</v>
      </c>
      <c r="P124" s="4" cm="1">
        <f t="array" ref="P124">_xll.SNL.Clients.Office.Excel.Functions.SPG($A124, "SP_TOTAL_REV", P$3)</f>
        <v>294600</v>
      </c>
      <c r="Q124" s="4" cm="1">
        <f t="array" ref="Q124">_xll.SNL.Clients.Office.Excel.Functions.SPG($A124, "SP_TOTAL_REV", Q$3)</f>
        <v>114400</v>
      </c>
      <c r="R124" s="4" cm="1">
        <f t="array" ref="R124">_xll.SNL.Clients.Office.Excel.Functions.SPG($A124, "SP_TOTAL_REV", R$3)</f>
        <v>98242</v>
      </c>
      <c r="S124" s="4" cm="1">
        <f t="array" ref="S124">_xll.SNL.Clients.Office.Excel.Functions.SPG($A124, "SP_TOTAL_REV", S$3)</f>
        <v>35478</v>
      </c>
      <c r="T124" s="4" cm="1">
        <f t="array" ref="T124">_xll.SNL.Clients.Office.Excel.Functions.SPG($A124, "SP_TOTAL_REV", T$3)</f>
        <v>8974</v>
      </c>
      <c r="U124" s="4" cm="1">
        <f t="array" ref="U124">_xll.SNL.Clients.Office.Excel.Functions.SPG($A124, "SP_TOTAL_REV", U$3)</f>
        <v>543616</v>
      </c>
      <c r="V124" s="4" cm="1">
        <f t="array" ref="V124">_xll.SNL.Clients.Office.Excel.Functions.SPG($A124, "SP_TOTAL_REV", V$3)</f>
        <v>788803</v>
      </c>
      <c r="W124" s="4" cm="1">
        <f t="array" ref="W124">_xll.SNL.Clients.Office.Excel.Functions.SPG($A124, "SP_TOTAL_REV", W$3)</f>
        <v>821817</v>
      </c>
      <c r="X124" s="4" cm="1">
        <f t="array" ref="X124">_xll.SNL.Clients.Office.Excel.Functions.SPG($A124, "SP_TOTAL_REV", X$3)</f>
        <v>957756</v>
      </c>
      <c r="Y124" s="4" cm="1">
        <f t="array" ref="Y124">_xll.SNL.Clients.Office.Excel.Functions.SPG($A124, "SP_TOTAL_REV", Y$3)</f>
        <v>714723</v>
      </c>
    </row>
    <row r="125" spans="1:25" x14ac:dyDescent="0.3">
      <c r="A125" s="11" t="s">
        <v>1163</v>
      </c>
      <c r="B125" s="4" cm="1">
        <f t="array" ref="B125">_xll.SNL.Clients.Office.Excel.Functions.SPG($A125, "SP_TOTAL_REV", B$3)</f>
        <v>71707</v>
      </c>
      <c r="C125" s="4" cm="1">
        <f t="array" ref="C125">_xll.SNL.Clients.Office.Excel.Functions.SPG($A125, "SP_TOTAL_REV", C$3)</f>
        <v>75389</v>
      </c>
      <c r="D125" s="4" cm="1">
        <f t="array" ref="D125">_xll.SNL.Clients.Office.Excel.Functions.SPG($A125, "SP_TOTAL_REV", D$3)</f>
        <v>73536</v>
      </c>
      <c r="E125" s="4" cm="1">
        <f t="array" ref="E125">_xll.SNL.Clients.Office.Excel.Functions.SPG($A125, "SP_TOTAL_REV", E$3)</f>
        <v>72375</v>
      </c>
      <c r="F125" s="4" cm="1">
        <f t="array" ref="F125">_xll.SNL.Clients.Office.Excel.Functions.SPG($A125, "SP_TOTAL_REV", F$3)</f>
        <v>68302</v>
      </c>
      <c r="G125" s="4" cm="1">
        <f t="array" ref="G125">_xll.SNL.Clients.Office.Excel.Functions.SPG($A125, "SP_TOTAL_REV", G$3)</f>
        <v>73024</v>
      </c>
      <c r="H125" s="4" cm="1">
        <f t="array" ref="H125">_xll.SNL.Clients.Office.Excel.Functions.SPG($A125, "SP_TOTAL_REV", H$3)</f>
        <v>74803</v>
      </c>
      <c r="I125" s="4" cm="1">
        <f t="array" ref="I125">_xll.SNL.Clients.Office.Excel.Functions.SPG($A125, "SP_TOTAL_REV", I$3)</f>
        <v>72141</v>
      </c>
      <c r="J125" s="4" cm="1">
        <f t="array" ref="J125">_xll.SNL.Clients.Office.Excel.Functions.SPG($A125, "SP_TOTAL_REV", J$3)</f>
        <v>70579</v>
      </c>
      <c r="K125" s="4" cm="1">
        <f t="array" ref="K125">_xll.SNL.Clients.Office.Excel.Functions.SPG($A125, "SP_TOTAL_REV", K$3)</f>
        <v>67026</v>
      </c>
      <c r="L125" s="4" cm="1">
        <f t="array" ref="L125">_xll.SNL.Clients.Office.Excel.Functions.SPG($A125, "SP_TOTAL_REV", L$3)</f>
        <v>59139</v>
      </c>
      <c r="M125" s="4" cm="1">
        <f t="array" ref="M125">_xll.SNL.Clients.Office.Excel.Functions.SPG($A125, "SP_TOTAL_REV", M$3)</f>
        <v>54264</v>
      </c>
      <c r="N125" s="4" cm="1">
        <f t="array" ref="N125">_xll.SNL.Clients.Office.Excel.Functions.SPG($A125, "SP_TOTAL_REV", N$3)</f>
        <v>58247</v>
      </c>
      <c r="O125" s="4" cm="1">
        <f t="array" ref="O125">_xll.SNL.Clients.Office.Excel.Functions.SPG($A125, "SP_TOTAL_REV", O$3)</f>
        <v>57435</v>
      </c>
      <c r="P125" s="4" cm="1">
        <f t="array" ref="P125">_xll.SNL.Clients.Office.Excel.Functions.SPG($A125, "SP_TOTAL_REV", P$3)</f>
        <v>55362</v>
      </c>
      <c r="Q125" s="4" cm="1">
        <f t="array" ref="Q125">_xll.SNL.Clients.Office.Excel.Functions.SPG($A125, "SP_TOTAL_REV", Q$3)</f>
        <v>53445</v>
      </c>
      <c r="R125" s="4" cm="1">
        <f t="array" ref="R125">_xll.SNL.Clients.Office.Excel.Functions.SPG($A125, "SP_TOTAL_REV", R$3)</f>
        <v>55902</v>
      </c>
      <c r="S125" s="4" cm="1">
        <f t="array" ref="S125">_xll.SNL.Clients.Office.Excel.Functions.SPG($A125, "SP_TOTAL_REV", S$3)</f>
        <v>54662</v>
      </c>
      <c r="T125" s="4" cm="1">
        <f t="array" ref="T125">_xll.SNL.Clients.Office.Excel.Functions.SPG($A125, "SP_TOTAL_REV", T$3)</f>
        <v>52701</v>
      </c>
      <c r="U125" s="4" cm="1">
        <f t="array" ref="U125">_xll.SNL.Clients.Office.Excel.Functions.SPG($A125, "SP_TOTAL_REV", U$3)</f>
        <v>55222</v>
      </c>
      <c r="V125" s="4" cm="1">
        <f t="array" ref="V125">_xll.SNL.Clients.Office.Excel.Functions.SPG($A125, "SP_TOTAL_REV", V$3)</f>
        <v>57789</v>
      </c>
      <c r="W125" s="4" cm="1">
        <f t="array" ref="W125">_xll.SNL.Clients.Office.Excel.Functions.SPG($A125, "SP_TOTAL_REV", W$3)</f>
        <v>57235</v>
      </c>
      <c r="X125" s="4" cm="1">
        <f t="array" ref="X125">_xll.SNL.Clients.Office.Excel.Functions.SPG($A125, "SP_TOTAL_REV", X$3)</f>
        <v>57636</v>
      </c>
      <c r="Y125" s="4" cm="1">
        <f t="array" ref="Y125">_xll.SNL.Clients.Office.Excel.Functions.SPG($A125, "SP_TOTAL_REV", Y$3)</f>
        <v>55791</v>
      </c>
    </row>
    <row r="126" spans="1:25" x14ac:dyDescent="0.3">
      <c r="A126" s="11" t="s">
        <v>1164</v>
      </c>
      <c r="B126" s="4" t="str" cm="1">
        <f t="array" ref="B126">_xll.SNL.Clients.Office.Excel.Functions.SPG($A126, "SP_TOTAL_REV", B$3)</f>
        <v>NA</v>
      </c>
      <c r="C126" s="4" cm="1">
        <f t="array" ref="C126">_xll.SNL.Clients.Office.Excel.Functions.SPG($A126, "SP_TOTAL_REV", C$3)</f>
        <v>198424</v>
      </c>
      <c r="D126" s="4" cm="1">
        <f t="array" ref="D126">_xll.SNL.Clients.Office.Excel.Functions.SPG($A126, "SP_TOTAL_REV", D$3)</f>
        <v>186745</v>
      </c>
      <c r="E126" s="4" cm="1">
        <f t="array" ref="E126">_xll.SNL.Clients.Office.Excel.Functions.SPG($A126, "SP_TOTAL_REV", E$3)</f>
        <v>179049</v>
      </c>
      <c r="F126" s="4" cm="1">
        <f t="array" ref="F126">_xll.SNL.Clients.Office.Excel.Functions.SPG($A126, "SP_TOTAL_REV", F$3)</f>
        <v>170965</v>
      </c>
      <c r="G126" s="4" cm="1">
        <f t="array" ref="G126">_xll.SNL.Clients.Office.Excel.Functions.SPG($A126, "SP_TOTAL_REV", G$3)</f>
        <v>160387</v>
      </c>
      <c r="H126" s="4" cm="1">
        <f t="array" ref="H126">_xll.SNL.Clients.Office.Excel.Functions.SPG($A126, "SP_TOTAL_REV", H$3)</f>
        <v>149871</v>
      </c>
      <c r="I126" s="4" cm="1">
        <f t="array" ref="I126">_xll.SNL.Clients.Office.Excel.Functions.SPG($A126, "SP_TOTAL_REV", I$3)</f>
        <v>132356</v>
      </c>
      <c r="J126" s="4" cm="1">
        <f t="array" ref="J126">_xll.SNL.Clients.Office.Excel.Functions.SPG($A126, "SP_TOTAL_REV", J$3)</f>
        <v>128253</v>
      </c>
      <c r="K126" s="4" cm="1">
        <f t="array" ref="K126">_xll.SNL.Clients.Office.Excel.Functions.SPG($A126, "SP_TOTAL_REV", K$3)</f>
        <v>115919</v>
      </c>
      <c r="L126" s="4" cm="1">
        <f t="array" ref="L126">_xll.SNL.Clients.Office.Excel.Functions.SPG($A126, "SP_TOTAL_REV", L$3)</f>
        <v>102723</v>
      </c>
      <c r="M126" s="4" cm="1">
        <f t="array" ref="M126">_xll.SNL.Clients.Office.Excel.Functions.SPG($A126, "SP_TOTAL_REV", M$3)</f>
        <v>90539</v>
      </c>
      <c r="N126" s="4" cm="1">
        <f t="array" ref="N126">_xll.SNL.Clients.Office.Excel.Functions.SPG($A126, "SP_TOTAL_REV", N$3)</f>
        <v>80659</v>
      </c>
      <c r="O126" s="4" cm="1">
        <f t="array" ref="O126">_xll.SNL.Clients.Office.Excel.Functions.SPG($A126, "SP_TOTAL_REV", O$3)</f>
        <v>67558</v>
      </c>
      <c r="P126" s="4" cm="1">
        <f t="array" ref="P126">_xll.SNL.Clients.Office.Excel.Functions.SPG($A126, "SP_TOTAL_REV", P$3)</f>
        <v>55178</v>
      </c>
      <c r="Q126" s="4" cm="1">
        <f t="array" ref="Q126">_xll.SNL.Clients.Office.Excel.Functions.SPG($A126, "SP_TOTAL_REV", Q$3)</f>
        <v>50558</v>
      </c>
      <c r="R126" s="4" cm="1">
        <f t="array" ref="R126">_xll.SNL.Clients.Office.Excel.Functions.SPG($A126, "SP_TOTAL_REV", R$3)</f>
        <v>53155</v>
      </c>
      <c r="S126" s="4" cm="1">
        <f t="array" ref="S126">_xll.SNL.Clients.Office.Excel.Functions.SPG($A126, "SP_TOTAL_REV", S$3)</f>
        <v>56375</v>
      </c>
      <c r="T126" s="4" cm="1">
        <f t="array" ref="T126">_xll.SNL.Clients.Office.Excel.Functions.SPG($A126, "SP_TOTAL_REV", T$3)</f>
        <v>59978</v>
      </c>
      <c r="U126" s="4" cm="1">
        <f t="array" ref="U126">_xll.SNL.Clients.Office.Excel.Functions.SPG($A126, "SP_TOTAL_REV", U$3)</f>
        <v>61288</v>
      </c>
      <c r="V126" s="4" t="str" cm="1">
        <f t="array" ref="V126">_xll.SNL.Clients.Office.Excel.Functions.SPG($A126, "SP_TOTAL_REV", V$3)</f>
        <v>NA</v>
      </c>
      <c r="W126" s="4" t="str" cm="1">
        <f t="array" ref="W126">_xll.SNL.Clients.Office.Excel.Functions.SPG($A126, "SP_TOTAL_REV", W$3)</f>
        <v>NA</v>
      </c>
      <c r="X126" s="4" t="str" cm="1">
        <f t="array" ref="X126">_xll.SNL.Clients.Office.Excel.Functions.SPG($A126, "SP_TOTAL_REV", X$3)</f>
        <v>NA</v>
      </c>
      <c r="Y126" s="4" t="str" cm="1">
        <f t="array" ref="Y126">_xll.SNL.Clients.Office.Excel.Functions.SPG($A126, "SP_TOTAL_REV", Y$3)</f>
        <v>NA</v>
      </c>
    </row>
    <row r="127" spans="1:25" x14ac:dyDescent="0.3">
      <c r="A127" s="11" t="s">
        <v>1165</v>
      </c>
      <c r="B127" s="4" t="str" cm="1">
        <f t="array" ref="B127">_xll.SNL.Clients.Office.Excel.Functions.SPG($A127, "SP_TOTAL_REV", B$3)</f>
        <v>NA</v>
      </c>
      <c r="C127" s="4" cm="1">
        <f t="array" ref="C127">_xll.SNL.Clients.Office.Excel.Functions.SPG($A127, "SP_TOTAL_REV", C$3)</f>
        <v>486000</v>
      </c>
      <c r="D127" s="4" cm="1">
        <f t="array" ref="D127">_xll.SNL.Clients.Office.Excel.Functions.SPG($A127, "SP_TOTAL_REV", D$3)</f>
        <v>366000</v>
      </c>
      <c r="E127" s="4" cm="1">
        <f t="array" ref="E127">_xll.SNL.Clients.Office.Excel.Functions.SPG($A127, "SP_TOTAL_REV", E$3)</f>
        <v>263000</v>
      </c>
      <c r="F127" s="4" cm="1">
        <f t="array" ref="F127">_xll.SNL.Clients.Office.Excel.Functions.SPG($A127, "SP_TOTAL_REV", F$3)</f>
        <v>249000</v>
      </c>
      <c r="G127" s="4" cm="1">
        <f t="array" ref="G127">_xll.SNL.Clients.Office.Excel.Functions.SPG($A127, "SP_TOTAL_REV", G$3)</f>
        <v>371000</v>
      </c>
      <c r="H127" s="4" cm="1">
        <f t="array" ref="H127">_xll.SNL.Clients.Office.Excel.Functions.SPG($A127, "SP_TOTAL_REV", H$3)</f>
        <v>406000</v>
      </c>
      <c r="I127" s="4" cm="1">
        <f t="array" ref="I127">_xll.SNL.Clients.Office.Excel.Functions.SPG($A127, "SP_TOTAL_REV", I$3)</f>
        <v>288000</v>
      </c>
      <c r="J127" s="4" cm="1">
        <f t="array" ref="J127">_xll.SNL.Clients.Office.Excel.Functions.SPG($A127, "SP_TOTAL_REV", J$3)</f>
        <v>268000</v>
      </c>
      <c r="K127" s="4" cm="1">
        <f t="array" ref="K127">_xll.SNL.Clients.Office.Excel.Functions.SPG($A127, "SP_TOTAL_REV", K$3)</f>
        <v>340000</v>
      </c>
      <c r="L127" s="4" cm="1">
        <f t="array" ref="L127">_xll.SNL.Clients.Office.Excel.Functions.SPG($A127, "SP_TOTAL_REV", L$3)</f>
        <v>368000</v>
      </c>
      <c r="M127" s="4" cm="1">
        <f t="array" ref="M127">_xll.SNL.Clients.Office.Excel.Functions.SPG($A127, "SP_TOTAL_REV", M$3)</f>
        <v>214000</v>
      </c>
      <c r="N127" s="4" cm="1">
        <f t="array" ref="N127">_xll.SNL.Clients.Office.Excel.Functions.SPG($A127, "SP_TOTAL_REV", N$3)</f>
        <v>318000</v>
      </c>
      <c r="O127" s="4" cm="1">
        <f t="array" ref="O127">_xll.SNL.Clients.Office.Excel.Functions.SPG($A127, "SP_TOTAL_REV", O$3)</f>
        <v>351000</v>
      </c>
      <c r="P127" s="4" cm="1">
        <f t="array" ref="P127">_xll.SNL.Clients.Office.Excel.Functions.SPG($A127, "SP_TOTAL_REV", P$3)</f>
        <v>380000</v>
      </c>
      <c r="Q127" s="4" cm="1">
        <f t="array" ref="Q127">_xll.SNL.Clients.Office.Excel.Functions.SPG($A127, "SP_TOTAL_REV", Q$3)</f>
        <v>237000</v>
      </c>
      <c r="R127" s="4" cm="1">
        <f t="array" ref="R127">_xll.SNL.Clients.Office.Excel.Functions.SPG($A127, "SP_TOTAL_REV", R$3)</f>
        <v>280000</v>
      </c>
      <c r="S127" s="4" cm="1">
        <f t="array" ref="S127">_xll.SNL.Clients.Office.Excel.Functions.SPG($A127, "SP_TOTAL_REV", S$3)</f>
        <v>332000</v>
      </c>
      <c r="T127" s="4" cm="1">
        <f t="array" ref="T127">_xll.SNL.Clients.Office.Excel.Functions.SPG($A127, "SP_TOTAL_REV", T$3)</f>
        <v>329000</v>
      </c>
      <c r="U127" s="4" cm="1">
        <f t="array" ref="U127">_xll.SNL.Clients.Office.Excel.Functions.SPG($A127, "SP_TOTAL_REV", U$3)</f>
        <v>258000</v>
      </c>
      <c r="V127" s="4" cm="1">
        <f t="array" ref="V127">_xll.SNL.Clients.Office.Excel.Functions.SPG($A127, "SP_TOTAL_REV", V$3)</f>
        <v>235000</v>
      </c>
      <c r="W127" s="4" cm="1">
        <f t="array" ref="W127">_xll.SNL.Clients.Office.Excel.Functions.SPG($A127, "SP_TOTAL_REV", W$3)</f>
        <v>296000</v>
      </c>
      <c r="X127" s="4" cm="1">
        <f t="array" ref="X127">_xll.SNL.Clients.Office.Excel.Functions.SPG($A127, "SP_TOTAL_REV", X$3)</f>
        <v>284000</v>
      </c>
      <c r="Y127" s="4" cm="1">
        <f t="array" ref="Y127">_xll.SNL.Clients.Office.Excel.Functions.SPG($A127, "SP_TOTAL_REV", Y$3)</f>
        <v>217000</v>
      </c>
    </row>
    <row r="128" spans="1:25" x14ac:dyDescent="0.3">
      <c r="A128" s="11" t="s">
        <v>1166</v>
      </c>
      <c r="B128" s="4" t="str" cm="1">
        <f t="array" ref="B128">_xll.SNL.Clients.Office.Excel.Functions.SPG($A128, "SP_TOTAL_REV", B$3)</f>
        <v>NA</v>
      </c>
      <c r="C128" s="4" cm="1">
        <f t="array" ref="C128">_xll.SNL.Clients.Office.Excel.Functions.SPG($A128, "SP_TOTAL_REV", C$3)</f>
        <v>486000</v>
      </c>
      <c r="D128" s="4" cm="1">
        <f t="array" ref="D128">_xll.SNL.Clients.Office.Excel.Functions.SPG($A128, "SP_TOTAL_REV", D$3)</f>
        <v>366000</v>
      </c>
      <c r="E128" s="4" cm="1">
        <f t="array" ref="E128">_xll.SNL.Clients.Office.Excel.Functions.SPG($A128, "SP_TOTAL_REV", E$3)</f>
        <v>263000</v>
      </c>
      <c r="F128" s="4" cm="1">
        <f t="array" ref="F128">_xll.SNL.Clients.Office.Excel.Functions.SPG($A128, "SP_TOTAL_REV", F$3)</f>
        <v>249000</v>
      </c>
      <c r="G128" s="4" cm="1">
        <f t="array" ref="G128">_xll.SNL.Clients.Office.Excel.Functions.SPG($A128, "SP_TOTAL_REV", G$3)</f>
        <v>371000</v>
      </c>
      <c r="H128" s="4" cm="1">
        <f t="array" ref="H128">_xll.SNL.Clients.Office.Excel.Functions.SPG($A128, "SP_TOTAL_REV", H$3)</f>
        <v>406000</v>
      </c>
      <c r="I128" s="4" cm="1">
        <f t="array" ref="I128">_xll.SNL.Clients.Office.Excel.Functions.SPG($A128, "SP_TOTAL_REV", I$3)</f>
        <v>288000</v>
      </c>
      <c r="J128" s="4" cm="1">
        <f t="array" ref="J128">_xll.SNL.Clients.Office.Excel.Functions.SPG($A128, "SP_TOTAL_REV", J$3)</f>
        <v>268000</v>
      </c>
      <c r="K128" s="4" cm="1">
        <f t="array" ref="K128">_xll.SNL.Clients.Office.Excel.Functions.SPG($A128, "SP_TOTAL_REV", K$3)</f>
        <v>340000</v>
      </c>
      <c r="L128" s="4" cm="1">
        <f t="array" ref="L128">_xll.SNL.Clients.Office.Excel.Functions.SPG($A128, "SP_TOTAL_REV", L$3)</f>
        <v>368000</v>
      </c>
      <c r="M128" s="4" cm="1">
        <f t="array" ref="M128">_xll.SNL.Clients.Office.Excel.Functions.SPG($A128, "SP_TOTAL_REV", M$3)</f>
        <v>214000</v>
      </c>
      <c r="N128" s="4" cm="1">
        <f t="array" ref="N128">_xll.SNL.Clients.Office.Excel.Functions.SPG($A128, "SP_TOTAL_REV", N$3)</f>
        <v>318000</v>
      </c>
      <c r="O128" s="4" cm="1">
        <f t="array" ref="O128">_xll.SNL.Clients.Office.Excel.Functions.SPG($A128, "SP_TOTAL_REV", O$3)</f>
        <v>351000</v>
      </c>
      <c r="P128" s="4" cm="1">
        <f t="array" ref="P128">_xll.SNL.Clients.Office.Excel.Functions.SPG($A128, "SP_TOTAL_REV", P$3)</f>
        <v>380000</v>
      </c>
      <c r="Q128" s="4" cm="1">
        <f t="array" ref="Q128">_xll.SNL.Clients.Office.Excel.Functions.SPG($A128, "SP_TOTAL_REV", Q$3)</f>
        <v>237000</v>
      </c>
      <c r="R128" s="4" cm="1">
        <f t="array" ref="R128">_xll.SNL.Clients.Office.Excel.Functions.SPG($A128, "SP_TOTAL_REV", R$3)</f>
        <v>280000</v>
      </c>
      <c r="S128" s="4" cm="1">
        <f t="array" ref="S128">_xll.SNL.Clients.Office.Excel.Functions.SPG($A128, "SP_TOTAL_REV", S$3)</f>
        <v>332000</v>
      </c>
      <c r="T128" s="4" cm="1">
        <f t="array" ref="T128">_xll.SNL.Clients.Office.Excel.Functions.SPG($A128, "SP_TOTAL_REV", T$3)</f>
        <v>329000</v>
      </c>
      <c r="U128" s="4" cm="1">
        <f t="array" ref="U128">_xll.SNL.Clients.Office.Excel.Functions.SPG($A128, "SP_TOTAL_REV", U$3)</f>
        <v>258000</v>
      </c>
      <c r="V128" s="4" cm="1">
        <f t="array" ref="V128">_xll.SNL.Clients.Office.Excel.Functions.SPG($A128, "SP_TOTAL_REV", V$3)</f>
        <v>235000</v>
      </c>
      <c r="W128" s="4" cm="1">
        <f t="array" ref="W128">_xll.SNL.Clients.Office.Excel.Functions.SPG($A128, "SP_TOTAL_REV", W$3)</f>
        <v>296000</v>
      </c>
      <c r="X128" s="4" cm="1">
        <f t="array" ref="X128">_xll.SNL.Clients.Office.Excel.Functions.SPG($A128, "SP_TOTAL_REV", X$3)</f>
        <v>284000</v>
      </c>
      <c r="Y128" s="4" cm="1">
        <f t="array" ref="Y128">_xll.SNL.Clients.Office.Excel.Functions.SPG($A128, "SP_TOTAL_REV", Y$3)</f>
        <v>217000</v>
      </c>
    </row>
    <row r="129" spans="1:25" x14ac:dyDescent="0.3">
      <c r="A129" s="11" t="s">
        <v>1167</v>
      </c>
      <c r="B129" s="4" t="str" cm="1">
        <f t="array" ref="B129">_xll.SNL.Clients.Office.Excel.Functions.SPG($A129, "SP_TOTAL_REV", B$3)</f>
        <v>NA</v>
      </c>
      <c r="C129" s="4" cm="1">
        <f t="array" ref="C129">_xll.SNL.Clients.Office.Excel.Functions.SPG($A129, "SP_TOTAL_REV", C$3)</f>
        <v>237402</v>
      </c>
      <c r="D129" s="4" cm="1">
        <f t="array" ref="D129">_xll.SNL.Clients.Office.Excel.Functions.SPG($A129, "SP_TOTAL_REV", D$3)</f>
        <v>241243</v>
      </c>
      <c r="E129" s="4" cm="1">
        <f t="array" ref="E129">_xll.SNL.Clients.Office.Excel.Functions.SPG($A129, "SP_TOTAL_REV", E$3)</f>
        <v>245668</v>
      </c>
      <c r="F129" s="4" cm="1">
        <f t="array" ref="F129">_xll.SNL.Clients.Office.Excel.Functions.SPG($A129, "SP_TOTAL_REV", F$3)</f>
        <v>251700</v>
      </c>
      <c r="G129" s="4" cm="1">
        <f t="array" ref="G129">_xll.SNL.Clients.Office.Excel.Functions.SPG($A129, "SP_TOTAL_REV", G$3)</f>
        <v>260829</v>
      </c>
      <c r="H129" s="4" cm="1">
        <f t="array" ref="H129">_xll.SNL.Clients.Office.Excel.Functions.SPG($A129, "SP_TOTAL_REV", H$3)</f>
        <v>228806</v>
      </c>
      <c r="I129" s="4" cm="1">
        <f t="array" ref="I129">_xll.SNL.Clients.Office.Excel.Functions.SPG($A129, "SP_TOTAL_REV", I$3)</f>
        <v>149388</v>
      </c>
      <c r="J129" s="4" cm="1">
        <f t="array" ref="J129">_xll.SNL.Clients.Office.Excel.Functions.SPG($A129, "SP_TOTAL_REV", J$3)</f>
        <v>147879</v>
      </c>
      <c r="K129" s="4" cm="1">
        <f t="array" ref="K129">_xll.SNL.Clients.Office.Excel.Functions.SPG($A129, "SP_TOTAL_REV", K$3)</f>
        <v>145900</v>
      </c>
      <c r="L129" s="4" cm="1">
        <f t="array" ref="L129">_xll.SNL.Clients.Office.Excel.Functions.SPG($A129, "SP_TOTAL_REV", L$3)</f>
        <v>145050</v>
      </c>
      <c r="M129" s="4" cm="1">
        <f t="array" ref="M129">_xll.SNL.Clients.Office.Excel.Functions.SPG($A129, "SP_TOTAL_REV", M$3)</f>
        <v>145475</v>
      </c>
      <c r="N129" s="4" cm="1">
        <f t="array" ref="N129">_xll.SNL.Clients.Office.Excel.Functions.SPG($A129, "SP_TOTAL_REV", N$3)</f>
        <v>142913</v>
      </c>
      <c r="O129" s="4" cm="1">
        <f t="array" ref="O129">_xll.SNL.Clients.Office.Excel.Functions.SPG($A129, "SP_TOTAL_REV", O$3)</f>
        <v>143127</v>
      </c>
      <c r="P129" s="4" cm="1">
        <f t="array" ref="P129">_xll.SNL.Clients.Office.Excel.Functions.SPG($A129, "SP_TOTAL_REV", P$3)</f>
        <v>143079</v>
      </c>
      <c r="Q129" s="4" cm="1">
        <f t="array" ref="Q129">_xll.SNL.Clients.Office.Excel.Functions.SPG($A129, "SP_TOTAL_REV", Q$3)</f>
        <v>142277</v>
      </c>
      <c r="R129" s="4" cm="1">
        <f t="array" ref="R129">_xll.SNL.Clients.Office.Excel.Functions.SPG($A129, "SP_TOTAL_REV", R$3)</f>
        <v>139698</v>
      </c>
      <c r="S129" s="4" cm="1">
        <f t="array" ref="S129">_xll.SNL.Clients.Office.Excel.Functions.SPG($A129, "SP_TOTAL_REV", S$3)</f>
        <v>138402</v>
      </c>
      <c r="T129" s="4" cm="1">
        <f t="array" ref="T129">_xll.SNL.Clients.Office.Excel.Functions.SPG($A129, "SP_TOTAL_REV", T$3)</f>
        <v>137690</v>
      </c>
      <c r="U129" s="4" cm="1">
        <f t="array" ref="U129">_xll.SNL.Clients.Office.Excel.Functions.SPG($A129, "SP_TOTAL_REV", U$3)</f>
        <v>137215</v>
      </c>
      <c r="V129" s="4" cm="1">
        <f t="array" ref="V129">_xll.SNL.Clients.Office.Excel.Functions.SPG($A129, "SP_TOTAL_REV", V$3)</f>
        <v>135993</v>
      </c>
      <c r="W129" s="4" cm="1">
        <f t="array" ref="W129">_xll.SNL.Clients.Office.Excel.Functions.SPG($A129, "SP_TOTAL_REV", W$3)</f>
        <v>132942</v>
      </c>
      <c r="X129" s="4" cm="1">
        <f t="array" ref="X129">_xll.SNL.Clients.Office.Excel.Functions.SPG($A129, "SP_TOTAL_REV", X$3)</f>
        <v>131589</v>
      </c>
      <c r="Y129" s="4" cm="1">
        <f t="array" ref="Y129">_xll.SNL.Clients.Office.Excel.Functions.SPG($A129, "SP_TOTAL_REV", Y$3)</f>
        <v>130737</v>
      </c>
    </row>
    <row r="130" spans="1:25" x14ac:dyDescent="0.3">
      <c r="A130" s="11" t="s">
        <v>1168</v>
      </c>
      <c r="B130" s="4" cm="1">
        <f t="array" ref="B130">_xll.SNL.Clients.Office.Excel.Functions.SPG($A130, "SP_TOTAL_REV", B$3)</f>
        <v>139783</v>
      </c>
      <c r="C130" s="4" cm="1">
        <f t="array" ref="C130">_xll.SNL.Clients.Office.Excel.Functions.SPG($A130, "SP_TOTAL_REV", C$3)</f>
        <v>133203</v>
      </c>
      <c r="D130" s="4" cm="1">
        <f t="array" ref="D130">_xll.SNL.Clients.Office.Excel.Functions.SPG($A130, "SP_TOTAL_REV", D$3)</f>
        <v>121721</v>
      </c>
      <c r="E130" s="4" cm="1">
        <f t="array" ref="E130">_xll.SNL.Clients.Office.Excel.Functions.SPG($A130, "SP_TOTAL_REV", E$3)</f>
        <v>122710</v>
      </c>
      <c r="F130" s="4" cm="1">
        <f t="array" ref="F130">_xll.SNL.Clients.Office.Excel.Functions.SPG($A130, "SP_TOTAL_REV", F$3)</f>
        <v>119188</v>
      </c>
      <c r="G130" s="4" cm="1">
        <f t="array" ref="G130">_xll.SNL.Clients.Office.Excel.Functions.SPG($A130, "SP_TOTAL_REV", G$3)</f>
        <v>123737</v>
      </c>
      <c r="H130" s="4" cm="1">
        <f t="array" ref="H130">_xll.SNL.Clients.Office.Excel.Functions.SPG($A130, "SP_TOTAL_REV", H$3)</f>
        <v>120630</v>
      </c>
      <c r="I130" s="4" cm="1">
        <f t="array" ref="I130">_xll.SNL.Clients.Office.Excel.Functions.SPG($A130, "SP_TOTAL_REV", I$3)</f>
        <v>126082</v>
      </c>
      <c r="J130" s="4" cm="1">
        <f t="array" ref="J130">_xll.SNL.Clients.Office.Excel.Functions.SPG($A130, "SP_TOTAL_REV", J$3)</f>
        <v>125335</v>
      </c>
      <c r="K130" s="4" cm="1">
        <f t="array" ref="K130">_xll.SNL.Clients.Office.Excel.Functions.SPG($A130, "SP_TOTAL_REV", K$3)</f>
        <v>139951</v>
      </c>
      <c r="L130" s="4" cm="1">
        <f t="array" ref="L130">_xll.SNL.Clients.Office.Excel.Functions.SPG($A130, "SP_TOTAL_REV", L$3)</f>
        <v>147431</v>
      </c>
      <c r="M130" s="4" cm="1">
        <f t="array" ref="M130">_xll.SNL.Clients.Office.Excel.Functions.SPG($A130, "SP_TOTAL_REV", M$3)</f>
        <v>154189</v>
      </c>
      <c r="N130" s="4" cm="1">
        <f t="array" ref="N130">_xll.SNL.Clients.Office.Excel.Functions.SPG($A130, "SP_TOTAL_REV", N$3)</f>
        <v>159629</v>
      </c>
      <c r="O130" s="4" cm="1">
        <f t="array" ref="O130">_xll.SNL.Clients.Office.Excel.Functions.SPG($A130, "SP_TOTAL_REV", O$3)</f>
        <v>154187</v>
      </c>
      <c r="P130" s="4" cm="1">
        <f t="array" ref="P130">_xll.SNL.Clients.Office.Excel.Functions.SPG($A130, "SP_TOTAL_REV", P$3)</f>
        <v>144269</v>
      </c>
      <c r="Q130" s="4" cm="1">
        <f t="array" ref="Q130">_xll.SNL.Clients.Office.Excel.Functions.SPG($A130, "SP_TOTAL_REV", Q$3)</f>
        <v>125747</v>
      </c>
      <c r="R130" s="4" cm="1">
        <f t="array" ref="R130">_xll.SNL.Clients.Office.Excel.Functions.SPG($A130, "SP_TOTAL_REV", R$3)</f>
        <v>116460</v>
      </c>
      <c r="S130" s="4" cm="1">
        <f t="array" ref="S130">_xll.SNL.Clients.Office.Excel.Functions.SPG($A130, "SP_TOTAL_REV", S$3)</f>
        <v>111159</v>
      </c>
      <c r="T130" s="4" cm="1">
        <f t="array" ref="T130">_xll.SNL.Clients.Office.Excel.Functions.SPG($A130, "SP_TOTAL_REV", T$3)</f>
        <v>94087</v>
      </c>
      <c r="U130" s="4" cm="1">
        <f t="array" ref="U130">_xll.SNL.Clients.Office.Excel.Functions.SPG($A130, "SP_TOTAL_REV", U$3)</f>
        <v>105830</v>
      </c>
      <c r="V130" s="4" cm="1">
        <f t="array" ref="V130">_xll.SNL.Clients.Office.Excel.Functions.SPG($A130, "SP_TOTAL_REV", V$3)</f>
        <v>109847</v>
      </c>
      <c r="W130" s="4" cm="1">
        <f t="array" ref="W130">_xll.SNL.Clients.Office.Excel.Functions.SPG($A130, "SP_TOTAL_REV", W$3)</f>
        <v>104965</v>
      </c>
      <c r="X130" s="4" cm="1">
        <f t="array" ref="X130">_xll.SNL.Clients.Office.Excel.Functions.SPG($A130, "SP_TOTAL_REV", X$3)</f>
        <v>101792</v>
      </c>
      <c r="Y130" s="4" cm="1">
        <f t="array" ref="Y130">_xll.SNL.Clients.Office.Excel.Functions.SPG($A130, "SP_TOTAL_REV", Y$3)</f>
        <v>94226</v>
      </c>
    </row>
    <row r="131" spans="1:25" x14ac:dyDescent="0.3">
      <c r="A131" s="11" t="s">
        <v>1169</v>
      </c>
      <c r="B131" s="4" t="str" cm="1">
        <f t="array" ref="B131">_xll.SNL.Clients.Office.Excel.Functions.SPG($A131, "SP_TOTAL_REV", B$3)</f>
        <v>NA</v>
      </c>
      <c r="C131" s="4" cm="1">
        <f t="array" ref="C131">_xll.SNL.Clients.Office.Excel.Functions.SPG($A131, "SP_TOTAL_REV", C$3)</f>
        <v>95342</v>
      </c>
      <c r="D131" s="4" cm="1">
        <f t="array" ref="D131">_xll.SNL.Clients.Office.Excel.Functions.SPG($A131, "SP_TOTAL_REV", D$3)</f>
        <v>104701</v>
      </c>
      <c r="E131" s="4" cm="1">
        <f t="array" ref="E131">_xll.SNL.Clients.Office.Excel.Functions.SPG($A131, "SP_TOTAL_REV", E$3)</f>
        <v>107614</v>
      </c>
      <c r="F131" s="4" cm="1">
        <f t="array" ref="F131">_xll.SNL.Clients.Office.Excel.Functions.SPG($A131, "SP_TOTAL_REV", F$3)</f>
        <v>137226</v>
      </c>
      <c r="G131" s="4" cm="1">
        <f t="array" ref="G131">_xll.SNL.Clients.Office.Excel.Functions.SPG($A131, "SP_TOTAL_REV", G$3)</f>
        <v>150804</v>
      </c>
      <c r="H131" s="4" cm="1">
        <f t="array" ref="H131">_xll.SNL.Clients.Office.Excel.Functions.SPG($A131, "SP_TOTAL_REV", H$3)</f>
        <v>168921</v>
      </c>
      <c r="I131" s="4" cm="1">
        <f t="array" ref="I131">_xll.SNL.Clients.Office.Excel.Functions.SPG($A131, "SP_TOTAL_REV", I$3)</f>
        <v>179371</v>
      </c>
      <c r="J131" s="4" cm="1">
        <f t="array" ref="J131">_xll.SNL.Clients.Office.Excel.Functions.SPG($A131, "SP_TOTAL_REV", J$3)</f>
        <v>191105</v>
      </c>
      <c r="K131" s="4" cm="1">
        <f t="array" ref="K131">_xll.SNL.Clients.Office.Excel.Functions.SPG($A131, "SP_TOTAL_REV", K$3)</f>
        <v>206687</v>
      </c>
      <c r="L131" s="4" cm="1">
        <f t="array" ref="L131">_xll.SNL.Clients.Office.Excel.Functions.SPG($A131, "SP_TOTAL_REV", L$3)</f>
        <v>217226</v>
      </c>
      <c r="M131" s="4" cm="1">
        <f t="array" ref="M131">_xll.SNL.Clients.Office.Excel.Functions.SPG($A131, "SP_TOTAL_REV", M$3)</f>
        <v>197757</v>
      </c>
      <c r="N131" s="4" cm="1">
        <f t="array" ref="N131">_xll.SNL.Clients.Office.Excel.Functions.SPG($A131, "SP_TOTAL_REV", N$3)</f>
        <v>191860</v>
      </c>
      <c r="O131" s="4" cm="1">
        <f t="array" ref="O131">_xll.SNL.Clients.Office.Excel.Functions.SPG($A131, "SP_TOTAL_REV", O$3)</f>
        <v>225063</v>
      </c>
      <c r="P131" s="4" cm="1">
        <f t="array" ref="P131">_xll.SNL.Clients.Office.Excel.Functions.SPG($A131, "SP_TOTAL_REV", P$3)</f>
        <v>244803</v>
      </c>
      <c r="Q131" s="4" cm="1">
        <f t="array" ref="Q131">_xll.SNL.Clients.Office.Excel.Functions.SPG($A131, "SP_TOTAL_REV", Q$3)</f>
        <v>225488</v>
      </c>
      <c r="R131" s="4" cm="1">
        <f t="array" ref="R131">_xll.SNL.Clients.Office.Excel.Functions.SPG($A131, "SP_TOTAL_REV", R$3)</f>
        <v>202355</v>
      </c>
      <c r="S131" s="4" cm="1">
        <f t="array" ref="S131">_xll.SNL.Clients.Office.Excel.Functions.SPG($A131, "SP_TOTAL_REV", S$3)</f>
        <v>150647</v>
      </c>
      <c r="T131" s="4" cm="1">
        <f t="array" ref="T131">_xll.SNL.Clients.Office.Excel.Functions.SPG($A131, "SP_TOTAL_REV", T$3)</f>
        <v>144084</v>
      </c>
      <c r="U131" s="4" cm="1">
        <f t="array" ref="U131">_xll.SNL.Clients.Office.Excel.Functions.SPG($A131, "SP_TOTAL_REV", U$3)</f>
        <v>138921</v>
      </c>
      <c r="V131" s="4" t="str" cm="1">
        <f t="array" ref="V131">_xll.SNL.Clients.Office.Excel.Functions.SPG($A131, "SP_TOTAL_REV", V$3)</f>
        <v>NA</v>
      </c>
      <c r="W131" s="4" cm="1">
        <f t="array" ref="W131">_xll.SNL.Clients.Office.Excel.Functions.SPG($A131, "SP_TOTAL_REV", W$3)</f>
        <v>143498</v>
      </c>
      <c r="X131" s="4" cm="1">
        <f t="array" ref="X131">_xll.SNL.Clients.Office.Excel.Functions.SPG($A131, "SP_TOTAL_REV", X$3)</f>
        <v>150011</v>
      </c>
      <c r="Y131" s="4" cm="1">
        <f t="array" ref="Y131">_xll.SNL.Clients.Office.Excel.Functions.SPG($A131, "SP_TOTAL_REV", Y$3)</f>
        <v>147809</v>
      </c>
    </row>
    <row r="132" spans="1:25" x14ac:dyDescent="0.3">
      <c r="A132" s="11" t="s">
        <v>1170</v>
      </c>
      <c r="B132" s="4" t="str" cm="1">
        <f t="array" ref="B132">_xll.SNL.Clients.Office.Excel.Functions.SPG($A132, "SP_TOTAL_REV", B$3)</f>
        <v>NA</v>
      </c>
      <c r="C132" s="4" cm="1">
        <f t="array" ref="C132">_xll.SNL.Clients.Office.Excel.Functions.SPG($A132, "SP_TOTAL_REV", C$3)</f>
        <v>159301</v>
      </c>
      <c r="D132" s="4" cm="1">
        <f t="array" ref="D132">_xll.SNL.Clients.Office.Excel.Functions.SPG($A132, "SP_TOTAL_REV", D$3)</f>
        <v>145276</v>
      </c>
      <c r="E132" s="4" cm="1">
        <f t="array" ref="E132">_xll.SNL.Clients.Office.Excel.Functions.SPG($A132, "SP_TOTAL_REV", E$3)</f>
        <v>144923</v>
      </c>
      <c r="F132" s="4" cm="1">
        <f t="array" ref="F132">_xll.SNL.Clients.Office.Excel.Functions.SPG($A132, "SP_TOTAL_REV", F$3)</f>
        <v>149745</v>
      </c>
      <c r="G132" s="4" cm="1">
        <f t="array" ref="G132">_xll.SNL.Clients.Office.Excel.Functions.SPG($A132, "SP_TOTAL_REV", G$3)</f>
        <v>136709</v>
      </c>
      <c r="H132" s="4" cm="1">
        <f t="array" ref="H132">_xll.SNL.Clients.Office.Excel.Functions.SPG($A132, "SP_TOTAL_REV", H$3)</f>
        <v>135546</v>
      </c>
      <c r="I132" s="4" cm="1">
        <f t="array" ref="I132">_xll.SNL.Clients.Office.Excel.Functions.SPG($A132, "SP_TOTAL_REV", I$3)</f>
        <v>144767</v>
      </c>
      <c r="J132" s="4" cm="1">
        <f t="array" ref="J132">_xll.SNL.Clients.Office.Excel.Functions.SPG($A132, "SP_TOTAL_REV", J$3)</f>
        <v>129620</v>
      </c>
      <c r="K132" s="4" cm="1">
        <f t="array" ref="K132">_xll.SNL.Clients.Office.Excel.Functions.SPG($A132, "SP_TOTAL_REV", K$3)</f>
        <v>127013</v>
      </c>
      <c r="L132" s="4" cm="1">
        <f t="array" ref="L132">_xll.SNL.Clients.Office.Excel.Functions.SPG($A132, "SP_TOTAL_REV", L$3)</f>
        <v>123549</v>
      </c>
      <c r="M132" s="4" cm="1">
        <f t="array" ref="M132">_xll.SNL.Clients.Office.Excel.Functions.SPG($A132, "SP_TOTAL_REV", M$3)</f>
        <v>83751</v>
      </c>
      <c r="N132" s="4" cm="1">
        <f t="array" ref="N132">_xll.SNL.Clients.Office.Excel.Functions.SPG($A132, "SP_TOTAL_REV", N$3)</f>
        <v>27362</v>
      </c>
      <c r="O132" s="4" cm="1">
        <f t="array" ref="O132">_xll.SNL.Clients.Office.Excel.Functions.SPG($A132, "SP_TOTAL_REV", O$3)</f>
        <v>78843</v>
      </c>
      <c r="P132" s="4" cm="1">
        <f t="array" ref="P132">_xll.SNL.Clients.Office.Excel.Functions.SPG($A132, "SP_TOTAL_REV", P$3)</f>
        <v>82942</v>
      </c>
      <c r="Q132" s="4" cm="1">
        <f t="array" ref="Q132">_xll.SNL.Clients.Office.Excel.Functions.SPG($A132, "SP_TOTAL_REV", Q$3)</f>
        <v>87721</v>
      </c>
      <c r="R132" s="4" cm="1">
        <f t="array" ref="R132">_xll.SNL.Clients.Office.Excel.Functions.SPG($A132, "SP_TOTAL_REV", R$3)</f>
        <v>76271</v>
      </c>
      <c r="S132" s="4" cm="1">
        <f t="array" ref="S132">_xll.SNL.Clients.Office.Excel.Functions.SPG($A132, "SP_TOTAL_REV", S$3)</f>
        <v>79176</v>
      </c>
      <c r="T132" s="4" cm="1">
        <f t="array" ref="T132">_xll.SNL.Clients.Office.Excel.Functions.SPG($A132, "SP_TOTAL_REV", T$3)</f>
        <v>78058</v>
      </c>
      <c r="U132" s="4" cm="1">
        <f t="array" ref="U132">_xll.SNL.Clients.Office.Excel.Functions.SPG($A132, "SP_TOTAL_REV", U$3)</f>
        <v>76511</v>
      </c>
      <c r="V132" s="4" cm="1">
        <f t="array" ref="V132">_xll.SNL.Clients.Office.Excel.Functions.SPG($A132, "SP_TOTAL_REV", V$3)</f>
        <v>74203</v>
      </c>
      <c r="W132" s="4" cm="1">
        <f t="array" ref="W132">_xll.SNL.Clients.Office.Excel.Functions.SPG($A132, "SP_TOTAL_REV", W$3)</f>
        <v>72942</v>
      </c>
      <c r="X132" s="4" cm="1">
        <f t="array" ref="X132">_xll.SNL.Clients.Office.Excel.Functions.SPG($A132, "SP_TOTAL_REV", X$3)</f>
        <v>75040</v>
      </c>
      <c r="Y132" s="4" cm="1">
        <f t="array" ref="Y132">_xll.SNL.Clients.Office.Excel.Functions.SPG($A132, "SP_TOTAL_REV", Y$3)</f>
        <v>74516</v>
      </c>
    </row>
    <row r="133" spans="1:25" x14ac:dyDescent="0.3">
      <c r="A133" s="11" t="s">
        <v>1171</v>
      </c>
      <c r="B133" s="4" cm="1">
        <f t="array" ref="B133">_xll.SNL.Clients.Office.Excel.Functions.SPG($A133, "SP_TOTAL_REV", B$3)</f>
        <v>196287</v>
      </c>
      <c r="C133" s="4" cm="1">
        <f t="array" ref="C133">_xll.SNL.Clients.Office.Excel.Functions.SPG($A133, "SP_TOTAL_REV", C$3)</f>
        <v>188942</v>
      </c>
      <c r="D133" s="4" cm="1">
        <f t="array" ref="D133">_xll.SNL.Clients.Office.Excel.Functions.SPG($A133, "SP_TOTAL_REV", D$3)</f>
        <v>183799</v>
      </c>
      <c r="E133" s="4" cm="1">
        <f t="array" ref="E133">_xll.SNL.Clients.Office.Excel.Functions.SPG($A133, "SP_TOTAL_REV", E$3)</f>
        <v>177275</v>
      </c>
      <c r="F133" s="4" cm="1">
        <f t="array" ref="F133">_xll.SNL.Clients.Office.Excel.Functions.SPG($A133, "SP_TOTAL_REV", F$3)</f>
        <v>176959</v>
      </c>
      <c r="G133" s="4" cm="1">
        <f t="array" ref="G133">_xll.SNL.Clients.Office.Excel.Functions.SPG($A133, "SP_TOTAL_REV", G$3)</f>
        <v>175372</v>
      </c>
      <c r="H133" s="4" cm="1">
        <f t="array" ref="H133">_xll.SNL.Clients.Office.Excel.Functions.SPG($A133, "SP_TOTAL_REV", H$3)</f>
        <v>175263</v>
      </c>
      <c r="I133" s="4" cm="1">
        <f t="array" ref="I133">_xll.SNL.Clients.Office.Excel.Functions.SPG($A133, "SP_TOTAL_REV", I$3)</f>
        <v>176854</v>
      </c>
      <c r="J133" s="4" cm="1">
        <f t="array" ref="J133">_xll.SNL.Clients.Office.Excel.Functions.SPG($A133, "SP_TOTAL_REV", J$3)</f>
        <v>175929</v>
      </c>
      <c r="K133" s="4" cm="1">
        <f t="array" ref="K133">_xll.SNL.Clients.Office.Excel.Functions.SPG($A133, "SP_TOTAL_REV", K$3)</f>
        <v>175643</v>
      </c>
      <c r="L133" s="4" cm="1">
        <f t="array" ref="L133">_xll.SNL.Clients.Office.Excel.Functions.SPG($A133, "SP_TOTAL_REV", L$3)</f>
        <v>167238</v>
      </c>
      <c r="M133" s="4" cm="1">
        <f t="array" ref="M133">_xll.SNL.Clients.Office.Excel.Functions.SPG($A133, "SP_TOTAL_REV", M$3)</f>
        <v>160545</v>
      </c>
      <c r="N133" s="4" cm="1">
        <f t="array" ref="N133">_xll.SNL.Clients.Office.Excel.Functions.SPG($A133, "SP_TOTAL_REV", N$3)</f>
        <v>159677</v>
      </c>
      <c r="O133" s="4" cm="1">
        <f t="array" ref="O133">_xll.SNL.Clients.Office.Excel.Functions.SPG($A133, "SP_TOTAL_REV", O$3)</f>
        <v>156920</v>
      </c>
      <c r="P133" s="4" cm="1">
        <f t="array" ref="P133">_xll.SNL.Clients.Office.Excel.Functions.SPG($A133, "SP_TOTAL_REV", P$3)</f>
        <v>151565</v>
      </c>
      <c r="Q133" s="4" cm="1">
        <f t="array" ref="Q133">_xll.SNL.Clients.Office.Excel.Functions.SPG($A133, "SP_TOTAL_REV", Q$3)</f>
        <v>152485</v>
      </c>
      <c r="R133" s="4" cm="1">
        <f t="array" ref="R133">_xll.SNL.Clients.Office.Excel.Functions.SPG($A133, "SP_TOTAL_REV", R$3)</f>
        <v>150633</v>
      </c>
      <c r="S133" s="4" cm="1">
        <f t="array" ref="S133">_xll.SNL.Clients.Office.Excel.Functions.SPG($A133, "SP_TOTAL_REV", S$3)</f>
        <v>152624</v>
      </c>
      <c r="T133" s="4" cm="1">
        <f t="array" ref="T133">_xll.SNL.Clients.Office.Excel.Functions.SPG($A133, "SP_TOTAL_REV", T$3)</f>
        <v>144889</v>
      </c>
      <c r="U133" s="4" cm="1">
        <f t="array" ref="U133">_xll.SNL.Clients.Office.Excel.Functions.SPG($A133, "SP_TOTAL_REV", U$3)</f>
        <v>148676</v>
      </c>
      <c r="V133" s="4" cm="1">
        <f t="array" ref="V133">_xll.SNL.Clients.Office.Excel.Functions.SPG($A133, "SP_TOTAL_REV", V$3)</f>
        <v>149863</v>
      </c>
      <c r="W133" s="4" cm="1">
        <f t="array" ref="W133">_xll.SNL.Clients.Office.Excel.Functions.SPG($A133, "SP_TOTAL_REV", W$3)</f>
        <v>148370</v>
      </c>
      <c r="X133" s="4" cm="1">
        <f t="array" ref="X133">_xll.SNL.Clients.Office.Excel.Functions.SPG($A133, "SP_TOTAL_REV", X$3)</f>
        <v>149006</v>
      </c>
      <c r="Y133" s="4" cm="1">
        <f t="array" ref="Y133">_xll.SNL.Clients.Office.Excel.Functions.SPG($A133, "SP_TOTAL_REV", Y$3)</f>
        <v>142555</v>
      </c>
    </row>
    <row r="134" spans="1:25" x14ac:dyDescent="0.3">
      <c r="A134" s="11" t="s">
        <v>1172</v>
      </c>
      <c r="B134" s="4" t="str" cm="1">
        <f t="array" ref="B134">_xll.SNL.Clients.Office.Excel.Functions.SPG($A134, "SP_TOTAL_REV", B$3)</f>
        <v>NA</v>
      </c>
      <c r="C134" s="4" cm="1">
        <f t="array" ref="C134">_xll.SNL.Clients.Office.Excel.Functions.SPG($A134, "SP_TOTAL_REV", C$3)</f>
        <v>304472</v>
      </c>
      <c r="D134" s="4" cm="1">
        <f t="array" ref="D134">_xll.SNL.Clients.Office.Excel.Functions.SPG($A134, "SP_TOTAL_REV", D$3)</f>
        <v>246830</v>
      </c>
      <c r="E134" s="4" cm="1">
        <f t="array" ref="E134">_xll.SNL.Clients.Office.Excel.Functions.SPG($A134, "SP_TOTAL_REV", E$3)</f>
        <v>335772</v>
      </c>
      <c r="F134" s="4" cm="1">
        <f t="array" ref="F134">_xll.SNL.Clients.Office.Excel.Functions.SPG($A134, "SP_TOTAL_REV", F$3)</f>
        <v>410583</v>
      </c>
      <c r="G134" s="4" cm="1">
        <f t="array" ref="G134">_xll.SNL.Clients.Office.Excel.Functions.SPG($A134, "SP_TOTAL_REV", G$3)</f>
        <v>376737</v>
      </c>
      <c r="H134" s="4" cm="1">
        <f t="array" ref="H134">_xll.SNL.Clients.Office.Excel.Functions.SPG($A134, "SP_TOTAL_REV", H$3)</f>
        <v>288211</v>
      </c>
      <c r="I134" s="4" cm="1">
        <f t="array" ref="I134">_xll.SNL.Clients.Office.Excel.Functions.SPG($A134, "SP_TOTAL_REV", I$3)</f>
        <v>489578</v>
      </c>
      <c r="J134" s="4" cm="1">
        <f t="array" ref="J134">_xll.SNL.Clients.Office.Excel.Functions.SPG($A134, "SP_TOTAL_REV", J$3)</f>
        <v>922384</v>
      </c>
      <c r="K134" s="4" cm="1">
        <f t="array" ref="K134">_xll.SNL.Clients.Office.Excel.Functions.SPG($A134, "SP_TOTAL_REV", K$3)</f>
        <v>1190005</v>
      </c>
      <c r="L134" s="4" cm="1">
        <f t="array" ref="L134">_xll.SNL.Clients.Office.Excel.Functions.SPG($A134, "SP_TOTAL_REV", L$3)</f>
        <v>946254</v>
      </c>
      <c r="M134" s="4" cm="1">
        <f t="array" ref="M134">_xll.SNL.Clients.Office.Excel.Functions.SPG($A134, "SP_TOTAL_REV", M$3)</f>
        <v>569414</v>
      </c>
      <c r="N134" s="4" cm="1">
        <f t="array" ref="N134">_xll.SNL.Clients.Office.Excel.Functions.SPG($A134, "SP_TOTAL_REV", N$3)</f>
        <v>655376</v>
      </c>
      <c r="O134" s="4" cm="1">
        <f t="array" ref="O134">_xll.SNL.Clients.Office.Excel.Functions.SPG($A134, "SP_TOTAL_REV", O$3)</f>
        <v>511176</v>
      </c>
      <c r="P134" s="4" cm="1">
        <f t="array" ref="P134">_xll.SNL.Clients.Office.Excel.Functions.SPG($A134, "SP_TOTAL_REV", P$3)</f>
        <v>343693</v>
      </c>
      <c r="Q134" s="4" cm="1">
        <f t="array" ref="Q134">_xll.SNL.Clients.Office.Excel.Functions.SPG($A134, "SP_TOTAL_REV", Q$3)</f>
        <v>340485</v>
      </c>
      <c r="R134" s="4" cm="1">
        <f t="array" ref="R134">_xll.SNL.Clients.Office.Excel.Functions.SPG($A134, "SP_TOTAL_REV", R$3)</f>
        <v>274771</v>
      </c>
      <c r="S134" s="4" cm="1">
        <f t="array" ref="S134">_xll.SNL.Clients.Office.Excel.Functions.SPG($A134, "SP_TOTAL_REV", S$3)</f>
        <v>178011</v>
      </c>
      <c r="T134" s="4" cm="1">
        <f t="array" ref="T134">_xll.SNL.Clients.Office.Excel.Functions.SPG($A134, "SP_TOTAL_REV", T$3)</f>
        <v>179535</v>
      </c>
      <c r="U134" s="4" cm="1">
        <f t="array" ref="U134">_xll.SNL.Clients.Office.Excel.Functions.SPG($A134, "SP_TOTAL_REV", U$3)</f>
        <v>225878</v>
      </c>
      <c r="V134" s="4" cm="1">
        <f t="array" ref="V134">_xll.SNL.Clients.Office.Excel.Functions.SPG($A134, "SP_TOTAL_REV", V$3)</f>
        <v>289248</v>
      </c>
      <c r="W134" s="4" cm="1">
        <f t="array" ref="W134">_xll.SNL.Clients.Office.Excel.Functions.SPG($A134, "SP_TOTAL_REV", W$3)</f>
        <v>224444</v>
      </c>
      <c r="X134" s="4" cm="1">
        <f t="array" ref="X134">_xll.SNL.Clients.Office.Excel.Functions.SPG($A134, "SP_TOTAL_REV", X$3)</f>
        <v>134055</v>
      </c>
      <c r="Y134" s="4" cm="1">
        <f t="array" ref="Y134">_xll.SNL.Clients.Office.Excel.Functions.SPG($A134, "SP_TOTAL_REV", Y$3)</f>
        <v>120942</v>
      </c>
    </row>
    <row r="135" spans="1:25" x14ac:dyDescent="0.3">
      <c r="A135" s="11" t="s">
        <v>1173</v>
      </c>
      <c r="B135" s="4" t="str" cm="1">
        <f t="array" ref="B135">_xll.SNL.Clients.Office.Excel.Functions.SPG($A135, "SP_TOTAL_REV", B$3)</f>
        <v>NA</v>
      </c>
      <c r="C135" s="4" cm="1">
        <f t="array" ref="C135">_xll.SNL.Clients.Office.Excel.Functions.SPG($A135, "SP_TOTAL_REV", C$3)</f>
        <v>489638</v>
      </c>
      <c r="D135" s="4" cm="1">
        <f t="array" ref="D135">_xll.SNL.Clients.Office.Excel.Functions.SPG($A135, "SP_TOTAL_REV", D$3)</f>
        <v>477915</v>
      </c>
      <c r="E135" s="4" cm="1">
        <f t="array" ref="E135">_xll.SNL.Clients.Office.Excel.Functions.SPG($A135, "SP_TOTAL_REV", E$3)</f>
        <v>467598</v>
      </c>
      <c r="F135" s="4" t="str" cm="1">
        <f t="array" ref="F135">_xll.SNL.Clients.Office.Excel.Functions.SPG($A135, "SP_TOTAL_REV", F$3)</f>
        <v>NA</v>
      </c>
      <c r="G135" s="4" cm="1">
        <f t="array" ref="G135">_xll.SNL.Clients.Office.Excel.Functions.SPG($A135, "SP_TOTAL_REV", G$3)</f>
        <v>473964</v>
      </c>
      <c r="H135" s="4" cm="1">
        <f t="array" ref="H135">_xll.SNL.Clients.Office.Excel.Functions.SPG($A135, "SP_TOTAL_REV", H$3)</f>
        <v>467079</v>
      </c>
      <c r="I135" s="4" cm="1">
        <f t="array" ref="I135">_xll.SNL.Clients.Office.Excel.Functions.SPG($A135, "SP_TOTAL_REV", I$3)</f>
        <v>456298</v>
      </c>
      <c r="J135" s="4" t="str" cm="1">
        <f t="array" ref="J135">_xll.SNL.Clients.Office.Excel.Functions.SPG($A135, "SP_TOTAL_REV", J$3)</f>
        <v>NA</v>
      </c>
      <c r="K135" s="4" t="str" cm="1">
        <f t="array" ref="K135">_xll.SNL.Clients.Office.Excel.Functions.SPG($A135, "SP_TOTAL_REV", K$3)</f>
        <v>NA</v>
      </c>
      <c r="L135" s="4" t="str" cm="1">
        <f t="array" ref="L135">_xll.SNL.Clients.Office.Excel.Functions.SPG($A135, "SP_TOTAL_REV", L$3)</f>
        <v>NA</v>
      </c>
      <c r="M135" s="4" t="str" cm="1">
        <f t="array" ref="M135">_xll.SNL.Clients.Office.Excel.Functions.SPG($A135, "SP_TOTAL_REV", M$3)</f>
        <v>NA</v>
      </c>
      <c r="N135" s="4" t="str" cm="1">
        <f t="array" ref="N135">_xll.SNL.Clients.Office.Excel.Functions.SPG($A135, "SP_TOTAL_REV", N$3)</f>
        <v>NA</v>
      </c>
      <c r="O135" s="4" t="str" cm="1">
        <f t="array" ref="O135">_xll.SNL.Clients.Office.Excel.Functions.SPG($A135, "SP_TOTAL_REV", O$3)</f>
        <v>NA</v>
      </c>
      <c r="P135" s="4" t="str" cm="1">
        <f t="array" ref="P135">_xll.SNL.Clients.Office.Excel.Functions.SPG($A135, "SP_TOTAL_REV", P$3)</f>
        <v>NA</v>
      </c>
      <c r="Q135" s="4" t="str" cm="1">
        <f t="array" ref="Q135">_xll.SNL.Clients.Office.Excel.Functions.SPG($A135, "SP_TOTAL_REV", Q$3)</f>
        <v>NA</v>
      </c>
      <c r="R135" s="4" t="str" cm="1">
        <f t="array" ref="R135">_xll.SNL.Clients.Office.Excel.Functions.SPG($A135, "SP_TOTAL_REV", R$3)</f>
        <v>NA</v>
      </c>
      <c r="S135" s="4" t="str" cm="1">
        <f t="array" ref="S135">_xll.SNL.Clients.Office.Excel.Functions.SPG($A135, "SP_TOTAL_REV", S$3)</f>
        <v>NA</v>
      </c>
      <c r="T135" s="4" t="str" cm="1">
        <f t="array" ref="T135">_xll.SNL.Clients.Office.Excel.Functions.SPG($A135, "SP_TOTAL_REV", T$3)</f>
        <v>NA</v>
      </c>
      <c r="U135" s="4" t="str" cm="1">
        <f t="array" ref="U135">_xll.SNL.Clients.Office.Excel.Functions.SPG($A135, "SP_TOTAL_REV", U$3)</f>
        <v>NA</v>
      </c>
      <c r="V135" s="4" t="str" cm="1">
        <f t="array" ref="V135">_xll.SNL.Clients.Office.Excel.Functions.SPG($A135, "SP_TOTAL_REV", V$3)</f>
        <v>NA</v>
      </c>
      <c r="W135" s="4" t="str" cm="1">
        <f t="array" ref="W135">_xll.SNL.Clients.Office.Excel.Functions.SPG($A135, "SP_TOTAL_REV", W$3)</f>
        <v>NA</v>
      </c>
      <c r="X135" s="4" t="str" cm="1">
        <f t="array" ref="X135">_xll.SNL.Clients.Office.Excel.Functions.SPG($A135, "SP_TOTAL_REV", X$3)</f>
        <v>NA</v>
      </c>
      <c r="Y135" s="4" t="str" cm="1">
        <f t="array" ref="Y135">_xll.SNL.Clients.Office.Excel.Functions.SPG($A135, "SP_TOTAL_REV", Y$3)</f>
        <v>NA</v>
      </c>
    </row>
    <row r="136" spans="1:25" x14ac:dyDescent="0.3">
      <c r="A136" s="11" t="s">
        <v>1174</v>
      </c>
      <c r="B136" s="4" t="str" cm="1">
        <f t="array" ref="B136">_xll.SNL.Clients.Office.Excel.Functions.SPG($A136, "SP_TOTAL_REV", B$3)</f>
        <v>NA</v>
      </c>
      <c r="C136" s="4" cm="1">
        <f t="array" ref="C136">_xll.SNL.Clients.Office.Excel.Functions.SPG($A136, "SP_TOTAL_REV", C$3)</f>
        <v>316701</v>
      </c>
      <c r="D136" s="4" cm="1">
        <f t="array" ref="D136">_xll.SNL.Clients.Office.Excel.Functions.SPG($A136, "SP_TOTAL_REV", D$3)</f>
        <v>332097</v>
      </c>
      <c r="E136" s="4" cm="1">
        <f t="array" ref="E136">_xll.SNL.Clients.Office.Excel.Functions.SPG($A136, "SP_TOTAL_REV", E$3)</f>
        <v>312273</v>
      </c>
      <c r="F136" s="4" cm="1">
        <f t="array" ref="F136">_xll.SNL.Clients.Office.Excel.Functions.SPG($A136, "SP_TOTAL_REV", F$3)</f>
        <v>327045</v>
      </c>
      <c r="G136" s="4" cm="1">
        <f t="array" ref="G136">_xll.SNL.Clients.Office.Excel.Functions.SPG($A136, "SP_TOTAL_REV", G$3)</f>
        <v>304578</v>
      </c>
      <c r="H136" s="4" cm="1">
        <f t="array" ref="H136">_xll.SNL.Clients.Office.Excel.Functions.SPG($A136, "SP_TOTAL_REV", H$3)</f>
        <v>317652</v>
      </c>
      <c r="I136" s="4" cm="1">
        <f t="array" ref="I136">_xll.SNL.Clients.Office.Excel.Functions.SPG($A136, "SP_TOTAL_REV", I$3)</f>
        <v>295468</v>
      </c>
      <c r="J136" s="4" cm="1">
        <f t="array" ref="J136">_xll.SNL.Clients.Office.Excel.Functions.SPG($A136, "SP_TOTAL_REV", J$3)</f>
        <v>250867</v>
      </c>
      <c r="K136" s="4" cm="1">
        <f t="array" ref="K136">_xll.SNL.Clients.Office.Excel.Functions.SPG($A136, "SP_TOTAL_REV", K$3)</f>
        <v>275088</v>
      </c>
      <c r="L136" s="4" cm="1">
        <f t="array" ref="L136">_xll.SNL.Clients.Office.Excel.Functions.SPG($A136, "SP_TOTAL_REV", L$3)</f>
        <v>277190</v>
      </c>
      <c r="M136" s="4" cm="1">
        <f t="array" ref="M136">_xll.SNL.Clients.Office.Excel.Functions.SPG($A136, "SP_TOTAL_REV", M$3)</f>
        <v>242327</v>
      </c>
      <c r="N136" s="4" cm="1">
        <f t="array" ref="N136">_xll.SNL.Clients.Office.Excel.Functions.SPG($A136, "SP_TOTAL_REV", N$3)</f>
        <v>273970</v>
      </c>
      <c r="O136" s="4" cm="1">
        <f t="array" ref="O136">_xll.SNL.Clients.Office.Excel.Functions.SPG($A136, "SP_TOTAL_REV", O$3)</f>
        <v>248827</v>
      </c>
      <c r="P136" s="4" cm="1">
        <f t="array" ref="P136">_xll.SNL.Clients.Office.Excel.Functions.SPG($A136, "SP_TOTAL_REV", P$3)</f>
        <v>255161</v>
      </c>
      <c r="Q136" s="4" cm="1">
        <f t="array" ref="Q136">_xll.SNL.Clients.Office.Excel.Functions.SPG($A136, "SP_TOTAL_REV", Q$3)</f>
        <v>232677</v>
      </c>
      <c r="R136" s="4" cm="1">
        <f t="array" ref="R136">_xll.SNL.Clients.Office.Excel.Functions.SPG($A136, "SP_TOTAL_REV", R$3)</f>
        <v>252828</v>
      </c>
      <c r="S136" s="4" cm="1">
        <f t="array" ref="S136">_xll.SNL.Clients.Office.Excel.Functions.SPG($A136, "SP_TOTAL_REV", S$3)</f>
        <v>237835</v>
      </c>
      <c r="T136" s="4" cm="1">
        <f t="array" ref="T136">_xll.SNL.Clients.Office.Excel.Functions.SPG($A136, "SP_TOTAL_REV", T$3)</f>
        <v>157785</v>
      </c>
      <c r="U136" s="4" cm="1">
        <f t="array" ref="U136">_xll.SNL.Clients.Office.Excel.Functions.SPG($A136, "SP_TOTAL_REV", U$3)</f>
        <v>214010</v>
      </c>
      <c r="V136" s="4" cm="1">
        <f t="array" ref="V136">_xll.SNL.Clients.Office.Excel.Functions.SPG($A136, "SP_TOTAL_REV", V$3)</f>
        <v>264865</v>
      </c>
      <c r="W136" s="4" cm="1">
        <f t="array" ref="W136">_xll.SNL.Clients.Office.Excel.Functions.SPG($A136, "SP_TOTAL_REV", W$3)</f>
        <v>233590</v>
      </c>
      <c r="X136" s="4" cm="1">
        <f t="array" ref="X136">_xll.SNL.Clients.Office.Excel.Functions.SPG($A136, "SP_TOTAL_REV", X$3)</f>
        <v>238263</v>
      </c>
      <c r="Y136" s="4" cm="1">
        <f t="array" ref="Y136">_xll.SNL.Clients.Office.Excel.Functions.SPG($A136, "SP_TOTAL_REV", Y$3)</f>
        <v>218378</v>
      </c>
    </row>
    <row r="137" spans="1:25" x14ac:dyDescent="0.3">
      <c r="A137" s="11" t="s">
        <v>1175</v>
      </c>
      <c r="B137" s="4" t="str" cm="1">
        <f t="array" ref="B137">_xll.SNL.Clients.Office.Excel.Functions.SPG($A137, "SP_TOTAL_REV", B$3)</f>
        <v>NA</v>
      </c>
      <c r="C137" s="4" cm="1">
        <f t="array" ref="C137">_xll.SNL.Clients.Office.Excel.Functions.SPG($A137, "SP_TOTAL_REV", C$3)</f>
        <v>182546</v>
      </c>
      <c r="D137" s="4" cm="1">
        <f t="array" ref="D137">_xll.SNL.Clients.Office.Excel.Functions.SPG($A137, "SP_TOTAL_REV", D$3)</f>
        <v>163796</v>
      </c>
      <c r="E137" s="4" cm="1">
        <f t="array" ref="E137">_xll.SNL.Clients.Office.Excel.Functions.SPG($A137, "SP_TOTAL_REV", E$3)</f>
        <v>146808</v>
      </c>
      <c r="F137" s="4" cm="1">
        <f t="array" ref="F137">_xll.SNL.Clients.Office.Excel.Functions.SPG($A137, "SP_TOTAL_REV", F$3)</f>
        <v>135405</v>
      </c>
      <c r="G137" s="4" cm="1">
        <f t="array" ref="G137">_xll.SNL.Clients.Office.Excel.Functions.SPG($A137, "SP_TOTAL_REV", G$3)</f>
        <v>123601</v>
      </c>
      <c r="H137" s="4" cm="1">
        <f t="array" ref="H137">_xll.SNL.Clients.Office.Excel.Functions.SPG($A137, "SP_TOTAL_REV", H$3)</f>
        <v>117715</v>
      </c>
      <c r="I137" s="4" cm="1">
        <f t="array" ref="I137">_xll.SNL.Clients.Office.Excel.Functions.SPG($A137, "SP_TOTAL_REV", I$3)</f>
        <v>105654</v>
      </c>
      <c r="J137" s="4" cm="1">
        <f t="array" ref="J137">_xll.SNL.Clients.Office.Excel.Functions.SPG($A137, "SP_TOTAL_REV", J$3)</f>
        <v>103056</v>
      </c>
      <c r="K137" s="4" cm="1">
        <f t="array" ref="K137">_xll.SNL.Clients.Office.Excel.Functions.SPG($A137, "SP_TOTAL_REV", K$3)</f>
        <v>101728</v>
      </c>
      <c r="L137" s="4" cm="1">
        <f t="array" ref="L137">_xll.SNL.Clients.Office.Excel.Functions.SPG($A137, "SP_TOTAL_REV", L$3)</f>
        <v>103386</v>
      </c>
      <c r="M137" s="4" cm="1">
        <f t="array" ref="M137">_xll.SNL.Clients.Office.Excel.Functions.SPG($A137, "SP_TOTAL_REV", M$3)</f>
        <v>93688</v>
      </c>
      <c r="N137" s="4" cm="1">
        <f t="array" ref="N137">_xll.SNL.Clients.Office.Excel.Functions.SPG($A137, "SP_TOTAL_REV", N$3)</f>
        <v>98822</v>
      </c>
      <c r="O137" s="4" cm="1">
        <f t="array" ref="O137">_xll.SNL.Clients.Office.Excel.Functions.SPG($A137, "SP_TOTAL_REV", O$3)</f>
        <v>96131</v>
      </c>
      <c r="P137" s="4" cm="1">
        <f t="array" ref="P137">_xll.SNL.Clients.Office.Excel.Functions.SPG($A137, "SP_TOTAL_REV", P$3)</f>
        <v>91588</v>
      </c>
      <c r="Q137" s="4" cm="1">
        <f t="array" ref="Q137">_xll.SNL.Clients.Office.Excel.Functions.SPG($A137, "SP_TOTAL_REV", Q$3)</f>
        <v>79437</v>
      </c>
      <c r="R137" s="4" cm="1">
        <f t="array" ref="R137">_xll.SNL.Clients.Office.Excel.Functions.SPG($A137, "SP_TOTAL_REV", R$3)</f>
        <v>85735</v>
      </c>
      <c r="S137" s="4" cm="1">
        <f t="array" ref="S137">_xll.SNL.Clients.Office.Excel.Functions.SPG($A137, "SP_TOTAL_REV", S$3)</f>
        <v>86327</v>
      </c>
      <c r="T137" s="4" cm="1">
        <f t="array" ref="T137">_xll.SNL.Clients.Office.Excel.Functions.SPG($A137, "SP_TOTAL_REV", T$3)</f>
        <v>88565</v>
      </c>
      <c r="U137" s="4" cm="1">
        <f t="array" ref="U137">_xll.SNL.Clients.Office.Excel.Functions.SPG($A137, "SP_TOTAL_REV", U$3)</f>
        <v>93247</v>
      </c>
      <c r="V137" s="4" cm="1">
        <f t="array" ref="V137">_xll.SNL.Clients.Office.Excel.Functions.SPG($A137, "SP_TOTAL_REV", V$3)</f>
        <v>87895</v>
      </c>
      <c r="W137" s="4" cm="1">
        <f t="array" ref="W137">_xll.SNL.Clients.Office.Excel.Functions.SPG($A137, "SP_TOTAL_REV", W$3)</f>
        <v>81505</v>
      </c>
      <c r="X137" s="4" cm="1">
        <f t="array" ref="X137">_xll.SNL.Clients.Office.Excel.Functions.SPG($A137, "SP_TOTAL_REV", X$3)</f>
        <v>72257</v>
      </c>
      <c r="Y137" s="4" cm="1">
        <f t="array" ref="Y137">_xll.SNL.Clients.Office.Excel.Functions.SPG($A137, "SP_TOTAL_REV", Y$3)</f>
        <v>64829</v>
      </c>
    </row>
    <row r="138" spans="1:25" x14ac:dyDescent="0.3">
      <c r="A138" s="11" t="s">
        <v>1176</v>
      </c>
      <c r="B138" s="4" cm="1">
        <f t="array" ref="B138">_xll.SNL.Clients.Office.Excel.Functions.SPG($A138, "SP_TOTAL_REV", B$3)</f>
        <v>129237</v>
      </c>
      <c r="C138" s="4" cm="1">
        <f t="array" ref="C138">_xll.SNL.Clients.Office.Excel.Functions.SPG($A138, "SP_TOTAL_REV", C$3)</f>
        <v>134397</v>
      </c>
      <c r="D138" s="4" cm="1">
        <f t="array" ref="D138">_xll.SNL.Clients.Office.Excel.Functions.SPG($A138, "SP_TOTAL_REV", D$3)</f>
        <v>130577</v>
      </c>
      <c r="E138" s="4" cm="1">
        <f t="array" ref="E138">_xll.SNL.Clients.Office.Excel.Functions.SPG($A138, "SP_TOTAL_REV", E$3)</f>
        <v>129637</v>
      </c>
      <c r="F138" s="4" cm="1">
        <f t="array" ref="F138">_xll.SNL.Clients.Office.Excel.Functions.SPG($A138, "SP_TOTAL_REV", F$3)</f>
        <v>128210</v>
      </c>
      <c r="G138" s="4" cm="1">
        <f t="array" ref="G138">_xll.SNL.Clients.Office.Excel.Functions.SPG($A138, "SP_TOTAL_REV", G$3)</f>
        <v>125343</v>
      </c>
      <c r="H138" s="4" cm="1">
        <f t="array" ref="H138">_xll.SNL.Clients.Office.Excel.Functions.SPG($A138, "SP_TOTAL_REV", H$3)</f>
        <v>127881</v>
      </c>
      <c r="I138" s="4" cm="1">
        <f t="array" ref="I138">_xll.SNL.Clients.Office.Excel.Functions.SPG($A138, "SP_TOTAL_REV", I$3)</f>
        <v>128356</v>
      </c>
      <c r="J138" s="4" cm="1">
        <f t="array" ref="J138">_xll.SNL.Clients.Office.Excel.Functions.SPG($A138, "SP_TOTAL_REV", J$3)</f>
        <v>127571</v>
      </c>
      <c r="K138" s="4" cm="1">
        <f t="array" ref="K138">_xll.SNL.Clients.Office.Excel.Functions.SPG($A138, "SP_TOTAL_REV", K$3)</f>
        <v>125966</v>
      </c>
      <c r="L138" s="4" cm="1">
        <f t="array" ref="L138">_xll.SNL.Clients.Office.Excel.Functions.SPG($A138, "SP_TOTAL_REV", L$3)</f>
        <v>120898</v>
      </c>
      <c r="M138" s="4" cm="1">
        <f t="array" ref="M138">_xll.SNL.Clients.Office.Excel.Functions.SPG($A138, "SP_TOTAL_REV", M$3)</f>
        <v>115300</v>
      </c>
      <c r="N138" s="4" cm="1">
        <f t="array" ref="N138">_xll.SNL.Clients.Office.Excel.Functions.SPG($A138, "SP_TOTAL_REV", N$3)</f>
        <v>125139</v>
      </c>
      <c r="O138" s="4" cm="1">
        <f t="array" ref="O138">_xll.SNL.Clients.Office.Excel.Functions.SPG($A138, "SP_TOTAL_REV", O$3)</f>
        <v>117985</v>
      </c>
      <c r="P138" s="4" cm="1">
        <f t="array" ref="P138">_xll.SNL.Clients.Office.Excel.Functions.SPG($A138, "SP_TOTAL_REV", P$3)</f>
        <v>118745</v>
      </c>
      <c r="Q138" s="4" cm="1">
        <f t="array" ref="Q138">_xll.SNL.Clients.Office.Excel.Functions.SPG($A138, "SP_TOTAL_REV", Q$3)</f>
        <v>108383</v>
      </c>
      <c r="R138" s="4" t="str" cm="1">
        <f t="array" ref="R138">_xll.SNL.Clients.Office.Excel.Functions.SPG($A138, "SP_TOTAL_REV", R$3)</f>
        <v>NA</v>
      </c>
      <c r="S138" s="4" cm="1">
        <f t="array" ref="S138">_xll.SNL.Clients.Office.Excel.Functions.SPG($A138, "SP_TOTAL_REV", S$3)</f>
        <v>105382</v>
      </c>
      <c r="T138" s="4" cm="1">
        <f t="array" ref="T138">_xll.SNL.Clients.Office.Excel.Functions.SPG($A138, "SP_TOTAL_REV", T$3)</f>
        <v>115736</v>
      </c>
      <c r="U138" s="4" cm="1">
        <f t="array" ref="U138">_xll.SNL.Clients.Office.Excel.Functions.SPG($A138, "SP_TOTAL_REV", U$3)</f>
        <v>152400</v>
      </c>
      <c r="V138" s="4" cm="1">
        <f t="array" ref="V138">_xll.SNL.Clients.Office.Excel.Functions.SPG($A138, "SP_TOTAL_REV", V$3)</f>
        <v>156778</v>
      </c>
      <c r="W138" s="4" cm="1">
        <f t="array" ref="W138">_xll.SNL.Clients.Office.Excel.Functions.SPG($A138, "SP_TOTAL_REV", W$3)</f>
        <v>173200</v>
      </c>
      <c r="X138" s="4" cm="1">
        <f t="array" ref="X138">_xll.SNL.Clients.Office.Excel.Functions.SPG($A138, "SP_TOTAL_REV", X$3)</f>
        <v>169038</v>
      </c>
      <c r="Y138" s="4" cm="1">
        <f t="array" ref="Y138">_xll.SNL.Clients.Office.Excel.Functions.SPG($A138, "SP_TOTAL_REV", Y$3)</f>
        <v>169194</v>
      </c>
    </row>
    <row r="139" spans="1:25" x14ac:dyDescent="0.3">
      <c r="A139" s="11" t="s">
        <v>1177</v>
      </c>
      <c r="B139" s="4" t="str" cm="1">
        <f t="array" ref="B139">_xll.SNL.Clients.Office.Excel.Functions.SPG($A139, "SP_TOTAL_REV", B$3)</f>
        <v>NA</v>
      </c>
      <c r="C139" s="4" cm="1">
        <f t="array" ref="C139">_xll.SNL.Clients.Office.Excel.Functions.SPG($A139, "SP_TOTAL_REV", C$3)</f>
        <v>569679</v>
      </c>
      <c r="D139" s="4" cm="1">
        <f t="array" ref="D139">_xll.SNL.Clients.Office.Excel.Functions.SPG($A139, "SP_TOTAL_REV", D$3)</f>
        <v>501416</v>
      </c>
      <c r="E139" s="4" cm="1">
        <f t="array" ref="E139">_xll.SNL.Clients.Office.Excel.Functions.SPG($A139, "SP_TOTAL_REV", E$3)</f>
        <v>548965</v>
      </c>
      <c r="F139" s="4" cm="1">
        <f t="array" ref="F139">_xll.SNL.Clients.Office.Excel.Functions.SPG($A139, "SP_TOTAL_REV", F$3)</f>
        <v>624866</v>
      </c>
      <c r="G139" s="4" cm="1">
        <f t="array" ref="G139">_xll.SNL.Clients.Office.Excel.Functions.SPG($A139, "SP_TOTAL_REV", G$3)</f>
        <v>564518</v>
      </c>
      <c r="H139" s="4" cm="1">
        <f t="array" ref="H139">_xll.SNL.Clients.Office.Excel.Functions.SPG($A139, "SP_TOTAL_REV", H$3)</f>
        <v>657957</v>
      </c>
      <c r="I139" s="4" cm="1">
        <f t="array" ref="I139">_xll.SNL.Clients.Office.Excel.Functions.SPG($A139, "SP_TOTAL_REV", I$3)</f>
        <v>680881</v>
      </c>
      <c r="J139" s="4" cm="1">
        <f t="array" ref="J139">_xll.SNL.Clients.Office.Excel.Functions.SPG($A139, "SP_TOTAL_REV", J$3)</f>
        <v>612148</v>
      </c>
      <c r="K139" s="4" cm="1">
        <f t="array" ref="K139">_xll.SNL.Clients.Office.Excel.Functions.SPG($A139, "SP_TOTAL_REV", K$3)</f>
        <v>533614</v>
      </c>
      <c r="L139" s="4" cm="1">
        <f t="array" ref="L139">_xll.SNL.Clients.Office.Excel.Functions.SPG($A139, "SP_TOTAL_REV", L$3)</f>
        <v>611606</v>
      </c>
      <c r="M139" s="4" cm="1">
        <f t="array" ref="M139">_xll.SNL.Clients.Office.Excel.Functions.SPG($A139, "SP_TOTAL_REV", M$3)</f>
        <v>539502</v>
      </c>
      <c r="N139" s="4" cm="1">
        <f t="array" ref="N139">_xll.SNL.Clients.Office.Excel.Functions.SPG($A139, "SP_TOTAL_REV", N$3)</f>
        <v>340194</v>
      </c>
      <c r="O139" s="4" cm="1">
        <f t="array" ref="O139">_xll.SNL.Clients.Office.Excel.Functions.SPG($A139, "SP_TOTAL_REV", O$3)</f>
        <v>295560</v>
      </c>
      <c r="P139" s="4" cm="1">
        <f t="array" ref="P139">_xll.SNL.Clients.Office.Excel.Functions.SPG($A139, "SP_TOTAL_REV", P$3)</f>
        <v>304256</v>
      </c>
      <c r="Q139" s="4" cm="1">
        <f t="array" ref="Q139">_xll.SNL.Clients.Office.Excel.Functions.SPG($A139, "SP_TOTAL_REV", Q$3)</f>
        <v>332361</v>
      </c>
      <c r="R139" s="4" cm="1">
        <f t="array" ref="R139">_xll.SNL.Clients.Office.Excel.Functions.SPG($A139, "SP_TOTAL_REV", R$3)</f>
        <v>271168</v>
      </c>
      <c r="S139" s="4" cm="1">
        <f t="array" ref="S139">_xll.SNL.Clients.Office.Excel.Functions.SPG($A139, "SP_TOTAL_REV", S$3)</f>
        <v>216533</v>
      </c>
      <c r="T139" s="4" cm="1">
        <f t="array" ref="T139">_xll.SNL.Clients.Office.Excel.Functions.SPG($A139, "SP_TOTAL_REV", T$3)</f>
        <v>124189</v>
      </c>
      <c r="U139" s="4" cm="1">
        <f t="array" ref="U139">_xll.SNL.Clients.Office.Excel.Functions.SPG($A139, "SP_TOTAL_REV", U$3)</f>
        <v>279604</v>
      </c>
      <c r="V139" s="4" cm="1">
        <f t="array" ref="V139">_xll.SNL.Clients.Office.Excel.Functions.SPG($A139, "SP_TOTAL_REV", V$3)</f>
        <v>334628</v>
      </c>
      <c r="W139" s="4" cm="1">
        <f t="array" ref="W139">_xll.SNL.Clients.Office.Excel.Functions.SPG($A139, "SP_TOTAL_REV", W$3)</f>
        <v>329556</v>
      </c>
      <c r="X139" s="4" cm="1">
        <f t="array" ref="X139">_xll.SNL.Clients.Office.Excel.Functions.SPG($A139, "SP_TOTAL_REV", X$3)</f>
        <v>379589</v>
      </c>
      <c r="Y139" s="4" cm="1">
        <f t="array" ref="Y139">_xll.SNL.Clients.Office.Excel.Functions.SPG($A139, "SP_TOTAL_REV", Y$3)</f>
        <v>366378</v>
      </c>
    </row>
    <row r="140" spans="1:25" x14ac:dyDescent="0.3">
      <c r="A140" s="11" t="s">
        <v>1178</v>
      </c>
      <c r="B140" s="4" t="str" cm="1">
        <f t="array" ref="B140">_xll.SNL.Clients.Office.Excel.Functions.SPG($A140, "SP_TOTAL_REV", B$3)</f>
        <v>NA</v>
      </c>
      <c r="C140" s="4" cm="1">
        <f t="array" ref="C140">_xll.SNL.Clients.Office.Excel.Functions.SPG($A140, "SP_TOTAL_REV", C$3)</f>
        <v>491558</v>
      </c>
      <c r="D140" s="4" cm="1">
        <f t="array" ref="D140">_xll.SNL.Clients.Office.Excel.Functions.SPG($A140, "SP_TOTAL_REV", D$3)</f>
        <v>490109</v>
      </c>
      <c r="E140" s="4" cm="1">
        <f t="array" ref="E140">_xll.SNL.Clients.Office.Excel.Functions.SPG($A140, "SP_TOTAL_REV", E$3)</f>
        <v>500686</v>
      </c>
      <c r="F140" s="4" cm="1">
        <f t="array" ref="F140">_xll.SNL.Clients.Office.Excel.Functions.SPG($A140, "SP_TOTAL_REV", F$3)</f>
        <v>491246</v>
      </c>
      <c r="G140" s="4" cm="1">
        <f t="array" ref="G140">_xll.SNL.Clients.Office.Excel.Functions.SPG($A140, "SP_TOTAL_REV", G$3)</f>
        <v>483705</v>
      </c>
      <c r="H140" s="4" cm="1">
        <f t="array" ref="H140">_xll.SNL.Clients.Office.Excel.Functions.SPG($A140, "SP_TOTAL_REV", H$3)</f>
        <v>463682</v>
      </c>
      <c r="I140" s="4" cm="1">
        <f t="array" ref="I140">_xll.SNL.Clients.Office.Excel.Functions.SPG($A140, "SP_TOTAL_REV", I$3)</f>
        <v>458002</v>
      </c>
      <c r="J140" s="4" cm="1">
        <f t="array" ref="J140">_xll.SNL.Clients.Office.Excel.Functions.SPG($A140, "SP_TOTAL_REV", J$3)</f>
        <v>471433</v>
      </c>
      <c r="K140" s="4" cm="1">
        <f t="array" ref="K140">_xll.SNL.Clients.Office.Excel.Functions.SPG($A140, "SP_TOTAL_REV", K$3)</f>
        <v>464211</v>
      </c>
      <c r="L140" s="4" cm="1">
        <f t="array" ref="L140">_xll.SNL.Clients.Office.Excel.Functions.SPG($A140, "SP_TOTAL_REV", L$3)</f>
        <v>456697</v>
      </c>
      <c r="M140" s="4" cm="1">
        <f t="array" ref="M140">_xll.SNL.Clients.Office.Excel.Functions.SPG($A140, "SP_TOTAL_REV", M$3)</f>
        <v>452988</v>
      </c>
      <c r="N140" s="4" cm="1">
        <f t="array" ref="N140">_xll.SNL.Clients.Office.Excel.Functions.SPG($A140, "SP_TOTAL_REV", N$3)</f>
        <v>472133</v>
      </c>
      <c r="O140" s="4" cm="1">
        <f t="array" ref="O140">_xll.SNL.Clients.Office.Excel.Functions.SPG($A140, "SP_TOTAL_REV", O$3)</f>
        <v>471194</v>
      </c>
      <c r="P140" s="4" cm="1">
        <f t="array" ref="P140">_xll.SNL.Clients.Office.Excel.Functions.SPG($A140, "SP_TOTAL_REV", P$3)</f>
        <v>464571</v>
      </c>
      <c r="Q140" s="4" cm="1">
        <f t="array" ref="Q140">_xll.SNL.Clients.Office.Excel.Functions.SPG($A140, "SP_TOTAL_REV", Q$3)</f>
        <v>454718</v>
      </c>
      <c r="R140" s="4" cm="1">
        <f t="array" ref="R140">_xll.SNL.Clients.Office.Excel.Functions.SPG($A140, "SP_TOTAL_REV", R$3)</f>
        <v>473477</v>
      </c>
      <c r="S140" s="4" cm="1">
        <f t="array" ref="S140">_xll.SNL.Clients.Office.Excel.Functions.SPG($A140, "SP_TOTAL_REV", S$3)</f>
        <v>468266</v>
      </c>
      <c r="T140" s="4" cm="1">
        <f t="array" ref="T140">_xll.SNL.Clients.Office.Excel.Functions.SPG($A140, "SP_TOTAL_REV", T$3)</f>
        <v>472641</v>
      </c>
      <c r="U140" s="4" cm="1">
        <f t="array" ref="U140">_xll.SNL.Clients.Office.Excel.Functions.SPG($A140, "SP_TOTAL_REV", U$3)</f>
        <v>491101</v>
      </c>
      <c r="V140" s="4" cm="1">
        <f t="array" ref="V140">_xll.SNL.Clients.Office.Excel.Functions.SPG($A140, "SP_TOTAL_REV", V$3)</f>
        <v>497809</v>
      </c>
      <c r="W140" s="4" cm="1">
        <f t="array" ref="W140">_xll.SNL.Clients.Office.Excel.Functions.SPG($A140, "SP_TOTAL_REV", W$3)</f>
        <v>508522</v>
      </c>
      <c r="X140" s="4" cm="1">
        <f t="array" ref="X140">_xll.SNL.Clients.Office.Excel.Functions.SPG($A140, "SP_TOTAL_REV", X$3)</f>
        <v>490294</v>
      </c>
      <c r="Y140" s="4" cm="1">
        <f t="array" ref="Y140">_xll.SNL.Clients.Office.Excel.Functions.SPG($A140, "SP_TOTAL_REV", Y$3)</f>
        <v>484064</v>
      </c>
    </row>
    <row r="141" spans="1:25" x14ac:dyDescent="0.3">
      <c r="A141" s="11" t="s">
        <v>1179</v>
      </c>
      <c r="B141" s="4" t="str" cm="1">
        <f t="array" ref="B141">_xll.SNL.Clients.Office.Excel.Functions.SPG($A141, "SP_TOTAL_REV", B$3)</f>
        <v>NA</v>
      </c>
      <c r="C141" s="4" cm="1">
        <f t="array" ref="C141">_xll.SNL.Clients.Office.Excel.Functions.SPG($A141, "SP_TOTAL_REV", C$3)</f>
        <v>304199</v>
      </c>
      <c r="D141" s="4" cm="1">
        <f t="array" ref="D141">_xll.SNL.Clients.Office.Excel.Functions.SPG($A141, "SP_TOTAL_REV", D$3)</f>
        <v>261300</v>
      </c>
      <c r="E141" s="4" cm="1">
        <f t="array" ref="E141">_xll.SNL.Clients.Office.Excel.Functions.SPG($A141, "SP_TOTAL_REV", E$3)</f>
        <v>337257</v>
      </c>
      <c r="F141" s="4" cm="1">
        <f t="array" ref="F141">_xll.SNL.Clients.Office.Excel.Functions.SPG($A141, "SP_TOTAL_REV", F$3)</f>
        <v>417286</v>
      </c>
      <c r="G141" s="4" cm="1">
        <f t="array" ref="G141">_xll.SNL.Clients.Office.Excel.Functions.SPG($A141, "SP_TOTAL_REV", G$3)</f>
        <v>363193</v>
      </c>
      <c r="H141" s="4" cm="1">
        <f t="array" ref="H141">_xll.SNL.Clients.Office.Excel.Functions.SPG($A141, "SP_TOTAL_REV", H$3)</f>
        <v>325432</v>
      </c>
      <c r="I141" s="4" cm="1">
        <f t="array" ref="I141">_xll.SNL.Clients.Office.Excel.Functions.SPG($A141, "SP_TOTAL_REV", I$3)</f>
        <v>353964</v>
      </c>
      <c r="J141" s="4" cm="1">
        <f t="array" ref="J141">_xll.SNL.Clients.Office.Excel.Functions.SPG($A141, "SP_TOTAL_REV", J$3)</f>
        <v>398730</v>
      </c>
      <c r="K141" s="4" cm="1">
        <f t="array" ref="K141">_xll.SNL.Clients.Office.Excel.Functions.SPG($A141, "SP_TOTAL_REV", K$3)</f>
        <v>311769</v>
      </c>
      <c r="L141" s="4" cm="1">
        <f t="array" ref="L141">_xll.SNL.Clients.Office.Excel.Functions.SPG($A141, "SP_TOTAL_REV", L$3)</f>
        <v>283908</v>
      </c>
      <c r="M141" s="4" cm="1">
        <f t="array" ref="M141">_xll.SNL.Clients.Office.Excel.Functions.SPG($A141, "SP_TOTAL_REV", M$3)</f>
        <v>380691</v>
      </c>
      <c r="N141" s="4" cm="1">
        <f t="array" ref="N141">_xll.SNL.Clients.Office.Excel.Functions.SPG($A141, "SP_TOTAL_REV", N$3)</f>
        <v>510622</v>
      </c>
      <c r="O141" s="4" cm="1">
        <f t="array" ref="O141">_xll.SNL.Clients.Office.Excel.Functions.SPG($A141, "SP_TOTAL_REV", O$3)</f>
        <v>391121</v>
      </c>
      <c r="P141" s="4" cm="1">
        <f t="array" ref="P141">_xll.SNL.Clients.Office.Excel.Functions.SPG($A141, "SP_TOTAL_REV", P$3)</f>
        <v>472903</v>
      </c>
      <c r="Q141" s="4" cm="1">
        <f t="array" ref="Q141">_xll.SNL.Clients.Office.Excel.Functions.SPG($A141, "SP_TOTAL_REV", Q$3)</f>
        <v>529414</v>
      </c>
      <c r="R141" s="4" cm="1">
        <f t="array" ref="R141">_xll.SNL.Clients.Office.Excel.Functions.SPG($A141, "SP_TOTAL_REV", R$3)</f>
        <v>556339</v>
      </c>
      <c r="S141" s="4" cm="1">
        <f t="array" ref="S141">_xll.SNL.Clients.Office.Excel.Functions.SPG($A141, "SP_TOTAL_REV", S$3)</f>
        <v>457103</v>
      </c>
      <c r="T141" s="4" cm="1">
        <f t="array" ref="T141">_xll.SNL.Clients.Office.Excel.Functions.SPG($A141, "SP_TOTAL_REV", T$3)</f>
        <v>380407</v>
      </c>
      <c r="U141" s="4" cm="1">
        <f t="array" ref="U141">_xll.SNL.Clients.Office.Excel.Functions.SPG($A141, "SP_TOTAL_REV", U$3)</f>
        <v>308518</v>
      </c>
      <c r="V141" s="4" cm="1">
        <f t="array" ref="V141">_xll.SNL.Clients.Office.Excel.Functions.SPG($A141, "SP_TOTAL_REV", V$3)</f>
        <v>326555</v>
      </c>
      <c r="W141" s="4" cm="1">
        <f t="array" ref="W141">_xll.SNL.Clients.Office.Excel.Functions.SPG($A141, "SP_TOTAL_REV", W$3)</f>
        <v>284372</v>
      </c>
      <c r="X141" s="4" cm="1">
        <f t="array" ref="X141">_xll.SNL.Clients.Office.Excel.Functions.SPG($A141, "SP_TOTAL_REV", X$3)</f>
        <v>240864</v>
      </c>
      <c r="Y141" s="4" cm="1">
        <f t="array" ref="Y141">_xll.SNL.Clients.Office.Excel.Functions.SPG($A141, "SP_TOTAL_REV", Y$3)</f>
        <v>245383</v>
      </c>
    </row>
    <row r="142" spans="1:25" x14ac:dyDescent="0.3">
      <c r="A142" s="11" t="s">
        <v>1180</v>
      </c>
      <c r="B142" s="4" t="str" cm="1">
        <f t="array" ref="B142">_xll.SNL.Clients.Office.Excel.Functions.SPG($A142, "SP_TOTAL_REV", B$3)</f>
        <v>NA</v>
      </c>
      <c r="C142" s="4" cm="1">
        <f t="array" ref="C142">_xll.SNL.Clients.Office.Excel.Functions.SPG($A142, "SP_TOTAL_REV", C$3)</f>
        <v>224380</v>
      </c>
      <c r="D142" s="4" cm="1">
        <f t="array" ref="D142">_xll.SNL.Clients.Office.Excel.Functions.SPG($A142, "SP_TOTAL_REV", D$3)</f>
        <v>211722</v>
      </c>
      <c r="E142" s="4" cm="1">
        <f t="array" ref="E142">_xll.SNL.Clients.Office.Excel.Functions.SPG($A142, "SP_TOTAL_REV", E$3)</f>
        <v>207233</v>
      </c>
      <c r="F142" s="4" cm="1">
        <f t="array" ref="F142">_xll.SNL.Clients.Office.Excel.Functions.SPG($A142, "SP_TOTAL_REV", F$3)</f>
        <v>202303</v>
      </c>
      <c r="G142" s="4" cm="1">
        <f t="array" ref="G142">_xll.SNL.Clients.Office.Excel.Functions.SPG($A142, "SP_TOTAL_REV", G$3)</f>
        <v>195522</v>
      </c>
      <c r="H142" s="4" cm="1">
        <f t="array" ref="H142">_xll.SNL.Clients.Office.Excel.Functions.SPG($A142, "SP_TOTAL_REV", H$3)</f>
        <v>190253</v>
      </c>
      <c r="I142" s="4" cm="1">
        <f t="array" ref="I142">_xll.SNL.Clients.Office.Excel.Functions.SPG($A142, "SP_TOTAL_REV", I$3)</f>
        <v>185443</v>
      </c>
      <c r="J142" s="4" cm="1">
        <f t="array" ref="J142">_xll.SNL.Clients.Office.Excel.Functions.SPG($A142, "SP_TOTAL_REV", J$3)</f>
        <v>179386</v>
      </c>
      <c r="K142" s="4" cm="1">
        <f t="array" ref="K142">_xll.SNL.Clients.Office.Excel.Functions.SPG($A142, "SP_TOTAL_REV", K$3)</f>
        <v>177426</v>
      </c>
      <c r="L142" s="4" cm="1">
        <f t="array" ref="L142">_xll.SNL.Clients.Office.Excel.Functions.SPG($A142, "SP_TOTAL_REV", L$3)</f>
        <v>176307</v>
      </c>
      <c r="M142" s="4" cm="1">
        <f t="array" ref="M142">_xll.SNL.Clients.Office.Excel.Functions.SPG($A142, "SP_TOTAL_REV", M$3)</f>
        <v>171359</v>
      </c>
      <c r="N142" s="4" cm="1">
        <f t="array" ref="N142">_xll.SNL.Clients.Office.Excel.Functions.SPG($A142, "SP_TOTAL_REV", N$3)</f>
        <v>164508</v>
      </c>
      <c r="O142" s="4" cm="1">
        <f t="array" ref="O142">_xll.SNL.Clients.Office.Excel.Functions.SPG($A142, "SP_TOTAL_REV", O$3)</f>
        <v>157743</v>
      </c>
      <c r="P142" s="4" cm="1">
        <f t="array" ref="P142">_xll.SNL.Clients.Office.Excel.Functions.SPG($A142, "SP_TOTAL_REV", P$3)</f>
        <v>152620</v>
      </c>
      <c r="Q142" s="4" cm="1">
        <f t="array" ref="Q142">_xll.SNL.Clients.Office.Excel.Functions.SPG($A142, "SP_TOTAL_REV", Q$3)</f>
        <v>145510</v>
      </c>
      <c r="R142" s="4" cm="1">
        <f t="array" ref="R142">_xll.SNL.Clients.Office.Excel.Functions.SPG($A142, "SP_TOTAL_REV", R$3)</f>
        <v>141506</v>
      </c>
      <c r="S142" s="4" cm="1">
        <f t="array" ref="S142">_xll.SNL.Clients.Office.Excel.Functions.SPG($A142, "SP_TOTAL_REV", S$3)</f>
        <v>136028</v>
      </c>
      <c r="T142" s="4" cm="1">
        <f t="array" ref="T142">_xll.SNL.Clients.Office.Excel.Functions.SPG($A142, "SP_TOTAL_REV", T$3)</f>
        <v>129600</v>
      </c>
      <c r="U142" s="4" cm="1">
        <f t="array" ref="U142">_xll.SNL.Clients.Office.Excel.Functions.SPG($A142, "SP_TOTAL_REV", U$3)</f>
        <v>147025</v>
      </c>
      <c r="V142" s="4" cm="1">
        <f t="array" ref="V142">_xll.SNL.Clients.Office.Excel.Functions.SPG($A142, "SP_TOTAL_REV", V$3)</f>
        <v>148092</v>
      </c>
      <c r="W142" s="4" cm="1">
        <f t="array" ref="W142">_xll.SNL.Clients.Office.Excel.Functions.SPG($A142, "SP_TOTAL_REV", W$3)</f>
        <v>146970</v>
      </c>
      <c r="X142" s="4" cm="1">
        <f t="array" ref="X142">_xll.SNL.Clients.Office.Excel.Functions.SPG($A142, "SP_TOTAL_REV", X$3)</f>
        <v>150139</v>
      </c>
      <c r="Y142" s="4" cm="1">
        <f t="array" ref="Y142">_xll.SNL.Clients.Office.Excel.Functions.SPG($A142, "SP_TOTAL_REV", Y$3)</f>
        <v>151084</v>
      </c>
    </row>
    <row r="143" spans="1:25" x14ac:dyDescent="0.3">
      <c r="A143" s="11" t="s">
        <v>1181</v>
      </c>
      <c r="B143" s="4" t="str" cm="1">
        <f t="array" ref="B143">_xll.SNL.Clients.Office.Excel.Functions.SPG($A143, "SP_TOTAL_REV", B$3)</f>
        <v>NA</v>
      </c>
      <c r="C143" s="4" cm="1">
        <f t="array" ref="C143">_xll.SNL.Clients.Office.Excel.Functions.SPG($A143, "SP_TOTAL_REV", C$3)</f>
        <v>845089</v>
      </c>
      <c r="D143" s="4" cm="1">
        <f t="array" ref="D143">_xll.SNL.Clients.Office.Excel.Functions.SPG($A143, "SP_TOTAL_REV", D$3)</f>
        <v>894387</v>
      </c>
      <c r="E143" s="4" cm="1">
        <f t="array" ref="E143">_xll.SNL.Clients.Office.Excel.Functions.SPG($A143, "SP_TOTAL_REV", E$3)</f>
        <v>817135</v>
      </c>
      <c r="F143" s="4" cm="1">
        <f t="array" ref="F143">_xll.SNL.Clients.Office.Excel.Functions.SPG($A143, "SP_TOTAL_REV", F$3)</f>
        <v>935401</v>
      </c>
      <c r="G143" s="4" cm="1">
        <f t="array" ref="G143">_xll.SNL.Clients.Office.Excel.Functions.SPG($A143, "SP_TOTAL_REV", G$3)</f>
        <v>823839</v>
      </c>
      <c r="H143" s="4" cm="1">
        <f t="array" ref="H143">_xll.SNL.Clients.Office.Excel.Functions.SPG($A143, "SP_TOTAL_REV", H$3)</f>
        <v>836732</v>
      </c>
      <c r="I143" s="4" cm="1">
        <f t="array" ref="I143">_xll.SNL.Clients.Office.Excel.Functions.SPG($A143, "SP_TOTAL_REV", I$3)</f>
        <v>832689</v>
      </c>
      <c r="J143" s="4" cm="1">
        <f t="array" ref="J143">_xll.SNL.Clients.Office.Excel.Functions.SPG($A143, "SP_TOTAL_REV", J$3)</f>
        <v>933868</v>
      </c>
      <c r="K143" s="4" cm="1">
        <f t="array" ref="K143">_xll.SNL.Clients.Office.Excel.Functions.SPG($A143, "SP_TOTAL_REV", K$3)</f>
        <v>839519</v>
      </c>
      <c r="L143" s="4" cm="1">
        <f t="array" ref="L143">_xll.SNL.Clients.Office.Excel.Functions.SPG($A143, "SP_TOTAL_REV", L$3)</f>
        <v>830400</v>
      </c>
      <c r="M143" s="4" cm="1">
        <f t="array" ref="M143">_xll.SNL.Clients.Office.Excel.Functions.SPG($A143, "SP_TOTAL_REV", M$3)</f>
        <v>790196</v>
      </c>
      <c r="N143" s="4" cm="1">
        <f t="array" ref="N143">_xll.SNL.Clients.Office.Excel.Functions.SPG($A143, "SP_TOTAL_REV", N$3)</f>
        <v>862260</v>
      </c>
      <c r="O143" s="4" cm="1">
        <f t="array" ref="O143">_xll.SNL.Clients.Office.Excel.Functions.SPG($A143, "SP_TOTAL_REV", O$3)</f>
        <v>784930</v>
      </c>
      <c r="P143" s="4" cm="1">
        <f t="array" ref="P143">_xll.SNL.Clients.Office.Excel.Functions.SPG($A143, "SP_TOTAL_REV", P$3)</f>
        <v>784405</v>
      </c>
      <c r="Q143" s="4" cm="1">
        <f t="array" ref="Q143">_xll.SNL.Clients.Office.Excel.Functions.SPG($A143, "SP_TOTAL_REV", Q$3)</f>
        <v>713416</v>
      </c>
      <c r="R143" s="4" cm="1">
        <f t="array" ref="R143">_xll.SNL.Clients.Office.Excel.Functions.SPG($A143, "SP_TOTAL_REV", R$3)</f>
        <v>677169</v>
      </c>
      <c r="S143" s="4" cm="1">
        <f t="array" ref="S143">_xll.SNL.Clients.Office.Excel.Functions.SPG($A143, "SP_TOTAL_REV", S$3)</f>
        <v>646454</v>
      </c>
      <c r="T143" s="4" cm="1">
        <f t="array" ref="T143">_xll.SNL.Clients.Office.Excel.Functions.SPG($A143, "SP_TOTAL_REV", T$3)</f>
        <v>495065</v>
      </c>
      <c r="U143" s="4" cm="1">
        <f t="array" ref="U143">_xll.SNL.Clients.Office.Excel.Functions.SPG($A143, "SP_TOTAL_REV", U$3)</f>
        <v>432544</v>
      </c>
      <c r="V143" s="4" cm="1">
        <f t="array" ref="V143">_xll.SNL.Clients.Office.Excel.Functions.SPG($A143, "SP_TOTAL_REV", V$3)</f>
        <v>846143</v>
      </c>
      <c r="W143" s="4" cm="1">
        <f t="array" ref="W143">_xll.SNL.Clients.Office.Excel.Functions.SPG($A143, "SP_TOTAL_REV", W$3)</f>
        <v>749040</v>
      </c>
      <c r="X143" s="4" cm="1">
        <f t="array" ref="X143">_xll.SNL.Clients.Office.Excel.Functions.SPG($A143, "SP_TOTAL_REV", X$3)</f>
        <v>787098</v>
      </c>
      <c r="Y143" s="4" cm="1">
        <f t="array" ref="Y143">_xll.SNL.Clients.Office.Excel.Functions.SPG($A143, "SP_TOTAL_REV", Y$3)</f>
        <v>739603</v>
      </c>
    </row>
    <row r="144" spans="1:25" x14ac:dyDescent="0.3">
      <c r="A144" s="11" t="s">
        <v>1182</v>
      </c>
      <c r="B144" s="4" t="str" cm="1">
        <f t="array" ref="B144">_xll.SNL.Clients.Office.Excel.Functions.SPG($A144, "SP_TOTAL_REV", B$3)</f>
        <v>NA</v>
      </c>
      <c r="C144" s="4" cm="1">
        <f t="array" ref="C144">_xll.SNL.Clients.Office.Excel.Functions.SPG($A144, "SP_TOTAL_REV", C$3)</f>
        <v>744874</v>
      </c>
      <c r="D144" s="4" cm="1">
        <f t="array" ref="D144">_xll.SNL.Clients.Office.Excel.Functions.SPG($A144, "SP_TOTAL_REV", D$3)</f>
        <v>653283</v>
      </c>
      <c r="E144" s="4" cm="1">
        <f t="array" ref="E144">_xll.SNL.Clients.Office.Excel.Functions.SPG($A144, "SP_TOTAL_REV", E$3)</f>
        <v>657473</v>
      </c>
      <c r="F144" s="4" cm="1">
        <f t="array" ref="F144">_xll.SNL.Clients.Office.Excel.Functions.SPG($A144, "SP_TOTAL_REV", F$3)</f>
        <v>657728</v>
      </c>
      <c r="G144" s="4" cm="1">
        <f t="array" ref="G144">_xll.SNL.Clients.Office.Excel.Functions.SPG($A144, "SP_TOTAL_REV", G$3)</f>
        <v>642398</v>
      </c>
      <c r="H144" s="4" cm="1">
        <f t="array" ref="H144">_xll.SNL.Clients.Office.Excel.Functions.SPG($A144, "SP_TOTAL_REV", H$3)</f>
        <v>492339</v>
      </c>
      <c r="I144" s="4" cm="1">
        <f t="array" ref="I144">_xll.SNL.Clients.Office.Excel.Functions.SPG($A144, "SP_TOTAL_REV", I$3)</f>
        <v>590137</v>
      </c>
      <c r="J144" s="4" cm="1">
        <f t="array" ref="J144">_xll.SNL.Clients.Office.Excel.Functions.SPG($A144, "SP_TOTAL_REV", J$3)</f>
        <v>684764</v>
      </c>
      <c r="K144" s="4" cm="1">
        <f t="array" ref="K144">_xll.SNL.Clients.Office.Excel.Functions.SPG($A144, "SP_TOTAL_REV", K$3)</f>
        <v>864957</v>
      </c>
      <c r="L144" s="4" cm="1">
        <f t="array" ref="L144">_xll.SNL.Clients.Office.Excel.Functions.SPG($A144, "SP_TOTAL_REV", L$3)</f>
        <v>908434</v>
      </c>
      <c r="M144" s="4" cm="1">
        <f t="array" ref="M144">_xll.SNL.Clients.Office.Excel.Functions.SPG($A144, "SP_TOTAL_REV", M$3)</f>
        <v>598910</v>
      </c>
      <c r="N144" s="4" cm="1">
        <f t="array" ref="N144">_xll.SNL.Clients.Office.Excel.Functions.SPG($A144, "SP_TOTAL_REV", N$3)</f>
        <v>463259</v>
      </c>
      <c r="O144" s="4" cm="1">
        <f t="array" ref="O144">_xll.SNL.Clients.Office.Excel.Functions.SPG($A144, "SP_TOTAL_REV", O$3)</f>
        <v>365728</v>
      </c>
      <c r="P144" s="4" cm="1">
        <f t="array" ref="P144">_xll.SNL.Clients.Office.Excel.Functions.SPG($A144, "SP_TOTAL_REV", P$3)</f>
        <v>330129</v>
      </c>
      <c r="Q144" s="4" cm="1">
        <f t="array" ref="Q144">_xll.SNL.Clients.Office.Excel.Functions.SPG($A144, "SP_TOTAL_REV", Q$3)</f>
        <v>317861</v>
      </c>
      <c r="R144" s="4" cm="1">
        <f t="array" ref="R144">_xll.SNL.Clients.Office.Excel.Functions.SPG($A144, "SP_TOTAL_REV", R$3)</f>
        <v>252254</v>
      </c>
      <c r="S144" s="4" cm="1">
        <f t="array" ref="S144">_xll.SNL.Clients.Office.Excel.Functions.SPG($A144, "SP_TOTAL_REV", S$3)</f>
        <v>190612</v>
      </c>
      <c r="T144" s="4" cm="1">
        <f t="array" ref="T144">_xll.SNL.Clients.Office.Excel.Functions.SPG($A144, "SP_TOTAL_REV", T$3)</f>
        <v>103506</v>
      </c>
      <c r="U144" s="4" cm="1">
        <f t="array" ref="U144">_xll.SNL.Clients.Office.Excel.Functions.SPG($A144, "SP_TOTAL_REV", U$3)</f>
        <v>207849</v>
      </c>
      <c r="V144" s="4" t="str" cm="1">
        <f t="array" ref="V144">_xll.SNL.Clients.Office.Excel.Functions.SPG($A144, "SP_TOTAL_REV", V$3)</f>
        <v>NA</v>
      </c>
      <c r="W144" s="4" t="str" cm="1">
        <f t="array" ref="W144">_xll.SNL.Clients.Office.Excel.Functions.SPG($A144, "SP_TOTAL_REV", W$3)</f>
        <v>NA</v>
      </c>
      <c r="X144" s="4" t="str" cm="1">
        <f t="array" ref="X144">_xll.SNL.Clients.Office.Excel.Functions.SPG($A144, "SP_TOTAL_REV", X$3)</f>
        <v>NA</v>
      </c>
      <c r="Y144" s="4" t="str" cm="1">
        <f t="array" ref="Y144">_xll.SNL.Clients.Office.Excel.Functions.SPG($A144, "SP_TOTAL_REV", Y$3)</f>
        <v>NA</v>
      </c>
    </row>
    <row r="145" spans="1:25" x14ac:dyDescent="0.3">
      <c r="A145" s="11" t="s">
        <v>1183</v>
      </c>
      <c r="B145" s="4" t="str" cm="1">
        <f t="array" ref="B145">_xll.SNL.Clients.Office.Excel.Functions.SPG($A145, "SP_TOTAL_REV", B$3)</f>
        <v>NA</v>
      </c>
      <c r="C145" s="4" cm="1">
        <f t="array" ref="C145">_xll.SNL.Clients.Office.Excel.Functions.SPG($A145, "SP_TOTAL_REV", C$3)</f>
        <v>295143</v>
      </c>
      <c r="D145" s="4" cm="1">
        <f t="array" ref="D145">_xll.SNL.Clients.Office.Excel.Functions.SPG($A145, "SP_TOTAL_REV", D$3)</f>
        <v>290318</v>
      </c>
      <c r="E145" s="4" cm="1">
        <f t="array" ref="E145">_xll.SNL.Clients.Office.Excel.Functions.SPG($A145, "SP_TOTAL_REV", E$3)</f>
        <v>295135</v>
      </c>
      <c r="F145" s="4" cm="1">
        <f t="array" ref="F145">_xll.SNL.Clients.Office.Excel.Functions.SPG($A145, "SP_TOTAL_REV", F$3)</f>
        <v>297324</v>
      </c>
      <c r="G145" s="4" cm="1">
        <f t="array" ref="G145">_xll.SNL.Clients.Office.Excel.Functions.SPG($A145, "SP_TOTAL_REV", G$3)</f>
        <v>286868</v>
      </c>
      <c r="H145" s="4" cm="1">
        <f t="array" ref="H145">_xll.SNL.Clients.Office.Excel.Functions.SPG($A145, "SP_TOTAL_REV", H$3)</f>
        <v>286327</v>
      </c>
      <c r="I145" s="4" cm="1">
        <f t="array" ref="I145">_xll.SNL.Clients.Office.Excel.Functions.SPG($A145, "SP_TOTAL_REV", I$3)</f>
        <v>298739</v>
      </c>
      <c r="J145" s="4" cm="1">
        <f t="array" ref="J145">_xll.SNL.Clients.Office.Excel.Functions.SPG($A145, "SP_TOTAL_REV", J$3)</f>
        <v>289876</v>
      </c>
      <c r="K145" s="4" cm="1">
        <f t="array" ref="K145">_xll.SNL.Clients.Office.Excel.Functions.SPG($A145, "SP_TOTAL_REV", K$3)</f>
        <v>273308</v>
      </c>
      <c r="L145" s="4" cm="1">
        <f t="array" ref="L145">_xll.SNL.Clients.Office.Excel.Functions.SPG($A145, "SP_TOTAL_REV", L$3)</f>
        <v>262168</v>
      </c>
      <c r="M145" s="4" cm="1">
        <f t="array" ref="M145">_xll.SNL.Clients.Office.Excel.Functions.SPG($A145, "SP_TOTAL_REV", M$3)</f>
        <v>264400</v>
      </c>
      <c r="N145" s="4" cm="1">
        <f t="array" ref="N145">_xll.SNL.Clients.Office.Excel.Functions.SPG($A145, "SP_TOTAL_REV", N$3)</f>
        <v>275025</v>
      </c>
      <c r="O145" s="4" cm="1">
        <f t="array" ref="O145">_xll.SNL.Clients.Office.Excel.Functions.SPG($A145, "SP_TOTAL_REV", O$3)</f>
        <v>263209</v>
      </c>
      <c r="P145" s="4" cm="1">
        <f t="array" ref="P145">_xll.SNL.Clients.Office.Excel.Functions.SPG($A145, "SP_TOTAL_REV", P$3)</f>
        <v>255134</v>
      </c>
      <c r="Q145" s="4" cm="1">
        <f t="array" ref="Q145">_xll.SNL.Clients.Office.Excel.Functions.SPG($A145, "SP_TOTAL_REV", Q$3)</f>
        <v>253119</v>
      </c>
      <c r="R145" s="4" cm="1">
        <f t="array" ref="R145">_xll.SNL.Clients.Office.Excel.Functions.SPG($A145, "SP_TOTAL_REV", R$3)</f>
        <v>260487</v>
      </c>
      <c r="S145" s="4" cm="1">
        <f t="array" ref="S145">_xll.SNL.Clients.Office.Excel.Functions.SPG($A145, "SP_TOTAL_REV", S$3)</f>
        <v>244108</v>
      </c>
      <c r="T145" s="4" cm="1">
        <f t="array" ref="T145">_xll.SNL.Clients.Office.Excel.Functions.SPG($A145, "SP_TOTAL_REV", T$3)</f>
        <v>240321</v>
      </c>
      <c r="U145" s="4" cm="1">
        <f t="array" ref="U145">_xll.SNL.Clients.Office.Excel.Functions.SPG($A145, "SP_TOTAL_REV", U$3)</f>
        <v>245617</v>
      </c>
      <c r="V145" s="4" cm="1">
        <f t="array" ref="V145">_xll.SNL.Clients.Office.Excel.Functions.SPG($A145, "SP_TOTAL_REV", V$3)</f>
        <v>254747</v>
      </c>
      <c r="W145" s="4" cm="1">
        <f t="array" ref="W145">_xll.SNL.Clients.Office.Excel.Functions.SPG($A145, "SP_TOTAL_REV", W$3)</f>
        <v>251414</v>
      </c>
      <c r="X145" s="4" cm="1">
        <f t="array" ref="X145">_xll.SNL.Clients.Office.Excel.Functions.SPG($A145, "SP_TOTAL_REV", X$3)</f>
        <v>245856</v>
      </c>
      <c r="Y145" s="4" cm="1">
        <f t="array" ref="Y145">_xll.SNL.Clients.Office.Excel.Functions.SPG($A145, "SP_TOTAL_REV", Y$3)</f>
        <v>244793</v>
      </c>
    </row>
    <row r="146" spans="1:25" x14ac:dyDescent="0.3">
      <c r="A146" s="11" t="s">
        <v>1184</v>
      </c>
      <c r="B146" s="4" cm="1">
        <f t="array" ref="B146">_xll.SNL.Clients.Office.Excel.Functions.SPG($A146, "SP_TOTAL_REV", B$3)</f>
        <v>193649</v>
      </c>
      <c r="C146" s="4" cm="1">
        <f t="array" ref="C146">_xll.SNL.Clients.Office.Excel.Functions.SPG($A146, "SP_TOTAL_REV", C$3)</f>
        <v>227926</v>
      </c>
      <c r="D146" s="4" cm="1">
        <f t="array" ref="D146">_xll.SNL.Clients.Office.Excel.Functions.SPG($A146, "SP_TOTAL_REV", D$3)</f>
        <v>226177</v>
      </c>
      <c r="E146" s="4" cm="1">
        <f t="array" ref="E146">_xll.SNL.Clients.Office.Excel.Functions.SPG($A146, "SP_TOTAL_REV", E$3)</f>
        <v>210860</v>
      </c>
      <c r="F146" s="4" cm="1">
        <f t="array" ref="F146">_xll.SNL.Clients.Office.Excel.Functions.SPG($A146, "SP_TOTAL_REV", F$3)</f>
        <v>174967</v>
      </c>
      <c r="G146" s="4" cm="1">
        <f t="array" ref="G146">_xll.SNL.Clients.Office.Excel.Functions.SPG($A146, "SP_TOTAL_REV", G$3)</f>
        <v>203653</v>
      </c>
      <c r="H146" s="4" cm="1">
        <f t="array" ref="H146">_xll.SNL.Clients.Office.Excel.Functions.SPG($A146, "SP_TOTAL_REV", H$3)</f>
        <v>203360</v>
      </c>
      <c r="I146" s="4" cm="1">
        <f t="array" ref="I146">_xll.SNL.Clients.Office.Excel.Functions.SPG($A146, "SP_TOTAL_REV", I$3)</f>
        <v>195685</v>
      </c>
      <c r="J146" s="4" cm="1">
        <f t="array" ref="J146">_xll.SNL.Clients.Office.Excel.Functions.SPG($A146, "SP_TOTAL_REV", J$3)</f>
        <v>171093</v>
      </c>
      <c r="K146" s="4" cm="1">
        <f t="array" ref="K146">_xll.SNL.Clients.Office.Excel.Functions.SPG($A146, "SP_TOTAL_REV", K$3)</f>
        <v>191192</v>
      </c>
      <c r="L146" s="4" cm="1">
        <f t="array" ref="L146">_xll.SNL.Clients.Office.Excel.Functions.SPG($A146, "SP_TOTAL_REV", L$3)</f>
        <v>199934</v>
      </c>
      <c r="M146" s="4" cm="1">
        <f t="array" ref="M146">_xll.SNL.Clients.Office.Excel.Functions.SPG($A146, "SP_TOTAL_REV", M$3)</f>
        <v>173299</v>
      </c>
      <c r="N146" s="4" cm="1">
        <f t="array" ref="N146">_xll.SNL.Clients.Office.Excel.Functions.SPG($A146, "SP_TOTAL_REV", N$3)</f>
        <v>136286</v>
      </c>
      <c r="O146" s="4" cm="1">
        <f t="array" ref="O146">_xll.SNL.Clients.Office.Excel.Functions.SPG($A146, "SP_TOTAL_REV", O$3)</f>
        <v>155585</v>
      </c>
      <c r="P146" s="4" cm="1">
        <f t="array" ref="P146">_xll.SNL.Clients.Office.Excel.Functions.SPG($A146, "SP_TOTAL_REV", P$3)</f>
        <v>161266</v>
      </c>
      <c r="Q146" s="4" cm="1">
        <f t="array" ref="Q146">_xll.SNL.Clients.Office.Excel.Functions.SPG($A146, "SP_TOTAL_REV", Q$3)</f>
        <v>133369</v>
      </c>
      <c r="R146" s="4" cm="1">
        <f t="array" ref="R146">_xll.SNL.Clients.Office.Excel.Functions.SPG($A146, "SP_TOTAL_REV", R$3)</f>
        <v>89932</v>
      </c>
      <c r="S146" s="4" cm="1">
        <f t="array" ref="S146">_xll.SNL.Clients.Office.Excel.Functions.SPG($A146, "SP_TOTAL_REV", S$3)</f>
        <v>104940</v>
      </c>
      <c r="T146" s="4" cm="1">
        <f t="array" ref="T146">_xll.SNL.Clients.Office.Excel.Functions.SPG($A146, "SP_TOTAL_REV", T$3)</f>
        <v>90964</v>
      </c>
      <c r="U146" s="4" cm="1">
        <f t="array" ref="U146">_xll.SNL.Clients.Office.Excel.Functions.SPG($A146, "SP_TOTAL_REV", U$3)</f>
        <v>98498</v>
      </c>
      <c r="V146" s="4" cm="1">
        <f t="array" ref="V146">_xll.SNL.Clients.Office.Excel.Functions.SPG($A146, "SP_TOTAL_REV", V$3)</f>
        <v>83716</v>
      </c>
      <c r="W146" s="4" cm="1">
        <f t="array" ref="W146">_xll.SNL.Clients.Office.Excel.Functions.SPG($A146, "SP_TOTAL_REV", W$3)</f>
        <v>101324</v>
      </c>
      <c r="X146" s="4" cm="1">
        <f t="array" ref="X146">_xll.SNL.Clients.Office.Excel.Functions.SPG($A146, "SP_TOTAL_REV", X$3)</f>
        <v>102333</v>
      </c>
      <c r="Y146" s="4" cm="1">
        <f t="array" ref="Y146">_xll.SNL.Clients.Office.Excel.Functions.SPG($A146, "SP_TOTAL_REV", Y$3)</f>
        <v>91477</v>
      </c>
    </row>
    <row r="147" spans="1:25" x14ac:dyDescent="0.3">
      <c r="A147" s="11" t="s">
        <v>1185</v>
      </c>
      <c r="B147" s="4" t="str" cm="1">
        <f t="array" ref="B147">_xll.SNL.Clients.Office.Excel.Functions.SPG($A147, "SP_TOTAL_REV", B$3)</f>
        <v>NA</v>
      </c>
      <c r="C147" s="4" cm="1">
        <f t="array" ref="C147">_xll.SNL.Clients.Office.Excel.Functions.SPG($A147, "SP_TOTAL_REV", C$3)</f>
        <v>132424</v>
      </c>
      <c r="D147" s="4" cm="1">
        <f t="array" ref="D147">_xll.SNL.Clients.Office.Excel.Functions.SPG($A147, "SP_TOTAL_REV", D$3)</f>
        <v>130162</v>
      </c>
      <c r="E147" s="4" cm="1">
        <f t="array" ref="E147">_xll.SNL.Clients.Office.Excel.Functions.SPG($A147, "SP_TOTAL_REV", E$3)</f>
        <v>125750</v>
      </c>
      <c r="F147" s="4" cm="1">
        <f t="array" ref="F147">_xll.SNL.Clients.Office.Excel.Functions.SPG($A147, "SP_TOTAL_REV", F$3)</f>
        <v>124694</v>
      </c>
      <c r="G147" s="4" cm="1">
        <f t="array" ref="G147">_xll.SNL.Clients.Office.Excel.Functions.SPG($A147, "SP_TOTAL_REV", G$3)</f>
        <v>134552</v>
      </c>
      <c r="H147" s="4" cm="1">
        <f t="array" ref="H147">_xll.SNL.Clients.Office.Excel.Functions.SPG($A147, "SP_TOTAL_REV", H$3)</f>
        <v>145182</v>
      </c>
      <c r="I147" s="4" cm="1">
        <f t="array" ref="I147">_xll.SNL.Clients.Office.Excel.Functions.SPG($A147, "SP_TOTAL_REV", I$3)</f>
        <v>145994</v>
      </c>
      <c r="J147" s="4" cm="1">
        <f t="array" ref="J147">_xll.SNL.Clients.Office.Excel.Functions.SPG($A147, "SP_TOTAL_REV", J$3)</f>
        <v>142281</v>
      </c>
      <c r="K147" s="4" cm="1">
        <f t="array" ref="K147">_xll.SNL.Clients.Office.Excel.Functions.SPG($A147, "SP_TOTAL_REV", K$3)</f>
        <v>151911</v>
      </c>
      <c r="L147" s="4" cm="1">
        <f t="array" ref="L147">_xll.SNL.Clients.Office.Excel.Functions.SPG($A147, "SP_TOTAL_REV", L$3)</f>
        <v>144982</v>
      </c>
      <c r="M147" s="4" cm="1">
        <f t="array" ref="M147">_xll.SNL.Clients.Office.Excel.Functions.SPG($A147, "SP_TOTAL_REV", M$3)</f>
        <v>147695</v>
      </c>
      <c r="N147" s="4" cm="1">
        <f t="array" ref="N147">_xll.SNL.Clients.Office.Excel.Functions.SPG($A147, "SP_TOTAL_REV", N$3)</f>
        <v>132531</v>
      </c>
      <c r="O147" s="4" cm="1">
        <f t="array" ref="O147">_xll.SNL.Clients.Office.Excel.Functions.SPG($A147, "SP_TOTAL_REV", O$3)</f>
        <v>122382</v>
      </c>
      <c r="P147" s="4" cm="1">
        <f t="array" ref="P147">_xll.SNL.Clients.Office.Excel.Functions.SPG($A147, "SP_TOTAL_REV", P$3)</f>
        <v>129585</v>
      </c>
      <c r="Q147" s="4" cm="1">
        <f t="array" ref="Q147">_xll.SNL.Clients.Office.Excel.Functions.SPG($A147, "SP_TOTAL_REV", Q$3)</f>
        <v>128427</v>
      </c>
      <c r="R147" s="4" cm="1">
        <f t="array" ref="R147">_xll.SNL.Clients.Office.Excel.Functions.SPG($A147, "SP_TOTAL_REV", R$3)</f>
        <v>123017</v>
      </c>
      <c r="S147" s="4" cm="1">
        <f t="array" ref="S147">_xll.SNL.Clients.Office.Excel.Functions.SPG($A147, "SP_TOTAL_REV", S$3)</f>
        <v>113777</v>
      </c>
      <c r="T147" s="4" cm="1">
        <f t="array" ref="T147">_xll.SNL.Clients.Office.Excel.Functions.SPG($A147, "SP_TOTAL_REV", T$3)</f>
        <v>84197</v>
      </c>
      <c r="U147" s="4" cm="1">
        <f t="array" ref="U147">_xll.SNL.Clients.Office.Excel.Functions.SPG($A147, "SP_TOTAL_REV", U$3)</f>
        <v>103075</v>
      </c>
      <c r="V147" s="4" cm="1">
        <f t="array" ref="V147">_xll.SNL.Clients.Office.Excel.Functions.SPG($A147, "SP_TOTAL_REV", V$3)</f>
        <v>115040</v>
      </c>
      <c r="W147" s="4" cm="1">
        <f t="array" ref="W147">_xll.SNL.Clients.Office.Excel.Functions.SPG($A147, "SP_TOTAL_REV", W$3)</f>
        <v>115651</v>
      </c>
      <c r="X147" s="4" cm="1">
        <f t="array" ref="X147">_xll.SNL.Clients.Office.Excel.Functions.SPG($A147, "SP_TOTAL_REV", X$3)</f>
        <v>120684</v>
      </c>
      <c r="Y147" s="4" cm="1">
        <f t="array" ref="Y147">_xll.SNL.Clients.Office.Excel.Functions.SPG($A147, "SP_TOTAL_REV", Y$3)</f>
        <v>117625</v>
      </c>
    </row>
    <row r="148" spans="1:25" x14ac:dyDescent="0.3">
      <c r="A148" s="11" t="s">
        <v>1186</v>
      </c>
      <c r="B148" s="4" t="str" cm="1">
        <f t="array" ref="B148">_xll.SNL.Clients.Office.Excel.Functions.SPG($A148, "SP_TOTAL_REV", B$3)</f>
        <v>NA</v>
      </c>
      <c r="C148" s="4" cm="1">
        <f t="array" ref="C148">_xll.SNL.Clients.Office.Excel.Functions.SPG($A148, "SP_TOTAL_REV", C$3)</f>
        <v>29762</v>
      </c>
      <c r="D148" s="4" t="str" cm="1">
        <f t="array" ref="D148">_xll.SNL.Clients.Office.Excel.Functions.SPG($A148, "SP_TOTAL_REV", D$3)</f>
        <v>NA</v>
      </c>
      <c r="E148" s="4" cm="1">
        <f t="array" ref="E148">_xll.SNL.Clients.Office.Excel.Functions.SPG($A148, "SP_TOTAL_REV", E$3)</f>
        <v>28097.5</v>
      </c>
      <c r="F148" s="4" t="str" cm="1">
        <f t="array" ref="F148">_xll.SNL.Clients.Office.Excel.Functions.SPG($A148, "SP_TOTAL_REV", F$3)</f>
        <v>NA</v>
      </c>
      <c r="G148" s="4" cm="1">
        <f t="array" ref="G148">_xll.SNL.Clients.Office.Excel.Functions.SPG($A148, "SP_TOTAL_REV", G$3)</f>
        <v>24235</v>
      </c>
      <c r="H148" s="4" cm="1">
        <f t="array" ref="H148">_xll.SNL.Clients.Office.Excel.Functions.SPG($A148, "SP_TOTAL_REV", H$3)</f>
        <v>21977.5</v>
      </c>
      <c r="I148" s="4" cm="1">
        <f t="array" ref="I148">_xll.SNL.Clients.Office.Excel.Functions.SPG($A148, "SP_TOTAL_REV", I$3)</f>
        <v>21977.5</v>
      </c>
      <c r="J148" s="4" t="str" cm="1">
        <f t="array" ref="J148">_xll.SNL.Clients.Office.Excel.Functions.SPG($A148, "SP_TOTAL_REV", J$3)</f>
        <v>NA</v>
      </c>
      <c r="K148" s="4" t="str" cm="1">
        <f t="array" ref="K148">_xll.SNL.Clients.Office.Excel.Functions.SPG($A148, "SP_TOTAL_REV", K$3)</f>
        <v>NA</v>
      </c>
      <c r="L148" s="4" t="str" cm="1">
        <f t="array" ref="L148">_xll.SNL.Clients.Office.Excel.Functions.SPG($A148, "SP_TOTAL_REV", L$3)</f>
        <v>NA</v>
      </c>
      <c r="M148" s="4" t="str" cm="1">
        <f t="array" ref="M148">_xll.SNL.Clients.Office.Excel.Functions.SPG($A148, "SP_TOTAL_REV", M$3)</f>
        <v>NA</v>
      </c>
      <c r="N148" s="4" t="str" cm="1">
        <f t="array" ref="N148">_xll.SNL.Clients.Office.Excel.Functions.SPG($A148, "SP_TOTAL_REV", N$3)</f>
        <v>NA</v>
      </c>
      <c r="O148" s="4" t="str" cm="1">
        <f t="array" ref="O148">_xll.SNL.Clients.Office.Excel.Functions.SPG($A148, "SP_TOTAL_REV", O$3)</f>
        <v>NA</v>
      </c>
      <c r="P148" s="4" t="str" cm="1">
        <f t="array" ref="P148">_xll.SNL.Clients.Office.Excel.Functions.SPG($A148, "SP_TOTAL_REV", P$3)</f>
        <v>NA</v>
      </c>
      <c r="Q148" s="4" t="str" cm="1">
        <f t="array" ref="Q148">_xll.SNL.Clients.Office.Excel.Functions.SPG($A148, "SP_TOTAL_REV", Q$3)</f>
        <v>NA</v>
      </c>
      <c r="R148" s="4" t="str" cm="1">
        <f t="array" ref="R148">_xll.SNL.Clients.Office.Excel.Functions.SPG($A148, "SP_TOTAL_REV", R$3)</f>
        <v>NA</v>
      </c>
      <c r="S148" s="4" t="str" cm="1">
        <f t="array" ref="S148">_xll.SNL.Clients.Office.Excel.Functions.SPG($A148, "SP_TOTAL_REV", S$3)</f>
        <v>NA</v>
      </c>
      <c r="T148" s="4" t="str" cm="1">
        <f t="array" ref="T148">_xll.SNL.Clients.Office.Excel.Functions.SPG($A148, "SP_TOTAL_REV", T$3)</f>
        <v>NA</v>
      </c>
      <c r="U148" s="4" t="str" cm="1">
        <f t="array" ref="U148">_xll.SNL.Clients.Office.Excel.Functions.SPG($A148, "SP_TOTAL_REV", U$3)</f>
        <v>NA</v>
      </c>
      <c r="V148" s="4" t="str" cm="1">
        <f t="array" ref="V148">_xll.SNL.Clients.Office.Excel.Functions.SPG($A148, "SP_TOTAL_REV", V$3)</f>
        <v>NA</v>
      </c>
      <c r="W148" s="4" t="str" cm="1">
        <f t="array" ref="W148">_xll.SNL.Clients.Office.Excel.Functions.SPG($A148, "SP_TOTAL_REV", W$3)</f>
        <v>NA</v>
      </c>
      <c r="X148" s="4" t="str" cm="1">
        <f t="array" ref="X148">_xll.SNL.Clients.Office.Excel.Functions.SPG($A148, "SP_TOTAL_REV", X$3)</f>
        <v>NA</v>
      </c>
      <c r="Y148" s="4" t="str" cm="1">
        <f t="array" ref="Y148">_xll.SNL.Clients.Office.Excel.Functions.SPG($A148, "SP_TOTAL_REV", Y$3)</f>
        <v>NA</v>
      </c>
    </row>
    <row r="149" spans="1:25" x14ac:dyDescent="0.3">
      <c r="A149" s="11" t="s">
        <v>1187</v>
      </c>
      <c r="B149" s="4" t="str" cm="1">
        <f t="array" ref="B149">_xll.SNL.Clients.Office.Excel.Functions.SPG($A149, "SP_TOTAL_REV", B$3)</f>
        <v>NA</v>
      </c>
      <c r="C149" s="4" cm="1">
        <f t="array" ref="C149">_xll.SNL.Clients.Office.Excel.Functions.SPG($A149, "SP_TOTAL_REV", C$3)</f>
        <v>2359500</v>
      </c>
      <c r="D149" s="4" cm="1">
        <f t="array" ref="D149">_xll.SNL.Clients.Office.Excel.Functions.SPG($A149, "SP_TOTAL_REV", D$3)</f>
        <v>2296300</v>
      </c>
      <c r="E149" s="4" cm="1">
        <f t="array" ref="E149">_xll.SNL.Clients.Office.Excel.Functions.SPG($A149, "SP_TOTAL_REV", E$3)</f>
        <v>2199200</v>
      </c>
      <c r="F149" s="4" cm="1">
        <f t="array" ref="F149">_xll.SNL.Clients.Office.Excel.Functions.SPG($A149, "SP_TOTAL_REV", F$3)</f>
        <v>2574300</v>
      </c>
      <c r="G149" s="4" cm="1">
        <f t="array" ref="G149">_xll.SNL.Clients.Office.Excel.Functions.SPG($A149, "SP_TOTAL_REV", G$3)</f>
        <v>2304600</v>
      </c>
      <c r="H149" s="4" cm="1">
        <f t="array" ref="H149">_xll.SNL.Clients.Office.Excel.Functions.SPG($A149, "SP_TOTAL_REV", H$3)</f>
        <v>2422200</v>
      </c>
      <c r="I149" s="4" cm="1">
        <f t="array" ref="I149">_xll.SNL.Clients.Office.Excel.Functions.SPG($A149, "SP_TOTAL_REV", I$3)</f>
        <v>2265900</v>
      </c>
      <c r="J149" s="4" cm="1">
        <f t="array" ref="J149">_xll.SNL.Clients.Office.Excel.Functions.SPG($A149, "SP_TOTAL_REV", J$3)</f>
        <v>2680000</v>
      </c>
      <c r="K149" s="4" cm="1">
        <f t="array" ref="K149">_xll.SNL.Clients.Office.Excel.Functions.SPG($A149, "SP_TOTAL_REV", K$3)</f>
        <v>2537000</v>
      </c>
      <c r="L149" s="4" cm="1">
        <f t="array" ref="L149">_xll.SNL.Clients.Office.Excel.Functions.SPG($A149, "SP_TOTAL_REV", L$3)</f>
        <v>2632400</v>
      </c>
      <c r="M149" s="4" cm="1">
        <f t="array" ref="M149">_xll.SNL.Clients.Office.Excel.Functions.SPG($A149, "SP_TOTAL_REV", M$3)</f>
        <v>2350300</v>
      </c>
      <c r="N149" s="4" cm="1">
        <f t="array" ref="N149">_xll.SNL.Clients.Office.Excel.Functions.SPG($A149, "SP_TOTAL_REV", N$3)</f>
        <v>2897100</v>
      </c>
      <c r="O149" s="4" cm="1">
        <f t="array" ref="O149">_xll.SNL.Clients.Office.Excel.Functions.SPG($A149, "SP_TOTAL_REV", O$3)</f>
        <v>2338800</v>
      </c>
      <c r="P149" s="4" cm="1">
        <f t="array" ref="P149">_xll.SNL.Clients.Office.Excel.Functions.SPG($A149, "SP_TOTAL_REV", P$3)</f>
        <v>2257400</v>
      </c>
      <c r="Q149" s="4" cm="1">
        <f t="array" ref="Q149">_xll.SNL.Clients.Office.Excel.Functions.SPG($A149, "SP_TOTAL_REV", Q$3)</f>
        <v>1928200</v>
      </c>
      <c r="R149" s="4" cm="1">
        <f t="array" ref="R149">_xll.SNL.Clients.Office.Excel.Functions.SPG($A149, "SP_TOTAL_REV", R$3)</f>
        <v>2276600</v>
      </c>
      <c r="S149" s="4" cm="1">
        <f t="array" ref="S149">_xll.SNL.Clients.Office.Excel.Functions.SPG($A149, "SP_TOTAL_REV", S$3)</f>
        <v>1934900</v>
      </c>
      <c r="T149" s="4" cm="1">
        <f t="array" ref="T149">_xll.SNL.Clients.Office.Excel.Functions.SPG($A149, "SP_TOTAL_REV", T$3)</f>
        <v>1736700</v>
      </c>
      <c r="U149" s="4" cm="1">
        <f t="array" ref="U149">_xll.SNL.Clients.Office.Excel.Functions.SPG($A149, "SP_TOTAL_REV", U$3)</f>
        <v>1898900</v>
      </c>
      <c r="V149" s="4" cm="1">
        <f t="array" ref="V149">_xll.SNL.Clients.Office.Excel.Functions.SPG($A149, "SP_TOTAL_REV", V$3)</f>
        <v>2608400</v>
      </c>
      <c r="W149" s="4" cm="1">
        <f t="array" ref="W149">_xll.SNL.Clients.Office.Excel.Functions.SPG($A149, "SP_TOTAL_REV", W$3)</f>
        <v>2119900</v>
      </c>
      <c r="X149" s="4" cm="1">
        <f t="array" ref="X149">_xll.SNL.Clients.Office.Excel.Functions.SPG($A149, "SP_TOTAL_REV", X$3)</f>
        <v>2124400</v>
      </c>
      <c r="Y149" s="4" cm="1">
        <f t="array" ref="Y149">_xll.SNL.Clients.Office.Excel.Functions.SPG($A149, "SP_TOTAL_REV", Y$3)</f>
        <v>1904400</v>
      </c>
    </row>
    <row r="150" spans="1:25" x14ac:dyDescent="0.3">
      <c r="A150" s="11" t="s">
        <v>1188</v>
      </c>
      <c r="B150" s="4" cm="1">
        <f t="array" ref="B150">_xll.SNL.Clients.Office.Excel.Functions.SPG($A150, "SP_TOTAL_REV", B$3)</f>
        <v>167430</v>
      </c>
      <c r="C150" s="4" cm="1">
        <f t="array" ref="C150">_xll.SNL.Clients.Office.Excel.Functions.SPG($A150, "SP_TOTAL_REV", C$3)</f>
        <v>167102</v>
      </c>
      <c r="D150" s="4" cm="1">
        <f t="array" ref="D150">_xll.SNL.Clients.Office.Excel.Functions.SPG($A150, "SP_TOTAL_REV", D$3)</f>
        <v>198690</v>
      </c>
      <c r="E150" s="4" cm="1">
        <f t="array" ref="E150">_xll.SNL.Clients.Office.Excel.Functions.SPG($A150, "SP_TOTAL_REV", E$3)</f>
        <v>181616</v>
      </c>
      <c r="F150" s="4" cm="1">
        <f t="array" ref="F150">_xll.SNL.Clients.Office.Excel.Functions.SPG($A150, "SP_TOTAL_REV", F$3)</f>
        <v>191178</v>
      </c>
      <c r="G150" s="4" cm="1">
        <f t="array" ref="G150">_xll.SNL.Clients.Office.Excel.Functions.SPG($A150, "SP_TOTAL_REV", G$3)</f>
        <v>217548</v>
      </c>
      <c r="H150" s="4" cm="1">
        <f t="array" ref="H150">_xll.SNL.Clients.Office.Excel.Functions.SPG($A150, "SP_TOTAL_REV", H$3)</f>
        <v>186305</v>
      </c>
      <c r="I150" s="4" cm="1">
        <f t="array" ref="I150">_xll.SNL.Clients.Office.Excel.Functions.SPG($A150, "SP_TOTAL_REV", I$3)</f>
        <v>168020</v>
      </c>
      <c r="J150" s="4" cm="1">
        <f t="array" ref="J150">_xll.SNL.Clients.Office.Excel.Functions.SPG($A150, "SP_TOTAL_REV", J$3)</f>
        <v>134963</v>
      </c>
      <c r="K150" s="4" cm="1">
        <f t="array" ref="K150">_xll.SNL.Clients.Office.Excel.Functions.SPG($A150, "SP_TOTAL_REV", K$3)</f>
        <v>171980</v>
      </c>
      <c r="L150" s="4" cm="1">
        <f t="array" ref="L150">_xll.SNL.Clients.Office.Excel.Functions.SPG($A150, "SP_TOTAL_REV", L$3)</f>
        <v>178398</v>
      </c>
      <c r="M150" s="4" cm="1">
        <f t="array" ref="M150">_xll.SNL.Clients.Office.Excel.Functions.SPG($A150, "SP_TOTAL_REV", M$3)</f>
        <v>179297</v>
      </c>
      <c r="N150" s="4" cm="1">
        <f t="array" ref="N150">_xll.SNL.Clients.Office.Excel.Functions.SPG($A150, "SP_TOTAL_REV", N$3)</f>
        <v>210685</v>
      </c>
      <c r="O150" s="4" cm="1">
        <f t="array" ref="O150">_xll.SNL.Clients.Office.Excel.Functions.SPG($A150, "SP_TOTAL_REV", O$3)</f>
        <v>245478</v>
      </c>
      <c r="P150" s="4" cm="1">
        <f t="array" ref="P150">_xll.SNL.Clients.Office.Excel.Functions.SPG($A150, "SP_TOTAL_REV", P$3)</f>
        <v>158419</v>
      </c>
      <c r="Q150" s="4" cm="1">
        <f t="array" ref="Q150">_xll.SNL.Clients.Office.Excel.Functions.SPG($A150, "SP_TOTAL_REV", Q$3)</f>
        <v>175666</v>
      </c>
      <c r="R150" s="4" cm="1">
        <f t="array" ref="R150">_xll.SNL.Clients.Office.Excel.Functions.SPG($A150, "SP_TOTAL_REV", R$3)</f>
        <v>139029</v>
      </c>
      <c r="S150" s="4" cm="1">
        <f t="array" ref="S150">_xll.SNL.Clients.Office.Excel.Functions.SPG($A150, "SP_TOTAL_REV", S$3)</f>
        <v>132303</v>
      </c>
      <c r="T150" s="4" cm="1">
        <f t="array" ref="T150">_xll.SNL.Clients.Office.Excel.Functions.SPG($A150, "SP_TOTAL_REV", T$3)</f>
        <v>102286</v>
      </c>
      <c r="U150" s="4" cm="1">
        <f t="array" ref="U150">_xll.SNL.Clients.Office.Excel.Functions.SPG($A150, "SP_TOTAL_REV", U$3)</f>
        <v>92481</v>
      </c>
      <c r="V150" s="4" t="str" cm="1">
        <f t="array" ref="V150">_xll.SNL.Clients.Office.Excel.Functions.SPG($A150, "SP_TOTAL_REV", V$3)</f>
        <v>NA</v>
      </c>
      <c r="W150" s="4" cm="1">
        <f t="array" ref="W150">_xll.SNL.Clients.Office.Excel.Functions.SPG($A150, "SP_TOTAL_REV", W$3)</f>
        <v>99104</v>
      </c>
      <c r="X150" s="4" cm="1">
        <f t="array" ref="X150">_xll.SNL.Clients.Office.Excel.Functions.SPG($A150, "SP_TOTAL_REV", X$3)</f>
        <v>84191</v>
      </c>
      <c r="Y150" s="4" cm="1">
        <f t="array" ref="Y150">_xll.SNL.Clients.Office.Excel.Functions.SPG($A150, "SP_TOTAL_REV", Y$3)</f>
        <v>79022</v>
      </c>
    </row>
    <row r="151" spans="1:25" x14ac:dyDescent="0.3">
      <c r="A151" s="11" t="s">
        <v>1189</v>
      </c>
      <c r="B151" s="4" cm="1">
        <f t="array" ref="B151">_xll.SNL.Clients.Office.Excel.Functions.SPG($A151, "SP_TOTAL_REV", B$3)</f>
        <v>123462</v>
      </c>
      <c r="C151" s="4" cm="1">
        <f t="array" ref="C151">_xll.SNL.Clients.Office.Excel.Functions.SPG($A151, "SP_TOTAL_REV", C$3)</f>
        <v>128609</v>
      </c>
      <c r="D151" s="4" cm="1">
        <f t="array" ref="D151">_xll.SNL.Clients.Office.Excel.Functions.SPG($A151, "SP_TOTAL_REV", D$3)</f>
        <v>125273</v>
      </c>
      <c r="E151" s="4" cm="1">
        <f t="array" ref="E151">_xll.SNL.Clients.Office.Excel.Functions.SPG($A151, "SP_TOTAL_REV", E$3)</f>
        <v>126043</v>
      </c>
      <c r="F151" s="4" cm="1">
        <f t="array" ref="F151">_xll.SNL.Clients.Office.Excel.Functions.SPG($A151, "SP_TOTAL_REV", F$3)</f>
        <v>127490</v>
      </c>
      <c r="G151" s="4" cm="1">
        <f t="array" ref="G151">_xll.SNL.Clients.Office.Excel.Functions.SPG($A151, "SP_TOTAL_REV", G$3)</f>
        <v>137680</v>
      </c>
      <c r="H151" s="4" cm="1">
        <f t="array" ref="H151">_xll.SNL.Clients.Office.Excel.Functions.SPG($A151, "SP_TOTAL_REV", H$3)</f>
        <v>131385</v>
      </c>
      <c r="I151" s="4" cm="1">
        <f t="array" ref="I151">_xll.SNL.Clients.Office.Excel.Functions.SPG($A151, "SP_TOTAL_REV", I$3)</f>
        <v>138930</v>
      </c>
      <c r="J151" s="4" cm="1">
        <f t="array" ref="J151">_xll.SNL.Clients.Office.Excel.Functions.SPG($A151, "SP_TOTAL_REV", J$3)</f>
        <v>148568</v>
      </c>
      <c r="K151" s="4" cm="1">
        <f t="array" ref="K151">_xll.SNL.Clients.Office.Excel.Functions.SPG($A151, "SP_TOTAL_REV", K$3)</f>
        <v>143128</v>
      </c>
      <c r="L151" s="4" cm="1">
        <f t="array" ref="L151">_xll.SNL.Clients.Office.Excel.Functions.SPG($A151, "SP_TOTAL_REV", L$3)</f>
        <v>133893</v>
      </c>
      <c r="M151" s="4" cm="1">
        <f t="array" ref="M151">_xll.SNL.Clients.Office.Excel.Functions.SPG($A151, "SP_TOTAL_REV", M$3)</f>
        <v>123596</v>
      </c>
      <c r="N151" s="4" cm="1">
        <f t="array" ref="N151">_xll.SNL.Clients.Office.Excel.Functions.SPG($A151, "SP_TOTAL_REV", N$3)</f>
        <v>113680</v>
      </c>
      <c r="O151" s="4" cm="1">
        <f t="array" ref="O151">_xll.SNL.Clients.Office.Excel.Functions.SPG($A151, "SP_TOTAL_REV", O$3)</f>
        <v>113782</v>
      </c>
      <c r="P151" s="4" cm="1">
        <f t="array" ref="P151">_xll.SNL.Clients.Office.Excel.Functions.SPG($A151, "SP_TOTAL_REV", P$3)</f>
        <v>116176</v>
      </c>
      <c r="Q151" s="4" cm="1">
        <f t="array" ref="Q151">_xll.SNL.Clients.Office.Excel.Functions.SPG($A151, "SP_TOTAL_REV", Q$3)</f>
        <v>113031</v>
      </c>
      <c r="R151" s="4" cm="1">
        <f t="array" ref="R151">_xll.SNL.Clients.Office.Excel.Functions.SPG($A151, "SP_TOTAL_REV", R$3)</f>
        <v>116778</v>
      </c>
      <c r="S151" s="4" cm="1">
        <f t="array" ref="S151">_xll.SNL.Clients.Office.Excel.Functions.SPG($A151, "SP_TOTAL_REV", S$3)</f>
        <v>114785</v>
      </c>
      <c r="T151" s="4" cm="1">
        <f t="array" ref="T151">_xll.SNL.Clients.Office.Excel.Functions.SPG($A151, "SP_TOTAL_REV", T$3)</f>
        <v>116271</v>
      </c>
      <c r="U151" s="4" cm="1">
        <f t="array" ref="U151">_xll.SNL.Clients.Office.Excel.Functions.SPG($A151, "SP_TOTAL_REV", U$3)</f>
        <v>113221</v>
      </c>
      <c r="V151" s="4" cm="1">
        <f t="array" ref="V151">_xll.SNL.Clients.Office.Excel.Functions.SPG($A151, "SP_TOTAL_REV", V$3)</f>
        <v>119395</v>
      </c>
      <c r="W151" s="4" cm="1">
        <f t="array" ref="W151">_xll.SNL.Clients.Office.Excel.Functions.SPG($A151, "SP_TOTAL_REV", W$3)</f>
        <v>119585</v>
      </c>
      <c r="X151" s="4" cm="1">
        <f t="array" ref="X151">_xll.SNL.Clients.Office.Excel.Functions.SPG($A151, "SP_TOTAL_REV", X$3)</f>
        <v>123553</v>
      </c>
      <c r="Y151" s="4" cm="1">
        <f t="array" ref="Y151">_xll.SNL.Clients.Office.Excel.Functions.SPG($A151, "SP_TOTAL_REV", Y$3)</f>
        <v>121189</v>
      </c>
    </row>
    <row r="152" spans="1:25" x14ac:dyDescent="0.3">
      <c r="A152" s="11" t="s">
        <v>1190</v>
      </c>
      <c r="B152" s="4" t="str" cm="1">
        <f t="array" ref="B152">_xll.SNL.Clients.Office.Excel.Functions.SPG($A152, "SP_TOTAL_REV", B$3)</f>
        <v>NA</v>
      </c>
      <c r="C152" s="4" cm="1">
        <f t="array" ref="C152">_xll.SNL.Clients.Office.Excel.Functions.SPG($A152, "SP_TOTAL_REV", C$3)</f>
        <v>1833000</v>
      </c>
      <c r="D152" s="4" cm="1">
        <f t="array" ref="D152">_xll.SNL.Clients.Office.Excel.Functions.SPG($A152, "SP_TOTAL_REV", D$3)</f>
        <v>1967000</v>
      </c>
      <c r="E152" s="4" cm="1">
        <f t="array" ref="E152">_xll.SNL.Clients.Office.Excel.Functions.SPG($A152, "SP_TOTAL_REV", E$3)</f>
        <v>1863000</v>
      </c>
      <c r="F152" s="4" cm="1">
        <f t="array" ref="F152">_xll.SNL.Clients.Office.Excel.Functions.SPG($A152, "SP_TOTAL_REV", F$3)</f>
        <v>2202000</v>
      </c>
      <c r="G152" s="4" cm="1">
        <f t="array" ref="G152">_xll.SNL.Clients.Office.Excel.Functions.SPG($A152, "SP_TOTAL_REV", G$3)</f>
        <v>2522000</v>
      </c>
      <c r="H152" s="4" cm="1">
        <f t="array" ref="H152">_xll.SNL.Clients.Office.Excel.Functions.SPG($A152, "SP_TOTAL_REV", H$3)</f>
        <v>2236000</v>
      </c>
      <c r="I152" s="4" cm="1">
        <f t="array" ref="I152">_xll.SNL.Clients.Office.Excel.Functions.SPG($A152, "SP_TOTAL_REV", I$3)</f>
        <v>2286000</v>
      </c>
      <c r="J152" s="4" cm="1">
        <f t="array" ref="J152">_xll.SNL.Clients.Office.Excel.Functions.SPG($A152, "SP_TOTAL_REV", J$3)</f>
        <v>2680000</v>
      </c>
      <c r="K152" s="4" cm="1">
        <f t="array" ref="K152">_xll.SNL.Clients.Office.Excel.Functions.SPG($A152, "SP_TOTAL_REV", K$3)</f>
        <v>2699000</v>
      </c>
      <c r="L152" s="4" cm="1">
        <f t="array" ref="L152">_xll.SNL.Clients.Office.Excel.Functions.SPG($A152, "SP_TOTAL_REV", L$3)</f>
        <v>3144000</v>
      </c>
      <c r="M152" s="4" cm="1">
        <f t="array" ref="M152">_xll.SNL.Clients.Office.Excel.Functions.SPG($A152, "SP_TOTAL_REV", M$3)</f>
        <v>2373000</v>
      </c>
      <c r="N152" s="4" cm="1">
        <f t="array" ref="N152">_xll.SNL.Clients.Office.Excel.Functions.SPG($A152, "SP_TOTAL_REV", N$3)</f>
        <v>2113000</v>
      </c>
      <c r="O152" s="4" cm="1">
        <f t="array" ref="O152">_xll.SNL.Clients.Office.Excel.Functions.SPG($A152, "SP_TOTAL_REV", O$3)</f>
        <v>1883000</v>
      </c>
      <c r="P152" s="4" cm="1">
        <f t="array" ref="P152">_xll.SNL.Clients.Office.Excel.Functions.SPG($A152, "SP_TOTAL_REV", P$3)</f>
        <v>1783000</v>
      </c>
      <c r="Q152" s="4" cm="1">
        <f t="array" ref="Q152">_xll.SNL.Clients.Office.Excel.Functions.SPG($A152, "SP_TOTAL_REV", Q$3)</f>
        <v>1463000</v>
      </c>
      <c r="R152" s="4" cm="1">
        <f t="array" ref="R152">_xll.SNL.Clients.Office.Excel.Functions.SPG($A152, "SP_TOTAL_REV", R$3)</f>
        <v>1119000</v>
      </c>
      <c r="S152" s="4" cm="1">
        <f t="array" ref="S152">_xll.SNL.Clients.Office.Excel.Functions.SPG($A152, "SP_TOTAL_REV", S$3)</f>
        <v>1005000</v>
      </c>
      <c r="T152" s="4" cm="1">
        <f t="array" ref="T152">_xll.SNL.Clients.Office.Excel.Functions.SPG($A152, "SP_TOTAL_REV", T$3)</f>
        <v>675000</v>
      </c>
      <c r="U152" s="4" cm="1">
        <f t="array" ref="U152">_xll.SNL.Clients.Office.Excel.Functions.SPG($A152, "SP_TOTAL_REV", U$3)</f>
        <v>1130000</v>
      </c>
      <c r="V152" s="4" cm="1">
        <f t="array" ref="V152">_xll.SNL.Clients.Office.Excel.Functions.SPG($A152, "SP_TOTAL_REV", V$3)</f>
        <v>1570000</v>
      </c>
      <c r="W152" s="4" cm="1">
        <f t="array" ref="W152">_xll.SNL.Clients.Office.Excel.Functions.SPG($A152, "SP_TOTAL_REV", W$3)</f>
        <v>1622000</v>
      </c>
      <c r="X152" s="4" cm="1">
        <f t="array" ref="X152">_xll.SNL.Clients.Office.Excel.Functions.SPG($A152, "SP_TOTAL_REV", X$3)</f>
        <v>1687000</v>
      </c>
      <c r="Y152" s="4" cm="1">
        <f t="array" ref="Y152">_xll.SNL.Clients.Office.Excel.Functions.SPG($A152, "SP_TOTAL_REV", Y$3)</f>
        <v>1486000</v>
      </c>
    </row>
    <row r="153" spans="1:25" x14ac:dyDescent="0.3">
      <c r="A153" s="11" t="s">
        <v>1191</v>
      </c>
      <c r="B153" s="4" t="str" cm="1">
        <f t="array" ref="B153">_xll.SNL.Clients.Office.Excel.Functions.SPG($A153, "SP_TOTAL_REV", B$3)</f>
        <v>NA</v>
      </c>
      <c r="C153" s="4" cm="1">
        <f t="array" ref="C153">_xll.SNL.Clients.Office.Excel.Functions.SPG($A153, "SP_TOTAL_REV", C$3)</f>
        <v>51500</v>
      </c>
      <c r="D153" s="4" cm="1">
        <f t="array" ref="D153">_xll.SNL.Clients.Office.Excel.Functions.SPG($A153, "SP_TOTAL_REV", D$3)</f>
        <v>46617</v>
      </c>
      <c r="E153" s="4" cm="1">
        <f t="array" ref="E153">_xll.SNL.Clients.Office.Excel.Functions.SPG($A153, "SP_TOTAL_REV", E$3)</f>
        <v>44860</v>
      </c>
      <c r="F153" s="4" cm="1">
        <f t="array" ref="F153">_xll.SNL.Clients.Office.Excel.Functions.SPG($A153, "SP_TOTAL_REV", F$3)</f>
        <v>58233</v>
      </c>
      <c r="G153" s="4" cm="1">
        <f t="array" ref="G153">_xll.SNL.Clients.Office.Excel.Functions.SPG($A153, "SP_TOTAL_REV", G$3)</f>
        <v>48000</v>
      </c>
      <c r="H153" s="4" cm="1">
        <f t="array" ref="H153">_xll.SNL.Clients.Office.Excel.Functions.SPG($A153, "SP_TOTAL_REV", H$3)</f>
        <v>49693</v>
      </c>
      <c r="I153" s="4" cm="1">
        <f t="array" ref="I153">_xll.SNL.Clients.Office.Excel.Functions.SPG($A153, "SP_TOTAL_REV", I$3)</f>
        <v>37088</v>
      </c>
      <c r="J153" s="4" cm="1">
        <f t="array" ref="J153">_xll.SNL.Clients.Office.Excel.Functions.SPG($A153, "SP_TOTAL_REV", J$3)</f>
        <v>48336</v>
      </c>
      <c r="K153" s="4" cm="1">
        <f t="array" ref="K153">_xll.SNL.Clients.Office.Excel.Functions.SPG($A153, "SP_TOTAL_REV", K$3)</f>
        <v>40477</v>
      </c>
      <c r="L153" s="4" cm="1">
        <f t="array" ref="L153">_xll.SNL.Clients.Office.Excel.Functions.SPG($A153, "SP_TOTAL_REV", L$3)</f>
        <v>40159</v>
      </c>
      <c r="M153" s="4" cm="1">
        <f t="array" ref="M153">_xll.SNL.Clients.Office.Excel.Functions.SPG($A153, "SP_TOTAL_REV", M$3)</f>
        <v>35064</v>
      </c>
      <c r="N153" s="4" cm="1">
        <f t="array" ref="N153">_xll.SNL.Clients.Office.Excel.Functions.SPG($A153, "SP_TOTAL_REV", N$3)</f>
        <v>38894</v>
      </c>
      <c r="O153" s="4" cm="1">
        <f t="array" ref="O153">_xll.SNL.Clients.Office.Excel.Functions.SPG($A153, "SP_TOTAL_REV", O$3)</f>
        <v>34376</v>
      </c>
      <c r="P153" s="4" cm="1">
        <f t="array" ref="P153">_xll.SNL.Clients.Office.Excel.Functions.SPG($A153, "SP_TOTAL_REV", P$3)</f>
        <v>30408</v>
      </c>
      <c r="Q153" s="4" cm="1">
        <f t="array" ref="Q153">_xll.SNL.Clients.Office.Excel.Functions.SPG($A153, "SP_TOTAL_REV", Q$3)</f>
        <v>24272</v>
      </c>
      <c r="R153" s="4" cm="1">
        <f t="array" ref="R153">_xll.SNL.Clients.Office.Excel.Functions.SPG($A153, "SP_TOTAL_REV", R$3)</f>
        <v>30619</v>
      </c>
      <c r="S153" s="4" cm="1">
        <f t="array" ref="S153">_xll.SNL.Clients.Office.Excel.Functions.SPG($A153, "SP_TOTAL_REV", S$3)</f>
        <v>25096</v>
      </c>
      <c r="T153" s="4" cm="1">
        <f t="array" ref="T153">_xll.SNL.Clients.Office.Excel.Functions.SPG($A153, "SP_TOTAL_REV", T$3)</f>
        <v>19136</v>
      </c>
      <c r="U153" s="4" cm="1">
        <f t="array" ref="U153">_xll.SNL.Clients.Office.Excel.Functions.SPG($A153, "SP_TOTAL_REV", U$3)</f>
        <v>17988</v>
      </c>
      <c r="V153" s="4" t="str" cm="1">
        <f t="array" ref="V153">_xll.SNL.Clients.Office.Excel.Functions.SPG($A153, "SP_TOTAL_REV", V$3)</f>
        <v>NA</v>
      </c>
      <c r="W153" s="4" t="str" cm="1">
        <f t="array" ref="W153">_xll.SNL.Clients.Office.Excel.Functions.SPG($A153, "SP_TOTAL_REV", W$3)</f>
        <v>NA</v>
      </c>
      <c r="X153" s="4" t="str" cm="1">
        <f t="array" ref="X153">_xll.SNL.Clients.Office.Excel.Functions.SPG($A153, "SP_TOTAL_REV", X$3)</f>
        <v>NA</v>
      </c>
      <c r="Y153" s="4" t="str" cm="1">
        <f t="array" ref="Y153">_xll.SNL.Clients.Office.Excel.Functions.SPG($A153, "SP_TOTAL_REV", Y$3)</f>
        <v>NA</v>
      </c>
    </row>
    <row r="154" spans="1:25" x14ac:dyDescent="0.3">
      <c r="A154" s="11" t="s">
        <v>1192</v>
      </c>
      <c r="B154" s="4" t="str" cm="1">
        <f t="array" ref="B154">_xll.SNL.Clients.Office.Excel.Functions.SPG($A154, "SP_TOTAL_REV", B$3)</f>
        <v>NA</v>
      </c>
      <c r="C154" s="4" cm="1">
        <f t="array" ref="C154">_xll.SNL.Clients.Office.Excel.Functions.SPG($A154, "SP_TOTAL_REV", C$3)</f>
        <v>2476000</v>
      </c>
      <c r="D154" s="4" cm="1">
        <f t="array" ref="D154">_xll.SNL.Clients.Office.Excel.Functions.SPG($A154, "SP_TOTAL_REV", D$3)</f>
        <v>2738000</v>
      </c>
      <c r="E154" s="4" cm="1">
        <f t="array" ref="E154">_xll.SNL.Clients.Office.Excel.Functions.SPG($A154, "SP_TOTAL_REV", E$3)</f>
        <v>2735000</v>
      </c>
      <c r="F154" s="4" cm="1">
        <f t="array" ref="F154">_xll.SNL.Clients.Office.Excel.Functions.SPG($A154, "SP_TOTAL_REV", F$3)</f>
        <v>2494000</v>
      </c>
      <c r="G154" s="4" cm="1">
        <f t="array" ref="G154">_xll.SNL.Clients.Office.Excel.Functions.SPG($A154, "SP_TOTAL_REV", G$3)</f>
        <v>2669000</v>
      </c>
      <c r="H154" s="4" cm="1">
        <f t="array" ref="H154">_xll.SNL.Clients.Office.Excel.Functions.SPG($A154, "SP_TOTAL_REV", H$3)</f>
        <v>2748000</v>
      </c>
      <c r="I154" s="4" cm="1">
        <f t="array" ref="I154">_xll.SNL.Clients.Office.Excel.Functions.SPG($A154, "SP_TOTAL_REV", I$3)</f>
        <v>2644000</v>
      </c>
      <c r="J154" s="4" cm="1">
        <f t="array" ref="J154">_xll.SNL.Clients.Office.Excel.Functions.SPG($A154, "SP_TOTAL_REV", J$3)</f>
        <v>2555000</v>
      </c>
      <c r="K154" s="4" cm="1">
        <f t="array" ref="K154">_xll.SNL.Clients.Office.Excel.Functions.SPG($A154, "SP_TOTAL_REV", K$3)</f>
        <v>2535000</v>
      </c>
      <c r="L154" s="4" cm="1">
        <f t="array" ref="L154">_xll.SNL.Clients.Office.Excel.Functions.SPG($A154, "SP_TOTAL_REV", L$3)</f>
        <v>2586000</v>
      </c>
      <c r="M154" s="4" cm="1">
        <f t="array" ref="M154">_xll.SNL.Clients.Office.Excel.Functions.SPG($A154, "SP_TOTAL_REV", M$3)</f>
        <v>2480000</v>
      </c>
      <c r="N154" s="4" cm="1">
        <f t="array" ref="N154">_xll.SNL.Clients.Office.Excel.Functions.SPG($A154, "SP_TOTAL_REV", N$3)</f>
        <v>2273000</v>
      </c>
      <c r="O154" s="4" cm="1">
        <f t="array" ref="O154">_xll.SNL.Clients.Office.Excel.Functions.SPG($A154, "SP_TOTAL_REV", O$3)</f>
        <v>2204000</v>
      </c>
      <c r="P154" s="4" cm="1">
        <f t="array" ref="P154">_xll.SNL.Clients.Office.Excel.Functions.SPG($A154, "SP_TOTAL_REV", P$3)</f>
        <v>2205000</v>
      </c>
      <c r="Q154" s="4" cm="1">
        <f t="array" ref="Q154">_xll.SNL.Clients.Office.Excel.Functions.SPG($A154, "SP_TOTAL_REV", Q$3)</f>
        <v>2263000</v>
      </c>
      <c r="R154" s="4" cm="1">
        <f t="array" ref="R154">_xll.SNL.Clients.Office.Excel.Functions.SPG($A154, "SP_TOTAL_REV", R$3)</f>
        <v>2108000</v>
      </c>
      <c r="S154" s="4" cm="1">
        <f t="array" ref="S154">_xll.SNL.Clients.Office.Excel.Functions.SPG($A154, "SP_TOTAL_REV", S$3)</f>
        <v>1994000</v>
      </c>
      <c r="T154" s="4" cm="1">
        <f t="array" ref="T154">_xll.SNL.Clients.Office.Excel.Functions.SPG($A154, "SP_TOTAL_REV", T$3)</f>
        <v>1078000</v>
      </c>
      <c r="U154" s="4" cm="1">
        <f t="array" ref="U154">_xll.SNL.Clients.Office.Excel.Functions.SPG($A154, "SP_TOTAL_REV", U$3)</f>
        <v>1926000</v>
      </c>
      <c r="V154" s="4" cm="1">
        <f t="array" ref="V154">_xll.SNL.Clients.Office.Excel.Functions.SPG($A154, "SP_TOTAL_REV", V$3)</f>
        <v>1987000</v>
      </c>
      <c r="W154" s="4" cm="1">
        <f t="array" ref="W154">_xll.SNL.Clients.Office.Excel.Functions.SPG($A154, "SP_TOTAL_REV", W$3)</f>
        <v>2164000</v>
      </c>
      <c r="X154" s="4" cm="1">
        <f t="array" ref="X154">_xll.SNL.Clients.Office.Excel.Functions.SPG($A154, "SP_TOTAL_REV", X$3)</f>
        <v>2306000</v>
      </c>
      <c r="Y154" s="4" cm="1">
        <f t="array" ref="Y154">_xll.SNL.Clients.Office.Excel.Functions.SPG($A154, "SP_TOTAL_REV", Y$3)</f>
        <v>2163000</v>
      </c>
    </row>
    <row r="155" spans="1:25" x14ac:dyDescent="0.3">
      <c r="A155" s="11" t="s">
        <v>1193</v>
      </c>
      <c r="B155" s="4" t="str" cm="1">
        <f t="array" ref="B155">_xll.SNL.Clients.Office.Excel.Functions.SPG($A155, "SP_TOTAL_REV", B$3)</f>
        <v>NA</v>
      </c>
      <c r="C155" s="4" cm="1">
        <f t="array" ref="C155">_xll.SNL.Clients.Office.Excel.Functions.SPG($A155, "SP_TOTAL_REV", C$3)</f>
        <v>453000</v>
      </c>
      <c r="D155" s="4" cm="1">
        <f t="array" ref="D155">_xll.SNL.Clients.Office.Excel.Functions.SPG($A155, "SP_TOTAL_REV", D$3)</f>
        <v>557100</v>
      </c>
      <c r="E155" s="4" cm="1">
        <f t="array" ref="E155">_xll.SNL.Clients.Office.Excel.Functions.SPG($A155, "SP_TOTAL_REV", E$3)</f>
        <v>588100</v>
      </c>
      <c r="F155" s="4" cm="1">
        <f t="array" ref="F155">_xll.SNL.Clients.Office.Excel.Functions.SPG($A155, "SP_TOTAL_REV", F$3)</f>
        <v>599000</v>
      </c>
      <c r="G155" s="4" cm="1">
        <f t="array" ref="G155">_xll.SNL.Clients.Office.Excel.Functions.SPG($A155, "SP_TOTAL_REV", G$3)</f>
        <v>466900</v>
      </c>
      <c r="H155" s="4" cm="1">
        <f t="array" ref="H155">_xll.SNL.Clients.Office.Excel.Functions.SPG($A155, "SP_TOTAL_REV", H$3)</f>
        <v>542100</v>
      </c>
      <c r="I155" s="4" cm="1">
        <f t="array" ref="I155">_xll.SNL.Clients.Office.Excel.Functions.SPG($A155, "SP_TOTAL_REV", I$3)</f>
        <v>597300</v>
      </c>
      <c r="J155" s="4" cm="1">
        <f t="array" ref="J155">_xll.SNL.Clients.Office.Excel.Functions.SPG($A155, "SP_TOTAL_REV", J$3)</f>
        <v>563700</v>
      </c>
      <c r="K155" s="4" cm="1">
        <f t="array" ref="K155">_xll.SNL.Clients.Office.Excel.Functions.SPG($A155, "SP_TOTAL_REV", K$3)</f>
        <v>481200</v>
      </c>
      <c r="L155" s="4" cm="1">
        <f t="array" ref="L155">_xll.SNL.Clients.Office.Excel.Functions.SPG($A155, "SP_TOTAL_REV", L$3)</f>
        <v>468400</v>
      </c>
      <c r="M155" s="4" cm="1">
        <f t="array" ref="M155">_xll.SNL.Clients.Office.Excel.Functions.SPG($A155, "SP_TOTAL_REV", M$3)</f>
        <v>451100</v>
      </c>
      <c r="N155" s="4" cm="1">
        <f t="array" ref="N155">_xll.SNL.Clients.Office.Excel.Functions.SPG($A155, "SP_TOTAL_REV", N$3)</f>
        <v>343102</v>
      </c>
      <c r="O155" s="4" cm="1">
        <f t="array" ref="O155">_xll.SNL.Clients.Office.Excel.Functions.SPG($A155, "SP_TOTAL_REV", O$3)</f>
        <v>317976</v>
      </c>
      <c r="P155" s="4" cm="1">
        <f t="array" ref="P155">_xll.SNL.Clients.Office.Excel.Functions.SPG($A155, "SP_TOTAL_REV", P$3)</f>
        <v>377638</v>
      </c>
      <c r="Q155" s="4" cm="1">
        <f t="array" ref="Q155">_xll.SNL.Clients.Office.Excel.Functions.SPG($A155, "SP_TOTAL_REV", Q$3)</f>
        <v>265340</v>
      </c>
      <c r="R155" s="4" cm="1">
        <f t="array" ref="R155">_xll.SNL.Clients.Office.Excel.Functions.SPG($A155, "SP_TOTAL_REV", R$3)</f>
        <v>116821</v>
      </c>
      <c r="S155" s="4" cm="1">
        <f t="array" ref="S155">_xll.SNL.Clients.Office.Excel.Functions.SPG($A155, "SP_TOTAL_REV", S$3)</f>
        <v>109052</v>
      </c>
      <c r="T155" s="4" cm="1">
        <f t="array" ref="T155">_xll.SNL.Clients.Office.Excel.Functions.SPG($A155, "SP_TOTAL_REV", T$3)</f>
        <v>50833</v>
      </c>
      <c r="U155" s="4" cm="1">
        <f t="array" ref="U155">_xll.SNL.Clients.Office.Excel.Functions.SPG($A155, "SP_TOTAL_REV", U$3)</f>
        <v>159806</v>
      </c>
      <c r="V155" s="4" cm="1">
        <f t="array" ref="V155">_xll.SNL.Clients.Office.Excel.Functions.SPG($A155, "SP_TOTAL_REV", V$3)</f>
        <v>347158</v>
      </c>
      <c r="W155" s="4" cm="1">
        <f t="array" ref="W155">_xll.SNL.Clients.Office.Excel.Functions.SPG($A155, "SP_TOTAL_REV", W$3)</f>
        <v>299352</v>
      </c>
      <c r="X155" s="4" cm="1">
        <f t="array" ref="X155">_xll.SNL.Clients.Office.Excel.Functions.SPG($A155, "SP_TOTAL_REV", X$3)</f>
        <v>344599</v>
      </c>
      <c r="Y155" s="4" cm="1">
        <f t="array" ref="Y155">_xll.SNL.Clients.Office.Excel.Functions.SPG($A155, "SP_TOTAL_REV", Y$3)</f>
        <v>363582</v>
      </c>
    </row>
    <row r="156" spans="1:25" x14ac:dyDescent="0.3">
      <c r="A156" s="11" t="s">
        <v>1194</v>
      </c>
      <c r="B156" s="4" t="str" cm="1">
        <f t="array" ref="B156">_xll.SNL.Clients.Office.Excel.Functions.SPG($A156, "SP_TOTAL_REV", B$3)</f>
        <v>NA</v>
      </c>
      <c r="C156" s="4" cm="1">
        <f t="array" ref="C156">_xll.SNL.Clients.Office.Excel.Functions.SPG($A156, "SP_TOTAL_REV", C$3)</f>
        <v>528444</v>
      </c>
      <c r="D156" s="4" cm="1">
        <f t="array" ref="D156">_xll.SNL.Clients.Office.Excel.Functions.SPG($A156, "SP_TOTAL_REV", D$3)</f>
        <v>537816</v>
      </c>
      <c r="E156" s="4" cm="1">
        <f t="array" ref="E156">_xll.SNL.Clients.Office.Excel.Functions.SPG($A156, "SP_TOTAL_REV", E$3)</f>
        <v>534955</v>
      </c>
      <c r="F156" s="4" cm="1">
        <f t="array" ref="F156">_xll.SNL.Clients.Office.Excel.Functions.SPG($A156, "SP_TOTAL_REV", F$3)</f>
        <v>537364</v>
      </c>
      <c r="G156" s="4" cm="1">
        <f t="array" ref="G156">_xll.SNL.Clients.Office.Excel.Functions.SPG($A156, "SP_TOTAL_REV", G$3)</f>
        <v>537844</v>
      </c>
      <c r="H156" s="4" cm="1">
        <f t="array" ref="H156">_xll.SNL.Clients.Office.Excel.Functions.SPG($A156, "SP_TOTAL_REV", H$3)</f>
        <v>571686</v>
      </c>
      <c r="I156" s="4" cm="1">
        <f t="array" ref="I156">_xll.SNL.Clients.Office.Excel.Functions.SPG($A156, "SP_TOTAL_REV", I$3)</f>
        <v>545365</v>
      </c>
      <c r="J156" s="4" cm="1">
        <f t="array" ref="J156">_xll.SNL.Clients.Office.Excel.Functions.SPG($A156, "SP_TOTAL_REV", J$3)</f>
        <v>564004</v>
      </c>
      <c r="K156" s="4" cm="1">
        <f t="array" ref="K156">_xll.SNL.Clients.Office.Excel.Functions.SPG($A156, "SP_TOTAL_REV", K$3)</f>
        <v>555038</v>
      </c>
      <c r="L156" s="4" cm="1">
        <f t="array" ref="L156">_xll.SNL.Clients.Office.Excel.Functions.SPG($A156, "SP_TOTAL_REV", L$3)</f>
        <v>562953</v>
      </c>
      <c r="M156" s="4" cm="1">
        <f t="array" ref="M156">_xll.SNL.Clients.Office.Excel.Functions.SPG($A156, "SP_TOTAL_REV", M$3)</f>
        <v>556015</v>
      </c>
      <c r="N156" s="4" cm="1">
        <f t="array" ref="N156">_xll.SNL.Clients.Office.Excel.Functions.SPG($A156, "SP_TOTAL_REV", N$3)</f>
        <v>570575</v>
      </c>
      <c r="O156" s="4" cm="1">
        <f t="array" ref="O156">_xll.SNL.Clients.Office.Excel.Functions.SPG($A156, "SP_TOTAL_REV", O$3)</f>
        <v>532141</v>
      </c>
      <c r="P156" s="4" cm="1">
        <f t="array" ref="P156">_xll.SNL.Clients.Office.Excel.Functions.SPG($A156, "SP_TOTAL_REV", P$3)</f>
        <v>478216</v>
      </c>
      <c r="Q156" s="4" cm="1">
        <f t="array" ref="Q156">_xll.SNL.Clients.Office.Excel.Functions.SPG($A156, "SP_TOTAL_REV", Q$3)</f>
        <v>441264</v>
      </c>
      <c r="R156" s="4" cm="1">
        <f t="array" ref="R156">_xll.SNL.Clients.Office.Excel.Functions.SPG($A156, "SP_TOTAL_REV", R$3)</f>
        <v>454493</v>
      </c>
      <c r="S156" s="4" cm="1">
        <f t="array" ref="S156">_xll.SNL.Clients.Office.Excel.Functions.SPG($A156, "SP_TOTAL_REV", S$3)</f>
        <v>439461</v>
      </c>
      <c r="T156" s="4" cm="1">
        <f t="array" ref="T156">_xll.SNL.Clients.Office.Excel.Functions.SPG($A156, "SP_TOTAL_REV", T$3)</f>
        <v>410405</v>
      </c>
      <c r="U156" s="4" cm="1">
        <f t="array" ref="U156">_xll.SNL.Clients.Office.Excel.Functions.SPG($A156, "SP_TOTAL_REV", U$3)</f>
        <v>486423</v>
      </c>
      <c r="V156" s="4" cm="1">
        <f t="array" ref="V156">_xll.SNL.Clients.Office.Excel.Functions.SPG($A156, "SP_TOTAL_REV", V$3)</f>
        <v>522070</v>
      </c>
      <c r="W156" s="4" cm="1">
        <f t="array" ref="W156">_xll.SNL.Clients.Office.Excel.Functions.SPG($A156, "SP_TOTAL_REV", W$3)</f>
        <v>493593</v>
      </c>
      <c r="X156" s="4" cm="1">
        <f t="array" ref="X156">_xll.SNL.Clients.Office.Excel.Functions.SPG($A156, "SP_TOTAL_REV", X$3)</f>
        <v>493986</v>
      </c>
      <c r="Y156" s="4" cm="1">
        <f t="array" ref="Y156">_xll.SNL.Clients.Office.Excel.Functions.SPG($A156, "SP_TOTAL_REV", Y$3)</f>
        <v>499065</v>
      </c>
    </row>
    <row r="157" spans="1:25" x14ac:dyDescent="0.3">
      <c r="A157" s="11" t="s">
        <v>1195</v>
      </c>
      <c r="B157" s="4" t="str" cm="1">
        <f t="array" ref="B157">_xll.SNL.Clients.Office.Excel.Functions.SPG($A157, "SP_TOTAL_REV", B$3)</f>
        <v>NA</v>
      </c>
      <c r="C157" s="4" cm="1">
        <f t="array" ref="C157">_xll.SNL.Clients.Office.Excel.Functions.SPG($A157, "SP_TOTAL_REV", C$3)</f>
        <v>286130</v>
      </c>
      <c r="D157" s="4" cm="1">
        <f t="array" ref="D157">_xll.SNL.Clients.Office.Excel.Functions.SPG($A157, "SP_TOTAL_REV", D$3)</f>
        <v>310475</v>
      </c>
      <c r="E157" s="4" cm="1">
        <f t="array" ref="E157">_xll.SNL.Clients.Office.Excel.Functions.SPG($A157, "SP_TOTAL_REV", E$3)</f>
        <v>257492</v>
      </c>
      <c r="F157" s="4" cm="1">
        <f t="array" ref="F157">_xll.SNL.Clients.Office.Excel.Functions.SPG($A157, "SP_TOTAL_REV", F$3)</f>
        <v>264391</v>
      </c>
      <c r="G157" s="4" cm="1">
        <f t="array" ref="G157">_xll.SNL.Clients.Office.Excel.Functions.SPG($A157, "SP_TOTAL_REV", G$3)</f>
        <v>277292</v>
      </c>
      <c r="H157" s="4" cm="1">
        <f t="array" ref="H157">_xll.SNL.Clients.Office.Excel.Functions.SPG($A157, "SP_TOTAL_REV", H$3)</f>
        <v>291769</v>
      </c>
      <c r="I157" s="4" cm="1">
        <f t="array" ref="I157">_xll.SNL.Clients.Office.Excel.Functions.SPG($A157, "SP_TOTAL_REV", I$3)</f>
        <v>243976</v>
      </c>
      <c r="J157" s="4" cm="1">
        <f t="array" ref="J157">_xll.SNL.Clients.Office.Excel.Functions.SPG($A157, "SP_TOTAL_REV", J$3)</f>
        <v>254695</v>
      </c>
      <c r="K157" s="4" cm="1">
        <f t="array" ref="K157">_xll.SNL.Clients.Office.Excel.Functions.SPG($A157, "SP_TOTAL_REV", K$3)</f>
        <v>268056</v>
      </c>
      <c r="L157" s="4" cm="1">
        <f t="array" ref="L157">_xll.SNL.Clients.Office.Excel.Functions.SPG($A157, "SP_TOTAL_REV", L$3)</f>
        <v>280801</v>
      </c>
      <c r="M157" s="4" cm="1">
        <f t="array" ref="M157">_xll.SNL.Clients.Office.Excel.Functions.SPG($A157, "SP_TOTAL_REV", M$3)</f>
        <v>196547</v>
      </c>
      <c r="N157" s="4" cm="1">
        <f t="array" ref="N157">_xll.SNL.Clients.Office.Excel.Functions.SPG($A157, "SP_TOTAL_REV", N$3)</f>
        <v>190421</v>
      </c>
      <c r="O157" s="4" cm="1">
        <f t="array" ref="O157">_xll.SNL.Clients.Office.Excel.Functions.SPG($A157, "SP_TOTAL_REV", O$3)</f>
        <v>179461</v>
      </c>
      <c r="P157" s="4" cm="1">
        <f t="array" ref="P157">_xll.SNL.Clients.Office.Excel.Functions.SPG($A157, "SP_TOTAL_REV", P$3)</f>
        <v>125106</v>
      </c>
      <c r="Q157" s="4" cm="1">
        <f t="array" ref="Q157">_xll.SNL.Clients.Office.Excel.Functions.SPG($A157, "SP_TOTAL_REV", Q$3)</f>
        <v>73093</v>
      </c>
      <c r="R157" s="4" cm="1">
        <f t="array" ref="R157">_xll.SNL.Clients.Office.Excel.Functions.SPG($A157, "SP_TOTAL_REV", R$3)</f>
        <v>59496</v>
      </c>
      <c r="S157" s="4" cm="1">
        <f t="array" ref="S157">_xll.SNL.Clients.Office.Excel.Functions.SPG($A157, "SP_TOTAL_REV", S$3)</f>
        <v>50258</v>
      </c>
      <c r="T157" s="4" cm="1">
        <f t="array" ref="T157">_xll.SNL.Clients.Office.Excel.Functions.SPG($A157, "SP_TOTAL_REV", T$3)</f>
        <v>20529</v>
      </c>
      <c r="U157" s="4" cm="1">
        <f t="array" ref="U157">_xll.SNL.Clients.Office.Excel.Functions.SPG($A157, "SP_TOTAL_REV", U$3)</f>
        <v>169596</v>
      </c>
      <c r="V157" s="4" cm="1">
        <f t="array" ref="V157">_xll.SNL.Clients.Office.Excel.Functions.SPG($A157, "SP_TOTAL_REV", V$3)</f>
        <v>238206</v>
      </c>
      <c r="W157" s="4" cm="1">
        <f t="array" ref="W157">_xll.SNL.Clients.Office.Excel.Functions.SPG($A157, "SP_TOTAL_REV", W$3)</f>
        <v>240381</v>
      </c>
      <c r="X157" s="4" cm="1">
        <f t="array" ref="X157">_xll.SNL.Clients.Office.Excel.Functions.SPG($A157, "SP_TOTAL_REV", X$3)</f>
        <v>258023</v>
      </c>
      <c r="Y157" s="4" cm="1">
        <f t="array" ref="Y157">_xll.SNL.Clients.Office.Excel.Functions.SPG($A157, "SP_TOTAL_REV", Y$3)</f>
        <v>202678</v>
      </c>
    </row>
    <row r="158" spans="1:25" x14ac:dyDescent="0.3">
      <c r="A158" s="11" t="s">
        <v>1196</v>
      </c>
      <c r="B158" s="4" t="str" cm="1">
        <f t="array" ref="B158">_xll.SNL.Clients.Office.Excel.Functions.SPG($A158, "SP_TOTAL_REV", B$3)</f>
        <v>NA</v>
      </c>
      <c r="C158" s="4" cm="1">
        <f t="array" ref="C158">_xll.SNL.Clients.Office.Excel.Functions.SPG($A158, "SP_TOTAL_REV", C$3)</f>
        <v>105052</v>
      </c>
      <c r="D158" s="4" cm="1">
        <f t="array" ref="D158">_xll.SNL.Clients.Office.Excel.Functions.SPG($A158, "SP_TOTAL_REV", D$3)</f>
        <v>105203</v>
      </c>
      <c r="E158" s="4" cm="1">
        <f t="array" ref="E158">_xll.SNL.Clients.Office.Excel.Functions.SPG($A158, "SP_TOTAL_REV", E$3)</f>
        <v>107702</v>
      </c>
      <c r="F158" s="4" cm="1">
        <f t="array" ref="F158">_xll.SNL.Clients.Office.Excel.Functions.SPG($A158, "SP_TOTAL_REV", F$3)</f>
        <v>106089</v>
      </c>
      <c r="G158" s="4" cm="1">
        <f t="array" ref="G158">_xll.SNL.Clients.Office.Excel.Functions.SPG($A158, "SP_TOTAL_REV", G$3)</f>
        <v>112163</v>
      </c>
      <c r="H158" s="4" cm="1">
        <f t="array" ref="H158">_xll.SNL.Clients.Office.Excel.Functions.SPG($A158, "SP_TOTAL_REV", H$3)</f>
        <v>112236</v>
      </c>
      <c r="I158" s="4" cm="1">
        <f t="array" ref="I158">_xll.SNL.Clients.Office.Excel.Functions.SPG($A158, "SP_TOTAL_REV", I$3)</f>
        <v>111144</v>
      </c>
      <c r="J158" s="4" cm="1">
        <f t="array" ref="J158">_xll.SNL.Clients.Office.Excel.Functions.SPG($A158, "SP_TOTAL_REV", J$3)</f>
        <v>109306</v>
      </c>
      <c r="K158" s="4" cm="1">
        <f t="array" ref="K158">_xll.SNL.Clients.Office.Excel.Functions.SPG($A158, "SP_TOTAL_REV", K$3)</f>
        <v>105738</v>
      </c>
      <c r="L158" s="4" cm="1">
        <f t="array" ref="L158">_xll.SNL.Clients.Office.Excel.Functions.SPG($A158, "SP_TOTAL_REV", L$3)</f>
        <v>103517</v>
      </c>
      <c r="M158" s="4" cm="1">
        <f t="array" ref="M158">_xll.SNL.Clients.Office.Excel.Functions.SPG($A158, "SP_TOTAL_REV", M$3)</f>
        <v>94713</v>
      </c>
      <c r="N158" s="4" cm="1">
        <f t="array" ref="N158">_xll.SNL.Clients.Office.Excel.Functions.SPG($A158, "SP_TOTAL_REV", N$3)</f>
        <v>84257</v>
      </c>
      <c r="O158" s="4" cm="1">
        <f t="array" ref="O158">_xll.SNL.Clients.Office.Excel.Functions.SPG($A158, "SP_TOTAL_REV", O$3)</f>
        <v>79106</v>
      </c>
      <c r="P158" s="4" cm="1">
        <f t="array" ref="P158">_xll.SNL.Clients.Office.Excel.Functions.SPG($A158, "SP_TOTAL_REV", P$3)</f>
        <v>79079</v>
      </c>
      <c r="Q158" s="4" cm="1">
        <f t="array" ref="Q158">_xll.SNL.Clients.Office.Excel.Functions.SPG($A158, "SP_TOTAL_REV", Q$3)</f>
        <v>77301</v>
      </c>
      <c r="R158" s="4" cm="1">
        <f t="array" ref="R158">_xll.SNL.Clients.Office.Excel.Functions.SPG($A158, "SP_TOTAL_REV", R$3)</f>
        <v>73146</v>
      </c>
      <c r="S158" s="4" cm="1">
        <f t="array" ref="S158">_xll.SNL.Clients.Office.Excel.Functions.SPG($A158, "SP_TOTAL_REV", S$3)</f>
        <v>73169</v>
      </c>
      <c r="T158" s="4" cm="1">
        <f t="array" ref="T158">_xll.SNL.Clients.Office.Excel.Functions.SPG($A158, "SP_TOTAL_REV", T$3)</f>
        <v>70338</v>
      </c>
      <c r="U158" s="4" cm="1">
        <f t="array" ref="U158">_xll.SNL.Clients.Office.Excel.Functions.SPG($A158, "SP_TOTAL_REV", U$3)</f>
        <v>73447</v>
      </c>
      <c r="V158" s="4" cm="1">
        <f t="array" ref="V158">_xll.SNL.Clients.Office.Excel.Functions.SPG($A158, "SP_TOTAL_REV", V$3)</f>
        <v>62317</v>
      </c>
      <c r="W158" s="4" cm="1">
        <f t="array" ref="W158">_xll.SNL.Clients.Office.Excel.Functions.SPG($A158, "SP_TOTAL_REV", W$3)</f>
        <v>64960</v>
      </c>
      <c r="X158" s="4" cm="1">
        <f t="array" ref="X158">_xll.SNL.Clients.Office.Excel.Functions.SPG($A158, "SP_TOTAL_REV", X$3)</f>
        <v>61166</v>
      </c>
      <c r="Y158" s="4" cm="1">
        <f t="array" ref="Y158">_xll.SNL.Clients.Office.Excel.Functions.SPG($A158, "SP_TOTAL_REV", Y$3)</f>
        <v>65764</v>
      </c>
    </row>
    <row r="159" spans="1:25" x14ac:dyDescent="0.3">
      <c r="A159" s="11" t="s">
        <v>1197</v>
      </c>
      <c r="B159" s="4" t="str" cm="1">
        <f t="array" ref="B159">_xll.SNL.Clients.Office.Excel.Functions.SPG($A159, "SP_TOTAL_REV", B$3)</f>
        <v>NA</v>
      </c>
      <c r="C159" s="4" cm="1">
        <f t="array" ref="C159">_xll.SNL.Clients.Office.Excel.Functions.SPG($A159, "SP_TOTAL_REV", C$3)</f>
        <v>198484</v>
      </c>
      <c r="D159" s="4" cm="1">
        <f t="array" ref="D159">_xll.SNL.Clients.Office.Excel.Functions.SPG($A159, "SP_TOTAL_REV", D$3)</f>
        <v>192476</v>
      </c>
      <c r="E159" s="4" cm="1">
        <f t="array" ref="E159">_xll.SNL.Clients.Office.Excel.Functions.SPG($A159, "SP_TOTAL_REV", E$3)</f>
        <v>184730</v>
      </c>
      <c r="F159" s="4" cm="1">
        <f t="array" ref="F159">_xll.SNL.Clients.Office.Excel.Functions.SPG($A159, "SP_TOTAL_REV", F$3)</f>
        <v>180874</v>
      </c>
      <c r="G159" s="4" cm="1">
        <f t="array" ref="G159">_xll.SNL.Clients.Office.Excel.Functions.SPG($A159, "SP_TOTAL_REV", G$3)</f>
        <v>177062</v>
      </c>
      <c r="H159" s="4" cm="1">
        <f t="array" ref="H159">_xll.SNL.Clients.Office.Excel.Functions.SPG($A159, "SP_TOTAL_REV", H$3)</f>
        <v>169814</v>
      </c>
      <c r="I159" s="4" cm="1">
        <f t="array" ref="I159">_xll.SNL.Clients.Office.Excel.Functions.SPG($A159, "SP_TOTAL_REV", I$3)</f>
        <v>165134</v>
      </c>
      <c r="J159" s="4" cm="1">
        <f t="array" ref="J159">_xll.SNL.Clients.Office.Excel.Functions.SPG($A159, "SP_TOTAL_REV", J$3)</f>
        <v>162998</v>
      </c>
      <c r="K159" s="4" cm="1">
        <f t="array" ref="K159">_xll.SNL.Clients.Office.Excel.Functions.SPG($A159, "SP_TOTAL_REV", K$3)</f>
        <v>152115</v>
      </c>
      <c r="L159" s="4" cm="1">
        <f t="array" ref="L159">_xll.SNL.Clients.Office.Excel.Functions.SPG($A159, "SP_TOTAL_REV", L$3)</f>
        <v>133882</v>
      </c>
      <c r="M159" s="4" cm="1">
        <f t="array" ref="M159">_xll.SNL.Clients.Office.Excel.Functions.SPG($A159, "SP_TOTAL_REV", M$3)</f>
        <v>127327</v>
      </c>
      <c r="N159" s="4" cm="1">
        <f t="array" ref="N159">_xll.SNL.Clients.Office.Excel.Functions.SPG($A159, "SP_TOTAL_REV", N$3)</f>
        <v>119662</v>
      </c>
      <c r="O159" s="4" cm="1">
        <f t="array" ref="O159">_xll.SNL.Clients.Office.Excel.Functions.SPG($A159, "SP_TOTAL_REV", O$3)</f>
        <v>111428</v>
      </c>
      <c r="P159" s="4" cm="1">
        <f t="array" ref="P159">_xll.SNL.Clients.Office.Excel.Functions.SPG($A159, "SP_TOTAL_REV", P$3)</f>
        <v>103810</v>
      </c>
      <c r="Q159" s="4" cm="1">
        <f t="array" ref="Q159">_xll.SNL.Clients.Office.Excel.Functions.SPG($A159, "SP_TOTAL_REV", Q$3)</f>
        <v>93661</v>
      </c>
      <c r="R159" s="4" cm="1">
        <f t="array" ref="R159">_xll.SNL.Clients.Office.Excel.Functions.SPG($A159, "SP_TOTAL_REV", R$3)</f>
        <v>87517</v>
      </c>
      <c r="S159" s="4" cm="1">
        <f t="array" ref="S159">_xll.SNL.Clients.Office.Excel.Functions.SPG($A159, "SP_TOTAL_REV", S$3)</f>
        <v>81160</v>
      </c>
      <c r="T159" s="4" cm="1">
        <f t="array" ref="T159">_xll.SNL.Clients.Office.Excel.Functions.SPG($A159, "SP_TOTAL_REV", T$3)</f>
        <v>76911</v>
      </c>
      <c r="U159" s="4" cm="1">
        <f t="array" ref="U159">_xll.SNL.Clients.Office.Excel.Functions.SPG($A159, "SP_TOTAL_REV", U$3)</f>
        <v>72792</v>
      </c>
      <c r="V159" s="4" t="str" cm="1">
        <f t="array" ref="V159">_xll.SNL.Clients.Office.Excel.Functions.SPG($A159, "SP_TOTAL_REV", V$3)</f>
        <v>NA</v>
      </c>
      <c r="W159" s="4" t="str" cm="1">
        <f t="array" ref="W159">_xll.SNL.Clients.Office.Excel.Functions.SPG($A159, "SP_TOTAL_REV", W$3)</f>
        <v>NA</v>
      </c>
      <c r="X159" s="4" t="str" cm="1">
        <f t="array" ref="X159">_xll.SNL.Clients.Office.Excel.Functions.SPG($A159, "SP_TOTAL_REV", X$3)</f>
        <v>NA</v>
      </c>
      <c r="Y159" s="4" t="str" cm="1">
        <f t="array" ref="Y159">_xll.SNL.Clients.Office.Excel.Functions.SPG($A159, "SP_TOTAL_REV", Y$3)</f>
        <v>NA</v>
      </c>
    </row>
    <row r="160" spans="1:25" x14ac:dyDescent="0.3">
      <c r="A160" s="11" t="s">
        <v>1198</v>
      </c>
      <c r="B160" s="4" cm="1">
        <f t="array" ref="B160">_xll.SNL.Clients.Office.Excel.Functions.SPG($A160, "SP_TOTAL_REV", B$3)</f>
        <v>99493</v>
      </c>
      <c r="C160" s="4" cm="1">
        <f t="array" ref="C160">_xll.SNL.Clients.Office.Excel.Functions.SPG($A160, "SP_TOTAL_REV", C$3)</f>
        <v>87553</v>
      </c>
      <c r="D160" s="4" cm="1">
        <f t="array" ref="D160">_xll.SNL.Clients.Office.Excel.Functions.SPG($A160, "SP_TOTAL_REV", D$3)</f>
        <v>83615</v>
      </c>
      <c r="E160" s="4" cm="1">
        <f t="array" ref="E160">_xll.SNL.Clients.Office.Excel.Functions.SPG($A160, "SP_TOTAL_REV", E$3)</f>
        <v>79029</v>
      </c>
      <c r="F160" s="4" cm="1">
        <f t="array" ref="F160">_xll.SNL.Clients.Office.Excel.Functions.SPG($A160, "SP_TOTAL_REV", F$3)</f>
        <v>82993</v>
      </c>
      <c r="G160" s="4" cm="1">
        <f t="array" ref="G160">_xll.SNL.Clients.Office.Excel.Functions.SPG($A160, "SP_TOTAL_REV", G$3)</f>
        <v>84407</v>
      </c>
      <c r="H160" s="4" cm="1">
        <f t="array" ref="H160">_xll.SNL.Clients.Office.Excel.Functions.SPG($A160, "SP_TOTAL_REV", H$3)</f>
        <v>89979</v>
      </c>
      <c r="I160" s="4" cm="1">
        <f t="array" ref="I160">_xll.SNL.Clients.Office.Excel.Functions.SPG($A160, "SP_TOTAL_REV", I$3)</f>
        <v>94753</v>
      </c>
      <c r="J160" s="4" cm="1">
        <f t="array" ref="J160">_xll.SNL.Clients.Office.Excel.Functions.SPG($A160, "SP_TOTAL_REV", J$3)</f>
        <v>106271</v>
      </c>
      <c r="K160" s="4" cm="1">
        <f t="array" ref="K160">_xll.SNL.Clients.Office.Excel.Functions.SPG($A160, "SP_TOTAL_REV", K$3)</f>
        <v>108403</v>
      </c>
      <c r="L160" s="4" cm="1">
        <f t="array" ref="L160">_xll.SNL.Clients.Office.Excel.Functions.SPG($A160, "SP_TOTAL_REV", L$3)</f>
        <v>103480</v>
      </c>
      <c r="M160" s="4" cm="1">
        <f t="array" ref="M160">_xll.SNL.Clients.Office.Excel.Functions.SPG($A160, "SP_TOTAL_REV", M$3)</f>
        <v>96312</v>
      </c>
      <c r="N160" s="4" t="str" cm="1">
        <f t="array" ref="N160">_xll.SNL.Clients.Office.Excel.Functions.SPG($A160, "SP_TOTAL_REV", N$3)</f>
        <v>NA</v>
      </c>
      <c r="O160" s="4" t="str" cm="1">
        <f t="array" ref="O160">_xll.SNL.Clients.Office.Excel.Functions.SPG($A160, "SP_TOTAL_REV", O$3)</f>
        <v>NA</v>
      </c>
      <c r="P160" s="4" t="str" cm="1">
        <f t="array" ref="P160">_xll.SNL.Clients.Office.Excel.Functions.SPG($A160, "SP_TOTAL_REV", P$3)</f>
        <v>NA</v>
      </c>
      <c r="Q160" s="4" t="str" cm="1">
        <f t="array" ref="Q160">_xll.SNL.Clients.Office.Excel.Functions.SPG($A160, "SP_TOTAL_REV", Q$3)</f>
        <v>NA</v>
      </c>
      <c r="R160" s="4" cm="1">
        <f t="array" ref="R160">_xll.SNL.Clients.Office.Excel.Functions.SPG($A160, "SP_TOTAL_REV", R$3)</f>
        <v>57778</v>
      </c>
      <c r="S160" s="4" cm="1">
        <f t="array" ref="S160">_xll.SNL.Clients.Office.Excel.Functions.SPG($A160, "SP_TOTAL_REV", S$3)</f>
        <v>51090</v>
      </c>
      <c r="T160" s="4" cm="1">
        <f t="array" ref="T160">_xll.SNL.Clients.Office.Excel.Functions.SPG($A160, "SP_TOTAL_REV", T$3)</f>
        <v>51942</v>
      </c>
      <c r="U160" s="4" cm="1">
        <f t="array" ref="U160">_xll.SNL.Clients.Office.Excel.Functions.SPG($A160, "SP_TOTAL_REV", U$3)</f>
        <v>43629</v>
      </c>
      <c r="V160" s="4" cm="1">
        <f t="array" ref="V160">_xll.SNL.Clients.Office.Excel.Functions.SPG($A160, "SP_TOTAL_REV", V$3)</f>
        <v>43024</v>
      </c>
      <c r="W160" s="4" cm="1">
        <f t="array" ref="W160">_xll.SNL.Clients.Office.Excel.Functions.SPG($A160, "SP_TOTAL_REV", W$3)</f>
        <v>39557</v>
      </c>
      <c r="X160" s="4" cm="1">
        <f t="array" ref="X160">_xll.SNL.Clients.Office.Excel.Functions.SPG($A160, "SP_TOTAL_REV", X$3)</f>
        <v>39324</v>
      </c>
      <c r="Y160" s="4" cm="1">
        <f t="array" ref="Y160">_xll.SNL.Clients.Office.Excel.Functions.SPG($A160, "SP_TOTAL_REV", Y$3)</f>
        <v>37684</v>
      </c>
    </row>
    <row r="161" spans="1:25" x14ac:dyDescent="0.3">
      <c r="A161" s="11" t="s">
        <v>1199</v>
      </c>
      <c r="B161" s="4" t="str" cm="1">
        <f t="array" ref="B161">_xll.SNL.Clients.Office.Excel.Functions.SPG($A161, "SP_TOTAL_REV", B$3)</f>
        <v>NA</v>
      </c>
      <c r="C161" s="4" cm="1">
        <f t="array" ref="C161">_xll.SNL.Clients.Office.Excel.Functions.SPG($A161, "SP_TOTAL_REV", C$3)</f>
        <v>350079</v>
      </c>
      <c r="D161" s="4" cm="1">
        <f t="array" ref="D161">_xll.SNL.Clients.Office.Excel.Functions.SPG($A161, "SP_TOTAL_REV", D$3)</f>
        <v>319771</v>
      </c>
      <c r="E161" s="4" cm="1">
        <f t="array" ref="E161">_xll.SNL.Clients.Office.Excel.Functions.SPG($A161, "SP_TOTAL_REV", E$3)</f>
        <v>301972</v>
      </c>
      <c r="F161" s="4" cm="1">
        <f t="array" ref="F161">_xll.SNL.Clients.Office.Excel.Functions.SPG($A161, "SP_TOTAL_REV", F$3)</f>
        <v>322699</v>
      </c>
      <c r="G161" s="4" cm="1">
        <f t="array" ref="G161">_xll.SNL.Clients.Office.Excel.Functions.SPG($A161, "SP_TOTAL_REV", G$3)</f>
        <v>404647</v>
      </c>
      <c r="H161" s="4" cm="1">
        <f t="array" ref="H161">_xll.SNL.Clients.Office.Excel.Functions.SPG($A161, "SP_TOTAL_REV", H$3)</f>
        <v>467152</v>
      </c>
      <c r="I161" s="4" cm="1">
        <f t="array" ref="I161">_xll.SNL.Clients.Office.Excel.Functions.SPG($A161, "SP_TOTAL_REV", I$3)</f>
        <v>467241</v>
      </c>
      <c r="J161" s="4" cm="1">
        <f t="array" ref="J161">_xll.SNL.Clients.Office.Excel.Functions.SPG($A161, "SP_TOTAL_REV", J$3)</f>
        <v>496212</v>
      </c>
      <c r="K161" s="4" cm="1">
        <f t="array" ref="K161">_xll.SNL.Clients.Office.Excel.Functions.SPG($A161, "SP_TOTAL_REV", K$3)</f>
        <v>521273</v>
      </c>
      <c r="L161" s="4" cm="1">
        <f t="array" ref="L161">_xll.SNL.Clients.Office.Excel.Functions.SPG($A161, "SP_TOTAL_REV", L$3)</f>
        <v>500972</v>
      </c>
      <c r="M161" s="4" cm="1">
        <f t="array" ref="M161">_xll.SNL.Clients.Office.Excel.Functions.SPG($A161, "SP_TOTAL_REV", M$3)</f>
        <v>482123</v>
      </c>
      <c r="N161" s="4" cm="1">
        <f t="array" ref="N161">_xll.SNL.Clients.Office.Excel.Functions.SPG($A161, "SP_TOTAL_REV", N$3)</f>
        <v>480171</v>
      </c>
      <c r="O161" s="4" cm="1">
        <f t="array" ref="O161">_xll.SNL.Clients.Office.Excel.Functions.SPG($A161, "SP_TOTAL_REV", O$3)</f>
        <v>471422</v>
      </c>
      <c r="P161" s="4" cm="1">
        <f t="array" ref="P161">_xll.SNL.Clients.Office.Excel.Functions.SPG($A161, "SP_TOTAL_REV", P$3)</f>
        <v>440448</v>
      </c>
      <c r="Q161" s="4" cm="1">
        <f t="array" ref="Q161">_xll.SNL.Clients.Office.Excel.Functions.SPG($A161, "SP_TOTAL_REV", Q$3)</f>
        <v>413121</v>
      </c>
      <c r="R161" s="4" cm="1">
        <f t="array" ref="R161">_xll.SNL.Clients.Office.Excel.Functions.SPG($A161, "SP_TOTAL_REV", R$3)</f>
        <v>350370</v>
      </c>
      <c r="S161" s="4" cm="1">
        <f t="array" ref="S161">_xll.SNL.Clients.Office.Excel.Functions.SPG($A161, "SP_TOTAL_REV", S$3)</f>
        <v>309459</v>
      </c>
      <c r="T161" s="4" cm="1">
        <f t="array" ref="T161">_xll.SNL.Clients.Office.Excel.Functions.SPG($A161, "SP_TOTAL_REV", T$3)</f>
        <v>288669</v>
      </c>
      <c r="U161" s="4" cm="1">
        <f t="array" ref="U161">_xll.SNL.Clients.Office.Excel.Functions.SPG($A161, "SP_TOTAL_REV", U$3)</f>
        <v>280717</v>
      </c>
      <c r="V161" s="4" cm="1">
        <f t="array" ref="V161">_xll.SNL.Clients.Office.Excel.Functions.SPG($A161, "SP_TOTAL_REV", V$3)</f>
        <v>301157</v>
      </c>
      <c r="W161" s="4" cm="1">
        <f t="array" ref="W161">_xll.SNL.Clients.Office.Excel.Functions.SPG($A161, "SP_TOTAL_REV", W$3)</f>
        <v>323674</v>
      </c>
      <c r="X161" s="4" cm="1">
        <f t="array" ref="X161">_xll.SNL.Clients.Office.Excel.Functions.SPG($A161, "SP_TOTAL_REV", X$3)</f>
        <v>322006</v>
      </c>
      <c r="Y161" s="4" cm="1">
        <f t="array" ref="Y161">_xll.SNL.Clients.Office.Excel.Functions.SPG($A161, "SP_TOTAL_REV", Y$3)</f>
        <v>302293</v>
      </c>
    </row>
    <row r="162" spans="1:25" x14ac:dyDescent="0.3">
      <c r="A162" s="11" t="s">
        <v>1200</v>
      </c>
      <c r="B162" s="4" t="str" cm="1">
        <f t="array" ref="B162">_xll.SNL.Clients.Office.Excel.Functions.SPG($A162, "SP_TOTAL_REV", B$3)</f>
        <v>NA</v>
      </c>
      <c r="C162" s="4" cm="1">
        <f t="array" ref="C162">_xll.SNL.Clients.Office.Excel.Functions.SPG($A162, "SP_TOTAL_REV", C$3)</f>
        <v>606000</v>
      </c>
      <c r="D162" s="4" cm="1">
        <f t="array" ref="D162">_xll.SNL.Clients.Office.Excel.Functions.SPG($A162, "SP_TOTAL_REV", D$3)</f>
        <v>633000</v>
      </c>
      <c r="E162" s="4" cm="1">
        <f t="array" ref="E162">_xll.SNL.Clients.Office.Excel.Functions.SPG($A162, "SP_TOTAL_REV", E$3)</f>
        <v>563000</v>
      </c>
      <c r="F162" s="4" cm="1">
        <f t="array" ref="F162">_xll.SNL.Clients.Office.Excel.Functions.SPG($A162, "SP_TOTAL_REV", F$3)</f>
        <v>555000</v>
      </c>
      <c r="G162" s="4" cm="1">
        <f t="array" ref="G162">_xll.SNL.Clients.Office.Excel.Functions.SPG($A162, "SP_TOTAL_REV", G$3)</f>
        <v>588000</v>
      </c>
      <c r="H162" s="4" cm="1">
        <f t="array" ref="H162">_xll.SNL.Clients.Office.Excel.Functions.SPG($A162, "SP_TOTAL_REV", H$3)</f>
        <v>594000</v>
      </c>
      <c r="I162" s="4" cm="1">
        <f t="array" ref="I162">_xll.SNL.Clients.Office.Excel.Functions.SPG($A162, "SP_TOTAL_REV", I$3)</f>
        <v>584000</v>
      </c>
      <c r="J162" s="4" cm="1">
        <f t="array" ref="J162">_xll.SNL.Clients.Office.Excel.Functions.SPG($A162, "SP_TOTAL_REV", J$3)</f>
        <v>547000</v>
      </c>
      <c r="K162" s="4" cm="1">
        <f t="array" ref="K162">_xll.SNL.Clients.Office.Excel.Functions.SPG($A162, "SP_TOTAL_REV", K$3)</f>
        <v>577000</v>
      </c>
      <c r="L162" s="4" cm="1">
        <f t="array" ref="L162">_xll.SNL.Clients.Office.Excel.Functions.SPG($A162, "SP_TOTAL_REV", L$3)</f>
        <v>539000</v>
      </c>
      <c r="M162" s="4" cm="1">
        <f t="array" ref="M162">_xll.SNL.Clients.Office.Excel.Functions.SPG($A162, "SP_TOTAL_REV", M$3)</f>
        <v>473000</v>
      </c>
      <c r="N162" s="4" cm="1">
        <f t="array" ref="N162">_xll.SNL.Clients.Office.Excel.Functions.SPG($A162, "SP_TOTAL_REV", N$3)</f>
        <v>432000</v>
      </c>
      <c r="O162" s="4" cm="1">
        <f t="array" ref="O162">_xll.SNL.Clients.Office.Excel.Functions.SPG($A162, "SP_TOTAL_REV", O$3)</f>
        <v>439000</v>
      </c>
      <c r="P162" s="4" cm="1">
        <f t="array" ref="P162">_xll.SNL.Clients.Office.Excel.Functions.SPG($A162, "SP_TOTAL_REV", P$3)</f>
        <v>400000</v>
      </c>
      <c r="Q162" s="4" cm="1">
        <f t="array" ref="Q162">_xll.SNL.Clients.Office.Excel.Functions.SPG($A162, "SP_TOTAL_REV", Q$3)</f>
        <v>361000</v>
      </c>
      <c r="R162" s="4" cm="1">
        <f t="array" ref="R162">_xll.SNL.Clients.Office.Excel.Functions.SPG($A162, "SP_TOTAL_REV", R$3)</f>
        <v>319000</v>
      </c>
      <c r="S162" s="4" cm="1">
        <f t="array" ref="S162">_xll.SNL.Clients.Office.Excel.Functions.SPG($A162, "SP_TOTAL_REV", S$3)</f>
        <v>326000</v>
      </c>
      <c r="T162" s="4" cm="1">
        <f t="array" ref="T162">_xll.SNL.Clients.Office.Excel.Functions.SPG($A162, "SP_TOTAL_REV", T$3)</f>
        <v>370000</v>
      </c>
      <c r="U162" s="4" cm="1">
        <f t="array" ref="U162">_xll.SNL.Clients.Office.Excel.Functions.SPG($A162, "SP_TOTAL_REV", U$3)</f>
        <v>604000</v>
      </c>
      <c r="V162" s="4" cm="1">
        <f t="array" ref="V162">_xll.SNL.Clients.Office.Excel.Functions.SPG($A162, "SP_TOTAL_REV", V$3)</f>
        <v>639000</v>
      </c>
      <c r="W162" s="4" cm="1">
        <f t="array" ref="W162">_xll.SNL.Clients.Office.Excel.Functions.SPG($A162, "SP_TOTAL_REV", W$3)</f>
        <v>751000</v>
      </c>
      <c r="X162" s="4" cm="1">
        <f t="array" ref="X162">_xll.SNL.Clients.Office.Excel.Functions.SPG($A162, "SP_TOTAL_REV", X$3)</f>
        <v>776000</v>
      </c>
      <c r="Y162" s="4" cm="1">
        <f t="array" ref="Y162">_xll.SNL.Clients.Office.Excel.Functions.SPG($A162, "SP_TOTAL_REV", Y$3)</f>
        <v>785000</v>
      </c>
    </row>
    <row r="163" spans="1:25" x14ac:dyDescent="0.3">
      <c r="A163" s="11" t="s">
        <v>1201</v>
      </c>
      <c r="B163" s="4" t="str" cm="1">
        <f t="array" ref="B163">_xll.SNL.Clients.Office.Excel.Functions.SPG($A163, "SP_TOTAL_REV", B$3)</f>
        <v>NA</v>
      </c>
      <c r="C163" s="4" cm="1">
        <f t="array" ref="C163">_xll.SNL.Clients.Office.Excel.Functions.SPG($A163, "SP_TOTAL_REV", C$3)</f>
        <v>179500</v>
      </c>
      <c r="D163" s="4" cm="1">
        <f t="array" ref="D163">_xll.SNL.Clients.Office.Excel.Functions.SPG($A163, "SP_TOTAL_REV", D$3)</f>
        <v>242700</v>
      </c>
      <c r="E163" s="4" cm="1">
        <f t="array" ref="E163">_xll.SNL.Clients.Office.Excel.Functions.SPG($A163, "SP_TOTAL_REV", E$3)</f>
        <v>203400</v>
      </c>
      <c r="F163" s="4" cm="1">
        <f t="array" ref="F163">_xll.SNL.Clients.Office.Excel.Functions.SPG($A163, "SP_TOTAL_REV", F$3)</f>
        <v>176500</v>
      </c>
      <c r="G163" s="4" cm="1">
        <f t="array" ref="G163">_xll.SNL.Clients.Office.Excel.Functions.SPG($A163, "SP_TOTAL_REV", G$3)</f>
        <v>180000</v>
      </c>
      <c r="H163" s="4" cm="1">
        <f t="array" ref="H163">_xll.SNL.Clients.Office.Excel.Functions.SPG($A163, "SP_TOTAL_REV", H$3)</f>
        <v>242100</v>
      </c>
      <c r="I163" s="4" cm="1">
        <f t="array" ref="I163">_xll.SNL.Clients.Office.Excel.Functions.SPG($A163, "SP_TOTAL_REV", I$3)</f>
        <v>198600</v>
      </c>
      <c r="J163" s="4" cm="1">
        <f t="array" ref="J163">_xll.SNL.Clients.Office.Excel.Functions.SPG($A163, "SP_TOTAL_REV", J$3)</f>
        <v>167700</v>
      </c>
      <c r="K163" s="4" cm="1">
        <f t="array" ref="K163">_xll.SNL.Clients.Office.Excel.Functions.SPG($A163, "SP_TOTAL_REV", K$3)</f>
        <v>188700</v>
      </c>
      <c r="L163" s="4" cm="1">
        <f t="array" ref="L163">_xll.SNL.Clients.Office.Excel.Functions.SPG($A163, "SP_TOTAL_REV", L$3)</f>
        <v>266200</v>
      </c>
      <c r="M163" s="4" cm="1">
        <f t="array" ref="M163">_xll.SNL.Clients.Office.Excel.Functions.SPG($A163, "SP_TOTAL_REV", M$3)</f>
        <v>211000</v>
      </c>
      <c r="N163" s="4" cm="1">
        <f t="array" ref="N163">_xll.SNL.Clients.Office.Excel.Functions.SPG($A163, "SP_TOTAL_REV", N$3)</f>
        <v>232800</v>
      </c>
      <c r="O163" s="4" cm="1">
        <f t="array" ref="O163">_xll.SNL.Clients.Office.Excel.Functions.SPG($A163, "SP_TOTAL_REV", O$3)</f>
        <v>247700</v>
      </c>
      <c r="P163" s="4" cm="1">
        <f t="array" ref="P163">_xll.SNL.Clients.Office.Excel.Functions.SPG($A163, "SP_TOTAL_REV", P$3)</f>
        <v>267500</v>
      </c>
      <c r="Q163" s="4" cm="1">
        <f t="array" ref="Q163">_xll.SNL.Clients.Office.Excel.Functions.SPG($A163, "SP_TOTAL_REV", Q$3)</f>
        <v>245300</v>
      </c>
      <c r="R163" s="4" cm="1">
        <f t="array" ref="R163">_xll.SNL.Clients.Office.Excel.Functions.SPG($A163, "SP_TOTAL_REV", R$3)</f>
        <v>210300</v>
      </c>
      <c r="S163" s="4" cm="1">
        <f t="array" ref="S163">_xll.SNL.Clients.Office.Excel.Functions.SPG($A163, "SP_TOTAL_REV", S$3)</f>
        <v>209500</v>
      </c>
      <c r="T163" s="4" cm="1">
        <f t="array" ref="T163">_xll.SNL.Clients.Office.Excel.Functions.SPG($A163, "SP_TOTAL_REV", T$3)</f>
        <v>254000</v>
      </c>
      <c r="U163" s="4" cm="1">
        <f t="array" ref="U163">_xll.SNL.Clients.Office.Excel.Functions.SPG($A163, "SP_TOTAL_REV", U$3)</f>
        <v>220700</v>
      </c>
      <c r="V163" s="4" cm="1">
        <f t="array" ref="V163">_xll.SNL.Clients.Office.Excel.Functions.SPG($A163, "SP_TOTAL_REV", V$3)</f>
        <v>190300</v>
      </c>
      <c r="W163" s="4" cm="1">
        <f t="array" ref="W163">_xll.SNL.Clients.Office.Excel.Functions.SPG($A163, "SP_TOTAL_REV", W$3)</f>
        <v>195900</v>
      </c>
      <c r="X163" s="4" cm="1">
        <f t="array" ref="X163">_xll.SNL.Clients.Office.Excel.Functions.SPG($A163, "SP_TOTAL_REV", X$3)</f>
        <v>258900</v>
      </c>
      <c r="Y163" s="4" cm="1">
        <f t="array" ref="Y163">_xll.SNL.Clients.Office.Excel.Functions.SPG($A163, "SP_TOTAL_REV", Y$3)</f>
        <v>229600</v>
      </c>
    </row>
    <row r="164" spans="1:25" x14ac:dyDescent="0.3">
      <c r="A164" s="11" t="s">
        <v>1202</v>
      </c>
      <c r="B164" s="4" t="str" cm="1">
        <f t="array" ref="B164">_xll.SNL.Clients.Office.Excel.Functions.SPG($A164, "SP_TOTAL_REV", B$3)</f>
        <v>NA</v>
      </c>
      <c r="C164" s="4" cm="1">
        <f t="array" ref="C164">_xll.SNL.Clients.Office.Excel.Functions.SPG($A164, "SP_TOTAL_REV", C$3)</f>
        <v>82310.633000000002</v>
      </c>
      <c r="D164" s="4" cm="1">
        <f t="array" ref="D164">_xll.SNL.Clients.Office.Excel.Functions.SPG($A164, "SP_TOTAL_REV", D$3)</f>
        <v>112821.405</v>
      </c>
      <c r="E164" s="4" cm="1">
        <f t="array" ref="E164">_xll.SNL.Clients.Office.Excel.Functions.SPG($A164, "SP_TOTAL_REV", E$3)</f>
        <v>141359.981</v>
      </c>
      <c r="F164" s="4" cm="1">
        <f t="array" ref="F164">_xll.SNL.Clients.Office.Excel.Functions.SPG($A164, "SP_TOTAL_REV", F$3)</f>
        <v>162333.967</v>
      </c>
      <c r="G164" s="4" cm="1">
        <f t="array" ref="G164">_xll.SNL.Clients.Office.Excel.Functions.SPG($A164, "SP_TOTAL_REV", G$3)</f>
        <v>144327.17000000001</v>
      </c>
      <c r="H164" s="4" cm="1">
        <f t="array" ref="H164">_xll.SNL.Clients.Office.Excel.Functions.SPG($A164, "SP_TOTAL_REV", H$3)</f>
        <v>110810.023</v>
      </c>
      <c r="I164" s="4" cm="1">
        <f t="array" ref="I164">_xll.SNL.Clients.Office.Excel.Functions.SPG($A164, "SP_TOTAL_REV", I$3)</f>
        <v>132532.948</v>
      </c>
      <c r="J164" s="4" cm="1">
        <f t="array" ref="J164">_xll.SNL.Clients.Office.Excel.Functions.SPG($A164, "SP_TOTAL_REV", J$3)</f>
        <v>102529.307</v>
      </c>
      <c r="K164" s="4" cm="1">
        <f t="array" ref="K164">_xll.SNL.Clients.Office.Excel.Functions.SPG($A164, "SP_TOTAL_REV", K$3)</f>
        <v>75782.710999999996</v>
      </c>
      <c r="L164" s="4" cm="1">
        <f t="array" ref="L164">_xll.SNL.Clients.Office.Excel.Functions.SPG($A164, "SP_TOTAL_REV", L$3)</f>
        <v>76412.915999999997</v>
      </c>
      <c r="M164" s="4" cm="1">
        <f t="array" ref="M164">_xll.SNL.Clients.Office.Excel.Functions.SPG($A164, "SP_TOTAL_REV", M$3)</f>
        <v>83565.678</v>
      </c>
      <c r="N164" s="4" cm="1">
        <f t="array" ref="N164">_xll.SNL.Clients.Office.Excel.Functions.SPG($A164, "SP_TOTAL_REV", N$3)</f>
        <v>68157.376999999993</v>
      </c>
      <c r="O164" s="4" cm="1">
        <f t="array" ref="O164">_xll.SNL.Clients.Office.Excel.Functions.SPG($A164, "SP_TOTAL_REV", O$3)</f>
        <v>61990.008000000002</v>
      </c>
      <c r="P164" s="4" cm="1">
        <f t="array" ref="P164">_xll.SNL.Clients.Office.Excel.Functions.SPG($A164, "SP_TOTAL_REV", P$3)</f>
        <v>60508.385000000002</v>
      </c>
      <c r="Q164" s="4" cm="1">
        <f t="array" ref="Q164">_xll.SNL.Clients.Office.Excel.Functions.SPG($A164, "SP_TOTAL_REV", Q$3)</f>
        <v>98930.532999999996</v>
      </c>
      <c r="R164" s="4" cm="1">
        <f t="array" ref="R164">_xll.SNL.Clients.Office.Excel.Functions.SPG($A164, "SP_TOTAL_REV", R$3)</f>
        <v>87325.630999999994</v>
      </c>
      <c r="S164" s="4" cm="1">
        <f t="array" ref="S164">_xll.SNL.Clients.Office.Excel.Functions.SPG($A164, "SP_TOTAL_REV", S$3)</f>
        <v>53900.62</v>
      </c>
      <c r="T164" s="4" cm="1">
        <f t="array" ref="T164">_xll.SNL.Clients.Office.Excel.Functions.SPG($A164, "SP_TOTAL_REV", T$3)</f>
        <v>72015.425000000003</v>
      </c>
      <c r="U164" s="4" cm="1">
        <f t="array" ref="U164">_xll.SNL.Clients.Office.Excel.Functions.SPG($A164, "SP_TOTAL_REV", U$3)</f>
        <v>94570.697</v>
      </c>
      <c r="V164" s="4" cm="1">
        <f t="array" ref="V164">_xll.SNL.Clients.Office.Excel.Functions.SPG($A164, "SP_TOTAL_REV", V$3)</f>
        <v>85329.513000000006</v>
      </c>
      <c r="W164" s="4" cm="1">
        <f t="array" ref="W164">_xll.SNL.Clients.Office.Excel.Functions.SPG($A164, "SP_TOTAL_REV", W$3)</f>
        <v>91215.975000000006</v>
      </c>
      <c r="X164" s="4" cm="1">
        <f t="array" ref="X164">_xll.SNL.Clients.Office.Excel.Functions.SPG($A164, "SP_TOTAL_REV", X$3)</f>
        <v>61074.167999999998</v>
      </c>
      <c r="Y164" s="4" cm="1">
        <f t="array" ref="Y164">_xll.SNL.Clients.Office.Excel.Functions.SPG($A164, "SP_TOTAL_REV", Y$3)</f>
        <v>34447.366000000002</v>
      </c>
    </row>
    <row r="165" spans="1:25" x14ac:dyDescent="0.3">
      <c r="A165" s="11" t="s">
        <v>1203</v>
      </c>
      <c r="B165" s="4" t="str" cm="1">
        <f t="array" ref="B165">_xll.SNL.Clients.Office.Excel.Functions.SPG($A165, "SP_TOTAL_REV", B$3)</f>
        <v>NA</v>
      </c>
      <c r="C165" s="4" cm="1">
        <f t="array" ref="C165">_xll.SNL.Clients.Office.Excel.Functions.SPG($A165, "SP_TOTAL_REV", C$3)</f>
        <v>503773</v>
      </c>
      <c r="D165" s="4" cm="1">
        <f t="array" ref="D165">_xll.SNL.Clients.Office.Excel.Functions.SPG($A165, "SP_TOTAL_REV", D$3)</f>
        <v>502951</v>
      </c>
      <c r="E165" s="4" cm="1">
        <f t="array" ref="E165">_xll.SNL.Clients.Office.Excel.Functions.SPG($A165, "SP_TOTAL_REV", E$3)</f>
        <v>468701</v>
      </c>
      <c r="F165" s="4" cm="1">
        <f t="array" ref="F165">_xll.SNL.Clients.Office.Excel.Functions.SPG($A165, "SP_TOTAL_REV", F$3)</f>
        <v>494296</v>
      </c>
      <c r="G165" s="4" cm="1">
        <f t="array" ref="G165">_xll.SNL.Clients.Office.Excel.Functions.SPG($A165, "SP_TOTAL_REV", G$3)</f>
        <v>488186</v>
      </c>
      <c r="H165" s="4" cm="1">
        <f t="array" ref="H165">_xll.SNL.Clients.Office.Excel.Functions.SPG($A165, "SP_TOTAL_REV", H$3)</f>
        <v>480568</v>
      </c>
      <c r="I165" s="4" cm="1">
        <f t="array" ref="I165">_xll.SNL.Clients.Office.Excel.Functions.SPG($A165, "SP_TOTAL_REV", I$3)</f>
        <v>466738</v>
      </c>
      <c r="J165" s="4" cm="1">
        <f t="array" ref="J165">_xll.SNL.Clients.Office.Excel.Functions.SPG($A165, "SP_TOTAL_REV", J$3)</f>
        <v>501281</v>
      </c>
      <c r="K165" s="4" cm="1">
        <f t="array" ref="K165">_xll.SNL.Clients.Office.Excel.Functions.SPG($A165, "SP_TOTAL_REV", K$3)</f>
        <v>413470</v>
      </c>
      <c r="L165" s="4" cm="1">
        <f t="array" ref="L165">_xll.SNL.Clients.Office.Excel.Functions.SPG($A165, "SP_TOTAL_REV", L$3)</f>
        <v>417419</v>
      </c>
      <c r="M165" s="4" cm="1">
        <f t="array" ref="M165">_xll.SNL.Clients.Office.Excel.Functions.SPG($A165, "SP_TOTAL_REV", M$3)</f>
        <v>401579</v>
      </c>
      <c r="N165" s="4" cm="1">
        <f t="array" ref="N165">_xll.SNL.Clients.Office.Excel.Functions.SPG($A165, "SP_TOTAL_REV", N$3)</f>
        <v>398176</v>
      </c>
      <c r="O165" s="4" cm="1">
        <f t="array" ref="O165">_xll.SNL.Clients.Office.Excel.Functions.SPG($A165, "SP_TOTAL_REV", O$3)</f>
        <v>348426</v>
      </c>
      <c r="P165" s="4" cm="1">
        <f t="array" ref="P165">_xll.SNL.Clients.Office.Excel.Functions.SPG($A165, "SP_TOTAL_REV", P$3)</f>
        <v>310635</v>
      </c>
      <c r="Q165" s="4" cm="1">
        <f t="array" ref="Q165">_xll.SNL.Clients.Office.Excel.Functions.SPG($A165, "SP_TOTAL_REV", Q$3)</f>
        <v>288012</v>
      </c>
      <c r="R165" s="4" cm="1">
        <f t="array" ref="R165">_xll.SNL.Clients.Office.Excel.Functions.SPG($A165, "SP_TOTAL_REV", R$3)</f>
        <v>301216</v>
      </c>
      <c r="S165" s="4" cm="1">
        <f t="array" ref="S165">_xll.SNL.Clients.Office.Excel.Functions.SPG($A165, "SP_TOTAL_REV", S$3)</f>
        <v>300620</v>
      </c>
      <c r="T165" s="4" cm="1">
        <f t="array" ref="T165">_xll.SNL.Clients.Office.Excel.Functions.SPG($A165, "SP_TOTAL_REV", T$3)</f>
        <v>233182</v>
      </c>
      <c r="U165" s="4" cm="1">
        <f t="array" ref="U165">_xll.SNL.Clients.Office.Excel.Functions.SPG($A165, "SP_TOTAL_REV", U$3)</f>
        <v>257730</v>
      </c>
      <c r="V165" s="4" cm="1">
        <f t="array" ref="V165">_xll.SNL.Clients.Office.Excel.Functions.SPG($A165, "SP_TOTAL_REV", V$3)</f>
        <v>239567</v>
      </c>
      <c r="W165" s="4" cm="1">
        <f t="array" ref="W165">_xll.SNL.Clients.Office.Excel.Functions.SPG($A165, "SP_TOTAL_REV", W$3)</f>
        <v>253796</v>
      </c>
      <c r="X165" s="4" cm="1">
        <f t="array" ref="X165">_xll.SNL.Clients.Office.Excel.Functions.SPG($A165, "SP_TOTAL_REV", X$3)</f>
        <v>254175</v>
      </c>
      <c r="Y165" s="4" cm="1">
        <f t="array" ref="Y165">_xll.SNL.Clients.Office.Excel.Functions.SPG($A165, "SP_TOTAL_REV", Y$3)</f>
        <v>243791</v>
      </c>
    </row>
    <row r="166" spans="1:25" x14ac:dyDescent="0.3">
      <c r="A166" s="11" t="s">
        <v>1204</v>
      </c>
      <c r="B166" s="4" t="str" cm="1">
        <f t="array" ref="B166">_xll.SNL.Clients.Office.Excel.Functions.SPG($A166, "SP_TOTAL_REV", B$3)</f>
        <v>NA</v>
      </c>
      <c r="C166" s="4" cm="1">
        <f t="array" ref="C166">_xll.SNL.Clients.Office.Excel.Functions.SPG($A166, "SP_TOTAL_REV", C$3)</f>
        <v>169556</v>
      </c>
      <c r="D166" s="4" cm="1">
        <f t="array" ref="D166">_xll.SNL.Clients.Office.Excel.Functions.SPG($A166, "SP_TOTAL_REV", D$3)</f>
        <v>155890</v>
      </c>
      <c r="E166" s="4" cm="1">
        <f t="array" ref="E166">_xll.SNL.Clients.Office.Excel.Functions.SPG($A166, "SP_TOTAL_REV", E$3)</f>
        <v>140782</v>
      </c>
      <c r="F166" s="4" cm="1">
        <f t="array" ref="F166">_xll.SNL.Clients.Office.Excel.Functions.SPG($A166, "SP_TOTAL_REV", F$3)</f>
        <v>172231</v>
      </c>
      <c r="G166" s="4" cm="1">
        <f t="array" ref="G166">_xll.SNL.Clients.Office.Excel.Functions.SPG($A166, "SP_TOTAL_REV", G$3)</f>
        <v>143974</v>
      </c>
      <c r="H166" s="4" cm="1">
        <f t="array" ref="H166">_xll.SNL.Clients.Office.Excel.Functions.SPG($A166, "SP_TOTAL_REV", H$3)</f>
        <v>133744</v>
      </c>
      <c r="I166" s="4" cm="1">
        <f t="array" ref="I166">_xll.SNL.Clients.Office.Excel.Functions.SPG($A166, "SP_TOTAL_REV", I$3)</f>
        <v>122594</v>
      </c>
      <c r="J166" s="4" cm="1">
        <f t="array" ref="J166">_xll.SNL.Clients.Office.Excel.Functions.SPG($A166, "SP_TOTAL_REV", J$3)</f>
        <v>133636</v>
      </c>
      <c r="K166" s="4" cm="1">
        <f t="array" ref="K166">_xll.SNL.Clients.Office.Excel.Functions.SPG($A166, "SP_TOTAL_REV", K$3)</f>
        <v>112254</v>
      </c>
      <c r="L166" s="4" cm="1">
        <f t="array" ref="L166">_xll.SNL.Clients.Office.Excel.Functions.SPG($A166, "SP_TOTAL_REV", L$3)</f>
        <v>109805</v>
      </c>
      <c r="M166" s="4" cm="1">
        <f t="array" ref="M166">_xll.SNL.Clients.Office.Excel.Functions.SPG($A166, "SP_TOTAL_REV", M$3)</f>
        <v>96723</v>
      </c>
      <c r="N166" s="4" cm="1">
        <f t="array" ref="N166">_xll.SNL.Clients.Office.Excel.Functions.SPG($A166, "SP_TOTAL_REV", N$3)</f>
        <v>105533</v>
      </c>
      <c r="O166" s="4" cm="1">
        <f t="array" ref="O166">_xll.SNL.Clients.Office.Excel.Functions.SPG($A166, "SP_TOTAL_REV", O$3)</f>
        <v>83098</v>
      </c>
      <c r="P166" s="4" cm="1">
        <f t="array" ref="P166">_xll.SNL.Clients.Office.Excel.Functions.SPG($A166, "SP_TOTAL_REV", P$3)</f>
        <v>76524</v>
      </c>
      <c r="Q166" s="4" cm="1">
        <f t="array" ref="Q166">_xll.SNL.Clients.Office.Excel.Functions.SPG($A166, "SP_TOTAL_REV", Q$3)</f>
        <v>67586</v>
      </c>
      <c r="R166" s="4" cm="1">
        <f t="array" ref="R166">_xll.SNL.Clients.Office.Excel.Functions.SPG($A166, "SP_TOTAL_REV", R$3)</f>
        <v>78641</v>
      </c>
      <c r="S166" s="4" cm="1">
        <f t="array" ref="S166">_xll.SNL.Clients.Office.Excel.Functions.SPG($A166, "SP_TOTAL_REV", S$3)</f>
        <v>61037</v>
      </c>
      <c r="T166" s="4" cm="1">
        <f t="array" ref="T166">_xll.SNL.Clients.Office.Excel.Functions.SPG($A166, "SP_TOTAL_REV", T$3)</f>
        <v>53020</v>
      </c>
      <c r="U166" s="4" cm="1">
        <f t="array" ref="U166">_xll.SNL.Clients.Office.Excel.Functions.SPG($A166, "SP_TOTAL_REV", U$3)</f>
        <v>51219</v>
      </c>
      <c r="V166" s="4" cm="1">
        <f t="array" ref="V166">_xll.SNL.Clients.Office.Excel.Functions.SPG($A166, "SP_TOTAL_REV", V$3)</f>
        <v>57686</v>
      </c>
      <c r="W166" s="4" cm="1">
        <f t="array" ref="W166">_xll.SNL.Clients.Office.Excel.Functions.SPG($A166, "SP_TOTAL_REV", W$3)</f>
        <v>46366</v>
      </c>
      <c r="X166" s="4" t="str" cm="1">
        <f t="array" ref="X166">_xll.SNL.Clients.Office.Excel.Functions.SPG($A166, "SP_TOTAL_REV", X$3)</f>
        <v>NA</v>
      </c>
      <c r="Y166" s="4" t="str" cm="1">
        <f t="array" ref="Y166">_xll.SNL.Clients.Office.Excel.Functions.SPG($A166, "SP_TOTAL_REV", Y$3)</f>
        <v>NA</v>
      </c>
    </row>
    <row r="167" spans="1:25" x14ac:dyDescent="0.3">
      <c r="A167" s="11" t="s">
        <v>1205</v>
      </c>
      <c r="B167" s="4" t="str" cm="1">
        <f t="array" ref="B167">_xll.SNL.Clients.Office.Excel.Functions.SPG($A167, "SP_TOTAL_REV", B$3)</f>
        <v>NA</v>
      </c>
      <c r="C167" s="4" t="str" cm="1">
        <f t="array" ref="C167">_xll.SNL.Clients.Office.Excel.Functions.SPG($A167, "SP_TOTAL_REV", C$3)</f>
        <v>NA</v>
      </c>
      <c r="D167" s="4" t="str" cm="1">
        <f t="array" ref="D167">_xll.SNL.Clients.Office.Excel.Functions.SPG($A167, "SP_TOTAL_REV", D$3)</f>
        <v>NA</v>
      </c>
      <c r="E167" s="4" t="str" cm="1">
        <f t="array" ref="E167">_xll.SNL.Clients.Office.Excel.Functions.SPG($A167, "SP_TOTAL_REV", E$3)</f>
        <v>NA</v>
      </c>
      <c r="F167" s="4" t="str" cm="1">
        <f t="array" ref="F167">_xll.SNL.Clients.Office.Excel.Functions.SPG($A167, "SP_TOTAL_REV", F$3)</f>
        <v>NA</v>
      </c>
      <c r="G167" s="4" t="str" cm="1">
        <f t="array" ref="G167">_xll.SNL.Clients.Office.Excel.Functions.SPG($A167, "SP_TOTAL_REV", G$3)</f>
        <v>NA</v>
      </c>
      <c r="H167" s="4" t="str" cm="1">
        <f t="array" ref="H167">_xll.SNL.Clients.Office.Excel.Functions.SPG($A167, "SP_TOTAL_REV", H$3)</f>
        <v>NA</v>
      </c>
      <c r="I167" s="4" t="str" cm="1">
        <f t="array" ref="I167">_xll.SNL.Clients.Office.Excel.Functions.SPG($A167, "SP_TOTAL_REV", I$3)</f>
        <v>NA</v>
      </c>
      <c r="J167" s="4" t="str" cm="1">
        <f t="array" ref="J167">_xll.SNL.Clients.Office.Excel.Functions.SPG($A167, "SP_TOTAL_REV", J$3)</f>
        <v>NA</v>
      </c>
      <c r="K167" s="4" t="str" cm="1">
        <f t="array" ref="K167">_xll.SNL.Clients.Office.Excel.Functions.SPG($A167, "SP_TOTAL_REV", K$3)</f>
        <v>NA</v>
      </c>
      <c r="L167" s="4" t="str" cm="1">
        <f t="array" ref="L167">_xll.SNL.Clients.Office.Excel.Functions.SPG($A167, "SP_TOTAL_REV", L$3)</f>
        <v>NA</v>
      </c>
      <c r="M167" s="4" t="str" cm="1">
        <f t="array" ref="M167">_xll.SNL.Clients.Office.Excel.Functions.SPG($A167, "SP_TOTAL_REV", M$3)</f>
        <v>NA</v>
      </c>
      <c r="N167" s="4" t="str" cm="1">
        <f t="array" ref="N167">_xll.SNL.Clients.Office.Excel.Functions.SPG($A167, "SP_TOTAL_REV", N$3)</f>
        <v>NA</v>
      </c>
      <c r="O167" s="4" t="str" cm="1">
        <f t="array" ref="O167">_xll.SNL.Clients.Office.Excel.Functions.SPG($A167, "SP_TOTAL_REV", O$3)</f>
        <v>NA</v>
      </c>
      <c r="P167" s="4" t="str" cm="1">
        <f t="array" ref="P167">_xll.SNL.Clients.Office.Excel.Functions.SPG($A167, "SP_TOTAL_REV", P$3)</f>
        <v>NA</v>
      </c>
      <c r="Q167" s="4" t="str" cm="1">
        <f t="array" ref="Q167">_xll.SNL.Clients.Office.Excel.Functions.SPG($A167, "SP_TOTAL_REV", Q$3)</f>
        <v>NA</v>
      </c>
      <c r="R167" s="4" t="str" cm="1">
        <f t="array" ref="R167">_xll.SNL.Clients.Office.Excel.Functions.SPG($A167, "SP_TOTAL_REV", R$3)</f>
        <v>NA</v>
      </c>
      <c r="S167" s="4" t="str" cm="1">
        <f t="array" ref="S167">_xll.SNL.Clients.Office.Excel.Functions.SPG($A167, "SP_TOTAL_REV", S$3)</f>
        <v>NA</v>
      </c>
      <c r="T167" s="4" t="str" cm="1">
        <f t="array" ref="T167">_xll.SNL.Clients.Office.Excel.Functions.SPG($A167, "SP_TOTAL_REV", T$3)</f>
        <v>NA</v>
      </c>
      <c r="U167" s="4" t="str" cm="1">
        <f t="array" ref="U167">_xll.SNL.Clients.Office.Excel.Functions.SPG($A167, "SP_TOTAL_REV", U$3)</f>
        <v>NA</v>
      </c>
      <c r="V167" s="4" cm="1">
        <f t="array" ref="V167">_xll.SNL.Clients.Office.Excel.Functions.SPG($A167, "SP_TOTAL_REV", V$3)</f>
        <v>248138</v>
      </c>
      <c r="W167" s="4" cm="1">
        <f t="array" ref="W167">_xll.SNL.Clients.Office.Excel.Functions.SPG($A167, "SP_TOTAL_REV", W$3)</f>
        <v>242852</v>
      </c>
      <c r="X167" s="4" cm="1">
        <f t="array" ref="X167">_xll.SNL.Clients.Office.Excel.Functions.SPG($A167, "SP_TOTAL_REV", X$3)</f>
        <v>235633</v>
      </c>
      <c r="Y167" s="4" cm="1">
        <f t="array" ref="Y167">_xll.SNL.Clients.Office.Excel.Functions.SPG($A167, "SP_TOTAL_REV", Y$3)</f>
        <v>228635</v>
      </c>
    </row>
    <row r="168" spans="1:25" x14ac:dyDescent="0.3">
      <c r="A168" s="11" t="s">
        <v>1206</v>
      </c>
      <c r="B168" s="4" t="str" cm="1">
        <f t="array" ref="B168">_xll.SNL.Clients.Office.Excel.Functions.SPG($A168, "SP_TOTAL_REV", B$3)</f>
        <v>NA</v>
      </c>
      <c r="C168" s="4" cm="1">
        <f t="array" ref="C168">_xll.SNL.Clients.Office.Excel.Functions.SPG($A168, "SP_TOTAL_REV", C$3)</f>
        <v>1006869</v>
      </c>
      <c r="D168" s="4" cm="1">
        <f t="array" ref="D168">_xll.SNL.Clients.Office.Excel.Functions.SPG($A168, "SP_TOTAL_REV", D$3)</f>
        <v>1055747</v>
      </c>
      <c r="E168" s="4" cm="1">
        <f t="array" ref="E168">_xll.SNL.Clients.Office.Excel.Functions.SPG($A168, "SP_TOTAL_REV", E$3)</f>
        <v>827800</v>
      </c>
      <c r="F168" s="4" cm="1">
        <f t="array" ref="F168">_xll.SNL.Clients.Office.Excel.Functions.SPG($A168, "SP_TOTAL_REV", F$3)</f>
        <v>1137997</v>
      </c>
      <c r="G168" s="4" cm="1">
        <f t="array" ref="G168">_xll.SNL.Clients.Office.Excel.Functions.SPG($A168, "SP_TOTAL_REV", G$3)</f>
        <v>895830</v>
      </c>
      <c r="H168" s="4" cm="1">
        <f t="array" ref="H168">_xll.SNL.Clients.Office.Excel.Functions.SPG($A168, "SP_TOTAL_REV", H$3)</f>
        <v>945339</v>
      </c>
      <c r="I168" s="4" cm="1">
        <f t="array" ref="I168">_xll.SNL.Clients.Office.Excel.Functions.SPG($A168, "SP_TOTAL_REV", I$3)</f>
        <v>769420</v>
      </c>
      <c r="J168" s="4" cm="1">
        <f t="array" ref="J168">_xll.SNL.Clients.Office.Excel.Functions.SPG($A168, "SP_TOTAL_REV", J$3)</f>
        <v>1099466</v>
      </c>
      <c r="K168" s="4" cm="1">
        <f t="array" ref="K168">_xll.SNL.Clients.Office.Excel.Functions.SPG($A168, "SP_TOTAL_REV", K$3)</f>
        <v>785669</v>
      </c>
      <c r="L168" s="4" cm="1">
        <f t="array" ref="L168">_xll.SNL.Clients.Office.Excel.Functions.SPG($A168, "SP_TOTAL_REV", L$3)</f>
        <v>793134</v>
      </c>
      <c r="M168" s="4" cm="1">
        <f t="array" ref="M168">_xll.SNL.Clients.Office.Excel.Functions.SPG($A168, "SP_TOTAL_REV", M$3)</f>
        <v>664066</v>
      </c>
      <c r="N168" s="4" cm="1">
        <f t="array" ref="N168">_xll.SNL.Clients.Office.Excel.Functions.SPG($A168, "SP_TOTAL_REV", N$3)</f>
        <v>852090</v>
      </c>
      <c r="O168" s="4" cm="1">
        <f t="array" ref="O168">_xll.SNL.Clients.Office.Excel.Functions.SPG($A168, "SP_TOTAL_REV", O$3)</f>
        <v>362984</v>
      </c>
      <c r="P168" s="4" cm="1">
        <f t="array" ref="P168">_xll.SNL.Clients.Office.Excel.Functions.SPG($A168, "SP_TOTAL_REV", P$3)</f>
        <v>365276</v>
      </c>
      <c r="Q168" s="4" cm="1">
        <f t="array" ref="Q168">_xll.SNL.Clients.Office.Excel.Functions.SPG($A168, "SP_TOTAL_REV", Q$3)</f>
        <v>343560</v>
      </c>
      <c r="R168" s="4" cm="1">
        <f t="array" ref="R168">_xll.SNL.Clients.Office.Excel.Functions.SPG($A168, "SP_TOTAL_REV", R$3)</f>
        <v>461100.21899999998</v>
      </c>
      <c r="S168" s="4" cm="1">
        <f t="array" ref="S168">_xll.SNL.Clients.Office.Excel.Functions.SPG($A168, "SP_TOTAL_REV", S$3)</f>
        <v>284166.82699999999</v>
      </c>
      <c r="T168" s="4" cm="1">
        <f t="array" ref="T168">_xll.SNL.Clients.Office.Excel.Functions.SPG($A168, "SP_TOTAL_REV", T$3)</f>
        <v>199801.128</v>
      </c>
      <c r="U168" s="4" cm="1">
        <f t="array" ref="U168">_xll.SNL.Clients.Office.Excel.Functions.SPG($A168, "SP_TOTAL_REV", U$3)</f>
        <v>188738.43299999999</v>
      </c>
      <c r="V168" s="4" cm="1">
        <f t="array" ref="V168">_xll.SNL.Clients.Office.Excel.Functions.SPG($A168, "SP_TOTAL_REV", V$3)</f>
        <v>253391.87599999999</v>
      </c>
      <c r="W168" s="4" cm="1">
        <f t="array" ref="W168">_xll.SNL.Clients.Office.Excel.Functions.SPG($A168, "SP_TOTAL_REV", W$3)</f>
        <v>182480.68700000001</v>
      </c>
      <c r="X168" s="4" cm="1">
        <f t="array" ref="X168">_xll.SNL.Clients.Office.Excel.Functions.SPG($A168, "SP_TOTAL_REV", X$3)</f>
        <v>154209.88</v>
      </c>
      <c r="Y168" s="4" cm="1">
        <f t="array" ref="Y168">_xll.SNL.Clients.Office.Excel.Functions.SPG($A168, "SP_TOTAL_REV", Y$3)</f>
        <v>154209.88</v>
      </c>
    </row>
    <row r="169" spans="1:25" x14ac:dyDescent="0.3">
      <c r="A169" s="11" t="s">
        <v>1207</v>
      </c>
      <c r="B169" s="4" t="str" cm="1">
        <f t="array" ref="B169">_xll.SNL.Clients.Office.Excel.Functions.SPG($A169, "SP_TOTAL_REV", B$3)</f>
        <v>NA</v>
      </c>
      <c r="C169" s="4" cm="1">
        <f t="array" ref="C169">_xll.SNL.Clients.Office.Excel.Functions.SPG($A169, "SP_TOTAL_REV", C$3)</f>
        <v>3241000</v>
      </c>
      <c r="D169" s="4" cm="1">
        <f t="array" ref="D169">_xll.SNL.Clients.Office.Excel.Functions.SPG($A169, "SP_TOTAL_REV", D$3)</f>
        <v>3236000</v>
      </c>
      <c r="E169" s="4" cm="1">
        <f t="array" ref="E169">_xll.SNL.Clients.Office.Excel.Functions.SPG($A169, "SP_TOTAL_REV", E$3)</f>
        <v>3386000</v>
      </c>
      <c r="F169" s="4" cm="1">
        <f t="array" ref="F169">_xll.SNL.Clients.Office.Excel.Functions.SPG($A169, "SP_TOTAL_REV", F$3)</f>
        <v>3399000</v>
      </c>
      <c r="G169" s="4" cm="1">
        <f t="array" ref="G169">_xll.SNL.Clients.Office.Excel.Functions.SPG($A169, "SP_TOTAL_REV", G$3)</f>
        <v>3436000</v>
      </c>
      <c r="H169" s="4" cm="1">
        <f t="array" ref="H169">_xll.SNL.Clients.Office.Excel.Functions.SPG($A169, "SP_TOTAL_REV", H$3)</f>
        <v>3446000</v>
      </c>
      <c r="I169" s="4" cm="1">
        <f t="array" ref="I169">_xll.SNL.Clients.Office.Excel.Functions.SPG($A169, "SP_TOTAL_REV", I$3)</f>
        <v>3591000</v>
      </c>
      <c r="J169" s="4" cm="1">
        <f t="array" ref="J169">_xll.SNL.Clients.Office.Excel.Functions.SPG($A169, "SP_TOTAL_REV", J$3)</f>
        <v>3566000</v>
      </c>
      <c r="K169" s="4" cm="1">
        <f t="array" ref="K169">_xll.SNL.Clients.Office.Excel.Functions.SPG($A169, "SP_TOTAL_REV", K$3)</f>
        <v>3566000</v>
      </c>
      <c r="L169" s="4" cm="1">
        <f t="array" ref="L169">_xll.SNL.Clients.Office.Excel.Functions.SPG($A169, "SP_TOTAL_REV", L$3)</f>
        <v>3707000</v>
      </c>
      <c r="M169" s="4" cm="1">
        <f t="array" ref="M169">_xll.SNL.Clients.Office.Excel.Functions.SPG($A169, "SP_TOTAL_REV", M$3)</f>
        <v>4008000</v>
      </c>
      <c r="N169" s="4" cm="1">
        <f t="array" ref="N169">_xll.SNL.Clients.Office.Excel.Functions.SPG($A169, "SP_TOTAL_REV", N$3)</f>
        <v>4089000</v>
      </c>
      <c r="O169" s="4" cm="1">
        <f t="array" ref="O169">_xll.SNL.Clients.Office.Excel.Functions.SPG($A169, "SP_TOTAL_REV", O$3)</f>
        <v>4027000</v>
      </c>
      <c r="P169" s="4" cm="1">
        <f t="array" ref="P169">_xll.SNL.Clients.Office.Excel.Functions.SPG($A169, "SP_TOTAL_REV", P$3)</f>
        <v>4141000</v>
      </c>
      <c r="Q169" s="4" cm="1">
        <f t="array" ref="Q169">_xll.SNL.Clients.Office.Excel.Functions.SPG($A169, "SP_TOTAL_REV", Q$3)</f>
        <v>4385000</v>
      </c>
      <c r="R169" s="4" cm="1">
        <f t="array" ref="R169">_xll.SNL.Clients.Office.Excel.Functions.SPG($A169, "SP_TOTAL_REV", R$3)</f>
        <v>4288000</v>
      </c>
      <c r="S169" s="4" cm="1">
        <f t="array" ref="S169">_xll.SNL.Clients.Office.Excel.Functions.SPG($A169, "SP_TOTAL_REV", S$3)</f>
        <v>4554000</v>
      </c>
      <c r="T169" s="4" cm="1">
        <f t="array" ref="T169">_xll.SNL.Clients.Office.Excel.Functions.SPG($A169, "SP_TOTAL_REV", T$3)</f>
        <v>4502000</v>
      </c>
      <c r="U169" s="4" cm="1">
        <f t="array" ref="U169">_xll.SNL.Clients.Office.Excel.Functions.SPG($A169, "SP_TOTAL_REV", U$3)</f>
        <v>4815000</v>
      </c>
      <c r="V169" s="4" cm="1">
        <f t="array" ref="V169">_xll.SNL.Clients.Office.Excel.Functions.SPG($A169, "SP_TOTAL_REV", V$3)</f>
        <v>5021000</v>
      </c>
      <c r="W169" s="4" cm="1">
        <f t="array" ref="W169">_xll.SNL.Clients.Office.Excel.Functions.SPG($A169, "SP_TOTAL_REV", W$3)</f>
        <v>4851000</v>
      </c>
      <c r="X169" s="4" cm="1">
        <f t="array" ref="X169">_xll.SNL.Clients.Office.Excel.Functions.SPG($A169, "SP_TOTAL_REV", X$3)</f>
        <v>4890000</v>
      </c>
      <c r="Y169" s="4" cm="1">
        <f t="array" ref="Y169">_xll.SNL.Clients.Office.Excel.Functions.SPG($A169, "SP_TOTAL_REV", Y$3)</f>
        <v>5280000</v>
      </c>
    </row>
    <row r="170" spans="1:25" x14ac:dyDescent="0.3">
      <c r="A170" s="11" t="s">
        <v>1208</v>
      </c>
      <c r="B170" s="4" t="str" cm="1">
        <f t="array" ref="B170">_xll.SNL.Clients.Office.Excel.Functions.SPG($A170, "SP_TOTAL_REV", B$3)</f>
        <v>NA</v>
      </c>
      <c r="C170" s="4" cm="1">
        <f t="array" ref="C170">_xll.SNL.Clients.Office.Excel.Functions.SPG($A170, "SP_TOTAL_REV", C$3)</f>
        <v>472935</v>
      </c>
      <c r="D170" s="4" cm="1">
        <f t="array" ref="D170">_xll.SNL.Clients.Office.Excel.Functions.SPG($A170, "SP_TOTAL_REV", D$3)</f>
        <v>445556</v>
      </c>
      <c r="E170" s="4" cm="1">
        <f t="array" ref="E170">_xll.SNL.Clients.Office.Excel.Functions.SPG($A170, "SP_TOTAL_REV", E$3)</f>
        <v>412635</v>
      </c>
      <c r="F170" s="4" cm="1">
        <f t="array" ref="F170">_xll.SNL.Clients.Office.Excel.Functions.SPG($A170, "SP_TOTAL_REV", F$3)</f>
        <v>407044</v>
      </c>
      <c r="G170" s="4" cm="1">
        <f t="array" ref="G170">_xll.SNL.Clients.Office.Excel.Functions.SPG($A170, "SP_TOTAL_REV", G$3)</f>
        <v>419249</v>
      </c>
      <c r="H170" s="4" cm="1">
        <f t="array" ref="H170">_xll.SNL.Clients.Office.Excel.Functions.SPG($A170, "SP_TOTAL_REV", H$3)</f>
        <v>428040</v>
      </c>
      <c r="I170" s="4" cm="1">
        <f t="array" ref="I170">_xll.SNL.Clients.Office.Excel.Functions.SPG($A170, "SP_TOTAL_REV", I$3)</f>
        <v>424267</v>
      </c>
      <c r="J170" s="4" cm="1">
        <f t="array" ref="J170">_xll.SNL.Clients.Office.Excel.Functions.SPG($A170, "SP_TOTAL_REV", J$3)</f>
        <v>406295</v>
      </c>
      <c r="K170" s="4" cm="1">
        <f t="array" ref="K170">_xll.SNL.Clients.Office.Excel.Functions.SPG($A170, "SP_TOTAL_REV", K$3)</f>
        <v>387314</v>
      </c>
      <c r="L170" s="4" cm="1">
        <f t="array" ref="L170">_xll.SNL.Clients.Office.Excel.Functions.SPG($A170, "SP_TOTAL_REV", L$3)</f>
        <v>367812</v>
      </c>
      <c r="M170" s="4" cm="1">
        <f t="array" ref="M170">_xll.SNL.Clients.Office.Excel.Functions.SPG($A170, "SP_TOTAL_REV", M$3)</f>
        <v>319411</v>
      </c>
      <c r="N170" s="4" cm="1">
        <f t="array" ref="N170">_xll.SNL.Clients.Office.Excel.Functions.SPG($A170, "SP_TOTAL_REV", N$3)</f>
        <v>293149</v>
      </c>
      <c r="O170" s="4" cm="1">
        <f t="array" ref="O170">_xll.SNL.Clients.Office.Excel.Functions.SPG($A170, "SP_TOTAL_REV", O$3)</f>
        <v>289494</v>
      </c>
      <c r="P170" s="4" cm="1">
        <f t="array" ref="P170">_xll.SNL.Clients.Office.Excel.Functions.SPG($A170, "SP_TOTAL_REV", P$3)</f>
        <v>285691</v>
      </c>
      <c r="Q170" s="4" cm="1">
        <f t="array" ref="Q170">_xll.SNL.Clients.Office.Excel.Functions.SPG($A170, "SP_TOTAL_REV", Q$3)</f>
        <v>245587</v>
      </c>
      <c r="R170" s="4" cm="1">
        <f t="array" ref="R170">_xll.SNL.Clients.Office.Excel.Functions.SPG($A170, "SP_TOTAL_REV", R$3)</f>
        <v>232689</v>
      </c>
      <c r="S170" s="4" cm="1">
        <f t="array" ref="S170">_xll.SNL.Clients.Office.Excel.Functions.SPG($A170, "SP_TOTAL_REV", S$3)</f>
        <v>220193</v>
      </c>
      <c r="T170" s="4" cm="1">
        <f t="array" ref="T170">_xll.SNL.Clients.Office.Excel.Functions.SPG($A170, "SP_TOTAL_REV", T$3)</f>
        <v>251401</v>
      </c>
      <c r="U170" s="4" cm="1">
        <f t="array" ref="U170">_xll.SNL.Clients.Office.Excel.Functions.SPG($A170, "SP_TOTAL_REV", U$3)</f>
        <v>300983</v>
      </c>
      <c r="V170" s="4" cm="1">
        <f t="array" ref="V170">_xll.SNL.Clients.Office.Excel.Functions.SPG($A170, "SP_TOTAL_REV", V$3)</f>
        <v>293130</v>
      </c>
      <c r="W170" s="4" cm="1">
        <f t="array" ref="W170">_xll.SNL.Clients.Office.Excel.Functions.SPG($A170, "SP_TOTAL_REV", W$3)</f>
        <v>327178</v>
      </c>
      <c r="X170" s="4" cm="1">
        <f t="array" ref="X170">_xll.SNL.Clients.Office.Excel.Functions.SPG($A170, "SP_TOTAL_REV", X$3)</f>
        <v>333318</v>
      </c>
      <c r="Y170" s="4" cm="1">
        <f t="array" ref="Y170">_xll.SNL.Clients.Office.Excel.Functions.SPG($A170, "SP_TOTAL_REV", Y$3)</f>
        <v>311225</v>
      </c>
    </row>
    <row r="171" spans="1:25" x14ac:dyDescent="0.3">
      <c r="A171" s="11" t="s">
        <v>1209</v>
      </c>
      <c r="B171" s="4" t="str" cm="1">
        <f t="array" ref="B171">_xll.SNL.Clients.Office.Excel.Functions.SPG($A171, "SP_TOTAL_REV", B$3)</f>
        <v>NA</v>
      </c>
      <c r="C171" s="4" cm="1">
        <f t="array" ref="C171">_xll.SNL.Clients.Office.Excel.Functions.SPG($A171, "SP_TOTAL_REV", C$3)</f>
        <v>1272007</v>
      </c>
      <c r="D171" s="4" cm="1">
        <f t="array" ref="D171">_xll.SNL.Clients.Office.Excel.Functions.SPG($A171, "SP_TOTAL_REV", D$3)</f>
        <v>1203059</v>
      </c>
      <c r="E171" s="4" cm="1">
        <f t="array" ref="E171">_xll.SNL.Clients.Office.Excel.Functions.SPG($A171, "SP_TOTAL_REV", E$3)</f>
        <v>1142423</v>
      </c>
      <c r="F171" s="4" cm="1">
        <f t="array" ref="F171">_xll.SNL.Clients.Office.Excel.Functions.SPG($A171, "SP_TOTAL_REV", F$3)</f>
        <v>952455</v>
      </c>
      <c r="G171" s="4" cm="1">
        <f t="array" ref="G171">_xll.SNL.Clients.Office.Excel.Functions.SPG($A171, "SP_TOTAL_REV", G$3)</f>
        <v>1136110</v>
      </c>
      <c r="H171" s="4" cm="1">
        <f t="array" ref="H171">_xll.SNL.Clients.Office.Excel.Functions.SPG($A171, "SP_TOTAL_REV", H$3)</f>
        <v>1041535</v>
      </c>
      <c r="I171" s="4" cm="1">
        <f t="array" ref="I171">_xll.SNL.Clients.Office.Excel.Functions.SPG($A171, "SP_TOTAL_REV", I$3)</f>
        <v>1045474</v>
      </c>
      <c r="J171" s="4" cm="1">
        <f t="array" ref="J171">_xll.SNL.Clients.Office.Excel.Functions.SPG($A171, "SP_TOTAL_REV", J$3)</f>
        <v>917466</v>
      </c>
      <c r="K171" s="4" cm="1">
        <f t="array" ref="K171">_xll.SNL.Clients.Office.Excel.Functions.SPG($A171, "SP_TOTAL_REV", K$3)</f>
        <v>1042423</v>
      </c>
      <c r="L171" s="4" cm="1">
        <f t="array" ref="L171">_xll.SNL.Clients.Office.Excel.Functions.SPG($A171, "SP_TOTAL_REV", L$3)</f>
        <v>972273</v>
      </c>
      <c r="M171" s="4" cm="1">
        <f t="array" ref="M171">_xll.SNL.Clients.Office.Excel.Functions.SPG($A171, "SP_TOTAL_REV", M$3)</f>
        <v>876300</v>
      </c>
      <c r="N171" s="4" cm="1">
        <f t="array" ref="N171">_xll.SNL.Clients.Office.Excel.Functions.SPG($A171, "SP_TOTAL_REV", N$3)</f>
        <v>761481</v>
      </c>
      <c r="O171" s="4" cm="1">
        <f t="array" ref="O171">_xll.SNL.Clients.Office.Excel.Functions.SPG($A171, "SP_TOTAL_REV", O$3)</f>
        <v>853973</v>
      </c>
      <c r="P171" s="4" cm="1">
        <f t="array" ref="P171">_xll.SNL.Clients.Office.Excel.Functions.SPG($A171, "SP_TOTAL_REV", P$3)</f>
        <v>787568</v>
      </c>
      <c r="Q171" s="4" cm="1">
        <f t="array" ref="Q171">_xll.SNL.Clients.Office.Excel.Functions.SPG($A171, "SP_TOTAL_REV", Q$3)</f>
        <v>727497</v>
      </c>
      <c r="R171" s="4" cm="1">
        <f t="array" ref="R171">_xll.SNL.Clients.Office.Excel.Functions.SPG($A171, "SP_TOTAL_REV", R$3)</f>
        <v>750665</v>
      </c>
      <c r="S171" s="4" cm="1">
        <f t="array" ref="S171">_xll.SNL.Clients.Office.Excel.Functions.SPG($A171, "SP_TOTAL_REV", S$3)</f>
        <v>810256</v>
      </c>
      <c r="T171" s="4" cm="1">
        <f t="array" ref="T171">_xll.SNL.Clients.Office.Excel.Functions.SPG($A171, "SP_TOTAL_REV", T$3)</f>
        <v>823921</v>
      </c>
      <c r="U171" s="4" cm="1">
        <f t="array" ref="U171">_xll.SNL.Clients.Office.Excel.Functions.SPG($A171, "SP_TOTAL_REV", U$3)</f>
        <v>814322</v>
      </c>
      <c r="V171" s="4" cm="1">
        <f t="array" ref="V171">_xll.SNL.Clients.Office.Excel.Functions.SPG($A171, "SP_TOTAL_REV", V$3)</f>
        <v>737603</v>
      </c>
      <c r="W171" s="4" cm="1">
        <f t="array" ref="W171">_xll.SNL.Clients.Office.Excel.Functions.SPG($A171, "SP_TOTAL_REV", W$3)</f>
        <v>884115</v>
      </c>
      <c r="X171" s="4" cm="1">
        <f t="array" ref="X171">_xll.SNL.Clients.Office.Excel.Functions.SPG($A171, "SP_TOTAL_REV", X$3)</f>
        <v>884221</v>
      </c>
      <c r="Y171" s="4" cm="1">
        <f t="array" ref="Y171">_xll.SNL.Clients.Office.Excel.Functions.SPG($A171, "SP_TOTAL_REV", Y$3)</f>
        <v>833743</v>
      </c>
    </row>
    <row r="172" spans="1:25" x14ac:dyDescent="0.3">
      <c r="A172" s="11" t="s">
        <v>1210</v>
      </c>
      <c r="B172" s="4" t="str" cm="1">
        <f t="array" ref="B172">_xll.SNL.Clients.Office.Excel.Functions.SPG($A172, "SP_TOTAL_REV", B$3)</f>
        <v>NA</v>
      </c>
      <c r="C172" s="4" cm="1">
        <f t="array" ref="C172">_xll.SNL.Clients.Office.Excel.Functions.SPG($A172, "SP_TOTAL_REV", C$3)</f>
        <v>80630</v>
      </c>
      <c r="D172" s="4" cm="1">
        <f t="array" ref="D172">_xll.SNL.Clients.Office.Excel.Functions.SPG($A172, "SP_TOTAL_REV", D$3)</f>
        <v>73795</v>
      </c>
      <c r="E172" s="4" cm="1">
        <f t="array" ref="E172">_xll.SNL.Clients.Office.Excel.Functions.SPG($A172, "SP_TOTAL_REV", E$3)</f>
        <v>50790</v>
      </c>
      <c r="F172" s="4" cm="1">
        <f t="array" ref="F172">_xll.SNL.Clients.Office.Excel.Functions.SPG($A172, "SP_TOTAL_REV", F$3)</f>
        <v>55596</v>
      </c>
      <c r="G172" s="4" cm="1">
        <f t="array" ref="G172">_xll.SNL.Clients.Office.Excel.Functions.SPG($A172, "SP_TOTAL_REV", G$3)</f>
        <v>69514</v>
      </c>
      <c r="H172" s="4" cm="1">
        <f t="array" ref="H172">_xll.SNL.Clients.Office.Excel.Functions.SPG($A172, "SP_TOTAL_REV", H$3)</f>
        <v>60249</v>
      </c>
      <c r="I172" s="4" cm="1">
        <f t="array" ref="I172">_xll.SNL.Clients.Office.Excel.Functions.SPG($A172, "SP_TOTAL_REV", I$3)</f>
        <v>46925</v>
      </c>
      <c r="J172" s="4" cm="1">
        <f t="array" ref="J172">_xll.SNL.Clients.Office.Excel.Functions.SPG($A172, "SP_TOTAL_REV", J$3)</f>
        <v>184492</v>
      </c>
      <c r="K172" s="4" cm="1">
        <f t="array" ref="K172">_xll.SNL.Clients.Office.Excel.Functions.SPG($A172, "SP_TOTAL_REV", K$3)</f>
        <v>167735</v>
      </c>
      <c r="L172" s="4" cm="1">
        <f t="array" ref="L172">_xll.SNL.Clients.Office.Excel.Functions.SPG($A172, "SP_TOTAL_REV", L$3)</f>
        <v>256464</v>
      </c>
      <c r="M172" s="4" cm="1">
        <f t="array" ref="M172">_xll.SNL.Clients.Office.Excel.Functions.SPG($A172, "SP_TOTAL_REV", M$3)</f>
        <v>113992</v>
      </c>
      <c r="N172" s="4" cm="1">
        <f t="array" ref="N172">_xll.SNL.Clients.Office.Excel.Functions.SPG($A172, "SP_TOTAL_REV", N$3)</f>
        <v>195070</v>
      </c>
      <c r="O172" s="4" cm="1">
        <f t="array" ref="O172">_xll.SNL.Clients.Office.Excel.Functions.SPG($A172, "SP_TOTAL_REV", O$3)</f>
        <v>108270</v>
      </c>
      <c r="P172" s="4" cm="1">
        <f t="array" ref="P172">_xll.SNL.Clients.Office.Excel.Functions.SPG($A172, "SP_TOTAL_REV", P$3)</f>
        <v>52767</v>
      </c>
      <c r="Q172" s="4" cm="1">
        <f t="array" ref="Q172">_xll.SNL.Clients.Office.Excel.Functions.SPG($A172, "SP_TOTAL_REV", Q$3)</f>
        <v>83335</v>
      </c>
      <c r="R172" s="4" cm="1">
        <f t="array" ref="R172">_xll.SNL.Clients.Office.Excel.Functions.SPG($A172, "SP_TOTAL_REV", R$3)</f>
        <v>13250</v>
      </c>
      <c r="S172" s="4" cm="1">
        <f t="array" ref="S172">_xll.SNL.Clients.Office.Excel.Functions.SPG($A172, "SP_TOTAL_REV", S$3)</f>
        <v>13414</v>
      </c>
      <c r="T172" s="4" cm="1">
        <f t="array" ref="T172">_xll.SNL.Clients.Office.Excel.Functions.SPG($A172, "SP_TOTAL_REV", T$3)</f>
        <v>2668</v>
      </c>
      <c r="U172" s="4" cm="1">
        <f t="array" ref="U172">_xll.SNL.Clients.Office.Excel.Functions.SPG($A172, "SP_TOTAL_REV", U$3)</f>
        <v>10919</v>
      </c>
      <c r="V172" s="4" cm="1">
        <f t="array" ref="V172">_xll.SNL.Clients.Office.Excel.Functions.SPG($A172, "SP_TOTAL_REV", V$3)</f>
        <v>10570</v>
      </c>
      <c r="W172" s="4" cm="1">
        <f t="array" ref="W172">_xll.SNL.Clients.Office.Excel.Functions.SPG($A172, "SP_TOTAL_REV", W$3)</f>
        <v>10575</v>
      </c>
      <c r="X172" s="4" cm="1">
        <f t="array" ref="X172">_xll.SNL.Clients.Office.Excel.Functions.SPG($A172, "SP_TOTAL_REV", X$3)</f>
        <v>8301</v>
      </c>
      <c r="Y172" s="4" cm="1">
        <f t="array" ref="Y172">_xll.SNL.Clients.Office.Excel.Functions.SPG($A172, "SP_TOTAL_REV", Y$3)</f>
        <v>5773</v>
      </c>
    </row>
    <row r="173" spans="1:25" x14ac:dyDescent="0.3">
      <c r="A173" s="11" t="s">
        <v>1211</v>
      </c>
      <c r="B173" s="4" cm="1">
        <f t="array" ref="B173">_xll.SNL.Clients.Office.Excel.Functions.SPG($A173, "SP_TOTAL_REV", B$3)</f>
        <v>74861</v>
      </c>
      <c r="C173" s="4" cm="1">
        <f t="array" ref="C173">_xll.SNL.Clients.Office.Excel.Functions.SPG($A173, "SP_TOTAL_REV", C$3)</f>
        <v>78794</v>
      </c>
      <c r="D173" s="4" cm="1">
        <f t="array" ref="D173">_xll.SNL.Clients.Office.Excel.Functions.SPG($A173, "SP_TOTAL_REV", D$3)</f>
        <v>76685</v>
      </c>
      <c r="E173" s="4" cm="1">
        <f t="array" ref="E173">_xll.SNL.Clients.Office.Excel.Functions.SPG($A173, "SP_TOTAL_REV", E$3)</f>
        <v>78287</v>
      </c>
      <c r="F173" s="4" cm="1">
        <f t="array" ref="F173">_xll.SNL.Clients.Office.Excel.Functions.SPG($A173, "SP_TOTAL_REV", F$3)</f>
        <v>75886</v>
      </c>
      <c r="G173" s="4" cm="1">
        <f t="array" ref="G173">_xll.SNL.Clients.Office.Excel.Functions.SPG($A173, "SP_TOTAL_REV", G$3)</f>
        <v>77066</v>
      </c>
      <c r="H173" s="4" cm="1">
        <f t="array" ref="H173">_xll.SNL.Clients.Office.Excel.Functions.SPG($A173, "SP_TOTAL_REV", H$3)</f>
        <v>80272</v>
      </c>
      <c r="I173" s="4" cm="1">
        <f t="array" ref="I173">_xll.SNL.Clients.Office.Excel.Functions.SPG($A173, "SP_TOTAL_REV", I$3)</f>
        <v>78724</v>
      </c>
      <c r="J173" s="4" cm="1">
        <f t="array" ref="J173">_xll.SNL.Clients.Office.Excel.Functions.SPG($A173, "SP_TOTAL_REV", J$3)</f>
        <v>90788</v>
      </c>
      <c r="K173" s="4" cm="1">
        <f t="array" ref="K173">_xll.SNL.Clients.Office.Excel.Functions.SPG($A173, "SP_TOTAL_REV", K$3)</f>
        <v>89191</v>
      </c>
      <c r="L173" s="4" cm="1">
        <f t="array" ref="L173">_xll.SNL.Clients.Office.Excel.Functions.SPG($A173, "SP_TOTAL_REV", L$3)</f>
        <v>88389</v>
      </c>
      <c r="M173" s="4" cm="1">
        <f t="array" ref="M173">_xll.SNL.Clients.Office.Excel.Functions.SPG($A173, "SP_TOTAL_REV", M$3)</f>
        <v>87905</v>
      </c>
      <c r="N173" s="4" cm="1">
        <f t="array" ref="N173">_xll.SNL.Clients.Office.Excel.Functions.SPG($A173, "SP_TOTAL_REV", N$3)</f>
        <v>87642</v>
      </c>
      <c r="O173" s="4" cm="1">
        <f t="array" ref="O173">_xll.SNL.Clients.Office.Excel.Functions.SPG($A173, "SP_TOTAL_REV", O$3)</f>
        <v>87196</v>
      </c>
      <c r="P173" s="4" cm="1">
        <f t="array" ref="P173">_xll.SNL.Clients.Office.Excel.Functions.SPG($A173, "SP_TOTAL_REV", P$3)</f>
        <v>95557</v>
      </c>
      <c r="Q173" s="4" cm="1">
        <f t="array" ref="Q173">_xll.SNL.Clients.Office.Excel.Functions.SPG($A173, "SP_TOTAL_REV", Q$3)</f>
        <v>93238</v>
      </c>
      <c r="R173" s="4" cm="1">
        <f t="array" ref="R173">_xll.SNL.Clients.Office.Excel.Functions.SPG($A173, "SP_TOTAL_REV", R$3)</f>
        <v>91304</v>
      </c>
      <c r="S173" s="4" cm="1">
        <f t="array" ref="S173">_xll.SNL.Clients.Office.Excel.Functions.SPG($A173, "SP_TOTAL_REV", S$3)</f>
        <v>95702</v>
      </c>
      <c r="T173" s="4" cm="1">
        <f t="array" ref="T173">_xll.SNL.Clients.Office.Excel.Functions.SPG($A173, "SP_TOTAL_REV", T$3)</f>
        <v>93858</v>
      </c>
      <c r="U173" s="4" cm="1">
        <f t="array" ref="U173">_xll.SNL.Clients.Office.Excel.Functions.SPG($A173, "SP_TOTAL_REV", U$3)</f>
        <v>85214</v>
      </c>
      <c r="V173" s="4" cm="1">
        <f t="array" ref="V173">_xll.SNL.Clients.Office.Excel.Functions.SPG($A173, "SP_TOTAL_REV", V$3)</f>
        <v>87444</v>
      </c>
      <c r="W173" s="4" cm="1">
        <f t="array" ref="W173">_xll.SNL.Clients.Office.Excel.Functions.SPG($A173, "SP_TOTAL_REV", W$3)</f>
        <v>87303</v>
      </c>
      <c r="X173" s="4" cm="1">
        <f t="array" ref="X173">_xll.SNL.Clients.Office.Excel.Functions.SPG($A173, "SP_TOTAL_REV", X$3)</f>
        <v>87689</v>
      </c>
      <c r="Y173" s="4" cm="1">
        <f t="array" ref="Y173">_xll.SNL.Clients.Office.Excel.Functions.SPG($A173, "SP_TOTAL_REV", Y$3)</f>
        <v>87308</v>
      </c>
    </row>
    <row r="174" spans="1:25" x14ac:dyDescent="0.3">
      <c r="A174" s="11" t="s">
        <v>1212</v>
      </c>
      <c r="B174" s="4" t="str" cm="1">
        <f t="array" ref="B174">_xll.SNL.Clients.Office.Excel.Functions.SPG($A174, "SP_TOTAL_REV", B$3)</f>
        <v>NA</v>
      </c>
      <c r="C174" s="4" cm="1">
        <f t="array" ref="C174">_xll.SNL.Clients.Office.Excel.Functions.SPG($A174, "SP_TOTAL_REV", C$3)</f>
        <v>76356</v>
      </c>
      <c r="D174" s="4" cm="1">
        <f t="array" ref="D174">_xll.SNL.Clients.Office.Excel.Functions.SPG($A174, "SP_TOTAL_REV", D$3)</f>
        <v>77598</v>
      </c>
      <c r="E174" s="4" cm="1">
        <f t="array" ref="E174">_xll.SNL.Clients.Office.Excel.Functions.SPG($A174, "SP_TOTAL_REV", E$3)</f>
        <v>74215</v>
      </c>
      <c r="F174" s="4" cm="1">
        <f t="array" ref="F174">_xll.SNL.Clients.Office.Excel.Functions.SPG($A174, "SP_TOTAL_REV", F$3)</f>
        <v>73952</v>
      </c>
      <c r="G174" s="4" cm="1">
        <f t="array" ref="G174">_xll.SNL.Clients.Office.Excel.Functions.SPG($A174, "SP_TOTAL_REV", G$3)</f>
        <v>73360</v>
      </c>
      <c r="H174" s="4" cm="1">
        <f t="array" ref="H174">_xll.SNL.Clients.Office.Excel.Functions.SPG($A174, "SP_TOTAL_REV", H$3)</f>
        <v>72791</v>
      </c>
      <c r="I174" s="4" cm="1">
        <f t="array" ref="I174">_xll.SNL.Clients.Office.Excel.Functions.SPG($A174, "SP_TOTAL_REV", I$3)</f>
        <v>72622</v>
      </c>
      <c r="J174" s="4" cm="1">
        <f t="array" ref="J174">_xll.SNL.Clients.Office.Excel.Functions.SPG($A174, "SP_TOTAL_REV", J$3)</f>
        <v>74594</v>
      </c>
      <c r="K174" s="4" cm="1">
        <f t="array" ref="K174">_xll.SNL.Clients.Office.Excel.Functions.SPG($A174, "SP_TOTAL_REV", K$3)</f>
        <v>75871</v>
      </c>
      <c r="L174" s="4" cm="1">
        <f t="array" ref="L174">_xll.SNL.Clients.Office.Excel.Functions.SPG($A174, "SP_TOTAL_REV", L$3)</f>
        <v>73582</v>
      </c>
      <c r="M174" s="4" cm="1">
        <f t="array" ref="M174">_xll.SNL.Clients.Office.Excel.Functions.SPG($A174, "SP_TOTAL_REV", M$3)</f>
        <v>72933</v>
      </c>
      <c r="N174" s="4" cm="1">
        <f t="array" ref="N174">_xll.SNL.Clients.Office.Excel.Functions.SPG($A174, "SP_TOTAL_REV", N$3)</f>
        <v>71908</v>
      </c>
      <c r="O174" s="4" cm="1">
        <f t="array" ref="O174">_xll.SNL.Clients.Office.Excel.Functions.SPG($A174, "SP_TOTAL_REV", O$3)</f>
        <v>69608</v>
      </c>
      <c r="P174" s="4" cm="1">
        <f t="array" ref="P174">_xll.SNL.Clients.Office.Excel.Functions.SPG($A174, "SP_TOTAL_REV", P$3)</f>
        <v>68614</v>
      </c>
      <c r="Q174" s="4" cm="1">
        <f t="array" ref="Q174">_xll.SNL.Clients.Office.Excel.Functions.SPG($A174, "SP_TOTAL_REV", Q$3)</f>
        <v>65001</v>
      </c>
      <c r="R174" s="4" cm="1">
        <f t="array" ref="R174">_xll.SNL.Clients.Office.Excel.Functions.SPG($A174, "SP_TOTAL_REV", R$3)</f>
        <v>65203</v>
      </c>
      <c r="S174" s="4" cm="1">
        <f t="array" ref="S174">_xll.SNL.Clients.Office.Excel.Functions.SPG($A174, "SP_TOTAL_REV", S$3)</f>
        <v>61131</v>
      </c>
      <c r="T174" s="4" cm="1">
        <f t="array" ref="T174">_xll.SNL.Clients.Office.Excel.Functions.SPG($A174, "SP_TOTAL_REV", T$3)</f>
        <v>60526</v>
      </c>
      <c r="U174" s="4" cm="1">
        <f t="array" ref="U174">_xll.SNL.Clients.Office.Excel.Functions.SPG($A174, "SP_TOTAL_REV", U$3)</f>
        <v>58218</v>
      </c>
      <c r="V174" s="4" cm="1">
        <f t="array" ref="V174">_xll.SNL.Clients.Office.Excel.Functions.SPG($A174, "SP_TOTAL_REV", V$3)</f>
        <v>60777</v>
      </c>
      <c r="W174" s="4" cm="1">
        <f t="array" ref="W174">_xll.SNL.Clients.Office.Excel.Functions.SPG($A174, "SP_TOTAL_REV", W$3)</f>
        <v>57589</v>
      </c>
      <c r="X174" s="4" cm="1">
        <f t="array" ref="X174">_xll.SNL.Clients.Office.Excel.Functions.SPG($A174, "SP_TOTAL_REV", X$3)</f>
        <v>52749</v>
      </c>
      <c r="Y174" s="4" cm="1">
        <f t="array" ref="Y174">_xll.SNL.Clients.Office.Excel.Functions.SPG($A174, "SP_TOTAL_REV", Y$3)</f>
        <v>50607</v>
      </c>
    </row>
    <row r="175" spans="1:25" x14ac:dyDescent="0.3">
      <c r="A175" s="11" t="s">
        <v>1213</v>
      </c>
      <c r="B175" s="4" t="str" cm="1">
        <f t="array" ref="B175">_xll.SNL.Clients.Office.Excel.Functions.SPG($A175, "SP_TOTAL_REV", B$3)</f>
        <v>NA</v>
      </c>
      <c r="C175" s="4" cm="1">
        <f t="array" ref="C175">_xll.SNL.Clients.Office.Excel.Functions.SPG($A175, "SP_TOTAL_REV", C$3)</f>
        <v>3890984</v>
      </c>
      <c r="D175" s="4" cm="1">
        <f t="array" ref="D175">_xll.SNL.Clients.Office.Excel.Functions.SPG($A175, "SP_TOTAL_REV", D$3)</f>
        <v>3952751</v>
      </c>
      <c r="E175" s="4" cm="1">
        <f t="array" ref="E175">_xll.SNL.Clients.Office.Excel.Functions.SPG($A175, "SP_TOTAL_REV", E$3)</f>
        <v>4014843</v>
      </c>
      <c r="F175" s="4" cm="1">
        <f t="array" ref="F175">_xll.SNL.Clients.Office.Excel.Functions.SPG($A175, "SP_TOTAL_REV", F$3)</f>
        <v>15709818</v>
      </c>
      <c r="G175" s="4" cm="1">
        <f t="array" ref="G175">_xll.SNL.Clients.Office.Excel.Functions.SPG($A175, "SP_TOTAL_REV", G$3)</f>
        <v>4108874</v>
      </c>
      <c r="H175" s="4" cm="1">
        <f t="array" ref="H175">_xll.SNL.Clients.Office.Excel.Functions.SPG($A175, "SP_TOTAL_REV", H$3)</f>
        <v>4356462</v>
      </c>
      <c r="I175" s="4" cm="1">
        <f t="array" ref="I175">_xll.SNL.Clients.Office.Excel.Functions.SPG($A175, "SP_TOTAL_REV", I$3)</f>
        <v>4387666</v>
      </c>
      <c r="J175" s="4" cm="1">
        <f t="array" ref="J175">_xll.SNL.Clients.Office.Excel.Functions.SPG($A175, "SP_TOTAL_REV", J$3)</f>
        <v>17136009</v>
      </c>
      <c r="K175" s="4" cm="1">
        <f t="array" ref="K175">_xll.SNL.Clients.Office.Excel.Functions.SPG($A175, "SP_TOTAL_REV", K$3)</f>
        <v>497387</v>
      </c>
      <c r="L175" s="4" cm="1">
        <f t="array" ref="L175">_xll.SNL.Clients.Office.Excel.Functions.SPG($A175, "SP_TOTAL_REV", L$3)</f>
        <v>499316</v>
      </c>
      <c r="M175" s="4" cm="1">
        <f t="array" ref="M175">_xll.SNL.Clients.Office.Excel.Functions.SPG($A175, "SP_TOTAL_REV", M$3)</f>
        <v>501534</v>
      </c>
      <c r="N175" s="4" cm="1">
        <f t="array" ref="N175">_xll.SNL.Clients.Office.Excel.Functions.SPG($A175, "SP_TOTAL_REV", N$3)</f>
        <v>498644</v>
      </c>
      <c r="O175" s="4" cm="1">
        <f t="array" ref="O175">_xll.SNL.Clients.Office.Excel.Functions.SPG($A175, "SP_TOTAL_REV", O$3)</f>
        <v>504660</v>
      </c>
      <c r="P175" s="4" cm="1">
        <f t="array" ref="P175">_xll.SNL.Clients.Office.Excel.Functions.SPG($A175, "SP_TOTAL_REV", P$3)</f>
        <v>499834</v>
      </c>
      <c r="Q175" s="4" cm="1">
        <f t="array" ref="Q175">_xll.SNL.Clients.Office.Excel.Functions.SPG($A175, "SP_TOTAL_REV", Q$3)</f>
        <v>482582</v>
      </c>
      <c r="R175" s="4" cm="1">
        <f t="array" ref="R175">_xll.SNL.Clients.Office.Excel.Functions.SPG($A175, "SP_TOTAL_REV", R$3)</f>
        <v>489273</v>
      </c>
      <c r="S175" s="4" cm="1">
        <f t="array" ref="S175">_xll.SNL.Clients.Office.Excel.Functions.SPG($A175, "SP_TOTAL_REV", S$3)</f>
        <v>473502</v>
      </c>
      <c r="T175" s="4" cm="1">
        <f t="array" ref="T175">_xll.SNL.Clients.Office.Excel.Functions.SPG($A175, "SP_TOTAL_REV", T$3)</f>
        <v>459466</v>
      </c>
      <c r="U175" s="4" cm="1">
        <f t="array" ref="U175">_xll.SNL.Clients.Office.Excel.Functions.SPG($A175, "SP_TOTAL_REV", U$3)</f>
        <v>465666</v>
      </c>
      <c r="V175" s="4" cm="1">
        <f t="array" ref="V175">_xll.SNL.Clients.Office.Excel.Functions.SPG($A175, "SP_TOTAL_REV", V$3)</f>
        <v>499006</v>
      </c>
      <c r="W175" s="4" cm="1">
        <f t="array" ref="W175">_xll.SNL.Clients.Office.Excel.Functions.SPG($A175, "SP_TOTAL_REV", W$3)</f>
        <v>472262</v>
      </c>
      <c r="X175" s="4" cm="1">
        <f t="array" ref="X175">_xll.SNL.Clients.Office.Excel.Functions.SPG($A175, "SP_TOTAL_REV", X$3)</f>
        <v>460431</v>
      </c>
      <c r="Y175" s="4" cm="1">
        <f t="array" ref="Y175">_xll.SNL.Clients.Office.Excel.Functions.SPG($A175, "SP_TOTAL_REV", Y$3)</f>
        <v>454382</v>
      </c>
    </row>
    <row r="176" spans="1:25" x14ac:dyDescent="0.3">
      <c r="A176" s="11" t="s">
        <v>1214</v>
      </c>
      <c r="B176" s="4" t="str" cm="1">
        <f t="array" ref="B176">_xll.SNL.Clients.Office.Excel.Functions.SPG($A176, "SP_TOTAL_REV", B$3)</f>
        <v>NA</v>
      </c>
      <c r="C176" s="4" cm="1">
        <f t="array" ref="C176">_xll.SNL.Clients.Office.Excel.Functions.SPG($A176, "SP_TOTAL_REV", C$3)</f>
        <v>517600</v>
      </c>
      <c r="D176" s="4" cm="1">
        <f t="array" ref="D176">_xll.SNL.Clients.Office.Excel.Functions.SPG($A176, "SP_TOTAL_REV", D$3)</f>
        <v>647800</v>
      </c>
      <c r="E176" s="4" cm="1">
        <f t="array" ref="E176">_xll.SNL.Clients.Office.Excel.Functions.SPG($A176, "SP_TOTAL_REV", E$3)</f>
        <v>599400</v>
      </c>
      <c r="F176" s="4" cm="1">
        <f t="array" ref="F176">_xll.SNL.Clients.Office.Excel.Functions.SPG($A176, "SP_TOTAL_REV", F$3)</f>
        <v>488900</v>
      </c>
      <c r="G176" s="4" cm="1">
        <f t="array" ref="G176">_xll.SNL.Clients.Office.Excel.Functions.SPG($A176, "SP_TOTAL_REV", G$3)</f>
        <v>534100</v>
      </c>
      <c r="H176" s="4" cm="1">
        <f t="array" ref="H176">_xll.SNL.Clients.Office.Excel.Functions.SPG($A176, "SP_TOTAL_REV", H$3)</f>
        <v>650000</v>
      </c>
      <c r="I176" s="4" cm="1">
        <f t="array" ref="I176">_xll.SNL.Clients.Office.Excel.Functions.SPG($A176, "SP_TOTAL_REV", I$3)</f>
        <v>598400</v>
      </c>
      <c r="J176" s="4" cm="1">
        <f t="array" ref="J176">_xll.SNL.Clients.Office.Excel.Functions.SPG($A176, "SP_TOTAL_REV", J$3)</f>
        <v>469100</v>
      </c>
      <c r="K176" s="4" cm="1">
        <f t="array" ref="K176">_xll.SNL.Clients.Office.Excel.Functions.SPG($A176, "SP_TOTAL_REV", K$3)</f>
        <v>536900</v>
      </c>
      <c r="L176" s="4" cm="1">
        <f t="array" ref="L176">_xll.SNL.Clients.Office.Excel.Functions.SPG($A176, "SP_TOTAL_REV", L$3)</f>
        <v>623800</v>
      </c>
      <c r="M176" s="4" cm="1">
        <f t="array" ref="M176">_xll.SNL.Clients.Office.Excel.Functions.SPG($A176, "SP_TOTAL_REV", M$3)</f>
        <v>547700</v>
      </c>
      <c r="N176" s="4" cm="1">
        <f t="array" ref="N176">_xll.SNL.Clients.Office.Excel.Functions.SPG($A176, "SP_TOTAL_REV", N$3)</f>
        <v>463300</v>
      </c>
      <c r="O176" s="4" cm="1">
        <f t="array" ref="O176">_xll.SNL.Clients.Office.Excel.Functions.SPG($A176, "SP_TOTAL_REV", O$3)</f>
        <v>543200</v>
      </c>
      <c r="P176" s="4" cm="1">
        <f t="array" ref="P176">_xll.SNL.Clients.Office.Excel.Functions.SPG($A176, "SP_TOTAL_REV", P$3)</f>
        <v>573700</v>
      </c>
      <c r="Q176" s="4" cm="1">
        <f t="array" ref="Q176">_xll.SNL.Clients.Office.Excel.Functions.SPG($A176, "SP_TOTAL_REV", Q$3)</f>
        <v>519300</v>
      </c>
      <c r="R176" s="4" cm="1">
        <f t="array" ref="R176">_xll.SNL.Clients.Office.Excel.Functions.SPG($A176, "SP_TOTAL_REV", R$3)</f>
        <v>451100</v>
      </c>
      <c r="S176" s="4" cm="1">
        <f t="array" ref="S176">_xll.SNL.Clients.Office.Excel.Functions.SPG($A176, "SP_TOTAL_REV", S$3)</f>
        <v>488800</v>
      </c>
      <c r="T176" s="4" cm="1">
        <f t="array" ref="T176">_xll.SNL.Clients.Office.Excel.Functions.SPG($A176, "SP_TOTAL_REV", T$3)</f>
        <v>483900</v>
      </c>
      <c r="U176" s="4" cm="1">
        <f t="array" ref="U176">_xll.SNL.Clients.Office.Excel.Functions.SPG($A176, "SP_TOTAL_REV", U$3)</f>
        <v>523000</v>
      </c>
      <c r="V176" s="4" cm="1">
        <f t="array" ref="V176">_xll.SNL.Clients.Office.Excel.Functions.SPG($A176, "SP_TOTAL_REV", V$3)</f>
        <v>454000</v>
      </c>
      <c r="W176" s="4" cm="1">
        <f t="array" ref="W176">_xll.SNL.Clients.Office.Excel.Functions.SPG($A176, "SP_TOTAL_REV", W$3)</f>
        <v>528000</v>
      </c>
      <c r="X176" s="4" cm="1">
        <f t="array" ref="X176">_xll.SNL.Clients.Office.Excel.Functions.SPG($A176, "SP_TOTAL_REV", X$3)</f>
        <v>609200</v>
      </c>
      <c r="Y176" s="4" cm="1">
        <f t="array" ref="Y176">_xll.SNL.Clients.Office.Excel.Functions.SPG($A176, "SP_TOTAL_REV", Y$3)</f>
        <v>546700</v>
      </c>
    </row>
    <row r="177" spans="1:25" x14ac:dyDescent="0.3">
      <c r="A177" s="11" t="s">
        <v>1215</v>
      </c>
      <c r="B177" s="4" t="str" cm="1">
        <f t="array" ref="B177">_xll.SNL.Clients.Office.Excel.Functions.SPG($A177, "SP_TOTAL_REV", B$3)</f>
        <v>NA</v>
      </c>
      <c r="C177" s="4" cm="1">
        <f t="array" ref="C177">_xll.SNL.Clients.Office.Excel.Functions.SPG($A177, "SP_TOTAL_REV", C$3)</f>
        <v>74259</v>
      </c>
      <c r="D177" s="4" cm="1">
        <f t="array" ref="D177">_xll.SNL.Clients.Office.Excel.Functions.SPG($A177, "SP_TOTAL_REV", D$3)</f>
        <v>103199</v>
      </c>
      <c r="E177" s="4" cm="1">
        <f t="array" ref="E177">_xll.SNL.Clients.Office.Excel.Functions.SPG($A177, "SP_TOTAL_REV", E$3)</f>
        <v>77767</v>
      </c>
      <c r="F177" s="4" cm="1">
        <f t="array" ref="F177">_xll.SNL.Clients.Office.Excel.Functions.SPG($A177, "SP_TOTAL_REV", F$3)</f>
        <v>87179</v>
      </c>
      <c r="G177" s="4" cm="1">
        <f t="array" ref="G177">_xll.SNL.Clients.Office.Excel.Functions.SPG($A177, "SP_TOTAL_REV", G$3)</f>
        <v>52756</v>
      </c>
      <c r="H177" s="4" cm="1">
        <f t="array" ref="H177">_xll.SNL.Clients.Office.Excel.Functions.SPG($A177, "SP_TOTAL_REV", H$3)</f>
        <v>53454</v>
      </c>
      <c r="I177" s="4" cm="1">
        <f t="array" ref="I177">_xll.SNL.Clients.Office.Excel.Functions.SPG($A177, "SP_TOTAL_REV", I$3)</f>
        <v>82676</v>
      </c>
      <c r="J177" s="4" cm="1">
        <f t="array" ref="J177">_xll.SNL.Clients.Office.Excel.Functions.SPG($A177, "SP_TOTAL_REV", J$3)</f>
        <v>61794</v>
      </c>
      <c r="K177" s="4" cm="1">
        <f t="array" ref="K177">_xll.SNL.Clients.Office.Excel.Functions.SPG($A177, "SP_TOTAL_REV", K$3)</f>
        <v>-15349</v>
      </c>
      <c r="L177" s="4" cm="1">
        <f t="array" ref="L177">_xll.SNL.Clients.Office.Excel.Functions.SPG($A177, "SP_TOTAL_REV", L$3)</f>
        <v>-56174</v>
      </c>
      <c r="M177" s="4" cm="1">
        <f t="array" ref="M177">_xll.SNL.Clients.Office.Excel.Functions.SPG($A177, "SP_TOTAL_REV", M$3)</f>
        <v>6109</v>
      </c>
      <c r="N177" s="4" cm="1">
        <f t="array" ref="N177">_xll.SNL.Clients.Office.Excel.Functions.SPG($A177, "SP_TOTAL_REV", N$3)</f>
        <v>56287</v>
      </c>
      <c r="O177" s="4" cm="1">
        <f t="array" ref="O177">_xll.SNL.Clients.Office.Excel.Functions.SPG($A177, "SP_TOTAL_REV", O$3)</f>
        <v>38219</v>
      </c>
      <c r="P177" s="4" cm="1">
        <f t="array" ref="P177">_xll.SNL.Clients.Office.Excel.Functions.SPG($A177, "SP_TOTAL_REV", P$3)</f>
        <v>59034</v>
      </c>
      <c r="Q177" s="4" cm="1">
        <f t="array" ref="Q177">_xll.SNL.Clients.Office.Excel.Functions.SPG($A177, "SP_TOTAL_REV", Q$3)</f>
        <v>55602</v>
      </c>
      <c r="R177" s="4" cm="1">
        <f t="array" ref="R177">_xll.SNL.Clients.Office.Excel.Functions.SPG($A177, "SP_TOTAL_REV", R$3)</f>
        <v>86659</v>
      </c>
      <c r="S177" s="4" cm="1">
        <f t="array" ref="S177">_xll.SNL.Clients.Office.Excel.Functions.SPG($A177, "SP_TOTAL_REV", S$3)</f>
        <v>62674</v>
      </c>
      <c r="T177" s="4" cm="1">
        <f t="array" ref="T177">_xll.SNL.Clients.Office.Excel.Functions.SPG($A177, "SP_TOTAL_REV", T$3)</f>
        <v>53933</v>
      </c>
      <c r="U177" s="4" cm="1">
        <f t="array" ref="U177">_xll.SNL.Clients.Office.Excel.Functions.SPG($A177, "SP_TOTAL_REV", U$3)</f>
        <v>-118675</v>
      </c>
      <c r="V177" s="4" cm="1">
        <f t="array" ref="V177">_xll.SNL.Clients.Office.Excel.Functions.SPG($A177, "SP_TOTAL_REV", V$3)</f>
        <v>27283</v>
      </c>
      <c r="W177" s="4" cm="1">
        <f t="array" ref="W177">_xll.SNL.Clients.Office.Excel.Functions.SPG($A177, "SP_TOTAL_REV", W$3)</f>
        <v>26509</v>
      </c>
      <c r="X177" s="4" cm="1">
        <f t="array" ref="X177">_xll.SNL.Clients.Office.Excel.Functions.SPG($A177, "SP_TOTAL_REV", X$3)</f>
        <v>23980</v>
      </c>
      <c r="Y177" s="4" cm="1">
        <f t="array" ref="Y177">_xll.SNL.Clients.Office.Excel.Functions.SPG($A177, "SP_TOTAL_REV", Y$3)</f>
        <v>25699</v>
      </c>
    </row>
    <row r="178" spans="1:25" x14ac:dyDescent="0.3">
      <c r="A178" s="11" t="s">
        <v>1216</v>
      </c>
      <c r="B178" s="4" t="str" cm="1">
        <f t="array" ref="B178">_xll.SNL.Clients.Office.Excel.Functions.SPG($A178, "SP_TOTAL_REV", B$3)</f>
        <v>NA</v>
      </c>
      <c r="C178" s="4" cm="1">
        <f t="array" ref="C178">_xll.SNL.Clients.Office.Excel.Functions.SPG($A178, "SP_TOTAL_REV", C$3)</f>
        <v>61055</v>
      </c>
      <c r="D178" s="4" cm="1">
        <f t="array" ref="D178">_xll.SNL.Clients.Office.Excel.Functions.SPG($A178, "SP_TOTAL_REV", D$3)</f>
        <v>60103</v>
      </c>
      <c r="E178" s="4" cm="1">
        <f t="array" ref="E178">_xll.SNL.Clients.Office.Excel.Functions.SPG($A178, "SP_TOTAL_REV", E$3)</f>
        <v>60923</v>
      </c>
      <c r="F178" s="4" cm="1">
        <f t="array" ref="F178">_xll.SNL.Clients.Office.Excel.Functions.SPG($A178, "SP_TOTAL_REV", F$3)</f>
        <v>58852</v>
      </c>
      <c r="G178" s="4" cm="1">
        <f t="array" ref="G178">_xll.SNL.Clients.Office.Excel.Functions.SPG($A178, "SP_TOTAL_REV", G$3)</f>
        <v>56651</v>
      </c>
      <c r="H178" s="4" cm="1">
        <f t="array" ref="H178">_xll.SNL.Clients.Office.Excel.Functions.SPG($A178, "SP_TOTAL_REV", H$3)</f>
        <v>57168</v>
      </c>
      <c r="I178" s="4" cm="1">
        <f t="array" ref="I178">_xll.SNL.Clients.Office.Excel.Functions.SPG($A178, "SP_TOTAL_REV", I$3)</f>
        <v>55809</v>
      </c>
      <c r="J178" s="4" cm="1">
        <f t="array" ref="J178">_xll.SNL.Clients.Office.Excel.Functions.SPG($A178, "SP_TOTAL_REV", J$3)</f>
        <v>55851</v>
      </c>
      <c r="K178" s="4" cm="1">
        <f t="array" ref="K178">_xll.SNL.Clients.Office.Excel.Functions.SPG($A178, "SP_TOTAL_REV", K$3)</f>
        <v>54671</v>
      </c>
      <c r="L178" s="4" cm="1">
        <f t="array" ref="L178">_xll.SNL.Clients.Office.Excel.Functions.SPG($A178, "SP_TOTAL_REV", L$3)</f>
        <v>51380</v>
      </c>
      <c r="M178" s="4" cm="1">
        <f t="array" ref="M178">_xll.SNL.Clients.Office.Excel.Functions.SPG($A178, "SP_TOTAL_REV", M$3)</f>
        <v>48190</v>
      </c>
      <c r="N178" s="4" cm="1">
        <f t="array" ref="N178">_xll.SNL.Clients.Office.Excel.Functions.SPG($A178, "SP_TOTAL_REV", N$3)</f>
        <v>44794</v>
      </c>
      <c r="O178" s="4" cm="1">
        <f t="array" ref="O178">_xll.SNL.Clients.Office.Excel.Functions.SPG($A178, "SP_TOTAL_REV", O$3)</f>
        <v>42730</v>
      </c>
      <c r="P178" s="4" cm="1">
        <f t="array" ref="P178">_xll.SNL.Clients.Office.Excel.Functions.SPG($A178, "SP_TOTAL_REV", P$3)</f>
        <v>42819</v>
      </c>
      <c r="Q178" s="4" cm="1">
        <f t="array" ref="Q178">_xll.SNL.Clients.Office.Excel.Functions.SPG($A178, "SP_TOTAL_REV", Q$3)</f>
        <v>40607</v>
      </c>
      <c r="R178" s="4" cm="1">
        <f t="array" ref="R178">_xll.SNL.Clients.Office.Excel.Functions.SPG($A178, "SP_TOTAL_REV", R$3)</f>
        <v>42788</v>
      </c>
      <c r="S178" s="4" cm="1">
        <f t="array" ref="S178">_xll.SNL.Clients.Office.Excel.Functions.SPG($A178, "SP_TOTAL_REV", S$3)</f>
        <v>43716</v>
      </c>
      <c r="T178" s="4" cm="1">
        <f t="array" ref="T178">_xll.SNL.Clients.Office.Excel.Functions.SPG($A178, "SP_TOTAL_REV", T$3)</f>
        <v>43757</v>
      </c>
      <c r="U178" s="4" cm="1">
        <f t="array" ref="U178">_xll.SNL.Clients.Office.Excel.Functions.SPG($A178, "SP_TOTAL_REV", U$3)</f>
        <v>76792</v>
      </c>
      <c r="V178" s="4" cm="1">
        <f t="array" ref="V178">_xll.SNL.Clients.Office.Excel.Functions.SPG($A178, "SP_TOTAL_REV", V$3)</f>
        <v>80667</v>
      </c>
      <c r="W178" s="4" cm="1">
        <f t="array" ref="W178">_xll.SNL.Clients.Office.Excel.Functions.SPG($A178, "SP_TOTAL_REV", W$3)</f>
        <v>80259</v>
      </c>
      <c r="X178" s="4" cm="1">
        <f t="array" ref="X178">_xll.SNL.Clients.Office.Excel.Functions.SPG($A178, "SP_TOTAL_REV", X$3)</f>
        <v>76820</v>
      </c>
      <c r="Y178" s="4" cm="1">
        <f t="array" ref="Y178">_xll.SNL.Clients.Office.Excel.Functions.SPG($A178, "SP_TOTAL_REV", Y$3)</f>
        <v>71434</v>
      </c>
    </row>
    <row r="179" spans="1:25" x14ac:dyDescent="0.3">
      <c r="A179" s="11" t="s">
        <v>1217</v>
      </c>
      <c r="B179" s="4" t="str" cm="1">
        <f t="array" ref="B179">_xll.SNL.Clients.Office.Excel.Functions.SPG($A179, "SP_TOTAL_REV", B$3)</f>
        <v>NA</v>
      </c>
      <c r="C179" s="4" cm="1">
        <f t="array" ref="C179">_xll.SNL.Clients.Office.Excel.Functions.SPG($A179, "SP_TOTAL_REV", C$3)</f>
        <v>286100</v>
      </c>
      <c r="D179" s="4" cm="1">
        <f t="array" ref="D179">_xll.SNL.Clients.Office.Excel.Functions.SPG($A179, "SP_TOTAL_REV", D$3)</f>
        <v>272500</v>
      </c>
      <c r="E179" s="4" cm="1">
        <f t="array" ref="E179">_xll.SNL.Clients.Office.Excel.Functions.SPG($A179, "SP_TOTAL_REV", E$3)</f>
        <v>287200</v>
      </c>
      <c r="F179" s="4" cm="1">
        <f t="array" ref="F179">_xll.SNL.Clients.Office.Excel.Functions.SPG($A179, "SP_TOTAL_REV", F$3)</f>
        <v>277300</v>
      </c>
      <c r="G179" s="4" cm="1">
        <f t="array" ref="G179">_xll.SNL.Clients.Office.Excel.Functions.SPG($A179, "SP_TOTAL_REV", G$3)</f>
        <v>281900</v>
      </c>
      <c r="H179" s="4" cm="1">
        <f t="array" ref="H179">_xll.SNL.Clients.Office.Excel.Functions.SPG($A179, "SP_TOTAL_REV", H$3)</f>
        <v>286100</v>
      </c>
      <c r="I179" s="4" cm="1">
        <f t="array" ref="I179">_xll.SNL.Clients.Office.Excel.Functions.SPG($A179, "SP_TOTAL_REV", I$3)</f>
        <v>277100</v>
      </c>
      <c r="J179" s="4" cm="1">
        <f t="array" ref="J179">_xll.SNL.Clients.Office.Excel.Functions.SPG($A179, "SP_TOTAL_REV", J$3)</f>
        <v>275700</v>
      </c>
      <c r="K179" s="4" cm="1">
        <f t="array" ref="K179">_xll.SNL.Clients.Office.Excel.Functions.SPG($A179, "SP_TOTAL_REV", K$3)</f>
        <v>274600</v>
      </c>
      <c r="L179" s="4" cm="1">
        <f t="array" ref="L179">_xll.SNL.Clients.Office.Excel.Functions.SPG($A179, "SP_TOTAL_REV", L$3)</f>
        <v>291100</v>
      </c>
      <c r="M179" s="4" cm="1">
        <f t="array" ref="M179">_xll.SNL.Clients.Office.Excel.Functions.SPG($A179, "SP_TOTAL_REV", M$3)</f>
        <v>274500</v>
      </c>
      <c r="N179" s="4" cm="1">
        <f t="array" ref="N179">_xll.SNL.Clients.Office.Excel.Functions.SPG($A179, "SP_TOTAL_REV", N$3)</f>
        <v>289300</v>
      </c>
      <c r="O179" s="4" cm="1">
        <f t="array" ref="O179">_xll.SNL.Clients.Office.Excel.Functions.SPG($A179, "SP_TOTAL_REV", O$3)</f>
        <v>300800</v>
      </c>
      <c r="P179" s="4" cm="1">
        <f t="array" ref="P179">_xll.SNL.Clients.Office.Excel.Functions.SPG($A179, "SP_TOTAL_REV", P$3)</f>
        <v>295000</v>
      </c>
      <c r="Q179" s="4" cm="1">
        <f t="array" ref="Q179">_xll.SNL.Clients.Office.Excel.Functions.SPG($A179, "SP_TOTAL_REV", Q$3)</f>
        <v>284200</v>
      </c>
      <c r="R179" s="4" cm="1">
        <f t="array" ref="R179">_xll.SNL.Clients.Office.Excel.Functions.SPG($A179, "SP_TOTAL_REV", R$3)</f>
        <v>285300</v>
      </c>
      <c r="S179" s="4" t="str" cm="1">
        <f t="array" ref="S179">_xll.SNL.Clients.Office.Excel.Functions.SPG($A179, "SP_TOTAL_REV", S$3)</f>
        <v>NA</v>
      </c>
      <c r="T179" s="4" t="str" cm="1">
        <f t="array" ref="T179">_xll.SNL.Clients.Office.Excel.Functions.SPG($A179, "SP_TOTAL_REV", T$3)</f>
        <v>NA</v>
      </c>
      <c r="U179" s="4" t="str" cm="1">
        <f t="array" ref="U179">_xll.SNL.Clients.Office.Excel.Functions.SPG($A179, "SP_TOTAL_REV", U$3)</f>
        <v>NA</v>
      </c>
      <c r="V179" s="4" t="str" cm="1">
        <f t="array" ref="V179">_xll.SNL.Clients.Office.Excel.Functions.SPG($A179, "SP_TOTAL_REV", V$3)</f>
        <v>NA</v>
      </c>
      <c r="W179" s="4" t="str" cm="1">
        <f t="array" ref="W179">_xll.SNL.Clients.Office.Excel.Functions.SPG($A179, "SP_TOTAL_REV", W$3)</f>
        <v>NA</v>
      </c>
      <c r="X179" s="4" t="str" cm="1">
        <f t="array" ref="X179">_xll.SNL.Clients.Office.Excel.Functions.SPG($A179, "SP_TOTAL_REV", X$3)</f>
        <v>NA</v>
      </c>
      <c r="Y179" s="4" t="str" cm="1">
        <f t="array" ref="Y179">_xll.SNL.Clients.Office.Excel.Functions.SPG($A179, "SP_TOTAL_REV", Y$3)</f>
        <v>NA</v>
      </c>
    </row>
    <row r="180" spans="1:25" x14ac:dyDescent="0.3">
      <c r="A180" s="11" t="s">
        <v>1218</v>
      </c>
      <c r="B180" s="4" t="str" cm="1">
        <f t="array" ref="B180">_xll.SNL.Clients.Office.Excel.Functions.SPG($A180, "SP_TOTAL_REV", B$3)</f>
        <v>NA</v>
      </c>
      <c r="C180" s="4" cm="1">
        <f t="array" ref="C180">_xll.SNL.Clients.Office.Excel.Functions.SPG($A180, "SP_TOTAL_REV", C$3)</f>
        <v>224000</v>
      </c>
      <c r="D180" s="4" cm="1">
        <f t="array" ref="D180">_xll.SNL.Clients.Office.Excel.Functions.SPG($A180, "SP_TOTAL_REV", D$3)</f>
        <v>217000</v>
      </c>
      <c r="E180" s="4" cm="1">
        <f t="array" ref="E180">_xll.SNL.Clients.Office.Excel.Functions.SPG($A180, "SP_TOTAL_REV", E$3)</f>
        <v>223100</v>
      </c>
      <c r="F180" s="4" cm="1">
        <f t="array" ref="F180">_xll.SNL.Clients.Office.Excel.Functions.SPG($A180, "SP_TOTAL_REV", F$3)</f>
        <v>225800</v>
      </c>
      <c r="G180" s="4" cm="1">
        <f t="array" ref="G180">_xll.SNL.Clients.Office.Excel.Functions.SPG($A180, "SP_TOTAL_REV", G$3)</f>
        <v>203500</v>
      </c>
      <c r="H180" s="4" cm="1">
        <f t="array" ref="H180">_xll.SNL.Clients.Office.Excel.Functions.SPG($A180, "SP_TOTAL_REV", H$3)</f>
        <v>215200</v>
      </c>
      <c r="I180" s="4" cm="1">
        <f t="array" ref="I180">_xll.SNL.Clients.Office.Excel.Functions.SPG($A180, "SP_TOTAL_REV", I$3)</f>
        <v>206500</v>
      </c>
      <c r="J180" s="4" cm="1">
        <f t="array" ref="J180">_xll.SNL.Clients.Office.Excel.Functions.SPG($A180, "SP_TOTAL_REV", J$3)</f>
        <v>221800</v>
      </c>
      <c r="K180" s="4" cm="1">
        <f t="array" ref="K180">_xll.SNL.Clients.Office.Excel.Functions.SPG($A180, "SP_TOTAL_REV", K$3)</f>
        <v>204400</v>
      </c>
      <c r="L180" s="4" cm="1">
        <f t="array" ref="L180">_xll.SNL.Clients.Office.Excel.Functions.SPG($A180, "SP_TOTAL_REV", L$3)</f>
        <v>135300</v>
      </c>
      <c r="M180" s="4" cm="1">
        <f t="array" ref="M180">_xll.SNL.Clients.Office.Excel.Functions.SPG($A180, "SP_TOTAL_REV", M$3)</f>
        <v>152000</v>
      </c>
      <c r="N180" s="4" cm="1">
        <f t="array" ref="N180">_xll.SNL.Clients.Office.Excel.Functions.SPG($A180, "SP_TOTAL_REV", N$3)</f>
        <v>199800</v>
      </c>
      <c r="O180" s="4" cm="1">
        <f t="array" ref="O180">_xll.SNL.Clients.Office.Excel.Functions.SPG($A180, "SP_TOTAL_REV", O$3)</f>
        <v>168300</v>
      </c>
      <c r="P180" s="4" cm="1">
        <f t="array" ref="P180">_xll.SNL.Clients.Office.Excel.Functions.SPG($A180, "SP_TOTAL_REV", P$3)</f>
        <v>171400</v>
      </c>
      <c r="Q180" s="4" cm="1">
        <f t="array" ref="Q180">_xll.SNL.Clients.Office.Excel.Functions.SPG($A180, "SP_TOTAL_REV", Q$3)</f>
        <v>163600</v>
      </c>
      <c r="R180" s="4" cm="1">
        <f t="array" ref="R180">_xll.SNL.Clients.Office.Excel.Functions.SPG($A180, "SP_TOTAL_REV", R$3)</f>
        <v>191100</v>
      </c>
      <c r="S180" s="4" cm="1">
        <f t="array" ref="S180">_xll.SNL.Clients.Office.Excel.Functions.SPG($A180, "SP_TOTAL_REV", S$3)</f>
        <v>181900</v>
      </c>
      <c r="T180" s="4" cm="1">
        <f t="array" ref="T180">_xll.SNL.Clients.Office.Excel.Functions.SPG($A180, "SP_TOTAL_REV", T$3)</f>
        <v>211400</v>
      </c>
      <c r="U180" s="4" cm="1">
        <f t="array" ref="U180">_xll.SNL.Clients.Office.Excel.Functions.SPG($A180, "SP_TOTAL_REV", U$3)</f>
        <v>127000</v>
      </c>
      <c r="V180" s="4" cm="1">
        <f t="array" ref="V180">_xll.SNL.Clients.Office.Excel.Functions.SPG($A180, "SP_TOTAL_REV", V$3)</f>
        <v>210400</v>
      </c>
      <c r="W180" s="4" cm="1">
        <f t="array" ref="W180">_xll.SNL.Clients.Office.Excel.Functions.SPG($A180, "SP_TOTAL_REV", W$3)</f>
        <v>201000</v>
      </c>
      <c r="X180" s="4" cm="1">
        <f t="array" ref="X180">_xll.SNL.Clients.Office.Excel.Functions.SPG($A180, "SP_TOTAL_REV", X$3)</f>
        <v>204300</v>
      </c>
      <c r="Y180" s="4" cm="1">
        <f t="array" ref="Y180">_xll.SNL.Clients.Office.Excel.Functions.SPG($A180, "SP_TOTAL_REV", Y$3)</f>
        <v>220300</v>
      </c>
    </row>
    <row r="181" spans="1:25" x14ac:dyDescent="0.3">
      <c r="A181" s="11" t="s">
        <v>1219</v>
      </c>
      <c r="B181" s="4" t="str" cm="1">
        <f t="array" ref="B181">_xll.SNL.Clients.Office.Excel.Functions.SPG($A181, "SP_TOTAL_REV", B$3)</f>
        <v>NA</v>
      </c>
      <c r="C181" s="4" cm="1">
        <f t="array" ref="C181">_xll.SNL.Clients.Office.Excel.Functions.SPG($A181, "SP_TOTAL_REV", C$3)</f>
        <v>367071</v>
      </c>
      <c r="D181" s="4" cm="1">
        <f t="array" ref="D181">_xll.SNL.Clients.Office.Excel.Functions.SPG($A181, "SP_TOTAL_REV", D$3)</f>
        <v>355285</v>
      </c>
      <c r="E181" s="4" cm="1">
        <f t="array" ref="E181">_xll.SNL.Clients.Office.Excel.Functions.SPG($A181, "SP_TOTAL_REV", E$3)</f>
        <v>328386</v>
      </c>
      <c r="F181" s="4" cm="1">
        <f t="array" ref="F181">_xll.SNL.Clients.Office.Excel.Functions.SPG($A181, "SP_TOTAL_REV", F$3)</f>
        <v>277387</v>
      </c>
      <c r="G181" s="4" cm="1">
        <f t="array" ref="G181">_xll.SNL.Clients.Office.Excel.Functions.SPG($A181, "SP_TOTAL_REV", G$3)</f>
        <v>309619</v>
      </c>
      <c r="H181" s="4" cm="1">
        <f t="array" ref="H181">_xll.SNL.Clients.Office.Excel.Functions.SPG($A181, "SP_TOTAL_REV", H$3)</f>
        <v>323044</v>
      </c>
      <c r="I181" s="4" cm="1">
        <f t="array" ref="I181">_xll.SNL.Clients.Office.Excel.Functions.SPG($A181, "SP_TOTAL_REV", I$3)</f>
        <v>312630</v>
      </c>
      <c r="J181" s="4" cm="1">
        <f t="array" ref="J181">_xll.SNL.Clients.Office.Excel.Functions.SPG($A181, "SP_TOTAL_REV", J$3)</f>
        <v>233996</v>
      </c>
      <c r="K181" s="4" cm="1">
        <f t="array" ref="K181">_xll.SNL.Clients.Office.Excel.Functions.SPG($A181, "SP_TOTAL_REV", K$3)</f>
        <v>307752</v>
      </c>
      <c r="L181" s="4" cm="1">
        <f t="array" ref="L181">_xll.SNL.Clients.Office.Excel.Functions.SPG($A181, "SP_TOTAL_REV", L$3)</f>
        <v>356917</v>
      </c>
      <c r="M181" s="4" cm="1">
        <f t="array" ref="M181">_xll.SNL.Clients.Office.Excel.Functions.SPG($A181, "SP_TOTAL_REV", M$3)</f>
        <v>499682</v>
      </c>
      <c r="N181" s="4" cm="1">
        <f t="array" ref="N181">_xll.SNL.Clients.Office.Excel.Functions.SPG($A181, "SP_TOTAL_REV", N$3)</f>
        <v>357303</v>
      </c>
      <c r="O181" s="4" cm="1">
        <f t="array" ref="O181">_xll.SNL.Clients.Office.Excel.Functions.SPG($A181, "SP_TOTAL_REV", O$3)</f>
        <v>412624</v>
      </c>
      <c r="P181" s="4" cm="1">
        <f t="array" ref="P181">_xll.SNL.Clients.Office.Excel.Functions.SPG($A181, "SP_TOTAL_REV", P$3)</f>
        <v>427735</v>
      </c>
      <c r="Q181" s="4" cm="1">
        <f t="array" ref="Q181">_xll.SNL.Clients.Office.Excel.Functions.SPG($A181, "SP_TOTAL_REV", Q$3)</f>
        <v>416837</v>
      </c>
      <c r="R181" s="4" cm="1">
        <f t="array" ref="R181">_xll.SNL.Clients.Office.Excel.Functions.SPG($A181, "SP_TOTAL_REV", R$3)</f>
        <v>382610</v>
      </c>
      <c r="S181" s="4" cm="1">
        <f t="array" ref="S181">_xll.SNL.Clients.Office.Excel.Functions.SPG($A181, "SP_TOTAL_REV", S$3)</f>
        <v>403676</v>
      </c>
      <c r="T181" s="4" cm="1">
        <f t="array" ref="T181">_xll.SNL.Clients.Office.Excel.Functions.SPG($A181, "SP_TOTAL_REV", T$3)</f>
        <v>426033</v>
      </c>
      <c r="U181" s="4" cm="1">
        <f t="array" ref="U181">_xll.SNL.Clients.Office.Excel.Functions.SPG($A181, "SP_TOTAL_REV", U$3)</f>
        <v>289081</v>
      </c>
      <c r="V181" s="4" cm="1">
        <f t="array" ref="V181">_xll.SNL.Clients.Office.Excel.Functions.SPG($A181, "SP_TOTAL_REV", V$3)</f>
        <v>367847</v>
      </c>
      <c r="W181" s="4" cm="1">
        <f t="array" ref="W181">_xll.SNL.Clients.Office.Excel.Functions.SPG($A181, "SP_TOTAL_REV", W$3)</f>
        <v>347421</v>
      </c>
      <c r="X181" s="4" cm="1">
        <f t="array" ref="X181">_xll.SNL.Clients.Office.Excel.Functions.SPG($A181, "SP_TOTAL_REV", X$3)</f>
        <v>344811</v>
      </c>
      <c r="Y181" s="4" cm="1">
        <f t="array" ref="Y181">_xll.SNL.Clients.Office.Excel.Functions.SPG($A181, "SP_TOTAL_REV", Y$3)</f>
        <v>345710</v>
      </c>
    </row>
    <row r="182" spans="1:25" x14ac:dyDescent="0.3">
      <c r="A182" s="11" t="s">
        <v>1220</v>
      </c>
      <c r="B182" s="4" t="str" cm="1">
        <f t="array" ref="B182">_xll.SNL.Clients.Office.Excel.Functions.SPG($A182, "SP_TOTAL_REV", B$3)</f>
        <v>NA</v>
      </c>
      <c r="C182" s="4" cm="1">
        <f t="array" ref="C182">_xll.SNL.Clients.Office.Excel.Functions.SPG($A182, "SP_TOTAL_REV", C$3)</f>
        <v>805700</v>
      </c>
      <c r="D182" s="4" cm="1">
        <f t="array" ref="D182">_xll.SNL.Clients.Office.Excel.Functions.SPG($A182, "SP_TOTAL_REV", D$3)</f>
        <v>701400</v>
      </c>
      <c r="E182" s="4" cm="1">
        <f t="array" ref="E182">_xll.SNL.Clients.Office.Excel.Functions.SPG($A182, "SP_TOTAL_REV", E$3)</f>
        <v>663300</v>
      </c>
      <c r="F182" s="4" cm="1">
        <f t="array" ref="F182">_xll.SNL.Clients.Office.Excel.Functions.SPG($A182, "SP_TOTAL_REV", F$3)</f>
        <v>716600</v>
      </c>
      <c r="G182" s="4" cm="1">
        <f t="array" ref="G182">_xll.SNL.Clients.Office.Excel.Functions.SPG($A182, "SP_TOTAL_REV", G$3)</f>
        <v>811100</v>
      </c>
      <c r="H182" s="4" cm="1">
        <f t="array" ref="H182">_xll.SNL.Clients.Office.Excel.Functions.SPG($A182, "SP_TOTAL_REV", H$3)</f>
        <v>699400</v>
      </c>
      <c r="I182" s="4" cm="1">
        <f t="array" ref="I182">_xll.SNL.Clients.Office.Excel.Functions.SPG($A182, "SP_TOTAL_REV", I$3)</f>
        <v>684100</v>
      </c>
      <c r="J182" s="4" cm="1">
        <f t="array" ref="J182">_xll.SNL.Clients.Office.Excel.Functions.SPG($A182, "SP_TOTAL_REV", J$3)</f>
        <v>765100</v>
      </c>
      <c r="K182" s="4" cm="1">
        <f t="array" ref="K182">_xll.SNL.Clients.Office.Excel.Functions.SPG($A182, "SP_TOTAL_REV", K$3)</f>
        <v>790400</v>
      </c>
      <c r="L182" s="4" cm="1">
        <f t="array" ref="L182">_xll.SNL.Clients.Office.Excel.Functions.SPG($A182, "SP_TOTAL_REV", L$3)</f>
        <v>728000</v>
      </c>
      <c r="M182" s="4" cm="1">
        <f t="array" ref="M182">_xll.SNL.Clients.Office.Excel.Functions.SPG($A182, "SP_TOTAL_REV", M$3)</f>
        <v>685400</v>
      </c>
      <c r="N182" s="4" cm="1">
        <f t="array" ref="N182">_xll.SNL.Clients.Office.Excel.Functions.SPG($A182, "SP_TOTAL_REV", N$3)</f>
        <v>846300</v>
      </c>
      <c r="O182" s="4" cm="1">
        <f t="array" ref="O182">_xll.SNL.Clients.Office.Excel.Functions.SPG($A182, "SP_TOTAL_REV", O$3)</f>
        <v>766000</v>
      </c>
      <c r="P182" s="4" cm="1">
        <f t="array" ref="P182">_xll.SNL.Clients.Office.Excel.Functions.SPG($A182, "SP_TOTAL_REV", P$3)</f>
        <v>721800</v>
      </c>
      <c r="Q182" s="4" cm="1">
        <f t="array" ref="Q182">_xll.SNL.Clients.Office.Excel.Functions.SPG($A182, "SP_TOTAL_REV", Q$3)</f>
        <v>685100</v>
      </c>
      <c r="R182" s="4" cm="1">
        <f t="array" ref="R182">_xll.SNL.Clients.Office.Excel.Functions.SPG($A182, "SP_TOTAL_REV", R$3)</f>
        <v>848600</v>
      </c>
      <c r="S182" s="4" cm="1">
        <f t="array" ref="S182">_xll.SNL.Clients.Office.Excel.Functions.SPG($A182, "SP_TOTAL_REV", S$3)</f>
        <v>763000</v>
      </c>
      <c r="T182" s="4" cm="1">
        <f t="array" ref="T182">_xll.SNL.Clients.Office.Excel.Functions.SPG($A182, "SP_TOTAL_REV", T$3)</f>
        <v>658000</v>
      </c>
      <c r="U182" s="4" cm="1">
        <f t="array" ref="U182">_xll.SNL.Clients.Office.Excel.Functions.SPG($A182, "SP_TOTAL_REV", U$3)</f>
        <v>587000</v>
      </c>
      <c r="V182" s="4" cm="1">
        <f t="array" ref="V182">_xll.SNL.Clients.Office.Excel.Functions.SPG($A182, "SP_TOTAL_REV", V$3)</f>
        <v>736800</v>
      </c>
      <c r="W182" s="4" cm="1">
        <f t="array" ref="W182">_xll.SNL.Clients.Office.Excel.Functions.SPG($A182, "SP_TOTAL_REV", W$3)</f>
        <v>719000</v>
      </c>
      <c r="X182" s="4" cm="1">
        <f t="array" ref="X182">_xll.SNL.Clients.Office.Excel.Functions.SPG($A182, "SP_TOTAL_REV", X$3)</f>
        <v>647200</v>
      </c>
      <c r="Y182" s="4" cm="1">
        <f t="array" ref="Y182">_xll.SNL.Clients.Office.Excel.Functions.SPG($A182, "SP_TOTAL_REV", Y$3)</f>
        <v>556400</v>
      </c>
    </row>
    <row r="183" spans="1:25" x14ac:dyDescent="0.3">
      <c r="A183" s="11" t="s">
        <v>1221</v>
      </c>
      <c r="B183" s="4" cm="1">
        <f t="array" ref="B183">_xll.SNL.Clients.Office.Excel.Functions.SPG($A183, "SP_TOTAL_REV", B$3)</f>
        <v>145196</v>
      </c>
      <c r="C183" s="4" cm="1">
        <f t="array" ref="C183">_xll.SNL.Clients.Office.Excel.Functions.SPG($A183, "SP_TOTAL_REV", C$3)</f>
        <v>158714</v>
      </c>
      <c r="D183" s="4" cm="1">
        <f t="array" ref="D183">_xll.SNL.Clients.Office.Excel.Functions.SPG($A183, "SP_TOTAL_REV", D$3)</f>
        <v>150389</v>
      </c>
      <c r="E183" s="4" cm="1">
        <f t="array" ref="E183">_xll.SNL.Clients.Office.Excel.Functions.SPG($A183, "SP_TOTAL_REV", E$3)</f>
        <v>138437</v>
      </c>
      <c r="F183" s="4" cm="1">
        <f t="array" ref="F183">_xll.SNL.Clients.Office.Excel.Functions.SPG($A183, "SP_TOTAL_REV", F$3)</f>
        <v>141970</v>
      </c>
      <c r="G183" s="4" cm="1">
        <f t="array" ref="G183">_xll.SNL.Clients.Office.Excel.Functions.SPG($A183, "SP_TOTAL_REV", G$3)</f>
        <v>160609</v>
      </c>
      <c r="H183" s="4" cm="1">
        <f t="array" ref="H183">_xll.SNL.Clients.Office.Excel.Functions.SPG($A183, "SP_TOTAL_REV", H$3)</f>
        <v>156253</v>
      </c>
      <c r="I183" s="4" cm="1">
        <f t="array" ref="I183">_xll.SNL.Clients.Office.Excel.Functions.SPG($A183, "SP_TOTAL_REV", I$3)</f>
        <v>141960</v>
      </c>
      <c r="J183" s="4" cm="1">
        <f t="array" ref="J183">_xll.SNL.Clients.Office.Excel.Functions.SPG($A183, "SP_TOTAL_REV", J$3)</f>
        <v>139382</v>
      </c>
      <c r="K183" s="4" cm="1">
        <f t="array" ref="K183">_xll.SNL.Clients.Office.Excel.Functions.SPG($A183, "SP_TOTAL_REV", K$3)</f>
        <v>151828</v>
      </c>
      <c r="L183" s="4" cm="1">
        <f t="array" ref="L183">_xll.SNL.Clients.Office.Excel.Functions.SPG($A183, "SP_TOTAL_REV", L$3)</f>
        <v>151894</v>
      </c>
      <c r="M183" s="4" cm="1">
        <f t="array" ref="M183">_xll.SNL.Clients.Office.Excel.Functions.SPG($A183, "SP_TOTAL_REV", M$3)</f>
        <v>136599</v>
      </c>
      <c r="N183" s="4" cm="1">
        <f t="array" ref="N183">_xll.SNL.Clients.Office.Excel.Functions.SPG($A183, "SP_TOTAL_REV", N$3)</f>
        <v>130903</v>
      </c>
      <c r="O183" s="4" cm="1">
        <f t="array" ref="O183">_xll.SNL.Clients.Office.Excel.Functions.SPG($A183, "SP_TOTAL_REV", O$3)</f>
        <v>145427</v>
      </c>
      <c r="P183" s="4" cm="1">
        <f t="array" ref="P183">_xll.SNL.Clients.Office.Excel.Functions.SPG($A183, "SP_TOTAL_REV", P$3)</f>
        <v>143149</v>
      </c>
      <c r="Q183" s="4" cm="1">
        <f t="array" ref="Q183">_xll.SNL.Clients.Office.Excel.Functions.SPG($A183, "SP_TOTAL_REV", Q$3)</f>
        <v>120654</v>
      </c>
      <c r="R183" s="4" cm="1">
        <f t="array" ref="R183">_xll.SNL.Clients.Office.Excel.Functions.SPG($A183, "SP_TOTAL_REV", R$3)</f>
        <v>119430</v>
      </c>
      <c r="S183" s="4" cm="1">
        <f t="array" ref="S183">_xll.SNL.Clients.Office.Excel.Functions.SPG($A183, "SP_TOTAL_REV", S$3)</f>
        <v>111353</v>
      </c>
      <c r="T183" s="4" cm="1">
        <f t="array" ref="T183">_xll.SNL.Clients.Office.Excel.Functions.SPG($A183, "SP_TOTAL_REV", T$3)</f>
        <v>101879</v>
      </c>
      <c r="U183" s="4" cm="1">
        <f t="array" ref="U183">_xll.SNL.Clients.Office.Excel.Functions.SPG($A183, "SP_TOTAL_REV", U$3)</f>
        <v>133386</v>
      </c>
      <c r="V183" s="4" cm="1">
        <f t="array" ref="V183">_xll.SNL.Clients.Office.Excel.Functions.SPG($A183, "SP_TOTAL_REV", V$3)</f>
        <v>146674</v>
      </c>
      <c r="W183" s="4" cm="1">
        <f t="array" ref="W183">_xll.SNL.Clients.Office.Excel.Functions.SPG($A183, "SP_TOTAL_REV", W$3)</f>
        <v>158323</v>
      </c>
      <c r="X183" s="4" cm="1">
        <f t="array" ref="X183">_xll.SNL.Clients.Office.Excel.Functions.SPG($A183, "SP_TOTAL_REV", X$3)</f>
        <v>178095</v>
      </c>
      <c r="Y183" s="4" cm="1">
        <f t="array" ref="Y183">_xll.SNL.Clients.Office.Excel.Functions.SPG($A183, "SP_TOTAL_REV", Y$3)</f>
        <v>159788</v>
      </c>
    </row>
    <row r="184" spans="1:25" x14ac:dyDescent="0.3">
      <c r="A184" s="11" t="s">
        <v>1222</v>
      </c>
      <c r="B184" s="4" t="str" cm="1">
        <f t="array" ref="B184">_xll.SNL.Clients.Office.Excel.Functions.SPG($A184, "SP_TOTAL_REV", B$3)</f>
        <v>NA</v>
      </c>
      <c r="C184" s="4" cm="1">
        <f t="array" ref="C184">_xll.SNL.Clients.Office.Excel.Functions.SPG($A184, "SP_TOTAL_REV", C$3)</f>
        <v>323454</v>
      </c>
      <c r="D184" s="4" cm="1">
        <f t="array" ref="D184">_xll.SNL.Clients.Office.Excel.Functions.SPG($A184, "SP_TOTAL_REV", D$3)</f>
        <v>299237</v>
      </c>
      <c r="E184" s="4" cm="1">
        <f t="array" ref="E184">_xll.SNL.Clients.Office.Excel.Functions.SPG($A184, "SP_TOTAL_REV", E$3)</f>
        <v>280269</v>
      </c>
      <c r="F184" s="4" cm="1">
        <f t="array" ref="F184">_xll.SNL.Clients.Office.Excel.Functions.SPG($A184, "SP_TOTAL_REV", F$3)</f>
        <v>267828</v>
      </c>
      <c r="G184" s="4" cm="1">
        <f t="array" ref="G184">_xll.SNL.Clients.Office.Excel.Functions.SPG($A184, "SP_TOTAL_REV", G$3)</f>
        <v>270945</v>
      </c>
      <c r="H184" s="4" cm="1">
        <f t="array" ref="H184">_xll.SNL.Clients.Office.Excel.Functions.SPG($A184, "SP_TOTAL_REV", H$3)</f>
        <v>253801</v>
      </c>
      <c r="I184" s="4" cm="1">
        <f t="array" ref="I184">_xll.SNL.Clients.Office.Excel.Functions.SPG($A184, "SP_TOTAL_REV", I$3)</f>
        <v>242569</v>
      </c>
      <c r="J184" s="4" cm="1">
        <f t="array" ref="J184">_xll.SNL.Clients.Office.Excel.Functions.SPG($A184, "SP_TOTAL_REV", J$3)</f>
        <v>252578</v>
      </c>
      <c r="K184" s="4" cm="1">
        <f t="array" ref="K184">_xll.SNL.Clients.Office.Excel.Functions.SPG($A184, "SP_TOTAL_REV", K$3)</f>
        <v>263271</v>
      </c>
      <c r="L184" s="4" cm="1">
        <f t="array" ref="L184">_xll.SNL.Clients.Office.Excel.Functions.SPG($A184, "SP_TOTAL_REV", L$3)</f>
        <v>239622</v>
      </c>
      <c r="M184" s="4" cm="1">
        <f t="array" ref="M184">_xll.SNL.Clients.Office.Excel.Functions.SPG($A184, "SP_TOTAL_REV", M$3)</f>
        <v>246206</v>
      </c>
      <c r="N184" s="4" cm="1">
        <f t="array" ref="N184">_xll.SNL.Clients.Office.Excel.Functions.SPG($A184, "SP_TOTAL_REV", N$3)</f>
        <v>261363</v>
      </c>
      <c r="O184" s="4" cm="1">
        <f t="array" ref="O184">_xll.SNL.Clients.Office.Excel.Functions.SPG($A184, "SP_TOTAL_REV", O$3)</f>
        <v>228219</v>
      </c>
      <c r="P184" s="4" cm="1">
        <f t="array" ref="P184">_xll.SNL.Clients.Office.Excel.Functions.SPG($A184, "SP_TOTAL_REV", P$3)</f>
        <v>239717</v>
      </c>
      <c r="Q184" s="4" cm="1">
        <f t="array" ref="Q184">_xll.SNL.Clients.Office.Excel.Functions.SPG($A184, "SP_TOTAL_REV", Q$3)</f>
        <v>218452</v>
      </c>
      <c r="R184" s="4" cm="1">
        <f t="array" ref="R184">_xll.SNL.Clients.Office.Excel.Functions.SPG($A184, "SP_TOTAL_REV", R$3)</f>
        <v>216199</v>
      </c>
      <c r="S184" s="4" cm="1">
        <f t="array" ref="S184">_xll.SNL.Clients.Office.Excel.Functions.SPG($A184, "SP_TOTAL_REV", S$3)</f>
        <v>163134</v>
      </c>
      <c r="T184" s="4" cm="1">
        <f t="array" ref="T184">_xll.SNL.Clients.Office.Excel.Functions.SPG($A184, "SP_TOTAL_REV", T$3)</f>
        <v>112017</v>
      </c>
      <c r="U184" s="4" cm="1">
        <f t="array" ref="U184">_xll.SNL.Clients.Office.Excel.Functions.SPG($A184, "SP_TOTAL_REV", U$3)</f>
        <v>106152</v>
      </c>
      <c r="V184" s="4" cm="1">
        <f t="array" ref="V184">_xll.SNL.Clients.Office.Excel.Functions.SPG($A184, "SP_TOTAL_REV", V$3)</f>
        <v>325511</v>
      </c>
      <c r="W184" s="4" cm="1">
        <f t="array" ref="W184">_xll.SNL.Clients.Office.Excel.Functions.SPG($A184, "SP_TOTAL_REV", W$3)</f>
        <v>287377</v>
      </c>
      <c r="X184" s="4" cm="1">
        <f t="array" ref="X184">_xll.SNL.Clients.Office.Excel.Functions.SPG($A184, "SP_TOTAL_REV", X$3)</f>
        <v>241329</v>
      </c>
      <c r="Y184" s="4" cm="1">
        <f t="array" ref="Y184">_xll.SNL.Clients.Office.Excel.Functions.SPG($A184, "SP_TOTAL_REV", Y$3)</f>
        <v>244936</v>
      </c>
    </row>
    <row r="185" spans="1:25" x14ac:dyDescent="0.3">
      <c r="A185" s="11" t="s">
        <v>1223</v>
      </c>
      <c r="B185" s="4" t="str" cm="1">
        <f t="array" ref="B185">_xll.SNL.Clients.Office.Excel.Functions.SPG($A185, "SP_TOTAL_REV", B$3)</f>
        <v>NA</v>
      </c>
      <c r="C185" s="4" cm="1">
        <f t="array" ref="C185">_xll.SNL.Clients.Office.Excel.Functions.SPG($A185, "SP_TOTAL_REV", C$3)</f>
        <v>505222</v>
      </c>
      <c r="D185" s="4" cm="1">
        <f t="array" ref="D185">_xll.SNL.Clients.Office.Excel.Functions.SPG($A185, "SP_TOTAL_REV", D$3)</f>
        <v>525160</v>
      </c>
      <c r="E185" s="4" cm="1">
        <f t="array" ref="E185">_xll.SNL.Clients.Office.Excel.Functions.SPG($A185, "SP_TOTAL_REV", E$3)</f>
        <v>516266</v>
      </c>
      <c r="F185" s="4" cm="1">
        <f t="array" ref="F185">_xll.SNL.Clients.Office.Excel.Functions.SPG($A185, "SP_TOTAL_REV", F$3)</f>
        <v>455020</v>
      </c>
      <c r="G185" s="4" cm="1">
        <f t="array" ref="G185">_xll.SNL.Clients.Office.Excel.Functions.SPG($A185, "SP_TOTAL_REV", G$3)</f>
        <v>417524</v>
      </c>
      <c r="H185" s="4" cm="1">
        <f t="array" ref="H185">_xll.SNL.Clients.Office.Excel.Functions.SPG($A185, "SP_TOTAL_REV", H$3)</f>
        <v>428502</v>
      </c>
      <c r="I185" s="4" cm="1">
        <f t="array" ref="I185">_xll.SNL.Clients.Office.Excel.Functions.SPG($A185, "SP_TOTAL_REV", I$3)</f>
        <v>406151</v>
      </c>
      <c r="J185" s="4" cm="1">
        <f t="array" ref="J185">_xll.SNL.Clients.Office.Excel.Functions.SPG($A185, "SP_TOTAL_REV", J$3)</f>
        <v>408713</v>
      </c>
      <c r="K185" s="4" cm="1">
        <f t="array" ref="K185">_xll.SNL.Clients.Office.Excel.Functions.SPG($A185, "SP_TOTAL_REV", K$3)</f>
        <v>383814</v>
      </c>
      <c r="L185" s="4" cm="1">
        <f t="array" ref="L185">_xll.SNL.Clients.Office.Excel.Functions.SPG($A185, "SP_TOTAL_REV", L$3)</f>
        <v>395117</v>
      </c>
      <c r="M185" s="4" cm="1">
        <f t="array" ref="M185">_xll.SNL.Clients.Office.Excel.Functions.SPG($A185, "SP_TOTAL_REV", M$3)</f>
        <v>375457</v>
      </c>
      <c r="N185" s="4" cm="1">
        <f t="array" ref="N185">_xll.SNL.Clients.Office.Excel.Functions.SPG($A185, "SP_TOTAL_REV", N$3)</f>
        <v>399058</v>
      </c>
      <c r="O185" s="4" cm="1">
        <f t="array" ref="O185">_xll.SNL.Clients.Office.Excel.Functions.SPG($A185, "SP_TOTAL_REV", O$3)</f>
        <v>359923</v>
      </c>
      <c r="P185" s="4" cm="1">
        <f t="array" ref="P185">_xll.SNL.Clients.Office.Excel.Functions.SPG($A185, "SP_TOTAL_REV", P$3)</f>
        <v>356124</v>
      </c>
      <c r="Q185" s="4" cm="1">
        <f t="array" ref="Q185">_xll.SNL.Clients.Office.Excel.Functions.SPG($A185, "SP_TOTAL_REV", Q$3)</f>
        <v>311083</v>
      </c>
      <c r="R185" s="4" cm="1">
        <f t="array" ref="R185">_xll.SNL.Clients.Office.Excel.Functions.SPG($A185, "SP_TOTAL_REV", R$3)</f>
        <v>828122</v>
      </c>
      <c r="S185" s="4" cm="1">
        <f t="array" ref="S185">_xll.SNL.Clients.Office.Excel.Functions.SPG($A185, "SP_TOTAL_REV", S$3)</f>
        <v>805931</v>
      </c>
      <c r="T185" s="4" cm="1">
        <f t="array" ref="T185">_xll.SNL.Clients.Office.Excel.Functions.SPG($A185, "SP_TOTAL_REV", T$3)</f>
        <v>620360</v>
      </c>
      <c r="U185" s="4" cm="1">
        <f t="array" ref="U185">_xll.SNL.Clients.Office.Excel.Functions.SPG($A185, "SP_TOTAL_REV", U$3)</f>
        <v>816356</v>
      </c>
      <c r="V185" s="4" cm="1">
        <f t="array" ref="V185">_xll.SNL.Clients.Office.Excel.Functions.SPG($A185, "SP_TOTAL_REV", V$3)</f>
        <v>888373</v>
      </c>
      <c r="W185" s="4" cm="1">
        <f t="array" ref="W185">_xll.SNL.Clients.Office.Excel.Functions.SPG($A185, "SP_TOTAL_REV", W$3)</f>
        <v>846519</v>
      </c>
      <c r="X185" s="4" cm="1">
        <f t="array" ref="X185">_xll.SNL.Clients.Office.Excel.Functions.SPG($A185, "SP_TOTAL_REV", X$3)</f>
        <v>908647</v>
      </c>
      <c r="Y185" s="4" cm="1">
        <f t="array" ref="Y185">_xll.SNL.Clients.Office.Excel.Functions.SPG($A185, "SP_TOTAL_REV", Y$3)</f>
        <v>683919</v>
      </c>
    </row>
    <row r="186" spans="1:25" x14ac:dyDescent="0.3">
      <c r="A186" s="11" t="s">
        <v>1224</v>
      </c>
      <c r="B186" s="4" t="str" cm="1">
        <f t="array" ref="B186">_xll.SNL.Clients.Office.Excel.Functions.SPG($A186, "SP_TOTAL_REV", B$3)</f>
        <v>NA</v>
      </c>
      <c r="C186" s="4" cm="1">
        <f t="array" ref="C186">_xll.SNL.Clients.Office.Excel.Functions.SPG($A186, "SP_TOTAL_REV", C$3)</f>
        <v>260900</v>
      </c>
      <c r="D186" s="4" cm="1">
        <f t="array" ref="D186">_xll.SNL.Clients.Office.Excel.Functions.SPG($A186, "SP_TOTAL_REV", D$3)</f>
        <v>271900</v>
      </c>
      <c r="E186" s="4" cm="1">
        <f t="array" ref="E186">_xll.SNL.Clients.Office.Excel.Functions.SPG($A186, "SP_TOTAL_REV", E$3)</f>
        <v>257500</v>
      </c>
      <c r="F186" s="4" cm="1">
        <f t="array" ref="F186">_xll.SNL.Clients.Office.Excel.Functions.SPG($A186, "SP_TOTAL_REV", F$3)</f>
        <v>249100</v>
      </c>
      <c r="G186" s="4" cm="1">
        <f t="array" ref="G186">_xll.SNL.Clients.Office.Excel.Functions.SPG($A186, "SP_TOTAL_REV", G$3)</f>
        <v>250700</v>
      </c>
      <c r="H186" s="4" cm="1">
        <f t="array" ref="H186">_xll.SNL.Clients.Office.Excel.Functions.SPG($A186, "SP_TOTAL_REV", H$3)</f>
        <v>276900</v>
      </c>
      <c r="I186" s="4" cm="1">
        <f t="array" ref="I186">_xll.SNL.Clients.Office.Excel.Functions.SPG($A186, "SP_TOTAL_REV", I$3)</f>
        <v>282600</v>
      </c>
      <c r="J186" s="4" cm="1">
        <f t="array" ref="J186">_xll.SNL.Clients.Office.Excel.Functions.SPG($A186, "SP_TOTAL_REV", J$3)</f>
        <v>271900</v>
      </c>
      <c r="K186" s="4" cm="1">
        <f t="array" ref="K186">_xll.SNL.Clients.Office.Excel.Functions.SPG($A186, "SP_TOTAL_REV", K$3)</f>
        <v>280100</v>
      </c>
      <c r="L186" s="4" cm="1">
        <f t="array" ref="L186">_xll.SNL.Clients.Office.Excel.Functions.SPG($A186, "SP_TOTAL_REV", L$3)</f>
        <v>277100</v>
      </c>
      <c r="M186" s="4" cm="1">
        <f t="array" ref="M186">_xll.SNL.Clients.Office.Excel.Functions.SPG($A186, "SP_TOTAL_REV", M$3)</f>
        <v>270100</v>
      </c>
      <c r="N186" s="4" cm="1">
        <f t="array" ref="N186">_xll.SNL.Clients.Office.Excel.Functions.SPG($A186, "SP_TOTAL_REV", N$3)</f>
        <v>212700</v>
      </c>
      <c r="O186" s="4" cm="1">
        <f t="array" ref="O186">_xll.SNL.Clients.Office.Excel.Functions.SPG($A186, "SP_TOTAL_REV", O$3)</f>
        <v>209700</v>
      </c>
      <c r="P186" s="4" t="str" cm="1">
        <f t="array" ref="P186">_xll.SNL.Clients.Office.Excel.Functions.SPG($A186, "SP_TOTAL_REV", P$3)</f>
        <v>NA</v>
      </c>
      <c r="Q186" s="4" cm="1">
        <f t="array" ref="Q186">_xll.SNL.Clients.Office.Excel.Functions.SPG($A186, "SP_TOTAL_REV", Q$3)</f>
        <v>279300</v>
      </c>
      <c r="R186" s="4" cm="1">
        <f t="array" ref="R186">_xll.SNL.Clients.Office.Excel.Functions.SPG($A186, "SP_TOTAL_REV", R$3)</f>
        <v>276000</v>
      </c>
      <c r="S186" s="4" cm="1">
        <f t="array" ref="S186">_xll.SNL.Clients.Office.Excel.Functions.SPG($A186, "SP_TOTAL_REV", S$3)</f>
        <v>268300</v>
      </c>
      <c r="T186" s="4" cm="1">
        <f t="array" ref="T186">_xll.SNL.Clients.Office.Excel.Functions.SPG($A186, "SP_TOTAL_REV", T$3)</f>
        <v>247000</v>
      </c>
      <c r="U186" s="4" cm="1">
        <f t="array" ref="U186">_xll.SNL.Clients.Office.Excel.Functions.SPG($A186, "SP_TOTAL_REV", U$3)</f>
        <v>282700</v>
      </c>
      <c r="V186" s="4" cm="1">
        <f t="array" ref="V186">_xll.SNL.Clients.Office.Excel.Functions.SPG($A186, "SP_TOTAL_REV", V$3)</f>
        <v>286500</v>
      </c>
      <c r="W186" s="4" cm="1">
        <f t="array" ref="W186">_xll.SNL.Clients.Office.Excel.Functions.SPG($A186, "SP_TOTAL_REV", W$3)</f>
        <v>299000</v>
      </c>
      <c r="X186" s="4" cm="1">
        <f t="array" ref="X186">_xll.SNL.Clients.Office.Excel.Functions.SPG($A186, "SP_TOTAL_REV", X$3)</f>
        <v>317200</v>
      </c>
      <c r="Y186" s="4" cm="1">
        <f t="array" ref="Y186">_xll.SNL.Clients.Office.Excel.Functions.SPG($A186, "SP_TOTAL_REV", Y$3)</f>
        <v>303000</v>
      </c>
    </row>
    <row r="187" spans="1:25" x14ac:dyDescent="0.3">
      <c r="A187" s="11" t="s">
        <v>1225</v>
      </c>
      <c r="B187" s="4" t="str" cm="1">
        <f t="array" ref="B187">_xll.SNL.Clients.Office.Excel.Functions.SPG($A187, "SP_TOTAL_REV", B$3)</f>
        <v>NA</v>
      </c>
      <c r="C187" s="4" cm="1">
        <f t="array" ref="C187">_xll.SNL.Clients.Office.Excel.Functions.SPG($A187, "SP_TOTAL_REV", C$3)</f>
        <v>573627</v>
      </c>
      <c r="D187" s="4" cm="1">
        <f t="array" ref="D187">_xll.SNL.Clients.Office.Excel.Functions.SPG($A187, "SP_TOTAL_REV", D$3)</f>
        <v>609993</v>
      </c>
      <c r="E187" s="4" cm="1">
        <f t="array" ref="E187">_xll.SNL.Clients.Office.Excel.Functions.SPG($A187, "SP_TOTAL_REV", E$3)</f>
        <v>600317</v>
      </c>
      <c r="F187" s="4" cm="1">
        <f t="array" ref="F187">_xll.SNL.Clients.Office.Excel.Functions.SPG($A187, "SP_TOTAL_REV", F$3)</f>
        <v>528816</v>
      </c>
      <c r="G187" s="4" cm="1">
        <f t="array" ref="G187">_xll.SNL.Clients.Office.Excel.Functions.SPG($A187, "SP_TOTAL_REV", G$3)</f>
        <v>596968</v>
      </c>
      <c r="H187" s="4" cm="1">
        <f t="array" ref="H187">_xll.SNL.Clients.Office.Excel.Functions.SPG($A187, "SP_TOTAL_REV", H$3)</f>
        <v>609016</v>
      </c>
      <c r="I187" s="4" cm="1">
        <f t="array" ref="I187">_xll.SNL.Clients.Office.Excel.Functions.SPG($A187, "SP_TOTAL_REV", I$3)</f>
        <v>560705</v>
      </c>
      <c r="J187" s="4" cm="1">
        <f t="array" ref="J187">_xll.SNL.Clients.Office.Excel.Functions.SPG($A187, "SP_TOTAL_REV", J$3)</f>
        <v>468302</v>
      </c>
      <c r="K187" s="4" cm="1">
        <f t="array" ref="K187">_xll.SNL.Clients.Office.Excel.Functions.SPG($A187, "SP_TOTAL_REV", K$3)</f>
        <v>486914</v>
      </c>
      <c r="L187" s="4" cm="1">
        <f t="array" ref="L187">_xll.SNL.Clients.Office.Excel.Functions.SPG($A187, "SP_TOTAL_REV", L$3)</f>
        <v>481052</v>
      </c>
      <c r="M187" s="4" cm="1">
        <f t="array" ref="M187">_xll.SNL.Clients.Office.Excel.Functions.SPG($A187, "SP_TOTAL_REV", M$3)</f>
        <v>452797</v>
      </c>
      <c r="N187" s="4" cm="1">
        <f t="array" ref="N187">_xll.SNL.Clients.Office.Excel.Functions.SPG($A187, "SP_TOTAL_REV", N$3)</f>
        <v>462075</v>
      </c>
      <c r="O187" s="4" cm="1">
        <f t="array" ref="O187">_xll.SNL.Clients.Office.Excel.Functions.SPG($A187, "SP_TOTAL_REV", O$3)</f>
        <v>470385</v>
      </c>
      <c r="P187" s="4" cm="1">
        <f t="array" ref="P187">_xll.SNL.Clients.Office.Excel.Functions.SPG($A187, "SP_TOTAL_REV", P$3)</f>
        <v>468674</v>
      </c>
      <c r="Q187" s="4" cm="1">
        <f t="array" ref="Q187">_xll.SNL.Clients.Office.Excel.Functions.SPG($A187, "SP_TOTAL_REV", Q$3)</f>
        <v>447265</v>
      </c>
      <c r="R187" s="4" cm="1">
        <f t="array" ref="R187">_xll.SNL.Clients.Office.Excel.Functions.SPG($A187, "SP_TOTAL_REV", R$3)</f>
        <v>178513</v>
      </c>
      <c r="S187" s="4" cm="1">
        <f t="array" ref="S187">_xll.SNL.Clients.Office.Excel.Functions.SPG($A187, "SP_TOTAL_REV", S$3)</f>
        <v>509398</v>
      </c>
      <c r="T187" s="4" cm="1">
        <f t="array" ref="T187">_xll.SNL.Clients.Office.Excel.Functions.SPG($A187, "SP_TOTAL_REV", T$3)</f>
        <v>447281</v>
      </c>
      <c r="U187" s="4" cm="1">
        <f t="array" ref="U187">_xll.SNL.Clients.Office.Excel.Functions.SPG($A187, "SP_TOTAL_REV", U$3)</f>
        <v>398841</v>
      </c>
      <c r="V187" s="4" cm="1">
        <f t="array" ref="V187">_xll.SNL.Clients.Office.Excel.Functions.SPG($A187, "SP_TOTAL_REV", V$3)</f>
        <v>399787</v>
      </c>
      <c r="W187" s="4" cm="1">
        <f t="array" ref="W187">_xll.SNL.Clients.Office.Excel.Functions.SPG($A187, "SP_TOTAL_REV", W$3)</f>
        <v>423155</v>
      </c>
      <c r="X187" s="4" cm="1">
        <f t="array" ref="X187">_xll.SNL.Clients.Office.Excel.Functions.SPG($A187, "SP_TOTAL_REV", X$3)</f>
        <v>350898</v>
      </c>
      <c r="Y187" s="4" cm="1">
        <f t="array" ref="Y187">_xll.SNL.Clients.Office.Excel.Functions.SPG($A187, "SP_TOTAL_REV", Y$3)</f>
        <v>329902</v>
      </c>
    </row>
    <row r="188" spans="1:25" x14ac:dyDescent="0.3">
      <c r="A188" s="11" t="s">
        <v>1226</v>
      </c>
      <c r="B188" s="4" t="str" cm="1">
        <f t="array" ref="B188">_xll.SNL.Clients.Office.Excel.Functions.SPG($A188, "SP_TOTAL_REV", B$3)</f>
        <v>NA</v>
      </c>
      <c r="C188" s="4" cm="1">
        <f t="array" ref="C188">_xll.SNL.Clients.Office.Excel.Functions.SPG($A188, "SP_TOTAL_REV", C$3)</f>
        <v>515172</v>
      </c>
      <c r="D188" s="4" cm="1">
        <f t="array" ref="D188">_xll.SNL.Clients.Office.Excel.Functions.SPG($A188, "SP_TOTAL_REV", D$3)</f>
        <v>544538</v>
      </c>
      <c r="E188" s="4" cm="1">
        <f t="array" ref="E188">_xll.SNL.Clients.Office.Excel.Functions.SPG($A188, "SP_TOTAL_REV", E$3)</f>
        <v>554461</v>
      </c>
      <c r="F188" s="4" cm="1">
        <f t="array" ref="F188">_xll.SNL.Clients.Office.Excel.Functions.SPG($A188, "SP_TOTAL_REV", F$3)</f>
        <v>509055</v>
      </c>
      <c r="G188" s="4" cm="1">
        <f t="array" ref="G188">_xll.SNL.Clients.Office.Excel.Functions.SPG($A188, "SP_TOTAL_REV", G$3)</f>
        <v>587611</v>
      </c>
      <c r="H188" s="4" cm="1">
        <f t="array" ref="H188">_xll.SNL.Clients.Office.Excel.Functions.SPG($A188, "SP_TOTAL_REV", H$3)</f>
        <v>574175</v>
      </c>
      <c r="I188" s="4" cm="1">
        <f t="array" ref="I188">_xll.SNL.Clients.Office.Excel.Functions.SPG($A188, "SP_TOTAL_REV", I$3)</f>
        <v>492177</v>
      </c>
      <c r="J188" s="4" cm="1">
        <f t="array" ref="J188">_xll.SNL.Clients.Office.Excel.Functions.SPG($A188, "SP_TOTAL_REV", J$3)</f>
        <v>623476</v>
      </c>
      <c r="K188" s="4" cm="1">
        <f t="array" ref="K188">_xll.SNL.Clients.Office.Excel.Functions.SPG($A188, "SP_TOTAL_REV", K$3)</f>
        <v>493706</v>
      </c>
      <c r="L188" s="4" cm="1">
        <f t="array" ref="L188">_xll.SNL.Clients.Office.Excel.Functions.SPG($A188, "SP_TOTAL_REV", L$3)</f>
        <v>458359</v>
      </c>
      <c r="M188" s="4" cm="1">
        <f t="array" ref="M188">_xll.SNL.Clients.Office.Excel.Functions.SPG($A188, "SP_TOTAL_REV", M$3)</f>
        <v>451519</v>
      </c>
      <c r="N188" s="4" cm="1">
        <f t="array" ref="N188">_xll.SNL.Clients.Office.Excel.Functions.SPG($A188, "SP_TOTAL_REV", N$3)</f>
        <v>494834</v>
      </c>
      <c r="O188" s="4" cm="1">
        <f t="array" ref="O188">_xll.SNL.Clients.Office.Excel.Functions.SPG($A188, "SP_TOTAL_REV", O$3)</f>
        <v>458017</v>
      </c>
      <c r="P188" s="4" cm="1">
        <f t="array" ref="P188">_xll.SNL.Clients.Office.Excel.Functions.SPG($A188, "SP_TOTAL_REV", P$3)</f>
        <v>416649</v>
      </c>
      <c r="Q188" s="4" cm="1">
        <f t="array" ref="Q188">_xll.SNL.Clients.Office.Excel.Functions.SPG($A188, "SP_TOTAL_REV", Q$3)</f>
        <v>352607</v>
      </c>
      <c r="R188" s="4" cm="1">
        <f t="array" ref="R188">_xll.SNL.Clients.Office.Excel.Functions.SPG($A188, "SP_TOTAL_REV", R$3)</f>
        <v>427604</v>
      </c>
      <c r="S188" s="4" cm="1">
        <f t="array" ref="S188">_xll.SNL.Clients.Office.Excel.Functions.SPG($A188, "SP_TOTAL_REV", S$3)</f>
        <v>433081</v>
      </c>
      <c r="T188" s="4" cm="1">
        <f t="array" ref="T188">_xll.SNL.Clients.Office.Excel.Functions.SPG($A188, "SP_TOTAL_REV", T$3)</f>
        <v>355031</v>
      </c>
      <c r="U188" s="4" cm="1">
        <f t="array" ref="U188">_xll.SNL.Clients.Office.Excel.Functions.SPG($A188, "SP_TOTAL_REV", U$3)</f>
        <v>366476</v>
      </c>
      <c r="V188" s="4" cm="1">
        <f t="array" ref="V188">_xll.SNL.Clients.Office.Excel.Functions.SPG($A188, "SP_TOTAL_REV", V$3)</f>
        <v>428991</v>
      </c>
      <c r="W188" s="4" cm="1">
        <f t="array" ref="W188">_xll.SNL.Clients.Office.Excel.Functions.SPG($A188, "SP_TOTAL_REV", W$3)</f>
        <v>411565</v>
      </c>
      <c r="X188" s="4" cm="1">
        <f t="array" ref="X188">_xll.SNL.Clients.Office.Excel.Functions.SPG($A188, "SP_TOTAL_REV", X$3)</f>
        <v>381372</v>
      </c>
      <c r="Y188" s="4" cm="1">
        <f t="array" ref="Y188">_xll.SNL.Clients.Office.Excel.Functions.SPG($A188, "SP_TOTAL_REV", Y$3)</f>
        <v>325434</v>
      </c>
    </row>
    <row r="189" spans="1:25" x14ac:dyDescent="0.3">
      <c r="A189" s="11" t="s">
        <v>1227</v>
      </c>
      <c r="B189" s="4" t="str" cm="1">
        <f t="array" ref="B189">_xll.SNL.Clients.Office.Excel.Functions.SPG($A189, "SP_TOTAL_REV", B$3)</f>
        <v>NA</v>
      </c>
      <c r="C189" s="4" cm="1">
        <f t="array" ref="C189">_xll.SNL.Clients.Office.Excel.Functions.SPG($A189, "SP_TOTAL_REV", C$3)</f>
        <v>298533</v>
      </c>
      <c r="D189" s="4" cm="1">
        <f t="array" ref="D189">_xll.SNL.Clients.Office.Excel.Functions.SPG($A189, "SP_TOTAL_REV", D$3)</f>
        <v>260783</v>
      </c>
      <c r="E189" s="4" cm="1">
        <f t="array" ref="E189">_xll.SNL.Clients.Office.Excel.Functions.SPG($A189, "SP_TOTAL_REV", E$3)</f>
        <v>249129</v>
      </c>
      <c r="F189" s="4" cm="1">
        <f t="array" ref="F189">_xll.SNL.Clients.Office.Excel.Functions.SPG($A189, "SP_TOTAL_REV", F$3)</f>
        <v>218314</v>
      </c>
      <c r="G189" s="4" cm="1">
        <f t="array" ref="G189">_xll.SNL.Clients.Office.Excel.Functions.SPG($A189, "SP_TOTAL_REV", G$3)</f>
        <v>272647</v>
      </c>
      <c r="H189" s="4" cm="1">
        <f t="array" ref="H189">_xll.SNL.Clients.Office.Excel.Functions.SPG($A189, "SP_TOTAL_REV", H$3)</f>
        <v>248749</v>
      </c>
      <c r="I189" s="4" cm="1">
        <f t="array" ref="I189">_xll.SNL.Clients.Office.Excel.Functions.SPG($A189, "SP_TOTAL_REV", I$3)</f>
        <v>229136</v>
      </c>
      <c r="J189" s="4" cm="1">
        <f t="array" ref="J189">_xll.SNL.Clients.Office.Excel.Functions.SPG($A189, "SP_TOTAL_REV", J$3)</f>
        <v>205501</v>
      </c>
      <c r="K189" s="4" cm="1">
        <f t="array" ref="K189">_xll.SNL.Clients.Office.Excel.Functions.SPG($A189, "SP_TOTAL_REV", K$3)</f>
        <v>256498</v>
      </c>
      <c r="L189" s="4" cm="1">
        <f t="array" ref="L189">_xll.SNL.Clients.Office.Excel.Functions.SPG($A189, "SP_TOTAL_REV", L$3)</f>
        <v>219066</v>
      </c>
      <c r="M189" s="4" cm="1">
        <f t="array" ref="M189">_xll.SNL.Clients.Office.Excel.Functions.SPG($A189, "SP_TOTAL_REV", M$3)</f>
        <v>204928</v>
      </c>
      <c r="N189" s="4" cm="1">
        <f t="array" ref="N189">_xll.SNL.Clients.Office.Excel.Functions.SPG($A189, "SP_TOTAL_REV", N$3)</f>
        <v>177010</v>
      </c>
      <c r="O189" s="4" cm="1">
        <f t="array" ref="O189">_xll.SNL.Clients.Office.Excel.Functions.SPG($A189, "SP_TOTAL_REV", O$3)</f>
        <v>205478</v>
      </c>
      <c r="P189" s="4" cm="1">
        <f t="array" ref="P189">_xll.SNL.Clients.Office.Excel.Functions.SPG($A189, "SP_TOTAL_REV", P$3)</f>
        <v>181394</v>
      </c>
      <c r="Q189" s="4" cm="1">
        <f t="array" ref="Q189">_xll.SNL.Clients.Office.Excel.Functions.SPG($A189, "SP_TOTAL_REV", Q$3)</f>
        <v>165894</v>
      </c>
      <c r="R189" s="4" cm="1">
        <f t="array" ref="R189">_xll.SNL.Clients.Office.Excel.Functions.SPG($A189, "SP_TOTAL_REV", R$3)</f>
        <v>162674</v>
      </c>
      <c r="S189" s="4" cm="1">
        <f t="array" ref="S189">_xll.SNL.Clients.Office.Excel.Functions.SPG($A189, "SP_TOTAL_REV", S$3)</f>
        <v>205586</v>
      </c>
      <c r="T189" s="4" cm="1">
        <f t="array" ref="T189">_xll.SNL.Clients.Office.Excel.Functions.SPG($A189, "SP_TOTAL_REV", T$3)</f>
        <v>172665</v>
      </c>
      <c r="U189" s="4" cm="1">
        <f t="array" ref="U189">_xll.SNL.Clients.Office.Excel.Functions.SPG($A189, "SP_TOTAL_REV", U$3)</f>
        <v>180492</v>
      </c>
      <c r="V189" s="4" cm="1">
        <f t="array" ref="V189">_xll.SNL.Clients.Office.Excel.Functions.SPG($A189, "SP_TOTAL_REV", V$3)</f>
        <v>171728</v>
      </c>
      <c r="W189" s="4" cm="1">
        <f t="array" ref="W189">_xll.SNL.Clients.Office.Excel.Functions.SPG($A189, "SP_TOTAL_REV", W$3)</f>
        <v>213177</v>
      </c>
      <c r="X189" s="4" cm="1">
        <f t="array" ref="X189">_xll.SNL.Clients.Office.Excel.Functions.SPG($A189, "SP_TOTAL_REV", X$3)</f>
        <v>178259</v>
      </c>
      <c r="Y189" s="4" cm="1">
        <f t="array" ref="Y189">_xll.SNL.Clients.Office.Excel.Functions.SPG($A189, "SP_TOTAL_REV", Y$3)</f>
        <v>171243</v>
      </c>
    </row>
    <row r="190" spans="1:25" x14ac:dyDescent="0.3">
      <c r="A190" s="11" t="s">
        <v>1228</v>
      </c>
      <c r="B190" s="4" t="str" cm="1">
        <f t="array" ref="B190">_xll.SNL.Clients.Office.Excel.Functions.SPG($A190, "SP_TOTAL_REV", B$3)</f>
        <v>NA</v>
      </c>
      <c r="C190" s="4" cm="1">
        <f t="array" ref="C190">_xll.SNL.Clients.Office.Excel.Functions.SPG($A190, "SP_TOTAL_REV", C$3)</f>
        <v>118301</v>
      </c>
      <c r="D190" s="4" cm="1">
        <f t="array" ref="D190">_xll.SNL.Clients.Office.Excel.Functions.SPG($A190, "SP_TOTAL_REV", D$3)</f>
        <v>110115</v>
      </c>
      <c r="E190" s="4" cm="1">
        <f t="array" ref="E190">_xll.SNL.Clients.Office.Excel.Functions.SPG($A190, "SP_TOTAL_REV", E$3)</f>
        <v>103994</v>
      </c>
      <c r="F190" s="4" cm="1">
        <f t="array" ref="F190">_xll.SNL.Clients.Office.Excel.Functions.SPG($A190, "SP_TOTAL_REV", F$3)</f>
        <v>98329</v>
      </c>
      <c r="G190" s="4" cm="1">
        <f t="array" ref="G190">_xll.SNL.Clients.Office.Excel.Functions.SPG($A190, "SP_TOTAL_REV", G$3)</f>
        <v>91987</v>
      </c>
      <c r="H190" s="4" cm="1">
        <f t="array" ref="H190">_xll.SNL.Clients.Office.Excel.Functions.SPG($A190, "SP_TOTAL_REV", H$3)</f>
        <v>86964</v>
      </c>
      <c r="I190" s="4" cm="1">
        <f t="array" ref="I190">_xll.SNL.Clients.Office.Excel.Functions.SPG($A190, "SP_TOTAL_REV", I$3)</f>
        <v>83449</v>
      </c>
      <c r="J190" s="4" cm="1">
        <f t="array" ref="J190">_xll.SNL.Clients.Office.Excel.Functions.SPG($A190, "SP_TOTAL_REV", J$3)</f>
        <v>76301</v>
      </c>
      <c r="K190" s="4" cm="1">
        <f t="array" ref="K190">_xll.SNL.Clients.Office.Excel.Functions.SPG($A190, "SP_TOTAL_REV", K$3)</f>
        <v>71415</v>
      </c>
      <c r="L190" s="4" cm="1">
        <f t="array" ref="L190">_xll.SNL.Clients.Office.Excel.Functions.SPG($A190, "SP_TOTAL_REV", L$3)</f>
        <v>71476</v>
      </c>
      <c r="M190" s="4" cm="1">
        <f t="array" ref="M190">_xll.SNL.Clients.Office.Excel.Functions.SPG($A190, "SP_TOTAL_REV", M$3)</f>
        <v>70139</v>
      </c>
      <c r="N190" s="4" cm="1">
        <f t="array" ref="N190">_xll.SNL.Clients.Office.Excel.Functions.SPG($A190, "SP_TOTAL_REV", N$3)</f>
        <v>65035</v>
      </c>
      <c r="O190" s="4" cm="1">
        <f t="array" ref="O190">_xll.SNL.Clients.Office.Excel.Functions.SPG($A190, "SP_TOTAL_REV", O$3)</f>
        <v>59638</v>
      </c>
      <c r="P190" s="4" cm="1">
        <f t="array" ref="P190">_xll.SNL.Clients.Office.Excel.Functions.SPG($A190, "SP_TOTAL_REV", P$3)</f>
        <v>57083</v>
      </c>
      <c r="Q190" s="4" cm="1">
        <f t="array" ref="Q190">_xll.SNL.Clients.Office.Excel.Functions.SPG($A190, "SP_TOTAL_REV", Q$3)</f>
        <v>48572</v>
      </c>
      <c r="R190" s="4" cm="1">
        <f t="array" ref="R190">_xll.SNL.Clients.Office.Excel.Functions.SPG($A190, "SP_TOTAL_REV", R$3)</f>
        <v>41161</v>
      </c>
      <c r="S190" s="4" cm="1">
        <f t="array" ref="S190">_xll.SNL.Clients.Office.Excel.Functions.SPG($A190, "SP_TOTAL_REV", S$3)</f>
        <v>42967</v>
      </c>
      <c r="T190" s="4" cm="1">
        <f t="array" ref="T190">_xll.SNL.Clients.Office.Excel.Functions.SPG($A190, "SP_TOTAL_REV", T$3)</f>
        <v>38647</v>
      </c>
      <c r="U190" s="4" cm="1">
        <f t="array" ref="U190">_xll.SNL.Clients.Office.Excel.Functions.SPG($A190, "SP_TOTAL_REV", U$3)</f>
        <v>41718</v>
      </c>
      <c r="V190" s="4" cm="1">
        <f t="array" ref="V190">_xll.SNL.Clients.Office.Excel.Functions.SPG($A190, "SP_TOTAL_REV", V$3)</f>
        <v>39276</v>
      </c>
      <c r="W190" s="4" cm="1">
        <f t="array" ref="W190">_xll.SNL.Clients.Office.Excel.Functions.SPG($A190, "SP_TOTAL_REV", W$3)</f>
        <v>36405</v>
      </c>
      <c r="X190" s="4" cm="1">
        <f t="array" ref="X190">_xll.SNL.Clients.Office.Excel.Functions.SPG($A190, "SP_TOTAL_REV", X$3)</f>
        <v>33273</v>
      </c>
      <c r="Y190" s="4" cm="1">
        <f t="array" ref="Y190">_xll.SNL.Clients.Office.Excel.Functions.SPG($A190, "SP_TOTAL_REV", Y$3)</f>
        <v>31198</v>
      </c>
    </row>
    <row r="191" spans="1:25" x14ac:dyDescent="0.3">
      <c r="A191" s="11" t="s">
        <v>1229</v>
      </c>
      <c r="B191" s="4" cm="1">
        <f t="array" ref="B191">_xll.SNL.Clients.Office.Excel.Functions.SPG($A191, "SP_TOTAL_REV", B$3)</f>
        <v>157260</v>
      </c>
      <c r="C191" s="4" cm="1">
        <f t="array" ref="C191">_xll.SNL.Clients.Office.Excel.Functions.SPG($A191, "SP_TOTAL_REV", C$3)</f>
        <v>154337</v>
      </c>
      <c r="D191" s="4" cm="1">
        <f t="array" ref="D191">_xll.SNL.Clients.Office.Excel.Functions.SPG($A191, "SP_TOTAL_REV", D$3)</f>
        <v>168632</v>
      </c>
      <c r="E191" s="4" cm="1">
        <f t="array" ref="E191">_xll.SNL.Clients.Office.Excel.Functions.SPG($A191, "SP_TOTAL_REV", E$3)</f>
        <v>146421</v>
      </c>
      <c r="F191" s="4" cm="1">
        <f t="array" ref="F191">_xll.SNL.Clients.Office.Excel.Functions.SPG($A191, "SP_TOTAL_REV", F$3)</f>
        <v>167276</v>
      </c>
      <c r="G191" s="4" cm="1">
        <f t="array" ref="G191">_xll.SNL.Clients.Office.Excel.Functions.SPG($A191, "SP_TOTAL_REV", G$3)</f>
        <v>163892</v>
      </c>
      <c r="H191" s="4" cm="1">
        <f t="array" ref="H191">_xll.SNL.Clients.Office.Excel.Functions.SPG($A191, "SP_TOTAL_REV", H$3)</f>
        <v>187375</v>
      </c>
      <c r="I191" s="4" cm="1">
        <f t="array" ref="I191">_xll.SNL.Clients.Office.Excel.Functions.SPG($A191, "SP_TOTAL_REV", I$3)</f>
        <v>186316</v>
      </c>
      <c r="J191" s="4" cm="1">
        <f t="array" ref="J191">_xll.SNL.Clients.Office.Excel.Functions.SPG($A191, "SP_TOTAL_REV", J$3)</f>
        <v>203161</v>
      </c>
      <c r="K191" s="4" cm="1">
        <f t="array" ref="K191">_xll.SNL.Clients.Office.Excel.Functions.SPG($A191, "SP_TOTAL_REV", K$3)</f>
        <v>214530</v>
      </c>
      <c r="L191" s="4" cm="1">
        <f t="array" ref="L191">_xll.SNL.Clients.Office.Excel.Functions.SPG($A191, "SP_TOTAL_REV", L$3)</f>
        <v>229683</v>
      </c>
      <c r="M191" s="4" cm="1">
        <f t="array" ref="M191">_xll.SNL.Clients.Office.Excel.Functions.SPG($A191, "SP_TOTAL_REV", M$3)</f>
        <v>197659</v>
      </c>
      <c r="N191" s="4" cm="1">
        <f t="array" ref="N191">_xll.SNL.Clients.Office.Excel.Functions.SPG($A191, "SP_TOTAL_REV", N$3)</f>
        <v>208093</v>
      </c>
      <c r="O191" s="4" cm="1">
        <f t="array" ref="O191">_xll.SNL.Clients.Office.Excel.Functions.SPG($A191, "SP_TOTAL_REV", O$3)</f>
        <v>182327</v>
      </c>
      <c r="P191" s="4" cm="1">
        <f t="array" ref="P191">_xll.SNL.Clients.Office.Excel.Functions.SPG($A191, "SP_TOTAL_REV", P$3)</f>
        <v>178323</v>
      </c>
      <c r="Q191" s="4" cm="1">
        <f t="array" ref="Q191">_xll.SNL.Clients.Office.Excel.Functions.SPG($A191, "SP_TOTAL_REV", Q$3)</f>
        <v>176962</v>
      </c>
      <c r="R191" s="4" cm="1">
        <f t="array" ref="R191">_xll.SNL.Clients.Office.Excel.Functions.SPG($A191, "SP_TOTAL_REV", R$3)</f>
        <v>178826</v>
      </c>
      <c r="S191" s="4" cm="1">
        <f t="array" ref="S191">_xll.SNL.Clients.Office.Excel.Functions.SPG($A191, "SP_TOTAL_REV", S$3)</f>
        <v>151058</v>
      </c>
      <c r="T191" s="4" cm="1">
        <f t="array" ref="T191">_xll.SNL.Clients.Office.Excel.Functions.SPG($A191, "SP_TOTAL_REV", T$3)</f>
        <v>91568</v>
      </c>
      <c r="U191" s="4" cm="1">
        <f t="array" ref="U191">_xll.SNL.Clients.Office.Excel.Functions.SPG($A191, "SP_TOTAL_REV", U$3)</f>
        <v>149774</v>
      </c>
      <c r="V191" s="4" cm="1">
        <f t="array" ref="V191">_xll.SNL.Clients.Office.Excel.Functions.SPG($A191, "SP_TOTAL_REV", V$3)</f>
        <v>174574</v>
      </c>
      <c r="W191" s="4" cm="1">
        <f t="array" ref="W191">_xll.SNL.Clients.Office.Excel.Functions.SPG($A191, "SP_TOTAL_REV", W$3)</f>
        <v>173921</v>
      </c>
      <c r="X191" s="4" cm="1">
        <f t="array" ref="X191">_xll.SNL.Clients.Office.Excel.Functions.SPG($A191, "SP_TOTAL_REV", X$3)</f>
        <v>183918</v>
      </c>
      <c r="Y191" s="4" cm="1">
        <f t="array" ref="Y191">_xll.SNL.Clients.Office.Excel.Functions.SPG($A191, "SP_TOTAL_REV", Y$3)</f>
        <v>177829</v>
      </c>
    </row>
    <row r="192" spans="1:25" x14ac:dyDescent="0.3">
      <c r="A192" s="11" t="s">
        <v>1230</v>
      </c>
      <c r="B192" s="4" t="str" cm="1">
        <f t="array" ref="B192">_xll.SNL.Clients.Office.Excel.Functions.SPG($A192, "SP_TOTAL_REV", B$3)</f>
        <v>NA</v>
      </c>
      <c r="C192" s="4" cm="1">
        <f t="array" ref="C192">_xll.SNL.Clients.Office.Excel.Functions.SPG($A192, "SP_TOTAL_REV", C$3)</f>
        <v>662410</v>
      </c>
      <c r="D192" s="4" cm="1">
        <f t="array" ref="D192">_xll.SNL.Clients.Office.Excel.Functions.SPG($A192, "SP_TOTAL_REV", D$3)</f>
        <v>647806</v>
      </c>
      <c r="E192" s="4" cm="1">
        <f t="array" ref="E192">_xll.SNL.Clients.Office.Excel.Functions.SPG($A192, "SP_TOTAL_REV", E$3)</f>
        <v>645954</v>
      </c>
      <c r="F192" s="4" cm="1">
        <f t="array" ref="F192">_xll.SNL.Clients.Office.Excel.Functions.SPG($A192, "SP_TOTAL_REV", F$3)</f>
        <v>842322</v>
      </c>
      <c r="G192" s="4" cm="1">
        <f t="array" ref="G192">_xll.SNL.Clients.Office.Excel.Functions.SPG($A192, "SP_TOTAL_REV", G$3)</f>
        <v>636302</v>
      </c>
      <c r="H192" s="4" cm="1">
        <f t="array" ref="H192">_xll.SNL.Clients.Office.Excel.Functions.SPG($A192, "SP_TOTAL_REV", H$3)</f>
        <v>628876</v>
      </c>
      <c r="I192" s="4" cm="1">
        <f t="array" ref="I192">_xll.SNL.Clients.Office.Excel.Functions.SPG($A192, "SP_TOTAL_REV", I$3)</f>
        <v>640877</v>
      </c>
      <c r="J192" s="4" cm="1">
        <f t="array" ref="J192">_xll.SNL.Clients.Office.Excel.Functions.SPG($A192, "SP_TOTAL_REV", J$3)</f>
        <v>807241</v>
      </c>
      <c r="K192" s="4" cm="1">
        <f t="array" ref="K192">_xll.SNL.Clients.Office.Excel.Functions.SPG($A192, "SP_TOTAL_REV", K$3)</f>
        <v>594469</v>
      </c>
      <c r="L192" s="4" cm="1">
        <f t="array" ref="L192">_xll.SNL.Clients.Office.Excel.Functions.SPG($A192, "SP_TOTAL_REV", L$3)</f>
        <v>585135</v>
      </c>
      <c r="M192" s="4" cm="1">
        <f t="array" ref="M192">_xll.SNL.Clients.Office.Excel.Functions.SPG($A192, "SP_TOTAL_REV", M$3)</f>
        <v>579266</v>
      </c>
      <c r="N192" s="4" cm="1">
        <f t="array" ref="N192">_xll.SNL.Clients.Office.Excel.Functions.SPG($A192, "SP_TOTAL_REV", N$3)</f>
        <v>717139</v>
      </c>
      <c r="O192" s="4" cm="1">
        <f t="array" ref="O192">_xll.SNL.Clients.Office.Excel.Functions.SPG($A192, "SP_TOTAL_REV", O$3)</f>
        <v>532429</v>
      </c>
      <c r="P192" s="4" cm="1">
        <f t="array" ref="P192">_xll.SNL.Clients.Office.Excel.Functions.SPG($A192, "SP_TOTAL_REV", P$3)</f>
        <v>528900</v>
      </c>
      <c r="Q192" s="4" cm="1">
        <f t="array" ref="Q192">_xll.SNL.Clients.Office.Excel.Functions.SPG($A192, "SP_TOTAL_REV", Q$3)</f>
        <v>550646</v>
      </c>
      <c r="R192" s="4" cm="1">
        <f t="array" ref="R192">_xll.SNL.Clients.Office.Excel.Functions.SPG($A192, "SP_TOTAL_REV", R$3)</f>
        <v>617355</v>
      </c>
      <c r="S192" s="4" cm="1">
        <f t="array" ref="S192">_xll.SNL.Clients.Office.Excel.Functions.SPG($A192, "SP_TOTAL_REV", S$3)</f>
        <v>451478</v>
      </c>
      <c r="T192" s="4" cm="1">
        <f t="array" ref="T192">_xll.SNL.Clients.Office.Excel.Functions.SPG($A192, "SP_TOTAL_REV", T$3)</f>
        <v>428737</v>
      </c>
      <c r="U192" s="4" cm="1">
        <f t="array" ref="U192">_xll.SNL.Clients.Office.Excel.Functions.SPG($A192, "SP_TOTAL_REV", U$3)</f>
        <v>228055</v>
      </c>
      <c r="V192" s="4" cm="1">
        <f t="array" ref="V192">_xll.SNL.Clients.Office.Excel.Functions.SPG($A192, "SP_TOTAL_REV", V$3)</f>
        <v>269998</v>
      </c>
      <c r="W192" s="4" cm="1">
        <f t="array" ref="W192">_xll.SNL.Clients.Office.Excel.Functions.SPG($A192, "SP_TOTAL_REV", W$3)</f>
        <v>197947</v>
      </c>
      <c r="X192" s="4" cm="1">
        <f t="array" ref="X192">_xll.SNL.Clients.Office.Excel.Functions.SPG($A192, "SP_TOTAL_REV", X$3)</f>
        <v>181095</v>
      </c>
      <c r="Y192" s="4" cm="1">
        <f t="array" ref="Y192">_xll.SNL.Clients.Office.Excel.Functions.SPG($A192, "SP_TOTAL_REV", Y$3)</f>
        <v>169339</v>
      </c>
    </row>
    <row r="193" spans="1:25" x14ac:dyDescent="0.3">
      <c r="A193" s="11" t="s">
        <v>1231</v>
      </c>
      <c r="B193" s="4" t="str" cm="1">
        <f t="array" ref="B193">_xll.SNL.Clients.Office.Excel.Functions.SPG($A193, "SP_TOTAL_REV", B$3)</f>
        <v>NA</v>
      </c>
      <c r="C193" s="4" cm="1">
        <f t="array" ref="C193">_xll.SNL.Clients.Office.Excel.Functions.SPG($A193, "SP_TOTAL_REV", C$3)</f>
        <v>211795</v>
      </c>
      <c r="D193" s="4" cm="1">
        <f t="array" ref="D193">_xll.SNL.Clients.Office.Excel.Functions.SPG($A193, "SP_TOTAL_REV", D$3)</f>
        <v>211978</v>
      </c>
      <c r="E193" s="4" cm="1">
        <f t="array" ref="E193">_xll.SNL.Clients.Office.Excel.Functions.SPG($A193, "SP_TOTAL_REV", E$3)</f>
        <v>205318</v>
      </c>
      <c r="F193" s="4" cm="1">
        <f t="array" ref="F193">_xll.SNL.Clients.Office.Excel.Functions.SPG($A193, "SP_TOTAL_REV", F$3)</f>
        <v>194621</v>
      </c>
      <c r="G193" s="4" cm="1">
        <f t="array" ref="G193">_xll.SNL.Clients.Office.Excel.Functions.SPG($A193, "SP_TOTAL_REV", G$3)</f>
        <v>173198</v>
      </c>
      <c r="H193" s="4" cm="1">
        <f t="array" ref="H193">_xll.SNL.Clients.Office.Excel.Functions.SPG($A193, "SP_TOTAL_REV", H$3)</f>
        <v>167076</v>
      </c>
      <c r="I193" s="4" cm="1">
        <f t="array" ref="I193">_xll.SNL.Clients.Office.Excel.Functions.SPG($A193, "SP_TOTAL_REV", I$3)</f>
        <v>159814</v>
      </c>
      <c r="J193" s="4" cm="1">
        <f t="array" ref="J193">_xll.SNL.Clients.Office.Excel.Functions.SPG($A193, "SP_TOTAL_REV", J$3)</f>
        <v>161787</v>
      </c>
      <c r="K193" s="4" cm="1">
        <f t="array" ref="K193">_xll.SNL.Clients.Office.Excel.Functions.SPG($A193, "SP_TOTAL_REV", K$3)</f>
        <v>145803</v>
      </c>
      <c r="L193" s="4" cm="1">
        <f t="array" ref="L193">_xll.SNL.Clients.Office.Excel.Functions.SPG($A193, "SP_TOTAL_REV", L$3)</f>
        <v>160571</v>
      </c>
      <c r="M193" s="4" cm="1">
        <f t="array" ref="M193">_xll.SNL.Clients.Office.Excel.Functions.SPG($A193, "SP_TOTAL_REV", M$3)</f>
        <v>150248</v>
      </c>
      <c r="N193" s="4" cm="1">
        <f t="array" ref="N193">_xll.SNL.Clients.Office.Excel.Functions.SPG($A193, "SP_TOTAL_REV", N$3)</f>
        <v>155237</v>
      </c>
      <c r="O193" s="4" cm="1">
        <f t="array" ref="O193">_xll.SNL.Clients.Office.Excel.Functions.SPG($A193, "SP_TOTAL_REV", O$3)</f>
        <v>145883</v>
      </c>
      <c r="P193" s="4" cm="1">
        <f t="array" ref="P193">_xll.SNL.Clients.Office.Excel.Functions.SPG($A193, "SP_TOTAL_REV", P$3)</f>
        <v>149148</v>
      </c>
      <c r="Q193" s="4" cm="1">
        <f t="array" ref="Q193">_xll.SNL.Clients.Office.Excel.Functions.SPG($A193, "SP_TOTAL_REV", Q$3)</f>
        <v>139528</v>
      </c>
      <c r="R193" s="4" cm="1">
        <f t="array" ref="R193">_xll.SNL.Clients.Office.Excel.Functions.SPG($A193, "SP_TOTAL_REV", R$3)</f>
        <v>134202</v>
      </c>
      <c r="S193" s="4" cm="1">
        <f t="array" ref="S193">_xll.SNL.Clients.Office.Excel.Functions.SPG($A193, "SP_TOTAL_REV", S$3)</f>
        <v>136507</v>
      </c>
      <c r="T193" s="4" cm="1">
        <f t="array" ref="T193">_xll.SNL.Clients.Office.Excel.Functions.SPG($A193, "SP_TOTAL_REV", T$3)</f>
        <v>117937</v>
      </c>
      <c r="U193" s="4" cm="1">
        <f t="array" ref="U193">_xll.SNL.Clients.Office.Excel.Functions.SPG($A193, "SP_TOTAL_REV", U$3)</f>
        <v>121942</v>
      </c>
      <c r="V193" s="4" cm="1">
        <f t="array" ref="V193">_xll.SNL.Clients.Office.Excel.Functions.SPG($A193, "SP_TOTAL_REV", V$3)</f>
        <v>127186</v>
      </c>
      <c r="W193" s="4" cm="1">
        <f t="array" ref="W193">_xll.SNL.Clients.Office.Excel.Functions.SPG($A193, "SP_TOTAL_REV", W$3)</f>
        <v>118804</v>
      </c>
      <c r="X193" s="4" cm="1">
        <f t="array" ref="X193">_xll.SNL.Clients.Office.Excel.Functions.SPG($A193, "SP_TOTAL_REV", X$3)</f>
        <v>122548</v>
      </c>
      <c r="Y193" s="4" cm="1">
        <f t="array" ref="Y193">_xll.SNL.Clients.Office.Excel.Functions.SPG($A193, "SP_TOTAL_REV", Y$3)</f>
        <v>118836</v>
      </c>
    </row>
    <row r="194" spans="1:25" x14ac:dyDescent="0.3">
      <c r="A194" s="11" t="s">
        <v>1232</v>
      </c>
      <c r="B194" s="4" t="str" cm="1">
        <f t="array" ref="B194">_xll.SNL.Clients.Office.Excel.Functions.SPG($A194, "SP_TOTAL_REV", B$3)</f>
        <v>NA</v>
      </c>
      <c r="C194" s="4" cm="1">
        <f t="array" ref="C194">_xll.SNL.Clients.Office.Excel.Functions.SPG($A194, "SP_TOTAL_REV", C$3)</f>
        <v>760985</v>
      </c>
      <c r="D194" s="4" cm="1">
        <f t="array" ref="D194">_xll.SNL.Clients.Office.Excel.Functions.SPG($A194, "SP_TOTAL_REV", D$3)</f>
        <v>703373</v>
      </c>
      <c r="E194" s="4" cm="1">
        <f t="array" ref="E194">_xll.SNL.Clients.Office.Excel.Functions.SPG($A194, "SP_TOTAL_REV", E$3)</f>
        <v>664531</v>
      </c>
      <c r="F194" s="4" t="str" cm="1">
        <f t="array" ref="F194">_xll.SNL.Clients.Office.Excel.Functions.SPG($A194, "SP_TOTAL_REV", F$3)</f>
        <v>NA</v>
      </c>
      <c r="G194" s="4" cm="1">
        <f t="array" ref="G194">_xll.SNL.Clients.Office.Excel.Functions.SPG($A194, "SP_TOTAL_REV", G$3)</f>
        <v>717406</v>
      </c>
      <c r="H194" s="4" cm="1">
        <f t="array" ref="H194">_xll.SNL.Clients.Office.Excel.Functions.SPG($A194, "SP_TOTAL_REV", H$3)</f>
        <v>746933</v>
      </c>
      <c r="I194" s="4" cm="1">
        <f t="array" ref="I194">_xll.SNL.Clients.Office.Excel.Functions.SPG($A194, "SP_TOTAL_REV", I$3)</f>
        <v>750632.5</v>
      </c>
      <c r="J194" s="4" t="str" cm="1">
        <f t="array" ref="J194">_xll.SNL.Clients.Office.Excel.Functions.SPG($A194, "SP_TOTAL_REV", J$3)</f>
        <v>NA</v>
      </c>
      <c r="K194" s="4" t="str" cm="1">
        <f t="array" ref="K194">_xll.SNL.Clients.Office.Excel.Functions.SPG($A194, "SP_TOTAL_REV", K$3)</f>
        <v>NA</v>
      </c>
      <c r="L194" s="4" t="str" cm="1">
        <f t="array" ref="L194">_xll.SNL.Clients.Office.Excel.Functions.SPG($A194, "SP_TOTAL_REV", L$3)</f>
        <v>NA</v>
      </c>
      <c r="M194" s="4" t="str" cm="1">
        <f t="array" ref="M194">_xll.SNL.Clients.Office.Excel.Functions.SPG($A194, "SP_TOTAL_REV", M$3)</f>
        <v>NA</v>
      </c>
      <c r="N194" s="4" t="str" cm="1">
        <f t="array" ref="N194">_xll.SNL.Clients.Office.Excel.Functions.SPG($A194, "SP_TOTAL_REV", N$3)</f>
        <v>NA</v>
      </c>
      <c r="O194" s="4" t="str" cm="1">
        <f t="array" ref="O194">_xll.SNL.Clients.Office.Excel.Functions.SPG($A194, "SP_TOTAL_REV", O$3)</f>
        <v>NA</v>
      </c>
      <c r="P194" s="4" t="str" cm="1">
        <f t="array" ref="P194">_xll.SNL.Clients.Office.Excel.Functions.SPG($A194, "SP_TOTAL_REV", P$3)</f>
        <v>NA</v>
      </c>
      <c r="Q194" s="4" t="str" cm="1">
        <f t="array" ref="Q194">_xll.SNL.Clients.Office.Excel.Functions.SPG($A194, "SP_TOTAL_REV", Q$3)</f>
        <v>NA</v>
      </c>
      <c r="R194" s="4" t="str" cm="1">
        <f t="array" ref="R194">_xll.SNL.Clients.Office.Excel.Functions.SPG($A194, "SP_TOTAL_REV", R$3)</f>
        <v>NA</v>
      </c>
      <c r="S194" s="4" t="str" cm="1">
        <f t="array" ref="S194">_xll.SNL.Clients.Office.Excel.Functions.SPG($A194, "SP_TOTAL_REV", S$3)</f>
        <v>NA</v>
      </c>
      <c r="T194" s="4" t="str" cm="1">
        <f t="array" ref="T194">_xll.SNL.Clients.Office.Excel.Functions.SPG($A194, "SP_TOTAL_REV", T$3)</f>
        <v>NA</v>
      </c>
      <c r="U194" s="4" t="str" cm="1">
        <f t="array" ref="U194">_xll.SNL.Clients.Office.Excel.Functions.SPG($A194, "SP_TOTAL_REV", U$3)</f>
        <v>NA</v>
      </c>
      <c r="V194" s="4" t="str" cm="1">
        <f t="array" ref="V194">_xll.SNL.Clients.Office.Excel.Functions.SPG($A194, "SP_TOTAL_REV", V$3)</f>
        <v>NA</v>
      </c>
      <c r="W194" s="4" t="str" cm="1">
        <f t="array" ref="W194">_xll.SNL.Clients.Office.Excel.Functions.SPG($A194, "SP_TOTAL_REV", W$3)</f>
        <v>NA</v>
      </c>
      <c r="X194" s="4" t="str" cm="1">
        <f t="array" ref="X194">_xll.SNL.Clients.Office.Excel.Functions.SPG($A194, "SP_TOTAL_REV", X$3)</f>
        <v>NA</v>
      </c>
      <c r="Y194" s="4" t="str" cm="1">
        <f t="array" ref="Y194">_xll.SNL.Clients.Office.Excel.Functions.SPG($A194, "SP_TOTAL_REV", Y$3)</f>
        <v>NA</v>
      </c>
    </row>
    <row r="195" spans="1:25" x14ac:dyDescent="0.3">
      <c r="A195" s="11" t="s">
        <v>1233</v>
      </c>
      <c r="B195" s="4" t="str" cm="1">
        <f t="array" ref="B195">_xll.SNL.Clients.Office.Excel.Functions.SPG($A195, "SP_TOTAL_REV", B$3)</f>
        <v>NA</v>
      </c>
      <c r="C195" s="4" cm="1">
        <f t="array" ref="C195">_xll.SNL.Clients.Office.Excel.Functions.SPG($A195, "SP_TOTAL_REV", C$3)</f>
        <v>1231187</v>
      </c>
      <c r="D195" s="4" cm="1">
        <f t="array" ref="D195">_xll.SNL.Clients.Office.Excel.Functions.SPG($A195, "SP_TOTAL_REV", D$3)</f>
        <v>1295244</v>
      </c>
      <c r="E195" s="4" cm="1">
        <f t="array" ref="E195">_xll.SNL.Clients.Office.Excel.Functions.SPG($A195, "SP_TOTAL_REV", E$3)</f>
        <v>943054</v>
      </c>
      <c r="F195" s="4" cm="1">
        <f t="array" ref="F195">_xll.SNL.Clients.Office.Excel.Functions.SPG($A195, "SP_TOTAL_REV", F$3)</f>
        <v>983049</v>
      </c>
      <c r="G195" s="4" cm="1">
        <f t="array" ref="G195">_xll.SNL.Clients.Office.Excel.Functions.SPG($A195, "SP_TOTAL_REV", G$3)</f>
        <v>1212793</v>
      </c>
      <c r="H195" s="4" cm="1">
        <f t="array" ref="H195">_xll.SNL.Clients.Office.Excel.Functions.SPG($A195, "SP_TOTAL_REV", H$3)</f>
        <v>1231116</v>
      </c>
      <c r="I195" s="4" cm="1">
        <f t="array" ref="I195">_xll.SNL.Clients.Office.Excel.Functions.SPG($A195, "SP_TOTAL_REV", I$3)</f>
        <v>848453</v>
      </c>
      <c r="J195" s="4" cm="1">
        <f t="array" ref="J195">_xll.SNL.Clients.Office.Excel.Functions.SPG($A195, "SP_TOTAL_REV", J$3)</f>
        <v>933395</v>
      </c>
      <c r="K195" s="4" cm="1">
        <f t="array" ref="K195">_xll.SNL.Clients.Office.Excel.Functions.SPG($A195, "SP_TOTAL_REV", K$3)</f>
        <v>1238975</v>
      </c>
      <c r="L195" s="4" cm="1">
        <f t="array" ref="L195">_xll.SNL.Clients.Office.Excel.Functions.SPG($A195, "SP_TOTAL_REV", L$3)</f>
        <v>1415060</v>
      </c>
      <c r="M195" s="4" cm="1">
        <f t="array" ref="M195">_xll.SNL.Clients.Office.Excel.Functions.SPG($A195, "SP_TOTAL_REV", M$3)</f>
        <v>1010731</v>
      </c>
      <c r="N195" s="4" cm="1">
        <f t="array" ref="N195">_xll.SNL.Clients.Office.Excel.Functions.SPG($A195, "SP_TOTAL_REV", N$3)</f>
        <v>1076970</v>
      </c>
      <c r="O195" s="4" cm="1">
        <f t="array" ref="O195">_xll.SNL.Clients.Office.Excel.Functions.SPG($A195, "SP_TOTAL_REV", O$3)</f>
        <v>1110480</v>
      </c>
      <c r="P195" s="4" cm="1">
        <f t="array" ref="P195">_xll.SNL.Clients.Office.Excel.Functions.SPG($A195, "SP_TOTAL_REV", P$3)</f>
        <v>999887</v>
      </c>
      <c r="Q195" s="4" cm="1">
        <f t="array" ref="Q195">_xll.SNL.Clients.Office.Excel.Functions.SPG($A195, "SP_TOTAL_REV", Q$3)</f>
        <v>583833</v>
      </c>
      <c r="R195" s="4" cm="1">
        <f t="array" ref="R195">_xll.SNL.Clients.Office.Excel.Functions.SPG($A195, "SP_TOTAL_REV", R$3)</f>
        <v>609322</v>
      </c>
      <c r="S195" s="4" cm="1">
        <f t="array" ref="S195">_xll.SNL.Clients.Office.Excel.Functions.SPG($A195, "SP_TOTAL_REV", S$3)</f>
        <v>564017</v>
      </c>
      <c r="T195" s="4" cm="1">
        <f t="array" ref="T195">_xll.SNL.Clients.Office.Excel.Functions.SPG($A195, "SP_TOTAL_REV", T$3)</f>
        <v>353525</v>
      </c>
      <c r="U195" s="4" cm="1">
        <f t="array" ref="U195">_xll.SNL.Clients.Office.Excel.Functions.SPG($A195, "SP_TOTAL_REV", U$3)</f>
        <v>271421</v>
      </c>
      <c r="V195" s="4" cm="1">
        <f t="array" ref="V195">_xll.SNL.Clients.Office.Excel.Functions.SPG($A195, "SP_TOTAL_REV", V$3)</f>
        <v>274019</v>
      </c>
      <c r="W195" s="4" cm="1">
        <f t="array" ref="W195">_xll.SNL.Clients.Office.Excel.Functions.SPG($A195, "SP_TOTAL_REV", W$3)</f>
        <v>282179</v>
      </c>
      <c r="X195" s="4" cm="1">
        <f t="array" ref="X195">_xll.SNL.Clients.Office.Excel.Functions.SPG($A195, "SP_TOTAL_REV", X$3)</f>
        <v>266705</v>
      </c>
      <c r="Y195" s="4" cm="1">
        <f t="array" ref="Y195">_xll.SNL.Clients.Office.Excel.Functions.SPG($A195, "SP_TOTAL_REV", Y$3)</f>
        <v>157034</v>
      </c>
    </row>
    <row r="196" spans="1:25" x14ac:dyDescent="0.3">
      <c r="A196" s="11" t="s">
        <v>1234</v>
      </c>
      <c r="B196" s="4" cm="1">
        <f t="array" ref="B196">_xll.SNL.Clients.Office.Excel.Functions.SPG($A196, "SP_TOTAL_REV", B$3)</f>
        <v>279355</v>
      </c>
      <c r="C196" s="4" cm="1">
        <f t="array" ref="C196">_xll.SNL.Clients.Office.Excel.Functions.SPG($A196, "SP_TOTAL_REV", C$3)</f>
        <v>269204</v>
      </c>
      <c r="D196" s="4" cm="1">
        <f t="array" ref="D196">_xll.SNL.Clients.Office.Excel.Functions.SPG($A196, "SP_TOTAL_REV", D$3)</f>
        <v>256653</v>
      </c>
      <c r="E196" s="4" cm="1">
        <f t="array" ref="E196">_xll.SNL.Clients.Office.Excel.Functions.SPG($A196, "SP_TOTAL_REV", E$3)</f>
        <v>211036</v>
      </c>
      <c r="F196" s="4" cm="1">
        <f t="array" ref="F196">_xll.SNL.Clients.Office.Excel.Functions.SPG($A196, "SP_TOTAL_REV", F$3)</f>
        <v>296377</v>
      </c>
      <c r="G196" s="4" cm="1">
        <f t="array" ref="G196">_xll.SNL.Clients.Office.Excel.Functions.SPG($A196, "SP_TOTAL_REV", G$3)</f>
        <v>353137</v>
      </c>
      <c r="H196" s="4" cm="1">
        <f t="array" ref="H196">_xll.SNL.Clients.Office.Excel.Functions.SPG($A196, "SP_TOTAL_REV", H$3)</f>
        <v>363910</v>
      </c>
      <c r="I196" s="4" cm="1">
        <f t="array" ref="I196">_xll.SNL.Clients.Office.Excel.Functions.SPG($A196, "SP_TOTAL_REV", I$3)</f>
        <v>332507</v>
      </c>
      <c r="J196" s="4" cm="1">
        <f t="array" ref="J196">_xll.SNL.Clients.Office.Excel.Functions.SPG($A196, "SP_TOTAL_REV", J$3)</f>
        <v>318348</v>
      </c>
      <c r="K196" s="4" cm="1">
        <f t="array" ref="K196">_xll.SNL.Clients.Office.Excel.Functions.SPG($A196, "SP_TOTAL_REV", K$3)</f>
        <v>297689</v>
      </c>
      <c r="L196" s="4" cm="1">
        <f t="array" ref="L196">_xll.SNL.Clients.Office.Excel.Functions.SPG($A196, "SP_TOTAL_REV", L$3)</f>
        <v>278196</v>
      </c>
      <c r="M196" s="4" cm="1">
        <f t="array" ref="M196">_xll.SNL.Clients.Office.Excel.Functions.SPG($A196, "SP_TOTAL_REV", M$3)</f>
        <v>285508</v>
      </c>
      <c r="N196" s="4" cm="1">
        <f t="array" ref="N196">_xll.SNL.Clients.Office.Excel.Functions.SPG($A196, "SP_TOTAL_REV", N$3)</f>
        <v>280933</v>
      </c>
      <c r="O196" s="4" cm="1">
        <f t="array" ref="O196">_xll.SNL.Clients.Office.Excel.Functions.SPG($A196, "SP_TOTAL_REV", O$3)</f>
        <v>267684</v>
      </c>
      <c r="P196" s="4" cm="1">
        <f t="array" ref="P196">_xll.SNL.Clients.Office.Excel.Functions.SPG($A196, "SP_TOTAL_REV", P$3)</f>
        <v>278088</v>
      </c>
      <c r="Q196" s="4" cm="1">
        <f t="array" ref="Q196">_xll.SNL.Clients.Office.Excel.Functions.SPG($A196, "SP_TOTAL_REV", Q$3)</f>
        <v>253400</v>
      </c>
      <c r="R196" s="4" cm="1">
        <f t="array" ref="R196">_xll.SNL.Clients.Office.Excel.Functions.SPG($A196, "SP_TOTAL_REV", R$3)</f>
        <v>242128</v>
      </c>
      <c r="S196" s="4" cm="1">
        <f t="array" ref="S196">_xll.SNL.Clients.Office.Excel.Functions.SPG($A196, "SP_TOTAL_REV", S$3)</f>
        <v>235802</v>
      </c>
      <c r="T196" s="4" cm="1">
        <f t="array" ref="T196">_xll.SNL.Clients.Office.Excel.Functions.SPG($A196, "SP_TOTAL_REV", T$3)</f>
        <v>215522</v>
      </c>
      <c r="U196" s="4" cm="1">
        <f t="array" ref="U196">_xll.SNL.Clients.Office.Excel.Functions.SPG($A196, "SP_TOTAL_REV", U$3)</f>
        <v>209519</v>
      </c>
      <c r="V196" s="4" cm="1">
        <f t="array" ref="V196">_xll.SNL.Clients.Office.Excel.Functions.SPG($A196, "SP_TOTAL_REV", V$3)</f>
        <v>267472</v>
      </c>
      <c r="W196" s="4" cm="1">
        <f t="array" ref="W196">_xll.SNL.Clients.Office.Excel.Functions.SPG($A196, "SP_TOTAL_REV", W$3)</f>
        <v>255506</v>
      </c>
      <c r="X196" s="4" cm="1">
        <f t="array" ref="X196">_xll.SNL.Clients.Office.Excel.Functions.SPG($A196, "SP_TOTAL_REV", X$3)</f>
        <v>252359</v>
      </c>
      <c r="Y196" s="4" cm="1">
        <f t="array" ref="Y196">_xll.SNL.Clients.Office.Excel.Functions.SPG($A196, "SP_TOTAL_REV", Y$3)</f>
        <v>250864</v>
      </c>
    </row>
    <row r="197" spans="1:25" x14ac:dyDescent="0.3">
      <c r="A197" s="11" t="s">
        <v>1235</v>
      </c>
      <c r="B197" s="4" t="str" cm="1">
        <f t="array" ref="B197">_xll.SNL.Clients.Office.Excel.Functions.SPG($A197, "SP_TOTAL_REV", B$3)</f>
        <v>NA</v>
      </c>
      <c r="C197" s="4" cm="1">
        <f t="array" ref="C197">_xll.SNL.Clients.Office.Excel.Functions.SPG($A197, "SP_TOTAL_REV", C$3)</f>
        <v>294551</v>
      </c>
      <c r="D197" s="4" cm="1">
        <f t="array" ref="D197">_xll.SNL.Clients.Office.Excel.Functions.SPG($A197, "SP_TOTAL_REV", D$3)</f>
        <v>281421</v>
      </c>
      <c r="E197" s="4" cm="1">
        <f t="array" ref="E197">_xll.SNL.Clients.Office.Excel.Functions.SPG($A197, "SP_TOTAL_REV", E$3)</f>
        <v>285639</v>
      </c>
      <c r="F197" s="4" cm="1">
        <f t="array" ref="F197">_xll.SNL.Clients.Office.Excel.Functions.SPG($A197, "SP_TOTAL_REV", F$3)</f>
        <v>299991</v>
      </c>
      <c r="G197" s="4" cm="1">
        <f t="array" ref="G197">_xll.SNL.Clients.Office.Excel.Functions.SPG($A197, "SP_TOTAL_REV", G$3)</f>
        <v>270479</v>
      </c>
      <c r="H197" s="4" cm="1">
        <f t="array" ref="H197">_xll.SNL.Clients.Office.Excel.Functions.SPG($A197, "SP_TOTAL_REV", H$3)</f>
        <v>255812</v>
      </c>
      <c r="I197" s="4" cm="1">
        <f t="array" ref="I197">_xll.SNL.Clients.Office.Excel.Functions.SPG($A197, "SP_TOTAL_REV", I$3)</f>
        <v>258423</v>
      </c>
      <c r="J197" s="4" cm="1">
        <f t="array" ref="J197">_xll.SNL.Clients.Office.Excel.Functions.SPG($A197, "SP_TOTAL_REV", J$3)</f>
        <v>264327</v>
      </c>
      <c r="K197" s="4" cm="1">
        <f t="array" ref="K197">_xll.SNL.Clients.Office.Excel.Functions.SPG($A197, "SP_TOTAL_REV", K$3)</f>
        <v>233407</v>
      </c>
      <c r="L197" s="4" cm="1">
        <f t="array" ref="L197">_xll.SNL.Clients.Office.Excel.Functions.SPG($A197, "SP_TOTAL_REV", L$3)</f>
        <v>215842</v>
      </c>
      <c r="M197" s="4" cm="1">
        <f t="array" ref="M197">_xll.SNL.Clients.Office.Excel.Functions.SPG($A197, "SP_TOTAL_REV", M$3)</f>
        <v>215982</v>
      </c>
      <c r="N197" s="4" cm="1">
        <f t="array" ref="N197">_xll.SNL.Clients.Office.Excel.Functions.SPG($A197, "SP_TOTAL_REV", N$3)</f>
        <v>220994</v>
      </c>
      <c r="O197" s="4" cm="1">
        <f t="array" ref="O197">_xll.SNL.Clients.Office.Excel.Functions.SPG($A197, "SP_TOTAL_REV", O$3)</f>
        <v>192444</v>
      </c>
      <c r="P197" s="4" cm="1">
        <f t="array" ref="P197">_xll.SNL.Clients.Office.Excel.Functions.SPG($A197, "SP_TOTAL_REV", P$3)</f>
        <v>174033</v>
      </c>
      <c r="Q197" s="4" cm="1">
        <f t="array" ref="Q197">_xll.SNL.Clients.Office.Excel.Functions.SPG($A197, "SP_TOTAL_REV", Q$3)</f>
        <v>184939</v>
      </c>
      <c r="R197" s="4" cm="1">
        <f t="array" ref="R197">_xll.SNL.Clients.Office.Excel.Functions.SPG($A197, "SP_TOTAL_REV", R$3)</f>
        <v>178135</v>
      </c>
      <c r="S197" s="4" cm="1">
        <f t="array" ref="S197">_xll.SNL.Clients.Office.Excel.Functions.SPG($A197, "SP_TOTAL_REV", S$3)</f>
        <v>166839</v>
      </c>
      <c r="T197" s="4" cm="1">
        <f t="array" ref="T197">_xll.SNL.Clients.Office.Excel.Functions.SPG($A197, "SP_TOTAL_REV", T$3)</f>
        <v>210224</v>
      </c>
      <c r="U197" s="4" cm="1">
        <f t="array" ref="U197">_xll.SNL.Clients.Office.Excel.Functions.SPG($A197, "SP_TOTAL_REV", U$3)</f>
        <v>223280</v>
      </c>
      <c r="V197" s="4" cm="1">
        <f t="array" ref="V197">_xll.SNL.Clients.Office.Excel.Functions.SPG($A197, "SP_TOTAL_REV", V$3)</f>
        <v>222435</v>
      </c>
      <c r="W197" s="4" cm="1">
        <f t="array" ref="W197">_xll.SNL.Clients.Office.Excel.Functions.SPG($A197, "SP_TOTAL_REV", W$3)</f>
        <v>214339</v>
      </c>
      <c r="X197" s="4" cm="1">
        <f t="array" ref="X197">_xll.SNL.Clients.Office.Excel.Functions.SPG($A197, "SP_TOTAL_REV", X$3)</f>
        <v>202465</v>
      </c>
      <c r="Y197" s="4" cm="1">
        <f t="array" ref="Y197">_xll.SNL.Clients.Office.Excel.Functions.SPG($A197, "SP_TOTAL_REV", Y$3)</f>
        <v>214730</v>
      </c>
    </row>
    <row r="198" spans="1:25" x14ac:dyDescent="0.3">
      <c r="A198" s="11" t="s">
        <v>1236</v>
      </c>
      <c r="B198" s="4" cm="1">
        <f t="array" ref="B198">_xll.SNL.Clients.Office.Excel.Functions.SPG($A198, "SP_TOTAL_REV", B$3)</f>
        <v>130378</v>
      </c>
      <c r="C198" s="4" cm="1">
        <f t="array" ref="C198">_xll.SNL.Clients.Office.Excel.Functions.SPG($A198, "SP_TOTAL_REV", C$3)</f>
        <v>89520</v>
      </c>
      <c r="D198" s="4" cm="1">
        <f t="array" ref="D198">_xll.SNL.Clients.Office.Excel.Functions.SPG($A198, "SP_TOTAL_REV", D$3)</f>
        <v>126166</v>
      </c>
      <c r="E198" s="4" cm="1">
        <f t="array" ref="E198">_xll.SNL.Clients.Office.Excel.Functions.SPG($A198, "SP_TOTAL_REV", E$3)</f>
        <v>107452</v>
      </c>
      <c r="F198" s="4" cm="1">
        <f t="array" ref="F198">_xll.SNL.Clients.Office.Excel.Functions.SPG($A198, "SP_TOTAL_REV", F$3)</f>
        <v>116427</v>
      </c>
      <c r="G198" s="4" cm="1">
        <f t="array" ref="G198">_xll.SNL.Clients.Office.Excel.Functions.SPG($A198, "SP_TOTAL_REV", G$3)</f>
        <v>108968</v>
      </c>
      <c r="H198" s="4" cm="1">
        <f t="array" ref="H198">_xll.SNL.Clients.Office.Excel.Functions.SPG($A198, "SP_TOTAL_REV", H$3)</f>
        <v>125356</v>
      </c>
      <c r="I198" s="4" cm="1">
        <f t="array" ref="I198">_xll.SNL.Clients.Office.Excel.Functions.SPG($A198, "SP_TOTAL_REV", I$3)</f>
        <v>127009</v>
      </c>
      <c r="J198" s="4" cm="1">
        <f t="array" ref="J198">_xll.SNL.Clients.Office.Excel.Functions.SPG($A198, "SP_TOTAL_REV", J$3)</f>
        <v>127992</v>
      </c>
      <c r="K198" s="4" cm="1">
        <f t="array" ref="K198">_xll.SNL.Clients.Office.Excel.Functions.SPG($A198, "SP_TOTAL_REV", K$3)</f>
        <v>133541</v>
      </c>
      <c r="L198" s="4" cm="1">
        <f t="array" ref="L198">_xll.SNL.Clients.Office.Excel.Functions.SPG($A198, "SP_TOTAL_REV", L$3)</f>
        <v>135411</v>
      </c>
      <c r="M198" s="4" cm="1">
        <f t="array" ref="M198">_xll.SNL.Clients.Office.Excel.Functions.SPG($A198, "SP_TOTAL_REV", M$3)</f>
        <v>130072</v>
      </c>
      <c r="N198" s="4" cm="1">
        <f t="array" ref="N198">_xll.SNL.Clients.Office.Excel.Functions.SPG($A198, "SP_TOTAL_REV", N$3)</f>
        <v>142948</v>
      </c>
      <c r="O198" s="4" cm="1">
        <f t="array" ref="O198">_xll.SNL.Clients.Office.Excel.Functions.SPG($A198, "SP_TOTAL_REV", O$3)</f>
        <v>146987</v>
      </c>
      <c r="P198" s="4" cm="1">
        <f t="array" ref="P198">_xll.SNL.Clients.Office.Excel.Functions.SPG($A198, "SP_TOTAL_REV", P$3)</f>
        <v>135886</v>
      </c>
      <c r="Q198" s="4" cm="1">
        <f t="array" ref="Q198">_xll.SNL.Clients.Office.Excel.Functions.SPG($A198, "SP_TOTAL_REV", Q$3)</f>
        <v>148810</v>
      </c>
      <c r="R198" s="4" cm="1">
        <f t="array" ref="R198">_xll.SNL.Clients.Office.Excel.Functions.SPG($A198, "SP_TOTAL_REV", R$3)</f>
        <v>165290</v>
      </c>
      <c r="S198" s="4" cm="1">
        <f t="array" ref="S198">_xll.SNL.Clients.Office.Excel.Functions.SPG($A198, "SP_TOTAL_REV", S$3)</f>
        <v>167359</v>
      </c>
      <c r="T198" s="4" cm="1">
        <f t="array" ref="T198">_xll.SNL.Clients.Office.Excel.Functions.SPG($A198, "SP_TOTAL_REV", T$3)</f>
        <v>136742</v>
      </c>
      <c r="U198" s="4" cm="1">
        <f t="array" ref="U198">_xll.SNL.Clients.Office.Excel.Functions.SPG($A198, "SP_TOTAL_REV", U$3)</f>
        <v>98898</v>
      </c>
      <c r="V198" s="4" cm="1">
        <f t="array" ref="V198">_xll.SNL.Clients.Office.Excel.Functions.SPG($A198, "SP_TOTAL_REV", V$3)</f>
        <v>92493</v>
      </c>
      <c r="W198" s="4" cm="1">
        <f t="array" ref="W198">_xll.SNL.Clients.Office.Excel.Functions.SPG($A198, "SP_TOTAL_REV", W$3)</f>
        <v>96576</v>
      </c>
      <c r="X198" s="4" cm="1">
        <f t="array" ref="X198">_xll.SNL.Clients.Office.Excel.Functions.SPG($A198, "SP_TOTAL_REV", X$3)</f>
        <v>89725</v>
      </c>
      <c r="Y198" s="4" cm="1">
        <f t="array" ref="Y198">_xll.SNL.Clients.Office.Excel.Functions.SPG($A198, "SP_TOTAL_REV", Y$3)</f>
        <v>82094</v>
      </c>
    </row>
    <row r="199" spans="1:25" x14ac:dyDescent="0.3">
      <c r="A199" s="11" t="s">
        <v>1237</v>
      </c>
      <c r="B199" s="4" t="str" cm="1">
        <f t="array" ref="B199">_xll.SNL.Clients.Office.Excel.Functions.SPG($A199, "SP_TOTAL_REV", B$3)</f>
        <v>NA</v>
      </c>
      <c r="C199" s="4" cm="1">
        <f t="array" ref="C199">_xll.SNL.Clients.Office.Excel.Functions.SPG($A199, "SP_TOTAL_REV", C$3)</f>
        <v>474200</v>
      </c>
      <c r="D199" s="4" cm="1">
        <f t="array" ref="D199">_xll.SNL.Clients.Office.Excel.Functions.SPG($A199, "SP_TOTAL_REV", D$3)</f>
        <v>490400</v>
      </c>
      <c r="E199" s="4" cm="1">
        <f t="array" ref="E199">_xll.SNL.Clients.Office.Excel.Functions.SPG($A199, "SP_TOTAL_REV", E$3)</f>
        <v>424900</v>
      </c>
      <c r="F199" s="4" cm="1">
        <f t="array" ref="F199">_xll.SNL.Clients.Office.Excel.Functions.SPG($A199, "SP_TOTAL_REV", F$3)</f>
        <v>448400</v>
      </c>
      <c r="G199" s="4" cm="1">
        <f t="array" ref="G199">_xll.SNL.Clients.Office.Excel.Functions.SPG($A199, "SP_TOTAL_REV", G$3)</f>
        <v>446400</v>
      </c>
      <c r="H199" s="4" cm="1">
        <f t="array" ref="H199">_xll.SNL.Clients.Office.Excel.Functions.SPG($A199, "SP_TOTAL_REV", H$3)</f>
        <v>442400</v>
      </c>
      <c r="I199" s="4" cm="1">
        <f t="array" ref="I199">_xll.SNL.Clients.Office.Excel.Functions.SPG($A199, "SP_TOTAL_REV", I$3)</f>
        <v>385500</v>
      </c>
      <c r="J199" s="4" cm="1">
        <f t="array" ref="J199">_xll.SNL.Clients.Office.Excel.Functions.SPG($A199, "SP_TOTAL_REV", J$3)</f>
        <v>391500</v>
      </c>
      <c r="K199" s="4" cm="1">
        <f t="array" ref="K199">_xll.SNL.Clients.Office.Excel.Functions.SPG($A199, "SP_TOTAL_REV", K$3)</f>
        <v>346400</v>
      </c>
      <c r="L199" s="4" cm="1">
        <f t="array" ref="L199">_xll.SNL.Clients.Office.Excel.Functions.SPG($A199, "SP_TOTAL_REV", L$3)</f>
        <v>366700</v>
      </c>
      <c r="M199" s="4" cm="1">
        <f t="array" ref="M199">_xll.SNL.Clients.Office.Excel.Functions.SPG($A199, "SP_TOTAL_REV", M$3)</f>
        <v>330200</v>
      </c>
      <c r="N199" s="4" cm="1">
        <f t="array" ref="N199">_xll.SNL.Clients.Office.Excel.Functions.SPG($A199, "SP_TOTAL_REV", N$3)</f>
        <v>301400</v>
      </c>
      <c r="O199" s="4" cm="1">
        <f t="array" ref="O199">_xll.SNL.Clients.Office.Excel.Functions.SPG($A199, "SP_TOTAL_REV", O$3)</f>
        <v>298300</v>
      </c>
      <c r="P199" s="4" cm="1">
        <f t="array" ref="P199">_xll.SNL.Clients.Office.Excel.Functions.SPG($A199, "SP_TOTAL_REV", P$3)</f>
        <v>334700</v>
      </c>
      <c r="Q199" s="4" cm="1">
        <f t="array" ref="Q199">_xll.SNL.Clients.Office.Excel.Functions.SPG($A199, "SP_TOTAL_REV", Q$3)</f>
        <v>278800</v>
      </c>
      <c r="R199" s="4" t="str" cm="1">
        <f t="array" ref="R199">_xll.SNL.Clients.Office.Excel.Functions.SPG($A199, "SP_TOTAL_REV", R$3)</f>
        <v>NA</v>
      </c>
      <c r="S199" s="4" cm="1">
        <f t="array" ref="S199">_xll.SNL.Clients.Office.Excel.Functions.SPG($A199, "SP_TOTAL_REV", S$3)</f>
        <v>279800</v>
      </c>
      <c r="T199" s="4" cm="1">
        <f t="array" ref="T199">_xll.SNL.Clients.Office.Excel.Functions.SPG($A199, "SP_TOTAL_REV", T$3)</f>
        <v>270100</v>
      </c>
      <c r="U199" s="4" cm="1">
        <f t="array" ref="U199">_xll.SNL.Clients.Office.Excel.Functions.SPG($A199, "SP_TOTAL_REV", U$3)</f>
        <v>286100</v>
      </c>
      <c r="V199" s="4" t="str" cm="1">
        <f t="array" ref="V199">_xll.SNL.Clients.Office.Excel.Functions.SPG($A199, "SP_TOTAL_REV", V$3)</f>
        <v>NA</v>
      </c>
      <c r="W199" s="4" cm="1">
        <f t="array" ref="W199">_xll.SNL.Clients.Office.Excel.Functions.SPG($A199, "SP_TOTAL_REV", W$3)</f>
        <v>308800</v>
      </c>
      <c r="X199" s="4" cm="1">
        <f t="array" ref="X199">_xll.SNL.Clients.Office.Excel.Functions.SPG($A199, "SP_TOTAL_REV", X$3)</f>
        <v>324300</v>
      </c>
      <c r="Y199" s="4" cm="1">
        <f t="array" ref="Y199">_xll.SNL.Clients.Office.Excel.Functions.SPG($A199, "SP_TOTAL_REV", Y$3)</f>
        <v>273800</v>
      </c>
    </row>
    <row r="200" spans="1:25" x14ac:dyDescent="0.3">
      <c r="A200" s="11" t="s">
        <v>1238</v>
      </c>
      <c r="B200" s="4" cm="1">
        <f t="array" ref="B200">_xll.SNL.Clients.Office.Excel.Functions.SPG($A200, "SP_TOTAL_REV", B$3)</f>
        <v>65664</v>
      </c>
      <c r="C200" s="4" cm="1">
        <f t="array" ref="C200">_xll.SNL.Clients.Office.Excel.Functions.SPG($A200, "SP_TOTAL_REV", C$3)</f>
        <v>96622</v>
      </c>
      <c r="D200" s="4" cm="1">
        <f t="array" ref="D200">_xll.SNL.Clients.Office.Excel.Functions.SPG($A200, "SP_TOTAL_REV", D$3)</f>
        <v>91194</v>
      </c>
      <c r="E200" s="4" cm="1">
        <f t="array" ref="E200">_xll.SNL.Clients.Office.Excel.Functions.SPG($A200, "SP_TOTAL_REV", E$3)</f>
        <v>92170</v>
      </c>
      <c r="F200" s="4" cm="1">
        <f t="array" ref="F200">_xll.SNL.Clients.Office.Excel.Functions.SPG($A200, "SP_TOTAL_REV", F$3)</f>
        <v>97026</v>
      </c>
      <c r="G200" s="4" cm="1">
        <f t="array" ref="G200">_xll.SNL.Clients.Office.Excel.Functions.SPG($A200, "SP_TOTAL_REV", G$3)</f>
        <v>99879</v>
      </c>
      <c r="H200" s="4" cm="1">
        <f t="array" ref="H200">_xll.SNL.Clients.Office.Excel.Functions.SPG($A200, "SP_TOTAL_REV", H$3)</f>
        <v>101220</v>
      </c>
      <c r="I200" s="4" cm="1">
        <f t="array" ref="I200">_xll.SNL.Clients.Office.Excel.Functions.SPG($A200, "SP_TOTAL_REV", I$3)</f>
        <v>106022</v>
      </c>
      <c r="J200" s="4" cm="1">
        <f t="array" ref="J200">_xll.SNL.Clients.Office.Excel.Functions.SPG($A200, "SP_TOTAL_REV", J$3)</f>
        <v>98930</v>
      </c>
      <c r="K200" s="4" cm="1">
        <f t="array" ref="K200">_xll.SNL.Clients.Office.Excel.Functions.SPG($A200, "SP_TOTAL_REV", K$3)</f>
        <v>102246</v>
      </c>
      <c r="L200" s="4" t="str" cm="1">
        <f t="array" ref="L200">_xll.SNL.Clients.Office.Excel.Functions.SPG($A200, "SP_TOTAL_REV", L$3)</f>
        <v>NA</v>
      </c>
      <c r="M200" s="4" t="str" cm="1">
        <f t="array" ref="M200">_xll.SNL.Clients.Office.Excel.Functions.SPG($A200, "SP_TOTAL_REV", M$3)</f>
        <v>NA</v>
      </c>
      <c r="N200" s="4" cm="1">
        <f t="array" ref="N200">_xll.SNL.Clients.Office.Excel.Functions.SPG($A200, "SP_TOTAL_REV", N$3)</f>
        <v>88902</v>
      </c>
      <c r="O200" s="4" cm="1">
        <f t="array" ref="O200">_xll.SNL.Clients.Office.Excel.Functions.SPG($A200, "SP_TOTAL_REV", O$3)</f>
        <v>75064</v>
      </c>
      <c r="P200" s="4" cm="1">
        <f t="array" ref="P200">_xll.SNL.Clients.Office.Excel.Functions.SPG($A200, "SP_TOTAL_REV", P$3)</f>
        <v>78433</v>
      </c>
      <c r="Q200" s="4" cm="1">
        <f t="array" ref="Q200">_xll.SNL.Clients.Office.Excel.Functions.SPG($A200, "SP_TOTAL_REV", Q$3)</f>
        <v>75907</v>
      </c>
      <c r="R200" s="4" cm="1">
        <f t="array" ref="R200">_xll.SNL.Clients.Office.Excel.Functions.SPG($A200, "SP_TOTAL_REV", R$3)</f>
        <v>76002</v>
      </c>
      <c r="S200" s="4" cm="1">
        <f t="array" ref="S200">_xll.SNL.Clients.Office.Excel.Functions.SPG($A200, "SP_TOTAL_REV", S$3)</f>
        <v>76185</v>
      </c>
      <c r="T200" s="4" cm="1">
        <f t="array" ref="T200">_xll.SNL.Clients.Office.Excel.Functions.SPG($A200, "SP_TOTAL_REV", T$3)</f>
        <v>78817</v>
      </c>
      <c r="U200" s="4" cm="1">
        <f t="array" ref="U200">_xll.SNL.Clients.Office.Excel.Functions.SPG($A200, "SP_TOTAL_REV", U$3)</f>
        <v>68464</v>
      </c>
      <c r="V200" s="4" cm="1">
        <f t="array" ref="V200">_xll.SNL.Clients.Office.Excel.Functions.SPG($A200, "SP_TOTAL_REV", V$3)</f>
        <v>69318</v>
      </c>
      <c r="W200" s="4" cm="1">
        <f t="array" ref="W200">_xll.SNL.Clients.Office.Excel.Functions.SPG($A200, "SP_TOTAL_REV", W$3)</f>
        <v>68934</v>
      </c>
      <c r="X200" s="4" cm="1">
        <f t="array" ref="X200">_xll.SNL.Clients.Office.Excel.Functions.SPG($A200, "SP_TOTAL_REV", X$3)</f>
        <v>70043</v>
      </c>
      <c r="Y200" s="4" cm="1">
        <f t="array" ref="Y200">_xll.SNL.Clients.Office.Excel.Functions.SPG($A200, "SP_TOTAL_REV", Y$3)</f>
        <v>67439</v>
      </c>
    </row>
    <row r="201" spans="1:25" x14ac:dyDescent="0.3">
      <c r="A201" s="11" t="s">
        <v>1239</v>
      </c>
      <c r="B201" s="4" cm="1">
        <f t="array" ref="B201">_xll.SNL.Clients.Office.Excel.Functions.SPG($A201, "SP_TOTAL_REV", B$3)</f>
        <v>241466</v>
      </c>
      <c r="C201" s="4" cm="1">
        <f t="array" ref="C201">_xll.SNL.Clients.Office.Excel.Functions.SPG($A201, "SP_TOTAL_REV", C$3)</f>
        <v>234566</v>
      </c>
      <c r="D201" s="4" cm="1">
        <f t="array" ref="D201">_xll.SNL.Clients.Office.Excel.Functions.SPG($A201, "SP_TOTAL_REV", D$3)</f>
        <v>231666</v>
      </c>
      <c r="E201" s="4" cm="1">
        <f t="array" ref="E201">_xll.SNL.Clients.Office.Excel.Functions.SPG($A201, "SP_TOTAL_REV", E$3)</f>
        <v>230503</v>
      </c>
      <c r="F201" s="4" cm="1">
        <f t="array" ref="F201">_xll.SNL.Clients.Office.Excel.Functions.SPG($A201, "SP_TOTAL_REV", F$3)</f>
        <v>227291</v>
      </c>
      <c r="G201" s="4" cm="1">
        <f t="array" ref="G201">_xll.SNL.Clients.Office.Excel.Functions.SPG($A201, "SP_TOTAL_REV", G$3)</f>
        <v>230024</v>
      </c>
      <c r="H201" s="4" cm="1">
        <f t="array" ref="H201">_xll.SNL.Clients.Office.Excel.Functions.SPG($A201, "SP_TOTAL_REV", H$3)</f>
        <v>230881</v>
      </c>
      <c r="I201" s="4" cm="1">
        <f t="array" ref="I201">_xll.SNL.Clients.Office.Excel.Functions.SPG($A201, "SP_TOTAL_REV", I$3)</f>
        <v>233403</v>
      </c>
      <c r="J201" s="4" cm="1">
        <f t="array" ref="J201">_xll.SNL.Clients.Office.Excel.Functions.SPG($A201, "SP_TOTAL_REV", J$3)</f>
        <v>235173</v>
      </c>
      <c r="K201" s="4" cm="1">
        <f t="array" ref="K201">_xll.SNL.Clients.Office.Excel.Functions.SPG($A201, "SP_TOTAL_REV", K$3)</f>
        <v>237603</v>
      </c>
      <c r="L201" s="4" cm="1">
        <f t="array" ref="L201">_xll.SNL.Clients.Office.Excel.Functions.SPG($A201, "SP_TOTAL_REV", L$3)</f>
        <v>226227</v>
      </c>
      <c r="M201" s="4" cm="1">
        <f t="array" ref="M201">_xll.SNL.Clients.Office.Excel.Functions.SPG($A201, "SP_TOTAL_REV", M$3)</f>
        <v>218482</v>
      </c>
      <c r="N201" s="4" cm="1">
        <f t="array" ref="N201">_xll.SNL.Clients.Office.Excel.Functions.SPG($A201, "SP_TOTAL_REV", N$3)</f>
        <v>214516</v>
      </c>
      <c r="O201" s="4" cm="1">
        <f t="array" ref="O201">_xll.SNL.Clients.Office.Excel.Functions.SPG($A201, "SP_TOTAL_REV", O$3)</f>
        <v>214689</v>
      </c>
      <c r="P201" s="4" cm="1">
        <f t="array" ref="P201">_xll.SNL.Clients.Office.Excel.Functions.SPG($A201, "SP_TOTAL_REV", P$3)</f>
        <v>214667</v>
      </c>
      <c r="Q201" s="4" cm="1">
        <f t="array" ref="Q201">_xll.SNL.Clients.Office.Excel.Functions.SPG($A201, "SP_TOTAL_REV", Q$3)</f>
        <v>207221</v>
      </c>
      <c r="R201" s="4" cm="1">
        <f t="array" ref="R201">_xll.SNL.Clients.Office.Excel.Functions.SPG($A201, "SP_TOTAL_REV", R$3)</f>
        <v>207967</v>
      </c>
      <c r="S201" s="4" cm="1">
        <f t="array" ref="S201">_xll.SNL.Clients.Office.Excel.Functions.SPG($A201, "SP_TOTAL_REV", S$3)</f>
        <v>178536</v>
      </c>
      <c r="T201" s="4" cm="1">
        <f t="array" ref="T201">_xll.SNL.Clients.Office.Excel.Functions.SPG($A201, "SP_TOTAL_REV", T$3)</f>
        <v>151102</v>
      </c>
      <c r="U201" s="4" cm="1">
        <f t="array" ref="U201">_xll.SNL.Clients.Office.Excel.Functions.SPG($A201, "SP_TOTAL_REV", U$3)</f>
        <v>167696</v>
      </c>
      <c r="V201" s="4" cm="1">
        <f t="array" ref="V201">_xll.SNL.Clients.Office.Excel.Functions.SPG($A201, "SP_TOTAL_REV", V$3)</f>
        <v>163607</v>
      </c>
      <c r="W201" s="4" cm="1">
        <f t="array" ref="W201">_xll.SNL.Clients.Office.Excel.Functions.SPG($A201, "SP_TOTAL_REV", W$3)</f>
        <v>165447</v>
      </c>
      <c r="X201" s="4" cm="1">
        <f t="array" ref="X201">_xll.SNL.Clients.Office.Excel.Functions.SPG($A201, "SP_TOTAL_REV", X$3)</f>
        <v>163949</v>
      </c>
      <c r="Y201" s="4" cm="1">
        <f t="array" ref="Y201">_xll.SNL.Clients.Office.Excel.Functions.SPG($A201, "SP_TOTAL_REV", Y$3)</f>
        <v>162724</v>
      </c>
    </row>
    <row r="202" spans="1:25" x14ac:dyDescent="0.3">
      <c r="A202" s="11" t="s">
        <v>1240</v>
      </c>
      <c r="B202" s="4" cm="1">
        <f t="array" ref="B202">_xll.SNL.Clients.Office.Excel.Functions.SPG($A202, "SP_TOTAL_REV", B$3)</f>
        <v>120416</v>
      </c>
      <c r="C202" s="4" cm="1">
        <f t="array" ref="C202">_xll.SNL.Clients.Office.Excel.Functions.SPG($A202, "SP_TOTAL_REV", C$3)</f>
        <v>121107</v>
      </c>
      <c r="D202" s="4" cm="1">
        <f t="array" ref="D202">_xll.SNL.Clients.Office.Excel.Functions.SPG($A202, "SP_TOTAL_REV", D$3)</f>
        <v>114644</v>
      </c>
      <c r="E202" s="4" cm="1">
        <f t="array" ref="E202">_xll.SNL.Clients.Office.Excel.Functions.SPG($A202, "SP_TOTAL_REV", E$3)</f>
        <v>116292</v>
      </c>
      <c r="F202" s="4" cm="1">
        <f t="array" ref="F202">_xll.SNL.Clients.Office.Excel.Functions.SPG($A202, "SP_TOTAL_REV", F$3)</f>
        <v>120034</v>
      </c>
      <c r="G202" s="4" cm="1">
        <f t="array" ref="G202">_xll.SNL.Clients.Office.Excel.Functions.SPG($A202, "SP_TOTAL_REV", G$3)</f>
        <v>122583</v>
      </c>
      <c r="H202" s="4" cm="1">
        <f t="array" ref="H202">_xll.SNL.Clients.Office.Excel.Functions.SPG($A202, "SP_TOTAL_REV", H$3)</f>
        <v>122347</v>
      </c>
      <c r="I202" s="4" cm="1">
        <f t="array" ref="I202">_xll.SNL.Clients.Office.Excel.Functions.SPG($A202, "SP_TOTAL_REV", I$3)</f>
        <v>117321</v>
      </c>
      <c r="J202" s="4" cm="1">
        <f t="array" ref="J202">_xll.SNL.Clients.Office.Excel.Functions.SPG($A202, "SP_TOTAL_REV", J$3)</f>
        <v>112336</v>
      </c>
      <c r="K202" s="4" cm="1">
        <f t="array" ref="K202">_xll.SNL.Clients.Office.Excel.Functions.SPG($A202, "SP_TOTAL_REV", K$3)</f>
        <v>108274</v>
      </c>
      <c r="L202" s="4" cm="1">
        <f t="array" ref="L202">_xll.SNL.Clients.Office.Excel.Functions.SPG($A202, "SP_TOTAL_REV", L$3)</f>
        <v>98171</v>
      </c>
      <c r="M202" s="4" cm="1">
        <f t="array" ref="M202">_xll.SNL.Clients.Office.Excel.Functions.SPG($A202, "SP_TOTAL_REV", M$3)</f>
        <v>92148</v>
      </c>
      <c r="N202" s="4" cm="1">
        <f t="array" ref="N202">_xll.SNL.Clients.Office.Excel.Functions.SPG($A202, "SP_TOTAL_REV", N$3)</f>
        <v>96325</v>
      </c>
      <c r="O202" s="4" cm="1">
        <f t="array" ref="O202">_xll.SNL.Clients.Office.Excel.Functions.SPG($A202, "SP_TOTAL_REV", O$3)</f>
        <v>97890</v>
      </c>
      <c r="P202" s="4" cm="1">
        <f t="array" ref="P202">_xll.SNL.Clients.Office.Excel.Functions.SPG($A202, "SP_TOTAL_REV", P$3)</f>
        <v>94285</v>
      </c>
      <c r="Q202" s="4" cm="1">
        <f t="array" ref="Q202">_xll.SNL.Clients.Office.Excel.Functions.SPG($A202, "SP_TOTAL_REV", Q$3)</f>
        <v>96469</v>
      </c>
      <c r="R202" s="4" cm="1">
        <f t="array" ref="R202">_xll.SNL.Clients.Office.Excel.Functions.SPG($A202, "SP_TOTAL_REV", R$3)</f>
        <v>94114</v>
      </c>
      <c r="S202" s="4" cm="1">
        <f t="array" ref="S202">_xll.SNL.Clients.Office.Excel.Functions.SPG($A202, "SP_TOTAL_REV", S$3)</f>
        <v>93141</v>
      </c>
      <c r="T202" s="4" cm="1">
        <f t="array" ref="T202">_xll.SNL.Clients.Office.Excel.Functions.SPG($A202, "SP_TOTAL_REV", T$3)</f>
        <v>88237</v>
      </c>
      <c r="U202" s="4" cm="1">
        <f t="array" ref="U202">_xll.SNL.Clients.Office.Excel.Functions.SPG($A202, "SP_TOTAL_REV", U$3)</f>
        <v>86991</v>
      </c>
      <c r="V202" s="4" cm="1">
        <f t="array" ref="V202">_xll.SNL.Clients.Office.Excel.Functions.SPG($A202, "SP_TOTAL_REV", V$3)</f>
        <v>91332</v>
      </c>
      <c r="W202" s="4" cm="1">
        <f t="array" ref="W202">_xll.SNL.Clients.Office.Excel.Functions.SPG($A202, "SP_TOTAL_REV", W$3)</f>
        <v>90621</v>
      </c>
      <c r="X202" s="4" cm="1">
        <f t="array" ref="X202">_xll.SNL.Clients.Office.Excel.Functions.SPG($A202, "SP_TOTAL_REV", X$3)</f>
        <v>89032</v>
      </c>
      <c r="Y202" s="4" cm="1">
        <f t="array" ref="Y202">_xll.SNL.Clients.Office.Excel.Functions.SPG($A202, "SP_TOTAL_REV", Y$3)</f>
        <v>84358</v>
      </c>
    </row>
    <row r="203" spans="1:25" x14ac:dyDescent="0.3">
      <c r="A203" s="11" t="s">
        <v>1241</v>
      </c>
      <c r="B203" s="4" cm="1">
        <f t="array" ref="B203">_xll.SNL.Clients.Office.Excel.Functions.SPG($A203, "SP_TOTAL_REV", B$3)</f>
        <v>224253</v>
      </c>
      <c r="C203" s="4" cm="1">
        <f t="array" ref="C203">_xll.SNL.Clients.Office.Excel.Functions.SPG($A203, "SP_TOTAL_REV", C$3)</f>
        <v>201261</v>
      </c>
      <c r="D203" s="4" cm="1">
        <f t="array" ref="D203">_xll.SNL.Clients.Office.Excel.Functions.SPG($A203, "SP_TOTAL_REV", D$3)</f>
        <v>214812</v>
      </c>
      <c r="E203" s="4" cm="1">
        <f t="array" ref="E203">_xll.SNL.Clients.Office.Excel.Functions.SPG($A203, "SP_TOTAL_REV", E$3)</f>
        <v>195252</v>
      </c>
      <c r="F203" s="4" cm="1">
        <f t="array" ref="F203">_xll.SNL.Clients.Office.Excel.Functions.SPG($A203, "SP_TOTAL_REV", F$3)</f>
        <v>200758</v>
      </c>
      <c r="G203" s="4" cm="1">
        <f t="array" ref="G203">_xll.SNL.Clients.Office.Excel.Functions.SPG($A203, "SP_TOTAL_REV", G$3)</f>
        <v>212083</v>
      </c>
      <c r="H203" s="4" cm="1">
        <f t="array" ref="H203">_xll.SNL.Clients.Office.Excel.Functions.SPG($A203, "SP_TOTAL_REV", H$3)</f>
        <v>212490</v>
      </c>
      <c r="I203" s="4" cm="1">
        <f t="array" ref="I203">_xll.SNL.Clients.Office.Excel.Functions.SPG($A203, "SP_TOTAL_REV", I$3)</f>
        <v>214861</v>
      </c>
      <c r="J203" s="4" cm="1">
        <f t="array" ref="J203">_xll.SNL.Clients.Office.Excel.Functions.SPG($A203, "SP_TOTAL_REV", J$3)</f>
        <v>213931</v>
      </c>
      <c r="K203" s="4" cm="1">
        <f t="array" ref="K203">_xll.SNL.Clients.Office.Excel.Functions.SPG($A203, "SP_TOTAL_REV", K$3)</f>
        <v>180426</v>
      </c>
      <c r="L203" s="4" cm="1">
        <f t="array" ref="L203">_xll.SNL.Clients.Office.Excel.Functions.SPG($A203, "SP_TOTAL_REV", L$3)</f>
        <v>166788</v>
      </c>
      <c r="M203" s="4" cm="1">
        <f t="array" ref="M203">_xll.SNL.Clients.Office.Excel.Functions.SPG($A203, "SP_TOTAL_REV", M$3)</f>
        <v>147639</v>
      </c>
      <c r="N203" s="4" cm="1">
        <f t="array" ref="N203">_xll.SNL.Clients.Office.Excel.Functions.SPG($A203, "SP_TOTAL_REV", N$3)</f>
        <v>156466</v>
      </c>
      <c r="O203" s="4" cm="1">
        <f t="array" ref="O203">_xll.SNL.Clients.Office.Excel.Functions.SPG($A203, "SP_TOTAL_REV", O$3)</f>
        <v>155947</v>
      </c>
      <c r="P203" s="4" cm="1">
        <f t="array" ref="P203">_xll.SNL.Clients.Office.Excel.Functions.SPG($A203, "SP_TOTAL_REV", P$3)</f>
        <v>157013</v>
      </c>
      <c r="Q203" s="4" cm="1">
        <f t="array" ref="Q203">_xll.SNL.Clients.Office.Excel.Functions.SPG($A203, "SP_TOTAL_REV", Q$3)</f>
        <v>154198</v>
      </c>
      <c r="R203" s="4" cm="1">
        <f t="array" ref="R203">_xll.SNL.Clients.Office.Excel.Functions.SPG($A203, "SP_TOTAL_REV", R$3)</f>
        <v>166591</v>
      </c>
      <c r="S203" s="4" cm="1">
        <f t="array" ref="S203">_xll.SNL.Clients.Office.Excel.Functions.SPG($A203, "SP_TOTAL_REV", S$3)</f>
        <v>161679</v>
      </c>
      <c r="T203" s="4" cm="1">
        <f t="array" ref="T203">_xll.SNL.Clients.Office.Excel.Functions.SPG($A203, "SP_TOTAL_REV", T$3)</f>
        <v>154301</v>
      </c>
      <c r="U203" s="4" cm="1">
        <f t="array" ref="U203">_xll.SNL.Clients.Office.Excel.Functions.SPG($A203, "SP_TOTAL_REV", U$3)</f>
        <v>149666</v>
      </c>
      <c r="V203" s="4" cm="1">
        <f t="array" ref="V203">_xll.SNL.Clients.Office.Excel.Functions.SPG($A203, "SP_TOTAL_REV", V$3)</f>
        <v>155670</v>
      </c>
      <c r="W203" s="4" cm="1">
        <f t="array" ref="W203">_xll.SNL.Clients.Office.Excel.Functions.SPG($A203, "SP_TOTAL_REV", W$3)</f>
        <v>154675</v>
      </c>
      <c r="X203" s="4" cm="1">
        <f t="array" ref="X203">_xll.SNL.Clients.Office.Excel.Functions.SPG($A203, "SP_TOTAL_REV", X$3)</f>
        <v>156940</v>
      </c>
      <c r="Y203" s="4" cm="1">
        <f t="array" ref="Y203">_xll.SNL.Clients.Office.Excel.Functions.SPG($A203, "SP_TOTAL_REV", Y$3)</f>
        <v>148342</v>
      </c>
    </row>
    <row r="204" spans="1:25" x14ac:dyDescent="0.3">
      <c r="A204" s="11" t="s">
        <v>1242</v>
      </c>
      <c r="B204" s="4" cm="1">
        <f t="array" ref="B204">_xll.SNL.Clients.Office.Excel.Functions.SPG($A204, "SP_TOTAL_REV", B$3)</f>
        <v>188129</v>
      </c>
      <c r="C204" s="4" cm="1">
        <f t="array" ref="C204">_xll.SNL.Clients.Office.Excel.Functions.SPG($A204, "SP_TOTAL_REV", C$3)</f>
        <v>209995</v>
      </c>
      <c r="D204" s="4" cm="1">
        <f t="array" ref="D204">_xll.SNL.Clients.Office.Excel.Functions.SPG($A204, "SP_TOTAL_REV", D$3)</f>
        <v>204619</v>
      </c>
      <c r="E204" s="4" cm="1">
        <f t="array" ref="E204">_xll.SNL.Clients.Office.Excel.Functions.SPG($A204, "SP_TOTAL_REV", E$3)</f>
        <v>205798</v>
      </c>
      <c r="F204" s="4" cm="1">
        <f t="array" ref="F204">_xll.SNL.Clients.Office.Excel.Functions.SPG($A204, "SP_TOTAL_REV", F$3)</f>
        <v>210140</v>
      </c>
      <c r="G204" s="4" cm="1">
        <f t="array" ref="G204">_xll.SNL.Clients.Office.Excel.Functions.SPG($A204, "SP_TOTAL_REV", G$3)</f>
        <v>203245</v>
      </c>
      <c r="H204" s="4" cm="1">
        <f t="array" ref="H204">_xll.SNL.Clients.Office.Excel.Functions.SPG($A204, "SP_TOTAL_REV", H$3)</f>
        <v>207287</v>
      </c>
      <c r="I204" s="4" cm="1">
        <f t="array" ref="I204">_xll.SNL.Clients.Office.Excel.Functions.SPG($A204, "SP_TOTAL_REV", I$3)</f>
        <v>216270</v>
      </c>
      <c r="J204" s="4" cm="1">
        <f t="array" ref="J204">_xll.SNL.Clients.Office.Excel.Functions.SPG($A204, "SP_TOTAL_REV", J$3)</f>
        <v>219945</v>
      </c>
      <c r="K204" s="4" cm="1">
        <f t="array" ref="K204">_xll.SNL.Clients.Office.Excel.Functions.SPG($A204, "SP_TOTAL_REV", K$3)</f>
        <v>208593</v>
      </c>
      <c r="L204" s="4" cm="1">
        <f t="array" ref="L204">_xll.SNL.Clients.Office.Excel.Functions.SPG($A204, "SP_TOTAL_REV", L$3)</f>
        <v>189284</v>
      </c>
      <c r="M204" s="4" cm="1">
        <f t="array" ref="M204">_xll.SNL.Clients.Office.Excel.Functions.SPG($A204, "SP_TOTAL_REV", M$3)</f>
        <v>175252</v>
      </c>
      <c r="N204" s="4" cm="1">
        <f t="array" ref="N204">_xll.SNL.Clients.Office.Excel.Functions.SPG($A204, "SP_TOTAL_REV", N$3)</f>
        <v>184914</v>
      </c>
      <c r="O204" s="4" cm="1">
        <f t="array" ref="O204">_xll.SNL.Clients.Office.Excel.Functions.SPG($A204, "SP_TOTAL_REV", O$3)</f>
        <v>182697</v>
      </c>
      <c r="P204" s="4" cm="1">
        <f t="array" ref="P204">_xll.SNL.Clients.Office.Excel.Functions.SPG($A204, "SP_TOTAL_REV", P$3)</f>
        <v>180852</v>
      </c>
      <c r="Q204" s="4" cm="1">
        <f t="array" ref="Q204">_xll.SNL.Clients.Office.Excel.Functions.SPG($A204, "SP_TOTAL_REV", Q$3)</f>
        <v>173026</v>
      </c>
      <c r="R204" s="4" cm="1">
        <f t="array" ref="R204">_xll.SNL.Clients.Office.Excel.Functions.SPG($A204, "SP_TOTAL_REV", R$3)</f>
        <v>193653</v>
      </c>
      <c r="S204" s="4" cm="1">
        <f t="array" ref="S204">_xll.SNL.Clients.Office.Excel.Functions.SPG($A204, "SP_TOTAL_REV", S$3)</f>
        <v>182900</v>
      </c>
      <c r="T204" s="4" cm="1">
        <f t="array" ref="T204">_xll.SNL.Clients.Office.Excel.Functions.SPG($A204, "SP_TOTAL_REV", T$3)</f>
        <v>173478</v>
      </c>
      <c r="U204" s="4" cm="1">
        <f t="array" ref="U204">_xll.SNL.Clients.Office.Excel.Functions.SPG($A204, "SP_TOTAL_REV", U$3)</f>
        <v>187911</v>
      </c>
      <c r="V204" s="4" cm="1">
        <f t="array" ref="V204">_xll.SNL.Clients.Office.Excel.Functions.SPG($A204, "SP_TOTAL_REV", V$3)</f>
        <v>190827</v>
      </c>
      <c r="W204" s="4" cm="1">
        <f t="array" ref="W204">_xll.SNL.Clients.Office.Excel.Functions.SPG($A204, "SP_TOTAL_REV", W$3)</f>
        <v>193061</v>
      </c>
      <c r="X204" s="4" cm="1">
        <f t="array" ref="X204">_xll.SNL.Clients.Office.Excel.Functions.SPG($A204, "SP_TOTAL_REV", X$3)</f>
        <v>194386</v>
      </c>
      <c r="Y204" s="4" cm="1">
        <f t="array" ref="Y204">_xll.SNL.Clients.Office.Excel.Functions.SPG($A204, "SP_TOTAL_REV", Y$3)</f>
        <v>192161</v>
      </c>
    </row>
    <row r="205" spans="1:25" x14ac:dyDescent="0.3">
      <c r="A205" s="11" t="s">
        <v>1243</v>
      </c>
      <c r="B205" s="4" t="str" cm="1">
        <f t="array" ref="B205">_xll.SNL.Clients.Office.Excel.Functions.SPG($A205, "SP_TOTAL_REV", B$3)</f>
        <v>NA</v>
      </c>
      <c r="C205" s="4" cm="1">
        <f t="array" ref="C205">_xll.SNL.Clients.Office.Excel.Functions.SPG($A205, "SP_TOTAL_REV", C$3)</f>
        <v>1961000</v>
      </c>
      <c r="D205" s="4" cm="1">
        <f t="array" ref="D205">_xll.SNL.Clients.Office.Excel.Functions.SPG($A205, "SP_TOTAL_REV", D$3)</f>
        <v>1900000</v>
      </c>
      <c r="E205" s="4" cm="1">
        <f t="array" ref="E205">_xll.SNL.Clients.Office.Excel.Functions.SPG($A205, "SP_TOTAL_REV", E$3)</f>
        <v>1879000</v>
      </c>
      <c r="F205" s="4" cm="1">
        <f t="array" ref="F205">_xll.SNL.Clients.Office.Excel.Functions.SPG($A205, "SP_TOTAL_REV", F$3)</f>
        <v>2384000</v>
      </c>
      <c r="G205" s="4" cm="1">
        <f t="array" ref="G205">_xll.SNL.Clients.Office.Excel.Functions.SPG($A205, "SP_TOTAL_REV", G$3)</f>
        <v>1989000</v>
      </c>
      <c r="H205" s="4" cm="1">
        <f t="array" ref="H205">_xll.SNL.Clients.Office.Excel.Functions.SPG($A205, "SP_TOTAL_REV", H$3)</f>
        <v>1864000</v>
      </c>
      <c r="I205" s="4" cm="1">
        <f t="array" ref="I205">_xll.SNL.Clients.Office.Excel.Functions.SPG($A205, "SP_TOTAL_REV", I$3)</f>
        <v>1931000</v>
      </c>
      <c r="J205" s="4" t="str" cm="1">
        <f t="array" ref="J205">_xll.SNL.Clients.Office.Excel.Functions.SPG($A205, "SP_TOTAL_REV", J$3)</f>
        <v>NA</v>
      </c>
      <c r="K205" s="4" cm="1">
        <f t="array" ref="K205">_xll.SNL.Clients.Office.Excel.Functions.SPG($A205, "SP_TOTAL_REV", K$3)</f>
        <v>2176000</v>
      </c>
      <c r="L205" s="4" cm="1">
        <f t="array" ref="L205">_xll.SNL.Clients.Office.Excel.Functions.SPG($A205, "SP_TOTAL_REV", L$3)</f>
        <v>2068000</v>
      </c>
      <c r="M205" s="4" cm="1">
        <f t="array" ref="M205">_xll.SNL.Clients.Office.Excel.Functions.SPG($A205, "SP_TOTAL_REV", M$3)</f>
        <v>2178000</v>
      </c>
      <c r="N205" s="4" cm="1">
        <f t="array" ref="N205">_xll.SNL.Clients.Office.Excel.Functions.SPG($A205, "SP_TOTAL_REV", N$3)</f>
        <v>2351000</v>
      </c>
      <c r="O205" s="4" cm="1">
        <f t="array" ref="O205">_xll.SNL.Clients.Office.Excel.Functions.SPG($A205, "SP_TOTAL_REV", O$3)</f>
        <v>2189000</v>
      </c>
      <c r="P205" s="4" cm="1">
        <f t="array" ref="P205">_xll.SNL.Clients.Office.Excel.Functions.SPG($A205, "SP_TOTAL_REV", P$3)</f>
        <v>2275000</v>
      </c>
      <c r="Q205" s="4" cm="1">
        <f t="array" ref="Q205">_xll.SNL.Clients.Office.Excel.Functions.SPG($A205, "SP_TOTAL_REV", Q$3)</f>
        <v>2153000</v>
      </c>
      <c r="R205" s="4" cm="1">
        <f t="array" ref="R205">_xll.SNL.Clients.Office.Excel.Functions.SPG($A205, "SP_TOTAL_REV", R$3)</f>
        <v>2189000</v>
      </c>
      <c r="S205" s="4" cm="1">
        <f t="array" ref="S205">_xll.SNL.Clients.Office.Excel.Functions.SPG($A205, "SP_TOTAL_REV", S$3)</f>
        <v>2106000</v>
      </c>
      <c r="T205" s="4" cm="1">
        <f t="array" ref="T205">_xll.SNL.Clients.Office.Excel.Functions.SPG($A205, "SP_TOTAL_REV", T$3)</f>
        <v>2077000</v>
      </c>
      <c r="U205" s="4" cm="1">
        <f t="array" ref="U205">_xll.SNL.Clients.Office.Excel.Functions.SPG($A205, "SP_TOTAL_REV", U$3)</f>
        <v>1176000</v>
      </c>
      <c r="V205" s="4" cm="1">
        <f t="array" ref="V205">_xll.SNL.Clients.Office.Excel.Functions.SPG($A205, "SP_TOTAL_REV", V$3)</f>
        <v>2221000</v>
      </c>
      <c r="W205" s="4" cm="1">
        <f t="array" ref="W205">_xll.SNL.Clients.Office.Excel.Functions.SPG($A205, "SP_TOTAL_REV", W$3)</f>
        <v>1932000</v>
      </c>
      <c r="X205" s="4" cm="1">
        <f t="array" ref="X205">_xll.SNL.Clients.Office.Excel.Functions.SPG($A205, "SP_TOTAL_REV", X$3)</f>
        <v>1774000</v>
      </c>
      <c r="Y205" s="4" cm="1">
        <f t="array" ref="Y205">_xll.SNL.Clients.Office.Excel.Functions.SPG($A205, "SP_TOTAL_REV", Y$3)</f>
        <v>2078000</v>
      </c>
    </row>
    <row r="206" spans="1:25" x14ac:dyDescent="0.3">
      <c r="A206" s="11" t="s">
        <v>1244</v>
      </c>
      <c r="B206" s="4" t="str" cm="1">
        <f t="array" ref="B206">_xll.SNL.Clients.Office.Excel.Functions.SPG($A206, "SP_TOTAL_REV", B$3)</f>
        <v>NA</v>
      </c>
      <c r="C206" s="4" cm="1">
        <f t="array" ref="C206">_xll.SNL.Clients.Office.Excel.Functions.SPG($A206, "SP_TOTAL_REV", C$3)</f>
        <v>207917</v>
      </c>
      <c r="D206" s="4" cm="1">
        <f t="array" ref="D206">_xll.SNL.Clients.Office.Excel.Functions.SPG($A206, "SP_TOTAL_REV", D$3)</f>
        <v>197474</v>
      </c>
      <c r="E206" s="4" cm="1">
        <f t="array" ref="E206">_xll.SNL.Clients.Office.Excel.Functions.SPG($A206, "SP_TOTAL_REV", E$3)</f>
        <v>168725</v>
      </c>
      <c r="F206" s="4" cm="1">
        <f t="array" ref="F206">_xll.SNL.Clients.Office.Excel.Functions.SPG($A206, "SP_TOTAL_REV", F$3)</f>
        <v>168163</v>
      </c>
      <c r="G206" s="4" cm="1">
        <f t="array" ref="G206">_xll.SNL.Clients.Office.Excel.Functions.SPG($A206, "SP_TOTAL_REV", G$3)</f>
        <v>171575</v>
      </c>
      <c r="H206" s="4" cm="1">
        <f t="array" ref="H206">_xll.SNL.Clients.Office.Excel.Functions.SPG($A206, "SP_TOTAL_REV", H$3)</f>
        <v>155916</v>
      </c>
      <c r="I206" s="4" cm="1">
        <f t="array" ref="I206">_xll.SNL.Clients.Office.Excel.Functions.SPG($A206, "SP_TOTAL_REV", I$3)</f>
        <v>167448</v>
      </c>
      <c r="J206" s="4" cm="1">
        <f t="array" ref="J206">_xll.SNL.Clients.Office.Excel.Functions.SPG($A206, "SP_TOTAL_REV", J$3)</f>
        <v>165987</v>
      </c>
      <c r="K206" s="4" cm="1">
        <f t="array" ref="K206">_xll.SNL.Clients.Office.Excel.Functions.SPG($A206, "SP_TOTAL_REV", K$3)</f>
        <v>180869</v>
      </c>
      <c r="L206" s="4" cm="1">
        <f t="array" ref="L206">_xll.SNL.Clients.Office.Excel.Functions.SPG($A206, "SP_TOTAL_REV", L$3)</f>
        <v>203907</v>
      </c>
      <c r="M206" s="4" cm="1">
        <f t="array" ref="M206">_xll.SNL.Clients.Office.Excel.Functions.SPG($A206, "SP_TOTAL_REV", M$3)</f>
        <v>197174</v>
      </c>
      <c r="N206" s="4" cm="1">
        <f t="array" ref="N206">_xll.SNL.Clients.Office.Excel.Functions.SPG($A206, "SP_TOTAL_REV", N$3)</f>
        <v>204998</v>
      </c>
      <c r="O206" s="4" cm="1">
        <f t="array" ref="O206">_xll.SNL.Clients.Office.Excel.Functions.SPG($A206, "SP_TOTAL_REV", O$3)</f>
        <v>189964</v>
      </c>
      <c r="P206" s="4" cm="1">
        <f t="array" ref="P206">_xll.SNL.Clients.Office.Excel.Functions.SPG($A206, "SP_TOTAL_REV", P$3)</f>
        <v>188076</v>
      </c>
      <c r="Q206" s="4" cm="1">
        <f t="array" ref="Q206">_xll.SNL.Clients.Office.Excel.Functions.SPG($A206, "SP_TOTAL_REV", Q$3)</f>
        <v>186636</v>
      </c>
      <c r="R206" s="4" cm="1">
        <f t="array" ref="R206">_xll.SNL.Clients.Office.Excel.Functions.SPG($A206, "SP_TOTAL_REV", R$3)</f>
        <v>197043</v>
      </c>
      <c r="S206" s="4" cm="1">
        <f t="array" ref="S206">_xll.SNL.Clients.Office.Excel.Functions.SPG($A206, "SP_TOTAL_REV", S$3)</f>
        <v>177996</v>
      </c>
      <c r="T206" s="4" cm="1">
        <f t="array" ref="T206">_xll.SNL.Clients.Office.Excel.Functions.SPG($A206, "SP_TOTAL_REV", T$3)</f>
        <v>157824</v>
      </c>
      <c r="U206" s="4" cm="1">
        <f t="array" ref="U206">_xll.SNL.Clients.Office.Excel.Functions.SPG($A206, "SP_TOTAL_REV", U$3)</f>
        <v>160753</v>
      </c>
      <c r="V206" s="4" cm="1">
        <f t="array" ref="V206">_xll.SNL.Clients.Office.Excel.Functions.SPG($A206, "SP_TOTAL_REV", V$3)</f>
        <v>178629</v>
      </c>
      <c r="W206" s="4" cm="1">
        <f t="array" ref="W206">_xll.SNL.Clients.Office.Excel.Functions.SPG($A206, "SP_TOTAL_REV", W$3)</f>
        <v>140604</v>
      </c>
      <c r="X206" s="4" cm="1">
        <f t="array" ref="X206">_xll.SNL.Clients.Office.Excel.Functions.SPG($A206, "SP_TOTAL_REV", X$3)</f>
        <v>138018</v>
      </c>
      <c r="Y206" s="4" cm="1">
        <f t="array" ref="Y206">_xll.SNL.Clients.Office.Excel.Functions.SPG($A206, "SP_TOTAL_REV", Y$3)</f>
        <v>132213</v>
      </c>
    </row>
    <row r="207" spans="1:25" x14ac:dyDescent="0.3">
      <c r="A207" s="11" t="s">
        <v>1245</v>
      </c>
      <c r="B207" s="4" t="str" cm="1">
        <f t="array" ref="B207">_xll.SNL.Clients.Office.Excel.Functions.SPG($A207, "SP_TOTAL_REV", B$3)</f>
        <v>NA</v>
      </c>
      <c r="C207" s="4" cm="1">
        <f t="array" ref="C207">_xll.SNL.Clients.Office.Excel.Functions.SPG($A207, "SP_TOTAL_REV", C$3)</f>
        <v>674900</v>
      </c>
      <c r="D207" s="4" cm="1">
        <f t="array" ref="D207">_xll.SNL.Clients.Office.Excel.Functions.SPG($A207, "SP_TOTAL_REV", D$3)</f>
        <v>662400</v>
      </c>
      <c r="E207" s="4" cm="1">
        <f t="array" ref="E207">_xll.SNL.Clients.Office.Excel.Functions.SPG($A207, "SP_TOTAL_REV", E$3)</f>
        <v>662100</v>
      </c>
      <c r="F207" s="4" cm="1">
        <f t="array" ref="F207">_xll.SNL.Clients.Office.Excel.Functions.SPG($A207, "SP_TOTAL_REV", F$3)</f>
        <v>775400</v>
      </c>
      <c r="G207" s="4" cm="1">
        <f t="array" ref="G207">_xll.SNL.Clients.Office.Excel.Functions.SPG($A207, "SP_TOTAL_REV", G$3)</f>
        <v>713800</v>
      </c>
      <c r="H207" s="4" cm="1">
        <f t="array" ref="H207">_xll.SNL.Clients.Office.Excel.Functions.SPG($A207, "SP_TOTAL_REV", H$3)</f>
        <v>725100</v>
      </c>
      <c r="I207" s="4" cm="1">
        <f t="array" ref="I207">_xll.SNL.Clients.Office.Excel.Functions.SPG($A207, "SP_TOTAL_REV", I$3)</f>
        <v>693900</v>
      </c>
      <c r="J207" s="4" cm="1">
        <f t="array" ref="J207">_xll.SNL.Clients.Office.Excel.Functions.SPG($A207, "SP_TOTAL_REV", J$3)</f>
        <v>761700</v>
      </c>
      <c r="K207" s="4" cm="1">
        <f t="array" ref="K207">_xll.SNL.Clients.Office.Excel.Functions.SPG($A207, "SP_TOTAL_REV", K$3)</f>
        <v>762300</v>
      </c>
      <c r="L207" s="4" cm="1">
        <f t="array" ref="L207">_xll.SNL.Clients.Office.Excel.Functions.SPG($A207, "SP_TOTAL_REV", L$3)</f>
        <v>793100</v>
      </c>
      <c r="M207" s="4" cm="1">
        <f t="array" ref="M207">_xll.SNL.Clients.Office.Excel.Functions.SPG($A207, "SP_TOTAL_REV", M$3)</f>
        <v>779000</v>
      </c>
      <c r="N207" s="4" t="str" cm="1">
        <f t="array" ref="N207">_xll.SNL.Clients.Office.Excel.Functions.SPG($A207, "SP_TOTAL_REV", N$3)</f>
        <v>NA</v>
      </c>
      <c r="O207" s="4" t="str" cm="1">
        <f t="array" ref="O207">_xll.SNL.Clients.Office.Excel.Functions.SPG($A207, "SP_TOTAL_REV", O$3)</f>
        <v>NA</v>
      </c>
      <c r="P207" s="4" t="str" cm="1">
        <f t="array" ref="P207">_xll.SNL.Clients.Office.Excel.Functions.SPG($A207, "SP_TOTAL_REV", P$3)</f>
        <v>NA</v>
      </c>
      <c r="Q207" s="4" t="str" cm="1">
        <f t="array" ref="Q207">_xll.SNL.Clients.Office.Excel.Functions.SPG($A207, "SP_TOTAL_REV", Q$3)</f>
        <v>NA</v>
      </c>
      <c r="R207" s="4" t="str" cm="1">
        <f t="array" ref="R207">_xll.SNL.Clients.Office.Excel.Functions.SPG($A207, "SP_TOTAL_REV", R$3)</f>
        <v>NA</v>
      </c>
      <c r="S207" s="4" t="str" cm="1">
        <f t="array" ref="S207">_xll.SNL.Clients.Office.Excel.Functions.SPG($A207, "SP_TOTAL_REV", S$3)</f>
        <v>NA</v>
      </c>
      <c r="T207" s="4" t="str" cm="1">
        <f t="array" ref="T207">_xll.SNL.Clients.Office.Excel.Functions.SPG($A207, "SP_TOTAL_REV", T$3)</f>
        <v>NA</v>
      </c>
      <c r="U207" s="4" t="str" cm="1">
        <f t="array" ref="U207">_xll.SNL.Clients.Office.Excel.Functions.SPG($A207, "SP_TOTAL_REV", U$3)</f>
        <v>NA</v>
      </c>
      <c r="V207" s="4" t="str" cm="1">
        <f t="array" ref="V207">_xll.SNL.Clients.Office.Excel.Functions.SPG($A207, "SP_TOTAL_REV", V$3)</f>
        <v>NA</v>
      </c>
      <c r="W207" s="4" t="str" cm="1">
        <f t="array" ref="W207">_xll.SNL.Clients.Office.Excel.Functions.SPG($A207, "SP_TOTAL_REV", W$3)</f>
        <v>NA</v>
      </c>
      <c r="X207" s="4" t="str" cm="1">
        <f t="array" ref="X207">_xll.SNL.Clients.Office.Excel.Functions.SPG($A207, "SP_TOTAL_REV", X$3)</f>
        <v>NA</v>
      </c>
      <c r="Y207" s="4" t="str" cm="1">
        <f t="array" ref="Y207">_xll.SNL.Clients.Office.Excel.Functions.SPG($A207, "SP_TOTAL_REV", Y$3)</f>
        <v>NA</v>
      </c>
    </row>
    <row r="208" spans="1:25" x14ac:dyDescent="0.3">
      <c r="A208" s="11" t="s">
        <v>1246</v>
      </c>
      <c r="B208" s="4" t="str" cm="1">
        <f t="array" ref="B208">_xll.SNL.Clients.Office.Excel.Functions.SPG($A208, "SP_TOTAL_REV", B$3)</f>
        <v>NA</v>
      </c>
      <c r="C208" s="4" cm="1">
        <f t="array" ref="C208">_xll.SNL.Clients.Office.Excel.Functions.SPG($A208, "SP_TOTAL_REV", C$3)</f>
        <v>655937</v>
      </c>
      <c r="D208" s="4" cm="1">
        <f t="array" ref="D208">_xll.SNL.Clients.Office.Excel.Functions.SPG($A208, "SP_TOTAL_REV", D$3)</f>
        <v>643666</v>
      </c>
      <c r="E208" s="4" cm="1">
        <f t="array" ref="E208">_xll.SNL.Clients.Office.Excel.Functions.SPG($A208, "SP_TOTAL_REV", E$3)</f>
        <v>541813</v>
      </c>
      <c r="F208" s="4" cm="1">
        <f t="array" ref="F208">_xll.SNL.Clients.Office.Excel.Functions.SPG($A208, "SP_TOTAL_REV", F$3)</f>
        <v>338428</v>
      </c>
      <c r="G208" s="4" cm="1">
        <f t="array" ref="G208">_xll.SNL.Clients.Office.Excel.Functions.SPG($A208, "SP_TOTAL_REV", G$3)</f>
        <v>340976</v>
      </c>
      <c r="H208" s="4" cm="1">
        <f t="array" ref="H208">_xll.SNL.Clients.Office.Excel.Functions.SPG($A208, "SP_TOTAL_REV", H$3)</f>
        <v>333622</v>
      </c>
      <c r="I208" s="4" cm="1">
        <f t="array" ref="I208">_xll.SNL.Clients.Office.Excel.Functions.SPG($A208, "SP_TOTAL_REV", I$3)</f>
        <v>357709</v>
      </c>
      <c r="J208" s="4" t="str" cm="1">
        <f t="array" ref="J208">_xll.SNL.Clients.Office.Excel.Functions.SPG($A208, "SP_TOTAL_REV", J$3)</f>
        <v>NA</v>
      </c>
      <c r="K208" s="4" cm="1">
        <f t="array" ref="K208">_xll.SNL.Clients.Office.Excel.Functions.SPG($A208, "SP_TOTAL_REV", K$3)</f>
        <v>510023</v>
      </c>
      <c r="L208" s="4" cm="1">
        <f t="array" ref="L208">_xll.SNL.Clients.Office.Excel.Functions.SPG($A208, "SP_TOTAL_REV", L$3)</f>
        <v>515219</v>
      </c>
      <c r="M208" s="4" cm="1">
        <f t="array" ref="M208">_xll.SNL.Clients.Office.Excel.Functions.SPG($A208, "SP_TOTAL_REV", M$3)</f>
        <v>466961</v>
      </c>
      <c r="N208" s="4" cm="1">
        <f t="array" ref="N208">_xll.SNL.Clients.Office.Excel.Functions.SPG($A208, "SP_TOTAL_REV", N$3)</f>
        <v>459929</v>
      </c>
      <c r="O208" s="4" cm="1">
        <f t="array" ref="O208">_xll.SNL.Clients.Office.Excel.Functions.SPG($A208, "SP_TOTAL_REV", O$3)</f>
        <v>419625</v>
      </c>
      <c r="P208" s="4" cm="1">
        <f t="array" ref="P208">_xll.SNL.Clients.Office.Excel.Functions.SPG($A208, "SP_TOTAL_REV", P$3)</f>
        <v>420671</v>
      </c>
      <c r="Q208" s="4" cm="1">
        <f t="array" ref="Q208">_xll.SNL.Clients.Office.Excel.Functions.SPG($A208, "SP_TOTAL_REV", Q$3)</f>
        <v>362202</v>
      </c>
      <c r="R208" s="4" cm="1">
        <f t="array" ref="R208">_xll.SNL.Clients.Office.Excel.Functions.SPG($A208, "SP_TOTAL_REV", R$3)</f>
        <v>350341</v>
      </c>
      <c r="S208" s="4" cm="1">
        <f t="array" ref="S208">_xll.SNL.Clients.Office.Excel.Functions.SPG($A208, "SP_TOTAL_REV", S$3)</f>
        <v>331997</v>
      </c>
      <c r="T208" s="4" cm="1">
        <f t="array" ref="T208">_xll.SNL.Clients.Office.Excel.Functions.SPG($A208, "SP_TOTAL_REV", T$3)</f>
        <v>281678</v>
      </c>
      <c r="U208" s="4" cm="1">
        <f t="array" ref="U208">_xll.SNL.Clients.Office.Excel.Functions.SPG($A208, "SP_TOTAL_REV", U$3)</f>
        <v>305557</v>
      </c>
      <c r="V208" s="4" cm="1">
        <f t="array" ref="V208">_xll.SNL.Clients.Office.Excel.Functions.SPG($A208, "SP_TOTAL_REV", V$3)</f>
        <v>319656</v>
      </c>
      <c r="W208" s="4" cm="1">
        <f t="array" ref="W208">_xll.SNL.Clients.Office.Excel.Functions.SPG($A208, "SP_TOTAL_REV", W$3)</f>
        <v>313683</v>
      </c>
      <c r="X208" s="4" cm="1">
        <f t="array" ref="X208">_xll.SNL.Clients.Office.Excel.Functions.SPG($A208, "SP_TOTAL_REV", X$3)</f>
        <v>302887</v>
      </c>
      <c r="Y208" s="4" cm="1">
        <f t="array" ref="Y208">_xll.SNL.Clients.Office.Excel.Functions.SPG($A208, "SP_TOTAL_REV", Y$3)</f>
        <v>278961</v>
      </c>
    </row>
    <row r="209" spans="1:25" x14ac:dyDescent="0.3">
      <c r="A209" s="11" t="s">
        <v>1247</v>
      </c>
      <c r="B209" s="4" t="str" cm="1">
        <f t="array" ref="B209">_xll.SNL.Clients.Office.Excel.Functions.SPG($A209, "SP_TOTAL_REV", B$3)</f>
        <v>NA</v>
      </c>
      <c r="C209" s="4" cm="1">
        <f t="array" ref="C209">_xll.SNL.Clients.Office.Excel.Functions.SPG($A209, "SP_TOTAL_REV", C$3)</f>
        <v>67122</v>
      </c>
      <c r="D209" s="4" cm="1">
        <f t="array" ref="D209">_xll.SNL.Clients.Office.Excel.Functions.SPG($A209, "SP_TOTAL_REV", D$3)</f>
        <v>66629</v>
      </c>
      <c r="E209" s="4" cm="1">
        <f t="array" ref="E209">_xll.SNL.Clients.Office.Excel.Functions.SPG($A209, "SP_TOTAL_REV", E$3)</f>
        <v>66707</v>
      </c>
      <c r="F209" s="4" cm="1">
        <f t="array" ref="F209">_xll.SNL.Clients.Office.Excel.Functions.SPG($A209, "SP_TOTAL_REV", F$3)</f>
        <v>65253</v>
      </c>
      <c r="G209" s="4" cm="1">
        <f t="array" ref="G209">_xll.SNL.Clients.Office.Excel.Functions.SPG($A209, "SP_TOTAL_REV", G$3)</f>
        <v>65122</v>
      </c>
      <c r="H209" s="4" cm="1">
        <f t="array" ref="H209">_xll.SNL.Clients.Office.Excel.Functions.SPG($A209, "SP_TOTAL_REV", H$3)</f>
        <v>60914</v>
      </c>
      <c r="I209" s="4" cm="1">
        <f t="array" ref="I209">_xll.SNL.Clients.Office.Excel.Functions.SPG($A209, "SP_TOTAL_REV", I$3)</f>
        <v>60252</v>
      </c>
      <c r="J209" s="4" cm="1">
        <f t="array" ref="J209">_xll.SNL.Clients.Office.Excel.Functions.SPG($A209, "SP_TOTAL_REV", J$3)</f>
        <v>57656</v>
      </c>
      <c r="K209" s="4" cm="1">
        <f t="array" ref="K209">_xll.SNL.Clients.Office.Excel.Functions.SPG($A209, "SP_TOTAL_REV", K$3)</f>
        <v>56172</v>
      </c>
      <c r="L209" s="4" cm="1">
        <f t="array" ref="L209">_xll.SNL.Clients.Office.Excel.Functions.SPG($A209, "SP_TOTAL_REV", L$3)</f>
        <v>55454</v>
      </c>
      <c r="M209" s="4" cm="1">
        <f t="array" ref="M209">_xll.SNL.Clients.Office.Excel.Functions.SPG($A209, "SP_TOTAL_REV", M$3)</f>
        <v>54454</v>
      </c>
      <c r="N209" s="4" cm="1">
        <f t="array" ref="N209">_xll.SNL.Clients.Office.Excel.Functions.SPG($A209, "SP_TOTAL_REV", N$3)</f>
        <v>52680</v>
      </c>
      <c r="O209" s="4" cm="1">
        <f t="array" ref="O209">_xll.SNL.Clients.Office.Excel.Functions.SPG($A209, "SP_TOTAL_REV", O$3)</f>
        <v>50708</v>
      </c>
      <c r="P209" s="4" cm="1">
        <f t="array" ref="P209">_xll.SNL.Clients.Office.Excel.Functions.SPG($A209, "SP_TOTAL_REV", P$3)</f>
        <v>49279</v>
      </c>
      <c r="Q209" s="4" cm="1">
        <f t="array" ref="Q209">_xll.SNL.Clients.Office.Excel.Functions.SPG($A209, "SP_TOTAL_REV", Q$3)</f>
        <v>46747</v>
      </c>
      <c r="R209" s="4" cm="1">
        <f t="array" ref="R209">_xll.SNL.Clients.Office.Excel.Functions.SPG($A209, "SP_TOTAL_REV", R$3)</f>
        <v>44620</v>
      </c>
      <c r="S209" s="4" cm="1">
        <f t="array" ref="S209">_xll.SNL.Clients.Office.Excel.Functions.SPG($A209, "SP_TOTAL_REV", S$3)</f>
        <v>42970</v>
      </c>
      <c r="T209" s="4" cm="1">
        <f t="array" ref="T209">_xll.SNL.Clients.Office.Excel.Functions.SPG($A209, "SP_TOTAL_REV", T$3)</f>
        <v>41091</v>
      </c>
      <c r="U209" s="4" cm="1">
        <f t="array" ref="U209">_xll.SNL.Clients.Office.Excel.Functions.SPG($A209, "SP_TOTAL_REV", U$3)</f>
        <v>42433</v>
      </c>
      <c r="V209" s="4" cm="1">
        <f t="array" ref="V209">_xll.SNL.Clients.Office.Excel.Functions.SPG($A209, "SP_TOTAL_REV", V$3)</f>
        <v>40953</v>
      </c>
      <c r="W209" s="4" cm="1">
        <f t="array" ref="W209">_xll.SNL.Clients.Office.Excel.Functions.SPG($A209, "SP_TOTAL_REV", W$3)</f>
        <v>40336</v>
      </c>
      <c r="X209" s="4" cm="1">
        <f t="array" ref="X209">_xll.SNL.Clients.Office.Excel.Functions.SPG($A209, "SP_TOTAL_REV", X$3)</f>
        <v>39874</v>
      </c>
      <c r="Y209" s="4" cm="1">
        <f t="array" ref="Y209">_xll.SNL.Clients.Office.Excel.Functions.SPG($A209, "SP_TOTAL_REV", Y$3)</f>
        <v>40014</v>
      </c>
    </row>
    <row r="210" spans="1:25" x14ac:dyDescent="0.3">
      <c r="A210" s="11" t="s">
        <v>1248</v>
      </c>
      <c r="B210" s="4" t="str" cm="1">
        <f t="array" ref="B210">_xll.SNL.Clients.Office.Excel.Functions.SPG($A210, "SP_TOTAL_REV", B$3)</f>
        <v>NA</v>
      </c>
      <c r="C210" s="4" cm="1">
        <f t="array" ref="C210">_xll.SNL.Clients.Office.Excel.Functions.SPG($A210, "SP_TOTAL_REV", C$3)</f>
        <v>359121</v>
      </c>
      <c r="D210" s="4" cm="1">
        <f t="array" ref="D210">_xll.SNL.Clients.Office.Excel.Functions.SPG($A210, "SP_TOTAL_REV", D$3)</f>
        <v>348491</v>
      </c>
      <c r="E210" s="4" cm="1">
        <f t="array" ref="E210">_xll.SNL.Clients.Office.Excel.Functions.SPG($A210, "SP_TOTAL_REV", E$3)</f>
        <v>333472</v>
      </c>
      <c r="F210" s="4" cm="1">
        <f t="array" ref="F210">_xll.SNL.Clients.Office.Excel.Functions.SPG($A210, "SP_TOTAL_REV", F$3)</f>
        <v>332495</v>
      </c>
      <c r="G210" s="4" cm="1">
        <f t="array" ref="G210">_xll.SNL.Clients.Office.Excel.Functions.SPG($A210, "SP_TOTAL_REV", G$3)</f>
        <v>331117</v>
      </c>
      <c r="H210" s="4" cm="1">
        <f t="array" ref="H210">_xll.SNL.Clients.Office.Excel.Functions.SPG($A210, "SP_TOTAL_REV", H$3)</f>
        <v>400715</v>
      </c>
      <c r="I210" s="4" cm="1">
        <f t="array" ref="I210">_xll.SNL.Clients.Office.Excel.Functions.SPG($A210, "SP_TOTAL_REV", I$3)</f>
        <v>399851</v>
      </c>
      <c r="J210" s="4" cm="1">
        <f t="array" ref="J210">_xll.SNL.Clients.Office.Excel.Functions.SPG($A210, "SP_TOTAL_REV", J$3)</f>
        <v>408641</v>
      </c>
      <c r="K210" s="4" cm="1">
        <f t="array" ref="K210">_xll.SNL.Clients.Office.Excel.Functions.SPG($A210, "SP_TOTAL_REV", K$3)</f>
        <v>409168</v>
      </c>
      <c r="L210" s="4" cm="1">
        <f t="array" ref="L210">_xll.SNL.Clients.Office.Excel.Functions.SPG($A210, "SP_TOTAL_REV", L$3)</f>
        <v>406705</v>
      </c>
      <c r="M210" s="4" cm="1">
        <f t="array" ref="M210">_xll.SNL.Clients.Office.Excel.Functions.SPG($A210, "SP_TOTAL_REV", M$3)</f>
        <v>377977</v>
      </c>
      <c r="N210" s="4" cm="1">
        <f t="array" ref="N210">_xll.SNL.Clients.Office.Excel.Functions.SPG($A210, "SP_TOTAL_REV", N$3)</f>
        <v>342329</v>
      </c>
      <c r="O210" s="4" cm="1">
        <f t="array" ref="O210">_xll.SNL.Clients.Office.Excel.Functions.SPG($A210, "SP_TOTAL_REV", O$3)</f>
        <v>347435</v>
      </c>
      <c r="P210" s="4" cm="1">
        <f t="array" ref="P210">_xll.SNL.Clients.Office.Excel.Functions.SPG($A210, "SP_TOTAL_REV", P$3)</f>
        <v>328164</v>
      </c>
      <c r="Q210" s="4" cm="1">
        <f t="array" ref="Q210">_xll.SNL.Clients.Office.Excel.Functions.SPG($A210, "SP_TOTAL_REV", Q$3)</f>
        <v>281136</v>
      </c>
      <c r="R210" s="4" cm="1">
        <f t="array" ref="R210">_xll.SNL.Clients.Office.Excel.Functions.SPG($A210, "SP_TOTAL_REV", R$3)</f>
        <v>262391</v>
      </c>
      <c r="S210" s="4" cm="1">
        <f t="array" ref="S210">_xll.SNL.Clients.Office.Excel.Functions.SPG($A210, "SP_TOTAL_REV", S$3)</f>
        <v>260700</v>
      </c>
      <c r="T210" s="4" cm="1">
        <f t="array" ref="T210">_xll.SNL.Clients.Office.Excel.Functions.SPG($A210, "SP_TOTAL_REV", T$3)</f>
        <v>183102</v>
      </c>
      <c r="U210" s="4" cm="1">
        <f t="array" ref="U210">_xll.SNL.Clients.Office.Excel.Functions.SPG($A210, "SP_TOTAL_REV", U$3)</f>
        <v>184361</v>
      </c>
      <c r="V210" s="4" cm="1">
        <f t="array" ref="V210">_xll.SNL.Clients.Office.Excel.Functions.SPG($A210, "SP_TOTAL_REV", V$3)</f>
        <v>185881</v>
      </c>
      <c r="W210" s="4" cm="1">
        <f t="array" ref="W210">_xll.SNL.Clients.Office.Excel.Functions.SPG($A210, "SP_TOTAL_REV", W$3)</f>
        <v>211317</v>
      </c>
      <c r="X210" s="4" cm="1">
        <f t="array" ref="X210">_xll.SNL.Clients.Office.Excel.Functions.SPG($A210, "SP_TOTAL_REV", X$3)</f>
        <v>192122</v>
      </c>
      <c r="Y210" s="4" cm="1">
        <f t="array" ref="Y210">_xll.SNL.Clients.Office.Excel.Functions.SPG($A210, "SP_TOTAL_REV", Y$3)</f>
        <v>161700</v>
      </c>
    </row>
    <row r="211" spans="1:25" x14ac:dyDescent="0.3">
      <c r="A211" s="11" t="s">
        <v>1249</v>
      </c>
      <c r="B211" s="4" t="str" cm="1">
        <f t="array" ref="B211">_xll.SNL.Clients.Office.Excel.Functions.SPG($A211, "SP_TOTAL_REV", B$3)</f>
        <v>NA</v>
      </c>
      <c r="C211" s="4" cm="1">
        <f t="array" ref="C211">_xll.SNL.Clients.Office.Excel.Functions.SPG($A211, "SP_TOTAL_REV", C$3)</f>
        <v>51894</v>
      </c>
      <c r="D211" s="4" cm="1">
        <f t="array" ref="D211">_xll.SNL.Clients.Office.Excel.Functions.SPG($A211, "SP_TOTAL_REV", D$3)</f>
        <v>46017</v>
      </c>
      <c r="E211" s="4" cm="1">
        <f t="array" ref="E211">_xll.SNL.Clients.Office.Excel.Functions.SPG($A211, "SP_TOTAL_REV", E$3)</f>
        <v>60168</v>
      </c>
      <c r="F211" s="4" cm="1">
        <f t="array" ref="F211">_xll.SNL.Clients.Office.Excel.Functions.SPG($A211, "SP_TOTAL_REV", F$3)</f>
        <v>55913</v>
      </c>
      <c r="G211" s="4" cm="1">
        <f t="array" ref="G211">_xll.SNL.Clients.Office.Excel.Functions.SPG($A211, "SP_TOTAL_REV", G$3)</f>
        <v>55978</v>
      </c>
      <c r="H211" s="4" cm="1">
        <f t="array" ref="H211">_xll.SNL.Clients.Office.Excel.Functions.SPG($A211, "SP_TOTAL_REV", H$3)</f>
        <v>84151</v>
      </c>
      <c r="I211" s="4" cm="1">
        <f t="array" ref="I211">_xll.SNL.Clients.Office.Excel.Functions.SPG($A211, "SP_TOTAL_REV", I$3)</f>
        <v>65069</v>
      </c>
      <c r="J211" s="4" cm="1">
        <f t="array" ref="J211">_xll.SNL.Clients.Office.Excel.Functions.SPG($A211, "SP_TOTAL_REV", J$3)</f>
        <v>50095</v>
      </c>
      <c r="K211" s="4" cm="1">
        <f t="array" ref="K211">_xll.SNL.Clients.Office.Excel.Functions.SPG($A211, "SP_TOTAL_REV", K$3)</f>
        <v>52333</v>
      </c>
      <c r="L211" s="4" cm="1">
        <f t="array" ref="L211">_xll.SNL.Clients.Office.Excel.Functions.SPG($A211, "SP_TOTAL_REV", L$3)</f>
        <v>28355</v>
      </c>
      <c r="M211" s="4" cm="1">
        <f t="array" ref="M211">_xll.SNL.Clients.Office.Excel.Functions.SPG($A211, "SP_TOTAL_REV", M$3)</f>
        <v>-3357</v>
      </c>
      <c r="N211" s="4" cm="1">
        <f t="array" ref="N211">_xll.SNL.Clients.Office.Excel.Functions.SPG($A211, "SP_TOTAL_REV", N$3)</f>
        <v>30034</v>
      </c>
      <c r="O211" s="4" cm="1">
        <f t="array" ref="O211">_xll.SNL.Clients.Office.Excel.Functions.SPG($A211, "SP_TOTAL_REV", O$3)</f>
        <v>44464</v>
      </c>
      <c r="P211" s="4" cm="1">
        <f t="array" ref="P211">_xll.SNL.Clients.Office.Excel.Functions.SPG($A211, "SP_TOTAL_REV", P$3)</f>
        <v>41032</v>
      </c>
      <c r="Q211" s="4" cm="1">
        <f t="array" ref="Q211">_xll.SNL.Clients.Office.Excel.Functions.SPG($A211, "SP_TOTAL_REV", Q$3)</f>
        <v>41726</v>
      </c>
      <c r="R211" s="4" cm="1">
        <f t="array" ref="R211">_xll.SNL.Clients.Office.Excel.Functions.SPG($A211, "SP_TOTAL_REV", R$3)</f>
        <v>38329</v>
      </c>
      <c r="S211" s="4" cm="1">
        <f t="array" ref="S211">_xll.SNL.Clients.Office.Excel.Functions.SPG($A211, "SP_TOTAL_REV", S$3)</f>
        <v>27725</v>
      </c>
      <c r="T211" s="4" cm="1">
        <f t="array" ref="T211">_xll.SNL.Clients.Office.Excel.Functions.SPG($A211, "SP_TOTAL_REV", T$3)</f>
        <v>23494</v>
      </c>
      <c r="U211" s="4" cm="1">
        <f t="array" ref="U211">_xll.SNL.Clients.Office.Excel.Functions.SPG($A211, "SP_TOTAL_REV", U$3)</f>
        <v>20457</v>
      </c>
      <c r="V211" s="4" cm="1">
        <f t="array" ref="V211">_xll.SNL.Clients.Office.Excel.Functions.SPG($A211, "SP_TOTAL_REV", V$3)</f>
        <v>39775</v>
      </c>
      <c r="W211" s="4" cm="1">
        <f t="array" ref="W211">_xll.SNL.Clients.Office.Excel.Functions.SPG($A211, "SP_TOTAL_REV", W$3)</f>
        <v>42867</v>
      </c>
      <c r="X211" s="4" cm="1">
        <f t="array" ref="X211">_xll.SNL.Clients.Office.Excel.Functions.SPG($A211, "SP_TOTAL_REV", X$3)</f>
        <v>26531</v>
      </c>
      <c r="Y211" s="4" cm="1">
        <f t="array" ref="Y211">_xll.SNL.Clients.Office.Excel.Functions.SPG($A211, "SP_TOTAL_REV", Y$3)</f>
        <v>34441</v>
      </c>
    </row>
    <row r="212" spans="1:25" x14ac:dyDescent="0.3">
      <c r="A212" s="11" t="s">
        <v>1250</v>
      </c>
      <c r="B212" s="4" t="str" cm="1">
        <f t="array" ref="B212">_xll.SNL.Clients.Office.Excel.Functions.SPG($A212, "SP_TOTAL_REV", B$3)</f>
        <v>NA</v>
      </c>
      <c r="C212" s="4" cm="1">
        <f t="array" ref="C212">_xll.SNL.Clients.Office.Excel.Functions.SPG($A212, "SP_TOTAL_REV", C$3)</f>
        <v>531438</v>
      </c>
      <c r="D212" s="4" cm="1">
        <f t="array" ref="D212">_xll.SNL.Clients.Office.Excel.Functions.SPG($A212, "SP_TOTAL_REV", D$3)</f>
        <v>543258</v>
      </c>
      <c r="E212" s="4" cm="1">
        <f t="array" ref="E212">_xll.SNL.Clients.Office.Excel.Functions.SPG($A212, "SP_TOTAL_REV", E$3)</f>
        <v>460900</v>
      </c>
      <c r="F212" s="4" cm="1">
        <f t="array" ref="F212">_xll.SNL.Clients.Office.Excel.Functions.SPG($A212, "SP_TOTAL_REV", F$3)</f>
        <v>472970</v>
      </c>
      <c r="G212" s="4" cm="1">
        <f t="array" ref="G212">_xll.SNL.Clients.Office.Excel.Functions.SPG($A212, "SP_TOTAL_REV", G$3)</f>
        <v>538431</v>
      </c>
      <c r="H212" s="4" cm="1">
        <f t="array" ref="H212">_xll.SNL.Clients.Office.Excel.Functions.SPG($A212, "SP_TOTAL_REV", H$3)</f>
        <v>569181</v>
      </c>
      <c r="I212" s="4" cm="1">
        <f t="array" ref="I212">_xll.SNL.Clients.Office.Excel.Functions.SPG($A212, "SP_TOTAL_REV", I$3)</f>
        <v>484551</v>
      </c>
      <c r="J212" s="4" cm="1">
        <f t="array" ref="J212">_xll.SNL.Clients.Office.Excel.Functions.SPG($A212, "SP_TOTAL_REV", J$3)</f>
        <v>489431</v>
      </c>
      <c r="K212" s="4" cm="1">
        <f t="array" ref="K212">_xll.SNL.Clients.Office.Excel.Functions.SPG($A212, "SP_TOTAL_REV", K$3)</f>
        <v>551672</v>
      </c>
      <c r="L212" s="4" cm="1">
        <f t="array" ref="L212">_xll.SNL.Clients.Office.Excel.Functions.SPG($A212, "SP_TOTAL_REV", L$3)</f>
        <v>551138</v>
      </c>
      <c r="M212" s="4" cm="1">
        <f t="array" ref="M212">_xll.SNL.Clients.Office.Excel.Functions.SPG($A212, "SP_TOTAL_REV", M$3)</f>
        <v>451470</v>
      </c>
      <c r="N212" s="4" cm="1">
        <f t="array" ref="N212">_xll.SNL.Clients.Office.Excel.Functions.SPG($A212, "SP_TOTAL_REV", N$3)</f>
        <v>432520</v>
      </c>
      <c r="O212" s="4" cm="1">
        <f t="array" ref="O212">_xll.SNL.Clients.Office.Excel.Functions.SPG($A212, "SP_TOTAL_REV", O$3)</f>
        <v>459019</v>
      </c>
      <c r="P212" s="4" cm="1">
        <f t="array" ref="P212">_xll.SNL.Clients.Office.Excel.Functions.SPG($A212, "SP_TOTAL_REV", P$3)</f>
        <v>437280</v>
      </c>
      <c r="Q212" s="4" cm="1">
        <f t="array" ref="Q212">_xll.SNL.Clients.Office.Excel.Functions.SPG($A212, "SP_TOTAL_REV", Q$3)</f>
        <v>333046</v>
      </c>
      <c r="R212" s="4" cm="1">
        <f t="array" ref="R212">_xll.SNL.Clients.Office.Excel.Functions.SPG($A212, "SP_TOTAL_REV", R$3)</f>
        <v>321106</v>
      </c>
      <c r="S212" s="4" cm="1">
        <f t="array" ref="S212">_xll.SNL.Clients.Office.Excel.Functions.SPG($A212, "SP_TOTAL_REV", S$3)</f>
        <v>351190</v>
      </c>
      <c r="T212" s="4" cm="1">
        <f t="array" ref="T212">_xll.SNL.Clients.Office.Excel.Functions.SPG($A212, "SP_TOTAL_REV", T$3)</f>
        <v>308281</v>
      </c>
      <c r="U212" s="4" cm="1">
        <f t="array" ref="U212">_xll.SNL.Clients.Office.Excel.Functions.SPG($A212, "SP_TOTAL_REV", U$3)</f>
        <v>266754</v>
      </c>
      <c r="V212" s="4" cm="1">
        <f t="array" ref="V212">_xll.SNL.Clients.Office.Excel.Functions.SPG($A212, "SP_TOTAL_REV", V$3)</f>
        <v>320107</v>
      </c>
      <c r="W212" s="4" cm="1">
        <f t="array" ref="W212">_xll.SNL.Clients.Office.Excel.Functions.SPG($A212, "SP_TOTAL_REV", W$3)</f>
        <v>348416</v>
      </c>
      <c r="X212" s="4" cm="1">
        <f t="array" ref="X212">_xll.SNL.Clients.Office.Excel.Functions.SPG($A212, "SP_TOTAL_REV", X$3)</f>
        <v>355340</v>
      </c>
      <c r="Y212" s="4" cm="1">
        <f t="array" ref="Y212">_xll.SNL.Clients.Office.Excel.Functions.SPG($A212, "SP_TOTAL_REV", Y$3)</f>
        <v>290715</v>
      </c>
    </row>
    <row r="213" spans="1:25" x14ac:dyDescent="0.3">
      <c r="A213" s="11" t="s">
        <v>1251</v>
      </c>
      <c r="B213" s="4" t="str" cm="1">
        <f t="array" ref="B213">_xll.SNL.Clients.Office.Excel.Functions.SPG($A213, "SP_TOTAL_REV", B$3)</f>
        <v>NA</v>
      </c>
      <c r="C213" s="4" cm="1">
        <f t="array" ref="C213">_xll.SNL.Clients.Office.Excel.Functions.SPG($A213, "SP_TOTAL_REV", C$3)</f>
        <v>1019500</v>
      </c>
      <c r="D213" s="4" cm="1">
        <f t="array" ref="D213">_xll.SNL.Clients.Office.Excel.Functions.SPG($A213, "SP_TOTAL_REV", D$3)</f>
        <v>1139700</v>
      </c>
      <c r="E213" s="4" cm="1">
        <f t="array" ref="E213">_xll.SNL.Clients.Office.Excel.Functions.SPG($A213, "SP_TOTAL_REV", E$3)</f>
        <v>1107900</v>
      </c>
      <c r="F213" s="4" cm="1">
        <f t="array" ref="F213">_xll.SNL.Clients.Office.Excel.Functions.SPG($A213, "SP_TOTAL_REV", F$3)</f>
        <v>1008600</v>
      </c>
      <c r="G213" s="4" cm="1">
        <f t="array" ref="G213">_xll.SNL.Clients.Office.Excel.Functions.SPG($A213, "SP_TOTAL_REV", G$3)</f>
        <v>1003100</v>
      </c>
      <c r="H213" s="4" cm="1">
        <f t="array" ref="H213">_xll.SNL.Clients.Office.Excel.Functions.SPG($A213, "SP_TOTAL_REV", H$3)</f>
        <v>1180500</v>
      </c>
      <c r="I213" s="4" cm="1">
        <f t="array" ref="I213">_xll.SNL.Clients.Office.Excel.Functions.SPG($A213, "SP_TOTAL_REV", I$3)</f>
        <v>1128500</v>
      </c>
      <c r="J213" s="4" cm="1">
        <f t="array" ref="J213">_xll.SNL.Clients.Office.Excel.Functions.SPG($A213, "SP_TOTAL_REV", J$3)</f>
        <v>1039900</v>
      </c>
      <c r="K213" s="4" cm="1">
        <f t="array" ref="K213">_xll.SNL.Clients.Office.Excel.Functions.SPG($A213, "SP_TOTAL_REV", K$3)</f>
        <v>1053500</v>
      </c>
      <c r="L213" s="4" cm="1">
        <f t="array" ref="L213">_xll.SNL.Clients.Office.Excel.Functions.SPG($A213, "SP_TOTAL_REV", L$3)</f>
        <v>1211900</v>
      </c>
      <c r="M213" s="4" cm="1">
        <f t="array" ref="M213">_xll.SNL.Clients.Office.Excel.Functions.SPG($A213, "SP_TOTAL_REV", M$3)</f>
        <v>1136900</v>
      </c>
      <c r="N213" s="4" cm="1">
        <f t="array" ref="N213">_xll.SNL.Clients.Office.Excel.Functions.SPG($A213, "SP_TOTAL_REV", N$3)</f>
        <v>1017400</v>
      </c>
      <c r="O213" s="4" cm="1">
        <f t="array" ref="O213">_xll.SNL.Clients.Office.Excel.Functions.SPG($A213, "SP_TOTAL_REV", O$3)</f>
        <v>1004800</v>
      </c>
      <c r="P213" s="4" cm="1">
        <f t="array" ref="P213">_xll.SNL.Clients.Office.Excel.Functions.SPG($A213, "SP_TOTAL_REV", P$3)</f>
        <v>1141600</v>
      </c>
      <c r="Q213" s="4" cm="1">
        <f t="array" ref="Q213">_xll.SNL.Clients.Office.Excel.Functions.SPG($A213, "SP_TOTAL_REV", Q$3)</f>
        <v>1088300</v>
      </c>
      <c r="R213" s="4" cm="1">
        <f t="array" ref="R213">_xll.SNL.Clients.Office.Excel.Functions.SPG($A213, "SP_TOTAL_REV", R$3)</f>
        <v>1002300</v>
      </c>
      <c r="S213" s="4" cm="1">
        <f t="array" ref="S213">_xll.SNL.Clients.Office.Excel.Functions.SPG($A213, "SP_TOTAL_REV", S$3)</f>
        <v>989700</v>
      </c>
      <c r="T213" s="4" cm="1">
        <f t="array" ref="T213">_xll.SNL.Clients.Office.Excel.Functions.SPG($A213, "SP_TOTAL_REV", T$3)</f>
        <v>1092300</v>
      </c>
      <c r="U213" s="4" cm="1">
        <f t="array" ref="U213">_xll.SNL.Clients.Office.Excel.Functions.SPG($A213, "SP_TOTAL_REV", U$3)</f>
        <v>1118000</v>
      </c>
      <c r="V213" s="4" cm="1">
        <f t="array" ref="V213">_xll.SNL.Clients.Office.Excel.Functions.SPG($A213, "SP_TOTAL_REV", V$3)</f>
        <v>1025200</v>
      </c>
      <c r="W213" s="4" cm="1">
        <f t="array" ref="W213">_xll.SNL.Clients.Office.Excel.Functions.SPG($A213, "SP_TOTAL_REV", W$3)</f>
        <v>1070200</v>
      </c>
      <c r="X213" s="4" cm="1">
        <f t="array" ref="X213">_xll.SNL.Clients.Office.Excel.Functions.SPG($A213, "SP_TOTAL_REV", X$3)</f>
        <v>1239400</v>
      </c>
      <c r="Y213" s="4" cm="1">
        <f t="array" ref="Y213">_xll.SNL.Clients.Office.Excel.Functions.SPG($A213, "SP_TOTAL_REV", Y$3)</f>
        <v>1154200</v>
      </c>
    </row>
    <row r="214" spans="1:25" x14ac:dyDescent="0.3">
      <c r="A214" s="11" t="s">
        <v>1252</v>
      </c>
      <c r="B214" s="4" t="str" cm="1">
        <f t="array" ref="B214">_xll.SNL.Clients.Office.Excel.Functions.SPG($A214, "SP_TOTAL_REV", B$3)</f>
        <v>NA</v>
      </c>
      <c r="C214" s="4" cm="1">
        <f t="array" ref="C214">_xll.SNL.Clients.Office.Excel.Functions.SPG($A214, "SP_TOTAL_REV", C$3)</f>
        <v>540000</v>
      </c>
      <c r="D214" s="4" cm="1">
        <f t="array" ref="D214">_xll.SNL.Clients.Office.Excel.Functions.SPG($A214, "SP_TOTAL_REV", D$3)</f>
        <v>542000</v>
      </c>
      <c r="E214" s="4" cm="1">
        <f t="array" ref="E214">_xll.SNL.Clients.Office.Excel.Functions.SPG($A214, "SP_TOTAL_REV", E$3)</f>
        <v>378000</v>
      </c>
      <c r="F214" s="4" cm="1">
        <f t="array" ref="F214">_xll.SNL.Clients.Office.Excel.Functions.SPG($A214, "SP_TOTAL_REV", F$3)</f>
        <v>366000</v>
      </c>
      <c r="G214" s="4" cm="1">
        <f t="array" ref="G214">_xll.SNL.Clients.Office.Excel.Functions.SPG($A214, "SP_TOTAL_REV", G$3)</f>
        <v>524000</v>
      </c>
      <c r="H214" s="4" cm="1">
        <f t="array" ref="H214">_xll.SNL.Clients.Office.Excel.Functions.SPG($A214, "SP_TOTAL_REV", H$3)</f>
        <v>523000</v>
      </c>
      <c r="I214" s="4" cm="1">
        <f t="array" ref="I214">_xll.SNL.Clients.Office.Excel.Functions.SPG($A214, "SP_TOTAL_REV", I$3)</f>
        <v>367000</v>
      </c>
      <c r="J214" s="4" cm="1">
        <f t="array" ref="J214">_xll.SNL.Clients.Office.Excel.Functions.SPG($A214, "SP_TOTAL_REV", J$3)</f>
        <v>340000</v>
      </c>
      <c r="K214" s="4" cm="1">
        <f t="array" ref="K214">_xll.SNL.Clients.Office.Excel.Functions.SPG($A214, "SP_TOTAL_REV", K$3)</f>
        <v>484000</v>
      </c>
      <c r="L214" s="4" cm="1">
        <f t="array" ref="L214">_xll.SNL.Clients.Office.Excel.Functions.SPG($A214, "SP_TOTAL_REV", L$3)</f>
        <v>487000</v>
      </c>
      <c r="M214" s="4" cm="1">
        <f t="array" ref="M214">_xll.SNL.Clients.Office.Excel.Functions.SPG($A214, "SP_TOTAL_REV", M$3)</f>
        <v>351000</v>
      </c>
      <c r="N214" s="4" cm="1">
        <f t="array" ref="N214">_xll.SNL.Clients.Office.Excel.Functions.SPG($A214, "SP_TOTAL_REV", N$3)</f>
        <v>339000</v>
      </c>
      <c r="O214" s="4" cm="1">
        <f t="array" ref="O214">_xll.SNL.Clients.Office.Excel.Functions.SPG($A214, "SP_TOTAL_REV", O$3)</f>
        <v>471000</v>
      </c>
      <c r="P214" s="4" cm="1">
        <f t="array" ref="P214">_xll.SNL.Clients.Office.Excel.Functions.SPG($A214, "SP_TOTAL_REV", P$3)</f>
        <v>462000</v>
      </c>
      <c r="Q214" s="4" cm="1">
        <f t="array" ref="Q214">_xll.SNL.Clients.Office.Excel.Functions.SPG($A214, "SP_TOTAL_REV", Q$3)</f>
        <v>329000</v>
      </c>
      <c r="R214" s="4" cm="1">
        <f t="array" ref="R214">_xll.SNL.Clients.Office.Excel.Functions.SPG($A214, "SP_TOTAL_REV", R$3)</f>
        <v>323000</v>
      </c>
      <c r="S214" s="4" cm="1">
        <f t="array" ref="S214">_xll.SNL.Clients.Office.Excel.Functions.SPG($A214, "SP_TOTAL_REV", S$3)</f>
        <v>440000</v>
      </c>
      <c r="T214" s="4" cm="1">
        <f t="array" ref="T214">_xll.SNL.Clients.Office.Excel.Functions.SPG($A214, "SP_TOTAL_REV", T$3)</f>
        <v>417000</v>
      </c>
      <c r="U214" s="4" cm="1">
        <f t="array" ref="U214">_xll.SNL.Clients.Office.Excel.Functions.SPG($A214, "SP_TOTAL_REV", U$3)</f>
        <v>294000</v>
      </c>
      <c r="V214" s="4" cm="1">
        <f t="array" ref="V214">_xll.SNL.Clients.Office.Excel.Functions.SPG($A214, "SP_TOTAL_REV", V$3)</f>
        <v>300000</v>
      </c>
      <c r="W214" s="4" cm="1">
        <f t="array" ref="W214">_xll.SNL.Clients.Office.Excel.Functions.SPG($A214, "SP_TOTAL_REV", W$3)</f>
        <v>407000</v>
      </c>
      <c r="X214" s="4" cm="1">
        <f t="array" ref="X214">_xll.SNL.Clients.Office.Excel.Functions.SPG($A214, "SP_TOTAL_REV", X$3)</f>
        <v>388000</v>
      </c>
      <c r="Y214" s="4" cm="1">
        <f t="array" ref="Y214">_xll.SNL.Clients.Office.Excel.Functions.SPG($A214, "SP_TOTAL_REV", Y$3)</f>
        <v>271000</v>
      </c>
    </row>
    <row r="215" spans="1:25" x14ac:dyDescent="0.3">
      <c r="A215" s="11" t="s">
        <v>1253</v>
      </c>
      <c r="B215" s="4" t="str" cm="1">
        <f t="array" ref="B215">_xll.SNL.Clients.Office.Excel.Functions.SPG($A215, "SP_TOTAL_REV", B$3)</f>
        <v>NA</v>
      </c>
      <c r="C215" s="4" cm="1">
        <f t="array" ref="C215">_xll.SNL.Clients.Office.Excel.Functions.SPG($A215, "SP_TOTAL_REV", C$3)</f>
        <v>71743</v>
      </c>
      <c r="D215" s="4" cm="1">
        <f t="array" ref="D215">_xll.SNL.Clients.Office.Excel.Functions.SPG($A215, "SP_TOTAL_REV", D$3)</f>
        <v>71028</v>
      </c>
      <c r="E215" s="4" cm="1">
        <f t="array" ref="E215">_xll.SNL.Clients.Office.Excel.Functions.SPG($A215, "SP_TOTAL_REV", E$3)</f>
        <v>64485</v>
      </c>
      <c r="F215" s="4" cm="1">
        <f t="array" ref="F215">_xll.SNL.Clients.Office.Excel.Functions.SPG($A215, "SP_TOTAL_REV", F$3)</f>
        <v>70505</v>
      </c>
      <c r="G215" s="4" cm="1">
        <f t="array" ref="G215">_xll.SNL.Clients.Office.Excel.Functions.SPG($A215, "SP_TOTAL_REV", G$3)</f>
        <v>84687</v>
      </c>
      <c r="H215" s="4" cm="1">
        <f t="array" ref="H215">_xll.SNL.Clients.Office.Excel.Functions.SPG($A215, "SP_TOTAL_REV", H$3)</f>
        <v>67853</v>
      </c>
      <c r="I215" s="4" cm="1">
        <f t="array" ref="I215">_xll.SNL.Clients.Office.Excel.Functions.SPG($A215, "SP_TOTAL_REV", I$3)</f>
        <v>66168</v>
      </c>
      <c r="J215" s="4" cm="1">
        <f t="array" ref="J215">_xll.SNL.Clients.Office.Excel.Functions.SPG($A215, "SP_TOTAL_REV", J$3)</f>
        <v>67704</v>
      </c>
      <c r="K215" s="4" cm="1">
        <f t="array" ref="K215">_xll.SNL.Clients.Office.Excel.Functions.SPG($A215, "SP_TOTAL_REV", K$3)</f>
        <v>105655</v>
      </c>
      <c r="L215" s="4" cm="1">
        <f t="array" ref="L215">_xll.SNL.Clients.Office.Excel.Functions.SPG($A215, "SP_TOTAL_REV", L$3)</f>
        <v>125341</v>
      </c>
      <c r="M215" s="4" cm="1">
        <f t="array" ref="M215">_xll.SNL.Clients.Office.Excel.Functions.SPG($A215, "SP_TOTAL_REV", M$3)</f>
        <v>320268</v>
      </c>
      <c r="N215" s="4" cm="1">
        <f t="array" ref="N215">_xll.SNL.Clients.Office.Excel.Functions.SPG($A215, "SP_TOTAL_REV", N$3)</f>
        <v>251671</v>
      </c>
      <c r="O215" s="4" cm="1">
        <f t="array" ref="O215">_xll.SNL.Clients.Office.Excel.Functions.SPG($A215, "SP_TOTAL_REV", O$3)</f>
        <v>227868</v>
      </c>
      <c r="P215" s="4" cm="1">
        <f t="array" ref="P215">_xll.SNL.Clients.Office.Excel.Functions.SPG($A215, "SP_TOTAL_REV", P$3)</f>
        <v>153616</v>
      </c>
      <c r="Q215" s="4" cm="1">
        <f t="array" ref="Q215">_xll.SNL.Clients.Office.Excel.Functions.SPG($A215, "SP_TOTAL_REV", Q$3)</f>
        <v>359429</v>
      </c>
      <c r="R215" s="4" cm="1">
        <f t="array" ref="R215">_xll.SNL.Clients.Office.Excel.Functions.SPG($A215, "SP_TOTAL_REV", R$3)</f>
        <v>294978</v>
      </c>
      <c r="S215" s="4" cm="1">
        <f t="array" ref="S215">_xll.SNL.Clients.Office.Excel.Functions.SPG($A215, "SP_TOTAL_REV", S$3)</f>
        <v>101716</v>
      </c>
      <c r="T215" s="4" cm="1">
        <f t="array" ref="T215">_xll.SNL.Clients.Office.Excel.Functions.SPG($A215, "SP_TOTAL_REV", T$3)</f>
        <v>17265</v>
      </c>
      <c r="U215" s="4" cm="1">
        <f t="array" ref="U215">_xll.SNL.Clients.Office.Excel.Functions.SPG($A215, "SP_TOTAL_REV", U$3)</f>
        <v>7753</v>
      </c>
      <c r="V215" s="4" cm="1">
        <f t="array" ref="V215">_xll.SNL.Clients.Office.Excel.Functions.SPG($A215, "SP_TOTAL_REV", V$3)</f>
        <v>8387</v>
      </c>
      <c r="W215" s="4" cm="1">
        <f t="array" ref="W215">_xll.SNL.Clients.Office.Excel.Functions.SPG($A215, "SP_TOTAL_REV", W$3)</f>
        <v>10347</v>
      </c>
      <c r="X215" s="4" cm="1">
        <f t="array" ref="X215">_xll.SNL.Clients.Office.Excel.Functions.SPG($A215, "SP_TOTAL_REV", X$3)</f>
        <v>8424</v>
      </c>
      <c r="Y215" s="4" cm="1">
        <f t="array" ref="Y215">_xll.SNL.Clients.Office.Excel.Functions.SPG($A215, "SP_TOTAL_REV", Y$3)</f>
        <v>5370</v>
      </c>
    </row>
    <row r="216" spans="1:25" x14ac:dyDescent="0.3">
      <c r="A216" s="11" t="s">
        <v>1254</v>
      </c>
      <c r="B216" s="4" cm="1">
        <f t="array" ref="B216">_xll.SNL.Clients.Office.Excel.Functions.SPG($A216, "SP_TOTAL_REV", B$3)</f>
        <v>322272</v>
      </c>
      <c r="C216" s="4" cm="1">
        <f t="array" ref="C216">_xll.SNL.Clients.Office.Excel.Functions.SPG($A216, "SP_TOTAL_REV", C$3)</f>
        <v>325388</v>
      </c>
      <c r="D216" s="4" cm="1">
        <f t="array" ref="D216">_xll.SNL.Clients.Office.Excel.Functions.SPG($A216, "SP_TOTAL_REV", D$3)</f>
        <v>307604</v>
      </c>
      <c r="E216" s="4" cm="1">
        <f t="array" ref="E216">_xll.SNL.Clients.Office.Excel.Functions.SPG($A216, "SP_TOTAL_REV", E$3)</f>
        <v>264077</v>
      </c>
      <c r="F216" s="4" cm="1">
        <f t="array" ref="F216">_xll.SNL.Clients.Office.Excel.Functions.SPG($A216, "SP_TOTAL_REV", F$3)</f>
        <v>271384</v>
      </c>
      <c r="G216" s="4" cm="1">
        <f t="array" ref="G216">_xll.SNL.Clients.Office.Excel.Functions.SPG($A216, "SP_TOTAL_REV", G$3)</f>
        <v>269803</v>
      </c>
      <c r="H216" s="4" cm="1">
        <f t="array" ref="H216">_xll.SNL.Clients.Office.Excel.Functions.SPG($A216, "SP_TOTAL_REV", H$3)</f>
        <v>273437</v>
      </c>
      <c r="I216" s="4" cm="1">
        <f t="array" ref="I216">_xll.SNL.Clients.Office.Excel.Functions.SPG($A216, "SP_TOTAL_REV", I$3)</f>
        <v>267340</v>
      </c>
      <c r="J216" s="4" cm="1">
        <f t="array" ref="J216">_xll.SNL.Clients.Office.Excel.Functions.SPG($A216, "SP_TOTAL_REV", J$3)</f>
        <v>280232</v>
      </c>
      <c r="K216" s="4" cm="1">
        <f t="array" ref="K216">_xll.SNL.Clients.Office.Excel.Functions.SPG($A216, "SP_TOTAL_REV", K$3)</f>
        <v>274744</v>
      </c>
      <c r="L216" s="4" cm="1">
        <f t="array" ref="L216">_xll.SNL.Clients.Office.Excel.Functions.SPG($A216, "SP_TOTAL_REV", L$3)</f>
        <v>237222</v>
      </c>
      <c r="M216" s="4" cm="1">
        <f t="array" ref="M216">_xll.SNL.Clients.Office.Excel.Functions.SPG($A216, "SP_TOTAL_REV", M$3)</f>
        <v>216566</v>
      </c>
      <c r="N216" s="4" cm="1">
        <f t="array" ref="N216">_xll.SNL.Clients.Office.Excel.Functions.SPG($A216, "SP_TOTAL_REV", N$3)</f>
        <v>229493</v>
      </c>
      <c r="O216" s="4" cm="1">
        <f t="array" ref="O216">_xll.SNL.Clients.Office.Excel.Functions.SPG($A216, "SP_TOTAL_REV", O$3)</f>
        <v>233847</v>
      </c>
      <c r="P216" s="4" cm="1">
        <f t="array" ref="P216">_xll.SNL.Clients.Office.Excel.Functions.SPG($A216, "SP_TOTAL_REV", P$3)</f>
        <v>214289</v>
      </c>
      <c r="Q216" s="4" cm="1">
        <f t="array" ref="Q216">_xll.SNL.Clients.Office.Excel.Functions.SPG($A216, "SP_TOTAL_REV", Q$3)</f>
        <v>225845</v>
      </c>
      <c r="R216" s="4" cm="1">
        <f t="array" ref="R216">_xll.SNL.Clients.Office.Excel.Functions.SPG($A216, "SP_TOTAL_REV", R$3)</f>
        <v>217165</v>
      </c>
      <c r="S216" s="4" cm="1">
        <f t="array" ref="S216">_xll.SNL.Clients.Office.Excel.Functions.SPG($A216, "SP_TOTAL_REV", S$3)</f>
        <v>217364</v>
      </c>
      <c r="T216" s="4" cm="1">
        <f t="array" ref="T216">_xll.SNL.Clients.Office.Excel.Functions.SPG($A216, "SP_TOTAL_REV", T$3)</f>
        <v>208677</v>
      </c>
      <c r="U216" s="4" cm="1">
        <f t="array" ref="U216">_xll.SNL.Clients.Office.Excel.Functions.SPG($A216, "SP_TOTAL_REV", U$3)</f>
        <v>215390</v>
      </c>
      <c r="V216" s="4" cm="1">
        <f t="array" ref="V216">_xll.SNL.Clients.Office.Excel.Functions.SPG($A216, "SP_TOTAL_REV", V$3)</f>
        <v>214551</v>
      </c>
      <c r="W216" s="4" cm="1">
        <f t="array" ref="W216">_xll.SNL.Clients.Office.Excel.Functions.SPG($A216, "SP_TOTAL_REV", W$3)</f>
        <v>216574</v>
      </c>
      <c r="X216" s="4" cm="1">
        <f t="array" ref="X216">_xll.SNL.Clients.Office.Excel.Functions.SPG($A216, "SP_TOTAL_REV", X$3)</f>
        <v>218859</v>
      </c>
      <c r="Y216" s="4" cm="1">
        <f t="array" ref="Y216">_xll.SNL.Clients.Office.Excel.Functions.SPG($A216, "SP_TOTAL_REV", Y$3)</f>
        <v>210066</v>
      </c>
    </row>
    <row r="217" spans="1:25" x14ac:dyDescent="0.3">
      <c r="A217" s="11" t="s">
        <v>1255</v>
      </c>
      <c r="B217" s="4" t="str" cm="1">
        <f t="array" ref="B217">_xll.SNL.Clients.Office.Excel.Functions.SPG($A217, "SP_TOTAL_REV", B$3)</f>
        <v>NA</v>
      </c>
      <c r="C217" s="4" cm="1">
        <f t="array" ref="C217">_xll.SNL.Clients.Office.Excel.Functions.SPG($A217, "SP_TOTAL_REV", C$3)</f>
        <v>1086759</v>
      </c>
      <c r="D217" s="4" cm="1">
        <f t="array" ref="D217">_xll.SNL.Clients.Office.Excel.Functions.SPG($A217, "SP_TOTAL_REV", D$3)</f>
        <v>644755</v>
      </c>
      <c r="E217" s="4" cm="1">
        <f t="array" ref="E217">_xll.SNL.Clients.Office.Excel.Functions.SPG($A217, "SP_TOTAL_REV", E$3)</f>
        <v>609747</v>
      </c>
      <c r="F217" s="4" cm="1">
        <f t="array" ref="F217">_xll.SNL.Clients.Office.Excel.Functions.SPG($A217, "SP_TOTAL_REV", F$3)</f>
        <v>764782</v>
      </c>
      <c r="G217" s="4" cm="1">
        <f t="array" ref="G217">_xll.SNL.Clients.Office.Excel.Functions.SPG($A217, "SP_TOTAL_REV", G$3)</f>
        <v>1067110</v>
      </c>
      <c r="H217" s="4" cm="1">
        <f t="array" ref="H217">_xll.SNL.Clients.Office.Excel.Functions.SPG($A217, "SP_TOTAL_REV", H$3)</f>
        <v>659761</v>
      </c>
      <c r="I217" s="4" cm="1">
        <f t="array" ref="I217">_xll.SNL.Clients.Office.Excel.Functions.SPG($A217, "SP_TOTAL_REV", I$3)</f>
        <v>606589</v>
      </c>
      <c r="J217" s="4" cm="1">
        <f t="array" ref="J217">_xll.SNL.Clients.Office.Excel.Functions.SPG($A217, "SP_TOTAL_REV", J$3)</f>
        <v>854428</v>
      </c>
      <c r="K217" s="4" cm="1">
        <f t="array" ref="K217">_xll.SNL.Clients.Office.Excel.Functions.SPG($A217, "SP_TOTAL_REV", K$3)</f>
        <v>1078299</v>
      </c>
      <c r="L217" s="4" cm="1">
        <f t="array" ref="L217">_xll.SNL.Clients.Office.Excel.Functions.SPG($A217, "SP_TOTAL_REV", L$3)</f>
        <v>605244</v>
      </c>
      <c r="M217" s="4" cm="1">
        <f t="array" ref="M217">_xll.SNL.Clients.Office.Excel.Functions.SPG($A217, "SP_TOTAL_REV", M$3)</f>
        <v>688757</v>
      </c>
      <c r="N217" s="4" cm="1">
        <f t="array" ref="N217">_xll.SNL.Clients.Office.Excel.Functions.SPG($A217, "SP_TOTAL_REV", N$3)</f>
        <v>748155</v>
      </c>
      <c r="O217" s="4" cm="1">
        <f t="array" ref="O217">_xll.SNL.Clients.Office.Excel.Functions.SPG($A217, "SP_TOTAL_REV", O$3)</f>
        <v>1015392</v>
      </c>
      <c r="P217" s="4" cm="1">
        <f t="array" ref="P217">_xll.SNL.Clients.Office.Excel.Functions.SPG($A217, "SP_TOTAL_REV", P$3)</f>
        <v>483081</v>
      </c>
      <c r="Q217" s="4" cm="1">
        <f t="array" ref="Q217">_xll.SNL.Clients.Office.Excel.Functions.SPG($A217, "SP_TOTAL_REV", Q$3)</f>
        <v>519910</v>
      </c>
      <c r="R217" s="4" cm="1">
        <f t="array" ref="R217">_xll.SNL.Clients.Office.Excel.Functions.SPG($A217, "SP_TOTAL_REV", R$3)</f>
        <v>526242</v>
      </c>
      <c r="S217" s="4" cm="1">
        <f t="array" ref="S217">_xll.SNL.Clients.Office.Excel.Functions.SPG($A217, "SP_TOTAL_REV", S$3)</f>
        <v>826561</v>
      </c>
      <c r="T217" s="4" cm="1">
        <f t="array" ref="T217">_xll.SNL.Clients.Office.Excel.Functions.SPG($A217, "SP_TOTAL_REV", T$3)</f>
        <v>297212</v>
      </c>
      <c r="U217" s="4" cm="1">
        <f t="array" ref="U217">_xll.SNL.Clients.Office.Excel.Functions.SPG($A217, "SP_TOTAL_REV", U$3)</f>
        <v>405131</v>
      </c>
      <c r="V217" s="4" cm="1">
        <f t="array" ref="V217">_xll.SNL.Clients.Office.Excel.Functions.SPG($A217, "SP_TOTAL_REV", V$3)</f>
        <v>754617</v>
      </c>
      <c r="W217" s="4" cm="1">
        <f t="array" ref="W217">_xll.SNL.Clients.Office.Excel.Functions.SPG($A217, "SP_TOTAL_REV", W$3)</f>
        <v>1128403</v>
      </c>
      <c r="X217" s="4" cm="1">
        <f t="array" ref="X217">_xll.SNL.Clients.Office.Excel.Functions.SPG($A217, "SP_TOTAL_REV", X$3)</f>
        <v>643892</v>
      </c>
      <c r="Y217" s="4" cm="1">
        <f t="array" ref="Y217">_xll.SNL.Clients.Office.Excel.Functions.SPG($A217, "SP_TOTAL_REV", Y$3)</f>
        <v>633552</v>
      </c>
    </row>
    <row r="218" spans="1:25" x14ac:dyDescent="0.3">
      <c r="A218" s="11" t="s">
        <v>1256</v>
      </c>
      <c r="B218" s="4" t="str" cm="1">
        <f t="array" ref="B218">_xll.SNL.Clients.Office.Excel.Functions.SPG($A218, "SP_TOTAL_REV", B$3)</f>
        <v>NA</v>
      </c>
      <c r="C218" s="4" cm="1">
        <f t="array" ref="C218">_xll.SNL.Clients.Office.Excel.Functions.SPG($A218, "SP_TOTAL_REV", C$3)</f>
        <v>830700</v>
      </c>
      <c r="D218" s="4" cm="1">
        <f t="array" ref="D218">_xll.SNL.Clients.Office.Excel.Functions.SPG($A218, "SP_TOTAL_REV", D$3)</f>
        <v>885500</v>
      </c>
      <c r="E218" s="4" cm="1">
        <f t="array" ref="E218">_xll.SNL.Clients.Office.Excel.Functions.SPG($A218, "SP_TOTAL_REV", E$3)</f>
        <v>862600</v>
      </c>
      <c r="F218" s="4" cm="1">
        <f t="array" ref="F218">_xll.SNL.Clients.Office.Excel.Functions.SPG($A218, "SP_TOTAL_REV", F$3)</f>
        <v>863300</v>
      </c>
      <c r="G218" s="4" cm="1">
        <f t="array" ref="G218">_xll.SNL.Clients.Office.Excel.Functions.SPG($A218, "SP_TOTAL_REV", G$3)</f>
        <v>872900</v>
      </c>
      <c r="H218" s="4" cm="1">
        <f t="array" ref="H218">_xll.SNL.Clients.Office.Excel.Functions.SPG($A218, "SP_TOTAL_REV", H$3)</f>
        <v>936300</v>
      </c>
      <c r="I218" s="4" cm="1">
        <f t="array" ref="I218">_xll.SNL.Clients.Office.Excel.Functions.SPG($A218, "SP_TOTAL_REV", I$3)</f>
        <v>897700</v>
      </c>
      <c r="J218" s="4" cm="1">
        <f t="array" ref="J218">_xll.SNL.Clients.Office.Excel.Functions.SPG($A218, "SP_TOTAL_REV", J$3)</f>
        <v>893300</v>
      </c>
      <c r="K218" s="4" cm="1">
        <f t="array" ref="K218">_xll.SNL.Clients.Office.Excel.Functions.SPG($A218, "SP_TOTAL_REV", K$3)</f>
        <v>860700</v>
      </c>
      <c r="L218" s="4" cm="1">
        <f t="array" ref="L218">_xll.SNL.Clients.Office.Excel.Functions.SPG($A218, "SP_TOTAL_REV", L$3)</f>
        <v>906800</v>
      </c>
      <c r="M218" s="4" cm="1">
        <f t="array" ref="M218">_xll.SNL.Clients.Office.Excel.Functions.SPG($A218, "SP_TOTAL_REV", M$3)</f>
        <v>893400</v>
      </c>
      <c r="N218" s="4" cm="1">
        <f t="array" ref="N218">_xll.SNL.Clients.Office.Excel.Functions.SPG($A218, "SP_TOTAL_REV", N$3)</f>
        <v>815600</v>
      </c>
      <c r="O218" s="4" cm="1">
        <f t="array" ref="O218">_xll.SNL.Clients.Office.Excel.Functions.SPG($A218, "SP_TOTAL_REV", O$3)</f>
        <v>862400</v>
      </c>
      <c r="P218" s="4" cm="1">
        <f t="array" ref="P218">_xll.SNL.Clients.Office.Excel.Functions.SPG($A218, "SP_TOTAL_REV", P$3)</f>
        <v>915100</v>
      </c>
      <c r="Q218" s="4" cm="1">
        <f t="array" ref="Q218">_xll.SNL.Clients.Office.Excel.Functions.SPG($A218, "SP_TOTAL_REV", Q$3)</f>
        <v>881300</v>
      </c>
      <c r="R218" s="4" cm="1">
        <f t="array" ref="R218">_xll.SNL.Clients.Office.Excel.Functions.SPG($A218, "SP_TOTAL_REV", R$3)</f>
        <v>794200</v>
      </c>
      <c r="S218" s="4" cm="1">
        <f t="array" ref="S218">_xll.SNL.Clients.Office.Excel.Functions.SPG($A218, "SP_TOTAL_REV", S$3)</f>
        <v>712200</v>
      </c>
      <c r="T218" s="4" cm="1">
        <f t="array" ref="T218">_xll.SNL.Clients.Office.Excel.Functions.SPG($A218, "SP_TOTAL_REV", T$3)</f>
        <v>576500</v>
      </c>
      <c r="U218" s="4" cm="1">
        <f t="array" ref="U218">_xll.SNL.Clients.Office.Excel.Functions.SPG($A218, "SP_TOTAL_REV", U$3)</f>
        <v>710100</v>
      </c>
      <c r="V218" s="4" cm="1">
        <f t="array" ref="V218">_xll.SNL.Clients.Office.Excel.Functions.SPG($A218, "SP_TOTAL_REV", V$3)</f>
        <v>725700</v>
      </c>
      <c r="W218" s="4" cm="1">
        <f t="array" ref="W218">_xll.SNL.Clients.Office.Excel.Functions.SPG($A218, "SP_TOTAL_REV", W$3)</f>
        <v>746600</v>
      </c>
      <c r="X218" s="4" cm="1">
        <f t="array" ref="X218">_xll.SNL.Clients.Office.Excel.Functions.SPG($A218, "SP_TOTAL_REV", X$3)</f>
        <v>809900</v>
      </c>
      <c r="Y218" s="4" cm="1">
        <f t="array" ref="Y218">_xll.SNL.Clients.Office.Excel.Functions.SPG($A218, "SP_TOTAL_REV", Y$3)</f>
        <v>804900</v>
      </c>
    </row>
    <row r="219" spans="1:25" x14ac:dyDescent="0.3">
      <c r="A219" s="11" t="s">
        <v>1257</v>
      </c>
      <c r="B219" s="4" t="str" cm="1">
        <f t="array" ref="B219">_xll.SNL.Clients.Office.Excel.Functions.SPG($A219, "SP_TOTAL_REV", B$3)</f>
        <v>NA</v>
      </c>
      <c r="C219" s="4" cm="1">
        <f t="array" ref="C219">_xll.SNL.Clients.Office.Excel.Functions.SPG($A219, "SP_TOTAL_REV", C$3)</f>
        <v>371512</v>
      </c>
      <c r="D219" s="4" cm="1">
        <f t="array" ref="D219">_xll.SNL.Clients.Office.Excel.Functions.SPG($A219, "SP_TOTAL_REV", D$3)</f>
        <v>375683</v>
      </c>
      <c r="E219" s="4" cm="1">
        <f t="array" ref="E219">_xll.SNL.Clients.Office.Excel.Functions.SPG($A219, "SP_TOTAL_REV", E$3)</f>
        <v>356015</v>
      </c>
      <c r="F219" s="4" cm="1">
        <f t="array" ref="F219">_xll.SNL.Clients.Office.Excel.Functions.SPG($A219, "SP_TOTAL_REV", F$3)</f>
        <v>366933</v>
      </c>
      <c r="G219" s="4" cm="1">
        <f t="array" ref="G219">_xll.SNL.Clients.Office.Excel.Functions.SPG($A219, "SP_TOTAL_REV", G$3)</f>
        <v>366195</v>
      </c>
      <c r="H219" s="4" cm="1">
        <f t="array" ref="H219">_xll.SNL.Clients.Office.Excel.Functions.SPG($A219, "SP_TOTAL_REV", H$3)</f>
        <v>372323</v>
      </c>
      <c r="I219" s="4" cm="1">
        <f t="array" ref="I219">_xll.SNL.Clients.Office.Excel.Functions.SPG($A219, "SP_TOTAL_REV", I$3)</f>
        <v>363625</v>
      </c>
      <c r="J219" s="4" cm="1">
        <f t="array" ref="J219">_xll.SNL.Clients.Office.Excel.Functions.SPG($A219, "SP_TOTAL_REV", J$3)</f>
        <v>343322</v>
      </c>
      <c r="K219" s="4" cm="1">
        <f t="array" ref="K219">_xll.SNL.Clients.Office.Excel.Functions.SPG($A219, "SP_TOTAL_REV", K$3)</f>
        <v>332962</v>
      </c>
      <c r="L219" s="4" cm="1">
        <f t="array" ref="L219">_xll.SNL.Clients.Office.Excel.Functions.SPG($A219, "SP_TOTAL_REV", L$3)</f>
        <v>260715</v>
      </c>
      <c r="M219" s="4" cm="1">
        <f t="array" ref="M219">_xll.SNL.Clients.Office.Excel.Functions.SPG($A219, "SP_TOTAL_REV", M$3)</f>
        <v>267657</v>
      </c>
      <c r="N219" s="4" cm="1">
        <f t="array" ref="N219">_xll.SNL.Clients.Office.Excel.Functions.SPG($A219, "SP_TOTAL_REV", N$3)</f>
        <v>248226</v>
      </c>
      <c r="O219" s="4" cm="1">
        <f t="array" ref="O219">_xll.SNL.Clients.Office.Excel.Functions.SPG($A219, "SP_TOTAL_REV", O$3)</f>
        <v>243384</v>
      </c>
      <c r="P219" s="4" cm="1">
        <f t="array" ref="P219">_xll.SNL.Clients.Office.Excel.Functions.SPG($A219, "SP_TOTAL_REV", P$3)</f>
        <v>266005</v>
      </c>
      <c r="Q219" s="4" cm="1">
        <f t="array" ref="Q219">_xll.SNL.Clients.Office.Excel.Functions.SPG($A219, "SP_TOTAL_REV", Q$3)</f>
        <v>288535</v>
      </c>
      <c r="R219" s="4" cm="1">
        <f t="array" ref="R219">_xll.SNL.Clients.Office.Excel.Functions.SPG($A219, "SP_TOTAL_REV", R$3)</f>
        <v>288884</v>
      </c>
      <c r="S219" s="4" cm="1">
        <f t="array" ref="S219">_xll.SNL.Clients.Office.Excel.Functions.SPG($A219, "SP_TOTAL_REV", S$3)</f>
        <v>259540</v>
      </c>
      <c r="T219" s="4" cm="1">
        <f t="array" ref="T219">_xll.SNL.Clients.Office.Excel.Functions.SPG($A219, "SP_TOTAL_REV", T$3)</f>
        <v>136061</v>
      </c>
      <c r="U219" s="4" cm="1">
        <f t="array" ref="U219">_xll.SNL.Clients.Office.Excel.Functions.SPG($A219, "SP_TOTAL_REV", U$3)</f>
        <v>228613</v>
      </c>
      <c r="V219" s="4" cm="1">
        <f t="array" ref="V219">_xll.SNL.Clients.Office.Excel.Functions.SPG($A219, "SP_TOTAL_REV", V$3)</f>
        <v>230381</v>
      </c>
      <c r="W219" s="4" cm="1">
        <f t="array" ref="W219">_xll.SNL.Clients.Office.Excel.Functions.SPG($A219, "SP_TOTAL_REV", W$3)</f>
        <v>240056</v>
      </c>
      <c r="X219" s="4" cm="1">
        <f t="array" ref="X219">_xll.SNL.Clients.Office.Excel.Functions.SPG($A219, "SP_TOTAL_REV", X$3)</f>
        <v>243326</v>
      </c>
      <c r="Y219" s="4" cm="1">
        <f t="array" ref="Y219">_xll.SNL.Clients.Office.Excel.Functions.SPG($A219, "SP_TOTAL_REV", Y$3)</f>
        <v>257921</v>
      </c>
    </row>
    <row r="220" spans="1:25" x14ac:dyDescent="0.3">
      <c r="A220" s="11" t="s">
        <v>1258</v>
      </c>
      <c r="B220" s="4" t="str" cm="1">
        <f t="array" ref="B220">_xll.SNL.Clients.Office.Excel.Functions.SPG($A220, "SP_TOTAL_REV", B$3)</f>
        <v>NA</v>
      </c>
      <c r="C220" s="4" cm="1">
        <f t="array" ref="C220">_xll.SNL.Clients.Office.Excel.Functions.SPG($A220, "SP_TOTAL_REV", C$3)</f>
        <v>1880000</v>
      </c>
      <c r="D220" s="4" cm="1">
        <f t="array" ref="D220">_xll.SNL.Clients.Office.Excel.Functions.SPG($A220, "SP_TOTAL_REV", D$3)</f>
        <v>1769000</v>
      </c>
      <c r="E220" s="4" cm="1">
        <f t="array" ref="E220">_xll.SNL.Clients.Office.Excel.Functions.SPG($A220, "SP_TOTAL_REV", E$3)</f>
        <v>1864000</v>
      </c>
      <c r="F220" s="4" cm="1">
        <f t="array" ref="F220">_xll.SNL.Clients.Office.Excel.Functions.SPG($A220, "SP_TOTAL_REV", F$3)</f>
        <v>1911000</v>
      </c>
      <c r="G220" s="4" cm="1">
        <f t="array" ref="G220">_xll.SNL.Clients.Office.Excel.Functions.SPG($A220, "SP_TOTAL_REV", G$3)</f>
        <v>1831000</v>
      </c>
      <c r="H220" s="4" cm="1">
        <f t="array" ref="H220">_xll.SNL.Clients.Office.Excel.Functions.SPG($A220, "SP_TOTAL_REV", H$3)</f>
        <v>1892000</v>
      </c>
      <c r="I220" s="4" cm="1">
        <f t="array" ref="I220">_xll.SNL.Clients.Office.Excel.Functions.SPG($A220, "SP_TOTAL_REV", I$3)</f>
        <v>1854000</v>
      </c>
      <c r="J220" s="4" cm="1">
        <f t="array" ref="J220">_xll.SNL.Clients.Office.Excel.Functions.SPG($A220, "SP_TOTAL_REV", J$3)</f>
        <v>1867000</v>
      </c>
      <c r="K220" s="4" cm="1">
        <f t="array" ref="K220">_xll.SNL.Clients.Office.Excel.Functions.SPG($A220, "SP_TOTAL_REV", K$3)</f>
        <v>1848000</v>
      </c>
      <c r="L220" s="4" cm="1">
        <f t="array" ref="L220">_xll.SNL.Clients.Office.Excel.Functions.SPG($A220, "SP_TOTAL_REV", L$3)</f>
        <v>1887000</v>
      </c>
      <c r="M220" s="4" cm="1">
        <f t="array" ref="M220">_xll.SNL.Clients.Office.Excel.Functions.SPG($A220, "SP_TOTAL_REV", M$3)</f>
        <v>1892000</v>
      </c>
      <c r="N220" s="4" cm="1">
        <f t="array" ref="N220">_xll.SNL.Clients.Office.Excel.Functions.SPG($A220, "SP_TOTAL_REV", N$3)</f>
        <v>1736000</v>
      </c>
      <c r="O220" s="4" cm="1">
        <f t="array" ref="O220">_xll.SNL.Clients.Office.Excel.Functions.SPG($A220, "SP_TOTAL_REV", O$3)</f>
        <v>2070000</v>
      </c>
      <c r="P220" s="4" cm="1">
        <f t="array" ref="P220">_xll.SNL.Clients.Office.Excel.Functions.SPG($A220, "SP_TOTAL_REV", P$3)</f>
        <v>2041000</v>
      </c>
      <c r="Q220" s="4" cm="1">
        <f t="array" ref="Q220">_xll.SNL.Clients.Office.Excel.Functions.SPG($A220, "SP_TOTAL_REV", Q$3)</f>
        <v>1985000</v>
      </c>
      <c r="R220" s="4" cm="1">
        <f t="array" ref="R220">_xll.SNL.Clients.Office.Excel.Functions.SPG($A220, "SP_TOTAL_REV", R$3)</f>
        <v>2154000</v>
      </c>
      <c r="S220" s="4" cm="1">
        <f t="array" ref="S220">_xll.SNL.Clients.Office.Excel.Functions.SPG($A220, "SP_TOTAL_REV", S$3)</f>
        <v>2318000</v>
      </c>
      <c r="T220" s="4" cm="1">
        <f t="array" ref="T220">_xll.SNL.Clients.Office.Excel.Functions.SPG($A220, "SP_TOTAL_REV", T$3)</f>
        <v>2003000</v>
      </c>
      <c r="U220" s="4" cm="1">
        <f t="array" ref="U220">_xll.SNL.Clients.Office.Excel.Functions.SPG($A220, "SP_TOTAL_REV", U$3)</f>
        <v>1809000</v>
      </c>
      <c r="V220" s="4" cm="1">
        <f t="array" ref="V220">_xll.SNL.Clients.Office.Excel.Functions.SPG($A220, "SP_TOTAL_REV", V$3)</f>
        <v>2038000</v>
      </c>
      <c r="W220" s="4" cm="1">
        <f t="array" ref="W220">_xll.SNL.Clients.Office.Excel.Functions.SPG($A220, "SP_TOTAL_REV", W$3)</f>
        <v>2020000</v>
      </c>
      <c r="X220" s="4" cm="1">
        <f t="array" ref="X220">_xll.SNL.Clients.Office.Excel.Functions.SPG($A220, "SP_TOTAL_REV", X$3)</f>
        <v>1994000</v>
      </c>
      <c r="Y220" s="4" cm="1">
        <f t="array" ref="Y220">_xll.SNL.Clients.Office.Excel.Functions.SPG($A220, "SP_TOTAL_REV", Y$3)</f>
        <v>2044000</v>
      </c>
    </row>
    <row r="221" spans="1:25" x14ac:dyDescent="0.3">
      <c r="A221" s="11" t="s">
        <v>1259</v>
      </c>
      <c r="B221" s="4" t="str" cm="1">
        <f t="array" ref="B221">_xll.SNL.Clients.Office.Excel.Functions.SPG($A221, "SP_TOTAL_REV", B$3)</f>
        <v>NA</v>
      </c>
      <c r="C221" s="4" cm="1">
        <f t="array" ref="C221">_xll.SNL.Clients.Office.Excel.Functions.SPG($A221, "SP_TOTAL_REV", C$3)</f>
        <v>51673</v>
      </c>
      <c r="D221" s="4" cm="1">
        <f t="array" ref="D221">_xll.SNL.Clients.Office.Excel.Functions.SPG($A221, "SP_TOTAL_REV", D$3)</f>
        <v>50117</v>
      </c>
      <c r="E221" s="4" cm="1">
        <f t="array" ref="E221">_xll.SNL.Clients.Office.Excel.Functions.SPG($A221, "SP_TOTAL_REV", E$3)</f>
        <v>49047</v>
      </c>
      <c r="F221" s="4" cm="1">
        <f t="array" ref="F221">_xll.SNL.Clients.Office.Excel.Functions.SPG($A221, "SP_TOTAL_REV", F$3)</f>
        <v>47645</v>
      </c>
      <c r="G221" s="4" cm="1">
        <f t="array" ref="G221">_xll.SNL.Clients.Office.Excel.Functions.SPG($A221, "SP_TOTAL_REV", G$3)</f>
        <v>50575</v>
      </c>
      <c r="H221" s="4" cm="1">
        <f t="array" ref="H221">_xll.SNL.Clients.Office.Excel.Functions.SPG($A221, "SP_TOTAL_REV", H$3)</f>
        <v>44704</v>
      </c>
      <c r="I221" s="4" cm="1">
        <f t="array" ref="I221">_xll.SNL.Clients.Office.Excel.Functions.SPG($A221, "SP_TOTAL_REV", I$3)</f>
        <v>43308</v>
      </c>
      <c r="J221" s="4" cm="1">
        <f t="array" ref="J221">_xll.SNL.Clients.Office.Excel.Functions.SPG($A221, "SP_TOTAL_REV", J$3)</f>
        <v>43211</v>
      </c>
      <c r="K221" s="4" cm="1">
        <f t="array" ref="K221">_xll.SNL.Clients.Office.Excel.Functions.SPG($A221, "SP_TOTAL_REV", K$3)</f>
        <v>41999</v>
      </c>
      <c r="L221" s="4" cm="1">
        <f t="array" ref="L221">_xll.SNL.Clients.Office.Excel.Functions.SPG($A221, "SP_TOTAL_REV", L$3)</f>
        <v>41427</v>
      </c>
      <c r="M221" s="4" cm="1">
        <f t="array" ref="M221">_xll.SNL.Clients.Office.Excel.Functions.SPG($A221, "SP_TOTAL_REV", M$3)</f>
        <v>39412</v>
      </c>
      <c r="N221" s="4" cm="1">
        <f t="array" ref="N221">_xll.SNL.Clients.Office.Excel.Functions.SPG($A221, "SP_TOTAL_REV", N$3)</f>
        <v>39436</v>
      </c>
      <c r="O221" s="4" cm="1">
        <f t="array" ref="O221">_xll.SNL.Clients.Office.Excel.Functions.SPG($A221, "SP_TOTAL_REV", O$3)</f>
        <v>40250</v>
      </c>
      <c r="P221" s="4" cm="1">
        <f t="array" ref="P221">_xll.SNL.Clients.Office.Excel.Functions.SPG($A221, "SP_TOTAL_REV", P$3)</f>
        <v>38829</v>
      </c>
      <c r="Q221" s="4" cm="1">
        <f t="array" ref="Q221">_xll.SNL.Clients.Office.Excel.Functions.SPG($A221, "SP_TOTAL_REV", Q$3)</f>
        <v>37344</v>
      </c>
      <c r="R221" s="4" cm="1">
        <f t="array" ref="R221">_xll.SNL.Clients.Office.Excel.Functions.SPG($A221, "SP_TOTAL_REV", R$3)</f>
        <v>37141</v>
      </c>
      <c r="S221" s="4" cm="1">
        <f t="array" ref="S221">_xll.SNL.Clients.Office.Excel.Functions.SPG($A221, "SP_TOTAL_REV", S$3)</f>
        <v>37903</v>
      </c>
      <c r="T221" s="4" cm="1">
        <f t="array" ref="T221">_xll.SNL.Clients.Office.Excel.Functions.SPG($A221, "SP_TOTAL_REV", T$3)</f>
        <v>37065</v>
      </c>
      <c r="U221" s="4" cm="1">
        <f t="array" ref="U221">_xll.SNL.Clients.Office.Excel.Functions.SPG($A221, "SP_TOTAL_REV", U$3)</f>
        <v>35434</v>
      </c>
      <c r="V221" s="4" cm="1">
        <f t="array" ref="V221">_xll.SNL.Clients.Office.Excel.Functions.SPG($A221, "SP_TOTAL_REV", V$3)</f>
        <v>35997</v>
      </c>
      <c r="W221" s="4" cm="1">
        <f t="array" ref="W221">_xll.SNL.Clients.Office.Excel.Functions.SPG($A221, "SP_TOTAL_REV", W$3)</f>
        <v>40919</v>
      </c>
      <c r="X221" s="4" cm="1">
        <f t="array" ref="X221">_xll.SNL.Clients.Office.Excel.Functions.SPG($A221, "SP_TOTAL_REV", X$3)</f>
        <v>34370</v>
      </c>
      <c r="Y221" s="4" cm="1">
        <f t="array" ref="Y221">_xll.SNL.Clients.Office.Excel.Functions.SPG($A221, "SP_TOTAL_REV", Y$3)</f>
        <v>34254</v>
      </c>
    </row>
    <row r="222" spans="1:25" x14ac:dyDescent="0.3">
      <c r="A222" s="11" t="s">
        <v>1260</v>
      </c>
      <c r="B222" s="4" t="str" cm="1">
        <f t="array" ref="B222">_xll.SNL.Clients.Office.Excel.Functions.SPG($A222, "SP_TOTAL_REV", B$3)</f>
        <v>NA</v>
      </c>
      <c r="C222" s="4" cm="1">
        <f t="array" ref="C222">_xll.SNL.Clients.Office.Excel.Functions.SPG($A222, "SP_TOTAL_REV", C$3)</f>
        <v>361196</v>
      </c>
      <c r="D222" s="4" cm="1">
        <f t="array" ref="D222">_xll.SNL.Clients.Office.Excel.Functions.SPG($A222, "SP_TOTAL_REV", D$3)</f>
        <v>353005</v>
      </c>
      <c r="E222" s="4" cm="1">
        <f t="array" ref="E222">_xll.SNL.Clients.Office.Excel.Functions.SPG($A222, "SP_TOTAL_REV", E$3)</f>
        <v>292506</v>
      </c>
      <c r="F222" s="4" cm="1">
        <f t="array" ref="F222">_xll.SNL.Clients.Office.Excel.Functions.SPG($A222, "SP_TOTAL_REV", F$3)</f>
        <v>328811</v>
      </c>
      <c r="G222" s="4" cm="1">
        <f t="array" ref="G222">_xll.SNL.Clients.Office.Excel.Functions.SPG($A222, "SP_TOTAL_REV", G$3)</f>
        <v>390744</v>
      </c>
      <c r="H222" s="4" cm="1">
        <f t="array" ref="H222">_xll.SNL.Clients.Office.Excel.Functions.SPG($A222, "SP_TOTAL_REV", H$3)</f>
        <v>364914</v>
      </c>
      <c r="I222" s="4" cm="1">
        <f t="array" ref="I222">_xll.SNL.Clients.Office.Excel.Functions.SPG($A222, "SP_TOTAL_REV", I$3)</f>
        <v>293267</v>
      </c>
      <c r="J222" s="4" cm="1">
        <f t="array" ref="J222">_xll.SNL.Clients.Office.Excel.Functions.SPG($A222, "SP_TOTAL_REV", J$3)</f>
        <v>313861</v>
      </c>
      <c r="K222" s="4" cm="1">
        <f t="array" ref="K222">_xll.SNL.Clients.Office.Excel.Functions.SPG($A222, "SP_TOTAL_REV", K$3)</f>
        <v>391291</v>
      </c>
      <c r="L222" s="4" cm="1">
        <f t="array" ref="L222">_xll.SNL.Clients.Office.Excel.Functions.SPG($A222, "SP_TOTAL_REV", L$3)</f>
        <v>366949</v>
      </c>
      <c r="M222" s="4" cm="1">
        <f t="array" ref="M222">_xll.SNL.Clients.Office.Excel.Functions.SPG($A222, "SP_TOTAL_REV", M$3)</f>
        <v>317865</v>
      </c>
      <c r="N222" s="4" cm="1">
        <f t="array" ref="N222">_xll.SNL.Clients.Office.Excel.Functions.SPG($A222, "SP_TOTAL_REV", N$3)</f>
        <v>334449</v>
      </c>
      <c r="O222" s="4" cm="1">
        <f t="array" ref="O222">_xll.SNL.Clients.Office.Excel.Functions.SPG($A222, "SP_TOTAL_REV", O$3)</f>
        <v>369353</v>
      </c>
      <c r="P222" s="4" cm="1">
        <f t="array" ref="P222">_xll.SNL.Clients.Office.Excel.Functions.SPG($A222, "SP_TOTAL_REV", P$3)</f>
        <v>348389</v>
      </c>
      <c r="Q222" s="4" cm="1">
        <f t="array" ref="Q222">_xll.SNL.Clients.Office.Excel.Functions.SPG($A222, "SP_TOTAL_REV", Q$3)</f>
        <v>287592</v>
      </c>
      <c r="R222" s="4" cm="1">
        <f t="array" ref="R222">_xll.SNL.Clients.Office.Excel.Functions.SPG($A222, "SP_TOTAL_REV", R$3)</f>
        <v>265201</v>
      </c>
      <c r="S222" s="4" cm="1">
        <f t="array" ref="S222">_xll.SNL.Clients.Office.Excel.Functions.SPG($A222, "SP_TOTAL_REV", S$3)</f>
        <v>296792</v>
      </c>
      <c r="T222" s="4" cm="1">
        <f t="array" ref="T222">_xll.SNL.Clients.Office.Excel.Functions.SPG($A222, "SP_TOTAL_REV", T$3)</f>
        <v>255184</v>
      </c>
      <c r="U222" s="4" cm="1">
        <f t="array" ref="U222">_xll.SNL.Clients.Office.Excel.Functions.SPG($A222, "SP_TOTAL_REV", U$3)</f>
        <v>215401</v>
      </c>
      <c r="V222" s="4" t="str" cm="1">
        <f t="array" ref="V222">_xll.SNL.Clients.Office.Excel.Functions.SPG($A222, "SP_TOTAL_REV", V$3)</f>
        <v>NA</v>
      </c>
      <c r="W222" s="4" cm="1">
        <f t="array" ref="W222">_xll.SNL.Clients.Office.Excel.Functions.SPG($A222, "SP_TOTAL_REV", W$3)</f>
        <v>299236</v>
      </c>
      <c r="X222" s="4" cm="1">
        <f t="array" ref="X222">_xll.SNL.Clients.Office.Excel.Functions.SPG($A222, "SP_TOTAL_REV", X$3)</f>
        <v>262655</v>
      </c>
      <c r="Y222" s="4" cm="1">
        <f t="array" ref="Y222">_xll.SNL.Clients.Office.Excel.Functions.SPG($A222, "SP_TOTAL_REV", Y$3)</f>
        <v>227417</v>
      </c>
    </row>
    <row r="223" spans="1:25" x14ac:dyDescent="0.3">
      <c r="A223" s="11" t="s">
        <v>1261</v>
      </c>
      <c r="B223" s="4" t="str" cm="1">
        <f t="array" ref="B223">_xll.SNL.Clients.Office.Excel.Functions.SPG($A223, "SP_TOTAL_REV", B$3)</f>
        <v>NA</v>
      </c>
      <c r="C223" s="4" cm="1">
        <f t="array" ref="C223">_xll.SNL.Clients.Office.Excel.Functions.SPG($A223, "SP_TOTAL_REV", C$3)</f>
        <v>96670</v>
      </c>
      <c r="D223" s="4" cm="1">
        <f t="array" ref="D223">_xll.SNL.Clients.Office.Excel.Functions.SPG($A223, "SP_TOTAL_REV", D$3)</f>
        <v>95690</v>
      </c>
      <c r="E223" s="4" cm="1">
        <f t="array" ref="E223">_xll.SNL.Clients.Office.Excel.Functions.SPG($A223, "SP_TOTAL_REV", E$3)</f>
        <v>85622</v>
      </c>
      <c r="F223" s="4" cm="1">
        <f t="array" ref="F223">_xll.SNL.Clients.Office.Excel.Functions.SPG($A223, "SP_TOTAL_REV", F$3)</f>
        <v>82365</v>
      </c>
      <c r="G223" s="4" cm="1">
        <f t="array" ref="G223">_xll.SNL.Clients.Office.Excel.Functions.SPG($A223, "SP_TOTAL_REV", G$3)</f>
        <v>78048</v>
      </c>
      <c r="H223" s="4" cm="1">
        <f t="array" ref="H223">_xll.SNL.Clients.Office.Excel.Functions.SPG($A223, "SP_TOTAL_REV", H$3)</f>
        <v>80399</v>
      </c>
      <c r="I223" s="4" cm="1">
        <f t="array" ref="I223">_xll.SNL.Clients.Office.Excel.Functions.SPG($A223, "SP_TOTAL_REV", I$3)</f>
        <v>73899</v>
      </c>
      <c r="J223" s="4" cm="1">
        <f t="array" ref="J223">_xll.SNL.Clients.Office.Excel.Functions.SPG($A223, "SP_TOTAL_REV", J$3)</f>
        <v>71227</v>
      </c>
      <c r="K223" s="4" cm="1">
        <f t="array" ref="K223">_xll.SNL.Clients.Office.Excel.Functions.SPG($A223, "SP_TOTAL_REV", K$3)</f>
        <v>71269</v>
      </c>
      <c r="L223" s="4" cm="1">
        <f t="array" ref="L223">_xll.SNL.Clients.Office.Excel.Functions.SPG($A223, "SP_TOTAL_REV", L$3)</f>
        <v>72685</v>
      </c>
      <c r="M223" s="4" cm="1">
        <f t="array" ref="M223">_xll.SNL.Clients.Office.Excel.Functions.SPG($A223, "SP_TOTAL_REV", M$3)</f>
        <v>67681</v>
      </c>
      <c r="N223" s="4" cm="1">
        <f t="array" ref="N223">_xll.SNL.Clients.Office.Excel.Functions.SPG($A223, "SP_TOTAL_REV", N$3)</f>
        <v>73240</v>
      </c>
      <c r="O223" s="4" cm="1">
        <f t="array" ref="O223">_xll.SNL.Clients.Office.Excel.Functions.SPG($A223, "SP_TOTAL_REV", O$3)</f>
        <v>74710</v>
      </c>
      <c r="P223" s="4" cm="1">
        <f t="array" ref="P223">_xll.SNL.Clients.Office.Excel.Functions.SPG($A223, "SP_TOTAL_REV", P$3)</f>
        <v>78093</v>
      </c>
      <c r="Q223" s="4" cm="1">
        <f t="array" ref="Q223">_xll.SNL.Clients.Office.Excel.Functions.SPG($A223, "SP_TOTAL_REV", Q$3)</f>
        <v>67968</v>
      </c>
      <c r="R223" s="4" cm="1">
        <f t="array" ref="R223">_xll.SNL.Clients.Office.Excel.Functions.SPG($A223, "SP_TOTAL_REV", R$3)</f>
        <v>73234</v>
      </c>
      <c r="S223" s="4" cm="1">
        <f t="array" ref="S223">_xll.SNL.Clients.Office.Excel.Functions.SPG($A223, "SP_TOTAL_REV", S$3)</f>
        <v>64831</v>
      </c>
      <c r="T223" s="4" cm="1">
        <f t="array" ref="T223">_xll.SNL.Clients.Office.Excel.Functions.SPG($A223, "SP_TOTAL_REV", T$3)</f>
        <v>31558</v>
      </c>
      <c r="U223" s="4" cm="1">
        <f t="array" ref="U223">_xll.SNL.Clients.Office.Excel.Functions.SPG($A223, "SP_TOTAL_REV", U$3)</f>
        <v>55336</v>
      </c>
      <c r="V223" s="4" cm="1">
        <f t="array" ref="V223">_xll.SNL.Clients.Office.Excel.Functions.SPG($A223, "SP_TOTAL_REV", V$3)</f>
        <v>65849</v>
      </c>
      <c r="W223" s="4" cm="1">
        <f t="array" ref="W223">_xll.SNL.Clients.Office.Excel.Functions.SPG($A223, "SP_TOTAL_REV", W$3)</f>
        <v>58509</v>
      </c>
      <c r="X223" s="4" cm="1">
        <f t="array" ref="X223">_xll.SNL.Clients.Office.Excel.Functions.SPG($A223, "SP_TOTAL_REV", X$3)</f>
        <v>58600</v>
      </c>
      <c r="Y223" s="4" cm="1">
        <f t="array" ref="Y223">_xll.SNL.Clients.Office.Excel.Functions.SPG($A223, "SP_TOTAL_REV", Y$3)</f>
        <v>54026</v>
      </c>
    </row>
    <row r="224" spans="1:25" x14ac:dyDescent="0.3">
      <c r="A224" s="11" t="s">
        <v>1262</v>
      </c>
      <c r="B224" s="4" t="str" cm="1">
        <f t="array" ref="B224">_xll.SNL.Clients.Office.Excel.Functions.SPG($A224, "SP_TOTAL_REV", B$3)</f>
        <v>NA</v>
      </c>
      <c r="C224" s="4" cm="1">
        <f t="array" ref="C224">_xll.SNL.Clients.Office.Excel.Functions.SPG($A224, "SP_TOTAL_REV", C$3)</f>
        <v>196515</v>
      </c>
      <c r="D224" s="4" cm="1">
        <f t="array" ref="D224">_xll.SNL.Clients.Office.Excel.Functions.SPG($A224, "SP_TOTAL_REV", D$3)</f>
        <v>203895</v>
      </c>
      <c r="E224" s="4" cm="1">
        <f t="array" ref="E224">_xll.SNL.Clients.Office.Excel.Functions.SPG($A224, "SP_TOTAL_REV", E$3)</f>
        <v>207061</v>
      </c>
      <c r="F224" s="4" cm="1">
        <f t="array" ref="F224">_xll.SNL.Clients.Office.Excel.Functions.SPG($A224, "SP_TOTAL_REV", F$3)</f>
        <v>207161</v>
      </c>
      <c r="G224" s="4" cm="1">
        <f t="array" ref="G224">_xll.SNL.Clients.Office.Excel.Functions.SPG($A224, "SP_TOTAL_REV", G$3)</f>
        <v>118287</v>
      </c>
      <c r="H224" s="4" cm="1">
        <f t="array" ref="H224">_xll.SNL.Clients.Office.Excel.Functions.SPG($A224, "SP_TOTAL_REV", H$3)</f>
        <v>97494</v>
      </c>
      <c r="I224" s="4" cm="1">
        <f t="array" ref="I224">_xll.SNL.Clients.Office.Excel.Functions.SPG($A224, "SP_TOTAL_REV", I$3)</f>
        <v>94398</v>
      </c>
      <c r="J224" s="4" cm="1">
        <f t="array" ref="J224">_xll.SNL.Clients.Office.Excel.Functions.SPG($A224, "SP_TOTAL_REV", J$3)</f>
        <v>94075</v>
      </c>
      <c r="K224" s="4" cm="1">
        <f t="array" ref="K224">_xll.SNL.Clients.Office.Excel.Functions.SPG($A224, "SP_TOTAL_REV", K$3)</f>
        <v>92609</v>
      </c>
      <c r="L224" s="4" cm="1">
        <f t="array" ref="L224">_xll.SNL.Clients.Office.Excel.Functions.SPG($A224, "SP_TOTAL_REV", L$3)</f>
        <v>98165</v>
      </c>
      <c r="M224" s="4" cm="1">
        <f t="array" ref="M224">_xll.SNL.Clients.Office.Excel.Functions.SPG($A224, "SP_TOTAL_REV", M$3)</f>
        <v>97428</v>
      </c>
      <c r="N224" s="4" cm="1">
        <f t="array" ref="N224">_xll.SNL.Clients.Office.Excel.Functions.SPG($A224, "SP_TOTAL_REV", N$3)</f>
        <v>106696</v>
      </c>
      <c r="O224" s="4" cm="1">
        <f t="array" ref="O224">_xll.SNL.Clients.Office.Excel.Functions.SPG($A224, "SP_TOTAL_REV", O$3)</f>
        <v>95600</v>
      </c>
      <c r="P224" s="4" cm="1">
        <f t="array" ref="P224">_xll.SNL.Clients.Office.Excel.Functions.SPG($A224, "SP_TOTAL_REV", P$3)</f>
        <v>99648</v>
      </c>
      <c r="Q224" s="4" cm="1">
        <f t="array" ref="Q224">_xll.SNL.Clients.Office.Excel.Functions.SPG($A224, "SP_TOTAL_REV", Q$3)</f>
        <v>89405</v>
      </c>
      <c r="R224" s="4" cm="1">
        <f t="array" ref="R224">_xll.SNL.Clients.Office.Excel.Functions.SPG($A224, "SP_TOTAL_REV", R$3)</f>
        <v>81031</v>
      </c>
      <c r="S224" s="4" cm="1">
        <f t="array" ref="S224">_xll.SNL.Clients.Office.Excel.Functions.SPG($A224, "SP_TOTAL_REV", S$3)</f>
        <v>82853</v>
      </c>
      <c r="T224" s="4" cm="1">
        <f t="array" ref="T224">_xll.SNL.Clients.Office.Excel.Functions.SPG($A224, "SP_TOTAL_REV", T$3)</f>
        <v>81180</v>
      </c>
      <c r="U224" s="4" cm="1">
        <f t="array" ref="U224">_xll.SNL.Clients.Office.Excel.Functions.SPG($A224, "SP_TOTAL_REV", U$3)</f>
        <v>79290</v>
      </c>
      <c r="V224" s="4" cm="1">
        <f t="array" ref="V224">_xll.SNL.Clients.Office.Excel.Functions.SPG($A224, "SP_TOTAL_REV", V$3)</f>
        <v>76880</v>
      </c>
      <c r="W224" s="4" cm="1">
        <f t="array" ref="W224">_xll.SNL.Clients.Office.Excel.Functions.SPG($A224, "SP_TOTAL_REV", W$3)</f>
        <v>77940</v>
      </c>
      <c r="X224" s="4" cm="1">
        <f t="array" ref="X224">_xll.SNL.Clients.Office.Excel.Functions.SPG($A224, "SP_TOTAL_REV", X$3)</f>
        <v>76138</v>
      </c>
      <c r="Y224" s="4" cm="1">
        <f t="array" ref="Y224">_xll.SNL.Clients.Office.Excel.Functions.SPG($A224, "SP_TOTAL_REV", Y$3)</f>
        <v>75548</v>
      </c>
    </row>
    <row r="225" spans="1:25" x14ac:dyDescent="0.3">
      <c r="A225" s="11" t="s">
        <v>1263</v>
      </c>
      <c r="B225" s="4" t="str" cm="1">
        <f t="array" ref="B225">_xll.SNL.Clients.Office.Excel.Functions.SPG($A225, "SP_TOTAL_REV", B$3)</f>
        <v>NA</v>
      </c>
      <c r="C225" s="4" cm="1">
        <f t="array" ref="C225">_xll.SNL.Clients.Office.Excel.Functions.SPG($A225, "SP_TOTAL_REV", C$3)</f>
        <v>1470776</v>
      </c>
      <c r="D225" s="4" cm="1">
        <f t="array" ref="D225">_xll.SNL.Clients.Office.Excel.Functions.SPG($A225, "SP_TOTAL_REV", D$3)</f>
        <v>1448456</v>
      </c>
      <c r="E225" s="4" cm="1">
        <f t="array" ref="E225">_xll.SNL.Clients.Office.Excel.Functions.SPG($A225, "SP_TOTAL_REV", E$3)</f>
        <v>1413029</v>
      </c>
      <c r="F225" s="4" cm="1">
        <f t="array" ref="F225">_xll.SNL.Clients.Office.Excel.Functions.SPG($A225, "SP_TOTAL_REV", F$3)</f>
        <v>1258348</v>
      </c>
      <c r="G225" s="4" cm="1">
        <f t="array" ref="G225">_xll.SNL.Clients.Office.Excel.Functions.SPG($A225, "SP_TOTAL_REV", G$3)</f>
        <v>1420930</v>
      </c>
      <c r="H225" s="4" cm="1">
        <f t="array" ref="H225">_xll.SNL.Clients.Office.Excel.Functions.SPG($A225, "SP_TOTAL_REV", H$3)</f>
        <v>1409600</v>
      </c>
      <c r="I225" s="4" cm="1">
        <f t="array" ref="I225">_xll.SNL.Clients.Office.Excel.Functions.SPG($A225, "SP_TOTAL_REV", I$3)</f>
        <v>1304102</v>
      </c>
      <c r="J225" s="4" cm="1">
        <f t="array" ref="J225">_xll.SNL.Clients.Office.Excel.Functions.SPG($A225, "SP_TOTAL_REV", J$3)</f>
        <v>1234618</v>
      </c>
      <c r="K225" s="4" cm="1">
        <f t="array" ref="K225">_xll.SNL.Clients.Office.Excel.Functions.SPG($A225, "SP_TOTAL_REV", K$3)</f>
        <v>1430979</v>
      </c>
      <c r="L225" s="4" cm="1">
        <f t="array" ref="L225">_xll.SNL.Clients.Office.Excel.Functions.SPG($A225, "SP_TOTAL_REV", L$3)</f>
        <v>1359553</v>
      </c>
      <c r="M225" s="4" cm="1">
        <f t="array" ref="M225">_xll.SNL.Clients.Office.Excel.Functions.SPG($A225, "SP_TOTAL_REV", M$3)</f>
        <v>1288653</v>
      </c>
      <c r="N225" s="4" cm="1">
        <f t="array" ref="N225">_xll.SNL.Clients.Office.Excel.Functions.SPG($A225, "SP_TOTAL_REV", N$3)</f>
        <v>1153595</v>
      </c>
      <c r="O225" s="4" cm="1">
        <f t="array" ref="O225">_xll.SNL.Clients.Office.Excel.Functions.SPG($A225, "SP_TOTAL_REV", O$3)</f>
        <v>1150551</v>
      </c>
      <c r="P225" s="4" cm="1">
        <f t="array" ref="P225">_xll.SNL.Clients.Office.Excel.Functions.SPG($A225, "SP_TOTAL_REV", P$3)</f>
        <v>1042076</v>
      </c>
      <c r="Q225" s="4" cm="1">
        <f t="array" ref="Q225">_xll.SNL.Clients.Office.Excel.Functions.SPG($A225, "SP_TOTAL_REV", Q$3)</f>
        <v>932203</v>
      </c>
      <c r="R225" s="4" cm="1">
        <f t="array" ref="R225">_xll.SNL.Clients.Office.Excel.Functions.SPG($A225, "SP_TOTAL_REV", R$3)</f>
        <v>751191</v>
      </c>
      <c r="S225" s="4" cm="1">
        <f t="array" ref="S225">_xll.SNL.Clients.Office.Excel.Functions.SPG($A225, "SP_TOTAL_REV", S$3)</f>
        <v>812856</v>
      </c>
      <c r="T225" s="4" cm="1">
        <f t="array" ref="T225">_xll.SNL.Clients.Office.Excel.Functions.SPG($A225, "SP_TOTAL_REV", T$3)</f>
        <v>802573</v>
      </c>
      <c r="U225" s="4" cm="1">
        <f t="array" ref="U225">_xll.SNL.Clients.Office.Excel.Functions.SPG($A225, "SP_TOTAL_REV", U$3)</f>
        <v>770850</v>
      </c>
      <c r="V225" s="4" cm="1">
        <f t="array" ref="V225">_xll.SNL.Clients.Office.Excel.Functions.SPG($A225, "SP_TOTAL_REV", V$3)</f>
        <v>761352</v>
      </c>
      <c r="W225" s="4" cm="1">
        <f t="array" ref="W225">_xll.SNL.Clients.Office.Excel.Functions.SPG($A225, "SP_TOTAL_REV", W$3)</f>
        <v>861929</v>
      </c>
      <c r="X225" s="4" cm="1">
        <f t="array" ref="X225">_xll.SNL.Clients.Office.Excel.Functions.SPG($A225, "SP_TOTAL_REV", X$3)</f>
        <v>847176</v>
      </c>
      <c r="Y225" s="4" cm="1">
        <f t="array" ref="Y225">_xll.SNL.Clients.Office.Excel.Functions.SPG($A225, "SP_TOTAL_REV", Y$3)</f>
        <v>780149</v>
      </c>
    </row>
    <row r="226" spans="1:25" x14ac:dyDescent="0.3">
      <c r="A226" s="11" t="s">
        <v>1264</v>
      </c>
      <c r="B226" s="4" t="str" cm="1">
        <f t="array" ref="B226">_xll.SNL.Clients.Office.Excel.Functions.SPG($A226, "SP_TOTAL_REV", B$3)</f>
        <v>NA</v>
      </c>
      <c r="C226" s="4" cm="1">
        <f t="array" ref="C226">_xll.SNL.Clients.Office.Excel.Functions.SPG($A226, "SP_TOTAL_REV", C$3)</f>
        <v>100529</v>
      </c>
      <c r="D226" s="4" cm="1">
        <f t="array" ref="D226">_xll.SNL.Clients.Office.Excel.Functions.SPG($A226, "SP_TOTAL_REV", D$3)</f>
        <v>102059</v>
      </c>
      <c r="E226" s="4" cm="1">
        <f t="array" ref="E226">_xll.SNL.Clients.Office.Excel.Functions.SPG($A226, "SP_TOTAL_REV", E$3)</f>
        <v>104322</v>
      </c>
      <c r="F226" s="4" cm="1">
        <f t="array" ref="F226">_xll.SNL.Clients.Office.Excel.Functions.SPG($A226, "SP_TOTAL_REV", F$3)</f>
        <v>97810</v>
      </c>
      <c r="G226" s="4" cm="1">
        <f t="array" ref="G226">_xll.SNL.Clients.Office.Excel.Functions.SPG($A226, "SP_TOTAL_REV", G$3)</f>
        <v>97949</v>
      </c>
      <c r="H226" s="4" cm="1">
        <f t="array" ref="H226">_xll.SNL.Clients.Office.Excel.Functions.SPG($A226, "SP_TOTAL_REV", H$3)</f>
        <v>103221</v>
      </c>
      <c r="I226" s="4" cm="1">
        <f t="array" ref="I226">_xll.SNL.Clients.Office.Excel.Functions.SPG($A226, "SP_TOTAL_REV", I$3)</f>
        <v>98597</v>
      </c>
      <c r="J226" s="4" cm="1">
        <f t="array" ref="J226">_xll.SNL.Clients.Office.Excel.Functions.SPG($A226, "SP_TOTAL_REV", J$3)</f>
        <v>108163</v>
      </c>
      <c r="K226" s="4" cm="1">
        <f t="array" ref="K226">_xll.SNL.Clients.Office.Excel.Functions.SPG($A226, "SP_TOTAL_REV", K$3)</f>
        <v>105318</v>
      </c>
      <c r="L226" s="4" cm="1">
        <f t="array" ref="L226">_xll.SNL.Clients.Office.Excel.Functions.SPG($A226, "SP_TOTAL_REV", L$3)</f>
        <v>97836</v>
      </c>
      <c r="M226" s="4" cm="1">
        <f t="array" ref="M226">_xll.SNL.Clients.Office.Excel.Functions.SPG($A226, "SP_TOTAL_REV", M$3)</f>
        <v>92750</v>
      </c>
      <c r="N226" s="4" cm="1">
        <f t="array" ref="N226">_xll.SNL.Clients.Office.Excel.Functions.SPG($A226, "SP_TOTAL_REV", N$3)</f>
        <v>92300</v>
      </c>
      <c r="O226" s="4" cm="1">
        <f t="array" ref="O226">_xll.SNL.Clients.Office.Excel.Functions.SPG($A226, "SP_TOTAL_REV", O$3)</f>
        <v>87172</v>
      </c>
      <c r="P226" s="4" cm="1">
        <f t="array" ref="P226">_xll.SNL.Clients.Office.Excel.Functions.SPG($A226, "SP_TOTAL_REV", P$3)</f>
        <v>82375</v>
      </c>
      <c r="Q226" s="4" cm="1">
        <f t="array" ref="Q226">_xll.SNL.Clients.Office.Excel.Functions.SPG($A226, "SP_TOTAL_REV", Q$3)</f>
        <v>73869</v>
      </c>
      <c r="R226" s="4" cm="1">
        <f t="array" ref="R226">_xll.SNL.Clients.Office.Excel.Functions.SPG($A226, "SP_TOTAL_REV", R$3)</f>
        <v>77634</v>
      </c>
      <c r="S226" s="4" cm="1">
        <f t="array" ref="S226">_xll.SNL.Clients.Office.Excel.Functions.SPG($A226, "SP_TOTAL_REV", S$3)</f>
        <v>66525</v>
      </c>
      <c r="T226" s="4" cm="1">
        <f t="array" ref="T226">_xll.SNL.Clients.Office.Excel.Functions.SPG($A226, "SP_TOTAL_REV", T$3)</f>
        <v>54632</v>
      </c>
      <c r="U226" s="4" cm="1">
        <f t="array" ref="U226">_xll.SNL.Clients.Office.Excel.Functions.SPG($A226, "SP_TOTAL_REV", U$3)</f>
        <v>70927</v>
      </c>
      <c r="V226" s="4" cm="1">
        <f t="array" ref="V226">_xll.SNL.Clients.Office.Excel.Functions.SPG($A226, "SP_TOTAL_REV", V$3)</f>
        <v>85855</v>
      </c>
      <c r="W226" s="4" cm="1">
        <f t="array" ref="W226">_xll.SNL.Clients.Office.Excel.Functions.SPG($A226, "SP_TOTAL_REV", W$3)</f>
        <v>81340</v>
      </c>
      <c r="X226" s="4" t="str" cm="1">
        <f t="array" ref="X226">_xll.SNL.Clients.Office.Excel.Functions.SPG($A226, "SP_TOTAL_REV", X$3)</f>
        <v>NA</v>
      </c>
      <c r="Y226" s="4" cm="1">
        <f t="array" ref="Y226">_xll.SNL.Clients.Office.Excel.Functions.SPG($A226, "SP_TOTAL_REV", Y$3)</f>
        <v>199549</v>
      </c>
    </row>
    <row r="227" spans="1:25" x14ac:dyDescent="0.3">
      <c r="A227" s="11" t="s">
        <v>1265</v>
      </c>
      <c r="B227" s="4" t="str" cm="1">
        <f t="array" ref="B227">_xll.SNL.Clients.Office.Excel.Functions.SPG($A227, "SP_TOTAL_REV", B$3)</f>
        <v>NA</v>
      </c>
      <c r="C227" s="4" cm="1">
        <f t="array" ref="C227">_xll.SNL.Clients.Office.Excel.Functions.SPG($A227, "SP_TOTAL_REV", C$3)</f>
        <v>161233</v>
      </c>
      <c r="D227" s="4" cm="1">
        <f t="array" ref="D227">_xll.SNL.Clients.Office.Excel.Functions.SPG($A227, "SP_TOTAL_REV", D$3)</f>
        <v>167334</v>
      </c>
      <c r="E227" s="4" cm="1">
        <f t="array" ref="E227">_xll.SNL.Clients.Office.Excel.Functions.SPG($A227, "SP_TOTAL_REV", E$3)</f>
        <v>174047</v>
      </c>
      <c r="F227" s="4" cm="1">
        <f t="array" ref="F227">_xll.SNL.Clients.Office.Excel.Functions.SPG($A227, "SP_TOTAL_REV", F$3)</f>
        <v>230691</v>
      </c>
      <c r="G227" s="4" cm="1">
        <f t="array" ref="G227">_xll.SNL.Clients.Office.Excel.Functions.SPG($A227, "SP_TOTAL_REV", G$3)</f>
        <v>257726</v>
      </c>
      <c r="H227" s="4" cm="1">
        <f t="array" ref="H227">_xll.SNL.Clients.Office.Excel.Functions.SPG($A227, "SP_TOTAL_REV", H$3)</f>
        <v>286681</v>
      </c>
      <c r="I227" s="4" cm="1">
        <f t="array" ref="I227">_xll.SNL.Clients.Office.Excel.Functions.SPG($A227, "SP_TOTAL_REV", I$3)</f>
        <v>278051</v>
      </c>
      <c r="J227" s="4" cm="1">
        <f t="array" ref="J227">_xll.SNL.Clients.Office.Excel.Functions.SPG($A227, "SP_TOTAL_REV", J$3)</f>
        <v>279710</v>
      </c>
      <c r="K227" s="4" cm="1">
        <f t="array" ref="K227">_xll.SNL.Clients.Office.Excel.Functions.SPG($A227, "SP_TOTAL_REV", K$3)</f>
        <v>278993</v>
      </c>
      <c r="L227" s="4" cm="1">
        <f t="array" ref="L227">_xll.SNL.Clients.Office.Excel.Functions.SPG($A227, "SP_TOTAL_REV", L$3)</f>
        <v>289372</v>
      </c>
      <c r="M227" s="4" cm="1">
        <f t="array" ref="M227">_xll.SNL.Clients.Office.Excel.Functions.SPG($A227, "SP_TOTAL_REV", M$3)</f>
        <v>273644</v>
      </c>
      <c r="N227" s="4" cm="1">
        <f t="array" ref="N227">_xll.SNL.Clients.Office.Excel.Functions.SPG($A227, "SP_TOTAL_REV", N$3)</f>
        <v>281958</v>
      </c>
      <c r="O227" s="4" cm="1">
        <f t="array" ref="O227">_xll.SNL.Clients.Office.Excel.Functions.SPG($A227, "SP_TOTAL_REV", O$3)</f>
        <v>282422</v>
      </c>
      <c r="P227" s="4" cm="1">
        <f t="array" ref="P227">_xll.SNL.Clients.Office.Excel.Functions.SPG($A227, "SP_TOTAL_REV", P$3)</f>
        <v>292467</v>
      </c>
      <c r="Q227" s="4" cm="1">
        <f t="array" ref="Q227">_xll.SNL.Clients.Office.Excel.Functions.SPG($A227, "SP_TOTAL_REV", Q$3)</f>
        <v>239696</v>
      </c>
      <c r="R227" s="4" cm="1">
        <f t="array" ref="R227">_xll.SNL.Clients.Office.Excel.Functions.SPG($A227, "SP_TOTAL_REV", R$3)</f>
        <v>205628</v>
      </c>
      <c r="S227" s="4" cm="1">
        <f t="array" ref="S227">_xll.SNL.Clients.Office.Excel.Functions.SPG($A227, "SP_TOTAL_REV", S$3)</f>
        <v>205396</v>
      </c>
      <c r="T227" s="4" cm="1">
        <f t="array" ref="T227">_xll.SNL.Clients.Office.Excel.Functions.SPG($A227, "SP_TOTAL_REV", T$3)</f>
        <v>75974</v>
      </c>
      <c r="U227" s="4" cm="1">
        <f t="array" ref="U227">_xll.SNL.Clients.Office.Excel.Functions.SPG($A227, "SP_TOTAL_REV", U$3)</f>
        <v>207157</v>
      </c>
      <c r="V227" s="4" cm="1">
        <f t="array" ref="V227">_xll.SNL.Clients.Office.Excel.Functions.SPG($A227, "SP_TOTAL_REV", V$3)</f>
        <v>242134</v>
      </c>
      <c r="W227" s="4" cm="1">
        <f t="array" ref="W227">_xll.SNL.Clients.Office.Excel.Functions.SPG($A227, "SP_TOTAL_REV", W$3)</f>
        <v>243314</v>
      </c>
      <c r="X227" s="4" cm="1">
        <f t="array" ref="X227">_xll.SNL.Clients.Office.Excel.Functions.SPG($A227, "SP_TOTAL_REV", X$3)</f>
        <v>248070</v>
      </c>
      <c r="Y227" s="4" cm="1">
        <f t="array" ref="Y227">_xll.SNL.Clients.Office.Excel.Functions.SPG($A227, "SP_TOTAL_REV", Y$3)</f>
        <v>239892</v>
      </c>
    </row>
    <row r="228" spans="1:25" x14ac:dyDescent="0.3">
      <c r="A228" s="11" t="s">
        <v>1266</v>
      </c>
      <c r="B228" s="4" t="str" cm="1">
        <f t="array" ref="B228">_xll.SNL.Clients.Office.Excel.Functions.SPG($A228, "SP_TOTAL_REV", B$3)</f>
        <v>NA</v>
      </c>
      <c r="C228" s="4" cm="1">
        <f t="array" ref="C228">_xll.SNL.Clients.Office.Excel.Functions.SPG($A228, "SP_TOTAL_REV", C$3)</f>
        <v>78035</v>
      </c>
      <c r="D228" s="4" cm="1">
        <f t="array" ref="D228">_xll.SNL.Clients.Office.Excel.Functions.SPG($A228, "SP_TOTAL_REV", D$3)</f>
        <v>78088</v>
      </c>
      <c r="E228" s="4" cm="1">
        <f t="array" ref="E228">_xll.SNL.Clients.Office.Excel.Functions.SPG($A228, "SP_TOTAL_REV", E$3)</f>
        <v>64460</v>
      </c>
      <c r="F228" s="4" cm="1">
        <f t="array" ref="F228">_xll.SNL.Clients.Office.Excel.Functions.SPG($A228, "SP_TOTAL_REV", F$3)</f>
        <v>63014</v>
      </c>
      <c r="G228" s="4" cm="1">
        <f t="array" ref="G228">_xll.SNL.Clients.Office.Excel.Functions.SPG($A228, "SP_TOTAL_REV", G$3)</f>
        <v>71030</v>
      </c>
      <c r="H228" s="4" cm="1">
        <f t="array" ref="H228">_xll.SNL.Clients.Office.Excel.Functions.SPG($A228, "SP_TOTAL_REV", H$3)</f>
        <v>69277</v>
      </c>
      <c r="I228" s="4" cm="1">
        <f t="array" ref="I228">_xll.SNL.Clients.Office.Excel.Functions.SPG($A228, "SP_TOTAL_REV", I$3)</f>
        <v>57955</v>
      </c>
      <c r="J228" s="4" cm="1">
        <f t="array" ref="J228">_xll.SNL.Clients.Office.Excel.Functions.SPG($A228, "SP_TOTAL_REV", J$3)</f>
        <v>57403</v>
      </c>
      <c r="K228" s="4" cm="1">
        <f t="array" ref="K228">_xll.SNL.Clients.Office.Excel.Functions.SPG($A228, "SP_TOTAL_REV", K$3)</f>
        <v>57687</v>
      </c>
      <c r="L228" s="4" cm="1">
        <f t="array" ref="L228">_xll.SNL.Clients.Office.Excel.Functions.SPG($A228, "SP_TOTAL_REV", L$3)</f>
        <v>53022</v>
      </c>
      <c r="M228" s="4" cm="1">
        <f t="array" ref="M228">_xll.SNL.Clients.Office.Excel.Functions.SPG($A228, "SP_TOTAL_REV", M$3)</f>
        <v>41278</v>
      </c>
      <c r="N228" s="4" cm="1">
        <f t="array" ref="N228">_xll.SNL.Clients.Office.Excel.Functions.SPG($A228, "SP_TOTAL_REV", N$3)</f>
        <v>40269</v>
      </c>
      <c r="O228" s="4" cm="1">
        <f t="array" ref="O228">_xll.SNL.Clients.Office.Excel.Functions.SPG($A228, "SP_TOTAL_REV", O$3)</f>
        <v>41688</v>
      </c>
      <c r="P228" s="4" cm="1">
        <f t="array" ref="P228">_xll.SNL.Clients.Office.Excel.Functions.SPG($A228, "SP_TOTAL_REV", P$3)</f>
        <v>38292</v>
      </c>
      <c r="Q228" s="4" cm="1">
        <f t="array" ref="Q228">_xll.SNL.Clients.Office.Excel.Functions.SPG($A228, "SP_TOTAL_REV", Q$3)</f>
        <v>31248</v>
      </c>
      <c r="R228" s="4" cm="1">
        <f t="array" ref="R228">_xll.SNL.Clients.Office.Excel.Functions.SPG($A228, "SP_TOTAL_REV", R$3)</f>
        <v>34664</v>
      </c>
      <c r="S228" s="4" cm="1">
        <f t="array" ref="S228">_xll.SNL.Clients.Office.Excel.Functions.SPG($A228, "SP_TOTAL_REV", S$3)</f>
        <v>32025</v>
      </c>
      <c r="T228" s="4" cm="1">
        <f t="array" ref="T228">_xll.SNL.Clients.Office.Excel.Functions.SPG($A228, "SP_TOTAL_REV", T$3)</f>
        <v>29924</v>
      </c>
      <c r="U228" s="4" cm="1">
        <f t="array" ref="U228">_xll.SNL.Clients.Office.Excel.Functions.SPG($A228, "SP_TOTAL_REV", U$3)</f>
        <v>20491</v>
      </c>
      <c r="V228" s="4" cm="1">
        <f t="array" ref="V228">_xll.SNL.Clients.Office.Excel.Functions.SPG($A228, "SP_TOTAL_REV", V$3)</f>
        <v>23375</v>
      </c>
      <c r="W228" s="4" cm="1">
        <f t="array" ref="W228">_xll.SNL.Clients.Office.Excel.Functions.SPG($A228, "SP_TOTAL_REV", W$3)</f>
        <v>21169</v>
      </c>
      <c r="X228" s="4" cm="1">
        <f t="array" ref="X228">_xll.SNL.Clients.Office.Excel.Functions.SPG($A228, "SP_TOTAL_REV", X$3)</f>
        <v>19386</v>
      </c>
      <c r="Y228" s="4" cm="1">
        <f t="array" ref="Y228">_xll.SNL.Clients.Office.Excel.Functions.SPG($A228, "SP_TOTAL_REV", Y$3)</f>
        <v>23133</v>
      </c>
    </row>
    <row r="229" spans="1:25" x14ac:dyDescent="0.3">
      <c r="A229" s="11" t="s">
        <v>1267</v>
      </c>
      <c r="B229" s="4" t="str" cm="1">
        <f t="array" ref="B229">_xll.SNL.Clients.Office.Excel.Functions.SPG($A229, "SP_TOTAL_REV", B$3)</f>
        <v>NA</v>
      </c>
      <c r="C229" s="4" cm="1">
        <f t="array" ref="C229">_xll.SNL.Clients.Office.Excel.Functions.SPG($A229, "SP_TOTAL_REV", C$3)</f>
        <v>1275510</v>
      </c>
      <c r="D229" s="4" cm="1">
        <f t="array" ref="D229">_xll.SNL.Clients.Office.Excel.Functions.SPG($A229, "SP_TOTAL_REV", D$3)</f>
        <v>1082486</v>
      </c>
      <c r="E229" s="4" cm="1">
        <f t="array" ref="E229">_xll.SNL.Clients.Office.Excel.Functions.SPG($A229, "SP_TOTAL_REV", E$3)</f>
        <v>672275</v>
      </c>
      <c r="F229" s="4" cm="1">
        <f t="array" ref="F229">_xll.SNL.Clients.Office.Excel.Functions.SPG($A229, "SP_TOTAL_REV", F$3)</f>
        <v>933698</v>
      </c>
      <c r="G229" s="4" cm="1">
        <f t="array" ref="G229">_xll.SNL.Clients.Office.Excel.Functions.SPG($A229, "SP_TOTAL_REV", G$3)</f>
        <v>1116820</v>
      </c>
      <c r="H229" s="4" cm="1">
        <f t="array" ref="H229">_xll.SNL.Clients.Office.Excel.Functions.SPG($A229, "SP_TOTAL_REV", H$3)</f>
        <v>898552</v>
      </c>
      <c r="I229" s="4" cm="1">
        <f t="array" ref="I229">_xll.SNL.Clients.Office.Excel.Functions.SPG($A229, "SP_TOTAL_REV", I$3)</f>
        <v>560068</v>
      </c>
      <c r="J229" s="4" cm="1">
        <f t="array" ref="J229">_xll.SNL.Clients.Office.Excel.Functions.SPG($A229, "SP_TOTAL_REV", J$3)</f>
        <v>789213</v>
      </c>
      <c r="K229" s="4" cm="1">
        <f t="array" ref="K229">_xll.SNL.Clients.Office.Excel.Functions.SPG($A229, "SP_TOTAL_REV", K$3)</f>
        <v>1008910</v>
      </c>
      <c r="L229" s="4" cm="1">
        <f t="array" ref="L229">_xll.SNL.Clients.Office.Excel.Functions.SPG($A229, "SP_TOTAL_REV", L$3)</f>
        <v>849247</v>
      </c>
      <c r="M229" s="4" cm="1">
        <f t="array" ref="M229">_xll.SNL.Clients.Office.Excel.Functions.SPG($A229, "SP_TOTAL_REV", M$3)</f>
        <v>653886</v>
      </c>
      <c r="N229" s="4" cm="1">
        <f t="array" ref="N229">_xll.SNL.Clients.Office.Excel.Functions.SPG($A229, "SP_TOTAL_REV", N$3)</f>
        <v>805651</v>
      </c>
      <c r="O229" s="4" cm="1">
        <f t="array" ref="O229">_xll.SNL.Clients.Office.Excel.Functions.SPG($A229, "SP_TOTAL_REV", O$3)</f>
        <v>1062129</v>
      </c>
      <c r="P229" s="4" cm="1">
        <f t="array" ref="P229">_xll.SNL.Clients.Office.Excel.Functions.SPG($A229, "SP_TOTAL_REV", P$3)</f>
        <v>1067753</v>
      </c>
      <c r="Q229" s="4" cm="1">
        <f t="array" ref="Q229">_xll.SNL.Clients.Office.Excel.Functions.SPG($A229, "SP_TOTAL_REV", Q$3)</f>
        <v>566332</v>
      </c>
      <c r="R229" s="4" t="str" cm="1">
        <f t="array" ref="R229">_xll.SNL.Clients.Office.Excel.Functions.SPG($A229, "SP_TOTAL_REV", R$3)</f>
        <v>NA</v>
      </c>
      <c r="S229" s="4" cm="1">
        <f t="array" ref="S229">_xll.SNL.Clients.Office.Excel.Functions.SPG($A229, "SP_TOTAL_REV", S$3)</f>
        <v>1065189</v>
      </c>
      <c r="T229" s="4" cm="1">
        <f t="array" ref="T229">_xll.SNL.Clients.Office.Excel.Functions.SPG($A229, "SP_TOTAL_REV", T$3)</f>
        <v>915771</v>
      </c>
      <c r="U229" s="4" cm="1">
        <f t="array" ref="U229">_xll.SNL.Clients.Office.Excel.Functions.SPG($A229, "SP_TOTAL_REV", U$3)</f>
        <v>635927</v>
      </c>
      <c r="V229" s="4" t="str" cm="1">
        <f t="array" ref="V229">_xll.SNL.Clients.Office.Excel.Functions.SPG($A229, "SP_TOTAL_REV", V$3)</f>
        <v>NA</v>
      </c>
      <c r="W229" s="4" cm="1">
        <f t="array" ref="W229">_xll.SNL.Clients.Office.Excel.Functions.SPG($A229, "SP_TOTAL_REV", W$3)</f>
        <v>1112114</v>
      </c>
      <c r="X229" s="4" cm="1">
        <f t="array" ref="X229">_xll.SNL.Clients.Office.Excel.Functions.SPG($A229, "SP_TOTAL_REV", X$3)</f>
        <v>866092</v>
      </c>
      <c r="Y229" s="4" cm="1">
        <f t="array" ref="Y229">_xll.SNL.Clients.Office.Excel.Functions.SPG($A229, "SP_TOTAL_REV", Y$3)</f>
        <v>581813</v>
      </c>
    </row>
    <row r="230" spans="1:25" x14ac:dyDescent="0.3">
      <c r="A230" s="11" t="s">
        <v>1268</v>
      </c>
      <c r="B230" s="4" t="str" cm="1">
        <f t="array" ref="B230">_xll.SNL.Clients.Office.Excel.Functions.SPG($A230, "SP_TOTAL_REV", B$3)</f>
        <v>NA</v>
      </c>
      <c r="C230" s="4" cm="1">
        <f t="array" ref="C230">_xll.SNL.Clients.Office.Excel.Functions.SPG($A230, "SP_TOTAL_REV", C$3)</f>
        <v>523660</v>
      </c>
      <c r="D230" s="4" cm="1">
        <f t="array" ref="D230">_xll.SNL.Clients.Office.Excel.Functions.SPG($A230, "SP_TOTAL_REV", D$3)</f>
        <v>560631</v>
      </c>
      <c r="E230" s="4" cm="1">
        <f t="array" ref="E230">_xll.SNL.Clients.Office.Excel.Functions.SPG($A230, "SP_TOTAL_REV", E$3)</f>
        <v>447338</v>
      </c>
      <c r="F230" s="4" cm="1">
        <f t="array" ref="F230">_xll.SNL.Clients.Office.Excel.Functions.SPG($A230, "SP_TOTAL_REV", F$3)</f>
        <v>450382</v>
      </c>
      <c r="G230" s="4" cm="1">
        <f t="array" ref="G230">_xll.SNL.Clients.Office.Excel.Functions.SPG($A230, "SP_TOTAL_REV", G$3)</f>
        <v>418978</v>
      </c>
      <c r="H230" s="4" cm="1">
        <f t="array" ref="H230">_xll.SNL.Clients.Office.Excel.Functions.SPG($A230, "SP_TOTAL_REV", H$3)</f>
        <v>456289</v>
      </c>
      <c r="I230" s="4" cm="1">
        <f t="array" ref="I230">_xll.SNL.Clients.Office.Excel.Functions.SPG($A230, "SP_TOTAL_REV", I$3)</f>
        <v>452061</v>
      </c>
      <c r="J230" s="4" cm="1">
        <f t="array" ref="J230">_xll.SNL.Clients.Office.Excel.Functions.SPG($A230, "SP_TOTAL_REV", J$3)</f>
        <v>431089</v>
      </c>
      <c r="K230" s="4" cm="1">
        <f t="array" ref="K230">_xll.SNL.Clients.Office.Excel.Functions.SPG($A230, "SP_TOTAL_REV", K$3)</f>
        <v>407944</v>
      </c>
      <c r="L230" s="4" cm="1">
        <f t="array" ref="L230">_xll.SNL.Clients.Office.Excel.Functions.SPG($A230, "SP_TOTAL_REV", L$3)</f>
        <v>525144</v>
      </c>
      <c r="M230" s="4" cm="1">
        <f t="array" ref="M230">_xll.SNL.Clients.Office.Excel.Functions.SPG($A230, "SP_TOTAL_REV", M$3)</f>
        <v>393616</v>
      </c>
      <c r="N230" s="4" cm="1">
        <f t="array" ref="N230">_xll.SNL.Clients.Office.Excel.Functions.SPG($A230, "SP_TOTAL_REV", N$3)</f>
        <v>452251</v>
      </c>
      <c r="O230" s="4" cm="1">
        <f t="array" ref="O230">_xll.SNL.Clients.Office.Excel.Functions.SPG($A230, "SP_TOTAL_REV", O$3)</f>
        <v>342340</v>
      </c>
      <c r="P230" s="4" cm="1">
        <f t="array" ref="P230">_xll.SNL.Clients.Office.Excel.Functions.SPG($A230, "SP_TOTAL_REV", P$3)</f>
        <v>373806</v>
      </c>
      <c r="Q230" s="4" cm="1">
        <f t="array" ref="Q230">_xll.SNL.Clients.Office.Excel.Functions.SPG($A230, "SP_TOTAL_REV", Q$3)</f>
        <v>234479</v>
      </c>
      <c r="R230" s="4" cm="1">
        <f t="array" ref="R230">_xll.SNL.Clients.Office.Excel.Functions.SPG($A230, "SP_TOTAL_REV", R$3)</f>
        <v>254100</v>
      </c>
      <c r="S230" s="4" cm="1">
        <f t="array" ref="S230">_xll.SNL.Clients.Office.Excel.Functions.SPG($A230, "SP_TOTAL_REV", S$3)</f>
        <v>275821</v>
      </c>
      <c r="T230" s="4" cm="1">
        <f t="array" ref="T230">_xll.SNL.Clients.Office.Excel.Functions.SPG($A230, "SP_TOTAL_REV", T$3)</f>
        <v>232833</v>
      </c>
      <c r="U230" s="4" cm="1">
        <f t="array" ref="U230">_xll.SNL.Clients.Office.Excel.Functions.SPG($A230, "SP_TOTAL_REV", U$3)</f>
        <v>213267</v>
      </c>
      <c r="V230" s="4" cm="1">
        <f t="array" ref="V230">_xll.SNL.Clients.Office.Excel.Functions.SPG($A230, "SP_TOTAL_REV", V$3)</f>
        <v>230122</v>
      </c>
      <c r="W230" s="4" cm="1">
        <f t="array" ref="W230">_xll.SNL.Clients.Office.Excel.Functions.SPG($A230, "SP_TOTAL_REV", W$3)</f>
        <v>209404</v>
      </c>
      <c r="X230" s="4" cm="1">
        <f t="array" ref="X230">_xll.SNL.Clients.Office.Excel.Functions.SPG($A230, "SP_TOTAL_REV", X$3)</f>
        <v>183506</v>
      </c>
      <c r="Y230" s="4" cm="1">
        <f t="array" ref="Y230">_xll.SNL.Clients.Office.Excel.Functions.SPG($A230, "SP_TOTAL_REV", Y$3)</f>
        <v>168628</v>
      </c>
    </row>
    <row r="231" spans="1:25" x14ac:dyDescent="0.3">
      <c r="A231" s="11" t="s">
        <v>1269</v>
      </c>
      <c r="B231" s="4" t="str" cm="1">
        <f t="array" ref="B231">_xll.SNL.Clients.Office.Excel.Functions.SPG($A231, "SP_TOTAL_REV", B$3)</f>
        <v>NA</v>
      </c>
      <c r="C231" s="4" cm="1">
        <f t="array" ref="C231">_xll.SNL.Clients.Office.Excel.Functions.SPG($A231, "SP_TOTAL_REV", C$3)</f>
        <v>408166</v>
      </c>
      <c r="D231" s="4" cm="1">
        <f t="array" ref="D231">_xll.SNL.Clients.Office.Excel.Functions.SPG($A231, "SP_TOTAL_REV", D$3)</f>
        <v>405849</v>
      </c>
      <c r="E231" s="4" cm="1">
        <f t="array" ref="E231">_xll.SNL.Clients.Office.Excel.Functions.SPG($A231, "SP_TOTAL_REV", E$3)</f>
        <v>450531</v>
      </c>
      <c r="F231" s="4" cm="1">
        <f t="array" ref="F231">_xll.SNL.Clients.Office.Excel.Functions.SPG($A231, "SP_TOTAL_REV", F$3)</f>
        <v>365137</v>
      </c>
      <c r="G231" s="4" cm="1">
        <f t="array" ref="G231">_xll.SNL.Clients.Office.Excel.Functions.SPG($A231, "SP_TOTAL_REV", G$3)</f>
        <v>352790</v>
      </c>
      <c r="H231" s="4" cm="1">
        <f t="array" ref="H231">_xll.SNL.Clients.Office.Excel.Functions.SPG($A231, "SP_TOTAL_REV", H$3)</f>
        <v>365638</v>
      </c>
      <c r="I231" s="4" cm="1">
        <f t="array" ref="I231">_xll.SNL.Clients.Office.Excel.Functions.SPG($A231, "SP_TOTAL_REV", I$3)</f>
        <v>414736</v>
      </c>
      <c r="J231" s="4" cm="1">
        <f t="array" ref="J231">_xll.SNL.Clients.Office.Excel.Functions.SPG($A231, "SP_TOTAL_REV", J$3)</f>
        <v>342320</v>
      </c>
      <c r="K231" s="4" cm="1">
        <f t="array" ref="K231">_xll.SNL.Clients.Office.Excel.Functions.SPG($A231, "SP_TOTAL_REV", K$3)</f>
        <v>343721</v>
      </c>
      <c r="L231" s="4" cm="1">
        <f t="array" ref="L231">_xll.SNL.Clients.Office.Excel.Functions.SPG($A231, "SP_TOTAL_REV", L$3)</f>
        <v>362740</v>
      </c>
      <c r="M231" s="4" cm="1">
        <f t="array" ref="M231">_xll.SNL.Clients.Office.Excel.Functions.SPG($A231, "SP_TOTAL_REV", M$3)</f>
        <v>400530</v>
      </c>
      <c r="N231" s="4" cm="1">
        <f t="array" ref="N231">_xll.SNL.Clients.Office.Excel.Functions.SPG($A231, "SP_TOTAL_REV", N$3)</f>
        <v>330802</v>
      </c>
      <c r="O231" s="4" cm="1">
        <f t="array" ref="O231">_xll.SNL.Clients.Office.Excel.Functions.SPG($A231, "SP_TOTAL_REV", O$3)</f>
        <v>339461</v>
      </c>
      <c r="P231" s="4" cm="1">
        <f t="array" ref="P231">_xll.SNL.Clients.Office.Excel.Functions.SPG($A231, "SP_TOTAL_REV", P$3)</f>
        <v>369335</v>
      </c>
      <c r="Q231" s="4" cm="1">
        <f t="array" ref="Q231">_xll.SNL.Clients.Office.Excel.Functions.SPG($A231, "SP_TOTAL_REV", Q$3)</f>
        <v>393449</v>
      </c>
      <c r="R231" s="4" cm="1">
        <f t="array" ref="R231">_xll.SNL.Clients.Office.Excel.Functions.SPG($A231, "SP_TOTAL_REV", R$3)</f>
        <v>289316</v>
      </c>
      <c r="S231" s="4" cm="1">
        <f t="array" ref="S231">_xll.SNL.Clients.Office.Excel.Functions.SPG($A231, "SP_TOTAL_REV", S$3)</f>
        <v>291031</v>
      </c>
      <c r="T231" s="4" cm="1">
        <f t="array" ref="T231">_xll.SNL.Clients.Office.Excel.Functions.SPG($A231, "SP_TOTAL_REV", T$3)</f>
        <v>315797</v>
      </c>
      <c r="U231" s="4" cm="1">
        <f t="array" ref="U231">_xll.SNL.Clients.Office.Excel.Functions.SPG($A231, "SP_TOTAL_REV", U$3)</f>
        <v>361928</v>
      </c>
      <c r="V231" s="4" cm="1">
        <f t="array" ref="V231">_xll.SNL.Clients.Office.Excel.Functions.SPG($A231, "SP_TOTAL_REV", V$3)</f>
        <v>249233</v>
      </c>
      <c r="W231" s="4" cm="1">
        <f t="array" ref="W231">_xll.SNL.Clients.Office.Excel.Functions.SPG($A231, "SP_TOTAL_REV", W$3)</f>
        <v>240328</v>
      </c>
      <c r="X231" s="4" cm="1">
        <f t="array" ref="X231">_xll.SNL.Clients.Office.Excel.Functions.SPG($A231, "SP_TOTAL_REV", X$3)</f>
        <v>278260</v>
      </c>
      <c r="Y231" s="4" cm="1">
        <f t="array" ref="Y231">_xll.SNL.Clients.Office.Excel.Functions.SPG($A231, "SP_TOTAL_REV", Y$3)</f>
        <v>339043</v>
      </c>
    </row>
    <row r="232" spans="1:25" x14ac:dyDescent="0.3">
      <c r="A232" s="11" t="s">
        <v>1270</v>
      </c>
      <c r="B232" s="4" t="str" cm="1">
        <f t="array" ref="B232">_xll.SNL.Clients.Office.Excel.Functions.SPG($A232, "SP_TOTAL_REV", B$3)</f>
        <v>NA</v>
      </c>
      <c r="C232" s="4" cm="1">
        <f t="array" ref="C232">_xll.SNL.Clients.Office.Excel.Functions.SPG($A232, "SP_TOTAL_REV", C$3)</f>
        <v>658735</v>
      </c>
      <c r="D232" s="4" cm="1">
        <f t="array" ref="D232">_xll.SNL.Clients.Office.Excel.Functions.SPG($A232, "SP_TOTAL_REV", D$3)</f>
        <v>618825</v>
      </c>
      <c r="E232" s="4" cm="1">
        <f t="array" ref="E232">_xll.SNL.Clients.Office.Excel.Functions.SPG($A232, "SP_TOTAL_REV", E$3)</f>
        <v>597214</v>
      </c>
      <c r="F232" s="4" cm="1">
        <f t="array" ref="F232">_xll.SNL.Clients.Office.Excel.Functions.SPG($A232, "SP_TOTAL_REV", F$3)</f>
        <v>712392</v>
      </c>
      <c r="G232" s="4" cm="1">
        <f t="array" ref="G232">_xll.SNL.Clients.Office.Excel.Functions.SPG($A232, "SP_TOTAL_REV", G$3)</f>
        <v>892770</v>
      </c>
      <c r="H232" s="4" cm="1">
        <f t="array" ref="H232">_xll.SNL.Clients.Office.Excel.Functions.SPG($A232, "SP_TOTAL_REV", H$3)</f>
        <v>857632</v>
      </c>
      <c r="I232" s="4" cm="1">
        <f t="array" ref="I232">_xll.SNL.Clients.Office.Excel.Functions.SPG($A232, "SP_TOTAL_REV", I$3)</f>
        <v>832949</v>
      </c>
      <c r="J232" s="4" cm="1">
        <f t="array" ref="J232">_xll.SNL.Clients.Office.Excel.Functions.SPG($A232, "SP_TOTAL_REV", J$3)</f>
        <v>914043</v>
      </c>
      <c r="K232" s="4" cm="1">
        <f t="array" ref="K232">_xll.SNL.Clients.Office.Excel.Functions.SPG($A232, "SP_TOTAL_REV", K$3)</f>
        <v>954977</v>
      </c>
      <c r="L232" s="4" cm="1">
        <f t="array" ref="L232">_xll.SNL.Clients.Office.Excel.Functions.SPG($A232, "SP_TOTAL_REV", L$3)</f>
        <v>1012394</v>
      </c>
      <c r="M232" s="4" cm="1">
        <f t="array" ref="M232">_xll.SNL.Clients.Office.Excel.Functions.SPG($A232, "SP_TOTAL_REV", M$3)</f>
        <v>781435</v>
      </c>
      <c r="N232" s="4" cm="1">
        <f t="array" ref="N232">_xll.SNL.Clients.Office.Excel.Functions.SPG($A232, "SP_TOTAL_REV", N$3)</f>
        <v>802319</v>
      </c>
      <c r="O232" s="4" cm="1">
        <f t="array" ref="O232">_xll.SNL.Clients.Office.Excel.Functions.SPG($A232, "SP_TOTAL_REV", O$3)</f>
        <v>746791</v>
      </c>
      <c r="P232" s="4" cm="1">
        <f t="array" ref="P232">_xll.SNL.Clients.Office.Excel.Functions.SPG($A232, "SP_TOTAL_REV", P$3)</f>
        <v>724418</v>
      </c>
      <c r="Q232" s="4" cm="1">
        <f t="array" ref="Q232">_xll.SNL.Clients.Office.Excel.Functions.SPG($A232, "SP_TOTAL_REV", Q$3)</f>
        <v>553640</v>
      </c>
      <c r="R232" s="4" cm="1">
        <f t="array" ref="R232">_xll.SNL.Clients.Office.Excel.Functions.SPG($A232, "SP_TOTAL_REV", R$3)</f>
        <v>478764</v>
      </c>
      <c r="S232" s="4" cm="1">
        <f t="array" ref="S232">_xll.SNL.Clients.Office.Excel.Functions.SPG($A232, "SP_TOTAL_REV", S$3)</f>
        <v>424062</v>
      </c>
      <c r="T232" s="4" cm="1">
        <f t="array" ref="T232">_xll.SNL.Clients.Office.Excel.Functions.SPG($A232, "SP_TOTAL_REV", T$3)</f>
        <v>388024</v>
      </c>
      <c r="U232" s="4" cm="1">
        <f t="array" ref="U232">_xll.SNL.Clients.Office.Excel.Functions.SPG($A232, "SP_TOTAL_REV", U$3)</f>
        <v>632869</v>
      </c>
      <c r="V232" s="4" cm="1">
        <f t="array" ref="V232">_xll.SNL.Clients.Office.Excel.Functions.SPG($A232, "SP_TOTAL_REV", V$3)</f>
        <v>715678</v>
      </c>
      <c r="W232" s="4" cm="1">
        <f t="array" ref="W232">_xll.SNL.Clients.Office.Excel.Functions.SPG($A232, "SP_TOTAL_REV", W$3)</f>
        <v>632350</v>
      </c>
      <c r="X232" s="4" cm="1">
        <f t="array" ref="X232">_xll.SNL.Clients.Office.Excel.Functions.SPG($A232, "SP_TOTAL_REV", X$3)</f>
        <v>630570</v>
      </c>
      <c r="Y232" s="4" cm="1">
        <f t="array" ref="Y232">_xll.SNL.Clients.Office.Excel.Functions.SPG($A232, "SP_TOTAL_REV", Y$3)</f>
        <v>438641</v>
      </c>
    </row>
    <row r="233" spans="1:25" x14ac:dyDescent="0.3">
      <c r="A233" s="11" t="s">
        <v>1271</v>
      </c>
      <c r="B233" s="4" t="str" cm="1">
        <f t="array" ref="B233">_xll.SNL.Clients.Office.Excel.Functions.SPG($A233, "SP_TOTAL_REV", B$3)</f>
        <v>NA</v>
      </c>
      <c r="C233" s="4" cm="1">
        <f t="array" ref="C233">_xll.SNL.Clients.Office.Excel.Functions.SPG($A233, "SP_TOTAL_REV", C$3)</f>
        <v>87435</v>
      </c>
      <c r="D233" s="4" cm="1">
        <f t="array" ref="D233">_xll.SNL.Clients.Office.Excel.Functions.SPG($A233, "SP_TOTAL_REV", D$3)</f>
        <v>83037</v>
      </c>
      <c r="E233" s="4" cm="1">
        <f t="array" ref="E233">_xll.SNL.Clients.Office.Excel.Functions.SPG($A233, "SP_TOTAL_REV", E$3)</f>
        <v>79817</v>
      </c>
      <c r="F233" s="4" cm="1">
        <f t="array" ref="F233">_xll.SNL.Clients.Office.Excel.Functions.SPG($A233, "SP_TOTAL_REV", F$3)</f>
        <v>78069</v>
      </c>
      <c r="G233" s="4" cm="1">
        <f t="array" ref="G233">_xll.SNL.Clients.Office.Excel.Functions.SPG($A233, "SP_TOTAL_REV", G$3)</f>
        <v>77419</v>
      </c>
      <c r="H233" s="4" cm="1">
        <f t="array" ref="H233">_xll.SNL.Clients.Office.Excel.Functions.SPG($A233, "SP_TOTAL_REV", H$3)</f>
        <v>77342</v>
      </c>
      <c r="I233" s="4" cm="1">
        <f t="array" ref="I233">_xll.SNL.Clients.Office.Excel.Functions.SPG($A233, "SP_TOTAL_REV", I$3)</f>
        <v>80080</v>
      </c>
      <c r="J233" s="4" cm="1">
        <f t="array" ref="J233">_xll.SNL.Clients.Office.Excel.Functions.SPG($A233, "SP_TOTAL_REV", J$3)</f>
        <v>80576</v>
      </c>
      <c r="K233" s="4" cm="1">
        <f t="array" ref="K233">_xll.SNL.Clients.Office.Excel.Functions.SPG($A233, "SP_TOTAL_REV", K$3)</f>
        <v>81161</v>
      </c>
      <c r="L233" s="4" cm="1">
        <f t="array" ref="L233">_xll.SNL.Clients.Office.Excel.Functions.SPG($A233, "SP_TOTAL_REV", L$3)</f>
        <v>77335</v>
      </c>
      <c r="M233" s="4" cm="1">
        <f t="array" ref="M233">_xll.SNL.Clients.Office.Excel.Functions.SPG($A233, "SP_TOTAL_REV", M$3)</f>
        <v>71410</v>
      </c>
      <c r="N233" s="4" cm="1">
        <f t="array" ref="N233">_xll.SNL.Clients.Office.Excel.Functions.SPG($A233, "SP_TOTAL_REV", N$3)</f>
        <v>66537</v>
      </c>
      <c r="O233" s="4" cm="1">
        <f t="array" ref="O233">_xll.SNL.Clients.Office.Excel.Functions.SPG($A233, "SP_TOTAL_REV", O$3)</f>
        <v>57933</v>
      </c>
      <c r="P233" s="4" cm="1">
        <f t="array" ref="P233">_xll.SNL.Clients.Office.Excel.Functions.SPG($A233, "SP_TOTAL_REV", P$3)</f>
        <v>47676</v>
      </c>
      <c r="Q233" s="4" cm="1">
        <f t="array" ref="Q233">_xll.SNL.Clients.Office.Excel.Functions.SPG($A233, "SP_TOTAL_REV", Q$3)</f>
        <v>39134</v>
      </c>
      <c r="R233" s="4" cm="1">
        <f t="array" ref="R233">_xll.SNL.Clients.Office.Excel.Functions.SPG($A233, "SP_TOTAL_REV", R$3)</f>
        <v>30126</v>
      </c>
      <c r="S233" s="4" cm="1">
        <f t="array" ref="S233">_xll.SNL.Clients.Office.Excel.Functions.SPG($A233, "SP_TOTAL_REV", S$3)</f>
        <v>26332</v>
      </c>
      <c r="T233" s="4" cm="1">
        <f t="array" ref="T233">_xll.SNL.Clients.Office.Excel.Functions.SPG($A233, "SP_TOTAL_REV", T$3)</f>
        <v>22368</v>
      </c>
      <c r="U233" s="4" cm="1">
        <f t="array" ref="U233">_xll.SNL.Clients.Office.Excel.Functions.SPG($A233, "SP_TOTAL_REV", U$3)</f>
        <v>32457</v>
      </c>
      <c r="V233" s="4" cm="1">
        <f t="array" ref="V233">_xll.SNL.Clients.Office.Excel.Functions.SPG($A233, "SP_TOTAL_REV", V$3)</f>
        <v>32001</v>
      </c>
      <c r="W233" s="4" cm="1">
        <f t="array" ref="W233">_xll.SNL.Clients.Office.Excel.Functions.SPG($A233, "SP_TOTAL_REV", W$3)</f>
        <v>31422</v>
      </c>
      <c r="X233" s="4" cm="1">
        <f t="array" ref="X233">_xll.SNL.Clients.Office.Excel.Functions.SPG($A233, "SP_TOTAL_REV", X$3)</f>
        <v>28626</v>
      </c>
      <c r="Y233" s="4" cm="1">
        <f t="array" ref="Y233">_xll.SNL.Clients.Office.Excel.Functions.SPG($A233, "SP_TOTAL_REV", Y$3)</f>
        <v>26277</v>
      </c>
    </row>
    <row r="234" spans="1:25" x14ac:dyDescent="0.3">
      <c r="A234" s="11" t="s">
        <v>1272</v>
      </c>
      <c r="B234" s="4" t="str" cm="1">
        <f t="array" ref="B234">_xll.SNL.Clients.Office.Excel.Functions.SPG($A234, "SP_TOTAL_REV", B$3)</f>
        <v>NA</v>
      </c>
      <c r="C234" s="4" cm="1">
        <f t="array" ref="C234">_xll.SNL.Clients.Office.Excel.Functions.SPG($A234, "SP_TOTAL_REV", C$3)</f>
        <v>659673</v>
      </c>
      <c r="D234" s="4" cm="1">
        <f t="array" ref="D234">_xll.SNL.Clients.Office.Excel.Functions.SPG($A234, "SP_TOTAL_REV", D$3)</f>
        <v>647814</v>
      </c>
      <c r="E234" s="4" cm="1">
        <f t="array" ref="E234">_xll.SNL.Clients.Office.Excel.Functions.SPG($A234, "SP_TOTAL_REV", E$3)</f>
        <v>672880</v>
      </c>
      <c r="F234" s="4" cm="1">
        <f t="array" ref="F234">_xll.SNL.Clients.Office.Excel.Functions.SPG($A234, "SP_TOTAL_REV", F$3)</f>
        <v>643153</v>
      </c>
      <c r="G234" s="4" cm="1">
        <f t="array" ref="G234">_xll.SNL.Clients.Office.Excel.Functions.SPG($A234, "SP_TOTAL_REV", G$3)</f>
        <v>641385</v>
      </c>
      <c r="H234" s="4" cm="1">
        <f t="array" ref="H234">_xll.SNL.Clients.Office.Excel.Functions.SPG($A234, "SP_TOTAL_REV", H$3)</f>
        <v>683430</v>
      </c>
      <c r="I234" s="4" cm="1">
        <f t="array" ref="I234">_xll.SNL.Clients.Office.Excel.Functions.SPG($A234, "SP_TOTAL_REV", I$3)</f>
        <v>710984</v>
      </c>
      <c r="J234" s="4" cm="1">
        <f t="array" ref="J234">_xll.SNL.Clients.Office.Excel.Functions.SPG($A234, "SP_TOTAL_REV", J$3)</f>
        <v>649384</v>
      </c>
      <c r="K234" s="4" cm="1">
        <f t="array" ref="K234">_xll.SNL.Clients.Office.Excel.Functions.SPG($A234, "SP_TOTAL_REV", K$3)</f>
        <v>708943</v>
      </c>
      <c r="L234" s="4" cm="1">
        <f t="array" ref="L234">_xll.SNL.Clients.Office.Excel.Functions.SPG($A234, "SP_TOTAL_REV", L$3)</f>
        <v>768179</v>
      </c>
      <c r="M234" s="4" cm="1">
        <f t="array" ref="M234">_xll.SNL.Clients.Office.Excel.Functions.SPG($A234, "SP_TOTAL_REV", M$3)</f>
        <v>779617</v>
      </c>
      <c r="N234" s="4" cm="1">
        <f t="array" ref="N234">_xll.SNL.Clients.Office.Excel.Functions.SPG($A234, "SP_TOTAL_REV", N$3)</f>
        <v>591749</v>
      </c>
      <c r="O234" s="4" cm="1">
        <f t="array" ref="O234">_xll.SNL.Clients.Office.Excel.Functions.SPG($A234, "SP_TOTAL_REV", O$3)</f>
        <v>570203</v>
      </c>
      <c r="P234" s="4" cm="1">
        <f t="array" ref="P234">_xll.SNL.Clients.Office.Excel.Functions.SPG($A234, "SP_TOTAL_REV", P$3)</f>
        <v>584218</v>
      </c>
      <c r="Q234" s="4" cm="1">
        <f t="array" ref="Q234">_xll.SNL.Clients.Office.Excel.Functions.SPG($A234, "SP_TOTAL_REV", Q$3)</f>
        <v>574682</v>
      </c>
      <c r="R234" s="4" cm="1">
        <f t="array" ref="R234">_xll.SNL.Clients.Office.Excel.Functions.SPG($A234, "SP_TOTAL_REV", R$3)</f>
        <v>541523</v>
      </c>
      <c r="S234" s="4" t="str" cm="1">
        <f t="array" ref="S234">_xll.SNL.Clients.Office.Excel.Functions.SPG($A234, "SP_TOTAL_REV", S$3)</f>
        <v>NA</v>
      </c>
      <c r="T234" s="4" cm="1">
        <f t="array" ref="T234">_xll.SNL.Clients.Office.Excel.Functions.SPG($A234, "SP_TOTAL_REV", T$3)</f>
        <v>632061</v>
      </c>
      <c r="U234" s="4" cm="1">
        <f t="array" ref="U234">_xll.SNL.Clients.Office.Excel.Functions.SPG($A234, "SP_TOTAL_REV", U$3)</f>
        <v>566350</v>
      </c>
      <c r="V234" s="4" cm="1">
        <f t="array" ref="V234">_xll.SNL.Clients.Office.Excel.Functions.SPG($A234, "SP_TOTAL_REV", V$3)</f>
        <v>548438</v>
      </c>
      <c r="W234" s="4" cm="1">
        <f t="array" ref="W234">_xll.SNL.Clients.Office.Excel.Functions.SPG($A234, "SP_TOTAL_REV", W$3)</f>
        <v>574164</v>
      </c>
      <c r="X234" s="4" cm="1">
        <f t="array" ref="X234">_xll.SNL.Clients.Office.Excel.Functions.SPG($A234, "SP_TOTAL_REV", X$3)</f>
        <v>574970</v>
      </c>
      <c r="Y234" s="4" cm="1">
        <f t="array" ref="Y234">_xll.SNL.Clients.Office.Excel.Functions.SPG($A234, "SP_TOTAL_REV", Y$3)</f>
        <v>549633</v>
      </c>
    </row>
    <row r="235" spans="1:25" x14ac:dyDescent="0.3">
      <c r="A235" s="11" t="s">
        <v>1273</v>
      </c>
      <c r="B235" s="4" t="str" cm="1">
        <f t="array" ref="B235">_xll.SNL.Clients.Office.Excel.Functions.SPG($A235, "SP_TOTAL_REV", B$3)</f>
        <v>NA</v>
      </c>
      <c r="C235" s="4" cm="1">
        <f t="array" ref="C235">_xll.SNL.Clients.Office.Excel.Functions.SPG($A235, "SP_TOTAL_REV", C$3)</f>
        <v>1108183</v>
      </c>
      <c r="D235" s="4" cm="1">
        <f t="array" ref="D235">_xll.SNL.Clients.Office.Excel.Functions.SPG($A235, "SP_TOTAL_REV", D$3)</f>
        <v>1128520</v>
      </c>
      <c r="E235" s="4" cm="1">
        <f t="array" ref="E235">_xll.SNL.Clients.Office.Excel.Functions.SPG($A235, "SP_TOTAL_REV", E$3)</f>
        <v>1036944</v>
      </c>
      <c r="F235" s="4" cm="1">
        <f t="array" ref="F235">_xll.SNL.Clients.Office.Excel.Functions.SPG($A235, "SP_TOTAL_REV", F$3)</f>
        <v>989818</v>
      </c>
      <c r="G235" s="4" cm="1">
        <f t="array" ref="G235">_xll.SNL.Clients.Office.Excel.Functions.SPG($A235, "SP_TOTAL_REV", G$3)</f>
        <v>1003913</v>
      </c>
      <c r="H235" s="4" cm="1">
        <f t="array" ref="H235">_xll.SNL.Clients.Office.Excel.Functions.SPG($A235, "SP_TOTAL_REV", H$3)</f>
        <v>1010255</v>
      </c>
      <c r="I235" s="4" cm="1">
        <f t="array" ref="I235">_xll.SNL.Clients.Office.Excel.Functions.SPG($A235, "SP_TOTAL_REV", I$3)</f>
        <v>965467</v>
      </c>
      <c r="J235" s="4" cm="1">
        <f t="array" ref="J235">_xll.SNL.Clients.Office.Excel.Functions.SPG($A235, "SP_TOTAL_REV", J$3)</f>
        <v>930830</v>
      </c>
      <c r="K235" s="4" cm="1">
        <f t="array" ref="K235">_xll.SNL.Clients.Office.Excel.Functions.SPG($A235, "SP_TOTAL_REV", K$3)</f>
        <v>918185</v>
      </c>
      <c r="L235" s="4" cm="1">
        <f t="array" ref="L235">_xll.SNL.Clients.Office.Excel.Functions.SPG($A235, "SP_TOTAL_REV", L$3)</f>
        <v>897659</v>
      </c>
      <c r="M235" s="4" cm="1">
        <f t="array" ref="M235">_xll.SNL.Clients.Office.Excel.Functions.SPG($A235, "SP_TOTAL_REV", M$3)</f>
        <v>831427</v>
      </c>
      <c r="N235" s="4" cm="1">
        <f t="array" ref="N235">_xll.SNL.Clients.Office.Excel.Functions.SPG($A235, "SP_TOTAL_REV", N$3)</f>
        <v>782701</v>
      </c>
      <c r="O235" s="4" cm="1">
        <f t="array" ref="O235">_xll.SNL.Clients.Office.Excel.Functions.SPG($A235, "SP_TOTAL_REV", O$3)</f>
        <v>768880</v>
      </c>
      <c r="P235" s="4" cm="1">
        <f t="array" ref="P235">_xll.SNL.Clients.Office.Excel.Functions.SPG($A235, "SP_TOTAL_REV", P$3)</f>
        <v>775535</v>
      </c>
      <c r="Q235" s="4" cm="1">
        <f t="array" ref="Q235">_xll.SNL.Clients.Office.Excel.Functions.SPG($A235, "SP_TOTAL_REV", Q$3)</f>
        <v>752466</v>
      </c>
      <c r="R235" s="4" cm="1">
        <f t="array" ref="R235">_xll.SNL.Clients.Office.Excel.Functions.SPG($A235, "SP_TOTAL_REV", R$3)</f>
        <v>806821</v>
      </c>
      <c r="S235" s="4" cm="1">
        <f t="array" ref="S235">_xll.SNL.Clients.Office.Excel.Functions.SPG($A235, "SP_TOTAL_REV", S$3)</f>
        <v>764082</v>
      </c>
      <c r="T235" s="4" cm="1">
        <f t="array" ref="T235">_xll.SNL.Clients.Office.Excel.Functions.SPG($A235, "SP_TOTAL_REV", T$3)</f>
        <v>803429</v>
      </c>
      <c r="U235" s="4" cm="1">
        <f t="array" ref="U235">_xll.SNL.Clients.Office.Excel.Functions.SPG($A235, "SP_TOTAL_REV", U$3)</f>
        <v>760308</v>
      </c>
      <c r="V235" s="4" cm="1">
        <f t="array" ref="V235">_xll.SNL.Clients.Office.Excel.Functions.SPG($A235, "SP_TOTAL_REV", V$3)</f>
        <v>655517</v>
      </c>
      <c r="W235" s="4" cm="1">
        <f t="array" ref="W235">_xll.SNL.Clients.Office.Excel.Functions.SPG($A235, "SP_TOTAL_REV", W$3)</f>
        <v>652540</v>
      </c>
      <c r="X235" s="4" cm="1">
        <f t="array" ref="X235">_xll.SNL.Clients.Office.Excel.Functions.SPG($A235, "SP_TOTAL_REV", X$3)</f>
        <v>645289</v>
      </c>
      <c r="Y235" s="4" cm="1">
        <f t="array" ref="Y235">_xll.SNL.Clients.Office.Excel.Functions.SPG($A235, "SP_TOTAL_REV", Y$3)</f>
        <v>606271</v>
      </c>
    </row>
    <row r="236" spans="1:25" x14ac:dyDescent="0.3">
      <c r="A236" s="11" t="s">
        <v>1274</v>
      </c>
      <c r="B236" s="4" cm="1">
        <f t="array" ref="B236">_xll.SNL.Clients.Office.Excel.Functions.SPG($A236, "SP_TOTAL_REV", B$3)</f>
        <v>5546000</v>
      </c>
      <c r="C236" s="4" cm="1">
        <f t="array" ref="C236">_xll.SNL.Clients.Office.Excel.Functions.SPG($A236, "SP_TOTAL_REV", C$3)</f>
        <v>5221400</v>
      </c>
      <c r="D236" s="4" cm="1">
        <f t="array" ref="D236">_xll.SNL.Clients.Office.Excel.Functions.SPG($A236, "SP_TOTAL_REV", D$3)</f>
        <v>4696400</v>
      </c>
      <c r="E236" s="4" cm="1">
        <f t="array" ref="E236">_xll.SNL.Clients.Office.Excel.Functions.SPG($A236, "SP_TOTAL_REV", E$3)</f>
        <v>4470500</v>
      </c>
      <c r="F236" s="4" cm="1">
        <f t="array" ref="F236">_xll.SNL.Clients.Office.Excel.Functions.SPG($A236, "SP_TOTAL_REV", F$3)</f>
        <v>4480000</v>
      </c>
      <c r="G236" s="4" cm="1">
        <f t="array" ref="G236">_xll.SNL.Clients.Office.Excel.Functions.SPG($A236, "SP_TOTAL_REV", G$3)</f>
        <v>4705100</v>
      </c>
      <c r="H236" s="4" cm="1">
        <f t="array" ref="H236">_xll.SNL.Clients.Office.Excel.Functions.SPG($A236, "SP_TOTAL_REV", H$3)</f>
        <v>4558500</v>
      </c>
      <c r="I236" s="4" cm="1">
        <f t="array" ref="I236">_xll.SNL.Clients.Office.Excel.Functions.SPG($A236, "SP_TOTAL_REV", I$3)</f>
        <v>4130000</v>
      </c>
      <c r="J236" s="4" cm="1">
        <f t="array" ref="J236">_xll.SNL.Clients.Office.Excel.Functions.SPG($A236, "SP_TOTAL_REV", J$3)</f>
        <v>4068900</v>
      </c>
      <c r="K236" s="4" cm="1">
        <f t="array" ref="K236">_xll.SNL.Clients.Office.Excel.Functions.SPG($A236, "SP_TOTAL_REV", K$3)</f>
        <v>4163400</v>
      </c>
      <c r="L236" s="4" cm="1">
        <f t="array" ref="L236">_xll.SNL.Clients.Office.Excel.Functions.SPG($A236, "SP_TOTAL_REV", L$3)</f>
        <v>4145400</v>
      </c>
      <c r="M236" s="4" cm="1">
        <f t="array" ref="M236">_xll.SNL.Clients.Office.Excel.Functions.SPG($A236, "SP_TOTAL_REV", M$3)</f>
        <v>3844400</v>
      </c>
      <c r="N236" s="4" t="str" cm="1">
        <f t="array" ref="N236">_xll.SNL.Clients.Office.Excel.Functions.SPG($A236, "SP_TOTAL_REV", N$3)</f>
        <v>NA</v>
      </c>
      <c r="O236" s="4" cm="1">
        <f t="array" ref="O236">_xll.SNL.Clients.Office.Excel.Functions.SPG($A236, "SP_TOTAL_REV", O$3)</f>
        <v>3412800</v>
      </c>
      <c r="P236" s="4" cm="1">
        <f t="array" ref="P236">_xll.SNL.Clients.Office.Excel.Functions.SPG($A236, "SP_TOTAL_REV", P$3)</f>
        <v>3625600</v>
      </c>
      <c r="Q236" s="4" cm="1">
        <f t="array" ref="Q236">_xll.SNL.Clients.Office.Excel.Functions.SPG($A236, "SP_TOTAL_REV", Q$3)</f>
        <v>2953900</v>
      </c>
      <c r="R236" s="4" t="str" cm="1">
        <f t="array" ref="R236">_xll.SNL.Clients.Office.Excel.Functions.SPG($A236, "SP_TOTAL_REV", R$3)</f>
        <v>NA</v>
      </c>
      <c r="S236" s="4" cm="1">
        <f t="array" ref="S236">_xll.SNL.Clients.Office.Excel.Functions.SPG($A236, "SP_TOTAL_REV", S$3)</f>
        <v>3039600</v>
      </c>
      <c r="T236" s="4" cm="1">
        <f t="array" ref="T236">_xll.SNL.Clients.Office.Excel.Functions.SPG($A236, "SP_TOTAL_REV", T$3)</f>
        <v>2131200</v>
      </c>
      <c r="U236" s="4" cm="1">
        <f t="array" ref="U236">_xll.SNL.Clients.Office.Excel.Functions.SPG($A236, "SP_TOTAL_REV", U$3)</f>
        <v>2690800</v>
      </c>
      <c r="V236" s="4" cm="1">
        <f t="array" ref="V236">_xll.SNL.Clients.Office.Excel.Functions.SPG($A236, "SP_TOTAL_REV", V$3)</f>
        <v>3111400</v>
      </c>
      <c r="W236" s="4" cm="1">
        <f t="array" ref="W236">_xll.SNL.Clients.Office.Excel.Functions.SPG($A236, "SP_TOTAL_REV", W$3)</f>
        <v>3118300</v>
      </c>
      <c r="X236" s="4" cm="1">
        <f t="array" ref="X236">_xll.SNL.Clients.Office.Excel.Functions.SPG($A236, "SP_TOTAL_REV", X$3)</f>
        <v>3005700</v>
      </c>
      <c r="Y236" s="4" cm="1">
        <f t="array" ref="Y236">_xll.SNL.Clients.Office.Excel.Functions.SPG($A236, "SP_TOTAL_REV", Y$3)</f>
        <v>2808400</v>
      </c>
    </row>
    <row r="237" spans="1:25" x14ac:dyDescent="0.3">
      <c r="A237" s="11" t="s">
        <v>1275</v>
      </c>
      <c r="B237" s="4" t="str" cm="1">
        <f t="array" ref="B237">_xll.SNL.Clients.Office.Excel.Functions.SPG($A237, "SP_TOTAL_REV", B$3)</f>
        <v>NA</v>
      </c>
      <c r="C237" s="4" cm="1">
        <f t="array" ref="C237">_xll.SNL.Clients.Office.Excel.Functions.SPG($A237, "SP_TOTAL_REV", C$3)</f>
        <v>738518</v>
      </c>
      <c r="D237" s="4" cm="1">
        <f t="array" ref="D237">_xll.SNL.Clients.Office.Excel.Functions.SPG($A237, "SP_TOTAL_REV", D$3)</f>
        <v>732560</v>
      </c>
      <c r="E237" s="4" cm="1">
        <f t="array" ref="E237">_xll.SNL.Clients.Office.Excel.Functions.SPG($A237, "SP_TOTAL_REV", E$3)</f>
        <v>591943</v>
      </c>
      <c r="F237" s="4" cm="1">
        <f t="array" ref="F237">_xll.SNL.Clients.Office.Excel.Functions.SPG($A237, "SP_TOTAL_REV", F$3)</f>
        <v>891050</v>
      </c>
      <c r="G237" s="4" cm="1">
        <f t="array" ref="G237">_xll.SNL.Clients.Office.Excel.Functions.SPG($A237, "SP_TOTAL_REV", G$3)</f>
        <v>651170</v>
      </c>
      <c r="H237" s="4" cm="1">
        <f t="array" ref="H237">_xll.SNL.Clients.Office.Excel.Functions.SPG($A237, "SP_TOTAL_REV", H$3)</f>
        <v>664512</v>
      </c>
      <c r="I237" s="4" cm="1">
        <f t="array" ref="I237">_xll.SNL.Clients.Office.Excel.Functions.SPG($A237, "SP_TOTAL_REV", I$3)</f>
        <v>569798</v>
      </c>
      <c r="J237" s="4" cm="1">
        <f t="array" ref="J237">_xll.SNL.Clients.Office.Excel.Functions.SPG($A237, "SP_TOTAL_REV", J$3)</f>
        <v>817784</v>
      </c>
      <c r="K237" s="4" cm="1">
        <f t="array" ref="K237">_xll.SNL.Clients.Office.Excel.Functions.SPG($A237, "SP_TOTAL_REV", K$3)</f>
        <v>633403</v>
      </c>
      <c r="L237" s="4" cm="1">
        <f t="array" ref="L237">_xll.SNL.Clients.Office.Excel.Functions.SPG($A237, "SP_TOTAL_REV", L$3)</f>
        <v>642690</v>
      </c>
      <c r="M237" s="4" cm="1">
        <f t="array" ref="M237">_xll.SNL.Clients.Office.Excel.Functions.SPG($A237, "SP_TOTAL_REV", M$3)</f>
        <v>593473</v>
      </c>
      <c r="N237" s="4" cm="1">
        <f t="array" ref="N237">_xll.SNL.Clients.Office.Excel.Functions.SPG($A237, "SP_TOTAL_REV", N$3)</f>
        <v>799935</v>
      </c>
      <c r="O237" s="4" cm="1">
        <f t="array" ref="O237">_xll.SNL.Clients.Office.Excel.Functions.SPG($A237, "SP_TOTAL_REV", O$3)</f>
        <v>643070</v>
      </c>
      <c r="P237" s="4" cm="1">
        <f t="array" ref="P237">_xll.SNL.Clients.Office.Excel.Functions.SPG($A237, "SP_TOTAL_REV", P$3)</f>
        <v>628624</v>
      </c>
      <c r="Q237" s="4" cm="1">
        <f t="array" ref="Q237">_xll.SNL.Clients.Office.Excel.Functions.SPG($A237, "SP_TOTAL_REV", Q$3)</f>
        <v>520002</v>
      </c>
      <c r="R237" s="4" cm="1">
        <f t="array" ref="R237">_xll.SNL.Clients.Office.Excel.Functions.SPG($A237, "SP_TOTAL_REV", R$3)</f>
        <v>648455</v>
      </c>
      <c r="S237" s="4" cm="1">
        <f t="array" ref="S237">_xll.SNL.Clients.Office.Excel.Functions.SPG($A237, "SP_TOTAL_REV", S$3)</f>
        <v>569284</v>
      </c>
      <c r="T237" s="4" cm="1">
        <f t="array" ref="T237">_xll.SNL.Clients.Office.Excel.Functions.SPG($A237, "SP_TOTAL_REV", T$3)</f>
        <v>398539</v>
      </c>
      <c r="U237" s="4" cm="1">
        <f t="array" ref="U237">_xll.SNL.Clients.Office.Excel.Functions.SPG($A237, "SP_TOTAL_REV", U$3)</f>
        <v>260251</v>
      </c>
      <c r="V237" s="4" cm="1">
        <f t="array" ref="V237">_xll.SNL.Clients.Office.Excel.Functions.SPG($A237, "SP_TOTAL_REV", V$3)</f>
        <v>842254</v>
      </c>
      <c r="W237" s="4" cm="1">
        <f t="array" ref="W237">_xll.SNL.Clients.Office.Excel.Functions.SPG($A237, "SP_TOTAL_REV", W$3)</f>
        <v>615944</v>
      </c>
      <c r="X237" s="4" cm="1">
        <f t="array" ref="X237">_xll.SNL.Clients.Office.Excel.Functions.SPG($A237, "SP_TOTAL_REV", X$3)</f>
        <v>683220</v>
      </c>
      <c r="Y237" s="4" cm="1">
        <f t="array" ref="Y237">_xll.SNL.Clients.Office.Excel.Functions.SPG($A237, "SP_TOTAL_REV", Y$3)</f>
        <v>536691</v>
      </c>
    </row>
    <row r="238" spans="1:25" x14ac:dyDescent="0.3">
      <c r="A238" s="11" t="s">
        <v>1276</v>
      </c>
      <c r="B238" s="4" cm="1">
        <f t="array" ref="B238">_xll.SNL.Clients.Office.Excel.Functions.SPG($A238, "SP_TOTAL_REV", B$3)</f>
        <v>923284</v>
      </c>
      <c r="C238" s="4" cm="1">
        <f t="array" ref="C238">_xll.SNL.Clients.Office.Excel.Functions.SPG($A238, "SP_TOTAL_REV", C$3)</f>
        <v>917927</v>
      </c>
      <c r="D238" s="4" cm="1">
        <f t="array" ref="D238">_xll.SNL.Clients.Office.Excel.Functions.SPG($A238, "SP_TOTAL_REV", D$3)</f>
        <v>917107</v>
      </c>
      <c r="E238" s="4" cm="1">
        <f t="array" ref="E238">_xll.SNL.Clients.Office.Excel.Functions.SPG($A238, "SP_TOTAL_REV", E$3)</f>
        <v>810419</v>
      </c>
      <c r="F238" s="4" cm="1">
        <f t="array" ref="F238">_xll.SNL.Clients.Office.Excel.Functions.SPG($A238, "SP_TOTAL_REV", F$3)</f>
        <v>902879</v>
      </c>
      <c r="G238" s="4" cm="1">
        <f t="array" ref="G238">_xll.SNL.Clients.Office.Excel.Functions.SPG($A238, "SP_TOTAL_REV", G$3)</f>
        <v>900634</v>
      </c>
      <c r="H238" s="4" cm="1">
        <f t="array" ref="H238">_xll.SNL.Clients.Office.Excel.Functions.SPG($A238, "SP_TOTAL_REV", H$3)</f>
        <v>898239</v>
      </c>
      <c r="I238" s="4" cm="1">
        <f t="array" ref="I238">_xll.SNL.Clients.Office.Excel.Functions.SPG($A238, "SP_TOTAL_REV", I$3)</f>
        <v>809183</v>
      </c>
      <c r="J238" s="4" cm="1">
        <f t="array" ref="J238">_xll.SNL.Clients.Office.Excel.Functions.SPG($A238, "SP_TOTAL_REV", J$3)</f>
        <v>958214</v>
      </c>
      <c r="K238" s="4" cm="1">
        <f t="array" ref="K238">_xll.SNL.Clients.Office.Excel.Functions.SPG($A238, "SP_TOTAL_REV", K$3)</f>
        <v>941230</v>
      </c>
      <c r="L238" s="4" cm="1">
        <f t="array" ref="L238">_xll.SNL.Clients.Office.Excel.Functions.SPG($A238, "SP_TOTAL_REV", L$3)</f>
        <v>993258</v>
      </c>
      <c r="M238" s="4" cm="1">
        <f t="array" ref="M238">_xll.SNL.Clients.Office.Excel.Functions.SPG($A238, "SP_TOTAL_REV", M$3)</f>
        <v>856482</v>
      </c>
      <c r="N238" s="4" cm="1">
        <f t="array" ref="N238">_xll.SNL.Clients.Office.Excel.Functions.SPG($A238, "SP_TOTAL_REV", N$3)</f>
        <v>897424</v>
      </c>
      <c r="O238" s="4" cm="1">
        <f t="array" ref="O238">_xll.SNL.Clients.Office.Excel.Functions.SPG($A238, "SP_TOTAL_REV", O$3)</f>
        <v>826830</v>
      </c>
      <c r="P238" s="4" cm="1">
        <f t="array" ref="P238">_xll.SNL.Clients.Office.Excel.Functions.SPG($A238, "SP_TOTAL_REV", P$3)</f>
        <v>827873</v>
      </c>
      <c r="Q238" s="4" cm="1">
        <f t="array" ref="Q238">_xll.SNL.Clients.Office.Excel.Functions.SPG($A238, "SP_TOTAL_REV", Q$3)</f>
        <v>725904</v>
      </c>
      <c r="R238" s="4" cm="1">
        <f t="array" ref="R238">_xll.SNL.Clients.Office.Excel.Functions.SPG($A238, "SP_TOTAL_REV", R$3)</f>
        <v>777640</v>
      </c>
      <c r="S238" s="4" cm="1">
        <f t="array" ref="S238">_xll.SNL.Clients.Office.Excel.Functions.SPG($A238, "SP_TOTAL_REV", S$3)</f>
        <v>691463</v>
      </c>
      <c r="T238" s="4" cm="1">
        <f t="array" ref="T238">_xll.SNL.Clients.Office.Excel.Functions.SPG($A238, "SP_TOTAL_REV", T$3)</f>
        <v>674602</v>
      </c>
      <c r="U238" s="4" cm="1">
        <f t="array" ref="U238">_xll.SNL.Clients.Office.Excel.Functions.SPG($A238, "SP_TOTAL_REV", U$3)</f>
        <v>646564</v>
      </c>
      <c r="V238" s="4" cm="1">
        <f t="array" ref="V238">_xll.SNL.Clients.Office.Excel.Functions.SPG($A238, "SP_TOTAL_REV", V$3)</f>
        <v>739106</v>
      </c>
      <c r="W238" s="4" cm="1">
        <f t="array" ref="W238">_xll.SNL.Clients.Office.Excel.Functions.SPG($A238, "SP_TOTAL_REV", W$3)</f>
        <v>725376</v>
      </c>
      <c r="X238" s="4" cm="1">
        <f t="array" ref="X238">_xll.SNL.Clients.Office.Excel.Functions.SPG($A238, "SP_TOTAL_REV", X$3)</f>
        <v>759583</v>
      </c>
      <c r="Y238" s="4" cm="1">
        <f t="array" ref="Y238">_xll.SNL.Clients.Office.Excel.Functions.SPG($A238, "SP_TOTAL_REV", Y$3)</f>
        <v>672935</v>
      </c>
    </row>
    <row r="239" spans="1:25" x14ac:dyDescent="0.3">
      <c r="A239" s="11" t="s">
        <v>1277</v>
      </c>
      <c r="B239" s="4" t="str" cm="1">
        <f t="array" ref="B239">_xll.SNL.Clients.Office.Excel.Functions.SPG($A239, "SP_TOTAL_REV", B$3)</f>
        <v>NA</v>
      </c>
      <c r="C239" s="4" cm="1">
        <f t="array" ref="C239">_xll.SNL.Clients.Office.Excel.Functions.SPG($A239, "SP_TOTAL_REV", C$3)</f>
        <v>21331</v>
      </c>
      <c r="D239" s="4" cm="1">
        <f t="array" ref="D239">_xll.SNL.Clients.Office.Excel.Functions.SPG($A239, "SP_TOTAL_REV", D$3)</f>
        <v>39185</v>
      </c>
      <c r="E239" s="4" cm="1">
        <f t="array" ref="E239">_xll.SNL.Clients.Office.Excel.Functions.SPG($A239, "SP_TOTAL_REV", E$3)</f>
        <v>41922</v>
      </c>
      <c r="F239" s="4" cm="1">
        <f t="array" ref="F239">_xll.SNL.Clients.Office.Excel.Functions.SPG($A239, "SP_TOTAL_REV", F$3)</f>
        <v>36639</v>
      </c>
      <c r="G239" s="4" cm="1">
        <f t="array" ref="G239">_xll.SNL.Clients.Office.Excel.Functions.SPG($A239, "SP_TOTAL_REV", G$3)</f>
        <v>36764</v>
      </c>
      <c r="H239" s="4" cm="1">
        <f t="array" ref="H239">_xll.SNL.Clients.Office.Excel.Functions.SPG($A239, "SP_TOTAL_REV", H$3)</f>
        <v>33625</v>
      </c>
      <c r="I239" s="4" cm="1">
        <f t="array" ref="I239">_xll.SNL.Clients.Office.Excel.Functions.SPG($A239, "SP_TOTAL_REV", I$3)</f>
        <v>30002</v>
      </c>
      <c r="J239" s="4" cm="1">
        <f t="array" ref="J239">_xll.SNL.Clients.Office.Excel.Functions.SPG($A239, "SP_TOTAL_REV", J$3)</f>
        <v>21208</v>
      </c>
      <c r="K239" s="4" cm="1">
        <f t="array" ref="K239">_xll.SNL.Clients.Office.Excel.Functions.SPG($A239, "SP_TOTAL_REV", K$3)</f>
        <v>33057</v>
      </c>
      <c r="L239" s="4" cm="1">
        <f t="array" ref="L239">_xll.SNL.Clients.Office.Excel.Functions.SPG($A239, "SP_TOTAL_REV", L$3)</f>
        <v>25912</v>
      </c>
      <c r="M239" s="4" cm="1">
        <f t="array" ref="M239">_xll.SNL.Clients.Office.Excel.Functions.SPG($A239, "SP_TOTAL_REV", M$3)</f>
        <v>31203</v>
      </c>
      <c r="N239" s="4" cm="1">
        <f t="array" ref="N239">_xll.SNL.Clients.Office.Excel.Functions.SPG($A239, "SP_TOTAL_REV", N$3)</f>
        <v>29785</v>
      </c>
      <c r="O239" s="4" cm="1">
        <f t="array" ref="O239">_xll.SNL.Clients.Office.Excel.Functions.SPG($A239, "SP_TOTAL_REV", O$3)</f>
        <v>20048</v>
      </c>
      <c r="P239" s="4" cm="1">
        <f t="array" ref="P239">_xll.SNL.Clients.Office.Excel.Functions.SPG($A239, "SP_TOTAL_REV", P$3)</f>
        <v>17525</v>
      </c>
      <c r="Q239" s="4" cm="1">
        <f t="array" ref="Q239">_xll.SNL.Clients.Office.Excel.Functions.SPG($A239, "SP_TOTAL_REV", Q$3)</f>
        <v>23608</v>
      </c>
      <c r="R239" s="4" cm="1">
        <f t="array" ref="R239">_xll.SNL.Clients.Office.Excel.Functions.SPG($A239, "SP_TOTAL_REV", R$3)</f>
        <v>18124</v>
      </c>
      <c r="S239" s="4" cm="1">
        <f t="array" ref="S239">_xll.SNL.Clients.Office.Excel.Functions.SPG($A239, "SP_TOTAL_REV", S$3)</f>
        <v>20046</v>
      </c>
      <c r="T239" s="4" cm="1">
        <f t="array" ref="T239">_xll.SNL.Clients.Office.Excel.Functions.SPG($A239, "SP_TOTAL_REV", T$3)</f>
        <v>24408</v>
      </c>
      <c r="U239" s="4" cm="1">
        <f t="array" ref="U239">_xll.SNL.Clients.Office.Excel.Functions.SPG($A239, "SP_TOTAL_REV", U$3)</f>
        <v>22051</v>
      </c>
      <c r="V239" s="4" cm="1">
        <f t="array" ref="V239">_xll.SNL.Clients.Office.Excel.Functions.SPG($A239, "SP_TOTAL_REV", V$3)</f>
        <v>28975</v>
      </c>
      <c r="W239" s="4" cm="1">
        <f t="array" ref="W239">_xll.SNL.Clients.Office.Excel.Functions.SPG($A239, "SP_TOTAL_REV", W$3)</f>
        <v>14254</v>
      </c>
      <c r="X239" s="4" cm="1">
        <f t="array" ref="X239">_xll.SNL.Clients.Office.Excel.Functions.SPG($A239, "SP_TOTAL_REV", X$3)</f>
        <v>16399</v>
      </c>
      <c r="Y239" s="4" cm="1">
        <f t="array" ref="Y239">_xll.SNL.Clients.Office.Excel.Functions.SPG($A239, "SP_TOTAL_REV", Y$3)</f>
        <v>17713</v>
      </c>
    </row>
    <row r="240" spans="1:25" x14ac:dyDescent="0.3">
      <c r="A240" s="11" t="s">
        <v>1278</v>
      </c>
      <c r="B240" s="4" t="str" cm="1">
        <f t="array" ref="B240">_xll.SNL.Clients.Office.Excel.Functions.SPG($A240, "SP_TOTAL_REV", B$3)</f>
        <v>NA</v>
      </c>
      <c r="C240" s="4" cm="1">
        <f t="array" ref="C240">_xll.SNL.Clients.Office.Excel.Functions.SPG($A240, "SP_TOTAL_REV", C$3)</f>
        <v>937103</v>
      </c>
      <c r="D240" s="4" cm="1">
        <f t="array" ref="D240">_xll.SNL.Clients.Office.Excel.Functions.SPG($A240, "SP_TOTAL_REV", D$3)</f>
        <v>995393</v>
      </c>
      <c r="E240" s="4" cm="1">
        <f t="array" ref="E240">_xll.SNL.Clients.Office.Excel.Functions.SPG($A240, "SP_TOTAL_REV", E$3)</f>
        <v>778213</v>
      </c>
      <c r="F240" s="4" cm="1">
        <f t="array" ref="F240">_xll.SNL.Clients.Office.Excel.Functions.SPG($A240, "SP_TOTAL_REV", F$3)</f>
        <v>1296827</v>
      </c>
      <c r="G240" s="4" cm="1">
        <f t="array" ref="G240">_xll.SNL.Clients.Office.Excel.Functions.SPG($A240, "SP_TOTAL_REV", G$3)</f>
        <v>961294</v>
      </c>
      <c r="H240" s="4" cm="1">
        <f t="array" ref="H240">_xll.SNL.Clients.Office.Excel.Functions.SPG($A240, "SP_TOTAL_REV", H$3)</f>
        <v>1035004</v>
      </c>
      <c r="I240" s="4" cm="1">
        <f t="array" ref="I240">_xll.SNL.Clients.Office.Excel.Functions.SPG($A240, "SP_TOTAL_REV", I$3)</f>
        <v>884030</v>
      </c>
      <c r="J240" s="4" cm="1">
        <f t="array" ref="J240">_xll.SNL.Clients.Office.Excel.Functions.SPG($A240, "SP_TOTAL_REV", J$3)</f>
        <v>1473286</v>
      </c>
      <c r="K240" s="4" cm="1">
        <f t="array" ref="K240">_xll.SNL.Clients.Office.Excel.Functions.SPG($A240, "SP_TOTAL_REV", K$3)</f>
        <v>1670741</v>
      </c>
      <c r="L240" s="4" cm="1">
        <f t="array" ref="L240">_xll.SNL.Clients.Office.Excel.Functions.SPG($A240, "SP_TOTAL_REV", L$3)</f>
        <v>1513467</v>
      </c>
      <c r="M240" s="4" cm="1">
        <f t="array" ref="M240">_xll.SNL.Clients.Office.Excel.Functions.SPG($A240, "SP_TOTAL_REV", M$3)</f>
        <v>1576156</v>
      </c>
      <c r="N240" s="4" cm="1">
        <f t="array" ref="N240">_xll.SNL.Clients.Office.Excel.Functions.SPG($A240, "SP_TOTAL_REV", N$3)</f>
        <v>1752349</v>
      </c>
      <c r="O240" s="4" cm="1">
        <f t="array" ref="O240">_xll.SNL.Clients.Office.Excel.Functions.SPG($A240, "SP_TOTAL_REV", O$3)</f>
        <v>1789551</v>
      </c>
      <c r="P240" s="4" cm="1">
        <f t="array" ref="P240">_xll.SNL.Clients.Office.Excel.Functions.SPG($A240, "SP_TOTAL_REV", P$3)</f>
        <v>1751311</v>
      </c>
      <c r="Q240" s="4" cm="1">
        <f t="array" ref="Q240">_xll.SNL.Clients.Office.Excel.Functions.SPG($A240, "SP_TOTAL_REV", Q$3)</f>
        <v>1508029</v>
      </c>
      <c r="R240" s="4" cm="1">
        <f t="array" ref="R240">_xll.SNL.Clients.Office.Excel.Functions.SPG($A240, "SP_TOTAL_REV", R$3)</f>
        <v>1689145</v>
      </c>
      <c r="S240" s="4" cm="1">
        <f t="array" ref="S240">_xll.SNL.Clients.Office.Excel.Functions.SPG($A240, "SP_TOTAL_REV", S$3)</f>
        <v>1691863</v>
      </c>
      <c r="T240" s="4" cm="1">
        <f t="array" ref="T240">_xll.SNL.Clients.Office.Excel.Functions.SPG($A240, "SP_TOTAL_REV", T$3)</f>
        <v>1543083</v>
      </c>
      <c r="U240" s="4" cm="1">
        <f t="array" ref="U240">_xll.SNL.Clients.Office.Excel.Functions.SPG($A240, "SP_TOTAL_REV", U$3)</f>
        <v>1203070</v>
      </c>
      <c r="V240" s="4" cm="1">
        <f t="array" ref="V240">_xll.SNL.Clients.Office.Excel.Functions.SPG($A240, "SP_TOTAL_REV", V$3)</f>
        <v>1751005</v>
      </c>
      <c r="W240" s="4" cm="1">
        <f t="array" ref="W240">_xll.SNL.Clients.Office.Excel.Functions.SPG($A240, "SP_TOTAL_REV", W$3)</f>
        <v>1866967</v>
      </c>
      <c r="X240" s="4" cm="1">
        <f t="array" ref="X240">_xll.SNL.Clients.Office.Excel.Functions.SPG($A240, "SP_TOTAL_REV", X$3)</f>
        <v>1760927</v>
      </c>
      <c r="Y240" s="4" cm="1">
        <f t="array" ref="Y240">_xll.SNL.Clients.Office.Excel.Functions.SPG($A240, "SP_TOTAL_REV", Y$3)</f>
        <v>1588024</v>
      </c>
    </row>
    <row r="241" spans="1:25" x14ac:dyDescent="0.3">
      <c r="A241" s="11" t="s">
        <v>1279</v>
      </c>
      <c r="B241" s="4" cm="1">
        <f t="array" ref="B241">_xll.SNL.Clients.Office.Excel.Functions.SPG($A241, "SP_TOTAL_REV", B$3)</f>
        <v>60806</v>
      </c>
      <c r="C241" s="4" cm="1">
        <f t="array" ref="C241">_xll.SNL.Clients.Office.Excel.Functions.SPG($A241, "SP_TOTAL_REV", C$3)</f>
        <v>57629</v>
      </c>
      <c r="D241" s="4" cm="1">
        <f t="array" ref="D241">_xll.SNL.Clients.Office.Excel.Functions.SPG($A241, "SP_TOTAL_REV", D$3)</f>
        <v>56377</v>
      </c>
      <c r="E241" s="4" cm="1">
        <f t="array" ref="E241">_xll.SNL.Clients.Office.Excel.Functions.SPG($A241, "SP_TOTAL_REV", E$3)</f>
        <v>58388</v>
      </c>
      <c r="F241" s="4" cm="1">
        <f t="array" ref="F241">_xll.SNL.Clients.Office.Excel.Functions.SPG($A241, "SP_TOTAL_REV", F$3)</f>
        <v>59820</v>
      </c>
      <c r="G241" s="4" cm="1">
        <f t="array" ref="G241">_xll.SNL.Clients.Office.Excel.Functions.SPG($A241, "SP_TOTAL_REV", G$3)</f>
        <v>62083</v>
      </c>
      <c r="H241" s="4" cm="1">
        <f t="array" ref="H241">_xll.SNL.Clients.Office.Excel.Functions.SPG($A241, "SP_TOTAL_REV", H$3)</f>
        <v>61414</v>
      </c>
      <c r="I241" s="4" cm="1">
        <f t="array" ref="I241">_xll.SNL.Clients.Office.Excel.Functions.SPG($A241, "SP_TOTAL_REV", I$3)</f>
        <v>66189</v>
      </c>
      <c r="J241" s="4" cm="1">
        <f t="array" ref="J241">_xll.SNL.Clients.Office.Excel.Functions.SPG($A241, "SP_TOTAL_REV", J$3)</f>
        <v>72018</v>
      </c>
      <c r="K241" s="4" cm="1">
        <f t="array" ref="K241">_xll.SNL.Clients.Office.Excel.Functions.SPG($A241, "SP_TOTAL_REV", K$3)</f>
        <v>72000</v>
      </c>
      <c r="L241" s="4" cm="1">
        <f t="array" ref="L241">_xll.SNL.Clients.Office.Excel.Functions.SPG($A241, "SP_TOTAL_REV", L$3)</f>
        <v>68354</v>
      </c>
      <c r="M241" s="4" cm="1">
        <f t="array" ref="M241">_xll.SNL.Clients.Office.Excel.Functions.SPG($A241, "SP_TOTAL_REV", M$3)</f>
        <v>59476</v>
      </c>
      <c r="N241" s="4" cm="1">
        <f t="array" ref="N241">_xll.SNL.Clients.Office.Excel.Functions.SPG($A241, "SP_TOTAL_REV", N$3)</f>
        <v>58791</v>
      </c>
      <c r="O241" s="4" cm="1">
        <f t="array" ref="O241">_xll.SNL.Clients.Office.Excel.Functions.SPG($A241, "SP_TOTAL_REV", O$3)</f>
        <v>62444</v>
      </c>
      <c r="P241" s="4" cm="1">
        <f t="array" ref="P241">_xll.SNL.Clients.Office.Excel.Functions.SPG($A241, "SP_TOTAL_REV", P$3)</f>
        <v>58383</v>
      </c>
      <c r="Q241" s="4" cm="1">
        <f t="array" ref="Q241">_xll.SNL.Clients.Office.Excel.Functions.SPG($A241, "SP_TOTAL_REV", Q$3)</f>
        <v>55559</v>
      </c>
      <c r="R241" s="4" cm="1">
        <f t="array" ref="R241">_xll.SNL.Clients.Office.Excel.Functions.SPG($A241, "SP_TOTAL_REV", R$3)</f>
        <v>54321</v>
      </c>
      <c r="S241" s="4" cm="1">
        <f t="array" ref="S241">_xll.SNL.Clients.Office.Excel.Functions.SPG($A241, "SP_TOTAL_REV", S$3)</f>
        <v>52702</v>
      </c>
      <c r="T241" s="4" cm="1">
        <f t="array" ref="T241">_xll.SNL.Clients.Office.Excel.Functions.SPG($A241, "SP_TOTAL_REV", T$3)</f>
        <v>65373</v>
      </c>
      <c r="U241" s="4" cm="1">
        <f t="array" ref="U241">_xll.SNL.Clients.Office.Excel.Functions.SPG($A241, "SP_TOTAL_REV", U$3)</f>
        <v>50198</v>
      </c>
      <c r="V241" s="4" cm="1">
        <f t="array" ref="V241">_xll.SNL.Clients.Office.Excel.Functions.SPG($A241, "SP_TOTAL_REV", V$3)</f>
        <v>50645</v>
      </c>
      <c r="W241" s="4" cm="1">
        <f t="array" ref="W241">_xll.SNL.Clients.Office.Excel.Functions.SPG($A241, "SP_TOTAL_REV", W$3)</f>
        <v>50918</v>
      </c>
      <c r="X241" s="4" cm="1">
        <f t="array" ref="X241">_xll.SNL.Clients.Office.Excel.Functions.SPG($A241, "SP_TOTAL_REV", X$3)</f>
        <v>49484</v>
      </c>
      <c r="Y241" s="4" cm="1">
        <f t="array" ref="Y241">_xll.SNL.Clients.Office.Excel.Functions.SPG($A241, "SP_TOTAL_REV", Y$3)</f>
        <v>51142</v>
      </c>
    </row>
    <row r="242" spans="1:25" x14ac:dyDescent="0.3">
      <c r="A242" s="11" t="s">
        <v>1280</v>
      </c>
      <c r="B242" s="4" t="str" cm="1">
        <f t="array" ref="B242">_xll.SNL.Clients.Office.Excel.Functions.SPG($A242, "SP_TOTAL_REV", B$3)</f>
        <v>NA</v>
      </c>
      <c r="C242" s="4" cm="1">
        <f t="array" ref="C242">_xll.SNL.Clients.Office.Excel.Functions.SPG($A242, "SP_TOTAL_REV", C$3)</f>
        <v>195756</v>
      </c>
      <c r="D242" s="4" cm="1">
        <f t="array" ref="D242">_xll.SNL.Clients.Office.Excel.Functions.SPG($A242, "SP_TOTAL_REV", D$3)</f>
        <v>138740</v>
      </c>
      <c r="E242" s="4" cm="1">
        <f t="array" ref="E242">_xll.SNL.Clients.Office.Excel.Functions.SPG($A242, "SP_TOTAL_REV", E$3)</f>
        <v>122060</v>
      </c>
      <c r="F242" s="4" cm="1">
        <f t="array" ref="F242">_xll.SNL.Clients.Office.Excel.Functions.SPG($A242, "SP_TOTAL_REV", F$3)</f>
        <v>167092</v>
      </c>
      <c r="G242" s="4" cm="1">
        <f t="array" ref="G242">_xll.SNL.Clients.Office.Excel.Functions.SPG($A242, "SP_TOTAL_REV", G$3)</f>
        <v>127203</v>
      </c>
      <c r="H242" s="4" cm="1">
        <f t="array" ref="H242">_xll.SNL.Clients.Office.Excel.Functions.SPG($A242, "SP_TOTAL_REV", H$3)</f>
        <v>155963</v>
      </c>
      <c r="I242" s="4" cm="1">
        <f t="array" ref="I242">_xll.SNL.Clients.Office.Excel.Functions.SPG($A242, "SP_TOTAL_REV", I$3)</f>
        <v>157649</v>
      </c>
      <c r="J242" s="4" cm="1">
        <f t="array" ref="J242">_xll.SNL.Clients.Office.Excel.Functions.SPG($A242, "SP_TOTAL_REV", J$3)</f>
        <v>164334</v>
      </c>
      <c r="K242" s="4" cm="1">
        <f t="array" ref="K242">_xll.SNL.Clients.Office.Excel.Functions.SPG($A242, "SP_TOTAL_REV", K$3)</f>
        <v>155738</v>
      </c>
      <c r="L242" s="4" cm="1">
        <f t="array" ref="L242">_xll.SNL.Clients.Office.Excel.Functions.SPG($A242, "SP_TOTAL_REV", L$3)</f>
        <v>157446</v>
      </c>
      <c r="M242" s="4" cm="1">
        <f t="array" ref="M242">_xll.SNL.Clients.Office.Excel.Functions.SPG($A242, "SP_TOTAL_REV", M$3)</f>
        <v>147439</v>
      </c>
      <c r="N242" s="4" cm="1">
        <f t="array" ref="N242">_xll.SNL.Clients.Office.Excel.Functions.SPG($A242, "SP_TOTAL_REV", N$3)</f>
        <v>155804</v>
      </c>
      <c r="O242" s="4" cm="1">
        <f t="array" ref="O242">_xll.SNL.Clients.Office.Excel.Functions.SPG($A242, "SP_TOTAL_REV", O$3)</f>
        <v>126321</v>
      </c>
      <c r="P242" s="4" cm="1">
        <f t="array" ref="P242">_xll.SNL.Clients.Office.Excel.Functions.SPG($A242, "SP_TOTAL_REV", P$3)</f>
        <v>113448</v>
      </c>
      <c r="Q242" s="4" cm="1">
        <f t="array" ref="Q242">_xll.SNL.Clients.Office.Excel.Functions.SPG($A242, "SP_TOTAL_REV", Q$3)</f>
        <v>111576</v>
      </c>
      <c r="R242" s="4" cm="1">
        <f t="array" ref="R242">_xll.SNL.Clients.Office.Excel.Functions.SPG($A242, "SP_TOTAL_REV", R$3)</f>
        <v>131528</v>
      </c>
      <c r="S242" s="4" cm="1">
        <f t="array" ref="S242">_xll.SNL.Clients.Office.Excel.Functions.SPG($A242, "SP_TOTAL_REV", S$3)</f>
        <v>94892</v>
      </c>
      <c r="T242" s="4" cm="1">
        <f t="array" ref="T242">_xll.SNL.Clients.Office.Excel.Functions.SPG($A242, "SP_TOTAL_REV", T$3)</f>
        <v>73994</v>
      </c>
      <c r="U242" s="4" cm="1">
        <f t="array" ref="U242">_xll.SNL.Clients.Office.Excel.Functions.SPG($A242, "SP_TOTAL_REV", U$3)</f>
        <v>78417</v>
      </c>
      <c r="V242" s="4" cm="1">
        <f t="array" ref="V242">_xll.SNL.Clients.Office.Excel.Functions.SPG($A242, "SP_TOTAL_REV", V$3)</f>
        <v>122178</v>
      </c>
      <c r="W242" s="4" cm="1">
        <f t="array" ref="W242">_xll.SNL.Clients.Office.Excel.Functions.SPG($A242, "SP_TOTAL_REV", W$3)</f>
        <v>115725</v>
      </c>
      <c r="X242" s="4" cm="1">
        <f t="array" ref="X242">_xll.SNL.Clients.Office.Excel.Functions.SPG($A242, "SP_TOTAL_REV", X$3)</f>
        <v>84865</v>
      </c>
      <c r="Y242" s="4" cm="1">
        <f t="array" ref="Y242">_xll.SNL.Clients.Office.Excel.Functions.SPG($A242, "SP_TOTAL_REV", Y$3)</f>
        <v>80106</v>
      </c>
    </row>
    <row r="243" spans="1:25" x14ac:dyDescent="0.3">
      <c r="A243" s="11" t="s">
        <v>1281</v>
      </c>
      <c r="B243" s="4" t="str" cm="1">
        <f t="array" ref="B243">_xll.SNL.Clients.Office.Excel.Functions.SPG($A243, "SP_TOTAL_REV", B$3)</f>
        <v>NA</v>
      </c>
      <c r="C243" s="4" cm="1">
        <f t="array" ref="C243">_xll.SNL.Clients.Office.Excel.Functions.SPG($A243, "SP_TOTAL_REV", C$3)</f>
        <v>186038</v>
      </c>
      <c r="D243" s="4" cm="1">
        <f t="array" ref="D243">_xll.SNL.Clients.Office.Excel.Functions.SPG($A243, "SP_TOTAL_REV", D$3)</f>
        <v>172814</v>
      </c>
      <c r="E243" s="4" cm="1">
        <f t="array" ref="E243">_xll.SNL.Clients.Office.Excel.Functions.SPG($A243, "SP_TOTAL_REV", E$3)</f>
        <v>154615</v>
      </c>
      <c r="F243" s="4" cm="1">
        <f t="array" ref="F243">_xll.SNL.Clients.Office.Excel.Functions.SPG($A243, "SP_TOTAL_REV", F$3)</f>
        <v>168412</v>
      </c>
      <c r="G243" s="4" cm="1">
        <f t="array" ref="G243">_xll.SNL.Clients.Office.Excel.Functions.SPG($A243, "SP_TOTAL_REV", G$3)</f>
        <v>160268</v>
      </c>
      <c r="H243" s="4" cm="1">
        <f t="array" ref="H243">_xll.SNL.Clients.Office.Excel.Functions.SPG($A243, "SP_TOTAL_REV", H$3)</f>
        <v>134216</v>
      </c>
      <c r="I243" s="4" cm="1">
        <f t="array" ref="I243">_xll.SNL.Clients.Office.Excel.Functions.SPG($A243, "SP_TOTAL_REV", I$3)</f>
        <v>119126</v>
      </c>
      <c r="J243" s="4" cm="1">
        <f t="array" ref="J243">_xll.SNL.Clients.Office.Excel.Functions.SPG($A243, "SP_TOTAL_REV", J$3)</f>
        <v>128308</v>
      </c>
      <c r="K243" s="4" cm="1">
        <f t="array" ref="K243">_xll.SNL.Clients.Office.Excel.Functions.SPG($A243, "SP_TOTAL_REV", K$3)</f>
        <v>117206</v>
      </c>
      <c r="L243" s="4" cm="1">
        <f t="array" ref="L243">_xll.SNL.Clients.Office.Excel.Functions.SPG($A243, "SP_TOTAL_REV", L$3)</f>
        <v>107028</v>
      </c>
      <c r="M243" s="4" cm="1">
        <f t="array" ref="M243">_xll.SNL.Clients.Office.Excel.Functions.SPG($A243, "SP_TOTAL_REV", M$3)</f>
        <v>85313</v>
      </c>
      <c r="N243" s="4" cm="1">
        <f t="array" ref="N243">_xll.SNL.Clients.Office.Excel.Functions.SPG($A243, "SP_TOTAL_REV", N$3)</f>
        <v>91213</v>
      </c>
      <c r="O243" s="4" cm="1">
        <f t="array" ref="O243">_xll.SNL.Clients.Office.Excel.Functions.SPG($A243, "SP_TOTAL_REV", O$3)</f>
        <v>80732</v>
      </c>
      <c r="P243" s="4" cm="1">
        <f t="array" ref="P243">_xll.SNL.Clients.Office.Excel.Functions.SPG($A243, "SP_TOTAL_REV", P$3)</f>
        <v>73821</v>
      </c>
      <c r="Q243" s="4" cm="1">
        <f t="array" ref="Q243">_xll.SNL.Clients.Office.Excel.Functions.SPG($A243, "SP_TOTAL_REV", Q$3)</f>
        <v>59674</v>
      </c>
      <c r="R243" s="4" cm="1">
        <f t="array" ref="R243">_xll.SNL.Clients.Office.Excel.Functions.SPG($A243, "SP_TOTAL_REV", R$3)</f>
        <v>56288</v>
      </c>
      <c r="S243" s="4" cm="1">
        <f t="array" ref="S243">_xll.SNL.Clients.Office.Excel.Functions.SPG($A243, "SP_TOTAL_REV", S$3)</f>
        <v>45609</v>
      </c>
      <c r="T243" s="4" cm="1">
        <f t="array" ref="T243">_xll.SNL.Clients.Office.Excel.Functions.SPG($A243, "SP_TOTAL_REV", T$3)</f>
        <v>38005</v>
      </c>
      <c r="U243" s="4" cm="1">
        <f t="array" ref="U243">_xll.SNL.Clients.Office.Excel.Functions.SPG($A243, "SP_TOTAL_REV", U$3)</f>
        <v>19840</v>
      </c>
      <c r="V243" s="4" cm="1">
        <f t="array" ref="V243">_xll.SNL.Clients.Office.Excel.Functions.SPG($A243, "SP_TOTAL_REV", V$3)</f>
        <v>5995</v>
      </c>
      <c r="W243" s="4" t="str" cm="1">
        <f t="array" ref="W243">_xll.SNL.Clients.Office.Excel.Functions.SPG($A243, "SP_TOTAL_REV", W$3)</f>
        <v>NA</v>
      </c>
      <c r="X243" s="4" t="str" cm="1">
        <f t="array" ref="X243">_xll.SNL.Clients.Office.Excel.Functions.SPG($A243, "SP_TOTAL_REV", X$3)</f>
        <v>NA</v>
      </c>
      <c r="Y243" s="4" t="str" cm="1">
        <f t="array" ref="Y243">_xll.SNL.Clients.Office.Excel.Functions.SPG($A243, "SP_TOTAL_REV", Y$3)</f>
        <v>NA</v>
      </c>
    </row>
    <row r="244" spans="1:25" x14ac:dyDescent="0.3">
      <c r="A244" s="11" t="s">
        <v>1282</v>
      </c>
      <c r="B244" s="4" cm="1">
        <f t="array" ref="B244">_xll.SNL.Clients.Office.Excel.Functions.SPG($A244, "SP_TOTAL_REV", B$3)</f>
        <v>226205</v>
      </c>
      <c r="C244" s="4" cm="1">
        <f t="array" ref="C244">_xll.SNL.Clients.Office.Excel.Functions.SPG($A244, "SP_TOTAL_REV", C$3)</f>
        <v>247029</v>
      </c>
      <c r="D244" s="4" cm="1">
        <f t="array" ref="D244">_xll.SNL.Clients.Office.Excel.Functions.SPG($A244, "SP_TOTAL_REV", D$3)</f>
        <v>255879</v>
      </c>
      <c r="E244" s="4" cm="1">
        <f t="array" ref="E244">_xll.SNL.Clients.Office.Excel.Functions.SPG($A244, "SP_TOTAL_REV", E$3)</f>
        <v>223020</v>
      </c>
      <c r="F244" s="4" cm="1">
        <f t="array" ref="F244">_xll.SNL.Clients.Office.Excel.Functions.SPG($A244, "SP_TOTAL_REV", F$3)</f>
        <v>208496</v>
      </c>
      <c r="G244" s="4" cm="1">
        <f t="array" ref="G244">_xll.SNL.Clients.Office.Excel.Functions.SPG($A244, "SP_TOTAL_REV", G$3)</f>
        <v>236526</v>
      </c>
      <c r="H244" s="4" cm="1">
        <f t="array" ref="H244">_xll.SNL.Clients.Office.Excel.Functions.SPG($A244, "SP_TOTAL_REV", H$3)</f>
        <v>251120</v>
      </c>
      <c r="I244" s="4" cm="1">
        <f t="array" ref="I244">_xll.SNL.Clients.Office.Excel.Functions.SPG($A244, "SP_TOTAL_REV", I$3)</f>
        <v>228145</v>
      </c>
      <c r="J244" s="4" cm="1">
        <f t="array" ref="J244">_xll.SNL.Clients.Office.Excel.Functions.SPG($A244, "SP_TOTAL_REV", J$3)</f>
        <v>219218</v>
      </c>
      <c r="K244" s="4" cm="1">
        <f t="array" ref="K244">_xll.SNL.Clients.Office.Excel.Functions.SPG($A244, "SP_TOTAL_REV", K$3)</f>
        <v>241192</v>
      </c>
      <c r="L244" s="4" cm="1">
        <f t="array" ref="L244">_xll.SNL.Clients.Office.Excel.Functions.SPG($A244, "SP_TOTAL_REV", L$3)</f>
        <v>246543</v>
      </c>
      <c r="M244" s="4" cm="1">
        <f t="array" ref="M244">_xll.SNL.Clients.Office.Excel.Functions.SPG($A244, "SP_TOTAL_REV", M$3)</f>
        <v>222973</v>
      </c>
      <c r="N244" s="4" cm="1">
        <f t="array" ref="N244">_xll.SNL.Clients.Office.Excel.Functions.SPG($A244, "SP_TOTAL_REV", N$3)</f>
        <v>187050</v>
      </c>
      <c r="O244" s="4" cm="1">
        <f t="array" ref="O244">_xll.SNL.Clients.Office.Excel.Functions.SPG($A244, "SP_TOTAL_REV", O$3)</f>
        <v>183277</v>
      </c>
      <c r="P244" s="4" cm="1">
        <f t="array" ref="P244">_xll.SNL.Clients.Office.Excel.Functions.SPG($A244, "SP_TOTAL_REV", P$3)</f>
        <v>181241</v>
      </c>
      <c r="Q244" s="4" cm="1">
        <f t="array" ref="Q244">_xll.SNL.Clients.Office.Excel.Functions.SPG($A244, "SP_TOTAL_REV", Q$3)</f>
        <v>162971</v>
      </c>
      <c r="R244" s="4" cm="1">
        <f t="array" ref="R244">_xll.SNL.Clients.Office.Excel.Functions.SPG($A244, "SP_TOTAL_REV", R$3)</f>
        <v>142927</v>
      </c>
      <c r="S244" s="4" cm="1">
        <f t="array" ref="S244">_xll.SNL.Clients.Office.Excel.Functions.SPG($A244, "SP_TOTAL_REV", S$3)</f>
        <v>147801</v>
      </c>
      <c r="T244" s="4" cm="1">
        <f t="array" ref="T244">_xll.SNL.Clients.Office.Excel.Functions.SPG($A244, "SP_TOTAL_REV", T$3)</f>
        <v>143172</v>
      </c>
      <c r="U244" s="4" cm="1">
        <f t="array" ref="U244">_xll.SNL.Clients.Office.Excel.Functions.SPG($A244, "SP_TOTAL_REV", U$3)</f>
        <v>132413</v>
      </c>
      <c r="V244" s="4" cm="1">
        <f t="array" ref="V244">_xll.SNL.Clients.Office.Excel.Functions.SPG($A244, "SP_TOTAL_REV", V$3)</f>
        <v>120406</v>
      </c>
      <c r="W244" s="4" cm="1">
        <f t="array" ref="W244">_xll.SNL.Clients.Office.Excel.Functions.SPG($A244, "SP_TOTAL_REV", W$3)</f>
        <v>140043</v>
      </c>
      <c r="X244" s="4" cm="1">
        <f t="array" ref="X244">_xll.SNL.Clients.Office.Excel.Functions.SPG($A244, "SP_TOTAL_REV", X$3)</f>
        <v>147336</v>
      </c>
      <c r="Y244" s="4" cm="1">
        <f t="array" ref="Y244">_xll.SNL.Clients.Office.Excel.Functions.SPG($A244, "SP_TOTAL_REV", Y$3)</f>
        <v>133051</v>
      </c>
    </row>
    <row r="245" spans="1:25" x14ac:dyDescent="0.3">
      <c r="A245" s="11" t="s">
        <v>1283</v>
      </c>
      <c r="B245" s="4" t="str" cm="1">
        <f t="array" ref="B245">_xll.SNL.Clients.Office.Excel.Functions.SPG($A245, "SP_TOTAL_REV", B$3)</f>
        <v>NA</v>
      </c>
      <c r="C245" s="4" cm="1">
        <f t="array" ref="C245">_xll.SNL.Clients.Office.Excel.Functions.SPG($A245, "SP_TOTAL_REV", C$3)</f>
        <v>227569</v>
      </c>
      <c r="D245" s="4" cm="1">
        <f t="array" ref="D245">_xll.SNL.Clients.Office.Excel.Functions.SPG($A245, "SP_TOTAL_REV", D$3)</f>
        <v>284393</v>
      </c>
      <c r="E245" s="4" cm="1">
        <f t="array" ref="E245">_xll.SNL.Clients.Office.Excel.Functions.SPG($A245, "SP_TOTAL_REV", E$3)</f>
        <v>212569</v>
      </c>
      <c r="F245" s="4" cm="1">
        <f t="array" ref="F245">_xll.SNL.Clients.Office.Excel.Functions.SPG($A245, "SP_TOTAL_REV", F$3)</f>
        <v>278469</v>
      </c>
      <c r="G245" s="4" cm="1">
        <f t="array" ref="G245">_xll.SNL.Clients.Office.Excel.Functions.SPG($A245, "SP_TOTAL_REV", G$3)</f>
        <v>220304</v>
      </c>
      <c r="H245" s="4" cm="1">
        <f t="array" ref="H245">_xll.SNL.Clients.Office.Excel.Functions.SPG($A245, "SP_TOTAL_REV", H$3)</f>
        <v>283543</v>
      </c>
      <c r="I245" s="4" cm="1">
        <f t="array" ref="I245">_xll.SNL.Clients.Office.Excel.Functions.SPG($A245, "SP_TOTAL_REV", I$3)</f>
        <v>210136</v>
      </c>
      <c r="J245" s="4" cm="1">
        <f t="array" ref="J245">_xll.SNL.Clients.Office.Excel.Functions.SPG($A245, "SP_TOTAL_REV", J$3)</f>
        <v>258967</v>
      </c>
      <c r="K245" s="4" cm="1">
        <f t="array" ref="K245">_xll.SNL.Clients.Office.Excel.Functions.SPG($A245, "SP_TOTAL_REV", K$3)</f>
        <v>245267</v>
      </c>
      <c r="L245" s="4" cm="1">
        <f t="array" ref="L245">_xll.SNL.Clients.Office.Excel.Functions.SPG($A245, "SP_TOTAL_REV", L$3)</f>
        <v>399442</v>
      </c>
      <c r="M245" s="4" cm="1">
        <f t="array" ref="M245">_xll.SNL.Clients.Office.Excel.Functions.SPG($A245, "SP_TOTAL_REV", M$3)</f>
        <v>410460</v>
      </c>
      <c r="N245" s="4" cm="1">
        <f t="array" ref="N245">_xll.SNL.Clients.Office.Excel.Functions.SPG($A245, "SP_TOTAL_REV", N$3)</f>
        <v>352385</v>
      </c>
      <c r="O245" s="4" cm="1">
        <f t="array" ref="O245">_xll.SNL.Clients.Office.Excel.Functions.SPG($A245, "SP_TOTAL_REV", O$3)</f>
        <v>350624</v>
      </c>
      <c r="P245" s="4" cm="1">
        <f t="array" ref="P245">_xll.SNL.Clients.Office.Excel.Functions.SPG($A245, "SP_TOTAL_REV", P$3)</f>
        <v>364422</v>
      </c>
      <c r="Q245" s="4" cm="1">
        <f t="array" ref="Q245">_xll.SNL.Clients.Office.Excel.Functions.SPG($A245, "SP_TOTAL_REV", Q$3)</f>
        <v>334363</v>
      </c>
      <c r="R245" s="4" cm="1">
        <f t="array" ref="R245">_xll.SNL.Clients.Office.Excel.Functions.SPG($A245, "SP_TOTAL_REV", R$3)</f>
        <v>260698</v>
      </c>
      <c r="S245" s="4" cm="1">
        <f t="array" ref="S245">_xll.SNL.Clients.Office.Excel.Functions.SPG($A245, "SP_TOTAL_REV", S$3)</f>
        <v>224485</v>
      </c>
      <c r="T245" s="4" cm="1">
        <f t="array" ref="T245">_xll.SNL.Clients.Office.Excel.Functions.SPG($A245, "SP_TOTAL_REV", T$3)</f>
        <v>220000</v>
      </c>
      <c r="U245" s="4" cm="1">
        <f t="array" ref="U245">_xll.SNL.Clients.Office.Excel.Functions.SPG($A245, "SP_TOTAL_REV", U$3)</f>
        <v>170200</v>
      </c>
      <c r="V245" s="4" t="str" cm="1">
        <f t="array" ref="V245">_xll.SNL.Clients.Office.Excel.Functions.SPG($A245, "SP_TOTAL_REV", V$3)</f>
        <v>NA</v>
      </c>
      <c r="W245" s="4" t="str" cm="1">
        <f t="array" ref="W245">_xll.SNL.Clients.Office.Excel.Functions.SPG($A245, "SP_TOTAL_REV", W$3)</f>
        <v>NA</v>
      </c>
      <c r="X245" s="4" t="str" cm="1">
        <f t="array" ref="X245">_xll.SNL.Clients.Office.Excel.Functions.SPG($A245, "SP_TOTAL_REV", X$3)</f>
        <v>NA</v>
      </c>
      <c r="Y245" s="4" t="str" cm="1">
        <f t="array" ref="Y245">_xll.SNL.Clients.Office.Excel.Functions.SPG($A245, "SP_TOTAL_REV", Y$3)</f>
        <v>NA</v>
      </c>
    </row>
    <row r="246" spans="1:25" x14ac:dyDescent="0.3">
      <c r="A246" s="11" t="s">
        <v>1284</v>
      </c>
      <c r="B246" s="4" t="str" cm="1">
        <f t="array" ref="B246">_xll.SNL.Clients.Office.Excel.Functions.SPG($A246, "SP_TOTAL_REV", B$3)</f>
        <v>NA</v>
      </c>
      <c r="C246" s="4" cm="1">
        <f t="array" ref="C246">_xll.SNL.Clients.Office.Excel.Functions.SPG($A246, "SP_TOTAL_REV", C$3)</f>
        <v>175317</v>
      </c>
      <c r="D246" s="4" cm="1">
        <f t="array" ref="D246">_xll.SNL.Clients.Office.Excel.Functions.SPG($A246, "SP_TOTAL_REV", D$3)</f>
        <v>206245</v>
      </c>
      <c r="E246" s="4" cm="1">
        <f t="array" ref="E246">_xll.SNL.Clients.Office.Excel.Functions.SPG($A246, "SP_TOTAL_REV", E$3)</f>
        <v>206614</v>
      </c>
      <c r="F246" s="4" cm="1">
        <f t="array" ref="F246">_xll.SNL.Clients.Office.Excel.Functions.SPG($A246, "SP_TOTAL_REV", F$3)</f>
        <v>162670</v>
      </c>
      <c r="G246" s="4" cm="1">
        <f t="array" ref="G246">_xll.SNL.Clients.Office.Excel.Functions.SPG($A246, "SP_TOTAL_REV", G$3)</f>
        <v>131644</v>
      </c>
      <c r="H246" s="4" cm="1">
        <f t="array" ref="H246">_xll.SNL.Clients.Office.Excel.Functions.SPG($A246, "SP_TOTAL_REV", H$3)</f>
        <v>127327</v>
      </c>
      <c r="I246" s="4" cm="1">
        <f t="array" ref="I246">_xll.SNL.Clients.Office.Excel.Functions.SPG($A246, "SP_TOTAL_REV", I$3)</f>
        <v>129029</v>
      </c>
      <c r="J246" s="4" cm="1">
        <f t="array" ref="J246">_xll.SNL.Clients.Office.Excel.Functions.SPG($A246, "SP_TOTAL_REV", J$3)</f>
        <v>116826</v>
      </c>
      <c r="K246" s="4" cm="1">
        <f t="array" ref="K246">_xll.SNL.Clients.Office.Excel.Functions.SPG($A246, "SP_TOTAL_REV", K$3)</f>
        <v>126654</v>
      </c>
      <c r="L246" s="4" cm="1">
        <f t="array" ref="L246">_xll.SNL.Clients.Office.Excel.Functions.SPG($A246, "SP_TOTAL_REV", L$3)</f>
        <v>125926</v>
      </c>
      <c r="M246" s="4" cm="1">
        <f t="array" ref="M246">_xll.SNL.Clients.Office.Excel.Functions.SPG($A246, "SP_TOTAL_REV", M$3)</f>
        <v>127040</v>
      </c>
      <c r="N246" s="4" cm="1">
        <f t="array" ref="N246">_xll.SNL.Clients.Office.Excel.Functions.SPG($A246, "SP_TOTAL_REV", N$3)</f>
        <v>112320</v>
      </c>
      <c r="O246" s="4" cm="1">
        <f t="array" ref="O246">_xll.SNL.Clients.Office.Excel.Functions.SPG($A246, "SP_TOTAL_REV", O$3)</f>
        <v>99217</v>
      </c>
      <c r="P246" s="4" cm="1">
        <f t="array" ref="P246">_xll.SNL.Clients.Office.Excel.Functions.SPG($A246, "SP_TOTAL_REV", P$3)</f>
        <v>101504</v>
      </c>
      <c r="Q246" s="4" cm="1">
        <f t="array" ref="Q246">_xll.SNL.Clients.Office.Excel.Functions.SPG($A246, "SP_TOTAL_REV", Q$3)</f>
        <v>92084</v>
      </c>
      <c r="R246" s="4" cm="1">
        <f t="array" ref="R246">_xll.SNL.Clients.Office.Excel.Functions.SPG($A246, "SP_TOTAL_REV", R$3)</f>
        <v>70313</v>
      </c>
      <c r="S246" s="4" cm="1">
        <f t="array" ref="S246">_xll.SNL.Clients.Office.Excel.Functions.SPG($A246, "SP_TOTAL_REV", S$3)</f>
        <v>67058</v>
      </c>
      <c r="T246" s="4" cm="1">
        <f t="array" ref="T246">_xll.SNL.Clients.Office.Excel.Functions.SPG($A246, "SP_TOTAL_REV", T$3)</f>
        <v>80717</v>
      </c>
      <c r="U246" s="4" cm="1">
        <f t="array" ref="U246">_xll.SNL.Clients.Office.Excel.Functions.SPG($A246, "SP_TOTAL_REV", U$3)</f>
        <v>55380</v>
      </c>
      <c r="V246" s="4" cm="1">
        <f t="array" ref="V246">_xll.SNL.Clients.Office.Excel.Functions.SPG($A246, "SP_TOTAL_REV", V$3)</f>
        <v>63231</v>
      </c>
      <c r="W246" s="4" cm="1">
        <f t="array" ref="W246">_xll.SNL.Clients.Office.Excel.Functions.SPG($A246, "SP_TOTAL_REV", W$3)</f>
        <v>59979</v>
      </c>
      <c r="X246" s="4" cm="1">
        <f t="array" ref="X246">_xll.SNL.Clients.Office.Excel.Functions.SPG($A246, "SP_TOTAL_REV", X$3)</f>
        <v>58630</v>
      </c>
      <c r="Y246" s="4" cm="1">
        <f t="array" ref="Y246">_xll.SNL.Clients.Office.Excel.Functions.SPG($A246, "SP_TOTAL_REV", Y$3)</f>
        <v>60634</v>
      </c>
    </row>
    <row r="247" spans="1:25" x14ac:dyDescent="0.3">
      <c r="A247" s="11" t="s">
        <v>1285</v>
      </c>
      <c r="B247" s="4" t="str" cm="1">
        <f t="array" ref="B247">_xll.SNL.Clients.Office.Excel.Functions.SPG($A247, "SP_TOTAL_REV", B$3)</f>
        <v>NA</v>
      </c>
      <c r="C247" s="4" cm="1">
        <f t="array" ref="C247">_xll.SNL.Clients.Office.Excel.Functions.SPG($A247, "SP_TOTAL_REV", C$3)</f>
        <v>428149</v>
      </c>
      <c r="D247" s="4" cm="1">
        <f t="array" ref="D247">_xll.SNL.Clients.Office.Excel.Functions.SPG($A247, "SP_TOTAL_REV", D$3)</f>
        <v>426288</v>
      </c>
      <c r="E247" s="4" cm="1">
        <f t="array" ref="E247">_xll.SNL.Clients.Office.Excel.Functions.SPG($A247, "SP_TOTAL_REV", E$3)</f>
        <v>423433</v>
      </c>
      <c r="F247" s="4" cm="1">
        <f t="array" ref="F247">_xll.SNL.Clients.Office.Excel.Functions.SPG($A247, "SP_TOTAL_REV", F$3)</f>
        <v>423840</v>
      </c>
      <c r="G247" s="4" cm="1">
        <f t="array" ref="G247">_xll.SNL.Clients.Office.Excel.Functions.SPG($A247, "SP_TOTAL_REV", G$3)</f>
        <v>411388</v>
      </c>
      <c r="H247" s="4" cm="1">
        <f t="array" ref="H247">_xll.SNL.Clients.Office.Excel.Functions.SPG($A247, "SP_TOTAL_REV", H$3)</f>
        <v>418931</v>
      </c>
      <c r="I247" s="4" cm="1">
        <f t="array" ref="I247">_xll.SNL.Clients.Office.Excel.Functions.SPG($A247, "SP_TOTAL_REV", I$3)</f>
        <v>417230</v>
      </c>
      <c r="J247" s="4" cm="1">
        <f t="array" ref="J247">_xll.SNL.Clients.Office.Excel.Functions.SPG($A247, "SP_TOTAL_REV", J$3)</f>
        <v>424020</v>
      </c>
      <c r="K247" s="4" cm="1">
        <f t="array" ref="K247">_xll.SNL.Clients.Office.Excel.Functions.SPG($A247, "SP_TOTAL_REV", K$3)</f>
        <v>414488</v>
      </c>
      <c r="L247" s="4" cm="1">
        <f t="array" ref="L247">_xll.SNL.Clients.Office.Excel.Functions.SPG($A247, "SP_TOTAL_REV", L$3)</f>
        <v>424857</v>
      </c>
      <c r="M247" s="4" cm="1">
        <f t="array" ref="M247">_xll.SNL.Clients.Office.Excel.Functions.SPG($A247, "SP_TOTAL_REV", M$3)</f>
        <v>426811</v>
      </c>
      <c r="N247" s="4" cm="1">
        <f t="array" ref="N247">_xll.SNL.Clients.Office.Excel.Functions.SPG($A247, "SP_TOTAL_REV", N$3)</f>
        <v>420447</v>
      </c>
      <c r="O247" s="4" cm="1">
        <f t="array" ref="O247">_xll.SNL.Clients.Office.Excel.Functions.SPG($A247, "SP_TOTAL_REV", O$3)</f>
        <v>415590</v>
      </c>
      <c r="P247" s="4" cm="1">
        <f t="array" ref="P247">_xll.SNL.Clients.Office.Excel.Functions.SPG($A247, "SP_TOTAL_REV", P$3)</f>
        <v>398171</v>
      </c>
      <c r="Q247" s="4" cm="1">
        <f t="array" ref="Q247">_xll.SNL.Clients.Office.Excel.Functions.SPG($A247, "SP_TOTAL_REV", Q$3)</f>
        <v>407751</v>
      </c>
      <c r="R247" s="4" cm="1">
        <f t="array" ref="R247">_xll.SNL.Clients.Office.Excel.Functions.SPG($A247, "SP_TOTAL_REV", R$3)</f>
        <v>423177</v>
      </c>
      <c r="S247" s="4" cm="1">
        <f t="array" ref="S247">_xll.SNL.Clients.Office.Excel.Functions.SPG($A247, "SP_TOTAL_REV", S$3)</f>
        <v>435947</v>
      </c>
      <c r="T247" s="4" cm="1">
        <f t="array" ref="T247">_xll.SNL.Clients.Office.Excel.Functions.SPG($A247, "SP_TOTAL_REV", T$3)</f>
        <v>452029</v>
      </c>
      <c r="U247" s="4" cm="1">
        <f t="array" ref="U247">_xll.SNL.Clients.Office.Excel.Functions.SPG($A247, "SP_TOTAL_REV", U$3)</f>
        <v>449150</v>
      </c>
      <c r="V247" s="4" cm="1">
        <f t="array" ref="V247">_xll.SNL.Clients.Office.Excel.Functions.SPG($A247, "SP_TOTAL_REV", V$3)</f>
        <v>446960</v>
      </c>
      <c r="W247" s="4" cm="1">
        <f t="array" ref="W247">_xll.SNL.Clients.Office.Excel.Functions.SPG($A247, "SP_TOTAL_REV", W$3)</f>
        <v>455606</v>
      </c>
      <c r="X247" s="4" cm="1">
        <f t="array" ref="X247">_xll.SNL.Clients.Office.Excel.Functions.SPG($A247, "SP_TOTAL_REV", X$3)</f>
        <v>462101</v>
      </c>
      <c r="Y247" s="4" cm="1">
        <f t="array" ref="Y247">_xll.SNL.Clients.Office.Excel.Functions.SPG($A247, "SP_TOTAL_REV", Y$3)</f>
        <v>476111</v>
      </c>
    </row>
    <row r="248" spans="1:25" x14ac:dyDescent="0.3">
      <c r="A248" s="11" t="s">
        <v>1286</v>
      </c>
      <c r="B248" s="4" t="str" cm="1">
        <f t="array" ref="B248">_xll.SNL.Clients.Office.Excel.Functions.SPG($A248, "SP_TOTAL_REV", B$3)</f>
        <v>NA</v>
      </c>
      <c r="C248" s="4" cm="1">
        <f t="array" ref="C248">_xll.SNL.Clients.Office.Excel.Functions.SPG($A248, "SP_TOTAL_REV", C$3)</f>
        <v>73095</v>
      </c>
      <c r="D248" s="4" cm="1">
        <f t="array" ref="D248">_xll.SNL.Clients.Office.Excel.Functions.SPG($A248, "SP_TOTAL_REV", D$3)</f>
        <v>71556</v>
      </c>
      <c r="E248" s="4" cm="1">
        <f t="array" ref="E248">_xll.SNL.Clients.Office.Excel.Functions.SPG($A248, "SP_TOTAL_REV", E$3)</f>
        <v>72760</v>
      </c>
      <c r="F248" s="4" cm="1">
        <f t="array" ref="F248">_xll.SNL.Clients.Office.Excel.Functions.SPG($A248, "SP_TOTAL_REV", F$3)</f>
        <v>70581</v>
      </c>
      <c r="G248" s="4" cm="1">
        <f t="array" ref="G248">_xll.SNL.Clients.Office.Excel.Functions.SPG($A248, "SP_TOTAL_REV", G$3)</f>
        <v>70339</v>
      </c>
      <c r="H248" s="4" cm="1">
        <f t="array" ref="H248">_xll.SNL.Clients.Office.Excel.Functions.SPG($A248, "SP_TOTAL_REV", H$3)</f>
        <v>69198</v>
      </c>
      <c r="I248" s="4" cm="1">
        <f t="array" ref="I248">_xll.SNL.Clients.Office.Excel.Functions.SPG($A248, "SP_TOTAL_REV", I$3)</f>
        <v>68946</v>
      </c>
      <c r="J248" s="4" cm="1">
        <f t="array" ref="J248">_xll.SNL.Clients.Office.Excel.Functions.SPG($A248, "SP_TOTAL_REV", J$3)</f>
        <v>68536</v>
      </c>
      <c r="K248" s="4" cm="1">
        <f t="array" ref="K248">_xll.SNL.Clients.Office.Excel.Functions.SPG($A248, "SP_TOTAL_REV", K$3)</f>
        <v>67285</v>
      </c>
      <c r="L248" s="4" cm="1">
        <f t="array" ref="L248">_xll.SNL.Clients.Office.Excel.Functions.SPG($A248, "SP_TOTAL_REV", L$3)</f>
        <v>65638</v>
      </c>
      <c r="M248" s="4" cm="1">
        <f t="array" ref="M248">_xll.SNL.Clients.Office.Excel.Functions.SPG($A248, "SP_TOTAL_REV", M$3)</f>
        <v>65367</v>
      </c>
      <c r="N248" s="4" cm="1">
        <f t="array" ref="N248">_xll.SNL.Clients.Office.Excel.Functions.SPG($A248, "SP_TOTAL_REV", N$3)</f>
        <v>64338</v>
      </c>
      <c r="O248" s="4" cm="1">
        <f t="array" ref="O248">_xll.SNL.Clients.Office.Excel.Functions.SPG($A248, "SP_TOTAL_REV", O$3)</f>
        <v>64091</v>
      </c>
      <c r="P248" s="4" cm="1">
        <f t="array" ref="P248">_xll.SNL.Clients.Office.Excel.Functions.SPG($A248, "SP_TOTAL_REV", P$3)</f>
        <v>64816</v>
      </c>
      <c r="Q248" s="4" cm="1">
        <f t="array" ref="Q248">_xll.SNL.Clients.Office.Excel.Functions.SPG($A248, "SP_TOTAL_REV", Q$3)</f>
        <v>63468</v>
      </c>
      <c r="R248" s="4" cm="1">
        <f t="array" ref="R248">_xll.SNL.Clients.Office.Excel.Functions.SPG($A248, "SP_TOTAL_REV", R$3)</f>
        <v>61818</v>
      </c>
      <c r="S248" s="4" cm="1">
        <f t="array" ref="S248">_xll.SNL.Clients.Office.Excel.Functions.SPG($A248, "SP_TOTAL_REV", S$3)</f>
        <v>60883</v>
      </c>
      <c r="T248" s="4" cm="1">
        <f t="array" ref="T248">_xll.SNL.Clients.Office.Excel.Functions.SPG($A248, "SP_TOTAL_REV", T$3)</f>
        <v>60553</v>
      </c>
      <c r="U248" s="4" cm="1">
        <f t="array" ref="U248">_xll.SNL.Clients.Office.Excel.Functions.SPG($A248, "SP_TOTAL_REV", U$3)</f>
        <v>61572</v>
      </c>
      <c r="V248" s="4" cm="1">
        <f t="array" ref="V248">_xll.SNL.Clients.Office.Excel.Functions.SPG($A248, "SP_TOTAL_REV", V$3)</f>
        <v>62695</v>
      </c>
      <c r="W248" s="4" cm="1">
        <f t="array" ref="W248">_xll.SNL.Clients.Office.Excel.Functions.SPG($A248, "SP_TOTAL_REV", W$3)</f>
        <v>62450</v>
      </c>
      <c r="X248" s="4" cm="1">
        <f t="array" ref="X248">_xll.SNL.Clients.Office.Excel.Functions.SPG($A248, "SP_TOTAL_REV", X$3)</f>
        <v>63781</v>
      </c>
      <c r="Y248" s="4" cm="1">
        <f t="array" ref="Y248">_xll.SNL.Clients.Office.Excel.Functions.SPG($A248, "SP_TOTAL_REV", Y$3)</f>
        <v>65187</v>
      </c>
    </row>
    <row r="249" spans="1:25" x14ac:dyDescent="0.3">
      <c r="A249" s="11" t="s">
        <v>1287</v>
      </c>
      <c r="B249" s="4" cm="1">
        <f t="array" ref="B249">_xll.SNL.Clients.Office.Excel.Functions.SPG($A249, "SP_TOTAL_REV", B$3)</f>
        <v>242576</v>
      </c>
      <c r="C249" s="4" cm="1">
        <f t="array" ref="C249">_xll.SNL.Clients.Office.Excel.Functions.SPG($A249, "SP_TOTAL_REV", C$3)</f>
        <v>259861</v>
      </c>
      <c r="D249" s="4" cm="1">
        <f t="array" ref="D249">_xll.SNL.Clients.Office.Excel.Functions.SPG($A249, "SP_TOTAL_REV", D$3)</f>
        <v>274754</v>
      </c>
      <c r="E249" s="4" cm="1">
        <f t="array" ref="E249">_xll.SNL.Clients.Office.Excel.Functions.SPG($A249, "SP_TOTAL_REV", E$3)</f>
        <v>270320</v>
      </c>
      <c r="F249" s="4" cm="1">
        <f t="array" ref="F249">_xll.SNL.Clients.Office.Excel.Functions.SPG($A249, "SP_TOTAL_REV", F$3)</f>
        <v>275347</v>
      </c>
      <c r="G249" s="4" cm="1">
        <f t="array" ref="G249">_xll.SNL.Clients.Office.Excel.Functions.SPG($A249, "SP_TOTAL_REV", G$3)</f>
        <v>295026</v>
      </c>
      <c r="H249" s="4" cm="1">
        <f t="array" ref="H249">_xll.SNL.Clients.Office.Excel.Functions.SPG($A249, "SP_TOTAL_REV", H$3)</f>
        <v>306169</v>
      </c>
      <c r="I249" s="4" cm="1">
        <f t="array" ref="I249">_xll.SNL.Clients.Office.Excel.Functions.SPG($A249, "SP_TOTAL_REV", I$3)</f>
        <v>330916</v>
      </c>
      <c r="J249" s="4" cm="1">
        <f t="array" ref="J249">_xll.SNL.Clients.Office.Excel.Functions.SPG($A249, "SP_TOTAL_REV", J$3)</f>
        <v>354923</v>
      </c>
      <c r="K249" s="4" cm="1">
        <f t="array" ref="K249">_xll.SNL.Clients.Office.Excel.Functions.SPG($A249, "SP_TOTAL_REV", K$3)</f>
        <v>273976</v>
      </c>
      <c r="L249" s="4" cm="1">
        <f t="array" ref="L249">_xll.SNL.Clients.Office.Excel.Functions.SPG($A249, "SP_TOTAL_REV", L$3)</f>
        <v>187821</v>
      </c>
      <c r="M249" s="4" cm="1">
        <f t="array" ref="M249">_xll.SNL.Clients.Office.Excel.Functions.SPG($A249, "SP_TOTAL_REV", M$3)</f>
        <v>151275</v>
      </c>
      <c r="N249" s="4" cm="1">
        <f t="array" ref="N249">_xll.SNL.Clients.Office.Excel.Functions.SPG($A249, "SP_TOTAL_REV", N$3)</f>
        <v>148142</v>
      </c>
      <c r="O249" s="4" cm="1">
        <f t="array" ref="O249">_xll.SNL.Clients.Office.Excel.Functions.SPG($A249, "SP_TOTAL_REV", O$3)</f>
        <v>152612</v>
      </c>
      <c r="P249" s="4" cm="1">
        <f t="array" ref="P249">_xll.SNL.Clients.Office.Excel.Functions.SPG($A249, "SP_TOTAL_REV", P$3)</f>
        <v>154128</v>
      </c>
      <c r="Q249" s="4" cm="1">
        <f t="array" ref="Q249">_xll.SNL.Clients.Office.Excel.Functions.SPG($A249, "SP_TOTAL_REV", Q$3)</f>
        <v>152402</v>
      </c>
      <c r="R249" s="4" cm="1">
        <f t="array" ref="R249">_xll.SNL.Clients.Office.Excel.Functions.SPG($A249, "SP_TOTAL_REV", R$3)</f>
        <v>155789</v>
      </c>
      <c r="S249" s="4" cm="1">
        <f t="array" ref="S249">_xll.SNL.Clients.Office.Excel.Functions.SPG($A249, "SP_TOTAL_REV", S$3)</f>
        <v>162282</v>
      </c>
      <c r="T249" s="4" cm="1">
        <f t="array" ref="T249">_xll.SNL.Clients.Office.Excel.Functions.SPG($A249, "SP_TOTAL_REV", T$3)</f>
        <v>160873</v>
      </c>
      <c r="U249" s="4" cm="1">
        <f t="array" ref="U249">_xll.SNL.Clients.Office.Excel.Functions.SPG($A249, "SP_TOTAL_REV", U$3)</f>
        <v>166318</v>
      </c>
      <c r="V249" s="4" cm="1">
        <f t="array" ref="V249">_xll.SNL.Clients.Office.Excel.Functions.SPG($A249, "SP_TOTAL_REV", V$3)</f>
        <v>167226</v>
      </c>
      <c r="W249" s="4" cm="1">
        <f t="array" ref="W249">_xll.SNL.Clients.Office.Excel.Functions.SPG($A249, "SP_TOTAL_REV", W$3)</f>
        <v>147908</v>
      </c>
      <c r="X249" s="4" cm="1">
        <f t="array" ref="X249">_xll.SNL.Clients.Office.Excel.Functions.SPG($A249, "SP_TOTAL_REV", X$3)</f>
        <v>142144</v>
      </c>
      <c r="Y249" s="4" cm="1">
        <f t="array" ref="Y249">_xll.SNL.Clients.Office.Excel.Functions.SPG($A249, "SP_TOTAL_REV", Y$3)</f>
        <v>139536</v>
      </c>
    </row>
    <row r="250" spans="1:25" x14ac:dyDescent="0.3">
      <c r="A250" s="11" t="s">
        <v>1288</v>
      </c>
      <c r="B250" s="4" t="str" cm="1">
        <f t="array" ref="B250">_xll.SNL.Clients.Office.Excel.Functions.SPG($A250, "SP_TOTAL_REV", B$3)</f>
        <v>NA</v>
      </c>
      <c r="C250" s="4" cm="1">
        <f t="array" ref="C250">_xll.SNL.Clients.Office.Excel.Functions.SPG($A250, "SP_TOTAL_REV", C$3)</f>
        <v>278559</v>
      </c>
      <c r="D250" s="4" cm="1">
        <f t="array" ref="D250">_xll.SNL.Clients.Office.Excel.Functions.SPG($A250, "SP_TOTAL_REV", D$3)</f>
        <v>278626</v>
      </c>
      <c r="E250" s="4" cm="1">
        <f t="array" ref="E250">_xll.SNL.Clients.Office.Excel.Functions.SPG($A250, "SP_TOTAL_REV", E$3)</f>
        <v>265197</v>
      </c>
      <c r="F250" s="4" cm="1">
        <f t="array" ref="F250">_xll.SNL.Clients.Office.Excel.Functions.SPG($A250, "SP_TOTAL_REV", F$3)</f>
        <v>253162</v>
      </c>
      <c r="G250" s="4" cm="1">
        <f t="array" ref="G250">_xll.SNL.Clients.Office.Excel.Functions.SPG($A250, "SP_TOTAL_REV", G$3)</f>
        <v>263160</v>
      </c>
      <c r="H250" s="4" cm="1">
        <f t="array" ref="H250">_xll.SNL.Clients.Office.Excel.Functions.SPG($A250, "SP_TOTAL_REV", H$3)</f>
        <v>271225</v>
      </c>
      <c r="I250" s="4" cm="1">
        <f t="array" ref="I250">_xll.SNL.Clients.Office.Excel.Functions.SPG($A250, "SP_TOTAL_REV", I$3)</f>
        <v>239317</v>
      </c>
      <c r="J250" s="4" cm="1">
        <f t="array" ref="J250">_xll.SNL.Clients.Office.Excel.Functions.SPG($A250, "SP_TOTAL_REV", J$3)</f>
        <v>235717</v>
      </c>
      <c r="K250" s="4" cm="1">
        <f t="array" ref="K250">_xll.SNL.Clients.Office.Excel.Functions.SPG($A250, "SP_TOTAL_REV", K$3)</f>
        <v>255185</v>
      </c>
      <c r="L250" s="4" cm="1">
        <f t="array" ref="L250">_xll.SNL.Clients.Office.Excel.Functions.SPG($A250, "SP_TOTAL_REV", L$3)</f>
        <v>298701</v>
      </c>
      <c r="M250" s="4" cm="1">
        <f t="array" ref="M250">_xll.SNL.Clients.Office.Excel.Functions.SPG($A250, "SP_TOTAL_REV", M$3)</f>
        <v>283861</v>
      </c>
      <c r="N250" s="4" cm="1">
        <f t="array" ref="N250">_xll.SNL.Clients.Office.Excel.Functions.SPG($A250, "SP_TOTAL_REV", N$3)</f>
        <v>285539</v>
      </c>
      <c r="O250" s="4" cm="1">
        <f t="array" ref="O250">_xll.SNL.Clients.Office.Excel.Functions.SPG($A250, "SP_TOTAL_REV", O$3)</f>
        <v>263825</v>
      </c>
      <c r="P250" s="4" cm="1">
        <f t="array" ref="P250">_xll.SNL.Clients.Office.Excel.Functions.SPG($A250, "SP_TOTAL_REV", P$3)</f>
        <v>259981</v>
      </c>
      <c r="Q250" s="4" cm="1">
        <f t="array" ref="Q250">_xll.SNL.Clients.Office.Excel.Functions.SPG($A250, "SP_TOTAL_REV", Q$3)</f>
        <v>193656</v>
      </c>
      <c r="R250" s="4" cm="1">
        <f t="array" ref="R250">_xll.SNL.Clients.Office.Excel.Functions.SPG($A250, "SP_TOTAL_REV", R$3)</f>
        <v>160987</v>
      </c>
      <c r="S250" s="4" cm="1">
        <f t="array" ref="S250">_xll.SNL.Clients.Office.Excel.Functions.SPG($A250, "SP_TOTAL_REV", S$3)</f>
        <v>143544</v>
      </c>
      <c r="T250" s="4" cm="1">
        <f t="array" ref="T250">_xll.SNL.Clients.Office.Excel.Functions.SPG($A250, "SP_TOTAL_REV", T$3)</f>
        <v>145603</v>
      </c>
      <c r="U250" s="4" cm="1">
        <f t="array" ref="U250">_xll.SNL.Clients.Office.Excel.Functions.SPG($A250, "SP_TOTAL_REV", U$3)</f>
        <v>171481</v>
      </c>
      <c r="V250" s="4" cm="1">
        <f t="array" ref="V250">_xll.SNL.Clients.Office.Excel.Functions.SPG($A250, "SP_TOTAL_REV", V$3)</f>
        <v>180034</v>
      </c>
      <c r="W250" s="4" cm="1">
        <f t="array" ref="W250">_xll.SNL.Clients.Office.Excel.Functions.SPG($A250, "SP_TOTAL_REV", W$3)</f>
        <v>182174</v>
      </c>
      <c r="X250" s="4" cm="1">
        <f t="array" ref="X250">_xll.SNL.Clients.Office.Excel.Functions.SPG($A250, "SP_TOTAL_REV", X$3)</f>
        <v>173122</v>
      </c>
      <c r="Y250" s="4" cm="1">
        <f t="array" ref="Y250">_xll.SNL.Clients.Office.Excel.Functions.SPG($A250, "SP_TOTAL_REV", Y$3)</f>
        <v>171594</v>
      </c>
    </row>
    <row r="251" spans="1:25" x14ac:dyDescent="0.3">
      <c r="A251" s="11" t="s">
        <v>1289</v>
      </c>
      <c r="B251" s="4" cm="1">
        <f t="array" ref="B251">_xll.SNL.Clients.Office.Excel.Functions.SPG($A251, "SP_TOTAL_REV", B$3)</f>
        <v>530706</v>
      </c>
      <c r="C251" s="4" cm="1">
        <f t="array" ref="C251">_xll.SNL.Clients.Office.Excel.Functions.SPG($A251, "SP_TOTAL_REV", C$3)</f>
        <v>474221</v>
      </c>
      <c r="D251" s="4" cm="1">
        <f t="array" ref="D251">_xll.SNL.Clients.Office.Excel.Functions.SPG($A251, "SP_TOTAL_REV", D$3)</f>
        <v>416847</v>
      </c>
      <c r="E251" s="4" cm="1">
        <f t="array" ref="E251">_xll.SNL.Clients.Office.Excel.Functions.SPG($A251, "SP_TOTAL_REV", E$3)</f>
        <v>489201</v>
      </c>
      <c r="F251" s="4" cm="1">
        <f t="array" ref="F251">_xll.SNL.Clients.Office.Excel.Functions.SPG($A251, "SP_TOTAL_REV", F$3)</f>
        <v>549614</v>
      </c>
      <c r="G251" s="4" cm="1">
        <f t="array" ref="G251">_xll.SNL.Clients.Office.Excel.Functions.SPG($A251, "SP_TOTAL_REV", G$3)</f>
        <v>491563</v>
      </c>
      <c r="H251" s="4" cm="1">
        <f t="array" ref="H251">_xll.SNL.Clients.Office.Excel.Functions.SPG($A251, "SP_TOTAL_REV", H$3)</f>
        <v>474672</v>
      </c>
      <c r="I251" s="4" cm="1">
        <f t="array" ref="I251">_xll.SNL.Clients.Office.Excel.Functions.SPG($A251, "SP_TOTAL_REV", I$3)</f>
        <v>484583</v>
      </c>
      <c r="J251" s="4" cm="1">
        <f t="array" ref="J251">_xll.SNL.Clients.Office.Excel.Functions.SPG($A251, "SP_TOTAL_REV", J$3)</f>
        <v>558606</v>
      </c>
      <c r="K251" s="4" cm="1">
        <f t="array" ref="K251">_xll.SNL.Clients.Office.Excel.Functions.SPG($A251, "SP_TOTAL_REV", K$3)</f>
        <v>521400</v>
      </c>
      <c r="L251" s="4" cm="1">
        <f t="array" ref="L251">_xll.SNL.Clients.Office.Excel.Functions.SPG($A251, "SP_TOTAL_REV", L$3)</f>
        <v>508078</v>
      </c>
      <c r="M251" s="4" cm="1">
        <f t="array" ref="M251">_xll.SNL.Clients.Office.Excel.Functions.SPG($A251, "SP_TOTAL_REV", M$3)</f>
        <v>582020</v>
      </c>
      <c r="N251" s="4" cm="1">
        <f t="array" ref="N251">_xll.SNL.Clients.Office.Excel.Functions.SPG($A251, "SP_TOTAL_REV", N$3)</f>
        <v>624884</v>
      </c>
      <c r="O251" s="4" cm="1">
        <f t="array" ref="O251">_xll.SNL.Clients.Office.Excel.Functions.SPG($A251, "SP_TOTAL_REV", O$3)</f>
        <v>475228</v>
      </c>
      <c r="P251" s="4" cm="1">
        <f t="array" ref="P251">_xll.SNL.Clients.Office.Excel.Functions.SPG($A251, "SP_TOTAL_REV", P$3)</f>
        <v>541223</v>
      </c>
      <c r="Q251" s="4" cm="1">
        <f t="array" ref="Q251">_xll.SNL.Clients.Office.Excel.Functions.SPG($A251, "SP_TOTAL_REV", Q$3)</f>
        <v>509375</v>
      </c>
      <c r="R251" s="4" cm="1">
        <f t="array" ref="R251">_xll.SNL.Clients.Office.Excel.Functions.SPG($A251, "SP_TOTAL_REV", R$3)</f>
        <v>637737</v>
      </c>
      <c r="S251" s="4" cm="1">
        <f t="array" ref="S251">_xll.SNL.Clients.Office.Excel.Functions.SPG($A251, "SP_TOTAL_REV", S$3)</f>
        <v>530852</v>
      </c>
      <c r="T251" s="4" cm="1">
        <f t="array" ref="T251">_xll.SNL.Clients.Office.Excel.Functions.SPG($A251, "SP_TOTAL_REV", T$3)</f>
        <v>420835</v>
      </c>
      <c r="U251" s="4" cm="1">
        <f t="array" ref="U251">_xll.SNL.Clients.Office.Excel.Functions.SPG($A251, "SP_TOTAL_REV", U$3)</f>
        <v>442365</v>
      </c>
      <c r="V251" s="4" cm="1">
        <f t="array" ref="V251">_xll.SNL.Clients.Office.Excel.Functions.SPG($A251, "SP_TOTAL_REV", V$3)</f>
        <v>474737</v>
      </c>
      <c r="W251" s="4" cm="1">
        <f t="array" ref="W251">_xll.SNL.Clients.Office.Excel.Functions.SPG($A251, "SP_TOTAL_REV", W$3)</f>
        <v>413995</v>
      </c>
      <c r="X251" s="4" cm="1">
        <f t="array" ref="X251">_xll.SNL.Clients.Office.Excel.Functions.SPG($A251, "SP_TOTAL_REV", X$3)</f>
        <v>376335</v>
      </c>
      <c r="Y251" s="4" cm="1">
        <f t="array" ref="Y251">_xll.SNL.Clients.Office.Excel.Functions.SPG($A251, "SP_TOTAL_REV", Y$3)</f>
        <v>384843</v>
      </c>
    </row>
    <row r="252" spans="1:25" x14ac:dyDescent="0.3">
      <c r="A252" s="11" t="s">
        <v>1290</v>
      </c>
      <c r="B252" s="4" t="str" cm="1">
        <f t="array" ref="B252">_xll.SNL.Clients.Office.Excel.Functions.SPG($A252, "SP_TOTAL_REV", B$3)</f>
        <v>NA</v>
      </c>
      <c r="C252" s="4" cm="1">
        <f t="array" ref="C252">_xll.SNL.Clients.Office.Excel.Functions.SPG($A252, "SP_TOTAL_REV", C$3)</f>
        <v>342419</v>
      </c>
      <c r="D252" s="4" cm="1">
        <f t="array" ref="D252">_xll.SNL.Clients.Office.Excel.Functions.SPG($A252, "SP_TOTAL_REV", D$3)</f>
        <v>364797</v>
      </c>
      <c r="E252" s="4" cm="1">
        <f t="array" ref="E252">_xll.SNL.Clients.Office.Excel.Functions.SPG($A252, "SP_TOTAL_REV", E$3)</f>
        <v>296211</v>
      </c>
      <c r="F252" s="4" cm="1">
        <f t="array" ref="F252">_xll.SNL.Clients.Office.Excel.Functions.SPG($A252, "SP_TOTAL_REV", F$3)</f>
        <v>335157</v>
      </c>
      <c r="G252" s="4" cm="1">
        <f t="array" ref="G252">_xll.SNL.Clients.Office.Excel.Functions.SPG($A252, "SP_TOTAL_REV", G$3)</f>
        <v>395670</v>
      </c>
      <c r="H252" s="4" cm="1">
        <f t="array" ref="H252">_xll.SNL.Clients.Office.Excel.Functions.SPG($A252, "SP_TOTAL_REV", H$3)</f>
        <v>308817</v>
      </c>
      <c r="I252" s="4" cm="1">
        <f t="array" ref="I252">_xll.SNL.Clients.Office.Excel.Functions.SPG($A252, "SP_TOTAL_REV", I$3)</f>
        <v>250084</v>
      </c>
      <c r="J252" s="4" cm="1">
        <f t="array" ref="J252">_xll.SNL.Clients.Office.Excel.Functions.SPG($A252, "SP_TOTAL_REV", J$3)</f>
        <v>287816</v>
      </c>
      <c r="K252" s="4" cm="1">
        <f t="array" ref="K252">_xll.SNL.Clients.Office.Excel.Functions.SPG($A252, "SP_TOTAL_REV", K$3)</f>
        <v>272547</v>
      </c>
      <c r="L252" s="4" cm="1">
        <f t="array" ref="L252">_xll.SNL.Clients.Office.Excel.Functions.SPG($A252, "SP_TOTAL_REV", L$3)</f>
        <v>162612</v>
      </c>
      <c r="M252" s="4" cm="1">
        <f t="array" ref="M252">_xll.SNL.Clients.Office.Excel.Functions.SPG($A252, "SP_TOTAL_REV", M$3)</f>
        <v>150125</v>
      </c>
      <c r="N252" s="4" cm="1">
        <f t="array" ref="N252">_xll.SNL.Clients.Office.Excel.Functions.SPG($A252, "SP_TOTAL_REV", N$3)</f>
        <v>168656</v>
      </c>
      <c r="O252" s="4" cm="1">
        <f t="array" ref="O252">_xll.SNL.Clients.Office.Excel.Functions.SPG($A252, "SP_TOTAL_REV", O$3)</f>
        <v>180716</v>
      </c>
      <c r="P252" s="4" cm="1">
        <f t="array" ref="P252">_xll.SNL.Clients.Office.Excel.Functions.SPG($A252, "SP_TOTAL_REV", P$3)</f>
        <v>161941</v>
      </c>
      <c r="Q252" s="4" cm="1">
        <f t="array" ref="Q252">_xll.SNL.Clients.Office.Excel.Functions.SPG($A252, "SP_TOTAL_REV", Q$3)</f>
        <v>163415</v>
      </c>
      <c r="R252" s="4" cm="1">
        <f t="array" ref="R252">_xll.SNL.Clients.Office.Excel.Functions.SPG($A252, "SP_TOTAL_REV", R$3)</f>
        <v>159897</v>
      </c>
      <c r="S252" s="4" cm="1">
        <f t="array" ref="S252">_xll.SNL.Clients.Office.Excel.Functions.SPG($A252, "SP_TOTAL_REV", S$3)</f>
        <v>193490</v>
      </c>
      <c r="T252" s="4" cm="1">
        <f t="array" ref="T252">_xll.SNL.Clients.Office.Excel.Functions.SPG($A252, "SP_TOTAL_REV", T$3)</f>
        <v>199147</v>
      </c>
      <c r="U252" s="4" cm="1">
        <f t="array" ref="U252">_xll.SNL.Clients.Office.Excel.Functions.SPG($A252, "SP_TOTAL_REV", U$3)</f>
        <v>181021</v>
      </c>
      <c r="V252" s="4" cm="1">
        <f t="array" ref="V252">_xll.SNL.Clients.Office.Excel.Functions.SPG($A252, "SP_TOTAL_REV", V$3)</f>
        <v>170749</v>
      </c>
      <c r="W252" s="4" cm="1">
        <f t="array" ref="W252">_xll.SNL.Clients.Office.Excel.Functions.SPG($A252, "SP_TOTAL_REV", W$3)</f>
        <v>212609</v>
      </c>
      <c r="X252" s="4" cm="1">
        <f t="array" ref="X252">_xll.SNL.Clients.Office.Excel.Functions.SPG($A252, "SP_TOTAL_REV", X$3)</f>
        <v>201728</v>
      </c>
      <c r="Y252" s="4" cm="1">
        <f t="array" ref="Y252">_xll.SNL.Clients.Office.Excel.Functions.SPG($A252, "SP_TOTAL_REV", Y$3)</f>
        <v>166823</v>
      </c>
    </row>
    <row r="253" spans="1:25" x14ac:dyDescent="0.3">
      <c r="A253" s="11" t="s">
        <v>1291</v>
      </c>
      <c r="B253" s="4" t="str" cm="1">
        <f t="array" ref="B253">_xll.SNL.Clients.Office.Excel.Functions.SPG($A253, "SP_TOTAL_REV", B$3)</f>
        <v>NA</v>
      </c>
      <c r="C253" s="4" cm="1">
        <f t="array" ref="C253">_xll.SNL.Clients.Office.Excel.Functions.SPG($A253, "SP_TOTAL_REV", C$3)</f>
        <v>693793</v>
      </c>
      <c r="D253" s="4" cm="1">
        <f t="array" ref="D253">_xll.SNL.Clients.Office.Excel.Functions.SPG($A253, "SP_TOTAL_REV", D$3)</f>
        <v>697724</v>
      </c>
      <c r="E253" s="4" cm="1">
        <f t="array" ref="E253">_xll.SNL.Clients.Office.Excel.Functions.SPG($A253, "SP_TOTAL_REV", E$3)</f>
        <v>687943</v>
      </c>
      <c r="F253" s="4" cm="1">
        <f t="array" ref="F253">_xll.SNL.Clients.Office.Excel.Functions.SPG($A253, "SP_TOTAL_REV", F$3)</f>
        <v>677147</v>
      </c>
      <c r="G253" s="4" cm="1">
        <f t="array" ref="G253">_xll.SNL.Clients.Office.Excel.Functions.SPG($A253, "SP_TOTAL_REV", G$3)</f>
        <v>659606</v>
      </c>
      <c r="H253" s="4" cm="1">
        <f t="array" ref="H253">_xll.SNL.Clients.Office.Excel.Functions.SPG($A253, "SP_TOTAL_REV", H$3)</f>
        <v>723956</v>
      </c>
      <c r="I253" s="4" cm="1">
        <f t="array" ref="I253">_xll.SNL.Clients.Office.Excel.Functions.SPG($A253, "SP_TOTAL_REV", I$3)</f>
        <v>769222</v>
      </c>
      <c r="J253" s="4" cm="1">
        <f t="array" ref="J253">_xll.SNL.Clients.Office.Excel.Functions.SPG($A253, "SP_TOTAL_REV", J$3)</f>
        <v>719637</v>
      </c>
      <c r="K253" s="4" cm="1">
        <f t="array" ref="K253">_xll.SNL.Clients.Office.Excel.Functions.SPG($A253, "SP_TOTAL_REV", K$3)</f>
        <v>631332</v>
      </c>
      <c r="L253" s="4" cm="1">
        <f t="array" ref="L253">_xll.SNL.Clients.Office.Excel.Functions.SPG($A253, "SP_TOTAL_REV", L$3)</f>
        <v>550233</v>
      </c>
      <c r="M253" s="4" cm="1">
        <f t="array" ref="M253">_xll.SNL.Clients.Office.Excel.Functions.SPG($A253, "SP_TOTAL_REV", M$3)</f>
        <v>467597</v>
      </c>
      <c r="N253" s="4" cm="1">
        <f t="array" ref="N253">_xll.SNL.Clients.Office.Excel.Functions.SPG($A253, "SP_TOTAL_REV", N$3)</f>
        <v>409782</v>
      </c>
      <c r="O253" s="4" cm="1">
        <f t="array" ref="O253">_xll.SNL.Clients.Office.Excel.Functions.SPG($A253, "SP_TOTAL_REV", O$3)</f>
        <v>343807</v>
      </c>
      <c r="P253" s="4" cm="1">
        <f t="array" ref="P253">_xll.SNL.Clients.Office.Excel.Functions.SPG($A253, "SP_TOTAL_REV", P$3)</f>
        <v>332213</v>
      </c>
      <c r="Q253" s="4" cm="1">
        <f t="array" ref="Q253">_xll.SNL.Clients.Office.Excel.Functions.SPG($A253, "SP_TOTAL_REV", Q$3)</f>
        <v>296171</v>
      </c>
      <c r="R253" s="4" cm="1">
        <f t="array" ref="R253">_xll.SNL.Clients.Office.Excel.Functions.SPG($A253, "SP_TOTAL_REV", R$3)</f>
        <v>246377</v>
      </c>
      <c r="S253" s="4" cm="1">
        <f t="array" ref="S253">_xll.SNL.Clients.Office.Excel.Functions.SPG($A253, "SP_TOTAL_REV", S$3)</f>
        <v>208267</v>
      </c>
      <c r="T253" s="4" cm="1">
        <f t="array" ref="T253">_xll.SNL.Clients.Office.Excel.Functions.SPG($A253, "SP_TOTAL_REV", T$3)</f>
        <v>317364</v>
      </c>
      <c r="U253" s="4" cm="1">
        <f t="array" ref="U253">_xll.SNL.Clients.Office.Excel.Functions.SPG($A253, "SP_TOTAL_REV", U$3)</f>
        <v>633639</v>
      </c>
      <c r="V253" s="4" cm="1">
        <f t="array" ref="V253">_xll.SNL.Clients.Office.Excel.Functions.SPG($A253, "SP_TOTAL_REV", V$3)</f>
        <v>614657</v>
      </c>
      <c r="W253" s="4" cm="1">
        <f t="array" ref="W253">_xll.SNL.Clients.Office.Excel.Functions.SPG($A253, "SP_TOTAL_REV", W$3)</f>
        <v>649050</v>
      </c>
      <c r="X253" s="4" cm="1">
        <f t="array" ref="X253">_xll.SNL.Clients.Office.Excel.Functions.SPG($A253, "SP_TOTAL_REV", X$3)</f>
        <v>687974</v>
      </c>
      <c r="Y253" s="4" cm="1">
        <f t="array" ref="Y253">_xll.SNL.Clients.Office.Excel.Functions.SPG($A253, "SP_TOTAL_REV", Y$3)</f>
        <v>720868</v>
      </c>
    </row>
    <row r="254" spans="1:25" x14ac:dyDescent="0.3">
      <c r="A254" s="11" t="s">
        <v>1292</v>
      </c>
      <c r="B254" s="4" cm="1">
        <f t="array" ref="B254">_xll.SNL.Clients.Office.Excel.Functions.SPG($A254, "SP_TOTAL_REV", B$3)</f>
        <v>57561</v>
      </c>
      <c r="C254" s="4" cm="1">
        <f t="array" ref="C254">_xll.SNL.Clients.Office.Excel.Functions.SPG($A254, "SP_TOTAL_REV", C$3)</f>
        <v>53315</v>
      </c>
      <c r="D254" s="4" cm="1">
        <f t="array" ref="D254">_xll.SNL.Clients.Office.Excel.Functions.SPG($A254, "SP_TOTAL_REV", D$3)</f>
        <v>56359</v>
      </c>
      <c r="E254" s="4" cm="1">
        <f t="array" ref="E254">_xll.SNL.Clients.Office.Excel.Functions.SPG($A254, "SP_TOTAL_REV", E$3)</f>
        <v>48630</v>
      </c>
      <c r="F254" s="4" cm="1">
        <f t="array" ref="F254">_xll.SNL.Clients.Office.Excel.Functions.SPG($A254, "SP_TOTAL_REV", F$3)</f>
        <v>50724</v>
      </c>
      <c r="G254" s="4" cm="1">
        <f t="array" ref="G254">_xll.SNL.Clients.Office.Excel.Functions.SPG($A254, "SP_TOTAL_REV", G$3)</f>
        <v>61279</v>
      </c>
      <c r="H254" s="4" cm="1">
        <f t="array" ref="H254">_xll.SNL.Clients.Office.Excel.Functions.SPG($A254, "SP_TOTAL_REV", H$3)</f>
        <v>63105</v>
      </c>
      <c r="I254" s="4" cm="1">
        <f t="array" ref="I254">_xll.SNL.Clients.Office.Excel.Functions.SPG($A254, "SP_TOTAL_REV", I$3)</f>
        <v>66500</v>
      </c>
      <c r="J254" s="4" cm="1">
        <f t="array" ref="J254">_xll.SNL.Clients.Office.Excel.Functions.SPG($A254, "SP_TOTAL_REV", J$3)</f>
        <v>69691</v>
      </c>
      <c r="K254" s="4" cm="1">
        <f t="array" ref="K254">_xll.SNL.Clients.Office.Excel.Functions.SPG($A254, "SP_TOTAL_REV", K$3)</f>
        <v>66739</v>
      </c>
      <c r="L254" s="4" cm="1">
        <f t="array" ref="L254">_xll.SNL.Clients.Office.Excel.Functions.SPG($A254, "SP_TOTAL_REV", L$3)</f>
        <v>57064</v>
      </c>
      <c r="M254" s="4" cm="1">
        <f t="array" ref="M254">_xll.SNL.Clients.Office.Excel.Functions.SPG($A254, "SP_TOTAL_REV", M$3)</f>
        <v>54482</v>
      </c>
      <c r="N254" s="4" cm="1">
        <f t="array" ref="N254">_xll.SNL.Clients.Office.Excel.Functions.SPG($A254, "SP_TOTAL_REV", N$3)</f>
        <v>56647</v>
      </c>
      <c r="O254" s="4" cm="1">
        <f t="array" ref="O254">_xll.SNL.Clients.Office.Excel.Functions.SPG($A254, "SP_TOTAL_REV", O$3)</f>
        <v>58706</v>
      </c>
      <c r="P254" s="4" cm="1">
        <f t="array" ref="P254">_xll.SNL.Clients.Office.Excel.Functions.SPG($A254, "SP_TOTAL_REV", P$3)</f>
        <v>61862</v>
      </c>
      <c r="Q254" s="4" cm="1">
        <f t="array" ref="Q254">_xll.SNL.Clients.Office.Excel.Functions.SPG($A254, "SP_TOTAL_REV", Q$3)</f>
        <v>60489</v>
      </c>
      <c r="R254" s="4" cm="1">
        <f t="array" ref="R254">_xll.SNL.Clients.Office.Excel.Functions.SPG($A254, "SP_TOTAL_REV", R$3)</f>
        <v>60954</v>
      </c>
      <c r="S254" s="4" cm="1">
        <f t="array" ref="S254">_xll.SNL.Clients.Office.Excel.Functions.SPG($A254, "SP_TOTAL_REV", S$3)</f>
        <v>57888</v>
      </c>
      <c r="T254" s="4" cm="1">
        <f t="array" ref="T254">_xll.SNL.Clients.Office.Excel.Functions.SPG($A254, "SP_TOTAL_REV", T$3)</f>
        <v>58240</v>
      </c>
      <c r="U254" s="4" cm="1">
        <f t="array" ref="U254">_xll.SNL.Clients.Office.Excel.Functions.SPG($A254, "SP_TOTAL_REV", U$3)</f>
        <v>57705</v>
      </c>
      <c r="V254" s="4" cm="1">
        <f t="array" ref="V254">_xll.SNL.Clients.Office.Excel.Functions.SPG($A254, "SP_TOTAL_REV", V$3)</f>
        <v>57896</v>
      </c>
      <c r="W254" s="4" cm="1">
        <f t="array" ref="W254">_xll.SNL.Clients.Office.Excel.Functions.SPG($A254, "SP_TOTAL_REV", W$3)</f>
        <v>58701</v>
      </c>
      <c r="X254" s="4" cm="1">
        <f t="array" ref="X254">_xll.SNL.Clients.Office.Excel.Functions.SPG($A254, "SP_TOTAL_REV", X$3)</f>
        <v>58100</v>
      </c>
      <c r="Y254" s="4" cm="1">
        <f t="array" ref="Y254">_xll.SNL.Clients.Office.Excel.Functions.SPG($A254, "SP_TOTAL_REV", Y$3)</f>
        <v>57217</v>
      </c>
    </row>
    <row r="255" spans="1:25" x14ac:dyDescent="0.3">
      <c r="A255" s="11" t="s">
        <v>1293</v>
      </c>
      <c r="B255" s="4" t="str" cm="1">
        <f t="array" ref="B255">_xll.SNL.Clients.Office.Excel.Functions.SPG($A255, "SP_TOTAL_REV", B$3)</f>
        <v>NA</v>
      </c>
      <c r="C255" s="4" cm="1">
        <f t="array" ref="C255">_xll.SNL.Clients.Office.Excel.Functions.SPG($A255, "SP_TOTAL_REV", C$3)</f>
        <v>2576000</v>
      </c>
      <c r="D255" s="4" cm="1">
        <f t="array" ref="D255">_xll.SNL.Clients.Office.Excel.Functions.SPG($A255, "SP_TOTAL_REV", D$3)</f>
        <v>2353000</v>
      </c>
      <c r="E255" s="4" cm="1">
        <f t="array" ref="E255">_xll.SNL.Clients.Office.Excel.Functions.SPG($A255, "SP_TOTAL_REV", E$3)</f>
        <v>2080000</v>
      </c>
      <c r="F255" s="4" cm="1">
        <f t="array" ref="F255">_xll.SNL.Clients.Office.Excel.Functions.SPG($A255, "SP_TOTAL_REV", F$3)</f>
        <v>2184000</v>
      </c>
      <c r="G255" s="4" cm="1">
        <f t="array" ref="G255">_xll.SNL.Clients.Office.Excel.Functions.SPG($A255, "SP_TOTAL_REV", G$3)</f>
        <v>2703000</v>
      </c>
      <c r="H255" s="4" cm="1">
        <f t="array" ref="H255">_xll.SNL.Clients.Office.Excel.Functions.SPG($A255, "SP_TOTAL_REV", H$3)</f>
        <v>2437000</v>
      </c>
      <c r="I255" s="4" cm="1">
        <f t="array" ref="I255">_xll.SNL.Clients.Office.Excel.Functions.SPG($A255, "SP_TOTAL_REV", I$3)</f>
        <v>2047000</v>
      </c>
      <c r="J255" s="4" cm="1">
        <f t="array" ref="J255">_xll.SNL.Clients.Office.Excel.Functions.SPG($A255, "SP_TOTAL_REV", J$3)</f>
        <v>2035000</v>
      </c>
      <c r="K255" s="4" cm="1">
        <f t="array" ref="K255">_xll.SNL.Clients.Office.Excel.Functions.SPG($A255, "SP_TOTAL_REV", K$3)</f>
        <v>2496000</v>
      </c>
      <c r="L255" s="4" cm="1">
        <f t="array" ref="L255">_xll.SNL.Clients.Office.Excel.Functions.SPG($A255, "SP_TOTAL_REV", L$3)</f>
        <v>2344000</v>
      </c>
      <c r="M255" s="4" cm="1">
        <f t="array" ref="M255">_xll.SNL.Clients.Office.Excel.Functions.SPG($A255, "SP_TOTAL_REV", M$3)</f>
        <v>1810000</v>
      </c>
      <c r="N255" s="4" cm="1">
        <f t="array" ref="N255">_xll.SNL.Clients.Office.Excel.Functions.SPG($A255, "SP_TOTAL_REV", N$3)</f>
        <v>1949000</v>
      </c>
      <c r="O255" s="4" cm="1">
        <f t="array" ref="O255">_xll.SNL.Clients.Office.Excel.Functions.SPG($A255, "SP_TOTAL_REV", O$3)</f>
        <v>2226000</v>
      </c>
      <c r="P255" s="4" cm="1">
        <f t="array" ref="P255">_xll.SNL.Clients.Office.Excel.Functions.SPG($A255, "SP_TOTAL_REV", P$3)</f>
        <v>1873000</v>
      </c>
      <c r="Q255" s="4" cm="1">
        <f t="array" ref="Q255">_xll.SNL.Clients.Office.Excel.Functions.SPG($A255, "SP_TOTAL_REV", Q$3)</f>
        <v>1289000</v>
      </c>
      <c r="R255" s="4" cm="1">
        <f t="array" ref="R255">_xll.SNL.Clients.Office.Excel.Functions.SPG($A255, "SP_TOTAL_REV", R$3)</f>
        <v>1235000</v>
      </c>
      <c r="S255" s="4" cm="1">
        <f t="array" ref="S255">_xll.SNL.Clients.Office.Excel.Functions.SPG($A255, "SP_TOTAL_REV", S$3)</f>
        <v>1268000</v>
      </c>
      <c r="T255" s="4" cm="1">
        <f t="array" ref="T255">_xll.SNL.Clients.Office.Excel.Functions.SPG($A255, "SP_TOTAL_REV", T$3)</f>
        <v>832000</v>
      </c>
      <c r="U255" s="4" cm="1">
        <f t="array" ref="U255">_xll.SNL.Clients.Office.Excel.Functions.SPG($A255, "SP_TOTAL_REV", U$3)</f>
        <v>1923000</v>
      </c>
      <c r="V255" s="4" cm="1">
        <f t="array" ref="V255">_xll.SNL.Clients.Office.Excel.Functions.SPG($A255, "SP_TOTAL_REV", V$3)</f>
        <v>2325000</v>
      </c>
      <c r="W255" s="4" cm="1">
        <f t="array" ref="W255">_xll.SNL.Clients.Office.Excel.Functions.SPG($A255, "SP_TOTAL_REV", W$3)</f>
        <v>2836000</v>
      </c>
      <c r="X255" s="4" cm="1">
        <f t="array" ref="X255">_xll.SNL.Clients.Office.Excel.Functions.SPG($A255, "SP_TOTAL_REV", X$3)</f>
        <v>2511000</v>
      </c>
      <c r="Y255" s="4" cm="1">
        <f t="array" ref="Y255">_xll.SNL.Clients.Office.Excel.Functions.SPG($A255, "SP_TOTAL_REV", Y$3)</f>
        <v>2107000</v>
      </c>
    </row>
    <row r="256" spans="1:25" x14ac:dyDescent="0.3">
      <c r="A256" s="11" t="s">
        <v>1294</v>
      </c>
      <c r="B256" s="4" t="str" cm="1">
        <f t="array" ref="B256">_xll.SNL.Clients.Office.Excel.Functions.SPG($A256, "SP_TOTAL_REV", B$3)</f>
        <v>NA</v>
      </c>
      <c r="C256" s="4" cm="1">
        <f t="array" ref="C256">_xll.SNL.Clients.Office.Excel.Functions.SPG($A256, "SP_TOTAL_REV", C$3)</f>
        <v>207311</v>
      </c>
      <c r="D256" s="4" cm="1">
        <f t="array" ref="D256">_xll.SNL.Clients.Office.Excel.Functions.SPG($A256, "SP_TOTAL_REV", D$3)</f>
        <v>213313</v>
      </c>
      <c r="E256" s="4" cm="1">
        <f t="array" ref="E256">_xll.SNL.Clients.Office.Excel.Functions.SPG($A256, "SP_TOTAL_REV", E$3)</f>
        <v>213334</v>
      </c>
      <c r="F256" s="4" cm="1">
        <f t="array" ref="F256">_xll.SNL.Clients.Office.Excel.Functions.SPG($A256, "SP_TOTAL_REV", F$3)</f>
        <v>208019</v>
      </c>
      <c r="G256" s="4" cm="1">
        <f t="array" ref="G256">_xll.SNL.Clients.Office.Excel.Functions.SPG($A256, "SP_TOTAL_REV", G$3)</f>
        <v>208249</v>
      </c>
      <c r="H256" s="4" cm="1">
        <f t="array" ref="H256">_xll.SNL.Clients.Office.Excel.Functions.SPG($A256, "SP_TOTAL_REV", H$3)</f>
        <v>209270</v>
      </c>
      <c r="I256" s="4" cm="1">
        <f t="array" ref="I256">_xll.SNL.Clients.Office.Excel.Functions.SPG($A256, "SP_TOTAL_REV", I$3)</f>
        <v>214603</v>
      </c>
      <c r="J256" s="4" cm="1">
        <f t="array" ref="J256">_xll.SNL.Clients.Office.Excel.Functions.SPG($A256, "SP_TOTAL_REV", J$3)</f>
        <v>213074</v>
      </c>
      <c r="K256" s="4" cm="1">
        <f t="array" ref="K256">_xll.SNL.Clients.Office.Excel.Functions.SPG($A256, "SP_TOTAL_REV", K$3)</f>
        <v>207592</v>
      </c>
      <c r="L256" s="4" cm="1">
        <f t="array" ref="L256">_xll.SNL.Clients.Office.Excel.Functions.SPG($A256, "SP_TOTAL_REV", L$3)</f>
        <v>204287</v>
      </c>
      <c r="M256" s="4" cm="1">
        <f t="array" ref="M256">_xll.SNL.Clients.Office.Excel.Functions.SPG($A256, "SP_TOTAL_REV", M$3)</f>
        <v>207041</v>
      </c>
      <c r="N256" s="4" cm="1">
        <f t="array" ref="N256">_xll.SNL.Clients.Office.Excel.Functions.SPG($A256, "SP_TOTAL_REV", N$3)</f>
        <v>204016</v>
      </c>
      <c r="O256" s="4" cm="1">
        <f t="array" ref="O256">_xll.SNL.Clients.Office.Excel.Functions.SPG($A256, "SP_TOTAL_REV", O$3)</f>
        <v>196465</v>
      </c>
      <c r="P256" s="4" cm="1">
        <f t="array" ref="P256">_xll.SNL.Clients.Office.Excel.Functions.SPG($A256, "SP_TOTAL_REV", P$3)</f>
        <v>186323</v>
      </c>
      <c r="Q256" s="4" cm="1">
        <f t="array" ref="Q256">_xll.SNL.Clients.Office.Excel.Functions.SPG($A256, "SP_TOTAL_REV", Q$3)</f>
        <v>184830</v>
      </c>
      <c r="R256" s="4" cm="1">
        <f t="array" ref="R256">_xll.SNL.Clients.Office.Excel.Functions.SPG($A256, "SP_TOTAL_REV", R$3)</f>
        <v>181894</v>
      </c>
      <c r="S256" s="4" cm="1">
        <f t="array" ref="S256">_xll.SNL.Clients.Office.Excel.Functions.SPG($A256, "SP_TOTAL_REV", S$3)</f>
        <v>182226</v>
      </c>
      <c r="T256" s="4" cm="1">
        <f t="array" ref="T256">_xll.SNL.Clients.Office.Excel.Functions.SPG($A256, "SP_TOTAL_REV", T$3)</f>
        <v>184920</v>
      </c>
      <c r="U256" s="4" cm="1">
        <f t="array" ref="U256">_xll.SNL.Clients.Office.Excel.Functions.SPG($A256, "SP_TOTAL_REV", U$3)</f>
        <v>193832</v>
      </c>
      <c r="V256" s="4" cm="1">
        <f t="array" ref="V256">_xll.SNL.Clients.Office.Excel.Functions.SPG($A256, "SP_TOTAL_REV", V$3)</f>
        <v>193739</v>
      </c>
      <c r="W256" s="4" cm="1">
        <f t="array" ref="W256">_xll.SNL.Clients.Office.Excel.Functions.SPG($A256, "SP_TOTAL_REV", W$3)</f>
        <v>188854</v>
      </c>
      <c r="X256" s="4" cm="1">
        <f t="array" ref="X256">_xll.SNL.Clients.Office.Excel.Functions.SPG($A256, "SP_TOTAL_REV", X$3)</f>
        <v>185156</v>
      </c>
      <c r="Y256" s="4" cm="1">
        <f t="array" ref="Y256">_xll.SNL.Clients.Office.Excel.Functions.SPG($A256, "SP_TOTAL_REV", Y$3)</f>
        <v>173723</v>
      </c>
    </row>
    <row r="257" spans="1:25" x14ac:dyDescent="0.3">
      <c r="A257" s="11" t="s">
        <v>1295</v>
      </c>
      <c r="B257" s="4" t="str" cm="1">
        <f t="array" ref="B257">_xll.SNL.Clients.Office.Excel.Functions.SPG($A257, "SP_TOTAL_REV", B$3)</f>
        <v>NA</v>
      </c>
      <c r="C257" s="4" cm="1">
        <f t="array" ref="C257">_xll.SNL.Clients.Office.Excel.Functions.SPG($A257, "SP_TOTAL_REV", C$3)</f>
        <v>837600</v>
      </c>
      <c r="D257" s="4" cm="1">
        <f t="array" ref="D257">_xll.SNL.Clients.Office.Excel.Functions.SPG($A257, "SP_TOTAL_REV", D$3)</f>
        <v>786600</v>
      </c>
      <c r="E257" s="4" cm="1">
        <f t="array" ref="E257">_xll.SNL.Clients.Office.Excel.Functions.SPG($A257, "SP_TOTAL_REV", E$3)</f>
        <v>785300</v>
      </c>
      <c r="F257" s="4" cm="1">
        <f t="array" ref="F257">_xll.SNL.Clients.Office.Excel.Functions.SPG($A257, "SP_TOTAL_REV", F$3)</f>
        <v>773300</v>
      </c>
      <c r="G257" s="4" cm="1">
        <f t="array" ref="G257">_xll.SNL.Clients.Office.Excel.Functions.SPG($A257, "SP_TOTAL_REV", G$3)</f>
        <v>762800</v>
      </c>
      <c r="H257" s="4" cm="1">
        <f t="array" ref="H257">_xll.SNL.Clients.Office.Excel.Functions.SPG($A257, "SP_TOTAL_REV", H$3)</f>
        <v>716600</v>
      </c>
      <c r="I257" s="4" cm="1">
        <f t="array" ref="I257">_xll.SNL.Clients.Office.Excel.Functions.SPG($A257, "SP_TOTAL_REV", I$3)</f>
        <v>690900</v>
      </c>
      <c r="J257" s="4" cm="1">
        <f t="array" ref="J257">_xll.SNL.Clients.Office.Excel.Functions.SPG($A257, "SP_TOTAL_REV", J$3)</f>
        <v>655700</v>
      </c>
      <c r="K257" s="4" cm="1">
        <f t="array" ref="K257">_xll.SNL.Clients.Office.Excel.Functions.SPG($A257, "SP_TOTAL_REV", K$3)</f>
        <v>603900</v>
      </c>
      <c r="L257" s="4" cm="1">
        <f t="array" ref="L257">_xll.SNL.Clients.Office.Excel.Functions.SPG($A257, "SP_TOTAL_REV", L$3)</f>
        <v>579800</v>
      </c>
      <c r="M257" s="4" cm="1">
        <f t="array" ref="M257">_xll.SNL.Clients.Office.Excel.Functions.SPG($A257, "SP_TOTAL_REV", M$3)</f>
        <v>565700</v>
      </c>
      <c r="N257" s="4" cm="1">
        <f t="array" ref="N257">_xll.SNL.Clients.Office.Excel.Functions.SPG($A257, "SP_TOTAL_REV", N$3)</f>
        <v>565900</v>
      </c>
      <c r="O257" s="4" cm="1">
        <f t="array" ref="O257">_xll.SNL.Clients.Office.Excel.Functions.SPG($A257, "SP_TOTAL_REV", O$3)</f>
        <v>754900</v>
      </c>
      <c r="P257" s="4" cm="1">
        <f t="array" ref="P257">_xll.SNL.Clients.Office.Excel.Functions.SPG($A257, "SP_TOTAL_REV", P$3)</f>
        <v>695100</v>
      </c>
      <c r="Q257" s="4" cm="1">
        <f t="array" ref="Q257">_xll.SNL.Clients.Office.Excel.Functions.SPG($A257, "SP_TOTAL_REV", Q$3)</f>
        <v>722300</v>
      </c>
      <c r="R257" s="4" cm="1">
        <f t="array" ref="R257">_xll.SNL.Clients.Office.Excel.Functions.SPG($A257, "SP_TOTAL_REV", R$3)</f>
        <v>692500</v>
      </c>
      <c r="S257" s="4" cm="1">
        <f t="array" ref="S257">_xll.SNL.Clients.Office.Excel.Functions.SPG($A257, "SP_TOTAL_REV", S$3)</f>
        <v>693700</v>
      </c>
      <c r="T257" s="4" cm="1">
        <f t="array" ref="T257">_xll.SNL.Clients.Office.Excel.Functions.SPG($A257, "SP_TOTAL_REV", T$3)</f>
        <v>607500</v>
      </c>
      <c r="U257" s="4" cm="1">
        <f t="array" ref="U257">_xll.SNL.Clients.Office.Excel.Functions.SPG($A257, "SP_TOTAL_REV", U$3)</f>
        <v>648900</v>
      </c>
      <c r="V257" s="4" cm="1">
        <f t="array" ref="V257">_xll.SNL.Clients.Office.Excel.Functions.SPG($A257, "SP_TOTAL_REV", V$3)</f>
        <v>566900</v>
      </c>
      <c r="W257" s="4" cm="1">
        <f t="array" ref="W257">_xll.SNL.Clients.Office.Excel.Functions.SPG($A257, "SP_TOTAL_REV", W$3)</f>
        <v>485800</v>
      </c>
      <c r="X257" s="4" cm="1">
        <f t="array" ref="X257">_xll.SNL.Clients.Office.Excel.Functions.SPG($A257, "SP_TOTAL_REV", X$3)</f>
        <v>446600</v>
      </c>
      <c r="Y257" s="4" cm="1">
        <f t="array" ref="Y257">_xll.SNL.Clients.Office.Excel.Functions.SPG($A257, "SP_TOTAL_REV", Y$3)</f>
        <v>464600</v>
      </c>
    </row>
    <row r="258" spans="1:25" x14ac:dyDescent="0.3">
      <c r="A258" s="11" t="s">
        <v>1296</v>
      </c>
      <c r="B258" s="4" cm="1">
        <f t="array" ref="B258">_xll.SNL.Clients.Office.Excel.Functions.SPG($A258, "SP_TOTAL_REV", B$3)</f>
        <v>301074</v>
      </c>
      <c r="C258" s="4" cm="1">
        <f t="array" ref="C258">_xll.SNL.Clients.Office.Excel.Functions.SPG($A258, "SP_TOTAL_REV", C$3)</f>
        <v>305486</v>
      </c>
      <c r="D258" s="4" cm="1">
        <f t="array" ref="D258">_xll.SNL.Clients.Office.Excel.Functions.SPG($A258, "SP_TOTAL_REV", D$3)</f>
        <v>296955</v>
      </c>
      <c r="E258" s="4" cm="1">
        <f t="array" ref="E258">_xll.SNL.Clients.Office.Excel.Functions.SPG($A258, "SP_TOTAL_REV", E$3)</f>
        <v>285239</v>
      </c>
      <c r="F258" s="4" cm="1">
        <f t="array" ref="F258">_xll.SNL.Clients.Office.Excel.Functions.SPG($A258, "SP_TOTAL_REV", F$3)</f>
        <v>290204</v>
      </c>
      <c r="G258" s="4" cm="1">
        <f t="array" ref="G258">_xll.SNL.Clients.Office.Excel.Functions.SPG($A258, "SP_TOTAL_REV", G$3)</f>
        <v>312499</v>
      </c>
      <c r="H258" s="4" cm="1">
        <f t="array" ref="H258">_xll.SNL.Clients.Office.Excel.Functions.SPG($A258, "SP_TOTAL_REV", H$3)</f>
        <v>308918</v>
      </c>
      <c r="I258" s="4" cm="1">
        <f t="array" ref="I258">_xll.SNL.Clients.Office.Excel.Functions.SPG($A258, "SP_TOTAL_REV", I$3)</f>
        <v>284199</v>
      </c>
      <c r="J258" s="4" cm="1">
        <f t="array" ref="J258">_xll.SNL.Clients.Office.Excel.Functions.SPG($A258, "SP_TOTAL_REV", J$3)</f>
        <v>293226</v>
      </c>
      <c r="K258" s="4" cm="1">
        <f t="array" ref="K258">_xll.SNL.Clients.Office.Excel.Functions.SPG($A258, "SP_TOTAL_REV", K$3)</f>
        <v>330461</v>
      </c>
      <c r="L258" s="4" cm="1">
        <f t="array" ref="L258">_xll.SNL.Clients.Office.Excel.Functions.SPG($A258, "SP_TOTAL_REV", L$3)</f>
        <v>351329</v>
      </c>
      <c r="M258" s="4" cm="1">
        <f t="array" ref="M258">_xll.SNL.Clients.Office.Excel.Functions.SPG($A258, "SP_TOTAL_REV", M$3)</f>
        <v>316419</v>
      </c>
      <c r="N258" s="4" cm="1">
        <f t="array" ref="N258">_xll.SNL.Clients.Office.Excel.Functions.SPG($A258, "SP_TOTAL_REV", N$3)</f>
        <v>389140</v>
      </c>
      <c r="O258" s="4" cm="1">
        <f t="array" ref="O258">_xll.SNL.Clients.Office.Excel.Functions.SPG($A258, "SP_TOTAL_REV", O$3)</f>
        <v>473035</v>
      </c>
      <c r="P258" s="4" cm="1">
        <f t="array" ref="P258">_xll.SNL.Clients.Office.Excel.Functions.SPG($A258, "SP_TOTAL_REV", P$3)</f>
        <v>447815</v>
      </c>
      <c r="Q258" s="4" cm="1">
        <f t="array" ref="Q258">_xll.SNL.Clients.Office.Excel.Functions.SPG($A258, "SP_TOTAL_REV", Q$3)</f>
        <v>523267</v>
      </c>
      <c r="R258" s="4" cm="1">
        <f t="array" ref="R258">_xll.SNL.Clients.Office.Excel.Functions.SPG($A258, "SP_TOTAL_REV", R$3)</f>
        <v>555303</v>
      </c>
      <c r="S258" s="4" cm="1">
        <f t="array" ref="S258">_xll.SNL.Clients.Office.Excel.Functions.SPG($A258, "SP_TOTAL_REV", S$3)</f>
        <v>604611</v>
      </c>
      <c r="T258" s="4" cm="1">
        <f t="array" ref="T258">_xll.SNL.Clients.Office.Excel.Functions.SPG($A258, "SP_TOTAL_REV", T$3)</f>
        <v>572683</v>
      </c>
      <c r="U258" s="4" cm="1">
        <f t="array" ref="U258">_xll.SNL.Clients.Office.Excel.Functions.SPG($A258, "SP_TOTAL_REV", U$3)</f>
        <v>382049</v>
      </c>
      <c r="V258" s="4" cm="1">
        <f t="array" ref="V258">_xll.SNL.Clients.Office.Excel.Functions.SPG($A258, "SP_TOTAL_REV", V$3)</f>
        <v>374406</v>
      </c>
      <c r="W258" s="4" cm="1">
        <f t="array" ref="W258">_xll.SNL.Clients.Office.Excel.Functions.SPG($A258, "SP_TOTAL_REV", W$3)</f>
        <v>419151</v>
      </c>
      <c r="X258" s="4" cm="1">
        <f t="array" ref="X258">_xll.SNL.Clients.Office.Excel.Functions.SPG($A258, "SP_TOTAL_REV", X$3)</f>
        <v>383987</v>
      </c>
      <c r="Y258" s="4" cm="1">
        <f t="array" ref="Y258">_xll.SNL.Clients.Office.Excel.Functions.SPG($A258, "SP_TOTAL_REV", Y$3)</f>
        <v>324252</v>
      </c>
    </row>
    <row r="259" spans="1:25" x14ac:dyDescent="0.3">
      <c r="A259" s="11" t="s">
        <v>1297</v>
      </c>
      <c r="B259" s="4" t="str" cm="1">
        <f t="array" ref="B259">_xll.SNL.Clients.Office.Excel.Functions.SPG($A259, "SP_TOTAL_REV", B$3)</f>
        <v>NA</v>
      </c>
      <c r="C259" s="4" cm="1">
        <f t="array" ref="C259">_xll.SNL.Clients.Office.Excel.Functions.SPG($A259, "SP_TOTAL_REV", C$3)</f>
        <v>401556</v>
      </c>
      <c r="D259" s="4" cm="1">
        <f t="array" ref="D259">_xll.SNL.Clients.Office.Excel.Functions.SPG($A259, "SP_TOTAL_REV", D$3)</f>
        <v>315648</v>
      </c>
      <c r="E259" s="4" cm="1">
        <f t="array" ref="E259">_xll.SNL.Clients.Office.Excel.Functions.SPG($A259, "SP_TOTAL_REV", E$3)</f>
        <v>278171</v>
      </c>
      <c r="F259" s="4" cm="1">
        <f t="array" ref="F259">_xll.SNL.Clients.Office.Excel.Functions.SPG($A259, "SP_TOTAL_REV", F$3)</f>
        <v>246619</v>
      </c>
      <c r="G259" s="4" cm="1">
        <f t="array" ref="G259">_xll.SNL.Clients.Office.Excel.Functions.SPG($A259, "SP_TOTAL_REV", G$3)</f>
        <v>226699</v>
      </c>
      <c r="H259" s="4" cm="1">
        <f t="array" ref="H259">_xll.SNL.Clients.Office.Excel.Functions.SPG($A259, "SP_TOTAL_REV", H$3)</f>
        <v>207912</v>
      </c>
      <c r="I259" s="4" cm="1">
        <f t="array" ref="I259">_xll.SNL.Clients.Office.Excel.Functions.SPG($A259, "SP_TOTAL_REV", I$3)</f>
        <v>190770</v>
      </c>
      <c r="J259" s="4" cm="1">
        <f t="array" ref="J259">_xll.SNL.Clients.Office.Excel.Functions.SPG($A259, "SP_TOTAL_REV", J$3)</f>
        <v>167203</v>
      </c>
      <c r="K259" s="4" cm="1">
        <f t="array" ref="K259">_xll.SNL.Clients.Office.Excel.Functions.SPG($A259, "SP_TOTAL_REV", K$3)</f>
        <v>144836</v>
      </c>
      <c r="L259" s="4" cm="1">
        <f t="array" ref="L259">_xll.SNL.Clients.Office.Excel.Functions.SPG($A259, "SP_TOTAL_REV", L$3)</f>
        <v>113563</v>
      </c>
      <c r="M259" s="4" cm="1">
        <f t="array" ref="M259">_xll.SNL.Clients.Office.Excel.Functions.SPG($A259, "SP_TOTAL_REV", M$3)</f>
        <v>101314</v>
      </c>
      <c r="N259" s="4" cm="1">
        <f t="array" ref="N259">_xll.SNL.Clients.Office.Excel.Functions.SPG($A259, "SP_TOTAL_REV", N$3)</f>
        <v>84699</v>
      </c>
      <c r="O259" s="4" cm="1">
        <f t="array" ref="O259">_xll.SNL.Clients.Office.Excel.Functions.SPG($A259, "SP_TOTAL_REV", O$3)</f>
        <v>74173</v>
      </c>
      <c r="P259" s="4" cm="1">
        <f t="array" ref="P259">_xll.SNL.Clients.Office.Excel.Functions.SPG($A259, "SP_TOTAL_REV", P$3)</f>
        <v>60692</v>
      </c>
      <c r="Q259" s="4" cm="1">
        <f t="array" ref="Q259">_xll.SNL.Clients.Office.Excel.Functions.SPG($A259, "SP_TOTAL_REV", Q$3)</f>
        <v>52314</v>
      </c>
      <c r="R259" s="4" cm="1">
        <f t="array" ref="R259">_xll.SNL.Clients.Office.Excel.Functions.SPG($A259, "SP_TOTAL_REV", R$3)</f>
        <v>41466</v>
      </c>
      <c r="S259" s="4" cm="1">
        <f t="array" ref="S259">_xll.SNL.Clients.Office.Excel.Functions.SPG($A259, "SP_TOTAL_REV", S$3)</f>
        <v>41324</v>
      </c>
      <c r="T259" s="4" cm="1">
        <f t="array" ref="T259">_xll.SNL.Clients.Office.Excel.Functions.SPG($A259, "SP_TOTAL_REV", T$3)</f>
        <v>35904</v>
      </c>
      <c r="U259" s="4" cm="1">
        <f t="array" ref="U259">_xll.SNL.Clients.Office.Excel.Functions.SPG($A259, "SP_TOTAL_REV", U$3)</f>
        <v>30063</v>
      </c>
      <c r="V259" s="4" cm="1">
        <f t="array" ref="V259">_xll.SNL.Clients.Office.Excel.Functions.SPG($A259, "SP_TOTAL_REV", V$3)</f>
        <v>24769</v>
      </c>
      <c r="W259" s="4" cm="1">
        <f t="array" ref="W259">_xll.SNL.Clients.Office.Excel.Functions.SPG($A259, "SP_TOTAL_REV", W$3)</f>
        <v>21684</v>
      </c>
      <c r="X259" s="4" cm="1">
        <f t="array" ref="X259">_xll.SNL.Clients.Office.Excel.Functions.SPG($A259, "SP_TOTAL_REV", X$3)</f>
        <v>18052.5</v>
      </c>
      <c r="Y259" s="4" cm="1">
        <f t="array" ref="Y259">_xll.SNL.Clients.Office.Excel.Functions.SPG($A259, "SP_TOTAL_REV", Y$3)</f>
        <v>18052.5</v>
      </c>
    </row>
    <row r="260" spans="1:25" x14ac:dyDescent="0.3">
      <c r="A260" s="11" t="s">
        <v>1298</v>
      </c>
      <c r="B260" s="4" t="str" cm="1">
        <f t="array" ref="B260">_xll.SNL.Clients.Office.Excel.Functions.SPG($A260, "SP_TOTAL_REV", B$3)</f>
        <v>NA</v>
      </c>
      <c r="C260" s="4" cm="1">
        <f t="array" ref="C260">_xll.SNL.Clients.Office.Excel.Functions.SPG($A260, "SP_TOTAL_REV", C$3)</f>
        <v>672200</v>
      </c>
      <c r="D260" s="4" cm="1">
        <f t="array" ref="D260">_xll.SNL.Clients.Office.Excel.Functions.SPG($A260, "SP_TOTAL_REV", D$3)</f>
        <v>623700</v>
      </c>
      <c r="E260" s="4" cm="1">
        <f t="array" ref="E260">_xll.SNL.Clients.Office.Excel.Functions.SPG($A260, "SP_TOTAL_REV", E$3)</f>
        <v>588000</v>
      </c>
      <c r="F260" s="4" cm="1">
        <f t="array" ref="F260">_xll.SNL.Clients.Office.Excel.Functions.SPG($A260, "SP_TOTAL_REV", F$3)</f>
        <v>679800</v>
      </c>
      <c r="G260" s="4" cm="1">
        <f t="array" ref="G260">_xll.SNL.Clients.Office.Excel.Functions.SPG($A260, "SP_TOTAL_REV", G$3)</f>
        <v>711600</v>
      </c>
      <c r="H260" s="4" cm="1">
        <f t="array" ref="H260">_xll.SNL.Clients.Office.Excel.Functions.SPG($A260, "SP_TOTAL_REV", H$3)</f>
        <v>563500</v>
      </c>
      <c r="I260" s="4" cm="1">
        <f t="array" ref="I260">_xll.SNL.Clients.Office.Excel.Functions.SPG($A260, "SP_TOTAL_REV", I$3)</f>
        <v>479100</v>
      </c>
      <c r="J260" s="4" cm="1">
        <f t="array" ref="J260">_xll.SNL.Clients.Office.Excel.Functions.SPG($A260, "SP_TOTAL_REV", J$3)</f>
        <v>568900</v>
      </c>
      <c r="K260" s="4" cm="1">
        <f t="array" ref="K260">_xll.SNL.Clients.Office.Excel.Functions.SPG($A260, "SP_TOTAL_REV", K$3)</f>
        <v>598800</v>
      </c>
      <c r="L260" s="4" cm="1">
        <f t="array" ref="L260">_xll.SNL.Clients.Office.Excel.Functions.SPG($A260, "SP_TOTAL_REV", L$3)</f>
        <v>621700</v>
      </c>
      <c r="M260" s="4" cm="1">
        <f t="array" ref="M260">_xll.SNL.Clients.Office.Excel.Functions.SPG($A260, "SP_TOTAL_REV", M$3)</f>
        <v>572300</v>
      </c>
      <c r="N260" s="4" cm="1">
        <f t="array" ref="N260">_xll.SNL.Clients.Office.Excel.Functions.SPG($A260, "SP_TOTAL_REV", N$3)</f>
        <v>602900</v>
      </c>
      <c r="O260" s="4" cm="1">
        <f t="array" ref="O260">_xll.SNL.Clients.Office.Excel.Functions.SPG($A260, "SP_TOTAL_REV", O$3)</f>
        <v>586700</v>
      </c>
      <c r="P260" s="4" cm="1">
        <f t="array" ref="P260">_xll.SNL.Clients.Office.Excel.Functions.SPG($A260, "SP_TOTAL_REV", P$3)</f>
        <v>510500</v>
      </c>
      <c r="Q260" s="4" cm="1">
        <f t="array" ref="Q260">_xll.SNL.Clients.Office.Excel.Functions.SPG($A260, "SP_TOTAL_REV", Q$3)</f>
        <v>484293</v>
      </c>
      <c r="R260" s="4" cm="1">
        <f t="array" ref="R260">_xll.SNL.Clients.Office.Excel.Functions.SPG($A260, "SP_TOTAL_REV", R$3)</f>
        <v>562139</v>
      </c>
      <c r="S260" s="4" cm="1">
        <f t="array" ref="S260">_xll.SNL.Clients.Office.Excel.Functions.SPG($A260, "SP_TOTAL_REV", S$3)</f>
        <v>507063</v>
      </c>
      <c r="T260" s="4" cm="1">
        <f t="array" ref="T260">_xll.SNL.Clients.Office.Excel.Functions.SPG($A260, "SP_TOTAL_REV", T$3)</f>
        <v>417456</v>
      </c>
      <c r="U260" s="4" cm="1">
        <f t="array" ref="U260">_xll.SNL.Clients.Office.Excel.Functions.SPG($A260, "SP_TOTAL_REV", U$3)</f>
        <v>468704</v>
      </c>
      <c r="V260" s="4" cm="1">
        <f t="array" ref="V260">_xll.SNL.Clients.Office.Excel.Functions.SPG($A260, "SP_TOTAL_REV", V$3)</f>
        <v>616079</v>
      </c>
      <c r="W260" s="4" cm="1">
        <f t="array" ref="W260">_xll.SNL.Clients.Office.Excel.Functions.SPG($A260, "SP_TOTAL_REV", W$3)</f>
        <v>625386</v>
      </c>
      <c r="X260" s="4" cm="1">
        <f t="array" ref="X260">_xll.SNL.Clients.Office.Excel.Functions.SPG($A260, "SP_TOTAL_REV", X$3)</f>
        <v>526026</v>
      </c>
      <c r="Y260" s="4" cm="1">
        <f t="array" ref="Y260">_xll.SNL.Clients.Office.Excel.Functions.SPG($A260, "SP_TOTAL_REV", Y$3)</f>
        <v>479456</v>
      </c>
    </row>
    <row r="261" spans="1:25" x14ac:dyDescent="0.3">
      <c r="A261" s="11" t="s">
        <v>1299</v>
      </c>
      <c r="B261" s="4" cm="1">
        <f t="array" ref="B261">_xll.SNL.Clients.Office.Excel.Functions.SPG($A261, "SP_TOTAL_REV", B$3)</f>
        <v>117010</v>
      </c>
      <c r="C261" s="4" cm="1">
        <f t="array" ref="C261">_xll.SNL.Clients.Office.Excel.Functions.SPG($A261, "SP_TOTAL_REV", C$3)</f>
        <v>116648</v>
      </c>
      <c r="D261" s="4" cm="1">
        <f t="array" ref="D261">_xll.SNL.Clients.Office.Excel.Functions.SPG($A261, "SP_TOTAL_REV", D$3)</f>
        <v>116931</v>
      </c>
      <c r="E261" s="4" cm="1">
        <f t="array" ref="E261">_xll.SNL.Clients.Office.Excel.Functions.SPG($A261, "SP_TOTAL_REV", E$3)</f>
        <v>123333</v>
      </c>
      <c r="F261" s="4" cm="1">
        <f t="array" ref="F261">_xll.SNL.Clients.Office.Excel.Functions.SPG($A261, "SP_TOTAL_REV", F$3)</f>
        <v>135234</v>
      </c>
      <c r="G261" s="4" cm="1">
        <f t="array" ref="G261">_xll.SNL.Clients.Office.Excel.Functions.SPG($A261, "SP_TOTAL_REV", G$3)</f>
        <v>143683</v>
      </c>
      <c r="H261" s="4" cm="1">
        <f t="array" ref="H261">_xll.SNL.Clients.Office.Excel.Functions.SPG($A261, "SP_TOTAL_REV", H$3)</f>
        <v>141884</v>
      </c>
      <c r="I261" s="4" cm="1">
        <f t="array" ref="I261">_xll.SNL.Clients.Office.Excel.Functions.SPG($A261, "SP_TOTAL_REV", I$3)</f>
        <v>145127</v>
      </c>
      <c r="J261" s="4" cm="1">
        <f t="array" ref="J261">_xll.SNL.Clients.Office.Excel.Functions.SPG($A261, "SP_TOTAL_REV", J$3)</f>
        <v>162631</v>
      </c>
      <c r="K261" s="4" cm="1">
        <f t="array" ref="K261">_xll.SNL.Clients.Office.Excel.Functions.SPG($A261, "SP_TOTAL_REV", K$3)</f>
        <v>166739</v>
      </c>
      <c r="L261" s="4" cm="1">
        <f t="array" ref="L261">_xll.SNL.Clients.Office.Excel.Functions.SPG($A261, "SP_TOTAL_REV", L$3)</f>
        <v>154284</v>
      </c>
      <c r="M261" s="4" cm="1">
        <f t="array" ref="M261">_xll.SNL.Clients.Office.Excel.Functions.SPG($A261, "SP_TOTAL_REV", M$3)</f>
        <v>146342</v>
      </c>
      <c r="N261" s="4" cm="1">
        <f t="array" ref="N261">_xll.SNL.Clients.Office.Excel.Functions.SPG($A261, "SP_TOTAL_REV", N$3)</f>
        <v>147100</v>
      </c>
      <c r="O261" s="4" cm="1">
        <f t="array" ref="O261">_xll.SNL.Clients.Office.Excel.Functions.SPG($A261, "SP_TOTAL_REV", O$3)</f>
        <v>140925</v>
      </c>
      <c r="P261" s="4" cm="1">
        <f t="array" ref="P261">_xll.SNL.Clients.Office.Excel.Functions.SPG($A261, "SP_TOTAL_REV", P$3)</f>
        <v>137626</v>
      </c>
      <c r="Q261" s="4" cm="1">
        <f t="array" ref="Q261">_xll.SNL.Clients.Office.Excel.Functions.SPG($A261, "SP_TOTAL_REV", Q$3)</f>
        <v>131397</v>
      </c>
      <c r="R261" s="4" cm="1">
        <f t="array" ref="R261">_xll.SNL.Clients.Office.Excel.Functions.SPG($A261, "SP_TOTAL_REV", R$3)</f>
        <v>132171</v>
      </c>
      <c r="S261" s="4" cm="1">
        <f t="array" ref="S261">_xll.SNL.Clients.Office.Excel.Functions.SPG($A261, "SP_TOTAL_REV", S$3)</f>
        <v>135177</v>
      </c>
      <c r="T261" s="4" cm="1">
        <f t="array" ref="T261">_xll.SNL.Clients.Office.Excel.Functions.SPG($A261, "SP_TOTAL_REV", T$3)</f>
        <v>121074</v>
      </c>
      <c r="U261" s="4" cm="1">
        <f t="array" ref="U261">_xll.SNL.Clients.Office.Excel.Functions.SPG($A261, "SP_TOTAL_REV", U$3)</f>
        <v>132616</v>
      </c>
      <c r="V261" s="4" cm="1">
        <f t="array" ref="V261">_xll.SNL.Clients.Office.Excel.Functions.SPG($A261, "SP_TOTAL_REV", V$3)</f>
        <v>126487</v>
      </c>
      <c r="W261" s="4" cm="1">
        <f t="array" ref="W261">_xll.SNL.Clients.Office.Excel.Functions.SPG($A261, "SP_TOTAL_REV", W$3)</f>
        <v>129254</v>
      </c>
      <c r="X261" s="4" cm="1">
        <f t="array" ref="X261">_xll.SNL.Clients.Office.Excel.Functions.SPG($A261, "SP_TOTAL_REV", X$3)</f>
        <v>129524</v>
      </c>
      <c r="Y261" s="4" cm="1">
        <f t="array" ref="Y261">_xll.SNL.Clients.Office.Excel.Functions.SPG($A261, "SP_TOTAL_REV", Y$3)</f>
        <v>131027</v>
      </c>
    </row>
    <row r="262" spans="1:25" x14ac:dyDescent="0.3">
      <c r="A262" s="11" t="s">
        <v>1300</v>
      </c>
      <c r="B262" s="4" t="str" cm="1">
        <f t="array" ref="B262">_xll.SNL.Clients.Office.Excel.Functions.SPG($A262, "SP_TOTAL_REV", B$3)</f>
        <v>NA</v>
      </c>
      <c r="C262" s="4" cm="1">
        <f t="array" ref="C262">_xll.SNL.Clients.Office.Excel.Functions.SPG($A262, "SP_TOTAL_REV", C$3)</f>
        <v>412100</v>
      </c>
      <c r="D262" s="4" cm="1">
        <f t="array" ref="D262">_xll.SNL.Clients.Office.Excel.Functions.SPG($A262, "SP_TOTAL_REV", D$3)</f>
        <v>388100</v>
      </c>
      <c r="E262" s="4" cm="1">
        <f t="array" ref="E262">_xll.SNL.Clients.Office.Excel.Functions.SPG($A262, "SP_TOTAL_REV", E$3)</f>
        <v>386000</v>
      </c>
      <c r="F262" s="4" cm="1">
        <f t="array" ref="F262">_xll.SNL.Clients.Office.Excel.Functions.SPG($A262, "SP_TOTAL_REV", F$3)</f>
        <v>402900</v>
      </c>
      <c r="G262" s="4" cm="1">
        <f t="array" ref="G262">_xll.SNL.Clients.Office.Excel.Functions.SPG($A262, "SP_TOTAL_REV", G$3)</f>
        <v>378700</v>
      </c>
      <c r="H262" s="4" cm="1">
        <f t="array" ref="H262">_xll.SNL.Clients.Office.Excel.Functions.SPG($A262, "SP_TOTAL_REV", H$3)</f>
        <v>356400</v>
      </c>
      <c r="I262" s="4" cm="1">
        <f t="array" ref="I262">_xll.SNL.Clients.Office.Excel.Functions.SPG($A262, "SP_TOTAL_REV", I$3)</f>
        <v>353900</v>
      </c>
      <c r="J262" s="4" cm="1">
        <f t="array" ref="J262">_xll.SNL.Clients.Office.Excel.Functions.SPG($A262, "SP_TOTAL_REV", J$3)</f>
        <v>346400</v>
      </c>
      <c r="K262" s="4" cm="1">
        <f t="array" ref="K262">_xll.SNL.Clients.Office.Excel.Functions.SPG($A262, "SP_TOTAL_REV", K$3)</f>
        <v>342600</v>
      </c>
      <c r="L262" s="4" cm="1">
        <f t="array" ref="L262">_xll.SNL.Clients.Office.Excel.Functions.SPG($A262, "SP_TOTAL_REV", L$3)</f>
        <v>345900</v>
      </c>
      <c r="M262" s="4" cm="1">
        <f t="array" ref="M262">_xll.SNL.Clients.Office.Excel.Functions.SPG($A262, "SP_TOTAL_REV", M$3)</f>
        <v>346700</v>
      </c>
      <c r="N262" s="4" cm="1">
        <f t="array" ref="N262">_xll.SNL.Clients.Office.Excel.Functions.SPG($A262, "SP_TOTAL_REV", N$3)</f>
        <v>331200</v>
      </c>
      <c r="O262" s="4" cm="1">
        <f t="array" ref="O262">_xll.SNL.Clients.Office.Excel.Functions.SPG($A262, "SP_TOTAL_REV", O$3)</f>
        <v>329600</v>
      </c>
      <c r="P262" s="4" cm="1">
        <f t="array" ref="P262">_xll.SNL.Clients.Office.Excel.Functions.SPG($A262, "SP_TOTAL_REV", P$3)</f>
        <v>347100</v>
      </c>
      <c r="Q262" s="4" cm="1">
        <f t="array" ref="Q262">_xll.SNL.Clients.Office.Excel.Functions.SPG($A262, "SP_TOTAL_REV", Q$3)</f>
        <v>322000</v>
      </c>
      <c r="R262" s="4" cm="1">
        <f t="array" ref="R262">_xll.SNL.Clients.Office.Excel.Functions.SPG($A262, "SP_TOTAL_REV", R$3)</f>
        <v>352344</v>
      </c>
      <c r="S262" s="4" cm="1">
        <f t="array" ref="S262">_xll.SNL.Clients.Office.Excel.Functions.SPG($A262, "SP_TOTAL_REV", S$3)</f>
        <v>337080</v>
      </c>
      <c r="T262" s="4" cm="1">
        <f t="array" ref="T262">_xll.SNL.Clients.Office.Excel.Functions.SPG($A262, "SP_TOTAL_REV", T$3)</f>
        <v>314929</v>
      </c>
      <c r="U262" s="4" cm="1">
        <f t="array" ref="U262">_xll.SNL.Clients.Office.Excel.Functions.SPG($A262, "SP_TOTAL_REV", U$3)</f>
        <v>307245</v>
      </c>
      <c r="V262" s="4" cm="1">
        <f t="array" ref="V262">_xll.SNL.Clients.Office.Excel.Functions.SPG($A262, "SP_TOTAL_REV", V$3)</f>
        <v>325059</v>
      </c>
      <c r="W262" s="4" cm="1">
        <f t="array" ref="W262">_xll.SNL.Clients.Office.Excel.Functions.SPG($A262, "SP_TOTAL_REV", W$3)</f>
        <v>336636</v>
      </c>
      <c r="X262" s="4" cm="1">
        <f t="array" ref="X262">_xll.SNL.Clients.Office.Excel.Functions.SPG($A262, "SP_TOTAL_REV", X$3)</f>
        <v>454110</v>
      </c>
      <c r="Y262" s="4" cm="1">
        <f t="array" ref="Y262">_xll.SNL.Clients.Office.Excel.Functions.SPG($A262, "SP_TOTAL_REV", Y$3)</f>
        <v>315876</v>
      </c>
    </row>
    <row r="263" spans="1:25" x14ac:dyDescent="0.3">
      <c r="A263" s="11" t="s">
        <v>1301</v>
      </c>
      <c r="B263" s="4" t="str" cm="1">
        <f t="array" ref="B263">_xll.SNL.Clients.Office.Excel.Functions.SPG($A263, "SP_TOTAL_REV", B$3)</f>
        <v>NA</v>
      </c>
      <c r="C263" s="4" cm="1">
        <f t="array" ref="C263">_xll.SNL.Clients.Office.Excel.Functions.SPG($A263, "SP_TOTAL_REV", C$3)</f>
        <v>986892</v>
      </c>
      <c r="D263" s="4" cm="1">
        <f t="array" ref="D263">_xll.SNL.Clients.Office.Excel.Functions.SPG($A263, "SP_TOTAL_REV", D$3)</f>
        <v>986495</v>
      </c>
      <c r="E263" s="4" cm="1">
        <f t="array" ref="E263">_xll.SNL.Clients.Office.Excel.Functions.SPG($A263, "SP_TOTAL_REV", E$3)</f>
        <v>999493</v>
      </c>
      <c r="F263" s="4" cm="1">
        <f t="array" ref="F263">_xll.SNL.Clients.Office.Excel.Functions.SPG($A263, "SP_TOTAL_REV", F$3)</f>
        <v>985023</v>
      </c>
      <c r="G263" s="4" cm="1">
        <f t="array" ref="G263">_xll.SNL.Clients.Office.Excel.Functions.SPG($A263, "SP_TOTAL_REV", G$3)</f>
        <v>1024835</v>
      </c>
      <c r="H263" s="4" cm="1">
        <f t="array" ref="H263">_xll.SNL.Clients.Office.Excel.Functions.SPG($A263, "SP_TOTAL_REV", H$3)</f>
        <v>1040462</v>
      </c>
      <c r="I263" s="4" cm="1">
        <f t="array" ref="I263">_xll.SNL.Clients.Office.Excel.Functions.SPG($A263, "SP_TOTAL_REV", I$3)</f>
        <v>1152265</v>
      </c>
      <c r="J263" s="4" cm="1">
        <f t="array" ref="J263">_xll.SNL.Clients.Office.Excel.Functions.SPG($A263, "SP_TOTAL_REV", J$3)</f>
        <v>1285503</v>
      </c>
      <c r="K263" s="4" cm="1">
        <f t="array" ref="K263">_xll.SNL.Clients.Office.Excel.Functions.SPG($A263, "SP_TOTAL_REV", K$3)</f>
        <v>1355407</v>
      </c>
      <c r="L263" s="4" cm="1">
        <f t="array" ref="L263">_xll.SNL.Clients.Office.Excel.Functions.SPG($A263, "SP_TOTAL_REV", L$3)</f>
        <v>1401456</v>
      </c>
      <c r="M263" s="4" cm="1">
        <f t="array" ref="M263">_xll.SNL.Clients.Office.Excel.Functions.SPG($A263, "SP_TOTAL_REV", M$3)</f>
        <v>1298123</v>
      </c>
      <c r="N263" s="4" cm="1">
        <f t="array" ref="N263">_xll.SNL.Clients.Office.Excel.Functions.SPG($A263, "SP_TOTAL_REV", N$3)</f>
        <v>1256403</v>
      </c>
      <c r="O263" s="4" cm="1">
        <f t="array" ref="O263">_xll.SNL.Clients.Office.Excel.Functions.SPG($A263, "SP_TOTAL_REV", O$3)</f>
        <v>1075107</v>
      </c>
      <c r="P263" s="4" cm="1">
        <f t="array" ref="P263">_xll.SNL.Clients.Office.Excel.Functions.SPG($A263, "SP_TOTAL_REV", P$3)</f>
        <v>981320</v>
      </c>
      <c r="Q263" s="4" cm="1">
        <f t="array" ref="Q263">_xll.SNL.Clients.Office.Excel.Functions.SPG($A263, "SP_TOTAL_REV", Q$3)</f>
        <v>919553</v>
      </c>
      <c r="R263" s="4" cm="1">
        <f t="array" ref="R263">_xll.SNL.Clients.Office.Excel.Functions.SPG($A263, "SP_TOTAL_REV", R$3)</f>
        <v>952730</v>
      </c>
      <c r="S263" s="4" cm="1">
        <f t="array" ref="S263">_xll.SNL.Clients.Office.Excel.Functions.SPG($A263, "SP_TOTAL_REV", S$3)</f>
        <v>924812</v>
      </c>
      <c r="T263" s="4" cm="1">
        <f t="array" ref="T263">_xll.SNL.Clients.Office.Excel.Functions.SPG($A263, "SP_TOTAL_REV", T$3)</f>
        <v>779243</v>
      </c>
      <c r="U263" s="4" cm="1">
        <f t="array" ref="U263">_xll.SNL.Clients.Office.Excel.Functions.SPG($A263, "SP_TOTAL_REV", U$3)</f>
        <v>838859</v>
      </c>
      <c r="V263" s="4" cm="1">
        <f t="array" ref="V263">_xll.SNL.Clients.Office.Excel.Functions.SPG($A263, "SP_TOTAL_REV", V$3)</f>
        <v>900681</v>
      </c>
      <c r="W263" s="4" cm="1">
        <f t="array" ref="W263">_xll.SNL.Clients.Office.Excel.Functions.SPG($A263, "SP_TOTAL_REV", W$3)</f>
        <v>913275</v>
      </c>
      <c r="X263" s="4" cm="1">
        <f t="array" ref="X263">_xll.SNL.Clients.Office.Excel.Functions.SPG($A263, "SP_TOTAL_REV", X$3)</f>
        <v>921163</v>
      </c>
      <c r="Y263" s="4" cm="1">
        <f t="array" ref="Y263">_xll.SNL.Clients.Office.Excel.Functions.SPG($A263, "SP_TOTAL_REV", Y$3)</f>
        <v>932998</v>
      </c>
    </row>
    <row r="264" spans="1:25" x14ac:dyDescent="0.3">
      <c r="A264" s="11" t="s">
        <v>1302</v>
      </c>
      <c r="B264" s="4" t="str" cm="1">
        <f t="array" ref="B264">_xll.SNL.Clients.Office.Excel.Functions.SPG($A264, "SP_TOTAL_REV", B$3)</f>
        <v>NA</v>
      </c>
      <c r="C264" s="4" cm="1">
        <f t="array" ref="C264">_xll.SNL.Clients.Office.Excel.Functions.SPG($A264, "SP_TOTAL_REV", C$3)</f>
        <v>938719</v>
      </c>
      <c r="D264" s="4" cm="1">
        <f t="array" ref="D264">_xll.SNL.Clients.Office.Excel.Functions.SPG($A264, "SP_TOTAL_REV", D$3)</f>
        <v>949527</v>
      </c>
      <c r="E264" s="4" cm="1">
        <f t="array" ref="E264">_xll.SNL.Clients.Office.Excel.Functions.SPG($A264, "SP_TOTAL_REV", E$3)</f>
        <v>929680</v>
      </c>
      <c r="F264" s="4" cm="1">
        <f t="array" ref="F264">_xll.SNL.Clients.Office.Excel.Functions.SPG($A264, "SP_TOTAL_REV", F$3)</f>
        <v>1058034</v>
      </c>
      <c r="G264" s="4" cm="1">
        <f t="array" ref="G264">_xll.SNL.Clients.Office.Excel.Functions.SPG($A264, "SP_TOTAL_REV", G$3)</f>
        <v>1111341</v>
      </c>
      <c r="H264" s="4" cm="1">
        <f t="array" ref="H264">_xll.SNL.Clients.Office.Excel.Functions.SPG($A264, "SP_TOTAL_REV", H$3)</f>
        <v>1111589</v>
      </c>
      <c r="I264" s="4" cm="1">
        <f t="array" ref="I264">_xll.SNL.Clients.Office.Excel.Functions.SPG($A264, "SP_TOTAL_REV", I$3)</f>
        <v>1084271</v>
      </c>
      <c r="J264" s="4" t="str" cm="1">
        <f t="array" ref="J264">_xll.SNL.Clients.Office.Excel.Functions.SPG($A264, "SP_TOTAL_REV", J$3)</f>
        <v>NA</v>
      </c>
      <c r="K264" s="4" cm="1">
        <f t="array" ref="K264">_xll.SNL.Clients.Office.Excel.Functions.SPG($A264, "SP_TOTAL_REV", K$3)</f>
        <v>1300901</v>
      </c>
      <c r="L264" s="4" cm="1">
        <f t="array" ref="L264">_xll.SNL.Clients.Office.Excel.Functions.SPG($A264, "SP_TOTAL_REV", L$3)</f>
        <v>1362581</v>
      </c>
      <c r="M264" s="4" cm="1">
        <f t="array" ref="M264">_xll.SNL.Clients.Office.Excel.Functions.SPG($A264, "SP_TOTAL_REV", M$3)</f>
        <v>1325345</v>
      </c>
      <c r="N264" s="4" cm="1">
        <f t="array" ref="N264">_xll.SNL.Clients.Office.Excel.Functions.SPG($A264, "SP_TOTAL_REV", N$3)</f>
        <v>1159442</v>
      </c>
      <c r="O264" s="4" cm="1">
        <f t="array" ref="O264">_xll.SNL.Clients.Office.Excel.Functions.SPG($A264, "SP_TOTAL_REV", O$3)</f>
        <v>924068</v>
      </c>
      <c r="P264" s="4" cm="1">
        <f t="array" ref="P264">_xll.SNL.Clients.Office.Excel.Functions.SPG($A264, "SP_TOTAL_REV", P$3)</f>
        <v>829547</v>
      </c>
      <c r="Q264" s="4" cm="1">
        <f t="array" ref="Q264">_xll.SNL.Clients.Office.Excel.Functions.SPG($A264, "SP_TOTAL_REV", Q$3)</f>
        <v>786570</v>
      </c>
      <c r="R264" s="4" cm="1">
        <f t="array" ref="R264">_xll.SNL.Clients.Office.Excel.Functions.SPG($A264, "SP_TOTAL_REV", R$3)</f>
        <v>765045</v>
      </c>
      <c r="S264" s="4" cm="1">
        <f t="array" ref="S264">_xll.SNL.Clients.Office.Excel.Functions.SPG($A264, "SP_TOTAL_REV", S$3)</f>
        <v>713248</v>
      </c>
      <c r="T264" s="4" cm="1">
        <f t="array" ref="T264">_xll.SNL.Clients.Office.Excel.Functions.SPG($A264, "SP_TOTAL_REV", T$3)</f>
        <v>659027</v>
      </c>
      <c r="U264" s="4" cm="1">
        <f t="array" ref="U264">_xll.SNL.Clients.Office.Excel.Functions.SPG($A264, "SP_TOTAL_REV", U$3)</f>
        <v>627216</v>
      </c>
      <c r="V264" s="4" cm="1">
        <f t="array" ref="V264">_xll.SNL.Clients.Office.Excel.Functions.SPG($A264, "SP_TOTAL_REV", V$3)</f>
        <v>670514</v>
      </c>
      <c r="W264" s="4" cm="1">
        <f t="array" ref="W264">_xll.SNL.Clients.Office.Excel.Functions.SPG($A264, "SP_TOTAL_REV", W$3)</f>
        <v>705382</v>
      </c>
      <c r="X264" s="4" cm="1">
        <f t="array" ref="X264">_xll.SNL.Clients.Office.Excel.Functions.SPG($A264, "SP_TOTAL_REV", X$3)</f>
        <v>688685</v>
      </c>
      <c r="Y264" s="4" cm="1">
        <f t="array" ref="Y264">_xll.SNL.Clients.Office.Excel.Functions.SPG($A264, "SP_TOTAL_REV", Y$3)</f>
        <v>641220</v>
      </c>
    </row>
    <row r="265" spans="1:25" x14ac:dyDescent="0.3">
      <c r="A265" s="11" t="s">
        <v>1303</v>
      </c>
      <c r="B265" s="4" t="str" cm="1">
        <f t="array" ref="B265">_xll.SNL.Clients.Office.Excel.Functions.SPG($A265, "SP_TOTAL_REV", B$3)</f>
        <v>NA</v>
      </c>
      <c r="C265" s="4" cm="1">
        <f t="array" ref="C265">_xll.SNL.Clients.Office.Excel.Functions.SPG($A265, "SP_TOTAL_REV", C$3)</f>
        <v>211139</v>
      </c>
      <c r="D265" s="4" cm="1">
        <f t="array" ref="D265">_xll.SNL.Clients.Office.Excel.Functions.SPG($A265, "SP_TOTAL_REV", D$3)</f>
        <v>203227</v>
      </c>
      <c r="E265" s="4" cm="1">
        <f t="array" ref="E265">_xll.SNL.Clients.Office.Excel.Functions.SPG($A265, "SP_TOTAL_REV", E$3)</f>
        <v>201383</v>
      </c>
      <c r="F265" s="4" cm="1">
        <f t="array" ref="F265">_xll.SNL.Clients.Office.Excel.Functions.SPG($A265, "SP_TOTAL_REV", F$3)</f>
        <v>203481</v>
      </c>
      <c r="G265" s="4" cm="1">
        <f t="array" ref="G265">_xll.SNL.Clients.Office.Excel.Functions.SPG($A265, "SP_TOTAL_REV", G$3)</f>
        <v>196761</v>
      </c>
      <c r="H265" s="4" cm="1">
        <f t="array" ref="H265">_xll.SNL.Clients.Office.Excel.Functions.SPG($A265, "SP_TOTAL_REV", H$3)</f>
        <v>185008</v>
      </c>
      <c r="I265" s="4" cm="1">
        <f t="array" ref="I265">_xll.SNL.Clients.Office.Excel.Functions.SPG($A265, "SP_TOTAL_REV", I$3)</f>
        <v>225870</v>
      </c>
      <c r="J265" s="4" cm="1">
        <f t="array" ref="J265">_xll.SNL.Clients.Office.Excel.Functions.SPG($A265, "SP_TOTAL_REV", J$3)</f>
        <v>301720</v>
      </c>
      <c r="K265" s="4" cm="1">
        <f t="array" ref="K265">_xll.SNL.Clients.Office.Excel.Functions.SPG($A265, "SP_TOTAL_REV", K$3)</f>
        <v>355643</v>
      </c>
      <c r="L265" s="4" cm="1">
        <f t="array" ref="L265">_xll.SNL.Clients.Office.Excel.Functions.SPG($A265, "SP_TOTAL_REV", L$3)</f>
        <v>329560</v>
      </c>
      <c r="M265" s="4" cm="1">
        <f t="array" ref="M265">_xll.SNL.Clients.Office.Excel.Functions.SPG($A265, "SP_TOTAL_REV", M$3)</f>
        <v>293146</v>
      </c>
      <c r="N265" s="4" cm="1">
        <f t="array" ref="N265">_xll.SNL.Clients.Office.Excel.Functions.SPG($A265, "SP_TOTAL_REV", N$3)</f>
        <v>287188</v>
      </c>
      <c r="O265" s="4" cm="1">
        <f t="array" ref="O265">_xll.SNL.Clients.Office.Excel.Functions.SPG($A265, "SP_TOTAL_REV", O$3)</f>
        <v>262855</v>
      </c>
      <c r="P265" s="4" cm="1">
        <f t="array" ref="P265">_xll.SNL.Clients.Office.Excel.Functions.SPG($A265, "SP_TOTAL_REV", P$3)</f>
        <v>282308</v>
      </c>
      <c r="Q265" s="4" cm="1">
        <f t="array" ref="Q265">_xll.SNL.Clients.Office.Excel.Functions.SPG($A265, "SP_TOTAL_REV", Q$3)</f>
        <v>264566</v>
      </c>
      <c r="R265" s="4" cm="1">
        <f t="array" ref="R265">_xll.SNL.Clients.Office.Excel.Functions.SPG($A265, "SP_TOTAL_REV", R$3)</f>
        <v>244966</v>
      </c>
      <c r="S265" s="4" cm="1">
        <f t="array" ref="S265">_xll.SNL.Clients.Office.Excel.Functions.SPG($A265, "SP_TOTAL_REV", S$3)</f>
        <v>227678</v>
      </c>
      <c r="T265" s="4" cm="1">
        <f t="array" ref="T265">_xll.SNL.Clients.Office.Excel.Functions.SPG($A265, "SP_TOTAL_REV", T$3)</f>
        <v>221564</v>
      </c>
      <c r="U265" s="4" cm="1">
        <f t="array" ref="U265">_xll.SNL.Clients.Office.Excel.Functions.SPG($A265, "SP_TOTAL_REV", U$3)</f>
        <v>220028</v>
      </c>
      <c r="V265" s="4" cm="1">
        <f t="array" ref="V265">_xll.SNL.Clients.Office.Excel.Functions.SPG($A265, "SP_TOTAL_REV", V$3)</f>
        <v>189355</v>
      </c>
      <c r="W265" s="4" cm="1">
        <f t="array" ref="W265">_xll.SNL.Clients.Office.Excel.Functions.SPG($A265, "SP_TOTAL_REV", W$3)</f>
        <v>154456</v>
      </c>
      <c r="X265" s="4" cm="1">
        <f t="array" ref="X265">_xll.SNL.Clients.Office.Excel.Functions.SPG($A265, "SP_TOTAL_REV", X$3)</f>
        <v>139195</v>
      </c>
      <c r="Y265" s="4" cm="1">
        <f t="array" ref="Y265">_xll.SNL.Clients.Office.Excel.Functions.SPG($A265, "SP_TOTAL_REV", Y$3)</f>
        <v>137831</v>
      </c>
    </row>
    <row r="266" spans="1:25" x14ac:dyDescent="0.3">
      <c r="A266" s="11" t="s">
        <v>1304</v>
      </c>
      <c r="B266" s="4" t="str" cm="1">
        <f t="array" ref="B266">_xll.SNL.Clients.Office.Excel.Functions.SPG($A266, "SP_TOTAL_REV", B$3)</f>
        <v>NA</v>
      </c>
      <c r="C266" s="4" cm="1">
        <f t="array" ref="C266">_xll.SNL.Clients.Office.Excel.Functions.SPG($A266, "SP_TOTAL_REV", C$3)</f>
        <v>589131</v>
      </c>
      <c r="D266" s="4" cm="1">
        <f t="array" ref="D266">_xll.SNL.Clients.Office.Excel.Functions.SPG($A266, "SP_TOTAL_REV", D$3)</f>
        <v>596455</v>
      </c>
      <c r="E266" s="4" cm="1">
        <f t="array" ref="E266">_xll.SNL.Clients.Office.Excel.Functions.SPG($A266, "SP_TOTAL_REV", E$3)</f>
        <v>566655</v>
      </c>
      <c r="F266" s="4" cm="1">
        <f t="array" ref="F266">_xll.SNL.Clients.Office.Excel.Functions.SPG($A266, "SP_TOTAL_REV", F$3)</f>
        <v>587856</v>
      </c>
      <c r="G266" s="4" cm="1">
        <f t="array" ref="G266">_xll.SNL.Clients.Office.Excel.Functions.SPG($A266, "SP_TOTAL_REV", G$3)</f>
        <v>553311</v>
      </c>
      <c r="H266" s="4" cm="1">
        <f t="array" ref="H266">_xll.SNL.Clients.Office.Excel.Functions.SPG($A266, "SP_TOTAL_REV", H$3)</f>
        <v>549310</v>
      </c>
      <c r="I266" s="4" cm="1">
        <f t="array" ref="I266">_xll.SNL.Clients.Office.Excel.Functions.SPG($A266, "SP_TOTAL_REV", I$3)</f>
        <v>568649</v>
      </c>
      <c r="J266" s="4" cm="1">
        <f t="array" ref="J266">_xll.SNL.Clients.Office.Excel.Functions.SPG($A266, "SP_TOTAL_REV", J$3)</f>
        <v>578014</v>
      </c>
      <c r="K266" s="4" cm="1">
        <f t="array" ref="K266">_xll.SNL.Clients.Office.Excel.Functions.SPG($A266, "SP_TOTAL_REV", K$3)</f>
        <v>597857</v>
      </c>
      <c r="L266" s="4" cm="1">
        <f t="array" ref="L266">_xll.SNL.Clients.Office.Excel.Functions.SPG($A266, "SP_TOTAL_REV", L$3)</f>
        <v>561004</v>
      </c>
      <c r="M266" s="4" cm="1">
        <f t="array" ref="M266">_xll.SNL.Clients.Office.Excel.Functions.SPG($A266, "SP_TOTAL_REV", M$3)</f>
        <v>543122</v>
      </c>
      <c r="N266" s="4" cm="1">
        <f t="array" ref="N266">_xll.SNL.Clients.Office.Excel.Functions.SPG($A266, "SP_TOTAL_REV", N$3)</f>
        <v>340525</v>
      </c>
      <c r="O266" s="4" cm="1">
        <f t="array" ref="O266">_xll.SNL.Clients.Office.Excel.Functions.SPG($A266, "SP_TOTAL_REV", O$3)</f>
        <v>336060</v>
      </c>
      <c r="P266" s="4" cm="1">
        <f t="array" ref="P266">_xll.SNL.Clients.Office.Excel.Functions.SPG($A266, "SP_TOTAL_REV", P$3)</f>
        <v>321677</v>
      </c>
      <c r="Q266" s="4" cm="1">
        <f t="array" ref="Q266">_xll.SNL.Clients.Office.Excel.Functions.SPG($A266, "SP_TOTAL_REV", Q$3)</f>
        <v>318046</v>
      </c>
      <c r="R266" s="4" cm="1">
        <f t="array" ref="R266">_xll.SNL.Clients.Office.Excel.Functions.SPG($A266, "SP_TOTAL_REV", R$3)</f>
        <v>320451</v>
      </c>
      <c r="S266" s="4" cm="1">
        <f t="array" ref="S266">_xll.SNL.Clients.Office.Excel.Functions.SPG($A266, "SP_TOTAL_REV", S$3)</f>
        <v>318567</v>
      </c>
      <c r="T266" s="4" cm="1">
        <f t="array" ref="T266">_xll.SNL.Clients.Office.Excel.Functions.SPG($A266, "SP_TOTAL_REV", T$3)</f>
        <v>303379</v>
      </c>
      <c r="U266" s="4" cm="1">
        <f t="array" ref="U266">_xll.SNL.Clients.Office.Excel.Functions.SPG($A266, "SP_TOTAL_REV", U$3)</f>
        <v>328607</v>
      </c>
      <c r="V266" s="4" cm="1">
        <f t="array" ref="V266">_xll.SNL.Clients.Office.Excel.Functions.SPG($A266, "SP_TOTAL_REV", V$3)</f>
        <v>315523</v>
      </c>
      <c r="W266" s="4" cm="1">
        <f t="array" ref="W266">_xll.SNL.Clients.Office.Excel.Functions.SPG($A266, "SP_TOTAL_REV", W$3)</f>
        <v>307471</v>
      </c>
      <c r="X266" s="4" cm="1">
        <f t="array" ref="X266">_xll.SNL.Clients.Office.Excel.Functions.SPG($A266, "SP_TOTAL_REV", X$3)</f>
        <v>312282</v>
      </c>
      <c r="Y266" s="4" cm="1">
        <f t="array" ref="Y266">_xll.SNL.Clients.Office.Excel.Functions.SPG($A266, "SP_TOTAL_REV", Y$3)</f>
        <v>330932</v>
      </c>
    </row>
    <row r="267" spans="1:25" x14ac:dyDescent="0.3">
      <c r="A267" s="11" t="s">
        <v>1305</v>
      </c>
      <c r="B267" s="4" t="str" cm="1">
        <f t="array" ref="B267">_xll.SNL.Clients.Office.Excel.Functions.SPG($A267, "SP_TOTAL_REV", B$3)</f>
        <v>NA</v>
      </c>
      <c r="C267" s="4" cm="1">
        <f t="array" ref="C267">_xll.SNL.Clients.Office.Excel.Functions.SPG($A267, "SP_TOTAL_REV", C$3)</f>
        <v>95198</v>
      </c>
      <c r="D267" s="4" cm="1">
        <f t="array" ref="D267">_xll.SNL.Clients.Office.Excel.Functions.SPG($A267, "SP_TOTAL_REV", D$3)</f>
        <v>102495</v>
      </c>
      <c r="E267" s="4" cm="1">
        <f t="array" ref="E267">_xll.SNL.Clients.Office.Excel.Functions.SPG($A267, "SP_TOTAL_REV", E$3)</f>
        <v>76825</v>
      </c>
      <c r="F267" s="4" cm="1">
        <f t="array" ref="F267">_xll.SNL.Clients.Office.Excel.Functions.SPG($A267, "SP_TOTAL_REV", F$3)</f>
        <v>70651</v>
      </c>
      <c r="G267" s="4" cm="1">
        <f t="array" ref="G267">_xll.SNL.Clients.Office.Excel.Functions.SPG($A267, "SP_TOTAL_REV", G$3)</f>
        <v>65005</v>
      </c>
      <c r="H267" s="4" cm="1">
        <f t="array" ref="H267">_xll.SNL.Clients.Office.Excel.Functions.SPG($A267, "SP_TOTAL_REV", H$3)</f>
        <v>85986</v>
      </c>
      <c r="I267" s="4" cm="1">
        <f t="array" ref="I267">_xll.SNL.Clients.Office.Excel.Functions.SPG($A267, "SP_TOTAL_REV", I$3)</f>
        <v>85897</v>
      </c>
      <c r="J267" s="4" cm="1">
        <f t="array" ref="J267">_xll.SNL.Clients.Office.Excel.Functions.SPG($A267, "SP_TOTAL_REV", J$3)</f>
        <v>76590</v>
      </c>
      <c r="K267" s="4" cm="1">
        <f t="array" ref="K267">_xll.SNL.Clients.Office.Excel.Functions.SPG($A267, "SP_TOTAL_REV", K$3)</f>
        <v>68270</v>
      </c>
      <c r="L267" s="4" cm="1">
        <f t="array" ref="L267">_xll.SNL.Clients.Office.Excel.Functions.SPG($A267, "SP_TOTAL_REV", L$3)</f>
        <v>59796</v>
      </c>
      <c r="M267" s="4" cm="1">
        <f t="array" ref="M267">_xll.SNL.Clients.Office.Excel.Functions.SPG($A267, "SP_TOTAL_REV", M$3)</f>
        <v>53144</v>
      </c>
      <c r="N267" s="4" cm="1">
        <f t="array" ref="N267">_xll.SNL.Clients.Office.Excel.Functions.SPG($A267, "SP_TOTAL_REV", N$3)</f>
        <v>52574</v>
      </c>
      <c r="O267" s="4" cm="1">
        <f t="array" ref="O267">_xll.SNL.Clients.Office.Excel.Functions.SPG($A267, "SP_TOTAL_REV", O$3)</f>
        <v>45193</v>
      </c>
      <c r="P267" s="4" cm="1">
        <f t="array" ref="P267">_xll.SNL.Clients.Office.Excel.Functions.SPG($A267, "SP_TOTAL_REV", P$3)</f>
        <v>47268</v>
      </c>
      <c r="Q267" s="4" cm="1">
        <f t="array" ref="Q267">_xll.SNL.Clients.Office.Excel.Functions.SPG($A267, "SP_TOTAL_REV", Q$3)</f>
        <v>45248</v>
      </c>
      <c r="R267" s="4" cm="1">
        <f t="array" ref="R267">_xll.SNL.Clients.Office.Excel.Functions.SPG($A267, "SP_TOTAL_REV", R$3)</f>
        <v>36448</v>
      </c>
      <c r="S267" s="4" cm="1">
        <f t="array" ref="S267">_xll.SNL.Clients.Office.Excel.Functions.SPG($A267, "SP_TOTAL_REV", S$3)</f>
        <v>28196</v>
      </c>
      <c r="T267" s="4" cm="1">
        <f t="array" ref="T267">_xll.SNL.Clients.Office.Excel.Functions.SPG($A267, "SP_TOTAL_REV", T$3)</f>
        <v>26457</v>
      </c>
      <c r="U267" s="4" cm="1">
        <f t="array" ref="U267">_xll.SNL.Clients.Office.Excel.Functions.SPG($A267, "SP_TOTAL_REV", U$3)</f>
        <v>47822</v>
      </c>
      <c r="V267" s="4" cm="1">
        <f t="array" ref="V267">_xll.SNL.Clients.Office.Excel.Functions.SPG($A267, "SP_TOTAL_REV", V$3)</f>
        <v>40821</v>
      </c>
      <c r="W267" s="4" cm="1">
        <f t="array" ref="W267">_xll.SNL.Clients.Office.Excel.Functions.SPG($A267, "SP_TOTAL_REV", W$3)</f>
        <v>40762</v>
      </c>
      <c r="X267" s="4" cm="1">
        <f t="array" ref="X267">_xll.SNL.Clients.Office.Excel.Functions.SPG($A267, "SP_TOTAL_REV", X$3)</f>
        <v>38190</v>
      </c>
      <c r="Y267" s="4" cm="1">
        <f t="array" ref="Y267">_xll.SNL.Clients.Office.Excel.Functions.SPG($A267, "SP_TOTAL_REV", Y$3)</f>
        <v>33063</v>
      </c>
    </row>
    <row r="268" spans="1:25" x14ac:dyDescent="0.3">
      <c r="A268" s="11" t="s">
        <v>1306</v>
      </c>
      <c r="B268" s="4" t="str" cm="1">
        <f t="array" ref="B268">_xll.SNL.Clients.Office.Excel.Functions.SPG($A268, "SP_TOTAL_REV", B$3)</f>
        <v>NA</v>
      </c>
      <c r="C268" s="4" cm="1">
        <f t="array" ref="C268">_xll.SNL.Clients.Office.Excel.Functions.SPG($A268, "SP_TOTAL_REV", C$3)</f>
        <v>153390</v>
      </c>
      <c r="D268" s="4" cm="1">
        <f t="array" ref="D268">_xll.SNL.Clients.Office.Excel.Functions.SPG($A268, "SP_TOTAL_REV", D$3)</f>
        <v>145820</v>
      </c>
      <c r="E268" s="4" cm="1">
        <f t="array" ref="E268">_xll.SNL.Clients.Office.Excel.Functions.SPG($A268, "SP_TOTAL_REV", E$3)</f>
        <v>143194</v>
      </c>
      <c r="F268" s="4" cm="1">
        <f t="array" ref="F268">_xll.SNL.Clients.Office.Excel.Functions.SPG($A268, "SP_TOTAL_REV", F$3)</f>
        <v>132094</v>
      </c>
      <c r="G268" s="4" cm="1">
        <f t="array" ref="G268">_xll.SNL.Clients.Office.Excel.Functions.SPG($A268, "SP_TOTAL_REV", G$3)</f>
        <v>126366</v>
      </c>
      <c r="H268" s="4" cm="1">
        <f t="array" ref="H268">_xll.SNL.Clients.Office.Excel.Functions.SPG($A268, "SP_TOTAL_REV", H$3)</f>
        <v>119005</v>
      </c>
      <c r="I268" s="4" cm="1">
        <f t="array" ref="I268">_xll.SNL.Clients.Office.Excel.Functions.SPG($A268, "SP_TOTAL_REV", I$3)</f>
        <v>116167</v>
      </c>
      <c r="J268" s="4" cm="1">
        <f t="array" ref="J268">_xll.SNL.Clients.Office.Excel.Functions.SPG($A268, "SP_TOTAL_REV", J$3)</f>
        <v>107771</v>
      </c>
      <c r="K268" s="4" cm="1">
        <f t="array" ref="K268">_xll.SNL.Clients.Office.Excel.Functions.SPG($A268, "SP_TOTAL_REV", K$3)</f>
        <v>96204</v>
      </c>
      <c r="L268" s="4" cm="1">
        <f t="array" ref="L268">_xll.SNL.Clients.Office.Excel.Functions.SPG($A268, "SP_TOTAL_REV", L$3)</f>
        <v>92744</v>
      </c>
      <c r="M268" s="4" cm="1">
        <f t="array" ref="M268">_xll.SNL.Clients.Office.Excel.Functions.SPG($A268, "SP_TOTAL_REV", M$3)</f>
        <v>86752</v>
      </c>
      <c r="N268" s="4" cm="1">
        <f t="array" ref="N268">_xll.SNL.Clients.Office.Excel.Functions.SPG($A268, "SP_TOTAL_REV", N$3)</f>
        <v>83218</v>
      </c>
      <c r="O268" s="4" cm="1">
        <f t="array" ref="O268">_xll.SNL.Clients.Office.Excel.Functions.SPG($A268, "SP_TOTAL_REV", O$3)</f>
        <v>72916</v>
      </c>
      <c r="P268" s="4" cm="1">
        <f t="array" ref="P268">_xll.SNL.Clients.Office.Excel.Functions.SPG($A268, "SP_TOTAL_REV", P$3)</f>
        <v>63453</v>
      </c>
      <c r="Q268" s="4" cm="1">
        <f t="array" ref="Q268">_xll.SNL.Clients.Office.Excel.Functions.SPG($A268, "SP_TOTAL_REV", Q$3)</f>
        <v>57397</v>
      </c>
      <c r="R268" s="4" cm="1">
        <f t="array" ref="R268">_xll.SNL.Clients.Office.Excel.Functions.SPG($A268, "SP_TOTAL_REV", R$3)</f>
        <v>48611</v>
      </c>
      <c r="S268" s="4" cm="1">
        <f t="array" ref="S268">_xll.SNL.Clients.Office.Excel.Functions.SPG($A268, "SP_TOTAL_REV", S$3)</f>
        <v>38715</v>
      </c>
      <c r="T268" s="4" cm="1">
        <f t="array" ref="T268">_xll.SNL.Clients.Office.Excel.Functions.SPG($A268, "SP_TOTAL_REV", T$3)</f>
        <v>25392</v>
      </c>
      <c r="U268" s="4" cm="1">
        <f t="array" ref="U268">_xll.SNL.Clients.Office.Excel.Functions.SPG($A268, "SP_TOTAL_REV", U$3)</f>
        <v>26953</v>
      </c>
      <c r="V268" s="4" cm="1">
        <f t="array" ref="V268">_xll.SNL.Clients.Office.Excel.Functions.SPG($A268, "SP_TOTAL_REV", V$3)</f>
        <v>19887</v>
      </c>
      <c r="W268" s="4" cm="1">
        <f t="array" ref="W268">_xll.SNL.Clients.Office.Excel.Functions.SPG($A268, "SP_TOTAL_REV", W$3)</f>
        <v>14225</v>
      </c>
      <c r="X268" s="4" cm="1">
        <f t="array" ref="X268">_xll.SNL.Clients.Office.Excel.Functions.SPG($A268, "SP_TOTAL_REV", X$3)</f>
        <v>10072</v>
      </c>
      <c r="Y268" s="4" cm="1">
        <f t="array" ref="Y268">_xll.SNL.Clients.Office.Excel.Functions.SPG($A268, "SP_TOTAL_REV", Y$3)</f>
        <v>6945.05</v>
      </c>
    </row>
    <row r="269" spans="1:25" x14ac:dyDescent="0.3">
      <c r="A269" s="11" t="s">
        <v>1307</v>
      </c>
      <c r="B269" s="4" cm="1">
        <f t="array" ref="B269">_xll.SNL.Clients.Office.Excel.Functions.SPG($A269, "SP_TOTAL_REV", B$3)</f>
        <v>176658</v>
      </c>
      <c r="C269" s="4" cm="1">
        <f t="array" ref="C269">_xll.SNL.Clients.Office.Excel.Functions.SPG($A269, "SP_TOTAL_REV", C$3)</f>
        <v>175252</v>
      </c>
      <c r="D269" s="4" cm="1">
        <f t="array" ref="D269">_xll.SNL.Clients.Office.Excel.Functions.SPG($A269, "SP_TOTAL_REV", D$3)</f>
        <v>170256</v>
      </c>
      <c r="E269" s="4" cm="1">
        <f t="array" ref="E269">_xll.SNL.Clients.Office.Excel.Functions.SPG($A269, "SP_TOTAL_REV", E$3)</f>
        <v>167119</v>
      </c>
      <c r="F269" s="4" cm="1">
        <f t="array" ref="F269">_xll.SNL.Clients.Office.Excel.Functions.SPG($A269, "SP_TOTAL_REV", F$3)</f>
        <v>176983</v>
      </c>
      <c r="G269" s="4" cm="1">
        <f t="array" ref="G269">_xll.SNL.Clients.Office.Excel.Functions.SPG($A269, "SP_TOTAL_REV", G$3)</f>
        <v>181499</v>
      </c>
      <c r="H269" s="4" cm="1">
        <f t="array" ref="H269">_xll.SNL.Clients.Office.Excel.Functions.SPG($A269, "SP_TOTAL_REV", H$3)</f>
        <v>183127</v>
      </c>
      <c r="I269" s="4" cm="1">
        <f t="array" ref="I269">_xll.SNL.Clients.Office.Excel.Functions.SPG($A269, "SP_TOTAL_REV", I$3)</f>
        <v>187229</v>
      </c>
      <c r="J269" s="4" cm="1">
        <f t="array" ref="J269">_xll.SNL.Clients.Office.Excel.Functions.SPG($A269, "SP_TOTAL_REV", J$3)</f>
        <v>199072</v>
      </c>
      <c r="K269" s="4" cm="1">
        <f t="array" ref="K269">_xll.SNL.Clients.Office.Excel.Functions.SPG($A269, "SP_TOTAL_REV", K$3)</f>
        <v>190319</v>
      </c>
      <c r="L269" s="4" cm="1">
        <f t="array" ref="L269">_xll.SNL.Clients.Office.Excel.Functions.SPG($A269, "SP_TOTAL_REV", L$3)</f>
        <v>172636</v>
      </c>
      <c r="M269" s="4" cm="1">
        <f t="array" ref="M269">_xll.SNL.Clients.Office.Excel.Functions.SPG($A269, "SP_TOTAL_REV", M$3)</f>
        <v>163704</v>
      </c>
      <c r="N269" s="4" cm="1">
        <f t="array" ref="N269">_xll.SNL.Clients.Office.Excel.Functions.SPG($A269, "SP_TOTAL_REV", N$3)</f>
        <v>151710</v>
      </c>
      <c r="O269" s="4" cm="1">
        <f t="array" ref="O269">_xll.SNL.Clients.Office.Excel.Functions.SPG($A269, "SP_TOTAL_REV", O$3)</f>
        <v>116548</v>
      </c>
      <c r="P269" s="4" cm="1">
        <f t="array" ref="P269">_xll.SNL.Clients.Office.Excel.Functions.SPG($A269, "SP_TOTAL_REV", P$3)</f>
        <v>118321</v>
      </c>
      <c r="Q269" s="4" cm="1">
        <f t="array" ref="Q269">_xll.SNL.Clients.Office.Excel.Functions.SPG($A269, "SP_TOTAL_REV", Q$3)</f>
        <v>120572</v>
      </c>
      <c r="R269" s="4" cm="1">
        <f t="array" ref="R269">_xll.SNL.Clients.Office.Excel.Functions.SPG($A269, "SP_TOTAL_REV", R$3)</f>
        <v>118559</v>
      </c>
      <c r="S269" s="4" cm="1">
        <f t="array" ref="S269">_xll.SNL.Clients.Office.Excel.Functions.SPG($A269, "SP_TOTAL_REV", S$3)</f>
        <v>120230</v>
      </c>
      <c r="T269" s="4" cm="1">
        <f t="array" ref="T269">_xll.SNL.Clients.Office.Excel.Functions.SPG($A269, "SP_TOTAL_REV", T$3)</f>
        <v>118953</v>
      </c>
      <c r="U269" s="4" cm="1">
        <f t="array" ref="U269">_xll.SNL.Clients.Office.Excel.Functions.SPG($A269, "SP_TOTAL_REV", U$3)</f>
        <v>120382</v>
      </c>
      <c r="V269" s="4" cm="1">
        <f t="array" ref="V269">_xll.SNL.Clients.Office.Excel.Functions.SPG($A269, "SP_TOTAL_REV", V$3)</f>
        <v>130190</v>
      </c>
      <c r="W269" s="4" cm="1">
        <f t="array" ref="W269">_xll.SNL.Clients.Office.Excel.Functions.SPG($A269, "SP_TOTAL_REV", W$3)</f>
        <v>135029</v>
      </c>
      <c r="X269" s="4" cm="1">
        <f t="array" ref="X269">_xll.SNL.Clients.Office.Excel.Functions.SPG($A269, "SP_TOTAL_REV", X$3)</f>
        <v>133205</v>
      </c>
      <c r="Y269" s="4" cm="1">
        <f t="array" ref="Y269">_xll.SNL.Clients.Office.Excel.Functions.SPG($A269, "SP_TOTAL_REV", Y$3)</f>
        <v>104058</v>
      </c>
    </row>
    <row r="270" spans="1:25" x14ac:dyDescent="0.3">
      <c r="A270" s="11" t="s">
        <v>1308</v>
      </c>
      <c r="B270" s="4" t="str" cm="1">
        <f t="array" ref="B270">_xll.SNL.Clients.Office.Excel.Functions.SPG($A270, "SP_TOTAL_REV", B$3)</f>
        <v>NA</v>
      </c>
      <c r="C270" s="4" cm="1">
        <f t="array" ref="C270">_xll.SNL.Clients.Office.Excel.Functions.SPG($A270, "SP_TOTAL_REV", C$3)</f>
        <v>376900</v>
      </c>
      <c r="D270" s="4" cm="1">
        <f t="array" ref="D270">_xll.SNL.Clients.Office.Excel.Functions.SPG($A270, "SP_TOTAL_REV", D$3)</f>
        <v>390600</v>
      </c>
      <c r="E270" s="4" cm="1">
        <f t="array" ref="E270">_xll.SNL.Clients.Office.Excel.Functions.SPG($A270, "SP_TOTAL_REV", E$3)</f>
        <v>340100</v>
      </c>
      <c r="F270" s="4" cm="1">
        <f t="array" ref="F270">_xll.SNL.Clients.Office.Excel.Functions.SPG($A270, "SP_TOTAL_REV", F$3)</f>
        <v>371700</v>
      </c>
      <c r="G270" s="4" cm="1">
        <f t="array" ref="G270">_xll.SNL.Clients.Office.Excel.Functions.SPG($A270, "SP_TOTAL_REV", G$3)</f>
        <v>446000</v>
      </c>
      <c r="H270" s="4" cm="1">
        <f t="array" ref="H270">_xll.SNL.Clients.Office.Excel.Functions.SPG($A270, "SP_TOTAL_REV", H$3)</f>
        <v>481800</v>
      </c>
      <c r="I270" s="4" cm="1">
        <f t="array" ref="I270">_xll.SNL.Clients.Office.Excel.Functions.SPG($A270, "SP_TOTAL_REV", I$3)</f>
        <v>392600</v>
      </c>
      <c r="J270" s="4" cm="1">
        <f t="array" ref="J270">_xll.SNL.Clients.Office.Excel.Functions.SPG($A270, "SP_TOTAL_REV", J$3)</f>
        <v>383600</v>
      </c>
      <c r="K270" s="4" cm="1">
        <f t="array" ref="K270">_xll.SNL.Clients.Office.Excel.Functions.SPG($A270, "SP_TOTAL_REV", K$3)</f>
        <v>482000</v>
      </c>
      <c r="L270" s="4" cm="1">
        <f t="array" ref="L270">_xll.SNL.Clients.Office.Excel.Functions.SPG($A270, "SP_TOTAL_REV", L$3)</f>
        <v>419900</v>
      </c>
      <c r="M270" s="4" cm="1">
        <f t="array" ref="M270">_xll.SNL.Clients.Office.Excel.Functions.SPG($A270, "SP_TOTAL_REV", M$3)</f>
        <v>382800</v>
      </c>
      <c r="N270" s="4" cm="1">
        <f t="array" ref="N270">_xll.SNL.Clients.Office.Excel.Functions.SPG($A270, "SP_TOTAL_REV", N$3)</f>
        <v>336000</v>
      </c>
      <c r="O270" s="4" cm="1">
        <f t="array" ref="O270">_xll.SNL.Clients.Office.Excel.Functions.SPG($A270, "SP_TOTAL_REV", O$3)</f>
        <v>376800</v>
      </c>
      <c r="P270" s="4" cm="1">
        <f t="array" ref="P270">_xll.SNL.Clients.Office.Excel.Functions.SPG($A270, "SP_TOTAL_REV", P$3)</f>
        <v>358400</v>
      </c>
      <c r="Q270" s="4" cm="1">
        <f t="array" ref="Q270">_xll.SNL.Clients.Office.Excel.Functions.SPG($A270, "SP_TOTAL_REV", Q$3)</f>
        <v>320300</v>
      </c>
      <c r="R270" s="4" cm="1">
        <f t="array" ref="R270">_xll.SNL.Clients.Office.Excel.Functions.SPG($A270, "SP_TOTAL_REV", R$3)</f>
        <v>325600</v>
      </c>
      <c r="S270" s="4" cm="1">
        <f t="array" ref="S270">_xll.SNL.Clients.Office.Excel.Functions.SPG($A270, "SP_TOTAL_REV", S$3)</f>
        <v>331700</v>
      </c>
      <c r="T270" s="4" cm="1">
        <f t="array" ref="T270">_xll.SNL.Clients.Office.Excel.Functions.SPG($A270, "SP_TOTAL_REV", T$3)</f>
        <v>270600</v>
      </c>
      <c r="U270" s="4" cm="1">
        <f t="array" ref="U270">_xll.SNL.Clients.Office.Excel.Functions.SPG($A270, "SP_TOTAL_REV", U$3)</f>
        <v>288200</v>
      </c>
      <c r="V270" s="4" cm="1">
        <f t="array" ref="V270">_xll.SNL.Clients.Office.Excel.Functions.SPG($A270, "SP_TOTAL_REV", V$3)</f>
        <v>303400</v>
      </c>
      <c r="W270" s="4" cm="1">
        <f t="array" ref="W270">_xll.SNL.Clients.Office.Excel.Functions.SPG($A270, "SP_TOTAL_REV", W$3)</f>
        <v>359900</v>
      </c>
      <c r="X270" s="4" cm="1">
        <f t="array" ref="X270">_xll.SNL.Clients.Office.Excel.Functions.SPG($A270, "SP_TOTAL_REV", X$3)</f>
        <v>352800</v>
      </c>
      <c r="Y270" s="4" cm="1">
        <f t="array" ref="Y270">_xll.SNL.Clients.Office.Excel.Functions.SPG($A270, "SP_TOTAL_REV", Y$3)</f>
        <v>276800</v>
      </c>
    </row>
    <row r="271" spans="1:25" x14ac:dyDescent="0.3">
      <c r="A271" s="11" t="s">
        <v>1309</v>
      </c>
      <c r="B271" s="4" t="str" cm="1">
        <f t="array" ref="B271">_xll.SNL.Clients.Office.Excel.Functions.SPG($A271, "SP_TOTAL_REV", B$3)</f>
        <v>NA</v>
      </c>
      <c r="C271" s="4" cm="1">
        <f t="array" ref="C271">_xll.SNL.Clients.Office.Excel.Functions.SPG($A271, "SP_TOTAL_REV", C$3)</f>
        <v>443400</v>
      </c>
      <c r="D271" s="4" cm="1">
        <f t="array" ref="D271">_xll.SNL.Clients.Office.Excel.Functions.SPG($A271, "SP_TOTAL_REV", D$3)</f>
        <v>435000</v>
      </c>
      <c r="E271" s="4" cm="1">
        <f t="array" ref="E271">_xll.SNL.Clients.Office.Excel.Functions.SPG($A271, "SP_TOTAL_REV", E$3)</f>
        <v>500200</v>
      </c>
      <c r="F271" s="4" cm="1">
        <f t="array" ref="F271">_xll.SNL.Clients.Office.Excel.Functions.SPG($A271, "SP_TOTAL_REV", F$3)</f>
        <v>494700</v>
      </c>
      <c r="G271" s="4" cm="1">
        <f t="array" ref="G271">_xll.SNL.Clients.Office.Excel.Functions.SPG($A271, "SP_TOTAL_REV", G$3)</f>
        <v>464100</v>
      </c>
      <c r="H271" s="4" cm="1">
        <f t="array" ref="H271">_xll.SNL.Clients.Office.Excel.Functions.SPG($A271, "SP_TOTAL_REV", H$3)</f>
        <v>480400</v>
      </c>
      <c r="I271" s="4" cm="1">
        <f t="array" ref="I271">_xll.SNL.Clients.Office.Excel.Functions.SPG($A271, "SP_TOTAL_REV", I$3)</f>
        <v>509600</v>
      </c>
      <c r="J271" s="4" cm="1">
        <f t="array" ref="J271">_xll.SNL.Clients.Office.Excel.Functions.SPG($A271, "SP_TOTAL_REV", J$3)</f>
        <v>510700</v>
      </c>
      <c r="K271" s="4" cm="1">
        <f t="array" ref="K271">_xll.SNL.Clients.Office.Excel.Functions.SPG($A271, "SP_TOTAL_REV", K$3)</f>
        <v>513000</v>
      </c>
      <c r="L271" s="4" cm="1">
        <f t="array" ref="L271">_xll.SNL.Clients.Office.Excel.Functions.SPG($A271, "SP_TOTAL_REV", L$3)</f>
        <v>467600</v>
      </c>
      <c r="M271" s="4" cm="1">
        <f t="array" ref="M271">_xll.SNL.Clients.Office.Excel.Functions.SPG($A271, "SP_TOTAL_REV", M$3)</f>
        <v>472400</v>
      </c>
      <c r="N271" s="4" cm="1">
        <f t="array" ref="N271">_xll.SNL.Clients.Office.Excel.Functions.SPG($A271, "SP_TOTAL_REV", N$3)</f>
        <v>413200</v>
      </c>
      <c r="O271" s="4" cm="1">
        <f t="array" ref="O271">_xll.SNL.Clients.Office.Excel.Functions.SPG($A271, "SP_TOTAL_REV", O$3)</f>
        <v>376100</v>
      </c>
      <c r="P271" s="4" cm="1">
        <f t="array" ref="P271">_xll.SNL.Clients.Office.Excel.Functions.SPG($A271, "SP_TOTAL_REV", P$3)</f>
        <v>354500</v>
      </c>
      <c r="Q271" s="4" cm="1">
        <f t="array" ref="Q271">_xll.SNL.Clients.Office.Excel.Functions.SPG($A271, "SP_TOTAL_REV", Q$3)</f>
        <v>339600</v>
      </c>
      <c r="R271" s="4" cm="1">
        <f t="array" ref="R271">_xll.SNL.Clients.Office.Excel.Functions.SPG($A271, "SP_TOTAL_REV", R$3)</f>
        <v>310800</v>
      </c>
      <c r="S271" s="4" cm="1">
        <f t="array" ref="S271">_xll.SNL.Clients.Office.Excel.Functions.SPG($A271, "SP_TOTAL_REV", S$3)</f>
        <v>265100</v>
      </c>
      <c r="T271" s="4" cm="1">
        <f t="array" ref="T271">_xll.SNL.Clients.Office.Excel.Functions.SPG($A271, "SP_TOTAL_REV", T$3)</f>
        <v>244900</v>
      </c>
      <c r="U271" s="4" cm="1">
        <f t="array" ref="U271">_xll.SNL.Clients.Office.Excel.Functions.SPG($A271, "SP_TOTAL_REV", U$3)</f>
        <v>372300</v>
      </c>
      <c r="V271" s="4" cm="1">
        <f t="array" ref="V271">_xll.SNL.Clients.Office.Excel.Functions.SPG($A271, "SP_TOTAL_REV", V$3)</f>
        <v>390700</v>
      </c>
      <c r="W271" s="4" cm="1">
        <f t="array" ref="W271">_xll.SNL.Clients.Office.Excel.Functions.SPG($A271, "SP_TOTAL_REV", W$3)</f>
        <v>371900</v>
      </c>
      <c r="X271" s="4" cm="1">
        <f t="array" ref="X271">_xll.SNL.Clients.Office.Excel.Functions.SPG($A271, "SP_TOTAL_REV", X$3)</f>
        <v>362400</v>
      </c>
      <c r="Y271" s="4" cm="1">
        <f t="array" ref="Y271">_xll.SNL.Clients.Office.Excel.Functions.SPG($A271, "SP_TOTAL_REV", Y$3)</f>
        <v>388300</v>
      </c>
    </row>
    <row r="272" spans="1:25" x14ac:dyDescent="0.3">
      <c r="A272" s="11" t="s">
        <v>1310</v>
      </c>
      <c r="B272" s="4" t="str" cm="1">
        <f t="array" ref="B272">_xll.SNL.Clients.Office.Excel.Functions.SPG($A272, "SP_TOTAL_REV", B$3)</f>
        <v>NA</v>
      </c>
      <c r="C272" s="4" cm="1">
        <f t="array" ref="C272">_xll.SNL.Clients.Office.Excel.Functions.SPG($A272, "SP_TOTAL_REV", C$3)</f>
        <v>79211</v>
      </c>
      <c r="D272" s="4" cm="1">
        <f t="array" ref="D272">_xll.SNL.Clients.Office.Excel.Functions.SPG($A272, "SP_TOTAL_REV", D$3)</f>
        <v>83759</v>
      </c>
      <c r="E272" s="4" cm="1">
        <f t="array" ref="E272">_xll.SNL.Clients.Office.Excel.Functions.SPG($A272, "SP_TOTAL_REV", E$3)</f>
        <v>77238</v>
      </c>
      <c r="F272" s="4" cm="1">
        <f t="array" ref="F272">_xll.SNL.Clients.Office.Excel.Functions.SPG($A272, "SP_TOTAL_REV", F$3)</f>
        <v>80977</v>
      </c>
      <c r="G272" s="4" cm="1">
        <f t="array" ref="G272">_xll.SNL.Clients.Office.Excel.Functions.SPG($A272, "SP_TOTAL_REV", G$3)</f>
        <v>79901</v>
      </c>
      <c r="H272" s="4" cm="1">
        <f t="array" ref="H272">_xll.SNL.Clients.Office.Excel.Functions.SPG($A272, "SP_TOTAL_REV", H$3)</f>
        <v>78774</v>
      </c>
      <c r="I272" s="4" cm="1">
        <f t="array" ref="I272">_xll.SNL.Clients.Office.Excel.Functions.SPG($A272, "SP_TOTAL_REV", I$3)</f>
        <v>78300</v>
      </c>
      <c r="J272" s="4" cm="1">
        <f t="array" ref="J272">_xll.SNL.Clients.Office.Excel.Functions.SPG($A272, "SP_TOTAL_REV", J$3)</f>
        <v>72245</v>
      </c>
      <c r="K272" s="4" cm="1">
        <f t="array" ref="K272">_xll.SNL.Clients.Office.Excel.Functions.SPG($A272, "SP_TOTAL_REV", K$3)</f>
        <v>71656</v>
      </c>
      <c r="L272" s="4" cm="1">
        <f t="array" ref="L272">_xll.SNL.Clients.Office.Excel.Functions.SPG($A272, "SP_TOTAL_REV", L$3)</f>
        <v>71092</v>
      </c>
      <c r="M272" s="4" cm="1">
        <f t="array" ref="M272">_xll.SNL.Clients.Office.Excel.Functions.SPG($A272, "SP_TOTAL_REV", M$3)</f>
        <v>64561</v>
      </c>
      <c r="N272" s="4" cm="1">
        <f t="array" ref="N272">_xll.SNL.Clients.Office.Excel.Functions.SPG($A272, "SP_TOTAL_REV", N$3)</f>
        <v>59015</v>
      </c>
      <c r="O272" s="4" cm="1">
        <f t="array" ref="O272">_xll.SNL.Clients.Office.Excel.Functions.SPG($A272, "SP_TOTAL_REV", O$3)</f>
        <v>53966</v>
      </c>
      <c r="P272" s="4" cm="1">
        <f t="array" ref="P272">_xll.SNL.Clients.Office.Excel.Functions.SPG($A272, "SP_TOTAL_REV", P$3)</f>
        <v>48958</v>
      </c>
      <c r="Q272" s="4" cm="1">
        <f t="array" ref="Q272">_xll.SNL.Clients.Office.Excel.Functions.SPG($A272, "SP_TOTAL_REV", Q$3)</f>
        <v>43009</v>
      </c>
      <c r="R272" s="4" cm="1">
        <f t="array" ref="R272">_xll.SNL.Clients.Office.Excel.Functions.SPG($A272, "SP_TOTAL_REV", R$3)</f>
        <v>37431</v>
      </c>
      <c r="S272" s="4" cm="1">
        <f t="array" ref="S272">_xll.SNL.Clients.Office.Excel.Functions.SPG($A272, "SP_TOTAL_REV", S$3)</f>
        <v>34980</v>
      </c>
      <c r="T272" s="4" cm="1">
        <f t="array" ref="T272">_xll.SNL.Clients.Office.Excel.Functions.SPG($A272, "SP_TOTAL_REV", T$3)</f>
        <v>25335</v>
      </c>
      <c r="U272" s="4" cm="1">
        <f t="array" ref="U272">_xll.SNL.Clients.Office.Excel.Functions.SPG($A272, "SP_TOTAL_REV", U$3)</f>
        <v>22574</v>
      </c>
      <c r="V272" s="4" cm="1">
        <f t="array" ref="V272">_xll.SNL.Clients.Office.Excel.Functions.SPG($A272, "SP_TOTAL_REV", V$3)</f>
        <v>18816</v>
      </c>
      <c r="W272" s="4" cm="1">
        <f t="array" ref="W272">_xll.SNL.Clients.Office.Excel.Functions.SPG($A272, "SP_TOTAL_REV", W$3)</f>
        <v>13092</v>
      </c>
      <c r="X272" s="4" cm="1">
        <f t="array" ref="X272">_xll.SNL.Clients.Office.Excel.Functions.SPG($A272, "SP_TOTAL_REV", X$3)</f>
        <v>9789</v>
      </c>
      <c r="Y272" s="4" cm="1">
        <f t="array" ref="Y272">_xll.SNL.Clients.Office.Excel.Functions.SPG($A272, "SP_TOTAL_REV", Y$3)</f>
        <v>7816</v>
      </c>
    </row>
    <row r="273" spans="1:25" x14ac:dyDescent="0.3">
      <c r="A273" s="11" t="s">
        <v>1311</v>
      </c>
      <c r="B273" s="4" t="str" cm="1">
        <f t="array" ref="B273">_xll.SNL.Clients.Office.Excel.Functions.SPG($A273, "SP_TOTAL_REV", B$3)</f>
        <v>NA</v>
      </c>
      <c r="C273" s="4" cm="1">
        <f t="array" ref="C273">_xll.SNL.Clients.Office.Excel.Functions.SPG($A273, "SP_TOTAL_REV", C$3)</f>
        <v>151817</v>
      </c>
      <c r="D273" s="4" cm="1">
        <f t="array" ref="D273">_xll.SNL.Clients.Office.Excel.Functions.SPG($A273, "SP_TOTAL_REV", D$3)</f>
        <v>130302</v>
      </c>
      <c r="E273" s="4" cm="1">
        <f t="array" ref="E273">_xll.SNL.Clients.Office.Excel.Functions.SPG($A273, "SP_TOTAL_REV", E$3)</f>
        <v>129149.5</v>
      </c>
      <c r="F273" s="4" cm="1">
        <f t="array" ref="F273">_xll.SNL.Clients.Office.Excel.Functions.SPG($A273, "SP_TOTAL_REV", F$3)</f>
        <v>133190</v>
      </c>
      <c r="G273" s="4" cm="1">
        <f t="array" ref="G273">_xll.SNL.Clients.Office.Excel.Functions.SPG($A273, "SP_TOTAL_REV", G$3)</f>
        <v>139086</v>
      </c>
      <c r="H273" s="4" cm="1">
        <f t="array" ref="H273">_xll.SNL.Clients.Office.Excel.Functions.SPG($A273, "SP_TOTAL_REV", H$3)</f>
        <v>147641</v>
      </c>
      <c r="I273" s="4" cm="1">
        <f t="array" ref="I273">_xll.SNL.Clients.Office.Excel.Functions.SPG($A273, "SP_TOTAL_REV", I$3)</f>
        <v>141631.5</v>
      </c>
      <c r="J273" s="4" cm="1">
        <f t="array" ref="J273">_xll.SNL.Clients.Office.Excel.Functions.SPG($A273, "SP_TOTAL_REV", J$3)</f>
        <v>127994</v>
      </c>
      <c r="K273" s="4" t="str" cm="1">
        <f t="array" ref="K273">_xll.SNL.Clients.Office.Excel.Functions.SPG($A273, "SP_TOTAL_REV", K$3)</f>
        <v>NA</v>
      </c>
      <c r="L273" s="4" t="str" cm="1">
        <f t="array" ref="L273">_xll.SNL.Clients.Office.Excel.Functions.SPG($A273, "SP_TOTAL_REV", L$3)</f>
        <v>NA</v>
      </c>
      <c r="M273" s="4" t="str" cm="1">
        <f t="array" ref="M273">_xll.SNL.Clients.Office.Excel.Functions.SPG($A273, "SP_TOTAL_REV", M$3)</f>
        <v>NA</v>
      </c>
      <c r="N273" s="4" t="str" cm="1">
        <f t="array" ref="N273">_xll.SNL.Clients.Office.Excel.Functions.SPG($A273, "SP_TOTAL_REV", N$3)</f>
        <v>NA</v>
      </c>
      <c r="O273" s="4" t="str" cm="1">
        <f t="array" ref="O273">_xll.SNL.Clients.Office.Excel.Functions.SPG($A273, "SP_TOTAL_REV", O$3)</f>
        <v>NA</v>
      </c>
      <c r="P273" s="4" t="str" cm="1">
        <f t="array" ref="P273">_xll.SNL.Clients.Office.Excel.Functions.SPG($A273, "SP_TOTAL_REV", P$3)</f>
        <v>NA</v>
      </c>
      <c r="Q273" s="4" t="str" cm="1">
        <f t="array" ref="Q273">_xll.SNL.Clients.Office.Excel.Functions.SPG($A273, "SP_TOTAL_REV", Q$3)</f>
        <v>NA</v>
      </c>
      <c r="R273" s="4" t="str" cm="1">
        <f t="array" ref="R273">_xll.SNL.Clients.Office.Excel.Functions.SPG($A273, "SP_TOTAL_REV", R$3)</f>
        <v>NA</v>
      </c>
      <c r="S273" s="4" t="str" cm="1">
        <f t="array" ref="S273">_xll.SNL.Clients.Office.Excel.Functions.SPG($A273, "SP_TOTAL_REV", S$3)</f>
        <v>NA</v>
      </c>
      <c r="T273" s="4" t="str" cm="1">
        <f t="array" ref="T273">_xll.SNL.Clients.Office.Excel.Functions.SPG($A273, "SP_TOTAL_REV", T$3)</f>
        <v>NA</v>
      </c>
      <c r="U273" s="4" t="str" cm="1">
        <f t="array" ref="U273">_xll.SNL.Clients.Office.Excel.Functions.SPG($A273, "SP_TOTAL_REV", U$3)</f>
        <v>NA</v>
      </c>
      <c r="V273" s="4" t="str" cm="1">
        <f t="array" ref="V273">_xll.SNL.Clients.Office.Excel.Functions.SPG($A273, "SP_TOTAL_REV", V$3)</f>
        <v>NA</v>
      </c>
      <c r="W273" s="4" t="str" cm="1">
        <f t="array" ref="W273">_xll.SNL.Clients.Office.Excel.Functions.SPG($A273, "SP_TOTAL_REV", W$3)</f>
        <v>NA</v>
      </c>
      <c r="X273" s="4" t="str" cm="1">
        <f t="array" ref="X273">_xll.SNL.Clients.Office.Excel.Functions.SPG($A273, "SP_TOTAL_REV", X$3)</f>
        <v>NA</v>
      </c>
      <c r="Y273" s="4" t="str" cm="1">
        <f t="array" ref="Y273">_xll.SNL.Clients.Office.Excel.Functions.SPG($A273, "SP_TOTAL_REV", Y$3)</f>
        <v>NA</v>
      </c>
    </row>
    <row r="274" spans="1:25" x14ac:dyDescent="0.3">
      <c r="A274" s="11" t="s">
        <v>1312</v>
      </c>
      <c r="B274" s="4" t="str" cm="1">
        <f t="array" ref="B274">_xll.SNL.Clients.Office.Excel.Functions.SPG($A274, "SP_TOTAL_REV", B$3)</f>
        <v>NA</v>
      </c>
      <c r="C274" s="4" cm="1">
        <f t="array" ref="C274">_xll.SNL.Clients.Office.Excel.Functions.SPG($A274, "SP_TOTAL_REV", C$3)</f>
        <v>89508</v>
      </c>
      <c r="D274" s="4" cm="1">
        <f t="array" ref="D274">_xll.SNL.Clients.Office.Excel.Functions.SPG($A274, "SP_TOTAL_REV", D$3)</f>
        <v>99898</v>
      </c>
      <c r="E274" s="4" cm="1">
        <f t="array" ref="E274">_xll.SNL.Clients.Office.Excel.Functions.SPG($A274, "SP_TOTAL_REV", E$3)</f>
        <v>77499</v>
      </c>
      <c r="F274" s="4" cm="1">
        <f t="array" ref="F274">_xll.SNL.Clients.Office.Excel.Functions.SPG($A274, "SP_TOTAL_REV", F$3)</f>
        <v>85840</v>
      </c>
      <c r="G274" s="4" cm="1">
        <f t="array" ref="G274">_xll.SNL.Clients.Office.Excel.Functions.SPG($A274, "SP_TOTAL_REV", G$3)</f>
        <v>67259</v>
      </c>
      <c r="H274" s="4" cm="1">
        <f t="array" ref="H274">_xll.SNL.Clients.Office.Excel.Functions.SPG($A274, "SP_TOTAL_REV", H$3)</f>
        <v>80992</v>
      </c>
      <c r="I274" s="4" cm="1">
        <f t="array" ref="I274">_xll.SNL.Clients.Office.Excel.Functions.SPG($A274, "SP_TOTAL_REV", I$3)</f>
        <v>76372</v>
      </c>
      <c r="J274" s="4" cm="1">
        <f t="array" ref="J274">_xll.SNL.Clients.Office.Excel.Functions.SPG($A274, "SP_TOTAL_REV", J$3)</f>
        <v>65803</v>
      </c>
      <c r="K274" s="4" cm="1">
        <f t="array" ref="K274">_xll.SNL.Clients.Office.Excel.Functions.SPG($A274, "SP_TOTAL_REV", K$3)</f>
        <v>67257</v>
      </c>
      <c r="L274" s="4" cm="1">
        <f t="array" ref="L274">_xll.SNL.Clients.Office.Excel.Functions.SPG($A274, "SP_TOTAL_REV", L$3)</f>
        <v>108220</v>
      </c>
      <c r="M274" s="4" cm="1">
        <f t="array" ref="M274">_xll.SNL.Clients.Office.Excel.Functions.SPG($A274, "SP_TOTAL_REV", M$3)</f>
        <v>90059</v>
      </c>
      <c r="N274" s="4" cm="1">
        <f t="array" ref="N274">_xll.SNL.Clients.Office.Excel.Functions.SPG($A274, "SP_TOTAL_REV", N$3)</f>
        <v>107680</v>
      </c>
      <c r="O274" s="4" cm="1">
        <f t="array" ref="O274">_xll.SNL.Clients.Office.Excel.Functions.SPG($A274, "SP_TOTAL_REV", O$3)</f>
        <v>97862</v>
      </c>
      <c r="P274" s="4" cm="1">
        <f t="array" ref="P274">_xll.SNL.Clients.Office.Excel.Functions.SPG($A274, "SP_TOTAL_REV", P$3)</f>
        <v>100806</v>
      </c>
      <c r="Q274" s="4" cm="1">
        <f t="array" ref="Q274">_xll.SNL.Clients.Office.Excel.Functions.SPG($A274, "SP_TOTAL_REV", Q$3)</f>
        <v>85518</v>
      </c>
      <c r="R274" s="4" cm="1">
        <f t="array" ref="R274">_xll.SNL.Clients.Office.Excel.Functions.SPG($A274, "SP_TOTAL_REV", R$3)</f>
        <v>90476</v>
      </c>
      <c r="S274" s="4" cm="1">
        <f t="array" ref="S274">_xll.SNL.Clients.Office.Excel.Functions.SPG($A274, "SP_TOTAL_REV", S$3)</f>
        <v>88694</v>
      </c>
      <c r="T274" s="4" cm="1">
        <f t="array" ref="T274">_xll.SNL.Clients.Office.Excel.Functions.SPG($A274, "SP_TOTAL_REV", T$3)</f>
        <v>78946</v>
      </c>
      <c r="U274" s="4" cm="1">
        <f t="array" ref="U274">_xll.SNL.Clients.Office.Excel.Functions.SPG($A274, "SP_TOTAL_REV", U$3)</f>
        <v>78678</v>
      </c>
      <c r="V274" s="4" cm="1">
        <f t="array" ref="V274">_xll.SNL.Clients.Office.Excel.Functions.SPG($A274, "SP_TOTAL_REV", V$3)</f>
        <v>75971</v>
      </c>
      <c r="W274" s="4" cm="1">
        <f t="array" ref="W274">_xll.SNL.Clients.Office.Excel.Functions.SPG($A274, "SP_TOTAL_REV", W$3)</f>
        <v>65755</v>
      </c>
      <c r="X274" s="4" cm="1">
        <f t="array" ref="X274">_xll.SNL.Clients.Office.Excel.Functions.SPG($A274, "SP_TOTAL_REV", X$3)</f>
        <v>64107</v>
      </c>
      <c r="Y274" s="4" cm="1">
        <f t="array" ref="Y274">_xll.SNL.Clients.Office.Excel.Functions.SPG($A274, "SP_TOTAL_REV", Y$3)</f>
        <v>55183</v>
      </c>
    </row>
    <row r="275" spans="1:25" x14ac:dyDescent="0.3">
      <c r="A275" s="11" t="s">
        <v>1313</v>
      </c>
      <c r="B275" s="4" t="str" cm="1">
        <f t="array" ref="B275">_xll.SNL.Clients.Office.Excel.Functions.SPG($A275, "SP_TOTAL_REV", B$3)</f>
        <v>NA</v>
      </c>
      <c r="C275" s="4" cm="1">
        <f t="array" ref="C275">_xll.SNL.Clients.Office.Excel.Functions.SPG($A275, "SP_TOTAL_REV", C$3)</f>
        <v>2087886</v>
      </c>
      <c r="D275" s="4" cm="1">
        <f t="array" ref="D275">_xll.SNL.Clients.Office.Excel.Functions.SPG($A275, "SP_TOTAL_REV", D$3)</f>
        <v>2161662</v>
      </c>
      <c r="E275" s="4" cm="1">
        <f t="array" ref="E275">_xll.SNL.Clients.Office.Excel.Functions.SPG($A275, "SP_TOTAL_REV", E$3)</f>
        <v>2379485</v>
      </c>
      <c r="F275" s="4" cm="1">
        <f t="array" ref="F275">_xll.SNL.Clients.Office.Excel.Functions.SPG($A275, "SP_TOTAL_REV", F$3)</f>
        <v>2236011</v>
      </c>
      <c r="G275" s="4" cm="1">
        <f t="array" ref="G275">_xll.SNL.Clients.Office.Excel.Functions.SPG($A275, "SP_TOTAL_REV", G$3)</f>
        <v>2266286</v>
      </c>
      <c r="H275" s="4" cm="1">
        <f t="array" ref="H275">_xll.SNL.Clients.Office.Excel.Functions.SPG($A275, "SP_TOTAL_REV", H$3)</f>
        <v>2349596</v>
      </c>
      <c r="I275" s="4" cm="1">
        <f t="array" ref="I275">_xll.SNL.Clients.Office.Excel.Functions.SPG($A275, "SP_TOTAL_REV", I$3)</f>
        <v>2323947</v>
      </c>
      <c r="J275" s="4" cm="1">
        <f t="array" ref="J275">_xll.SNL.Clients.Office.Excel.Functions.SPG($A275, "SP_TOTAL_REV", J$3)</f>
        <v>2502610</v>
      </c>
      <c r="K275" s="4" cm="1">
        <f t="array" ref="K275">_xll.SNL.Clients.Office.Excel.Functions.SPG($A275, "SP_TOTAL_REV", K$3)</f>
        <v>2534354</v>
      </c>
      <c r="L275" s="4" cm="1">
        <f t="array" ref="L275">_xll.SNL.Clients.Office.Excel.Functions.SPG($A275, "SP_TOTAL_REV", L$3)</f>
        <v>2743377</v>
      </c>
      <c r="M275" s="4" cm="1">
        <f t="array" ref="M275">_xll.SNL.Clients.Office.Excel.Functions.SPG($A275, "SP_TOTAL_REV", M$3)</f>
        <v>2650850</v>
      </c>
      <c r="N275" s="4" cm="1">
        <f t="array" ref="N275">_xll.SNL.Clients.Office.Excel.Functions.SPG($A275, "SP_TOTAL_REV", N$3)</f>
        <v>2566023</v>
      </c>
      <c r="O275" s="4" cm="1">
        <f t="array" ref="O275">_xll.SNL.Clients.Office.Excel.Functions.SPG($A275, "SP_TOTAL_REV", O$3)</f>
        <v>2447521</v>
      </c>
      <c r="P275" s="4" cm="1">
        <f t="array" ref="P275">_xll.SNL.Clients.Office.Excel.Functions.SPG($A275, "SP_TOTAL_REV", P$3)</f>
        <v>2229501</v>
      </c>
      <c r="Q275" s="4" cm="1">
        <f t="array" ref="Q275">_xll.SNL.Clients.Office.Excel.Functions.SPG($A275, "SP_TOTAL_REV", Q$3)</f>
        <v>2193068</v>
      </c>
      <c r="R275" s="4" cm="1">
        <f t="array" ref="R275">_xll.SNL.Clients.Office.Excel.Functions.SPG($A275, "SP_TOTAL_REV", R$3)</f>
        <v>2291315</v>
      </c>
      <c r="S275" s="4" cm="1">
        <f t="array" ref="S275">_xll.SNL.Clients.Office.Excel.Functions.SPG($A275, "SP_TOTAL_REV", S$3)</f>
        <v>1936478</v>
      </c>
      <c r="T275" s="4" cm="1">
        <f t="array" ref="T275">_xll.SNL.Clients.Office.Excel.Functions.SPG($A275, "SP_TOTAL_REV", T$3)</f>
        <v>1968735</v>
      </c>
      <c r="U275" s="4" cm="1">
        <f t="array" ref="U275">_xll.SNL.Clients.Office.Excel.Functions.SPG($A275, "SP_TOTAL_REV", U$3)</f>
        <v>2144051</v>
      </c>
      <c r="V275" s="4" cm="1">
        <f t="array" ref="V275">_xll.SNL.Clients.Office.Excel.Functions.SPG($A275, "SP_TOTAL_REV", V$3)</f>
        <v>2297156</v>
      </c>
      <c r="W275" s="4" cm="1">
        <f t="array" ref="W275">_xll.SNL.Clients.Office.Excel.Functions.SPG($A275, "SP_TOTAL_REV", W$3)</f>
        <v>1912547</v>
      </c>
      <c r="X275" s="4" cm="1">
        <f t="array" ref="X275">_xll.SNL.Clients.Office.Excel.Functions.SPG($A275, "SP_TOTAL_REV", X$3)</f>
        <v>1836021</v>
      </c>
      <c r="Y275" s="4" cm="1">
        <f t="array" ref="Y275">_xll.SNL.Clients.Office.Excel.Functions.SPG($A275, "SP_TOTAL_REV", Y$3)</f>
        <v>1685466</v>
      </c>
    </row>
    <row r="276" spans="1:25" x14ac:dyDescent="0.3">
      <c r="A276" s="11" t="s">
        <v>1314</v>
      </c>
      <c r="B276" s="4" t="str" cm="1">
        <f t="array" ref="B276">_xll.SNL.Clients.Office.Excel.Functions.SPG($A276, "SP_TOTAL_REV", B$3)</f>
        <v>NA</v>
      </c>
      <c r="C276" s="4" cm="1">
        <f t="array" ref="C276">_xll.SNL.Clients.Office.Excel.Functions.SPG($A276, "SP_TOTAL_REV", C$3)</f>
        <v>203191</v>
      </c>
      <c r="D276" s="4" cm="1">
        <f t="array" ref="D276">_xll.SNL.Clients.Office.Excel.Functions.SPG($A276, "SP_TOTAL_REV", D$3)</f>
        <v>195885</v>
      </c>
      <c r="E276" s="4" cm="1">
        <f t="array" ref="E276">_xll.SNL.Clients.Office.Excel.Functions.SPG($A276, "SP_TOTAL_REV", E$3)</f>
        <v>164010</v>
      </c>
      <c r="F276" s="4" cm="1">
        <f t="array" ref="F276">_xll.SNL.Clients.Office.Excel.Functions.SPG($A276, "SP_TOTAL_REV", F$3)</f>
        <v>192508</v>
      </c>
      <c r="G276" s="4" cm="1">
        <f t="array" ref="G276">_xll.SNL.Clients.Office.Excel.Functions.SPG($A276, "SP_TOTAL_REV", G$3)</f>
        <v>153302</v>
      </c>
      <c r="H276" s="4" cm="1">
        <f t="array" ref="H276">_xll.SNL.Clients.Office.Excel.Functions.SPG($A276, "SP_TOTAL_REV", H$3)</f>
        <v>151092</v>
      </c>
      <c r="I276" s="4" cm="1">
        <f t="array" ref="I276">_xll.SNL.Clients.Office.Excel.Functions.SPG($A276, "SP_TOTAL_REV", I$3)</f>
        <v>127897</v>
      </c>
      <c r="J276" s="4" cm="1">
        <f t="array" ref="J276">_xll.SNL.Clients.Office.Excel.Functions.SPG($A276, "SP_TOTAL_REV", J$3)</f>
        <v>137900</v>
      </c>
      <c r="K276" s="4" cm="1">
        <f t="array" ref="K276">_xll.SNL.Clients.Office.Excel.Functions.SPG($A276, "SP_TOTAL_REV", K$3)</f>
        <v>109188</v>
      </c>
      <c r="L276" s="4" cm="1">
        <f t="array" ref="L276">_xll.SNL.Clients.Office.Excel.Functions.SPG($A276, "SP_TOTAL_REV", L$3)</f>
        <v>91386</v>
      </c>
      <c r="M276" s="4" cm="1">
        <f t="array" ref="M276">_xll.SNL.Clients.Office.Excel.Functions.SPG($A276, "SP_TOTAL_REV", M$3)</f>
        <v>69382</v>
      </c>
      <c r="N276" s="4" cm="1">
        <f t="array" ref="N276">_xll.SNL.Clients.Office.Excel.Functions.SPG($A276, "SP_TOTAL_REV", N$3)</f>
        <v>78398</v>
      </c>
      <c r="O276" s="4" cm="1">
        <f t="array" ref="O276">_xll.SNL.Clients.Office.Excel.Functions.SPG($A276, "SP_TOTAL_REV", O$3)</f>
        <v>61685</v>
      </c>
      <c r="P276" s="4" cm="1">
        <f t="array" ref="P276">_xll.SNL.Clients.Office.Excel.Functions.SPG($A276, "SP_TOTAL_REV", P$3)</f>
        <v>52959</v>
      </c>
      <c r="Q276" s="4" cm="1">
        <f t="array" ref="Q276">_xll.SNL.Clients.Office.Excel.Functions.SPG($A276, "SP_TOTAL_REV", Q$3)</f>
        <v>40352</v>
      </c>
      <c r="R276" s="4" cm="1">
        <f t="array" ref="R276">_xll.SNL.Clients.Office.Excel.Functions.SPG($A276, "SP_TOTAL_REV", R$3)</f>
        <v>46009</v>
      </c>
      <c r="S276" s="4" cm="1">
        <f t="array" ref="S276">_xll.SNL.Clients.Office.Excel.Functions.SPG($A276, "SP_TOTAL_REV", S$3)</f>
        <v>35842</v>
      </c>
      <c r="T276" s="4" cm="1">
        <f t="array" ref="T276">_xll.SNL.Clients.Office.Excel.Functions.SPG($A276, "SP_TOTAL_REV", T$3)</f>
        <v>12183</v>
      </c>
      <c r="U276" s="4" cm="1">
        <f t="array" ref="U276">_xll.SNL.Clients.Office.Excel.Functions.SPG($A276, "SP_TOTAL_REV", U$3)</f>
        <v>21347</v>
      </c>
      <c r="V276" s="4" cm="1">
        <f t="array" ref="V276">_xll.SNL.Clients.Office.Excel.Functions.SPG($A276, "SP_TOTAL_REV", V$3)</f>
        <v>26906</v>
      </c>
      <c r="W276" s="4" cm="1">
        <f t="array" ref="W276">_xll.SNL.Clients.Office.Excel.Functions.SPG($A276, "SP_TOTAL_REV", W$3)</f>
        <v>20862</v>
      </c>
      <c r="X276" s="4" cm="1">
        <f t="array" ref="X276">_xll.SNL.Clients.Office.Excel.Functions.SPG($A276, "SP_TOTAL_REV", X$3)</f>
        <v>18032</v>
      </c>
      <c r="Y276" s="4" cm="1">
        <f t="array" ref="Y276">_xll.SNL.Clients.Office.Excel.Functions.SPG($A276, "SP_TOTAL_REV", Y$3)</f>
        <v>16250</v>
      </c>
    </row>
    <row r="277" spans="1:25" x14ac:dyDescent="0.3">
      <c r="A277" s="11" t="s">
        <v>1315</v>
      </c>
      <c r="B277" s="4" t="str" cm="1">
        <f t="array" ref="B277">_xll.SNL.Clients.Office.Excel.Functions.SPG($A277, "SP_TOTAL_REV", B$3)</f>
        <v>NA</v>
      </c>
      <c r="C277" s="4" cm="1">
        <f t="array" ref="C277">_xll.SNL.Clients.Office.Excel.Functions.SPG($A277, "SP_TOTAL_REV", C$3)</f>
        <v>760600</v>
      </c>
      <c r="D277" s="4" cm="1">
        <f t="array" ref="D277">_xll.SNL.Clients.Office.Excel.Functions.SPG($A277, "SP_TOTAL_REV", D$3)</f>
        <v>737600</v>
      </c>
      <c r="E277" s="4" cm="1">
        <f t="array" ref="E277">_xll.SNL.Clients.Office.Excel.Functions.SPG($A277, "SP_TOTAL_REV", E$3)</f>
        <v>692900</v>
      </c>
      <c r="F277" s="4" cm="1">
        <f t="array" ref="F277">_xll.SNL.Clients.Office.Excel.Functions.SPG($A277, "SP_TOTAL_REV", F$3)</f>
        <v>720726</v>
      </c>
      <c r="G277" s="4" cm="1">
        <f t="array" ref="G277">_xll.SNL.Clients.Office.Excel.Functions.SPG($A277, "SP_TOTAL_REV", G$3)</f>
        <v>706500</v>
      </c>
      <c r="H277" s="4" cm="1">
        <f t="array" ref="H277">_xll.SNL.Clients.Office.Excel.Functions.SPG($A277, "SP_TOTAL_REV", H$3)</f>
        <v>692100</v>
      </c>
      <c r="I277" s="4" cm="1">
        <f t="array" ref="I277">_xll.SNL.Clients.Office.Excel.Functions.SPG($A277, "SP_TOTAL_REV", I$3)</f>
        <v>659300</v>
      </c>
      <c r="J277" s="4" cm="1">
        <f t="array" ref="J277">_xll.SNL.Clients.Office.Excel.Functions.SPG($A277, "SP_TOTAL_REV", J$3)</f>
        <v>686445</v>
      </c>
      <c r="K277" s="4" cm="1">
        <f t="array" ref="K277">_xll.SNL.Clients.Office.Excel.Functions.SPG($A277, "SP_TOTAL_REV", K$3)</f>
        <v>719114</v>
      </c>
      <c r="L277" s="4" cm="1">
        <f t="array" ref="L277">_xll.SNL.Clients.Office.Excel.Functions.SPG($A277, "SP_TOTAL_REV", L$3)</f>
        <v>676749</v>
      </c>
      <c r="M277" s="4" cm="1">
        <f t="array" ref="M277">_xll.SNL.Clients.Office.Excel.Functions.SPG($A277, "SP_TOTAL_REV", M$3)</f>
        <v>587492</v>
      </c>
      <c r="N277" s="4" cm="1">
        <f t="array" ref="N277">_xll.SNL.Clients.Office.Excel.Functions.SPG($A277, "SP_TOTAL_REV", N$3)</f>
        <v>533723</v>
      </c>
      <c r="O277" s="4" cm="1">
        <f t="array" ref="O277">_xll.SNL.Clients.Office.Excel.Functions.SPG($A277, "SP_TOTAL_REV", O$3)</f>
        <v>509763</v>
      </c>
      <c r="P277" s="4" cm="1">
        <f t="array" ref="P277">_xll.SNL.Clients.Office.Excel.Functions.SPG($A277, "SP_TOTAL_REV", P$3)</f>
        <v>488098</v>
      </c>
      <c r="Q277" s="4" cm="1">
        <f t="array" ref="Q277">_xll.SNL.Clients.Office.Excel.Functions.SPG($A277, "SP_TOTAL_REV", Q$3)</f>
        <v>437066</v>
      </c>
      <c r="R277" s="4" cm="1">
        <f t="array" ref="R277">_xll.SNL.Clients.Office.Excel.Functions.SPG($A277, "SP_TOTAL_REV", R$3)</f>
        <v>441469</v>
      </c>
      <c r="S277" s="4" cm="1">
        <f t="array" ref="S277">_xll.SNL.Clients.Office.Excel.Functions.SPG($A277, "SP_TOTAL_REV", S$3)</f>
        <v>420486</v>
      </c>
      <c r="T277" s="4" cm="1">
        <f t="array" ref="T277">_xll.SNL.Clients.Office.Excel.Functions.SPG($A277, "SP_TOTAL_REV", T$3)</f>
        <v>393939</v>
      </c>
      <c r="U277" s="4" cm="1">
        <f t="array" ref="U277">_xll.SNL.Clients.Office.Excel.Functions.SPG($A277, "SP_TOTAL_REV", U$3)</f>
        <v>397331</v>
      </c>
      <c r="V277" s="4" cm="1">
        <f t="array" ref="V277">_xll.SNL.Clients.Office.Excel.Functions.SPG($A277, "SP_TOTAL_REV", V$3)</f>
        <v>401231</v>
      </c>
      <c r="W277" s="4" cm="1">
        <f t="array" ref="W277">_xll.SNL.Clients.Office.Excel.Functions.SPG($A277, "SP_TOTAL_REV", W$3)</f>
        <v>396449</v>
      </c>
      <c r="X277" s="4" cm="1">
        <f t="array" ref="X277">_xll.SNL.Clients.Office.Excel.Functions.SPG($A277, "SP_TOTAL_REV", X$3)</f>
        <v>371814</v>
      </c>
      <c r="Y277" s="4" cm="1">
        <f t="array" ref="Y277">_xll.SNL.Clients.Office.Excel.Functions.SPG($A277, "SP_TOTAL_REV", Y$3)</f>
        <v>342135</v>
      </c>
    </row>
    <row r="278" spans="1:25" x14ac:dyDescent="0.3">
      <c r="A278" s="11" t="s">
        <v>1316</v>
      </c>
      <c r="B278" s="4" cm="1">
        <f t="array" ref="B278">_xll.SNL.Clients.Office.Excel.Functions.SPG($A278, "SP_TOTAL_REV", B$3)</f>
        <v>129720</v>
      </c>
      <c r="C278" s="4" cm="1">
        <f t="array" ref="C278">_xll.SNL.Clients.Office.Excel.Functions.SPG($A278, "SP_TOTAL_REV", C$3)</f>
        <v>134304</v>
      </c>
      <c r="D278" s="4" cm="1">
        <f t="array" ref="D278">_xll.SNL.Clients.Office.Excel.Functions.SPG($A278, "SP_TOTAL_REV", D$3)</f>
        <v>145775</v>
      </c>
      <c r="E278" s="4" cm="1">
        <f t="array" ref="E278">_xll.SNL.Clients.Office.Excel.Functions.SPG($A278, "SP_TOTAL_REV", E$3)</f>
        <v>127394</v>
      </c>
      <c r="F278" s="4" cm="1">
        <f t="array" ref="F278">_xll.SNL.Clients.Office.Excel.Functions.SPG($A278, "SP_TOTAL_REV", F$3)</f>
        <v>121725</v>
      </c>
      <c r="G278" s="4" cm="1">
        <f t="array" ref="G278">_xll.SNL.Clients.Office.Excel.Functions.SPG($A278, "SP_TOTAL_REV", G$3)</f>
        <v>157524</v>
      </c>
      <c r="H278" s="4" cm="1">
        <f t="array" ref="H278">_xll.SNL.Clients.Office.Excel.Functions.SPG($A278, "SP_TOTAL_REV", H$3)</f>
        <v>165714</v>
      </c>
      <c r="I278" s="4" cm="1">
        <f t="array" ref="I278">_xll.SNL.Clients.Office.Excel.Functions.SPG($A278, "SP_TOTAL_REV", I$3)</f>
        <v>159051</v>
      </c>
      <c r="J278" s="4" cm="1">
        <f t="array" ref="J278">_xll.SNL.Clients.Office.Excel.Functions.SPG($A278, "SP_TOTAL_REV", J$3)</f>
        <v>166899</v>
      </c>
      <c r="K278" s="4" cm="1">
        <f t="array" ref="K278">_xll.SNL.Clients.Office.Excel.Functions.SPG($A278, "SP_TOTAL_REV", K$3)</f>
        <v>207991</v>
      </c>
      <c r="L278" s="4" cm="1">
        <f t="array" ref="L278">_xll.SNL.Clients.Office.Excel.Functions.SPG($A278, "SP_TOTAL_REV", L$3)</f>
        <v>227173</v>
      </c>
      <c r="M278" s="4" cm="1">
        <f t="array" ref="M278">_xll.SNL.Clients.Office.Excel.Functions.SPG($A278, "SP_TOTAL_REV", M$3)</f>
        <v>213209</v>
      </c>
      <c r="N278" s="4" cm="1">
        <f t="array" ref="N278">_xll.SNL.Clients.Office.Excel.Functions.SPG($A278, "SP_TOTAL_REV", N$3)</f>
        <v>178459</v>
      </c>
      <c r="O278" s="4" cm="1">
        <f t="array" ref="O278">_xll.SNL.Clients.Office.Excel.Functions.SPG($A278, "SP_TOTAL_REV", O$3)</f>
        <v>171258</v>
      </c>
      <c r="P278" s="4" cm="1">
        <f t="array" ref="P278">_xll.SNL.Clients.Office.Excel.Functions.SPG($A278, "SP_TOTAL_REV", P$3)</f>
        <v>160739</v>
      </c>
      <c r="Q278" s="4" cm="1">
        <f t="array" ref="Q278">_xll.SNL.Clients.Office.Excel.Functions.SPG($A278, "SP_TOTAL_REV", Q$3)</f>
        <v>138999</v>
      </c>
      <c r="R278" s="4" cm="1">
        <f t="array" ref="R278">_xll.SNL.Clients.Office.Excel.Functions.SPG($A278, "SP_TOTAL_REV", R$3)</f>
        <v>119605</v>
      </c>
      <c r="S278" s="4" cm="1">
        <f t="array" ref="S278">_xll.SNL.Clients.Office.Excel.Functions.SPG($A278, "SP_TOTAL_REV", S$3)</f>
        <v>138231</v>
      </c>
      <c r="T278" s="4" cm="1">
        <f t="array" ref="T278">_xll.SNL.Clients.Office.Excel.Functions.SPG($A278, "SP_TOTAL_REV", T$3)</f>
        <v>121959</v>
      </c>
      <c r="U278" s="4" cm="1">
        <f t="array" ref="U278">_xll.SNL.Clients.Office.Excel.Functions.SPG($A278, "SP_TOTAL_REV", U$3)</f>
        <v>114859</v>
      </c>
      <c r="V278" s="4" cm="1">
        <f t="array" ref="V278">_xll.SNL.Clients.Office.Excel.Functions.SPG($A278, "SP_TOTAL_REV", V$3)</f>
        <v>97569</v>
      </c>
      <c r="W278" s="4" cm="1">
        <f t="array" ref="W278">_xll.SNL.Clients.Office.Excel.Functions.SPG($A278, "SP_TOTAL_REV", W$3)</f>
        <v>113403</v>
      </c>
      <c r="X278" s="4" cm="1">
        <f t="array" ref="X278">_xll.SNL.Clients.Office.Excel.Functions.SPG($A278, "SP_TOTAL_REV", X$3)</f>
        <v>126252</v>
      </c>
      <c r="Y278" s="4" cm="1">
        <f t="array" ref="Y278">_xll.SNL.Clients.Office.Excel.Functions.SPG($A278, "SP_TOTAL_REV", Y$3)</f>
        <v>111948</v>
      </c>
    </row>
    <row r="279" spans="1:25" x14ac:dyDescent="0.3">
      <c r="A279" s="11" t="s">
        <v>1317</v>
      </c>
      <c r="B279" s="4" t="str" cm="1">
        <f t="array" ref="B279">_xll.SNL.Clients.Office.Excel.Functions.SPG($A279, "SP_TOTAL_REV", B$3)</f>
        <v>NA</v>
      </c>
      <c r="C279" s="4" cm="1">
        <f t="array" ref="C279">_xll.SNL.Clients.Office.Excel.Functions.SPG($A279, "SP_TOTAL_REV", C$3)</f>
        <v>431417</v>
      </c>
      <c r="D279" s="4" t="str" cm="1">
        <f t="array" ref="D279">_xll.SNL.Clients.Office.Excel.Functions.SPG($A279, "SP_TOTAL_REV", D$3)</f>
        <v>NA</v>
      </c>
      <c r="E279" s="4" cm="1">
        <f t="array" ref="E279">_xll.SNL.Clients.Office.Excel.Functions.SPG($A279, "SP_TOTAL_REV", E$3)</f>
        <v>414805</v>
      </c>
      <c r="F279" s="4" cm="1">
        <f t="array" ref="F279">_xll.SNL.Clients.Office.Excel.Functions.SPG($A279, "SP_TOTAL_REV", F$3)</f>
        <v>413151</v>
      </c>
      <c r="G279" s="4" cm="1">
        <f t="array" ref="G279">_xll.SNL.Clients.Office.Excel.Functions.SPG($A279, "SP_TOTAL_REV", G$3)</f>
        <v>396803</v>
      </c>
      <c r="H279" s="4" t="str" cm="1">
        <f t="array" ref="H279">_xll.SNL.Clients.Office.Excel.Functions.SPG($A279, "SP_TOTAL_REV", H$3)</f>
        <v>NA</v>
      </c>
      <c r="I279" s="4" cm="1">
        <f t="array" ref="I279">_xll.SNL.Clients.Office.Excel.Functions.SPG($A279, "SP_TOTAL_REV", I$3)</f>
        <v>378785</v>
      </c>
      <c r="J279" s="4" t="str" cm="1">
        <f t="array" ref="J279">_xll.SNL.Clients.Office.Excel.Functions.SPG($A279, "SP_TOTAL_REV", J$3)</f>
        <v>NA</v>
      </c>
      <c r="K279" s="4" cm="1">
        <f t="array" ref="K279">_xll.SNL.Clients.Office.Excel.Functions.SPG($A279, "SP_TOTAL_REV", K$3)</f>
        <v>342680</v>
      </c>
      <c r="L279" s="4" cm="1">
        <f t="array" ref="L279">_xll.SNL.Clients.Office.Excel.Functions.SPG($A279, "SP_TOTAL_REV", L$3)</f>
        <v>350081</v>
      </c>
      <c r="M279" s="4" cm="1">
        <f t="array" ref="M279">_xll.SNL.Clients.Office.Excel.Functions.SPG($A279, "SP_TOTAL_REV", M$3)</f>
        <v>310912</v>
      </c>
      <c r="N279" s="4" t="str" cm="1">
        <f t="array" ref="N279">_xll.SNL.Clients.Office.Excel.Functions.SPG($A279, "SP_TOTAL_REV", N$3)</f>
        <v>NA</v>
      </c>
      <c r="O279" s="4" cm="1">
        <f t="array" ref="O279">_xll.SNL.Clients.Office.Excel.Functions.SPG($A279, "SP_TOTAL_REV", O$3)</f>
        <v>305574</v>
      </c>
      <c r="P279" s="4" cm="1">
        <f t="array" ref="P279">_xll.SNL.Clients.Office.Excel.Functions.SPG($A279, "SP_TOTAL_REV", P$3)</f>
        <v>312023</v>
      </c>
      <c r="Q279" s="4" cm="1">
        <f t="array" ref="Q279">_xll.SNL.Clients.Office.Excel.Functions.SPG($A279, "SP_TOTAL_REV", Q$3)</f>
        <v>290467</v>
      </c>
      <c r="R279" s="4" cm="1">
        <f t="array" ref="R279">_xll.SNL.Clients.Office.Excel.Functions.SPG($A279, "SP_TOTAL_REV", R$3)</f>
        <v>268959</v>
      </c>
      <c r="S279" s="4" cm="1">
        <f t="array" ref="S279">_xll.SNL.Clients.Office.Excel.Functions.SPG($A279, "SP_TOTAL_REV", S$3)</f>
        <v>235942</v>
      </c>
      <c r="T279" s="4" cm="1">
        <f t="array" ref="T279">_xll.SNL.Clients.Office.Excel.Functions.SPG($A279, "SP_TOTAL_REV", T$3)</f>
        <v>240115</v>
      </c>
      <c r="U279" s="4" cm="1">
        <f t="array" ref="U279">_xll.SNL.Clients.Office.Excel.Functions.SPG($A279, "SP_TOTAL_REV", U$3)</f>
        <v>328426</v>
      </c>
      <c r="V279" s="4" cm="1">
        <f t="array" ref="V279">_xll.SNL.Clients.Office.Excel.Functions.SPG($A279, "SP_TOTAL_REV", V$3)</f>
        <v>325637</v>
      </c>
      <c r="W279" s="4" cm="1">
        <f t="array" ref="W279">_xll.SNL.Clients.Office.Excel.Functions.SPG($A279, "SP_TOTAL_REV", W$3)</f>
        <v>303587</v>
      </c>
      <c r="X279" s="4" cm="1">
        <f t="array" ref="X279">_xll.SNL.Clients.Office.Excel.Functions.SPG($A279, "SP_TOTAL_REV", X$3)</f>
        <v>314194</v>
      </c>
      <c r="Y279" s="4" cm="1">
        <f t="array" ref="Y279">_xll.SNL.Clients.Office.Excel.Functions.SPG($A279, "SP_TOTAL_REV", Y$3)</f>
        <v>314676</v>
      </c>
    </row>
    <row r="280" spans="1:25" x14ac:dyDescent="0.3">
      <c r="A280" s="11" t="s">
        <v>1318</v>
      </c>
      <c r="B280" s="4" t="str" cm="1">
        <f t="array" ref="B280">_xll.SNL.Clients.Office.Excel.Functions.SPG($A280, "SP_TOTAL_REV", B$3)</f>
        <v>NA</v>
      </c>
      <c r="C280" s="4" cm="1">
        <f t="array" ref="C280">_xll.SNL.Clients.Office.Excel.Functions.SPG($A280, "SP_TOTAL_REV", C$3)</f>
        <v>380834</v>
      </c>
      <c r="D280" s="4" cm="1">
        <f t="array" ref="D280">_xll.SNL.Clients.Office.Excel.Functions.SPG($A280, "SP_TOTAL_REV", D$3)</f>
        <v>418175</v>
      </c>
      <c r="E280" s="4" cm="1">
        <f t="array" ref="E280">_xll.SNL.Clients.Office.Excel.Functions.SPG($A280, "SP_TOTAL_REV", E$3)</f>
        <v>368872</v>
      </c>
      <c r="F280" s="4" cm="1">
        <f t="array" ref="F280">_xll.SNL.Clients.Office.Excel.Functions.SPG($A280, "SP_TOTAL_REV", F$3)</f>
        <v>397039</v>
      </c>
      <c r="G280" s="4" cm="1">
        <f t="array" ref="G280">_xll.SNL.Clients.Office.Excel.Functions.SPG($A280, "SP_TOTAL_REV", G$3)</f>
        <v>382421</v>
      </c>
      <c r="H280" s="4" cm="1">
        <f t="array" ref="H280">_xll.SNL.Clients.Office.Excel.Functions.SPG($A280, "SP_TOTAL_REV", H$3)</f>
        <v>381267</v>
      </c>
      <c r="I280" s="4" cm="1">
        <f t="array" ref="I280">_xll.SNL.Clients.Office.Excel.Functions.SPG($A280, "SP_TOTAL_REV", I$3)</f>
        <v>380846</v>
      </c>
      <c r="J280" s="4" cm="1">
        <f t="array" ref="J280">_xll.SNL.Clients.Office.Excel.Functions.SPG($A280, "SP_TOTAL_REV", J$3)</f>
        <v>398022</v>
      </c>
      <c r="K280" s="4" cm="1">
        <f t="array" ref="K280">_xll.SNL.Clients.Office.Excel.Functions.SPG($A280, "SP_TOTAL_REV", K$3)</f>
        <v>385191</v>
      </c>
      <c r="L280" s="4" cm="1">
        <f t="array" ref="L280">_xll.SNL.Clients.Office.Excel.Functions.SPG($A280, "SP_TOTAL_REV", L$3)</f>
        <v>397815</v>
      </c>
      <c r="M280" s="4" cm="1">
        <f t="array" ref="M280">_xll.SNL.Clients.Office.Excel.Functions.SPG($A280, "SP_TOTAL_REV", M$3)</f>
        <v>376638</v>
      </c>
      <c r="N280" s="4" cm="1">
        <f t="array" ref="N280">_xll.SNL.Clients.Office.Excel.Functions.SPG($A280, "SP_TOTAL_REV", N$3)</f>
        <v>405524</v>
      </c>
      <c r="O280" s="4" cm="1">
        <f t="array" ref="O280">_xll.SNL.Clients.Office.Excel.Functions.SPG($A280, "SP_TOTAL_REV", O$3)</f>
        <v>386861</v>
      </c>
      <c r="P280" s="4" cm="1">
        <f t="array" ref="P280">_xll.SNL.Clients.Office.Excel.Functions.SPG($A280, "SP_TOTAL_REV", P$3)</f>
        <v>389992</v>
      </c>
      <c r="Q280" s="4" cm="1">
        <f t="array" ref="Q280">_xll.SNL.Clients.Office.Excel.Functions.SPG($A280, "SP_TOTAL_REV", Q$3)</f>
        <v>360071</v>
      </c>
      <c r="R280" s="4" cm="1">
        <f t="array" ref="R280">_xll.SNL.Clients.Office.Excel.Functions.SPG($A280, "SP_TOTAL_REV", R$3)</f>
        <v>388647</v>
      </c>
      <c r="S280" s="4" cm="1">
        <f t="array" ref="S280">_xll.SNL.Clients.Office.Excel.Functions.SPG($A280, "SP_TOTAL_REV", S$3)</f>
        <v>370232</v>
      </c>
      <c r="T280" s="4" cm="1">
        <f t="array" ref="T280">_xll.SNL.Clients.Office.Excel.Functions.SPG($A280, "SP_TOTAL_REV", T$3)</f>
        <v>258665</v>
      </c>
      <c r="U280" s="4" cm="1">
        <f t="array" ref="U280">_xll.SNL.Clients.Office.Excel.Functions.SPG($A280, "SP_TOTAL_REV", U$3)</f>
        <v>354324</v>
      </c>
      <c r="V280" s="4" cm="1">
        <f t="array" ref="V280">_xll.SNL.Clients.Office.Excel.Functions.SPG($A280, "SP_TOTAL_REV", V$3)</f>
        <v>395127</v>
      </c>
      <c r="W280" s="4" cm="1">
        <f t="array" ref="W280">_xll.SNL.Clients.Office.Excel.Functions.SPG($A280, "SP_TOTAL_REV", W$3)</f>
        <v>379095</v>
      </c>
      <c r="X280" s="4" cm="1">
        <f t="array" ref="X280">_xll.SNL.Clients.Office.Excel.Functions.SPG($A280, "SP_TOTAL_REV", X$3)</f>
        <v>383645</v>
      </c>
      <c r="Y280" s="4" cm="1">
        <f t="array" ref="Y280">_xll.SNL.Clients.Office.Excel.Functions.SPG($A280, "SP_TOTAL_REV", Y$3)</f>
        <v>359690</v>
      </c>
    </row>
    <row r="281" spans="1:25" x14ac:dyDescent="0.3">
      <c r="A281" s="11" t="s">
        <v>1319</v>
      </c>
      <c r="B281" s="4" t="str" cm="1">
        <f t="array" ref="B281">_xll.SNL.Clients.Office.Excel.Functions.SPG($A281, "SP_TOTAL_REV", B$3)</f>
        <v>NA</v>
      </c>
      <c r="C281" s="4" cm="1">
        <f t="array" ref="C281">_xll.SNL.Clients.Office.Excel.Functions.SPG($A281, "SP_TOTAL_REV", C$3)</f>
        <v>128679</v>
      </c>
      <c r="D281" s="4" cm="1">
        <f t="array" ref="D281">_xll.SNL.Clients.Office.Excel.Functions.SPG($A281, "SP_TOTAL_REV", D$3)</f>
        <v>223493</v>
      </c>
      <c r="E281" s="4" cm="1">
        <f t="array" ref="E281">_xll.SNL.Clients.Office.Excel.Functions.SPG($A281, "SP_TOTAL_REV", E$3)</f>
        <v>263542</v>
      </c>
      <c r="F281" s="4" cm="1">
        <f t="array" ref="F281">_xll.SNL.Clients.Office.Excel.Functions.SPG($A281, "SP_TOTAL_REV", F$3)</f>
        <v>105518</v>
      </c>
      <c r="G281" s="4" cm="1">
        <f t="array" ref="G281">_xll.SNL.Clients.Office.Excel.Functions.SPG($A281, "SP_TOTAL_REV", G$3)</f>
        <v>140106</v>
      </c>
      <c r="H281" s="4" cm="1">
        <f t="array" ref="H281">_xll.SNL.Clients.Office.Excel.Functions.SPG($A281, "SP_TOTAL_REV", H$3)</f>
        <v>101591</v>
      </c>
      <c r="I281" s="4" cm="1">
        <f t="array" ref="I281">_xll.SNL.Clients.Office.Excel.Functions.SPG($A281, "SP_TOTAL_REV", I$3)</f>
        <v>202373</v>
      </c>
      <c r="J281" s="4" cm="1">
        <f t="array" ref="J281">_xll.SNL.Clients.Office.Excel.Functions.SPG($A281, "SP_TOTAL_REV", J$3)</f>
        <v>117055</v>
      </c>
      <c r="K281" s="4" cm="1">
        <f t="array" ref="K281">_xll.SNL.Clients.Office.Excel.Functions.SPG($A281, "SP_TOTAL_REV", K$3)</f>
        <v>114764</v>
      </c>
      <c r="L281" s="4" cm="1">
        <f t="array" ref="L281">_xll.SNL.Clients.Office.Excel.Functions.SPG($A281, "SP_TOTAL_REV", L$3)</f>
        <v>124657</v>
      </c>
      <c r="M281" s="4" cm="1">
        <f t="array" ref="M281">_xll.SNL.Clients.Office.Excel.Functions.SPG($A281, "SP_TOTAL_REV", M$3)</f>
        <v>101318</v>
      </c>
      <c r="N281" s="4" cm="1">
        <f t="array" ref="N281">_xll.SNL.Clients.Office.Excel.Functions.SPG($A281, "SP_TOTAL_REV", N$3)</f>
        <v>111815</v>
      </c>
      <c r="O281" s="4" cm="1">
        <f t="array" ref="O281">_xll.SNL.Clients.Office.Excel.Functions.SPG($A281, "SP_TOTAL_REV", O$3)</f>
        <v>143496</v>
      </c>
      <c r="P281" s="4" cm="1">
        <f t="array" ref="P281">_xll.SNL.Clients.Office.Excel.Functions.SPG($A281, "SP_TOTAL_REV", P$3)</f>
        <v>87735</v>
      </c>
      <c r="Q281" s="4" cm="1">
        <f t="array" ref="Q281">_xll.SNL.Clients.Office.Excel.Functions.SPG($A281, "SP_TOTAL_REV", Q$3)</f>
        <v>82363</v>
      </c>
      <c r="R281" s="4" cm="1">
        <f t="array" ref="R281">_xll.SNL.Clients.Office.Excel.Functions.SPG($A281, "SP_TOTAL_REV", R$3)</f>
        <v>90790</v>
      </c>
      <c r="S281" s="4" cm="1">
        <f t="array" ref="S281">_xll.SNL.Clients.Office.Excel.Functions.SPG($A281, "SP_TOTAL_REV", S$3)</f>
        <v>87493</v>
      </c>
      <c r="T281" s="4" cm="1">
        <f t="array" ref="T281">_xll.SNL.Clients.Office.Excel.Functions.SPG($A281, "SP_TOTAL_REV", T$3)</f>
        <v>104498</v>
      </c>
      <c r="U281" s="4" cm="1">
        <f t="array" ref="U281">_xll.SNL.Clients.Office.Excel.Functions.SPG($A281, "SP_TOTAL_REV", U$3)</f>
        <v>76210</v>
      </c>
      <c r="V281" s="4" cm="1">
        <f t="array" ref="V281">_xll.SNL.Clients.Office.Excel.Functions.SPG($A281, "SP_TOTAL_REV", V$3)</f>
        <v>102161</v>
      </c>
      <c r="W281" s="4" cm="1">
        <f t="array" ref="W281">_xll.SNL.Clients.Office.Excel.Functions.SPG($A281, "SP_TOTAL_REV", W$3)</f>
        <v>72523</v>
      </c>
      <c r="X281" s="4" cm="1">
        <f t="array" ref="X281">_xll.SNL.Clients.Office.Excel.Functions.SPG($A281, "SP_TOTAL_REV", X$3)</f>
        <v>75609</v>
      </c>
      <c r="Y281" s="4" cm="1">
        <f t="array" ref="Y281">_xll.SNL.Clients.Office.Excel.Functions.SPG($A281, "SP_TOTAL_REV", Y$3)</f>
        <v>68631</v>
      </c>
    </row>
    <row r="282" spans="1:25" x14ac:dyDescent="0.3">
      <c r="A282" s="11" t="s">
        <v>1320</v>
      </c>
      <c r="B282" s="4" t="str" cm="1">
        <f t="array" ref="B282">_xll.SNL.Clients.Office.Excel.Functions.SPG($A282, "SP_TOTAL_REV", B$3)</f>
        <v>NA</v>
      </c>
      <c r="C282" s="4" cm="1">
        <f t="array" ref="C282">_xll.SNL.Clients.Office.Excel.Functions.SPG($A282, "SP_TOTAL_REV", C$3)</f>
        <v>344270</v>
      </c>
      <c r="D282" s="4" cm="1">
        <f t="array" ref="D282">_xll.SNL.Clients.Office.Excel.Functions.SPG($A282, "SP_TOTAL_REV", D$3)</f>
        <v>346635</v>
      </c>
      <c r="E282" s="4" cm="1">
        <f t="array" ref="E282">_xll.SNL.Clients.Office.Excel.Functions.SPG($A282, "SP_TOTAL_REV", E$3)</f>
        <v>289743</v>
      </c>
      <c r="F282" s="4" cm="1">
        <f t="array" ref="F282">_xll.SNL.Clients.Office.Excel.Functions.SPG($A282, "SP_TOTAL_REV", F$3)</f>
        <v>325118</v>
      </c>
      <c r="G282" s="4" cm="1">
        <f t="array" ref="G282">_xll.SNL.Clients.Office.Excel.Functions.SPG($A282, "SP_TOTAL_REV", G$3)</f>
        <v>311006</v>
      </c>
      <c r="H282" s="4" cm="1">
        <f t="array" ref="H282">_xll.SNL.Clients.Office.Excel.Functions.SPG($A282, "SP_TOTAL_REV", H$3)</f>
        <v>329582</v>
      </c>
      <c r="I282" s="4" cm="1">
        <f t="array" ref="I282">_xll.SNL.Clients.Office.Excel.Functions.SPG($A282, "SP_TOTAL_REV", I$3)</f>
        <v>295792</v>
      </c>
      <c r="J282" s="4" cm="1">
        <f t="array" ref="J282">_xll.SNL.Clients.Office.Excel.Functions.SPG($A282, "SP_TOTAL_REV", J$3)</f>
        <v>335555</v>
      </c>
      <c r="K282" s="4" cm="1">
        <f t="array" ref="K282">_xll.SNL.Clients.Office.Excel.Functions.SPG($A282, "SP_TOTAL_REV", K$3)</f>
        <v>327757</v>
      </c>
      <c r="L282" s="4" cm="1">
        <f t="array" ref="L282">_xll.SNL.Clients.Office.Excel.Functions.SPG($A282, "SP_TOTAL_REV", L$3)</f>
        <v>346605</v>
      </c>
      <c r="M282" s="4" cm="1">
        <f t="array" ref="M282">_xll.SNL.Clients.Office.Excel.Functions.SPG($A282, "SP_TOTAL_REV", M$3)</f>
        <v>288002</v>
      </c>
      <c r="N282" s="4" cm="1">
        <f t="array" ref="N282">_xll.SNL.Clients.Office.Excel.Functions.SPG($A282, "SP_TOTAL_REV", N$3)</f>
        <v>339646</v>
      </c>
      <c r="O282" s="4" cm="1">
        <f t="array" ref="O282">_xll.SNL.Clients.Office.Excel.Functions.SPG($A282, "SP_TOTAL_REV", O$3)</f>
        <v>312707</v>
      </c>
      <c r="P282" s="4" cm="1">
        <f t="array" ref="P282">_xll.SNL.Clients.Office.Excel.Functions.SPG($A282, "SP_TOTAL_REV", P$3)</f>
        <v>294785</v>
      </c>
      <c r="Q282" s="4" cm="1">
        <f t="array" ref="Q282">_xll.SNL.Clients.Office.Excel.Functions.SPG($A282, "SP_TOTAL_REV", Q$3)</f>
        <v>253260</v>
      </c>
      <c r="R282" s="4" cm="1">
        <f t="array" ref="R282">_xll.SNL.Clients.Office.Excel.Functions.SPG($A282, "SP_TOTAL_REV", R$3)</f>
        <v>276947</v>
      </c>
      <c r="S282" s="4" cm="1">
        <f t="array" ref="S282">_xll.SNL.Clients.Office.Excel.Functions.SPG($A282, "SP_TOTAL_REV", S$3)</f>
        <v>278642</v>
      </c>
      <c r="T282" s="4" cm="1">
        <f t="array" ref="T282">_xll.SNL.Clients.Office.Excel.Functions.SPG($A282, "SP_TOTAL_REV", T$3)</f>
        <v>259504</v>
      </c>
      <c r="U282" s="4" cm="1">
        <f t="array" ref="U282">_xll.SNL.Clients.Office.Excel.Functions.SPG($A282, "SP_TOTAL_REV", U$3)</f>
        <v>288169</v>
      </c>
      <c r="V282" s="4" cm="1">
        <f t="array" ref="V282">_xll.SNL.Clients.Office.Excel.Functions.SPG($A282, "SP_TOTAL_REV", V$3)</f>
        <v>339482</v>
      </c>
      <c r="W282" s="4" cm="1">
        <f t="array" ref="W282">_xll.SNL.Clients.Office.Excel.Functions.SPG($A282, "SP_TOTAL_REV", W$3)</f>
        <v>348352</v>
      </c>
      <c r="X282" s="4" cm="1">
        <f t="array" ref="X282">_xll.SNL.Clients.Office.Excel.Functions.SPG($A282, "SP_TOTAL_REV", X$3)</f>
        <v>357507</v>
      </c>
      <c r="Y282" s="4" cm="1">
        <f t="array" ref="Y282">_xll.SNL.Clients.Office.Excel.Functions.SPG($A282, "SP_TOTAL_REV", Y$3)</f>
        <v>297688</v>
      </c>
    </row>
    <row r="283" spans="1:25" x14ac:dyDescent="0.3">
      <c r="A283" s="11" t="s">
        <v>1321</v>
      </c>
      <c r="B283" s="4" t="str" cm="1">
        <f t="array" ref="B283">_xll.SNL.Clients.Office.Excel.Functions.SPG($A283, "SP_TOTAL_REV", B$3)</f>
        <v>NA</v>
      </c>
      <c r="C283" s="4" cm="1">
        <f t="array" ref="C283">_xll.SNL.Clients.Office.Excel.Functions.SPG($A283, "SP_TOTAL_REV", C$3)</f>
        <v>225190</v>
      </c>
      <c r="D283" s="4" cm="1">
        <f t="array" ref="D283">_xll.SNL.Clients.Office.Excel.Functions.SPG($A283, "SP_TOTAL_REV", D$3)</f>
        <v>257409</v>
      </c>
      <c r="E283" s="4" cm="1">
        <f t="array" ref="E283">_xll.SNL.Clients.Office.Excel.Functions.SPG($A283, "SP_TOTAL_REV", E$3)</f>
        <v>274401</v>
      </c>
      <c r="F283" s="4" cm="1">
        <f t="array" ref="F283">_xll.SNL.Clients.Office.Excel.Functions.SPG($A283, "SP_TOTAL_REV", F$3)</f>
        <v>250734</v>
      </c>
      <c r="G283" s="4" cm="1">
        <f t="array" ref="G283">_xll.SNL.Clients.Office.Excel.Functions.SPG($A283, "SP_TOTAL_REV", G$3)</f>
        <v>241708</v>
      </c>
      <c r="H283" s="4" cm="1">
        <f t="array" ref="H283">_xll.SNL.Clients.Office.Excel.Functions.SPG($A283, "SP_TOTAL_REV", H$3)</f>
        <v>292203</v>
      </c>
      <c r="I283" s="4" cm="1">
        <f t="array" ref="I283">_xll.SNL.Clients.Office.Excel.Functions.SPG($A283, "SP_TOTAL_REV", I$3)</f>
        <v>287130</v>
      </c>
      <c r="J283" s="4" cm="1">
        <f t="array" ref="J283">_xll.SNL.Clients.Office.Excel.Functions.SPG($A283, "SP_TOTAL_REV", J$3)</f>
        <v>338157</v>
      </c>
      <c r="K283" s="4" cm="1">
        <f t="array" ref="K283">_xll.SNL.Clients.Office.Excel.Functions.SPG($A283, "SP_TOTAL_REV", K$3)</f>
        <v>236829</v>
      </c>
      <c r="L283" s="4" cm="1">
        <f t="array" ref="L283">_xll.SNL.Clients.Office.Excel.Functions.SPG($A283, "SP_TOTAL_REV", L$3)</f>
        <v>188197</v>
      </c>
      <c r="M283" s="4" cm="1">
        <f t="array" ref="M283">_xll.SNL.Clients.Office.Excel.Functions.SPG($A283, "SP_TOTAL_REV", M$3)</f>
        <v>101482</v>
      </c>
      <c r="N283" s="4" cm="1">
        <f t="array" ref="N283">_xll.SNL.Clients.Office.Excel.Functions.SPG($A283, "SP_TOTAL_REV", N$3)</f>
        <v>94670</v>
      </c>
      <c r="O283" s="4" cm="1">
        <f t="array" ref="O283">_xll.SNL.Clients.Office.Excel.Functions.SPG($A283, "SP_TOTAL_REV", O$3)</f>
        <v>84816</v>
      </c>
      <c r="P283" s="4" cm="1">
        <f t="array" ref="P283">_xll.SNL.Clients.Office.Excel.Functions.SPG($A283, "SP_TOTAL_REV", P$3)</f>
        <v>46304</v>
      </c>
      <c r="Q283" s="4" cm="1">
        <f t="array" ref="Q283">_xll.SNL.Clients.Office.Excel.Functions.SPG($A283, "SP_TOTAL_REV", Q$3)</f>
        <v>46756</v>
      </c>
      <c r="R283" s="4" cm="1">
        <f t="array" ref="R283">_xll.SNL.Clients.Office.Excel.Functions.SPG($A283, "SP_TOTAL_REV", R$3)</f>
        <v>56703</v>
      </c>
      <c r="S283" s="4" cm="1">
        <f t="array" ref="S283">_xll.SNL.Clients.Office.Excel.Functions.SPG($A283, "SP_TOTAL_REV", S$3)</f>
        <v>99883</v>
      </c>
      <c r="T283" s="4" cm="1">
        <f t="array" ref="T283">_xll.SNL.Clients.Office.Excel.Functions.SPG($A283, "SP_TOTAL_REV", T$3)</f>
        <v>139725</v>
      </c>
      <c r="U283" s="4" cm="1">
        <f t="array" ref="U283">_xll.SNL.Clients.Office.Excel.Functions.SPG($A283, "SP_TOTAL_REV", U$3)</f>
        <v>125337</v>
      </c>
      <c r="V283" s="4" cm="1">
        <f t="array" ref="V283">_xll.SNL.Clients.Office.Excel.Functions.SPG($A283, "SP_TOTAL_REV", V$3)</f>
        <v>124022</v>
      </c>
      <c r="W283" s="4" cm="1">
        <f t="array" ref="W283">_xll.SNL.Clients.Office.Excel.Functions.SPG($A283, "SP_TOTAL_REV", W$3)</f>
        <v>71278</v>
      </c>
      <c r="X283" s="4" cm="1">
        <f t="array" ref="X283">_xll.SNL.Clients.Office.Excel.Functions.SPG($A283, "SP_TOTAL_REV", X$3)</f>
        <v>69010</v>
      </c>
      <c r="Y283" s="4" cm="1">
        <f t="array" ref="Y283">_xll.SNL.Clients.Office.Excel.Functions.SPG($A283, "SP_TOTAL_REV", Y$3)</f>
        <v>101874</v>
      </c>
    </row>
    <row r="284" spans="1:25" x14ac:dyDescent="0.3">
      <c r="A284" s="11" t="s">
        <v>1322</v>
      </c>
      <c r="B284" s="4" t="str" cm="1">
        <f t="array" ref="B284">_xll.SNL.Clients.Office.Excel.Functions.SPG($A284, "SP_TOTAL_REV", B$3)</f>
        <v>NA</v>
      </c>
      <c r="C284" s="4" cm="1">
        <f t="array" ref="C284">_xll.SNL.Clients.Office.Excel.Functions.SPG($A284, "SP_TOTAL_REV", C$3)</f>
        <v>424629</v>
      </c>
      <c r="D284" s="4" cm="1">
        <f t="array" ref="D284">_xll.SNL.Clients.Office.Excel.Functions.SPG($A284, "SP_TOTAL_REV", D$3)</f>
        <v>342229</v>
      </c>
      <c r="E284" s="4" cm="1">
        <f t="array" ref="E284">_xll.SNL.Clients.Office.Excel.Functions.SPG($A284, "SP_TOTAL_REV", E$3)</f>
        <v>323963</v>
      </c>
      <c r="F284" s="4" cm="1">
        <f t="array" ref="F284">_xll.SNL.Clients.Office.Excel.Functions.SPG($A284, "SP_TOTAL_REV", F$3)</f>
        <v>328739</v>
      </c>
      <c r="G284" s="4" cm="1">
        <f t="array" ref="G284">_xll.SNL.Clients.Office.Excel.Functions.SPG($A284, "SP_TOTAL_REV", G$3)</f>
        <v>367969</v>
      </c>
      <c r="H284" s="4" cm="1">
        <f t="array" ref="H284">_xll.SNL.Clients.Office.Excel.Functions.SPG($A284, "SP_TOTAL_REV", H$3)</f>
        <v>309244</v>
      </c>
      <c r="I284" s="4" cm="1">
        <f t="array" ref="I284">_xll.SNL.Clients.Office.Excel.Functions.SPG($A284, "SP_TOTAL_REV", I$3)</f>
        <v>311723</v>
      </c>
      <c r="J284" s="4" cm="1">
        <f t="array" ref="J284">_xll.SNL.Clients.Office.Excel.Functions.SPG($A284, "SP_TOTAL_REV", J$3)</f>
        <v>310788</v>
      </c>
      <c r="K284" s="4" cm="1">
        <f t="array" ref="K284">_xll.SNL.Clients.Office.Excel.Functions.SPG($A284, "SP_TOTAL_REV", K$3)</f>
        <v>280462</v>
      </c>
      <c r="L284" s="4" cm="1">
        <f t="array" ref="L284">_xll.SNL.Clients.Office.Excel.Functions.SPG($A284, "SP_TOTAL_REV", L$3)</f>
        <v>244725</v>
      </c>
      <c r="M284" s="4" cm="1">
        <f t="array" ref="M284">_xll.SNL.Clients.Office.Excel.Functions.SPG($A284, "SP_TOTAL_REV", M$3)</f>
        <v>250678</v>
      </c>
      <c r="N284" s="4" cm="1">
        <f t="array" ref="N284">_xll.SNL.Clients.Office.Excel.Functions.SPG($A284, "SP_TOTAL_REV", N$3)</f>
        <v>210719</v>
      </c>
      <c r="O284" s="4" cm="1">
        <f t="array" ref="O284">_xll.SNL.Clients.Office.Excel.Functions.SPG($A284, "SP_TOTAL_REV", O$3)</f>
        <v>262696</v>
      </c>
      <c r="P284" s="4" cm="1">
        <f t="array" ref="P284">_xll.SNL.Clients.Office.Excel.Functions.SPG($A284, "SP_TOTAL_REV", P$3)</f>
        <v>207573</v>
      </c>
      <c r="Q284" s="4" cm="1">
        <f t="array" ref="Q284">_xll.SNL.Clients.Office.Excel.Functions.SPG($A284, "SP_TOTAL_REV", Q$3)</f>
        <v>198528</v>
      </c>
      <c r="R284" s="4" cm="1">
        <f t="array" ref="R284">_xll.SNL.Clients.Office.Excel.Functions.SPG($A284, "SP_TOTAL_REV", R$3)</f>
        <v>184042</v>
      </c>
      <c r="S284" s="4" cm="1">
        <f t="array" ref="S284">_xll.SNL.Clients.Office.Excel.Functions.SPG($A284, "SP_TOTAL_REV", S$3)</f>
        <v>160637</v>
      </c>
      <c r="T284" s="4" cm="1">
        <f t="array" ref="T284">_xll.SNL.Clients.Office.Excel.Functions.SPG($A284, "SP_TOTAL_REV", T$3)</f>
        <v>49506</v>
      </c>
      <c r="U284" s="4" cm="1">
        <f t="array" ref="U284">_xll.SNL.Clients.Office.Excel.Functions.SPG($A284, "SP_TOTAL_REV", U$3)</f>
        <v>144824</v>
      </c>
      <c r="V284" s="4" cm="1">
        <f t="array" ref="V284">_xll.SNL.Clients.Office.Excel.Functions.SPG($A284, "SP_TOTAL_REV", V$3)</f>
        <v>177802</v>
      </c>
      <c r="W284" s="4" cm="1">
        <f t="array" ref="W284">_xll.SNL.Clients.Office.Excel.Functions.SPG($A284, "SP_TOTAL_REV", W$3)</f>
        <v>191227</v>
      </c>
      <c r="X284" s="4" cm="1">
        <f t="array" ref="X284">_xll.SNL.Clients.Office.Excel.Functions.SPG($A284, "SP_TOTAL_REV", X$3)</f>
        <v>166242</v>
      </c>
      <c r="Y284" s="4" cm="1">
        <f t="array" ref="Y284">_xll.SNL.Clients.Office.Excel.Functions.SPG($A284, "SP_TOTAL_REV", Y$3)</f>
        <v>178242</v>
      </c>
    </row>
    <row r="285" spans="1:25" x14ac:dyDescent="0.3">
      <c r="A285" s="11" t="s">
        <v>1323</v>
      </c>
      <c r="B285" s="4" t="str" cm="1">
        <f t="array" ref="B285">_xll.SNL.Clients.Office.Excel.Functions.SPG($A285, "SP_TOTAL_REV", B$3)</f>
        <v>NA</v>
      </c>
      <c r="C285" s="4" cm="1">
        <f t="array" ref="C285">_xll.SNL.Clients.Office.Excel.Functions.SPG($A285, "SP_TOTAL_REV", C$3)</f>
        <v>91592</v>
      </c>
      <c r="D285" s="4" cm="1">
        <f t="array" ref="D285">_xll.SNL.Clients.Office.Excel.Functions.SPG($A285, "SP_TOTAL_REV", D$3)</f>
        <v>94396</v>
      </c>
      <c r="E285" s="4" cm="1">
        <f t="array" ref="E285">_xll.SNL.Clients.Office.Excel.Functions.SPG($A285, "SP_TOTAL_REV", E$3)</f>
        <v>74877</v>
      </c>
      <c r="F285" s="4" cm="1">
        <f t="array" ref="F285">_xll.SNL.Clients.Office.Excel.Functions.SPG($A285, "SP_TOTAL_REV", F$3)</f>
        <v>117553</v>
      </c>
      <c r="G285" s="4" cm="1">
        <f t="array" ref="G285">_xll.SNL.Clients.Office.Excel.Functions.SPG($A285, "SP_TOTAL_REV", G$3)</f>
        <v>113739</v>
      </c>
      <c r="H285" s="4" cm="1">
        <f t="array" ref="H285">_xll.SNL.Clients.Office.Excel.Functions.SPG($A285, "SP_TOTAL_REV", H$3)</f>
        <v>107382</v>
      </c>
      <c r="I285" s="4" cm="1">
        <f t="array" ref="I285">_xll.SNL.Clients.Office.Excel.Functions.SPG($A285, "SP_TOTAL_REV", I$3)</f>
        <v>104061</v>
      </c>
      <c r="J285" s="4" cm="1">
        <f t="array" ref="J285">_xll.SNL.Clients.Office.Excel.Functions.SPG($A285, "SP_TOTAL_REV", J$3)</f>
        <v>107199</v>
      </c>
      <c r="K285" s="4" cm="1">
        <f t="array" ref="K285">_xll.SNL.Clients.Office.Excel.Functions.SPG($A285, "SP_TOTAL_REV", K$3)</f>
        <v>108637</v>
      </c>
      <c r="L285" s="4" cm="1">
        <f t="array" ref="L285">_xll.SNL.Clients.Office.Excel.Functions.SPG($A285, "SP_TOTAL_REV", L$3)</f>
        <v>97231</v>
      </c>
      <c r="M285" s="4" cm="1">
        <f t="array" ref="M285">_xll.SNL.Clients.Office.Excel.Functions.SPG($A285, "SP_TOTAL_REV", M$3)</f>
        <v>97529</v>
      </c>
      <c r="N285" s="4" cm="1">
        <f t="array" ref="N285">_xll.SNL.Clients.Office.Excel.Functions.SPG($A285, "SP_TOTAL_REV", N$3)</f>
        <v>117130</v>
      </c>
      <c r="O285" s="4" cm="1">
        <f t="array" ref="O285">_xll.SNL.Clients.Office.Excel.Functions.SPG($A285, "SP_TOTAL_REV", O$3)</f>
        <v>103747</v>
      </c>
      <c r="P285" s="4" cm="1">
        <f t="array" ref="P285">_xll.SNL.Clients.Office.Excel.Functions.SPG($A285, "SP_TOTAL_REV", P$3)</f>
        <v>104031</v>
      </c>
      <c r="Q285" s="4" cm="1">
        <f t="array" ref="Q285">_xll.SNL.Clients.Office.Excel.Functions.SPG($A285, "SP_TOTAL_REV", Q$3)</f>
        <v>88845</v>
      </c>
      <c r="R285" s="4" cm="1">
        <f t="array" ref="R285">_xll.SNL.Clients.Office.Excel.Functions.SPG($A285, "SP_TOTAL_REV", R$3)</f>
        <v>116680</v>
      </c>
      <c r="S285" s="4" cm="1">
        <f t="array" ref="S285">_xll.SNL.Clients.Office.Excel.Functions.SPG($A285, "SP_TOTAL_REV", S$3)</f>
        <v>103468</v>
      </c>
      <c r="T285" s="4" cm="1">
        <f t="array" ref="T285">_xll.SNL.Clients.Office.Excel.Functions.SPG($A285, "SP_TOTAL_REV", T$3)</f>
        <v>89432</v>
      </c>
      <c r="U285" s="4" cm="1">
        <f t="array" ref="U285">_xll.SNL.Clients.Office.Excel.Functions.SPG($A285, "SP_TOTAL_REV", U$3)</f>
        <v>79943</v>
      </c>
      <c r="V285" s="4" cm="1">
        <f t="array" ref="V285">_xll.SNL.Clients.Office.Excel.Functions.SPG($A285, "SP_TOTAL_REV", V$3)</f>
        <v>126301</v>
      </c>
      <c r="W285" s="4" cm="1">
        <f t="array" ref="W285">_xll.SNL.Clients.Office.Excel.Functions.SPG($A285, "SP_TOTAL_REV", W$3)</f>
        <v>131167</v>
      </c>
      <c r="X285" s="4" cm="1">
        <f t="array" ref="X285">_xll.SNL.Clients.Office.Excel.Functions.SPG($A285, "SP_TOTAL_REV", X$3)</f>
        <v>102215</v>
      </c>
      <c r="Y285" s="4" cm="1">
        <f t="array" ref="Y285">_xll.SNL.Clients.Office.Excel.Functions.SPG($A285, "SP_TOTAL_REV", Y$3)</f>
        <v>68730</v>
      </c>
    </row>
    <row r="286" spans="1:25" x14ac:dyDescent="0.3">
      <c r="A286" s="11" t="s">
        <v>1324</v>
      </c>
      <c r="B286" s="4" t="str" cm="1">
        <f t="array" ref="B286">_xll.SNL.Clients.Office.Excel.Functions.SPG($A286, "SP_TOTAL_REV", B$3)</f>
        <v>NA</v>
      </c>
      <c r="C286" s="4" cm="1">
        <f t="array" ref="C286">_xll.SNL.Clients.Office.Excel.Functions.SPG($A286, "SP_TOTAL_REV", C$3)</f>
        <v>615462</v>
      </c>
      <c r="D286" s="4" cm="1">
        <f t="array" ref="D286">_xll.SNL.Clients.Office.Excel.Functions.SPG($A286, "SP_TOTAL_REV", D$3)</f>
        <v>609069</v>
      </c>
      <c r="E286" s="4" cm="1">
        <f t="array" ref="E286">_xll.SNL.Clients.Office.Excel.Functions.SPG($A286, "SP_TOTAL_REV", E$3)</f>
        <v>603442</v>
      </c>
      <c r="F286" s="4" cm="1">
        <f t="array" ref="F286">_xll.SNL.Clients.Office.Excel.Functions.SPG($A286, "SP_TOTAL_REV", F$3)</f>
        <v>577173</v>
      </c>
      <c r="G286" s="4" cm="1">
        <f t="array" ref="G286">_xll.SNL.Clients.Office.Excel.Functions.SPG($A286, "SP_TOTAL_REV", G$3)</f>
        <v>560772</v>
      </c>
      <c r="H286" s="4" cm="1">
        <f t="array" ref="H286">_xll.SNL.Clients.Office.Excel.Functions.SPG($A286, "SP_TOTAL_REV", H$3)</f>
        <v>541070</v>
      </c>
      <c r="I286" s="4" cm="1">
        <f t="array" ref="I286">_xll.SNL.Clients.Office.Excel.Functions.SPG($A286, "SP_TOTAL_REV", I$3)</f>
        <v>494618</v>
      </c>
      <c r="J286" s="4" cm="1">
        <f t="array" ref="J286">_xll.SNL.Clients.Office.Excel.Functions.SPG($A286, "SP_TOTAL_REV", J$3)</f>
        <v>467491</v>
      </c>
      <c r="K286" s="4" cm="1">
        <f t="array" ref="K286">_xll.SNL.Clients.Office.Excel.Functions.SPG($A286, "SP_TOTAL_REV", K$3)</f>
        <v>420860</v>
      </c>
      <c r="L286" s="4" cm="1">
        <f t="array" ref="L286">_xll.SNL.Clients.Office.Excel.Functions.SPG($A286, "SP_TOTAL_REV", L$3)</f>
        <v>431882</v>
      </c>
      <c r="M286" s="4" cm="1">
        <f t="array" ref="M286">_xll.SNL.Clients.Office.Excel.Functions.SPG($A286, "SP_TOTAL_REV", M$3)</f>
        <v>475331</v>
      </c>
      <c r="N286" s="4" cm="1">
        <f t="array" ref="N286">_xll.SNL.Clients.Office.Excel.Functions.SPG($A286, "SP_TOTAL_REV", N$3)</f>
        <v>485637</v>
      </c>
      <c r="O286" s="4" cm="1">
        <f t="array" ref="O286">_xll.SNL.Clients.Office.Excel.Functions.SPG($A286, "SP_TOTAL_REV", O$3)</f>
        <v>486949</v>
      </c>
      <c r="P286" s="4" cm="1">
        <f t="array" ref="P286">_xll.SNL.Clients.Office.Excel.Functions.SPG($A286, "SP_TOTAL_REV", P$3)</f>
        <v>489412</v>
      </c>
      <c r="Q286" s="4" cm="1">
        <f t="array" ref="Q286">_xll.SNL.Clients.Office.Excel.Functions.SPG($A286, "SP_TOTAL_REV", Q$3)</f>
        <v>519574</v>
      </c>
      <c r="R286" s="4" cm="1">
        <f t="array" ref="R286">_xll.SNL.Clients.Office.Excel.Functions.SPG($A286, "SP_TOTAL_REV", R$3)</f>
        <v>525157</v>
      </c>
      <c r="S286" s="4" cm="1">
        <f t="array" ref="S286">_xll.SNL.Clients.Office.Excel.Functions.SPG($A286, "SP_TOTAL_REV", S$3)</f>
        <v>540184</v>
      </c>
      <c r="T286" s="4" cm="1">
        <f t="array" ref="T286">_xll.SNL.Clients.Office.Excel.Functions.SPG($A286, "SP_TOTAL_REV", T$3)</f>
        <v>509594</v>
      </c>
      <c r="U286" s="4" cm="1">
        <f t="array" ref="U286">_xll.SNL.Clients.Office.Excel.Functions.SPG($A286, "SP_TOTAL_REV", U$3)</f>
        <v>598415</v>
      </c>
      <c r="V286" s="4" cm="1">
        <f t="array" ref="V286">_xll.SNL.Clients.Office.Excel.Functions.SPG($A286, "SP_TOTAL_REV", V$3)</f>
        <v>628383</v>
      </c>
      <c r="W286" s="4" cm="1">
        <f t="array" ref="W286">_xll.SNL.Clients.Office.Excel.Functions.SPG($A286, "SP_TOTAL_REV", W$3)</f>
        <v>624474</v>
      </c>
      <c r="X286" s="4" cm="1">
        <f t="array" ref="X286">_xll.SNL.Clients.Office.Excel.Functions.SPG($A286, "SP_TOTAL_REV", X$3)</f>
        <v>635037</v>
      </c>
      <c r="Y286" s="4" cm="1">
        <f t="array" ref="Y286">_xll.SNL.Clients.Office.Excel.Functions.SPG($A286, "SP_TOTAL_REV", Y$3)</f>
        <v>614576</v>
      </c>
    </row>
    <row r="287" spans="1:25" x14ac:dyDescent="0.3">
      <c r="A287" s="11" t="s">
        <v>1325</v>
      </c>
      <c r="B287" s="4" t="str" cm="1">
        <f t="array" ref="B287">_xll.SNL.Clients.Office.Excel.Functions.SPG($A287, "SP_TOTAL_REV", B$3)</f>
        <v>NA</v>
      </c>
      <c r="C287" s="4" cm="1">
        <f t="array" ref="C287">_xll.SNL.Clients.Office.Excel.Functions.SPG($A287, "SP_TOTAL_REV", C$3)</f>
        <v>426756</v>
      </c>
      <c r="D287" s="4" cm="1">
        <f t="array" ref="D287">_xll.SNL.Clients.Office.Excel.Functions.SPG($A287, "SP_TOTAL_REV", D$3)</f>
        <v>439957</v>
      </c>
      <c r="E287" s="4" cm="1">
        <f t="array" ref="E287">_xll.SNL.Clients.Office.Excel.Functions.SPG($A287, "SP_TOTAL_REV", E$3)</f>
        <v>359734</v>
      </c>
      <c r="F287" s="4" cm="1">
        <f t="array" ref="F287">_xll.SNL.Clients.Office.Excel.Functions.SPG($A287, "SP_TOTAL_REV", F$3)</f>
        <v>348308</v>
      </c>
      <c r="G287" s="4" cm="1">
        <f t="array" ref="G287">_xll.SNL.Clients.Office.Excel.Functions.SPG($A287, "SP_TOTAL_REV", G$3)</f>
        <v>443863</v>
      </c>
      <c r="H287" s="4" cm="1">
        <f t="array" ref="H287">_xll.SNL.Clients.Office.Excel.Functions.SPG($A287, "SP_TOTAL_REV", H$3)</f>
        <v>425769</v>
      </c>
      <c r="I287" s="4" cm="1">
        <f t="array" ref="I287">_xll.SNL.Clients.Office.Excel.Functions.SPG($A287, "SP_TOTAL_REV", I$3)</f>
        <v>337854</v>
      </c>
      <c r="J287" s="4" cm="1">
        <f t="array" ref="J287">_xll.SNL.Clients.Office.Excel.Functions.SPG($A287, "SP_TOTAL_REV", J$3)</f>
        <v>351343</v>
      </c>
      <c r="K287" s="4" cm="1">
        <f t="array" ref="K287">_xll.SNL.Clients.Office.Excel.Functions.SPG($A287, "SP_TOTAL_REV", K$3)</f>
        <v>400426</v>
      </c>
      <c r="L287" s="4" cm="1">
        <f t="array" ref="L287">_xll.SNL.Clients.Office.Excel.Functions.SPG($A287, "SP_TOTAL_REV", L$3)</f>
        <v>380227</v>
      </c>
      <c r="M287" s="4" cm="1">
        <f t="array" ref="M287">_xll.SNL.Clients.Office.Excel.Functions.SPG($A287, "SP_TOTAL_REV", M$3)</f>
        <v>281513</v>
      </c>
      <c r="N287" s="4" cm="1">
        <f t="array" ref="N287">_xll.SNL.Clients.Office.Excel.Functions.SPG($A287, "SP_TOTAL_REV", N$3)</f>
        <v>318490</v>
      </c>
      <c r="O287" s="4" cm="1">
        <f t="array" ref="O287">_xll.SNL.Clients.Office.Excel.Functions.SPG($A287, "SP_TOTAL_REV", O$3)</f>
        <v>323060</v>
      </c>
      <c r="P287" s="4" cm="1">
        <f t="array" ref="P287">_xll.SNL.Clients.Office.Excel.Functions.SPG($A287, "SP_TOTAL_REV", P$3)</f>
        <v>324344</v>
      </c>
      <c r="Q287" s="4" cm="1">
        <f t="array" ref="Q287">_xll.SNL.Clients.Office.Excel.Functions.SPG($A287, "SP_TOTAL_REV", Q$3)</f>
        <v>256178</v>
      </c>
      <c r="R287" s="4" cm="1">
        <f t="array" ref="R287">_xll.SNL.Clients.Office.Excel.Functions.SPG($A287, "SP_TOTAL_REV", R$3)</f>
        <v>240997</v>
      </c>
      <c r="S287" s="4" cm="1">
        <f t="array" ref="S287">_xll.SNL.Clients.Office.Excel.Functions.SPG($A287, "SP_TOTAL_REV", S$3)</f>
        <v>252536</v>
      </c>
      <c r="T287" s="4" cm="1">
        <f t="array" ref="T287">_xll.SNL.Clients.Office.Excel.Functions.SPG($A287, "SP_TOTAL_REV", T$3)</f>
        <v>214563</v>
      </c>
      <c r="U287" s="4" cm="1">
        <f t="array" ref="U287">_xll.SNL.Clients.Office.Excel.Functions.SPG($A287, "SP_TOTAL_REV", U$3)</f>
        <v>272042</v>
      </c>
      <c r="V287" s="4" cm="1">
        <f t="array" ref="V287">_xll.SNL.Clients.Office.Excel.Functions.SPG($A287, "SP_TOTAL_REV", V$3)</f>
        <v>282897</v>
      </c>
      <c r="W287" s="4" cm="1">
        <f t="array" ref="W287">_xll.SNL.Clients.Office.Excel.Functions.SPG($A287, "SP_TOTAL_REV", W$3)</f>
        <v>311872</v>
      </c>
      <c r="X287" s="4" cm="1">
        <f t="array" ref="X287">_xll.SNL.Clients.Office.Excel.Functions.SPG($A287, "SP_TOTAL_REV", X$3)</f>
        <v>326701</v>
      </c>
      <c r="Y287" s="4" cm="1">
        <f t="array" ref="Y287">_xll.SNL.Clients.Office.Excel.Functions.SPG($A287, "SP_TOTAL_REV", Y$3)</f>
        <v>276302</v>
      </c>
    </row>
    <row r="288" spans="1:25" x14ac:dyDescent="0.3">
      <c r="A288" s="11" t="s">
        <v>1326</v>
      </c>
      <c r="B288" s="4" t="str" cm="1">
        <f t="array" ref="B288">_xll.SNL.Clients.Office.Excel.Functions.SPG($A288, "SP_TOTAL_REV", B$3)</f>
        <v>NA</v>
      </c>
      <c r="C288" s="4" cm="1">
        <f t="array" ref="C288">_xll.SNL.Clients.Office.Excel.Functions.SPG($A288, "SP_TOTAL_REV", C$3)</f>
        <v>349290</v>
      </c>
      <c r="D288" s="4" cm="1">
        <f t="array" ref="D288">_xll.SNL.Clients.Office.Excel.Functions.SPG($A288, "SP_TOTAL_REV", D$3)</f>
        <v>369171</v>
      </c>
      <c r="E288" s="4" cm="1">
        <f t="array" ref="E288">_xll.SNL.Clients.Office.Excel.Functions.SPG($A288, "SP_TOTAL_REV", E$3)</f>
        <v>365347</v>
      </c>
      <c r="F288" s="4" cm="1">
        <f t="array" ref="F288">_xll.SNL.Clients.Office.Excel.Functions.SPG($A288, "SP_TOTAL_REV", F$3)</f>
        <v>487498</v>
      </c>
      <c r="G288" s="4" cm="1">
        <f t="array" ref="G288">_xll.SNL.Clients.Office.Excel.Functions.SPG($A288, "SP_TOTAL_REV", G$3)</f>
        <v>372524</v>
      </c>
      <c r="H288" s="4" cm="1">
        <f t="array" ref="H288">_xll.SNL.Clients.Office.Excel.Functions.SPG($A288, "SP_TOTAL_REV", H$3)</f>
        <v>396942</v>
      </c>
      <c r="I288" s="4" cm="1">
        <f t="array" ref="I288">_xll.SNL.Clients.Office.Excel.Functions.SPG($A288, "SP_TOTAL_REV", I$3)</f>
        <v>395744</v>
      </c>
      <c r="J288" s="4" cm="1">
        <f t="array" ref="J288">_xll.SNL.Clients.Office.Excel.Functions.SPG($A288, "SP_TOTAL_REV", J$3)</f>
        <v>527096</v>
      </c>
      <c r="K288" s="4" cm="1">
        <f t="array" ref="K288">_xll.SNL.Clients.Office.Excel.Functions.SPG($A288, "SP_TOTAL_REV", K$3)</f>
        <v>402773</v>
      </c>
      <c r="L288" s="4" cm="1">
        <f t="array" ref="L288">_xll.SNL.Clients.Office.Excel.Functions.SPG($A288, "SP_TOTAL_REV", L$3)</f>
        <v>398305</v>
      </c>
      <c r="M288" s="4" cm="1">
        <f t="array" ref="M288">_xll.SNL.Clients.Office.Excel.Functions.SPG($A288, "SP_TOTAL_REV", M$3)</f>
        <v>322294</v>
      </c>
      <c r="N288" s="4" cm="1">
        <f t="array" ref="N288">_xll.SNL.Clients.Office.Excel.Functions.SPG($A288, "SP_TOTAL_REV", N$3)</f>
        <v>344711</v>
      </c>
      <c r="O288" s="4" cm="1">
        <f t="array" ref="O288">_xll.SNL.Clients.Office.Excel.Functions.SPG($A288, "SP_TOTAL_REV", O$3)</f>
        <v>278454</v>
      </c>
      <c r="P288" s="4" cm="1">
        <f t="array" ref="P288">_xll.SNL.Clients.Office.Excel.Functions.SPG($A288, "SP_TOTAL_REV", P$3)</f>
        <v>269458</v>
      </c>
      <c r="Q288" s="4" cm="1">
        <f t="array" ref="Q288">_xll.SNL.Clients.Office.Excel.Functions.SPG($A288, "SP_TOTAL_REV", Q$3)</f>
        <v>257217</v>
      </c>
      <c r="R288" s="4" cm="1">
        <f t="array" ref="R288">_xll.SNL.Clients.Office.Excel.Functions.SPG($A288, "SP_TOTAL_REV", R$3)</f>
        <v>338541</v>
      </c>
      <c r="S288" s="4" cm="1">
        <f t="array" ref="S288">_xll.SNL.Clients.Office.Excel.Functions.SPG($A288, "SP_TOTAL_REV", S$3)</f>
        <v>255401</v>
      </c>
      <c r="T288" s="4" cm="1">
        <f t="array" ref="T288">_xll.SNL.Clients.Office.Excel.Functions.SPG($A288, "SP_TOTAL_REV", T$3)</f>
        <v>242275</v>
      </c>
      <c r="U288" s="4" cm="1">
        <f t="array" ref="U288">_xll.SNL.Clients.Office.Excel.Functions.SPG($A288, "SP_TOTAL_REV", U$3)</f>
        <v>216157</v>
      </c>
      <c r="V288" s="4" cm="1">
        <f t="array" ref="V288">_xll.SNL.Clients.Office.Excel.Functions.SPG($A288, "SP_TOTAL_REV", V$3)</f>
        <v>307673</v>
      </c>
      <c r="W288" s="4" cm="1">
        <f t="array" ref="W288">_xll.SNL.Clients.Office.Excel.Functions.SPG($A288, "SP_TOTAL_REV", W$3)</f>
        <v>221235</v>
      </c>
      <c r="X288" s="4" cm="1">
        <f t="array" ref="X288">_xll.SNL.Clients.Office.Excel.Functions.SPG($A288, "SP_TOTAL_REV", X$3)</f>
        <v>222359</v>
      </c>
      <c r="Y288" s="4" cm="1">
        <f t="array" ref="Y288">_xll.SNL.Clients.Office.Excel.Functions.SPG($A288, "SP_TOTAL_REV", Y$3)</f>
        <v>215727</v>
      </c>
    </row>
    <row r="289" spans="1:25" x14ac:dyDescent="0.3">
      <c r="A289" s="11" t="s">
        <v>1327</v>
      </c>
      <c r="B289" s="4" t="str" cm="1">
        <f t="array" ref="B289">_xll.SNL.Clients.Office.Excel.Functions.SPG($A289, "SP_TOTAL_REV", B$3)</f>
        <v>NA</v>
      </c>
      <c r="C289" s="4" cm="1">
        <f t="array" ref="C289">_xll.SNL.Clients.Office.Excel.Functions.SPG($A289, "SP_TOTAL_REV", C$3)</f>
        <v>2121000</v>
      </c>
      <c r="D289" s="4" cm="1">
        <f t="array" ref="D289">_xll.SNL.Clients.Office.Excel.Functions.SPG($A289, "SP_TOTAL_REV", D$3)</f>
        <v>1247000</v>
      </c>
      <c r="E289" s="4" cm="1">
        <f t="array" ref="E289">_xll.SNL.Clients.Office.Excel.Functions.SPG($A289, "SP_TOTAL_REV", E$3)</f>
        <v>-322000</v>
      </c>
      <c r="F289" s="4" cm="1">
        <f t="array" ref="F289">_xll.SNL.Clients.Office.Excel.Functions.SPG($A289, "SP_TOTAL_REV", F$3)</f>
        <v>892000</v>
      </c>
      <c r="G289" s="4" cm="1">
        <f t="array" ref="G289">_xll.SNL.Clients.Office.Excel.Functions.SPG($A289, "SP_TOTAL_REV", G$3)</f>
        <v>2585000</v>
      </c>
      <c r="H289" s="4" cm="1">
        <f t="array" ref="H289">_xll.SNL.Clients.Office.Excel.Functions.SPG($A289, "SP_TOTAL_REV", H$3)</f>
        <v>410000</v>
      </c>
      <c r="I289" s="4" cm="1">
        <f t="array" ref="I289">_xll.SNL.Clients.Office.Excel.Functions.SPG($A289, "SP_TOTAL_REV", I$3)</f>
        <v>-764000</v>
      </c>
      <c r="J289" s="4" cm="1">
        <f t="array" ref="J289">_xll.SNL.Clients.Office.Excel.Functions.SPG($A289, "SP_TOTAL_REV", J$3)</f>
        <v>-2594000</v>
      </c>
      <c r="K289" s="4" cm="1">
        <f t="array" ref="K289">_xll.SNL.Clients.Office.Excel.Functions.SPG($A289, "SP_TOTAL_REV", K$3)</f>
        <v>2962000</v>
      </c>
      <c r="L289" s="4" cm="1">
        <f t="array" ref="L289">_xll.SNL.Clients.Office.Excel.Functions.SPG($A289, "SP_TOTAL_REV", L$3)</f>
        <v>6694000</v>
      </c>
      <c r="M289" s="4" cm="1">
        <f t="array" ref="M289">_xll.SNL.Clients.Office.Excel.Functions.SPG($A289, "SP_TOTAL_REV", M$3)</f>
        <v>2221000</v>
      </c>
      <c r="N289" s="4" cm="1">
        <f t="array" ref="N289">_xll.SNL.Clients.Office.Excel.Functions.SPG($A289, "SP_TOTAL_REV", N$3)</f>
        <v>1722000</v>
      </c>
      <c r="O289" s="4" cm="1">
        <f t="array" ref="O289">_xll.SNL.Clients.Office.Excel.Functions.SPG($A289, "SP_TOTAL_REV", O$3)</f>
        <v>1575000</v>
      </c>
      <c r="P289" s="4" cm="1">
        <f t="array" ref="P289">_xll.SNL.Clients.Office.Excel.Functions.SPG($A289, "SP_TOTAL_REV", P$3)</f>
        <v>232000</v>
      </c>
      <c r="Q289" s="4" cm="1">
        <f t="array" ref="Q289">_xll.SNL.Clients.Office.Excel.Functions.SPG($A289, "SP_TOTAL_REV", Q$3)</f>
        <v>5507000</v>
      </c>
      <c r="R289" s="4" cm="1">
        <f t="array" ref="R289">_xll.SNL.Clients.Office.Excel.Functions.SPG($A289, "SP_TOTAL_REV", R$3)</f>
        <v>940600</v>
      </c>
      <c r="S289" s="4" cm="1">
        <f t="array" ref="S289">_xll.SNL.Clients.Office.Excel.Functions.SPG($A289, "SP_TOTAL_REV", S$3)</f>
        <v>111100</v>
      </c>
      <c r="T289" s="4" cm="1">
        <f t="array" ref="T289">_xll.SNL.Clients.Office.Excel.Functions.SPG($A289, "SP_TOTAL_REV", T$3)</f>
        <v>-2332900</v>
      </c>
      <c r="U289" s="4" cm="1">
        <f t="array" ref="U289">_xll.SNL.Clients.Office.Excel.Functions.SPG($A289, "SP_TOTAL_REV", U$3)</f>
        <v>4827200</v>
      </c>
      <c r="V289" s="4" t="str" cm="1">
        <f t="array" ref="V289">_xll.SNL.Clients.Office.Excel.Functions.SPG($A289, "SP_TOTAL_REV", V$3)</f>
        <v>NA</v>
      </c>
      <c r="W289" s="4" t="str" cm="1">
        <f t="array" ref="W289">_xll.SNL.Clients.Office.Excel.Functions.SPG($A289, "SP_TOTAL_REV", W$3)</f>
        <v>NA</v>
      </c>
      <c r="X289" s="4" t="str" cm="1">
        <f t="array" ref="X289">_xll.SNL.Clients.Office.Excel.Functions.SPG($A289, "SP_TOTAL_REV", X$3)</f>
        <v>NA</v>
      </c>
      <c r="Y289" s="4" t="str" cm="1">
        <f t="array" ref="Y289">_xll.SNL.Clients.Office.Excel.Functions.SPG($A289, "SP_TOTAL_REV", Y$3)</f>
        <v>NA</v>
      </c>
    </row>
    <row r="290" spans="1:25" x14ac:dyDescent="0.3">
      <c r="A290" s="11" t="s">
        <v>1328</v>
      </c>
      <c r="B290" s="4" t="str" cm="1">
        <f t="array" ref="B290">_xll.SNL.Clients.Office.Excel.Functions.SPG($A290, "SP_TOTAL_REV", B$3)</f>
        <v>NA</v>
      </c>
      <c r="C290" s="4" cm="1">
        <f t="array" ref="C290">_xll.SNL.Clients.Office.Excel.Functions.SPG($A290, "SP_TOTAL_REV", C$3)</f>
        <v>121209</v>
      </c>
      <c r="D290" s="4" cm="1">
        <f t="array" ref="D290">_xll.SNL.Clients.Office.Excel.Functions.SPG($A290, "SP_TOTAL_REV", D$3)</f>
        <v>119262</v>
      </c>
      <c r="E290" s="4" cm="1">
        <f t="array" ref="E290">_xll.SNL.Clients.Office.Excel.Functions.SPG($A290, "SP_TOTAL_REV", E$3)</f>
        <v>125394</v>
      </c>
      <c r="F290" s="4" cm="1">
        <f t="array" ref="F290">_xll.SNL.Clients.Office.Excel.Functions.SPG($A290, "SP_TOTAL_REV", F$3)</f>
        <v>127618</v>
      </c>
      <c r="G290" s="4" cm="1">
        <f t="array" ref="G290">_xll.SNL.Clients.Office.Excel.Functions.SPG($A290, "SP_TOTAL_REV", G$3)</f>
        <v>138567</v>
      </c>
      <c r="H290" s="4" cm="1">
        <f t="array" ref="H290">_xll.SNL.Clients.Office.Excel.Functions.SPG($A290, "SP_TOTAL_REV", H$3)</f>
        <v>133308</v>
      </c>
      <c r="I290" s="4" cm="1">
        <f t="array" ref="I290">_xll.SNL.Clients.Office.Excel.Functions.SPG($A290, "SP_TOTAL_REV", I$3)</f>
        <v>131778</v>
      </c>
      <c r="J290" s="4" cm="1">
        <f t="array" ref="J290">_xll.SNL.Clients.Office.Excel.Functions.SPG($A290, "SP_TOTAL_REV", J$3)</f>
        <v>129343</v>
      </c>
      <c r="K290" s="4" cm="1">
        <f t="array" ref="K290">_xll.SNL.Clients.Office.Excel.Functions.SPG($A290, "SP_TOTAL_REV", K$3)</f>
        <v>129469</v>
      </c>
      <c r="L290" s="4" cm="1">
        <f t="array" ref="L290">_xll.SNL.Clients.Office.Excel.Functions.SPG($A290, "SP_TOTAL_REV", L$3)</f>
        <v>118813</v>
      </c>
      <c r="M290" s="4" cm="1">
        <f t="array" ref="M290">_xll.SNL.Clients.Office.Excel.Functions.SPG($A290, "SP_TOTAL_REV", M$3)</f>
        <v>133008</v>
      </c>
      <c r="N290" s="4" cm="1">
        <f t="array" ref="N290">_xll.SNL.Clients.Office.Excel.Functions.SPG($A290, "SP_TOTAL_REV", N$3)</f>
        <v>128138</v>
      </c>
      <c r="O290" s="4" cm="1">
        <f t="array" ref="O290">_xll.SNL.Clients.Office.Excel.Functions.SPG($A290, "SP_TOTAL_REV", O$3)</f>
        <v>130418</v>
      </c>
      <c r="P290" s="4" cm="1">
        <f t="array" ref="P290">_xll.SNL.Clients.Office.Excel.Functions.SPG($A290, "SP_TOTAL_REV", P$3)</f>
        <v>127813</v>
      </c>
      <c r="Q290" s="4" cm="1">
        <f t="array" ref="Q290">_xll.SNL.Clients.Office.Excel.Functions.SPG($A290, "SP_TOTAL_REV", Q$3)</f>
        <v>135419</v>
      </c>
      <c r="R290" s="4" cm="1">
        <f t="array" ref="R290">_xll.SNL.Clients.Office.Excel.Functions.SPG($A290, "SP_TOTAL_REV", R$3)</f>
        <v>114393</v>
      </c>
      <c r="S290" s="4" cm="1">
        <f t="array" ref="S290">_xll.SNL.Clients.Office.Excel.Functions.SPG($A290, "SP_TOTAL_REV", S$3)</f>
        <v>121863</v>
      </c>
      <c r="T290" s="4" cm="1">
        <f t="array" ref="T290">_xll.SNL.Clients.Office.Excel.Functions.SPG($A290, "SP_TOTAL_REV", T$3)</f>
        <v>111816</v>
      </c>
      <c r="U290" s="4" cm="1">
        <f t="array" ref="U290">_xll.SNL.Clients.Office.Excel.Functions.SPG($A290, "SP_TOTAL_REV", U$3)</f>
        <v>127508</v>
      </c>
      <c r="V290" s="4" cm="1">
        <f t="array" ref="V290">_xll.SNL.Clients.Office.Excel.Functions.SPG($A290, "SP_TOTAL_REV", V$3)</f>
        <v>138947</v>
      </c>
      <c r="W290" s="4" cm="1">
        <f t="array" ref="W290">_xll.SNL.Clients.Office.Excel.Functions.SPG($A290, "SP_TOTAL_REV", W$3)</f>
        <v>135484</v>
      </c>
      <c r="X290" s="4" cm="1">
        <f t="array" ref="X290">_xll.SNL.Clients.Office.Excel.Functions.SPG($A290, "SP_TOTAL_REV", X$3)</f>
        <v>131814</v>
      </c>
      <c r="Y290" s="4" cm="1">
        <f t="array" ref="Y290">_xll.SNL.Clients.Office.Excel.Functions.SPG($A290, "SP_TOTAL_REV", Y$3)</f>
        <v>131685</v>
      </c>
    </row>
    <row r="291" spans="1:25" x14ac:dyDescent="0.3">
      <c r="A291" s="11" t="s">
        <v>1329</v>
      </c>
      <c r="B291" s="4" t="str" cm="1">
        <f t="array" ref="B291">_xll.SNL.Clients.Office.Excel.Functions.SPG($A291, "SP_TOTAL_REV", B$3)</f>
        <v>NA</v>
      </c>
      <c r="C291" s="4" cm="1">
        <f t="array" ref="C291">_xll.SNL.Clients.Office.Excel.Functions.SPG($A291, "SP_TOTAL_REV", C$3)</f>
        <v>453800</v>
      </c>
      <c r="D291" s="4" cm="1">
        <f t="array" ref="D291">_xll.SNL.Clients.Office.Excel.Functions.SPG($A291, "SP_TOTAL_REV", D$3)</f>
        <v>402300</v>
      </c>
      <c r="E291" s="4" cm="1">
        <f t="array" ref="E291">_xll.SNL.Clients.Office.Excel.Functions.SPG($A291, "SP_TOTAL_REV", E$3)</f>
        <v>392300</v>
      </c>
      <c r="F291" s="4" cm="1">
        <f t="array" ref="F291">_xll.SNL.Clients.Office.Excel.Functions.SPG($A291, "SP_TOTAL_REV", F$3)</f>
        <v>444600</v>
      </c>
      <c r="G291" s="4" cm="1">
        <f t="array" ref="G291">_xll.SNL.Clients.Office.Excel.Functions.SPG($A291, "SP_TOTAL_REV", G$3)</f>
        <v>403600</v>
      </c>
      <c r="H291" s="4" cm="1">
        <f t="array" ref="H291">_xll.SNL.Clients.Office.Excel.Functions.SPG($A291, "SP_TOTAL_REV", H$3)</f>
        <v>427700</v>
      </c>
      <c r="I291" s="4" cm="1">
        <f t="array" ref="I291">_xll.SNL.Clients.Office.Excel.Functions.SPG($A291, "SP_TOTAL_REV", I$3)</f>
        <v>388500</v>
      </c>
      <c r="J291" s="4" cm="1">
        <f t="array" ref="J291">_xll.SNL.Clients.Office.Excel.Functions.SPG($A291, "SP_TOTAL_REV", J$3)</f>
        <v>441200</v>
      </c>
      <c r="K291" s="4" cm="1">
        <f t="array" ref="K291">_xll.SNL.Clients.Office.Excel.Functions.SPG($A291, "SP_TOTAL_REV", K$3)</f>
        <v>398800</v>
      </c>
      <c r="L291" s="4" cm="1">
        <f t="array" ref="L291">_xll.SNL.Clients.Office.Excel.Functions.SPG($A291, "SP_TOTAL_REV", L$3)</f>
        <v>394000</v>
      </c>
      <c r="M291" s="4" cm="1">
        <f t="array" ref="M291">_xll.SNL.Clients.Office.Excel.Functions.SPG($A291, "SP_TOTAL_REV", M$3)</f>
        <v>356300</v>
      </c>
      <c r="N291" s="4" cm="1">
        <f t="array" ref="N291">_xll.SNL.Clients.Office.Excel.Functions.SPG($A291, "SP_TOTAL_REV", N$3)</f>
        <v>497600</v>
      </c>
      <c r="O291" s="4" cm="1">
        <f t="array" ref="O291">_xll.SNL.Clients.Office.Excel.Functions.SPG($A291, "SP_TOTAL_REV", O$3)</f>
        <v>477400</v>
      </c>
      <c r="P291" s="4" cm="1">
        <f t="array" ref="P291">_xll.SNL.Clients.Office.Excel.Functions.SPG($A291, "SP_TOTAL_REV", P$3)</f>
        <v>475500</v>
      </c>
      <c r="Q291" s="4" cm="1">
        <f t="array" ref="Q291">_xll.SNL.Clients.Office.Excel.Functions.SPG($A291, "SP_TOTAL_REV", Q$3)</f>
        <v>417800</v>
      </c>
      <c r="R291" s="4" cm="1">
        <f t="array" ref="R291">_xll.SNL.Clients.Office.Excel.Functions.SPG($A291, "SP_TOTAL_REV", R$3)</f>
        <v>439400</v>
      </c>
      <c r="S291" s="4" cm="1">
        <f t="array" ref="S291">_xll.SNL.Clients.Office.Excel.Functions.SPG($A291, "SP_TOTAL_REV", S$3)</f>
        <v>419200</v>
      </c>
      <c r="T291" s="4" cm="1">
        <f t="array" ref="T291">_xll.SNL.Clients.Office.Excel.Functions.SPG($A291, "SP_TOTAL_REV", T$3)</f>
        <v>411500</v>
      </c>
      <c r="U291" s="4" cm="1">
        <f t="array" ref="U291">_xll.SNL.Clients.Office.Excel.Functions.SPG($A291, "SP_TOTAL_REV", U$3)</f>
        <v>457700</v>
      </c>
      <c r="V291" s="4" cm="1">
        <f t="array" ref="V291">_xll.SNL.Clients.Office.Excel.Functions.SPG($A291, "SP_TOTAL_REV", V$3)</f>
        <v>545500</v>
      </c>
      <c r="W291" s="4" cm="1">
        <f t="array" ref="W291">_xll.SNL.Clients.Office.Excel.Functions.SPG($A291, "SP_TOTAL_REV", W$3)</f>
        <v>489400</v>
      </c>
      <c r="X291" s="4" cm="1">
        <f t="array" ref="X291">_xll.SNL.Clients.Office.Excel.Functions.SPG($A291, "SP_TOTAL_REV", X$3)</f>
        <v>493300</v>
      </c>
      <c r="Y291" s="4" cm="1">
        <f t="array" ref="Y291">_xll.SNL.Clients.Office.Excel.Functions.SPG($A291, "SP_TOTAL_REV", Y$3)</f>
        <v>417500</v>
      </c>
    </row>
    <row r="292" spans="1:25" x14ac:dyDescent="0.3">
      <c r="A292" s="11" t="s">
        <v>1330</v>
      </c>
      <c r="B292" s="4" cm="1">
        <f t="array" ref="B292">_xll.SNL.Clients.Office.Excel.Functions.SPG($A292, "SP_TOTAL_REV", B$3)</f>
        <v>2277000</v>
      </c>
      <c r="C292" s="4" cm="1">
        <f t="array" ref="C292">_xll.SNL.Clients.Office.Excel.Functions.SPG($A292, "SP_TOTAL_REV", C$3)</f>
        <v>2365000</v>
      </c>
      <c r="D292" s="4" cm="1">
        <f t="array" ref="D292">_xll.SNL.Clients.Office.Excel.Functions.SPG($A292, "SP_TOTAL_REV", D$3)</f>
        <v>2428000</v>
      </c>
      <c r="E292" s="4" cm="1">
        <f t="array" ref="E292">_xll.SNL.Clients.Office.Excel.Functions.SPG($A292, "SP_TOTAL_REV", E$3)</f>
        <v>2209000</v>
      </c>
      <c r="F292" s="4" cm="1">
        <f t="array" ref="F292">_xll.SNL.Clients.Office.Excel.Functions.SPG($A292, "SP_TOTAL_REV", F$3)</f>
        <v>2325000</v>
      </c>
      <c r="G292" s="4" cm="1">
        <f t="array" ref="G292">_xll.SNL.Clients.Office.Excel.Functions.SPG($A292, "SP_TOTAL_REV", G$3)</f>
        <v>2353000</v>
      </c>
      <c r="H292" s="4" cm="1">
        <f t="array" ref="H292">_xll.SNL.Clients.Office.Excel.Functions.SPG($A292, "SP_TOTAL_REV", H$3)</f>
        <v>2610000</v>
      </c>
      <c r="I292" s="4" cm="1">
        <f t="array" ref="I292">_xll.SNL.Clients.Office.Excel.Functions.SPG($A292, "SP_TOTAL_REV", I$3)</f>
        <v>2328000</v>
      </c>
      <c r="J292" s="4" cm="1">
        <f t="array" ref="J292">_xll.SNL.Clients.Office.Excel.Functions.SPG($A292, "SP_TOTAL_REV", J$3)</f>
        <v>2415000</v>
      </c>
      <c r="K292" s="4" cm="1">
        <f t="array" ref="K292">_xll.SNL.Clients.Office.Excel.Functions.SPG($A292, "SP_TOTAL_REV", K$3)</f>
        <v>2562000</v>
      </c>
      <c r="L292" s="4" cm="1">
        <f t="array" ref="L292">_xll.SNL.Clients.Office.Excel.Functions.SPG($A292, "SP_TOTAL_REV", L$3)</f>
        <v>2445000</v>
      </c>
      <c r="M292" s="4" cm="1">
        <f t="array" ref="M292">_xll.SNL.Clients.Office.Excel.Functions.SPG($A292, "SP_TOTAL_REV", M$3)</f>
        <v>1736000</v>
      </c>
      <c r="N292" s="4" cm="1">
        <f t="array" ref="N292">_xll.SNL.Clients.Office.Excel.Functions.SPG($A292, "SP_TOTAL_REV", N$3)</f>
        <v>1834000</v>
      </c>
      <c r="O292" s="4" cm="1">
        <f t="array" ref="O292">_xll.SNL.Clients.Office.Excel.Functions.SPG($A292, "SP_TOTAL_REV", O$3)</f>
        <v>1972000</v>
      </c>
      <c r="P292" s="4" cm="1">
        <f t="array" ref="P292">_xll.SNL.Clients.Office.Excel.Functions.SPG($A292, "SP_TOTAL_REV", P$3)</f>
        <v>1499000</v>
      </c>
      <c r="Q292" s="4" cm="1">
        <f t="array" ref="Q292">_xll.SNL.Clients.Office.Excel.Functions.SPG($A292, "SP_TOTAL_REV", Q$3)</f>
        <v>733000</v>
      </c>
      <c r="R292" s="4" cm="1">
        <f t="array" ref="R292">_xll.SNL.Clients.Office.Excel.Functions.SPG($A292, "SP_TOTAL_REV", R$3)</f>
        <v>662000</v>
      </c>
      <c r="S292" s="4" cm="1">
        <f t="array" ref="S292">_xll.SNL.Clients.Office.Excel.Functions.SPG($A292, "SP_TOTAL_REV", S$3)</f>
        <v>492000</v>
      </c>
      <c r="T292" s="4" cm="1">
        <f t="array" ref="T292">_xll.SNL.Clients.Office.Excel.Functions.SPG($A292, "SP_TOTAL_REV", T$3)</f>
        <v>215000</v>
      </c>
      <c r="U292" s="4" cm="1">
        <f t="array" ref="U292">_xll.SNL.Clients.Office.Excel.Functions.SPG($A292, "SP_TOTAL_REV", U$3)</f>
        <v>1588000</v>
      </c>
      <c r="V292" s="4" cm="1">
        <f t="array" ref="V292">_xll.SNL.Clients.Office.Excel.Functions.SPG($A292, "SP_TOTAL_REV", V$3)</f>
        <v>2031000</v>
      </c>
      <c r="W292" s="4" cm="1">
        <f t="array" ref="W292">_xll.SNL.Clients.Office.Excel.Functions.SPG($A292, "SP_TOTAL_REV", W$3)</f>
        <v>2086000</v>
      </c>
      <c r="X292" s="4" cm="1">
        <f t="array" ref="X292">_xll.SNL.Clients.Office.Excel.Functions.SPG($A292, "SP_TOTAL_REV", X$3)</f>
        <v>2105000</v>
      </c>
      <c r="Y292" s="4" cm="1">
        <f t="array" ref="Y292">_xll.SNL.Clients.Office.Excel.Functions.SPG($A292, "SP_TOTAL_REV", Y$3)</f>
        <v>1871000</v>
      </c>
    </row>
    <row r="293" spans="1:25" x14ac:dyDescent="0.3">
      <c r="A293" s="11" t="s">
        <v>1331</v>
      </c>
      <c r="B293" s="4" cm="1">
        <f t="array" ref="B293">_xll.SNL.Clients.Office.Excel.Functions.SPG($A293, "SP_TOTAL_REV", B$3)</f>
        <v>301067</v>
      </c>
      <c r="C293" s="4" cm="1">
        <f t="array" ref="C293">_xll.SNL.Clients.Office.Excel.Functions.SPG($A293, "SP_TOTAL_REV", C$3)</f>
        <v>276196</v>
      </c>
      <c r="D293" s="4" cm="1">
        <f t="array" ref="D293">_xll.SNL.Clients.Office.Excel.Functions.SPG($A293, "SP_TOTAL_REV", D$3)</f>
        <v>269572</v>
      </c>
      <c r="E293" s="4" cm="1">
        <f t="array" ref="E293">_xll.SNL.Clients.Office.Excel.Functions.SPG($A293, "SP_TOTAL_REV", E$3)</f>
        <v>271884</v>
      </c>
      <c r="F293" s="4" cm="1">
        <f t="array" ref="F293">_xll.SNL.Clients.Office.Excel.Functions.SPG($A293, "SP_TOTAL_REV", F$3)</f>
        <v>291222</v>
      </c>
      <c r="G293" s="4" cm="1">
        <f t="array" ref="G293">_xll.SNL.Clients.Office.Excel.Functions.SPG($A293, "SP_TOTAL_REV", G$3)</f>
        <v>234105</v>
      </c>
      <c r="H293" s="4" cm="1">
        <f t="array" ref="H293">_xll.SNL.Clients.Office.Excel.Functions.SPG($A293, "SP_TOTAL_REV", H$3)</f>
        <v>234222</v>
      </c>
      <c r="I293" s="4" cm="1">
        <f t="array" ref="I293">_xll.SNL.Clients.Office.Excel.Functions.SPG($A293, "SP_TOTAL_REV", I$3)</f>
        <v>238535</v>
      </c>
      <c r="J293" s="4" cm="1">
        <f t="array" ref="J293">_xll.SNL.Clients.Office.Excel.Functions.SPG($A293, "SP_TOTAL_REV", J$3)</f>
        <v>274328</v>
      </c>
      <c r="K293" s="4" cm="1">
        <f t="array" ref="K293">_xll.SNL.Clients.Office.Excel.Functions.SPG($A293, "SP_TOTAL_REV", K$3)</f>
        <v>252601</v>
      </c>
      <c r="L293" s="4" cm="1">
        <f t="array" ref="L293">_xll.SNL.Clients.Office.Excel.Functions.SPG($A293, "SP_TOTAL_REV", L$3)</f>
        <v>257748</v>
      </c>
      <c r="M293" s="4" cm="1">
        <f t="array" ref="M293">_xll.SNL.Clients.Office.Excel.Functions.SPG($A293, "SP_TOTAL_REV", M$3)</f>
        <v>218584</v>
      </c>
      <c r="N293" s="4" cm="1">
        <f t="array" ref="N293">_xll.SNL.Clients.Office.Excel.Functions.SPG($A293, "SP_TOTAL_REV", N$3)</f>
        <v>253207</v>
      </c>
      <c r="O293" s="4" cm="1">
        <f t="array" ref="O293">_xll.SNL.Clients.Office.Excel.Functions.SPG($A293, "SP_TOTAL_REV", O$3)</f>
        <v>226329</v>
      </c>
      <c r="P293" s="4" cm="1">
        <f t="array" ref="P293">_xll.SNL.Clients.Office.Excel.Functions.SPG($A293, "SP_TOTAL_REV", P$3)</f>
        <v>206742</v>
      </c>
      <c r="Q293" s="4" cm="1">
        <f t="array" ref="Q293">_xll.SNL.Clients.Office.Excel.Functions.SPG($A293, "SP_TOTAL_REV", Q$3)</f>
        <v>207892</v>
      </c>
      <c r="R293" s="4" cm="1">
        <f t="array" ref="R293">_xll.SNL.Clients.Office.Excel.Functions.SPG($A293, "SP_TOTAL_REV", R$3)</f>
        <v>233575</v>
      </c>
      <c r="S293" s="4" cm="1">
        <f t="array" ref="S293">_xll.SNL.Clients.Office.Excel.Functions.SPG($A293, "SP_TOTAL_REV", S$3)</f>
        <v>210273</v>
      </c>
      <c r="T293" s="4" cm="1">
        <f t="array" ref="T293">_xll.SNL.Clients.Office.Excel.Functions.SPG($A293, "SP_TOTAL_REV", T$3)</f>
        <v>204199</v>
      </c>
      <c r="U293" s="4" cm="1">
        <f t="array" ref="U293">_xll.SNL.Clients.Office.Excel.Functions.SPG($A293, "SP_TOTAL_REV", U$3)</f>
        <v>211624</v>
      </c>
      <c r="V293" s="4" cm="1">
        <f t="array" ref="V293">_xll.SNL.Clients.Office.Excel.Functions.SPG($A293, "SP_TOTAL_REV", V$3)</f>
        <v>246423</v>
      </c>
      <c r="W293" s="4" cm="1">
        <f t="array" ref="W293">_xll.SNL.Clients.Office.Excel.Functions.SPG($A293, "SP_TOTAL_REV", W$3)</f>
        <v>217846</v>
      </c>
      <c r="X293" s="4" cm="1">
        <f t="array" ref="X293">_xll.SNL.Clients.Office.Excel.Functions.SPG($A293, "SP_TOTAL_REV", X$3)</f>
        <v>216762</v>
      </c>
      <c r="Y293" s="4" cm="1">
        <f t="array" ref="Y293">_xll.SNL.Clients.Office.Excel.Functions.SPG($A293, "SP_TOTAL_REV", Y$3)</f>
        <v>201834</v>
      </c>
    </row>
    <row r="294" spans="1:25" x14ac:dyDescent="0.3">
      <c r="A294" s="11" t="s">
        <v>1332</v>
      </c>
      <c r="B294" s="4" t="str" cm="1">
        <f t="array" ref="B294">_xll.SNL.Clients.Office.Excel.Functions.SPG($A294, "SP_TOTAL_REV", B$3)</f>
        <v>NA</v>
      </c>
      <c r="C294" s="4" cm="1">
        <f t="array" ref="C294">_xll.SNL.Clients.Office.Excel.Functions.SPG($A294, "SP_TOTAL_REV", C$3)</f>
        <v>426595</v>
      </c>
      <c r="D294" s="4" cm="1">
        <f t="array" ref="D294">_xll.SNL.Clients.Office.Excel.Functions.SPG($A294, "SP_TOTAL_REV", D$3)</f>
        <v>403809</v>
      </c>
      <c r="E294" s="4" cm="1">
        <f t="array" ref="E294">_xll.SNL.Clients.Office.Excel.Functions.SPG($A294, "SP_TOTAL_REV", E$3)</f>
        <v>468461</v>
      </c>
      <c r="F294" s="4" cm="1">
        <f t="array" ref="F294">_xll.SNL.Clients.Office.Excel.Functions.SPG($A294, "SP_TOTAL_REV", F$3)</f>
        <v>460705</v>
      </c>
      <c r="G294" s="4" cm="1">
        <f t="array" ref="G294">_xll.SNL.Clients.Office.Excel.Functions.SPG($A294, "SP_TOTAL_REV", G$3)</f>
        <v>492808</v>
      </c>
      <c r="H294" s="4" cm="1">
        <f t="array" ref="H294">_xll.SNL.Clients.Office.Excel.Functions.SPG($A294, "SP_TOTAL_REV", H$3)</f>
        <v>451013</v>
      </c>
      <c r="I294" s="4" cm="1">
        <f t="array" ref="I294">_xll.SNL.Clients.Office.Excel.Functions.SPG($A294, "SP_TOTAL_REV", I$3)</f>
        <v>526127</v>
      </c>
      <c r="J294" s="4" cm="1">
        <f t="array" ref="J294">_xll.SNL.Clients.Office.Excel.Functions.SPG($A294, "SP_TOTAL_REV", J$3)</f>
        <v>491368</v>
      </c>
      <c r="K294" s="4" cm="1">
        <f t="array" ref="K294">_xll.SNL.Clients.Office.Excel.Functions.SPG($A294, "SP_TOTAL_REV", K$3)</f>
        <v>514836</v>
      </c>
      <c r="L294" s="4" cm="1">
        <f t="array" ref="L294">_xll.SNL.Clients.Office.Excel.Functions.SPG($A294, "SP_TOTAL_REV", L$3)</f>
        <v>487569</v>
      </c>
      <c r="M294" s="4" cm="1">
        <f t="array" ref="M294">_xll.SNL.Clients.Office.Excel.Functions.SPG($A294, "SP_TOTAL_REV", M$3)</f>
        <v>545653</v>
      </c>
      <c r="N294" s="4" cm="1">
        <f t="array" ref="N294">_xll.SNL.Clients.Office.Excel.Functions.SPG($A294, "SP_TOTAL_REV", N$3)</f>
        <v>515884</v>
      </c>
      <c r="O294" s="4" cm="1">
        <f t="array" ref="O294">_xll.SNL.Clients.Office.Excel.Functions.SPG($A294, "SP_TOTAL_REV", O$3)</f>
        <v>533003</v>
      </c>
      <c r="P294" s="4" cm="1">
        <f t="array" ref="P294">_xll.SNL.Clients.Office.Excel.Functions.SPG($A294, "SP_TOTAL_REV", P$3)</f>
        <v>488388</v>
      </c>
      <c r="Q294" s="4" cm="1">
        <f t="array" ref="Q294">_xll.SNL.Clients.Office.Excel.Functions.SPG($A294, "SP_TOTAL_REV", Q$3)</f>
        <v>536252</v>
      </c>
      <c r="R294" s="4" cm="1">
        <f t="array" ref="R294">_xll.SNL.Clients.Office.Excel.Functions.SPG($A294, "SP_TOTAL_REV", R$3)</f>
        <v>482912</v>
      </c>
      <c r="S294" s="4" cm="1">
        <f t="array" ref="S294">_xll.SNL.Clients.Office.Excel.Functions.SPG($A294, "SP_TOTAL_REV", S$3)</f>
        <v>491011</v>
      </c>
      <c r="T294" s="4" cm="1">
        <f t="array" ref="T294">_xll.SNL.Clients.Office.Excel.Functions.SPG($A294, "SP_TOTAL_REV", T$3)</f>
        <v>431326</v>
      </c>
      <c r="U294" s="4" cm="1">
        <f t="array" ref="U294">_xll.SNL.Clients.Office.Excel.Functions.SPG($A294, "SP_TOTAL_REV", U$3)</f>
        <v>474617</v>
      </c>
      <c r="V294" s="4" cm="1">
        <f t="array" ref="V294">_xll.SNL.Clients.Office.Excel.Functions.SPG($A294, "SP_TOTAL_REV", V$3)</f>
        <v>467131</v>
      </c>
      <c r="W294" s="4" cm="1">
        <f t="array" ref="W294">_xll.SNL.Clients.Office.Excel.Functions.SPG($A294, "SP_TOTAL_REV", W$3)</f>
        <v>466205</v>
      </c>
      <c r="X294" s="4" cm="1">
        <f t="array" ref="X294">_xll.SNL.Clients.Office.Excel.Functions.SPG($A294, "SP_TOTAL_REV", X$3)</f>
        <v>423530</v>
      </c>
      <c r="Y294" s="4" cm="1">
        <f t="array" ref="Y294">_xll.SNL.Clients.Office.Excel.Functions.SPG($A294, "SP_TOTAL_REV", Y$3)</f>
        <v>491179</v>
      </c>
    </row>
    <row r="295" spans="1:25" x14ac:dyDescent="0.3">
      <c r="A295" s="11" t="s">
        <v>1333</v>
      </c>
      <c r="B295" s="4" t="str" cm="1">
        <f t="array" ref="B295">_xll.SNL.Clients.Office.Excel.Functions.SPG($A295, "SP_TOTAL_REV", B$3)</f>
        <v>NA</v>
      </c>
      <c r="C295" s="4" cm="1">
        <f t="array" ref="C295">_xll.SNL.Clients.Office.Excel.Functions.SPG($A295, "SP_TOTAL_REV", C$3)</f>
        <v>747700</v>
      </c>
      <c r="D295" s="4" cm="1">
        <f t="array" ref="D295">_xll.SNL.Clients.Office.Excel.Functions.SPG($A295, "SP_TOTAL_REV", D$3)</f>
        <v>773400</v>
      </c>
      <c r="E295" s="4" cm="1">
        <f t="array" ref="E295">_xll.SNL.Clients.Office.Excel.Functions.SPG($A295, "SP_TOTAL_REV", E$3)</f>
        <v>737500</v>
      </c>
      <c r="F295" s="4" cm="1">
        <f t="array" ref="F295">_xll.SNL.Clients.Office.Excel.Functions.SPG($A295, "SP_TOTAL_REV", F$3)</f>
        <v>721700</v>
      </c>
      <c r="G295" s="4" cm="1">
        <f t="array" ref="G295">_xll.SNL.Clients.Office.Excel.Functions.SPG($A295, "SP_TOTAL_REV", G$3)</f>
        <v>743600</v>
      </c>
      <c r="H295" s="4" cm="1">
        <f t="array" ref="H295">_xll.SNL.Clients.Office.Excel.Functions.SPG($A295, "SP_TOTAL_REV", H$3)</f>
        <v>814100</v>
      </c>
      <c r="I295" s="4" cm="1">
        <f t="array" ref="I295">_xll.SNL.Clients.Office.Excel.Functions.SPG($A295, "SP_TOTAL_REV", I$3)</f>
        <v>807600</v>
      </c>
      <c r="J295" s="4" cm="1">
        <f t="array" ref="J295">_xll.SNL.Clients.Office.Excel.Functions.SPG($A295, "SP_TOTAL_REV", J$3)</f>
        <v>776000</v>
      </c>
      <c r="K295" s="4" cm="1">
        <f t="array" ref="K295">_xll.SNL.Clients.Office.Excel.Functions.SPG($A295, "SP_TOTAL_REV", K$3)</f>
        <v>748900</v>
      </c>
      <c r="L295" s="4" cm="1">
        <f t="array" ref="L295">_xll.SNL.Clients.Office.Excel.Functions.SPG($A295, "SP_TOTAL_REV", L$3)</f>
        <v>954200</v>
      </c>
      <c r="M295" s="4" cm="1">
        <f t="array" ref="M295">_xll.SNL.Clients.Office.Excel.Functions.SPG($A295, "SP_TOTAL_REV", M$3)</f>
        <v>948800</v>
      </c>
      <c r="N295" s="4" cm="1">
        <f t="array" ref="N295">_xll.SNL.Clients.Office.Excel.Functions.SPG($A295, "SP_TOTAL_REV", N$3)</f>
        <v>806400</v>
      </c>
      <c r="O295" s="4" cm="1">
        <f t="array" ref="O295">_xll.SNL.Clients.Office.Excel.Functions.SPG($A295, "SP_TOTAL_REV", O$3)</f>
        <v>750600</v>
      </c>
      <c r="P295" s="4" cm="1">
        <f t="array" ref="P295">_xll.SNL.Clients.Office.Excel.Functions.SPG($A295, "SP_TOTAL_REV", P$3)</f>
        <v>741000</v>
      </c>
      <c r="Q295" s="4" cm="1">
        <f t="array" ref="Q295">_xll.SNL.Clients.Office.Excel.Functions.SPG($A295, "SP_TOTAL_REV", Q$3)</f>
        <v>324000</v>
      </c>
      <c r="R295" s="4" cm="1">
        <f t="array" ref="R295">_xll.SNL.Clients.Office.Excel.Functions.SPG($A295, "SP_TOTAL_REV", R$3)</f>
        <v>272000</v>
      </c>
      <c r="S295" s="4" cm="1">
        <f t="array" ref="S295">_xll.SNL.Clients.Office.Excel.Functions.SPG($A295, "SP_TOTAL_REV", S$3)</f>
        <v>255700</v>
      </c>
      <c r="T295" s="4" cm="1">
        <f t="array" ref="T295">_xll.SNL.Clients.Office.Excel.Functions.SPG($A295, "SP_TOTAL_REV", T$3)</f>
        <v>275700</v>
      </c>
      <c r="U295" s="4" cm="1">
        <f t="array" ref="U295">_xll.SNL.Clients.Office.Excel.Functions.SPG($A295, "SP_TOTAL_REV", U$3)</f>
        <v>369300</v>
      </c>
      <c r="V295" s="4" cm="1">
        <f t="array" ref="V295">_xll.SNL.Clients.Office.Excel.Functions.SPG($A295, "SP_TOTAL_REV", V$3)</f>
        <v>368700</v>
      </c>
      <c r="W295" s="4" cm="1">
        <f t="array" ref="W295">_xll.SNL.Clients.Office.Excel.Functions.SPG($A295, "SP_TOTAL_REV", W$3)</f>
        <v>374900</v>
      </c>
      <c r="X295" s="4" cm="1">
        <f t="array" ref="X295">_xll.SNL.Clients.Office.Excel.Functions.SPG($A295, "SP_TOTAL_REV", X$3)</f>
        <v>375300</v>
      </c>
      <c r="Y295" s="4" cm="1">
        <f t="array" ref="Y295">_xll.SNL.Clients.Office.Excel.Functions.SPG($A295, "SP_TOTAL_REV", Y$3)</f>
        <v>395200</v>
      </c>
    </row>
    <row r="296" spans="1:25" x14ac:dyDescent="0.3">
      <c r="A296" s="11" t="s">
        <v>1334</v>
      </c>
      <c r="B296" s="4" t="str" cm="1">
        <f t="array" ref="B296">_xll.SNL.Clients.Office.Excel.Functions.SPG($A296, "SP_TOTAL_REV", B$3)</f>
        <v>NA</v>
      </c>
      <c r="C296" s="4" cm="1">
        <f t="array" ref="C296">_xll.SNL.Clients.Office.Excel.Functions.SPG($A296, "SP_TOTAL_REV", C$3)</f>
        <v>481948</v>
      </c>
      <c r="D296" s="4" cm="1">
        <f t="array" ref="D296">_xll.SNL.Clients.Office.Excel.Functions.SPG($A296, "SP_TOTAL_REV", D$3)</f>
        <v>543308</v>
      </c>
      <c r="E296" s="4" cm="1">
        <f t="array" ref="E296">_xll.SNL.Clients.Office.Excel.Functions.SPG($A296, "SP_TOTAL_REV", E$3)</f>
        <v>515794</v>
      </c>
      <c r="F296" s="4" cm="1">
        <f t="array" ref="F296">_xll.SNL.Clients.Office.Excel.Functions.SPG($A296, "SP_TOTAL_REV", F$3)</f>
        <v>495320</v>
      </c>
      <c r="G296" s="4" cm="1">
        <f t="array" ref="G296">_xll.SNL.Clients.Office.Excel.Functions.SPG($A296, "SP_TOTAL_REV", G$3)</f>
        <v>492476</v>
      </c>
      <c r="H296" s="4" cm="1">
        <f t="array" ref="H296">_xll.SNL.Clients.Office.Excel.Functions.SPG($A296, "SP_TOTAL_REV", H$3)</f>
        <v>550235</v>
      </c>
      <c r="I296" s="4" cm="1">
        <f t="array" ref="I296">_xll.SNL.Clients.Office.Excel.Functions.SPG($A296, "SP_TOTAL_REV", I$3)</f>
        <v>536036</v>
      </c>
      <c r="J296" s="4" cm="1">
        <f t="array" ref="J296">_xll.SNL.Clients.Office.Excel.Functions.SPG($A296, "SP_TOTAL_REV", J$3)</f>
        <v>497121</v>
      </c>
      <c r="K296" s="4" cm="1">
        <f t="array" ref="K296">_xll.SNL.Clients.Office.Excel.Functions.SPG($A296, "SP_TOTAL_REV", K$3)</f>
        <v>494792</v>
      </c>
      <c r="L296" s="4" cm="1">
        <f t="array" ref="L296">_xll.SNL.Clients.Office.Excel.Functions.SPG($A296, "SP_TOTAL_REV", L$3)</f>
        <v>530015</v>
      </c>
      <c r="M296" s="4" cm="1">
        <f t="array" ref="M296">_xll.SNL.Clients.Office.Excel.Functions.SPG($A296, "SP_TOTAL_REV", M$3)</f>
        <v>512259</v>
      </c>
      <c r="N296" s="4" cm="1">
        <f t="array" ref="N296">_xll.SNL.Clients.Office.Excel.Functions.SPG($A296, "SP_TOTAL_REV", N$3)</f>
        <v>486673</v>
      </c>
      <c r="O296" s="4" cm="1">
        <f t="array" ref="O296">_xll.SNL.Clients.Office.Excel.Functions.SPG($A296, "SP_TOTAL_REV", O$3)</f>
        <v>483509</v>
      </c>
      <c r="P296" s="4" cm="1">
        <f t="array" ref="P296">_xll.SNL.Clients.Office.Excel.Functions.SPG($A296, "SP_TOTAL_REV", P$3)</f>
        <v>515971</v>
      </c>
      <c r="Q296" s="4" cm="1">
        <f t="array" ref="Q296">_xll.SNL.Clients.Office.Excel.Functions.SPG($A296, "SP_TOTAL_REV", Q$3)</f>
        <v>484658</v>
      </c>
      <c r="R296" s="4" cm="1">
        <f t="array" ref="R296">_xll.SNL.Clients.Office.Excel.Functions.SPG($A296, "SP_TOTAL_REV", R$3)</f>
        <v>440507</v>
      </c>
      <c r="S296" s="4" cm="1">
        <f t="array" ref="S296">_xll.SNL.Clients.Office.Excel.Functions.SPG($A296, "SP_TOTAL_REV", S$3)</f>
        <v>400305</v>
      </c>
      <c r="T296" s="4" cm="1">
        <f t="array" ref="T296">_xll.SNL.Clients.Office.Excel.Functions.SPG($A296, "SP_TOTAL_REV", T$3)</f>
        <v>379053</v>
      </c>
      <c r="U296" s="4" cm="1">
        <f t="array" ref="U296">_xll.SNL.Clients.Office.Excel.Functions.SPG($A296, "SP_TOTAL_REV", U$3)</f>
        <v>483084</v>
      </c>
      <c r="V296" s="4" cm="1">
        <f t="array" ref="V296">_xll.SNL.Clients.Office.Excel.Functions.SPG($A296, "SP_TOTAL_REV", V$3)</f>
        <v>505080</v>
      </c>
      <c r="W296" s="4" cm="1">
        <f t="array" ref="W296">_xll.SNL.Clients.Office.Excel.Functions.SPG($A296, "SP_TOTAL_REV", W$3)</f>
        <v>518088</v>
      </c>
      <c r="X296" s="4" cm="1">
        <f t="array" ref="X296">_xll.SNL.Clients.Office.Excel.Functions.SPG($A296, "SP_TOTAL_REV", X$3)</f>
        <v>603949</v>
      </c>
      <c r="Y296" s="4" cm="1">
        <f t="array" ref="Y296">_xll.SNL.Clients.Office.Excel.Functions.SPG($A296, "SP_TOTAL_REV", Y$3)</f>
        <v>597204</v>
      </c>
    </row>
    <row r="297" spans="1:25" x14ac:dyDescent="0.3">
      <c r="A297" s="11" t="s">
        <v>1335</v>
      </c>
      <c r="B297" s="4" t="str" cm="1">
        <f t="array" ref="B297">_xll.SNL.Clients.Office.Excel.Functions.SPG($A297, "SP_TOTAL_REV", B$3)</f>
        <v>NA</v>
      </c>
      <c r="C297" s="4" cm="1">
        <f t="array" ref="C297">_xll.SNL.Clients.Office.Excel.Functions.SPG($A297, "SP_TOTAL_REV", C$3)</f>
        <v>95900</v>
      </c>
      <c r="D297" s="4" cm="1">
        <f t="array" ref="D297">_xll.SNL.Clients.Office.Excel.Functions.SPG($A297, "SP_TOTAL_REV", D$3)</f>
        <v>117100</v>
      </c>
      <c r="E297" s="4" cm="1">
        <f t="array" ref="E297">_xll.SNL.Clients.Office.Excel.Functions.SPG($A297, "SP_TOTAL_REV", E$3)</f>
        <v>142100</v>
      </c>
      <c r="F297" s="4" cm="1">
        <f t="array" ref="F297">_xll.SNL.Clients.Office.Excel.Functions.SPG($A297, "SP_TOTAL_REV", F$3)</f>
        <v>-65500</v>
      </c>
      <c r="G297" s="4" cm="1">
        <f t="array" ref="G297">_xll.SNL.Clients.Office.Excel.Functions.SPG($A297, "SP_TOTAL_REV", G$3)</f>
        <v>73000</v>
      </c>
      <c r="H297" s="4" cm="1">
        <f t="array" ref="H297">_xll.SNL.Clients.Office.Excel.Functions.SPG($A297, "SP_TOTAL_REV", H$3)</f>
        <v>169400</v>
      </c>
      <c r="I297" s="4" cm="1">
        <f t="array" ref="I297">_xll.SNL.Clients.Office.Excel.Functions.SPG($A297, "SP_TOTAL_REV", I$3)</f>
        <v>134900</v>
      </c>
      <c r="J297" s="4" cm="1">
        <f t="array" ref="J297">_xll.SNL.Clients.Office.Excel.Functions.SPG($A297, "SP_TOTAL_REV", J$3)</f>
        <v>159600</v>
      </c>
      <c r="K297" s="4" cm="1">
        <f t="array" ref="K297">_xll.SNL.Clients.Office.Excel.Functions.SPG($A297, "SP_TOTAL_REV", K$3)</f>
        <v>183700</v>
      </c>
      <c r="L297" s="4" cm="1">
        <f t="array" ref="L297">_xll.SNL.Clients.Office.Excel.Functions.SPG($A297, "SP_TOTAL_REV", L$3)</f>
        <v>170400</v>
      </c>
      <c r="M297" s="4" cm="1">
        <f t="array" ref="M297">_xll.SNL.Clients.Office.Excel.Functions.SPG($A297, "SP_TOTAL_REV", M$3)</f>
        <v>235900</v>
      </c>
      <c r="N297" s="4" cm="1">
        <f t="array" ref="N297">_xll.SNL.Clients.Office.Excel.Functions.SPG($A297, "SP_TOTAL_REV", N$3)</f>
        <v>305200</v>
      </c>
      <c r="O297" s="4" cm="1">
        <f t="array" ref="O297">_xll.SNL.Clients.Office.Excel.Functions.SPG($A297, "SP_TOTAL_REV", O$3)</f>
        <v>257900</v>
      </c>
      <c r="P297" s="4" cm="1">
        <f t="array" ref="P297">_xll.SNL.Clients.Office.Excel.Functions.SPG($A297, "SP_TOTAL_REV", P$3)</f>
        <v>163200</v>
      </c>
      <c r="Q297" s="4" cm="1">
        <f t="array" ref="Q297">_xll.SNL.Clients.Office.Excel.Functions.SPG($A297, "SP_TOTAL_REV", Q$3)</f>
        <v>114500</v>
      </c>
      <c r="R297" s="4" cm="1">
        <f t="array" ref="R297">_xll.SNL.Clients.Office.Excel.Functions.SPG($A297, "SP_TOTAL_REV", R$3)</f>
        <v>148900</v>
      </c>
      <c r="S297" s="4" cm="1">
        <f t="array" ref="S297">_xll.SNL.Clients.Office.Excel.Functions.SPG($A297, "SP_TOTAL_REV", S$3)</f>
        <v>137400</v>
      </c>
      <c r="T297" s="4" cm="1">
        <f t="array" ref="T297">_xll.SNL.Clients.Office.Excel.Functions.SPG($A297, "SP_TOTAL_REV", T$3)</f>
        <v>126000</v>
      </c>
      <c r="U297" s="4" cm="1">
        <f t="array" ref="U297">_xll.SNL.Clients.Office.Excel.Functions.SPG($A297, "SP_TOTAL_REV", U$3)</f>
        <v>134800</v>
      </c>
      <c r="V297" s="4" cm="1">
        <f t="array" ref="V297">_xll.SNL.Clients.Office.Excel.Functions.SPG($A297, "SP_TOTAL_REV", V$3)</f>
        <v>191400</v>
      </c>
      <c r="W297" s="4" cm="1">
        <f t="array" ref="W297">_xll.SNL.Clients.Office.Excel.Functions.SPG($A297, "SP_TOTAL_REV", W$3)</f>
        <v>175900</v>
      </c>
      <c r="X297" s="4" cm="1">
        <f t="array" ref="X297">_xll.SNL.Clients.Office.Excel.Functions.SPG($A297, "SP_TOTAL_REV", X$3)</f>
        <v>151500</v>
      </c>
      <c r="Y297" s="4" cm="1">
        <f t="array" ref="Y297">_xll.SNL.Clients.Office.Excel.Functions.SPG($A297, "SP_TOTAL_REV", Y$3)</f>
        <v>177500</v>
      </c>
    </row>
    <row r="298" spans="1:25" x14ac:dyDescent="0.3">
      <c r="A298" s="11" t="s">
        <v>1336</v>
      </c>
      <c r="B298" s="4" t="str" cm="1">
        <f t="array" ref="B298">_xll.SNL.Clients.Office.Excel.Functions.SPG($A298, "SP_TOTAL_REV", B$3)</f>
        <v>NA</v>
      </c>
      <c r="C298" s="4" cm="1">
        <f t="array" ref="C298">_xll.SNL.Clients.Office.Excel.Functions.SPG($A298, "SP_TOTAL_REV", C$3)</f>
        <v>47020</v>
      </c>
      <c r="D298" s="4" cm="1">
        <f t="array" ref="D298">_xll.SNL.Clients.Office.Excel.Functions.SPG($A298, "SP_TOTAL_REV", D$3)</f>
        <v>47653</v>
      </c>
      <c r="E298" s="4" cm="1">
        <f t="array" ref="E298">_xll.SNL.Clients.Office.Excel.Functions.SPG($A298, "SP_TOTAL_REV", E$3)</f>
        <v>46759</v>
      </c>
      <c r="F298" s="4" cm="1">
        <f t="array" ref="F298">_xll.SNL.Clients.Office.Excel.Functions.SPG($A298, "SP_TOTAL_REV", F$3)</f>
        <v>50666</v>
      </c>
      <c r="G298" s="4" cm="1">
        <f t="array" ref="G298">_xll.SNL.Clients.Office.Excel.Functions.SPG($A298, "SP_TOTAL_REV", G$3)</f>
        <v>50055</v>
      </c>
      <c r="H298" s="4" cm="1">
        <f t="array" ref="H298">_xll.SNL.Clients.Office.Excel.Functions.SPG($A298, "SP_TOTAL_REV", H$3)</f>
        <v>50924</v>
      </c>
      <c r="I298" s="4" cm="1">
        <f t="array" ref="I298">_xll.SNL.Clients.Office.Excel.Functions.SPG($A298, "SP_TOTAL_REV", I$3)</f>
        <v>51164</v>
      </c>
      <c r="J298" s="4" cm="1">
        <f t="array" ref="J298">_xll.SNL.Clients.Office.Excel.Functions.SPG($A298, "SP_TOTAL_REV", J$3)</f>
        <v>56729</v>
      </c>
      <c r="K298" s="4" cm="1">
        <f t="array" ref="K298">_xll.SNL.Clients.Office.Excel.Functions.SPG($A298, "SP_TOTAL_REV", K$3)</f>
        <v>51162</v>
      </c>
      <c r="L298" s="4" cm="1">
        <f t="array" ref="L298">_xll.SNL.Clients.Office.Excel.Functions.SPG($A298, "SP_TOTAL_REV", L$3)</f>
        <v>49975</v>
      </c>
      <c r="M298" s="4" cm="1">
        <f t="array" ref="M298">_xll.SNL.Clients.Office.Excel.Functions.SPG($A298, "SP_TOTAL_REV", M$3)</f>
        <v>47201</v>
      </c>
      <c r="N298" s="4" cm="1">
        <f t="array" ref="N298">_xll.SNL.Clients.Office.Excel.Functions.SPG($A298, "SP_TOTAL_REV", N$3)</f>
        <v>44702</v>
      </c>
      <c r="O298" s="4" cm="1">
        <f t="array" ref="O298">_xll.SNL.Clients.Office.Excel.Functions.SPG($A298, "SP_TOTAL_REV", O$3)</f>
        <v>47780</v>
      </c>
      <c r="P298" s="4" cm="1">
        <f t="array" ref="P298">_xll.SNL.Clients.Office.Excel.Functions.SPG($A298, "SP_TOTAL_REV", P$3)</f>
        <v>41547</v>
      </c>
      <c r="Q298" s="4" cm="1">
        <f t="array" ref="Q298">_xll.SNL.Clients.Office.Excel.Functions.SPG($A298, "SP_TOTAL_REV", Q$3)</f>
        <v>38539</v>
      </c>
      <c r="R298" s="4" cm="1">
        <f t="array" ref="R298">_xll.SNL.Clients.Office.Excel.Functions.SPG($A298, "SP_TOTAL_REV", R$3)</f>
        <v>35620</v>
      </c>
      <c r="S298" s="4" cm="1">
        <f t="array" ref="S298">_xll.SNL.Clients.Office.Excel.Functions.SPG($A298, "SP_TOTAL_REV", S$3)</f>
        <v>39932</v>
      </c>
      <c r="T298" s="4" cm="1">
        <f t="array" ref="T298">_xll.SNL.Clients.Office.Excel.Functions.SPG($A298, "SP_TOTAL_REV", T$3)</f>
        <v>37149</v>
      </c>
      <c r="U298" s="4" cm="1">
        <f t="array" ref="U298">_xll.SNL.Clients.Office.Excel.Functions.SPG($A298, "SP_TOTAL_REV", U$3)</f>
        <v>30456</v>
      </c>
      <c r="V298" s="4" cm="1">
        <f t="array" ref="V298">_xll.SNL.Clients.Office.Excel.Functions.SPG($A298, "SP_TOTAL_REV", V$3)</f>
        <v>32856</v>
      </c>
      <c r="W298" s="4" cm="1">
        <f t="array" ref="W298">_xll.SNL.Clients.Office.Excel.Functions.SPG($A298, "SP_TOTAL_REV", W$3)</f>
        <v>30916</v>
      </c>
      <c r="X298" s="4" cm="1">
        <f t="array" ref="X298">_xll.SNL.Clients.Office.Excel.Functions.SPG($A298, "SP_TOTAL_REV", X$3)</f>
        <v>25843</v>
      </c>
      <c r="Y298" s="4" cm="1">
        <f t="array" ref="Y298">_xll.SNL.Clients.Office.Excel.Functions.SPG($A298, "SP_TOTAL_REV", Y$3)</f>
        <v>31858</v>
      </c>
    </row>
    <row r="299" spans="1:25" x14ac:dyDescent="0.3">
      <c r="A299" s="11" t="s">
        <v>1337</v>
      </c>
      <c r="B299" s="4" t="str" cm="1">
        <f t="array" ref="B299">_xll.SNL.Clients.Office.Excel.Functions.SPG($A299, "SP_TOTAL_REV", B$3)</f>
        <v>NA</v>
      </c>
      <c r="C299" s="4" cm="1">
        <f t="array" ref="C299">_xll.SNL.Clients.Office.Excel.Functions.SPG($A299, "SP_TOTAL_REV", C$3)</f>
        <v>142500</v>
      </c>
      <c r="D299" s="4" t="str" cm="1">
        <f t="array" ref="D299">_xll.SNL.Clients.Office.Excel.Functions.SPG($A299, "SP_TOTAL_REV", D$3)</f>
        <v>NA</v>
      </c>
      <c r="E299" s="4" cm="1">
        <f t="array" ref="E299">_xll.SNL.Clients.Office.Excel.Functions.SPG($A299, "SP_TOTAL_REV", E$3)</f>
        <v>196400</v>
      </c>
      <c r="F299" s="4" cm="1">
        <f t="array" ref="F299">_xll.SNL.Clients.Office.Excel.Functions.SPG($A299, "SP_TOTAL_REV", F$3)</f>
        <v>215200</v>
      </c>
      <c r="G299" s="4" cm="1">
        <f t="array" ref="G299">_xll.SNL.Clients.Office.Excel.Functions.SPG($A299, "SP_TOTAL_REV", G$3)</f>
        <v>108100</v>
      </c>
      <c r="H299" s="4" t="str" cm="1">
        <f t="array" ref="H299">_xll.SNL.Clients.Office.Excel.Functions.SPG($A299, "SP_TOTAL_REV", H$3)</f>
        <v>NA</v>
      </c>
      <c r="I299" s="4" cm="1">
        <f t="array" ref="I299">_xll.SNL.Clients.Office.Excel.Functions.SPG($A299, "SP_TOTAL_REV", I$3)</f>
        <v>144300</v>
      </c>
      <c r="J299" s="4" cm="1">
        <f t="array" ref="J299">_xll.SNL.Clients.Office.Excel.Functions.SPG($A299, "SP_TOTAL_REV", J$3)</f>
        <v>197100</v>
      </c>
      <c r="K299" s="4" cm="1">
        <f t="array" ref="K299">_xll.SNL.Clients.Office.Excel.Functions.SPG($A299, "SP_TOTAL_REV", K$3)</f>
        <v>178200</v>
      </c>
      <c r="L299" s="4" cm="1">
        <f t="array" ref="L299">_xll.SNL.Clients.Office.Excel.Functions.SPG($A299, "SP_TOTAL_REV", L$3)</f>
        <v>188000</v>
      </c>
      <c r="M299" s="4" cm="1">
        <f t="array" ref="M299">_xll.SNL.Clients.Office.Excel.Functions.SPG($A299, "SP_TOTAL_REV", M$3)</f>
        <v>201400</v>
      </c>
      <c r="N299" s="4" cm="1">
        <f t="array" ref="N299">_xll.SNL.Clients.Office.Excel.Functions.SPG($A299, "SP_TOTAL_REV", N$3)</f>
        <v>234300</v>
      </c>
      <c r="O299" s="4" cm="1">
        <f t="array" ref="O299">_xll.SNL.Clients.Office.Excel.Functions.SPG($A299, "SP_TOTAL_REV", O$3)</f>
        <v>233000</v>
      </c>
      <c r="P299" s="4" cm="1">
        <f t="array" ref="P299">_xll.SNL.Clients.Office.Excel.Functions.SPG($A299, "SP_TOTAL_REV", P$3)</f>
        <v>199800</v>
      </c>
      <c r="Q299" s="4" cm="1">
        <f t="array" ref="Q299">_xll.SNL.Clients.Office.Excel.Functions.SPG($A299, "SP_TOTAL_REV", Q$3)</f>
        <v>201000</v>
      </c>
      <c r="R299" s="4" cm="1">
        <f t="array" ref="R299">_xll.SNL.Clients.Office.Excel.Functions.SPG($A299, "SP_TOTAL_REV", R$3)</f>
        <v>243200</v>
      </c>
      <c r="S299" s="4" cm="1">
        <f t="array" ref="S299">_xll.SNL.Clients.Office.Excel.Functions.SPG($A299, "SP_TOTAL_REV", S$3)</f>
        <v>205800</v>
      </c>
      <c r="T299" s="4" cm="1">
        <f t="array" ref="T299">_xll.SNL.Clients.Office.Excel.Functions.SPG($A299, "SP_TOTAL_REV", T$3)</f>
        <v>152200</v>
      </c>
      <c r="U299" s="4" cm="1">
        <f t="array" ref="U299">_xll.SNL.Clients.Office.Excel.Functions.SPG($A299, "SP_TOTAL_REV", U$3)</f>
        <v>163100</v>
      </c>
      <c r="V299" s="4" t="str" cm="1">
        <f t="array" ref="V299">_xll.SNL.Clients.Office.Excel.Functions.SPG($A299, "SP_TOTAL_REV", V$3)</f>
        <v>NA</v>
      </c>
      <c r="W299" s="4" cm="1">
        <f t="array" ref="W299">_xll.SNL.Clients.Office.Excel.Functions.SPG($A299, "SP_TOTAL_REV", W$3)</f>
        <v>235900</v>
      </c>
      <c r="X299" s="4" cm="1">
        <f t="array" ref="X299">_xll.SNL.Clients.Office.Excel.Functions.SPG($A299, "SP_TOTAL_REV", X$3)</f>
        <v>205200</v>
      </c>
      <c r="Y299" s="4" cm="1">
        <f t="array" ref="Y299">_xll.SNL.Clients.Office.Excel.Functions.SPG($A299, "SP_TOTAL_REV", Y$3)</f>
        <v>179800</v>
      </c>
    </row>
    <row r="300" spans="1:25" x14ac:dyDescent="0.3">
      <c r="A300" s="11" t="s">
        <v>1338</v>
      </c>
      <c r="B300" s="4" t="str" cm="1">
        <f t="array" ref="B300">_xll.SNL.Clients.Office.Excel.Functions.SPG($A300, "SP_TOTAL_REV", B$3)</f>
        <v>NA</v>
      </c>
      <c r="C300" s="4" cm="1">
        <f t="array" ref="C300">_xll.SNL.Clients.Office.Excel.Functions.SPG($A300, "SP_TOTAL_REV", C$3)</f>
        <v>3710000</v>
      </c>
      <c r="D300" s="4" cm="1">
        <f t="array" ref="D300">_xll.SNL.Clients.Office.Excel.Functions.SPG($A300, "SP_TOTAL_REV", D$3)</f>
        <v>3732000</v>
      </c>
      <c r="E300" s="4" cm="1">
        <f t="array" ref="E300">_xll.SNL.Clients.Office.Excel.Functions.SPG($A300, "SP_TOTAL_REV", E$3)</f>
        <v>3382000</v>
      </c>
      <c r="F300" s="4" cm="1">
        <f t="array" ref="F300">_xll.SNL.Clients.Office.Excel.Functions.SPG($A300, "SP_TOTAL_REV", F$3)</f>
        <v>5956000</v>
      </c>
      <c r="G300" s="4" cm="1">
        <f t="array" ref="G300">_xll.SNL.Clients.Office.Excel.Functions.SPG($A300, "SP_TOTAL_REV", G$3)</f>
        <v>4054000</v>
      </c>
      <c r="H300" s="4" cm="1">
        <f t="array" ref="H300">_xll.SNL.Clients.Office.Excel.Functions.SPG($A300, "SP_TOTAL_REV", H$3)</f>
        <v>3895000</v>
      </c>
      <c r="I300" s="4" cm="1">
        <f t="array" ref="I300">_xll.SNL.Clients.Office.Excel.Functions.SPG($A300, "SP_TOTAL_REV", I$3)</f>
        <v>3571000</v>
      </c>
      <c r="J300" s="4" cm="1">
        <f t="array" ref="J300">_xll.SNL.Clients.Office.Excel.Functions.SPG($A300, "SP_TOTAL_REV", J$3)</f>
        <v>6019000</v>
      </c>
      <c r="K300" s="4" cm="1">
        <f t="array" ref="K300">_xll.SNL.Clients.Office.Excel.Functions.SPG($A300, "SP_TOTAL_REV", K$3)</f>
        <v>4277000</v>
      </c>
      <c r="L300" s="4" cm="1">
        <f t="array" ref="L300">_xll.SNL.Clients.Office.Excel.Functions.SPG($A300, "SP_TOTAL_REV", L$3)</f>
        <v>4087000</v>
      </c>
      <c r="M300" s="4" cm="1">
        <f t="array" ref="M300">_xll.SNL.Clients.Office.Excel.Functions.SPG($A300, "SP_TOTAL_REV", M$3)</f>
        <v>3715000</v>
      </c>
      <c r="N300" s="4" cm="1">
        <f t="array" ref="N300">_xll.SNL.Clients.Office.Excel.Functions.SPG($A300, "SP_TOTAL_REV", N$3)</f>
        <v>6499000</v>
      </c>
      <c r="O300" s="4" cm="1">
        <f t="array" ref="O300">_xll.SNL.Clients.Office.Excel.Functions.SPG($A300, "SP_TOTAL_REV", O$3)</f>
        <v>4600000</v>
      </c>
      <c r="P300" s="4" cm="1">
        <f t="array" ref="P300">_xll.SNL.Clients.Office.Excel.Functions.SPG($A300, "SP_TOTAL_REV", P$3)</f>
        <v>4447000</v>
      </c>
      <c r="Q300" s="4" cm="1">
        <f t="array" ref="Q300">_xll.SNL.Clients.Office.Excel.Functions.SPG($A300, "SP_TOTAL_REV", Q$3)</f>
        <v>3887000</v>
      </c>
      <c r="R300" s="4" cm="1">
        <f t="array" ref="R300">_xll.SNL.Clients.Office.Excel.Functions.SPG($A300, "SP_TOTAL_REV", R$3)</f>
        <v>6141000</v>
      </c>
      <c r="S300" s="4" cm="1">
        <f t="array" ref="S300">_xll.SNL.Clients.Office.Excel.Functions.SPG($A300, "SP_TOTAL_REV", S$3)</f>
        <v>3979000</v>
      </c>
      <c r="T300" s="4" cm="1">
        <f t="array" ref="T300">_xll.SNL.Clients.Office.Excel.Functions.SPG($A300, "SP_TOTAL_REV", T$3)</f>
        <v>3407000</v>
      </c>
      <c r="U300" s="4" cm="1">
        <f t="array" ref="U300">_xll.SNL.Clients.Office.Excel.Functions.SPG($A300, "SP_TOTAL_REV", U$3)</f>
        <v>2428000</v>
      </c>
      <c r="V300" s="4" cm="1">
        <f t="array" ref="V300">_xll.SNL.Clients.Office.Excel.Functions.SPG($A300, "SP_TOTAL_REV", V$3)</f>
        <v>6832000</v>
      </c>
      <c r="W300" s="4" cm="1">
        <f t="array" ref="W300">_xll.SNL.Clients.Office.Excel.Functions.SPG($A300, "SP_TOTAL_REV", W$3)</f>
        <v>4625000</v>
      </c>
      <c r="X300" s="4" cm="1">
        <f t="array" ref="X300">_xll.SNL.Clients.Office.Excel.Functions.SPG($A300, "SP_TOTAL_REV", X$3)</f>
        <v>4430000</v>
      </c>
      <c r="Y300" s="4" cm="1">
        <f t="array" ref="Y300">_xll.SNL.Clients.Office.Excel.Functions.SPG($A300, "SP_TOTAL_REV", Y$3)</f>
        <v>4087000</v>
      </c>
    </row>
    <row r="301" spans="1:25" x14ac:dyDescent="0.3">
      <c r="A301" s="11" t="s">
        <v>1339</v>
      </c>
      <c r="B301" s="4" t="str" cm="1">
        <f t="array" ref="B301">_xll.SNL.Clients.Office.Excel.Functions.SPG($A301, "SP_TOTAL_REV", B$3)</f>
        <v>NA</v>
      </c>
      <c r="C301" s="4" cm="1">
        <f t="array" ref="C301">_xll.SNL.Clients.Office.Excel.Functions.SPG($A301, "SP_TOTAL_REV", C$3)</f>
        <v>670194</v>
      </c>
      <c r="D301" s="4" cm="1">
        <f t="array" ref="D301">_xll.SNL.Clients.Office.Excel.Functions.SPG($A301, "SP_TOTAL_REV", D$3)</f>
        <v>606898</v>
      </c>
      <c r="E301" s="4" cm="1">
        <f t="array" ref="E301">_xll.SNL.Clients.Office.Excel.Functions.SPG($A301, "SP_TOTAL_REV", E$3)</f>
        <v>631202</v>
      </c>
      <c r="F301" s="4" cm="1">
        <f t="array" ref="F301">_xll.SNL.Clients.Office.Excel.Functions.SPG($A301, "SP_TOTAL_REV", F$3)</f>
        <v>669800</v>
      </c>
      <c r="G301" s="4" cm="1">
        <f t="array" ref="G301">_xll.SNL.Clients.Office.Excel.Functions.SPG($A301, "SP_TOTAL_REV", G$3)</f>
        <v>654540</v>
      </c>
      <c r="H301" s="4" cm="1">
        <f t="array" ref="H301">_xll.SNL.Clients.Office.Excel.Functions.SPG($A301, "SP_TOTAL_REV", H$3)</f>
        <v>616009</v>
      </c>
      <c r="I301" s="4" cm="1">
        <f t="array" ref="I301">_xll.SNL.Clients.Office.Excel.Functions.SPG($A301, "SP_TOTAL_REV", I$3)</f>
        <v>667123</v>
      </c>
      <c r="J301" s="4" cm="1">
        <f t="array" ref="J301">_xll.SNL.Clients.Office.Excel.Functions.SPG($A301, "SP_TOTAL_REV", J$3)</f>
        <v>731608</v>
      </c>
      <c r="K301" s="4" cm="1">
        <f t="array" ref="K301">_xll.SNL.Clients.Office.Excel.Functions.SPG($A301, "SP_TOTAL_REV", K$3)</f>
        <v>606521</v>
      </c>
      <c r="L301" s="4" cm="1">
        <f t="array" ref="L301">_xll.SNL.Clients.Office.Excel.Functions.SPG($A301, "SP_TOTAL_REV", L$3)</f>
        <v>613572</v>
      </c>
      <c r="M301" s="4" cm="1">
        <f t="array" ref="M301">_xll.SNL.Clients.Office.Excel.Functions.SPG($A301, "SP_TOTAL_REV", M$3)</f>
        <v>679743</v>
      </c>
      <c r="N301" s="4" cm="1">
        <f t="array" ref="N301">_xll.SNL.Clients.Office.Excel.Functions.SPG($A301, "SP_TOTAL_REV", N$3)</f>
        <v>681091</v>
      </c>
      <c r="O301" s="4" cm="1">
        <f t="array" ref="O301">_xll.SNL.Clients.Office.Excel.Functions.SPG($A301, "SP_TOTAL_REV", O$3)</f>
        <v>652298</v>
      </c>
      <c r="P301" s="4" cm="1">
        <f t="array" ref="P301">_xll.SNL.Clients.Office.Excel.Functions.SPG($A301, "SP_TOTAL_REV", P$3)</f>
        <v>490765</v>
      </c>
      <c r="Q301" s="4" cm="1">
        <f t="array" ref="Q301">_xll.SNL.Clients.Office.Excel.Functions.SPG($A301, "SP_TOTAL_REV", Q$3)</f>
        <v>651762</v>
      </c>
      <c r="R301" s="4" cm="1">
        <f t="array" ref="R301">_xll.SNL.Clients.Office.Excel.Functions.SPG($A301, "SP_TOTAL_REV", R$3)</f>
        <v>660865</v>
      </c>
      <c r="S301" s="4" cm="1">
        <f t="array" ref="S301">_xll.SNL.Clients.Office.Excel.Functions.SPG($A301, "SP_TOTAL_REV", S$3)</f>
        <v>583222</v>
      </c>
      <c r="T301" s="4" cm="1">
        <f t="array" ref="T301">_xll.SNL.Clients.Office.Excel.Functions.SPG($A301, "SP_TOTAL_REV", T$3)</f>
        <v>349254</v>
      </c>
      <c r="U301" s="4" cm="1">
        <f t="array" ref="U301">_xll.SNL.Clients.Office.Excel.Functions.SPG($A301, "SP_TOTAL_REV", U$3)</f>
        <v>504498</v>
      </c>
      <c r="V301" s="4" cm="1">
        <f t="array" ref="V301">_xll.SNL.Clients.Office.Excel.Functions.SPG($A301, "SP_TOTAL_REV", V$3)</f>
        <v>652611</v>
      </c>
      <c r="W301" s="4" cm="1">
        <f t="array" ref="W301">_xll.SNL.Clients.Office.Excel.Functions.SPG($A301, "SP_TOTAL_REV", W$3)</f>
        <v>638138</v>
      </c>
      <c r="X301" s="4" cm="1">
        <f t="array" ref="X301">_xll.SNL.Clients.Office.Excel.Functions.SPG($A301, "SP_TOTAL_REV", X$3)</f>
        <v>609746</v>
      </c>
      <c r="Y301" s="4" cm="1">
        <f t="array" ref="Y301">_xll.SNL.Clients.Office.Excel.Functions.SPG($A301, "SP_TOTAL_REV", Y$3)</f>
        <v>648344</v>
      </c>
    </row>
    <row r="302" spans="1:25" x14ac:dyDescent="0.3">
      <c r="A302" s="11" t="s">
        <v>1340</v>
      </c>
      <c r="B302" s="4" t="str" cm="1">
        <f t="array" ref="B302">_xll.SNL.Clients.Office.Excel.Functions.SPG($A302, "SP_TOTAL_REV", B$3)</f>
        <v>NA</v>
      </c>
      <c r="C302" s="4" cm="1">
        <f t="array" ref="C302">_xll.SNL.Clients.Office.Excel.Functions.SPG($A302, "SP_TOTAL_REV", C$3)</f>
        <v>554300</v>
      </c>
      <c r="D302" s="4" cm="1">
        <f t="array" ref="D302">_xll.SNL.Clients.Office.Excel.Functions.SPG($A302, "SP_TOTAL_REV", D$3)</f>
        <v>563200</v>
      </c>
      <c r="E302" s="4" cm="1">
        <f t="array" ref="E302">_xll.SNL.Clients.Office.Excel.Functions.SPG($A302, "SP_TOTAL_REV", E$3)</f>
        <v>497600</v>
      </c>
      <c r="F302" s="4" cm="1">
        <f t="array" ref="F302">_xll.SNL.Clients.Office.Excel.Functions.SPG($A302, "SP_TOTAL_REV", F$3)</f>
        <v>513200</v>
      </c>
      <c r="G302" s="4" cm="1">
        <f t="array" ref="G302">_xll.SNL.Clients.Office.Excel.Functions.SPG($A302, "SP_TOTAL_REV", G$3)</f>
        <v>550400</v>
      </c>
      <c r="H302" s="4" cm="1">
        <f t="array" ref="H302">_xll.SNL.Clients.Office.Excel.Functions.SPG($A302, "SP_TOTAL_REV", H$3)</f>
        <v>577200</v>
      </c>
      <c r="I302" s="4" cm="1">
        <f t="array" ref="I302">_xll.SNL.Clients.Office.Excel.Functions.SPG($A302, "SP_TOTAL_REV", I$3)</f>
        <v>513400</v>
      </c>
      <c r="J302" s="4" cm="1">
        <f t="array" ref="J302">_xll.SNL.Clients.Office.Excel.Functions.SPG($A302, "SP_TOTAL_REV", J$3)</f>
        <v>482600</v>
      </c>
      <c r="K302" s="4" cm="1">
        <f t="array" ref="K302">_xll.SNL.Clients.Office.Excel.Functions.SPG($A302, "SP_TOTAL_REV", K$3)</f>
        <v>536100</v>
      </c>
      <c r="L302" s="4" cm="1">
        <f t="array" ref="L302">_xll.SNL.Clients.Office.Excel.Functions.SPG($A302, "SP_TOTAL_REV", L$3)</f>
        <v>502500</v>
      </c>
      <c r="M302" s="4" cm="1">
        <f t="array" ref="M302">_xll.SNL.Clients.Office.Excel.Functions.SPG($A302, "SP_TOTAL_REV", M$3)</f>
        <v>459300</v>
      </c>
      <c r="N302" s="4" cm="1">
        <f t="array" ref="N302">_xll.SNL.Clients.Office.Excel.Functions.SPG($A302, "SP_TOTAL_REV", N$3)</f>
        <v>405300</v>
      </c>
      <c r="O302" s="4" cm="1">
        <f t="array" ref="O302">_xll.SNL.Clients.Office.Excel.Functions.SPG($A302, "SP_TOTAL_REV", O$3)</f>
        <v>424800</v>
      </c>
      <c r="P302" s="4" cm="1">
        <f t="array" ref="P302">_xll.SNL.Clients.Office.Excel.Functions.SPG($A302, "SP_TOTAL_REV", P$3)</f>
        <v>441000</v>
      </c>
      <c r="Q302" s="4" cm="1">
        <f t="array" ref="Q302">_xll.SNL.Clients.Office.Excel.Functions.SPG($A302, "SP_TOTAL_REV", Q$3)</f>
        <v>407500</v>
      </c>
      <c r="R302" s="4" cm="1">
        <f t="array" ref="R302">_xll.SNL.Clients.Office.Excel.Functions.SPG($A302, "SP_TOTAL_REV", R$3)</f>
        <v>393100</v>
      </c>
      <c r="S302" s="4" cm="1">
        <f t="array" ref="S302">_xll.SNL.Clients.Office.Excel.Functions.SPG($A302, "SP_TOTAL_REV", S$3)</f>
        <v>437500</v>
      </c>
      <c r="T302" s="4" cm="1">
        <f t="array" ref="T302">_xll.SNL.Clients.Office.Excel.Functions.SPG($A302, "SP_TOTAL_REV", T$3)</f>
        <v>436600</v>
      </c>
      <c r="U302" s="4" cm="1">
        <f t="array" ref="U302">_xll.SNL.Clients.Office.Excel.Functions.SPG($A302, "SP_TOTAL_REV", U$3)</f>
        <v>401900</v>
      </c>
      <c r="V302" s="4" cm="1">
        <f t="array" ref="V302">_xll.SNL.Clients.Office.Excel.Functions.SPG($A302, "SP_TOTAL_REV", V$3)</f>
        <v>382100</v>
      </c>
      <c r="W302" s="4" cm="1">
        <f t="array" ref="W302">_xll.SNL.Clients.Office.Excel.Functions.SPG($A302, "SP_TOTAL_REV", W$3)</f>
        <v>434200</v>
      </c>
      <c r="X302" s="4" cm="1">
        <f t="array" ref="X302">_xll.SNL.Clients.Office.Excel.Functions.SPG($A302, "SP_TOTAL_REV", X$3)</f>
        <v>443800</v>
      </c>
      <c r="Y302" s="4" cm="1">
        <f t="array" ref="Y302">_xll.SNL.Clients.Office.Excel.Functions.SPG($A302, "SP_TOTAL_REV", Y$3)</f>
        <v>376900</v>
      </c>
    </row>
    <row r="303" spans="1:25" x14ac:dyDescent="0.3">
      <c r="A303" s="11" t="s">
        <v>1341</v>
      </c>
      <c r="B303" s="4" t="str" cm="1">
        <f t="array" ref="B303">_xll.SNL.Clients.Office.Excel.Functions.SPG($A303, "SP_TOTAL_REV", B$3)</f>
        <v>NA</v>
      </c>
      <c r="C303" s="4" cm="1">
        <f t="array" ref="C303">_xll.SNL.Clients.Office.Excel.Functions.SPG($A303, "SP_TOTAL_REV", C$3)</f>
        <v>674365</v>
      </c>
      <c r="D303" s="4" cm="1">
        <f t="array" ref="D303">_xll.SNL.Clients.Office.Excel.Functions.SPG($A303, "SP_TOTAL_REV", D$3)</f>
        <v>674946</v>
      </c>
      <c r="E303" s="4" cm="1">
        <f t="array" ref="E303">_xll.SNL.Clients.Office.Excel.Functions.SPG($A303, "SP_TOTAL_REV", E$3)</f>
        <v>690800</v>
      </c>
      <c r="F303" s="4" cm="1">
        <f t="array" ref="F303">_xll.SNL.Clients.Office.Excel.Functions.SPG($A303, "SP_TOTAL_REV", F$3)</f>
        <v>668679</v>
      </c>
      <c r="G303" s="4" cm="1">
        <f t="array" ref="G303">_xll.SNL.Clients.Office.Excel.Functions.SPG($A303, "SP_TOTAL_REV", G$3)</f>
        <v>704003</v>
      </c>
      <c r="H303" s="4" cm="1">
        <f t="array" ref="H303">_xll.SNL.Clients.Office.Excel.Functions.SPG($A303, "SP_TOTAL_REV", H$3)</f>
        <v>699189</v>
      </c>
      <c r="I303" s="4" cm="1">
        <f t="array" ref="I303">_xll.SNL.Clients.Office.Excel.Functions.SPG($A303, "SP_TOTAL_REV", I$3)</f>
        <v>730874</v>
      </c>
      <c r="J303" s="4" cm="1">
        <f t="array" ref="J303">_xll.SNL.Clients.Office.Excel.Functions.SPG($A303, "SP_TOTAL_REV", J$3)</f>
        <v>680782</v>
      </c>
      <c r="K303" s="4" cm="1">
        <f t="array" ref="K303">_xll.SNL.Clients.Office.Excel.Functions.SPG($A303, "SP_TOTAL_REV", K$3)</f>
        <v>727849</v>
      </c>
      <c r="L303" s="4" cm="1">
        <f t="array" ref="L303">_xll.SNL.Clients.Office.Excel.Functions.SPG($A303, "SP_TOTAL_REV", L$3)</f>
        <v>695903</v>
      </c>
      <c r="M303" s="4" cm="1">
        <f t="array" ref="M303">_xll.SNL.Clients.Office.Excel.Functions.SPG($A303, "SP_TOTAL_REV", M$3)</f>
        <v>721139</v>
      </c>
      <c r="N303" s="4" cm="1">
        <f t="array" ref="N303">_xll.SNL.Clients.Office.Excel.Functions.SPG($A303, "SP_TOTAL_REV", N$3)</f>
        <v>680741</v>
      </c>
      <c r="O303" s="4" cm="1">
        <f t="array" ref="O303">_xll.SNL.Clients.Office.Excel.Functions.SPG($A303, "SP_TOTAL_REV", O$3)</f>
        <v>639443</v>
      </c>
      <c r="P303" s="4" cm="1">
        <f t="array" ref="P303">_xll.SNL.Clients.Office.Excel.Functions.SPG($A303, "SP_TOTAL_REV", P$3)</f>
        <v>585395</v>
      </c>
      <c r="Q303" s="4" cm="1">
        <f t="array" ref="Q303">_xll.SNL.Clients.Office.Excel.Functions.SPG($A303, "SP_TOTAL_REV", Q$3)</f>
        <v>555151</v>
      </c>
      <c r="R303" s="4" cm="1">
        <f t="array" ref="R303">_xll.SNL.Clients.Office.Excel.Functions.SPG($A303, "SP_TOTAL_REV", R$3)</f>
        <v>475360</v>
      </c>
      <c r="S303" s="4" cm="1">
        <f t="array" ref="S303">_xll.SNL.Clients.Office.Excel.Functions.SPG($A303, "SP_TOTAL_REV", S$3)</f>
        <v>435439</v>
      </c>
      <c r="T303" s="4" cm="1">
        <f t="array" ref="T303">_xll.SNL.Clients.Office.Excel.Functions.SPG($A303, "SP_TOTAL_REV", T$3)</f>
        <v>344097</v>
      </c>
      <c r="U303" s="4" cm="1">
        <f t="array" ref="U303">_xll.SNL.Clients.Office.Excel.Functions.SPG($A303, "SP_TOTAL_REV", U$3)</f>
        <v>440469</v>
      </c>
      <c r="V303" s="4" cm="1">
        <f t="array" ref="V303">_xll.SNL.Clients.Office.Excel.Functions.SPG($A303, "SP_TOTAL_REV", V$3)</f>
        <v>515325</v>
      </c>
      <c r="W303" s="4" cm="1">
        <f t="array" ref="W303">_xll.SNL.Clients.Office.Excel.Functions.SPG($A303, "SP_TOTAL_REV", W$3)</f>
        <v>492389</v>
      </c>
      <c r="X303" s="4" cm="1">
        <f t="array" ref="X303">_xll.SNL.Clients.Office.Excel.Functions.SPG($A303, "SP_TOTAL_REV", X$3)</f>
        <v>484549</v>
      </c>
      <c r="Y303" s="4" cm="1">
        <f t="array" ref="Y303">_xll.SNL.Clients.Office.Excel.Functions.SPG($A303, "SP_TOTAL_REV", Y$3)</f>
        <v>490756</v>
      </c>
    </row>
    <row r="304" spans="1:25" x14ac:dyDescent="0.3">
      <c r="A304" s="11" t="s">
        <v>1342</v>
      </c>
      <c r="B304" s="4" t="str" cm="1">
        <f t="array" ref="B304">_xll.SNL.Clients.Office.Excel.Functions.SPG($A304, "SP_TOTAL_REV", B$3)</f>
        <v>NA</v>
      </c>
      <c r="C304" s="4" cm="1">
        <f t="array" ref="C304">_xll.SNL.Clients.Office.Excel.Functions.SPG($A304, "SP_TOTAL_REV", C$3)</f>
        <v>83841</v>
      </c>
      <c r="D304" s="4" cm="1">
        <f t="array" ref="D304">_xll.SNL.Clients.Office.Excel.Functions.SPG($A304, "SP_TOTAL_REV", D$3)</f>
        <v>70284</v>
      </c>
      <c r="E304" s="4" cm="1">
        <f t="array" ref="E304">_xll.SNL.Clients.Office.Excel.Functions.SPG($A304, "SP_TOTAL_REV", E$3)</f>
        <v>45250</v>
      </c>
      <c r="F304" s="4" cm="1">
        <f t="array" ref="F304">_xll.SNL.Clients.Office.Excel.Functions.SPG($A304, "SP_TOTAL_REV", F$3)</f>
        <v>42143</v>
      </c>
      <c r="G304" s="4" cm="1">
        <f t="array" ref="G304">_xll.SNL.Clients.Office.Excel.Functions.SPG($A304, "SP_TOTAL_REV", G$3)</f>
        <v>8556</v>
      </c>
      <c r="H304" s="4" t="str" cm="1">
        <f t="array" ref="H304">_xll.SNL.Clients.Office.Excel.Functions.SPG($A304, "SP_TOTAL_REV", H$3)</f>
        <v>NA</v>
      </c>
      <c r="I304" s="4" t="str" cm="1">
        <f t="array" ref="I304">_xll.SNL.Clients.Office.Excel.Functions.SPG($A304, "SP_TOTAL_REV", I$3)</f>
        <v>NA</v>
      </c>
      <c r="J304" s="4" t="str" cm="1">
        <f t="array" ref="J304">_xll.SNL.Clients.Office.Excel.Functions.SPG($A304, "SP_TOTAL_REV", J$3)</f>
        <v>NA</v>
      </c>
      <c r="K304" s="4" t="str" cm="1">
        <f t="array" ref="K304">_xll.SNL.Clients.Office.Excel.Functions.SPG($A304, "SP_TOTAL_REV", K$3)</f>
        <v>NA</v>
      </c>
      <c r="L304" s="4" t="str" cm="1">
        <f t="array" ref="L304">_xll.SNL.Clients.Office.Excel.Functions.SPG($A304, "SP_TOTAL_REV", L$3)</f>
        <v>NA</v>
      </c>
      <c r="M304" s="4" t="str" cm="1">
        <f t="array" ref="M304">_xll.SNL.Clients.Office.Excel.Functions.SPG($A304, "SP_TOTAL_REV", M$3)</f>
        <v>NA</v>
      </c>
      <c r="N304" s="4" t="str" cm="1">
        <f t="array" ref="N304">_xll.SNL.Clients.Office.Excel.Functions.SPG($A304, "SP_TOTAL_REV", N$3)</f>
        <v>NA</v>
      </c>
      <c r="O304" s="4" t="str" cm="1">
        <f t="array" ref="O304">_xll.SNL.Clients.Office.Excel.Functions.SPG($A304, "SP_TOTAL_REV", O$3)</f>
        <v>NA</v>
      </c>
      <c r="P304" s="4" t="str" cm="1">
        <f t="array" ref="P304">_xll.SNL.Clients.Office.Excel.Functions.SPG($A304, "SP_TOTAL_REV", P$3)</f>
        <v>NA</v>
      </c>
      <c r="Q304" s="4" t="str" cm="1">
        <f t="array" ref="Q304">_xll.SNL.Clients.Office.Excel.Functions.SPG($A304, "SP_TOTAL_REV", Q$3)</f>
        <v>NA</v>
      </c>
      <c r="R304" s="4" t="str" cm="1">
        <f t="array" ref="R304">_xll.SNL.Clients.Office.Excel.Functions.SPG($A304, "SP_TOTAL_REV", R$3)</f>
        <v>NA</v>
      </c>
      <c r="S304" s="4" t="str" cm="1">
        <f t="array" ref="S304">_xll.SNL.Clients.Office.Excel.Functions.SPG($A304, "SP_TOTAL_REV", S$3)</f>
        <v>NA</v>
      </c>
      <c r="T304" s="4" t="str" cm="1">
        <f t="array" ref="T304">_xll.SNL.Clients.Office.Excel.Functions.SPG($A304, "SP_TOTAL_REV", T$3)</f>
        <v>NA</v>
      </c>
      <c r="U304" s="4" t="str" cm="1">
        <f t="array" ref="U304">_xll.SNL.Clients.Office.Excel.Functions.SPG($A304, "SP_TOTAL_REV", U$3)</f>
        <v>NA</v>
      </c>
      <c r="V304" s="4" t="str" cm="1">
        <f t="array" ref="V304">_xll.SNL.Clients.Office.Excel.Functions.SPG($A304, "SP_TOTAL_REV", V$3)</f>
        <v>NA</v>
      </c>
      <c r="W304" s="4" t="str" cm="1">
        <f t="array" ref="W304">_xll.SNL.Clients.Office.Excel.Functions.SPG($A304, "SP_TOTAL_REV", W$3)</f>
        <v>NA</v>
      </c>
      <c r="X304" s="4" t="str" cm="1">
        <f t="array" ref="X304">_xll.SNL.Clients.Office.Excel.Functions.SPG($A304, "SP_TOTAL_REV", X$3)</f>
        <v>NA</v>
      </c>
      <c r="Y304" s="4" t="str" cm="1">
        <f t="array" ref="Y304">_xll.SNL.Clients.Office.Excel.Functions.SPG($A304, "SP_TOTAL_REV", Y$3)</f>
        <v>NA</v>
      </c>
    </row>
    <row r="305" spans="1:25" x14ac:dyDescent="0.3">
      <c r="A305" s="11" t="s">
        <v>1343</v>
      </c>
      <c r="B305" s="4" t="str" cm="1">
        <f t="array" ref="B305">_xll.SNL.Clients.Office.Excel.Functions.SPG($A305, "SP_TOTAL_REV", B$3)</f>
        <v>NA</v>
      </c>
      <c r="C305" s="4" cm="1">
        <f t="array" ref="C305">_xll.SNL.Clients.Office.Excel.Functions.SPG($A305, "SP_TOTAL_REV", C$3)</f>
        <v>181319</v>
      </c>
      <c r="D305" s="4" cm="1">
        <f t="array" ref="D305">_xll.SNL.Clients.Office.Excel.Functions.SPG($A305, "SP_TOTAL_REV", D$3)</f>
        <v>181650</v>
      </c>
      <c r="E305" s="4" cm="1">
        <f t="array" ref="E305">_xll.SNL.Clients.Office.Excel.Functions.SPG($A305, "SP_TOTAL_REV", E$3)</f>
        <v>172074</v>
      </c>
      <c r="F305" s="4" cm="1">
        <f t="array" ref="F305">_xll.SNL.Clients.Office.Excel.Functions.SPG($A305, "SP_TOTAL_REV", F$3)</f>
        <v>171189</v>
      </c>
      <c r="G305" s="4" cm="1">
        <f t="array" ref="G305">_xll.SNL.Clients.Office.Excel.Functions.SPG($A305, "SP_TOTAL_REV", G$3)</f>
        <v>202320</v>
      </c>
      <c r="H305" s="4" cm="1">
        <f t="array" ref="H305">_xll.SNL.Clients.Office.Excel.Functions.SPG($A305, "SP_TOTAL_REV", H$3)</f>
        <v>190917</v>
      </c>
      <c r="I305" s="4" cm="1">
        <f t="array" ref="I305">_xll.SNL.Clients.Office.Excel.Functions.SPG($A305, "SP_TOTAL_REV", I$3)</f>
        <v>173021</v>
      </c>
      <c r="J305" s="4" cm="1">
        <f t="array" ref="J305">_xll.SNL.Clients.Office.Excel.Functions.SPG($A305, "SP_TOTAL_REV", J$3)</f>
        <v>176233</v>
      </c>
      <c r="K305" s="4" cm="1">
        <f t="array" ref="K305">_xll.SNL.Clients.Office.Excel.Functions.SPG($A305, "SP_TOTAL_REV", K$3)</f>
        <v>286313</v>
      </c>
      <c r="L305" s="4" cm="1">
        <f t="array" ref="L305">_xll.SNL.Clients.Office.Excel.Functions.SPG($A305, "SP_TOTAL_REV", L$3)</f>
        <v>372137</v>
      </c>
      <c r="M305" s="4" cm="1">
        <f t="array" ref="M305">_xll.SNL.Clients.Office.Excel.Functions.SPG($A305, "SP_TOTAL_REV", M$3)</f>
        <v>384282</v>
      </c>
      <c r="N305" s="4" cm="1">
        <f t="array" ref="N305">_xll.SNL.Clients.Office.Excel.Functions.SPG($A305, "SP_TOTAL_REV", N$3)</f>
        <v>460888</v>
      </c>
      <c r="O305" s="4" cm="1">
        <f t="array" ref="O305">_xll.SNL.Clients.Office.Excel.Functions.SPG($A305, "SP_TOTAL_REV", O$3)</f>
        <v>485326</v>
      </c>
      <c r="P305" s="4" cm="1">
        <f t="array" ref="P305">_xll.SNL.Clients.Office.Excel.Functions.SPG($A305, "SP_TOTAL_REV", P$3)</f>
        <v>424318</v>
      </c>
      <c r="Q305" s="4" cm="1">
        <f t="array" ref="Q305">_xll.SNL.Clients.Office.Excel.Functions.SPG($A305, "SP_TOTAL_REV", Q$3)</f>
        <v>340163</v>
      </c>
      <c r="R305" s="4" cm="1">
        <f t="array" ref="R305">_xll.SNL.Clients.Office.Excel.Functions.SPG($A305, "SP_TOTAL_REV", R$3)</f>
        <v>267857</v>
      </c>
      <c r="S305" s="4" cm="1">
        <f t="array" ref="S305">_xll.SNL.Clients.Office.Excel.Functions.SPG($A305, "SP_TOTAL_REV", S$3)</f>
        <v>177688</v>
      </c>
      <c r="T305" s="4" cm="1">
        <f t="array" ref="T305">_xll.SNL.Clients.Office.Excel.Functions.SPG($A305, "SP_TOTAL_REV", T$3)</f>
        <v>150450</v>
      </c>
      <c r="U305" s="4" cm="1">
        <f t="array" ref="U305">_xll.SNL.Clients.Office.Excel.Functions.SPG($A305, "SP_TOTAL_REV", U$3)</f>
        <v>150741</v>
      </c>
      <c r="V305" s="4" cm="1">
        <f t="array" ref="V305">_xll.SNL.Clients.Office.Excel.Functions.SPG($A305, "SP_TOTAL_REV", V$3)</f>
        <v>144297</v>
      </c>
      <c r="W305" s="4" cm="1">
        <f t="array" ref="W305">_xll.SNL.Clients.Office.Excel.Functions.SPG($A305, "SP_TOTAL_REV", W$3)</f>
        <v>139827</v>
      </c>
      <c r="X305" s="4" cm="1">
        <f t="array" ref="X305">_xll.SNL.Clients.Office.Excel.Functions.SPG($A305, "SP_TOTAL_REV", X$3)</f>
        <v>127109</v>
      </c>
      <c r="Y305" s="4" cm="1">
        <f t="array" ref="Y305">_xll.SNL.Clients.Office.Excel.Functions.SPG($A305, "SP_TOTAL_REV", Y$3)</f>
        <v>115908</v>
      </c>
    </row>
    <row r="306" spans="1:25" x14ac:dyDescent="0.3">
      <c r="A306" s="11" t="s">
        <v>1344</v>
      </c>
      <c r="B306" s="4" t="str" cm="1">
        <f t="array" ref="B306">_xll.SNL.Clients.Office.Excel.Functions.SPG($A306, "SP_TOTAL_REV", B$3)</f>
        <v>NA</v>
      </c>
      <c r="C306" s="4" cm="1">
        <f t="array" ref="C306">_xll.SNL.Clients.Office.Excel.Functions.SPG($A306, "SP_TOTAL_REV", C$3)</f>
        <v>521027</v>
      </c>
      <c r="D306" s="4" cm="1">
        <f t="array" ref="D306">_xll.SNL.Clients.Office.Excel.Functions.SPG($A306, "SP_TOTAL_REV", D$3)</f>
        <v>495532</v>
      </c>
      <c r="E306" s="4" cm="1">
        <f t="array" ref="E306">_xll.SNL.Clients.Office.Excel.Functions.SPG($A306, "SP_TOTAL_REV", E$3)</f>
        <v>553535</v>
      </c>
      <c r="F306" s="4" cm="1">
        <f t="array" ref="F306">_xll.SNL.Clients.Office.Excel.Functions.SPG($A306, "SP_TOTAL_REV", F$3)</f>
        <v>500406</v>
      </c>
      <c r="G306" s="4" cm="1">
        <f t="array" ref="G306">_xll.SNL.Clients.Office.Excel.Functions.SPG($A306, "SP_TOTAL_REV", G$3)</f>
        <v>511435</v>
      </c>
      <c r="H306" s="4" cm="1">
        <f t="array" ref="H306">_xll.SNL.Clients.Office.Excel.Functions.SPG($A306, "SP_TOTAL_REV", H$3)</f>
        <v>481651</v>
      </c>
      <c r="I306" s="4" cm="1">
        <f t="array" ref="I306">_xll.SNL.Clients.Office.Excel.Functions.SPG($A306, "SP_TOTAL_REV", I$3)</f>
        <v>561287</v>
      </c>
      <c r="J306" s="4" cm="1">
        <f t="array" ref="J306">_xll.SNL.Clients.Office.Excel.Functions.SPG($A306, "SP_TOTAL_REV", J$3)</f>
        <v>572723</v>
      </c>
      <c r="K306" s="4" cm="1">
        <f t="array" ref="K306">_xll.SNL.Clients.Office.Excel.Functions.SPG($A306, "SP_TOTAL_REV", K$3)</f>
        <v>611332</v>
      </c>
      <c r="L306" s="4" cm="1">
        <f t="array" ref="L306">_xll.SNL.Clients.Office.Excel.Functions.SPG($A306, "SP_TOTAL_REV", L$3)</f>
        <v>604091</v>
      </c>
      <c r="M306" s="4" cm="1">
        <f t="array" ref="M306">_xll.SNL.Clients.Office.Excel.Functions.SPG($A306, "SP_TOTAL_REV", M$3)</f>
        <v>684566</v>
      </c>
      <c r="N306" s="4" cm="1">
        <f t="array" ref="N306">_xll.SNL.Clients.Office.Excel.Functions.SPG($A306, "SP_TOTAL_REV", N$3)</f>
        <v>571573</v>
      </c>
      <c r="O306" s="4" cm="1">
        <f t="array" ref="O306">_xll.SNL.Clients.Office.Excel.Functions.SPG($A306, "SP_TOTAL_REV", O$3)</f>
        <v>575889</v>
      </c>
      <c r="P306" s="4" cm="1">
        <f t="array" ref="P306">_xll.SNL.Clients.Office.Excel.Functions.SPG($A306, "SP_TOTAL_REV", P$3)</f>
        <v>524783</v>
      </c>
      <c r="Q306" s="4" cm="1">
        <f t="array" ref="Q306">_xll.SNL.Clients.Office.Excel.Functions.SPG($A306, "SP_TOTAL_REV", Q$3)</f>
        <v>519470</v>
      </c>
      <c r="R306" s="4" cm="1">
        <f t="array" ref="R306">_xll.SNL.Clients.Office.Excel.Functions.SPG($A306, "SP_TOTAL_REV", R$3)</f>
        <v>470196</v>
      </c>
      <c r="S306" s="4" cm="1">
        <f t="array" ref="S306">_xll.SNL.Clients.Office.Excel.Functions.SPG($A306, "SP_TOTAL_REV", S$3)</f>
        <v>459120</v>
      </c>
      <c r="T306" s="4" cm="1">
        <f t="array" ref="T306">_xll.SNL.Clients.Office.Excel.Functions.SPG($A306, "SP_TOTAL_REV", T$3)</f>
        <v>285458</v>
      </c>
      <c r="U306" s="4" cm="1">
        <f t="array" ref="U306">_xll.SNL.Clients.Office.Excel.Functions.SPG($A306, "SP_TOTAL_REV", U$3)</f>
        <v>367281</v>
      </c>
      <c r="V306" s="4" cm="1">
        <f t="array" ref="V306">_xll.SNL.Clients.Office.Excel.Functions.SPG($A306, "SP_TOTAL_REV", V$3)</f>
        <v>475856</v>
      </c>
      <c r="W306" s="4" cm="1">
        <f t="array" ref="W306">_xll.SNL.Clients.Office.Excel.Functions.SPG($A306, "SP_TOTAL_REV", W$3)</f>
        <v>447212</v>
      </c>
      <c r="X306" s="4" cm="1">
        <f t="array" ref="X306">_xll.SNL.Clients.Office.Excel.Functions.SPG($A306, "SP_TOTAL_REV", X$3)</f>
        <v>413633</v>
      </c>
      <c r="Y306" s="4" cm="1">
        <f t="array" ref="Y306">_xll.SNL.Clients.Office.Excel.Functions.SPG($A306, "SP_TOTAL_REV", Y$3)</f>
        <v>453791</v>
      </c>
    </row>
    <row r="307" spans="1:25" x14ac:dyDescent="0.3">
      <c r="A307" s="11" t="s">
        <v>1345</v>
      </c>
      <c r="B307" s="4" cm="1">
        <f t="array" ref="B307">_xll.SNL.Clients.Office.Excel.Functions.SPG($A307, "SP_TOTAL_REV", B$3)</f>
        <v>63570</v>
      </c>
      <c r="C307" s="4" cm="1">
        <f t="array" ref="C307">_xll.SNL.Clients.Office.Excel.Functions.SPG($A307, "SP_TOTAL_REV", C$3)</f>
        <v>61205</v>
      </c>
      <c r="D307" s="4" cm="1">
        <f t="array" ref="D307">_xll.SNL.Clients.Office.Excel.Functions.SPG($A307, "SP_TOTAL_REV", D$3)</f>
        <v>59724</v>
      </c>
      <c r="E307" s="4" cm="1">
        <f t="array" ref="E307">_xll.SNL.Clients.Office.Excel.Functions.SPG($A307, "SP_TOTAL_REV", E$3)</f>
        <v>58785</v>
      </c>
      <c r="F307" s="4" cm="1">
        <f t="array" ref="F307">_xll.SNL.Clients.Office.Excel.Functions.SPG($A307, "SP_TOTAL_REV", F$3)</f>
        <v>59376</v>
      </c>
      <c r="G307" s="4" cm="1">
        <f t="array" ref="G307">_xll.SNL.Clients.Office.Excel.Functions.SPG($A307, "SP_TOTAL_REV", G$3)</f>
        <v>59228</v>
      </c>
      <c r="H307" s="4" cm="1">
        <f t="array" ref="H307">_xll.SNL.Clients.Office.Excel.Functions.SPG($A307, "SP_TOTAL_REV", H$3)</f>
        <v>60025</v>
      </c>
      <c r="I307" s="4" cm="1">
        <f t="array" ref="I307">_xll.SNL.Clients.Office.Excel.Functions.SPG($A307, "SP_TOTAL_REV", I$3)</f>
        <v>61833</v>
      </c>
      <c r="J307" s="4" cm="1">
        <f t="array" ref="J307">_xll.SNL.Clients.Office.Excel.Functions.SPG($A307, "SP_TOTAL_REV", J$3)</f>
        <v>67356</v>
      </c>
      <c r="K307" s="4" cm="1">
        <f t="array" ref="K307">_xll.SNL.Clients.Office.Excel.Functions.SPG($A307, "SP_TOTAL_REV", K$3)</f>
        <v>62656</v>
      </c>
      <c r="L307" s="4" cm="1">
        <f t="array" ref="L307">_xll.SNL.Clients.Office.Excel.Functions.SPG($A307, "SP_TOTAL_REV", L$3)</f>
        <v>59170</v>
      </c>
      <c r="M307" s="4" cm="1">
        <f t="array" ref="M307">_xll.SNL.Clients.Office.Excel.Functions.SPG($A307, "SP_TOTAL_REV", M$3)</f>
        <v>55567</v>
      </c>
      <c r="N307" s="4" cm="1">
        <f t="array" ref="N307">_xll.SNL.Clients.Office.Excel.Functions.SPG($A307, "SP_TOTAL_REV", N$3)</f>
        <v>54825</v>
      </c>
      <c r="O307" s="4" cm="1">
        <f t="array" ref="O307">_xll.SNL.Clients.Office.Excel.Functions.SPG($A307, "SP_TOTAL_REV", O$3)</f>
        <v>56637</v>
      </c>
      <c r="P307" s="4" cm="1">
        <f t="array" ref="P307">_xll.SNL.Clients.Office.Excel.Functions.SPG($A307, "SP_TOTAL_REV", P$3)</f>
        <v>54964</v>
      </c>
      <c r="Q307" s="4" cm="1">
        <f t="array" ref="Q307">_xll.SNL.Clients.Office.Excel.Functions.SPG($A307, "SP_TOTAL_REV", Q$3)</f>
        <v>56034</v>
      </c>
      <c r="R307" s="4" cm="1">
        <f t="array" ref="R307">_xll.SNL.Clients.Office.Excel.Functions.SPG($A307, "SP_TOTAL_REV", R$3)</f>
        <v>56341</v>
      </c>
      <c r="S307" s="4" cm="1">
        <f t="array" ref="S307">_xll.SNL.Clients.Office.Excel.Functions.SPG($A307, "SP_TOTAL_REV", S$3)</f>
        <v>53028</v>
      </c>
      <c r="T307" s="4" cm="1">
        <f t="array" ref="T307">_xll.SNL.Clients.Office.Excel.Functions.SPG($A307, "SP_TOTAL_REV", T$3)</f>
        <v>50691</v>
      </c>
      <c r="U307" s="4" cm="1">
        <f t="array" ref="U307">_xll.SNL.Clients.Office.Excel.Functions.SPG($A307, "SP_TOTAL_REV", U$3)</f>
        <v>49061</v>
      </c>
      <c r="V307" s="4" cm="1">
        <f t="array" ref="V307">_xll.SNL.Clients.Office.Excel.Functions.SPG($A307, "SP_TOTAL_REV", V$3)</f>
        <v>50001</v>
      </c>
      <c r="W307" s="4" cm="1">
        <f t="array" ref="W307">_xll.SNL.Clients.Office.Excel.Functions.SPG($A307, "SP_TOTAL_REV", W$3)</f>
        <v>50310</v>
      </c>
      <c r="X307" s="4" cm="1">
        <f t="array" ref="X307">_xll.SNL.Clients.Office.Excel.Functions.SPG($A307, "SP_TOTAL_REV", X$3)</f>
        <v>49999</v>
      </c>
      <c r="Y307" s="4" cm="1">
        <f t="array" ref="Y307">_xll.SNL.Clients.Office.Excel.Functions.SPG($A307, "SP_TOTAL_REV", Y$3)</f>
        <v>48893</v>
      </c>
    </row>
    <row r="308" spans="1:25" x14ac:dyDescent="0.3">
      <c r="A308" s="11" t="s">
        <v>1346</v>
      </c>
      <c r="B308" s="4" t="str" cm="1">
        <f t="array" ref="B308">_xll.SNL.Clients.Office.Excel.Functions.SPG($A308, "SP_TOTAL_REV", B$3)</f>
        <v>NA</v>
      </c>
      <c r="C308" s="4" cm="1">
        <f t="array" ref="C308">_xll.SNL.Clients.Office.Excel.Functions.SPG($A308, "SP_TOTAL_REV", C$3)</f>
        <v>915497</v>
      </c>
      <c r="D308" s="4" cm="1">
        <f t="array" ref="D308">_xll.SNL.Clients.Office.Excel.Functions.SPG($A308, "SP_TOTAL_REV", D$3)</f>
        <v>1054544</v>
      </c>
      <c r="E308" s="4" cm="1">
        <f t="array" ref="E308">_xll.SNL.Clients.Office.Excel.Functions.SPG($A308, "SP_TOTAL_REV", E$3)</f>
        <v>968029</v>
      </c>
      <c r="F308" s="4" cm="1">
        <f t="array" ref="F308">_xll.SNL.Clients.Office.Excel.Functions.SPG($A308, "SP_TOTAL_REV", F$3)</f>
        <v>837544</v>
      </c>
      <c r="G308" s="4" cm="1">
        <f t="array" ref="G308">_xll.SNL.Clients.Office.Excel.Functions.SPG($A308, "SP_TOTAL_REV", G$3)</f>
        <v>959315</v>
      </c>
      <c r="H308" s="4" cm="1">
        <f t="array" ref="H308">_xll.SNL.Clients.Office.Excel.Functions.SPG($A308, "SP_TOTAL_REV", H$3)</f>
        <v>1014639</v>
      </c>
      <c r="I308" s="4" cm="1">
        <f t="array" ref="I308">_xll.SNL.Clients.Office.Excel.Functions.SPG($A308, "SP_TOTAL_REV", I$3)</f>
        <v>973310</v>
      </c>
      <c r="J308" s="4" cm="1">
        <f t="array" ref="J308">_xll.SNL.Clients.Office.Excel.Functions.SPG($A308, "SP_TOTAL_REV", J$3)</f>
        <v>894346</v>
      </c>
      <c r="K308" s="4" cm="1">
        <f t="array" ref="K308">_xll.SNL.Clients.Office.Excel.Functions.SPG($A308, "SP_TOTAL_REV", K$3)</f>
        <v>1132079</v>
      </c>
      <c r="L308" s="4" cm="1">
        <f t="array" ref="L308">_xll.SNL.Clients.Office.Excel.Functions.SPG($A308, "SP_TOTAL_REV", L$3)</f>
        <v>1536150</v>
      </c>
      <c r="M308" s="4" cm="1">
        <f t="array" ref="M308">_xll.SNL.Clients.Office.Excel.Functions.SPG($A308, "SP_TOTAL_REV", M$3)</f>
        <v>1644568</v>
      </c>
      <c r="N308" s="4" cm="1">
        <f t="array" ref="N308">_xll.SNL.Clients.Office.Excel.Functions.SPG($A308, "SP_TOTAL_REV", N$3)</f>
        <v>1213410</v>
      </c>
      <c r="O308" s="4" cm="1">
        <f t="array" ref="O308">_xll.SNL.Clients.Office.Excel.Functions.SPG($A308, "SP_TOTAL_REV", O$3)</f>
        <v>1165309</v>
      </c>
      <c r="P308" s="4" cm="1">
        <f t="array" ref="P308">_xll.SNL.Clients.Office.Excel.Functions.SPG($A308, "SP_TOTAL_REV", P$3)</f>
        <v>1093720</v>
      </c>
      <c r="Q308" s="4" cm="1">
        <f t="array" ref="Q308">_xll.SNL.Clients.Office.Excel.Functions.SPG($A308, "SP_TOTAL_REV", Q$3)</f>
        <v>1000258</v>
      </c>
      <c r="R308" s="4" cm="1">
        <f t="array" ref="R308">_xll.SNL.Clients.Office.Excel.Functions.SPG($A308, "SP_TOTAL_REV", R$3)</f>
        <v>783002</v>
      </c>
      <c r="S308" s="4" cm="1">
        <f t="array" ref="S308">_xll.SNL.Clients.Office.Excel.Functions.SPG($A308, "SP_TOTAL_REV", S$3)</f>
        <v>827729</v>
      </c>
      <c r="T308" s="4" cm="1">
        <f t="array" ref="T308">_xll.SNL.Clients.Office.Excel.Functions.SPG($A308, "SP_TOTAL_REV", T$3)</f>
        <v>525765</v>
      </c>
      <c r="U308" s="4" cm="1">
        <f t="array" ref="U308">_xll.SNL.Clients.Office.Excel.Functions.SPG($A308, "SP_TOTAL_REV", U$3)</f>
        <v>659670</v>
      </c>
      <c r="V308" s="4" cm="1">
        <f t="array" ref="V308">_xll.SNL.Clients.Office.Excel.Functions.SPG($A308, "SP_TOTAL_REV", V$3)</f>
        <v>564021</v>
      </c>
      <c r="W308" s="4" cm="1">
        <f t="array" ref="W308">_xll.SNL.Clients.Office.Excel.Functions.SPG($A308, "SP_TOTAL_REV", W$3)</f>
        <v>586221</v>
      </c>
      <c r="X308" s="4" cm="1">
        <f t="array" ref="X308">_xll.SNL.Clients.Office.Excel.Functions.SPG($A308, "SP_TOTAL_REV", X$3)</f>
        <v>629068</v>
      </c>
      <c r="Y308" s="4" cm="1">
        <f t="array" ref="Y308">_xll.SNL.Clients.Office.Excel.Functions.SPG($A308, "SP_TOTAL_REV", Y$3)</f>
        <v>592172</v>
      </c>
    </row>
    <row r="309" spans="1:25" x14ac:dyDescent="0.3">
      <c r="A309" s="11" t="s">
        <v>1347</v>
      </c>
      <c r="B309" s="4" t="str" cm="1">
        <f t="array" ref="B309">_xll.SNL.Clients.Office.Excel.Functions.SPG($A309, "SP_TOTAL_REV", B$3)</f>
        <v>NA</v>
      </c>
      <c r="C309" s="4" cm="1">
        <f t="array" ref="C309">_xll.SNL.Clients.Office.Excel.Functions.SPG($A309, "SP_TOTAL_REV", C$3)</f>
        <v>1101700</v>
      </c>
      <c r="D309" s="4" cm="1">
        <f t="array" ref="D309">_xll.SNL.Clients.Office.Excel.Functions.SPG($A309, "SP_TOTAL_REV", D$3)</f>
        <v>1128600</v>
      </c>
      <c r="E309" s="4" cm="1">
        <f t="array" ref="E309">_xll.SNL.Clients.Office.Excel.Functions.SPG($A309, "SP_TOTAL_REV", E$3)</f>
        <v>1096900</v>
      </c>
      <c r="F309" s="4" cm="1">
        <f t="array" ref="F309">_xll.SNL.Clients.Office.Excel.Functions.SPG($A309, "SP_TOTAL_REV", F$3)</f>
        <v>1115100</v>
      </c>
      <c r="G309" s="4" cm="1">
        <f t="array" ref="G309">_xll.SNL.Clients.Office.Excel.Functions.SPG($A309, "SP_TOTAL_REV", G$3)</f>
        <v>1175400</v>
      </c>
      <c r="H309" s="4" cm="1">
        <f t="array" ref="H309">_xll.SNL.Clients.Office.Excel.Functions.SPG($A309, "SP_TOTAL_REV", H$3)</f>
        <v>1221200</v>
      </c>
      <c r="I309" s="4" cm="1">
        <f t="array" ref="I309">_xll.SNL.Clients.Office.Excel.Functions.SPG($A309, "SP_TOTAL_REV", I$3)</f>
        <v>1213600</v>
      </c>
      <c r="J309" s="4" cm="1">
        <f t="array" ref="J309">_xll.SNL.Clients.Office.Excel.Functions.SPG($A309, "SP_TOTAL_REV", J$3)</f>
        <v>1195800</v>
      </c>
      <c r="K309" s="4" cm="1">
        <f t="array" ref="K309">_xll.SNL.Clients.Office.Excel.Functions.SPG($A309, "SP_TOTAL_REV", K$3)</f>
        <v>1294400</v>
      </c>
      <c r="L309" s="4" cm="1">
        <f t="array" ref="L309">_xll.SNL.Clients.Office.Excel.Functions.SPG($A309, "SP_TOTAL_REV", L$3)</f>
        <v>1334200</v>
      </c>
      <c r="M309" s="4" cm="1">
        <f t="array" ref="M309">_xll.SNL.Clients.Office.Excel.Functions.SPG($A309, "SP_TOTAL_REV", M$3)</f>
        <v>1322300</v>
      </c>
      <c r="N309" s="4" cm="1">
        <f t="array" ref="N309">_xll.SNL.Clients.Office.Excel.Functions.SPG($A309, "SP_TOTAL_REV", N$3)</f>
        <v>1332900</v>
      </c>
      <c r="O309" s="4" cm="1">
        <f t="array" ref="O309">_xll.SNL.Clients.Office.Excel.Functions.SPG($A309, "SP_TOTAL_REV", O$3)</f>
        <v>1319200</v>
      </c>
      <c r="P309" s="4" cm="1">
        <f t="array" ref="P309">_xll.SNL.Clients.Office.Excel.Functions.SPG($A309, "SP_TOTAL_REV", P$3)</f>
        <v>1269600</v>
      </c>
      <c r="Q309" s="4" cm="1">
        <f t="array" ref="Q309">_xll.SNL.Clients.Office.Excel.Functions.SPG($A309, "SP_TOTAL_REV", Q$3)</f>
        <v>1150900</v>
      </c>
      <c r="R309" s="4" cm="1">
        <f t="array" ref="R309">_xll.SNL.Clients.Office.Excel.Functions.SPG($A309, "SP_TOTAL_REV", R$3)</f>
        <v>1182000</v>
      </c>
      <c r="S309" s="4" cm="1">
        <f t="array" ref="S309">_xll.SNL.Clients.Office.Excel.Functions.SPG($A309, "SP_TOTAL_REV", S$3)</f>
        <v>1207600</v>
      </c>
      <c r="T309" s="4" cm="1">
        <f t="array" ref="T309">_xll.SNL.Clients.Office.Excel.Functions.SPG($A309, "SP_TOTAL_REV", T$3)</f>
        <v>845100</v>
      </c>
      <c r="U309" s="4" cm="1">
        <f t="array" ref="U309">_xll.SNL.Clients.Office.Excel.Functions.SPG($A309, "SP_TOTAL_REV", U$3)</f>
        <v>1045500</v>
      </c>
      <c r="V309" s="4" cm="1">
        <f t="array" ref="V309">_xll.SNL.Clients.Office.Excel.Functions.SPG($A309, "SP_TOTAL_REV", V$3)</f>
        <v>1144900</v>
      </c>
      <c r="W309" s="4" cm="1">
        <f t="array" ref="W309">_xll.SNL.Clients.Office.Excel.Functions.SPG($A309, "SP_TOTAL_REV", W$3)</f>
        <v>1239300</v>
      </c>
      <c r="X309" s="4" cm="1">
        <f t="array" ref="X309">_xll.SNL.Clients.Office.Excel.Functions.SPG($A309, "SP_TOTAL_REV", X$3)</f>
        <v>1213200</v>
      </c>
      <c r="Y309" s="4" cm="1">
        <f t="array" ref="Y309">_xll.SNL.Clients.Office.Excel.Functions.SPG($A309, "SP_TOTAL_REV", Y$3)</f>
        <v>1155100</v>
      </c>
    </row>
    <row r="310" spans="1:25" x14ac:dyDescent="0.3">
      <c r="A310" s="11" t="s">
        <v>1348</v>
      </c>
      <c r="B310" s="4" t="str" cm="1">
        <f t="array" ref="B310">_xll.SNL.Clients.Office.Excel.Functions.SPG($A310, "SP_TOTAL_REV", B$3)</f>
        <v>NA</v>
      </c>
      <c r="C310" s="4" cm="1">
        <f t="array" ref="C310">_xll.SNL.Clients.Office.Excel.Functions.SPG($A310, "SP_TOTAL_REV", C$3)</f>
        <v>54819</v>
      </c>
      <c r="D310" s="4" cm="1">
        <f t="array" ref="D310">_xll.SNL.Clients.Office.Excel.Functions.SPG($A310, "SP_TOTAL_REV", D$3)</f>
        <v>55849</v>
      </c>
      <c r="E310" s="4" cm="1">
        <f t="array" ref="E310">_xll.SNL.Clients.Office.Excel.Functions.SPG($A310, "SP_TOTAL_REV", E$3)</f>
        <v>53478</v>
      </c>
      <c r="F310" s="4" cm="1">
        <f t="array" ref="F310">_xll.SNL.Clients.Office.Excel.Functions.SPG($A310, "SP_TOTAL_REV", F$3)</f>
        <v>48883</v>
      </c>
      <c r="G310" s="4" cm="1">
        <f t="array" ref="G310">_xll.SNL.Clients.Office.Excel.Functions.SPG($A310, "SP_TOTAL_REV", G$3)</f>
        <v>47411</v>
      </c>
      <c r="H310" s="4" cm="1">
        <f t="array" ref="H310">_xll.SNL.Clients.Office.Excel.Functions.SPG($A310, "SP_TOTAL_REV", H$3)</f>
        <v>50115</v>
      </c>
      <c r="I310" s="4" cm="1">
        <f t="array" ref="I310">_xll.SNL.Clients.Office.Excel.Functions.SPG($A310, "SP_TOTAL_REV", I$3)</f>
        <v>47075</v>
      </c>
      <c r="J310" s="4" cm="1">
        <f t="array" ref="J310">_xll.SNL.Clients.Office.Excel.Functions.SPG($A310, "SP_TOTAL_REV", J$3)</f>
        <v>40954</v>
      </c>
      <c r="K310" s="4" cm="1">
        <f t="array" ref="K310">_xll.SNL.Clients.Office.Excel.Functions.SPG($A310, "SP_TOTAL_REV", K$3)</f>
        <v>39028</v>
      </c>
      <c r="L310" s="4" cm="1">
        <f t="array" ref="L310">_xll.SNL.Clients.Office.Excel.Functions.SPG($A310, "SP_TOTAL_REV", L$3)</f>
        <v>42108</v>
      </c>
      <c r="M310" s="4" cm="1">
        <f t="array" ref="M310">_xll.SNL.Clients.Office.Excel.Functions.SPG($A310, "SP_TOTAL_REV", M$3)</f>
        <v>39561</v>
      </c>
      <c r="N310" s="4" cm="1">
        <f t="array" ref="N310">_xll.SNL.Clients.Office.Excel.Functions.SPG($A310, "SP_TOTAL_REV", N$3)</f>
        <v>39503</v>
      </c>
      <c r="O310" s="4" cm="1">
        <f t="array" ref="O310">_xll.SNL.Clients.Office.Excel.Functions.SPG($A310, "SP_TOTAL_REV", O$3)</f>
        <v>38368</v>
      </c>
      <c r="P310" s="4" cm="1">
        <f t="array" ref="P310">_xll.SNL.Clients.Office.Excel.Functions.SPG($A310, "SP_TOTAL_REV", P$3)</f>
        <v>40670</v>
      </c>
      <c r="Q310" s="4" cm="1">
        <f t="array" ref="Q310">_xll.SNL.Clients.Office.Excel.Functions.SPG($A310, "SP_TOTAL_REV", Q$3)</f>
        <v>35883</v>
      </c>
      <c r="R310" s="4" cm="1">
        <f t="array" ref="R310">_xll.SNL.Clients.Office.Excel.Functions.SPG($A310, "SP_TOTAL_REV", R$3)</f>
        <v>37548</v>
      </c>
      <c r="S310" s="4" cm="1">
        <f t="array" ref="S310">_xll.SNL.Clients.Office.Excel.Functions.SPG($A310, "SP_TOTAL_REV", S$3)</f>
        <v>36416</v>
      </c>
      <c r="T310" s="4" cm="1">
        <f t="array" ref="T310">_xll.SNL.Clients.Office.Excel.Functions.SPG($A310, "SP_TOTAL_REV", T$3)</f>
        <v>24851</v>
      </c>
      <c r="U310" s="4" cm="1">
        <f t="array" ref="U310">_xll.SNL.Clients.Office.Excel.Functions.SPG($A310, "SP_TOTAL_REV", U$3)</f>
        <v>30551</v>
      </c>
      <c r="V310" s="4" cm="1">
        <f t="array" ref="V310">_xll.SNL.Clients.Office.Excel.Functions.SPG($A310, "SP_TOTAL_REV", V$3)</f>
        <v>30170</v>
      </c>
      <c r="W310" s="4" cm="1">
        <f t="array" ref="W310">_xll.SNL.Clients.Office.Excel.Functions.SPG($A310, "SP_TOTAL_REV", W$3)</f>
        <v>29100</v>
      </c>
      <c r="X310" s="4" cm="1">
        <f t="array" ref="X310">_xll.SNL.Clients.Office.Excel.Functions.SPG($A310, "SP_TOTAL_REV", X$3)</f>
        <v>29483</v>
      </c>
      <c r="Y310" s="4" cm="1">
        <f t="array" ref="Y310">_xll.SNL.Clients.Office.Excel.Functions.SPG($A310, "SP_TOTAL_REV", Y$3)</f>
        <v>28479</v>
      </c>
    </row>
    <row r="311" spans="1:25" x14ac:dyDescent="0.3">
      <c r="A311" s="11" t="s">
        <v>1349</v>
      </c>
      <c r="B311" s="4" t="str" cm="1">
        <f t="array" ref="B311">_xll.SNL.Clients.Office.Excel.Functions.SPG($A311, "SP_TOTAL_REV", B$3)</f>
        <v>NA</v>
      </c>
      <c r="C311" s="4" cm="1">
        <f t="array" ref="C311">_xll.SNL.Clients.Office.Excel.Functions.SPG($A311, "SP_TOTAL_REV", C$3)</f>
        <v>397859</v>
      </c>
      <c r="D311" s="4" cm="1">
        <f t="array" ref="D311">_xll.SNL.Clients.Office.Excel.Functions.SPG($A311, "SP_TOTAL_REV", D$3)</f>
        <v>569638</v>
      </c>
      <c r="E311" s="4" cm="1">
        <f t="array" ref="E311">_xll.SNL.Clients.Office.Excel.Functions.SPG($A311, "SP_TOTAL_REV", E$3)</f>
        <v>188664</v>
      </c>
      <c r="F311" s="4" cm="1">
        <f t="array" ref="F311">_xll.SNL.Clients.Office.Excel.Functions.SPG($A311, "SP_TOTAL_REV", F$3)</f>
        <v>173960</v>
      </c>
      <c r="G311" s="4" cm="1">
        <f t="array" ref="G311">_xll.SNL.Clients.Office.Excel.Functions.SPG($A311, "SP_TOTAL_REV", G$3)</f>
        <v>432370</v>
      </c>
      <c r="H311" s="4" cm="1">
        <f t="array" ref="H311">_xll.SNL.Clients.Office.Excel.Functions.SPG($A311, "SP_TOTAL_REV", H$3)</f>
        <v>610891</v>
      </c>
      <c r="I311" s="4" cm="1">
        <f t="array" ref="I311">_xll.SNL.Clients.Office.Excel.Functions.SPG($A311, "SP_TOTAL_REV", I$3)</f>
        <v>212844</v>
      </c>
      <c r="J311" s="4" cm="1">
        <f t="array" ref="J311">_xll.SNL.Clients.Office.Excel.Functions.SPG($A311, "SP_TOTAL_REV", J$3)</f>
        <v>195104</v>
      </c>
      <c r="K311" s="4" cm="1">
        <f t="array" ref="K311">_xll.SNL.Clients.Office.Excel.Functions.SPG($A311, "SP_TOTAL_REV", K$3)</f>
        <v>475591</v>
      </c>
      <c r="L311" s="4" cm="1">
        <f t="array" ref="L311">_xll.SNL.Clients.Office.Excel.Functions.SPG($A311, "SP_TOTAL_REV", L$3)</f>
        <v>673633</v>
      </c>
      <c r="M311" s="4" cm="1">
        <f t="array" ref="M311">_xll.SNL.Clients.Office.Excel.Functions.SPG($A311, "SP_TOTAL_REV", M$3)</f>
        <v>228072</v>
      </c>
      <c r="N311" s="4" cm="1">
        <f t="array" ref="N311">_xll.SNL.Clients.Office.Excel.Functions.SPG($A311, "SP_TOTAL_REV", N$3)</f>
        <v>184824</v>
      </c>
      <c r="O311" s="4" cm="1">
        <f t="array" ref="O311">_xll.SNL.Clients.Office.Excel.Functions.SPG($A311, "SP_TOTAL_REV", O$3)</f>
        <v>408926</v>
      </c>
      <c r="P311" s="4" cm="1">
        <f t="array" ref="P311">_xll.SNL.Clients.Office.Excel.Functions.SPG($A311, "SP_TOTAL_REV", P$3)</f>
        <v>596543</v>
      </c>
      <c r="Q311" s="4" cm="1">
        <f t="array" ref="Q311">_xll.SNL.Clients.Office.Excel.Functions.SPG($A311, "SP_TOTAL_REV", Q$3)</f>
        <v>192441</v>
      </c>
      <c r="R311" s="4" cm="1">
        <f t="array" ref="R311">_xll.SNL.Clients.Office.Excel.Functions.SPG($A311, "SP_TOTAL_REV", R$3)</f>
        <v>145006</v>
      </c>
      <c r="S311" s="4" cm="1">
        <f t="array" ref="S311">_xll.SNL.Clients.Office.Excel.Functions.SPG($A311, "SP_TOTAL_REV", S$3)</f>
        <v>382944</v>
      </c>
      <c r="T311" s="4" cm="1">
        <f t="array" ref="T311">_xll.SNL.Clients.Office.Excel.Functions.SPG($A311, "SP_TOTAL_REV", T$3)</f>
        <v>479929</v>
      </c>
      <c r="U311" s="4" cm="1">
        <f t="array" ref="U311">_xll.SNL.Clients.Office.Excel.Functions.SPG($A311, "SP_TOTAL_REV", U$3)</f>
        <v>126377</v>
      </c>
      <c r="V311" s="4" cm="1">
        <f t="array" ref="V311">_xll.SNL.Clients.Office.Excel.Functions.SPG($A311, "SP_TOTAL_REV", V$3)</f>
        <v>122978</v>
      </c>
      <c r="W311" s="4" cm="1">
        <f t="array" ref="W311">_xll.SNL.Clients.Office.Excel.Functions.SPG($A311, "SP_TOTAL_REV", W$3)</f>
        <v>298219</v>
      </c>
      <c r="X311" s="4" t="str" cm="1">
        <f t="array" ref="X311">_xll.SNL.Clients.Office.Excel.Functions.SPG($A311, "SP_TOTAL_REV", X$3)</f>
        <v>NA</v>
      </c>
      <c r="Y311" s="4" t="str" cm="1">
        <f t="array" ref="Y311">_xll.SNL.Clients.Office.Excel.Functions.SPG($A311, "SP_TOTAL_REV", Y$3)</f>
        <v>NA</v>
      </c>
    </row>
    <row r="312" spans="1:25" x14ac:dyDescent="0.3">
      <c r="A312" s="11" t="s">
        <v>1350</v>
      </c>
      <c r="B312" s="4" t="str" cm="1">
        <f t="array" ref="B312">_xll.SNL.Clients.Office.Excel.Functions.SPG($A312, "SP_TOTAL_REV", B$3)</f>
        <v>NA</v>
      </c>
      <c r="C312" s="4" cm="1">
        <f t="array" ref="C312">_xll.SNL.Clients.Office.Excel.Functions.SPG($A312, "SP_TOTAL_REV", C$3)</f>
        <v>651854</v>
      </c>
      <c r="D312" s="4" cm="1">
        <f t="array" ref="D312">_xll.SNL.Clients.Office.Excel.Functions.SPG($A312, "SP_TOTAL_REV", D$3)</f>
        <v>602497</v>
      </c>
      <c r="E312" s="4" cm="1">
        <f t="array" ref="E312">_xll.SNL.Clients.Office.Excel.Functions.SPG($A312, "SP_TOTAL_REV", E$3)</f>
        <v>390851</v>
      </c>
      <c r="F312" s="4" cm="1">
        <f t="array" ref="F312">_xll.SNL.Clients.Office.Excel.Functions.SPG($A312, "SP_TOTAL_REV", F$3)</f>
        <v>608414</v>
      </c>
      <c r="G312" s="4" cm="1">
        <f t="array" ref="G312">_xll.SNL.Clients.Office.Excel.Functions.SPG($A312, "SP_TOTAL_REV", G$3)</f>
        <v>617539</v>
      </c>
      <c r="H312" s="4" cm="1">
        <f t="array" ref="H312">_xll.SNL.Clients.Office.Excel.Functions.SPG($A312, "SP_TOTAL_REV", H$3)</f>
        <v>645270</v>
      </c>
      <c r="I312" s="4" cm="1">
        <f t="array" ref="I312">_xll.SNL.Clients.Office.Excel.Functions.SPG($A312, "SP_TOTAL_REV", I$3)</f>
        <v>487357</v>
      </c>
      <c r="J312" s="4" cm="1">
        <f t="array" ref="J312">_xll.SNL.Clients.Office.Excel.Functions.SPG($A312, "SP_TOTAL_REV", J$3)</f>
        <v>488262</v>
      </c>
      <c r="K312" s="4" cm="1">
        <f t="array" ref="K312">_xll.SNL.Clients.Office.Excel.Functions.SPG($A312, "SP_TOTAL_REV", K$3)</f>
        <v>547074</v>
      </c>
      <c r="L312" s="4" cm="1">
        <f t="array" ref="L312">_xll.SNL.Clients.Office.Excel.Functions.SPG($A312, "SP_TOTAL_REV", L$3)</f>
        <v>723069</v>
      </c>
      <c r="M312" s="4" cm="1">
        <f t="array" ref="M312">_xll.SNL.Clients.Office.Excel.Functions.SPG($A312, "SP_TOTAL_REV", M$3)</f>
        <v>546050</v>
      </c>
      <c r="N312" s="4" cm="1">
        <f t="array" ref="N312">_xll.SNL.Clients.Office.Excel.Functions.SPG($A312, "SP_TOTAL_REV", N$3)</f>
        <v>801076</v>
      </c>
      <c r="O312" s="4" cm="1">
        <f t="array" ref="O312">_xll.SNL.Clients.Office.Excel.Functions.SPG($A312, "SP_TOTAL_REV", O$3)</f>
        <v>751608</v>
      </c>
      <c r="P312" s="4" cm="1">
        <f t="array" ref="P312">_xll.SNL.Clients.Office.Excel.Functions.SPG($A312, "SP_TOTAL_REV", P$3)</f>
        <v>791512</v>
      </c>
      <c r="Q312" s="4" cm="1">
        <f t="array" ref="Q312">_xll.SNL.Clients.Office.Excel.Functions.SPG($A312, "SP_TOTAL_REV", Q$3)</f>
        <v>705953</v>
      </c>
      <c r="R312" s="4" cm="1">
        <f t="array" ref="R312">_xll.SNL.Clients.Office.Excel.Functions.SPG($A312, "SP_TOTAL_REV", R$3)</f>
        <v>897398</v>
      </c>
      <c r="S312" s="4" cm="1">
        <f t="array" ref="S312">_xll.SNL.Clients.Office.Excel.Functions.SPG($A312, "SP_TOTAL_REV", S$3)</f>
        <v>534202</v>
      </c>
      <c r="T312" s="4" cm="1">
        <f t="array" ref="T312">_xll.SNL.Clients.Office.Excel.Functions.SPG($A312, "SP_TOTAL_REV", T$3)</f>
        <v>481602</v>
      </c>
      <c r="U312" s="4" cm="1">
        <f t="array" ref="U312">_xll.SNL.Clients.Office.Excel.Functions.SPG($A312, "SP_TOTAL_REV", U$3)</f>
        <v>454727</v>
      </c>
      <c r="V312" s="4" cm="1">
        <f t="array" ref="V312">_xll.SNL.Clients.Office.Excel.Functions.SPG($A312, "SP_TOTAL_REV", V$3)</f>
        <v>605649</v>
      </c>
      <c r="W312" s="4" cm="1">
        <f t="array" ref="W312">_xll.SNL.Clients.Office.Excel.Functions.SPG($A312, "SP_TOTAL_REV", W$3)</f>
        <v>483081</v>
      </c>
      <c r="X312" s="4" cm="1">
        <f t="array" ref="X312">_xll.SNL.Clients.Office.Excel.Functions.SPG($A312, "SP_TOTAL_REV", X$3)</f>
        <v>461830</v>
      </c>
      <c r="Y312" s="4" cm="1">
        <f t="array" ref="Y312">_xll.SNL.Clients.Office.Excel.Functions.SPG($A312, "SP_TOTAL_REV", Y$3)</f>
        <v>287594</v>
      </c>
    </row>
    <row r="313" spans="1:25" x14ac:dyDescent="0.3">
      <c r="A313" s="11" t="s">
        <v>1351</v>
      </c>
      <c r="B313" s="4" cm="1">
        <f t="array" ref="B313">_xll.SNL.Clients.Office.Excel.Functions.SPG($A313, "SP_TOTAL_REV", B$3)</f>
        <v>943574</v>
      </c>
      <c r="C313" s="4" cm="1">
        <f t="array" ref="C313">_xll.SNL.Clients.Office.Excel.Functions.SPG($A313, "SP_TOTAL_REV", C$3)</f>
        <v>1138578</v>
      </c>
      <c r="D313" s="4" cm="1">
        <f t="array" ref="D313">_xll.SNL.Clients.Office.Excel.Functions.SPG($A313, "SP_TOTAL_REV", D$3)</f>
        <v>1159884</v>
      </c>
      <c r="E313" s="4" cm="1">
        <f t="array" ref="E313">_xll.SNL.Clients.Office.Excel.Functions.SPG($A313, "SP_TOTAL_REV", E$3)</f>
        <v>1073125</v>
      </c>
      <c r="F313" s="4" cm="1">
        <f t="array" ref="F313">_xll.SNL.Clients.Office.Excel.Functions.SPG($A313, "SP_TOTAL_REV", F$3)</f>
        <v>1074958</v>
      </c>
      <c r="G313" s="4" cm="1">
        <f t="array" ref="G313">_xll.SNL.Clients.Office.Excel.Functions.SPG($A313, "SP_TOTAL_REV", G$3)</f>
        <v>1215905</v>
      </c>
      <c r="H313" s="4" cm="1">
        <f t="array" ref="H313">_xll.SNL.Clients.Office.Excel.Functions.SPG($A313, "SP_TOTAL_REV", H$3)</f>
        <v>1194988</v>
      </c>
      <c r="I313" s="4" cm="1">
        <f t="array" ref="I313">_xll.SNL.Clients.Office.Excel.Functions.SPG($A313, "SP_TOTAL_REV", I$3)</f>
        <v>1262077</v>
      </c>
      <c r="J313" s="4" cm="1">
        <f t="array" ref="J313">_xll.SNL.Clients.Office.Excel.Functions.SPG($A313, "SP_TOTAL_REV", J$3)</f>
        <v>1225592</v>
      </c>
      <c r="K313" s="4" cm="1">
        <f t="array" ref="K313">_xll.SNL.Clients.Office.Excel.Functions.SPG($A313, "SP_TOTAL_REV", K$3)</f>
        <v>1188247</v>
      </c>
      <c r="L313" s="4" cm="1">
        <f t="array" ref="L313">_xll.SNL.Clients.Office.Excel.Functions.SPG($A313, "SP_TOTAL_REV", L$3)</f>
        <v>942619</v>
      </c>
      <c r="M313" s="4" cm="1">
        <f t="array" ref="M313">_xll.SNL.Clients.Office.Excel.Functions.SPG($A313, "SP_TOTAL_REV", M$3)</f>
        <v>792770</v>
      </c>
      <c r="N313" s="4" cm="1">
        <f t="array" ref="N313">_xll.SNL.Clients.Office.Excel.Functions.SPG($A313, "SP_TOTAL_REV", N$3)</f>
        <v>683735</v>
      </c>
      <c r="O313" s="4" cm="1">
        <f t="array" ref="O313">_xll.SNL.Clients.Office.Excel.Functions.SPG($A313, "SP_TOTAL_REV", O$3)</f>
        <v>653727</v>
      </c>
      <c r="P313" s="4" cm="1">
        <f t="array" ref="P313">_xll.SNL.Clients.Office.Excel.Functions.SPG($A313, "SP_TOTAL_REV", P$3)</f>
        <v>581288</v>
      </c>
      <c r="Q313" s="4" cm="1">
        <f t="array" ref="Q313">_xll.SNL.Clients.Office.Excel.Functions.SPG($A313, "SP_TOTAL_REV", Q$3)</f>
        <v>552032</v>
      </c>
      <c r="R313" s="4" cm="1">
        <f t="array" ref="R313">_xll.SNL.Clients.Office.Excel.Functions.SPG($A313, "SP_TOTAL_REV", R$3)</f>
        <v>257586</v>
      </c>
      <c r="S313" s="4" cm="1">
        <f t="array" ref="S313">_xll.SNL.Clients.Office.Excel.Functions.SPG($A313, "SP_TOTAL_REV", S$3)</f>
        <v>147495</v>
      </c>
      <c r="T313" s="4" cm="1">
        <f t="array" ref="T313">_xll.SNL.Clients.Office.Excel.Functions.SPG($A313, "SP_TOTAL_REV", T$3)</f>
        <v>88362</v>
      </c>
      <c r="U313" s="4" cm="1">
        <f t="array" ref="U313">_xll.SNL.Clients.Office.Excel.Functions.SPG($A313, "SP_TOTAL_REV", U$3)</f>
        <v>472344</v>
      </c>
      <c r="V313" s="4" cm="1">
        <f t="array" ref="V313">_xll.SNL.Clients.Office.Excel.Functions.SPG($A313, "SP_TOTAL_REV", V$3)</f>
        <v>397972</v>
      </c>
      <c r="W313" s="4" cm="1">
        <f t="array" ref="W313">_xll.SNL.Clients.Office.Excel.Functions.SPG($A313, "SP_TOTAL_REV", W$3)</f>
        <v>515079</v>
      </c>
      <c r="X313" s="4" cm="1">
        <f t="array" ref="X313">_xll.SNL.Clients.Office.Excel.Functions.SPG($A313, "SP_TOTAL_REV", X$3)</f>
        <v>542147</v>
      </c>
      <c r="Y313" s="4" cm="1">
        <f t="array" ref="Y313">_xll.SNL.Clients.Office.Excel.Functions.SPG($A313, "SP_TOTAL_REV", Y$3)</f>
        <v>535148</v>
      </c>
    </row>
    <row r="314" spans="1:25" x14ac:dyDescent="0.3">
      <c r="A314" s="11" t="s">
        <v>1352</v>
      </c>
      <c r="B314" s="4" t="str" cm="1">
        <f t="array" ref="B314">_xll.SNL.Clients.Office.Excel.Functions.SPG($A314, "SP_TOTAL_REV", B$3)</f>
        <v>NA</v>
      </c>
      <c r="C314" s="4" cm="1">
        <f t="array" ref="C314">_xll.SNL.Clients.Office.Excel.Functions.SPG($A314, "SP_TOTAL_REV", C$3)</f>
        <v>51812</v>
      </c>
      <c r="D314" s="4" cm="1">
        <f t="array" ref="D314">_xll.SNL.Clients.Office.Excel.Functions.SPG($A314, "SP_TOTAL_REV", D$3)</f>
        <v>41531</v>
      </c>
      <c r="E314" s="4" cm="1">
        <f t="array" ref="E314">_xll.SNL.Clients.Office.Excel.Functions.SPG($A314, "SP_TOTAL_REV", E$3)</f>
        <v>30978</v>
      </c>
      <c r="F314" s="4" cm="1">
        <f t="array" ref="F314">_xll.SNL.Clients.Office.Excel.Functions.SPG($A314, "SP_TOTAL_REV", F$3)</f>
        <v>28101</v>
      </c>
      <c r="G314" s="4" cm="1">
        <f t="array" ref="G314">_xll.SNL.Clients.Office.Excel.Functions.SPG($A314, "SP_TOTAL_REV", G$3)</f>
        <v>32868</v>
      </c>
      <c r="H314" s="4" cm="1">
        <f t="array" ref="H314">_xll.SNL.Clients.Office.Excel.Functions.SPG($A314, "SP_TOTAL_REV", H$3)</f>
        <v>26366</v>
      </c>
      <c r="I314" s="4" cm="1">
        <f t="array" ref="I314">_xll.SNL.Clients.Office.Excel.Functions.SPG($A314, "SP_TOTAL_REV", I$3)</f>
        <v>43979</v>
      </c>
      <c r="J314" s="4" cm="1">
        <f t="array" ref="J314">_xll.SNL.Clients.Office.Excel.Functions.SPG($A314, "SP_TOTAL_REV", J$3)</f>
        <v>50382</v>
      </c>
      <c r="K314" s="4" cm="1">
        <f t="array" ref="K314">_xll.SNL.Clients.Office.Excel.Functions.SPG($A314, "SP_TOTAL_REV", K$3)</f>
        <v>59221</v>
      </c>
      <c r="L314" s="4" cm="1">
        <f t="array" ref="L314">_xll.SNL.Clients.Office.Excel.Functions.SPG($A314, "SP_TOTAL_REV", L$3)</f>
        <v>50126</v>
      </c>
      <c r="M314" s="4" cm="1">
        <f t="array" ref="M314">_xll.SNL.Clients.Office.Excel.Functions.SPG($A314, "SP_TOTAL_REV", M$3)</f>
        <v>36516</v>
      </c>
      <c r="N314" s="4" t="str" cm="1">
        <f t="array" ref="N314">_xll.SNL.Clients.Office.Excel.Functions.SPG($A314, "SP_TOTAL_REV", N$3)</f>
        <v>NA</v>
      </c>
      <c r="O314" s="4" cm="1">
        <f t="array" ref="O314">_xll.SNL.Clients.Office.Excel.Functions.SPG($A314, "SP_TOTAL_REV", O$3)</f>
        <v>64835</v>
      </c>
      <c r="P314" s="4" cm="1">
        <f t="array" ref="P314">_xll.SNL.Clients.Office.Excel.Functions.SPG($A314, "SP_TOTAL_REV", P$3)</f>
        <v>84675</v>
      </c>
      <c r="Q314" s="4" cm="1">
        <f t="array" ref="Q314">_xll.SNL.Clients.Office.Excel.Functions.SPG($A314, "SP_TOTAL_REV", Q$3)</f>
        <v>55150</v>
      </c>
      <c r="R314" s="4" cm="1">
        <f t="array" ref="R314">_xll.SNL.Clients.Office.Excel.Functions.SPG($A314, "SP_TOTAL_REV", R$3)</f>
        <v>69990</v>
      </c>
      <c r="S314" s="4" cm="1">
        <f t="array" ref="S314">_xll.SNL.Clients.Office.Excel.Functions.SPG($A314, "SP_TOTAL_REV", S$3)</f>
        <v>41848</v>
      </c>
      <c r="T314" s="4" cm="1">
        <f t="array" ref="T314">_xll.SNL.Clients.Office.Excel.Functions.SPG($A314, "SP_TOTAL_REV", T$3)</f>
        <v>41420</v>
      </c>
      <c r="U314" s="4" cm="1">
        <f t="array" ref="U314">_xll.SNL.Clients.Office.Excel.Functions.SPG($A314, "SP_TOTAL_REV", U$3)</f>
        <v>33161</v>
      </c>
      <c r="V314" s="4" cm="1">
        <f t="array" ref="V314">_xll.SNL.Clients.Office.Excel.Functions.SPG($A314, "SP_TOTAL_REV", V$3)</f>
        <v>27003</v>
      </c>
      <c r="W314" s="4" cm="1">
        <f t="array" ref="W314">_xll.SNL.Clients.Office.Excel.Functions.SPG($A314, "SP_TOTAL_REV", W$3)</f>
        <v>24808</v>
      </c>
      <c r="X314" s="4" cm="1">
        <f t="array" ref="X314">_xll.SNL.Clients.Office.Excel.Functions.SPG($A314, "SP_TOTAL_REV", X$3)</f>
        <v>24987</v>
      </c>
      <c r="Y314" s="4" cm="1">
        <f t="array" ref="Y314">_xll.SNL.Clients.Office.Excel.Functions.SPG($A314, "SP_TOTAL_REV", Y$3)</f>
        <v>43484</v>
      </c>
    </row>
    <row r="315" spans="1:25" x14ac:dyDescent="0.3">
      <c r="A315" s="11" t="s">
        <v>1353</v>
      </c>
      <c r="B315" s="4" t="str" cm="1">
        <f t="array" ref="B315">_xll.SNL.Clients.Office.Excel.Functions.SPG($A315, "SP_TOTAL_REV", B$3)</f>
        <v>NA</v>
      </c>
      <c r="C315" s="4" cm="1">
        <f t="array" ref="C315">_xll.SNL.Clients.Office.Excel.Functions.SPG($A315, "SP_TOTAL_REV", C$3)</f>
        <v>4111000</v>
      </c>
      <c r="D315" s="4" cm="1">
        <f t="array" ref="D315">_xll.SNL.Clients.Office.Excel.Functions.SPG($A315, "SP_TOTAL_REV", D$3)</f>
        <v>5153000</v>
      </c>
      <c r="E315" s="4" cm="1">
        <f t="array" ref="E315">_xll.SNL.Clients.Office.Excel.Functions.SPG($A315, "SP_TOTAL_REV", E$3)</f>
        <v>4116000</v>
      </c>
      <c r="F315" s="4" cm="1">
        <f t="array" ref="F315">_xll.SNL.Clients.Office.Excel.Functions.SPG($A315, "SP_TOTAL_REV", F$3)</f>
        <v>700000</v>
      </c>
      <c r="G315" s="4" cm="1">
        <f t="array" ref="G315">_xll.SNL.Clients.Office.Excel.Functions.SPG($A315, "SP_TOTAL_REV", G$3)</f>
        <v>4203000</v>
      </c>
      <c r="H315" s="4" cm="1">
        <f t="array" ref="H315">_xll.SNL.Clients.Office.Excel.Functions.SPG($A315, "SP_TOTAL_REV", H$3)</f>
        <v>2929000</v>
      </c>
      <c r="I315" s="4" cm="1">
        <f t="array" ref="I315">_xll.SNL.Clients.Office.Excel.Functions.SPG($A315, "SP_TOTAL_REV", I$3)</f>
        <v>3814000</v>
      </c>
      <c r="J315" s="4" cm="1">
        <f t="array" ref="J315">_xll.SNL.Clients.Office.Excel.Functions.SPG($A315, "SP_TOTAL_REV", J$3)</f>
        <v>3840000</v>
      </c>
      <c r="K315" s="4" cm="1">
        <f t="array" ref="K315">_xll.SNL.Clients.Office.Excel.Functions.SPG($A315, "SP_TOTAL_REV", K$3)</f>
        <v>4672000</v>
      </c>
      <c r="L315" s="4" cm="1">
        <f t="array" ref="L315">_xll.SNL.Clients.Office.Excel.Functions.SPG($A315, "SP_TOTAL_REV", L$3)</f>
        <v>5577000</v>
      </c>
      <c r="M315" s="4" cm="1">
        <f t="array" ref="M315">_xll.SNL.Clients.Office.Excel.Functions.SPG($A315, "SP_TOTAL_REV", M$3)</f>
        <v>4720000</v>
      </c>
      <c r="N315" s="4" cm="1">
        <f t="array" ref="N315">_xll.SNL.Clients.Office.Excel.Functions.SPG($A315, "SP_TOTAL_REV", N$3)</f>
        <v>1661000</v>
      </c>
      <c r="O315" s="4" cm="1">
        <f t="array" ref="O315">_xll.SNL.Clients.Office.Excel.Functions.SPG($A315, "SP_TOTAL_REV", O$3)</f>
        <v>5238000</v>
      </c>
      <c r="P315" s="4" cm="1">
        <f t="array" ref="P315">_xll.SNL.Clients.Office.Excel.Functions.SPG($A315, "SP_TOTAL_REV", P$3)</f>
        <v>4862000</v>
      </c>
      <c r="Q315" s="4" cm="1">
        <f t="array" ref="Q315">_xll.SNL.Clients.Office.Excel.Functions.SPG($A315, "SP_TOTAL_REV", Q$3)</f>
        <v>4533000</v>
      </c>
      <c r="R315" s="4" cm="1">
        <f t="array" ref="R315">_xll.SNL.Clients.Office.Excel.Functions.SPG($A315, "SP_TOTAL_REV", R$3)</f>
        <v>4136000</v>
      </c>
      <c r="S315" s="4" cm="1">
        <f t="array" ref="S315">_xll.SNL.Clients.Office.Excel.Functions.SPG($A315, "SP_TOTAL_REV", S$3)</f>
        <v>5361000</v>
      </c>
      <c r="T315" s="4" cm="1">
        <f t="array" ref="T315">_xll.SNL.Clients.Office.Excel.Functions.SPG($A315, "SP_TOTAL_REV", T$3)</f>
        <v>3517000</v>
      </c>
      <c r="U315" s="4" cm="1">
        <f t="array" ref="U315">_xll.SNL.Clients.Office.Excel.Functions.SPG($A315, "SP_TOTAL_REV", U$3)</f>
        <v>4425000</v>
      </c>
      <c r="V315" s="4" cm="1">
        <f t="array" ref="V315">_xll.SNL.Clients.Office.Excel.Functions.SPG($A315, "SP_TOTAL_REV", V$3)</f>
        <v>4345000</v>
      </c>
      <c r="W315" s="4" cm="1">
        <f t="array" ref="W315">_xll.SNL.Clients.Office.Excel.Functions.SPG($A315, "SP_TOTAL_REV", W$3)</f>
        <v>4638000</v>
      </c>
      <c r="X315" s="4" cm="1">
        <f t="array" ref="X315">_xll.SNL.Clients.Office.Excel.Functions.SPG($A315, "SP_TOTAL_REV", X$3)</f>
        <v>4310000</v>
      </c>
      <c r="Y315" s="4" cm="1">
        <f t="array" ref="Y315">_xll.SNL.Clients.Office.Excel.Functions.SPG($A315, "SP_TOTAL_REV", Y$3)</f>
        <v>3965000</v>
      </c>
    </row>
    <row r="316" spans="1:25" x14ac:dyDescent="0.3">
      <c r="A316" s="11" t="s">
        <v>1354</v>
      </c>
      <c r="B316" s="4" cm="1">
        <f t="array" ref="B316">_xll.SNL.Clients.Office.Excel.Functions.SPG($A316, "SP_TOTAL_REV", B$3)</f>
        <v>166281</v>
      </c>
      <c r="C316" s="4" cm="1">
        <f t="array" ref="C316">_xll.SNL.Clients.Office.Excel.Functions.SPG($A316, "SP_TOTAL_REV", C$3)</f>
        <v>154998</v>
      </c>
      <c r="D316" s="4" cm="1">
        <f t="array" ref="D316">_xll.SNL.Clients.Office.Excel.Functions.SPG($A316, "SP_TOTAL_REV", D$3)</f>
        <v>139199</v>
      </c>
      <c r="E316" s="4" cm="1">
        <f t="array" ref="E316">_xll.SNL.Clients.Office.Excel.Functions.SPG($A316, "SP_TOTAL_REV", E$3)</f>
        <v>151519</v>
      </c>
      <c r="F316" s="4" cm="1">
        <f t="array" ref="F316">_xll.SNL.Clients.Office.Excel.Functions.SPG($A316, "SP_TOTAL_REV", F$3)</f>
        <v>161358</v>
      </c>
      <c r="G316" s="4" cm="1">
        <f t="array" ref="G316">_xll.SNL.Clients.Office.Excel.Functions.SPG($A316, "SP_TOTAL_REV", G$3)</f>
        <v>167131</v>
      </c>
      <c r="H316" s="4" cm="1">
        <f t="array" ref="H316">_xll.SNL.Clients.Office.Excel.Functions.SPG($A316, "SP_TOTAL_REV", H$3)</f>
        <v>164553</v>
      </c>
      <c r="I316" s="4" cm="1">
        <f t="array" ref="I316">_xll.SNL.Clients.Office.Excel.Functions.SPG($A316, "SP_TOTAL_REV", I$3)</f>
        <v>166241</v>
      </c>
      <c r="J316" s="4" cm="1">
        <f t="array" ref="J316">_xll.SNL.Clients.Office.Excel.Functions.SPG($A316, "SP_TOTAL_REV", J$3)</f>
        <v>176159</v>
      </c>
      <c r="K316" s="4" cm="1">
        <f t="array" ref="K316">_xll.SNL.Clients.Office.Excel.Functions.SPG($A316, "SP_TOTAL_REV", K$3)</f>
        <v>190196</v>
      </c>
      <c r="L316" s="4" cm="1">
        <f t="array" ref="L316">_xll.SNL.Clients.Office.Excel.Functions.SPG($A316, "SP_TOTAL_REV", L$3)</f>
        <v>214259</v>
      </c>
      <c r="M316" s="4" cm="1">
        <f t="array" ref="M316">_xll.SNL.Clients.Office.Excel.Functions.SPG($A316, "SP_TOTAL_REV", M$3)</f>
        <v>200137</v>
      </c>
      <c r="N316" s="4" cm="1">
        <f t="array" ref="N316">_xll.SNL.Clients.Office.Excel.Functions.SPG($A316, "SP_TOTAL_REV", N$3)</f>
        <v>166152</v>
      </c>
      <c r="O316" s="4" cm="1">
        <f t="array" ref="O316">_xll.SNL.Clients.Office.Excel.Functions.SPG($A316, "SP_TOTAL_REV", O$3)</f>
        <v>153648</v>
      </c>
      <c r="P316" s="4" cm="1">
        <f t="array" ref="P316">_xll.SNL.Clients.Office.Excel.Functions.SPG($A316, "SP_TOTAL_REV", P$3)</f>
        <v>161936</v>
      </c>
      <c r="Q316" s="4" cm="1">
        <f t="array" ref="Q316">_xll.SNL.Clients.Office.Excel.Functions.SPG($A316, "SP_TOTAL_REV", Q$3)</f>
        <v>143577</v>
      </c>
      <c r="R316" s="4" cm="1">
        <f t="array" ref="R316">_xll.SNL.Clients.Office.Excel.Functions.SPG($A316, "SP_TOTAL_REV", R$3)</f>
        <v>108485</v>
      </c>
      <c r="S316" s="4" cm="1">
        <f t="array" ref="S316">_xll.SNL.Clients.Office.Excel.Functions.SPG($A316, "SP_TOTAL_REV", S$3)</f>
        <v>128405</v>
      </c>
      <c r="T316" s="4" cm="1">
        <f t="array" ref="T316">_xll.SNL.Clients.Office.Excel.Functions.SPG($A316, "SP_TOTAL_REV", T$3)</f>
        <v>123106</v>
      </c>
      <c r="U316" s="4" cm="1">
        <f t="array" ref="U316">_xll.SNL.Clients.Office.Excel.Functions.SPG($A316, "SP_TOTAL_REV", U$3)</f>
        <v>113788</v>
      </c>
      <c r="V316" s="4" cm="1">
        <f t="array" ref="V316">_xll.SNL.Clients.Office.Excel.Functions.SPG($A316, "SP_TOTAL_REV", V$3)</f>
        <v>109393</v>
      </c>
      <c r="W316" s="4" cm="1">
        <f t="array" ref="W316">_xll.SNL.Clients.Office.Excel.Functions.SPG($A316, "SP_TOTAL_REV", W$3)</f>
        <v>101885</v>
      </c>
      <c r="X316" s="4" cm="1">
        <f t="array" ref="X316">_xll.SNL.Clients.Office.Excel.Functions.SPG($A316, "SP_TOTAL_REV", X$3)</f>
        <v>121054</v>
      </c>
      <c r="Y316" s="4" cm="1">
        <f t="array" ref="Y316">_xll.SNL.Clients.Office.Excel.Functions.SPG($A316, "SP_TOTAL_REV", Y$3)</f>
        <v>109182</v>
      </c>
    </row>
    <row r="317" spans="1:25" x14ac:dyDescent="0.3">
      <c r="A317" s="11" t="s">
        <v>1355</v>
      </c>
      <c r="B317" s="4" t="str" cm="1">
        <f t="array" ref="B317">_xll.SNL.Clients.Office.Excel.Functions.SPG($A317, "SP_TOTAL_REV", B$3)</f>
        <v>NA</v>
      </c>
      <c r="C317" s="4" cm="1">
        <f t="array" ref="C317">_xll.SNL.Clients.Office.Excel.Functions.SPG($A317, "SP_TOTAL_REV", C$3)</f>
        <v>106927</v>
      </c>
      <c r="D317" s="4" cm="1">
        <f t="array" ref="D317">_xll.SNL.Clients.Office.Excel.Functions.SPG($A317, "SP_TOTAL_REV", D$3)</f>
        <v>93613</v>
      </c>
      <c r="E317" s="4" cm="1">
        <f t="array" ref="E317">_xll.SNL.Clients.Office.Excel.Functions.SPG($A317, "SP_TOTAL_REV", E$3)</f>
        <v>91453</v>
      </c>
      <c r="F317" s="4" cm="1">
        <f t="array" ref="F317">_xll.SNL.Clients.Office.Excel.Functions.SPG($A317, "SP_TOTAL_REV", F$3)</f>
        <v>71325</v>
      </c>
      <c r="G317" s="4" cm="1">
        <f t="array" ref="G317">_xll.SNL.Clients.Office.Excel.Functions.SPG($A317, "SP_TOTAL_REV", G$3)</f>
        <v>79957</v>
      </c>
      <c r="H317" s="4" cm="1">
        <f t="array" ref="H317">_xll.SNL.Clients.Office.Excel.Functions.SPG($A317, "SP_TOTAL_REV", H$3)</f>
        <v>80770</v>
      </c>
      <c r="I317" s="4" cm="1">
        <f t="array" ref="I317">_xll.SNL.Clients.Office.Excel.Functions.SPG($A317, "SP_TOTAL_REV", I$3)</f>
        <v>81453</v>
      </c>
      <c r="J317" s="4" cm="1">
        <f t="array" ref="J317">_xll.SNL.Clients.Office.Excel.Functions.SPG($A317, "SP_TOTAL_REV", J$3)</f>
        <v>72282</v>
      </c>
      <c r="K317" s="4" cm="1">
        <f t="array" ref="K317">_xll.SNL.Clients.Office.Excel.Functions.SPG($A317, "SP_TOTAL_REV", K$3)</f>
        <v>75202</v>
      </c>
      <c r="L317" s="4" cm="1">
        <f t="array" ref="L317">_xll.SNL.Clients.Office.Excel.Functions.SPG($A317, "SP_TOTAL_REV", L$3)</f>
        <v>69866</v>
      </c>
      <c r="M317" s="4" cm="1">
        <f t="array" ref="M317">_xll.SNL.Clients.Office.Excel.Functions.SPG($A317, "SP_TOTAL_REV", M$3)</f>
        <v>68275</v>
      </c>
      <c r="N317" s="4" cm="1">
        <f t="array" ref="N317">_xll.SNL.Clients.Office.Excel.Functions.SPG($A317, "SP_TOTAL_REV", N$3)</f>
        <v>66707</v>
      </c>
      <c r="O317" s="4" cm="1">
        <f t="array" ref="O317">_xll.SNL.Clients.Office.Excel.Functions.SPG($A317, "SP_TOTAL_REV", O$3)</f>
        <v>70327</v>
      </c>
      <c r="P317" s="4" cm="1">
        <f t="array" ref="P317">_xll.SNL.Clients.Office.Excel.Functions.SPG($A317, "SP_TOTAL_REV", P$3)</f>
        <v>69666</v>
      </c>
      <c r="Q317" s="4" cm="1">
        <f t="array" ref="Q317">_xll.SNL.Clients.Office.Excel.Functions.SPG($A317, "SP_TOTAL_REV", Q$3)</f>
        <v>61786</v>
      </c>
      <c r="R317" s="4" cm="1">
        <f t="array" ref="R317">_xll.SNL.Clients.Office.Excel.Functions.SPG($A317, "SP_TOTAL_REV", R$3)</f>
        <v>55751</v>
      </c>
      <c r="S317" s="4" cm="1">
        <f t="array" ref="S317">_xll.SNL.Clients.Office.Excel.Functions.SPG($A317, "SP_TOTAL_REV", S$3)</f>
        <v>55890</v>
      </c>
      <c r="T317" s="4" cm="1">
        <f t="array" ref="T317">_xll.SNL.Clients.Office.Excel.Functions.SPG($A317, "SP_TOTAL_REV", T$3)</f>
        <v>47722</v>
      </c>
      <c r="U317" s="4" cm="1">
        <f t="array" ref="U317">_xll.SNL.Clients.Office.Excel.Functions.SPG($A317, "SP_TOTAL_REV", U$3)</f>
        <v>52824</v>
      </c>
      <c r="V317" s="4" cm="1">
        <f t="array" ref="V317">_xll.SNL.Clients.Office.Excel.Functions.SPG($A317, "SP_TOTAL_REV", V$3)</f>
        <v>49504</v>
      </c>
      <c r="W317" s="4" cm="1">
        <f t="array" ref="W317">_xll.SNL.Clients.Office.Excel.Functions.SPG($A317, "SP_TOTAL_REV", W$3)</f>
        <v>58790</v>
      </c>
      <c r="X317" s="4" cm="1">
        <f t="array" ref="X317">_xll.SNL.Clients.Office.Excel.Functions.SPG($A317, "SP_TOTAL_REV", X$3)</f>
        <v>56882</v>
      </c>
      <c r="Y317" s="4" cm="1">
        <f t="array" ref="Y317">_xll.SNL.Clients.Office.Excel.Functions.SPG($A317, "SP_TOTAL_REV", Y$3)</f>
        <v>56800</v>
      </c>
    </row>
    <row r="318" spans="1:25" x14ac:dyDescent="0.3">
      <c r="A318" s="11" t="s">
        <v>1356</v>
      </c>
      <c r="B318" s="4" t="str" cm="1">
        <f t="array" ref="B318">_xll.SNL.Clients.Office.Excel.Functions.SPG($A318, "SP_TOTAL_REV", B$3)</f>
        <v>NA</v>
      </c>
      <c r="C318" s="4" cm="1">
        <f t="array" ref="C318">_xll.SNL.Clients.Office.Excel.Functions.SPG($A318, "SP_TOTAL_REV", C$3)</f>
        <v>185483</v>
      </c>
      <c r="D318" s="4" cm="1">
        <f t="array" ref="D318">_xll.SNL.Clients.Office.Excel.Functions.SPG($A318, "SP_TOTAL_REV", D$3)</f>
        <v>175961</v>
      </c>
      <c r="E318" s="4" cm="1">
        <f t="array" ref="E318">_xll.SNL.Clients.Office.Excel.Functions.SPG($A318, "SP_TOTAL_REV", E$3)</f>
        <v>171852</v>
      </c>
      <c r="F318" s="4" cm="1">
        <f t="array" ref="F318">_xll.SNL.Clients.Office.Excel.Functions.SPG($A318, "SP_TOTAL_REV", F$3)</f>
        <v>173869</v>
      </c>
      <c r="G318" s="4" cm="1">
        <f t="array" ref="G318">_xll.SNL.Clients.Office.Excel.Functions.SPG($A318, "SP_TOTAL_REV", G$3)</f>
        <v>159871</v>
      </c>
      <c r="H318" s="4" cm="1">
        <f t="array" ref="H318">_xll.SNL.Clients.Office.Excel.Functions.SPG($A318, "SP_TOTAL_REV", H$3)</f>
        <v>154069</v>
      </c>
      <c r="I318" s="4" cm="1">
        <f t="array" ref="I318">_xll.SNL.Clients.Office.Excel.Functions.SPG($A318, "SP_TOTAL_REV", I$3)</f>
        <v>148626</v>
      </c>
      <c r="J318" s="4" cm="1">
        <f t="array" ref="J318">_xll.SNL.Clients.Office.Excel.Functions.SPG($A318, "SP_TOTAL_REV", J$3)</f>
        <v>158615</v>
      </c>
      <c r="K318" s="4" cm="1">
        <f t="array" ref="K318">_xll.SNL.Clients.Office.Excel.Functions.SPG($A318, "SP_TOTAL_REV", K$3)</f>
        <v>147099</v>
      </c>
      <c r="L318" s="4" cm="1">
        <f t="array" ref="L318">_xll.SNL.Clients.Office.Excel.Functions.SPG($A318, "SP_TOTAL_REV", L$3)</f>
        <v>142243</v>
      </c>
      <c r="M318" s="4" cm="1">
        <f t="array" ref="M318">_xll.SNL.Clients.Office.Excel.Functions.SPG($A318, "SP_TOTAL_REV", M$3)</f>
        <v>141725</v>
      </c>
      <c r="N318" s="4" cm="1">
        <f t="array" ref="N318">_xll.SNL.Clients.Office.Excel.Functions.SPG($A318, "SP_TOTAL_REV", N$3)</f>
        <v>140604</v>
      </c>
      <c r="O318" s="4" cm="1">
        <f t="array" ref="O318">_xll.SNL.Clients.Office.Excel.Functions.SPG($A318, "SP_TOTAL_REV", O$3)</f>
        <v>127290</v>
      </c>
      <c r="P318" s="4" cm="1">
        <f t="array" ref="P318">_xll.SNL.Clients.Office.Excel.Functions.SPG($A318, "SP_TOTAL_REV", P$3)</f>
        <v>119038</v>
      </c>
      <c r="Q318" s="4" cm="1">
        <f t="array" ref="Q318">_xll.SNL.Clients.Office.Excel.Functions.SPG($A318, "SP_TOTAL_REV", Q$3)</f>
        <v>119175</v>
      </c>
      <c r="R318" s="4" cm="1">
        <f t="array" ref="R318">_xll.SNL.Clients.Office.Excel.Functions.SPG($A318, "SP_TOTAL_REV", R$3)</f>
        <v>119753</v>
      </c>
      <c r="S318" s="4" cm="1">
        <f t="array" ref="S318">_xll.SNL.Clients.Office.Excel.Functions.SPG($A318, "SP_TOTAL_REV", S$3)</f>
        <v>104661</v>
      </c>
      <c r="T318" s="4" cm="1">
        <f t="array" ref="T318">_xll.SNL.Clients.Office.Excel.Functions.SPG($A318, "SP_TOTAL_REV", T$3)</f>
        <v>99437</v>
      </c>
      <c r="U318" s="4" t="str" cm="1">
        <f t="array" ref="U318">_xll.SNL.Clients.Office.Excel.Functions.SPG($A318, "SP_TOTAL_REV", U$3)</f>
        <v>NA</v>
      </c>
      <c r="V318" s="4" cm="1">
        <f t="array" ref="V318">_xll.SNL.Clients.Office.Excel.Functions.SPG($A318, "SP_TOTAL_REV", V$3)</f>
        <v>102217</v>
      </c>
      <c r="W318" s="4" cm="1">
        <f t="array" ref="W318">_xll.SNL.Clients.Office.Excel.Functions.SPG($A318, "SP_TOTAL_REV", W$3)</f>
        <v>90143</v>
      </c>
      <c r="X318" s="4" cm="1">
        <f t="array" ref="X318">_xll.SNL.Clients.Office.Excel.Functions.SPG($A318, "SP_TOTAL_REV", X$3)</f>
        <v>82511</v>
      </c>
      <c r="Y318" s="4" cm="1">
        <f t="array" ref="Y318">_xll.SNL.Clients.Office.Excel.Functions.SPG($A318, "SP_TOTAL_REV", Y$3)</f>
        <v>78316</v>
      </c>
    </row>
    <row r="319" spans="1:25" x14ac:dyDescent="0.3">
      <c r="A319" s="11" t="s">
        <v>1357</v>
      </c>
      <c r="B319" s="4" t="str" cm="1">
        <f t="array" ref="B319">_xll.SNL.Clients.Office.Excel.Functions.SPG($A319, "SP_TOTAL_REV", B$3)</f>
        <v>NA</v>
      </c>
      <c r="C319" s="4" cm="1">
        <f t="array" ref="C319">_xll.SNL.Clients.Office.Excel.Functions.SPG($A319, "SP_TOTAL_REV", C$3)</f>
        <v>51982</v>
      </c>
      <c r="D319" s="4" cm="1">
        <f t="array" ref="D319">_xll.SNL.Clients.Office.Excel.Functions.SPG($A319, "SP_TOTAL_REV", D$3)</f>
        <v>49901</v>
      </c>
      <c r="E319" s="4" cm="1">
        <f t="array" ref="E319">_xll.SNL.Clients.Office.Excel.Functions.SPG($A319, "SP_TOTAL_REV", E$3)</f>
        <v>49365</v>
      </c>
      <c r="F319" s="4" cm="1">
        <f t="array" ref="F319">_xll.SNL.Clients.Office.Excel.Functions.SPG($A319, "SP_TOTAL_REV", F$3)</f>
        <v>50572</v>
      </c>
      <c r="G319" s="4" cm="1">
        <f t="array" ref="G319">_xll.SNL.Clients.Office.Excel.Functions.SPG($A319, "SP_TOTAL_REV", G$3)</f>
        <v>49678</v>
      </c>
      <c r="H319" s="4" cm="1">
        <f t="array" ref="H319">_xll.SNL.Clients.Office.Excel.Functions.SPG($A319, "SP_TOTAL_REV", H$3)</f>
        <v>48622</v>
      </c>
      <c r="I319" s="4" cm="1">
        <f t="array" ref="I319">_xll.SNL.Clients.Office.Excel.Functions.SPG($A319, "SP_TOTAL_REV", I$3)</f>
        <v>48306</v>
      </c>
      <c r="J319" s="4" cm="1">
        <f t="array" ref="J319">_xll.SNL.Clients.Office.Excel.Functions.SPG($A319, "SP_TOTAL_REV", J$3)</f>
        <v>48216</v>
      </c>
      <c r="K319" s="4" cm="1">
        <f t="array" ref="K319">_xll.SNL.Clients.Office.Excel.Functions.SPG($A319, "SP_TOTAL_REV", K$3)</f>
        <v>43879</v>
      </c>
      <c r="L319" s="4" cm="1">
        <f t="array" ref="L319">_xll.SNL.Clients.Office.Excel.Functions.SPG($A319, "SP_TOTAL_REV", L$3)</f>
        <v>43400</v>
      </c>
      <c r="M319" s="4" cm="1">
        <f t="array" ref="M319">_xll.SNL.Clients.Office.Excel.Functions.SPG($A319, "SP_TOTAL_REV", M$3)</f>
        <v>41162</v>
      </c>
      <c r="N319" s="4" cm="1">
        <f t="array" ref="N319">_xll.SNL.Clients.Office.Excel.Functions.SPG($A319, "SP_TOTAL_REV", N$3)</f>
        <v>39817</v>
      </c>
      <c r="O319" s="4" cm="1">
        <f t="array" ref="O319">_xll.SNL.Clients.Office.Excel.Functions.SPG($A319, "SP_TOTAL_REV", O$3)</f>
        <v>37848</v>
      </c>
      <c r="P319" s="4" cm="1">
        <f t="array" ref="P319">_xll.SNL.Clients.Office.Excel.Functions.SPG($A319, "SP_TOTAL_REV", P$3)</f>
        <v>38505</v>
      </c>
      <c r="Q319" s="4" cm="1">
        <f t="array" ref="Q319">_xll.SNL.Clients.Office.Excel.Functions.SPG($A319, "SP_TOTAL_REV", Q$3)</f>
        <v>40569</v>
      </c>
      <c r="R319" s="4" cm="1">
        <f t="array" ref="R319">_xll.SNL.Clients.Office.Excel.Functions.SPG($A319, "SP_TOTAL_REV", R$3)</f>
        <v>46418</v>
      </c>
      <c r="S319" s="4" cm="1">
        <f t="array" ref="S319">_xll.SNL.Clients.Office.Excel.Functions.SPG($A319, "SP_TOTAL_REV", S$3)</f>
        <v>38229</v>
      </c>
      <c r="T319" s="4" cm="1">
        <f t="array" ref="T319">_xll.SNL.Clients.Office.Excel.Functions.SPG($A319, "SP_TOTAL_REV", T$3)</f>
        <v>28481</v>
      </c>
      <c r="U319" s="4" cm="1">
        <f t="array" ref="U319">_xll.SNL.Clients.Office.Excel.Functions.SPG($A319, "SP_TOTAL_REV", U$3)</f>
        <v>46641</v>
      </c>
      <c r="V319" s="4" cm="1">
        <f t="array" ref="V319">_xll.SNL.Clients.Office.Excel.Functions.SPG($A319, "SP_TOTAL_REV", V$3)</f>
        <v>46878</v>
      </c>
      <c r="W319" s="4" cm="1">
        <f t="array" ref="W319">_xll.SNL.Clients.Office.Excel.Functions.SPG($A319, "SP_TOTAL_REV", W$3)</f>
        <v>47879</v>
      </c>
      <c r="X319" s="4" cm="1">
        <f t="array" ref="X319">_xll.SNL.Clients.Office.Excel.Functions.SPG($A319, "SP_TOTAL_REV", X$3)</f>
        <v>46394</v>
      </c>
      <c r="Y319" s="4" cm="1">
        <f t="array" ref="Y319">_xll.SNL.Clients.Office.Excel.Functions.SPG($A319, "SP_TOTAL_REV", Y$3)</f>
        <v>36941</v>
      </c>
    </row>
    <row r="320" spans="1:25" x14ac:dyDescent="0.3">
      <c r="A320" s="11" t="s">
        <v>1358</v>
      </c>
      <c r="B320" s="4" t="str" cm="1">
        <f t="array" ref="B320">_xll.SNL.Clients.Office.Excel.Functions.SPG($A320, "SP_TOTAL_REV", B$3)</f>
        <v>NA</v>
      </c>
      <c r="C320" s="4" cm="1">
        <f t="array" ref="C320">_xll.SNL.Clients.Office.Excel.Functions.SPG($A320, "SP_TOTAL_REV", C$3)</f>
        <v>3221000</v>
      </c>
      <c r="D320" s="4" cm="1">
        <f t="array" ref="D320">_xll.SNL.Clients.Office.Excel.Functions.SPG($A320, "SP_TOTAL_REV", D$3)</f>
        <v>3268000</v>
      </c>
      <c r="E320" s="4" cm="1">
        <f t="array" ref="E320">_xll.SNL.Clients.Office.Excel.Functions.SPG($A320, "SP_TOTAL_REV", E$3)</f>
        <v>3290000</v>
      </c>
      <c r="F320" s="4" cm="1">
        <f t="array" ref="F320">_xll.SNL.Clients.Office.Excel.Functions.SPG($A320, "SP_TOTAL_REV", F$3)</f>
        <v>3517000</v>
      </c>
      <c r="G320" s="4" cm="1">
        <f t="array" ref="G320">_xll.SNL.Clients.Office.Excel.Functions.SPG($A320, "SP_TOTAL_REV", G$3)</f>
        <v>3641000</v>
      </c>
      <c r="H320" s="4" cm="1">
        <f t="array" ref="H320">_xll.SNL.Clients.Office.Excel.Functions.SPG($A320, "SP_TOTAL_REV", H$3)</f>
        <v>3661000</v>
      </c>
      <c r="I320" s="4" cm="1">
        <f t="array" ref="I320">_xll.SNL.Clients.Office.Excel.Functions.SPG($A320, "SP_TOTAL_REV", I$3)</f>
        <v>3738000</v>
      </c>
      <c r="J320" s="4" cm="1">
        <f t="array" ref="J320">_xll.SNL.Clients.Office.Excel.Functions.SPG($A320, "SP_TOTAL_REV", J$3)</f>
        <v>3800000</v>
      </c>
      <c r="K320" s="4" cm="1">
        <f t="array" ref="K320">_xll.SNL.Clients.Office.Excel.Functions.SPG($A320, "SP_TOTAL_REV", K$3)</f>
        <v>4390000</v>
      </c>
      <c r="L320" s="4" cm="1">
        <f t="array" ref="L320">_xll.SNL.Clients.Office.Excel.Functions.SPG($A320, "SP_TOTAL_REV", L$3)</f>
        <v>4612000</v>
      </c>
      <c r="M320" s="4" cm="1">
        <f t="array" ref="M320">_xll.SNL.Clients.Office.Excel.Functions.SPG($A320, "SP_TOTAL_REV", M$3)</f>
        <v>4676000</v>
      </c>
      <c r="N320" s="4" cm="1">
        <f t="array" ref="N320">_xll.SNL.Clients.Office.Excel.Functions.SPG($A320, "SP_TOTAL_REV", N$3)</f>
        <v>4847000</v>
      </c>
      <c r="O320" s="4" cm="1">
        <f t="array" ref="O320">_xll.SNL.Clients.Office.Excel.Functions.SPG($A320, "SP_TOTAL_REV", O$3)</f>
        <v>4887000</v>
      </c>
      <c r="P320" s="4" cm="1">
        <f t="array" ref="P320">_xll.SNL.Clients.Office.Excel.Functions.SPG($A320, "SP_TOTAL_REV", P$3)</f>
        <v>4924000</v>
      </c>
      <c r="Q320" s="4" cm="1">
        <f t="array" ref="Q320">_xll.SNL.Clients.Office.Excel.Functions.SPG($A320, "SP_TOTAL_REV", Q$3)</f>
        <v>5029000</v>
      </c>
      <c r="R320" s="4" cm="1">
        <f t="array" ref="R320">_xll.SNL.Clients.Office.Excel.Functions.SPG($A320, "SP_TOTAL_REV", R$3)</f>
        <v>5125000</v>
      </c>
      <c r="S320" s="4" cm="1">
        <f t="array" ref="S320">_xll.SNL.Clients.Office.Excel.Functions.SPG($A320, "SP_TOTAL_REV", S$3)</f>
        <v>5167000</v>
      </c>
      <c r="T320" s="4" cm="1">
        <f t="array" ref="T320">_xll.SNL.Clients.Office.Excel.Functions.SPG($A320, "SP_TOTAL_REV", T$3)</f>
        <v>5192000</v>
      </c>
      <c r="U320" s="4" cm="1">
        <f t="array" ref="U320">_xll.SNL.Clients.Office.Excel.Functions.SPG($A320, "SP_TOTAL_REV", U$3)</f>
        <v>5228000</v>
      </c>
      <c r="V320" s="4" cm="1">
        <f t="array" ref="V320">_xll.SNL.Clients.Office.Excel.Functions.SPG($A320, "SP_TOTAL_REV", V$3)</f>
        <v>5306000</v>
      </c>
      <c r="W320" s="4" cm="1">
        <f t="array" ref="W320">_xll.SNL.Clients.Office.Excel.Functions.SPG($A320, "SP_TOTAL_REV", W$3)</f>
        <v>5350000</v>
      </c>
      <c r="X320" s="4" cm="1">
        <f t="array" ref="X320">_xll.SNL.Clients.Office.Excel.Functions.SPG($A320, "SP_TOTAL_REV", X$3)</f>
        <v>5375000</v>
      </c>
      <c r="Y320" s="4" cm="1">
        <f t="array" ref="Y320">_xll.SNL.Clients.Office.Excel.Functions.SPG($A320, "SP_TOTAL_REV", Y$3)</f>
        <v>5427000</v>
      </c>
    </row>
    <row r="321" spans="1:25" x14ac:dyDescent="0.3">
      <c r="A321" s="11" t="s">
        <v>1359</v>
      </c>
      <c r="B321" s="4" t="str" cm="1">
        <f t="array" ref="B321">_xll.SNL.Clients.Office.Excel.Functions.SPG($A321, "SP_TOTAL_REV", B$3)</f>
        <v>NA</v>
      </c>
      <c r="C321" s="4" cm="1">
        <f t="array" ref="C321">_xll.SNL.Clients.Office.Excel.Functions.SPG($A321, "SP_TOTAL_REV", C$3)</f>
        <v>85054</v>
      </c>
      <c r="D321" s="4" cm="1">
        <f t="array" ref="D321">_xll.SNL.Clients.Office.Excel.Functions.SPG($A321, "SP_TOTAL_REV", D$3)</f>
        <v>87232</v>
      </c>
      <c r="E321" s="4" cm="1">
        <f t="array" ref="E321">_xll.SNL.Clients.Office.Excel.Functions.SPG($A321, "SP_TOTAL_REV", E$3)</f>
        <v>88739</v>
      </c>
      <c r="F321" s="4" cm="1">
        <f t="array" ref="F321">_xll.SNL.Clients.Office.Excel.Functions.SPG($A321, "SP_TOTAL_REV", F$3)</f>
        <v>83987</v>
      </c>
      <c r="G321" s="4" cm="1">
        <f t="array" ref="G321">_xll.SNL.Clients.Office.Excel.Functions.SPG($A321, "SP_TOTAL_REV", G$3)</f>
        <v>84801</v>
      </c>
      <c r="H321" s="4" cm="1">
        <f t="array" ref="H321">_xll.SNL.Clients.Office.Excel.Functions.SPG($A321, "SP_TOTAL_REV", H$3)</f>
        <v>86179</v>
      </c>
      <c r="I321" s="4" cm="1">
        <f t="array" ref="I321">_xll.SNL.Clients.Office.Excel.Functions.SPG($A321, "SP_TOTAL_REV", I$3)</f>
        <v>84098</v>
      </c>
      <c r="J321" s="4" cm="1">
        <f t="array" ref="J321">_xll.SNL.Clients.Office.Excel.Functions.SPG($A321, "SP_TOTAL_REV", J$3)</f>
        <v>80496</v>
      </c>
      <c r="K321" s="4" cm="1">
        <f t="array" ref="K321">_xll.SNL.Clients.Office.Excel.Functions.SPG($A321, "SP_TOTAL_REV", K$3)</f>
        <v>78989</v>
      </c>
      <c r="L321" s="4" cm="1">
        <f t="array" ref="L321">_xll.SNL.Clients.Office.Excel.Functions.SPG($A321, "SP_TOTAL_REV", L$3)</f>
        <v>73893</v>
      </c>
      <c r="M321" s="4" cm="1">
        <f t="array" ref="M321">_xll.SNL.Clients.Office.Excel.Functions.SPG($A321, "SP_TOTAL_REV", M$3)</f>
        <v>80340</v>
      </c>
      <c r="N321" s="4" cm="1">
        <f t="array" ref="N321">_xll.SNL.Clients.Office.Excel.Functions.SPG($A321, "SP_TOTAL_REV", N$3)</f>
        <v>86952</v>
      </c>
      <c r="O321" s="4" cm="1">
        <f t="array" ref="O321">_xll.SNL.Clients.Office.Excel.Functions.SPG($A321, "SP_TOTAL_REV", O$3)</f>
        <v>83814</v>
      </c>
      <c r="P321" s="4" cm="1">
        <f t="array" ref="P321">_xll.SNL.Clients.Office.Excel.Functions.SPG($A321, "SP_TOTAL_REV", P$3)</f>
        <v>81461</v>
      </c>
      <c r="Q321" s="4" cm="1">
        <f t="array" ref="Q321">_xll.SNL.Clients.Office.Excel.Functions.SPG($A321, "SP_TOTAL_REV", Q$3)</f>
        <v>92944</v>
      </c>
      <c r="R321" s="4" cm="1">
        <f t="array" ref="R321">_xll.SNL.Clients.Office.Excel.Functions.SPG($A321, "SP_TOTAL_REV", R$3)</f>
        <v>83540</v>
      </c>
      <c r="S321" s="4" cm="1">
        <f t="array" ref="S321">_xll.SNL.Clients.Office.Excel.Functions.SPG($A321, "SP_TOTAL_REV", S$3)</f>
        <v>84415</v>
      </c>
      <c r="T321" s="4" cm="1">
        <f t="array" ref="T321">_xll.SNL.Clients.Office.Excel.Functions.SPG($A321, "SP_TOTAL_REV", T$3)</f>
        <v>81779</v>
      </c>
      <c r="U321" s="4" cm="1">
        <f t="array" ref="U321">_xll.SNL.Clients.Office.Excel.Functions.SPG($A321, "SP_TOTAL_REV", U$3)</f>
        <v>80731</v>
      </c>
      <c r="V321" s="4" cm="1">
        <f t="array" ref="V321">_xll.SNL.Clients.Office.Excel.Functions.SPG($A321, "SP_TOTAL_REV", V$3)</f>
        <v>82989</v>
      </c>
      <c r="W321" s="4" cm="1">
        <f t="array" ref="W321">_xll.SNL.Clients.Office.Excel.Functions.SPG($A321, "SP_TOTAL_REV", W$3)</f>
        <v>81534</v>
      </c>
      <c r="X321" s="4" cm="1">
        <f t="array" ref="X321">_xll.SNL.Clients.Office.Excel.Functions.SPG($A321, "SP_TOTAL_REV", X$3)</f>
        <v>80739</v>
      </c>
      <c r="Y321" s="4" cm="1">
        <f t="array" ref="Y321">_xll.SNL.Clients.Office.Excel.Functions.SPG($A321, "SP_TOTAL_REV", Y$3)</f>
        <v>81700</v>
      </c>
    </row>
    <row r="322" spans="1:25" x14ac:dyDescent="0.3">
      <c r="A322" s="11" t="s">
        <v>1360</v>
      </c>
      <c r="B322" s="4" cm="1">
        <f t="array" ref="B322">_xll.SNL.Clients.Office.Excel.Functions.SPG($A322, "SP_TOTAL_REV", B$3)</f>
        <v>1205277</v>
      </c>
      <c r="C322" s="4" cm="1">
        <f t="array" ref="C322">_xll.SNL.Clients.Office.Excel.Functions.SPG($A322, "SP_TOTAL_REV", C$3)</f>
        <v>1142909</v>
      </c>
      <c r="D322" s="4" cm="1">
        <f t="array" ref="D322">_xll.SNL.Clients.Office.Excel.Functions.SPG($A322, "SP_TOTAL_REV", D$3)</f>
        <v>1109781</v>
      </c>
      <c r="E322" s="4" cm="1">
        <f t="array" ref="E322">_xll.SNL.Clients.Office.Excel.Functions.SPG($A322, "SP_TOTAL_REV", E$3)</f>
        <v>1046703</v>
      </c>
      <c r="F322" s="4" cm="1">
        <f t="array" ref="F322">_xll.SNL.Clients.Office.Excel.Functions.SPG($A322, "SP_TOTAL_REV", F$3)</f>
        <v>972588</v>
      </c>
      <c r="G322" s="4" cm="1">
        <f t="array" ref="G322">_xll.SNL.Clients.Office.Excel.Functions.SPG($A322, "SP_TOTAL_REV", G$3)</f>
        <v>1046371</v>
      </c>
      <c r="H322" s="4" cm="1">
        <f t="array" ref="H322">_xll.SNL.Clients.Office.Excel.Functions.SPG($A322, "SP_TOTAL_REV", H$3)</f>
        <v>1014013</v>
      </c>
      <c r="I322" s="4" cm="1">
        <f t="array" ref="I322">_xll.SNL.Clients.Office.Excel.Functions.SPG($A322, "SP_TOTAL_REV", I$3)</f>
        <v>1000530</v>
      </c>
      <c r="J322" s="4" cm="1">
        <f t="array" ref="J322">_xll.SNL.Clients.Office.Excel.Functions.SPG($A322, "SP_TOTAL_REV", J$3)</f>
        <v>1217000</v>
      </c>
      <c r="K322" s="4" cm="1">
        <f t="array" ref="K322">_xll.SNL.Clients.Office.Excel.Functions.SPG($A322, "SP_TOTAL_REV", K$3)</f>
        <v>1012928</v>
      </c>
      <c r="L322" s="4" cm="1">
        <f t="array" ref="L322">_xll.SNL.Clients.Office.Excel.Functions.SPG($A322, "SP_TOTAL_REV", L$3)</f>
        <v>1040654</v>
      </c>
      <c r="M322" s="4" cm="1">
        <f t="array" ref="M322">_xll.SNL.Clients.Office.Excel.Functions.SPG($A322, "SP_TOTAL_REV", M$3)</f>
        <v>860811</v>
      </c>
      <c r="N322" s="4" cm="1">
        <f t="array" ref="N322">_xll.SNL.Clients.Office.Excel.Functions.SPG($A322, "SP_TOTAL_REV", N$3)</f>
        <v>1051752</v>
      </c>
      <c r="O322" s="4" cm="1">
        <f t="array" ref="O322">_xll.SNL.Clients.Office.Excel.Functions.SPG($A322, "SP_TOTAL_REV", O$3)</f>
        <v>904319</v>
      </c>
      <c r="P322" s="4" cm="1">
        <f t="array" ref="P322">_xll.SNL.Clients.Office.Excel.Functions.SPG($A322, "SP_TOTAL_REV", P$3)</f>
        <v>961040</v>
      </c>
      <c r="Q322" s="4" cm="1">
        <f t="array" ref="Q322">_xll.SNL.Clients.Office.Excel.Functions.SPG($A322, "SP_TOTAL_REV", Q$3)</f>
        <v>828776</v>
      </c>
      <c r="R322" s="4" cm="1">
        <f t="array" ref="R322">_xll.SNL.Clients.Office.Excel.Functions.SPG($A322, "SP_TOTAL_REV", R$3)</f>
        <v>906427</v>
      </c>
      <c r="S322" s="4" cm="1">
        <f t="array" ref="S322">_xll.SNL.Clients.Office.Excel.Functions.SPG($A322, "SP_TOTAL_REV", S$3)</f>
        <v>847921</v>
      </c>
      <c r="T322" s="4" cm="1">
        <f t="array" ref="T322">_xll.SNL.Clients.Office.Excel.Functions.SPG($A322, "SP_TOTAL_REV", T$3)</f>
        <v>714194</v>
      </c>
      <c r="U322" s="4" cm="1">
        <f t="array" ref="U322">_xll.SNL.Clients.Office.Excel.Functions.SPG($A322, "SP_TOTAL_REV", U$3)</f>
        <v>577603</v>
      </c>
      <c r="V322" s="4" cm="1">
        <f t="array" ref="V322">_xll.SNL.Clients.Office.Excel.Functions.SPG($A322, "SP_TOTAL_REV", V$3)</f>
        <v>742150</v>
      </c>
      <c r="W322" s="4" cm="1">
        <f t="array" ref="W322">_xll.SNL.Clients.Office.Excel.Functions.SPG($A322, "SP_TOTAL_REV", W$3)</f>
        <v>653345</v>
      </c>
      <c r="X322" s="4" cm="1">
        <f t="array" ref="X322">_xll.SNL.Clients.Office.Excel.Functions.SPG($A322, "SP_TOTAL_REV", X$3)</f>
        <v>623686</v>
      </c>
      <c r="Y322" s="4" cm="1">
        <f t="array" ref="Y322">_xll.SNL.Clients.Office.Excel.Functions.SPG($A322, "SP_TOTAL_REV", Y$3)</f>
        <v>481109</v>
      </c>
    </row>
    <row r="323" spans="1:25" x14ac:dyDescent="0.3">
      <c r="A323" s="11" t="s">
        <v>1361</v>
      </c>
      <c r="B323" s="4" t="str" cm="1">
        <f t="array" ref="B323">_xll.SNL.Clients.Office.Excel.Functions.SPG($A323, "SP_TOTAL_REV", B$3)</f>
        <v>NA</v>
      </c>
      <c r="C323" s="4" cm="1">
        <f t="array" ref="C323">_xll.SNL.Clients.Office.Excel.Functions.SPG($A323, "SP_TOTAL_REV", C$3)</f>
        <v>53307</v>
      </c>
      <c r="D323" s="4" cm="1">
        <f t="array" ref="D323">_xll.SNL.Clients.Office.Excel.Functions.SPG($A323, "SP_TOTAL_REV", D$3)</f>
        <v>227251</v>
      </c>
      <c r="E323" s="4" cm="1">
        <f t="array" ref="E323">_xll.SNL.Clients.Office.Excel.Functions.SPG($A323, "SP_TOTAL_REV", E$3)</f>
        <v>429954</v>
      </c>
      <c r="F323" s="4" cm="1">
        <f t="array" ref="F323">_xll.SNL.Clients.Office.Excel.Functions.SPG($A323, "SP_TOTAL_REV", F$3)</f>
        <v>326898</v>
      </c>
      <c r="G323" s="4" cm="1">
        <f t="array" ref="G323">_xll.SNL.Clients.Office.Excel.Functions.SPG($A323, "SP_TOTAL_REV", G$3)</f>
        <v>43046</v>
      </c>
      <c r="H323" s="4" cm="1">
        <f t="array" ref="H323">_xll.SNL.Clients.Office.Excel.Functions.SPG($A323, "SP_TOTAL_REV", H$3)</f>
        <v>126920</v>
      </c>
      <c r="I323" s="4" cm="1">
        <f t="array" ref="I323">_xll.SNL.Clients.Office.Excel.Functions.SPG($A323, "SP_TOTAL_REV", I$3)</f>
        <v>382744</v>
      </c>
      <c r="J323" s="4" cm="1">
        <f t="array" ref="J323">_xll.SNL.Clients.Office.Excel.Functions.SPG($A323, "SP_TOTAL_REV", J$3)</f>
        <v>353694</v>
      </c>
      <c r="K323" s="4" cm="1">
        <f t="array" ref="K323">_xll.SNL.Clients.Office.Excel.Functions.SPG($A323, "SP_TOTAL_REV", K$3)</f>
        <v>24089</v>
      </c>
      <c r="L323" s="4" cm="1">
        <f t="array" ref="L323">_xll.SNL.Clients.Office.Excel.Functions.SPG($A323, "SP_TOTAL_REV", L$3)</f>
        <v>175205</v>
      </c>
      <c r="M323" s="4" cm="1">
        <f t="array" ref="M323">_xll.SNL.Clients.Office.Excel.Functions.SPG($A323, "SP_TOTAL_REV", M$3)</f>
        <v>337774</v>
      </c>
      <c r="N323" s="4" cm="1">
        <f t="array" ref="N323">_xll.SNL.Clients.Office.Excel.Functions.SPG($A323, "SP_TOTAL_REV", N$3)</f>
        <v>289581</v>
      </c>
      <c r="O323" s="4" cm="1">
        <f t="array" ref="O323">_xll.SNL.Clients.Office.Excel.Functions.SPG($A323, "SP_TOTAL_REV", O$3)</f>
        <v>18794</v>
      </c>
      <c r="P323" s="4" cm="1">
        <f t="array" ref="P323">_xll.SNL.Clients.Office.Excel.Functions.SPG($A323, "SP_TOTAL_REV", P$3)</f>
        <v>146902</v>
      </c>
      <c r="Q323" s="4" cm="1">
        <f t="array" ref="Q323">_xll.SNL.Clients.Office.Excel.Functions.SPG($A323, "SP_TOTAL_REV", Q$3)</f>
        <v>183010</v>
      </c>
      <c r="R323" s="4" cm="1">
        <f t="array" ref="R323">_xll.SNL.Clients.Office.Excel.Functions.SPG($A323, "SP_TOTAL_REV", R$3)</f>
        <v>28771</v>
      </c>
      <c r="S323" s="4" cm="1">
        <f t="array" ref="S323">_xll.SNL.Clients.Office.Excel.Functions.SPG($A323, "SP_TOTAL_REV", S$3)</f>
        <v>57038</v>
      </c>
      <c r="T323" s="4" t="str" cm="1">
        <f t="array" ref="T323">_xll.SNL.Clients.Office.Excel.Functions.SPG($A323, "SP_TOTAL_REV", T$3)</f>
        <v>NA</v>
      </c>
      <c r="U323" s="4" cm="1">
        <f t="array" ref="U323">_xll.SNL.Clients.Office.Excel.Functions.SPG($A323, "SP_TOTAL_REV", U$3)</f>
        <v>267631</v>
      </c>
      <c r="V323" s="4" cm="1">
        <f t="array" ref="V323">_xll.SNL.Clients.Office.Excel.Functions.SPG($A323, "SP_TOTAL_REV", V$3)</f>
        <v>292798</v>
      </c>
      <c r="W323" s="4" cm="1">
        <f t="array" ref="W323">_xll.SNL.Clients.Office.Excel.Functions.SPG($A323, "SP_TOTAL_REV", W$3)</f>
        <v>49850</v>
      </c>
      <c r="X323" s="4" t="str" cm="1">
        <f t="array" ref="X323">_xll.SNL.Clients.Office.Excel.Functions.SPG($A323, "SP_TOTAL_REV", X$3)</f>
        <v>NA</v>
      </c>
      <c r="Y323" s="4" cm="1">
        <f t="array" ref="Y323">_xll.SNL.Clients.Office.Excel.Functions.SPG($A323, "SP_TOTAL_REV", Y$3)</f>
        <v>517190</v>
      </c>
    </row>
    <row r="324" spans="1:25" x14ac:dyDescent="0.3">
      <c r="A324" s="11" t="s">
        <v>1362</v>
      </c>
      <c r="B324" s="4" t="str" cm="1">
        <f t="array" ref="B324">_xll.SNL.Clients.Office.Excel.Functions.SPG($A324, "SP_TOTAL_REV", B$3)</f>
        <v>NA</v>
      </c>
      <c r="C324" s="4" cm="1">
        <f t="array" ref="C324">_xll.SNL.Clients.Office.Excel.Functions.SPG($A324, "SP_TOTAL_REV", C$3)</f>
        <v>333135</v>
      </c>
      <c r="D324" s="4" cm="1">
        <f t="array" ref="D324">_xll.SNL.Clients.Office.Excel.Functions.SPG($A324, "SP_TOTAL_REV", D$3)</f>
        <v>336725</v>
      </c>
      <c r="E324" s="4" cm="1">
        <f t="array" ref="E324">_xll.SNL.Clients.Office.Excel.Functions.SPG($A324, "SP_TOTAL_REV", E$3)</f>
        <v>319417</v>
      </c>
      <c r="F324" s="4" cm="1">
        <f t="array" ref="F324">_xll.SNL.Clients.Office.Excel.Functions.SPG($A324, "SP_TOTAL_REV", F$3)</f>
        <v>322628</v>
      </c>
      <c r="G324" s="4" cm="1">
        <f t="array" ref="G324">_xll.SNL.Clients.Office.Excel.Functions.SPG($A324, "SP_TOTAL_REV", G$3)</f>
        <v>315678</v>
      </c>
      <c r="H324" s="4" cm="1">
        <f t="array" ref="H324">_xll.SNL.Clients.Office.Excel.Functions.SPG($A324, "SP_TOTAL_REV", H$3)</f>
        <v>280291</v>
      </c>
      <c r="I324" s="4" cm="1">
        <f t="array" ref="I324">_xll.SNL.Clients.Office.Excel.Functions.SPG($A324, "SP_TOTAL_REV", I$3)</f>
        <v>308382</v>
      </c>
      <c r="J324" s="4" cm="1">
        <f t="array" ref="J324">_xll.SNL.Clients.Office.Excel.Functions.SPG($A324, "SP_TOTAL_REV", J$3)</f>
        <v>349042</v>
      </c>
      <c r="K324" s="4" cm="1">
        <f t="array" ref="K324">_xll.SNL.Clients.Office.Excel.Functions.SPG($A324, "SP_TOTAL_REV", K$3)</f>
        <v>482963</v>
      </c>
      <c r="L324" s="4" cm="1">
        <f t="array" ref="L324">_xll.SNL.Clients.Office.Excel.Functions.SPG($A324, "SP_TOTAL_REV", L$3)</f>
        <v>484649</v>
      </c>
      <c r="M324" s="4" cm="1">
        <f t="array" ref="M324">_xll.SNL.Clients.Office.Excel.Functions.SPG($A324, "SP_TOTAL_REV", M$3)</f>
        <v>377839</v>
      </c>
      <c r="N324" s="4" cm="1">
        <f t="array" ref="N324">_xll.SNL.Clients.Office.Excel.Functions.SPG($A324, "SP_TOTAL_REV", N$3)</f>
        <v>332153</v>
      </c>
      <c r="O324" s="4" cm="1">
        <f t="array" ref="O324">_xll.SNL.Clients.Office.Excel.Functions.SPG($A324, "SP_TOTAL_REV", O$3)</f>
        <v>285042</v>
      </c>
      <c r="P324" s="4" cm="1">
        <f t="array" ref="P324">_xll.SNL.Clients.Office.Excel.Functions.SPG($A324, "SP_TOTAL_REV", P$3)</f>
        <v>252050</v>
      </c>
      <c r="Q324" s="4" cm="1">
        <f t="array" ref="Q324">_xll.SNL.Clients.Office.Excel.Functions.SPG($A324, "SP_TOTAL_REV", Q$3)</f>
        <v>209107</v>
      </c>
      <c r="R324" s="4" cm="1">
        <f t="array" ref="R324">_xll.SNL.Clients.Office.Excel.Functions.SPG($A324, "SP_TOTAL_REV", R$3)</f>
        <v>156032</v>
      </c>
      <c r="S324" s="4" cm="1">
        <f t="array" ref="S324">_xll.SNL.Clients.Office.Excel.Functions.SPG($A324, "SP_TOTAL_REV", S$3)</f>
        <v>121067</v>
      </c>
      <c r="T324" s="4" cm="1">
        <f t="array" ref="T324">_xll.SNL.Clients.Office.Excel.Functions.SPG($A324, "SP_TOTAL_REV", T$3)</f>
        <v>82839</v>
      </c>
      <c r="U324" s="4" cm="1">
        <f t="array" ref="U324">_xll.SNL.Clients.Office.Excel.Functions.SPG($A324, "SP_TOTAL_REV", U$3)</f>
        <v>181365</v>
      </c>
      <c r="V324" s="4" cm="1">
        <f t="array" ref="V324">_xll.SNL.Clients.Office.Excel.Functions.SPG($A324, "SP_TOTAL_REV", V$3)</f>
        <v>229710</v>
      </c>
      <c r="W324" s="4" cm="1">
        <f t="array" ref="W324">_xll.SNL.Clients.Office.Excel.Functions.SPG($A324, "SP_TOTAL_REV", W$3)</f>
        <v>244799</v>
      </c>
      <c r="X324" s="4" cm="1">
        <f t="array" ref="X324">_xll.SNL.Clients.Office.Excel.Functions.SPG($A324, "SP_TOTAL_REV", X$3)</f>
        <v>242958</v>
      </c>
      <c r="Y324" s="4" cm="1">
        <f t="array" ref="Y324">_xll.SNL.Clients.Office.Excel.Functions.SPG($A324, "SP_TOTAL_REV", Y$3)</f>
        <v>218674</v>
      </c>
    </row>
    <row r="325" spans="1:25" x14ac:dyDescent="0.3">
      <c r="A325" s="11" t="s">
        <v>1363</v>
      </c>
      <c r="B325" s="4" t="str" cm="1">
        <f t="array" ref="B325">_xll.SNL.Clients.Office.Excel.Functions.SPG($A325, "SP_TOTAL_REV", B$3)</f>
        <v>NA</v>
      </c>
      <c r="C325" s="4" cm="1">
        <f t="array" ref="C325">_xll.SNL.Clients.Office.Excel.Functions.SPG($A325, "SP_TOTAL_REV", C$3)</f>
        <v>131647</v>
      </c>
      <c r="D325" s="4" cm="1">
        <f t="array" ref="D325">_xll.SNL.Clients.Office.Excel.Functions.SPG($A325, "SP_TOTAL_REV", D$3)</f>
        <v>145139</v>
      </c>
      <c r="E325" s="4" cm="1">
        <f t="array" ref="E325">_xll.SNL.Clients.Office.Excel.Functions.SPG($A325, "SP_TOTAL_REV", E$3)</f>
        <v>165198</v>
      </c>
      <c r="F325" s="4" cm="1">
        <f t="array" ref="F325">_xll.SNL.Clients.Office.Excel.Functions.SPG($A325, "SP_TOTAL_REV", F$3)</f>
        <v>156768</v>
      </c>
      <c r="G325" s="4" cm="1">
        <f t="array" ref="G325">_xll.SNL.Clients.Office.Excel.Functions.SPG($A325, "SP_TOTAL_REV", G$3)</f>
        <v>97849</v>
      </c>
      <c r="H325" s="4" cm="1">
        <f t="array" ref="H325">_xll.SNL.Clients.Office.Excel.Functions.SPG($A325, "SP_TOTAL_REV", H$3)</f>
        <v>81759</v>
      </c>
      <c r="I325" s="4" cm="1">
        <f t="array" ref="I325">_xll.SNL.Clients.Office.Excel.Functions.SPG($A325, "SP_TOTAL_REV", I$3)</f>
        <v>51132</v>
      </c>
      <c r="J325" s="4" cm="1">
        <f t="array" ref="J325">_xll.SNL.Clients.Office.Excel.Functions.SPG($A325, "SP_TOTAL_REV", J$3)</f>
        <v>28417</v>
      </c>
      <c r="K325" s="4" cm="1">
        <f t="array" ref="K325">_xll.SNL.Clients.Office.Excel.Functions.SPG($A325, "SP_TOTAL_REV", K$3)</f>
        <v>12690</v>
      </c>
      <c r="L325" s="4" cm="1">
        <f t="array" ref="L325">_xll.SNL.Clients.Office.Excel.Functions.SPG($A325, "SP_TOTAL_REV", L$3)</f>
        <v>24923</v>
      </c>
      <c r="M325" s="4" cm="1">
        <f t="array" ref="M325">_xll.SNL.Clients.Office.Excel.Functions.SPG($A325, "SP_TOTAL_REV", M$3)</f>
        <v>51723</v>
      </c>
      <c r="N325" s="4" cm="1">
        <f t="array" ref="N325">_xll.SNL.Clients.Office.Excel.Functions.SPG($A325, "SP_TOTAL_REV", N$3)</f>
        <v>68980.845000000001</v>
      </c>
      <c r="O325" s="4" cm="1">
        <f t="array" ref="O325">_xll.SNL.Clients.Office.Excel.Functions.SPG($A325, "SP_TOTAL_REV", O$3)</f>
        <v>51707.483</v>
      </c>
      <c r="P325" s="4" cm="1">
        <f t="array" ref="P325">_xll.SNL.Clients.Office.Excel.Functions.SPG($A325, "SP_TOTAL_REV", P$3)</f>
        <v>29321.857</v>
      </c>
      <c r="Q325" s="4" cm="1">
        <f t="array" ref="Q325">_xll.SNL.Clients.Office.Excel.Functions.SPG($A325, "SP_TOTAL_REV", Q$3)</f>
        <v>9152.8150000000005</v>
      </c>
      <c r="R325" s="4" cm="1">
        <f t="array" ref="R325">_xll.SNL.Clients.Office.Excel.Functions.SPG($A325, "SP_TOTAL_REV", R$3)</f>
        <v>2643.6109999999999</v>
      </c>
      <c r="S325" s="4" cm="1">
        <f t="array" ref="S325">_xll.SNL.Clients.Office.Excel.Functions.SPG($A325, "SP_TOTAL_REV", S$3)</f>
        <v>835.18399999999997</v>
      </c>
      <c r="T325" s="4" cm="1">
        <f t="array" ref="T325">_xll.SNL.Clients.Office.Excel.Functions.SPG($A325, "SP_TOTAL_REV", T$3)</f>
        <v>286.161</v>
      </c>
      <c r="U325" s="4" cm="1">
        <f t="array" ref="U325">_xll.SNL.Clients.Office.Excel.Functions.SPG($A325, "SP_TOTAL_REV", U$3)</f>
        <v>592.48699999999997</v>
      </c>
      <c r="V325" s="4" cm="1">
        <f t="array" ref="V325">_xll.SNL.Clients.Office.Excel.Functions.SPG($A325, "SP_TOTAL_REV", V$3)</f>
        <v>277.05200000000002</v>
      </c>
      <c r="W325" s="4" cm="1">
        <f t="array" ref="W325">_xll.SNL.Clients.Office.Excel.Functions.SPG($A325, "SP_TOTAL_REV", W$3)</f>
        <v>321.71600000000001</v>
      </c>
      <c r="X325" s="4" cm="1">
        <f t="array" ref="X325">_xll.SNL.Clients.Office.Excel.Functions.SPG($A325, "SP_TOTAL_REV", X$3)</f>
        <v>355.76499999999999</v>
      </c>
      <c r="Y325" s="4" cm="1">
        <f t="array" ref="Y325">_xll.SNL.Clients.Office.Excel.Functions.SPG($A325, "SP_TOTAL_REV", Y$3)</f>
        <v>230.69399999999999</v>
      </c>
    </row>
    <row r="326" spans="1:25" x14ac:dyDescent="0.3">
      <c r="A326" s="11" t="s">
        <v>1364</v>
      </c>
      <c r="B326" s="4" t="str" cm="1">
        <f t="array" ref="B326">_xll.SNL.Clients.Office.Excel.Functions.SPG($A326, "SP_TOTAL_REV", B$3)</f>
        <v>NA</v>
      </c>
      <c r="C326" s="4" cm="1">
        <f t="array" ref="C326">_xll.SNL.Clients.Office.Excel.Functions.SPG($A326, "SP_TOTAL_REV", C$3)</f>
        <v>173832</v>
      </c>
      <c r="D326" s="4" cm="1">
        <f t="array" ref="D326">_xll.SNL.Clients.Office.Excel.Functions.SPG($A326, "SP_TOTAL_REV", D$3)</f>
        <v>163179</v>
      </c>
      <c r="E326" s="4" cm="1">
        <f t="array" ref="E326">_xll.SNL.Clients.Office.Excel.Functions.SPG($A326, "SP_TOTAL_REV", E$3)</f>
        <v>134672</v>
      </c>
      <c r="F326" s="4" cm="1">
        <f t="array" ref="F326">_xll.SNL.Clients.Office.Excel.Functions.SPG($A326, "SP_TOTAL_REV", F$3)</f>
        <v>172143</v>
      </c>
      <c r="G326" s="4" cm="1">
        <f t="array" ref="G326">_xll.SNL.Clients.Office.Excel.Functions.SPG($A326, "SP_TOTAL_REV", G$3)</f>
        <v>166448</v>
      </c>
      <c r="H326" s="4" cm="1">
        <f t="array" ref="H326">_xll.SNL.Clients.Office.Excel.Functions.SPG($A326, "SP_TOTAL_REV", H$3)</f>
        <v>167779</v>
      </c>
      <c r="I326" s="4" cm="1">
        <f t="array" ref="I326">_xll.SNL.Clients.Office.Excel.Functions.SPG($A326, "SP_TOTAL_REV", I$3)</f>
        <v>159602</v>
      </c>
      <c r="J326" s="4" cm="1">
        <f t="array" ref="J326">_xll.SNL.Clients.Office.Excel.Functions.SPG($A326, "SP_TOTAL_REV", J$3)</f>
        <v>266818</v>
      </c>
      <c r="K326" s="4" cm="1">
        <f t="array" ref="K326">_xll.SNL.Clients.Office.Excel.Functions.SPG($A326, "SP_TOTAL_REV", K$3)</f>
        <v>324827</v>
      </c>
      <c r="L326" s="4" cm="1">
        <f t="array" ref="L326">_xll.SNL.Clients.Office.Excel.Functions.SPG($A326, "SP_TOTAL_REV", L$3)</f>
        <v>395513</v>
      </c>
      <c r="M326" s="4" cm="1">
        <f t="array" ref="M326">_xll.SNL.Clients.Office.Excel.Functions.SPG($A326, "SP_TOTAL_REV", M$3)</f>
        <v>319801</v>
      </c>
      <c r="N326" s="4" cm="1">
        <f t="array" ref="N326">_xll.SNL.Clients.Office.Excel.Functions.SPG($A326, "SP_TOTAL_REV", N$3)</f>
        <v>496783</v>
      </c>
      <c r="O326" s="4" cm="1">
        <f t="array" ref="O326">_xll.SNL.Clients.Office.Excel.Functions.SPG($A326, "SP_TOTAL_REV", O$3)</f>
        <v>332638</v>
      </c>
      <c r="P326" s="4" cm="1">
        <f t="array" ref="P326">_xll.SNL.Clients.Office.Excel.Functions.SPG($A326, "SP_TOTAL_REV", P$3)</f>
        <v>286307</v>
      </c>
      <c r="Q326" s="4" cm="1">
        <f t="array" ref="Q326">_xll.SNL.Clients.Office.Excel.Functions.SPG($A326, "SP_TOTAL_REV", Q$3)</f>
        <v>185020</v>
      </c>
      <c r="R326" s="4" cm="1">
        <f t="array" ref="R326">_xll.SNL.Clients.Office.Excel.Functions.SPG($A326, "SP_TOTAL_REV", R$3)</f>
        <v>252628</v>
      </c>
      <c r="S326" s="4" cm="1">
        <f t="array" ref="S326">_xll.SNL.Clients.Office.Excel.Functions.SPG($A326, "SP_TOTAL_REV", S$3)</f>
        <v>160127</v>
      </c>
      <c r="T326" s="4" cm="1">
        <f t="array" ref="T326">_xll.SNL.Clients.Office.Excel.Functions.SPG($A326, "SP_TOTAL_REV", T$3)</f>
        <v>120311</v>
      </c>
      <c r="U326" s="4" cm="1">
        <f t="array" ref="U326">_xll.SNL.Clients.Office.Excel.Functions.SPG($A326, "SP_TOTAL_REV", U$3)</f>
        <v>190298</v>
      </c>
      <c r="V326" s="4" cm="1">
        <f t="array" ref="V326">_xll.SNL.Clients.Office.Excel.Functions.SPG($A326, "SP_TOTAL_REV", V$3)</f>
        <v>241301</v>
      </c>
      <c r="W326" s="4" cm="1">
        <f t="array" ref="W326">_xll.SNL.Clients.Office.Excel.Functions.SPG($A326, "SP_TOTAL_REV", W$3)</f>
        <v>200735</v>
      </c>
      <c r="X326" s="4" cm="1">
        <f t="array" ref="X326">_xll.SNL.Clients.Office.Excel.Functions.SPG($A326, "SP_TOTAL_REV", X$3)</f>
        <v>212688</v>
      </c>
      <c r="Y326" s="4" cm="1">
        <f t="array" ref="Y326">_xll.SNL.Clients.Office.Excel.Functions.SPG($A326, "SP_TOTAL_REV", Y$3)</f>
        <v>164094</v>
      </c>
    </row>
    <row r="327" spans="1:25" x14ac:dyDescent="0.3">
      <c r="A327" s="11" t="s">
        <v>1365</v>
      </c>
      <c r="B327" s="4" cm="1">
        <f t="array" ref="B327">_xll.SNL.Clients.Office.Excel.Functions.SPG($A327, "SP_TOTAL_REV", B$3)</f>
        <v>468461</v>
      </c>
      <c r="C327" s="4" cm="1">
        <f t="array" ref="C327">_xll.SNL.Clients.Office.Excel.Functions.SPG($A327, "SP_TOTAL_REV", C$3)</f>
        <v>563122</v>
      </c>
      <c r="D327" s="4" cm="1">
        <f t="array" ref="D327">_xll.SNL.Clients.Office.Excel.Functions.SPG($A327, "SP_TOTAL_REV", D$3)</f>
        <v>757720</v>
      </c>
      <c r="E327" s="4" cm="1">
        <f t="array" ref="E327">_xll.SNL.Clients.Office.Excel.Functions.SPG($A327, "SP_TOTAL_REV", E$3)</f>
        <v>582892</v>
      </c>
      <c r="F327" s="4" cm="1">
        <f t="array" ref="F327">_xll.SNL.Clients.Office.Excel.Functions.SPG($A327, "SP_TOTAL_REV", F$3)</f>
        <v>527274</v>
      </c>
      <c r="G327" s="4" cm="1">
        <f t="array" ref="G327">_xll.SNL.Clients.Office.Excel.Functions.SPG($A327, "SP_TOTAL_REV", G$3)</f>
        <v>594595</v>
      </c>
      <c r="H327" s="4" cm="1">
        <f t="array" ref="H327">_xll.SNL.Clients.Office.Excel.Functions.SPG($A327, "SP_TOTAL_REV", H$3)</f>
        <v>721844</v>
      </c>
      <c r="I327" s="4" cm="1">
        <f t="array" ref="I327">_xll.SNL.Clients.Office.Excel.Functions.SPG($A327, "SP_TOTAL_REV", I$3)</f>
        <v>570340</v>
      </c>
      <c r="J327" s="4" cm="1">
        <f t="array" ref="J327">_xll.SNL.Clients.Office.Excel.Functions.SPG($A327, "SP_TOTAL_REV", J$3)</f>
        <v>507927</v>
      </c>
      <c r="K327" s="4" cm="1">
        <f t="array" ref="K327">_xll.SNL.Clients.Office.Excel.Functions.SPG($A327, "SP_TOTAL_REV", K$3)</f>
        <v>536764</v>
      </c>
      <c r="L327" s="4" cm="1">
        <f t="array" ref="L327">_xll.SNL.Clients.Office.Excel.Functions.SPG($A327, "SP_TOTAL_REV", L$3)</f>
        <v>688537</v>
      </c>
      <c r="M327" s="4" cm="1">
        <f t="array" ref="M327">_xll.SNL.Clients.Office.Excel.Functions.SPG($A327, "SP_TOTAL_REV", M$3)</f>
        <v>610106</v>
      </c>
      <c r="N327" s="4" cm="1">
        <f t="array" ref="N327">_xll.SNL.Clients.Office.Excel.Functions.SPG($A327, "SP_TOTAL_REV", N$3)</f>
        <v>472691</v>
      </c>
      <c r="O327" s="4" cm="1">
        <f t="array" ref="O327">_xll.SNL.Clients.Office.Excel.Functions.SPG($A327, "SP_TOTAL_REV", O$3)</f>
        <v>462310</v>
      </c>
      <c r="P327" s="4" cm="1">
        <f t="array" ref="P327">_xll.SNL.Clients.Office.Excel.Functions.SPG($A327, "SP_TOTAL_REV", P$3)</f>
        <v>666328</v>
      </c>
      <c r="Q327" s="4" cm="1">
        <f t="array" ref="Q327">_xll.SNL.Clients.Office.Excel.Functions.SPG($A327, "SP_TOTAL_REV", Q$3)</f>
        <v>523095</v>
      </c>
      <c r="R327" s="4" cm="1">
        <f t="array" ref="R327">_xll.SNL.Clients.Office.Excel.Functions.SPG($A327, "SP_TOTAL_REV", R$3)</f>
        <v>411524</v>
      </c>
      <c r="S327" s="4" cm="1">
        <f t="array" ref="S327">_xll.SNL.Clients.Office.Excel.Functions.SPG($A327, "SP_TOTAL_REV", S$3)</f>
        <v>398762</v>
      </c>
      <c r="T327" s="4" cm="1">
        <f t="array" ref="T327">_xll.SNL.Clients.Office.Excel.Functions.SPG($A327, "SP_TOTAL_REV", T$3)</f>
        <v>498304</v>
      </c>
      <c r="U327" s="4" cm="1">
        <f t="array" ref="U327">_xll.SNL.Clients.Office.Excel.Functions.SPG($A327, "SP_TOTAL_REV", U$3)</f>
        <v>308475</v>
      </c>
      <c r="V327" s="4" cm="1">
        <f t="array" ref="V327">_xll.SNL.Clients.Office.Excel.Functions.SPG($A327, "SP_TOTAL_REV", V$3)</f>
        <v>304172</v>
      </c>
      <c r="W327" s="4" cm="1">
        <f t="array" ref="W327">_xll.SNL.Clients.Office.Excel.Functions.SPG($A327, "SP_TOTAL_REV", W$3)</f>
        <v>308136</v>
      </c>
      <c r="X327" s="4" cm="1">
        <f t="array" ref="X327">_xll.SNL.Clients.Office.Excel.Functions.SPG($A327, "SP_TOTAL_REV", X$3)</f>
        <v>383494</v>
      </c>
      <c r="Y327" s="4" cm="1">
        <f t="array" ref="Y327">_xll.SNL.Clients.Office.Excel.Functions.SPG($A327, "SP_TOTAL_REV", Y$3)</f>
        <v>303586</v>
      </c>
    </row>
    <row r="328" spans="1:25" x14ac:dyDescent="0.3">
      <c r="A328" s="11" t="s">
        <v>1366</v>
      </c>
      <c r="B328" s="4" cm="1">
        <f t="array" ref="B328">_xll.SNL.Clients.Office.Excel.Functions.SPG($A328, "SP_TOTAL_REV", B$3)</f>
        <v>230432</v>
      </c>
      <c r="C328" s="4" cm="1">
        <f t="array" ref="C328">_xll.SNL.Clients.Office.Excel.Functions.SPG($A328, "SP_TOTAL_REV", C$3)</f>
        <v>237366</v>
      </c>
      <c r="D328" s="4" cm="1">
        <f t="array" ref="D328">_xll.SNL.Clients.Office.Excel.Functions.SPG($A328, "SP_TOTAL_REV", D$3)</f>
        <v>246238</v>
      </c>
      <c r="E328" s="4" cm="1">
        <f t="array" ref="E328">_xll.SNL.Clients.Office.Excel.Functions.SPG($A328, "SP_TOTAL_REV", E$3)</f>
        <v>249672</v>
      </c>
      <c r="F328" s="4" cm="1">
        <f t="array" ref="F328">_xll.SNL.Clients.Office.Excel.Functions.SPG($A328, "SP_TOTAL_REV", F$3)</f>
        <v>268222</v>
      </c>
      <c r="G328" s="4" cm="1">
        <f t="array" ref="G328">_xll.SNL.Clients.Office.Excel.Functions.SPG($A328, "SP_TOTAL_REV", G$3)</f>
        <v>279538</v>
      </c>
      <c r="H328" s="4" cm="1">
        <f t="array" ref="H328">_xll.SNL.Clients.Office.Excel.Functions.SPG($A328, "SP_TOTAL_REV", H$3)</f>
        <v>285672</v>
      </c>
      <c r="I328" s="4" cm="1">
        <f t="array" ref="I328">_xll.SNL.Clients.Office.Excel.Functions.SPG($A328, "SP_TOTAL_REV", I$3)</f>
        <v>298023</v>
      </c>
      <c r="J328" s="4" cm="1">
        <f t="array" ref="J328">_xll.SNL.Clients.Office.Excel.Functions.SPG($A328, "SP_TOTAL_REV", J$3)</f>
        <v>322584</v>
      </c>
      <c r="K328" s="4" cm="1">
        <f t="array" ref="K328">_xll.SNL.Clients.Office.Excel.Functions.SPG($A328, "SP_TOTAL_REV", K$3)</f>
        <v>324448</v>
      </c>
      <c r="L328" s="4" cm="1">
        <f t="array" ref="L328">_xll.SNL.Clients.Office.Excel.Functions.SPG($A328, "SP_TOTAL_REV", L$3)</f>
        <v>329565</v>
      </c>
      <c r="M328" s="4" cm="1">
        <f t="array" ref="M328">_xll.SNL.Clients.Office.Excel.Functions.SPG($A328, "SP_TOTAL_REV", M$3)</f>
        <v>287281</v>
      </c>
      <c r="N328" s="4" cm="1">
        <f t="array" ref="N328">_xll.SNL.Clients.Office.Excel.Functions.SPG($A328, "SP_TOTAL_REV", N$3)</f>
        <v>266876</v>
      </c>
      <c r="O328" s="4" cm="1">
        <f t="array" ref="O328">_xll.SNL.Clients.Office.Excel.Functions.SPG($A328, "SP_TOTAL_REV", O$3)</f>
        <v>251280</v>
      </c>
      <c r="P328" s="4" cm="1">
        <f t="array" ref="P328">_xll.SNL.Clients.Office.Excel.Functions.SPG($A328, "SP_TOTAL_REV", P$3)</f>
        <v>232442</v>
      </c>
      <c r="Q328" s="4" cm="1">
        <f t="array" ref="Q328">_xll.SNL.Clients.Office.Excel.Functions.SPG($A328, "SP_TOTAL_REV", Q$3)</f>
        <v>223046</v>
      </c>
      <c r="R328" s="4" cm="1">
        <f t="array" ref="R328">_xll.SNL.Clients.Office.Excel.Functions.SPG($A328, "SP_TOTAL_REV", R$3)</f>
        <v>227333</v>
      </c>
      <c r="S328" s="4" cm="1">
        <f t="array" ref="S328">_xll.SNL.Clients.Office.Excel.Functions.SPG($A328, "SP_TOTAL_REV", S$3)</f>
        <v>216011</v>
      </c>
      <c r="T328" s="4" cm="1">
        <f t="array" ref="T328">_xll.SNL.Clients.Office.Excel.Functions.SPG($A328, "SP_TOTAL_REV", T$3)</f>
        <v>212384</v>
      </c>
      <c r="U328" s="4" cm="1">
        <f t="array" ref="U328">_xll.SNL.Clients.Office.Excel.Functions.SPG($A328, "SP_TOTAL_REV", U$3)</f>
        <v>218646</v>
      </c>
      <c r="V328" s="4" cm="1">
        <f t="array" ref="V328">_xll.SNL.Clients.Office.Excel.Functions.SPG($A328, "SP_TOTAL_REV", V$3)</f>
        <v>217185</v>
      </c>
      <c r="W328" s="4" cm="1">
        <f t="array" ref="W328">_xll.SNL.Clients.Office.Excel.Functions.SPG($A328, "SP_TOTAL_REV", W$3)</f>
        <v>214973</v>
      </c>
      <c r="X328" s="4" cm="1">
        <f t="array" ref="X328">_xll.SNL.Clients.Office.Excel.Functions.SPG($A328, "SP_TOTAL_REV", X$3)</f>
        <v>212090</v>
      </c>
      <c r="Y328" s="4" cm="1">
        <f t="array" ref="Y328">_xll.SNL.Clients.Office.Excel.Functions.SPG($A328, "SP_TOTAL_REV", Y$3)</f>
        <v>199023</v>
      </c>
    </row>
    <row r="329" spans="1:25" x14ac:dyDescent="0.3">
      <c r="A329" s="11" t="s">
        <v>1367</v>
      </c>
      <c r="B329" s="4" t="str" cm="1">
        <f t="array" ref="B329">_xll.SNL.Clients.Office.Excel.Functions.SPG($A329, "SP_TOTAL_REV", B$3)</f>
        <v>NA</v>
      </c>
      <c r="C329" s="4" cm="1">
        <f t="array" ref="C329">_xll.SNL.Clients.Office.Excel.Functions.SPG($A329, "SP_TOTAL_REV", C$3)</f>
        <v>718100</v>
      </c>
      <c r="D329" s="4" cm="1">
        <f t="array" ref="D329">_xll.SNL.Clients.Office.Excel.Functions.SPG($A329, "SP_TOTAL_REV", D$3)</f>
        <v>676500</v>
      </c>
      <c r="E329" s="4" cm="1">
        <f t="array" ref="E329">_xll.SNL.Clients.Office.Excel.Functions.SPG($A329, "SP_TOTAL_REV", E$3)</f>
        <v>638100</v>
      </c>
      <c r="F329" s="4" cm="1">
        <f t="array" ref="F329">_xll.SNL.Clients.Office.Excel.Functions.SPG($A329, "SP_TOTAL_REV", F$3)</f>
        <v>677100</v>
      </c>
      <c r="G329" s="4" cm="1">
        <f t="array" ref="G329">_xll.SNL.Clients.Office.Excel.Functions.SPG($A329, "SP_TOTAL_REV", G$3)</f>
        <v>677300</v>
      </c>
      <c r="H329" s="4" cm="1">
        <f t="array" ref="H329">_xll.SNL.Clients.Office.Excel.Functions.SPG($A329, "SP_TOTAL_REV", H$3)</f>
        <v>695100</v>
      </c>
      <c r="I329" s="4" cm="1">
        <f t="array" ref="I329">_xll.SNL.Clients.Office.Excel.Functions.SPG($A329, "SP_TOTAL_REV", I$3)</f>
        <v>676700</v>
      </c>
      <c r="J329" s="4" cm="1">
        <f t="array" ref="J329">_xll.SNL.Clients.Office.Excel.Functions.SPG($A329, "SP_TOTAL_REV", J$3)</f>
        <v>784400</v>
      </c>
      <c r="K329" s="4" cm="1">
        <f t="array" ref="K329">_xll.SNL.Clients.Office.Excel.Functions.SPG($A329, "SP_TOTAL_REV", K$3)</f>
        <v>858400</v>
      </c>
      <c r="L329" s="4" cm="1">
        <f t="array" ref="L329">_xll.SNL.Clients.Office.Excel.Functions.SPG($A329, "SP_TOTAL_REV", L$3)</f>
        <v>855600</v>
      </c>
      <c r="M329" s="4" cm="1">
        <f t="array" ref="M329">_xll.SNL.Clients.Office.Excel.Functions.SPG($A329, "SP_TOTAL_REV", M$3)</f>
        <v>777100</v>
      </c>
      <c r="N329" s="4" cm="1">
        <f t="array" ref="N329">_xll.SNL.Clients.Office.Excel.Functions.SPG($A329, "SP_TOTAL_REV", N$3)</f>
        <v>744800</v>
      </c>
      <c r="O329" s="4" cm="1">
        <f t="array" ref="O329">_xll.SNL.Clients.Office.Excel.Functions.SPG($A329, "SP_TOTAL_REV", O$3)</f>
        <v>716500</v>
      </c>
      <c r="P329" s="4" cm="1">
        <f t="array" ref="P329">_xll.SNL.Clients.Office.Excel.Functions.SPG($A329, "SP_TOTAL_REV", P$3)</f>
        <v>697000</v>
      </c>
      <c r="Q329" s="4" cm="1">
        <f t="array" ref="Q329">_xll.SNL.Clients.Office.Excel.Functions.SPG($A329, "SP_TOTAL_REV", Q$3)</f>
        <v>697000</v>
      </c>
      <c r="R329" s="4" t="str" cm="1">
        <f t="array" ref="R329">_xll.SNL.Clients.Office.Excel.Functions.SPG($A329, "SP_TOTAL_REV", R$3)</f>
        <v>NA</v>
      </c>
      <c r="S329" s="4" t="str" cm="1">
        <f t="array" ref="S329">_xll.SNL.Clients.Office.Excel.Functions.SPG($A329, "SP_TOTAL_REV", S$3)</f>
        <v>NA</v>
      </c>
      <c r="T329" s="4" t="str" cm="1">
        <f t="array" ref="T329">_xll.SNL.Clients.Office.Excel.Functions.SPG($A329, "SP_TOTAL_REV", T$3)</f>
        <v>NA</v>
      </c>
      <c r="U329" s="4" t="str" cm="1">
        <f t="array" ref="U329">_xll.SNL.Clients.Office.Excel.Functions.SPG($A329, "SP_TOTAL_REV", U$3)</f>
        <v>NA</v>
      </c>
      <c r="V329" s="4" t="str" cm="1">
        <f t="array" ref="V329">_xll.SNL.Clients.Office.Excel.Functions.SPG($A329, "SP_TOTAL_REV", V$3)</f>
        <v>NA</v>
      </c>
      <c r="W329" s="4" t="str" cm="1">
        <f t="array" ref="W329">_xll.SNL.Clients.Office.Excel.Functions.SPG($A329, "SP_TOTAL_REV", W$3)</f>
        <v>NA</v>
      </c>
      <c r="X329" s="4" t="str" cm="1">
        <f t="array" ref="X329">_xll.SNL.Clients.Office.Excel.Functions.SPG($A329, "SP_TOTAL_REV", X$3)</f>
        <v>NA</v>
      </c>
      <c r="Y329" s="4" t="str" cm="1">
        <f t="array" ref="Y329">_xll.SNL.Clients.Office.Excel.Functions.SPG($A329, "SP_TOTAL_REV", Y$3)</f>
        <v>NA</v>
      </c>
    </row>
    <row r="330" spans="1:25" x14ac:dyDescent="0.3">
      <c r="A330" s="11" t="s">
        <v>1368</v>
      </c>
      <c r="B330" s="4" t="str" cm="1">
        <f t="array" ref="B330">_xll.SNL.Clients.Office.Excel.Functions.SPG($A330, "SP_TOTAL_REV", B$3)</f>
        <v>NA</v>
      </c>
      <c r="C330" s="4" cm="1">
        <f t="array" ref="C330">_xll.SNL.Clients.Office.Excel.Functions.SPG($A330, "SP_TOTAL_REV", C$3)</f>
        <v>436715</v>
      </c>
      <c r="D330" s="4" cm="1">
        <f t="array" ref="D330">_xll.SNL.Clients.Office.Excel.Functions.SPG($A330, "SP_TOTAL_REV", D$3)</f>
        <v>425866</v>
      </c>
      <c r="E330" s="4" cm="1">
        <f t="array" ref="E330">_xll.SNL.Clients.Office.Excel.Functions.SPG($A330, "SP_TOTAL_REV", E$3)</f>
        <v>385287</v>
      </c>
      <c r="F330" s="4" cm="1">
        <f t="array" ref="F330">_xll.SNL.Clients.Office.Excel.Functions.SPG($A330, "SP_TOTAL_REV", F$3)</f>
        <v>421043</v>
      </c>
      <c r="G330" s="4" cm="1">
        <f t="array" ref="G330">_xll.SNL.Clients.Office.Excel.Functions.SPG($A330, "SP_TOTAL_REV", G$3)</f>
        <v>403067</v>
      </c>
      <c r="H330" s="4" cm="1">
        <f t="array" ref="H330">_xll.SNL.Clients.Office.Excel.Functions.SPG($A330, "SP_TOTAL_REV", H$3)</f>
        <v>398551</v>
      </c>
      <c r="I330" s="4" cm="1">
        <f t="array" ref="I330">_xll.SNL.Clients.Office.Excel.Functions.SPG($A330, "SP_TOTAL_REV", I$3)</f>
        <v>442526</v>
      </c>
      <c r="J330" s="4" cm="1">
        <f t="array" ref="J330">_xll.SNL.Clients.Office.Excel.Functions.SPG($A330, "SP_TOTAL_REV", J$3)</f>
        <v>434578</v>
      </c>
      <c r="K330" s="4" cm="1">
        <f t="array" ref="K330">_xll.SNL.Clients.Office.Excel.Functions.SPG($A330, "SP_TOTAL_REV", K$3)</f>
        <v>428191</v>
      </c>
      <c r="L330" s="4" cm="1">
        <f t="array" ref="L330">_xll.SNL.Clients.Office.Excel.Functions.SPG($A330, "SP_TOTAL_REV", L$3)</f>
        <v>445295</v>
      </c>
      <c r="M330" s="4" cm="1">
        <f t="array" ref="M330">_xll.SNL.Clients.Office.Excel.Functions.SPG($A330, "SP_TOTAL_REV", M$3)</f>
        <v>449045</v>
      </c>
      <c r="N330" s="4" cm="1">
        <f t="array" ref="N330">_xll.SNL.Clients.Office.Excel.Functions.SPG($A330, "SP_TOTAL_REV", N$3)</f>
        <v>397231</v>
      </c>
      <c r="O330" s="4" cm="1">
        <f t="array" ref="O330">_xll.SNL.Clients.Office.Excel.Functions.SPG($A330, "SP_TOTAL_REV", O$3)</f>
        <v>388028</v>
      </c>
      <c r="P330" s="4" cm="1">
        <f t="array" ref="P330">_xll.SNL.Clients.Office.Excel.Functions.SPG($A330, "SP_TOTAL_REV", P$3)</f>
        <v>370999</v>
      </c>
      <c r="Q330" s="4" cm="1">
        <f t="array" ref="Q330">_xll.SNL.Clients.Office.Excel.Functions.SPG($A330, "SP_TOTAL_REV", Q$3)</f>
        <v>354386</v>
      </c>
      <c r="R330" s="4" cm="1">
        <f t="array" ref="R330">_xll.SNL.Clients.Office.Excel.Functions.SPG($A330, "SP_TOTAL_REV", R$3)</f>
        <v>339689</v>
      </c>
      <c r="S330" s="4" cm="1">
        <f t="array" ref="S330">_xll.SNL.Clients.Office.Excel.Functions.SPG($A330, "SP_TOTAL_REV", S$3)</f>
        <v>287171</v>
      </c>
      <c r="T330" s="4" cm="1">
        <f t="array" ref="T330">_xll.SNL.Clients.Office.Excel.Functions.SPG($A330, "SP_TOTAL_REV", T$3)</f>
        <v>271468</v>
      </c>
      <c r="U330" s="4" cm="1">
        <f t="array" ref="U330">_xll.SNL.Clients.Office.Excel.Functions.SPG($A330, "SP_TOTAL_REV", U$3)</f>
        <v>277946</v>
      </c>
      <c r="V330" s="4" cm="1">
        <f t="array" ref="V330">_xll.SNL.Clients.Office.Excel.Functions.SPG($A330, "SP_TOTAL_REV", V$3)</f>
        <v>280161</v>
      </c>
      <c r="W330" s="4" cm="1">
        <f t="array" ref="W330">_xll.SNL.Clients.Office.Excel.Functions.SPG($A330, "SP_TOTAL_REV", W$3)</f>
        <v>305979</v>
      </c>
      <c r="X330" s="4" cm="1">
        <f t="array" ref="X330">_xll.SNL.Clients.Office.Excel.Functions.SPG($A330, "SP_TOTAL_REV", X$3)</f>
        <v>297843</v>
      </c>
      <c r="Y330" s="4" cm="1">
        <f t="array" ref="Y330">_xll.SNL.Clients.Office.Excel.Functions.SPG($A330, "SP_TOTAL_REV", Y$3)</f>
        <v>301441</v>
      </c>
    </row>
    <row r="331" spans="1:25" x14ac:dyDescent="0.3">
      <c r="A331" s="11" t="s">
        <v>1369</v>
      </c>
      <c r="B331" s="4" t="str" cm="1">
        <f t="array" ref="B331">_xll.SNL.Clients.Office.Excel.Functions.SPG($A331, "SP_TOTAL_REV", B$3)</f>
        <v>NA</v>
      </c>
      <c r="C331" s="4" cm="1">
        <f t="array" ref="C331">_xll.SNL.Clients.Office.Excel.Functions.SPG($A331, "SP_TOTAL_REV", C$3)</f>
        <v>498500</v>
      </c>
      <c r="D331" s="4" cm="1">
        <f t="array" ref="D331">_xll.SNL.Clients.Office.Excel.Functions.SPG($A331, "SP_TOTAL_REV", D$3)</f>
        <v>523800</v>
      </c>
      <c r="E331" s="4" cm="1">
        <f t="array" ref="E331">_xll.SNL.Clients.Office.Excel.Functions.SPG($A331, "SP_TOTAL_REV", E$3)</f>
        <v>500200</v>
      </c>
      <c r="F331" s="4" cm="1">
        <f t="array" ref="F331">_xll.SNL.Clients.Office.Excel.Functions.SPG($A331, "SP_TOTAL_REV", F$3)</f>
        <v>452300</v>
      </c>
      <c r="G331" s="4" cm="1">
        <f t="array" ref="G331">_xll.SNL.Clients.Office.Excel.Functions.SPG($A331, "SP_TOTAL_REV", G$3)</f>
        <v>498200</v>
      </c>
      <c r="H331" s="4" cm="1">
        <f t="array" ref="H331">_xll.SNL.Clients.Office.Excel.Functions.SPG($A331, "SP_TOTAL_REV", H$3)</f>
        <v>526500</v>
      </c>
      <c r="I331" s="4" cm="1">
        <f t="array" ref="I331">_xll.SNL.Clients.Office.Excel.Functions.SPG($A331, "SP_TOTAL_REV", I$3)</f>
        <v>549000</v>
      </c>
      <c r="J331" s="4" cm="1">
        <f t="array" ref="J331">_xll.SNL.Clients.Office.Excel.Functions.SPG($A331, "SP_TOTAL_REV", J$3)</f>
        <v>524400</v>
      </c>
      <c r="K331" s="4" cm="1">
        <f t="array" ref="K331">_xll.SNL.Clients.Office.Excel.Functions.SPG($A331, "SP_TOTAL_REV", K$3)</f>
        <v>551500</v>
      </c>
      <c r="L331" s="4" t="str" cm="1">
        <f t="array" ref="L331">_xll.SNL.Clients.Office.Excel.Functions.SPG($A331, "SP_TOTAL_REV", L$3)</f>
        <v>NA</v>
      </c>
      <c r="M331" s="4" cm="1">
        <f t="array" ref="M331">_xll.SNL.Clients.Office.Excel.Functions.SPG($A331, "SP_TOTAL_REV", M$3)</f>
        <v>406800</v>
      </c>
      <c r="N331" s="4" cm="1">
        <f t="array" ref="N331">_xll.SNL.Clients.Office.Excel.Functions.SPG($A331, "SP_TOTAL_REV", N$3)</f>
        <v>390400</v>
      </c>
      <c r="O331" s="4" cm="1">
        <f t="array" ref="O331">_xll.SNL.Clients.Office.Excel.Functions.SPG($A331, "SP_TOTAL_REV", O$3)</f>
        <v>383600</v>
      </c>
      <c r="P331" s="4" cm="1">
        <f t="array" ref="P331">_xll.SNL.Clients.Office.Excel.Functions.SPG($A331, "SP_TOTAL_REV", P$3)</f>
        <v>377800</v>
      </c>
      <c r="Q331" s="4" cm="1">
        <f t="array" ref="Q331">_xll.SNL.Clients.Office.Excel.Functions.SPG($A331, "SP_TOTAL_REV", Q$3)</f>
        <v>288200</v>
      </c>
      <c r="R331" s="4" cm="1">
        <f t="array" ref="R331">_xll.SNL.Clients.Office.Excel.Functions.SPG($A331, "SP_TOTAL_REV", R$3)</f>
        <v>279400</v>
      </c>
      <c r="S331" s="4" cm="1">
        <f t="array" ref="S331">_xll.SNL.Clients.Office.Excel.Functions.SPG($A331, "SP_TOTAL_REV", S$3)</f>
        <v>279300</v>
      </c>
      <c r="T331" s="4" cm="1">
        <f t="array" ref="T331">_xll.SNL.Clients.Office.Excel.Functions.SPG($A331, "SP_TOTAL_REV", T$3)</f>
        <v>254200</v>
      </c>
      <c r="U331" s="4" cm="1">
        <f t="array" ref="U331">_xll.SNL.Clients.Office.Excel.Functions.SPG($A331, "SP_TOTAL_REV", U$3)</f>
        <v>261500</v>
      </c>
      <c r="V331" s="4" cm="1">
        <f t="array" ref="V331">_xll.SNL.Clients.Office.Excel.Functions.SPG($A331, "SP_TOTAL_REV", V$3)</f>
        <v>238500</v>
      </c>
      <c r="W331" s="4" cm="1">
        <f t="array" ref="W331">_xll.SNL.Clients.Office.Excel.Functions.SPG($A331, "SP_TOTAL_REV", W$3)</f>
        <v>256400</v>
      </c>
      <c r="X331" s="4" cm="1">
        <f t="array" ref="X331">_xll.SNL.Clients.Office.Excel.Functions.SPG($A331, "SP_TOTAL_REV", X$3)</f>
        <v>269900</v>
      </c>
      <c r="Y331" s="4" cm="1">
        <f t="array" ref="Y331">_xll.SNL.Clients.Office.Excel.Functions.SPG($A331, "SP_TOTAL_REV", Y$3)</f>
        <v>258000</v>
      </c>
    </row>
    <row r="332" spans="1:25" x14ac:dyDescent="0.3">
      <c r="A332" s="11" t="s">
        <v>1370</v>
      </c>
      <c r="B332" s="4" t="str" cm="1">
        <f t="array" ref="B332">_xll.SNL.Clients.Office.Excel.Functions.SPG($A332, "SP_TOTAL_REV", B$3)</f>
        <v>NA</v>
      </c>
      <c r="C332" s="4" cm="1">
        <f t="array" ref="C332">_xll.SNL.Clients.Office.Excel.Functions.SPG($A332, "SP_TOTAL_REV", C$3)</f>
        <v>962000</v>
      </c>
      <c r="D332" s="4" cm="1">
        <f t="array" ref="D332">_xll.SNL.Clients.Office.Excel.Functions.SPG($A332, "SP_TOTAL_REV", D$3)</f>
        <v>847400</v>
      </c>
      <c r="E332" s="4" cm="1">
        <f t="array" ref="E332">_xll.SNL.Clients.Office.Excel.Functions.SPG($A332, "SP_TOTAL_REV", E$3)</f>
        <v>722100</v>
      </c>
      <c r="F332" s="4" cm="1">
        <f t="array" ref="F332">_xll.SNL.Clients.Office.Excel.Functions.SPG($A332, "SP_TOTAL_REV", F$3)</f>
        <v>788900</v>
      </c>
      <c r="G332" s="4" cm="1">
        <f t="array" ref="G332">_xll.SNL.Clients.Office.Excel.Functions.SPG($A332, "SP_TOTAL_REV", G$3)</f>
        <v>827500</v>
      </c>
      <c r="H332" s="4" cm="1">
        <f t="array" ref="H332">_xll.SNL.Clients.Office.Excel.Functions.SPG($A332, "SP_TOTAL_REV", H$3)</f>
        <v>773400</v>
      </c>
      <c r="I332" s="4" cm="1">
        <f t="array" ref="I332">_xll.SNL.Clients.Office.Excel.Functions.SPG($A332, "SP_TOTAL_REV", I$3)</f>
        <v>704800</v>
      </c>
      <c r="J332" s="4" cm="1">
        <f t="array" ref="J332">_xll.SNL.Clients.Office.Excel.Functions.SPG($A332, "SP_TOTAL_REV", J$3)</f>
        <v>801600</v>
      </c>
      <c r="K332" s="4" cm="1">
        <f t="array" ref="K332">_xll.SNL.Clients.Office.Excel.Functions.SPG($A332, "SP_TOTAL_REV", K$3)</f>
        <v>1114800</v>
      </c>
      <c r="L332" s="4" cm="1">
        <f t="array" ref="L332">_xll.SNL.Clients.Office.Excel.Functions.SPG($A332, "SP_TOTAL_REV", L$3)</f>
        <v>1261100</v>
      </c>
      <c r="M332" s="4" cm="1">
        <f t="array" ref="M332">_xll.SNL.Clients.Office.Excel.Functions.SPG($A332, "SP_TOTAL_REV", M$3)</f>
        <v>1165500</v>
      </c>
      <c r="N332" s="4" cm="1">
        <f t="array" ref="N332">_xll.SNL.Clients.Office.Excel.Functions.SPG($A332, "SP_TOTAL_REV", N$3)</f>
        <v>1267000</v>
      </c>
      <c r="O332" s="4" cm="1">
        <f t="array" ref="O332">_xll.SNL.Clients.Office.Excel.Functions.SPG($A332, "SP_TOTAL_REV", O$3)</f>
        <v>1071600</v>
      </c>
      <c r="P332" s="4" cm="1">
        <f t="array" ref="P332">_xll.SNL.Clients.Office.Excel.Functions.SPG($A332, "SP_TOTAL_REV", P$3)</f>
        <v>874900</v>
      </c>
      <c r="Q332" s="4" cm="1">
        <f t="array" ref="Q332">_xll.SNL.Clients.Office.Excel.Functions.SPG($A332, "SP_TOTAL_REV", Q$3)</f>
        <v>711800</v>
      </c>
      <c r="R332" s="4" cm="1">
        <f t="array" ref="R332">_xll.SNL.Clients.Office.Excel.Functions.SPG($A332, "SP_TOTAL_REV", R$3)</f>
        <v>700100</v>
      </c>
      <c r="S332" s="4" cm="1">
        <f t="array" ref="S332">_xll.SNL.Clients.Office.Excel.Functions.SPG($A332, "SP_TOTAL_REV", S$3)</f>
        <v>645200</v>
      </c>
      <c r="T332" s="4" cm="1">
        <f t="array" ref="T332">_xll.SNL.Clients.Office.Excel.Functions.SPG($A332, "SP_TOTAL_REV", T$3)</f>
        <v>524100</v>
      </c>
      <c r="U332" s="4" cm="1">
        <f t="array" ref="U332">_xll.SNL.Clients.Office.Excel.Functions.SPG($A332, "SP_TOTAL_REV", U$3)</f>
        <v>513900</v>
      </c>
      <c r="V332" s="4" cm="1">
        <f t="array" ref="V332">_xll.SNL.Clients.Office.Excel.Functions.SPG($A332, "SP_TOTAL_REV", V$3)</f>
        <v>540700</v>
      </c>
      <c r="W332" s="4" cm="1">
        <f t="array" ref="W332">_xll.SNL.Clients.Office.Excel.Functions.SPG($A332, "SP_TOTAL_REV", W$3)</f>
        <v>572100</v>
      </c>
      <c r="X332" s="4" cm="1">
        <f t="array" ref="X332">_xll.SNL.Clients.Office.Excel.Functions.SPG($A332, "SP_TOTAL_REV", X$3)</f>
        <v>557900</v>
      </c>
      <c r="Y332" s="4" cm="1">
        <f t="array" ref="Y332">_xll.SNL.Clients.Office.Excel.Functions.SPG($A332, "SP_TOTAL_REV", Y$3)</f>
        <v>532400</v>
      </c>
    </row>
    <row r="333" spans="1:25" x14ac:dyDescent="0.3">
      <c r="A333" s="11" t="s">
        <v>1371</v>
      </c>
      <c r="B333" s="4" t="str" cm="1">
        <f t="array" ref="B333">_xll.SNL.Clients.Office.Excel.Functions.SPG($A333, "SP_TOTAL_REV", B$3)</f>
        <v>NA</v>
      </c>
      <c r="C333" s="4" cm="1">
        <f t="array" ref="C333">_xll.SNL.Clients.Office.Excel.Functions.SPG($A333, "SP_TOTAL_REV", C$3)</f>
        <v>446695</v>
      </c>
      <c r="D333" s="4" cm="1">
        <f t="array" ref="D333">_xll.SNL.Clients.Office.Excel.Functions.SPG($A333, "SP_TOTAL_REV", D$3)</f>
        <v>427833</v>
      </c>
      <c r="E333" s="4" cm="1">
        <f t="array" ref="E333">_xll.SNL.Clients.Office.Excel.Functions.SPG($A333, "SP_TOTAL_REV", E$3)</f>
        <v>471223</v>
      </c>
      <c r="F333" s="4" cm="1">
        <f t="array" ref="F333">_xll.SNL.Clients.Office.Excel.Functions.SPG($A333, "SP_TOTAL_REV", F$3)</f>
        <v>449986</v>
      </c>
      <c r="G333" s="4" cm="1">
        <f t="array" ref="G333">_xll.SNL.Clients.Office.Excel.Functions.SPG($A333, "SP_TOTAL_REV", G$3)</f>
        <v>480168</v>
      </c>
      <c r="H333" s="4" cm="1">
        <f t="array" ref="H333">_xll.SNL.Clients.Office.Excel.Functions.SPG($A333, "SP_TOTAL_REV", H$3)</f>
        <v>471908</v>
      </c>
      <c r="I333" s="4" cm="1">
        <f t="array" ref="I333">_xll.SNL.Clients.Office.Excel.Functions.SPG($A333, "SP_TOTAL_REV", I$3)</f>
        <v>479580</v>
      </c>
      <c r="J333" s="4" cm="1">
        <f t="array" ref="J333">_xll.SNL.Clients.Office.Excel.Functions.SPG($A333, "SP_TOTAL_REV", J$3)</f>
        <v>449240</v>
      </c>
      <c r="K333" s="4" cm="1">
        <f t="array" ref="K333">_xll.SNL.Clients.Office.Excel.Functions.SPG($A333, "SP_TOTAL_REV", K$3)</f>
        <v>457127</v>
      </c>
      <c r="L333" s="4" cm="1">
        <f t="array" ref="L333">_xll.SNL.Clients.Office.Excel.Functions.SPG($A333, "SP_TOTAL_REV", L$3)</f>
        <v>421719</v>
      </c>
      <c r="M333" s="4" cm="1">
        <f t="array" ref="M333">_xll.SNL.Clients.Office.Excel.Functions.SPG($A333, "SP_TOTAL_REV", M$3)</f>
        <v>444978</v>
      </c>
      <c r="N333" s="4" cm="1">
        <f t="array" ref="N333">_xll.SNL.Clients.Office.Excel.Functions.SPG($A333, "SP_TOTAL_REV", N$3)</f>
        <v>438579</v>
      </c>
      <c r="O333" s="4" cm="1">
        <f t="array" ref="O333">_xll.SNL.Clients.Office.Excel.Functions.SPG($A333, "SP_TOTAL_REV", O$3)</f>
        <v>438839</v>
      </c>
      <c r="P333" s="4" cm="1">
        <f t="array" ref="P333">_xll.SNL.Clients.Office.Excel.Functions.SPG($A333, "SP_TOTAL_REV", P$3)</f>
        <v>428380</v>
      </c>
      <c r="Q333" s="4" cm="1">
        <f t="array" ref="Q333">_xll.SNL.Clients.Office.Excel.Functions.SPG($A333, "SP_TOTAL_REV", Q$3)</f>
        <v>417154</v>
      </c>
      <c r="R333" s="4" cm="1">
        <f t="array" ref="R333">_xll.SNL.Clients.Office.Excel.Functions.SPG($A333, "SP_TOTAL_REV", R$3)</f>
        <v>386657</v>
      </c>
      <c r="S333" s="4" cm="1">
        <f t="array" ref="S333">_xll.SNL.Clients.Office.Excel.Functions.SPG($A333, "SP_TOTAL_REV", S$3)</f>
        <v>399140</v>
      </c>
      <c r="T333" s="4" cm="1">
        <f t="array" ref="T333">_xll.SNL.Clients.Office.Excel.Functions.SPG($A333, "SP_TOTAL_REV", T$3)</f>
        <v>359422</v>
      </c>
      <c r="U333" s="4" cm="1">
        <f t="array" ref="U333">_xll.SNL.Clients.Office.Excel.Functions.SPG($A333, "SP_TOTAL_REV", U$3)</f>
        <v>374800</v>
      </c>
      <c r="V333" s="4" cm="1">
        <f t="array" ref="V333">_xll.SNL.Clients.Office.Excel.Functions.SPG($A333, "SP_TOTAL_REV", V$3)</f>
        <v>364944</v>
      </c>
      <c r="W333" s="4" cm="1">
        <f t="array" ref="W333">_xll.SNL.Clients.Office.Excel.Functions.SPG($A333, "SP_TOTAL_REV", W$3)</f>
        <v>392405</v>
      </c>
      <c r="X333" s="4" cm="1">
        <f t="array" ref="X333">_xll.SNL.Clients.Office.Excel.Functions.SPG($A333, "SP_TOTAL_REV", X$3)</f>
        <v>379294</v>
      </c>
      <c r="Y333" s="4" cm="1">
        <f t="array" ref="Y333">_xll.SNL.Clients.Office.Excel.Functions.SPG($A333, "SP_TOTAL_REV", Y$3)</f>
        <v>391400</v>
      </c>
    </row>
    <row r="334" spans="1:25" x14ac:dyDescent="0.3">
      <c r="A334" s="11" t="s">
        <v>1372</v>
      </c>
      <c r="B334" s="4" cm="1">
        <f t="array" ref="B334">_xll.SNL.Clients.Office.Excel.Functions.SPG($A334, "SP_TOTAL_REV", B$3)</f>
        <v>92167</v>
      </c>
      <c r="C334" s="4" cm="1">
        <f t="array" ref="C334">_xll.SNL.Clients.Office.Excel.Functions.SPG($A334, "SP_TOTAL_REV", C$3)</f>
        <v>81102</v>
      </c>
      <c r="D334" s="4" cm="1">
        <f t="array" ref="D334">_xll.SNL.Clients.Office.Excel.Functions.SPG($A334, "SP_TOTAL_REV", D$3)</f>
        <v>91990</v>
      </c>
      <c r="E334" s="4" cm="1">
        <f t="array" ref="E334">_xll.SNL.Clients.Office.Excel.Functions.SPG($A334, "SP_TOTAL_REV", E$3)</f>
        <v>95269</v>
      </c>
      <c r="F334" s="4" cm="1">
        <f t="array" ref="F334">_xll.SNL.Clients.Office.Excel.Functions.SPG($A334, "SP_TOTAL_REV", F$3)</f>
        <v>125353</v>
      </c>
      <c r="G334" s="4" cm="1">
        <f t="array" ref="G334">_xll.SNL.Clients.Office.Excel.Functions.SPG($A334, "SP_TOTAL_REV", G$3)</f>
        <v>135530</v>
      </c>
      <c r="H334" s="4" cm="1">
        <f t="array" ref="H334">_xll.SNL.Clients.Office.Excel.Functions.SPG($A334, "SP_TOTAL_REV", H$3)</f>
        <v>183938</v>
      </c>
      <c r="I334" s="4" cm="1">
        <f t="array" ref="I334">_xll.SNL.Clients.Office.Excel.Functions.SPG($A334, "SP_TOTAL_REV", I$3)</f>
        <v>248442</v>
      </c>
      <c r="J334" s="4" cm="1">
        <f t="array" ref="J334">_xll.SNL.Clients.Office.Excel.Functions.SPG($A334, "SP_TOTAL_REV", J$3)</f>
        <v>290586</v>
      </c>
      <c r="K334" s="4" cm="1">
        <f t="array" ref="K334">_xll.SNL.Clients.Office.Excel.Functions.SPG($A334, "SP_TOTAL_REV", K$3)</f>
        <v>285730</v>
      </c>
      <c r="L334" s="4" cm="1">
        <f t="array" ref="L334">_xll.SNL.Clients.Office.Excel.Functions.SPG($A334, "SP_TOTAL_REV", L$3)</f>
        <v>280009</v>
      </c>
      <c r="M334" s="4" cm="1">
        <f t="array" ref="M334">_xll.SNL.Clients.Office.Excel.Functions.SPG($A334, "SP_TOTAL_REV", M$3)</f>
        <v>263927</v>
      </c>
      <c r="N334" s="4" cm="1">
        <f t="array" ref="N334">_xll.SNL.Clients.Office.Excel.Functions.SPG($A334, "SP_TOTAL_REV", N$3)</f>
        <v>247889</v>
      </c>
      <c r="O334" s="4" cm="1">
        <f t="array" ref="O334">_xll.SNL.Clients.Office.Excel.Functions.SPG($A334, "SP_TOTAL_REV", O$3)</f>
        <v>229774</v>
      </c>
      <c r="P334" s="4" cm="1">
        <f t="array" ref="P334">_xll.SNL.Clients.Office.Excel.Functions.SPG($A334, "SP_TOTAL_REV", P$3)</f>
        <v>205376</v>
      </c>
      <c r="Q334" s="4" cm="1">
        <f t="array" ref="Q334">_xll.SNL.Clients.Office.Excel.Functions.SPG($A334, "SP_TOTAL_REV", Q$3)</f>
        <v>209359</v>
      </c>
      <c r="R334" s="4" cm="1">
        <f t="array" ref="R334">_xll.SNL.Clients.Office.Excel.Functions.SPG($A334, "SP_TOTAL_REV", R$3)</f>
        <v>194716</v>
      </c>
      <c r="S334" s="4" cm="1">
        <f t="array" ref="S334">_xll.SNL.Clients.Office.Excel.Functions.SPG($A334, "SP_TOTAL_REV", S$3)</f>
        <v>156633</v>
      </c>
      <c r="T334" s="4" cm="1">
        <f t="array" ref="T334">_xll.SNL.Clients.Office.Excel.Functions.SPG($A334, "SP_TOTAL_REV", T$3)</f>
        <v>65220</v>
      </c>
      <c r="U334" s="4" cm="1">
        <f t="array" ref="U334">_xll.SNL.Clients.Office.Excel.Functions.SPG($A334, "SP_TOTAL_REV", U$3)</f>
        <v>62027</v>
      </c>
      <c r="V334" s="4" cm="1">
        <f t="array" ref="V334">_xll.SNL.Clients.Office.Excel.Functions.SPG($A334, "SP_TOTAL_REV", V$3)</f>
        <v>70018</v>
      </c>
      <c r="W334" s="4" cm="1">
        <f t="array" ref="W334">_xll.SNL.Clients.Office.Excel.Functions.SPG($A334, "SP_TOTAL_REV", W$3)</f>
        <v>80020</v>
      </c>
      <c r="X334" s="4" cm="1">
        <f t="array" ref="X334">_xll.SNL.Clients.Office.Excel.Functions.SPG($A334, "SP_TOTAL_REV", X$3)</f>
        <v>82507</v>
      </c>
      <c r="Y334" s="4" cm="1">
        <f t="array" ref="Y334">_xll.SNL.Clients.Office.Excel.Functions.SPG($A334, "SP_TOTAL_REV", Y$3)</f>
        <v>84635</v>
      </c>
    </row>
    <row r="335" spans="1:25" x14ac:dyDescent="0.3">
      <c r="A335" s="11" t="s">
        <v>1373</v>
      </c>
      <c r="B335" s="4" t="str" cm="1">
        <f t="array" ref="B335">_xll.SNL.Clients.Office.Excel.Functions.SPG($A335, "SP_TOTAL_REV", B$3)</f>
        <v>NA</v>
      </c>
      <c r="C335" s="4" cm="1">
        <f t="array" ref="C335">_xll.SNL.Clients.Office.Excel.Functions.SPG($A335, "SP_TOTAL_REV", C$3)</f>
        <v>1050516</v>
      </c>
      <c r="D335" s="4" cm="1">
        <f t="array" ref="D335">_xll.SNL.Clients.Office.Excel.Functions.SPG($A335, "SP_TOTAL_REV", D$3)</f>
        <v>1047545</v>
      </c>
      <c r="E335" s="4" cm="1">
        <f t="array" ref="E335">_xll.SNL.Clients.Office.Excel.Functions.SPG($A335, "SP_TOTAL_REV", E$3)</f>
        <v>1213825</v>
      </c>
      <c r="F335" s="4" cm="1">
        <f t="array" ref="F335">_xll.SNL.Clients.Office.Excel.Functions.SPG($A335, "SP_TOTAL_REV", F$3)</f>
        <v>1135320</v>
      </c>
      <c r="G335" s="4" cm="1">
        <f t="array" ref="G335">_xll.SNL.Clients.Office.Excel.Functions.SPG($A335, "SP_TOTAL_REV", G$3)</f>
        <v>1000795</v>
      </c>
      <c r="H335" s="4" cm="1">
        <f t="array" ref="H335">_xll.SNL.Clients.Office.Excel.Functions.SPG($A335, "SP_TOTAL_REV", H$3)</f>
        <v>1091126</v>
      </c>
      <c r="I335" s="4" cm="1">
        <f t="array" ref="I335">_xll.SNL.Clients.Office.Excel.Functions.SPG($A335, "SP_TOTAL_REV", I$3)</f>
        <v>1430098</v>
      </c>
      <c r="J335" s="4" cm="1">
        <f t="array" ref="J335">_xll.SNL.Clients.Office.Excel.Functions.SPG($A335, "SP_TOTAL_REV", J$3)</f>
        <v>1322433</v>
      </c>
      <c r="K335" s="4" cm="1">
        <f t="array" ref="K335">_xll.SNL.Clients.Office.Excel.Functions.SPG($A335, "SP_TOTAL_REV", K$3)</f>
        <v>1002487</v>
      </c>
      <c r="L335" s="4" cm="1">
        <f t="array" ref="L335">_xll.SNL.Clients.Office.Excel.Functions.SPG($A335, "SP_TOTAL_REV", L$3)</f>
        <v>1009749</v>
      </c>
      <c r="M335" s="4" cm="1">
        <f t="array" ref="M335">_xll.SNL.Clients.Office.Excel.Functions.SPG($A335, "SP_TOTAL_REV", M$3)</f>
        <v>1107115</v>
      </c>
      <c r="N335" s="4" cm="1">
        <f t="array" ref="N335">_xll.SNL.Clients.Office.Excel.Functions.SPG($A335, "SP_TOTAL_REV", N$3)</f>
        <v>1443125</v>
      </c>
      <c r="O335" s="4" cm="1">
        <f t="array" ref="O335">_xll.SNL.Clients.Office.Excel.Functions.SPG($A335, "SP_TOTAL_REV", O$3)</f>
        <v>1586013</v>
      </c>
      <c r="P335" s="4" cm="1">
        <f t="array" ref="P335">_xll.SNL.Clients.Office.Excel.Functions.SPG($A335, "SP_TOTAL_REV", P$3)</f>
        <v>1423657</v>
      </c>
      <c r="Q335" s="4" cm="1">
        <f t="array" ref="Q335">_xll.SNL.Clients.Office.Excel.Functions.SPG($A335, "SP_TOTAL_REV", Q$3)</f>
        <v>1227938</v>
      </c>
      <c r="R335" s="4" cm="1">
        <f t="array" ref="R335">_xll.SNL.Clients.Office.Excel.Functions.SPG($A335, "SP_TOTAL_REV", R$3)</f>
        <v>1385159</v>
      </c>
      <c r="S335" s="4" cm="1">
        <f t="array" ref="S335">_xll.SNL.Clients.Office.Excel.Functions.SPG($A335, "SP_TOTAL_REV", S$3)</f>
        <v>1587289</v>
      </c>
      <c r="T335" s="4" cm="1">
        <f t="array" ref="T335">_xll.SNL.Clients.Office.Excel.Functions.SPG($A335, "SP_TOTAL_REV", T$3)</f>
        <v>1362928</v>
      </c>
      <c r="U335" s="4" cm="1">
        <f t="array" ref="U335">_xll.SNL.Clients.Office.Excel.Functions.SPG($A335, "SP_TOTAL_REV", U$3)</f>
        <v>1197373</v>
      </c>
      <c r="V335" s="4" cm="1">
        <f t="array" ref="V335">_xll.SNL.Clients.Office.Excel.Functions.SPG($A335, "SP_TOTAL_REV", V$3)</f>
        <v>1378213</v>
      </c>
      <c r="W335" s="4" cm="1">
        <f t="array" ref="W335">_xll.SNL.Clients.Office.Excel.Functions.SPG($A335, "SP_TOTAL_REV", W$3)</f>
        <v>1563799</v>
      </c>
      <c r="X335" s="4" cm="1">
        <f t="array" ref="X335">_xll.SNL.Clients.Office.Excel.Functions.SPG($A335, "SP_TOTAL_REV", X$3)</f>
        <v>1303573</v>
      </c>
      <c r="Y335" s="4" cm="1">
        <f t="array" ref="Y335">_xll.SNL.Clients.Office.Excel.Functions.SPG($A335, "SP_TOTAL_REV", Y$3)</f>
        <v>1091191</v>
      </c>
    </row>
    <row r="336" spans="1:25" x14ac:dyDescent="0.3">
      <c r="A336" s="11" t="s">
        <v>1374</v>
      </c>
      <c r="B336" s="4" t="str" cm="1">
        <f t="array" ref="B336">_xll.SNL.Clients.Office.Excel.Functions.SPG($A336, "SP_TOTAL_REV", B$3)</f>
        <v>NA</v>
      </c>
      <c r="C336" s="4" cm="1">
        <f t="array" ref="C336">_xll.SNL.Clients.Office.Excel.Functions.SPG($A336, "SP_TOTAL_REV", C$3)</f>
        <v>106579</v>
      </c>
      <c r="D336" s="4" cm="1">
        <f t="array" ref="D336">_xll.SNL.Clients.Office.Excel.Functions.SPG($A336, "SP_TOTAL_REV", D$3)</f>
        <v>-291145</v>
      </c>
      <c r="E336" s="4" cm="1">
        <f t="array" ref="E336">_xll.SNL.Clients.Office.Excel.Functions.SPG($A336, "SP_TOTAL_REV", E$3)</f>
        <v>58390</v>
      </c>
      <c r="F336" s="4" cm="1">
        <f t="array" ref="F336">_xll.SNL.Clients.Office.Excel.Functions.SPG($A336, "SP_TOTAL_REV", F$3)</f>
        <v>-158218</v>
      </c>
      <c r="G336" s="4" cm="1">
        <f t="array" ref="G336">_xll.SNL.Clients.Office.Excel.Functions.SPG($A336, "SP_TOTAL_REV", G$3)</f>
        <v>361724</v>
      </c>
      <c r="H336" s="4" cm="1">
        <f t="array" ref="H336">_xll.SNL.Clients.Office.Excel.Functions.SPG($A336, "SP_TOTAL_REV", H$3)</f>
        <v>341609</v>
      </c>
      <c r="I336" s="4" cm="1">
        <f t="array" ref="I336">_xll.SNL.Clients.Office.Excel.Functions.SPG($A336, "SP_TOTAL_REV", I$3)</f>
        <v>364123</v>
      </c>
      <c r="J336" s="4" cm="1">
        <f t="array" ref="J336">_xll.SNL.Clients.Office.Excel.Functions.SPG($A336, "SP_TOTAL_REV", J$3)</f>
        <v>382018</v>
      </c>
      <c r="K336" s="4" cm="1">
        <f t="array" ref="K336">_xll.SNL.Clients.Office.Excel.Functions.SPG($A336, "SP_TOTAL_REV", K$3)</f>
        <v>367904</v>
      </c>
      <c r="L336" s="4" cm="1">
        <f t="array" ref="L336">_xll.SNL.Clients.Office.Excel.Functions.SPG($A336, "SP_TOTAL_REV", L$3)</f>
        <v>417042</v>
      </c>
      <c r="M336" s="4" cm="1">
        <f t="array" ref="M336">_xll.SNL.Clients.Office.Excel.Functions.SPG($A336, "SP_TOTAL_REV", M$3)</f>
        <v>431900</v>
      </c>
      <c r="N336" s="4" cm="1">
        <f t="array" ref="N336">_xll.SNL.Clients.Office.Excel.Functions.SPG($A336, "SP_TOTAL_REV", N$3)</f>
        <v>457140</v>
      </c>
      <c r="O336" s="4" cm="1">
        <f t="array" ref="O336">_xll.SNL.Clients.Office.Excel.Functions.SPG($A336, "SP_TOTAL_REV", O$3)</f>
        <v>395696</v>
      </c>
      <c r="P336" s="4" cm="1">
        <f t="array" ref="P336">_xll.SNL.Clients.Office.Excel.Functions.SPG($A336, "SP_TOTAL_REV", P$3)</f>
        <v>388360</v>
      </c>
      <c r="Q336" s="4" cm="1">
        <f t="array" ref="Q336">_xll.SNL.Clients.Office.Excel.Functions.SPG($A336, "SP_TOTAL_REV", Q$3)</f>
        <v>377660</v>
      </c>
      <c r="R336" s="4" cm="1">
        <f t="array" ref="R336">_xll.SNL.Clients.Office.Excel.Functions.SPG($A336, "SP_TOTAL_REV", R$3)</f>
        <v>341677</v>
      </c>
      <c r="S336" s="4" cm="1">
        <f t="array" ref="S336">_xll.SNL.Clients.Office.Excel.Functions.SPG($A336, "SP_TOTAL_REV", S$3)</f>
        <v>337812</v>
      </c>
      <c r="T336" s="4" cm="1">
        <f t="array" ref="T336">_xll.SNL.Clients.Office.Excel.Functions.SPG($A336, "SP_TOTAL_REV", T$3)</f>
        <v>299308</v>
      </c>
      <c r="U336" s="4" cm="1">
        <f t="array" ref="U336">_xll.SNL.Clients.Office.Excel.Functions.SPG($A336, "SP_TOTAL_REV", U$3)</f>
        <v>284076</v>
      </c>
      <c r="V336" s="4" cm="1">
        <f t="array" ref="V336">_xll.SNL.Clients.Office.Excel.Functions.SPG($A336, "SP_TOTAL_REV", V$3)</f>
        <v>262006</v>
      </c>
      <c r="W336" s="4" cm="1">
        <f t="array" ref="W336">_xll.SNL.Clients.Office.Excel.Functions.SPG($A336, "SP_TOTAL_REV", W$3)</f>
        <v>225948</v>
      </c>
      <c r="X336" s="4" cm="1">
        <f t="array" ref="X336">_xll.SNL.Clients.Office.Excel.Functions.SPG($A336, "SP_TOTAL_REV", X$3)</f>
        <v>197571</v>
      </c>
      <c r="Y336" s="4" cm="1">
        <f t="array" ref="Y336">_xll.SNL.Clients.Office.Excel.Functions.SPG($A336, "SP_TOTAL_REV", Y$3)</f>
        <v>184378</v>
      </c>
    </row>
    <row r="337" spans="1:25" x14ac:dyDescent="0.3">
      <c r="A337" s="11" t="s">
        <v>1375</v>
      </c>
      <c r="B337" s="4" t="str" cm="1">
        <f t="array" ref="B337">_xll.SNL.Clients.Office.Excel.Functions.SPG($A337, "SP_TOTAL_REV", B$3)</f>
        <v>NA</v>
      </c>
      <c r="C337" s="4" cm="1">
        <f t="array" ref="C337">_xll.SNL.Clients.Office.Excel.Functions.SPG($A337, "SP_TOTAL_REV", C$3)</f>
        <v>1530374</v>
      </c>
      <c r="D337" s="4" cm="1">
        <f t="array" ref="D337">_xll.SNL.Clients.Office.Excel.Functions.SPG($A337, "SP_TOTAL_REV", D$3)</f>
        <v>1304994</v>
      </c>
      <c r="E337" s="4" cm="1">
        <f t="array" ref="E337">_xll.SNL.Clients.Office.Excel.Functions.SPG($A337, "SP_TOTAL_REV", E$3)</f>
        <v>1274085</v>
      </c>
      <c r="F337" s="4" cm="1">
        <f t="array" ref="F337">_xll.SNL.Clients.Office.Excel.Functions.SPG($A337, "SP_TOTAL_REV", F$3)</f>
        <v>1374634</v>
      </c>
      <c r="G337" s="4" cm="1">
        <f t="array" ref="G337">_xll.SNL.Clients.Office.Excel.Functions.SPG($A337, "SP_TOTAL_REV", G$3)</f>
        <v>1065192</v>
      </c>
      <c r="H337" s="4" cm="1">
        <f t="array" ref="H337">_xll.SNL.Clients.Office.Excel.Functions.SPG($A337, "SP_TOTAL_REV", H$3)</f>
        <v>1083227</v>
      </c>
      <c r="I337" s="4" cm="1">
        <f t="array" ref="I337">_xll.SNL.Clients.Office.Excel.Functions.SPG($A337, "SP_TOTAL_REV", I$3)</f>
        <v>1106579</v>
      </c>
      <c r="J337" s="4" cm="1">
        <f t="array" ref="J337">_xll.SNL.Clients.Office.Excel.Functions.SPG($A337, "SP_TOTAL_REV", J$3)</f>
        <v>1151693</v>
      </c>
      <c r="K337" s="4" cm="1">
        <f t="array" ref="K337">_xll.SNL.Clients.Office.Excel.Functions.SPG($A337, "SP_TOTAL_REV", K$3)</f>
        <v>900287</v>
      </c>
      <c r="L337" s="4" cm="1">
        <f t="array" ref="L337">_xll.SNL.Clients.Office.Excel.Functions.SPG($A337, "SP_TOTAL_REV", L$3)</f>
        <v>785625</v>
      </c>
      <c r="M337" s="4" cm="1">
        <f t="array" ref="M337">_xll.SNL.Clients.Office.Excel.Functions.SPG($A337, "SP_TOTAL_REV", M$3)</f>
        <v>805461</v>
      </c>
      <c r="N337" s="4" cm="1">
        <f t="array" ref="N337">_xll.SNL.Clients.Office.Excel.Functions.SPG($A337, "SP_TOTAL_REV", N$3)</f>
        <v>1049273</v>
      </c>
      <c r="O337" s="4" cm="1">
        <f t="array" ref="O337">_xll.SNL.Clients.Office.Excel.Functions.SPG($A337, "SP_TOTAL_REV", O$3)</f>
        <v>932213</v>
      </c>
      <c r="P337" s="4" cm="1">
        <f t="array" ref="P337">_xll.SNL.Clients.Office.Excel.Functions.SPG($A337, "SP_TOTAL_REV", P$3)</f>
        <v>1018775</v>
      </c>
      <c r="Q337" s="4" cm="1">
        <f t="array" ref="Q337">_xll.SNL.Clients.Office.Excel.Functions.SPG($A337, "SP_TOTAL_REV", Q$3)</f>
        <v>993096</v>
      </c>
      <c r="R337" s="4" cm="1">
        <f t="array" ref="R337">_xll.SNL.Clients.Office.Excel.Functions.SPG($A337, "SP_TOTAL_REV", R$3)</f>
        <v>1071584</v>
      </c>
      <c r="S337" s="4" cm="1">
        <f t="array" ref="S337">_xll.SNL.Clients.Office.Excel.Functions.SPG($A337, "SP_TOTAL_REV", S$3)</f>
        <v>998774</v>
      </c>
      <c r="T337" s="4" cm="1">
        <f t="array" ref="T337">_xll.SNL.Clients.Office.Excel.Functions.SPG($A337, "SP_TOTAL_REV", T$3)</f>
        <v>1005843</v>
      </c>
      <c r="U337" s="4" cm="1">
        <f t="array" ref="U337">_xll.SNL.Clients.Office.Excel.Functions.SPG($A337, "SP_TOTAL_REV", U$3)</f>
        <v>708311</v>
      </c>
      <c r="V337" s="4" cm="1">
        <f t="array" ref="V337">_xll.SNL.Clients.Office.Excel.Functions.SPG($A337, "SP_TOTAL_REV", V$3)</f>
        <v>987993</v>
      </c>
      <c r="W337" s="4" cm="1">
        <f t="array" ref="W337">_xll.SNL.Clients.Office.Excel.Functions.SPG($A337, "SP_TOTAL_REV", W$3)</f>
        <v>987295</v>
      </c>
      <c r="X337" s="4" cm="1">
        <f t="array" ref="X337">_xll.SNL.Clients.Office.Excel.Functions.SPG($A337, "SP_TOTAL_REV", X$3)</f>
        <v>979487</v>
      </c>
      <c r="Y337" s="4" cm="1">
        <f t="array" ref="Y337">_xll.SNL.Clients.Office.Excel.Functions.SPG($A337, "SP_TOTAL_REV", Y$3)</f>
        <v>1017743</v>
      </c>
    </row>
    <row r="338" spans="1:25" x14ac:dyDescent="0.3">
      <c r="A338" s="11" t="s">
        <v>1376</v>
      </c>
      <c r="B338" s="4" t="str" cm="1">
        <f t="array" ref="B338">_xll.SNL.Clients.Office.Excel.Functions.SPG($A338, "SP_TOTAL_REV", B$3)</f>
        <v>NA</v>
      </c>
      <c r="C338" s="4" cm="1">
        <f t="array" ref="C338">_xll.SNL.Clients.Office.Excel.Functions.SPG($A338, "SP_TOTAL_REV", C$3)</f>
        <v>204431</v>
      </c>
      <c r="D338" s="4" cm="1">
        <f t="array" ref="D338">_xll.SNL.Clients.Office.Excel.Functions.SPG($A338, "SP_TOTAL_REV", D$3)</f>
        <v>248563</v>
      </c>
      <c r="E338" s="4" cm="1">
        <f t="array" ref="E338">_xll.SNL.Clients.Office.Excel.Functions.SPG($A338, "SP_TOTAL_REV", E$3)</f>
        <v>208258</v>
      </c>
      <c r="F338" s="4" cm="1">
        <f t="array" ref="F338">_xll.SNL.Clients.Office.Excel.Functions.SPG($A338, "SP_TOTAL_REV", F$3)</f>
        <v>197463</v>
      </c>
      <c r="G338" s="4" cm="1">
        <f t="array" ref="G338">_xll.SNL.Clients.Office.Excel.Functions.SPG($A338, "SP_TOTAL_REV", G$3)</f>
        <v>180991</v>
      </c>
      <c r="H338" s="4" cm="1">
        <f t="array" ref="H338">_xll.SNL.Clients.Office.Excel.Functions.SPG($A338, "SP_TOTAL_REV", H$3)</f>
        <v>253236</v>
      </c>
      <c r="I338" s="4" cm="1">
        <f t="array" ref="I338">_xll.SNL.Clients.Office.Excel.Functions.SPG($A338, "SP_TOTAL_REV", I$3)</f>
        <v>263479</v>
      </c>
      <c r="J338" s="4" cm="1">
        <f t="array" ref="J338">_xll.SNL.Clients.Office.Excel.Functions.SPG($A338, "SP_TOTAL_REV", J$3)</f>
        <v>229588</v>
      </c>
      <c r="K338" s="4" cm="1">
        <f t="array" ref="K338">_xll.SNL.Clients.Office.Excel.Functions.SPG($A338, "SP_TOTAL_REV", K$3)</f>
        <v>227579</v>
      </c>
      <c r="L338" s="4" cm="1">
        <f t="array" ref="L338">_xll.SNL.Clients.Office.Excel.Functions.SPG($A338, "SP_TOTAL_REV", L$3)</f>
        <v>289729</v>
      </c>
      <c r="M338" s="4" cm="1">
        <f t="array" ref="M338">_xll.SNL.Clients.Office.Excel.Functions.SPG($A338, "SP_TOTAL_REV", M$3)</f>
        <v>253075</v>
      </c>
      <c r="N338" s="4" cm="1">
        <f t="array" ref="N338">_xll.SNL.Clients.Office.Excel.Functions.SPG($A338, "SP_TOTAL_REV", N$3)</f>
        <v>220380</v>
      </c>
      <c r="O338" s="4" cm="1">
        <f t="array" ref="O338">_xll.SNL.Clients.Office.Excel.Functions.SPG($A338, "SP_TOTAL_REV", O$3)</f>
        <v>225013</v>
      </c>
      <c r="P338" s="4" cm="1">
        <f t="array" ref="P338">_xll.SNL.Clients.Office.Excel.Functions.SPG($A338, "SP_TOTAL_REV", P$3)</f>
        <v>250842</v>
      </c>
      <c r="Q338" s="4" cm="1">
        <f t="array" ref="Q338">_xll.SNL.Clients.Office.Excel.Functions.SPG($A338, "SP_TOTAL_REV", Q$3)</f>
        <v>256857</v>
      </c>
      <c r="R338" s="4" cm="1">
        <f t="array" ref="R338">_xll.SNL.Clients.Office.Excel.Functions.SPG($A338, "SP_TOTAL_REV", R$3)</f>
        <v>210676</v>
      </c>
      <c r="S338" s="4" cm="1">
        <f t="array" ref="S338">_xll.SNL.Clients.Office.Excel.Functions.SPG($A338, "SP_TOTAL_REV", S$3)</f>
        <v>205621</v>
      </c>
      <c r="T338" s="4" cm="1">
        <f t="array" ref="T338">_xll.SNL.Clients.Office.Excel.Functions.SPG($A338, "SP_TOTAL_REV", T$3)</f>
        <v>217377</v>
      </c>
      <c r="U338" s="4" cm="1">
        <f t="array" ref="U338">_xll.SNL.Clients.Office.Excel.Functions.SPG($A338, "SP_TOTAL_REV", U$3)</f>
        <v>208016</v>
      </c>
      <c r="V338" s="4" cm="1">
        <f t="array" ref="V338">_xll.SNL.Clients.Office.Excel.Functions.SPG($A338, "SP_TOTAL_REV", V$3)</f>
        <v>193913</v>
      </c>
      <c r="W338" s="4" cm="1">
        <f t="array" ref="W338">_xll.SNL.Clients.Office.Excel.Functions.SPG($A338, "SP_TOTAL_REV", W$3)</f>
        <v>177304</v>
      </c>
      <c r="X338" s="4" cm="1">
        <f t="array" ref="X338">_xll.SNL.Clients.Office.Excel.Functions.SPG($A338, "SP_TOTAL_REV", X$3)</f>
        <v>176963</v>
      </c>
      <c r="Y338" s="4" cm="1">
        <f t="array" ref="Y338">_xll.SNL.Clients.Office.Excel.Functions.SPG($A338, "SP_TOTAL_REV", Y$3)</f>
        <v>174636</v>
      </c>
    </row>
    <row r="339" spans="1:25" x14ac:dyDescent="0.3">
      <c r="A339" s="11" t="s">
        <v>1377</v>
      </c>
      <c r="B339" s="4" t="str" cm="1">
        <f t="array" ref="B339">_xll.SNL.Clients.Office.Excel.Functions.SPG($A339, "SP_TOTAL_REV", B$3)</f>
        <v>NA</v>
      </c>
      <c r="C339" s="4" cm="1">
        <f t="array" ref="C339">_xll.SNL.Clients.Office.Excel.Functions.SPG($A339, "SP_TOTAL_REV", C$3)</f>
        <v>339845</v>
      </c>
      <c r="D339" s="4" cm="1">
        <f t="array" ref="D339">_xll.SNL.Clients.Office.Excel.Functions.SPG($A339, "SP_TOTAL_REV", D$3)</f>
        <v>338003</v>
      </c>
      <c r="E339" s="4" cm="1">
        <f t="array" ref="E339">_xll.SNL.Clients.Office.Excel.Functions.SPG($A339, "SP_TOTAL_REV", E$3)</f>
        <v>323508</v>
      </c>
      <c r="F339" s="4" cm="1">
        <f t="array" ref="F339">_xll.SNL.Clients.Office.Excel.Functions.SPG($A339, "SP_TOTAL_REV", F$3)</f>
        <v>324515</v>
      </c>
      <c r="G339" s="4" cm="1">
        <f t="array" ref="G339">_xll.SNL.Clients.Office.Excel.Functions.SPG($A339, "SP_TOTAL_REV", G$3)</f>
        <v>315230</v>
      </c>
      <c r="H339" s="4" cm="1">
        <f t="array" ref="H339">_xll.SNL.Clients.Office.Excel.Functions.SPG($A339, "SP_TOTAL_REV", H$3)</f>
        <v>320056</v>
      </c>
      <c r="I339" s="4" cm="1">
        <f t="array" ref="I339">_xll.SNL.Clients.Office.Excel.Functions.SPG($A339, "SP_TOTAL_REV", I$3)</f>
        <v>297565</v>
      </c>
      <c r="J339" s="4" cm="1">
        <f t="array" ref="J339">_xll.SNL.Clients.Office.Excel.Functions.SPG($A339, "SP_TOTAL_REV", J$3)</f>
        <v>293415</v>
      </c>
      <c r="K339" s="4" cm="1">
        <f t="array" ref="K339">_xll.SNL.Clients.Office.Excel.Functions.SPG($A339, "SP_TOTAL_REV", K$3)</f>
        <v>287175</v>
      </c>
      <c r="L339" s="4" cm="1">
        <f t="array" ref="L339">_xll.SNL.Clients.Office.Excel.Functions.SPG($A339, "SP_TOTAL_REV", L$3)</f>
        <v>294976</v>
      </c>
      <c r="M339" s="4" cm="1">
        <f t="array" ref="M339">_xll.SNL.Clients.Office.Excel.Functions.SPG($A339, "SP_TOTAL_REV", M$3)</f>
        <v>275415</v>
      </c>
      <c r="N339" s="4" cm="1">
        <f t="array" ref="N339">_xll.SNL.Clients.Office.Excel.Functions.SPG($A339, "SP_TOTAL_REV", N$3)</f>
        <v>278492</v>
      </c>
      <c r="O339" s="4" cm="1">
        <f t="array" ref="O339">_xll.SNL.Clients.Office.Excel.Functions.SPG($A339, "SP_TOTAL_REV", O$3)</f>
        <v>267021</v>
      </c>
      <c r="P339" s="4" cm="1">
        <f t="array" ref="P339">_xll.SNL.Clients.Office.Excel.Functions.SPG($A339, "SP_TOTAL_REV", P$3)</f>
        <v>280325</v>
      </c>
      <c r="Q339" s="4" cm="1">
        <f t="array" ref="Q339">_xll.SNL.Clients.Office.Excel.Functions.SPG($A339, "SP_TOTAL_REV", Q$3)</f>
        <v>248913</v>
      </c>
      <c r="R339" s="4" cm="1">
        <f t="array" ref="R339">_xll.SNL.Clients.Office.Excel.Functions.SPG($A339, "SP_TOTAL_REV", R$3)</f>
        <v>258004</v>
      </c>
      <c r="S339" s="4" cm="1">
        <f t="array" ref="S339">_xll.SNL.Clients.Office.Excel.Functions.SPG($A339, "SP_TOTAL_REV", S$3)</f>
        <v>243975</v>
      </c>
      <c r="T339" s="4" cm="1">
        <f t="array" ref="T339">_xll.SNL.Clients.Office.Excel.Functions.SPG($A339, "SP_TOTAL_REV", T$3)</f>
        <v>218371</v>
      </c>
      <c r="U339" s="4" cm="1">
        <f t="array" ref="U339">_xll.SNL.Clients.Office.Excel.Functions.SPG($A339, "SP_TOTAL_REV", U$3)</f>
        <v>243525</v>
      </c>
      <c r="V339" s="4" cm="1">
        <f t="array" ref="V339">_xll.SNL.Clients.Office.Excel.Functions.SPG($A339, "SP_TOTAL_REV", V$3)</f>
        <v>257922</v>
      </c>
      <c r="W339" s="4" cm="1">
        <f t="array" ref="W339">_xll.SNL.Clients.Office.Excel.Functions.SPG($A339, "SP_TOTAL_REV", W$3)</f>
        <v>243049</v>
      </c>
      <c r="X339" s="4" cm="1">
        <f t="array" ref="X339">_xll.SNL.Clients.Office.Excel.Functions.SPG($A339, "SP_TOTAL_REV", X$3)</f>
        <v>255532</v>
      </c>
      <c r="Y339" s="4" cm="1">
        <f t="array" ref="Y339">_xll.SNL.Clients.Office.Excel.Functions.SPG($A339, "SP_TOTAL_REV", Y$3)</f>
        <v>238349</v>
      </c>
    </row>
    <row r="340" spans="1:25" x14ac:dyDescent="0.3">
      <c r="A340" s="11" t="s">
        <v>1378</v>
      </c>
      <c r="B340" s="4" cm="1">
        <f t="array" ref="B340">_xll.SNL.Clients.Office.Excel.Functions.SPG($A340, "SP_TOTAL_REV", B$3)</f>
        <v>1621713</v>
      </c>
      <c r="C340" s="4" cm="1">
        <f t="array" ref="C340">_xll.SNL.Clients.Office.Excel.Functions.SPG($A340, "SP_TOTAL_REV", C$3)</f>
        <v>1596519</v>
      </c>
      <c r="D340" s="4" cm="1">
        <f t="array" ref="D340">_xll.SNL.Clients.Office.Excel.Functions.SPG($A340, "SP_TOTAL_REV", D$3)</f>
        <v>1702049</v>
      </c>
      <c r="E340" s="4" cm="1">
        <f t="array" ref="E340">_xll.SNL.Clients.Office.Excel.Functions.SPG($A340, "SP_TOTAL_REV", E$3)</f>
        <v>1474754</v>
      </c>
      <c r="F340" s="4" cm="1">
        <f t="array" ref="F340">_xll.SNL.Clients.Office.Excel.Functions.SPG($A340, "SP_TOTAL_REV", F$3)</f>
        <v>1660405</v>
      </c>
      <c r="G340" s="4" cm="1">
        <f t="array" ref="G340">_xll.SNL.Clients.Office.Excel.Functions.SPG($A340, "SP_TOTAL_REV", G$3)</f>
        <v>1619209</v>
      </c>
      <c r="H340" s="4" cm="1">
        <f t="array" ref="H340">_xll.SNL.Clients.Office.Excel.Functions.SPG($A340, "SP_TOTAL_REV", H$3)</f>
        <v>1573610</v>
      </c>
      <c r="I340" s="4" cm="1">
        <f t="array" ref="I340">_xll.SNL.Clients.Office.Excel.Functions.SPG($A340, "SP_TOTAL_REV", I$3)</f>
        <v>1285039</v>
      </c>
      <c r="J340" s="4" cm="1">
        <f t="array" ref="J340">_xll.SNL.Clients.Office.Excel.Functions.SPG($A340, "SP_TOTAL_REV", J$3)</f>
        <v>1998748</v>
      </c>
      <c r="K340" s="4" cm="1">
        <f t="array" ref="K340">_xll.SNL.Clients.Office.Excel.Functions.SPG($A340, "SP_TOTAL_REV", K$3)</f>
        <v>1584329</v>
      </c>
      <c r="L340" s="4" cm="1">
        <f t="array" ref="L340">_xll.SNL.Clients.Office.Excel.Functions.SPG($A340, "SP_TOTAL_REV", L$3)</f>
        <v>1417520</v>
      </c>
      <c r="M340" s="4" cm="1">
        <f t="array" ref="M340">_xll.SNL.Clients.Office.Excel.Functions.SPG($A340, "SP_TOTAL_REV", M$3)</f>
        <v>1291606</v>
      </c>
      <c r="N340" s="4" cm="1">
        <f t="array" ref="N340">_xll.SNL.Clients.Office.Excel.Functions.SPG($A340, "SP_TOTAL_REV", N$3)</f>
        <v>1504408</v>
      </c>
      <c r="O340" s="4" cm="1">
        <f t="array" ref="O340">_xll.SNL.Clients.Office.Excel.Functions.SPG($A340, "SP_TOTAL_REV", O$3)</f>
        <v>1265113</v>
      </c>
      <c r="P340" s="4" cm="1">
        <f t="array" ref="P340">_xll.SNL.Clients.Office.Excel.Functions.SPG($A340, "SP_TOTAL_REV", P$3)</f>
        <v>1283264</v>
      </c>
      <c r="Q340" s="4" cm="1">
        <f t="array" ref="Q340">_xll.SNL.Clients.Office.Excel.Functions.SPG($A340, "SP_TOTAL_REV", Q$3)</f>
        <v>1088532</v>
      </c>
      <c r="R340" s="4" cm="1">
        <f t="array" ref="R340">_xll.SNL.Clients.Office.Excel.Functions.SPG($A340, "SP_TOTAL_REV", R$3)</f>
        <v>1415705</v>
      </c>
      <c r="S340" s="4" cm="1">
        <f t="array" ref="S340">_xll.SNL.Clients.Office.Excel.Functions.SPG($A340, "SP_TOTAL_REV", S$3)</f>
        <v>1143030</v>
      </c>
      <c r="T340" s="4" cm="1">
        <f t="array" ref="T340">_xll.SNL.Clients.Office.Excel.Functions.SPG($A340, "SP_TOTAL_REV", T$3)</f>
        <v>1037557</v>
      </c>
      <c r="U340" s="4" cm="1">
        <f t="array" ref="U340">_xll.SNL.Clients.Office.Excel.Functions.SPG($A340, "SP_TOTAL_REV", U$3)</f>
        <v>904925</v>
      </c>
      <c r="V340" s="4" cm="1">
        <f t="array" ref="V340">_xll.SNL.Clients.Office.Excel.Functions.SPG($A340, "SP_TOTAL_REV", V$3)</f>
        <v>1141604</v>
      </c>
      <c r="W340" s="4" cm="1">
        <f t="array" ref="W340">_xll.SNL.Clients.Office.Excel.Functions.SPG($A340, "SP_TOTAL_REV", W$3)</f>
        <v>945197</v>
      </c>
      <c r="X340" s="4" cm="1">
        <f t="array" ref="X340">_xll.SNL.Clients.Office.Excel.Functions.SPG($A340, "SP_TOTAL_REV", X$3)</f>
        <v>868770</v>
      </c>
      <c r="Y340" s="4" cm="1">
        <f t="array" ref="Y340">_xll.SNL.Clients.Office.Excel.Functions.SPG($A340, "SP_TOTAL_REV", Y$3)</f>
        <v>711373</v>
      </c>
    </row>
    <row r="341" spans="1:25" x14ac:dyDescent="0.3">
      <c r="A341" s="11" t="s">
        <v>1379</v>
      </c>
      <c r="B341" s="4" t="str" cm="1">
        <f t="array" ref="B341">_xll.SNL.Clients.Office.Excel.Functions.SPG($A341, "SP_TOTAL_REV", B$3)</f>
        <v>NA</v>
      </c>
      <c r="C341" s="4" cm="1">
        <f t="array" ref="C341">_xll.SNL.Clients.Office.Excel.Functions.SPG($A341, "SP_TOTAL_REV", C$3)</f>
        <v>57833</v>
      </c>
      <c r="D341" s="4" cm="1">
        <f t="array" ref="D341">_xll.SNL.Clients.Office.Excel.Functions.SPG($A341, "SP_TOTAL_REV", D$3)</f>
        <v>58170</v>
      </c>
      <c r="E341" s="4" cm="1">
        <f t="array" ref="E341">_xll.SNL.Clients.Office.Excel.Functions.SPG($A341, "SP_TOTAL_REV", E$3)</f>
        <v>58904</v>
      </c>
      <c r="F341" s="4" cm="1">
        <f t="array" ref="F341">_xll.SNL.Clients.Office.Excel.Functions.SPG($A341, "SP_TOTAL_REV", F$3)</f>
        <v>53473</v>
      </c>
      <c r="G341" s="4" cm="1">
        <f t="array" ref="G341">_xll.SNL.Clients.Office.Excel.Functions.SPG($A341, "SP_TOTAL_REV", G$3)</f>
        <v>53165</v>
      </c>
      <c r="H341" s="4" cm="1">
        <f t="array" ref="H341">_xll.SNL.Clients.Office.Excel.Functions.SPG($A341, "SP_TOTAL_REV", H$3)</f>
        <v>50645</v>
      </c>
      <c r="I341" s="4" cm="1">
        <f t="array" ref="I341">_xll.SNL.Clients.Office.Excel.Functions.SPG($A341, "SP_TOTAL_REV", I$3)</f>
        <v>55591</v>
      </c>
      <c r="J341" s="4" cm="1">
        <f t="array" ref="J341">_xll.SNL.Clients.Office.Excel.Functions.SPG($A341, "SP_TOTAL_REV", J$3)</f>
        <v>54287</v>
      </c>
      <c r="K341" s="4" cm="1">
        <f t="array" ref="K341">_xll.SNL.Clients.Office.Excel.Functions.SPG($A341, "SP_TOTAL_REV", K$3)</f>
        <v>58749</v>
      </c>
      <c r="L341" s="4" cm="1">
        <f t="array" ref="L341">_xll.SNL.Clients.Office.Excel.Functions.SPG($A341, "SP_TOTAL_REV", L$3)</f>
        <v>50453</v>
      </c>
      <c r="M341" s="4" cm="1">
        <f t="array" ref="M341">_xll.SNL.Clients.Office.Excel.Functions.SPG($A341, "SP_TOTAL_REV", M$3)</f>
        <v>58879</v>
      </c>
      <c r="N341" s="4" cm="1">
        <f t="array" ref="N341">_xll.SNL.Clients.Office.Excel.Functions.SPG($A341, "SP_TOTAL_REV", N$3)</f>
        <v>54696</v>
      </c>
      <c r="O341" s="4" cm="1">
        <f t="array" ref="O341">_xll.SNL.Clients.Office.Excel.Functions.SPG($A341, "SP_TOTAL_REV", O$3)</f>
        <v>35840</v>
      </c>
      <c r="P341" s="4" cm="1">
        <f t="array" ref="P341">_xll.SNL.Clients.Office.Excel.Functions.SPG($A341, "SP_TOTAL_REV", P$3)</f>
        <v>34920</v>
      </c>
      <c r="Q341" s="4" cm="1">
        <f t="array" ref="Q341">_xll.SNL.Clients.Office.Excel.Functions.SPG($A341, "SP_TOTAL_REV", Q$3)</f>
        <v>37964</v>
      </c>
      <c r="R341" s="4" cm="1">
        <f t="array" ref="R341">_xll.SNL.Clients.Office.Excel.Functions.SPG($A341, "SP_TOTAL_REV", R$3)</f>
        <v>34172</v>
      </c>
      <c r="S341" s="4" cm="1">
        <f t="array" ref="S341">_xll.SNL.Clients.Office.Excel.Functions.SPG($A341, "SP_TOTAL_REV", S$3)</f>
        <v>31860</v>
      </c>
      <c r="T341" s="4" cm="1">
        <f t="array" ref="T341">_xll.SNL.Clients.Office.Excel.Functions.SPG($A341, "SP_TOTAL_REV", T$3)</f>
        <v>29941</v>
      </c>
      <c r="U341" s="4" cm="1">
        <f t="array" ref="U341">_xll.SNL.Clients.Office.Excel.Functions.SPG($A341, "SP_TOTAL_REV", U$3)</f>
        <v>34208</v>
      </c>
      <c r="V341" s="4" cm="1">
        <f t="array" ref="V341">_xll.SNL.Clients.Office.Excel.Functions.SPG($A341, "SP_TOTAL_REV", V$3)</f>
        <v>31655</v>
      </c>
      <c r="W341" s="4" cm="1">
        <f t="array" ref="W341">_xll.SNL.Clients.Office.Excel.Functions.SPG($A341, "SP_TOTAL_REV", W$3)</f>
        <v>25536</v>
      </c>
      <c r="X341" s="4" cm="1">
        <f t="array" ref="X341">_xll.SNL.Clients.Office.Excel.Functions.SPG($A341, "SP_TOTAL_REV", X$3)</f>
        <v>26288</v>
      </c>
      <c r="Y341" s="4" cm="1">
        <f t="array" ref="Y341">_xll.SNL.Clients.Office.Excel.Functions.SPG($A341, "SP_TOTAL_REV", Y$3)</f>
        <v>26446</v>
      </c>
    </row>
    <row r="342" spans="1:25" x14ac:dyDescent="0.3">
      <c r="A342" s="11" t="s">
        <v>1380</v>
      </c>
      <c r="B342" s="4" t="str" cm="1">
        <f t="array" ref="B342">_xll.SNL.Clients.Office.Excel.Functions.SPG($A342, "SP_TOTAL_REV", B$3)</f>
        <v>NA</v>
      </c>
      <c r="C342" s="4" cm="1">
        <f t="array" ref="C342">_xll.SNL.Clients.Office.Excel.Functions.SPG($A342, "SP_TOTAL_REV", C$3)</f>
        <v>227200</v>
      </c>
      <c r="D342" s="4" cm="1">
        <f t="array" ref="D342">_xll.SNL.Clients.Office.Excel.Functions.SPG($A342, "SP_TOTAL_REV", D$3)</f>
        <v>294700</v>
      </c>
      <c r="E342" s="4" cm="1">
        <f t="array" ref="E342">_xll.SNL.Clients.Office.Excel.Functions.SPG($A342, "SP_TOTAL_REV", E$3)</f>
        <v>321600</v>
      </c>
      <c r="F342" s="4" cm="1">
        <f t="array" ref="F342">_xll.SNL.Clients.Office.Excel.Functions.SPG($A342, "SP_TOTAL_REV", F$3)</f>
        <v>328100</v>
      </c>
      <c r="G342" s="4" cm="1">
        <f t="array" ref="G342">_xll.SNL.Clients.Office.Excel.Functions.SPG($A342, "SP_TOTAL_REV", G$3)</f>
        <v>354200</v>
      </c>
      <c r="H342" s="4" cm="1">
        <f t="array" ref="H342">_xll.SNL.Clients.Office.Excel.Functions.SPG($A342, "SP_TOTAL_REV", H$3)</f>
        <v>356600</v>
      </c>
      <c r="I342" s="4" cm="1">
        <f t="array" ref="I342">_xll.SNL.Clients.Office.Excel.Functions.SPG($A342, "SP_TOTAL_REV", I$3)</f>
        <v>323500</v>
      </c>
      <c r="J342" s="4" cm="1">
        <f t="array" ref="J342">_xll.SNL.Clients.Office.Excel.Functions.SPG($A342, "SP_TOTAL_REV", J$3)</f>
        <v>245400</v>
      </c>
      <c r="K342" s="4" cm="1">
        <f t="array" ref="K342">_xll.SNL.Clients.Office.Excel.Functions.SPG($A342, "SP_TOTAL_REV", K$3)</f>
        <v>316800</v>
      </c>
      <c r="L342" s="4" cm="1">
        <f t="array" ref="L342">_xll.SNL.Clients.Office.Excel.Functions.SPG($A342, "SP_TOTAL_REV", L$3)</f>
        <v>415700</v>
      </c>
      <c r="M342" s="4" cm="1">
        <f t="array" ref="M342">_xll.SNL.Clients.Office.Excel.Functions.SPG($A342, "SP_TOTAL_REV", M$3)</f>
        <v>352000</v>
      </c>
      <c r="N342" s="4" cm="1">
        <f t="array" ref="N342">_xll.SNL.Clients.Office.Excel.Functions.SPG($A342, "SP_TOTAL_REV", N$3)</f>
        <v>338300</v>
      </c>
      <c r="O342" s="4" cm="1">
        <f t="array" ref="O342">_xll.SNL.Clients.Office.Excel.Functions.SPG($A342, "SP_TOTAL_REV", O$3)</f>
        <v>343700</v>
      </c>
      <c r="P342" s="4" cm="1">
        <f t="array" ref="P342">_xll.SNL.Clients.Office.Excel.Functions.SPG($A342, "SP_TOTAL_REV", P$3)</f>
        <v>327300</v>
      </c>
      <c r="Q342" s="4" cm="1">
        <f t="array" ref="Q342">_xll.SNL.Clients.Office.Excel.Functions.SPG($A342, "SP_TOTAL_REV", Q$3)</f>
        <v>273600</v>
      </c>
      <c r="R342" s="4" cm="1">
        <f t="array" ref="R342">_xll.SNL.Clients.Office.Excel.Functions.SPG($A342, "SP_TOTAL_REV", R$3)</f>
        <v>211200</v>
      </c>
      <c r="S342" s="4" cm="1">
        <f t="array" ref="S342">_xll.SNL.Clients.Office.Excel.Functions.SPG($A342, "SP_TOTAL_REV", S$3)</f>
        <v>205900</v>
      </c>
      <c r="T342" s="4" cm="1">
        <f t="array" ref="T342">_xll.SNL.Clients.Office.Excel.Functions.SPG($A342, "SP_TOTAL_REV", T$3)</f>
        <v>154000</v>
      </c>
      <c r="U342" s="4" cm="1">
        <f t="array" ref="U342">_xll.SNL.Clients.Office.Excel.Functions.SPG($A342, "SP_TOTAL_REV", U$3)</f>
        <v>259700</v>
      </c>
      <c r="V342" s="4" cm="1">
        <f t="array" ref="V342">_xll.SNL.Clients.Office.Excel.Functions.SPG($A342, "SP_TOTAL_REV", V$3)</f>
        <v>226900</v>
      </c>
      <c r="W342" s="4" cm="1">
        <f t="array" ref="W342">_xll.SNL.Clients.Office.Excel.Functions.SPG($A342, "SP_TOTAL_REV", W$3)</f>
        <v>274200</v>
      </c>
      <c r="X342" s="4" cm="1">
        <f t="array" ref="X342">_xll.SNL.Clients.Office.Excel.Functions.SPG($A342, "SP_TOTAL_REV", X$3)</f>
        <v>336700</v>
      </c>
      <c r="Y342" s="4" cm="1">
        <f t="array" ref="Y342">_xll.SNL.Clients.Office.Excel.Functions.SPG($A342, "SP_TOTAL_REV", Y$3)</f>
        <v>371000</v>
      </c>
    </row>
    <row r="343" spans="1:25" x14ac:dyDescent="0.3">
      <c r="A343" s="11" t="s">
        <v>1381</v>
      </c>
      <c r="B343" s="4" t="str" cm="1">
        <f t="array" ref="B343">_xll.SNL.Clients.Office.Excel.Functions.SPG($A343, "SP_TOTAL_REV", B$3)</f>
        <v>NA</v>
      </c>
      <c r="C343" s="4" cm="1">
        <f t="array" ref="C343">_xll.SNL.Clients.Office.Excel.Functions.SPG($A343, "SP_TOTAL_REV", C$3)</f>
        <v>168480</v>
      </c>
      <c r="D343" s="4" cm="1">
        <f t="array" ref="D343">_xll.SNL.Clients.Office.Excel.Functions.SPG($A343, "SP_TOTAL_REV", D$3)</f>
        <v>145713</v>
      </c>
      <c r="E343" s="4" cm="1">
        <f t="array" ref="E343">_xll.SNL.Clients.Office.Excel.Functions.SPG($A343, "SP_TOTAL_REV", E$3)</f>
        <v>191336</v>
      </c>
      <c r="F343" s="4" cm="1">
        <f t="array" ref="F343">_xll.SNL.Clients.Office.Excel.Functions.SPG($A343, "SP_TOTAL_REV", F$3)</f>
        <v>148152</v>
      </c>
      <c r="G343" s="4" cm="1">
        <f t="array" ref="G343">_xll.SNL.Clients.Office.Excel.Functions.SPG($A343, "SP_TOTAL_REV", G$3)</f>
        <v>160528</v>
      </c>
      <c r="H343" s="4" cm="1">
        <f t="array" ref="H343">_xll.SNL.Clients.Office.Excel.Functions.SPG($A343, "SP_TOTAL_REV", H$3)</f>
        <v>147998</v>
      </c>
      <c r="I343" s="4" cm="1">
        <f t="array" ref="I343">_xll.SNL.Clients.Office.Excel.Functions.SPG($A343, "SP_TOTAL_REV", I$3)</f>
        <v>217253</v>
      </c>
      <c r="J343" s="4" cm="1">
        <f t="array" ref="J343">_xll.SNL.Clients.Office.Excel.Functions.SPG($A343, "SP_TOTAL_REV", J$3)</f>
        <v>175133</v>
      </c>
      <c r="K343" s="4" cm="1">
        <f t="array" ref="K343">_xll.SNL.Clients.Office.Excel.Functions.SPG($A343, "SP_TOTAL_REV", K$3)</f>
        <v>163400</v>
      </c>
      <c r="L343" s="4" cm="1">
        <f t="array" ref="L343">_xll.SNL.Clients.Office.Excel.Functions.SPG($A343, "SP_TOTAL_REV", L$3)</f>
        <v>152348</v>
      </c>
      <c r="M343" s="4" cm="1">
        <f t="array" ref="M343">_xll.SNL.Clients.Office.Excel.Functions.SPG($A343, "SP_TOTAL_REV", M$3)</f>
        <v>208938</v>
      </c>
      <c r="N343" s="4" cm="1">
        <f t="array" ref="N343">_xll.SNL.Clients.Office.Excel.Functions.SPG($A343, "SP_TOTAL_REV", N$3)</f>
        <v>148566</v>
      </c>
      <c r="O343" s="4" cm="1">
        <f t="array" ref="O343">_xll.SNL.Clients.Office.Excel.Functions.SPG($A343, "SP_TOTAL_REV", O$3)</f>
        <v>145873</v>
      </c>
      <c r="P343" s="4" cm="1">
        <f t="array" ref="P343">_xll.SNL.Clients.Office.Excel.Functions.SPG($A343, "SP_TOTAL_REV", P$3)</f>
        <v>130730</v>
      </c>
      <c r="Q343" s="4" cm="1">
        <f t="array" ref="Q343">_xll.SNL.Clients.Office.Excel.Functions.SPG($A343, "SP_TOTAL_REV", Q$3)</f>
        <v>167915</v>
      </c>
      <c r="R343" s="4" cm="1">
        <f t="array" ref="R343">_xll.SNL.Clients.Office.Excel.Functions.SPG($A343, "SP_TOTAL_REV", R$3)</f>
        <v>122409</v>
      </c>
      <c r="S343" s="4" cm="1">
        <f t="array" ref="S343">_xll.SNL.Clients.Office.Excel.Functions.SPG($A343, "SP_TOTAL_REV", S$3)</f>
        <v>135211</v>
      </c>
      <c r="T343" s="4" cm="1">
        <f t="array" ref="T343">_xll.SNL.Clients.Office.Excel.Functions.SPG($A343, "SP_TOTAL_REV", T$3)</f>
        <v>117040</v>
      </c>
      <c r="U343" s="4" cm="1">
        <f t="array" ref="U343">_xll.SNL.Clients.Office.Excel.Functions.SPG($A343, "SP_TOTAL_REV", U$3)</f>
        <v>149873</v>
      </c>
      <c r="V343" s="4" cm="1">
        <f t="array" ref="V343">_xll.SNL.Clients.Office.Excel.Functions.SPG($A343, "SP_TOTAL_REV", V$3)</f>
        <v>127041</v>
      </c>
      <c r="W343" s="4" cm="1">
        <f t="array" ref="W343">_xll.SNL.Clients.Office.Excel.Functions.SPG($A343, "SP_TOTAL_REV", W$3)</f>
        <v>138198</v>
      </c>
      <c r="X343" s="4" cm="1">
        <f t="array" ref="X343">_xll.SNL.Clients.Office.Excel.Functions.SPG($A343, "SP_TOTAL_REV", X$3)</f>
        <v>122147</v>
      </c>
      <c r="Y343" s="4" cm="1">
        <f t="array" ref="Y343">_xll.SNL.Clients.Office.Excel.Functions.SPG($A343, "SP_TOTAL_REV", Y$3)</f>
        <v>167569</v>
      </c>
    </row>
    <row r="344" spans="1:25" x14ac:dyDescent="0.3">
      <c r="A344" s="11" t="s">
        <v>1382</v>
      </c>
      <c r="B344" s="4" t="str" cm="1">
        <f t="array" ref="B344">_xll.SNL.Clients.Office.Excel.Functions.SPG($A344, "SP_TOTAL_REV", B$3)</f>
        <v>NA</v>
      </c>
      <c r="C344" s="4" cm="1">
        <f t="array" ref="C344">_xll.SNL.Clients.Office.Excel.Functions.SPG($A344, "SP_TOTAL_REV", C$3)</f>
        <v>161461</v>
      </c>
      <c r="D344" s="4" cm="1">
        <f t="array" ref="D344">_xll.SNL.Clients.Office.Excel.Functions.SPG($A344, "SP_TOTAL_REV", D$3)</f>
        <v>190805</v>
      </c>
      <c r="E344" s="4" cm="1">
        <f t="array" ref="E344">_xll.SNL.Clients.Office.Excel.Functions.SPG($A344, "SP_TOTAL_REV", E$3)</f>
        <v>170563</v>
      </c>
      <c r="F344" s="4" cm="1">
        <f t="array" ref="F344">_xll.SNL.Clients.Office.Excel.Functions.SPG($A344, "SP_TOTAL_REV", F$3)</f>
        <v>214888</v>
      </c>
      <c r="G344" s="4" cm="1">
        <f t="array" ref="G344">_xll.SNL.Clients.Office.Excel.Functions.SPG($A344, "SP_TOTAL_REV", G$3)</f>
        <v>211624</v>
      </c>
      <c r="H344" s="4" cm="1">
        <f t="array" ref="H344">_xll.SNL.Clients.Office.Excel.Functions.SPG($A344, "SP_TOTAL_REV", H$3)</f>
        <v>209001</v>
      </c>
      <c r="I344" s="4" cm="1">
        <f t="array" ref="I344">_xll.SNL.Clients.Office.Excel.Functions.SPG($A344, "SP_TOTAL_REV", I$3)</f>
        <v>201010</v>
      </c>
      <c r="J344" s="4" cm="1">
        <f t="array" ref="J344">_xll.SNL.Clients.Office.Excel.Functions.SPG($A344, "SP_TOTAL_REV", J$3)</f>
        <v>190995</v>
      </c>
      <c r="K344" s="4" cm="1">
        <f t="array" ref="K344">_xll.SNL.Clients.Office.Excel.Functions.SPG($A344, "SP_TOTAL_REV", K$3)</f>
        <v>201146</v>
      </c>
      <c r="L344" s="4" cm="1">
        <f t="array" ref="L344">_xll.SNL.Clients.Office.Excel.Functions.SPG($A344, "SP_TOTAL_REV", L$3)</f>
        <v>194982</v>
      </c>
      <c r="M344" s="4" cm="1">
        <f t="array" ref="M344">_xll.SNL.Clients.Office.Excel.Functions.SPG($A344, "SP_TOTAL_REV", M$3)</f>
        <v>195235</v>
      </c>
      <c r="N344" s="4" cm="1">
        <f t="array" ref="N344">_xll.SNL.Clients.Office.Excel.Functions.SPG($A344, "SP_TOTAL_REV", N$3)</f>
        <v>166847</v>
      </c>
      <c r="O344" s="4" cm="1">
        <f t="array" ref="O344">_xll.SNL.Clients.Office.Excel.Functions.SPG($A344, "SP_TOTAL_REV", O$3)</f>
        <v>176611</v>
      </c>
      <c r="P344" s="4" cm="1">
        <f t="array" ref="P344">_xll.SNL.Clients.Office.Excel.Functions.SPG($A344, "SP_TOTAL_REV", P$3)</f>
        <v>174939</v>
      </c>
      <c r="Q344" s="4" cm="1">
        <f t="array" ref="Q344">_xll.SNL.Clients.Office.Excel.Functions.SPG($A344, "SP_TOTAL_REV", Q$3)</f>
        <v>108323</v>
      </c>
      <c r="R344" s="4" cm="1">
        <f t="array" ref="R344">_xll.SNL.Clients.Office.Excel.Functions.SPG($A344, "SP_TOTAL_REV", R$3)</f>
        <v>100915</v>
      </c>
      <c r="S344" s="4" cm="1">
        <f t="array" ref="S344">_xll.SNL.Clients.Office.Excel.Functions.SPG($A344, "SP_TOTAL_REV", S$3)</f>
        <v>102964</v>
      </c>
      <c r="T344" s="4" cm="1">
        <f t="array" ref="T344">_xll.SNL.Clients.Office.Excel.Functions.SPG($A344, "SP_TOTAL_REV", T$3)</f>
        <v>92560</v>
      </c>
      <c r="U344" s="4" cm="1">
        <f t="array" ref="U344">_xll.SNL.Clients.Office.Excel.Functions.SPG($A344, "SP_TOTAL_REV", U$3)</f>
        <v>99082</v>
      </c>
      <c r="V344" s="4" cm="1">
        <f t="array" ref="V344">_xll.SNL.Clients.Office.Excel.Functions.SPG($A344, "SP_TOTAL_REV", V$3)</f>
        <v>92463</v>
      </c>
      <c r="W344" s="4" cm="1">
        <f t="array" ref="W344">_xll.SNL.Clients.Office.Excel.Functions.SPG($A344, "SP_TOTAL_REV", W$3)</f>
        <v>90685</v>
      </c>
      <c r="X344" s="4" cm="1">
        <f t="array" ref="X344">_xll.SNL.Clients.Office.Excel.Functions.SPG($A344, "SP_TOTAL_REV", X$3)</f>
        <v>90501</v>
      </c>
      <c r="Y344" s="4" cm="1">
        <f t="array" ref="Y344">_xll.SNL.Clients.Office.Excel.Functions.SPG($A344, "SP_TOTAL_REV", Y$3)</f>
        <v>89096</v>
      </c>
    </row>
    <row r="345" spans="1:25" x14ac:dyDescent="0.3">
      <c r="A345" s="11" t="s">
        <v>1383</v>
      </c>
      <c r="B345" s="4" t="str" cm="1">
        <f t="array" ref="B345">_xll.SNL.Clients.Office.Excel.Functions.SPG($A345, "SP_TOTAL_REV", B$3)</f>
        <v>NA</v>
      </c>
      <c r="C345" s="4" cm="1">
        <f t="array" ref="C345">_xll.SNL.Clients.Office.Excel.Functions.SPG($A345, "SP_TOTAL_REV", C$3)</f>
        <v>55100</v>
      </c>
      <c r="D345" s="4" cm="1">
        <f t="array" ref="D345">_xll.SNL.Clients.Office.Excel.Functions.SPG($A345, "SP_TOTAL_REV", D$3)</f>
        <v>49146</v>
      </c>
      <c r="E345" s="4" cm="1">
        <f t="array" ref="E345">_xll.SNL.Clients.Office.Excel.Functions.SPG($A345, "SP_TOTAL_REV", E$3)</f>
        <v>40524</v>
      </c>
      <c r="F345" s="4" cm="1">
        <f t="array" ref="F345">_xll.SNL.Clients.Office.Excel.Functions.SPG($A345, "SP_TOTAL_REV", F$3)</f>
        <v>38602</v>
      </c>
      <c r="G345" s="4" cm="1">
        <f t="array" ref="G345">_xll.SNL.Clients.Office.Excel.Functions.SPG($A345, "SP_TOTAL_REV", G$3)</f>
        <v>46715</v>
      </c>
      <c r="H345" s="4" cm="1">
        <f t="array" ref="H345">_xll.SNL.Clients.Office.Excel.Functions.SPG($A345, "SP_TOTAL_REV", H$3)</f>
        <v>42801</v>
      </c>
      <c r="I345" s="4" cm="1">
        <f t="array" ref="I345">_xll.SNL.Clients.Office.Excel.Functions.SPG($A345, "SP_TOTAL_REV", I$3)</f>
        <v>38156</v>
      </c>
      <c r="J345" s="4" cm="1">
        <f t="array" ref="J345">_xll.SNL.Clients.Office.Excel.Functions.SPG($A345, "SP_TOTAL_REV", J$3)</f>
        <v>38823</v>
      </c>
      <c r="K345" s="4" cm="1">
        <f t="array" ref="K345">_xll.SNL.Clients.Office.Excel.Functions.SPG($A345, "SP_TOTAL_REV", K$3)</f>
        <v>47732</v>
      </c>
      <c r="L345" s="4" cm="1">
        <f t="array" ref="L345">_xll.SNL.Clients.Office.Excel.Functions.SPG($A345, "SP_TOTAL_REV", L$3)</f>
        <v>39683</v>
      </c>
      <c r="M345" s="4" cm="1">
        <f t="array" ref="M345">_xll.SNL.Clients.Office.Excel.Functions.SPG($A345, "SP_TOTAL_REV", M$3)</f>
        <v>36196</v>
      </c>
      <c r="N345" s="4" cm="1">
        <f t="array" ref="N345">_xll.SNL.Clients.Office.Excel.Functions.SPG($A345, "SP_TOTAL_REV", N$3)</f>
        <v>34024</v>
      </c>
      <c r="O345" s="4" cm="1">
        <f t="array" ref="O345">_xll.SNL.Clients.Office.Excel.Functions.SPG($A345, "SP_TOTAL_REV", O$3)</f>
        <v>39874</v>
      </c>
      <c r="P345" s="4" cm="1">
        <f t="array" ref="P345">_xll.SNL.Clients.Office.Excel.Functions.SPG($A345, "SP_TOTAL_REV", P$3)</f>
        <v>36701</v>
      </c>
      <c r="Q345" s="4" cm="1">
        <f t="array" ref="Q345">_xll.SNL.Clients.Office.Excel.Functions.SPG($A345, "SP_TOTAL_REV", Q$3)</f>
        <v>32541</v>
      </c>
      <c r="R345" s="4" cm="1">
        <f t="array" ref="R345">_xll.SNL.Clients.Office.Excel.Functions.SPG($A345, "SP_TOTAL_REV", R$3)</f>
        <v>34627</v>
      </c>
      <c r="S345" s="4" cm="1">
        <f t="array" ref="S345">_xll.SNL.Clients.Office.Excel.Functions.SPG($A345, "SP_TOTAL_REV", S$3)</f>
        <v>39920</v>
      </c>
      <c r="T345" s="4" cm="1">
        <f t="array" ref="T345">_xll.SNL.Clients.Office.Excel.Functions.SPG($A345, "SP_TOTAL_REV", T$3)</f>
        <v>35277</v>
      </c>
      <c r="U345" s="4" cm="1">
        <f t="array" ref="U345">_xll.SNL.Clients.Office.Excel.Functions.SPG($A345, "SP_TOTAL_REV", U$3)</f>
        <v>31769</v>
      </c>
      <c r="V345" s="4" cm="1">
        <f t="array" ref="V345">_xll.SNL.Clients.Office.Excel.Functions.SPG($A345, "SP_TOTAL_REV", V$3)</f>
        <v>32739</v>
      </c>
      <c r="W345" s="4" cm="1">
        <f t="array" ref="W345">_xll.SNL.Clients.Office.Excel.Functions.SPG($A345, "SP_TOTAL_REV", W$3)</f>
        <v>37769</v>
      </c>
      <c r="X345" s="4" cm="1">
        <f t="array" ref="X345">_xll.SNL.Clients.Office.Excel.Functions.SPG($A345, "SP_TOTAL_REV", X$3)</f>
        <v>33393</v>
      </c>
      <c r="Y345" s="4" cm="1">
        <f t="array" ref="Y345">_xll.SNL.Clients.Office.Excel.Functions.SPG($A345, "SP_TOTAL_REV", Y$3)</f>
        <v>30698</v>
      </c>
    </row>
    <row r="346" spans="1:25" x14ac:dyDescent="0.3">
      <c r="A346" s="11" t="s">
        <v>1384</v>
      </c>
      <c r="B346" s="4" cm="1">
        <f t="array" ref="B346">_xll.SNL.Clients.Office.Excel.Functions.SPG($A346, "SP_TOTAL_REV", B$3)</f>
        <v>970400</v>
      </c>
      <c r="C346" s="4" cm="1">
        <f t="array" ref="C346">_xll.SNL.Clients.Office.Excel.Functions.SPG($A346, "SP_TOTAL_REV", C$3)</f>
        <v>861500</v>
      </c>
      <c r="D346" s="4" cm="1">
        <f t="array" ref="D346">_xll.SNL.Clients.Office.Excel.Functions.SPG($A346, "SP_TOTAL_REV", D$3)</f>
        <v>888900</v>
      </c>
      <c r="E346" s="4" cm="1">
        <f t="array" ref="E346">_xll.SNL.Clients.Office.Excel.Functions.SPG($A346, "SP_TOTAL_REV", E$3)</f>
        <v>872300</v>
      </c>
      <c r="F346" s="4" cm="1">
        <f t="array" ref="F346">_xll.SNL.Clients.Office.Excel.Functions.SPG($A346, "SP_TOTAL_REV", F$3)</f>
        <v>949500</v>
      </c>
      <c r="G346" s="4" cm="1">
        <f t="array" ref="G346">_xll.SNL.Clients.Office.Excel.Functions.SPG($A346, "SP_TOTAL_REV", G$3)</f>
        <v>917700</v>
      </c>
      <c r="H346" s="4" cm="1">
        <f t="array" ref="H346">_xll.SNL.Clients.Office.Excel.Functions.SPG($A346, "SP_TOTAL_REV", H$3)</f>
        <v>956700</v>
      </c>
      <c r="I346" s="4" cm="1">
        <f t="array" ref="I346">_xll.SNL.Clients.Office.Excel.Functions.SPG($A346, "SP_TOTAL_REV", I$3)</f>
        <v>984700</v>
      </c>
      <c r="J346" s="4" cm="1">
        <f t="array" ref="J346">_xll.SNL.Clients.Office.Excel.Functions.SPG($A346, "SP_TOTAL_REV", J$3)</f>
        <v>1066900</v>
      </c>
      <c r="K346" s="4" cm="1">
        <f t="array" ref="K346">_xll.SNL.Clients.Office.Excel.Functions.SPG($A346, "SP_TOTAL_REV", K$3)</f>
        <v>1078800</v>
      </c>
      <c r="L346" s="4" cm="1">
        <f t="array" ref="L346">_xll.SNL.Clients.Office.Excel.Functions.SPG($A346, "SP_TOTAL_REV", L$3)</f>
        <v>1100500</v>
      </c>
      <c r="M346" s="4" cm="1">
        <f t="array" ref="M346">_xll.SNL.Clients.Office.Excel.Functions.SPG($A346, "SP_TOTAL_REV", M$3)</f>
        <v>1029500</v>
      </c>
      <c r="N346" s="4" cm="1">
        <f t="array" ref="N346">_xll.SNL.Clients.Office.Excel.Functions.SPG($A346, "SP_TOTAL_REV", N$3)</f>
        <v>1026300</v>
      </c>
      <c r="O346" s="4" cm="1">
        <f t="array" ref="O346">_xll.SNL.Clients.Office.Excel.Functions.SPG($A346, "SP_TOTAL_REV", O$3)</f>
        <v>789700</v>
      </c>
      <c r="P346" s="4" cm="1">
        <f t="array" ref="P346">_xll.SNL.Clients.Office.Excel.Functions.SPG($A346, "SP_TOTAL_REV", P$3)</f>
        <v>621500</v>
      </c>
      <c r="Q346" s="4" cm="1">
        <f t="array" ref="Q346">_xll.SNL.Clients.Office.Excel.Functions.SPG($A346, "SP_TOTAL_REV", Q$3)</f>
        <v>590500</v>
      </c>
      <c r="R346" s="4" cm="1">
        <f t="array" ref="R346">_xll.SNL.Clients.Office.Excel.Functions.SPG($A346, "SP_TOTAL_REV", R$3)</f>
        <v>626300</v>
      </c>
      <c r="S346" s="4" cm="1">
        <f t="array" ref="S346">_xll.SNL.Clients.Office.Excel.Functions.SPG($A346, "SP_TOTAL_REV", S$3)</f>
        <v>626800</v>
      </c>
      <c r="T346" s="4" cm="1">
        <f t="array" ref="T346">_xll.SNL.Clients.Office.Excel.Functions.SPG($A346, "SP_TOTAL_REV", T$3)</f>
        <v>475800</v>
      </c>
      <c r="U346" s="4" cm="1">
        <f t="array" ref="U346">_xll.SNL.Clients.Office.Excel.Functions.SPG($A346, "SP_TOTAL_REV", U$3)</f>
        <v>665700</v>
      </c>
      <c r="V346" s="4" cm="1">
        <f t="array" ref="V346">_xll.SNL.Clients.Office.Excel.Functions.SPG($A346, "SP_TOTAL_REV", V$3)</f>
        <v>674200</v>
      </c>
      <c r="W346" s="4" cm="1">
        <f t="array" ref="W346">_xll.SNL.Clients.Office.Excel.Functions.SPG($A346, "SP_TOTAL_REV", W$3)</f>
        <v>670900</v>
      </c>
      <c r="X346" s="4" cm="1">
        <f t="array" ref="X346">_xll.SNL.Clients.Office.Excel.Functions.SPG($A346, "SP_TOTAL_REV", X$3)</f>
        <v>671000</v>
      </c>
      <c r="Y346" s="4" cm="1">
        <f t="array" ref="Y346">_xll.SNL.Clients.Office.Excel.Functions.SPG($A346, "SP_TOTAL_REV", Y$3)</f>
        <v>619000</v>
      </c>
    </row>
    <row r="347" spans="1:25" x14ac:dyDescent="0.3">
      <c r="A347" s="11" t="s">
        <v>1385</v>
      </c>
      <c r="B347" s="4" t="str" cm="1">
        <f t="array" ref="B347">_xll.SNL.Clients.Office.Excel.Functions.SPG($A347, "SP_TOTAL_REV", B$3)</f>
        <v>NA</v>
      </c>
      <c r="C347" s="4" cm="1">
        <f t="array" ref="C347">_xll.SNL.Clients.Office.Excel.Functions.SPG($A347, "SP_TOTAL_REV", C$3)</f>
        <v>524700</v>
      </c>
      <c r="D347" s="4" cm="1">
        <f t="array" ref="D347">_xll.SNL.Clients.Office.Excel.Functions.SPG($A347, "SP_TOTAL_REV", D$3)</f>
        <v>541200</v>
      </c>
      <c r="E347" s="4" cm="1">
        <f t="array" ref="E347">_xll.SNL.Clients.Office.Excel.Functions.SPG($A347, "SP_TOTAL_REV", E$3)</f>
        <v>534500</v>
      </c>
      <c r="F347" s="4" cm="1">
        <f t="array" ref="F347">_xll.SNL.Clients.Office.Excel.Functions.SPG($A347, "SP_TOTAL_REV", F$3)</f>
        <v>524500</v>
      </c>
      <c r="G347" s="4" cm="1">
        <f t="array" ref="G347">_xll.SNL.Clients.Office.Excel.Functions.SPG($A347, "SP_TOTAL_REV", G$3)</f>
        <v>547800</v>
      </c>
      <c r="H347" s="4" cm="1">
        <f t="array" ref="H347">_xll.SNL.Clients.Office.Excel.Functions.SPG($A347, "SP_TOTAL_REV", H$3)</f>
        <v>551500</v>
      </c>
      <c r="I347" s="4" cm="1">
        <f t="array" ref="I347">_xll.SNL.Clients.Office.Excel.Functions.SPG($A347, "SP_TOTAL_REV", I$3)</f>
        <v>546100</v>
      </c>
      <c r="J347" s="4" cm="1">
        <f t="array" ref="J347">_xll.SNL.Clients.Office.Excel.Functions.SPG($A347, "SP_TOTAL_REV", J$3)</f>
        <v>507600</v>
      </c>
      <c r="K347" s="4" cm="1">
        <f t="array" ref="K347">_xll.SNL.Clients.Office.Excel.Functions.SPG($A347, "SP_TOTAL_REV", K$3)</f>
        <v>541900</v>
      </c>
      <c r="L347" s="4" cm="1">
        <f t="array" ref="L347">_xll.SNL.Clients.Office.Excel.Functions.SPG($A347, "SP_TOTAL_REV", L$3)</f>
        <v>557000</v>
      </c>
      <c r="M347" s="4" cm="1">
        <f t="array" ref="M347">_xll.SNL.Clients.Office.Excel.Functions.SPG($A347, "SP_TOTAL_REV", M$3)</f>
        <v>519100</v>
      </c>
      <c r="N347" s="4" cm="1">
        <f t="array" ref="N347">_xll.SNL.Clients.Office.Excel.Functions.SPG($A347, "SP_TOTAL_REV", N$3)</f>
        <v>476900</v>
      </c>
      <c r="O347" s="4" cm="1">
        <f t="array" ref="O347">_xll.SNL.Clients.Office.Excel.Functions.SPG($A347, "SP_TOTAL_REV", O$3)</f>
        <v>473200</v>
      </c>
      <c r="P347" s="4" cm="1">
        <f t="array" ref="P347">_xll.SNL.Clients.Office.Excel.Functions.SPG($A347, "SP_TOTAL_REV", P$3)</f>
        <v>455600</v>
      </c>
      <c r="Q347" s="4" cm="1">
        <f t="array" ref="Q347">_xll.SNL.Clients.Office.Excel.Functions.SPG($A347, "SP_TOTAL_REV", Q$3)</f>
        <v>452600</v>
      </c>
      <c r="R347" s="4" cm="1">
        <f t="array" ref="R347">_xll.SNL.Clients.Office.Excel.Functions.SPG($A347, "SP_TOTAL_REV", R$3)</f>
        <v>431800</v>
      </c>
      <c r="S347" s="4" cm="1">
        <f t="array" ref="S347">_xll.SNL.Clients.Office.Excel.Functions.SPG($A347, "SP_TOTAL_REV", S$3)</f>
        <v>388300</v>
      </c>
      <c r="T347" s="4" cm="1">
        <f t="array" ref="T347">_xll.SNL.Clients.Office.Excel.Functions.SPG($A347, "SP_TOTAL_REV", T$3)</f>
        <v>357200</v>
      </c>
      <c r="U347" s="4" cm="1">
        <f t="array" ref="U347">_xll.SNL.Clients.Office.Excel.Functions.SPG($A347, "SP_TOTAL_REV", U$3)</f>
        <v>417500</v>
      </c>
      <c r="V347" s="4" cm="1">
        <f t="array" ref="V347">_xll.SNL.Clients.Office.Excel.Functions.SPG($A347, "SP_TOTAL_REV", V$3)</f>
        <v>440200</v>
      </c>
      <c r="W347" s="4" cm="1">
        <f t="array" ref="W347">_xll.SNL.Clients.Office.Excel.Functions.SPG($A347, "SP_TOTAL_REV", W$3)</f>
        <v>449300</v>
      </c>
      <c r="X347" s="4" cm="1">
        <f t="array" ref="X347">_xll.SNL.Clients.Office.Excel.Functions.SPG($A347, "SP_TOTAL_REV", X$3)</f>
        <v>463800</v>
      </c>
      <c r="Y347" s="4" cm="1">
        <f t="array" ref="Y347">_xll.SNL.Clients.Office.Excel.Functions.SPG($A347, "SP_TOTAL_REV", Y$3)</f>
        <v>437700</v>
      </c>
    </row>
    <row r="348" spans="1:25" x14ac:dyDescent="0.3">
      <c r="A348" s="11" t="s">
        <v>1386</v>
      </c>
      <c r="B348" s="4" t="str" cm="1">
        <f t="array" ref="B348">_xll.SNL.Clients.Office.Excel.Functions.SPG($A348, "SP_TOTAL_REV", B$3)</f>
        <v>NA</v>
      </c>
      <c r="C348" s="4" cm="1">
        <f t="array" ref="C348">_xll.SNL.Clients.Office.Excel.Functions.SPG($A348, "SP_TOTAL_REV", C$3)</f>
        <v>249329</v>
      </c>
      <c r="D348" s="4" cm="1">
        <f t="array" ref="D348">_xll.SNL.Clients.Office.Excel.Functions.SPG($A348, "SP_TOTAL_REV", D$3)</f>
        <v>255043</v>
      </c>
      <c r="E348" s="4" cm="1">
        <f t="array" ref="E348">_xll.SNL.Clients.Office.Excel.Functions.SPG($A348, "SP_TOTAL_REV", E$3)</f>
        <v>239183</v>
      </c>
      <c r="F348" s="4" cm="1">
        <f t="array" ref="F348">_xll.SNL.Clients.Office.Excel.Functions.SPG($A348, "SP_TOTAL_REV", F$3)</f>
        <v>230140</v>
      </c>
      <c r="G348" s="4" cm="1">
        <f t="array" ref="G348">_xll.SNL.Clients.Office.Excel.Functions.SPG($A348, "SP_TOTAL_REV", G$3)</f>
        <v>234076</v>
      </c>
      <c r="H348" s="4" cm="1">
        <f t="array" ref="H348">_xll.SNL.Clients.Office.Excel.Functions.SPG($A348, "SP_TOTAL_REV", H$3)</f>
        <v>236894</v>
      </c>
      <c r="I348" s="4" cm="1">
        <f t="array" ref="I348">_xll.SNL.Clients.Office.Excel.Functions.SPG($A348, "SP_TOTAL_REV", I$3)</f>
        <v>225960</v>
      </c>
      <c r="J348" s="4" cm="1">
        <f t="array" ref="J348">_xll.SNL.Clients.Office.Excel.Functions.SPG($A348, "SP_TOTAL_REV", J$3)</f>
        <v>214352</v>
      </c>
      <c r="K348" s="4" cm="1">
        <f t="array" ref="K348">_xll.SNL.Clients.Office.Excel.Functions.SPG($A348, "SP_TOTAL_REV", K$3)</f>
        <v>217576</v>
      </c>
      <c r="L348" s="4" cm="1">
        <f t="array" ref="L348">_xll.SNL.Clients.Office.Excel.Functions.SPG($A348, "SP_TOTAL_REV", L$3)</f>
        <v>225159</v>
      </c>
      <c r="M348" s="4" cm="1">
        <f t="array" ref="M348">_xll.SNL.Clients.Office.Excel.Functions.SPG($A348, "SP_TOTAL_REV", M$3)</f>
        <v>219419</v>
      </c>
      <c r="N348" s="4" cm="1">
        <f t="array" ref="N348">_xll.SNL.Clients.Office.Excel.Functions.SPG($A348, "SP_TOTAL_REV", N$3)</f>
        <v>191459</v>
      </c>
      <c r="O348" s="4" cm="1">
        <f t="array" ref="O348">_xll.SNL.Clients.Office.Excel.Functions.SPG($A348, "SP_TOTAL_REV", O$3)</f>
        <v>194310</v>
      </c>
      <c r="P348" s="4" cm="1">
        <f t="array" ref="P348">_xll.SNL.Clients.Office.Excel.Functions.SPG($A348, "SP_TOTAL_REV", P$3)</f>
        <v>197080</v>
      </c>
      <c r="Q348" s="4" cm="1">
        <f t="array" ref="Q348">_xll.SNL.Clients.Office.Excel.Functions.SPG($A348, "SP_TOTAL_REV", Q$3)</f>
        <v>175508</v>
      </c>
      <c r="R348" s="4" cm="1">
        <f t="array" ref="R348">_xll.SNL.Clients.Office.Excel.Functions.SPG($A348, "SP_TOTAL_REV", R$3)</f>
        <v>162037</v>
      </c>
      <c r="S348" s="4" cm="1">
        <f t="array" ref="S348">_xll.SNL.Clients.Office.Excel.Functions.SPG($A348, "SP_TOTAL_REV", S$3)</f>
        <v>155796</v>
      </c>
      <c r="T348" s="4" cm="1">
        <f t="array" ref="T348">_xll.SNL.Clients.Office.Excel.Functions.SPG($A348, "SP_TOTAL_REV", T$3)</f>
        <v>101856</v>
      </c>
      <c r="U348" s="4" cm="1">
        <f t="array" ref="U348">_xll.SNL.Clients.Office.Excel.Functions.SPG($A348, "SP_TOTAL_REV", U$3)</f>
        <v>155252</v>
      </c>
      <c r="V348" s="4" t="str" cm="1">
        <f t="array" ref="V348">_xll.SNL.Clients.Office.Excel.Functions.SPG($A348, "SP_TOTAL_REV", V$3)</f>
        <v>NA</v>
      </c>
      <c r="W348" s="4" t="str" cm="1">
        <f t="array" ref="W348">_xll.SNL.Clients.Office.Excel.Functions.SPG($A348, "SP_TOTAL_REV", W$3)</f>
        <v>NA</v>
      </c>
      <c r="X348" s="4" t="str" cm="1">
        <f t="array" ref="X348">_xll.SNL.Clients.Office.Excel.Functions.SPG($A348, "SP_TOTAL_REV", X$3)</f>
        <v>NA</v>
      </c>
      <c r="Y348" s="4" t="str" cm="1">
        <f t="array" ref="Y348">_xll.SNL.Clients.Office.Excel.Functions.SPG($A348, "SP_TOTAL_REV", Y$3)</f>
        <v>NA</v>
      </c>
    </row>
    <row r="349" spans="1:25" x14ac:dyDescent="0.3">
      <c r="A349" s="11" t="s">
        <v>1387</v>
      </c>
      <c r="B349" s="4" t="str" cm="1">
        <f t="array" ref="B349">_xll.SNL.Clients.Office.Excel.Functions.SPG($A349, "SP_TOTAL_REV", B$3)</f>
        <v>NA</v>
      </c>
      <c r="C349" s="4" cm="1">
        <f t="array" ref="C349">_xll.SNL.Clients.Office.Excel.Functions.SPG($A349, "SP_TOTAL_REV", C$3)</f>
        <v>284850</v>
      </c>
      <c r="D349" s="4" cm="1">
        <f t="array" ref="D349">_xll.SNL.Clients.Office.Excel.Functions.SPG($A349, "SP_TOTAL_REV", D$3)</f>
        <v>266294</v>
      </c>
      <c r="E349" s="4" cm="1">
        <f t="array" ref="E349">_xll.SNL.Clients.Office.Excel.Functions.SPG($A349, "SP_TOTAL_REV", E$3)</f>
        <v>221714</v>
      </c>
      <c r="F349" s="4" cm="1">
        <f t="array" ref="F349">_xll.SNL.Clients.Office.Excel.Functions.SPG($A349, "SP_TOTAL_REV", F$3)</f>
        <v>220023</v>
      </c>
      <c r="G349" s="4" cm="1">
        <f t="array" ref="G349">_xll.SNL.Clients.Office.Excel.Functions.SPG($A349, "SP_TOTAL_REV", G$3)</f>
        <v>282122</v>
      </c>
      <c r="H349" s="4" cm="1">
        <f t="array" ref="H349">_xll.SNL.Clients.Office.Excel.Functions.SPG($A349, "SP_TOTAL_REV", H$3)</f>
        <v>173647</v>
      </c>
      <c r="I349" s="4" cm="1">
        <f t="array" ref="I349">_xll.SNL.Clients.Office.Excel.Functions.SPG($A349, "SP_TOTAL_REV", I$3)</f>
        <v>191990</v>
      </c>
      <c r="J349" s="4" cm="1">
        <f t="array" ref="J349">_xll.SNL.Clients.Office.Excel.Functions.SPG($A349, "SP_TOTAL_REV", J$3)</f>
        <v>215106</v>
      </c>
      <c r="K349" s="4" cm="1">
        <f t="array" ref="K349">_xll.SNL.Clients.Office.Excel.Functions.SPG($A349, "SP_TOTAL_REV", K$3)</f>
        <v>237186</v>
      </c>
      <c r="L349" s="4" cm="1">
        <f t="array" ref="L349">_xll.SNL.Clients.Office.Excel.Functions.SPG($A349, "SP_TOTAL_REV", L$3)</f>
        <v>244530</v>
      </c>
      <c r="M349" s="4" cm="1">
        <f t="array" ref="M349">_xll.SNL.Clients.Office.Excel.Functions.SPG($A349, "SP_TOTAL_REV", M$3)</f>
        <v>303733</v>
      </c>
      <c r="N349" s="4" cm="1">
        <f t="array" ref="N349">_xll.SNL.Clients.Office.Excel.Functions.SPG($A349, "SP_TOTAL_REV", N$3)</f>
        <v>426926</v>
      </c>
      <c r="O349" s="4" cm="1">
        <f t="array" ref="O349">_xll.SNL.Clients.Office.Excel.Functions.SPG($A349, "SP_TOTAL_REV", O$3)</f>
        <v>526155</v>
      </c>
      <c r="P349" s="4" cm="1">
        <f t="array" ref="P349">_xll.SNL.Clients.Office.Excel.Functions.SPG($A349, "SP_TOTAL_REV", P$3)</f>
        <v>363669</v>
      </c>
      <c r="Q349" s="4" cm="1">
        <f t="array" ref="Q349">_xll.SNL.Clients.Office.Excel.Functions.SPG($A349, "SP_TOTAL_REV", Q$3)</f>
        <v>267045</v>
      </c>
      <c r="R349" s="4" cm="1">
        <f t="array" ref="R349">_xll.SNL.Clients.Office.Excel.Functions.SPG($A349, "SP_TOTAL_REV", R$3)</f>
        <v>433000</v>
      </c>
      <c r="S349" s="4" cm="1">
        <f t="array" ref="S349">_xll.SNL.Clients.Office.Excel.Functions.SPG($A349, "SP_TOTAL_REV", S$3)</f>
        <v>205973</v>
      </c>
      <c r="T349" s="4" cm="1">
        <f t="array" ref="T349">_xll.SNL.Clients.Office.Excel.Functions.SPG($A349, "SP_TOTAL_REV", T$3)</f>
        <v>156661</v>
      </c>
      <c r="U349" s="4" cm="1">
        <f t="array" ref="U349">_xll.SNL.Clients.Office.Excel.Functions.SPG($A349, "SP_TOTAL_REV", U$3)</f>
        <v>152046</v>
      </c>
      <c r="V349" s="4" cm="1">
        <f t="array" ref="V349">_xll.SNL.Clients.Office.Excel.Functions.SPG($A349, "SP_TOTAL_REV", V$3)</f>
        <v>226994</v>
      </c>
      <c r="W349" s="4" cm="1">
        <f t="array" ref="W349">_xll.SNL.Clients.Office.Excel.Functions.SPG($A349, "SP_TOTAL_REV", W$3)</f>
        <v>233370</v>
      </c>
      <c r="X349" s="4" cm="1">
        <f t="array" ref="X349">_xll.SNL.Clients.Office.Excel.Functions.SPG($A349, "SP_TOTAL_REV", X$3)</f>
        <v>158545</v>
      </c>
      <c r="Y349" s="4" cm="1">
        <f t="array" ref="Y349">_xll.SNL.Clients.Office.Excel.Functions.SPG($A349, "SP_TOTAL_REV", Y$3)</f>
        <v>139873</v>
      </c>
    </row>
    <row r="350" spans="1:25" x14ac:dyDescent="0.3">
      <c r="A350" s="11" t="s">
        <v>1388</v>
      </c>
      <c r="B350" s="4" t="str" cm="1">
        <f t="array" ref="B350">_xll.SNL.Clients.Office.Excel.Functions.SPG($A350, "SP_TOTAL_REV", B$3)</f>
        <v>NA</v>
      </c>
      <c r="C350" s="4" cm="1">
        <f t="array" ref="C350">_xll.SNL.Clients.Office.Excel.Functions.SPG($A350, "SP_TOTAL_REV", C$3)</f>
        <v>137873</v>
      </c>
      <c r="D350" s="4" cm="1">
        <f t="array" ref="D350">_xll.SNL.Clients.Office.Excel.Functions.SPG($A350, "SP_TOTAL_REV", D$3)</f>
        <v>128143</v>
      </c>
      <c r="E350" s="4" cm="1">
        <f t="array" ref="E350">_xll.SNL.Clients.Office.Excel.Functions.SPG($A350, "SP_TOTAL_REV", E$3)</f>
        <v>121657</v>
      </c>
      <c r="F350" s="4" cm="1">
        <f t="array" ref="F350">_xll.SNL.Clients.Office.Excel.Functions.SPG($A350, "SP_TOTAL_REV", F$3)</f>
        <v>128186</v>
      </c>
      <c r="G350" s="4" cm="1">
        <f t="array" ref="G350">_xll.SNL.Clients.Office.Excel.Functions.SPG($A350, "SP_TOTAL_REV", G$3)</f>
        <v>132965</v>
      </c>
      <c r="H350" s="4" cm="1">
        <f t="array" ref="H350">_xll.SNL.Clients.Office.Excel.Functions.SPG($A350, "SP_TOTAL_REV", H$3)</f>
        <v>123683</v>
      </c>
      <c r="I350" s="4" cm="1">
        <f t="array" ref="I350">_xll.SNL.Clients.Office.Excel.Functions.SPG($A350, "SP_TOTAL_REV", I$3)</f>
        <v>116644</v>
      </c>
      <c r="J350" s="4" cm="1">
        <f t="array" ref="J350">_xll.SNL.Clients.Office.Excel.Functions.SPG($A350, "SP_TOTAL_REV", J$3)</f>
        <v>120536</v>
      </c>
      <c r="K350" s="4" cm="1">
        <f t="array" ref="K350">_xll.SNL.Clients.Office.Excel.Functions.SPG($A350, "SP_TOTAL_REV", K$3)</f>
        <v>133727</v>
      </c>
      <c r="L350" s="4" cm="1">
        <f t="array" ref="L350">_xll.SNL.Clients.Office.Excel.Functions.SPG($A350, "SP_TOTAL_REV", L$3)</f>
        <v>115289</v>
      </c>
      <c r="M350" s="4" cm="1">
        <f t="array" ref="M350">_xll.SNL.Clients.Office.Excel.Functions.SPG($A350, "SP_TOTAL_REV", M$3)</f>
        <v>108318</v>
      </c>
      <c r="N350" s="4" cm="1">
        <f t="array" ref="N350">_xll.SNL.Clients.Office.Excel.Functions.SPG($A350, "SP_TOTAL_REV", N$3)</f>
        <v>111068</v>
      </c>
      <c r="O350" s="4" cm="1">
        <f t="array" ref="O350">_xll.SNL.Clients.Office.Excel.Functions.SPG($A350, "SP_TOTAL_REV", O$3)</f>
        <v>111630</v>
      </c>
      <c r="P350" s="4" cm="1">
        <f t="array" ref="P350">_xll.SNL.Clients.Office.Excel.Functions.SPG($A350, "SP_TOTAL_REV", P$3)</f>
        <v>97719</v>
      </c>
      <c r="Q350" s="4" cm="1">
        <f t="array" ref="Q350">_xll.SNL.Clients.Office.Excel.Functions.SPG($A350, "SP_TOTAL_REV", Q$3)</f>
        <v>74960</v>
      </c>
      <c r="R350" s="4" cm="1">
        <f t="array" ref="R350">_xll.SNL.Clients.Office.Excel.Functions.SPG($A350, "SP_TOTAL_REV", R$3)</f>
        <v>58377</v>
      </c>
      <c r="S350" s="4" cm="1">
        <f t="array" ref="S350">_xll.SNL.Clients.Office.Excel.Functions.SPG($A350, "SP_TOTAL_REV", S$3)</f>
        <v>59869</v>
      </c>
      <c r="T350" s="4" cm="1">
        <f t="array" ref="T350">_xll.SNL.Clients.Office.Excel.Functions.SPG($A350, "SP_TOTAL_REV", T$3)</f>
        <v>15156</v>
      </c>
      <c r="U350" s="4" cm="1">
        <f t="array" ref="U350">_xll.SNL.Clients.Office.Excel.Functions.SPG($A350, "SP_TOTAL_REV", U$3)</f>
        <v>51011</v>
      </c>
      <c r="V350" s="4" cm="1">
        <f t="array" ref="V350">_xll.SNL.Clients.Office.Excel.Functions.SPG($A350, "SP_TOTAL_REV", V$3)</f>
        <v>62080</v>
      </c>
      <c r="W350" s="4" cm="1">
        <f t="array" ref="W350">_xll.SNL.Clients.Office.Excel.Functions.SPG($A350, "SP_TOTAL_REV", W$3)</f>
        <v>65585</v>
      </c>
      <c r="X350" s="4" cm="1">
        <f t="array" ref="X350">_xll.SNL.Clients.Office.Excel.Functions.SPG($A350, "SP_TOTAL_REV", X$3)</f>
        <v>62761</v>
      </c>
      <c r="Y350" s="4" cm="1">
        <f t="array" ref="Y350">_xll.SNL.Clients.Office.Excel.Functions.SPG($A350, "SP_TOTAL_REV", Y$3)</f>
        <v>58740</v>
      </c>
    </row>
    <row r="351" spans="1:25" x14ac:dyDescent="0.3">
      <c r="A351" s="11" t="s">
        <v>1389</v>
      </c>
      <c r="B351" s="4" cm="1">
        <f t="array" ref="B351">_xll.SNL.Clients.Office.Excel.Functions.SPG($A351, "SP_TOTAL_REV", B$3)</f>
        <v>305769</v>
      </c>
      <c r="C351" s="4" cm="1">
        <f t="array" ref="C351">_xll.SNL.Clients.Office.Excel.Functions.SPG($A351, "SP_TOTAL_REV", C$3)</f>
        <v>301391</v>
      </c>
      <c r="D351" s="4" cm="1">
        <f t="array" ref="D351">_xll.SNL.Clients.Office.Excel.Functions.SPG($A351, "SP_TOTAL_REV", D$3)</f>
        <v>293182</v>
      </c>
      <c r="E351" s="4" cm="1">
        <f t="array" ref="E351">_xll.SNL.Clients.Office.Excel.Functions.SPG($A351, "SP_TOTAL_REV", E$3)</f>
        <v>310077</v>
      </c>
      <c r="F351" s="4" cm="1">
        <f t="array" ref="F351">_xll.SNL.Clients.Office.Excel.Functions.SPG($A351, "SP_TOTAL_REV", F$3)</f>
        <v>317653</v>
      </c>
      <c r="G351" s="4" cm="1">
        <f t="array" ref="G351">_xll.SNL.Clients.Office.Excel.Functions.SPG($A351, "SP_TOTAL_REV", G$3)</f>
        <v>322091</v>
      </c>
      <c r="H351" s="4" cm="1">
        <f t="array" ref="H351">_xll.SNL.Clients.Office.Excel.Functions.SPG($A351, "SP_TOTAL_REV", H$3)</f>
        <v>326968</v>
      </c>
      <c r="I351" s="4" cm="1">
        <f t="array" ref="I351">_xll.SNL.Clients.Office.Excel.Functions.SPG($A351, "SP_TOTAL_REV", I$3)</f>
        <v>310836</v>
      </c>
      <c r="J351" s="4" cm="1">
        <f t="array" ref="J351">_xll.SNL.Clients.Office.Excel.Functions.SPG($A351, "SP_TOTAL_REV", J$3)</f>
        <v>335193</v>
      </c>
      <c r="K351" s="4" cm="1">
        <f t="array" ref="K351">_xll.SNL.Clients.Office.Excel.Functions.SPG($A351, "SP_TOTAL_REV", K$3)</f>
        <v>329818</v>
      </c>
      <c r="L351" s="4" cm="1">
        <f t="array" ref="L351">_xll.SNL.Clients.Office.Excel.Functions.SPG($A351, "SP_TOTAL_REV", L$3)</f>
        <v>349535</v>
      </c>
      <c r="M351" s="4" cm="1">
        <f t="array" ref="M351">_xll.SNL.Clients.Office.Excel.Functions.SPG($A351, "SP_TOTAL_REV", M$3)</f>
        <v>328030</v>
      </c>
      <c r="N351" s="4" cm="1">
        <f t="array" ref="N351">_xll.SNL.Clients.Office.Excel.Functions.SPG($A351, "SP_TOTAL_REV", N$3)</f>
        <v>341781</v>
      </c>
      <c r="O351" s="4" cm="1">
        <f t="array" ref="O351">_xll.SNL.Clients.Office.Excel.Functions.SPG($A351, "SP_TOTAL_REV", O$3)</f>
        <v>347699</v>
      </c>
      <c r="P351" s="4" cm="1">
        <f t="array" ref="P351">_xll.SNL.Clients.Office.Excel.Functions.SPG($A351, "SP_TOTAL_REV", P$3)</f>
        <v>341818</v>
      </c>
      <c r="Q351" s="4" cm="1">
        <f t="array" ref="Q351">_xll.SNL.Clients.Office.Excel.Functions.SPG($A351, "SP_TOTAL_REV", Q$3)</f>
        <v>305484</v>
      </c>
      <c r="R351" s="4" cm="1">
        <f t="array" ref="R351">_xll.SNL.Clients.Office.Excel.Functions.SPG($A351, "SP_TOTAL_REV", R$3)</f>
        <v>284591</v>
      </c>
      <c r="S351" s="4" cm="1">
        <f t="array" ref="S351">_xll.SNL.Clients.Office.Excel.Functions.SPG($A351, "SP_TOTAL_REV", S$3)</f>
        <v>288587</v>
      </c>
      <c r="T351" s="4" cm="1">
        <f t="array" ref="T351">_xll.SNL.Clients.Office.Excel.Functions.SPG($A351, "SP_TOTAL_REV", T$3)</f>
        <v>247059</v>
      </c>
      <c r="U351" s="4" cm="1">
        <f t="array" ref="U351">_xll.SNL.Clients.Office.Excel.Functions.SPG($A351, "SP_TOTAL_REV", U$3)</f>
        <v>286066</v>
      </c>
      <c r="V351" s="4" cm="1">
        <f t="array" ref="V351">_xll.SNL.Clients.Office.Excel.Functions.SPG($A351, "SP_TOTAL_REV", V$3)</f>
        <v>329281</v>
      </c>
      <c r="W351" s="4" cm="1">
        <f t="array" ref="W351">_xll.SNL.Clients.Office.Excel.Functions.SPG($A351, "SP_TOTAL_REV", W$3)</f>
        <v>324113</v>
      </c>
      <c r="X351" s="4" cm="1">
        <f t="array" ref="X351">_xll.SNL.Clients.Office.Excel.Functions.SPG($A351, "SP_TOTAL_REV", X$3)</f>
        <v>317063</v>
      </c>
      <c r="Y351" s="4" cm="1">
        <f t="array" ref="Y351">_xll.SNL.Clients.Office.Excel.Functions.SPG($A351, "SP_TOTAL_REV", Y$3)</f>
        <v>287203</v>
      </c>
    </row>
    <row r="352" spans="1:25" x14ac:dyDescent="0.3">
      <c r="A352" s="11" t="s">
        <v>1390</v>
      </c>
      <c r="B352" s="4" cm="1">
        <f t="array" ref="B352">_xll.SNL.Clients.Office.Excel.Functions.SPG($A352, "SP_TOTAL_REV", B$3)</f>
        <v>910315</v>
      </c>
      <c r="C352" s="4" cm="1">
        <f t="array" ref="C352">_xll.SNL.Clients.Office.Excel.Functions.SPG($A352, "SP_TOTAL_REV", C$3)</f>
        <v>917272</v>
      </c>
      <c r="D352" s="4" cm="1">
        <f t="array" ref="D352">_xll.SNL.Clients.Office.Excel.Functions.SPG($A352, "SP_TOTAL_REV", D$3)</f>
        <v>904735</v>
      </c>
      <c r="E352" s="4" cm="1">
        <f t="array" ref="E352">_xll.SNL.Clients.Office.Excel.Functions.SPG($A352, "SP_TOTAL_REV", E$3)</f>
        <v>930303</v>
      </c>
      <c r="F352" s="4" cm="1">
        <f t="array" ref="F352">_xll.SNL.Clients.Office.Excel.Functions.SPG($A352, "SP_TOTAL_REV", F$3)</f>
        <v>856850</v>
      </c>
      <c r="G352" s="4" cm="1">
        <f t="array" ref="G352">_xll.SNL.Clients.Office.Excel.Functions.SPG($A352, "SP_TOTAL_REV", G$3)</f>
        <v>872051</v>
      </c>
      <c r="H352" s="4" cm="1">
        <f t="array" ref="H352">_xll.SNL.Clients.Office.Excel.Functions.SPG($A352, "SP_TOTAL_REV", H$3)</f>
        <v>850176</v>
      </c>
      <c r="I352" s="4" cm="1">
        <f t="array" ref="I352">_xll.SNL.Clients.Office.Excel.Functions.SPG($A352, "SP_TOTAL_REV", I$3)</f>
        <v>836792</v>
      </c>
      <c r="J352" s="4" cm="1">
        <f t="array" ref="J352">_xll.SNL.Clients.Office.Excel.Functions.SPG($A352, "SP_TOTAL_REV", J$3)</f>
        <v>760103</v>
      </c>
      <c r="K352" s="4" cm="1">
        <f t="array" ref="K352">_xll.SNL.Clients.Office.Excel.Functions.SPG($A352, "SP_TOTAL_REV", K$3)</f>
        <v>767999</v>
      </c>
      <c r="L352" s="4" cm="1">
        <f t="array" ref="L352">_xll.SNL.Clients.Office.Excel.Functions.SPG($A352, "SP_TOTAL_REV", L$3)</f>
        <v>772911</v>
      </c>
      <c r="M352" s="4" cm="1">
        <f t="array" ref="M352">_xll.SNL.Clients.Office.Excel.Functions.SPG($A352, "SP_TOTAL_REV", M$3)</f>
        <v>770787</v>
      </c>
      <c r="N352" s="4" cm="1">
        <f t="array" ref="N352">_xll.SNL.Clients.Office.Excel.Functions.SPG($A352, "SP_TOTAL_REV", N$3)</f>
        <v>724086</v>
      </c>
      <c r="O352" s="4" cm="1">
        <f t="array" ref="O352">_xll.SNL.Clients.Office.Excel.Functions.SPG($A352, "SP_TOTAL_REV", O$3)</f>
        <v>724285</v>
      </c>
      <c r="P352" s="4" cm="1">
        <f t="array" ref="P352">_xll.SNL.Clients.Office.Excel.Functions.SPG($A352, "SP_TOTAL_REV", P$3)</f>
        <v>707352</v>
      </c>
      <c r="Q352" s="4" cm="1">
        <f t="array" ref="Q352">_xll.SNL.Clients.Office.Excel.Functions.SPG($A352, "SP_TOTAL_REV", Q$3)</f>
        <v>736402</v>
      </c>
      <c r="R352" s="4" cm="1">
        <f t="array" ref="R352">_xll.SNL.Clients.Office.Excel.Functions.SPG($A352, "SP_TOTAL_REV", R$3)</f>
        <v>683954</v>
      </c>
      <c r="S352" s="4" cm="1">
        <f t="array" ref="S352">_xll.SNL.Clients.Office.Excel.Functions.SPG($A352, "SP_TOTAL_REV", S$3)</f>
        <v>706895</v>
      </c>
      <c r="T352" s="4" cm="1">
        <f t="array" ref="T352">_xll.SNL.Clients.Office.Excel.Functions.SPG($A352, "SP_TOTAL_REV", T$3)</f>
        <v>657539</v>
      </c>
      <c r="U352" s="4" cm="1">
        <f t="array" ref="U352">_xll.SNL.Clients.Office.Excel.Functions.SPG($A352, "SP_TOTAL_REV", U$3)</f>
        <v>765277</v>
      </c>
      <c r="V352" s="4" cm="1">
        <f t="array" ref="V352">_xll.SNL.Clients.Office.Excel.Functions.SPG($A352, "SP_TOTAL_REV", V$3)</f>
        <v>754843</v>
      </c>
      <c r="W352" s="4" cm="1">
        <f t="array" ref="W352">_xll.SNL.Clients.Office.Excel.Functions.SPG($A352, "SP_TOTAL_REV", W$3)</f>
        <v>765207</v>
      </c>
      <c r="X352" s="4" cm="1">
        <f t="array" ref="X352">_xll.SNL.Clients.Office.Excel.Functions.SPG($A352, "SP_TOTAL_REV", X$3)</f>
        <v>740969</v>
      </c>
      <c r="Y352" s="4" cm="1">
        <f t="array" ref="Y352">_xll.SNL.Clients.Office.Excel.Functions.SPG($A352, "SP_TOTAL_REV", Y$3)</f>
        <v>718811</v>
      </c>
    </row>
    <row r="353" spans="1:25" x14ac:dyDescent="0.3">
      <c r="A353" s="11" t="s">
        <v>1391</v>
      </c>
      <c r="B353" s="4" t="str" cm="1">
        <f t="array" ref="B353">_xll.SNL.Clients.Office.Excel.Functions.SPG($A353, "SP_TOTAL_REV", B$3)</f>
        <v>NA</v>
      </c>
      <c r="C353" s="4" cm="1">
        <f t="array" ref="C353">_xll.SNL.Clients.Office.Excel.Functions.SPG($A353, "SP_TOTAL_REV", C$3)</f>
        <v>62927</v>
      </c>
      <c r="D353" s="4" cm="1">
        <f t="array" ref="D353">_xll.SNL.Clients.Office.Excel.Functions.SPG($A353, "SP_TOTAL_REV", D$3)</f>
        <v>31258</v>
      </c>
      <c r="E353" s="4" cm="1">
        <f t="array" ref="E353">_xll.SNL.Clients.Office.Excel.Functions.SPG($A353, "SP_TOTAL_REV", E$3)</f>
        <v>48684</v>
      </c>
      <c r="F353" s="4" cm="1">
        <f t="array" ref="F353">_xll.SNL.Clients.Office.Excel.Functions.SPG($A353, "SP_TOTAL_REV", F$3)</f>
        <v>41205</v>
      </c>
      <c r="G353" s="4" cm="1">
        <f t="array" ref="G353">_xll.SNL.Clients.Office.Excel.Functions.SPG($A353, "SP_TOTAL_REV", G$3)</f>
        <v>52516</v>
      </c>
      <c r="H353" s="4" cm="1">
        <f t="array" ref="H353">_xll.SNL.Clients.Office.Excel.Functions.SPG($A353, "SP_TOTAL_REV", H$3)</f>
        <v>64024</v>
      </c>
      <c r="I353" s="4" cm="1">
        <f t="array" ref="I353">_xll.SNL.Clients.Office.Excel.Functions.SPG($A353, "SP_TOTAL_REV", I$3)</f>
        <v>95700</v>
      </c>
      <c r="J353" s="4" cm="1">
        <f t="array" ref="J353">_xll.SNL.Clients.Office.Excel.Functions.SPG($A353, "SP_TOTAL_REV", J$3)</f>
        <v>93245</v>
      </c>
      <c r="K353" s="4" cm="1">
        <f t="array" ref="K353">_xll.SNL.Clients.Office.Excel.Functions.SPG($A353, "SP_TOTAL_REV", K$3)</f>
        <v>124445</v>
      </c>
      <c r="L353" s="4" cm="1">
        <f t="array" ref="L353">_xll.SNL.Clients.Office.Excel.Functions.SPG($A353, "SP_TOTAL_REV", L$3)</f>
        <v>143562</v>
      </c>
      <c r="M353" s="4" cm="1">
        <f t="array" ref="M353">_xll.SNL.Clients.Office.Excel.Functions.SPG($A353, "SP_TOTAL_REV", M$3)</f>
        <v>166258</v>
      </c>
      <c r="N353" s="4" cm="1">
        <f t="array" ref="N353">_xll.SNL.Clients.Office.Excel.Functions.SPG($A353, "SP_TOTAL_REV", N$3)</f>
        <v>99109</v>
      </c>
      <c r="O353" s="4" cm="1">
        <f t="array" ref="O353">_xll.SNL.Clients.Office.Excel.Functions.SPG($A353, "SP_TOTAL_REV", O$3)</f>
        <v>99754</v>
      </c>
      <c r="P353" s="4" cm="1">
        <f t="array" ref="P353">_xll.SNL.Clients.Office.Excel.Functions.SPG($A353, "SP_TOTAL_REV", P$3)</f>
        <v>73118</v>
      </c>
      <c r="Q353" s="4" cm="1">
        <f t="array" ref="Q353">_xll.SNL.Clients.Office.Excel.Functions.SPG($A353, "SP_TOTAL_REV", Q$3)</f>
        <v>59971</v>
      </c>
      <c r="R353" s="4" cm="1">
        <f t="array" ref="R353">_xll.SNL.Clients.Office.Excel.Functions.SPG($A353, "SP_TOTAL_REV", R$3)</f>
        <v>42178</v>
      </c>
      <c r="S353" s="4" cm="1">
        <f t="array" ref="S353">_xll.SNL.Clients.Office.Excel.Functions.SPG($A353, "SP_TOTAL_REV", S$3)</f>
        <v>41022</v>
      </c>
      <c r="T353" s="4" cm="1">
        <f t="array" ref="T353">_xll.SNL.Clients.Office.Excel.Functions.SPG($A353, "SP_TOTAL_REV", T$3)</f>
        <v>30391</v>
      </c>
      <c r="U353" s="4" cm="1">
        <f t="array" ref="U353">_xll.SNL.Clients.Office.Excel.Functions.SPG($A353, "SP_TOTAL_REV", U$3)</f>
        <v>20719</v>
      </c>
      <c r="V353" s="4" cm="1">
        <f t="array" ref="V353">_xll.SNL.Clients.Office.Excel.Functions.SPG($A353, "SP_TOTAL_REV", V$3)</f>
        <v>21048</v>
      </c>
      <c r="W353" s="4" cm="1">
        <f t="array" ref="W353">_xll.SNL.Clients.Office.Excel.Functions.SPG($A353, "SP_TOTAL_REV", W$3)</f>
        <v>26916</v>
      </c>
      <c r="X353" s="4" cm="1">
        <f t="array" ref="X353">_xll.SNL.Clients.Office.Excel.Functions.SPG($A353, "SP_TOTAL_REV", X$3)</f>
        <v>12723.5</v>
      </c>
      <c r="Y353" s="4" cm="1">
        <f t="array" ref="Y353">_xll.SNL.Clients.Office.Excel.Functions.SPG($A353, "SP_TOTAL_REV", Y$3)</f>
        <v>12723.5</v>
      </c>
    </row>
    <row r="354" spans="1:25" x14ac:dyDescent="0.3">
      <c r="A354" s="11" t="s">
        <v>1392</v>
      </c>
      <c r="B354" s="4" t="str" cm="1">
        <f t="array" ref="B354">_xll.SNL.Clients.Office.Excel.Functions.SPG($A354, "SP_TOTAL_REV", B$3)</f>
        <v>NA</v>
      </c>
      <c r="C354" s="4" cm="1">
        <f t="array" ref="C354">_xll.SNL.Clients.Office.Excel.Functions.SPG($A354, "SP_TOTAL_REV", C$3)</f>
        <v>424000</v>
      </c>
      <c r="D354" s="4" cm="1">
        <f t="array" ref="D354">_xll.SNL.Clients.Office.Excel.Functions.SPG($A354, "SP_TOTAL_REV", D$3)</f>
        <v>583000</v>
      </c>
      <c r="E354" s="4" cm="1">
        <f t="array" ref="E354">_xll.SNL.Clients.Office.Excel.Functions.SPG($A354, "SP_TOTAL_REV", E$3)</f>
        <v>564000</v>
      </c>
      <c r="F354" s="4" cm="1">
        <f t="array" ref="F354">_xll.SNL.Clients.Office.Excel.Functions.SPG($A354, "SP_TOTAL_REV", F$3)</f>
        <v>404000</v>
      </c>
      <c r="G354" s="4" cm="1">
        <f t="array" ref="G354">_xll.SNL.Clients.Office.Excel.Functions.SPG($A354, "SP_TOTAL_REV", G$3)</f>
        <v>574000</v>
      </c>
      <c r="H354" s="4" cm="1">
        <f t="array" ref="H354">_xll.SNL.Clients.Office.Excel.Functions.SPG($A354, "SP_TOTAL_REV", H$3)</f>
        <v>486000</v>
      </c>
      <c r="I354" s="4" cm="1">
        <f t="array" ref="I354">_xll.SNL.Clients.Office.Excel.Functions.SPG($A354, "SP_TOTAL_REV", I$3)</f>
        <v>330000</v>
      </c>
      <c r="J354" s="4" cm="1">
        <f t="array" ref="J354">_xll.SNL.Clients.Office.Excel.Functions.SPG($A354, "SP_TOTAL_REV", J$3)</f>
        <v>303000</v>
      </c>
      <c r="K354" s="4" cm="1">
        <f t="array" ref="K354">_xll.SNL.Clients.Office.Excel.Functions.SPG($A354, "SP_TOTAL_REV", K$3)</f>
        <v>510000</v>
      </c>
      <c r="L354" s="4" cm="1">
        <f t="array" ref="L354">_xll.SNL.Clients.Office.Excel.Functions.SPG($A354, "SP_TOTAL_REV", L$3)</f>
        <v>599000</v>
      </c>
      <c r="M354" s="4" cm="1">
        <f t="array" ref="M354">_xll.SNL.Clients.Office.Excel.Functions.SPG($A354, "SP_TOTAL_REV", M$3)</f>
        <v>1052000</v>
      </c>
      <c r="N354" s="4" cm="1">
        <f t="array" ref="N354">_xll.SNL.Clients.Office.Excel.Functions.SPG($A354, "SP_TOTAL_REV", N$3)</f>
        <v>625000</v>
      </c>
      <c r="O354" s="4" cm="1">
        <f t="array" ref="O354">_xll.SNL.Clients.Office.Excel.Functions.SPG($A354, "SP_TOTAL_REV", O$3)</f>
        <v>860000</v>
      </c>
      <c r="P354" s="4" cm="1">
        <f t="array" ref="P354">_xll.SNL.Clients.Office.Excel.Functions.SPG($A354, "SP_TOTAL_REV", P$3)</f>
        <v>574000</v>
      </c>
      <c r="Q354" s="4" cm="1">
        <f t="array" ref="Q354">_xll.SNL.Clients.Office.Excel.Functions.SPG($A354, "SP_TOTAL_REV", Q$3)</f>
        <v>1259000</v>
      </c>
      <c r="R354" s="4" cm="1">
        <f t="array" ref="R354">_xll.SNL.Clients.Office.Excel.Functions.SPG($A354, "SP_TOTAL_REV", R$3)</f>
        <v>944000</v>
      </c>
      <c r="S354" s="4" cm="1">
        <f t="array" ref="S354">_xll.SNL.Clients.Office.Excel.Functions.SPG($A354, "SP_TOTAL_REV", S$3)</f>
        <v>863000</v>
      </c>
      <c r="T354" s="4" cm="1">
        <f t="array" ref="T354">_xll.SNL.Clients.Office.Excel.Functions.SPG($A354, "SP_TOTAL_REV", T$3)</f>
        <v>618000</v>
      </c>
      <c r="U354" s="4" cm="1">
        <f t="array" ref="U354">_xll.SNL.Clients.Office.Excel.Functions.SPG($A354, "SP_TOTAL_REV", U$3)</f>
        <v>264000</v>
      </c>
      <c r="V354" s="4" cm="1">
        <f t="array" ref="V354">_xll.SNL.Clients.Office.Excel.Functions.SPG($A354, "SP_TOTAL_REV", V$3)</f>
        <v>740000</v>
      </c>
      <c r="W354" s="4" cm="1">
        <f t="array" ref="W354">_xll.SNL.Clients.Office.Excel.Functions.SPG($A354, "SP_TOTAL_REV", W$3)</f>
        <v>618000</v>
      </c>
      <c r="X354" s="4" cm="1">
        <f t="array" ref="X354">_xll.SNL.Clients.Office.Excel.Functions.SPG($A354, "SP_TOTAL_REV", X$3)</f>
        <v>399000</v>
      </c>
      <c r="Y354" s="4" cm="1">
        <f t="array" ref="Y354">_xll.SNL.Clients.Office.Excel.Functions.SPG($A354, "SP_TOTAL_REV", Y$3)</f>
        <v>250000</v>
      </c>
    </row>
    <row r="355" spans="1:25" x14ac:dyDescent="0.3">
      <c r="A355" s="11" t="s">
        <v>1393</v>
      </c>
      <c r="B355" s="4" t="str" cm="1">
        <f t="array" ref="B355">_xll.SNL.Clients.Office.Excel.Functions.SPG($A355, "SP_TOTAL_REV", B$3)</f>
        <v>NA</v>
      </c>
      <c r="C355" s="4" cm="1">
        <f t="array" ref="C355">_xll.SNL.Clients.Office.Excel.Functions.SPG($A355, "SP_TOTAL_REV", C$3)</f>
        <v>888043</v>
      </c>
      <c r="D355" s="4" cm="1">
        <f t="array" ref="D355">_xll.SNL.Clients.Office.Excel.Functions.SPG($A355, "SP_TOTAL_REV", D$3)</f>
        <v>828890</v>
      </c>
      <c r="E355" s="4" cm="1">
        <f t="array" ref="E355">_xll.SNL.Clients.Office.Excel.Functions.SPG($A355, "SP_TOTAL_REV", E$3)</f>
        <v>815562</v>
      </c>
      <c r="F355" s="4" cm="1">
        <f t="array" ref="F355">_xll.SNL.Clients.Office.Excel.Functions.SPG($A355, "SP_TOTAL_REV", F$3)</f>
        <v>1004197</v>
      </c>
      <c r="G355" s="4" cm="1">
        <f t="array" ref="G355">_xll.SNL.Clients.Office.Excel.Functions.SPG($A355, "SP_TOTAL_REV", G$3)</f>
        <v>939476</v>
      </c>
      <c r="H355" s="4" cm="1">
        <f t="array" ref="H355">_xll.SNL.Clients.Office.Excel.Functions.SPG($A355, "SP_TOTAL_REV", H$3)</f>
        <v>888616</v>
      </c>
      <c r="I355" s="4" cm="1">
        <f t="array" ref="I355">_xll.SNL.Clients.Office.Excel.Functions.SPG($A355, "SP_TOTAL_REV", I$3)</f>
        <v>811616</v>
      </c>
      <c r="J355" s="4" cm="1">
        <f t="array" ref="J355">_xll.SNL.Clients.Office.Excel.Functions.SPG($A355, "SP_TOTAL_REV", J$3)</f>
        <v>863956</v>
      </c>
      <c r="K355" s="4" cm="1">
        <f t="array" ref="K355">_xll.SNL.Clients.Office.Excel.Functions.SPG($A355, "SP_TOTAL_REV", K$3)</f>
        <v>799848</v>
      </c>
      <c r="L355" s="4" cm="1">
        <f t="array" ref="L355">_xll.SNL.Clients.Office.Excel.Functions.SPG($A355, "SP_TOTAL_REV", L$3)</f>
        <v>708114</v>
      </c>
      <c r="M355" s="4" cm="1">
        <f t="array" ref="M355">_xll.SNL.Clients.Office.Excel.Functions.SPG($A355, "SP_TOTAL_REV", M$3)</f>
        <v>636624</v>
      </c>
      <c r="N355" s="4" cm="1">
        <f t="array" ref="N355">_xll.SNL.Clients.Office.Excel.Functions.SPG($A355, "SP_TOTAL_REV", N$3)</f>
        <v>646048</v>
      </c>
      <c r="O355" s="4" cm="1">
        <f t="array" ref="O355">_xll.SNL.Clients.Office.Excel.Functions.SPG($A355, "SP_TOTAL_REV", O$3)</f>
        <v>610182</v>
      </c>
      <c r="P355" s="4" cm="1">
        <f t="array" ref="P355">_xll.SNL.Clients.Office.Excel.Functions.SPG($A355, "SP_TOTAL_REV", P$3)</f>
        <v>649573</v>
      </c>
      <c r="Q355" s="4" cm="1">
        <f t="array" ref="Q355">_xll.SNL.Clients.Office.Excel.Functions.SPG($A355, "SP_TOTAL_REV", Q$3)</f>
        <v>592486</v>
      </c>
      <c r="R355" s="4" cm="1">
        <f t="array" ref="R355">_xll.SNL.Clients.Office.Excel.Functions.SPG($A355, "SP_TOTAL_REV", R$3)</f>
        <v>607970</v>
      </c>
      <c r="S355" s="4" cm="1">
        <f t="array" ref="S355">_xll.SNL.Clients.Office.Excel.Functions.SPG($A355, "SP_TOTAL_REV", S$3)</f>
        <v>607901</v>
      </c>
      <c r="T355" s="4" cm="1">
        <f t="array" ref="T355">_xll.SNL.Clients.Office.Excel.Functions.SPG($A355, "SP_TOTAL_REV", T$3)</f>
        <v>513051</v>
      </c>
      <c r="U355" s="4" cm="1">
        <f t="array" ref="U355">_xll.SNL.Clients.Office.Excel.Functions.SPG($A355, "SP_TOTAL_REV", U$3)</f>
        <v>518470</v>
      </c>
      <c r="V355" s="4" cm="1">
        <f t="array" ref="V355">_xll.SNL.Clients.Office.Excel.Functions.SPG($A355, "SP_TOTAL_REV", V$3)</f>
        <v>571075</v>
      </c>
      <c r="W355" s="4" cm="1">
        <f t="array" ref="W355">_xll.SNL.Clients.Office.Excel.Functions.SPG($A355, "SP_TOTAL_REV", W$3)</f>
        <v>583214</v>
      </c>
      <c r="X355" s="4" cm="1">
        <f t="array" ref="X355">_xll.SNL.Clients.Office.Excel.Functions.SPG($A355, "SP_TOTAL_REV", X$3)</f>
        <v>448776</v>
      </c>
      <c r="Y355" s="4" cm="1">
        <f t="array" ref="Y355">_xll.SNL.Clients.Office.Excel.Functions.SPG($A355, "SP_TOTAL_REV", Y$3)</f>
        <v>468094</v>
      </c>
    </row>
    <row r="356" spans="1:25" x14ac:dyDescent="0.3">
      <c r="A356" s="11" t="s">
        <v>1394</v>
      </c>
      <c r="B356" s="4" t="str" cm="1">
        <f t="array" ref="B356">_xll.SNL.Clients.Office.Excel.Functions.SPG($A356, "SP_TOTAL_REV", B$3)</f>
        <v>NA</v>
      </c>
      <c r="C356" s="4" cm="1">
        <f t="array" ref="C356">_xll.SNL.Clients.Office.Excel.Functions.SPG($A356, "SP_TOTAL_REV", C$3)</f>
        <v>213300</v>
      </c>
      <c r="D356" s="4" cm="1">
        <f t="array" ref="D356">_xll.SNL.Clients.Office.Excel.Functions.SPG($A356, "SP_TOTAL_REV", D$3)</f>
        <v>211500</v>
      </c>
      <c r="E356" s="4" cm="1">
        <f t="array" ref="E356">_xll.SNL.Clients.Office.Excel.Functions.SPG($A356, "SP_TOTAL_REV", E$3)</f>
        <v>202200</v>
      </c>
      <c r="F356" s="4" cm="1">
        <f t="array" ref="F356">_xll.SNL.Clients.Office.Excel.Functions.SPG($A356, "SP_TOTAL_REV", F$3)</f>
        <v>196600</v>
      </c>
      <c r="G356" s="4" cm="1">
        <f t="array" ref="G356">_xll.SNL.Clients.Office.Excel.Functions.SPG($A356, "SP_TOTAL_REV", G$3)</f>
        <v>191900</v>
      </c>
      <c r="H356" s="4" cm="1">
        <f t="array" ref="H356">_xll.SNL.Clients.Office.Excel.Functions.SPG($A356, "SP_TOTAL_REV", H$3)</f>
        <v>183500</v>
      </c>
      <c r="I356" s="4" cm="1">
        <f t="array" ref="I356">_xll.SNL.Clients.Office.Excel.Functions.SPG($A356, "SP_TOTAL_REV", I$3)</f>
        <v>181200</v>
      </c>
      <c r="J356" s="4" cm="1">
        <f t="array" ref="J356">_xll.SNL.Clients.Office.Excel.Functions.SPG($A356, "SP_TOTAL_REV", J$3)</f>
        <v>177800</v>
      </c>
      <c r="K356" s="4" cm="1">
        <f t="array" ref="K356">_xll.SNL.Clients.Office.Excel.Functions.SPG($A356, "SP_TOTAL_REV", K$3)</f>
        <v>156400</v>
      </c>
      <c r="L356" s="4" cm="1">
        <f t="array" ref="L356">_xll.SNL.Clients.Office.Excel.Functions.SPG($A356, "SP_TOTAL_REV", L$3)</f>
        <v>179300</v>
      </c>
      <c r="M356" s="4" cm="1">
        <f t="array" ref="M356">_xll.SNL.Clients.Office.Excel.Functions.SPG($A356, "SP_TOTAL_REV", M$3)</f>
        <v>164900</v>
      </c>
      <c r="N356" s="4" cm="1">
        <f t="array" ref="N356">_xll.SNL.Clients.Office.Excel.Functions.SPG($A356, "SP_TOTAL_REV", N$3)</f>
        <v>160800</v>
      </c>
      <c r="O356" s="4" cm="1">
        <f t="array" ref="O356">_xll.SNL.Clients.Office.Excel.Functions.SPG($A356, "SP_TOTAL_REV", O$3)</f>
        <v>167300</v>
      </c>
      <c r="P356" s="4" cm="1">
        <f t="array" ref="P356">_xll.SNL.Clients.Office.Excel.Functions.SPG($A356, "SP_TOTAL_REV", P$3)</f>
        <v>189400</v>
      </c>
      <c r="Q356" s="4" t="str" cm="1">
        <f t="array" ref="Q356">_xll.SNL.Clients.Office.Excel.Functions.SPG($A356, "SP_TOTAL_REV", Q$3)</f>
        <v>NA</v>
      </c>
      <c r="R356" s="4" t="str" cm="1">
        <f t="array" ref="R356">_xll.SNL.Clients.Office.Excel.Functions.SPG($A356, "SP_TOTAL_REV", R$3)</f>
        <v>NA</v>
      </c>
      <c r="S356" s="4" cm="1">
        <f t="array" ref="S356">_xll.SNL.Clients.Office.Excel.Functions.SPG($A356, "SP_TOTAL_REV", S$3)</f>
        <v>145200</v>
      </c>
      <c r="T356" s="4" cm="1">
        <f t="array" ref="T356">_xll.SNL.Clients.Office.Excel.Functions.SPG($A356, "SP_TOTAL_REV", T$3)</f>
        <v>93200</v>
      </c>
      <c r="U356" s="4" cm="1">
        <f t="array" ref="U356">_xll.SNL.Clients.Office.Excel.Functions.SPG($A356, "SP_TOTAL_REV", U$3)</f>
        <v>164000</v>
      </c>
      <c r="V356" s="4" cm="1">
        <f t="array" ref="V356">_xll.SNL.Clients.Office.Excel.Functions.SPG($A356, "SP_TOTAL_REV", V$3)</f>
        <v>195100</v>
      </c>
      <c r="W356" s="4" t="str" cm="1">
        <f t="array" ref="W356">_xll.SNL.Clients.Office.Excel.Functions.SPG($A356, "SP_TOTAL_REV", W$3)</f>
        <v>NA</v>
      </c>
      <c r="X356" s="4" t="str" cm="1">
        <f t="array" ref="X356">_xll.SNL.Clients.Office.Excel.Functions.SPG($A356, "SP_TOTAL_REV", X$3)</f>
        <v>NA</v>
      </c>
      <c r="Y356" s="4" cm="1">
        <f t="array" ref="Y356">_xll.SNL.Clients.Office.Excel.Functions.SPG($A356, "SP_TOTAL_REV", Y$3)</f>
        <v>216600</v>
      </c>
    </row>
    <row r="357" spans="1:25" x14ac:dyDescent="0.3">
      <c r="A357" s="11" t="s">
        <v>1395</v>
      </c>
      <c r="B357" s="4" t="str" cm="1">
        <f t="array" ref="B357">_xll.SNL.Clients.Office.Excel.Functions.SPG($A357, "SP_TOTAL_REV", B$3)</f>
        <v>NA</v>
      </c>
      <c r="C357" s="4" cm="1">
        <f t="array" ref="C357">_xll.SNL.Clients.Office.Excel.Functions.SPG($A357, "SP_TOTAL_REV", C$3)</f>
        <v>116442</v>
      </c>
      <c r="D357" s="4" cm="1">
        <f t="array" ref="D357">_xll.SNL.Clients.Office.Excel.Functions.SPG($A357, "SP_TOTAL_REV", D$3)</f>
        <v>119447</v>
      </c>
      <c r="E357" s="4" cm="1">
        <f t="array" ref="E357">_xll.SNL.Clients.Office.Excel.Functions.SPG($A357, "SP_TOTAL_REV", E$3)</f>
        <v>113749</v>
      </c>
      <c r="F357" s="4" cm="1">
        <f t="array" ref="F357">_xll.SNL.Clients.Office.Excel.Functions.SPG($A357, "SP_TOTAL_REV", F$3)</f>
        <v>108415</v>
      </c>
      <c r="G357" s="4" cm="1">
        <f t="array" ref="G357">_xll.SNL.Clients.Office.Excel.Functions.SPG($A357, "SP_TOTAL_REV", G$3)</f>
        <v>107567</v>
      </c>
      <c r="H357" s="4" cm="1">
        <f t="array" ref="H357">_xll.SNL.Clients.Office.Excel.Functions.SPG($A357, "SP_TOTAL_REV", H$3)</f>
        <v>106080</v>
      </c>
      <c r="I357" s="4" cm="1">
        <f t="array" ref="I357">_xll.SNL.Clients.Office.Excel.Functions.SPG($A357, "SP_TOTAL_REV", I$3)</f>
        <v>99818</v>
      </c>
      <c r="J357" s="4" cm="1">
        <f t="array" ref="J357">_xll.SNL.Clients.Office.Excel.Functions.SPG($A357, "SP_TOTAL_REV", J$3)</f>
        <v>95755</v>
      </c>
      <c r="K357" s="4" cm="1">
        <f t="array" ref="K357">_xll.SNL.Clients.Office.Excel.Functions.SPG($A357, "SP_TOTAL_REV", K$3)</f>
        <v>93527</v>
      </c>
      <c r="L357" s="4" cm="1">
        <f t="array" ref="L357">_xll.SNL.Clients.Office.Excel.Functions.SPG($A357, "SP_TOTAL_REV", L$3)</f>
        <v>91627</v>
      </c>
      <c r="M357" s="4" cm="1">
        <f t="array" ref="M357">_xll.SNL.Clients.Office.Excel.Functions.SPG($A357, "SP_TOTAL_REV", M$3)</f>
        <v>90860</v>
      </c>
      <c r="N357" s="4" cm="1">
        <f t="array" ref="N357">_xll.SNL.Clients.Office.Excel.Functions.SPG($A357, "SP_TOTAL_REV", N$3)</f>
        <v>89503</v>
      </c>
      <c r="O357" s="4" cm="1">
        <f t="array" ref="O357">_xll.SNL.Clients.Office.Excel.Functions.SPG($A357, "SP_TOTAL_REV", O$3)</f>
        <v>88423</v>
      </c>
      <c r="P357" s="4" cm="1">
        <f t="array" ref="P357">_xll.SNL.Clients.Office.Excel.Functions.SPG($A357, "SP_TOTAL_REV", P$3)</f>
        <v>85340</v>
      </c>
      <c r="Q357" s="4" cm="1">
        <f t="array" ref="Q357">_xll.SNL.Clients.Office.Excel.Functions.SPG($A357, "SP_TOTAL_REV", Q$3)</f>
        <v>83190</v>
      </c>
      <c r="R357" s="4" cm="1">
        <f t="array" ref="R357">_xll.SNL.Clients.Office.Excel.Functions.SPG($A357, "SP_TOTAL_REV", R$3)</f>
        <v>79880</v>
      </c>
      <c r="S357" s="4" cm="1">
        <f t="array" ref="S357">_xll.SNL.Clients.Office.Excel.Functions.SPG($A357, "SP_TOTAL_REV", S$3)</f>
        <v>76299</v>
      </c>
      <c r="T357" s="4" cm="1">
        <f t="array" ref="T357">_xll.SNL.Clients.Office.Excel.Functions.SPG($A357, "SP_TOTAL_REV", T$3)</f>
        <v>73424</v>
      </c>
      <c r="U357" s="4" cm="1">
        <f t="array" ref="U357">_xll.SNL.Clients.Office.Excel.Functions.SPG($A357, "SP_TOTAL_REV", U$3)</f>
        <v>73268</v>
      </c>
      <c r="V357" s="4" t="str" cm="1">
        <f t="array" ref="V357">_xll.SNL.Clients.Office.Excel.Functions.SPG($A357, "SP_TOTAL_REV", V$3)</f>
        <v>NA</v>
      </c>
      <c r="W357" s="4" t="str" cm="1">
        <f t="array" ref="W357">_xll.SNL.Clients.Office.Excel.Functions.SPG($A357, "SP_TOTAL_REV", W$3)</f>
        <v>NA</v>
      </c>
      <c r="X357" s="4" t="str" cm="1">
        <f t="array" ref="X357">_xll.SNL.Clients.Office.Excel.Functions.SPG($A357, "SP_TOTAL_REV", X$3)</f>
        <v>NA</v>
      </c>
      <c r="Y357" s="4" t="str" cm="1">
        <f t="array" ref="Y357">_xll.SNL.Clients.Office.Excel.Functions.SPG($A357, "SP_TOTAL_REV", Y$3)</f>
        <v>NA</v>
      </c>
    </row>
    <row r="358" spans="1:25" x14ac:dyDescent="0.3">
      <c r="A358" s="11" t="s">
        <v>1396</v>
      </c>
      <c r="B358" s="4" t="str" cm="1">
        <f t="array" ref="B358">_xll.SNL.Clients.Office.Excel.Functions.SPG($A358, "SP_TOTAL_REV", B$3)</f>
        <v>NA</v>
      </c>
      <c r="C358" s="4" cm="1">
        <f t="array" ref="C358">_xll.SNL.Clients.Office.Excel.Functions.SPG($A358, "SP_TOTAL_REV", C$3)</f>
        <v>731805</v>
      </c>
      <c r="D358" s="4" cm="1">
        <f t="array" ref="D358">_xll.SNL.Clients.Office.Excel.Functions.SPG($A358, "SP_TOTAL_REV", D$3)</f>
        <v>734798</v>
      </c>
      <c r="E358" s="4" cm="1">
        <f t="array" ref="E358">_xll.SNL.Clients.Office.Excel.Functions.SPG($A358, "SP_TOTAL_REV", E$3)</f>
        <v>733704</v>
      </c>
      <c r="F358" s="4" cm="1">
        <f t="array" ref="F358">_xll.SNL.Clients.Office.Excel.Functions.SPG($A358, "SP_TOTAL_REV", F$3)</f>
        <v>725801</v>
      </c>
      <c r="G358" s="4" cm="1">
        <f t="array" ref="G358">_xll.SNL.Clients.Office.Excel.Functions.SPG($A358, "SP_TOTAL_REV", G$3)</f>
        <v>733974</v>
      </c>
      <c r="H358" s="4" cm="1">
        <f t="array" ref="H358">_xll.SNL.Clients.Office.Excel.Functions.SPG($A358, "SP_TOTAL_REV", H$3)</f>
        <v>767067</v>
      </c>
      <c r="I358" s="4" cm="1">
        <f t="array" ref="I358">_xll.SNL.Clients.Office.Excel.Functions.SPG($A358, "SP_TOTAL_REV", I$3)</f>
        <v>779139</v>
      </c>
      <c r="J358" s="4" cm="1">
        <f t="array" ref="J358">_xll.SNL.Clients.Office.Excel.Functions.SPG($A358, "SP_TOTAL_REV", J$3)</f>
        <v>760148</v>
      </c>
      <c r="K358" s="4" cm="1">
        <f t="array" ref="K358">_xll.SNL.Clients.Office.Excel.Functions.SPG($A358, "SP_TOTAL_REV", K$3)</f>
        <v>694136</v>
      </c>
      <c r="L358" s="4" cm="1">
        <f t="array" ref="L358">_xll.SNL.Clients.Office.Excel.Functions.SPG($A358, "SP_TOTAL_REV", L$3)</f>
        <v>630943</v>
      </c>
      <c r="M358" s="4" cm="1">
        <f t="array" ref="M358">_xll.SNL.Clients.Office.Excel.Functions.SPG($A358, "SP_TOTAL_REV", M$3)</f>
        <v>568539</v>
      </c>
      <c r="N358" s="4" cm="1">
        <f t="array" ref="N358">_xll.SNL.Clients.Office.Excel.Functions.SPG($A358, "SP_TOTAL_REV", N$3)</f>
        <v>543539</v>
      </c>
      <c r="O358" s="4" cm="1">
        <f t="array" ref="O358">_xll.SNL.Clients.Office.Excel.Functions.SPG($A358, "SP_TOTAL_REV", O$3)</f>
        <v>524165</v>
      </c>
      <c r="P358" s="4" cm="1">
        <f t="array" ref="P358">_xll.SNL.Clients.Office.Excel.Functions.SPG($A358, "SP_TOTAL_REV", P$3)</f>
        <v>489333</v>
      </c>
      <c r="Q358" s="4" cm="1">
        <f t="array" ref="Q358">_xll.SNL.Clients.Office.Excel.Functions.SPG($A358, "SP_TOTAL_REV", Q$3)</f>
        <v>460511</v>
      </c>
      <c r="R358" s="4" cm="1">
        <f t="array" ref="R358">_xll.SNL.Clients.Office.Excel.Functions.SPG($A358, "SP_TOTAL_REV", R$3)</f>
        <v>443396</v>
      </c>
      <c r="S358" s="4" cm="1">
        <f t="array" ref="S358">_xll.SNL.Clients.Office.Excel.Functions.SPG($A358, "SP_TOTAL_REV", S$3)</f>
        <v>438352</v>
      </c>
      <c r="T358" s="4" cm="1">
        <f t="array" ref="T358">_xll.SNL.Clients.Office.Excel.Functions.SPG($A358, "SP_TOTAL_REV", T$3)</f>
        <v>533931</v>
      </c>
      <c r="U358" s="4" cm="1">
        <f t="array" ref="U358">_xll.SNL.Clients.Office.Excel.Functions.SPG($A358, "SP_TOTAL_REV", U$3)</f>
        <v>718364</v>
      </c>
      <c r="V358" s="4" cm="1">
        <f t="array" ref="V358">_xll.SNL.Clients.Office.Excel.Functions.SPG($A358, "SP_TOTAL_REV", V$3)</f>
        <v>714261</v>
      </c>
      <c r="W358" s="4" cm="1">
        <f t="array" ref="W358">_xll.SNL.Clients.Office.Excel.Functions.SPG($A358, "SP_TOTAL_REV", W$3)</f>
        <v>758076</v>
      </c>
      <c r="X358" s="4" cm="1">
        <f t="array" ref="X358">_xll.SNL.Clients.Office.Excel.Functions.SPG($A358, "SP_TOTAL_REV", X$3)</f>
        <v>771406</v>
      </c>
      <c r="Y358" s="4" cm="1">
        <f t="array" ref="Y358">_xll.SNL.Clients.Office.Excel.Functions.SPG($A358, "SP_TOTAL_REV", Y$3)</f>
        <v>799640</v>
      </c>
    </row>
    <row r="359" spans="1:25" x14ac:dyDescent="0.3">
      <c r="A359" s="11" t="s">
        <v>1397</v>
      </c>
      <c r="B359" s="4" cm="1">
        <f t="array" ref="B359">_xll.SNL.Clients.Office.Excel.Functions.SPG($A359, "SP_TOTAL_REV", B$3)</f>
        <v>107832</v>
      </c>
      <c r="C359" s="4" cm="1">
        <f t="array" ref="C359">_xll.SNL.Clients.Office.Excel.Functions.SPG($A359, "SP_TOTAL_REV", C$3)</f>
        <v>106042</v>
      </c>
      <c r="D359" s="4" cm="1">
        <f t="array" ref="D359">_xll.SNL.Clients.Office.Excel.Functions.SPG($A359, "SP_TOTAL_REV", D$3)</f>
        <v>97603</v>
      </c>
      <c r="E359" s="4" cm="1">
        <f t="array" ref="E359">_xll.SNL.Clients.Office.Excel.Functions.SPG($A359, "SP_TOTAL_REV", E$3)</f>
        <v>101124</v>
      </c>
      <c r="F359" s="4" cm="1">
        <f t="array" ref="F359">_xll.SNL.Clients.Office.Excel.Functions.SPG($A359, "SP_TOTAL_REV", F$3)</f>
        <v>105565</v>
      </c>
      <c r="G359" s="4" cm="1">
        <f t="array" ref="G359">_xll.SNL.Clients.Office.Excel.Functions.SPG($A359, "SP_TOTAL_REV", G$3)</f>
        <v>107142</v>
      </c>
      <c r="H359" s="4" cm="1">
        <f t="array" ref="H359">_xll.SNL.Clients.Office.Excel.Functions.SPG($A359, "SP_TOTAL_REV", H$3)</f>
        <v>103607</v>
      </c>
      <c r="I359" s="4" cm="1">
        <f t="array" ref="I359">_xll.SNL.Clients.Office.Excel.Functions.SPG($A359, "SP_TOTAL_REV", I$3)</f>
        <v>109554</v>
      </c>
      <c r="J359" s="4" cm="1">
        <f t="array" ref="J359">_xll.SNL.Clients.Office.Excel.Functions.SPG($A359, "SP_TOTAL_REV", J$3)</f>
        <v>109203</v>
      </c>
      <c r="K359" s="4" cm="1">
        <f t="array" ref="K359">_xll.SNL.Clients.Office.Excel.Functions.SPG($A359, "SP_TOTAL_REV", K$3)</f>
        <v>85672</v>
      </c>
      <c r="L359" s="4" cm="1">
        <f t="array" ref="L359">_xll.SNL.Clients.Office.Excel.Functions.SPG($A359, "SP_TOTAL_REV", L$3)</f>
        <v>72714</v>
      </c>
      <c r="M359" s="4" cm="1">
        <f t="array" ref="M359">_xll.SNL.Clients.Office.Excel.Functions.SPG($A359, "SP_TOTAL_REV", M$3)</f>
        <v>65007</v>
      </c>
      <c r="N359" s="4" cm="1">
        <f t="array" ref="N359">_xll.SNL.Clients.Office.Excel.Functions.SPG($A359, "SP_TOTAL_REV", N$3)</f>
        <v>71642</v>
      </c>
      <c r="O359" s="4" cm="1">
        <f t="array" ref="O359">_xll.SNL.Clients.Office.Excel.Functions.SPG($A359, "SP_TOTAL_REV", O$3)</f>
        <v>74927</v>
      </c>
      <c r="P359" s="4" cm="1">
        <f t="array" ref="P359">_xll.SNL.Clients.Office.Excel.Functions.SPG($A359, "SP_TOTAL_REV", P$3)</f>
        <v>69280</v>
      </c>
      <c r="Q359" s="4" cm="1">
        <f t="array" ref="Q359">_xll.SNL.Clients.Office.Excel.Functions.SPG($A359, "SP_TOTAL_REV", Q$3)</f>
        <v>76994</v>
      </c>
      <c r="R359" s="4" cm="1">
        <f t="array" ref="R359">_xll.SNL.Clients.Office.Excel.Functions.SPG($A359, "SP_TOTAL_REV", R$3)</f>
        <v>81427</v>
      </c>
      <c r="S359" s="4" cm="1">
        <f t="array" ref="S359">_xll.SNL.Clients.Office.Excel.Functions.SPG($A359, "SP_TOTAL_REV", S$3)</f>
        <v>91118</v>
      </c>
      <c r="T359" s="4" cm="1">
        <f t="array" ref="T359">_xll.SNL.Clients.Office.Excel.Functions.SPG($A359, "SP_TOTAL_REV", T$3)</f>
        <v>86165</v>
      </c>
      <c r="U359" s="4" cm="1">
        <f t="array" ref="U359">_xll.SNL.Clients.Office.Excel.Functions.SPG($A359, "SP_TOTAL_REV", U$3)</f>
        <v>73851</v>
      </c>
      <c r="V359" s="4" cm="1">
        <f t="array" ref="V359">_xll.SNL.Clients.Office.Excel.Functions.SPG($A359, "SP_TOTAL_REV", V$3)</f>
        <v>70502</v>
      </c>
      <c r="W359" s="4" cm="1">
        <f t="array" ref="W359">_xll.SNL.Clients.Office.Excel.Functions.SPG($A359, "SP_TOTAL_REV", W$3)</f>
        <v>76517</v>
      </c>
      <c r="X359" s="4" cm="1">
        <f t="array" ref="X359">_xll.SNL.Clients.Office.Excel.Functions.SPG($A359, "SP_TOTAL_REV", X$3)</f>
        <v>73151</v>
      </c>
      <c r="Y359" s="4" cm="1">
        <f t="array" ref="Y359">_xll.SNL.Clients.Office.Excel.Functions.SPG($A359, "SP_TOTAL_REV", Y$3)</f>
        <v>68217</v>
      </c>
    </row>
    <row r="360" spans="1:25" x14ac:dyDescent="0.3">
      <c r="A360" s="11" t="s">
        <v>1398</v>
      </c>
      <c r="B360" s="4" t="str" cm="1">
        <f t="array" ref="B360">_xll.SNL.Clients.Office.Excel.Functions.SPG($A360, "SP_TOTAL_REV", B$3)</f>
        <v>NA</v>
      </c>
      <c r="C360" s="4" cm="1">
        <f t="array" ref="C360">_xll.SNL.Clients.Office.Excel.Functions.SPG($A360, "SP_TOTAL_REV", C$3)</f>
        <v>291202</v>
      </c>
      <c r="D360" s="4" cm="1">
        <f t="array" ref="D360">_xll.SNL.Clients.Office.Excel.Functions.SPG($A360, "SP_TOTAL_REV", D$3)</f>
        <v>329473</v>
      </c>
      <c r="E360" s="4" cm="1">
        <f t="array" ref="E360">_xll.SNL.Clients.Office.Excel.Functions.SPG($A360, "SP_TOTAL_REV", E$3)</f>
        <v>297315</v>
      </c>
      <c r="F360" s="4" cm="1">
        <f t="array" ref="F360">_xll.SNL.Clients.Office.Excel.Functions.SPG($A360, "SP_TOTAL_REV", F$3)</f>
        <v>270065</v>
      </c>
      <c r="G360" s="4" cm="1">
        <f t="array" ref="G360">_xll.SNL.Clients.Office.Excel.Functions.SPG($A360, "SP_TOTAL_REV", G$3)</f>
        <v>300074</v>
      </c>
      <c r="H360" s="4" cm="1">
        <f t="array" ref="H360">_xll.SNL.Clients.Office.Excel.Functions.SPG($A360, "SP_TOTAL_REV", H$3)</f>
        <v>324240</v>
      </c>
      <c r="I360" s="4" cm="1">
        <f t="array" ref="I360">_xll.SNL.Clients.Office.Excel.Functions.SPG($A360, "SP_TOTAL_REV", I$3)</f>
        <v>286699</v>
      </c>
      <c r="J360" s="4" cm="1">
        <f t="array" ref="J360">_xll.SNL.Clients.Office.Excel.Functions.SPG($A360, "SP_TOTAL_REV", J$3)</f>
        <v>268483</v>
      </c>
      <c r="K360" s="4" cm="1">
        <f t="array" ref="K360">_xll.SNL.Clients.Office.Excel.Functions.SPG($A360, "SP_TOTAL_REV", K$3)</f>
        <v>299633</v>
      </c>
      <c r="L360" s="4" cm="1">
        <f t="array" ref="L360">_xll.SNL.Clients.Office.Excel.Functions.SPG($A360, "SP_TOTAL_REV", L$3)</f>
        <v>318117</v>
      </c>
      <c r="M360" s="4" cm="1">
        <f t="array" ref="M360">_xll.SNL.Clients.Office.Excel.Functions.SPG($A360, "SP_TOTAL_REV", M$3)</f>
        <v>284220</v>
      </c>
      <c r="N360" s="4" cm="1">
        <f t="array" ref="N360">_xll.SNL.Clients.Office.Excel.Functions.SPG($A360, "SP_TOTAL_REV", N$3)</f>
        <v>258923</v>
      </c>
      <c r="O360" s="4" cm="1">
        <f t="array" ref="O360">_xll.SNL.Clients.Office.Excel.Functions.SPG($A360, "SP_TOTAL_REV", O$3)</f>
        <v>283158</v>
      </c>
      <c r="P360" s="4" cm="1">
        <f t="array" ref="P360">_xll.SNL.Clients.Office.Excel.Functions.SPG($A360, "SP_TOTAL_REV", P$3)</f>
        <v>311712</v>
      </c>
      <c r="Q360" s="4" cm="1">
        <f t="array" ref="Q360">_xll.SNL.Clients.Office.Excel.Functions.SPG($A360, "SP_TOTAL_REV", Q$3)</f>
        <v>261103</v>
      </c>
      <c r="R360" s="4" cm="1">
        <f t="array" ref="R360">_xll.SNL.Clients.Office.Excel.Functions.SPG($A360, "SP_TOTAL_REV", R$3)</f>
        <v>245931</v>
      </c>
      <c r="S360" s="4" cm="1">
        <f t="array" ref="S360">_xll.SNL.Clients.Office.Excel.Functions.SPG($A360, "SP_TOTAL_REV", S$3)</f>
        <v>271809</v>
      </c>
      <c r="T360" s="4" cm="1">
        <f t="array" ref="T360">_xll.SNL.Clients.Office.Excel.Functions.SPG($A360, "SP_TOTAL_REV", T$3)</f>
        <v>293367</v>
      </c>
      <c r="U360" s="4" cm="1">
        <f t="array" ref="U360">_xll.SNL.Clients.Office.Excel.Functions.SPG($A360, "SP_TOTAL_REV", U$3)</f>
        <v>262401</v>
      </c>
      <c r="V360" s="4" cm="1">
        <f t="array" ref="V360">_xll.SNL.Clients.Office.Excel.Functions.SPG($A360, "SP_TOTAL_REV", V$3)</f>
        <v>222814</v>
      </c>
      <c r="W360" s="4" cm="1">
        <f t="array" ref="W360">_xll.SNL.Clients.Office.Excel.Functions.SPG($A360, "SP_TOTAL_REV", W$3)</f>
        <v>251611</v>
      </c>
      <c r="X360" s="4" cm="1">
        <f t="array" ref="X360">_xll.SNL.Clients.Office.Excel.Functions.SPG($A360, "SP_TOTAL_REV", X$3)</f>
        <v>263568</v>
      </c>
      <c r="Y360" s="4" cm="1">
        <f t="array" ref="Y360">_xll.SNL.Clients.Office.Excel.Functions.SPG($A360, "SP_TOTAL_REV", Y$3)</f>
        <v>239915</v>
      </c>
    </row>
    <row r="361" spans="1:25" x14ac:dyDescent="0.3">
      <c r="A361" s="11" t="s">
        <v>1399</v>
      </c>
      <c r="B361" s="4" t="str" cm="1">
        <f t="array" ref="B361">_xll.SNL.Clients.Office.Excel.Functions.SPG($A361, "SP_TOTAL_REV", B$3)</f>
        <v>NA</v>
      </c>
      <c r="C361" s="4" cm="1">
        <f t="array" ref="C361">_xll.SNL.Clients.Office.Excel.Functions.SPG($A361, "SP_TOTAL_REV", C$3)</f>
        <v>340198</v>
      </c>
      <c r="D361" s="4" cm="1">
        <f t="array" ref="D361">_xll.SNL.Clients.Office.Excel.Functions.SPG($A361, "SP_TOTAL_REV", D$3)</f>
        <v>291213</v>
      </c>
      <c r="E361" s="4" cm="1">
        <f t="array" ref="E361">_xll.SNL.Clients.Office.Excel.Functions.SPG($A361, "SP_TOTAL_REV", E$3)</f>
        <v>297176</v>
      </c>
      <c r="F361" s="4" cm="1">
        <f t="array" ref="F361">_xll.SNL.Clients.Office.Excel.Functions.SPG($A361, "SP_TOTAL_REV", F$3)</f>
        <v>294684</v>
      </c>
      <c r="G361" s="4" cm="1">
        <f t="array" ref="G361">_xll.SNL.Clients.Office.Excel.Functions.SPG($A361, "SP_TOTAL_REV", G$3)</f>
        <v>288485</v>
      </c>
      <c r="H361" s="4" cm="1">
        <f t="array" ref="H361">_xll.SNL.Clients.Office.Excel.Functions.SPG($A361, "SP_TOTAL_REV", H$3)</f>
        <v>282582</v>
      </c>
      <c r="I361" s="4" cm="1">
        <f t="array" ref="I361">_xll.SNL.Clients.Office.Excel.Functions.SPG($A361, "SP_TOTAL_REV", I$3)</f>
        <v>269563</v>
      </c>
      <c r="J361" s="4" cm="1">
        <f t="array" ref="J361">_xll.SNL.Clients.Office.Excel.Functions.SPG($A361, "SP_TOTAL_REV", J$3)</f>
        <v>264036</v>
      </c>
      <c r="K361" s="4" cm="1">
        <f t="array" ref="K361">_xll.SNL.Clients.Office.Excel.Functions.SPG($A361, "SP_TOTAL_REV", K$3)</f>
        <v>270843</v>
      </c>
      <c r="L361" s="4" cm="1">
        <f t="array" ref="L361">_xll.SNL.Clients.Office.Excel.Functions.SPG($A361, "SP_TOTAL_REV", L$3)</f>
        <v>271039</v>
      </c>
      <c r="M361" s="4" cm="1">
        <f t="array" ref="M361">_xll.SNL.Clients.Office.Excel.Functions.SPG($A361, "SP_TOTAL_REV", M$3)</f>
        <v>268363</v>
      </c>
      <c r="N361" s="4" cm="1">
        <f t="array" ref="N361">_xll.SNL.Clients.Office.Excel.Functions.SPG($A361, "SP_TOTAL_REV", N$3)</f>
        <v>268378</v>
      </c>
      <c r="O361" s="4" cm="1">
        <f t="array" ref="O361">_xll.SNL.Clients.Office.Excel.Functions.SPG($A361, "SP_TOTAL_REV", O$3)</f>
        <v>266308</v>
      </c>
      <c r="P361" s="4" cm="1">
        <f t="array" ref="P361">_xll.SNL.Clients.Office.Excel.Functions.SPG($A361, "SP_TOTAL_REV", P$3)</f>
        <v>248032</v>
      </c>
      <c r="Q361" s="4" cm="1">
        <f t="array" ref="Q361">_xll.SNL.Clients.Office.Excel.Functions.SPG($A361, "SP_TOTAL_REV", Q$3)</f>
        <v>228224</v>
      </c>
      <c r="R361" s="4" cm="1">
        <f t="array" ref="R361">_xll.SNL.Clients.Office.Excel.Functions.SPG($A361, "SP_TOTAL_REV", R$3)</f>
        <v>246316</v>
      </c>
      <c r="S361" s="4" cm="1">
        <f t="array" ref="S361">_xll.SNL.Clients.Office.Excel.Functions.SPG($A361, "SP_TOTAL_REV", S$3)</f>
        <v>238494</v>
      </c>
      <c r="T361" s="4" cm="1">
        <f t="array" ref="T361">_xll.SNL.Clients.Office.Excel.Functions.SPG($A361, "SP_TOTAL_REV", T$3)</f>
        <v>236994</v>
      </c>
      <c r="U361" s="4" cm="1">
        <f t="array" ref="U361">_xll.SNL.Clients.Office.Excel.Functions.SPG($A361, "SP_TOTAL_REV", U$3)</f>
        <v>256124</v>
      </c>
      <c r="V361" s="4" cm="1">
        <f t="array" ref="V361">_xll.SNL.Clients.Office.Excel.Functions.SPG($A361, "SP_TOTAL_REV", V$3)</f>
        <v>253880</v>
      </c>
      <c r="W361" s="4" cm="1">
        <f t="array" ref="W361">_xll.SNL.Clients.Office.Excel.Functions.SPG($A361, "SP_TOTAL_REV", W$3)</f>
        <v>247067</v>
      </c>
      <c r="X361" s="4" cm="1">
        <f t="array" ref="X361">_xll.SNL.Clients.Office.Excel.Functions.SPG($A361, "SP_TOTAL_REV", X$3)</f>
        <v>247151</v>
      </c>
      <c r="Y361" s="4" cm="1">
        <f t="array" ref="Y361">_xll.SNL.Clients.Office.Excel.Functions.SPG($A361, "SP_TOTAL_REV", Y$3)</f>
        <v>248285</v>
      </c>
    </row>
    <row r="362" spans="1:25" x14ac:dyDescent="0.3">
      <c r="A362" s="11" t="s">
        <v>1400</v>
      </c>
      <c r="B362" s="4" t="str" cm="1">
        <f t="array" ref="B362">_xll.SNL.Clients.Office.Excel.Functions.SPG($A362, "SP_TOTAL_REV", B$3)</f>
        <v>NA</v>
      </c>
      <c r="C362" s="4" cm="1">
        <f t="array" ref="C362">_xll.SNL.Clients.Office.Excel.Functions.SPG($A362, "SP_TOTAL_REV", C$3)</f>
        <v>91823</v>
      </c>
      <c r="D362" s="4" cm="1">
        <f t="array" ref="D362">_xll.SNL.Clients.Office.Excel.Functions.SPG($A362, "SP_TOTAL_REV", D$3)</f>
        <v>85060</v>
      </c>
      <c r="E362" s="4" cm="1">
        <f t="array" ref="E362">_xll.SNL.Clients.Office.Excel.Functions.SPG($A362, "SP_TOTAL_REV", E$3)</f>
        <v>76653</v>
      </c>
      <c r="F362" s="4" cm="1">
        <f t="array" ref="F362">_xll.SNL.Clients.Office.Excel.Functions.SPG($A362, "SP_TOTAL_REV", F$3)</f>
        <v>98416</v>
      </c>
      <c r="G362" s="4" cm="1">
        <f t="array" ref="G362">_xll.SNL.Clients.Office.Excel.Functions.SPG($A362, "SP_TOTAL_REV", G$3)</f>
        <v>83141</v>
      </c>
      <c r="H362" s="4" cm="1">
        <f t="array" ref="H362">_xll.SNL.Clients.Office.Excel.Functions.SPG($A362, "SP_TOTAL_REV", H$3)</f>
        <v>78946</v>
      </c>
      <c r="I362" s="4" cm="1">
        <f t="array" ref="I362">_xll.SNL.Clients.Office.Excel.Functions.SPG($A362, "SP_TOTAL_REV", I$3)</f>
        <v>80409</v>
      </c>
      <c r="J362" s="4" cm="1">
        <f t="array" ref="J362">_xll.SNL.Clients.Office.Excel.Functions.SPG($A362, "SP_TOTAL_REV", J$3)</f>
        <v>114048</v>
      </c>
      <c r="K362" s="4" cm="1">
        <f t="array" ref="K362">_xll.SNL.Clients.Office.Excel.Functions.SPG($A362, "SP_TOTAL_REV", K$3)</f>
        <v>69683</v>
      </c>
      <c r="L362" s="4" cm="1">
        <f t="array" ref="L362">_xll.SNL.Clients.Office.Excel.Functions.SPG($A362, "SP_TOTAL_REV", L$3)</f>
        <v>77138</v>
      </c>
      <c r="M362" s="4" cm="1">
        <f t="array" ref="M362">_xll.SNL.Clients.Office.Excel.Functions.SPG($A362, "SP_TOTAL_REV", M$3)</f>
        <v>60754</v>
      </c>
      <c r="N362" s="4" cm="1">
        <f t="array" ref="N362">_xll.SNL.Clients.Office.Excel.Functions.SPG($A362, "SP_TOTAL_REV", N$3)</f>
        <v>100407</v>
      </c>
      <c r="O362" s="4" cm="1">
        <f t="array" ref="O362">_xll.SNL.Clients.Office.Excel.Functions.SPG($A362, "SP_TOTAL_REV", O$3)</f>
        <v>87225</v>
      </c>
      <c r="P362" s="4" cm="1">
        <f t="array" ref="P362">_xll.SNL.Clients.Office.Excel.Functions.SPG($A362, "SP_TOTAL_REV", P$3)</f>
        <v>87118</v>
      </c>
      <c r="Q362" s="4" cm="1">
        <f t="array" ref="Q362">_xll.SNL.Clients.Office.Excel.Functions.SPG($A362, "SP_TOTAL_REV", Q$3)</f>
        <v>81027</v>
      </c>
      <c r="R362" s="4" cm="1">
        <f t="array" ref="R362">_xll.SNL.Clients.Office.Excel.Functions.SPG($A362, "SP_TOTAL_REV", R$3)</f>
        <v>105922</v>
      </c>
      <c r="S362" s="4" cm="1">
        <f t="array" ref="S362">_xll.SNL.Clients.Office.Excel.Functions.SPG($A362, "SP_TOTAL_REV", S$3)</f>
        <v>93937</v>
      </c>
      <c r="T362" s="4" cm="1">
        <f t="array" ref="T362">_xll.SNL.Clients.Office.Excel.Functions.SPG($A362, "SP_TOTAL_REV", T$3)</f>
        <v>87132</v>
      </c>
      <c r="U362" s="4" cm="1">
        <f t="array" ref="U362">_xll.SNL.Clients.Office.Excel.Functions.SPG($A362, "SP_TOTAL_REV", U$3)</f>
        <v>65636</v>
      </c>
      <c r="V362" s="4" cm="1">
        <f t="array" ref="V362">_xll.SNL.Clients.Office.Excel.Functions.SPG($A362, "SP_TOTAL_REV", V$3)</f>
        <v>94909</v>
      </c>
      <c r="W362" s="4" cm="1">
        <f t="array" ref="W362">_xll.SNL.Clients.Office.Excel.Functions.SPG($A362, "SP_TOTAL_REV", W$3)</f>
        <v>78006</v>
      </c>
      <c r="X362" s="4" cm="1">
        <f t="array" ref="X362">_xll.SNL.Clients.Office.Excel.Functions.SPG($A362, "SP_TOTAL_REV", X$3)</f>
        <v>71745</v>
      </c>
      <c r="Y362" s="4" cm="1">
        <f t="array" ref="Y362">_xll.SNL.Clients.Office.Excel.Functions.SPG($A362, "SP_TOTAL_REV", Y$3)</f>
        <v>63850</v>
      </c>
    </row>
    <row r="363" spans="1:25" x14ac:dyDescent="0.3">
      <c r="A363" s="11" t="s">
        <v>1401</v>
      </c>
      <c r="B363" s="4" t="str" cm="1">
        <f t="array" ref="B363">_xll.SNL.Clients.Office.Excel.Functions.SPG($A363, "SP_TOTAL_REV", B$3)</f>
        <v>NA</v>
      </c>
      <c r="C363" s="4" cm="1">
        <f t="array" ref="C363">_xll.SNL.Clients.Office.Excel.Functions.SPG($A363, "SP_TOTAL_REV", C$3)</f>
        <v>451515</v>
      </c>
      <c r="D363" s="4" cm="1">
        <f t="array" ref="D363">_xll.SNL.Clients.Office.Excel.Functions.SPG($A363, "SP_TOTAL_REV", D$3)</f>
        <v>451733</v>
      </c>
      <c r="E363" s="4" cm="1">
        <f t="array" ref="E363">_xll.SNL.Clients.Office.Excel.Functions.SPG($A363, "SP_TOTAL_REV", E$3)</f>
        <v>482794</v>
      </c>
      <c r="F363" s="4" cm="1">
        <f t="array" ref="F363">_xll.SNL.Clients.Office.Excel.Functions.SPG($A363, "SP_TOTAL_REV", F$3)</f>
        <v>506403</v>
      </c>
      <c r="G363" s="4" cm="1">
        <f t="array" ref="G363">_xll.SNL.Clients.Office.Excel.Functions.SPG($A363, "SP_TOTAL_REV", G$3)</f>
        <v>438820</v>
      </c>
      <c r="H363" s="4" cm="1">
        <f t="array" ref="H363">_xll.SNL.Clients.Office.Excel.Functions.SPG($A363, "SP_TOTAL_REV", H$3)</f>
        <v>431786</v>
      </c>
      <c r="I363" s="4" cm="1">
        <f t="array" ref="I363">_xll.SNL.Clients.Office.Excel.Functions.SPG($A363, "SP_TOTAL_REV", I$3)</f>
        <v>464812</v>
      </c>
      <c r="J363" s="4" cm="1">
        <f t="array" ref="J363">_xll.SNL.Clients.Office.Excel.Functions.SPG($A363, "SP_TOTAL_REV", J$3)</f>
        <v>468931</v>
      </c>
      <c r="K363" s="4" cm="1">
        <f t="array" ref="K363">_xll.SNL.Clients.Office.Excel.Functions.SPG($A363, "SP_TOTAL_REV", K$3)</f>
        <v>499207</v>
      </c>
      <c r="L363" s="4" cm="1">
        <f t="array" ref="L363">_xll.SNL.Clients.Office.Excel.Functions.SPG($A363, "SP_TOTAL_REV", L$3)</f>
        <v>509555</v>
      </c>
      <c r="M363" s="4" cm="1">
        <f t="array" ref="M363">_xll.SNL.Clients.Office.Excel.Functions.SPG($A363, "SP_TOTAL_REV", M$3)</f>
        <v>527711</v>
      </c>
      <c r="N363" s="4" cm="1">
        <f t="array" ref="N363">_xll.SNL.Clients.Office.Excel.Functions.SPG($A363, "SP_TOTAL_REV", N$3)</f>
        <v>477851</v>
      </c>
      <c r="O363" s="4" cm="1">
        <f t="array" ref="O363">_xll.SNL.Clients.Office.Excel.Functions.SPG($A363, "SP_TOTAL_REV", O$3)</f>
        <v>518005</v>
      </c>
      <c r="P363" s="4" cm="1">
        <f t="array" ref="P363">_xll.SNL.Clients.Office.Excel.Functions.SPG($A363, "SP_TOTAL_REV", P$3)</f>
        <v>549489</v>
      </c>
      <c r="Q363" s="4" cm="1">
        <f t="array" ref="Q363">_xll.SNL.Clients.Office.Excel.Functions.SPG($A363, "SP_TOTAL_REV", Q$3)</f>
        <v>534180</v>
      </c>
      <c r="R363" s="4" cm="1">
        <f t="array" ref="R363">_xll.SNL.Clients.Office.Excel.Functions.SPG($A363, "SP_TOTAL_REV", R$3)</f>
        <v>496696</v>
      </c>
      <c r="S363" s="4" cm="1">
        <f t="array" ref="S363">_xll.SNL.Clients.Office.Excel.Functions.SPG($A363, "SP_TOTAL_REV", S$3)</f>
        <v>485353</v>
      </c>
      <c r="T363" s="4" cm="1">
        <f t="array" ref="T363">_xll.SNL.Clients.Office.Excel.Functions.SPG($A363, "SP_TOTAL_REV", T$3)</f>
        <v>260007</v>
      </c>
      <c r="U363" s="4" cm="1">
        <f t="array" ref="U363">_xll.SNL.Clients.Office.Excel.Functions.SPG($A363, "SP_TOTAL_REV", U$3)</f>
        <v>469704</v>
      </c>
      <c r="V363" s="4" cm="1">
        <f t="array" ref="V363">_xll.SNL.Clients.Office.Excel.Functions.SPG($A363, "SP_TOTAL_REV", V$3)</f>
        <v>401763</v>
      </c>
      <c r="W363" s="4" cm="1">
        <f t="array" ref="W363">_xll.SNL.Clients.Office.Excel.Functions.SPG($A363, "SP_TOTAL_REV", W$3)</f>
        <v>431902</v>
      </c>
      <c r="X363" s="4" cm="1">
        <f t="array" ref="X363">_xll.SNL.Clients.Office.Excel.Functions.SPG($A363, "SP_TOTAL_REV", X$3)</f>
        <v>429451</v>
      </c>
      <c r="Y363" s="4" cm="1">
        <f t="array" ref="Y363">_xll.SNL.Clients.Office.Excel.Functions.SPG($A363, "SP_TOTAL_REV", Y$3)</f>
        <v>461215</v>
      </c>
    </row>
    <row r="364" spans="1:25" x14ac:dyDescent="0.3">
      <c r="A364" s="11" t="s">
        <v>1402</v>
      </c>
      <c r="B364" s="4" cm="1">
        <f t="array" ref="B364">_xll.SNL.Clients.Office.Excel.Functions.SPG($A364, "SP_TOTAL_REV", B$3)</f>
        <v>206000</v>
      </c>
      <c r="C364" s="4" cm="1">
        <f t="array" ref="C364">_xll.SNL.Clients.Office.Excel.Functions.SPG($A364, "SP_TOTAL_REV", C$3)</f>
        <v>354000</v>
      </c>
      <c r="D364" s="4" cm="1">
        <f t="array" ref="D364">_xll.SNL.Clients.Office.Excel.Functions.SPG($A364, "SP_TOTAL_REV", D$3)</f>
        <v>233000</v>
      </c>
      <c r="E364" s="4" cm="1">
        <f t="array" ref="E364">_xll.SNL.Clients.Office.Excel.Functions.SPG($A364, "SP_TOTAL_REV", E$3)</f>
        <v>275000</v>
      </c>
      <c r="F364" s="4" cm="1">
        <f t="array" ref="F364">_xll.SNL.Clients.Office.Excel.Functions.SPG($A364, "SP_TOTAL_REV", F$3)</f>
        <v>175000</v>
      </c>
      <c r="G364" s="4" cm="1">
        <f t="array" ref="G364">_xll.SNL.Clients.Office.Excel.Functions.SPG($A364, "SP_TOTAL_REV", G$3)</f>
        <v>350000</v>
      </c>
      <c r="H364" s="4" cm="1">
        <f t="array" ref="H364">_xll.SNL.Clients.Office.Excel.Functions.SPG($A364, "SP_TOTAL_REV", H$3)</f>
        <v>296000</v>
      </c>
      <c r="I364" s="4" cm="1">
        <f t="array" ref="I364">_xll.SNL.Clients.Office.Excel.Functions.SPG($A364, "SP_TOTAL_REV", I$3)</f>
        <v>336000</v>
      </c>
      <c r="J364" s="4" cm="1">
        <f t="array" ref="J364">_xll.SNL.Clients.Office.Excel.Functions.SPG($A364, "SP_TOTAL_REV", J$3)</f>
        <v>315000</v>
      </c>
      <c r="K364" s="4" cm="1">
        <f t="array" ref="K364">_xll.SNL.Clients.Office.Excel.Functions.SPG($A364, "SP_TOTAL_REV", K$3)</f>
        <v>362000</v>
      </c>
      <c r="L364" s="4" cm="1">
        <f t="array" ref="L364">_xll.SNL.Clients.Office.Excel.Functions.SPG($A364, "SP_TOTAL_REV", L$3)</f>
        <v>437000</v>
      </c>
      <c r="M364" s="4" cm="1">
        <f t="array" ref="M364">_xll.SNL.Clients.Office.Excel.Functions.SPG($A364, "SP_TOTAL_REV", M$3)</f>
        <v>544000</v>
      </c>
      <c r="N364" s="4" cm="1">
        <f t="array" ref="N364">_xll.SNL.Clients.Office.Excel.Functions.SPG($A364, "SP_TOTAL_REV", N$3)</f>
        <v>515000</v>
      </c>
      <c r="O364" s="4" cm="1">
        <f t="array" ref="O364">_xll.SNL.Clients.Office.Excel.Functions.SPG($A364, "SP_TOTAL_REV", O$3)</f>
        <v>492000</v>
      </c>
      <c r="P364" s="4" cm="1">
        <f t="array" ref="P364">_xll.SNL.Clients.Office.Excel.Functions.SPG($A364, "SP_TOTAL_REV", P$3)</f>
        <v>511000</v>
      </c>
      <c r="Q364" s="4" cm="1">
        <f t="array" ref="Q364">_xll.SNL.Clients.Office.Excel.Functions.SPG($A364, "SP_TOTAL_REV", Q$3)</f>
        <v>754000</v>
      </c>
      <c r="R364" s="4" cm="1">
        <f t="array" ref="R364">_xll.SNL.Clients.Office.Excel.Functions.SPG($A364, "SP_TOTAL_REV", R$3)</f>
        <v>515000</v>
      </c>
      <c r="S364" s="4" cm="1">
        <f t="array" ref="S364">_xll.SNL.Clients.Office.Excel.Functions.SPG($A364, "SP_TOTAL_REV", S$3)</f>
        <v>499000</v>
      </c>
      <c r="T364" s="4" cm="1">
        <f t="array" ref="T364">_xll.SNL.Clients.Office.Excel.Functions.SPG($A364, "SP_TOTAL_REV", T$3)</f>
        <v>389000</v>
      </c>
      <c r="U364" s="4" cm="1">
        <f t="array" ref="U364">_xll.SNL.Clients.Office.Excel.Functions.SPG($A364, "SP_TOTAL_REV", U$3)</f>
        <v>130000</v>
      </c>
      <c r="V364" s="4" cm="1">
        <f t="array" ref="V364">_xll.SNL.Clients.Office.Excel.Functions.SPG($A364, "SP_TOTAL_REV", V$3)</f>
        <v>477000</v>
      </c>
      <c r="W364" s="4" cm="1">
        <f t="array" ref="W364">_xll.SNL.Clients.Office.Excel.Functions.SPG($A364, "SP_TOTAL_REV", W$3)</f>
        <v>444000</v>
      </c>
      <c r="X364" s="4" cm="1">
        <f t="array" ref="X364">_xll.SNL.Clients.Office.Excel.Functions.SPG($A364, "SP_TOTAL_REV", X$3)</f>
        <v>403000</v>
      </c>
      <c r="Y364" s="4" cm="1">
        <f t="array" ref="Y364">_xll.SNL.Clients.Office.Excel.Functions.SPG($A364, "SP_TOTAL_REV", Y$3)</f>
        <v>413000</v>
      </c>
    </row>
    <row r="365" spans="1:25" x14ac:dyDescent="0.3">
      <c r="A365" s="11" t="s">
        <v>1403</v>
      </c>
      <c r="B365" s="4" cm="1">
        <f t="array" ref="B365">_xll.SNL.Clients.Office.Excel.Functions.SPG($A365, "SP_TOTAL_REV", B$3)</f>
        <v>148531</v>
      </c>
      <c r="C365" s="4" cm="1">
        <f t="array" ref="C365">_xll.SNL.Clients.Office.Excel.Functions.SPG($A365, "SP_TOTAL_REV", C$3)</f>
        <v>147443</v>
      </c>
      <c r="D365" s="4" cm="1">
        <f t="array" ref="D365">_xll.SNL.Clients.Office.Excel.Functions.SPG($A365, "SP_TOTAL_REV", D$3)</f>
        <v>140406</v>
      </c>
      <c r="E365" s="4" cm="1">
        <f t="array" ref="E365">_xll.SNL.Clients.Office.Excel.Functions.SPG($A365, "SP_TOTAL_REV", E$3)</f>
        <v>140566</v>
      </c>
      <c r="F365" s="4" cm="1">
        <f t="array" ref="F365">_xll.SNL.Clients.Office.Excel.Functions.SPG($A365, "SP_TOTAL_REV", F$3)</f>
        <v>137661</v>
      </c>
      <c r="G365" s="4" cm="1">
        <f t="array" ref="G365">_xll.SNL.Clients.Office.Excel.Functions.SPG($A365, "SP_TOTAL_REV", G$3)</f>
        <v>135131</v>
      </c>
      <c r="H365" s="4" cm="1">
        <f t="array" ref="H365">_xll.SNL.Clients.Office.Excel.Functions.SPG($A365, "SP_TOTAL_REV", H$3)</f>
        <v>121130</v>
      </c>
      <c r="I365" s="4" cm="1">
        <f t="array" ref="I365">_xll.SNL.Clients.Office.Excel.Functions.SPG($A365, "SP_TOTAL_REV", I$3)</f>
        <v>126475</v>
      </c>
      <c r="J365" s="4" cm="1">
        <f t="array" ref="J365">_xll.SNL.Clients.Office.Excel.Functions.SPG($A365, "SP_TOTAL_REV", J$3)</f>
        <v>133870</v>
      </c>
      <c r="K365" s="4" cm="1">
        <f t="array" ref="K365">_xll.SNL.Clients.Office.Excel.Functions.SPG($A365, "SP_TOTAL_REV", K$3)</f>
        <v>131650</v>
      </c>
      <c r="L365" s="4" cm="1">
        <f t="array" ref="L365">_xll.SNL.Clients.Office.Excel.Functions.SPG($A365, "SP_TOTAL_REV", L$3)</f>
        <v>129241</v>
      </c>
      <c r="M365" s="4" cm="1">
        <f t="array" ref="M365">_xll.SNL.Clients.Office.Excel.Functions.SPG($A365, "SP_TOTAL_REV", M$3)</f>
        <v>123007</v>
      </c>
      <c r="N365" s="4" cm="1">
        <f t="array" ref="N365">_xll.SNL.Clients.Office.Excel.Functions.SPG($A365, "SP_TOTAL_REV", N$3)</f>
        <v>126292</v>
      </c>
      <c r="O365" s="4" cm="1">
        <f t="array" ref="O365">_xll.SNL.Clients.Office.Excel.Functions.SPG($A365, "SP_TOTAL_REV", O$3)</f>
        <v>118003</v>
      </c>
      <c r="P365" s="4" cm="1">
        <f t="array" ref="P365">_xll.SNL.Clients.Office.Excel.Functions.SPG($A365, "SP_TOTAL_REV", P$3)</f>
        <v>118494</v>
      </c>
      <c r="Q365" s="4" cm="1">
        <f t="array" ref="Q365">_xll.SNL.Clients.Office.Excel.Functions.SPG($A365, "SP_TOTAL_REV", Q$3)</f>
        <v>116093</v>
      </c>
      <c r="R365" s="4" cm="1">
        <f t="array" ref="R365">_xll.SNL.Clients.Office.Excel.Functions.SPG($A365, "SP_TOTAL_REV", R$3)</f>
        <v>118223</v>
      </c>
      <c r="S365" s="4" cm="1">
        <f t="array" ref="S365">_xll.SNL.Clients.Office.Excel.Functions.SPG($A365, "SP_TOTAL_REV", S$3)</f>
        <v>115670</v>
      </c>
      <c r="T365" s="4" cm="1">
        <f t="array" ref="T365">_xll.SNL.Clients.Office.Excel.Functions.SPG($A365, "SP_TOTAL_REV", T$3)</f>
        <v>115457</v>
      </c>
      <c r="U365" s="4" cm="1">
        <f t="array" ref="U365">_xll.SNL.Clients.Office.Excel.Functions.SPG($A365, "SP_TOTAL_REV", U$3)</f>
        <v>112604</v>
      </c>
      <c r="V365" s="4" cm="1">
        <f t="array" ref="V365">_xll.SNL.Clients.Office.Excel.Functions.SPG($A365, "SP_TOTAL_REV", V$3)</f>
        <v>113424</v>
      </c>
      <c r="W365" s="4" cm="1">
        <f t="array" ref="W365">_xll.SNL.Clients.Office.Excel.Functions.SPG($A365, "SP_TOTAL_REV", W$3)</f>
        <v>113774</v>
      </c>
      <c r="X365" s="4" cm="1">
        <f t="array" ref="X365">_xll.SNL.Clients.Office.Excel.Functions.SPG($A365, "SP_TOTAL_REV", X$3)</f>
        <v>112868</v>
      </c>
      <c r="Y365" s="4" cm="1">
        <f t="array" ref="Y365">_xll.SNL.Clients.Office.Excel.Functions.SPG($A365, "SP_TOTAL_REV", Y$3)</f>
        <v>111512</v>
      </c>
    </row>
    <row r="366" spans="1:25" x14ac:dyDescent="0.3">
      <c r="A366" s="11" t="s">
        <v>1404</v>
      </c>
      <c r="B366" s="4" t="str" cm="1">
        <f t="array" ref="B366">_xll.SNL.Clients.Office.Excel.Functions.SPG($A366, "SP_TOTAL_REV", B$3)</f>
        <v>NA</v>
      </c>
      <c r="C366" s="4" cm="1">
        <f t="array" ref="C366">_xll.SNL.Clients.Office.Excel.Functions.SPG($A366, "SP_TOTAL_REV", C$3)</f>
        <v>1078000</v>
      </c>
      <c r="D366" s="4" cm="1">
        <f t="array" ref="D366">_xll.SNL.Clients.Office.Excel.Functions.SPG($A366, "SP_TOTAL_REV", D$3)</f>
        <v>1081000</v>
      </c>
      <c r="E366" s="4" cm="1">
        <f t="array" ref="E366">_xll.SNL.Clients.Office.Excel.Functions.SPG($A366, "SP_TOTAL_REV", E$3)</f>
        <v>1050000</v>
      </c>
      <c r="F366" s="4" cm="1">
        <f t="array" ref="F366">_xll.SNL.Clients.Office.Excel.Functions.SPG($A366, "SP_TOTAL_REV", F$3)</f>
        <v>1098000</v>
      </c>
      <c r="G366" s="4" cm="1">
        <f t="array" ref="G366">_xll.SNL.Clients.Office.Excel.Functions.SPG($A366, "SP_TOTAL_REV", G$3)</f>
        <v>1067000</v>
      </c>
      <c r="H366" s="4" cm="1">
        <f t="array" ref="H366">_xll.SNL.Clients.Office.Excel.Functions.SPG($A366, "SP_TOTAL_REV", H$3)</f>
        <v>1040000</v>
      </c>
      <c r="I366" s="4" cm="1">
        <f t="array" ref="I366">_xll.SNL.Clients.Office.Excel.Functions.SPG($A366, "SP_TOTAL_REV", I$3)</f>
        <v>986000</v>
      </c>
      <c r="J366" s="4" cm="1">
        <f t="array" ref="J366">_xll.SNL.Clients.Office.Excel.Functions.SPG($A366, "SP_TOTAL_REV", J$3)</f>
        <v>1065000</v>
      </c>
      <c r="K366" s="4" cm="1">
        <f t="array" ref="K366">_xll.SNL.Clients.Office.Excel.Functions.SPG($A366, "SP_TOTAL_REV", K$3)</f>
        <v>1030000</v>
      </c>
      <c r="L366" s="4" cm="1">
        <f t="array" ref="L366">_xll.SNL.Clients.Office.Excel.Functions.SPG($A366, "SP_TOTAL_REV", L$3)</f>
        <v>1067000</v>
      </c>
      <c r="M366" s="4" cm="1">
        <f t="array" ref="M366">_xll.SNL.Clients.Office.Excel.Functions.SPG($A366, "SP_TOTAL_REV", M$3)</f>
        <v>969000</v>
      </c>
      <c r="N366" s="4" t="str" cm="1">
        <f t="array" ref="N366">_xll.SNL.Clients.Office.Excel.Functions.SPG($A366, "SP_TOTAL_REV", N$3)</f>
        <v>NA</v>
      </c>
      <c r="O366" s="4" t="str" cm="1">
        <f t="array" ref="O366">_xll.SNL.Clients.Office.Excel.Functions.SPG($A366, "SP_TOTAL_REV", O$3)</f>
        <v>NA</v>
      </c>
      <c r="P366" s="4" t="str" cm="1">
        <f t="array" ref="P366">_xll.SNL.Clients.Office.Excel.Functions.SPG($A366, "SP_TOTAL_REV", P$3)</f>
        <v>NA</v>
      </c>
      <c r="Q366" s="4" t="str" cm="1">
        <f t="array" ref="Q366">_xll.SNL.Clients.Office.Excel.Functions.SPG($A366, "SP_TOTAL_REV", Q$3)</f>
        <v>NA</v>
      </c>
      <c r="R366" s="4" t="str" cm="1">
        <f t="array" ref="R366">_xll.SNL.Clients.Office.Excel.Functions.SPG($A366, "SP_TOTAL_REV", R$3)</f>
        <v>NA</v>
      </c>
      <c r="S366" s="4" t="str" cm="1">
        <f t="array" ref="S366">_xll.SNL.Clients.Office.Excel.Functions.SPG($A366, "SP_TOTAL_REV", S$3)</f>
        <v>NA</v>
      </c>
      <c r="T366" s="4" t="str" cm="1">
        <f t="array" ref="T366">_xll.SNL.Clients.Office.Excel.Functions.SPG($A366, "SP_TOTAL_REV", T$3)</f>
        <v>NA</v>
      </c>
      <c r="U366" s="4" t="str" cm="1">
        <f t="array" ref="U366">_xll.SNL.Clients.Office.Excel.Functions.SPG($A366, "SP_TOTAL_REV", U$3)</f>
        <v>NA</v>
      </c>
      <c r="V366" s="4" t="str" cm="1">
        <f t="array" ref="V366">_xll.SNL.Clients.Office.Excel.Functions.SPG($A366, "SP_TOTAL_REV", V$3)</f>
        <v>NA</v>
      </c>
      <c r="W366" s="4" t="str" cm="1">
        <f t="array" ref="W366">_xll.SNL.Clients.Office.Excel.Functions.SPG($A366, "SP_TOTAL_REV", W$3)</f>
        <v>NA</v>
      </c>
      <c r="X366" s="4" t="str" cm="1">
        <f t="array" ref="X366">_xll.SNL.Clients.Office.Excel.Functions.SPG($A366, "SP_TOTAL_REV", X$3)</f>
        <v>NA</v>
      </c>
      <c r="Y366" s="4" t="str" cm="1">
        <f t="array" ref="Y366">_xll.SNL.Clients.Office.Excel.Functions.SPG($A366, "SP_TOTAL_REV", Y$3)</f>
        <v>NA</v>
      </c>
    </row>
    <row r="367" spans="1:25" x14ac:dyDescent="0.3">
      <c r="A367" s="11" t="s">
        <v>1405</v>
      </c>
      <c r="B367" s="4" t="str" cm="1">
        <f t="array" ref="B367">_xll.SNL.Clients.Office.Excel.Functions.SPG($A367, "SP_TOTAL_REV", B$3)</f>
        <v>NA</v>
      </c>
      <c r="C367" s="4" cm="1">
        <f t="array" ref="C367">_xll.SNL.Clients.Office.Excel.Functions.SPG($A367, "SP_TOTAL_REV", C$3)</f>
        <v>711000</v>
      </c>
      <c r="D367" s="4" cm="1">
        <f t="array" ref="D367">_xll.SNL.Clients.Office.Excel.Functions.SPG($A367, "SP_TOTAL_REV", D$3)</f>
        <v>575000</v>
      </c>
      <c r="E367" s="4" cm="1">
        <f t="array" ref="E367">_xll.SNL.Clients.Office.Excel.Functions.SPG($A367, "SP_TOTAL_REV", E$3)</f>
        <v>858000</v>
      </c>
      <c r="F367" s="4" cm="1">
        <f t="array" ref="F367">_xll.SNL.Clients.Office.Excel.Functions.SPG($A367, "SP_TOTAL_REV", F$3)</f>
        <v>-2064000</v>
      </c>
      <c r="G367" s="4" cm="1">
        <f t="array" ref="G367">_xll.SNL.Clients.Office.Excel.Functions.SPG($A367, "SP_TOTAL_REV", G$3)</f>
        <v>809000</v>
      </c>
      <c r="H367" s="4" cm="1">
        <f t="array" ref="H367">_xll.SNL.Clients.Office.Excel.Functions.SPG($A367, "SP_TOTAL_REV", H$3)</f>
        <v>667000</v>
      </c>
      <c r="I367" s="4" cm="1">
        <f t="array" ref="I367">_xll.SNL.Clients.Office.Excel.Functions.SPG($A367, "SP_TOTAL_REV", I$3)</f>
        <v>906000</v>
      </c>
      <c r="J367" s="4" cm="1">
        <f t="array" ref="J367">_xll.SNL.Clients.Office.Excel.Functions.SPG($A367, "SP_TOTAL_REV", J$3)</f>
        <v>-2042000</v>
      </c>
      <c r="K367" s="4" cm="1">
        <f t="array" ref="K367">_xll.SNL.Clients.Office.Excel.Functions.SPG($A367, "SP_TOTAL_REV", K$3)</f>
        <v>1972000</v>
      </c>
      <c r="L367" s="4" cm="1">
        <f t="array" ref="L367">_xll.SNL.Clients.Office.Excel.Functions.SPG($A367, "SP_TOTAL_REV", L$3)</f>
        <v>1997000</v>
      </c>
      <c r="M367" s="4" cm="1">
        <f t="array" ref="M367">_xll.SNL.Clients.Office.Excel.Functions.SPG($A367, "SP_TOTAL_REV", M$3)</f>
        <v>1866000</v>
      </c>
      <c r="N367" s="4" cm="1">
        <f t="array" ref="N367">_xll.SNL.Clients.Office.Excel.Functions.SPG($A367, "SP_TOTAL_REV", N$3)</f>
        <v>2034000</v>
      </c>
      <c r="O367" s="4" cm="1">
        <f t="array" ref="O367">_xll.SNL.Clients.Office.Excel.Functions.SPG($A367, "SP_TOTAL_REV", O$3)</f>
        <v>1901000</v>
      </c>
      <c r="P367" s="4" cm="1">
        <f t="array" ref="P367">_xll.SNL.Clients.Office.Excel.Functions.SPG($A367, "SP_TOTAL_REV", P$3)</f>
        <v>1677000</v>
      </c>
      <c r="Q367" s="4" cm="1">
        <f t="array" ref="Q367">_xll.SNL.Clients.Office.Excel.Functions.SPG($A367, "SP_TOTAL_REV", Q$3)</f>
        <v>1544000</v>
      </c>
      <c r="R367" s="4" t="str" cm="1">
        <f t="array" ref="R367">_xll.SNL.Clients.Office.Excel.Functions.SPG($A367, "SP_TOTAL_REV", R$3)</f>
        <v>NA</v>
      </c>
      <c r="S367" s="4" cm="1">
        <f t="array" ref="S367">_xll.SNL.Clients.Office.Excel.Functions.SPG($A367, "SP_TOTAL_REV", S$3)</f>
        <v>1589000</v>
      </c>
      <c r="T367" s="4" cm="1">
        <f t="array" ref="T367">_xll.SNL.Clients.Office.Excel.Functions.SPG($A367, "SP_TOTAL_REV", T$3)</f>
        <v>1484000</v>
      </c>
      <c r="U367" s="4" cm="1">
        <f t="array" ref="U367">_xll.SNL.Clients.Office.Excel.Functions.SPG($A367, "SP_TOTAL_REV", U$3)</f>
        <v>1503000</v>
      </c>
      <c r="V367" s="4" cm="1">
        <f t="array" ref="V367">_xll.SNL.Clients.Office.Excel.Functions.SPG($A367, "SP_TOTAL_REV", V$3)</f>
        <v>1886000</v>
      </c>
      <c r="W367" s="4" cm="1">
        <f t="array" ref="W367">_xll.SNL.Clients.Office.Excel.Functions.SPG($A367, "SP_TOTAL_REV", W$3)</f>
        <v>1783000</v>
      </c>
      <c r="X367" s="4" cm="1">
        <f t="array" ref="X367">_xll.SNL.Clients.Office.Excel.Functions.SPG($A367, "SP_TOTAL_REV", X$3)</f>
        <v>1710000</v>
      </c>
      <c r="Y367" s="4" cm="1">
        <f t="array" ref="Y367">_xll.SNL.Clients.Office.Excel.Functions.SPG($A367, "SP_TOTAL_REV", Y$3)</f>
        <v>1536000</v>
      </c>
    </row>
    <row r="368" spans="1:25" x14ac:dyDescent="0.3">
      <c r="A368" s="11" t="s">
        <v>1406</v>
      </c>
      <c r="B368" s="4" t="str" cm="1">
        <f t="array" ref="B368">_xll.SNL.Clients.Office.Excel.Functions.SPG($A368, "SP_TOTAL_REV", B$3)</f>
        <v>NA</v>
      </c>
      <c r="C368" s="4" cm="1">
        <f t="array" ref="C368">_xll.SNL.Clients.Office.Excel.Functions.SPG($A368, "SP_TOTAL_REV", C$3)</f>
        <v>167824</v>
      </c>
      <c r="D368" s="4" cm="1">
        <f t="array" ref="D368">_xll.SNL.Clients.Office.Excel.Functions.SPG($A368, "SP_TOTAL_REV", D$3)</f>
        <v>164502</v>
      </c>
      <c r="E368" s="4" cm="1">
        <f t="array" ref="E368">_xll.SNL.Clients.Office.Excel.Functions.SPG($A368, "SP_TOTAL_REV", E$3)</f>
        <v>156240</v>
      </c>
      <c r="F368" s="4" cm="1">
        <f t="array" ref="F368">_xll.SNL.Clients.Office.Excel.Functions.SPG($A368, "SP_TOTAL_REV", F$3)</f>
        <v>155552</v>
      </c>
      <c r="G368" s="4" cm="1">
        <f t="array" ref="G368">_xll.SNL.Clients.Office.Excel.Functions.SPG($A368, "SP_TOTAL_REV", G$3)</f>
        <v>151954</v>
      </c>
      <c r="H368" s="4" cm="1">
        <f t="array" ref="H368">_xll.SNL.Clients.Office.Excel.Functions.SPG($A368, "SP_TOTAL_REV", H$3)</f>
        <v>146917</v>
      </c>
      <c r="I368" s="4" cm="1">
        <f t="array" ref="I368">_xll.SNL.Clients.Office.Excel.Functions.SPG($A368, "SP_TOTAL_REV", I$3)</f>
        <v>137220</v>
      </c>
      <c r="J368" s="4" cm="1">
        <f t="array" ref="J368">_xll.SNL.Clients.Office.Excel.Functions.SPG($A368, "SP_TOTAL_REV", J$3)</f>
        <v>138705</v>
      </c>
      <c r="K368" s="4" cm="1">
        <f t="array" ref="K368">_xll.SNL.Clients.Office.Excel.Functions.SPG($A368, "SP_TOTAL_REV", K$3)</f>
        <v>128782</v>
      </c>
      <c r="L368" s="4" cm="1">
        <f t="array" ref="L368">_xll.SNL.Clients.Office.Excel.Functions.SPG($A368, "SP_TOTAL_REV", L$3)</f>
        <v>125072</v>
      </c>
      <c r="M368" s="4" cm="1">
        <f t="array" ref="M368">_xll.SNL.Clients.Office.Excel.Functions.SPG($A368, "SP_TOTAL_REV", M$3)</f>
        <v>117169</v>
      </c>
      <c r="N368" s="4" cm="1">
        <f t="array" ref="N368">_xll.SNL.Clients.Office.Excel.Functions.SPG($A368, "SP_TOTAL_REV", N$3)</f>
        <v>125732</v>
      </c>
      <c r="O368" s="4" cm="1">
        <f t="array" ref="O368">_xll.SNL.Clients.Office.Excel.Functions.SPG($A368, "SP_TOTAL_REV", O$3)</f>
        <v>121340</v>
      </c>
      <c r="P368" s="4" cm="1">
        <f t="array" ref="P368">_xll.SNL.Clients.Office.Excel.Functions.SPG($A368, "SP_TOTAL_REV", P$3)</f>
        <v>121724</v>
      </c>
      <c r="Q368" s="4" cm="1">
        <f t="array" ref="Q368">_xll.SNL.Clients.Office.Excel.Functions.SPG($A368, "SP_TOTAL_REV", Q$3)</f>
        <v>115533</v>
      </c>
      <c r="R368" s="4" cm="1">
        <f t="array" ref="R368">_xll.SNL.Clients.Office.Excel.Functions.SPG($A368, "SP_TOTAL_REV", R$3)</f>
        <v>125997</v>
      </c>
      <c r="S368" s="4" cm="1">
        <f t="array" ref="S368">_xll.SNL.Clients.Office.Excel.Functions.SPG($A368, "SP_TOTAL_REV", S$3)</f>
        <v>125444</v>
      </c>
      <c r="T368" s="4" cm="1">
        <f t="array" ref="T368">_xll.SNL.Clients.Office.Excel.Functions.SPG($A368, "SP_TOTAL_REV", T$3)</f>
        <v>86977</v>
      </c>
      <c r="U368" s="4" cm="1">
        <f t="array" ref="U368">_xll.SNL.Clients.Office.Excel.Functions.SPG($A368, "SP_TOTAL_REV", U$3)</f>
        <v>106030</v>
      </c>
      <c r="V368" s="4" cm="1">
        <f t="array" ref="V368">_xll.SNL.Clients.Office.Excel.Functions.SPG($A368, "SP_TOTAL_REV", V$3)</f>
        <v>106868</v>
      </c>
      <c r="W368" s="4" cm="1">
        <f t="array" ref="W368">_xll.SNL.Clients.Office.Excel.Functions.SPG($A368, "SP_TOTAL_REV", W$3)</f>
        <v>104672</v>
      </c>
      <c r="X368" s="4" cm="1">
        <f t="array" ref="X368">_xll.SNL.Clients.Office.Excel.Functions.SPG($A368, "SP_TOTAL_REV", X$3)</f>
        <v>101713</v>
      </c>
      <c r="Y368" s="4" cm="1">
        <f t="array" ref="Y368">_xll.SNL.Clients.Office.Excel.Functions.SPG($A368, "SP_TOTAL_REV", Y$3)</f>
        <v>95577</v>
      </c>
    </row>
    <row r="369" spans="1:25" x14ac:dyDescent="0.3">
      <c r="A369" s="11" t="s">
        <v>1407</v>
      </c>
      <c r="B369" s="4" cm="1">
        <f t="array" ref="B369">_xll.SNL.Clients.Office.Excel.Functions.SPG($A369, "SP_TOTAL_REV", B$3)</f>
        <v>252019</v>
      </c>
      <c r="C369" s="4" cm="1">
        <f t="array" ref="C369">_xll.SNL.Clients.Office.Excel.Functions.SPG($A369, "SP_TOTAL_REV", C$3)</f>
        <v>191108</v>
      </c>
      <c r="D369" s="4" cm="1">
        <f t="array" ref="D369">_xll.SNL.Clients.Office.Excel.Functions.SPG($A369, "SP_TOTAL_REV", D$3)</f>
        <v>174565</v>
      </c>
      <c r="E369" s="4" cm="1">
        <f t="array" ref="E369">_xll.SNL.Clients.Office.Excel.Functions.SPG($A369, "SP_TOTAL_REV", E$3)</f>
        <v>203443</v>
      </c>
      <c r="F369" s="4" cm="1">
        <f t="array" ref="F369">_xll.SNL.Clients.Office.Excel.Functions.SPG($A369, "SP_TOTAL_REV", F$3)</f>
        <v>218072</v>
      </c>
      <c r="G369" s="4" cm="1">
        <f t="array" ref="G369">_xll.SNL.Clients.Office.Excel.Functions.SPG($A369, "SP_TOTAL_REV", G$3)</f>
        <v>196802</v>
      </c>
      <c r="H369" s="4" cm="1">
        <f t="array" ref="H369">_xll.SNL.Clients.Office.Excel.Functions.SPG($A369, "SP_TOTAL_REV", H$3)</f>
        <v>211138</v>
      </c>
      <c r="I369" s="4" cm="1">
        <f t="array" ref="I369">_xll.SNL.Clients.Office.Excel.Functions.SPG($A369, "SP_TOTAL_REV", I$3)</f>
        <v>208093</v>
      </c>
      <c r="J369" s="4" cm="1">
        <f t="array" ref="J369">_xll.SNL.Clients.Office.Excel.Functions.SPG($A369, "SP_TOTAL_REV", J$3)</f>
        <v>269544</v>
      </c>
      <c r="K369" s="4" cm="1">
        <f t="array" ref="K369">_xll.SNL.Clients.Office.Excel.Functions.SPG($A369, "SP_TOTAL_REV", K$3)</f>
        <v>228081</v>
      </c>
      <c r="L369" s="4" cm="1">
        <f t="array" ref="L369">_xll.SNL.Clients.Office.Excel.Functions.SPG($A369, "SP_TOTAL_REV", L$3)</f>
        <v>208812</v>
      </c>
      <c r="M369" s="4" cm="1">
        <f t="array" ref="M369">_xll.SNL.Clients.Office.Excel.Functions.SPG($A369, "SP_TOTAL_REV", M$3)</f>
        <v>191191</v>
      </c>
      <c r="N369" s="4" cm="1">
        <f t="array" ref="N369">_xll.SNL.Clients.Office.Excel.Functions.SPG($A369, "SP_TOTAL_REV", N$3)</f>
        <v>262194</v>
      </c>
      <c r="O369" s="4" cm="1">
        <f t="array" ref="O369">_xll.SNL.Clients.Office.Excel.Functions.SPG($A369, "SP_TOTAL_REV", O$3)</f>
        <v>211918</v>
      </c>
      <c r="P369" s="4" cm="1">
        <f t="array" ref="P369">_xll.SNL.Clients.Office.Excel.Functions.SPG($A369, "SP_TOTAL_REV", P$3)</f>
        <v>190272</v>
      </c>
      <c r="Q369" s="4" cm="1">
        <f t="array" ref="Q369">_xll.SNL.Clients.Office.Excel.Functions.SPG($A369, "SP_TOTAL_REV", Q$3)</f>
        <v>213389</v>
      </c>
      <c r="R369" s="4" cm="1">
        <f t="array" ref="R369">_xll.SNL.Clients.Office.Excel.Functions.SPG($A369, "SP_TOTAL_REV", R$3)</f>
        <v>228739</v>
      </c>
      <c r="S369" s="4" cm="1">
        <f t="array" ref="S369">_xll.SNL.Clients.Office.Excel.Functions.SPG($A369, "SP_TOTAL_REV", S$3)</f>
        <v>205339</v>
      </c>
      <c r="T369" s="4" cm="1">
        <f t="array" ref="T369">_xll.SNL.Clients.Office.Excel.Functions.SPG($A369, "SP_TOTAL_REV", T$3)</f>
        <v>183815</v>
      </c>
      <c r="U369" s="4" cm="1">
        <f t="array" ref="U369">_xll.SNL.Clients.Office.Excel.Functions.SPG($A369, "SP_TOTAL_REV", U$3)</f>
        <v>229351</v>
      </c>
      <c r="V369" s="4" cm="1">
        <f t="array" ref="V369">_xll.SNL.Clients.Office.Excel.Functions.SPG($A369, "SP_TOTAL_REV", V$3)</f>
        <v>260024</v>
      </c>
      <c r="W369" s="4" cm="1">
        <f t="array" ref="W369">_xll.SNL.Clients.Office.Excel.Functions.SPG($A369, "SP_TOTAL_REV", W$3)</f>
        <v>216421</v>
      </c>
      <c r="X369" s="4" cm="1">
        <f t="array" ref="X369">_xll.SNL.Clients.Office.Excel.Functions.SPG($A369, "SP_TOTAL_REV", X$3)</f>
        <v>186024</v>
      </c>
      <c r="Y369" s="4" cm="1">
        <f t="array" ref="Y369">_xll.SNL.Clients.Office.Excel.Functions.SPG($A369, "SP_TOTAL_REV", Y$3)</f>
        <v>235002</v>
      </c>
    </row>
    <row r="370" spans="1:25" x14ac:dyDescent="0.3">
      <c r="A370" s="11" t="s">
        <v>1408</v>
      </c>
      <c r="B370" s="4" t="str" cm="1">
        <f t="array" ref="B370">_xll.SNL.Clients.Office.Excel.Functions.SPG($A370, "SP_TOTAL_REV", B$3)</f>
        <v>NA</v>
      </c>
      <c r="C370" s="4" cm="1">
        <f t="array" ref="C370">_xll.SNL.Clients.Office.Excel.Functions.SPG($A370, "SP_TOTAL_REV", C$3)</f>
        <v>98468</v>
      </c>
      <c r="D370" s="4" cm="1">
        <f t="array" ref="D370">_xll.SNL.Clients.Office.Excel.Functions.SPG($A370, "SP_TOTAL_REV", D$3)</f>
        <v>36689</v>
      </c>
      <c r="E370" s="4" cm="1">
        <f t="array" ref="E370">_xll.SNL.Clients.Office.Excel.Functions.SPG($A370, "SP_TOTAL_REV", E$3)</f>
        <v>29372</v>
      </c>
      <c r="F370" s="4" cm="1">
        <f t="array" ref="F370">_xll.SNL.Clients.Office.Excel.Functions.SPG($A370, "SP_TOTAL_REV", F$3)</f>
        <v>112801</v>
      </c>
      <c r="G370" s="4" cm="1">
        <f t="array" ref="G370">_xll.SNL.Clients.Office.Excel.Functions.SPG($A370, "SP_TOTAL_REV", G$3)</f>
        <v>-4210</v>
      </c>
      <c r="H370" s="4" cm="1">
        <f t="array" ref="H370">_xll.SNL.Clients.Office.Excel.Functions.SPG($A370, "SP_TOTAL_REV", H$3)</f>
        <v>35310</v>
      </c>
      <c r="I370" s="4" cm="1">
        <f t="array" ref="I370">_xll.SNL.Clients.Office.Excel.Functions.SPG($A370, "SP_TOTAL_REV", I$3)</f>
        <v>71255</v>
      </c>
      <c r="J370" s="4" cm="1">
        <f t="array" ref="J370">_xll.SNL.Clients.Office.Excel.Functions.SPG($A370, "SP_TOTAL_REV", J$3)</f>
        <v>5406</v>
      </c>
      <c r="K370" s="4" cm="1">
        <f t="array" ref="K370">_xll.SNL.Clients.Office.Excel.Functions.SPG($A370, "SP_TOTAL_REV", K$3)</f>
        <v>-42318</v>
      </c>
      <c r="L370" s="4" cm="1">
        <f t="array" ref="L370">_xll.SNL.Clients.Office.Excel.Functions.SPG($A370, "SP_TOTAL_REV", L$3)</f>
        <v>5896</v>
      </c>
      <c r="M370" s="4" cm="1">
        <f t="array" ref="M370">_xll.SNL.Clients.Office.Excel.Functions.SPG($A370, "SP_TOTAL_REV", M$3)</f>
        <v>-16302</v>
      </c>
      <c r="N370" s="4" cm="1">
        <f t="array" ref="N370">_xll.SNL.Clients.Office.Excel.Functions.SPG($A370, "SP_TOTAL_REV", N$3)</f>
        <v>70104</v>
      </c>
      <c r="O370" s="4" cm="1">
        <f t="array" ref="O370">_xll.SNL.Clients.Office.Excel.Functions.SPG($A370, "SP_TOTAL_REV", O$3)</f>
        <v>82026</v>
      </c>
      <c r="P370" s="4" cm="1">
        <f t="array" ref="P370">_xll.SNL.Clients.Office.Excel.Functions.SPG($A370, "SP_TOTAL_REV", P$3)</f>
        <v>74751</v>
      </c>
      <c r="Q370" s="4" cm="1">
        <f t="array" ref="Q370">_xll.SNL.Clients.Office.Excel.Functions.SPG($A370, "SP_TOTAL_REV", Q$3)</f>
        <v>70060</v>
      </c>
      <c r="R370" s="4" cm="1">
        <f t="array" ref="R370">_xll.SNL.Clients.Office.Excel.Functions.SPG($A370, "SP_TOTAL_REV", R$3)</f>
        <v>93227</v>
      </c>
      <c r="S370" s="4" cm="1">
        <f t="array" ref="S370">_xll.SNL.Clients.Office.Excel.Functions.SPG($A370, "SP_TOTAL_REV", S$3)</f>
        <v>116057</v>
      </c>
      <c r="T370" s="4" cm="1">
        <f t="array" ref="T370">_xll.SNL.Clients.Office.Excel.Functions.SPG($A370, "SP_TOTAL_REV", T$3)</f>
        <v>134547</v>
      </c>
      <c r="U370" s="4" cm="1">
        <f t="array" ref="U370">_xll.SNL.Clients.Office.Excel.Functions.SPG($A370, "SP_TOTAL_REV", U$3)</f>
        <v>-549554</v>
      </c>
      <c r="V370" s="4" cm="1">
        <f t="array" ref="V370">_xll.SNL.Clients.Office.Excel.Functions.SPG($A370, "SP_TOTAL_REV", V$3)</f>
        <v>77662</v>
      </c>
      <c r="W370" s="4" cm="1">
        <f t="array" ref="W370">_xll.SNL.Clients.Office.Excel.Functions.SPG($A370, "SP_TOTAL_REV", W$3)</f>
        <v>53123</v>
      </c>
      <c r="X370" s="4" cm="1">
        <f t="array" ref="X370">_xll.SNL.Clients.Office.Excel.Functions.SPG($A370, "SP_TOTAL_REV", X$3)</f>
        <v>33680</v>
      </c>
      <c r="Y370" s="4" cm="1">
        <f t="array" ref="Y370">_xll.SNL.Clients.Office.Excel.Functions.SPG($A370, "SP_TOTAL_REV", Y$3)</f>
        <v>59793</v>
      </c>
    </row>
    <row r="371" spans="1:25" x14ac:dyDescent="0.3">
      <c r="A371" s="11" t="s">
        <v>1409</v>
      </c>
      <c r="B371" s="4" t="str" cm="1">
        <f t="array" ref="B371">_xll.SNL.Clients.Office.Excel.Functions.SPG($A371, "SP_TOTAL_REV", B$3)</f>
        <v>NA</v>
      </c>
      <c r="C371" s="4" cm="1">
        <f t="array" ref="C371">_xll.SNL.Clients.Office.Excel.Functions.SPG($A371, "SP_TOTAL_REV", C$3)</f>
        <v>1947000</v>
      </c>
      <c r="D371" s="4" cm="1">
        <f t="array" ref="D371">_xll.SNL.Clients.Office.Excel.Functions.SPG($A371, "SP_TOTAL_REV", D$3)</f>
        <v>2033000</v>
      </c>
      <c r="E371" s="4" cm="1">
        <f t="array" ref="E371">_xll.SNL.Clients.Office.Excel.Functions.SPG($A371, "SP_TOTAL_REV", E$3)</f>
        <v>1653000</v>
      </c>
      <c r="F371" s="4" cm="1">
        <f t="array" ref="F371">_xll.SNL.Clients.Office.Excel.Functions.SPG($A371, "SP_TOTAL_REV", F$3)</f>
        <v>2076000</v>
      </c>
      <c r="G371" s="4" cm="1">
        <f t="array" ref="G371">_xll.SNL.Clients.Office.Excel.Functions.SPG($A371, "SP_TOTAL_REV", G$3)</f>
        <v>2048000</v>
      </c>
      <c r="H371" s="4" cm="1">
        <f t="array" ref="H371">_xll.SNL.Clients.Office.Excel.Functions.SPG($A371, "SP_TOTAL_REV", H$3)</f>
        <v>2204000</v>
      </c>
      <c r="I371" s="4" cm="1">
        <f t="array" ref="I371">_xll.SNL.Clients.Office.Excel.Functions.SPG($A371, "SP_TOTAL_REV", I$3)</f>
        <v>1805000</v>
      </c>
      <c r="J371" s="4" cm="1">
        <f t="array" ref="J371">_xll.SNL.Clients.Office.Excel.Functions.SPG($A371, "SP_TOTAL_REV", J$3)</f>
        <v>2285000</v>
      </c>
      <c r="K371" s="4" cm="1">
        <f t="array" ref="K371">_xll.SNL.Clients.Office.Excel.Functions.SPG($A371, "SP_TOTAL_REV", K$3)</f>
        <v>2252000</v>
      </c>
      <c r="L371" s="4" cm="1">
        <f t="array" ref="L371">_xll.SNL.Clients.Office.Excel.Functions.SPG($A371, "SP_TOTAL_REV", L$3)</f>
        <v>2534000</v>
      </c>
      <c r="M371" s="4" cm="1">
        <f t="array" ref="M371">_xll.SNL.Clients.Office.Excel.Functions.SPG($A371, "SP_TOTAL_REV", M$3)</f>
        <v>2388000</v>
      </c>
      <c r="N371" s="4" cm="1">
        <f t="array" ref="N371">_xll.SNL.Clients.Office.Excel.Functions.SPG($A371, "SP_TOTAL_REV", N$3)</f>
        <v>2805000</v>
      </c>
      <c r="O371" s="4" cm="1">
        <f t="array" ref="O371">_xll.SNL.Clients.Office.Excel.Functions.SPG($A371, "SP_TOTAL_REV", O$3)</f>
        <v>2787000</v>
      </c>
      <c r="P371" s="4" cm="1">
        <f t="array" ref="P371">_xll.SNL.Clients.Office.Excel.Functions.SPG($A371, "SP_TOTAL_REV", P$3)</f>
        <v>2709000</v>
      </c>
      <c r="Q371" s="4" cm="1">
        <f t="array" ref="Q371">_xll.SNL.Clients.Office.Excel.Functions.SPG($A371, "SP_TOTAL_REV", Q$3)</f>
        <v>2288000</v>
      </c>
      <c r="R371" s="4" cm="1">
        <f t="array" ref="R371">_xll.SNL.Clients.Office.Excel.Functions.SPG($A371, "SP_TOTAL_REV", R$3)</f>
        <v>2689000</v>
      </c>
      <c r="S371" s="4" cm="1">
        <f t="array" ref="S371">_xll.SNL.Clients.Office.Excel.Functions.SPG($A371, "SP_TOTAL_REV", S$3)</f>
        <v>2699000</v>
      </c>
      <c r="T371" s="4" cm="1">
        <f t="array" ref="T371">_xll.SNL.Clients.Office.Excel.Functions.SPG($A371, "SP_TOTAL_REV", T$3)</f>
        <v>2111000</v>
      </c>
      <c r="U371" s="4" cm="1">
        <f t="array" ref="U371">_xll.SNL.Clients.Office.Excel.Functions.SPG($A371, "SP_TOTAL_REV", U$3)</f>
        <v>1886000</v>
      </c>
      <c r="V371" s="4" cm="1">
        <f t="array" ref="V371">_xll.SNL.Clients.Office.Excel.Functions.SPG($A371, "SP_TOTAL_REV", V$3)</f>
        <v>2624000</v>
      </c>
      <c r="W371" s="4" cm="1">
        <f t="array" ref="W371">_xll.SNL.Clients.Office.Excel.Functions.SPG($A371, "SP_TOTAL_REV", W$3)</f>
        <v>2569000</v>
      </c>
      <c r="X371" s="4" cm="1">
        <f t="array" ref="X371">_xll.SNL.Clients.Office.Excel.Functions.SPG($A371, "SP_TOTAL_REV", X$3)</f>
        <v>2480000</v>
      </c>
      <c r="Y371" s="4" cm="1">
        <f t="array" ref="Y371">_xll.SNL.Clients.Office.Excel.Functions.SPG($A371, "SP_TOTAL_REV", Y$3)</f>
        <v>2042000</v>
      </c>
    </row>
    <row r="372" spans="1:25" x14ac:dyDescent="0.3">
      <c r="A372" s="11" t="s">
        <v>1410</v>
      </c>
      <c r="B372" s="4" t="str" cm="1">
        <f t="array" ref="B372">_xll.SNL.Clients.Office.Excel.Functions.SPG($A372, "SP_TOTAL_REV", B$3)</f>
        <v>NA</v>
      </c>
      <c r="C372" s="4" cm="1">
        <f t="array" ref="C372">_xll.SNL.Clients.Office.Excel.Functions.SPG($A372, "SP_TOTAL_REV", C$3)</f>
        <v>64148</v>
      </c>
      <c r="D372" s="4" cm="1">
        <f t="array" ref="D372">_xll.SNL.Clients.Office.Excel.Functions.SPG($A372, "SP_TOTAL_REV", D$3)</f>
        <v>64291</v>
      </c>
      <c r="E372" s="4" cm="1">
        <f t="array" ref="E372">_xll.SNL.Clients.Office.Excel.Functions.SPG($A372, "SP_TOTAL_REV", E$3)</f>
        <v>67615</v>
      </c>
      <c r="F372" s="4" cm="1">
        <f t="array" ref="F372">_xll.SNL.Clients.Office.Excel.Functions.SPG($A372, "SP_TOTAL_REV", F$3)</f>
        <v>68591</v>
      </c>
      <c r="G372" s="4" cm="1">
        <f t="array" ref="G372">_xll.SNL.Clients.Office.Excel.Functions.SPG($A372, "SP_TOTAL_REV", G$3)</f>
        <v>70015</v>
      </c>
      <c r="H372" s="4" cm="1">
        <f t="array" ref="H372">_xll.SNL.Clients.Office.Excel.Functions.SPG($A372, "SP_TOTAL_REV", H$3)</f>
        <v>69569</v>
      </c>
      <c r="I372" s="4" cm="1">
        <f t="array" ref="I372">_xll.SNL.Clients.Office.Excel.Functions.SPG($A372, "SP_TOTAL_REV", I$3)</f>
        <v>69227</v>
      </c>
      <c r="J372" s="4" cm="1">
        <f t="array" ref="J372">_xll.SNL.Clients.Office.Excel.Functions.SPG($A372, "SP_TOTAL_REV", J$3)</f>
        <v>69349</v>
      </c>
      <c r="K372" s="4" cm="1">
        <f t="array" ref="K372">_xll.SNL.Clients.Office.Excel.Functions.SPG($A372, "SP_TOTAL_REV", K$3)</f>
        <v>68051</v>
      </c>
      <c r="L372" s="4" cm="1">
        <f t="array" ref="L372">_xll.SNL.Clients.Office.Excel.Functions.SPG($A372, "SP_TOTAL_REV", L$3)</f>
        <v>65766</v>
      </c>
      <c r="M372" s="4" cm="1">
        <f t="array" ref="M372">_xll.SNL.Clients.Office.Excel.Functions.SPG($A372, "SP_TOTAL_REV", M$3)</f>
        <v>60786</v>
      </c>
      <c r="N372" s="4" cm="1">
        <f t="array" ref="N372">_xll.SNL.Clients.Office.Excel.Functions.SPG($A372, "SP_TOTAL_REV", N$3)</f>
        <v>58497</v>
      </c>
      <c r="O372" s="4" cm="1">
        <f t="array" ref="O372">_xll.SNL.Clients.Office.Excel.Functions.SPG($A372, "SP_TOTAL_REV", O$3)</f>
        <v>56384</v>
      </c>
      <c r="P372" s="4" cm="1">
        <f t="array" ref="P372">_xll.SNL.Clients.Office.Excel.Functions.SPG($A372, "SP_TOTAL_REV", P$3)</f>
        <v>52563</v>
      </c>
      <c r="Q372" s="4" cm="1">
        <f t="array" ref="Q372">_xll.SNL.Clients.Office.Excel.Functions.SPG($A372, "SP_TOTAL_REV", Q$3)</f>
        <v>51796</v>
      </c>
      <c r="R372" s="4" cm="1">
        <f t="array" ref="R372">_xll.SNL.Clients.Office.Excel.Functions.SPG($A372, "SP_TOTAL_REV", R$3)</f>
        <v>50548</v>
      </c>
      <c r="S372" s="4" cm="1">
        <f t="array" ref="S372">_xll.SNL.Clients.Office.Excel.Functions.SPG($A372, "SP_TOTAL_REV", S$3)</f>
        <v>50990</v>
      </c>
      <c r="T372" s="4" cm="1">
        <f t="array" ref="T372">_xll.SNL.Clients.Office.Excel.Functions.SPG($A372, "SP_TOTAL_REV", T$3)</f>
        <v>50681</v>
      </c>
      <c r="U372" s="4" cm="1">
        <f t="array" ref="U372">_xll.SNL.Clients.Office.Excel.Functions.SPG($A372, "SP_TOTAL_REV", U$3)</f>
        <v>52582</v>
      </c>
      <c r="V372" s="4" cm="1">
        <f t="array" ref="V372">_xll.SNL.Clients.Office.Excel.Functions.SPG($A372, "SP_TOTAL_REV", V$3)</f>
        <v>49676</v>
      </c>
      <c r="W372" s="4" cm="1">
        <f t="array" ref="W372">_xll.SNL.Clients.Office.Excel.Functions.SPG($A372, "SP_TOTAL_REV", W$3)</f>
        <v>46833</v>
      </c>
      <c r="X372" s="4" cm="1">
        <f t="array" ref="X372">_xll.SNL.Clients.Office.Excel.Functions.SPG($A372, "SP_TOTAL_REV", X$3)</f>
        <v>43066</v>
      </c>
      <c r="Y372" s="4" cm="1">
        <f t="array" ref="Y372">_xll.SNL.Clients.Office.Excel.Functions.SPG($A372, "SP_TOTAL_REV", Y$3)</f>
        <v>41491</v>
      </c>
    </row>
    <row r="373" spans="1:25" x14ac:dyDescent="0.3">
      <c r="A373" s="11" t="s">
        <v>1411</v>
      </c>
      <c r="B373" s="4" t="str" cm="1">
        <f t="array" ref="B373">_xll.SNL.Clients.Office.Excel.Functions.SPG($A373, "SP_TOTAL_REV", B$3)</f>
        <v>NA</v>
      </c>
      <c r="C373" s="4" cm="1">
        <f t="array" ref="C373">_xll.SNL.Clients.Office.Excel.Functions.SPG($A373, "SP_TOTAL_REV", C$3)</f>
        <v>166092</v>
      </c>
      <c r="D373" s="4" cm="1">
        <f t="array" ref="D373">_xll.SNL.Clients.Office.Excel.Functions.SPG($A373, "SP_TOTAL_REV", D$3)</f>
        <v>162122</v>
      </c>
      <c r="E373" s="4" cm="1">
        <f t="array" ref="E373">_xll.SNL.Clients.Office.Excel.Functions.SPG($A373, "SP_TOTAL_REV", E$3)</f>
        <v>156253</v>
      </c>
      <c r="F373" s="4" cm="1">
        <f t="array" ref="F373">_xll.SNL.Clients.Office.Excel.Functions.SPG($A373, "SP_TOTAL_REV", F$3)</f>
        <v>151380</v>
      </c>
      <c r="G373" s="4" cm="1">
        <f t="array" ref="G373">_xll.SNL.Clients.Office.Excel.Functions.SPG($A373, "SP_TOTAL_REV", G$3)</f>
        <v>148159</v>
      </c>
      <c r="H373" s="4" cm="1">
        <f t="array" ref="H373">_xll.SNL.Clients.Office.Excel.Functions.SPG($A373, "SP_TOTAL_REV", H$3)</f>
        <v>142685</v>
      </c>
      <c r="I373" s="4" cm="1">
        <f t="array" ref="I373">_xll.SNL.Clients.Office.Excel.Functions.SPG($A373, "SP_TOTAL_REV", I$3)</f>
        <v>136779</v>
      </c>
      <c r="J373" s="4" cm="1">
        <f t="array" ref="J373">_xll.SNL.Clients.Office.Excel.Functions.SPG($A373, "SP_TOTAL_REV", J$3)</f>
        <v>133107</v>
      </c>
      <c r="K373" s="4" cm="1">
        <f t="array" ref="K373">_xll.SNL.Clients.Office.Excel.Functions.SPG($A373, "SP_TOTAL_REV", K$3)</f>
        <v>130577</v>
      </c>
      <c r="L373" s="4" cm="1">
        <f t="array" ref="L373">_xll.SNL.Clients.Office.Excel.Functions.SPG($A373, "SP_TOTAL_REV", L$3)</f>
        <v>133240</v>
      </c>
      <c r="M373" s="4" cm="1">
        <f t="array" ref="M373">_xll.SNL.Clients.Office.Excel.Functions.SPG($A373, "SP_TOTAL_REV", M$3)</f>
        <v>127534</v>
      </c>
      <c r="N373" s="4" cm="1">
        <f t="array" ref="N373">_xll.SNL.Clients.Office.Excel.Functions.SPG($A373, "SP_TOTAL_REV", N$3)</f>
        <v>125184</v>
      </c>
      <c r="O373" s="4" cm="1">
        <f t="array" ref="O373">_xll.SNL.Clients.Office.Excel.Functions.SPG($A373, "SP_TOTAL_REV", O$3)</f>
        <v>124041</v>
      </c>
      <c r="P373" s="4" cm="1">
        <f t="array" ref="P373">_xll.SNL.Clients.Office.Excel.Functions.SPG($A373, "SP_TOTAL_REV", P$3)</f>
        <v>121423</v>
      </c>
      <c r="Q373" s="4" cm="1">
        <f t="array" ref="Q373">_xll.SNL.Clients.Office.Excel.Functions.SPG($A373, "SP_TOTAL_REV", Q$3)</f>
        <v>114989</v>
      </c>
      <c r="R373" s="4" cm="1">
        <f t="array" ref="R373">_xll.SNL.Clients.Office.Excel.Functions.SPG($A373, "SP_TOTAL_REV", R$3)</f>
        <v>108524</v>
      </c>
      <c r="S373" s="4" cm="1">
        <f t="array" ref="S373">_xll.SNL.Clients.Office.Excel.Functions.SPG($A373, "SP_TOTAL_REV", S$3)</f>
        <v>107346</v>
      </c>
      <c r="T373" s="4" cm="1">
        <f t="array" ref="T373">_xll.SNL.Clients.Office.Excel.Functions.SPG($A373, "SP_TOTAL_REV", T$3)</f>
        <v>106712</v>
      </c>
      <c r="U373" s="4" cm="1">
        <f t="array" ref="U373">_xll.SNL.Clients.Office.Excel.Functions.SPG($A373, "SP_TOTAL_REV", U$3)</f>
        <v>113608</v>
      </c>
      <c r="V373" s="4" cm="1">
        <f t="array" ref="V373">_xll.SNL.Clients.Office.Excel.Functions.SPG($A373, "SP_TOTAL_REV", V$3)</f>
        <v>102265</v>
      </c>
      <c r="W373" s="4" cm="1">
        <f t="array" ref="W373">_xll.SNL.Clients.Office.Excel.Functions.SPG($A373, "SP_TOTAL_REV", W$3)</f>
        <v>102727</v>
      </c>
      <c r="X373" s="4" cm="1">
        <f t="array" ref="X373">_xll.SNL.Clients.Office.Excel.Functions.SPG($A373, "SP_TOTAL_REV", X$3)</f>
        <v>89495</v>
      </c>
      <c r="Y373" s="4" cm="1">
        <f t="array" ref="Y373">_xll.SNL.Clients.Office.Excel.Functions.SPG($A373, "SP_TOTAL_REV", Y$3)</f>
        <v>75627</v>
      </c>
    </row>
    <row r="374" spans="1:25" x14ac:dyDescent="0.3">
      <c r="A374" s="11" t="s">
        <v>1412</v>
      </c>
      <c r="B374" s="4" t="str" cm="1">
        <f t="array" ref="B374">_xll.SNL.Clients.Office.Excel.Functions.SPG($A374, "SP_TOTAL_REV", B$3)</f>
        <v>NA</v>
      </c>
      <c r="C374" s="4" cm="1">
        <f t="array" ref="C374">_xll.SNL.Clients.Office.Excel.Functions.SPG($A374, "SP_TOTAL_REV", C$3)</f>
        <v>500817</v>
      </c>
      <c r="D374" s="4" cm="1">
        <f t="array" ref="D374">_xll.SNL.Clients.Office.Excel.Functions.SPG($A374, "SP_TOTAL_REV", D$3)</f>
        <v>515605</v>
      </c>
      <c r="E374" s="4" cm="1">
        <f t="array" ref="E374">_xll.SNL.Clients.Office.Excel.Functions.SPG($A374, "SP_TOTAL_REV", E$3)</f>
        <v>483669</v>
      </c>
      <c r="F374" s="4" cm="1">
        <f t="array" ref="F374">_xll.SNL.Clients.Office.Excel.Functions.SPG($A374, "SP_TOTAL_REV", F$3)</f>
        <v>500242</v>
      </c>
      <c r="G374" s="4" cm="1">
        <f t="array" ref="G374">_xll.SNL.Clients.Office.Excel.Functions.SPG($A374, "SP_TOTAL_REV", G$3)</f>
        <v>471363</v>
      </c>
      <c r="H374" s="4" cm="1">
        <f t="array" ref="H374">_xll.SNL.Clients.Office.Excel.Functions.SPG($A374, "SP_TOTAL_REV", H$3)</f>
        <v>381647</v>
      </c>
      <c r="I374" s="4" cm="1">
        <f t="array" ref="I374">_xll.SNL.Clients.Office.Excel.Functions.SPG($A374, "SP_TOTAL_REV", I$3)</f>
        <v>393640</v>
      </c>
      <c r="J374" s="4" cm="1">
        <f t="array" ref="J374">_xll.SNL.Clients.Office.Excel.Functions.SPG($A374, "SP_TOTAL_REV", J$3)</f>
        <v>408181</v>
      </c>
      <c r="K374" s="4" cm="1">
        <f t="array" ref="K374">_xll.SNL.Clients.Office.Excel.Functions.SPG($A374, "SP_TOTAL_REV", K$3)</f>
        <v>491777</v>
      </c>
      <c r="L374" s="4" cm="1">
        <f t="array" ref="L374">_xll.SNL.Clients.Office.Excel.Functions.SPG($A374, "SP_TOTAL_REV", L$3)</f>
        <v>505803</v>
      </c>
      <c r="M374" s="4" cm="1">
        <f t="array" ref="M374">_xll.SNL.Clients.Office.Excel.Functions.SPG($A374, "SP_TOTAL_REV", M$3)</f>
        <v>421842</v>
      </c>
      <c r="N374" s="4" cm="1">
        <f t="array" ref="N374">_xll.SNL.Clients.Office.Excel.Functions.SPG($A374, "SP_TOTAL_REV", N$3)</f>
        <v>307319</v>
      </c>
      <c r="O374" s="4" cm="1">
        <f t="array" ref="O374">_xll.SNL.Clients.Office.Excel.Functions.SPG($A374, "SP_TOTAL_REV", O$3)</f>
        <v>239738</v>
      </c>
      <c r="P374" s="4" cm="1">
        <f t="array" ref="P374">_xll.SNL.Clients.Office.Excel.Functions.SPG($A374, "SP_TOTAL_REV", P$3)</f>
        <v>207203</v>
      </c>
      <c r="Q374" s="4" cm="1">
        <f t="array" ref="Q374">_xll.SNL.Clients.Office.Excel.Functions.SPG($A374, "SP_TOTAL_REV", Q$3)</f>
        <v>143879</v>
      </c>
      <c r="R374" s="4" cm="1">
        <f t="array" ref="R374">_xll.SNL.Clients.Office.Excel.Functions.SPG($A374, "SP_TOTAL_REV", R$3)</f>
        <v>90483</v>
      </c>
      <c r="S374" s="4" cm="1">
        <f t="array" ref="S374">_xll.SNL.Clients.Office.Excel.Functions.SPG($A374, "SP_TOTAL_REV", S$3)</f>
        <v>66747</v>
      </c>
      <c r="T374" s="4" cm="1">
        <f t="array" ref="T374">_xll.SNL.Clients.Office.Excel.Functions.SPG($A374, "SP_TOTAL_REV", T$3)</f>
        <v>18750</v>
      </c>
      <c r="U374" s="4" cm="1">
        <f t="array" ref="U374">_xll.SNL.Clients.Office.Excel.Functions.SPG($A374, "SP_TOTAL_REV", U$3)</f>
        <v>118308</v>
      </c>
      <c r="V374" s="4" cm="1">
        <f t="array" ref="V374">_xll.SNL.Clients.Office.Excel.Functions.SPG($A374, "SP_TOTAL_REV", V$3)</f>
        <v>144884</v>
      </c>
      <c r="W374" s="4" cm="1">
        <f t="array" ref="W374">_xll.SNL.Clients.Office.Excel.Functions.SPG($A374, "SP_TOTAL_REV", W$3)</f>
        <v>142600</v>
      </c>
      <c r="X374" s="4" cm="1">
        <f t="array" ref="X374">_xll.SNL.Clients.Office.Excel.Functions.SPG($A374, "SP_TOTAL_REV", X$3)</f>
        <v>135815</v>
      </c>
      <c r="Y374" s="4" cm="1">
        <f t="array" ref="Y374">_xll.SNL.Clients.Office.Excel.Functions.SPG($A374, "SP_TOTAL_REV", Y$3)</f>
        <v>120169</v>
      </c>
    </row>
    <row r="375" spans="1:25" x14ac:dyDescent="0.3">
      <c r="A375" s="11" t="s">
        <v>1413</v>
      </c>
      <c r="B375" s="4" cm="1">
        <f t="array" ref="B375">_xll.SNL.Clients.Office.Excel.Functions.SPG($A375, "SP_TOTAL_REV", B$3)</f>
        <v>143822</v>
      </c>
      <c r="C375" s="4" cm="1">
        <f t="array" ref="C375">_xll.SNL.Clients.Office.Excel.Functions.SPG($A375, "SP_TOTAL_REV", C$3)</f>
        <v>139030</v>
      </c>
      <c r="D375" s="4" cm="1">
        <f t="array" ref="D375">_xll.SNL.Clients.Office.Excel.Functions.SPG($A375, "SP_TOTAL_REV", D$3)</f>
        <v>136918</v>
      </c>
      <c r="E375" s="4" cm="1">
        <f t="array" ref="E375">_xll.SNL.Clients.Office.Excel.Functions.SPG($A375, "SP_TOTAL_REV", E$3)</f>
        <v>131144</v>
      </c>
      <c r="F375" s="4" cm="1">
        <f t="array" ref="F375">_xll.SNL.Clients.Office.Excel.Functions.SPG($A375, "SP_TOTAL_REV", F$3)</f>
        <v>134387</v>
      </c>
      <c r="G375" s="4" cm="1">
        <f t="array" ref="G375">_xll.SNL.Clients.Office.Excel.Functions.SPG($A375, "SP_TOTAL_REV", G$3)</f>
        <v>139227</v>
      </c>
      <c r="H375" s="4" cm="1">
        <f t="array" ref="H375">_xll.SNL.Clients.Office.Excel.Functions.SPG($A375, "SP_TOTAL_REV", H$3)</f>
        <v>129256</v>
      </c>
      <c r="I375" s="4" cm="1">
        <f t="array" ref="I375">_xll.SNL.Clients.Office.Excel.Functions.SPG($A375, "SP_TOTAL_REV", I$3)</f>
        <v>136325</v>
      </c>
      <c r="J375" s="4" cm="1">
        <f t="array" ref="J375">_xll.SNL.Clients.Office.Excel.Functions.SPG($A375, "SP_TOTAL_REV", J$3)</f>
        <v>144851</v>
      </c>
      <c r="K375" s="4" cm="1">
        <f t="array" ref="K375">_xll.SNL.Clients.Office.Excel.Functions.SPG($A375, "SP_TOTAL_REV", K$3)</f>
        <v>139262</v>
      </c>
      <c r="L375" s="4" cm="1">
        <f t="array" ref="L375">_xll.SNL.Clients.Office.Excel.Functions.SPG($A375, "SP_TOTAL_REV", L$3)</f>
        <v>129422</v>
      </c>
      <c r="M375" s="4" cm="1">
        <f t="array" ref="M375">_xll.SNL.Clients.Office.Excel.Functions.SPG($A375, "SP_TOTAL_REV", M$3)</f>
        <v>116392</v>
      </c>
      <c r="N375" s="4" cm="1">
        <f t="array" ref="N375">_xll.SNL.Clients.Office.Excel.Functions.SPG($A375, "SP_TOTAL_REV", N$3)</f>
        <v>123627</v>
      </c>
      <c r="O375" s="4" cm="1">
        <f t="array" ref="O375">_xll.SNL.Clients.Office.Excel.Functions.SPG($A375, "SP_TOTAL_REV", O$3)</f>
        <v>127358</v>
      </c>
      <c r="P375" s="4" cm="1">
        <f t="array" ref="P375">_xll.SNL.Clients.Office.Excel.Functions.SPG($A375, "SP_TOTAL_REV", P$3)</f>
        <v>124944</v>
      </c>
      <c r="Q375" s="4" cm="1">
        <f t="array" ref="Q375">_xll.SNL.Clients.Office.Excel.Functions.SPG($A375, "SP_TOTAL_REV", Q$3)</f>
        <v>132453</v>
      </c>
      <c r="R375" s="4" cm="1">
        <f t="array" ref="R375">_xll.SNL.Clients.Office.Excel.Functions.SPG($A375, "SP_TOTAL_REV", R$3)</f>
        <v>134897</v>
      </c>
      <c r="S375" s="4" cm="1">
        <f t="array" ref="S375">_xll.SNL.Clients.Office.Excel.Functions.SPG($A375, "SP_TOTAL_REV", S$3)</f>
        <v>140236</v>
      </c>
      <c r="T375" s="4" cm="1">
        <f t="array" ref="T375">_xll.SNL.Clients.Office.Excel.Functions.SPG($A375, "SP_TOTAL_REV", T$3)</f>
        <v>133671</v>
      </c>
      <c r="U375" s="4" cm="1">
        <f t="array" ref="U375">_xll.SNL.Clients.Office.Excel.Functions.SPG($A375, "SP_TOTAL_REV", U$3)</f>
        <v>115295</v>
      </c>
      <c r="V375" s="4" cm="1">
        <f t="array" ref="V375">_xll.SNL.Clients.Office.Excel.Functions.SPG($A375, "SP_TOTAL_REV", V$3)</f>
        <v>117072</v>
      </c>
      <c r="W375" s="4" cm="1">
        <f t="array" ref="W375">_xll.SNL.Clients.Office.Excel.Functions.SPG($A375, "SP_TOTAL_REV", W$3)</f>
        <v>117332</v>
      </c>
      <c r="X375" s="4" cm="1">
        <f t="array" ref="X375">_xll.SNL.Clients.Office.Excel.Functions.SPG($A375, "SP_TOTAL_REV", X$3)</f>
        <v>115875</v>
      </c>
      <c r="Y375" s="4" cm="1">
        <f t="array" ref="Y375">_xll.SNL.Clients.Office.Excel.Functions.SPG($A375, "SP_TOTAL_REV", Y$3)</f>
        <v>109647</v>
      </c>
    </row>
    <row r="376" spans="1:25" x14ac:dyDescent="0.3">
      <c r="A376" s="11" t="s">
        <v>1414</v>
      </c>
      <c r="B376" s="4" t="str" cm="1">
        <f t="array" ref="B376">_xll.SNL.Clients.Office.Excel.Functions.SPG($A376, "SP_TOTAL_REV", B$3)</f>
        <v>NA</v>
      </c>
      <c r="C376" s="4" cm="1">
        <f t="array" ref="C376">_xll.SNL.Clients.Office.Excel.Functions.SPG($A376, "SP_TOTAL_REV", C$3)</f>
        <v>136934</v>
      </c>
      <c r="D376" s="4" cm="1">
        <f t="array" ref="D376">_xll.SNL.Clients.Office.Excel.Functions.SPG($A376, "SP_TOTAL_REV", D$3)</f>
        <v>211714</v>
      </c>
      <c r="E376" s="4" cm="1">
        <f t="array" ref="E376">_xll.SNL.Clients.Office.Excel.Functions.SPG($A376, "SP_TOTAL_REV", E$3)</f>
        <v>433470</v>
      </c>
      <c r="F376" s="4" cm="1">
        <f t="array" ref="F376">_xll.SNL.Clients.Office.Excel.Functions.SPG($A376, "SP_TOTAL_REV", F$3)</f>
        <v>355714</v>
      </c>
      <c r="G376" s="4" cm="1">
        <f t="array" ref="G376">_xll.SNL.Clients.Office.Excel.Functions.SPG($A376, "SP_TOTAL_REV", G$3)</f>
        <v>141479</v>
      </c>
      <c r="H376" s="4" cm="1">
        <f t="array" ref="H376">_xll.SNL.Clients.Office.Excel.Functions.SPG($A376, "SP_TOTAL_REV", H$3)</f>
        <v>237859</v>
      </c>
      <c r="I376" s="4" cm="1">
        <f t="array" ref="I376">_xll.SNL.Clients.Office.Excel.Functions.SPG($A376, "SP_TOTAL_REV", I$3)</f>
        <v>462423</v>
      </c>
      <c r="J376" s="4" cm="1">
        <f t="array" ref="J376">_xll.SNL.Clients.Office.Excel.Functions.SPG($A376, "SP_TOTAL_REV", J$3)</f>
        <v>375253</v>
      </c>
      <c r="K376" s="4" cm="1">
        <f t="array" ref="K376">_xll.SNL.Clients.Office.Excel.Functions.SPG($A376, "SP_TOTAL_REV", K$3)</f>
        <v>116839</v>
      </c>
      <c r="L376" s="4" cm="1">
        <f t="array" ref="L376">_xll.SNL.Clients.Office.Excel.Functions.SPG($A376, "SP_TOTAL_REV", L$3)</f>
        <v>194960</v>
      </c>
      <c r="M376" s="4" cm="1">
        <f t="array" ref="M376">_xll.SNL.Clients.Office.Excel.Functions.SPG($A376, "SP_TOTAL_REV", M$3)</f>
        <v>350301</v>
      </c>
      <c r="N376" s="4" cm="1">
        <f t="array" ref="N376">_xll.SNL.Clients.Office.Excel.Functions.SPG($A376, "SP_TOTAL_REV", N$3)</f>
        <v>294090</v>
      </c>
      <c r="O376" s="4" cm="1">
        <f t="array" ref="O376">_xll.SNL.Clients.Office.Excel.Functions.SPG($A376, "SP_TOTAL_REV", O$3)</f>
        <v>101447</v>
      </c>
      <c r="P376" s="4" cm="1">
        <f t="array" ref="P376">_xll.SNL.Clients.Office.Excel.Functions.SPG($A376, "SP_TOTAL_REV", P$3)</f>
        <v>148917</v>
      </c>
      <c r="Q376" s="4" cm="1">
        <f t="array" ref="Q376">_xll.SNL.Clients.Office.Excel.Functions.SPG($A376, "SP_TOTAL_REV", Q$3)</f>
        <v>315946</v>
      </c>
      <c r="R376" s="4" cm="1">
        <f t="array" ref="R376">_xll.SNL.Clients.Office.Excel.Functions.SPG($A376, "SP_TOTAL_REV", R$3)</f>
        <v>260273</v>
      </c>
      <c r="S376" s="4" cm="1">
        <f t="array" ref="S376">_xll.SNL.Clients.Office.Excel.Functions.SPG($A376, "SP_TOTAL_REV", S$3)</f>
        <v>93284</v>
      </c>
      <c r="T376" s="4" cm="1">
        <f t="array" ref="T376">_xll.SNL.Clients.Office.Excel.Functions.SPG($A376, "SP_TOTAL_REV", T$3)</f>
        <v>134971</v>
      </c>
      <c r="U376" s="4" cm="1">
        <f t="array" ref="U376">_xll.SNL.Clients.Office.Excel.Functions.SPG($A376, "SP_TOTAL_REV", U$3)</f>
        <v>285151</v>
      </c>
      <c r="V376" s="4" cm="1">
        <f t="array" ref="V376">_xll.SNL.Clients.Office.Excel.Functions.SPG($A376, "SP_TOTAL_REV", V$3)</f>
        <v>247264</v>
      </c>
      <c r="W376" s="4" cm="1">
        <f t="array" ref="W376">_xll.SNL.Clients.Office.Excel.Functions.SPG($A376, "SP_TOTAL_REV", W$3)</f>
        <v>90317</v>
      </c>
      <c r="X376" s="4" cm="1">
        <f t="array" ref="X376">_xll.SNL.Clients.Office.Excel.Functions.SPG($A376, "SP_TOTAL_REV", X$3)</f>
        <v>123443</v>
      </c>
      <c r="Y376" s="4" cm="1">
        <f t="array" ref="Y376">_xll.SNL.Clients.Office.Excel.Functions.SPG($A376, "SP_TOTAL_REV", Y$3)</f>
        <v>285348</v>
      </c>
    </row>
    <row r="377" spans="1:25" x14ac:dyDescent="0.3">
      <c r="A377" s="11" t="s">
        <v>1415</v>
      </c>
      <c r="B377" s="4" t="str" cm="1">
        <f t="array" ref="B377">_xll.SNL.Clients.Office.Excel.Functions.SPG($A377, "SP_TOTAL_REV", B$3)</f>
        <v>NA</v>
      </c>
      <c r="C377" s="4" cm="1">
        <f t="array" ref="C377">_xll.SNL.Clients.Office.Excel.Functions.SPG($A377, "SP_TOTAL_REV", C$3)</f>
        <v>250885</v>
      </c>
      <c r="D377" s="4" cm="1">
        <f t="array" ref="D377">_xll.SNL.Clients.Office.Excel.Functions.SPG($A377, "SP_TOTAL_REV", D$3)</f>
        <v>230570</v>
      </c>
      <c r="E377" s="4" cm="1">
        <f t="array" ref="E377">_xll.SNL.Clients.Office.Excel.Functions.SPG($A377, "SP_TOTAL_REV", E$3)</f>
        <v>213295</v>
      </c>
      <c r="F377" s="4" cm="1">
        <f t="array" ref="F377">_xll.SNL.Clients.Office.Excel.Functions.SPG($A377, "SP_TOTAL_REV", F$3)</f>
        <v>215497</v>
      </c>
      <c r="G377" s="4" cm="1">
        <f t="array" ref="G377">_xll.SNL.Clients.Office.Excel.Functions.SPG($A377, "SP_TOTAL_REV", G$3)</f>
        <v>237545</v>
      </c>
      <c r="H377" s="4" cm="1">
        <f t="array" ref="H377">_xll.SNL.Clients.Office.Excel.Functions.SPG($A377, "SP_TOTAL_REV", H$3)</f>
        <v>220439</v>
      </c>
      <c r="I377" s="4" cm="1">
        <f t="array" ref="I377">_xll.SNL.Clients.Office.Excel.Functions.SPG($A377, "SP_TOTAL_REV", I$3)</f>
        <v>184317</v>
      </c>
      <c r="J377" s="4" cm="1">
        <f t="array" ref="J377">_xll.SNL.Clients.Office.Excel.Functions.SPG($A377, "SP_TOTAL_REV", J$3)</f>
        <v>189818</v>
      </c>
      <c r="K377" s="4" cm="1">
        <f t="array" ref="K377">_xll.SNL.Clients.Office.Excel.Functions.SPG($A377, "SP_TOTAL_REV", K$3)</f>
        <v>204075</v>
      </c>
      <c r="L377" s="4" cm="1">
        <f t="array" ref="L377">_xll.SNL.Clients.Office.Excel.Functions.SPG($A377, "SP_TOTAL_REV", L$3)</f>
        <v>202732</v>
      </c>
      <c r="M377" s="4" cm="1">
        <f t="array" ref="M377">_xll.SNL.Clients.Office.Excel.Functions.SPG($A377, "SP_TOTAL_REV", M$3)</f>
        <v>190154</v>
      </c>
      <c r="N377" s="4" cm="1">
        <f t="array" ref="N377">_xll.SNL.Clients.Office.Excel.Functions.SPG($A377, "SP_TOTAL_REV", N$3)</f>
        <v>188555</v>
      </c>
      <c r="O377" s="4" cm="1">
        <f t="array" ref="O377">_xll.SNL.Clients.Office.Excel.Functions.SPG($A377, "SP_TOTAL_REV", O$3)</f>
        <v>185553</v>
      </c>
      <c r="P377" s="4" cm="1">
        <f t="array" ref="P377">_xll.SNL.Clients.Office.Excel.Functions.SPG($A377, "SP_TOTAL_REV", P$3)</f>
        <v>179503</v>
      </c>
      <c r="Q377" s="4" cm="1">
        <f t="array" ref="Q377">_xll.SNL.Clients.Office.Excel.Functions.SPG($A377, "SP_TOTAL_REV", Q$3)</f>
        <v>153095</v>
      </c>
      <c r="R377" s="4" cm="1">
        <f t="array" ref="R377">_xll.SNL.Clients.Office.Excel.Functions.SPG($A377, "SP_TOTAL_REV", R$3)</f>
        <v>161178</v>
      </c>
      <c r="S377" s="4" cm="1">
        <f t="array" ref="S377">_xll.SNL.Clients.Office.Excel.Functions.SPG($A377, "SP_TOTAL_REV", S$3)</f>
        <v>169949</v>
      </c>
      <c r="T377" s="4" cm="1">
        <f t="array" ref="T377">_xll.SNL.Clients.Office.Excel.Functions.SPG($A377, "SP_TOTAL_REV", T$3)</f>
        <v>162689</v>
      </c>
      <c r="U377" s="4" cm="1">
        <f t="array" ref="U377">_xll.SNL.Clients.Office.Excel.Functions.SPG($A377, "SP_TOTAL_REV", U$3)</f>
        <v>165480</v>
      </c>
      <c r="V377" s="4" cm="1">
        <f t="array" ref="V377">_xll.SNL.Clients.Office.Excel.Functions.SPG($A377, "SP_TOTAL_REV", V$3)</f>
        <v>132598</v>
      </c>
      <c r="W377" s="4" cm="1">
        <f t="array" ref="W377">_xll.SNL.Clients.Office.Excel.Functions.SPG($A377, "SP_TOTAL_REV", W$3)</f>
        <v>131032</v>
      </c>
      <c r="X377" s="4" cm="1">
        <f t="array" ref="X377">_xll.SNL.Clients.Office.Excel.Functions.SPG($A377, "SP_TOTAL_REV", X$3)</f>
        <v>127974</v>
      </c>
      <c r="Y377" s="4" cm="1">
        <f t="array" ref="Y377">_xll.SNL.Clients.Office.Excel.Functions.SPG($A377, "SP_TOTAL_REV", Y$3)</f>
        <v>117335</v>
      </c>
    </row>
    <row r="378" spans="1:25" x14ac:dyDescent="0.3">
      <c r="A378" s="11" t="s">
        <v>1416</v>
      </c>
      <c r="B378" s="4" t="str" cm="1">
        <f t="array" ref="B378">_xll.SNL.Clients.Office.Excel.Functions.SPG($A378, "SP_TOTAL_REV", B$3)</f>
        <v>NA</v>
      </c>
      <c r="C378" s="4" cm="1">
        <f t="array" ref="C378">_xll.SNL.Clients.Office.Excel.Functions.SPG($A378, "SP_TOTAL_REV", C$3)</f>
        <v>1679000</v>
      </c>
      <c r="D378" s="4" cm="1">
        <f t="array" ref="D378">_xll.SNL.Clients.Office.Excel.Functions.SPG($A378, "SP_TOTAL_REV", D$3)</f>
        <v>1729000</v>
      </c>
      <c r="E378" s="4" cm="1">
        <f t="array" ref="E378">_xll.SNL.Clients.Office.Excel.Functions.SPG($A378, "SP_TOTAL_REV", E$3)</f>
        <v>1593000</v>
      </c>
      <c r="F378" s="4" cm="1">
        <f t="array" ref="F378">_xll.SNL.Clients.Office.Excel.Functions.SPG($A378, "SP_TOTAL_REV", F$3)</f>
        <v>1641000</v>
      </c>
      <c r="G378" s="4" cm="1">
        <f t="array" ref="G378">_xll.SNL.Clients.Office.Excel.Functions.SPG($A378, "SP_TOTAL_REV", G$3)</f>
        <v>1743000</v>
      </c>
      <c r="H378" s="4" cm="1">
        <f t="array" ref="H378">_xll.SNL.Clients.Office.Excel.Functions.SPG($A378, "SP_TOTAL_REV", H$3)</f>
        <v>1890000</v>
      </c>
      <c r="I378" s="4" cm="1">
        <f t="array" ref="I378">_xll.SNL.Clients.Office.Excel.Functions.SPG($A378, "SP_TOTAL_REV", I$3)</f>
        <v>1831000</v>
      </c>
      <c r="J378" s="4" cm="1">
        <f t="array" ref="J378">_xll.SNL.Clients.Office.Excel.Functions.SPG($A378, "SP_TOTAL_REV", J$3)</f>
        <v>1693000</v>
      </c>
      <c r="K378" s="4" cm="1">
        <f t="array" ref="K378">_xll.SNL.Clients.Office.Excel.Functions.SPG($A378, "SP_TOTAL_REV", K$3)</f>
        <v>1693000</v>
      </c>
      <c r="L378" s="4" cm="1">
        <f t="array" ref="L378">_xll.SNL.Clients.Office.Excel.Functions.SPG($A378, "SP_TOTAL_REV", L$3)</f>
        <v>1778000</v>
      </c>
      <c r="M378" s="4" cm="1">
        <f t="array" ref="M378">_xll.SNL.Clients.Office.Excel.Functions.SPG($A378, "SP_TOTAL_REV", M$3)</f>
        <v>1692000</v>
      </c>
      <c r="N378" s="4" cm="1">
        <f t="array" ref="N378">_xll.SNL.Clients.Office.Excel.Functions.SPG($A378, "SP_TOTAL_REV", N$3)</f>
        <v>1587000</v>
      </c>
      <c r="O378" s="4" cm="1">
        <f t="array" ref="O378">_xll.SNL.Clients.Office.Excel.Functions.SPG($A378, "SP_TOTAL_REV", O$3)</f>
        <v>1609000</v>
      </c>
      <c r="P378" s="4" cm="1">
        <f t="array" ref="P378">_xll.SNL.Clients.Office.Excel.Functions.SPG($A378, "SP_TOTAL_REV", P$3)</f>
        <v>1660000</v>
      </c>
      <c r="Q378" s="4" cm="1">
        <f t="array" ref="Q378">_xll.SNL.Clients.Office.Excel.Functions.SPG($A378, "SP_TOTAL_REV", Q$3)</f>
        <v>1500000</v>
      </c>
      <c r="R378" s="4" cm="1">
        <f t="array" ref="R378">_xll.SNL.Clients.Office.Excel.Functions.SPG($A378, "SP_TOTAL_REV", R$3)</f>
        <v>1496000</v>
      </c>
      <c r="S378" s="4" cm="1">
        <f t="array" ref="S378">_xll.SNL.Clients.Office.Excel.Functions.SPG($A378, "SP_TOTAL_REV", S$3)</f>
        <v>1616000</v>
      </c>
      <c r="T378" s="4" cm="1">
        <f t="array" ref="T378">_xll.SNL.Clients.Office.Excel.Functions.SPG($A378, "SP_TOTAL_REV", T$3)</f>
        <v>1418000</v>
      </c>
      <c r="U378" s="4" cm="1">
        <f t="array" ref="U378">_xll.SNL.Clients.Office.Excel.Functions.SPG($A378, "SP_TOTAL_REV", U$3)</f>
        <v>1561000</v>
      </c>
      <c r="V378" s="4" cm="1">
        <f t="array" ref="V378">_xll.SNL.Clients.Office.Excel.Functions.SPG($A378, "SP_TOTAL_REV", V$3)</f>
        <v>1628000</v>
      </c>
      <c r="W378" s="4" cm="1">
        <f t="array" ref="W378">_xll.SNL.Clients.Office.Excel.Functions.SPG($A378, "SP_TOTAL_REV", W$3)</f>
        <v>1670000</v>
      </c>
      <c r="X378" s="4" cm="1">
        <f t="array" ref="X378">_xll.SNL.Clients.Office.Excel.Functions.SPG($A378, "SP_TOTAL_REV", X$3)</f>
        <v>1756000</v>
      </c>
      <c r="Y378" s="4" cm="1">
        <f t="array" ref="Y378">_xll.SNL.Clients.Office.Excel.Functions.SPG($A378, "SP_TOTAL_REV", Y$3)</f>
        <v>1638000</v>
      </c>
    </row>
    <row r="379" spans="1:25" x14ac:dyDescent="0.3">
      <c r="A379" s="11" t="s">
        <v>1417</v>
      </c>
      <c r="B379" s="4" t="str" cm="1">
        <f t="array" ref="B379">_xll.SNL.Clients.Office.Excel.Functions.SPG($A379, "SP_TOTAL_REV", B$3)</f>
        <v>NA</v>
      </c>
      <c r="C379" s="4" cm="1">
        <f t="array" ref="C379">_xll.SNL.Clients.Office.Excel.Functions.SPG($A379, "SP_TOTAL_REV", C$3)</f>
        <v>679811</v>
      </c>
      <c r="D379" s="4" cm="1">
        <f t="array" ref="D379">_xll.SNL.Clients.Office.Excel.Functions.SPG($A379, "SP_TOTAL_REV", D$3)</f>
        <v>668808</v>
      </c>
      <c r="E379" s="4" cm="1">
        <f t="array" ref="E379">_xll.SNL.Clients.Office.Excel.Functions.SPG($A379, "SP_TOTAL_REV", E$3)</f>
        <v>599092</v>
      </c>
      <c r="F379" s="4" cm="1">
        <f t="array" ref="F379">_xll.SNL.Clients.Office.Excel.Functions.SPG($A379, "SP_TOTAL_REV", F$3)</f>
        <v>654629</v>
      </c>
      <c r="G379" s="4" cm="1">
        <f t="array" ref="G379">_xll.SNL.Clients.Office.Excel.Functions.SPG($A379, "SP_TOTAL_REV", G$3)</f>
        <v>635180</v>
      </c>
      <c r="H379" s="4" cm="1">
        <f t="array" ref="H379">_xll.SNL.Clients.Office.Excel.Functions.SPG($A379, "SP_TOTAL_REV", H$3)</f>
        <v>597910</v>
      </c>
      <c r="I379" s="4" cm="1">
        <f t="array" ref="I379">_xll.SNL.Clients.Office.Excel.Functions.SPG($A379, "SP_TOTAL_REV", I$3)</f>
        <v>536987</v>
      </c>
      <c r="J379" s="4" cm="1">
        <f t="array" ref="J379">_xll.SNL.Clients.Office.Excel.Functions.SPG($A379, "SP_TOTAL_REV", J$3)</f>
        <v>536223</v>
      </c>
      <c r="K379" s="4" cm="1">
        <f t="array" ref="K379">_xll.SNL.Clients.Office.Excel.Functions.SPG($A379, "SP_TOTAL_REV", K$3)</f>
        <v>559671</v>
      </c>
      <c r="L379" s="4" cm="1">
        <f t="array" ref="L379">_xll.SNL.Clients.Office.Excel.Functions.SPG($A379, "SP_TOTAL_REV", L$3)</f>
        <v>524031</v>
      </c>
      <c r="M379" s="4" cm="1">
        <f t="array" ref="M379">_xll.SNL.Clients.Office.Excel.Functions.SPG($A379, "SP_TOTAL_REV", M$3)</f>
        <v>446159</v>
      </c>
      <c r="N379" s="4" cm="1">
        <f t="array" ref="N379">_xll.SNL.Clients.Office.Excel.Functions.SPG($A379, "SP_TOTAL_REV", N$3)</f>
        <v>466709</v>
      </c>
      <c r="O379" s="4" cm="1">
        <f t="array" ref="O379">_xll.SNL.Clients.Office.Excel.Functions.SPG($A379, "SP_TOTAL_REV", O$3)</f>
        <v>466814</v>
      </c>
      <c r="P379" s="4" cm="1">
        <f t="array" ref="P379">_xll.SNL.Clients.Office.Excel.Functions.SPG($A379, "SP_TOTAL_REV", P$3)</f>
        <v>498199</v>
      </c>
      <c r="Q379" s="4" cm="1">
        <f t="array" ref="Q379">_xll.SNL.Clients.Office.Excel.Functions.SPG($A379, "SP_TOTAL_REV", Q$3)</f>
        <v>437553</v>
      </c>
      <c r="R379" s="4" cm="1">
        <f t="array" ref="R379">_xll.SNL.Clients.Office.Excel.Functions.SPG($A379, "SP_TOTAL_REV", R$3)</f>
        <v>424262</v>
      </c>
      <c r="S379" s="4" cm="1">
        <f t="array" ref="S379">_xll.SNL.Clients.Office.Excel.Functions.SPG($A379, "SP_TOTAL_REV", S$3)</f>
        <v>439743</v>
      </c>
      <c r="T379" s="4" cm="1">
        <f t="array" ref="T379">_xll.SNL.Clients.Office.Excel.Functions.SPG($A379, "SP_TOTAL_REV", T$3)</f>
        <v>427216</v>
      </c>
      <c r="U379" s="4" cm="1">
        <f t="array" ref="U379">_xll.SNL.Clients.Office.Excel.Functions.SPG($A379, "SP_TOTAL_REV", U$3)</f>
        <v>536668</v>
      </c>
      <c r="V379" s="4" cm="1">
        <f t="array" ref="V379">_xll.SNL.Clients.Office.Excel.Functions.SPG($A379, "SP_TOTAL_REV", V$3)</f>
        <v>560810</v>
      </c>
      <c r="W379" s="4" cm="1">
        <f t="array" ref="W379">_xll.SNL.Clients.Office.Excel.Functions.SPG($A379, "SP_TOTAL_REV", W$3)</f>
        <v>497647</v>
      </c>
      <c r="X379" s="4" cm="1">
        <f t="array" ref="X379">_xll.SNL.Clients.Office.Excel.Functions.SPG($A379, "SP_TOTAL_REV", X$3)</f>
        <v>495781</v>
      </c>
      <c r="Y379" s="4" cm="1">
        <f t="array" ref="Y379">_xll.SNL.Clients.Office.Excel.Functions.SPG($A379, "SP_TOTAL_REV", Y$3)</f>
        <v>493886</v>
      </c>
    </row>
    <row r="380" spans="1:25" x14ac:dyDescent="0.3">
      <c r="A380" s="11" t="s">
        <v>1418</v>
      </c>
      <c r="B380" s="4" cm="1">
        <f t="array" ref="B380">_xll.SNL.Clients.Office.Excel.Functions.SPG($A380, "SP_TOTAL_REV", B$3)</f>
        <v>182695</v>
      </c>
      <c r="C380" s="4" cm="1">
        <f t="array" ref="C380">_xll.SNL.Clients.Office.Excel.Functions.SPG($A380, "SP_TOTAL_REV", C$3)</f>
        <v>174743</v>
      </c>
      <c r="D380" s="4" cm="1">
        <f t="array" ref="D380">_xll.SNL.Clients.Office.Excel.Functions.SPG($A380, "SP_TOTAL_REV", D$3)</f>
        <v>179801</v>
      </c>
      <c r="E380" s="4" cm="1">
        <f t="array" ref="E380">_xll.SNL.Clients.Office.Excel.Functions.SPG($A380, "SP_TOTAL_REV", E$3)</f>
        <v>174450</v>
      </c>
      <c r="F380" s="4" cm="1">
        <f t="array" ref="F380">_xll.SNL.Clients.Office.Excel.Functions.SPG($A380, "SP_TOTAL_REV", F$3)</f>
        <v>182250</v>
      </c>
      <c r="G380" s="4" cm="1">
        <f t="array" ref="G380">_xll.SNL.Clients.Office.Excel.Functions.SPG($A380, "SP_TOTAL_REV", G$3)</f>
        <v>172486</v>
      </c>
      <c r="H380" s="4" cm="1">
        <f t="array" ref="H380">_xll.SNL.Clients.Office.Excel.Functions.SPG($A380, "SP_TOTAL_REV", H$3)</f>
        <v>169717</v>
      </c>
      <c r="I380" s="4" cm="1">
        <f t="array" ref="I380">_xll.SNL.Clients.Office.Excel.Functions.SPG($A380, "SP_TOTAL_REV", I$3)</f>
        <v>164798</v>
      </c>
      <c r="J380" s="4" cm="1">
        <f t="array" ref="J380">_xll.SNL.Clients.Office.Excel.Functions.SPG($A380, "SP_TOTAL_REV", J$3)</f>
        <v>168036</v>
      </c>
      <c r="K380" s="4" cm="1">
        <f t="array" ref="K380">_xll.SNL.Clients.Office.Excel.Functions.SPG($A380, "SP_TOTAL_REV", K$3)</f>
        <v>157130</v>
      </c>
      <c r="L380" s="4" cm="1">
        <f t="array" ref="L380">_xll.SNL.Clients.Office.Excel.Functions.SPG($A380, "SP_TOTAL_REV", L$3)</f>
        <v>146704</v>
      </c>
      <c r="M380" s="4" cm="1">
        <f t="array" ref="M380">_xll.SNL.Clients.Office.Excel.Functions.SPG($A380, "SP_TOTAL_REV", M$3)</f>
        <v>136800</v>
      </c>
      <c r="N380" s="4" cm="1">
        <f t="array" ref="N380">_xll.SNL.Clients.Office.Excel.Functions.SPG($A380, "SP_TOTAL_REV", N$3)</f>
        <v>141380</v>
      </c>
      <c r="O380" s="4" cm="1">
        <f t="array" ref="O380">_xll.SNL.Clients.Office.Excel.Functions.SPG($A380, "SP_TOTAL_REV", O$3)</f>
        <v>135222</v>
      </c>
      <c r="P380" s="4" cm="1">
        <f t="array" ref="P380">_xll.SNL.Clients.Office.Excel.Functions.SPG($A380, "SP_TOTAL_REV", P$3)</f>
        <v>134448</v>
      </c>
      <c r="Q380" s="4" cm="1">
        <f t="array" ref="Q380">_xll.SNL.Clients.Office.Excel.Functions.SPG($A380, "SP_TOTAL_REV", Q$3)</f>
        <v>128611</v>
      </c>
      <c r="R380" s="4" cm="1">
        <f t="array" ref="R380">_xll.SNL.Clients.Office.Excel.Functions.SPG($A380, "SP_TOTAL_REV", R$3)</f>
        <v>133162</v>
      </c>
      <c r="S380" s="4" cm="1">
        <f t="array" ref="S380">_xll.SNL.Clients.Office.Excel.Functions.SPG($A380, "SP_TOTAL_REV", S$3)</f>
        <v>127394</v>
      </c>
      <c r="T380" s="4" cm="1">
        <f t="array" ref="T380">_xll.SNL.Clients.Office.Excel.Functions.SPG($A380, "SP_TOTAL_REV", T$3)</f>
        <v>128750</v>
      </c>
      <c r="U380" s="4" cm="1">
        <f t="array" ref="U380">_xll.SNL.Clients.Office.Excel.Functions.SPG($A380, "SP_TOTAL_REV", U$3)</f>
        <v>136141</v>
      </c>
      <c r="V380" s="4" cm="1">
        <f t="array" ref="V380">_xll.SNL.Clients.Office.Excel.Functions.SPG($A380, "SP_TOTAL_REV", V$3)</f>
        <v>98605</v>
      </c>
      <c r="W380" s="4" cm="1">
        <f t="array" ref="W380">_xll.SNL.Clients.Office.Excel.Functions.SPG($A380, "SP_TOTAL_REV", W$3)</f>
        <v>102888</v>
      </c>
      <c r="X380" s="4" cm="1">
        <f t="array" ref="X380">_xll.SNL.Clients.Office.Excel.Functions.SPG($A380, "SP_TOTAL_REV", X$3)</f>
        <v>104033</v>
      </c>
      <c r="Y380" s="4" cm="1">
        <f t="array" ref="Y380">_xll.SNL.Clients.Office.Excel.Functions.SPG($A380, "SP_TOTAL_REV", Y$3)</f>
        <v>99445</v>
      </c>
    </row>
    <row r="381" spans="1:25" x14ac:dyDescent="0.3">
      <c r="A381" s="11" t="s">
        <v>1419</v>
      </c>
      <c r="B381" s="4" t="str" cm="1">
        <f t="array" ref="B381">_xll.SNL.Clients.Office.Excel.Functions.SPG($A381, "SP_TOTAL_REV", B$3)</f>
        <v>NA</v>
      </c>
      <c r="C381" s="4" cm="1">
        <f t="array" ref="C381">_xll.SNL.Clients.Office.Excel.Functions.SPG($A381, "SP_TOTAL_REV", C$3)</f>
        <v>282420</v>
      </c>
      <c r="D381" s="4" cm="1">
        <f t="array" ref="D381">_xll.SNL.Clients.Office.Excel.Functions.SPG($A381, "SP_TOTAL_REV", D$3)</f>
        <v>276788</v>
      </c>
      <c r="E381" s="4" cm="1">
        <f t="array" ref="E381">_xll.SNL.Clients.Office.Excel.Functions.SPG($A381, "SP_TOTAL_REV", E$3)</f>
        <v>246151</v>
      </c>
      <c r="F381" s="4" cm="1">
        <f t="array" ref="F381">_xll.SNL.Clients.Office.Excel.Functions.SPG($A381, "SP_TOTAL_REV", F$3)</f>
        <v>258847</v>
      </c>
      <c r="G381" s="4" cm="1">
        <f t="array" ref="G381">_xll.SNL.Clients.Office.Excel.Functions.SPG($A381, "SP_TOTAL_REV", G$3)</f>
        <v>298663</v>
      </c>
      <c r="H381" s="4" cm="1">
        <f t="array" ref="H381">_xll.SNL.Clients.Office.Excel.Functions.SPG($A381, "SP_TOTAL_REV", H$3)</f>
        <v>298973</v>
      </c>
      <c r="I381" s="4" cm="1">
        <f t="array" ref="I381">_xll.SNL.Clients.Office.Excel.Functions.SPG($A381, "SP_TOTAL_REV", I$3)</f>
        <v>290629</v>
      </c>
      <c r="J381" s="4" cm="1">
        <f t="array" ref="J381">_xll.SNL.Clients.Office.Excel.Functions.SPG($A381, "SP_TOTAL_REV", J$3)</f>
        <v>297674</v>
      </c>
      <c r="K381" s="4" cm="1">
        <f t="array" ref="K381">_xll.SNL.Clients.Office.Excel.Functions.SPG($A381, "SP_TOTAL_REV", K$3)</f>
        <v>348059</v>
      </c>
      <c r="L381" s="4" cm="1">
        <f t="array" ref="L381">_xll.SNL.Clients.Office.Excel.Functions.SPG($A381, "SP_TOTAL_REV", L$3)</f>
        <v>331386</v>
      </c>
      <c r="M381" s="4" cm="1">
        <f t="array" ref="M381">_xll.SNL.Clients.Office.Excel.Functions.SPG($A381, "SP_TOTAL_REV", M$3)</f>
        <v>318828</v>
      </c>
      <c r="N381" s="4" cm="1">
        <f t="array" ref="N381">_xll.SNL.Clients.Office.Excel.Functions.SPG($A381, "SP_TOTAL_REV", N$3)</f>
        <v>311034</v>
      </c>
      <c r="O381" s="4" cm="1">
        <f t="array" ref="O381">_xll.SNL.Clients.Office.Excel.Functions.SPG($A381, "SP_TOTAL_REV", O$3)</f>
        <v>296402</v>
      </c>
      <c r="P381" s="4" cm="1">
        <f t="array" ref="P381">_xll.SNL.Clients.Office.Excel.Functions.SPG($A381, "SP_TOTAL_REV", P$3)</f>
        <v>272739</v>
      </c>
      <c r="Q381" s="4" cm="1">
        <f t="array" ref="Q381">_xll.SNL.Clients.Office.Excel.Functions.SPG($A381, "SP_TOTAL_REV", Q$3)</f>
        <v>251843</v>
      </c>
      <c r="R381" s="4" cm="1">
        <f t="array" ref="R381">_xll.SNL.Clients.Office.Excel.Functions.SPG($A381, "SP_TOTAL_REV", R$3)</f>
        <v>249202</v>
      </c>
      <c r="S381" s="4" cm="1">
        <f t="array" ref="S381">_xll.SNL.Clients.Office.Excel.Functions.SPG($A381, "SP_TOTAL_REV", S$3)</f>
        <v>213699</v>
      </c>
      <c r="T381" s="4" cm="1">
        <f t="array" ref="T381">_xll.SNL.Clients.Office.Excel.Functions.SPG($A381, "SP_TOTAL_REV", T$3)</f>
        <v>199621</v>
      </c>
      <c r="U381" s="4" cm="1">
        <f t="array" ref="U381">_xll.SNL.Clients.Office.Excel.Functions.SPG($A381, "SP_TOTAL_REV", U$3)</f>
        <v>229686</v>
      </c>
      <c r="V381" s="4" cm="1">
        <f t="array" ref="V381">_xll.SNL.Clients.Office.Excel.Functions.SPG($A381, "SP_TOTAL_REV", V$3)</f>
        <v>248292</v>
      </c>
      <c r="W381" s="4" cm="1">
        <f t="array" ref="W381">_xll.SNL.Clients.Office.Excel.Functions.SPG($A381, "SP_TOTAL_REV", W$3)</f>
        <v>228805</v>
      </c>
      <c r="X381" s="4" cm="1">
        <f t="array" ref="X381">_xll.SNL.Clients.Office.Excel.Functions.SPG($A381, "SP_TOTAL_REV", X$3)</f>
        <v>217413</v>
      </c>
      <c r="Y381" s="4" cm="1">
        <f t="array" ref="Y381">_xll.SNL.Clients.Office.Excel.Functions.SPG($A381, "SP_TOTAL_REV", Y$3)</f>
        <v>202517</v>
      </c>
    </row>
    <row r="382" spans="1:25" x14ac:dyDescent="0.3">
      <c r="A382" s="11" t="s">
        <v>1420</v>
      </c>
      <c r="B382" s="4" t="str" cm="1">
        <f t="array" ref="B382">_xll.SNL.Clients.Office.Excel.Functions.SPG($A382, "SP_TOTAL_REV", B$3)</f>
        <v>NA</v>
      </c>
      <c r="C382" s="4" cm="1">
        <f t="array" ref="C382">_xll.SNL.Clients.Office.Excel.Functions.SPG($A382, "SP_TOTAL_REV", C$3)</f>
        <v>448400</v>
      </c>
      <c r="D382" s="4" cm="1">
        <f t="array" ref="D382">_xll.SNL.Clients.Office.Excel.Functions.SPG($A382, "SP_TOTAL_REV", D$3)</f>
        <v>431800</v>
      </c>
      <c r="E382" s="4" cm="1">
        <f t="array" ref="E382">_xll.SNL.Clients.Office.Excel.Functions.SPG($A382, "SP_TOTAL_REV", E$3)</f>
        <v>416300</v>
      </c>
      <c r="F382" s="4" cm="1">
        <f t="array" ref="F382">_xll.SNL.Clients.Office.Excel.Functions.SPG($A382, "SP_TOTAL_REV", F$3)</f>
        <v>391300</v>
      </c>
      <c r="G382" s="4" cm="1">
        <f t="array" ref="G382">_xll.SNL.Clients.Office.Excel.Functions.SPG($A382, "SP_TOTAL_REV", G$3)</f>
        <v>416300</v>
      </c>
      <c r="H382" s="4" cm="1">
        <f t="array" ref="H382">_xll.SNL.Clients.Office.Excel.Functions.SPG($A382, "SP_TOTAL_REV", H$3)</f>
        <v>416900</v>
      </c>
      <c r="I382" s="4" cm="1">
        <f t="array" ref="I382">_xll.SNL.Clients.Office.Excel.Functions.SPG($A382, "SP_TOTAL_REV", I$3)</f>
        <v>420600</v>
      </c>
      <c r="J382" s="4" cm="1">
        <f t="array" ref="J382">_xll.SNL.Clients.Office.Excel.Functions.SPG($A382, "SP_TOTAL_REV", J$3)</f>
        <v>372800</v>
      </c>
      <c r="K382" s="4" cm="1">
        <f t="array" ref="K382">_xll.SNL.Clients.Office.Excel.Functions.SPG($A382, "SP_TOTAL_REV", K$3)</f>
        <v>393000</v>
      </c>
      <c r="L382" s="4" cm="1">
        <f t="array" ref="L382">_xll.SNL.Clients.Office.Excel.Functions.SPG($A382, "SP_TOTAL_REV", L$3)</f>
        <v>384200</v>
      </c>
      <c r="M382" s="4" cm="1">
        <f t="array" ref="M382">_xll.SNL.Clients.Office.Excel.Functions.SPG($A382, "SP_TOTAL_REV", M$3)</f>
        <v>369400</v>
      </c>
      <c r="N382" s="4" cm="1">
        <f t="array" ref="N382">_xll.SNL.Clients.Office.Excel.Functions.SPG($A382, "SP_TOTAL_REV", N$3)</f>
        <v>357700</v>
      </c>
      <c r="O382" s="4" cm="1">
        <f t="array" ref="O382">_xll.SNL.Clients.Office.Excel.Functions.SPG($A382, "SP_TOTAL_REV", O$3)</f>
        <v>347100</v>
      </c>
      <c r="P382" s="4" cm="1">
        <f t="array" ref="P382">_xll.SNL.Clients.Office.Excel.Functions.SPG($A382, "SP_TOTAL_REV", P$3)</f>
        <v>376000</v>
      </c>
      <c r="Q382" s="4" cm="1">
        <f t="array" ref="Q382">_xll.SNL.Clients.Office.Excel.Functions.SPG($A382, "SP_TOTAL_REV", Q$3)</f>
        <v>369800</v>
      </c>
      <c r="R382" s="4" cm="1">
        <f t="array" ref="R382">_xll.SNL.Clients.Office.Excel.Functions.SPG($A382, "SP_TOTAL_REV", R$3)</f>
        <v>529600</v>
      </c>
      <c r="S382" s="4" cm="1">
        <f t="array" ref="S382">_xll.SNL.Clients.Office.Excel.Functions.SPG($A382, "SP_TOTAL_REV", S$3)</f>
        <v>593600</v>
      </c>
      <c r="T382" s="4" cm="1">
        <f t="array" ref="T382">_xll.SNL.Clients.Office.Excel.Functions.SPG($A382, "SP_TOTAL_REV", T$3)</f>
        <v>419000</v>
      </c>
      <c r="U382" s="4" cm="1">
        <f t="array" ref="U382">_xll.SNL.Clients.Office.Excel.Functions.SPG($A382, "SP_TOTAL_REV", U$3)</f>
        <v>645500</v>
      </c>
      <c r="V382" s="4" cm="1">
        <f t="array" ref="V382">_xll.SNL.Clients.Office.Excel.Functions.SPG($A382, "SP_TOTAL_REV", V$3)</f>
        <v>671300</v>
      </c>
      <c r="W382" s="4" cm="1">
        <f t="array" ref="W382">_xll.SNL.Clients.Office.Excel.Functions.SPG($A382, "SP_TOTAL_REV", W$3)</f>
        <v>701900</v>
      </c>
      <c r="X382" s="4" cm="1">
        <f t="array" ref="X382">_xll.SNL.Clients.Office.Excel.Functions.SPG($A382, "SP_TOTAL_REV", X$3)</f>
        <v>719100</v>
      </c>
      <c r="Y382" s="4" cm="1">
        <f t="array" ref="Y382">_xll.SNL.Clients.Office.Excel.Functions.SPG($A382, "SP_TOTAL_REV", Y$3)</f>
        <v>689600</v>
      </c>
    </row>
    <row r="383" spans="1:25" x14ac:dyDescent="0.3">
      <c r="A383" s="11" t="s">
        <v>1421</v>
      </c>
      <c r="B383" s="4" t="str" cm="1">
        <f t="array" ref="B383">_xll.SNL.Clients.Office.Excel.Functions.SPG($A383, "SP_TOTAL_REV", B$3)</f>
        <v>NA</v>
      </c>
      <c r="C383" s="4" cm="1">
        <f t="array" ref="C383">_xll.SNL.Clients.Office.Excel.Functions.SPG($A383, "SP_TOTAL_REV", C$3)</f>
        <v>1582000</v>
      </c>
      <c r="D383" s="4" cm="1">
        <f t="array" ref="D383">_xll.SNL.Clients.Office.Excel.Functions.SPG($A383, "SP_TOTAL_REV", D$3)</f>
        <v>1607000</v>
      </c>
      <c r="E383" s="4" cm="1">
        <f t="array" ref="E383">_xll.SNL.Clients.Office.Excel.Functions.SPG($A383, "SP_TOTAL_REV", E$3)</f>
        <v>1622000</v>
      </c>
      <c r="F383" s="4" cm="1">
        <f t="array" ref="F383">_xll.SNL.Clients.Office.Excel.Functions.SPG($A383, "SP_TOTAL_REV", F$3)</f>
        <v>1598000</v>
      </c>
      <c r="G383" s="4" cm="1">
        <f t="array" ref="G383">_xll.SNL.Clients.Office.Excel.Functions.SPG($A383, "SP_TOTAL_REV", G$3)</f>
        <v>1519000</v>
      </c>
      <c r="H383" s="4" cm="1">
        <f t="array" ref="H383">_xll.SNL.Clients.Office.Excel.Functions.SPG($A383, "SP_TOTAL_REV", H$3)</f>
        <v>1608000</v>
      </c>
      <c r="I383" s="4" cm="1">
        <f t="array" ref="I383">_xll.SNL.Clients.Office.Excel.Functions.SPG($A383, "SP_TOTAL_REV", I$3)</f>
        <v>1538000</v>
      </c>
      <c r="J383" s="4" cm="1">
        <f t="array" ref="J383">_xll.SNL.Clients.Office.Excel.Functions.SPG($A383, "SP_TOTAL_REV", J$3)</f>
        <v>1485000</v>
      </c>
      <c r="K383" s="4" cm="1">
        <f t="array" ref="K383">_xll.SNL.Clients.Office.Excel.Functions.SPG($A383, "SP_TOTAL_REV", K$3)</f>
        <v>1537000</v>
      </c>
      <c r="L383" s="4" cm="1">
        <f t="array" ref="L383">_xll.SNL.Clients.Office.Excel.Functions.SPG($A383, "SP_TOTAL_REV", L$3)</f>
        <v>1585000</v>
      </c>
      <c r="M383" s="4" cm="1">
        <f t="array" ref="M383">_xll.SNL.Clients.Office.Excel.Functions.SPG($A383, "SP_TOTAL_REV", M$3)</f>
        <v>1567000</v>
      </c>
      <c r="N383" s="4" cm="1">
        <f t="array" ref="N383">_xll.SNL.Clients.Office.Excel.Functions.SPG($A383, "SP_TOTAL_REV", N$3)</f>
        <v>1603000</v>
      </c>
      <c r="O383" s="4" cm="1">
        <f t="array" ref="O383">_xll.SNL.Clients.Office.Excel.Functions.SPG($A383, "SP_TOTAL_REV", O$3)</f>
        <v>1600000</v>
      </c>
      <c r="P383" s="4" cm="1">
        <f t="array" ref="P383">_xll.SNL.Clients.Office.Excel.Functions.SPG($A383, "SP_TOTAL_REV", P$3)</f>
        <v>1595000</v>
      </c>
      <c r="Q383" s="4" cm="1">
        <f t="array" ref="Q383">_xll.SNL.Clients.Office.Excel.Functions.SPG($A383, "SP_TOTAL_REV", Q$3)</f>
        <v>1506000</v>
      </c>
      <c r="R383" s="4" cm="1">
        <f t="array" ref="R383">_xll.SNL.Clients.Office.Excel.Functions.SPG($A383, "SP_TOTAL_REV", R$3)</f>
        <v>1613000</v>
      </c>
      <c r="S383" s="4" cm="1">
        <f t="array" ref="S383">_xll.SNL.Clients.Office.Excel.Functions.SPG($A383, "SP_TOTAL_REV", S$3)</f>
        <v>1613000</v>
      </c>
      <c r="T383" s="4" cm="1">
        <f t="array" ref="T383">_xll.SNL.Clients.Office.Excel.Functions.SPG($A383, "SP_TOTAL_REV", T$3)</f>
        <v>1526000</v>
      </c>
      <c r="U383" s="4" cm="1">
        <f t="array" ref="U383">_xll.SNL.Clients.Office.Excel.Functions.SPG($A383, "SP_TOTAL_REV", U$3)</f>
        <v>1780000</v>
      </c>
      <c r="V383" s="4" t="str" cm="1">
        <f t="array" ref="V383">_xll.SNL.Clients.Office.Excel.Functions.SPG($A383, "SP_TOTAL_REV", V$3)</f>
        <v>NA</v>
      </c>
      <c r="W383" s="4" t="str" cm="1">
        <f t="array" ref="W383">_xll.SNL.Clients.Office.Excel.Functions.SPG($A383, "SP_TOTAL_REV", W$3)</f>
        <v>NA</v>
      </c>
      <c r="X383" s="4" t="str" cm="1">
        <f t="array" ref="X383">_xll.SNL.Clients.Office.Excel.Functions.SPG($A383, "SP_TOTAL_REV", X$3)</f>
        <v>NA</v>
      </c>
      <c r="Y383" s="4" t="str" cm="1">
        <f t="array" ref="Y383">_xll.SNL.Clients.Office.Excel.Functions.SPG($A383, "SP_TOTAL_REV", Y$3)</f>
        <v>NA</v>
      </c>
    </row>
    <row r="384" spans="1:25" x14ac:dyDescent="0.3">
      <c r="A384" s="11" t="s">
        <v>1422</v>
      </c>
      <c r="B384" s="4" cm="1">
        <f t="array" ref="B384">_xll.SNL.Clients.Office.Excel.Functions.SPG($A384, "SP_TOTAL_REV", B$3)</f>
        <v>419820</v>
      </c>
      <c r="C384" s="4" cm="1">
        <f t="array" ref="C384">_xll.SNL.Clients.Office.Excel.Functions.SPG($A384, "SP_TOTAL_REV", C$3)</f>
        <v>344007</v>
      </c>
      <c r="D384" s="4" cm="1">
        <f t="array" ref="D384">_xll.SNL.Clients.Office.Excel.Functions.SPG($A384, "SP_TOTAL_REV", D$3)</f>
        <v>480907</v>
      </c>
      <c r="E384" s="4" cm="1">
        <f t="array" ref="E384">_xll.SNL.Clients.Office.Excel.Functions.SPG($A384, "SP_TOTAL_REV", E$3)</f>
        <v>405406</v>
      </c>
      <c r="F384" s="4" cm="1">
        <f t="array" ref="F384">_xll.SNL.Clients.Office.Excel.Functions.SPG($A384, "SP_TOTAL_REV", F$3)</f>
        <v>373235</v>
      </c>
      <c r="G384" s="4" cm="1">
        <f t="array" ref="G384">_xll.SNL.Clients.Office.Excel.Functions.SPG($A384, "SP_TOTAL_REV", G$3)</f>
        <v>279210</v>
      </c>
      <c r="H384" s="4" cm="1">
        <f t="array" ref="H384">_xll.SNL.Clients.Office.Excel.Functions.SPG($A384, "SP_TOTAL_REV", H$3)</f>
        <v>411870</v>
      </c>
      <c r="I384" s="4" cm="1">
        <f t="array" ref="I384">_xll.SNL.Clients.Office.Excel.Functions.SPG($A384, "SP_TOTAL_REV", I$3)</f>
        <v>302889</v>
      </c>
      <c r="J384" s="4" cm="1">
        <f t="array" ref="J384">_xll.SNL.Clients.Office.Excel.Functions.SPG($A384, "SP_TOTAL_REV", J$3)</f>
        <v>295597</v>
      </c>
      <c r="K384" s="4" cm="1">
        <f t="array" ref="K384">_xll.SNL.Clients.Office.Excel.Functions.SPG($A384, "SP_TOTAL_REV", K$3)</f>
        <v>268071</v>
      </c>
      <c r="L384" s="4" cm="1">
        <f t="array" ref="L384">_xll.SNL.Clients.Office.Excel.Functions.SPG($A384, "SP_TOTAL_REV", L$3)</f>
        <v>336821</v>
      </c>
      <c r="M384" s="4" cm="1">
        <f t="array" ref="M384">_xll.SNL.Clients.Office.Excel.Functions.SPG($A384, "SP_TOTAL_REV", M$3)</f>
        <v>290477</v>
      </c>
      <c r="N384" s="4" cm="1">
        <f t="array" ref="N384">_xll.SNL.Clients.Office.Excel.Functions.SPG($A384, "SP_TOTAL_REV", N$3)</f>
        <v>276681</v>
      </c>
      <c r="O384" s="4" cm="1">
        <f t="array" ref="O384">_xll.SNL.Clients.Office.Excel.Functions.SPG($A384, "SP_TOTAL_REV", O$3)</f>
        <v>279257</v>
      </c>
      <c r="P384" s="4" cm="1">
        <f t="array" ref="P384">_xll.SNL.Clients.Office.Excel.Functions.SPG($A384, "SP_TOTAL_REV", P$3)</f>
        <v>332198</v>
      </c>
      <c r="Q384" s="4" cm="1">
        <f t="array" ref="Q384">_xll.SNL.Clients.Office.Excel.Functions.SPG($A384, "SP_TOTAL_REV", Q$3)</f>
        <v>283787</v>
      </c>
      <c r="R384" s="4" cm="1">
        <f t="array" ref="R384">_xll.SNL.Clients.Office.Excel.Functions.SPG($A384, "SP_TOTAL_REV", R$3)</f>
        <v>276009</v>
      </c>
      <c r="S384" s="4" cm="1">
        <f t="array" ref="S384">_xll.SNL.Clients.Office.Excel.Functions.SPG($A384, "SP_TOTAL_REV", S$3)</f>
        <v>254908</v>
      </c>
      <c r="T384" s="4" cm="1">
        <f t="array" ref="T384">_xll.SNL.Clients.Office.Excel.Functions.SPG($A384, "SP_TOTAL_REV", T$3)</f>
        <v>276967</v>
      </c>
      <c r="U384" s="4" cm="1">
        <f t="array" ref="U384">_xll.SNL.Clients.Office.Excel.Functions.SPG($A384, "SP_TOTAL_REV", U$3)</f>
        <v>292883</v>
      </c>
      <c r="V384" s="4" cm="1">
        <f t="array" ref="V384">_xll.SNL.Clients.Office.Excel.Functions.SPG($A384, "SP_TOTAL_REV", V$3)</f>
        <v>305342</v>
      </c>
      <c r="W384" s="4" cm="1">
        <f t="array" ref="W384">_xll.SNL.Clients.Office.Excel.Functions.SPG($A384, "SP_TOTAL_REV", W$3)</f>
        <v>290852</v>
      </c>
      <c r="X384" s="4" cm="1">
        <f t="array" ref="X384">_xll.SNL.Clients.Office.Excel.Functions.SPG($A384, "SP_TOTAL_REV", X$3)</f>
        <v>308377</v>
      </c>
      <c r="Y384" s="4" cm="1">
        <f t="array" ref="Y384">_xll.SNL.Clients.Office.Excel.Functions.SPG($A384, "SP_TOTAL_REV", Y$3)</f>
        <v>304284</v>
      </c>
    </row>
    <row r="385" spans="1:25" x14ac:dyDescent="0.3">
      <c r="A385" s="11" t="s">
        <v>1423</v>
      </c>
      <c r="B385" s="4" t="str" cm="1">
        <f t="array" ref="B385">_xll.SNL.Clients.Office.Excel.Functions.SPG($A385, "SP_TOTAL_REV", B$3)</f>
        <v>NA</v>
      </c>
      <c r="C385" s="4" cm="1">
        <f t="array" ref="C385">_xll.SNL.Clients.Office.Excel.Functions.SPG($A385, "SP_TOTAL_REV", C$3)</f>
        <v>338033</v>
      </c>
      <c r="D385" s="4" cm="1">
        <f t="array" ref="D385">_xll.SNL.Clients.Office.Excel.Functions.SPG($A385, "SP_TOTAL_REV", D$3)</f>
        <v>342336</v>
      </c>
      <c r="E385" s="4" cm="1">
        <f t="array" ref="E385">_xll.SNL.Clients.Office.Excel.Functions.SPG($A385, "SP_TOTAL_REV", E$3)</f>
        <v>347068</v>
      </c>
      <c r="F385" s="4" cm="1">
        <f t="array" ref="F385">_xll.SNL.Clients.Office.Excel.Functions.SPG($A385, "SP_TOTAL_REV", F$3)</f>
        <v>314313</v>
      </c>
      <c r="G385" s="4" cm="1">
        <f t="array" ref="G385">_xll.SNL.Clients.Office.Excel.Functions.SPG($A385, "SP_TOTAL_REV", G$3)</f>
        <v>358056</v>
      </c>
      <c r="H385" s="4" cm="1">
        <f t="array" ref="H385">_xll.SNL.Clients.Office.Excel.Functions.SPG($A385, "SP_TOTAL_REV", H$3)</f>
        <v>337716</v>
      </c>
      <c r="I385" s="4" cm="1">
        <f t="array" ref="I385">_xll.SNL.Clients.Office.Excel.Functions.SPG($A385, "SP_TOTAL_REV", I$3)</f>
        <v>339081</v>
      </c>
      <c r="J385" s="4" cm="1">
        <f t="array" ref="J385">_xll.SNL.Clients.Office.Excel.Functions.SPG($A385, "SP_TOTAL_REV", J$3)</f>
        <v>301409</v>
      </c>
      <c r="K385" s="4" cm="1">
        <f t="array" ref="K385">_xll.SNL.Clients.Office.Excel.Functions.SPG($A385, "SP_TOTAL_REV", K$3)</f>
        <v>383856</v>
      </c>
      <c r="L385" s="4" cm="1">
        <f t="array" ref="L385">_xll.SNL.Clients.Office.Excel.Functions.SPG($A385, "SP_TOTAL_REV", L$3)</f>
        <v>400040</v>
      </c>
      <c r="M385" s="4" cm="1">
        <f t="array" ref="M385">_xll.SNL.Clients.Office.Excel.Functions.SPG($A385, "SP_TOTAL_REV", M$3)</f>
        <v>374904</v>
      </c>
      <c r="N385" s="4" cm="1">
        <f t="array" ref="N385">_xll.SNL.Clients.Office.Excel.Functions.SPG($A385, "SP_TOTAL_REV", N$3)</f>
        <v>333232</v>
      </c>
      <c r="O385" s="4" cm="1">
        <f t="array" ref="O385">_xll.SNL.Clients.Office.Excel.Functions.SPG($A385, "SP_TOTAL_REV", O$3)</f>
        <v>316294</v>
      </c>
      <c r="P385" s="4" cm="1">
        <f t="array" ref="P385">_xll.SNL.Clients.Office.Excel.Functions.SPG($A385, "SP_TOTAL_REV", P$3)</f>
        <v>285608</v>
      </c>
      <c r="Q385" s="4" cm="1">
        <f t="array" ref="Q385">_xll.SNL.Clients.Office.Excel.Functions.SPG($A385, "SP_TOTAL_REV", Q$3)</f>
        <v>261710</v>
      </c>
      <c r="R385" s="4" cm="1">
        <f t="array" ref="R385">_xll.SNL.Clients.Office.Excel.Functions.SPG($A385, "SP_TOTAL_REV", R$3)</f>
        <v>226849</v>
      </c>
      <c r="S385" s="4" cm="1">
        <f t="array" ref="S385">_xll.SNL.Clients.Office.Excel.Functions.SPG($A385, "SP_TOTAL_REV", S$3)</f>
        <v>235755</v>
      </c>
      <c r="T385" s="4" cm="1">
        <f t="array" ref="T385">_xll.SNL.Clients.Office.Excel.Functions.SPG($A385, "SP_TOTAL_REV", T$3)</f>
        <v>192756</v>
      </c>
      <c r="U385" s="4" cm="1">
        <f t="array" ref="U385">_xll.SNL.Clients.Office.Excel.Functions.SPG($A385, "SP_TOTAL_REV", U$3)</f>
        <v>234747</v>
      </c>
      <c r="V385" s="4" cm="1">
        <f t="array" ref="V385">_xll.SNL.Clients.Office.Excel.Functions.SPG($A385, "SP_TOTAL_REV", V$3)</f>
        <v>215676</v>
      </c>
      <c r="W385" s="4" cm="1">
        <f t="array" ref="W385">_xll.SNL.Clients.Office.Excel.Functions.SPG($A385, "SP_TOTAL_REV", W$3)</f>
        <v>228652</v>
      </c>
      <c r="X385" s="4" cm="1">
        <f t="array" ref="X385">_xll.SNL.Clients.Office.Excel.Functions.SPG($A385, "SP_TOTAL_REV", X$3)</f>
        <v>229203</v>
      </c>
      <c r="Y385" s="4" cm="1">
        <f t="array" ref="Y385">_xll.SNL.Clients.Office.Excel.Functions.SPG($A385, "SP_TOTAL_REV", Y$3)</f>
        <v>245972</v>
      </c>
    </row>
    <row r="386" spans="1:25" x14ac:dyDescent="0.3">
      <c r="A386" s="11" t="s">
        <v>1424</v>
      </c>
      <c r="B386" s="4" t="str" cm="1">
        <f t="array" ref="B386">_xll.SNL.Clients.Office.Excel.Functions.SPG($A386, "SP_TOTAL_REV", B$3)</f>
        <v>NA</v>
      </c>
      <c r="C386" s="4" cm="1">
        <f t="array" ref="C386">_xll.SNL.Clients.Office.Excel.Functions.SPG($A386, "SP_TOTAL_REV", C$3)</f>
        <v>452400</v>
      </c>
      <c r="D386" s="4" cm="1">
        <f t="array" ref="D386">_xll.SNL.Clients.Office.Excel.Functions.SPG($A386, "SP_TOTAL_REV", D$3)</f>
        <v>477500</v>
      </c>
      <c r="E386" s="4" cm="1">
        <f t="array" ref="E386">_xll.SNL.Clients.Office.Excel.Functions.SPG($A386, "SP_TOTAL_REV", E$3)</f>
        <v>408300</v>
      </c>
      <c r="F386" s="4" cm="1">
        <f t="array" ref="F386">_xll.SNL.Clients.Office.Excel.Functions.SPG($A386, "SP_TOTAL_REV", F$3)</f>
        <v>501400</v>
      </c>
      <c r="G386" s="4" cm="1">
        <f t="array" ref="G386">_xll.SNL.Clients.Office.Excel.Functions.SPG($A386, "SP_TOTAL_REV", G$3)</f>
        <v>454600</v>
      </c>
      <c r="H386" s="4" cm="1">
        <f t="array" ref="H386">_xll.SNL.Clients.Office.Excel.Functions.SPG($A386, "SP_TOTAL_REV", H$3)</f>
        <v>468500</v>
      </c>
      <c r="I386" s="4" cm="1">
        <f t="array" ref="I386">_xll.SNL.Clients.Office.Excel.Functions.SPG($A386, "SP_TOTAL_REV", I$3)</f>
        <v>395000</v>
      </c>
      <c r="J386" s="4" cm="1">
        <f t="array" ref="J386">_xll.SNL.Clients.Office.Excel.Functions.SPG($A386, "SP_TOTAL_REV", J$3)</f>
        <v>495600</v>
      </c>
      <c r="K386" s="4" cm="1">
        <f t="array" ref="K386">_xll.SNL.Clients.Office.Excel.Functions.SPG($A386, "SP_TOTAL_REV", K$3)</f>
        <v>454100</v>
      </c>
      <c r="L386" s="4" cm="1">
        <f t="array" ref="L386">_xll.SNL.Clients.Office.Excel.Functions.SPG($A386, "SP_TOTAL_REV", L$3)</f>
        <v>451400</v>
      </c>
      <c r="M386" s="4" cm="1">
        <f t="array" ref="M386">_xll.SNL.Clients.Office.Excel.Functions.SPG($A386, "SP_TOTAL_REV", M$3)</f>
        <v>373800</v>
      </c>
      <c r="N386" s="4" cm="1">
        <f t="array" ref="N386">_xll.SNL.Clients.Office.Excel.Functions.SPG($A386, "SP_TOTAL_REV", N$3)</f>
        <v>465300</v>
      </c>
      <c r="O386" s="4" cm="1">
        <f t="array" ref="O386">_xll.SNL.Clients.Office.Excel.Functions.SPG($A386, "SP_TOTAL_REV", O$3)</f>
        <v>400300</v>
      </c>
      <c r="P386" s="4" cm="1">
        <f t="array" ref="P386">_xll.SNL.Clients.Office.Excel.Functions.SPG($A386, "SP_TOTAL_REV", P$3)</f>
        <v>340900</v>
      </c>
      <c r="Q386" s="4" cm="1">
        <f t="array" ref="Q386">_xll.SNL.Clients.Office.Excel.Functions.SPG($A386, "SP_TOTAL_REV", Q$3)</f>
        <v>258800</v>
      </c>
      <c r="R386" s="4" cm="1">
        <f t="array" ref="R386">_xll.SNL.Clients.Office.Excel.Functions.SPG($A386, "SP_TOTAL_REV", R$3)</f>
        <v>335700</v>
      </c>
      <c r="S386" s="4" cm="1">
        <f t="array" ref="S386">_xll.SNL.Clients.Office.Excel.Functions.SPG($A386, "SP_TOTAL_REV", S$3)</f>
        <v>281700</v>
      </c>
      <c r="T386" s="4" cm="1">
        <f t="array" ref="T386">_xll.SNL.Clients.Office.Excel.Functions.SPG($A386, "SP_TOTAL_REV", T$3)</f>
        <v>232600</v>
      </c>
      <c r="U386" s="4" cm="1">
        <f t="array" ref="U386">_xll.SNL.Clients.Office.Excel.Functions.SPG($A386, "SP_TOTAL_REV", U$3)</f>
        <v>385700</v>
      </c>
      <c r="V386" s="4" cm="1">
        <f t="array" ref="V386">_xll.SNL.Clients.Office.Excel.Functions.SPG($A386, "SP_TOTAL_REV", V$3)</f>
        <v>489900</v>
      </c>
      <c r="W386" s="4" cm="1">
        <f t="array" ref="W386">_xll.SNL.Clients.Office.Excel.Functions.SPG($A386, "SP_TOTAL_REV", W$3)</f>
        <v>463900</v>
      </c>
      <c r="X386" s="4" cm="1">
        <f t="array" ref="X386">_xll.SNL.Clients.Office.Excel.Functions.SPG($A386, "SP_TOTAL_REV", X$3)</f>
        <v>461600</v>
      </c>
      <c r="Y386" s="4" cm="1">
        <f t="array" ref="Y386">_xll.SNL.Clients.Office.Excel.Functions.SPG($A386, "SP_TOTAL_REV", Y$3)</f>
        <v>372500</v>
      </c>
    </row>
    <row r="387" spans="1:25" x14ac:dyDescent="0.3">
      <c r="A387" s="11" t="s">
        <v>1425</v>
      </c>
      <c r="B387" s="4" t="str" cm="1">
        <f t="array" ref="B387">_xll.SNL.Clients.Office.Excel.Functions.SPG($A387, "SP_TOTAL_REV", B$3)</f>
        <v>NA</v>
      </c>
      <c r="C387" s="4" cm="1">
        <f t="array" ref="C387">_xll.SNL.Clients.Office.Excel.Functions.SPG($A387, "SP_TOTAL_REV", C$3)</f>
        <v>2721125</v>
      </c>
      <c r="D387" s="4" cm="1">
        <f t="array" ref="D387">_xll.SNL.Clients.Office.Excel.Functions.SPG($A387, "SP_TOTAL_REV", D$3)</f>
        <v>2671006</v>
      </c>
      <c r="E387" s="4" cm="1">
        <f t="array" ref="E387">_xll.SNL.Clients.Office.Excel.Functions.SPG($A387, "SP_TOTAL_REV", E$3)</f>
        <v>2612680</v>
      </c>
      <c r="F387" s="4" cm="1">
        <f t="array" ref="F387">_xll.SNL.Clients.Office.Excel.Functions.SPG($A387, "SP_TOTAL_REV", F$3)</f>
        <v>2656150</v>
      </c>
      <c r="G387" s="4" cm="1">
        <f t="array" ref="G387">_xll.SNL.Clients.Office.Excel.Functions.SPG($A387, "SP_TOTAL_REV", G$3)</f>
        <v>2591742</v>
      </c>
      <c r="H387" s="4" cm="1">
        <f t="array" ref="H387">_xll.SNL.Clients.Office.Excel.Functions.SPG($A387, "SP_TOTAL_REV", H$3)</f>
        <v>2563226</v>
      </c>
      <c r="I387" s="4" cm="1">
        <f t="array" ref="I387">_xll.SNL.Clients.Office.Excel.Functions.SPG($A387, "SP_TOTAL_REV", I$3)</f>
        <v>2522849</v>
      </c>
      <c r="J387" s="4" cm="1">
        <f t="array" ref="J387">_xll.SNL.Clients.Office.Excel.Functions.SPG($A387, "SP_TOTAL_REV", J$3)</f>
        <v>2551107</v>
      </c>
      <c r="K387" s="4" cm="1">
        <f t="array" ref="K387">_xll.SNL.Clients.Office.Excel.Functions.SPG($A387, "SP_TOTAL_REV", K$3)</f>
        <v>2497401</v>
      </c>
      <c r="L387" s="4" cm="1">
        <f t="array" ref="L387">_xll.SNL.Clients.Office.Excel.Functions.SPG($A387, "SP_TOTAL_REV", L$3)</f>
        <v>2500015</v>
      </c>
      <c r="M387" s="4" cm="1">
        <f t="array" ref="M387">_xll.SNL.Clients.Office.Excel.Functions.SPG($A387, "SP_TOTAL_REV", M$3)</f>
        <v>2406952</v>
      </c>
      <c r="N387" s="4" cm="1">
        <f t="array" ref="N387">_xll.SNL.Clients.Office.Excel.Functions.SPG($A387, "SP_TOTAL_REV", N$3)</f>
        <v>2467146</v>
      </c>
      <c r="O387" s="4" cm="1">
        <f t="array" ref="O387">_xll.SNL.Clients.Office.Excel.Functions.SPG($A387, "SP_TOTAL_REV", O$3)</f>
        <v>2502175</v>
      </c>
      <c r="P387" s="4" cm="1">
        <f t="array" ref="P387">_xll.SNL.Clients.Office.Excel.Functions.SPG($A387, "SP_TOTAL_REV", P$3)</f>
        <v>2489460</v>
      </c>
      <c r="Q387" s="4" cm="1">
        <f t="array" ref="Q387">_xll.SNL.Clients.Office.Excel.Functions.SPG($A387, "SP_TOTAL_REV", Q$3)</f>
        <v>2326534</v>
      </c>
      <c r="R387" s="4" cm="1">
        <f t="array" ref="R387">_xll.SNL.Clients.Office.Excel.Functions.SPG($A387, "SP_TOTAL_REV", R$3)</f>
        <v>2361837</v>
      </c>
      <c r="S387" s="4" cm="1">
        <f t="array" ref="S387">_xll.SNL.Clients.Office.Excel.Functions.SPG($A387, "SP_TOTAL_REV", S$3)</f>
        <v>2187928</v>
      </c>
      <c r="T387" s="4" cm="1">
        <f t="array" ref="T387">_xll.SNL.Clients.Office.Excel.Functions.SPG($A387, "SP_TOTAL_REV", T$3)</f>
        <v>1807719</v>
      </c>
      <c r="U387" s="4" cm="1">
        <f t="array" ref="U387">_xll.SNL.Clients.Office.Excel.Functions.SPG($A387, "SP_TOTAL_REV", U$3)</f>
        <v>2122693</v>
      </c>
      <c r="V387" s="4" cm="1">
        <f t="array" ref="V387">_xll.SNL.Clients.Office.Excel.Functions.SPG($A387, "SP_TOTAL_REV", V$3)</f>
        <v>2190643</v>
      </c>
      <c r="W387" s="4" cm="1">
        <f t="array" ref="W387">_xll.SNL.Clients.Office.Excel.Functions.SPG($A387, "SP_TOTAL_REV", W$3)</f>
        <v>2292752</v>
      </c>
      <c r="X387" s="4" cm="1">
        <f t="array" ref="X387">_xll.SNL.Clients.Office.Excel.Functions.SPG($A387, "SP_TOTAL_REV", X$3)</f>
        <v>2376705</v>
      </c>
      <c r="Y387" s="4" cm="1">
        <f t="array" ref="Y387">_xll.SNL.Clients.Office.Excel.Functions.SPG($A387, "SP_TOTAL_REV", Y$3)</f>
        <v>2350840</v>
      </c>
    </row>
    <row r="388" spans="1:25" x14ac:dyDescent="0.3">
      <c r="A388" s="11" t="s">
        <v>1426</v>
      </c>
      <c r="B388" s="4" t="str" cm="1">
        <f t="array" ref="B388">_xll.SNL.Clients.Office.Excel.Functions.SPG($A388, "SP_TOTAL_REV", B$3)</f>
        <v>NA</v>
      </c>
      <c r="C388" s="4" cm="1">
        <f t="array" ref="C388">_xll.SNL.Clients.Office.Excel.Functions.SPG($A388, "SP_TOTAL_REV", C$3)</f>
        <v>308025</v>
      </c>
      <c r="D388" s="4" cm="1">
        <f t="array" ref="D388">_xll.SNL.Clients.Office.Excel.Functions.SPG($A388, "SP_TOTAL_REV", D$3)</f>
        <v>419886</v>
      </c>
      <c r="E388" s="4" cm="1">
        <f t="array" ref="E388">_xll.SNL.Clients.Office.Excel.Functions.SPG($A388, "SP_TOTAL_REV", E$3)</f>
        <v>398184</v>
      </c>
      <c r="F388" s="4" cm="1">
        <f t="array" ref="F388">_xll.SNL.Clients.Office.Excel.Functions.SPG($A388, "SP_TOTAL_REV", F$3)</f>
        <v>404429</v>
      </c>
      <c r="G388" s="4" cm="1">
        <f t="array" ref="G388">_xll.SNL.Clients.Office.Excel.Functions.SPG($A388, "SP_TOTAL_REV", G$3)</f>
        <v>326630</v>
      </c>
      <c r="H388" s="4" cm="1">
        <f t="array" ref="H388">_xll.SNL.Clients.Office.Excel.Functions.SPG($A388, "SP_TOTAL_REV", H$3)</f>
        <v>420319</v>
      </c>
      <c r="I388" s="4" cm="1">
        <f t="array" ref="I388">_xll.SNL.Clients.Office.Excel.Functions.SPG($A388, "SP_TOTAL_REV", I$3)</f>
        <v>420097</v>
      </c>
      <c r="J388" s="4" cm="1">
        <f t="array" ref="J388">_xll.SNL.Clients.Office.Excel.Functions.SPG($A388, "SP_TOTAL_REV", J$3)</f>
        <v>382484</v>
      </c>
      <c r="K388" s="4" cm="1">
        <f t="array" ref="K388">_xll.SNL.Clients.Office.Excel.Functions.SPG($A388, "SP_TOTAL_REV", K$3)</f>
        <v>313033</v>
      </c>
      <c r="L388" s="4" cm="1">
        <f t="array" ref="L388">_xll.SNL.Clients.Office.Excel.Functions.SPG($A388, "SP_TOTAL_REV", L$3)</f>
        <v>363430</v>
      </c>
      <c r="M388" s="4" cm="1">
        <f t="array" ref="M388">_xll.SNL.Clients.Office.Excel.Functions.SPG($A388, "SP_TOTAL_REV", M$3)</f>
        <v>352581</v>
      </c>
      <c r="N388" s="4" cm="1">
        <f t="array" ref="N388">_xll.SNL.Clients.Office.Excel.Functions.SPG($A388, "SP_TOTAL_REV", N$3)</f>
        <v>299916</v>
      </c>
      <c r="O388" s="4" cm="1">
        <f t="array" ref="O388">_xll.SNL.Clients.Office.Excel.Functions.SPG($A388, "SP_TOTAL_REV", O$3)</f>
        <v>247729</v>
      </c>
      <c r="P388" s="4" cm="1">
        <f t="array" ref="P388">_xll.SNL.Clients.Office.Excel.Functions.SPG($A388, "SP_TOTAL_REV", P$3)</f>
        <v>328672</v>
      </c>
      <c r="Q388" s="4" cm="1">
        <f t="array" ref="Q388">_xll.SNL.Clients.Office.Excel.Functions.SPG($A388, "SP_TOTAL_REV", Q$3)</f>
        <v>265762</v>
      </c>
      <c r="R388" s="4" cm="1">
        <f t="array" ref="R388">_xll.SNL.Clients.Office.Excel.Functions.SPG($A388, "SP_TOTAL_REV", R$3)</f>
        <v>221367</v>
      </c>
      <c r="S388" s="4" cm="1">
        <f t="array" ref="S388">_xll.SNL.Clients.Office.Excel.Functions.SPG($A388, "SP_TOTAL_REV", S$3)</f>
        <v>175135</v>
      </c>
      <c r="T388" s="4" cm="1">
        <f t="array" ref="T388">_xll.SNL.Clients.Office.Excel.Functions.SPG($A388, "SP_TOTAL_REV", T$3)</f>
        <v>191988</v>
      </c>
      <c r="U388" s="4" cm="1">
        <f t="array" ref="U388">_xll.SNL.Clients.Office.Excel.Functions.SPG($A388, "SP_TOTAL_REV", U$3)</f>
        <v>160343</v>
      </c>
      <c r="V388" s="4" cm="1">
        <f t="array" ref="V388">_xll.SNL.Clients.Office.Excel.Functions.SPG($A388, "SP_TOTAL_REV", V$3)</f>
        <v>297596</v>
      </c>
      <c r="W388" s="4" cm="1">
        <f t="array" ref="W388">_xll.SNL.Clients.Office.Excel.Functions.SPG($A388, "SP_TOTAL_REV", W$3)</f>
        <v>241221</v>
      </c>
      <c r="X388" s="4" cm="1">
        <f t="array" ref="X388">_xll.SNL.Clients.Office.Excel.Functions.SPG($A388, "SP_TOTAL_REV", X$3)</f>
        <v>302000</v>
      </c>
      <c r="Y388" s="4" cm="1">
        <f t="array" ref="Y388">_xll.SNL.Clients.Office.Excel.Functions.SPG($A388, "SP_TOTAL_REV", Y$3)</f>
        <v>281973</v>
      </c>
    </row>
    <row r="389" spans="1:25" x14ac:dyDescent="0.3">
      <c r="A389" s="11" t="s">
        <v>1427</v>
      </c>
      <c r="B389" s="4" cm="1">
        <f t="array" ref="B389">_xll.SNL.Clients.Office.Excel.Functions.SPG($A389, "SP_TOTAL_REV", B$3)</f>
        <v>144507</v>
      </c>
      <c r="C389" s="4" cm="1">
        <f t="array" ref="C389">_xll.SNL.Clients.Office.Excel.Functions.SPG($A389, "SP_TOTAL_REV", C$3)</f>
        <v>149765</v>
      </c>
      <c r="D389" s="4" cm="1">
        <f t="array" ref="D389">_xll.SNL.Clients.Office.Excel.Functions.SPG($A389, "SP_TOTAL_REV", D$3)</f>
        <v>154644</v>
      </c>
      <c r="E389" s="4" cm="1">
        <f t="array" ref="E389">_xll.SNL.Clients.Office.Excel.Functions.SPG($A389, "SP_TOTAL_REV", E$3)</f>
        <v>170901</v>
      </c>
      <c r="F389" s="4" cm="1">
        <f t="array" ref="F389">_xll.SNL.Clients.Office.Excel.Functions.SPG($A389, "SP_TOTAL_REV", F$3)</f>
        <v>166684</v>
      </c>
      <c r="G389" s="4" cm="1">
        <f t="array" ref="G389">_xll.SNL.Clients.Office.Excel.Functions.SPG($A389, "SP_TOTAL_REV", G$3)</f>
        <v>168099</v>
      </c>
      <c r="H389" s="4" cm="1">
        <f t="array" ref="H389">_xll.SNL.Clients.Office.Excel.Functions.SPG($A389, "SP_TOTAL_REV", H$3)</f>
        <v>180525</v>
      </c>
      <c r="I389" s="4" cm="1">
        <f t="array" ref="I389">_xll.SNL.Clients.Office.Excel.Functions.SPG($A389, "SP_TOTAL_REV", I$3)</f>
        <v>189796</v>
      </c>
      <c r="J389" s="4" cm="1">
        <f t="array" ref="J389">_xll.SNL.Clients.Office.Excel.Functions.SPG($A389, "SP_TOTAL_REV", J$3)</f>
        <v>201893</v>
      </c>
      <c r="K389" s="4" cm="1">
        <f t="array" ref="K389">_xll.SNL.Clients.Office.Excel.Functions.SPG($A389, "SP_TOTAL_REV", K$3)</f>
        <v>201276</v>
      </c>
      <c r="L389" s="4" cm="1">
        <f t="array" ref="L389">_xll.SNL.Clients.Office.Excel.Functions.SPG($A389, "SP_TOTAL_REV", L$3)</f>
        <v>194958</v>
      </c>
      <c r="M389" s="4" cm="1">
        <f t="array" ref="M389">_xll.SNL.Clients.Office.Excel.Functions.SPG($A389, "SP_TOTAL_REV", M$3)</f>
        <v>187733</v>
      </c>
      <c r="N389" s="4" cm="1">
        <f t="array" ref="N389">_xll.SNL.Clients.Office.Excel.Functions.SPG($A389, "SP_TOTAL_REV", N$3)</f>
        <v>198000</v>
      </c>
      <c r="O389" s="4" cm="1">
        <f t="array" ref="O389">_xll.SNL.Clients.Office.Excel.Functions.SPG($A389, "SP_TOTAL_REV", O$3)</f>
        <v>199169</v>
      </c>
      <c r="P389" s="4" cm="1">
        <f t="array" ref="P389">_xll.SNL.Clients.Office.Excel.Functions.SPG($A389, "SP_TOTAL_REV", P$3)</f>
        <v>187663</v>
      </c>
      <c r="Q389" s="4" cm="1">
        <f t="array" ref="Q389">_xll.SNL.Clients.Office.Excel.Functions.SPG($A389, "SP_TOTAL_REV", Q$3)</f>
        <v>185392</v>
      </c>
      <c r="R389" s="4" cm="1">
        <f t="array" ref="R389">_xll.SNL.Clients.Office.Excel.Functions.SPG($A389, "SP_TOTAL_REV", R$3)</f>
        <v>191392</v>
      </c>
      <c r="S389" s="4" cm="1">
        <f t="array" ref="S389">_xll.SNL.Clients.Office.Excel.Functions.SPG($A389, "SP_TOTAL_REV", S$3)</f>
        <v>193304</v>
      </c>
      <c r="T389" s="4" cm="1">
        <f t="array" ref="T389">_xll.SNL.Clients.Office.Excel.Functions.SPG($A389, "SP_TOTAL_REV", T$3)</f>
        <v>137190</v>
      </c>
      <c r="U389" s="4" cm="1">
        <f t="array" ref="U389">_xll.SNL.Clients.Office.Excel.Functions.SPG($A389, "SP_TOTAL_REV", U$3)</f>
        <v>123650</v>
      </c>
      <c r="V389" s="4" cm="1">
        <f t="array" ref="V389">_xll.SNL.Clients.Office.Excel.Functions.SPG($A389, "SP_TOTAL_REV", V$3)</f>
        <v>122720</v>
      </c>
      <c r="W389" s="4" cm="1">
        <f t="array" ref="W389">_xll.SNL.Clients.Office.Excel.Functions.SPG($A389, "SP_TOTAL_REV", W$3)</f>
        <v>123765</v>
      </c>
      <c r="X389" s="4" cm="1">
        <f t="array" ref="X389">_xll.SNL.Clients.Office.Excel.Functions.SPG($A389, "SP_TOTAL_REV", X$3)</f>
        <v>116965</v>
      </c>
      <c r="Y389" s="4" cm="1">
        <f t="array" ref="Y389">_xll.SNL.Clients.Office.Excel.Functions.SPG($A389, "SP_TOTAL_REV", Y$3)</f>
        <v>119087</v>
      </c>
    </row>
    <row r="390" spans="1:25" x14ac:dyDescent="0.3">
      <c r="A390" s="11" t="s">
        <v>1428</v>
      </c>
      <c r="B390" s="4" t="str" cm="1">
        <f t="array" ref="B390">_xll.SNL.Clients.Office.Excel.Functions.SPG($A390, "SP_TOTAL_REV", B$3)</f>
        <v>NA</v>
      </c>
      <c r="C390" s="4" cm="1">
        <f t="array" ref="C390">_xll.SNL.Clients.Office.Excel.Functions.SPG($A390, "SP_TOTAL_REV", C$3)</f>
        <v>168573</v>
      </c>
      <c r="D390" s="4" cm="1">
        <f t="array" ref="D390">_xll.SNL.Clients.Office.Excel.Functions.SPG($A390, "SP_TOTAL_REV", D$3)</f>
        <v>178023</v>
      </c>
      <c r="E390" s="4" cm="1">
        <f t="array" ref="E390">_xll.SNL.Clients.Office.Excel.Functions.SPG($A390, "SP_TOTAL_REV", E$3)</f>
        <v>167117</v>
      </c>
      <c r="F390" s="4" cm="1">
        <f t="array" ref="F390">_xll.SNL.Clients.Office.Excel.Functions.SPG($A390, "SP_TOTAL_REV", F$3)</f>
        <v>181244</v>
      </c>
      <c r="G390" s="4" cm="1">
        <f t="array" ref="G390">_xll.SNL.Clients.Office.Excel.Functions.SPG($A390, "SP_TOTAL_REV", G$3)</f>
        <v>163926</v>
      </c>
      <c r="H390" s="4" cm="1">
        <f t="array" ref="H390">_xll.SNL.Clients.Office.Excel.Functions.SPG($A390, "SP_TOTAL_REV", H$3)</f>
        <v>169467</v>
      </c>
      <c r="I390" s="4" cm="1">
        <f t="array" ref="I390">_xll.SNL.Clients.Office.Excel.Functions.SPG($A390, "SP_TOTAL_REV", I$3)</f>
        <v>160341</v>
      </c>
      <c r="J390" s="4" cm="1">
        <f t="array" ref="J390">_xll.SNL.Clients.Office.Excel.Functions.SPG($A390, "SP_TOTAL_REV", J$3)</f>
        <v>171955</v>
      </c>
      <c r="K390" s="4" cm="1">
        <f t="array" ref="K390">_xll.SNL.Clients.Office.Excel.Functions.SPG($A390, "SP_TOTAL_REV", K$3)</f>
        <v>167466</v>
      </c>
      <c r="L390" s="4" cm="1">
        <f t="array" ref="L390">_xll.SNL.Clients.Office.Excel.Functions.SPG($A390, "SP_TOTAL_REV", L$3)</f>
        <v>169411</v>
      </c>
      <c r="M390" s="4" cm="1">
        <f t="array" ref="M390">_xll.SNL.Clients.Office.Excel.Functions.SPG($A390, "SP_TOTAL_REV", M$3)</f>
        <v>157991</v>
      </c>
      <c r="N390" s="4" cm="1">
        <f t="array" ref="N390">_xll.SNL.Clients.Office.Excel.Functions.SPG($A390, "SP_TOTAL_REV", N$3)</f>
        <v>159194</v>
      </c>
      <c r="O390" s="4" cm="1">
        <f t="array" ref="O390">_xll.SNL.Clients.Office.Excel.Functions.SPG($A390, "SP_TOTAL_REV", O$3)</f>
        <v>127722</v>
      </c>
      <c r="P390" s="4" cm="1">
        <f t="array" ref="P390">_xll.SNL.Clients.Office.Excel.Functions.SPG($A390, "SP_TOTAL_REV", P$3)</f>
        <v>135590</v>
      </c>
      <c r="Q390" s="4" cm="1">
        <f t="array" ref="Q390">_xll.SNL.Clients.Office.Excel.Functions.SPG($A390, "SP_TOTAL_REV", Q$3)</f>
        <v>119027</v>
      </c>
      <c r="R390" s="4" cm="1">
        <f t="array" ref="R390">_xll.SNL.Clients.Office.Excel.Functions.SPG($A390, "SP_TOTAL_REV", R$3)</f>
        <v>130974</v>
      </c>
      <c r="S390" s="4" cm="1">
        <f t="array" ref="S390">_xll.SNL.Clients.Office.Excel.Functions.SPG($A390, "SP_TOTAL_REV", S$3)</f>
        <v>117484</v>
      </c>
      <c r="T390" s="4" cm="1">
        <f t="array" ref="T390">_xll.SNL.Clients.Office.Excel.Functions.SPG($A390, "SP_TOTAL_REV", T$3)</f>
        <v>75505</v>
      </c>
      <c r="U390" s="4" cm="1">
        <f t="array" ref="U390">_xll.SNL.Clients.Office.Excel.Functions.SPG($A390, "SP_TOTAL_REV", U$3)</f>
        <v>105684</v>
      </c>
      <c r="V390" s="4" cm="1">
        <f t="array" ref="V390">_xll.SNL.Clients.Office.Excel.Functions.SPG($A390, "SP_TOTAL_REV", V$3)</f>
        <v>122424</v>
      </c>
      <c r="W390" s="4" cm="1">
        <f t="array" ref="W390">_xll.SNL.Clients.Office.Excel.Functions.SPG($A390, "SP_TOTAL_REV", W$3)</f>
        <v>104685</v>
      </c>
      <c r="X390" s="4" cm="1">
        <f t="array" ref="X390">_xll.SNL.Clients.Office.Excel.Functions.SPG($A390, "SP_TOTAL_REV", X$3)</f>
        <v>102604</v>
      </c>
      <c r="Y390" s="4" cm="1">
        <f t="array" ref="Y390">_xll.SNL.Clients.Office.Excel.Functions.SPG($A390, "SP_TOTAL_REV", Y$3)</f>
        <v>91313</v>
      </c>
    </row>
    <row r="391" spans="1:25" x14ac:dyDescent="0.3">
      <c r="A391" s="11" t="s">
        <v>1429</v>
      </c>
      <c r="B391" s="4" t="str" cm="1">
        <f t="array" ref="B391">_xll.SNL.Clients.Office.Excel.Functions.SPG($A391, "SP_TOTAL_REV", B$3)</f>
        <v>NA</v>
      </c>
      <c r="C391" s="4" cm="1">
        <f t="array" ref="C391">_xll.SNL.Clients.Office.Excel.Functions.SPG($A391, "SP_TOTAL_REV", C$3)</f>
        <v>148503</v>
      </c>
      <c r="D391" s="4" cm="1">
        <f t="array" ref="D391">_xll.SNL.Clients.Office.Excel.Functions.SPG($A391, "SP_TOTAL_REV", D$3)</f>
        <v>131069</v>
      </c>
      <c r="E391" s="4" cm="1">
        <f t="array" ref="E391">_xll.SNL.Clients.Office.Excel.Functions.SPG($A391, "SP_TOTAL_REV", E$3)</f>
        <v>118535</v>
      </c>
      <c r="F391" s="4" cm="1">
        <f t="array" ref="F391">_xll.SNL.Clients.Office.Excel.Functions.SPG($A391, "SP_TOTAL_REV", F$3)</f>
        <v>105393</v>
      </c>
      <c r="G391" s="4" cm="1">
        <f t="array" ref="G391">_xll.SNL.Clients.Office.Excel.Functions.SPG($A391, "SP_TOTAL_REV", G$3)</f>
        <v>90935</v>
      </c>
      <c r="H391" s="4" cm="1">
        <f t="array" ref="H391">_xll.SNL.Clients.Office.Excel.Functions.SPG($A391, "SP_TOTAL_REV", H$3)</f>
        <v>90396</v>
      </c>
      <c r="I391" s="4" cm="1">
        <f t="array" ref="I391">_xll.SNL.Clients.Office.Excel.Functions.SPG($A391, "SP_TOTAL_REV", I$3)</f>
        <v>89202</v>
      </c>
      <c r="J391" s="4" cm="1">
        <f t="array" ref="J391">_xll.SNL.Clients.Office.Excel.Functions.SPG($A391, "SP_TOTAL_REV", J$3)</f>
        <v>88626</v>
      </c>
      <c r="K391" s="4" cm="1">
        <f t="array" ref="K391">_xll.SNL.Clients.Office.Excel.Functions.SPG($A391, "SP_TOTAL_REV", K$3)</f>
        <v>80692</v>
      </c>
      <c r="L391" s="4" cm="1">
        <f t="array" ref="L391">_xll.SNL.Clients.Office.Excel.Functions.SPG($A391, "SP_TOTAL_REV", L$3)</f>
        <v>79660</v>
      </c>
      <c r="M391" s="4" cm="1">
        <f t="array" ref="M391">_xll.SNL.Clients.Office.Excel.Functions.SPG($A391, "SP_TOTAL_REV", M$3)</f>
        <v>78110</v>
      </c>
      <c r="N391" s="4" cm="1">
        <f t="array" ref="N391">_xll.SNL.Clients.Office.Excel.Functions.SPG($A391, "SP_TOTAL_REV", N$3)</f>
        <v>73172</v>
      </c>
      <c r="O391" s="4" cm="1">
        <f t="array" ref="O391">_xll.SNL.Clients.Office.Excel.Functions.SPG($A391, "SP_TOTAL_REV", O$3)</f>
        <v>67661</v>
      </c>
      <c r="P391" s="4" cm="1">
        <f t="array" ref="P391">_xll.SNL.Clients.Office.Excel.Functions.SPG($A391, "SP_TOTAL_REV", P$3)</f>
        <v>57715</v>
      </c>
      <c r="Q391" s="4" cm="1">
        <f t="array" ref="Q391">_xll.SNL.Clients.Office.Excel.Functions.SPG($A391, "SP_TOTAL_REV", Q$3)</f>
        <v>49244</v>
      </c>
      <c r="R391" s="4" cm="1">
        <f t="array" ref="R391">_xll.SNL.Clients.Office.Excel.Functions.SPG($A391, "SP_TOTAL_REV", R$3)</f>
        <v>42295</v>
      </c>
      <c r="S391" s="4" cm="1">
        <f t="array" ref="S391">_xll.SNL.Clients.Office.Excel.Functions.SPG($A391, "SP_TOTAL_REV", S$3)</f>
        <v>44998</v>
      </c>
      <c r="T391" s="4" cm="1">
        <f t="array" ref="T391">_xll.SNL.Clients.Office.Excel.Functions.SPG($A391, "SP_TOTAL_REV", T$3)</f>
        <v>43149</v>
      </c>
      <c r="U391" s="4" cm="1">
        <f t="array" ref="U391">_xll.SNL.Clients.Office.Excel.Functions.SPG($A391, "SP_TOTAL_REV", U$3)</f>
        <v>38019</v>
      </c>
      <c r="V391" s="4" cm="1">
        <f t="array" ref="V391">_xll.SNL.Clients.Office.Excel.Functions.SPG($A391, "SP_TOTAL_REV", V$3)</f>
        <v>34622</v>
      </c>
      <c r="W391" s="4" cm="1">
        <f t="array" ref="W391">_xll.SNL.Clients.Office.Excel.Functions.SPG($A391, "SP_TOTAL_REV", W$3)</f>
        <v>30461</v>
      </c>
      <c r="X391" s="4" cm="1">
        <f t="array" ref="X391">_xll.SNL.Clients.Office.Excel.Functions.SPG($A391, "SP_TOTAL_REV", X$3)</f>
        <v>25905</v>
      </c>
      <c r="Y391" s="4" cm="1">
        <f t="array" ref="Y391">_xll.SNL.Clients.Office.Excel.Functions.SPG($A391, "SP_TOTAL_REV", Y$3)</f>
        <v>22307</v>
      </c>
    </row>
    <row r="392" spans="1:25" x14ac:dyDescent="0.3">
      <c r="A392" s="11" t="s">
        <v>1430</v>
      </c>
      <c r="B392" s="4" t="str" cm="1">
        <f t="array" ref="B392">_xll.SNL.Clients.Office.Excel.Functions.SPG($A392, "SP_TOTAL_REV", B$3)</f>
        <v>NA</v>
      </c>
      <c r="C392" s="4" cm="1">
        <f t="array" ref="C392">_xll.SNL.Clients.Office.Excel.Functions.SPG($A392, "SP_TOTAL_REV", C$3)</f>
        <v>506807</v>
      </c>
      <c r="D392" s="4" cm="1">
        <f t="array" ref="D392">_xll.SNL.Clients.Office.Excel.Functions.SPG($A392, "SP_TOTAL_REV", D$3)</f>
        <v>507894</v>
      </c>
      <c r="E392" s="4" cm="1">
        <f t="array" ref="E392">_xll.SNL.Clients.Office.Excel.Functions.SPG($A392, "SP_TOTAL_REV", E$3)</f>
        <v>513916</v>
      </c>
      <c r="F392" s="4" cm="1">
        <f t="array" ref="F392">_xll.SNL.Clients.Office.Excel.Functions.SPG($A392, "SP_TOTAL_REV", F$3)</f>
        <v>571322</v>
      </c>
      <c r="G392" s="4" cm="1">
        <f t="array" ref="G392">_xll.SNL.Clients.Office.Excel.Functions.SPG($A392, "SP_TOTAL_REV", G$3)</f>
        <v>522812</v>
      </c>
      <c r="H392" s="4" cm="1">
        <f t="array" ref="H392">_xll.SNL.Clients.Office.Excel.Functions.SPG($A392, "SP_TOTAL_REV", H$3)</f>
        <v>514530</v>
      </c>
      <c r="I392" s="4" cm="1">
        <f t="array" ref="I392">_xll.SNL.Clients.Office.Excel.Functions.SPG($A392, "SP_TOTAL_REV", I$3)</f>
        <v>527049</v>
      </c>
      <c r="J392" s="4" cm="1">
        <f t="array" ref="J392">_xll.SNL.Clients.Office.Excel.Functions.SPG($A392, "SP_TOTAL_REV", J$3)</f>
        <v>526234</v>
      </c>
      <c r="K392" s="4" cm="1">
        <f t="array" ref="K392">_xll.SNL.Clients.Office.Excel.Functions.SPG($A392, "SP_TOTAL_REV", K$3)</f>
        <v>510512</v>
      </c>
      <c r="L392" s="4" cm="1">
        <f t="array" ref="L392">_xll.SNL.Clients.Office.Excel.Functions.SPG($A392, "SP_TOTAL_REV", L$3)</f>
        <v>522665</v>
      </c>
      <c r="M392" s="4" cm="1">
        <f t="array" ref="M392">_xll.SNL.Clients.Office.Excel.Functions.SPG($A392, "SP_TOTAL_REV", M$3)</f>
        <v>542692</v>
      </c>
      <c r="N392" s="4" cm="1">
        <f t="array" ref="N392">_xll.SNL.Clients.Office.Excel.Functions.SPG($A392, "SP_TOTAL_REV", N$3)</f>
        <v>528885</v>
      </c>
      <c r="O392" s="4" cm="1">
        <f t="array" ref="O392">_xll.SNL.Clients.Office.Excel.Functions.SPG($A392, "SP_TOTAL_REV", O$3)</f>
        <v>512782</v>
      </c>
      <c r="P392" s="4" cm="1">
        <f t="array" ref="P392">_xll.SNL.Clients.Office.Excel.Functions.SPG($A392, "SP_TOTAL_REV", P$3)</f>
        <v>515008</v>
      </c>
      <c r="Q392" s="4" cm="1">
        <f t="array" ref="Q392">_xll.SNL.Clients.Office.Excel.Functions.SPG($A392, "SP_TOTAL_REV", Q$3)</f>
        <v>511746</v>
      </c>
      <c r="R392" s="4" cm="1">
        <f t="array" ref="R392">_xll.SNL.Clients.Office.Excel.Functions.SPG($A392, "SP_TOTAL_REV", R$3)</f>
        <v>469811</v>
      </c>
      <c r="S392" s="4" cm="1">
        <f t="array" ref="S392">_xll.SNL.Clients.Office.Excel.Functions.SPG($A392, "SP_TOTAL_REV", S$3)</f>
        <v>472941</v>
      </c>
      <c r="T392" s="4" cm="1">
        <f t="array" ref="T392">_xll.SNL.Clients.Office.Excel.Functions.SPG($A392, "SP_TOTAL_REV", T$3)</f>
        <v>460623</v>
      </c>
      <c r="U392" s="4" cm="1">
        <f t="array" ref="U392">_xll.SNL.Clients.Office.Excel.Functions.SPG($A392, "SP_TOTAL_REV", U$3)</f>
        <v>409859</v>
      </c>
      <c r="V392" s="4" cm="1">
        <f t="array" ref="V392">_xll.SNL.Clients.Office.Excel.Functions.SPG($A392, "SP_TOTAL_REV", V$3)</f>
        <v>417514</v>
      </c>
      <c r="W392" s="4" cm="1">
        <f t="array" ref="W392">_xll.SNL.Clients.Office.Excel.Functions.SPG($A392, "SP_TOTAL_REV", W$3)</f>
        <v>403706</v>
      </c>
      <c r="X392" s="4" cm="1">
        <f t="array" ref="X392">_xll.SNL.Clients.Office.Excel.Functions.SPG($A392, "SP_TOTAL_REV", X$3)</f>
        <v>399623</v>
      </c>
      <c r="Y392" s="4" cm="1">
        <f t="array" ref="Y392">_xll.SNL.Clients.Office.Excel.Functions.SPG($A392, "SP_TOTAL_REV", Y$3)</f>
        <v>398405</v>
      </c>
    </row>
    <row r="393" spans="1:25" x14ac:dyDescent="0.3">
      <c r="A393" s="11" t="s">
        <v>1431</v>
      </c>
      <c r="B393" s="4" t="str" cm="1">
        <f t="array" ref="B393">_xll.SNL.Clients.Office.Excel.Functions.SPG($A393, "SP_TOTAL_REV", B$3)</f>
        <v>NA</v>
      </c>
      <c r="C393" s="4" cm="1">
        <f t="array" ref="C393">_xll.SNL.Clients.Office.Excel.Functions.SPG($A393, "SP_TOTAL_REV", C$3)</f>
        <v>2143933</v>
      </c>
      <c r="D393" s="4" cm="1">
        <f t="array" ref="D393">_xll.SNL.Clients.Office.Excel.Functions.SPG($A393, "SP_TOTAL_REV", D$3)</f>
        <v>2017468</v>
      </c>
      <c r="E393" s="4" cm="1">
        <f t="array" ref="E393">_xll.SNL.Clients.Office.Excel.Functions.SPG($A393, "SP_TOTAL_REV", E$3)</f>
        <v>1980835</v>
      </c>
      <c r="F393" s="4" cm="1">
        <f t="array" ref="F393">_xll.SNL.Clients.Office.Excel.Functions.SPG($A393, "SP_TOTAL_REV", F$3)</f>
        <v>2183511</v>
      </c>
      <c r="G393" s="4" cm="1">
        <f t="array" ref="G393">_xll.SNL.Clients.Office.Excel.Functions.SPG($A393, "SP_TOTAL_REV", G$3)</f>
        <v>2579308</v>
      </c>
      <c r="H393" s="4" cm="1">
        <f t="array" ref="H393">_xll.SNL.Clients.Office.Excel.Functions.SPG($A393, "SP_TOTAL_REV", H$3)</f>
        <v>1783927</v>
      </c>
      <c r="I393" s="4" cm="1">
        <f t="array" ref="I393">_xll.SNL.Clients.Office.Excel.Functions.SPG($A393, "SP_TOTAL_REV", I$3)</f>
        <v>1685209</v>
      </c>
      <c r="J393" s="4" cm="1">
        <f t="array" ref="J393">_xll.SNL.Clients.Office.Excel.Functions.SPG($A393, "SP_TOTAL_REV", J$3)</f>
        <v>1808875</v>
      </c>
      <c r="K393" s="4" cm="1">
        <f t="array" ref="K393">_xll.SNL.Clients.Office.Excel.Functions.SPG($A393, "SP_TOTAL_REV", K$3)</f>
        <v>2056285</v>
      </c>
      <c r="L393" s="4" cm="1">
        <f t="array" ref="L393">_xll.SNL.Clients.Office.Excel.Functions.SPG($A393, "SP_TOTAL_REV", L$3)</f>
        <v>2106332</v>
      </c>
      <c r="M393" s="4" cm="1">
        <f t="array" ref="M393">_xll.SNL.Clients.Office.Excel.Functions.SPG($A393, "SP_TOTAL_REV", M$3)</f>
        <v>1350293</v>
      </c>
      <c r="N393" s="4" cm="1">
        <f t="array" ref="N393">_xll.SNL.Clients.Office.Excel.Functions.SPG($A393, "SP_TOTAL_REV", N$3)</f>
        <v>1293516</v>
      </c>
      <c r="O393" s="4" cm="1">
        <f t="array" ref="O393">_xll.SNL.Clients.Office.Excel.Functions.SPG($A393, "SP_TOTAL_REV", O$3)</f>
        <v>1310368</v>
      </c>
      <c r="P393" s="4" cm="1">
        <f t="array" ref="P393">_xll.SNL.Clients.Office.Excel.Functions.SPG($A393, "SP_TOTAL_REV", P$3)</f>
        <v>1217525</v>
      </c>
      <c r="Q393" s="4" cm="1">
        <f t="array" ref="Q393">_xll.SNL.Clients.Office.Excel.Functions.SPG($A393, "SP_TOTAL_REV", Q$3)</f>
        <v>888680</v>
      </c>
      <c r="R393" s="4" cm="1">
        <f t="array" ref="R393">_xll.SNL.Clients.Office.Excel.Functions.SPG($A393, "SP_TOTAL_REV", R$3)</f>
        <v>715505</v>
      </c>
      <c r="S393" s="4" cm="1">
        <f t="array" ref="S393">_xll.SNL.Clients.Office.Excel.Functions.SPG($A393, "SP_TOTAL_REV", S$3)</f>
        <v>689981</v>
      </c>
      <c r="T393" s="4" cm="1">
        <f t="array" ref="T393">_xll.SNL.Clients.Office.Excel.Functions.SPG($A393, "SP_TOTAL_REV", T$3)</f>
        <v>515301</v>
      </c>
      <c r="U393" s="4" cm="1">
        <f t="array" ref="U393">_xll.SNL.Clients.Office.Excel.Functions.SPG($A393, "SP_TOTAL_REV", U$3)</f>
        <v>1204083</v>
      </c>
      <c r="V393" s="4" cm="1">
        <f t="array" ref="V393">_xll.SNL.Clients.Office.Excel.Functions.SPG($A393, "SP_TOTAL_REV", V$3)</f>
        <v>1399134</v>
      </c>
      <c r="W393" s="4" cm="1">
        <f t="array" ref="W393">_xll.SNL.Clients.Office.Excel.Functions.SPG($A393, "SP_TOTAL_REV", W$3)</f>
        <v>1401638</v>
      </c>
      <c r="X393" s="4" cm="1">
        <f t="array" ref="X393">_xll.SNL.Clients.Office.Excel.Functions.SPG($A393, "SP_TOTAL_REV", X$3)</f>
        <v>1409409</v>
      </c>
      <c r="Y393" s="4" cm="1">
        <f t="array" ref="Y393">_xll.SNL.Clients.Office.Excel.Functions.SPG($A393, "SP_TOTAL_REV", Y$3)</f>
        <v>1191335</v>
      </c>
    </row>
    <row r="394" spans="1:25" x14ac:dyDescent="0.3">
      <c r="A394" s="11" t="s">
        <v>1432</v>
      </c>
      <c r="B394" s="4" cm="1">
        <f t="array" ref="B394">_xll.SNL.Clients.Office.Excel.Functions.SPG($A394, "SP_TOTAL_REV", B$3)</f>
        <v>134027</v>
      </c>
      <c r="C394" s="4" cm="1">
        <f t="array" ref="C394">_xll.SNL.Clients.Office.Excel.Functions.SPG($A394, "SP_TOTAL_REV", C$3)</f>
        <v>131860</v>
      </c>
      <c r="D394" s="4" cm="1">
        <f t="array" ref="D394">_xll.SNL.Clients.Office.Excel.Functions.SPG($A394, "SP_TOTAL_REV", D$3)</f>
        <v>125825</v>
      </c>
      <c r="E394" s="4" cm="1">
        <f t="array" ref="E394">_xll.SNL.Clients.Office.Excel.Functions.SPG($A394, "SP_TOTAL_REV", E$3)</f>
        <v>121857</v>
      </c>
      <c r="F394" s="4" cm="1">
        <f t="array" ref="F394">_xll.SNL.Clients.Office.Excel.Functions.SPG($A394, "SP_TOTAL_REV", F$3)</f>
        <v>111586</v>
      </c>
      <c r="G394" s="4" cm="1">
        <f t="array" ref="G394">_xll.SNL.Clients.Office.Excel.Functions.SPG($A394, "SP_TOTAL_REV", G$3)</f>
        <v>121988</v>
      </c>
      <c r="H394" s="4" cm="1">
        <f t="array" ref="H394">_xll.SNL.Clients.Office.Excel.Functions.SPG($A394, "SP_TOTAL_REV", H$3)</f>
        <v>116575</v>
      </c>
      <c r="I394" s="4" cm="1">
        <f t="array" ref="I394">_xll.SNL.Clients.Office.Excel.Functions.SPG($A394, "SP_TOTAL_REV", I$3)</f>
        <v>116579</v>
      </c>
      <c r="J394" s="4" cm="1">
        <f t="array" ref="J394">_xll.SNL.Clients.Office.Excel.Functions.SPG($A394, "SP_TOTAL_REV", J$3)</f>
        <v>120998</v>
      </c>
      <c r="K394" s="4" cm="1">
        <f t="array" ref="K394">_xll.SNL.Clients.Office.Excel.Functions.SPG($A394, "SP_TOTAL_REV", K$3)</f>
        <v>119906</v>
      </c>
      <c r="L394" s="4" cm="1">
        <f t="array" ref="L394">_xll.SNL.Clients.Office.Excel.Functions.SPG($A394, "SP_TOTAL_REV", L$3)</f>
        <v>115128</v>
      </c>
      <c r="M394" s="4" cm="1">
        <f t="array" ref="M394">_xll.SNL.Clients.Office.Excel.Functions.SPG($A394, "SP_TOTAL_REV", M$3)</f>
        <v>109312</v>
      </c>
      <c r="N394" s="4" cm="1">
        <f t="array" ref="N394">_xll.SNL.Clients.Office.Excel.Functions.SPG($A394, "SP_TOTAL_REV", N$3)</f>
        <v>115890</v>
      </c>
      <c r="O394" s="4" cm="1">
        <f t="array" ref="O394">_xll.SNL.Clients.Office.Excel.Functions.SPG($A394, "SP_TOTAL_REV", O$3)</f>
        <v>114010</v>
      </c>
      <c r="P394" s="4" cm="1">
        <f t="array" ref="P394">_xll.SNL.Clients.Office.Excel.Functions.SPG($A394, "SP_TOTAL_REV", P$3)</f>
        <v>115085</v>
      </c>
      <c r="Q394" s="4" cm="1">
        <f t="array" ref="Q394">_xll.SNL.Clients.Office.Excel.Functions.SPG($A394, "SP_TOTAL_REV", Q$3)</f>
        <v>114856</v>
      </c>
      <c r="R394" s="4" cm="1">
        <f t="array" ref="R394">_xll.SNL.Clients.Office.Excel.Functions.SPG($A394, "SP_TOTAL_REV", R$3)</f>
        <v>122282</v>
      </c>
      <c r="S394" s="4" cm="1">
        <f t="array" ref="S394">_xll.SNL.Clients.Office.Excel.Functions.SPG($A394, "SP_TOTAL_REV", S$3)</f>
        <v>119829</v>
      </c>
      <c r="T394" s="4" cm="1">
        <f t="array" ref="T394">_xll.SNL.Clients.Office.Excel.Functions.SPG($A394, "SP_TOTAL_REV", T$3)</f>
        <v>111583</v>
      </c>
      <c r="U394" s="4" cm="1">
        <f t="array" ref="U394">_xll.SNL.Clients.Office.Excel.Functions.SPG($A394, "SP_TOTAL_REV", U$3)</f>
        <v>98965</v>
      </c>
      <c r="V394" s="4" cm="1">
        <f t="array" ref="V394">_xll.SNL.Clients.Office.Excel.Functions.SPG($A394, "SP_TOTAL_REV", V$3)</f>
        <v>101318</v>
      </c>
      <c r="W394" s="4" cm="1">
        <f t="array" ref="W394">_xll.SNL.Clients.Office.Excel.Functions.SPG($A394, "SP_TOTAL_REV", W$3)</f>
        <v>105331</v>
      </c>
      <c r="X394" s="4" cm="1">
        <f t="array" ref="X394">_xll.SNL.Clients.Office.Excel.Functions.SPG($A394, "SP_TOTAL_REV", X$3)</f>
        <v>98665</v>
      </c>
      <c r="Y394" s="4" cm="1">
        <f t="array" ref="Y394">_xll.SNL.Clients.Office.Excel.Functions.SPG($A394, "SP_TOTAL_REV", Y$3)</f>
        <v>89840</v>
      </c>
    </row>
    <row r="395" spans="1:25" x14ac:dyDescent="0.3">
      <c r="A395" s="11" t="s">
        <v>1433</v>
      </c>
      <c r="B395" s="4" cm="1">
        <f t="array" ref="B395">_xll.SNL.Clients.Office.Excel.Functions.SPG($A395, "SP_TOTAL_REV", B$3)</f>
        <v>157107</v>
      </c>
      <c r="C395" s="4" cm="1">
        <f t="array" ref="C395">_xll.SNL.Clients.Office.Excel.Functions.SPG($A395, "SP_TOTAL_REV", C$3)</f>
        <v>167932</v>
      </c>
      <c r="D395" s="4" cm="1">
        <f t="array" ref="D395">_xll.SNL.Clients.Office.Excel.Functions.SPG($A395, "SP_TOTAL_REV", D$3)</f>
        <v>174330</v>
      </c>
      <c r="E395" s="4" cm="1">
        <f t="array" ref="E395">_xll.SNL.Clients.Office.Excel.Functions.SPG($A395, "SP_TOTAL_REV", E$3)</f>
        <v>247246</v>
      </c>
      <c r="F395" s="4" cm="1">
        <f t="array" ref="F395">_xll.SNL.Clients.Office.Excel.Functions.SPG($A395, "SP_TOTAL_REV", F$3)</f>
        <v>162797</v>
      </c>
      <c r="G395" s="4" cm="1">
        <f t="array" ref="G395">_xll.SNL.Clients.Office.Excel.Functions.SPG($A395, "SP_TOTAL_REV", G$3)</f>
        <v>160985</v>
      </c>
      <c r="H395" s="4" cm="1">
        <f t="array" ref="H395">_xll.SNL.Clients.Office.Excel.Functions.SPG($A395, "SP_TOTAL_REV", H$3)</f>
        <v>165198</v>
      </c>
      <c r="I395" s="4" cm="1">
        <f t="array" ref="I395">_xll.SNL.Clients.Office.Excel.Functions.SPG($A395, "SP_TOTAL_REV", I$3)</f>
        <v>230436</v>
      </c>
      <c r="J395" s="4" cm="1">
        <f t="array" ref="J395">_xll.SNL.Clients.Office.Excel.Functions.SPG($A395, "SP_TOTAL_REV", J$3)</f>
        <v>139834</v>
      </c>
      <c r="K395" s="4" cm="1">
        <f t="array" ref="K395">_xll.SNL.Clients.Office.Excel.Functions.SPG($A395, "SP_TOTAL_REV", K$3)</f>
        <v>123716</v>
      </c>
      <c r="L395" s="4" cm="1">
        <f t="array" ref="L395">_xll.SNL.Clients.Office.Excel.Functions.SPG($A395, "SP_TOTAL_REV", L$3)</f>
        <v>126145</v>
      </c>
      <c r="M395" s="4" cm="1">
        <f t="array" ref="M395">_xll.SNL.Clients.Office.Excel.Functions.SPG($A395, "SP_TOTAL_REV", M$3)</f>
        <v>194866</v>
      </c>
      <c r="N395" s="4" cm="1">
        <f t="array" ref="N395">_xll.SNL.Clients.Office.Excel.Functions.SPG($A395, "SP_TOTAL_REV", N$3)</f>
        <v>108204</v>
      </c>
      <c r="O395" s="4" cm="1">
        <f t="array" ref="O395">_xll.SNL.Clients.Office.Excel.Functions.SPG($A395, "SP_TOTAL_REV", O$3)</f>
        <v>120609</v>
      </c>
      <c r="P395" s="4" cm="1">
        <f t="array" ref="P395">_xll.SNL.Clients.Office.Excel.Functions.SPG($A395, "SP_TOTAL_REV", P$3)</f>
        <v>130928</v>
      </c>
      <c r="Q395" s="4" cm="1">
        <f t="array" ref="Q395">_xll.SNL.Clients.Office.Excel.Functions.SPG($A395, "SP_TOTAL_REV", Q$3)</f>
        <v>187303</v>
      </c>
      <c r="R395" s="4" cm="1">
        <f t="array" ref="R395">_xll.SNL.Clients.Office.Excel.Functions.SPG($A395, "SP_TOTAL_REV", R$3)</f>
        <v>111454</v>
      </c>
      <c r="S395" s="4" cm="1">
        <f t="array" ref="S395">_xll.SNL.Clients.Office.Excel.Functions.SPG($A395, "SP_TOTAL_REV", S$3)</f>
        <v>105263</v>
      </c>
      <c r="T395" s="4" cm="1">
        <f t="array" ref="T395">_xll.SNL.Clients.Office.Excel.Functions.SPG($A395, "SP_TOTAL_REV", T$3)</f>
        <v>103185</v>
      </c>
      <c r="U395" s="4" cm="1">
        <f t="array" ref="U395">_xll.SNL.Clients.Office.Excel.Functions.SPG($A395, "SP_TOTAL_REV", U$3)</f>
        <v>168975</v>
      </c>
      <c r="V395" s="4" cm="1">
        <f t="array" ref="V395">_xll.SNL.Clients.Office.Excel.Functions.SPG($A395, "SP_TOTAL_REV", V$3)</f>
        <v>107173</v>
      </c>
      <c r="W395" s="4" cm="1">
        <f t="array" ref="W395">_xll.SNL.Clients.Office.Excel.Functions.SPG($A395, "SP_TOTAL_REV", W$3)</f>
        <v>101690</v>
      </c>
      <c r="X395" s="4" cm="1">
        <f t="array" ref="X395">_xll.SNL.Clients.Office.Excel.Functions.SPG($A395, "SP_TOTAL_REV", X$3)</f>
        <v>110758</v>
      </c>
      <c r="Y395" s="4" cm="1">
        <f t="array" ref="Y395">_xll.SNL.Clients.Office.Excel.Functions.SPG($A395, "SP_TOTAL_REV", Y$3)</f>
        <v>176575</v>
      </c>
    </row>
    <row r="396" spans="1:25" x14ac:dyDescent="0.3">
      <c r="A396" s="11" t="s">
        <v>1434</v>
      </c>
      <c r="B396" s="4" t="str" cm="1">
        <f t="array" ref="B396">_xll.SNL.Clients.Office.Excel.Functions.SPG($A396, "SP_TOTAL_REV", B$3)</f>
        <v>NA</v>
      </c>
      <c r="C396" s="4" cm="1">
        <f t="array" ref="C396">_xll.SNL.Clients.Office.Excel.Functions.SPG($A396, "SP_TOTAL_REV", C$3)</f>
        <v>919444</v>
      </c>
      <c r="D396" s="4" cm="1">
        <f t="array" ref="D396">_xll.SNL.Clients.Office.Excel.Functions.SPG($A396, "SP_TOTAL_REV", D$3)</f>
        <v>1016624</v>
      </c>
      <c r="E396" s="4" cm="1">
        <f t="array" ref="E396">_xll.SNL.Clients.Office.Excel.Functions.SPG($A396, "SP_TOTAL_REV", E$3)</f>
        <v>933492</v>
      </c>
      <c r="F396" s="4" cm="1">
        <f t="array" ref="F396">_xll.SNL.Clients.Office.Excel.Functions.SPG($A396, "SP_TOTAL_REV", F$3)</f>
        <v>781187</v>
      </c>
      <c r="G396" s="4" cm="1">
        <f t="array" ref="G396">_xll.SNL.Clients.Office.Excel.Functions.SPG($A396, "SP_TOTAL_REV", G$3)</f>
        <v>866073</v>
      </c>
      <c r="H396" s="4" cm="1">
        <f t="array" ref="H396">_xll.SNL.Clients.Office.Excel.Functions.SPG($A396, "SP_TOTAL_REV", H$3)</f>
        <v>920685</v>
      </c>
      <c r="I396" s="4" cm="1">
        <f t="array" ref="I396">_xll.SNL.Clients.Office.Excel.Functions.SPG($A396, "SP_TOTAL_REV", I$3)</f>
        <v>900100</v>
      </c>
      <c r="J396" s="4" cm="1">
        <f t="array" ref="J396">_xll.SNL.Clients.Office.Excel.Functions.SPG($A396, "SP_TOTAL_REV", J$3)</f>
        <v>951915</v>
      </c>
      <c r="K396" s="4" cm="1">
        <f t="array" ref="K396">_xll.SNL.Clients.Office.Excel.Functions.SPG($A396, "SP_TOTAL_REV", K$3)</f>
        <v>1112089</v>
      </c>
      <c r="L396" s="4" cm="1">
        <f t="array" ref="L396">_xll.SNL.Clients.Office.Excel.Functions.SPG($A396, "SP_TOTAL_REV", L$3)</f>
        <v>1475693</v>
      </c>
      <c r="M396" s="4" cm="1">
        <f t="array" ref="M396">_xll.SNL.Clients.Office.Excel.Functions.SPG($A396, "SP_TOTAL_REV", M$3)</f>
        <v>1342175</v>
      </c>
      <c r="N396" s="4" cm="1">
        <f t="array" ref="N396">_xll.SNL.Clients.Office.Excel.Functions.SPG($A396, "SP_TOTAL_REV", N$3)</f>
        <v>1147479</v>
      </c>
      <c r="O396" s="4" cm="1">
        <f t="array" ref="O396">_xll.SNL.Clients.Office.Excel.Functions.SPG($A396, "SP_TOTAL_REV", O$3)</f>
        <v>1060177</v>
      </c>
      <c r="P396" s="4" cm="1">
        <f t="array" ref="P396">_xll.SNL.Clients.Office.Excel.Functions.SPG($A396, "SP_TOTAL_REV", P$3)</f>
        <v>1019953</v>
      </c>
      <c r="Q396" s="4" cm="1">
        <f t="array" ref="Q396">_xll.SNL.Clients.Office.Excel.Functions.SPG($A396, "SP_TOTAL_REV", Q$3)</f>
        <v>850483</v>
      </c>
      <c r="R396" s="4" cm="1">
        <f t="array" ref="R396">_xll.SNL.Clients.Office.Excel.Functions.SPG($A396, "SP_TOTAL_REV", R$3)</f>
        <v>772613</v>
      </c>
      <c r="S396" s="4" cm="1">
        <f t="array" ref="S396">_xll.SNL.Clients.Office.Excel.Functions.SPG($A396, "SP_TOTAL_REV", S$3)</f>
        <v>700707</v>
      </c>
      <c r="T396" s="4" cm="1">
        <f t="array" ref="T396">_xll.SNL.Clients.Office.Excel.Functions.SPG($A396, "SP_TOTAL_REV", T$3)</f>
        <v>424045</v>
      </c>
      <c r="U396" s="4" cm="1">
        <f t="array" ref="U396">_xll.SNL.Clients.Office.Excel.Functions.SPG($A396, "SP_TOTAL_REV", U$3)</f>
        <v>589232</v>
      </c>
      <c r="V396" s="4" cm="1">
        <f t="array" ref="V396">_xll.SNL.Clients.Office.Excel.Functions.SPG($A396, "SP_TOTAL_REV", V$3)</f>
        <v>549460</v>
      </c>
      <c r="W396" s="4" cm="1">
        <f t="array" ref="W396">_xll.SNL.Clients.Office.Excel.Functions.SPG($A396, "SP_TOTAL_REV", W$3)</f>
        <v>566186</v>
      </c>
      <c r="X396" s="4" cm="1">
        <f t="array" ref="X396">_xll.SNL.Clients.Office.Excel.Functions.SPG($A396, "SP_TOTAL_REV", X$3)</f>
        <v>613218</v>
      </c>
      <c r="Y396" s="4" cm="1">
        <f t="array" ref="Y396">_xll.SNL.Clients.Office.Excel.Functions.SPG($A396, "SP_TOTAL_REV", Y$3)</f>
        <v>608218</v>
      </c>
    </row>
    <row r="397" spans="1:25" x14ac:dyDescent="0.3">
      <c r="A397" s="11" t="s">
        <v>1435</v>
      </c>
      <c r="B397" s="4" t="str" cm="1">
        <f t="array" ref="B397">_xll.SNL.Clients.Office.Excel.Functions.SPG($A397, "SP_TOTAL_REV", B$3)</f>
        <v>NA</v>
      </c>
      <c r="C397" s="4" cm="1">
        <f t="array" ref="C397">_xll.SNL.Clients.Office.Excel.Functions.SPG($A397, "SP_TOTAL_REV", C$3)</f>
        <v>1674375</v>
      </c>
      <c r="D397" s="4" cm="1">
        <f t="array" ref="D397">_xll.SNL.Clients.Office.Excel.Functions.SPG($A397, "SP_TOTAL_REV", D$3)</f>
        <v>1541742</v>
      </c>
      <c r="E397" s="4" cm="1">
        <f t="array" ref="E397">_xll.SNL.Clients.Office.Excel.Functions.SPG($A397, "SP_TOTAL_REV", E$3)</f>
        <v>1722660</v>
      </c>
      <c r="F397" s="4" cm="1">
        <f t="array" ref="F397">_xll.SNL.Clients.Office.Excel.Functions.SPG($A397, "SP_TOTAL_REV", F$3)</f>
        <v>1616095</v>
      </c>
      <c r="G397" s="4" cm="1">
        <f t="array" ref="G397">_xll.SNL.Clients.Office.Excel.Functions.SPG($A397, "SP_TOTAL_REV", G$3)</f>
        <v>1652772</v>
      </c>
      <c r="H397" s="4" cm="1">
        <f t="array" ref="H397">_xll.SNL.Clients.Office.Excel.Functions.SPG($A397, "SP_TOTAL_REV", H$3)</f>
        <v>1576745</v>
      </c>
      <c r="I397" s="4" cm="1">
        <f t="array" ref="I397">_xll.SNL.Clients.Office.Excel.Functions.SPG($A397, "SP_TOTAL_REV", I$3)</f>
        <v>1721152</v>
      </c>
      <c r="J397" s="4" cm="1">
        <f t="array" ref="J397">_xll.SNL.Clients.Office.Excel.Functions.SPG($A397, "SP_TOTAL_REV", J$3)</f>
        <v>1600850</v>
      </c>
      <c r="K397" s="4" cm="1">
        <f t="array" ref="K397">_xll.SNL.Clients.Office.Excel.Functions.SPG($A397, "SP_TOTAL_REV", K$3)</f>
        <v>1626204</v>
      </c>
      <c r="L397" s="4" cm="1">
        <f t="array" ref="L397">_xll.SNL.Clients.Office.Excel.Functions.SPG($A397, "SP_TOTAL_REV", L$3)</f>
        <v>1523265</v>
      </c>
      <c r="M397" s="4" cm="1">
        <f t="array" ref="M397">_xll.SNL.Clients.Office.Excel.Functions.SPG($A397, "SP_TOTAL_REV", M$3)</f>
        <v>1638772</v>
      </c>
      <c r="N397" s="4" cm="1">
        <f t="array" ref="N397">_xll.SNL.Clients.Office.Excel.Functions.SPG($A397, "SP_TOTAL_REV", N$3)</f>
        <v>1596596</v>
      </c>
      <c r="O397" s="4" cm="1">
        <f t="array" ref="O397">_xll.SNL.Clients.Office.Excel.Functions.SPG($A397, "SP_TOTAL_REV", O$3)</f>
        <v>1649161</v>
      </c>
      <c r="P397" s="4" cm="1">
        <f t="array" ref="P397">_xll.SNL.Clients.Office.Excel.Functions.SPG($A397, "SP_TOTAL_REV", P$3)</f>
        <v>1614876</v>
      </c>
      <c r="Q397" s="4" cm="1">
        <f t="array" ref="Q397">_xll.SNL.Clients.Office.Excel.Functions.SPG($A397, "SP_TOTAL_REV", Q$3)</f>
        <v>1561793</v>
      </c>
      <c r="R397" s="4" cm="1">
        <f t="array" ref="R397">_xll.SNL.Clients.Office.Excel.Functions.SPG($A397, "SP_TOTAL_REV", R$3)</f>
        <v>1551268</v>
      </c>
      <c r="S397" s="4" cm="1">
        <f t="array" ref="S397">_xll.SNL.Clients.Office.Excel.Functions.SPG($A397, "SP_TOTAL_REV", S$3)</f>
        <v>1553168</v>
      </c>
      <c r="T397" s="4" cm="1">
        <f t="array" ref="T397">_xll.SNL.Clients.Office.Excel.Functions.SPG($A397, "SP_TOTAL_REV", T$3)</f>
        <v>1245837</v>
      </c>
      <c r="U397" s="4" cm="1">
        <f t="array" ref="U397">_xll.SNL.Clients.Office.Excel.Functions.SPG($A397, "SP_TOTAL_REV", U$3)</f>
        <v>1286461</v>
      </c>
      <c r="V397" s="4" cm="1">
        <f t="array" ref="V397">_xll.SNL.Clients.Office.Excel.Functions.SPG($A397, "SP_TOTAL_REV", V$3)</f>
        <v>1456155</v>
      </c>
      <c r="W397" s="4" cm="1">
        <f t="array" ref="W397">_xll.SNL.Clients.Office.Excel.Functions.SPG($A397, "SP_TOTAL_REV", W$3)</f>
        <v>1418744</v>
      </c>
      <c r="X397" s="4" cm="1">
        <f t="array" ref="X397">_xll.SNL.Clients.Office.Excel.Functions.SPG($A397, "SP_TOTAL_REV", X$3)</f>
        <v>1328651</v>
      </c>
      <c r="Y397" s="4" cm="1">
        <f t="array" ref="Y397">_xll.SNL.Clients.Office.Excel.Functions.SPG($A397, "SP_TOTAL_REV", Y$3)</f>
        <v>1436706</v>
      </c>
    </row>
    <row r="398" spans="1:25" x14ac:dyDescent="0.3">
      <c r="A398" s="11" t="s">
        <v>1436</v>
      </c>
      <c r="B398" s="4" t="str" cm="1">
        <f t="array" ref="B398">_xll.SNL.Clients.Office.Excel.Functions.SPG($A398, "SP_TOTAL_REV", B$3)</f>
        <v>NA</v>
      </c>
      <c r="C398" s="4" cm="1">
        <f t="array" ref="C398">_xll.SNL.Clients.Office.Excel.Functions.SPG($A398, "SP_TOTAL_REV", C$3)</f>
        <v>1357222</v>
      </c>
      <c r="D398" s="4" cm="1">
        <f t="array" ref="D398">_xll.SNL.Clients.Office.Excel.Functions.SPG($A398, "SP_TOTAL_REV", D$3)</f>
        <v>1348194</v>
      </c>
      <c r="E398" s="4" cm="1">
        <f t="array" ref="E398">_xll.SNL.Clients.Office.Excel.Functions.SPG($A398, "SP_TOTAL_REV", E$3)</f>
        <v>1510360</v>
      </c>
      <c r="F398" s="4" cm="1">
        <f t="array" ref="F398">_xll.SNL.Clients.Office.Excel.Functions.SPG($A398, "SP_TOTAL_REV", F$3)</f>
        <v>1584317</v>
      </c>
      <c r="G398" s="4" cm="1">
        <f t="array" ref="G398">_xll.SNL.Clients.Office.Excel.Functions.SPG($A398, "SP_TOTAL_REV", G$3)</f>
        <v>1011452</v>
      </c>
      <c r="H398" s="4" cm="1">
        <f t="array" ref="H398">_xll.SNL.Clients.Office.Excel.Functions.SPG($A398, "SP_TOTAL_REV", H$3)</f>
        <v>758885</v>
      </c>
      <c r="I398" s="4" cm="1">
        <f t="array" ref="I398">_xll.SNL.Clients.Office.Excel.Functions.SPG($A398, "SP_TOTAL_REV", I$3)</f>
        <v>791802</v>
      </c>
      <c r="J398" s="4" cm="1">
        <f t="array" ref="J398">_xll.SNL.Clients.Office.Excel.Functions.SPG($A398, "SP_TOTAL_REV", J$3)</f>
        <v>788476</v>
      </c>
      <c r="K398" s="4" cm="1">
        <f t="array" ref="K398">_xll.SNL.Clients.Office.Excel.Functions.SPG($A398, "SP_TOTAL_REV", K$3)</f>
        <v>727503</v>
      </c>
      <c r="L398" s="4" cm="1">
        <f t="array" ref="L398">_xll.SNL.Clients.Office.Excel.Functions.SPG($A398, "SP_TOTAL_REV", L$3)</f>
        <v>622238</v>
      </c>
      <c r="M398" s="4" cm="1">
        <f t="array" ref="M398">_xll.SNL.Clients.Office.Excel.Functions.SPG($A398, "SP_TOTAL_REV", M$3)</f>
        <v>509375</v>
      </c>
      <c r="N398" s="4" t="str" cm="1">
        <f t="array" ref="N398">_xll.SNL.Clients.Office.Excel.Functions.SPG($A398, "SP_TOTAL_REV", N$3)</f>
        <v>NA</v>
      </c>
      <c r="O398" s="4" cm="1">
        <f t="array" ref="O398">_xll.SNL.Clients.Office.Excel.Functions.SPG($A398, "SP_TOTAL_REV", O$3)</f>
        <v>357885</v>
      </c>
      <c r="P398" s="4" cm="1">
        <f t="array" ref="P398">_xll.SNL.Clients.Office.Excel.Functions.SPG($A398, "SP_TOTAL_REV", P$3)</f>
        <v>291774</v>
      </c>
      <c r="Q398" s="4" cm="1">
        <f t="array" ref="Q398">_xll.SNL.Clients.Office.Excel.Functions.SPG($A398, "SP_TOTAL_REV", Q$3)</f>
        <v>240929</v>
      </c>
      <c r="R398" s="4" cm="1">
        <f t="array" ref="R398">_xll.SNL.Clients.Office.Excel.Functions.SPG($A398, "SP_TOTAL_REV", R$3)</f>
        <v>220801</v>
      </c>
      <c r="S398" s="4" cm="1">
        <f t="array" ref="S398">_xll.SNL.Clients.Office.Excel.Functions.SPG($A398, "SP_TOTAL_REV", S$3)</f>
        <v>207141</v>
      </c>
      <c r="T398" s="4" cm="1">
        <f t="array" ref="T398">_xll.SNL.Clients.Office.Excel.Functions.SPG($A398, "SP_TOTAL_REV", T$3)</f>
        <v>250380</v>
      </c>
      <c r="U398" s="4" cm="1">
        <f t="array" ref="U398">_xll.SNL.Clients.Office.Excel.Functions.SPG($A398, "SP_TOTAL_REV", U$3)</f>
        <v>445927</v>
      </c>
      <c r="V398" s="4" cm="1">
        <f t="array" ref="V398">_xll.SNL.Clients.Office.Excel.Functions.SPG($A398, "SP_TOTAL_REV", V$3)</f>
        <v>492297</v>
      </c>
      <c r="W398" s="4" cm="1">
        <f t="array" ref="W398">_xll.SNL.Clients.Office.Excel.Functions.SPG($A398, "SP_TOTAL_REV", W$3)</f>
        <v>598452</v>
      </c>
      <c r="X398" s="4" cm="1">
        <f t="array" ref="X398">_xll.SNL.Clients.Office.Excel.Functions.SPG($A398, "SP_TOTAL_REV", X$3)</f>
        <v>675765</v>
      </c>
      <c r="Y398" s="4" cm="1">
        <f t="array" ref="Y398">_xll.SNL.Clients.Office.Excel.Functions.SPG($A398, "SP_TOTAL_REV", Y$3)</f>
        <v>704171</v>
      </c>
    </row>
    <row r="399" spans="1:25" x14ac:dyDescent="0.3">
      <c r="A399" s="11" t="s">
        <v>1437</v>
      </c>
      <c r="B399" s="4" t="str" cm="1">
        <f t="array" ref="B399">_xll.SNL.Clients.Office.Excel.Functions.SPG($A399, "SP_TOTAL_REV", B$3)</f>
        <v>NA</v>
      </c>
      <c r="C399" s="4" cm="1">
        <f t="array" ref="C399">_xll.SNL.Clients.Office.Excel.Functions.SPG($A399, "SP_TOTAL_REV", C$3)</f>
        <v>248274</v>
      </c>
      <c r="D399" s="4" cm="1">
        <f t="array" ref="D399">_xll.SNL.Clients.Office.Excel.Functions.SPG($A399, "SP_TOTAL_REV", D$3)</f>
        <v>239520</v>
      </c>
      <c r="E399" s="4" cm="1">
        <f t="array" ref="E399">_xll.SNL.Clients.Office.Excel.Functions.SPG($A399, "SP_TOTAL_REV", E$3)</f>
        <v>228183</v>
      </c>
      <c r="F399" s="4" cm="1">
        <f t="array" ref="F399">_xll.SNL.Clients.Office.Excel.Functions.SPG($A399, "SP_TOTAL_REV", F$3)</f>
        <v>224320</v>
      </c>
      <c r="G399" s="4" cm="1">
        <f t="array" ref="G399">_xll.SNL.Clients.Office.Excel.Functions.SPG($A399, "SP_TOTAL_REV", G$3)</f>
        <v>208035</v>
      </c>
      <c r="H399" s="4" cm="1">
        <f t="array" ref="H399">_xll.SNL.Clients.Office.Excel.Functions.SPG($A399, "SP_TOTAL_REV", H$3)</f>
        <v>206734</v>
      </c>
      <c r="I399" s="4" cm="1">
        <f t="array" ref="I399">_xll.SNL.Clients.Office.Excel.Functions.SPG($A399, "SP_TOTAL_REV", I$3)</f>
        <v>192014</v>
      </c>
      <c r="J399" s="4" cm="1">
        <f t="array" ref="J399">_xll.SNL.Clients.Office.Excel.Functions.SPG($A399, "SP_TOTAL_REV", J$3)</f>
        <v>183558</v>
      </c>
      <c r="K399" s="4" cm="1">
        <f t="array" ref="K399">_xll.SNL.Clients.Office.Excel.Functions.SPG($A399, "SP_TOTAL_REV", K$3)</f>
        <v>158917</v>
      </c>
      <c r="L399" s="4" cm="1">
        <f t="array" ref="L399">_xll.SNL.Clients.Office.Excel.Functions.SPG($A399, "SP_TOTAL_REV", L$3)</f>
        <v>148190</v>
      </c>
      <c r="M399" s="4" cm="1">
        <f t="array" ref="M399">_xll.SNL.Clients.Office.Excel.Functions.SPG($A399, "SP_TOTAL_REV", M$3)</f>
        <v>136958</v>
      </c>
      <c r="N399" s="4" cm="1">
        <f t="array" ref="N399">_xll.SNL.Clients.Office.Excel.Functions.SPG($A399, "SP_TOTAL_REV", N$3)</f>
        <v>139219</v>
      </c>
      <c r="O399" s="4" cm="1">
        <f t="array" ref="O399">_xll.SNL.Clients.Office.Excel.Functions.SPG($A399, "SP_TOTAL_REV", O$3)</f>
        <v>122651</v>
      </c>
      <c r="P399" s="4" cm="1">
        <f t="array" ref="P399">_xll.SNL.Clients.Office.Excel.Functions.SPG($A399, "SP_TOTAL_REV", P$3)</f>
        <v>110927</v>
      </c>
      <c r="Q399" s="4" cm="1">
        <f t="array" ref="Q399">_xll.SNL.Clients.Office.Excel.Functions.SPG($A399, "SP_TOTAL_REV", Q$3)</f>
        <v>100606</v>
      </c>
      <c r="R399" s="4" cm="1">
        <f t="array" ref="R399">_xll.SNL.Clients.Office.Excel.Functions.SPG($A399, "SP_TOTAL_REV", R$3)</f>
        <v>94707</v>
      </c>
      <c r="S399" s="4" cm="1">
        <f t="array" ref="S399">_xll.SNL.Clients.Office.Excel.Functions.SPG($A399, "SP_TOTAL_REV", S$3)</f>
        <v>90537</v>
      </c>
      <c r="T399" s="4" cm="1">
        <f t="array" ref="T399">_xll.SNL.Clients.Office.Excel.Functions.SPG($A399, "SP_TOTAL_REV", T$3)</f>
        <v>78389</v>
      </c>
      <c r="U399" s="4" cm="1">
        <f t="array" ref="U399">_xll.SNL.Clients.Office.Excel.Functions.SPG($A399, "SP_TOTAL_REV", U$3)</f>
        <v>81959</v>
      </c>
      <c r="V399" s="4" t="str" cm="1">
        <f t="array" ref="V399">_xll.SNL.Clients.Office.Excel.Functions.SPG($A399, "SP_TOTAL_REV", V$3)</f>
        <v>NA</v>
      </c>
      <c r="W399" s="4" t="str" cm="1">
        <f t="array" ref="W399">_xll.SNL.Clients.Office.Excel.Functions.SPG($A399, "SP_TOTAL_REV", W$3)</f>
        <v>NA</v>
      </c>
      <c r="X399" s="4" t="str" cm="1">
        <f t="array" ref="X399">_xll.SNL.Clients.Office.Excel.Functions.SPG($A399, "SP_TOTAL_REV", X$3)</f>
        <v>NA</v>
      </c>
      <c r="Y399" s="4" t="str" cm="1">
        <f t="array" ref="Y399">_xll.SNL.Clients.Office.Excel.Functions.SPG($A399, "SP_TOTAL_REV", Y$3)</f>
        <v>NA</v>
      </c>
    </row>
    <row r="400" spans="1:25" x14ac:dyDescent="0.3">
      <c r="A400" s="11" t="s">
        <v>1438</v>
      </c>
      <c r="B400" s="4" t="str" cm="1">
        <f t="array" ref="B400">_xll.SNL.Clients.Office.Excel.Functions.SPG($A400, "SP_TOTAL_REV", B$3)</f>
        <v>NA</v>
      </c>
      <c r="C400" s="4" cm="1">
        <f t="array" ref="C400">_xll.SNL.Clients.Office.Excel.Functions.SPG($A400, "SP_TOTAL_REV", C$3)</f>
        <v>724717</v>
      </c>
      <c r="D400" s="4" cm="1">
        <f t="array" ref="D400">_xll.SNL.Clients.Office.Excel.Functions.SPG($A400, "SP_TOTAL_REV", D$3)</f>
        <v>736479</v>
      </c>
      <c r="E400" s="4" cm="1">
        <f t="array" ref="E400">_xll.SNL.Clients.Office.Excel.Functions.SPG($A400, "SP_TOTAL_REV", E$3)</f>
        <v>632025</v>
      </c>
      <c r="F400" s="4" cm="1">
        <f t="array" ref="F400">_xll.SNL.Clients.Office.Excel.Functions.SPG($A400, "SP_TOTAL_REV", F$3)</f>
        <v>696466</v>
      </c>
      <c r="G400" s="4" cm="1">
        <f t="array" ref="G400">_xll.SNL.Clients.Office.Excel.Functions.SPG($A400, "SP_TOTAL_REV", G$3)</f>
        <v>693086</v>
      </c>
      <c r="H400" s="4" cm="1">
        <f t="array" ref="H400">_xll.SNL.Clients.Office.Excel.Functions.SPG($A400, "SP_TOTAL_REV", H$3)</f>
        <v>733547</v>
      </c>
      <c r="I400" s="4" cm="1">
        <f t="array" ref="I400">_xll.SNL.Clients.Office.Excel.Functions.SPG($A400, "SP_TOTAL_REV", I$3)</f>
        <v>727545</v>
      </c>
      <c r="J400" s="4" cm="1">
        <f t="array" ref="J400">_xll.SNL.Clients.Office.Excel.Functions.SPG($A400, "SP_TOTAL_REV", J$3)</f>
        <v>732451</v>
      </c>
      <c r="K400" s="4" cm="1">
        <f t="array" ref="K400">_xll.SNL.Clients.Office.Excel.Functions.SPG($A400, "SP_TOTAL_REV", K$3)</f>
        <v>775692</v>
      </c>
      <c r="L400" s="4" cm="1">
        <f t="array" ref="L400">_xll.SNL.Clients.Office.Excel.Functions.SPG($A400, "SP_TOTAL_REV", L$3)</f>
        <v>828509</v>
      </c>
      <c r="M400" s="4" cm="1">
        <f t="array" ref="M400">_xll.SNL.Clients.Office.Excel.Functions.SPG($A400, "SP_TOTAL_REV", M$3)</f>
        <v>788344</v>
      </c>
      <c r="N400" s="4" cm="1">
        <f t="array" ref="N400">_xll.SNL.Clients.Office.Excel.Functions.SPG($A400, "SP_TOTAL_REV", N$3)</f>
        <v>800174</v>
      </c>
      <c r="O400" s="4" cm="1">
        <f t="array" ref="O400">_xll.SNL.Clients.Office.Excel.Functions.SPG($A400, "SP_TOTAL_REV", O$3)</f>
        <v>751368</v>
      </c>
      <c r="P400" s="4" cm="1">
        <f t="array" ref="P400">_xll.SNL.Clients.Office.Excel.Functions.SPG($A400, "SP_TOTAL_REV", P$3)</f>
        <v>704161</v>
      </c>
      <c r="Q400" s="4" cm="1">
        <f t="array" ref="Q400">_xll.SNL.Clients.Office.Excel.Functions.SPG($A400, "SP_TOTAL_REV", Q$3)</f>
        <v>636892</v>
      </c>
      <c r="R400" s="4" cm="1">
        <f t="array" ref="R400">_xll.SNL.Clients.Office.Excel.Functions.SPG($A400, "SP_TOTAL_REV", R$3)</f>
        <v>675687</v>
      </c>
      <c r="S400" s="4" cm="1">
        <f t="array" ref="S400">_xll.SNL.Clients.Office.Excel.Functions.SPG($A400, "SP_TOTAL_REV", S$3)</f>
        <v>652752</v>
      </c>
      <c r="T400" s="4" cm="1">
        <f t="array" ref="T400">_xll.SNL.Clients.Office.Excel.Functions.SPG($A400, "SP_TOTAL_REV", T$3)</f>
        <v>550002</v>
      </c>
      <c r="U400" s="4" cm="1">
        <f t="array" ref="U400">_xll.SNL.Clients.Office.Excel.Functions.SPG($A400, "SP_TOTAL_REV", U$3)</f>
        <v>711850</v>
      </c>
      <c r="V400" s="4" cm="1">
        <f t="array" ref="V400">_xll.SNL.Clients.Office.Excel.Functions.SPG($A400, "SP_TOTAL_REV", V$3)</f>
        <v>716627</v>
      </c>
      <c r="W400" s="4" cm="1">
        <f t="array" ref="W400">_xll.SNL.Clients.Office.Excel.Functions.SPG($A400, "SP_TOTAL_REV", W$3)</f>
        <v>729410</v>
      </c>
      <c r="X400" s="4" cm="1">
        <f t="array" ref="X400">_xll.SNL.Clients.Office.Excel.Functions.SPG($A400, "SP_TOTAL_REV", X$3)</f>
        <v>741076</v>
      </c>
      <c r="Y400" s="4" cm="1">
        <f t="array" ref="Y400">_xll.SNL.Clients.Office.Excel.Functions.SPG($A400, "SP_TOTAL_REV", Y$3)</f>
        <v>632921</v>
      </c>
    </row>
    <row r="401" spans="1:25" x14ac:dyDescent="0.3">
      <c r="A401" s="11" t="s">
        <v>1439</v>
      </c>
      <c r="B401" s="4" t="str" cm="1">
        <f t="array" ref="B401">_xll.SNL.Clients.Office.Excel.Functions.SPG($A401, "SP_TOTAL_REV", B$3)</f>
        <v>NA</v>
      </c>
      <c r="C401" s="4" cm="1">
        <f t="array" ref="C401">_xll.SNL.Clients.Office.Excel.Functions.SPG($A401, "SP_TOTAL_REV", C$3)</f>
        <v>46409</v>
      </c>
      <c r="D401" s="4" cm="1">
        <f t="array" ref="D401">_xll.SNL.Clients.Office.Excel.Functions.SPG($A401, "SP_TOTAL_REV", D$3)</f>
        <v>41661</v>
      </c>
      <c r="E401" s="4" cm="1">
        <f t="array" ref="E401">_xll.SNL.Clients.Office.Excel.Functions.SPG($A401, "SP_TOTAL_REV", E$3)</f>
        <v>41310</v>
      </c>
      <c r="F401" s="4" cm="1">
        <f t="array" ref="F401">_xll.SNL.Clients.Office.Excel.Functions.SPG($A401, "SP_TOTAL_REV", F$3)</f>
        <v>41125</v>
      </c>
      <c r="G401" s="4" cm="1">
        <f t="array" ref="G401">_xll.SNL.Clients.Office.Excel.Functions.SPG($A401, "SP_TOTAL_REV", G$3)</f>
        <v>42350</v>
      </c>
      <c r="H401" s="4" cm="1">
        <f t="array" ref="H401">_xll.SNL.Clients.Office.Excel.Functions.SPG($A401, "SP_TOTAL_REV", H$3)</f>
        <v>41601</v>
      </c>
      <c r="I401" s="4" cm="1">
        <f t="array" ref="I401">_xll.SNL.Clients.Office.Excel.Functions.SPG($A401, "SP_TOTAL_REV", I$3)</f>
        <v>40759</v>
      </c>
      <c r="J401" s="4" cm="1">
        <f t="array" ref="J401">_xll.SNL.Clients.Office.Excel.Functions.SPG($A401, "SP_TOTAL_REV", J$3)</f>
        <v>40523</v>
      </c>
      <c r="K401" s="4" cm="1">
        <f t="array" ref="K401">_xll.SNL.Clients.Office.Excel.Functions.SPG($A401, "SP_TOTAL_REV", K$3)</f>
        <v>39860</v>
      </c>
      <c r="L401" s="4" cm="1">
        <f t="array" ref="L401">_xll.SNL.Clients.Office.Excel.Functions.SPG($A401, "SP_TOTAL_REV", L$3)</f>
        <v>34668</v>
      </c>
      <c r="M401" s="4" cm="1">
        <f t="array" ref="M401">_xll.SNL.Clients.Office.Excel.Functions.SPG($A401, "SP_TOTAL_REV", M$3)</f>
        <v>33498</v>
      </c>
      <c r="N401" s="4" cm="1">
        <f t="array" ref="N401">_xll.SNL.Clients.Office.Excel.Functions.SPG($A401, "SP_TOTAL_REV", N$3)</f>
        <v>29886</v>
      </c>
      <c r="O401" s="4" cm="1">
        <f t="array" ref="O401">_xll.SNL.Clients.Office.Excel.Functions.SPG($A401, "SP_TOTAL_REV", O$3)</f>
        <v>29555</v>
      </c>
      <c r="P401" s="4" cm="1">
        <f t="array" ref="P401">_xll.SNL.Clients.Office.Excel.Functions.SPG($A401, "SP_TOTAL_REV", P$3)</f>
        <v>27419</v>
      </c>
      <c r="Q401" s="4" cm="1">
        <f t="array" ref="Q401">_xll.SNL.Clients.Office.Excel.Functions.SPG($A401, "SP_TOTAL_REV", Q$3)</f>
        <v>24200</v>
      </c>
      <c r="R401" s="4" cm="1">
        <f t="array" ref="R401">_xll.SNL.Clients.Office.Excel.Functions.SPG($A401, "SP_TOTAL_REV", R$3)</f>
        <v>22368</v>
      </c>
      <c r="S401" s="4" cm="1">
        <f t="array" ref="S401">_xll.SNL.Clients.Office.Excel.Functions.SPG($A401, "SP_TOTAL_REV", S$3)</f>
        <v>23112</v>
      </c>
      <c r="T401" s="4" cm="1">
        <f t="array" ref="T401">_xll.SNL.Clients.Office.Excel.Functions.SPG($A401, "SP_TOTAL_REV", T$3)</f>
        <v>21409</v>
      </c>
      <c r="U401" s="4" cm="1">
        <f t="array" ref="U401">_xll.SNL.Clients.Office.Excel.Functions.SPG($A401, "SP_TOTAL_REV", U$3)</f>
        <v>21158</v>
      </c>
      <c r="V401" s="4" cm="1">
        <f t="array" ref="V401">_xll.SNL.Clients.Office.Excel.Functions.SPG($A401, "SP_TOTAL_REV", V$3)</f>
        <v>22562</v>
      </c>
      <c r="W401" s="4" cm="1">
        <f t="array" ref="W401">_xll.SNL.Clients.Office.Excel.Functions.SPG($A401, "SP_TOTAL_REV", W$3)</f>
        <v>21914</v>
      </c>
      <c r="X401" s="4" cm="1">
        <f t="array" ref="X401">_xll.SNL.Clients.Office.Excel.Functions.SPG($A401, "SP_TOTAL_REV", X$3)</f>
        <v>20568</v>
      </c>
      <c r="Y401" s="4" cm="1">
        <f t="array" ref="Y401">_xll.SNL.Clients.Office.Excel.Functions.SPG($A401, "SP_TOTAL_REV", Y$3)</f>
        <v>20541</v>
      </c>
    </row>
    <row r="402" spans="1:25" x14ac:dyDescent="0.3">
      <c r="A402" s="11" t="s">
        <v>1440</v>
      </c>
      <c r="B402" s="4" t="str" cm="1">
        <f t="array" ref="B402">_xll.SNL.Clients.Office.Excel.Functions.SPG($A402, "SP_TOTAL_REV", B$3)</f>
        <v>NA</v>
      </c>
      <c r="C402" s="4" cm="1">
        <f t="array" ref="C402">_xll.SNL.Clients.Office.Excel.Functions.SPG($A402, "SP_TOTAL_REV", C$3)</f>
        <v>1088000</v>
      </c>
      <c r="D402" s="4" cm="1">
        <f t="array" ref="D402">_xll.SNL.Clients.Office.Excel.Functions.SPG($A402, "SP_TOTAL_REV", D$3)</f>
        <v>1042000</v>
      </c>
      <c r="E402" s="4" cm="1">
        <f t="array" ref="E402">_xll.SNL.Clients.Office.Excel.Functions.SPG($A402, "SP_TOTAL_REV", E$3)</f>
        <v>983600</v>
      </c>
      <c r="F402" s="4" cm="1">
        <f t="array" ref="F402">_xll.SNL.Clients.Office.Excel.Functions.SPG($A402, "SP_TOTAL_REV", F$3)</f>
        <v>1235000</v>
      </c>
      <c r="G402" s="4" cm="1">
        <f t="array" ref="G402">_xll.SNL.Clients.Office.Excel.Functions.SPG($A402, "SP_TOTAL_REV", G$3)</f>
        <v>1078900</v>
      </c>
      <c r="H402" s="4" cm="1">
        <f t="array" ref="H402">_xll.SNL.Clients.Office.Excel.Functions.SPG($A402, "SP_TOTAL_REV", H$3)</f>
        <v>1268800</v>
      </c>
      <c r="I402" s="4" cm="1">
        <f t="array" ref="I402">_xll.SNL.Clients.Office.Excel.Functions.SPG($A402, "SP_TOTAL_REV", I$3)</f>
        <v>1364000</v>
      </c>
      <c r="J402" s="4" cm="1">
        <f t="array" ref="J402">_xll.SNL.Clients.Office.Excel.Functions.SPG($A402, "SP_TOTAL_REV", J$3)</f>
        <v>1626100</v>
      </c>
      <c r="K402" s="4" cm="1">
        <f t="array" ref="K402">_xll.SNL.Clients.Office.Excel.Functions.SPG($A402, "SP_TOTAL_REV", K$3)</f>
        <v>1342500</v>
      </c>
      <c r="L402" s="4" cm="1">
        <f t="array" ref="L402">_xll.SNL.Clients.Office.Excel.Functions.SPG($A402, "SP_TOTAL_REV", L$3)</f>
        <v>1321900</v>
      </c>
      <c r="M402" s="4" cm="1">
        <f t="array" ref="M402">_xll.SNL.Clients.Office.Excel.Functions.SPG($A402, "SP_TOTAL_REV", M$3)</f>
        <v>691400</v>
      </c>
      <c r="N402" s="4" cm="1">
        <f t="array" ref="N402">_xll.SNL.Clients.Office.Excel.Functions.SPG($A402, "SP_TOTAL_REV", N$3)</f>
        <v>1264600</v>
      </c>
      <c r="O402" s="4" cm="1">
        <f t="array" ref="O402">_xll.SNL.Clients.Office.Excel.Functions.SPG($A402, "SP_TOTAL_REV", O$3)</f>
        <v>679000</v>
      </c>
      <c r="P402" s="4" cm="1">
        <f t="array" ref="P402">_xll.SNL.Clients.Office.Excel.Functions.SPG($A402, "SP_TOTAL_REV", P$3)</f>
        <v>723400</v>
      </c>
      <c r="Q402" s="4" cm="1">
        <f t="array" ref="Q402">_xll.SNL.Clients.Office.Excel.Functions.SPG($A402, "SP_TOTAL_REV", Q$3)</f>
        <v>651300</v>
      </c>
      <c r="R402" s="4" cm="1">
        <f t="array" ref="R402">_xll.SNL.Clients.Office.Excel.Functions.SPG($A402, "SP_TOTAL_REV", R$3)</f>
        <v>737200</v>
      </c>
      <c r="S402" s="4" cm="1">
        <f t="array" ref="S402">_xll.SNL.Clients.Office.Excel.Functions.SPG($A402, "SP_TOTAL_REV", S$3)</f>
        <v>671000</v>
      </c>
      <c r="T402" s="4" cm="1">
        <f t="array" ref="T402">_xll.SNL.Clients.Office.Excel.Functions.SPG($A402, "SP_TOTAL_REV", T$3)</f>
        <v>626700</v>
      </c>
      <c r="U402" s="4" cm="1">
        <f t="array" ref="U402">_xll.SNL.Clients.Office.Excel.Functions.SPG($A402, "SP_TOTAL_REV", U$3)</f>
        <v>846200</v>
      </c>
      <c r="V402" s="4" cm="1">
        <f t="array" ref="V402">_xll.SNL.Clients.Office.Excel.Functions.SPG($A402, "SP_TOTAL_REV", V$3)</f>
        <v>1117400</v>
      </c>
      <c r="W402" s="4" cm="1">
        <f t="array" ref="W402">_xll.SNL.Clients.Office.Excel.Functions.SPG($A402, "SP_TOTAL_REV", W$3)</f>
        <v>1106400</v>
      </c>
      <c r="X402" s="4" cm="1">
        <f t="array" ref="X402">_xll.SNL.Clients.Office.Excel.Functions.SPG($A402, "SP_TOTAL_REV", X$3)</f>
        <v>1149000</v>
      </c>
      <c r="Y402" s="4" cm="1">
        <f t="array" ref="Y402">_xll.SNL.Clients.Office.Excel.Functions.SPG($A402, "SP_TOTAL_REV", Y$3)</f>
        <v>1250600</v>
      </c>
    </row>
    <row r="403" spans="1:25" x14ac:dyDescent="0.3">
      <c r="A403" s="11" t="s">
        <v>1441</v>
      </c>
      <c r="B403" s="4" t="str" cm="1">
        <f t="array" ref="B403">_xll.SNL.Clients.Office.Excel.Functions.SPG($A403, "SP_TOTAL_REV", B$3)</f>
        <v>NA</v>
      </c>
      <c r="C403" s="4" cm="1">
        <f t="array" ref="C403">_xll.SNL.Clients.Office.Excel.Functions.SPG($A403, "SP_TOTAL_REV", C$3)</f>
        <v>404530</v>
      </c>
      <c r="D403" s="4" cm="1">
        <f t="array" ref="D403">_xll.SNL.Clients.Office.Excel.Functions.SPG($A403, "SP_TOTAL_REV", D$3)</f>
        <v>397110</v>
      </c>
      <c r="E403" s="4" cm="1">
        <f t="array" ref="E403">_xll.SNL.Clients.Office.Excel.Functions.SPG($A403, "SP_TOTAL_REV", E$3)</f>
        <v>314069</v>
      </c>
      <c r="F403" s="4" cm="1">
        <f t="array" ref="F403">_xll.SNL.Clients.Office.Excel.Functions.SPG($A403, "SP_TOTAL_REV", F$3)</f>
        <v>334088</v>
      </c>
      <c r="G403" s="4" cm="1">
        <f t="array" ref="G403">_xll.SNL.Clients.Office.Excel.Functions.SPG($A403, "SP_TOTAL_REV", G$3)</f>
        <v>395799</v>
      </c>
      <c r="H403" s="4" cm="1">
        <f t="array" ref="H403">_xll.SNL.Clients.Office.Excel.Functions.SPG($A403, "SP_TOTAL_REV", H$3)</f>
        <v>384343</v>
      </c>
      <c r="I403" s="4" cm="1">
        <f t="array" ref="I403">_xll.SNL.Clients.Office.Excel.Functions.SPG($A403, "SP_TOTAL_REV", I$3)</f>
        <v>305719</v>
      </c>
      <c r="J403" s="4" cm="1">
        <f t="array" ref="J403">_xll.SNL.Clients.Office.Excel.Functions.SPG($A403, "SP_TOTAL_REV", J$3)</f>
        <v>319606</v>
      </c>
      <c r="K403" s="4" cm="1">
        <f t="array" ref="K403">_xll.SNL.Clients.Office.Excel.Functions.SPG($A403, "SP_TOTAL_REV", K$3)</f>
        <v>416693</v>
      </c>
      <c r="L403" s="4" cm="1">
        <f t="array" ref="L403">_xll.SNL.Clients.Office.Excel.Functions.SPG($A403, "SP_TOTAL_REV", L$3)</f>
        <v>397524</v>
      </c>
      <c r="M403" s="4" cm="1">
        <f t="array" ref="M403">_xll.SNL.Clients.Office.Excel.Functions.SPG($A403, "SP_TOTAL_REV", M$3)</f>
        <v>258068</v>
      </c>
      <c r="N403" s="4" cm="1">
        <f t="array" ref="N403">_xll.SNL.Clients.Office.Excel.Functions.SPG($A403, "SP_TOTAL_REV", N$3)</f>
        <v>247277</v>
      </c>
      <c r="O403" s="4" cm="1">
        <f t="array" ref="O403">_xll.SNL.Clients.Office.Excel.Functions.SPG($A403, "SP_TOTAL_REV", O$3)</f>
        <v>238810</v>
      </c>
      <c r="P403" s="4" cm="1">
        <f t="array" ref="P403">_xll.SNL.Clients.Office.Excel.Functions.SPG($A403, "SP_TOTAL_REV", P$3)</f>
        <v>163314</v>
      </c>
      <c r="Q403" s="4" cm="1">
        <f t="array" ref="Q403">_xll.SNL.Clients.Office.Excel.Functions.SPG($A403, "SP_TOTAL_REV", Q$3)</f>
        <v>83643</v>
      </c>
      <c r="R403" s="4" cm="1">
        <f t="array" ref="R403">_xll.SNL.Clients.Office.Excel.Functions.SPG($A403, "SP_TOTAL_REV", R$3)</f>
        <v>74209</v>
      </c>
      <c r="S403" s="4" cm="1">
        <f t="array" ref="S403">_xll.SNL.Clients.Office.Excel.Functions.SPG($A403, "SP_TOTAL_REV", S$3)</f>
        <v>76980</v>
      </c>
      <c r="T403" s="4" cm="1">
        <f t="array" ref="T403">_xll.SNL.Clients.Office.Excel.Functions.SPG($A403, "SP_TOTAL_REV", T$3)</f>
        <v>22592</v>
      </c>
      <c r="U403" s="4" cm="1">
        <f t="array" ref="U403">_xll.SNL.Clients.Office.Excel.Functions.SPG($A403, "SP_TOTAL_REV", U$3)</f>
        <v>269107</v>
      </c>
      <c r="V403" s="4" cm="1">
        <f t="array" ref="V403">_xll.SNL.Clients.Office.Excel.Functions.SPG($A403, "SP_TOTAL_REV", V$3)</f>
        <v>379409</v>
      </c>
      <c r="W403" s="4" cm="1">
        <f t="array" ref="W403">_xll.SNL.Clients.Office.Excel.Functions.SPG($A403, "SP_TOTAL_REV", W$3)</f>
        <v>423552</v>
      </c>
      <c r="X403" s="4" cm="1">
        <f t="array" ref="X403">_xll.SNL.Clients.Office.Excel.Functions.SPG($A403, "SP_TOTAL_REV", X$3)</f>
        <v>442083</v>
      </c>
      <c r="Y403" s="4" cm="1">
        <f t="array" ref="Y403">_xll.SNL.Clients.Office.Excel.Functions.SPG($A403, "SP_TOTAL_REV", Y$3)</f>
        <v>367169</v>
      </c>
    </row>
    <row r="404" spans="1:25" x14ac:dyDescent="0.3">
      <c r="A404" s="11" t="s">
        <v>1442</v>
      </c>
      <c r="B404" s="4" t="str" cm="1">
        <f t="array" ref="B404">_xll.SNL.Clients.Office.Excel.Functions.SPG($A404, "SP_TOTAL_REV", B$3)</f>
        <v>NA</v>
      </c>
      <c r="C404" s="4" cm="1">
        <f t="array" ref="C404">_xll.SNL.Clients.Office.Excel.Functions.SPG($A404, "SP_TOTAL_REV", C$3)</f>
        <v>511158</v>
      </c>
      <c r="D404" s="4" cm="1">
        <f t="array" ref="D404">_xll.SNL.Clients.Office.Excel.Functions.SPG($A404, "SP_TOTAL_REV", D$3)</f>
        <v>504296</v>
      </c>
      <c r="E404" s="4" cm="1">
        <f t="array" ref="E404">_xll.SNL.Clients.Office.Excel.Functions.SPG($A404, "SP_TOTAL_REV", E$3)</f>
        <v>495101</v>
      </c>
      <c r="F404" s="4" cm="1">
        <f t="array" ref="F404">_xll.SNL.Clients.Office.Excel.Functions.SPG($A404, "SP_TOTAL_REV", F$3)</f>
        <v>496443</v>
      </c>
      <c r="G404" s="4" cm="1">
        <f t="array" ref="G404">_xll.SNL.Clients.Office.Excel.Functions.SPG($A404, "SP_TOTAL_REV", G$3)</f>
        <v>506612</v>
      </c>
      <c r="H404" s="4" cm="1">
        <f t="array" ref="H404">_xll.SNL.Clients.Office.Excel.Functions.SPG($A404, "SP_TOTAL_REV", H$3)</f>
        <v>500577</v>
      </c>
      <c r="I404" s="4" cm="1">
        <f t="array" ref="I404">_xll.SNL.Clients.Office.Excel.Functions.SPG($A404, "SP_TOTAL_REV", I$3)</f>
        <v>491008</v>
      </c>
      <c r="J404" s="4" cm="1">
        <f t="array" ref="J404">_xll.SNL.Clients.Office.Excel.Functions.SPG($A404, "SP_TOTAL_REV", J$3)</f>
        <v>513844</v>
      </c>
      <c r="K404" s="4" cm="1">
        <f t="array" ref="K404">_xll.SNL.Clients.Office.Excel.Functions.SPG($A404, "SP_TOTAL_REV", K$3)</f>
        <v>489915</v>
      </c>
      <c r="L404" s="4" cm="1">
        <f t="array" ref="L404">_xll.SNL.Clients.Office.Excel.Functions.SPG($A404, "SP_TOTAL_REV", L$3)</f>
        <v>486033</v>
      </c>
      <c r="M404" s="4" cm="1">
        <f t="array" ref="M404">_xll.SNL.Clients.Office.Excel.Functions.SPG($A404, "SP_TOTAL_REV", M$3)</f>
        <v>482229</v>
      </c>
      <c r="N404" s="4" cm="1">
        <f t="array" ref="N404">_xll.SNL.Clients.Office.Excel.Functions.SPG($A404, "SP_TOTAL_REV", N$3)</f>
        <v>498530</v>
      </c>
      <c r="O404" s="4" cm="1">
        <f t="array" ref="O404">_xll.SNL.Clients.Office.Excel.Functions.SPG($A404, "SP_TOTAL_REV", O$3)</f>
        <v>492949</v>
      </c>
      <c r="P404" s="4" cm="1">
        <f t="array" ref="P404">_xll.SNL.Clients.Office.Excel.Functions.SPG($A404, "SP_TOTAL_REV", P$3)</f>
        <v>472959</v>
      </c>
      <c r="Q404" s="4" cm="1">
        <f t="array" ref="Q404">_xll.SNL.Clients.Office.Excel.Functions.SPG($A404, "SP_TOTAL_REV", Q$3)</f>
        <v>446753</v>
      </c>
      <c r="R404" s="4" cm="1">
        <f t="array" ref="R404">_xll.SNL.Clients.Office.Excel.Functions.SPG($A404, "SP_TOTAL_REV", R$3)</f>
        <v>416630</v>
      </c>
      <c r="S404" s="4" cm="1">
        <f t="array" ref="S404">_xll.SNL.Clients.Office.Excel.Functions.SPG($A404, "SP_TOTAL_REV", S$3)</f>
        <v>460635</v>
      </c>
      <c r="T404" s="4" cm="1">
        <f t="array" ref="T404">_xll.SNL.Clients.Office.Excel.Functions.SPG($A404, "SP_TOTAL_REV", T$3)</f>
        <v>415441</v>
      </c>
      <c r="U404" s="4" cm="1">
        <f t="array" ref="U404">_xll.SNL.Clients.Office.Excel.Functions.SPG($A404, "SP_TOTAL_REV", U$3)</f>
        <v>441245</v>
      </c>
      <c r="V404" s="4" cm="1">
        <f t="array" ref="V404">_xll.SNL.Clients.Office.Excel.Functions.SPG($A404, "SP_TOTAL_REV", V$3)</f>
        <v>458600</v>
      </c>
      <c r="W404" s="4" cm="1">
        <f t="array" ref="W404">_xll.SNL.Clients.Office.Excel.Functions.SPG($A404, "SP_TOTAL_REV", W$3)</f>
        <v>454913</v>
      </c>
      <c r="X404" s="4" cm="1">
        <f t="array" ref="X404">_xll.SNL.Clients.Office.Excel.Functions.SPG($A404, "SP_TOTAL_REV", X$3)</f>
        <v>323234</v>
      </c>
      <c r="Y404" s="4" cm="1">
        <f t="array" ref="Y404">_xll.SNL.Clients.Office.Excel.Functions.SPG($A404, "SP_TOTAL_REV", Y$3)</f>
        <v>543012</v>
      </c>
    </row>
    <row r="405" spans="1:25" x14ac:dyDescent="0.3">
      <c r="A405" s="11" t="s">
        <v>1443</v>
      </c>
      <c r="B405" s="4" cm="1">
        <f t="array" ref="B405">_xll.SNL.Clients.Office.Excel.Functions.SPG($A405, "SP_TOTAL_REV", B$3)</f>
        <v>341102</v>
      </c>
      <c r="C405" s="4" cm="1">
        <f t="array" ref="C405">_xll.SNL.Clients.Office.Excel.Functions.SPG($A405, "SP_TOTAL_REV", C$3)</f>
        <v>311148</v>
      </c>
      <c r="D405" s="4" cm="1">
        <f t="array" ref="D405">_xll.SNL.Clients.Office.Excel.Functions.SPG($A405, "SP_TOTAL_REV", D$3)</f>
        <v>300580</v>
      </c>
      <c r="E405" s="4" cm="1">
        <f t="array" ref="E405">_xll.SNL.Clients.Office.Excel.Functions.SPG($A405, "SP_TOTAL_REV", E$3)</f>
        <v>284821</v>
      </c>
      <c r="F405" s="4" cm="1">
        <f t="array" ref="F405">_xll.SNL.Clients.Office.Excel.Functions.SPG($A405, "SP_TOTAL_REV", F$3)</f>
        <v>274247</v>
      </c>
      <c r="G405" s="4" cm="1">
        <f t="array" ref="G405">_xll.SNL.Clients.Office.Excel.Functions.SPG($A405, "SP_TOTAL_REV", G$3)</f>
        <v>316658</v>
      </c>
      <c r="H405" s="4" cm="1">
        <f t="array" ref="H405">_xll.SNL.Clients.Office.Excel.Functions.SPG($A405, "SP_TOTAL_REV", H$3)</f>
        <v>344418</v>
      </c>
      <c r="I405" s="4" cm="1">
        <f t="array" ref="I405">_xll.SNL.Clients.Office.Excel.Functions.SPG($A405, "SP_TOTAL_REV", I$3)</f>
        <v>388377</v>
      </c>
      <c r="J405" s="4" cm="1">
        <f t="array" ref="J405">_xll.SNL.Clients.Office.Excel.Functions.SPG($A405, "SP_TOTAL_REV", J$3)</f>
        <v>391797</v>
      </c>
      <c r="K405" s="4" t="str" cm="1">
        <f t="array" ref="K405">_xll.SNL.Clients.Office.Excel.Functions.SPG($A405, "SP_TOTAL_REV", K$3)</f>
        <v>NA</v>
      </c>
      <c r="L405" s="4" cm="1">
        <f t="array" ref="L405">_xll.SNL.Clients.Office.Excel.Functions.SPG($A405, "SP_TOTAL_REV", L$3)</f>
        <v>462540</v>
      </c>
      <c r="M405" s="4" cm="1">
        <f t="array" ref="M405">_xll.SNL.Clients.Office.Excel.Functions.SPG($A405, "SP_TOTAL_REV", M$3)</f>
        <v>449171</v>
      </c>
      <c r="N405" s="4" cm="1">
        <f t="array" ref="N405">_xll.SNL.Clients.Office.Excel.Functions.SPG($A405, "SP_TOTAL_REV", N$3)</f>
        <v>469944</v>
      </c>
      <c r="O405" s="4" cm="1">
        <f t="array" ref="O405">_xll.SNL.Clients.Office.Excel.Functions.SPG($A405, "SP_TOTAL_REV", O$3)</f>
        <v>467709</v>
      </c>
      <c r="P405" s="4" cm="1">
        <f t="array" ref="P405">_xll.SNL.Clients.Office.Excel.Functions.SPG($A405, "SP_TOTAL_REV", P$3)</f>
        <v>437728</v>
      </c>
      <c r="Q405" s="4" cm="1">
        <f t="array" ref="Q405">_xll.SNL.Clients.Office.Excel.Functions.SPG($A405, "SP_TOTAL_REV", Q$3)</f>
        <v>304009</v>
      </c>
      <c r="R405" s="4" cm="1">
        <f t="array" ref="R405">_xll.SNL.Clients.Office.Excel.Functions.SPG($A405, "SP_TOTAL_REV", R$3)</f>
        <v>291697</v>
      </c>
      <c r="S405" s="4" cm="1">
        <f t="array" ref="S405">_xll.SNL.Clients.Office.Excel.Functions.SPG($A405, "SP_TOTAL_REV", S$3)</f>
        <v>297030</v>
      </c>
      <c r="T405" s="4" cm="1">
        <f t="array" ref="T405">_xll.SNL.Clients.Office.Excel.Functions.SPG($A405, "SP_TOTAL_REV", T$3)</f>
        <v>281287</v>
      </c>
      <c r="U405" s="4" cm="1">
        <f t="array" ref="U405">_xll.SNL.Clients.Office.Excel.Functions.SPG($A405, "SP_TOTAL_REV", U$3)</f>
        <v>272042</v>
      </c>
      <c r="V405" s="4" cm="1">
        <f t="array" ref="V405">_xll.SNL.Clients.Office.Excel.Functions.SPG($A405, "SP_TOTAL_REV", V$3)</f>
        <v>272018</v>
      </c>
      <c r="W405" s="4" cm="1">
        <f t="array" ref="W405">_xll.SNL.Clients.Office.Excel.Functions.SPG($A405, "SP_TOTAL_REV", W$3)</f>
        <v>278400</v>
      </c>
      <c r="X405" s="4" cm="1">
        <f t="array" ref="X405">_xll.SNL.Clients.Office.Excel.Functions.SPG($A405, "SP_TOTAL_REV", X$3)</f>
        <v>235657</v>
      </c>
      <c r="Y405" s="4" cm="1">
        <f t="array" ref="Y405">_xll.SNL.Clients.Office.Excel.Functions.SPG($A405, "SP_TOTAL_REV", Y$3)</f>
        <v>304063</v>
      </c>
    </row>
    <row r="406" spans="1:25" x14ac:dyDescent="0.3">
      <c r="A406" s="11" t="s">
        <v>1444</v>
      </c>
      <c r="B406" s="4" t="str" cm="1">
        <f t="array" ref="B406">_xll.SNL.Clients.Office.Excel.Functions.SPG($A406, "SP_TOTAL_REV", B$3)</f>
        <v>NA</v>
      </c>
      <c r="C406" s="4" cm="1">
        <f t="array" ref="C406">_xll.SNL.Clients.Office.Excel.Functions.SPG($A406, "SP_TOTAL_REV", C$3)</f>
        <v>1639200</v>
      </c>
      <c r="D406" s="4" cm="1">
        <f t="array" ref="D406">_xll.SNL.Clients.Office.Excel.Functions.SPG($A406, "SP_TOTAL_REV", D$3)</f>
        <v>1663000</v>
      </c>
      <c r="E406" s="4" cm="1">
        <f t="array" ref="E406">_xll.SNL.Clients.Office.Excel.Functions.SPG($A406, "SP_TOTAL_REV", E$3)</f>
        <v>1606900</v>
      </c>
      <c r="F406" s="4" cm="1">
        <f t="array" ref="F406">_xll.SNL.Clients.Office.Excel.Functions.SPG($A406, "SP_TOTAL_REV", F$3)</f>
        <v>1395400</v>
      </c>
      <c r="G406" s="4" cm="1">
        <f t="array" ref="G406">_xll.SNL.Clients.Office.Excel.Functions.SPG($A406, "SP_TOTAL_REV", G$3)</f>
        <v>1619400</v>
      </c>
      <c r="H406" s="4" cm="1">
        <f t="array" ref="H406">_xll.SNL.Clients.Office.Excel.Functions.SPG($A406, "SP_TOTAL_REV", H$3)</f>
        <v>1674800</v>
      </c>
      <c r="I406" s="4" cm="1">
        <f t="array" ref="I406">_xll.SNL.Clients.Office.Excel.Functions.SPG($A406, "SP_TOTAL_REV", I$3)</f>
        <v>1673300</v>
      </c>
      <c r="J406" s="4" cm="1">
        <f t="array" ref="J406">_xll.SNL.Clients.Office.Excel.Functions.SPG($A406, "SP_TOTAL_REV", J$3)</f>
        <v>1585600</v>
      </c>
      <c r="K406" s="4" cm="1">
        <f t="array" ref="K406">_xll.SNL.Clients.Office.Excel.Functions.SPG($A406, "SP_TOTAL_REV", K$3)</f>
        <v>1625000</v>
      </c>
      <c r="L406" s="4" cm="1">
        <f t="array" ref="L406">_xll.SNL.Clients.Office.Excel.Functions.SPG($A406, "SP_TOTAL_REV", L$3)</f>
        <v>1626900</v>
      </c>
      <c r="M406" s="4" cm="1">
        <f t="array" ref="M406">_xll.SNL.Clients.Office.Excel.Functions.SPG($A406, "SP_TOTAL_REV", M$3)</f>
        <v>1564200</v>
      </c>
      <c r="N406" s="4" cm="1">
        <f t="array" ref="N406">_xll.SNL.Clients.Office.Excel.Functions.SPG($A406, "SP_TOTAL_REV", N$3)</f>
        <v>1572500</v>
      </c>
      <c r="O406" s="4" cm="1">
        <f t="array" ref="O406">_xll.SNL.Clients.Office.Excel.Functions.SPG($A406, "SP_TOTAL_REV", O$3)</f>
        <v>1511800</v>
      </c>
      <c r="P406" s="4" cm="1">
        <f t="array" ref="P406">_xll.SNL.Clients.Office.Excel.Functions.SPG($A406, "SP_TOTAL_REV", P$3)</f>
        <v>1545800</v>
      </c>
      <c r="Q406" s="4" cm="1">
        <f t="array" ref="Q406">_xll.SNL.Clients.Office.Excel.Functions.SPG($A406, "SP_TOTAL_REV", Q$3)</f>
        <v>1274900</v>
      </c>
      <c r="R406" s="4" cm="1">
        <f t="array" ref="R406">_xll.SNL.Clients.Office.Excel.Functions.SPG($A406, "SP_TOTAL_REV", R$3)</f>
        <v>1027400</v>
      </c>
      <c r="S406" s="4" cm="1">
        <f t="array" ref="S406">_xll.SNL.Clients.Office.Excel.Functions.SPG($A406, "SP_TOTAL_REV", S$3)</f>
        <v>1129700</v>
      </c>
      <c r="T406" s="4" cm="1">
        <f t="array" ref="T406">_xll.SNL.Clients.Office.Excel.Functions.SPG($A406, "SP_TOTAL_REV", T$3)</f>
        <v>305500</v>
      </c>
      <c r="U406" s="4" cm="1">
        <f t="array" ref="U406">_xll.SNL.Clients.Office.Excel.Functions.SPG($A406, "SP_TOTAL_REV", U$3)</f>
        <v>1116100</v>
      </c>
      <c r="V406" s="4" cm="1">
        <f t="array" ref="V406">_xll.SNL.Clients.Office.Excel.Functions.SPG($A406, "SP_TOTAL_REV", V$3)</f>
        <v>1341200</v>
      </c>
      <c r="W406" s="4" cm="1">
        <f t="array" ref="W406">_xll.SNL.Clients.Office.Excel.Functions.SPG($A406, "SP_TOTAL_REV", W$3)</f>
        <v>1354500</v>
      </c>
      <c r="X406" s="4" cm="1">
        <f t="array" ref="X406">_xll.SNL.Clients.Office.Excel.Functions.SPG($A406, "SP_TOTAL_REV", X$3)</f>
        <v>1323100</v>
      </c>
      <c r="Y406" s="4" cm="1">
        <f t="array" ref="Y406">_xll.SNL.Clients.Office.Excel.Functions.SPG($A406, "SP_TOTAL_REV", Y$3)</f>
        <v>1282600</v>
      </c>
    </row>
    <row r="407" spans="1:25" x14ac:dyDescent="0.3">
      <c r="A407" s="11" t="s">
        <v>1445</v>
      </c>
      <c r="B407" s="4" cm="1">
        <f t="array" ref="B407">_xll.SNL.Clients.Office.Excel.Functions.SPG($A407, "SP_TOTAL_REV", B$3)</f>
        <v>108209</v>
      </c>
      <c r="C407" s="4" cm="1">
        <f t="array" ref="C407">_xll.SNL.Clients.Office.Excel.Functions.SPG($A407, "SP_TOTAL_REV", C$3)</f>
        <v>80929</v>
      </c>
      <c r="D407" s="4" cm="1">
        <f t="array" ref="D407">_xll.SNL.Clients.Office.Excel.Functions.SPG($A407, "SP_TOTAL_REV", D$3)</f>
        <v>71422</v>
      </c>
      <c r="E407" s="4" cm="1">
        <f t="array" ref="E407">_xll.SNL.Clients.Office.Excel.Functions.SPG($A407, "SP_TOTAL_REV", E$3)</f>
        <v>74071</v>
      </c>
      <c r="F407" s="4" cm="1">
        <f t="array" ref="F407">_xll.SNL.Clients.Office.Excel.Functions.SPG($A407, "SP_TOTAL_REV", F$3)</f>
        <v>84708</v>
      </c>
      <c r="G407" s="4" cm="1">
        <f t="array" ref="G407">_xll.SNL.Clients.Office.Excel.Functions.SPG($A407, "SP_TOTAL_REV", G$3)</f>
        <v>163680</v>
      </c>
      <c r="H407" s="4" cm="1">
        <f t="array" ref="H407">_xll.SNL.Clients.Office.Excel.Functions.SPG($A407, "SP_TOTAL_REV", H$3)</f>
        <v>90508</v>
      </c>
      <c r="I407" s="4" cm="1">
        <f t="array" ref="I407">_xll.SNL.Clients.Office.Excel.Functions.SPG($A407, "SP_TOTAL_REV", I$3)</f>
        <v>90310</v>
      </c>
      <c r="J407" s="4" cm="1">
        <f t="array" ref="J407">_xll.SNL.Clients.Office.Excel.Functions.SPG($A407, "SP_TOTAL_REV", J$3)</f>
        <v>50066</v>
      </c>
      <c r="K407" s="4" cm="1">
        <f t="array" ref="K407">_xll.SNL.Clients.Office.Excel.Functions.SPG($A407, "SP_TOTAL_REV", K$3)</f>
        <v>150099</v>
      </c>
      <c r="L407" s="4" cm="1">
        <f t="array" ref="L407">_xll.SNL.Clients.Office.Excel.Functions.SPG($A407, "SP_TOTAL_REV", L$3)</f>
        <v>21501</v>
      </c>
      <c r="M407" s="4" cm="1">
        <f t="array" ref="M407">_xll.SNL.Clients.Office.Excel.Functions.SPG($A407, "SP_TOTAL_REV", M$3)</f>
        <v>81609</v>
      </c>
      <c r="N407" s="4" cm="1">
        <f t="array" ref="N407">_xll.SNL.Clients.Office.Excel.Functions.SPG($A407, "SP_TOTAL_REV", N$3)</f>
        <v>47757</v>
      </c>
      <c r="O407" s="4" cm="1">
        <f t="array" ref="O407">_xll.SNL.Clients.Office.Excel.Functions.SPG($A407, "SP_TOTAL_REV", O$3)</f>
        <v>47314</v>
      </c>
      <c r="P407" s="4" cm="1">
        <f t="array" ref="P407">_xll.SNL.Clients.Office.Excel.Functions.SPG($A407, "SP_TOTAL_REV", P$3)</f>
        <v>121591</v>
      </c>
      <c r="Q407" s="4" cm="1">
        <f t="array" ref="Q407">_xll.SNL.Clients.Office.Excel.Functions.SPG($A407, "SP_TOTAL_REV", Q$3)</f>
        <v>200560</v>
      </c>
      <c r="R407" s="4" cm="1">
        <f t="array" ref="R407">_xll.SNL.Clients.Office.Excel.Functions.SPG($A407, "SP_TOTAL_REV", R$3)</f>
        <v>196216</v>
      </c>
      <c r="S407" s="4" cm="1">
        <f t="array" ref="S407">_xll.SNL.Clients.Office.Excel.Functions.SPG($A407, "SP_TOTAL_REV", S$3)</f>
        <v>218754</v>
      </c>
      <c r="T407" s="4" cm="1">
        <f t="array" ref="T407">_xll.SNL.Clients.Office.Excel.Functions.SPG($A407, "SP_TOTAL_REV", T$3)</f>
        <v>553727</v>
      </c>
      <c r="U407" s="4" cm="1">
        <f t="array" ref="U407">_xll.SNL.Clients.Office.Excel.Functions.SPG($A407, "SP_TOTAL_REV", U$3)</f>
        <v>-506549</v>
      </c>
      <c r="V407" s="4" cm="1">
        <f t="array" ref="V407">_xll.SNL.Clients.Office.Excel.Functions.SPG($A407, "SP_TOTAL_REV", V$3)</f>
        <v>155562</v>
      </c>
      <c r="W407" s="4" cm="1">
        <f t="array" ref="W407">_xll.SNL.Clients.Office.Excel.Functions.SPG($A407, "SP_TOTAL_REV", W$3)</f>
        <v>130058</v>
      </c>
      <c r="X407" s="4" cm="1">
        <f t="array" ref="X407">_xll.SNL.Clients.Office.Excel.Functions.SPG($A407, "SP_TOTAL_REV", X$3)</f>
        <v>94326</v>
      </c>
      <c r="Y407" s="4" cm="1">
        <f t="array" ref="Y407">_xll.SNL.Clients.Office.Excel.Functions.SPG($A407, "SP_TOTAL_REV", Y$3)</f>
        <v>108098</v>
      </c>
    </row>
    <row r="408" spans="1:25" x14ac:dyDescent="0.3">
      <c r="A408" s="11" t="s">
        <v>1446</v>
      </c>
      <c r="B408" s="4" t="str" cm="1">
        <f t="array" ref="B408">_xll.SNL.Clients.Office.Excel.Functions.SPG($A408, "SP_TOTAL_REV", B$3)</f>
        <v>NA</v>
      </c>
      <c r="C408" s="4" cm="1">
        <f t="array" ref="C408">_xll.SNL.Clients.Office.Excel.Functions.SPG($A408, "SP_TOTAL_REV", C$3)</f>
        <v>169828</v>
      </c>
      <c r="D408" s="4" cm="1">
        <f t="array" ref="D408">_xll.SNL.Clients.Office.Excel.Functions.SPG($A408, "SP_TOTAL_REV", D$3)</f>
        <v>166740</v>
      </c>
      <c r="E408" s="4" cm="1">
        <f t="array" ref="E408">_xll.SNL.Clients.Office.Excel.Functions.SPG($A408, "SP_TOTAL_REV", E$3)</f>
        <v>168264</v>
      </c>
      <c r="F408" s="4" cm="1">
        <f t="array" ref="F408">_xll.SNL.Clients.Office.Excel.Functions.SPG($A408, "SP_TOTAL_REV", F$3)</f>
        <v>147919</v>
      </c>
      <c r="G408" s="4" cm="1">
        <f t="array" ref="G408">_xll.SNL.Clients.Office.Excel.Functions.SPG($A408, "SP_TOTAL_REV", G$3)</f>
        <v>179923</v>
      </c>
      <c r="H408" s="4" cm="1">
        <f t="array" ref="H408">_xll.SNL.Clients.Office.Excel.Functions.SPG($A408, "SP_TOTAL_REV", H$3)</f>
        <v>186564</v>
      </c>
      <c r="I408" s="4" cm="1">
        <f t="array" ref="I408">_xll.SNL.Clients.Office.Excel.Functions.SPG($A408, "SP_TOTAL_REV", I$3)</f>
        <v>195598</v>
      </c>
      <c r="J408" s="4" cm="1">
        <f t="array" ref="J408">_xll.SNL.Clients.Office.Excel.Functions.SPG($A408, "SP_TOTAL_REV", J$3)</f>
        <v>176145</v>
      </c>
      <c r="K408" s="4" cm="1">
        <f t="array" ref="K408">_xll.SNL.Clients.Office.Excel.Functions.SPG($A408, "SP_TOTAL_REV", K$3)</f>
        <v>168420</v>
      </c>
      <c r="L408" s="4" cm="1">
        <f t="array" ref="L408">_xll.SNL.Clients.Office.Excel.Functions.SPG($A408, "SP_TOTAL_REV", L$3)</f>
        <v>167684</v>
      </c>
      <c r="M408" s="4" cm="1">
        <f t="array" ref="M408">_xll.SNL.Clients.Office.Excel.Functions.SPG($A408, "SP_TOTAL_REV", M$3)</f>
        <v>182959</v>
      </c>
      <c r="N408" s="4" cm="1">
        <f t="array" ref="N408">_xll.SNL.Clients.Office.Excel.Functions.SPG($A408, "SP_TOTAL_REV", N$3)</f>
        <v>159859</v>
      </c>
      <c r="O408" s="4" cm="1">
        <f t="array" ref="O408">_xll.SNL.Clients.Office.Excel.Functions.SPG($A408, "SP_TOTAL_REV", O$3)</f>
        <v>173998</v>
      </c>
      <c r="P408" s="4" cm="1">
        <f t="array" ref="P408">_xll.SNL.Clients.Office.Excel.Functions.SPG($A408, "SP_TOTAL_REV", P$3)</f>
        <v>175539</v>
      </c>
      <c r="Q408" s="4" cm="1">
        <f t="array" ref="Q408">_xll.SNL.Clients.Office.Excel.Functions.SPG($A408, "SP_TOTAL_REV", Q$3)</f>
        <v>183638</v>
      </c>
      <c r="R408" s="4" cm="1">
        <f t="array" ref="R408">_xll.SNL.Clients.Office.Excel.Functions.SPG($A408, "SP_TOTAL_REV", R$3)</f>
        <v>171159</v>
      </c>
      <c r="S408" s="4" cm="1">
        <f t="array" ref="S408">_xll.SNL.Clients.Office.Excel.Functions.SPG($A408, "SP_TOTAL_REV", S$3)</f>
        <v>169126</v>
      </c>
      <c r="T408" s="4" cm="1">
        <f t="array" ref="T408">_xll.SNL.Clients.Office.Excel.Functions.SPG($A408, "SP_TOTAL_REV", T$3)</f>
        <v>176035</v>
      </c>
      <c r="U408" s="4" cm="1">
        <f t="array" ref="U408">_xll.SNL.Clients.Office.Excel.Functions.SPG($A408, "SP_TOTAL_REV", U$3)</f>
        <v>170994</v>
      </c>
      <c r="V408" s="4" cm="1">
        <f t="array" ref="V408">_xll.SNL.Clients.Office.Excel.Functions.SPG($A408, "SP_TOTAL_REV", V$3)</f>
        <v>158451</v>
      </c>
      <c r="W408" s="4" cm="1">
        <f t="array" ref="W408">_xll.SNL.Clients.Office.Excel.Functions.SPG($A408, "SP_TOTAL_REV", W$3)</f>
        <v>154959</v>
      </c>
      <c r="X408" s="4" cm="1">
        <f t="array" ref="X408">_xll.SNL.Clients.Office.Excel.Functions.SPG($A408, "SP_TOTAL_REV", X$3)</f>
        <v>156441</v>
      </c>
      <c r="Y408" s="4" cm="1">
        <f t="array" ref="Y408">_xll.SNL.Clients.Office.Excel.Functions.SPG($A408, "SP_TOTAL_REV", Y$3)</f>
        <v>157853</v>
      </c>
    </row>
    <row r="409" spans="1:25" x14ac:dyDescent="0.3">
      <c r="A409" s="11" t="s">
        <v>1447</v>
      </c>
      <c r="B409" s="4" t="str" cm="1">
        <f t="array" ref="B409">_xll.SNL.Clients.Office.Excel.Functions.SPG($A409, "SP_TOTAL_REV", B$3)</f>
        <v>NA</v>
      </c>
      <c r="C409" s="4" cm="1">
        <f t="array" ref="C409">_xll.SNL.Clients.Office.Excel.Functions.SPG($A409, "SP_TOTAL_REV", C$3)</f>
        <v>260432</v>
      </c>
      <c r="D409" s="4" cm="1">
        <f t="array" ref="D409">_xll.SNL.Clients.Office.Excel.Functions.SPG($A409, "SP_TOTAL_REV", D$3)</f>
        <v>273164</v>
      </c>
      <c r="E409" s="4" cm="1">
        <f t="array" ref="E409">_xll.SNL.Clients.Office.Excel.Functions.SPG($A409, "SP_TOTAL_REV", E$3)</f>
        <v>263223</v>
      </c>
      <c r="F409" s="4" cm="1">
        <f t="array" ref="F409">_xll.SNL.Clients.Office.Excel.Functions.SPG($A409, "SP_TOTAL_REV", F$3)</f>
        <v>249943</v>
      </c>
      <c r="G409" s="4" cm="1">
        <f t="array" ref="G409">_xll.SNL.Clients.Office.Excel.Functions.SPG($A409, "SP_TOTAL_REV", G$3)</f>
        <v>231349</v>
      </c>
      <c r="H409" s="4" cm="1">
        <f t="array" ref="H409">_xll.SNL.Clients.Office.Excel.Functions.SPG($A409, "SP_TOTAL_REV", H$3)</f>
        <v>255049</v>
      </c>
      <c r="I409" s="4" cm="1">
        <f t="array" ref="I409">_xll.SNL.Clients.Office.Excel.Functions.SPG($A409, "SP_TOTAL_REV", I$3)</f>
        <v>245673</v>
      </c>
      <c r="J409" s="4" cm="1">
        <f t="array" ref="J409">_xll.SNL.Clients.Office.Excel.Functions.SPG($A409, "SP_TOTAL_REV", J$3)</f>
        <v>244646</v>
      </c>
      <c r="K409" s="4" cm="1">
        <f t="array" ref="K409">_xll.SNL.Clients.Office.Excel.Functions.SPG($A409, "SP_TOTAL_REV", K$3)</f>
        <v>232521</v>
      </c>
      <c r="L409" s="4" cm="1">
        <f t="array" ref="L409">_xll.SNL.Clients.Office.Excel.Functions.SPG($A409, "SP_TOTAL_REV", L$3)</f>
        <v>255265</v>
      </c>
      <c r="M409" s="4" cm="1">
        <f t="array" ref="M409">_xll.SNL.Clients.Office.Excel.Functions.SPG($A409, "SP_TOTAL_REV", M$3)</f>
        <v>239619</v>
      </c>
      <c r="N409" s="4" cm="1">
        <f t="array" ref="N409">_xll.SNL.Clients.Office.Excel.Functions.SPG($A409, "SP_TOTAL_REV", N$3)</f>
        <v>232712</v>
      </c>
      <c r="O409" s="4" cm="1">
        <f t="array" ref="O409">_xll.SNL.Clients.Office.Excel.Functions.SPG($A409, "SP_TOTAL_REV", O$3)</f>
        <v>214665</v>
      </c>
      <c r="P409" s="4" cm="1">
        <f t="array" ref="P409">_xll.SNL.Clients.Office.Excel.Functions.SPG($A409, "SP_TOTAL_REV", P$3)</f>
        <v>220278</v>
      </c>
      <c r="Q409" s="4" cm="1">
        <f t="array" ref="Q409">_xll.SNL.Clients.Office.Excel.Functions.SPG($A409, "SP_TOTAL_REV", Q$3)</f>
        <v>211729</v>
      </c>
      <c r="R409" s="4" cm="1">
        <f t="array" ref="R409">_xll.SNL.Clients.Office.Excel.Functions.SPG($A409, "SP_TOTAL_REV", R$3)</f>
        <v>206149</v>
      </c>
      <c r="S409" s="4" cm="1">
        <f t="array" ref="S409">_xll.SNL.Clients.Office.Excel.Functions.SPG($A409, "SP_TOTAL_REV", S$3)</f>
        <v>195194</v>
      </c>
      <c r="T409" s="4" cm="1">
        <f t="array" ref="T409">_xll.SNL.Clients.Office.Excel.Functions.SPG($A409, "SP_TOTAL_REV", T$3)</f>
        <v>185883</v>
      </c>
      <c r="U409" s="4" cm="1">
        <f t="array" ref="U409">_xll.SNL.Clients.Office.Excel.Functions.SPG($A409, "SP_TOTAL_REV", U$3)</f>
        <v>210739</v>
      </c>
      <c r="V409" s="4" cm="1">
        <f t="array" ref="V409">_xll.SNL.Clients.Office.Excel.Functions.SPG($A409, "SP_TOTAL_REV", V$3)</f>
        <v>214012</v>
      </c>
      <c r="W409" s="4" cm="1">
        <f t="array" ref="W409">_xll.SNL.Clients.Office.Excel.Functions.SPG($A409, "SP_TOTAL_REV", W$3)</f>
        <v>189720</v>
      </c>
      <c r="X409" s="4" cm="1">
        <f t="array" ref="X409">_xll.SNL.Clients.Office.Excel.Functions.SPG($A409, "SP_TOTAL_REV", X$3)</f>
        <v>203883</v>
      </c>
      <c r="Y409" s="4" cm="1">
        <f t="array" ref="Y409">_xll.SNL.Clients.Office.Excel.Functions.SPG($A409, "SP_TOTAL_REV", Y$3)</f>
        <v>205736</v>
      </c>
    </row>
    <row r="410" spans="1:25" x14ac:dyDescent="0.3">
      <c r="A410" s="11" t="s">
        <v>1448</v>
      </c>
      <c r="B410" s="4" t="str" cm="1">
        <f t="array" ref="B410">_xll.SNL.Clients.Office.Excel.Functions.SPG($A410, "SP_TOTAL_REV", B$3)</f>
        <v>NA</v>
      </c>
      <c r="C410" s="4" cm="1">
        <f t="array" ref="C410">_xll.SNL.Clients.Office.Excel.Functions.SPG($A410, "SP_TOTAL_REV", C$3)</f>
        <v>166086</v>
      </c>
      <c r="D410" s="4" cm="1">
        <f t="array" ref="D410">_xll.SNL.Clients.Office.Excel.Functions.SPG($A410, "SP_TOTAL_REV", D$3)</f>
        <v>161405</v>
      </c>
      <c r="E410" s="4" cm="1">
        <f t="array" ref="E410">_xll.SNL.Clients.Office.Excel.Functions.SPG($A410, "SP_TOTAL_REV", E$3)</f>
        <v>161684</v>
      </c>
      <c r="F410" s="4" cm="1">
        <f t="array" ref="F410">_xll.SNL.Clients.Office.Excel.Functions.SPG($A410, "SP_TOTAL_REV", F$3)</f>
        <v>156256</v>
      </c>
      <c r="G410" s="4" cm="1">
        <f t="array" ref="G410">_xll.SNL.Clients.Office.Excel.Functions.SPG($A410, "SP_TOTAL_REV", G$3)</f>
        <v>151291</v>
      </c>
      <c r="H410" s="4" cm="1">
        <f t="array" ref="H410">_xll.SNL.Clients.Office.Excel.Functions.SPG($A410, "SP_TOTAL_REV", H$3)</f>
        <v>152613</v>
      </c>
      <c r="I410" s="4" cm="1">
        <f t="array" ref="I410">_xll.SNL.Clients.Office.Excel.Functions.SPG($A410, "SP_TOTAL_REV", I$3)</f>
        <v>151765</v>
      </c>
      <c r="J410" s="4" cm="1">
        <f t="array" ref="J410">_xll.SNL.Clients.Office.Excel.Functions.SPG($A410, "SP_TOTAL_REV", J$3)</f>
        <v>145781</v>
      </c>
      <c r="K410" s="4" cm="1">
        <f t="array" ref="K410">_xll.SNL.Clients.Office.Excel.Functions.SPG($A410, "SP_TOTAL_REV", K$3)</f>
        <v>145657</v>
      </c>
      <c r="L410" s="4" cm="1">
        <f t="array" ref="L410">_xll.SNL.Clients.Office.Excel.Functions.SPG($A410, "SP_TOTAL_REV", L$3)</f>
        <v>143191</v>
      </c>
      <c r="M410" s="4" cm="1">
        <f t="array" ref="M410">_xll.SNL.Clients.Office.Excel.Functions.SPG($A410, "SP_TOTAL_REV", M$3)</f>
        <v>139940</v>
      </c>
      <c r="N410" s="4" cm="1">
        <f t="array" ref="N410">_xll.SNL.Clients.Office.Excel.Functions.SPG($A410, "SP_TOTAL_REV", N$3)</f>
        <v>130639</v>
      </c>
      <c r="O410" s="4" cm="1">
        <f t="array" ref="O410">_xll.SNL.Clients.Office.Excel.Functions.SPG($A410, "SP_TOTAL_REV", O$3)</f>
        <v>127188</v>
      </c>
      <c r="P410" s="4" cm="1">
        <f t="array" ref="P410">_xll.SNL.Clients.Office.Excel.Functions.SPG($A410, "SP_TOTAL_REV", P$3)</f>
        <v>131245</v>
      </c>
      <c r="Q410" s="4" cm="1">
        <f t="array" ref="Q410">_xll.SNL.Clients.Office.Excel.Functions.SPG($A410, "SP_TOTAL_REV", Q$3)</f>
        <v>115103</v>
      </c>
      <c r="R410" s="4" cm="1">
        <f t="array" ref="R410">_xll.SNL.Clients.Office.Excel.Functions.SPG($A410, "SP_TOTAL_REV", R$3)</f>
        <v>120725</v>
      </c>
      <c r="S410" s="4" cm="1">
        <f t="array" ref="S410">_xll.SNL.Clients.Office.Excel.Functions.SPG($A410, "SP_TOTAL_REV", S$3)</f>
        <v>127216</v>
      </c>
      <c r="T410" s="4" cm="1">
        <f t="array" ref="T410">_xll.SNL.Clients.Office.Excel.Functions.SPG($A410, "SP_TOTAL_REV", T$3)</f>
        <v>118734</v>
      </c>
      <c r="U410" s="4" cm="1">
        <f t="array" ref="U410">_xll.SNL.Clients.Office.Excel.Functions.SPG($A410, "SP_TOTAL_REV", U$3)</f>
        <v>141466</v>
      </c>
      <c r="V410" s="4" cm="1">
        <f t="array" ref="V410">_xll.SNL.Clients.Office.Excel.Functions.SPG($A410, "SP_TOTAL_REV", V$3)</f>
        <v>135257</v>
      </c>
      <c r="W410" s="4" cm="1">
        <f t="array" ref="W410">_xll.SNL.Clients.Office.Excel.Functions.SPG($A410, "SP_TOTAL_REV", W$3)</f>
        <v>137866</v>
      </c>
      <c r="X410" s="4" cm="1">
        <f t="array" ref="X410">_xll.SNL.Clients.Office.Excel.Functions.SPG($A410, "SP_TOTAL_REV", X$3)</f>
        <v>132198</v>
      </c>
      <c r="Y410" s="4" cm="1">
        <f t="array" ref="Y410">_xll.SNL.Clients.Office.Excel.Functions.SPG($A410, "SP_TOTAL_REV", Y$3)</f>
        <v>140393</v>
      </c>
    </row>
    <row r="411" spans="1:25" x14ac:dyDescent="0.3">
      <c r="A411" s="11" t="s">
        <v>1449</v>
      </c>
      <c r="B411" s="4" t="str" cm="1">
        <f t="array" ref="B411">_xll.SNL.Clients.Office.Excel.Functions.SPG($A411, "SP_TOTAL_REV", B$3)</f>
        <v>NA</v>
      </c>
      <c r="C411" s="4" cm="1">
        <f t="array" ref="C411">_xll.SNL.Clients.Office.Excel.Functions.SPG($A411, "SP_TOTAL_REV", C$3)</f>
        <v>839000</v>
      </c>
      <c r="D411" s="4" cm="1">
        <f t="array" ref="D411">_xll.SNL.Clients.Office.Excel.Functions.SPG($A411, "SP_TOTAL_REV", D$3)</f>
        <v>868000</v>
      </c>
      <c r="E411" s="4" cm="1">
        <f t="array" ref="E411">_xll.SNL.Clients.Office.Excel.Functions.SPG($A411, "SP_TOTAL_REV", E$3)</f>
        <v>863000</v>
      </c>
      <c r="F411" s="4" cm="1">
        <f t="array" ref="F411">_xll.SNL.Clients.Office.Excel.Functions.SPG($A411, "SP_TOTAL_REV", F$3)</f>
        <v>882000</v>
      </c>
      <c r="G411" s="4" cm="1">
        <f t="array" ref="G411">_xll.SNL.Clients.Office.Excel.Functions.SPG($A411, "SP_TOTAL_REV", G$3)</f>
        <v>896000</v>
      </c>
      <c r="H411" s="4" cm="1">
        <f t="array" ref="H411">_xll.SNL.Clients.Office.Excel.Functions.SPG($A411, "SP_TOTAL_REV", H$3)</f>
        <v>887000</v>
      </c>
      <c r="I411" s="4" cm="1">
        <f t="array" ref="I411">_xll.SNL.Clients.Office.Excel.Functions.SPG($A411, "SP_TOTAL_REV", I$3)</f>
        <v>835000</v>
      </c>
      <c r="J411" s="4" cm="1">
        <f t="array" ref="J411">_xll.SNL.Clients.Office.Excel.Functions.SPG($A411, "SP_TOTAL_REV", J$3)</f>
        <v>851000</v>
      </c>
      <c r="K411" s="4" cm="1">
        <f t="array" ref="K411">_xll.SNL.Clients.Office.Excel.Functions.SPG($A411, "SP_TOTAL_REV", K$3)</f>
        <v>859000</v>
      </c>
      <c r="L411" s="4" cm="1">
        <f t="array" ref="L411">_xll.SNL.Clients.Office.Excel.Functions.SPG($A411, "SP_TOTAL_REV", L$3)</f>
        <v>796000</v>
      </c>
      <c r="M411" s="4" cm="1">
        <f t="array" ref="M411">_xll.SNL.Clients.Office.Excel.Functions.SPG($A411, "SP_TOTAL_REV", M$3)</f>
        <v>842000</v>
      </c>
      <c r="N411" s="4" t="str" cm="1">
        <f t="array" ref="N411">_xll.SNL.Clients.Office.Excel.Functions.SPG($A411, "SP_TOTAL_REV", N$3)</f>
        <v>NA</v>
      </c>
      <c r="O411" s="4" t="str" cm="1">
        <f t="array" ref="O411">_xll.SNL.Clients.Office.Excel.Functions.SPG($A411, "SP_TOTAL_REV", O$3)</f>
        <v>NA</v>
      </c>
      <c r="P411" s="4" t="str" cm="1">
        <f t="array" ref="P411">_xll.SNL.Clients.Office.Excel.Functions.SPG($A411, "SP_TOTAL_REV", P$3)</f>
        <v>NA</v>
      </c>
      <c r="Q411" s="4" t="str" cm="1">
        <f t="array" ref="Q411">_xll.SNL.Clients.Office.Excel.Functions.SPG($A411, "SP_TOTAL_REV", Q$3)</f>
        <v>NA</v>
      </c>
      <c r="R411" s="4" t="str" cm="1">
        <f t="array" ref="R411">_xll.SNL.Clients.Office.Excel.Functions.SPG($A411, "SP_TOTAL_REV", R$3)</f>
        <v>NA</v>
      </c>
      <c r="S411" s="4" t="str" cm="1">
        <f t="array" ref="S411">_xll.SNL.Clients.Office.Excel.Functions.SPG($A411, "SP_TOTAL_REV", S$3)</f>
        <v>NA</v>
      </c>
      <c r="T411" s="4" t="str" cm="1">
        <f t="array" ref="T411">_xll.SNL.Clients.Office.Excel.Functions.SPG($A411, "SP_TOTAL_REV", T$3)</f>
        <v>NA</v>
      </c>
      <c r="U411" s="4" t="str" cm="1">
        <f t="array" ref="U411">_xll.SNL.Clients.Office.Excel.Functions.SPG($A411, "SP_TOTAL_REV", U$3)</f>
        <v>NA</v>
      </c>
      <c r="V411" s="4" t="str" cm="1">
        <f t="array" ref="V411">_xll.SNL.Clients.Office.Excel.Functions.SPG($A411, "SP_TOTAL_REV", V$3)</f>
        <v>NA</v>
      </c>
      <c r="W411" s="4" t="str" cm="1">
        <f t="array" ref="W411">_xll.SNL.Clients.Office.Excel.Functions.SPG($A411, "SP_TOTAL_REV", W$3)</f>
        <v>NA</v>
      </c>
      <c r="X411" s="4" t="str" cm="1">
        <f t="array" ref="X411">_xll.SNL.Clients.Office.Excel.Functions.SPG($A411, "SP_TOTAL_REV", X$3)</f>
        <v>NA</v>
      </c>
      <c r="Y411" s="4" t="str" cm="1">
        <f t="array" ref="Y411">_xll.SNL.Clients.Office.Excel.Functions.SPG($A411, "SP_TOTAL_REV", Y$3)</f>
        <v>NA</v>
      </c>
    </row>
    <row r="412" spans="1:25" x14ac:dyDescent="0.3">
      <c r="A412" s="11" t="s">
        <v>1450</v>
      </c>
      <c r="B412" s="4" t="str" cm="1">
        <f t="array" ref="B412">_xll.SNL.Clients.Office.Excel.Functions.SPG($A412, "SP_TOTAL_REV", B$3)</f>
        <v>NA</v>
      </c>
      <c r="C412" s="4" cm="1">
        <f t="array" ref="C412">_xll.SNL.Clients.Office.Excel.Functions.SPG($A412, "SP_TOTAL_REV", C$3)</f>
        <v>222628</v>
      </c>
      <c r="D412" s="4" cm="1">
        <f t="array" ref="D412">_xll.SNL.Clients.Office.Excel.Functions.SPG($A412, "SP_TOTAL_REV", D$3)</f>
        <v>210984</v>
      </c>
      <c r="E412" s="4" cm="1">
        <f t="array" ref="E412">_xll.SNL.Clients.Office.Excel.Functions.SPG($A412, "SP_TOTAL_REV", E$3)</f>
        <v>217000</v>
      </c>
      <c r="F412" s="4" cm="1">
        <f t="array" ref="F412">_xll.SNL.Clients.Office.Excel.Functions.SPG($A412, "SP_TOTAL_REV", F$3)</f>
        <v>216334</v>
      </c>
      <c r="G412" s="4" cm="1">
        <f t="array" ref="G412">_xll.SNL.Clients.Office.Excel.Functions.SPG($A412, "SP_TOTAL_REV", G$3)</f>
        <v>227473</v>
      </c>
      <c r="H412" s="4" cm="1">
        <f t="array" ref="H412">_xll.SNL.Clients.Office.Excel.Functions.SPG($A412, "SP_TOTAL_REV", H$3)</f>
        <v>224206</v>
      </c>
      <c r="I412" s="4" cm="1">
        <f t="array" ref="I412">_xll.SNL.Clients.Office.Excel.Functions.SPG($A412, "SP_TOTAL_REV", I$3)</f>
        <v>229306</v>
      </c>
      <c r="J412" s="4" cm="1">
        <f t="array" ref="J412">_xll.SNL.Clients.Office.Excel.Functions.SPG($A412, "SP_TOTAL_REV", J$3)</f>
        <v>211090</v>
      </c>
      <c r="K412" s="4" cm="1">
        <f t="array" ref="K412">_xll.SNL.Clients.Office.Excel.Functions.SPG($A412, "SP_TOTAL_REV", K$3)</f>
        <v>210266</v>
      </c>
      <c r="L412" s="4" cm="1">
        <f t="array" ref="L412">_xll.SNL.Clients.Office.Excel.Functions.SPG($A412, "SP_TOTAL_REV", L$3)</f>
        <v>219948</v>
      </c>
      <c r="M412" s="4" cm="1">
        <f t="array" ref="M412">_xll.SNL.Clients.Office.Excel.Functions.SPG($A412, "SP_TOTAL_REV", M$3)</f>
        <v>204509</v>
      </c>
      <c r="N412" s="4" cm="1">
        <f t="array" ref="N412">_xll.SNL.Clients.Office.Excel.Functions.SPG($A412, "SP_TOTAL_REV", N$3)</f>
        <v>189827</v>
      </c>
      <c r="O412" s="4" cm="1">
        <f t="array" ref="O412">_xll.SNL.Clients.Office.Excel.Functions.SPG($A412, "SP_TOTAL_REV", O$3)</f>
        <v>181288</v>
      </c>
      <c r="P412" s="4" cm="1">
        <f t="array" ref="P412">_xll.SNL.Clients.Office.Excel.Functions.SPG($A412, "SP_TOTAL_REV", P$3)</f>
        <v>170643</v>
      </c>
      <c r="Q412" s="4" cm="1">
        <f t="array" ref="Q412">_xll.SNL.Clients.Office.Excel.Functions.SPG($A412, "SP_TOTAL_REV", Q$3)</f>
        <v>159763</v>
      </c>
      <c r="R412" s="4" cm="1">
        <f t="array" ref="R412">_xll.SNL.Clients.Office.Excel.Functions.SPG($A412, "SP_TOTAL_REV", R$3)</f>
        <v>152067</v>
      </c>
      <c r="S412" s="4" cm="1">
        <f t="array" ref="S412">_xll.SNL.Clients.Office.Excel.Functions.SPG($A412, "SP_TOTAL_REV", S$3)</f>
        <v>149286</v>
      </c>
      <c r="T412" s="4" cm="1">
        <f t="array" ref="T412">_xll.SNL.Clients.Office.Excel.Functions.SPG($A412, "SP_TOTAL_REV", T$3)</f>
        <v>157895</v>
      </c>
      <c r="U412" s="4" cm="1">
        <f t="array" ref="U412">_xll.SNL.Clients.Office.Excel.Functions.SPG($A412, "SP_TOTAL_REV", U$3)</f>
        <v>142774</v>
      </c>
      <c r="V412" s="4" cm="1">
        <f t="array" ref="V412">_xll.SNL.Clients.Office.Excel.Functions.SPG($A412, "SP_TOTAL_REV", V$3)</f>
        <v>159736</v>
      </c>
      <c r="W412" s="4" cm="1">
        <f t="array" ref="W412">_xll.SNL.Clients.Office.Excel.Functions.SPG($A412, "SP_TOTAL_REV", W$3)</f>
        <v>156256</v>
      </c>
      <c r="X412" s="4" cm="1">
        <f t="array" ref="X412">_xll.SNL.Clients.Office.Excel.Functions.SPG($A412, "SP_TOTAL_REV", X$3)</f>
        <v>138112</v>
      </c>
      <c r="Y412" s="4" cm="1">
        <f t="array" ref="Y412">_xll.SNL.Clients.Office.Excel.Functions.SPG($A412, "SP_TOTAL_REV", Y$3)</f>
        <v>131580</v>
      </c>
    </row>
    <row r="413" spans="1:25" x14ac:dyDescent="0.3">
      <c r="A413" s="11" t="s">
        <v>1451</v>
      </c>
      <c r="B413" s="4" cm="1">
        <f t="array" ref="B413">_xll.SNL.Clients.Office.Excel.Functions.SPG($A413, "SP_TOTAL_REV", B$3)</f>
        <v>484107</v>
      </c>
      <c r="C413" s="4" cm="1">
        <f t="array" ref="C413">_xll.SNL.Clients.Office.Excel.Functions.SPG($A413, "SP_TOTAL_REV", C$3)</f>
        <v>359572</v>
      </c>
      <c r="D413" s="4" cm="1">
        <f t="array" ref="D413">_xll.SNL.Clients.Office.Excel.Functions.SPG($A413, "SP_TOTAL_REV", D$3)</f>
        <v>339179</v>
      </c>
      <c r="E413" s="4" cm="1">
        <f t="array" ref="E413">_xll.SNL.Clients.Office.Excel.Functions.SPG($A413, "SP_TOTAL_REV", E$3)</f>
        <v>343056</v>
      </c>
      <c r="F413" s="4" cm="1">
        <f t="array" ref="F413">_xll.SNL.Clients.Office.Excel.Functions.SPG($A413, "SP_TOTAL_REV", F$3)</f>
        <v>471851</v>
      </c>
      <c r="G413" s="4" cm="1">
        <f t="array" ref="G413">_xll.SNL.Clients.Office.Excel.Functions.SPG($A413, "SP_TOTAL_REV", G$3)</f>
        <v>289485</v>
      </c>
      <c r="H413" s="4" cm="1">
        <f t="array" ref="H413">_xll.SNL.Clients.Office.Excel.Functions.SPG($A413, "SP_TOTAL_REV", H$3)</f>
        <v>288726</v>
      </c>
      <c r="I413" s="4" cm="1">
        <f t="array" ref="I413">_xll.SNL.Clients.Office.Excel.Functions.SPG($A413, "SP_TOTAL_REV", I$3)</f>
        <v>297905</v>
      </c>
      <c r="J413" s="4" cm="1">
        <f t="array" ref="J413">_xll.SNL.Clients.Office.Excel.Functions.SPG($A413, "SP_TOTAL_REV", J$3)</f>
        <v>391049</v>
      </c>
      <c r="K413" s="4" cm="1">
        <f t="array" ref="K413">_xll.SNL.Clients.Office.Excel.Functions.SPG($A413, "SP_TOTAL_REV", K$3)</f>
        <v>331753</v>
      </c>
      <c r="L413" s="4" cm="1">
        <f t="array" ref="L413">_xll.SNL.Clients.Office.Excel.Functions.SPG($A413, "SP_TOTAL_REV", L$3)</f>
        <v>352191</v>
      </c>
      <c r="M413" s="4" cm="1">
        <f t="array" ref="M413">_xll.SNL.Clients.Office.Excel.Functions.SPG($A413, "SP_TOTAL_REV", M$3)</f>
        <v>350645</v>
      </c>
      <c r="N413" s="4" cm="1">
        <f t="array" ref="N413">_xll.SNL.Clients.Office.Excel.Functions.SPG($A413, "SP_TOTAL_REV", N$3)</f>
        <v>648241</v>
      </c>
      <c r="O413" s="4" cm="1">
        <f t="array" ref="O413">_xll.SNL.Clients.Office.Excel.Functions.SPG($A413, "SP_TOTAL_REV", O$3)</f>
        <v>445565</v>
      </c>
      <c r="P413" s="4" cm="1">
        <f t="array" ref="P413">_xll.SNL.Clients.Office.Excel.Functions.SPG($A413, "SP_TOTAL_REV", P$3)</f>
        <v>508648</v>
      </c>
      <c r="Q413" s="4" cm="1">
        <f t="array" ref="Q413">_xll.SNL.Clients.Office.Excel.Functions.SPG($A413, "SP_TOTAL_REV", Q$3)</f>
        <v>428607</v>
      </c>
      <c r="R413" s="4" cm="1">
        <f t="array" ref="R413">_xll.SNL.Clients.Office.Excel.Functions.SPG($A413, "SP_TOTAL_REV", R$3)</f>
        <v>405888</v>
      </c>
      <c r="S413" s="4" cm="1">
        <f t="array" ref="S413">_xll.SNL.Clients.Office.Excel.Functions.SPG($A413, "SP_TOTAL_REV", S$3)</f>
        <v>303719</v>
      </c>
      <c r="T413" s="4" cm="1">
        <f t="array" ref="T413">_xll.SNL.Clients.Office.Excel.Functions.SPG($A413, "SP_TOTAL_REV", T$3)</f>
        <v>292438</v>
      </c>
      <c r="U413" s="4" cm="1">
        <f t="array" ref="U413">_xll.SNL.Clients.Office.Excel.Functions.SPG($A413, "SP_TOTAL_REV", U$3)</f>
        <v>236168</v>
      </c>
      <c r="V413" s="4" cm="1">
        <f t="array" ref="V413">_xll.SNL.Clients.Office.Excel.Functions.SPG($A413, "SP_TOTAL_REV", V$3)</f>
        <v>278871</v>
      </c>
      <c r="W413" s="4" cm="1">
        <f t="array" ref="W413">_xll.SNL.Clients.Office.Excel.Functions.SPG($A413, "SP_TOTAL_REV", W$3)</f>
        <v>200735</v>
      </c>
      <c r="X413" s="4" cm="1">
        <f t="array" ref="X413">_xll.SNL.Clients.Office.Excel.Functions.SPG($A413, "SP_TOTAL_REV", X$3)</f>
        <v>172418</v>
      </c>
      <c r="Y413" s="4" cm="1">
        <f t="array" ref="Y413">_xll.SNL.Clients.Office.Excel.Functions.SPG($A413, "SP_TOTAL_REV", Y$3)</f>
        <v>182542</v>
      </c>
    </row>
    <row r="414" spans="1:25" x14ac:dyDescent="0.3">
      <c r="A414" s="11" t="s">
        <v>1452</v>
      </c>
      <c r="B414" s="4" t="str" cm="1">
        <f t="array" ref="B414">_xll.SNL.Clients.Office.Excel.Functions.SPG($A414, "SP_TOTAL_REV", B$3)</f>
        <v>NA</v>
      </c>
      <c r="C414" s="4" cm="1">
        <f t="array" ref="C414">_xll.SNL.Clients.Office.Excel.Functions.SPG($A414, "SP_TOTAL_REV", C$3)</f>
        <v>499463</v>
      </c>
      <c r="D414" s="4" t="str" cm="1">
        <f t="array" ref="D414">_xll.SNL.Clients.Office.Excel.Functions.SPG($A414, "SP_TOTAL_REV", D$3)</f>
        <v>NA</v>
      </c>
      <c r="E414" s="4" cm="1">
        <f t="array" ref="E414">_xll.SNL.Clients.Office.Excel.Functions.SPG($A414, "SP_TOTAL_REV", E$3)</f>
        <v>830509</v>
      </c>
      <c r="F414" s="4" cm="1">
        <f t="array" ref="F414">_xll.SNL.Clients.Office.Excel.Functions.SPG($A414, "SP_TOTAL_REV", F$3)</f>
        <v>871578</v>
      </c>
      <c r="G414" s="4" cm="1">
        <f t="array" ref="G414">_xll.SNL.Clients.Office.Excel.Functions.SPG($A414, "SP_TOTAL_REV", G$3)</f>
        <v>503033</v>
      </c>
      <c r="H414" s="4" t="str" cm="1">
        <f t="array" ref="H414">_xll.SNL.Clients.Office.Excel.Functions.SPG($A414, "SP_TOTAL_REV", H$3)</f>
        <v>NA</v>
      </c>
      <c r="I414" s="4" cm="1">
        <f t="array" ref="I414">_xll.SNL.Clients.Office.Excel.Functions.SPG($A414, "SP_TOTAL_REV", I$3)</f>
        <v>834538</v>
      </c>
      <c r="J414" s="4" cm="1">
        <f t="array" ref="J414">_xll.SNL.Clients.Office.Excel.Functions.SPG($A414, "SP_TOTAL_REV", J$3)</f>
        <v>908691</v>
      </c>
      <c r="K414" s="4" cm="1">
        <f t="array" ref="K414">_xll.SNL.Clients.Office.Excel.Functions.SPG($A414, "SP_TOTAL_REV", K$3)</f>
        <v>830914</v>
      </c>
      <c r="L414" s="4" cm="1">
        <f t="array" ref="L414">_xll.SNL.Clients.Office.Excel.Functions.SPG($A414, "SP_TOTAL_REV", L$3)</f>
        <v>871495</v>
      </c>
      <c r="M414" s="4" cm="1">
        <f t="array" ref="M414">_xll.SNL.Clients.Office.Excel.Functions.SPG($A414, "SP_TOTAL_REV", M$3)</f>
        <v>926942</v>
      </c>
      <c r="N414" s="4" cm="1">
        <f t="array" ref="N414">_xll.SNL.Clients.Office.Excel.Functions.SPG($A414, "SP_TOTAL_REV", N$3)</f>
        <v>983712</v>
      </c>
      <c r="O414" s="4" cm="1">
        <f t="array" ref="O414">_xll.SNL.Clients.Office.Excel.Functions.SPG($A414, "SP_TOTAL_REV", O$3)</f>
        <v>875449</v>
      </c>
      <c r="P414" s="4" cm="1">
        <f t="array" ref="P414">_xll.SNL.Clients.Office.Excel.Functions.SPG($A414, "SP_TOTAL_REV", P$3)</f>
        <v>899203</v>
      </c>
      <c r="Q414" s="4" cm="1">
        <f t="array" ref="Q414">_xll.SNL.Clients.Office.Excel.Functions.SPG($A414, "SP_TOTAL_REV", Q$3)</f>
        <v>915197</v>
      </c>
      <c r="R414" s="4" cm="1">
        <f t="array" ref="R414">_xll.SNL.Clients.Office.Excel.Functions.SPG($A414, "SP_TOTAL_REV", R$3)</f>
        <v>1028417</v>
      </c>
      <c r="S414" s="4" cm="1">
        <f t="array" ref="S414">_xll.SNL.Clients.Office.Excel.Functions.SPG($A414, "SP_TOTAL_REV", S$3)</f>
        <v>891898</v>
      </c>
      <c r="T414" s="4" cm="1">
        <f t="array" ref="T414">_xll.SNL.Clients.Office.Excel.Functions.SPG($A414, "SP_TOTAL_REV", T$3)</f>
        <v>837492</v>
      </c>
      <c r="U414" s="4" cm="1">
        <f t="array" ref="U414">_xll.SNL.Clients.Office.Excel.Functions.SPG($A414, "SP_TOTAL_REV", U$3)</f>
        <v>796268</v>
      </c>
      <c r="V414" s="4" cm="1">
        <f t="array" ref="V414">_xll.SNL.Clients.Office.Excel.Functions.SPG($A414, "SP_TOTAL_REV", V$3)</f>
        <v>831343</v>
      </c>
      <c r="W414" s="4" cm="1">
        <f t="array" ref="W414">_xll.SNL.Clients.Office.Excel.Functions.SPG($A414, "SP_TOTAL_REV", W$3)</f>
        <v>790125</v>
      </c>
      <c r="X414" s="4" cm="1">
        <f t="array" ref="X414">_xll.SNL.Clients.Office.Excel.Functions.SPG($A414, "SP_TOTAL_REV", X$3)</f>
        <v>788573</v>
      </c>
      <c r="Y414" s="4" cm="1">
        <f t="array" ref="Y414">_xll.SNL.Clients.Office.Excel.Functions.SPG($A414, "SP_TOTAL_REV", Y$3)</f>
        <v>795084</v>
      </c>
    </row>
    <row r="415" spans="1:25" x14ac:dyDescent="0.3">
      <c r="A415" s="11" t="s">
        <v>1453</v>
      </c>
      <c r="B415" s="4" t="str" cm="1">
        <f t="array" ref="B415">_xll.SNL.Clients.Office.Excel.Functions.SPG($A415, "SP_TOTAL_REV", B$3)</f>
        <v>NA</v>
      </c>
      <c r="C415" s="4" cm="1">
        <f t="array" ref="C415">_xll.SNL.Clients.Office.Excel.Functions.SPG($A415, "SP_TOTAL_REV", C$3)</f>
        <v>326322</v>
      </c>
      <c r="D415" s="4" cm="1">
        <f t="array" ref="D415">_xll.SNL.Clients.Office.Excel.Functions.SPG($A415, "SP_TOTAL_REV", D$3)</f>
        <v>360181</v>
      </c>
      <c r="E415" s="4" cm="1">
        <f t="array" ref="E415">_xll.SNL.Clients.Office.Excel.Functions.SPG($A415, "SP_TOTAL_REV", E$3)</f>
        <v>329393</v>
      </c>
      <c r="F415" s="4" cm="1">
        <f t="array" ref="F415">_xll.SNL.Clients.Office.Excel.Functions.SPG($A415, "SP_TOTAL_REV", F$3)</f>
        <v>328554</v>
      </c>
      <c r="G415" s="4" cm="1">
        <f t="array" ref="G415">_xll.SNL.Clients.Office.Excel.Functions.SPG($A415, "SP_TOTAL_REV", G$3)</f>
        <v>278363</v>
      </c>
      <c r="H415" s="4" cm="1">
        <f t="array" ref="H415">_xll.SNL.Clients.Office.Excel.Functions.SPG($A415, "SP_TOTAL_REV", H$3)</f>
        <v>346277</v>
      </c>
      <c r="I415" s="4" cm="1">
        <f t="array" ref="I415">_xll.SNL.Clients.Office.Excel.Functions.SPG($A415, "SP_TOTAL_REV", I$3)</f>
        <v>199988</v>
      </c>
      <c r="J415" s="4" cm="1">
        <f t="array" ref="J415">_xll.SNL.Clients.Office.Excel.Functions.SPG($A415, "SP_TOTAL_REV", J$3)</f>
        <v>279953</v>
      </c>
      <c r="K415" s="4" cm="1">
        <f t="array" ref="K415">_xll.SNL.Clients.Office.Excel.Functions.SPG($A415, "SP_TOTAL_REV", K$3)</f>
        <v>266092</v>
      </c>
      <c r="L415" s="4" cm="1">
        <f t="array" ref="L415">_xll.SNL.Clients.Office.Excel.Functions.SPG($A415, "SP_TOTAL_REV", L$3)</f>
        <v>233141</v>
      </c>
      <c r="M415" s="4" cm="1">
        <f t="array" ref="M415">_xll.SNL.Clients.Office.Excel.Functions.SPG($A415, "SP_TOTAL_REV", M$3)</f>
        <v>246319</v>
      </c>
      <c r="N415" s="4" cm="1">
        <f t="array" ref="N415">_xll.SNL.Clients.Office.Excel.Functions.SPG($A415, "SP_TOTAL_REV", N$3)</f>
        <v>313266</v>
      </c>
      <c r="O415" s="4" cm="1">
        <f t="array" ref="O415">_xll.SNL.Clients.Office.Excel.Functions.SPG($A415, "SP_TOTAL_REV", O$3)</f>
        <v>231297</v>
      </c>
      <c r="P415" s="4" cm="1">
        <f t="array" ref="P415">_xll.SNL.Clients.Office.Excel.Functions.SPG($A415, "SP_TOTAL_REV", P$3)</f>
        <v>240680</v>
      </c>
      <c r="Q415" s="4" cm="1">
        <f t="array" ref="Q415">_xll.SNL.Clients.Office.Excel.Functions.SPG($A415, "SP_TOTAL_REV", Q$3)</f>
        <v>206699</v>
      </c>
      <c r="R415" s="4" cm="1">
        <f t="array" ref="R415">_xll.SNL.Clients.Office.Excel.Functions.SPG($A415, "SP_TOTAL_REV", R$3)</f>
        <v>322002</v>
      </c>
      <c r="S415" s="4" cm="1">
        <f t="array" ref="S415">_xll.SNL.Clients.Office.Excel.Functions.SPG($A415, "SP_TOTAL_REV", S$3)</f>
        <v>297562</v>
      </c>
      <c r="T415" s="4" cm="1">
        <f t="array" ref="T415">_xll.SNL.Clients.Office.Excel.Functions.SPG($A415, "SP_TOTAL_REV", T$3)</f>
        <v>232561</v>
      </c>
      <c r="U415" s="4" cm="1">
        <f t="array" ref="U415">_xll.SNL.Clients.Office.Excel.Functions.SPG($A415, "SP_TOTAL_REV", U$3)</f>
        <v>200170</v>
      </c>
      <c r="V415" s="4" cm="1">
        <f t="array" ref="V415">_xll.SNL.Clients.Office.Excel.Functions.SPG($A415, "SP_TOTAL_REV", V$3)</f>
        <v>248651</v>
      </c>
      <c r="W415" s="4" cm="1">
        <f t="array" ref="W415">_xll.SNL.Clients.Office.Excel.Functions.SPG($A415, "SP_TOTAL_REV", W$3)</f>
        <v>174225</v>
      </c>
      <c r="X415" s="4" cm="1">
        <f t="array" ref="X415">_xll.SNL.Clients.Office.Excel.Functions.SPG($A415, "SP_TOTAL_REV", X$3)</f>
        <v>166703</v>
      </c>
      <c r="Y415" s="4" cm="1">
        <f t="array" ref="Y415">_xll.SNL.Clients.Office.Excel.Functions.SPG($A415, "SP_TOTAL_REV", Y$3)</f>
        <v>128054</v>
      </c>
    </row>
    <row r="416" spans="1:25" x14ac:dyDescent="0.3">
      <c r="A416" s="11" t="s">
        <v>1454</v>
      </c>
      <c r="B416" s="4" cm="1">
        <f t="array" ref="B416">_xll.SNL.Clients.Office.Excel.Functions.SPG($A416, "SP_TOTAL_REV", B$3)</f>
        <v>976122</v>
      </c>
      <c r="C416" s="4" cm="1">
        <f t="array" ref="C416">_xll.SNL.Clients.Office.Excel.Functions.SPG($A416, "SP_TOTAL_REV", C$3)</f>
        <v>1050569</v>
      </c>
      <c r="D416" s="4" cm="1">
        <f t="array" ref="D416">_xll.SNL.Clients.Office.Excel.Functions.SPG($A416, "SP_TOTAL_REV", D$3)</f>
        <v>960751</v>
      </c>
      <c r="E416" s="4" cm="1">
        <f t="array" ref="E416">_xll.SNL.Clients.Office.Excel.Functions.SPG($A416, "SP_TOTAL_REV", E$3)</f>
        <v>966900</v>
      </c>
      <c r="F416" s="4" cm="1">
        <f t="array" ref="F416">_xll.SNL.Clients.Office.Excel.Functions.SPG($A416, "SP_TOTAL_REV", F$3)</f>
        <v>982607</v>
      </c>
      <c r="G416" s="4" cm="1">
        <f t="array" ref="G416">_xll.SNL.Clients.Office.Excel.Functions.SPG($A416, "SP_TOTAL_REV", G$3)</f>
        <v>1023947</v>
      </c>
      <c r="H416" s="4" cm="1">
        <f t="array" ref="H416">_xll.SNL.Clients.Office.Excel.Functions.SPG($A416, "SP_TOTAL_REV", H$3)</f>
        <v>1021610</v>
      </c>
      <c r="I416" s="4" cm="1">
        <f t="array" ref="I416">_xll.SNL.Clients.Office.Excel.Functions.SPG($A416, "SP_TOTAL_REV", I$3)</f>
        <v>1070823</v>
      </c>
      <c r="J416" s="4" cm="1">
        <f t="array" ref="J416">_xll.SNL.Clients.Office.Excel.Functions.SPG($A416, "SP_TOTAL_REV", J$3)</f>
        <v>1093925</v>
      </c>
      <c r="K416" s="4" cm="1">
        <f t="array" ref="K416">_xll.SNL.Clients.Office.Excel.Functions.SPG($A416, "SP_TOTAL_REV", K$3)</f>
        <v>1123848</v>
      </c>
      <c r="L416" s="4" cm="1">
        <f t="array" ref="L416">_xll.SNL.Clients.Office.Excel.Functions.SPG($A416, "SP_TOTAL_REV", L$3)</f>
        <v>981341</v>
      </c>
      <c r="M416" s="4" cm="1">
        <f t="array" ref="M416">_xll.SNL.Clients.Office.Excel.Functions.SPG($A416, "SP_TOTAL_REV", M$3)</f>
        <v>888723</v>
      </c>
      <c r="N416" s="4" cm="1">
        <f t="array" ref="N416">_xll.SNL.Clients.Office.Excel.Functions.SPG($A416, "SP_TOTAL_REV", N$3)</f>
        <v>817456</v>
      </c>
      <c r="O416" s="4" cm="1">
        <f t="array" ref="O416">_xll.SNL.Clients.Office.Excel.Functions.SPG($A416, "SP_TOTAL_REV", O$3)</f>
        <v>843238</v>
      </c>
      <c r="P416" s="4" cm="1">
        <f t="array" ref="P416">_xll.SNL.Clients.Office.Excel.Functions.SPG($A416, "SP_TOTAL_REV", P$3)</f>
        <v>814387</v>
      </c>
      <c r="Q416" s="4" cm="1">
        <f t="array" ref="Q416">_xll.SNL.Clients.Office.Excel.Functions.SPG($A416, "SP_TOTAL_REV", Q$3)</f>
        <v>880885</v>
      </c>
      <c r="R416" s="4" cm="1">
        <f t="array" ref="R416">_xll.SNL.Clients.Office.Excel.Functions.SPG($A416, "SP_TOTAL_REV", R$3)</f>
        <v>830355</v>
      </c>
      <c r="S416" s="4" cm="1">
        <f t="array" ref="S416">_xll.SNL.Clients.Office.Excel.Functions.SPG($A416, "SP_TOTAL_REV", S$3)</f>
        <v>913227</v>
      </c>
      <c r="T416" s="4" cm="1">
        <f t="array" ref="T416">_xll.SNL.Clients.Office.Excel.Functions.SPG($A416, "SP_TOTAL_REV", T$3)</f>
        <v>857394</v>
      </c>
      <c r="U416" s="4" cm="1">
        <f t="array" ref="U416">_xll.SNL.Clients.Office.Excel.Functions.SPG($A416, "SP_TOTAL_REV", U$3)</f>
        <v>767364</v>
      </c>
      <c r="V416" s="4" cm="1">
        <f t="array" ref="V416">_xll.SNL.Clients.Office.Excel.Functions.SPG($A416, "SP_TOTAL_REV", V$3)</f>
        <v>852409</v>
      </c>
      <c r="W416" s="4" cm="1">
        <f t="array" ref="W416">_xll.SNL.Clients.Office.Excel.Functions.SPG($A416, "SP_TOTAL_REV", W$3)</f>
        <v>810195</v>
      </c>
      <c r="X416" s="4" cm="1">
        <f t="array" ref="X416">_xll.SNL.Clients.Office.Excel.Functions.SPG($A416, "SP_TOTAL_REV", X$3)</f>
        <v>799644</v>
      </c>
      <c r="Y416" s="4" cm="1">
        <f t="array" ref="Y416">_xll.SNL.Clients.Office.Excel.Functions.SPG($A416, "SP_TOTAL_REV", Y$3)</f>
        <v>789051</v>
      </c>
    </row>
    <row r="417" spans="1:25" x14ac:dyDescent="0.3">
      <c r="A417" s="11" t="s">
        <v>1455</v>
      </c>
      <c r="B417" s="4" t="str" cm="1">
        <f t="array" ref="B417">_xll.SNL.Clients.Office.Excel.Functions.SPG($A417, "SP_TOTAL_REV", B$3)</f>
        <v>NA</v>
      </c>
      <c r="C417" s="4" cm="1">
        <f t="array" ref="C417">_xll.SNL.Clients.Office.Excel.Functions.SPG($A417, "SP_TOTAL_REV", C$3)</f>
        <v>275063</v>
      </c>
      <c r="D417" s="4" cm="1">
        <f t="array" ref="D417">_xll.SNL.Clients.Office.Excel.Functions.SPG($A417, "SP_TOTAL_REV", D$3)</f>
        <v>288168</v>
      </c>
      <c r="E417" s="4" cm="1">
        <f t="array" ref="E417">_xll.SNL.Clients.Office.Excel.Functions.SPG($A417, "SP_TOTAL_REV", E$3)</f>
        <v>255108</v>
      </c>
      <c r="F417" s="4" cm="1">
        <f t="array" ref="F417">_xll.SNL.Clients.Office.Excel.Functions.SPG($A417, "SP_TOTAL_REV", F$3)</f>
        <v>194017</v>
      </c>
      <c r="G417" s="4" cm="1">
        <f t="array" ref="G417">_xll.SNL.Clients.Office.Excel.Functions.SPG($A417, "SP_TOTAL_REV", G$3)</f>
        <v>208641</v>
      </c>
      <c r="H417" s="4" cm="1">
        <f t="array" ref="H417">_xll.SNL.Clients.Office.Excel.Functions.SPG($A417, "SP_TOTAL_REV", H$3)</f>
        <v>192365</v>
      </c>
      <c r="I417" s="4" cm="1">
        <f t="array" ref="I417">_xll.SNL.Clients.Office.Excel.Functions.SPG($A417, "SP_TOTAL_REV", I$3)</f>
        <v>171444</v>
      </c>
      <c r="J417" s="4" cm="1">
        <f t="array" ref="J417">_xll.SNL.Clients.Office.Excel.Functions.SPG($A417, "SP_TOTAL_REV", J$3)</f>
        <v>126858</v>
      </c>
      <c r="K417" s="4" cm="1">
        <f t="array" ref="K417">_xll.SNL.Clients.Office.Excel.Functions.SPG($A417, "SP_TOTAL_REV", K$3)</f>
        <v>162675</v>
      </c>
      <c r="L417" s="4" cm="1">
        <f t="array" ref="L417">_xll.SNL.Clients.Office.Excel.Functions.SPG($A417, "SP_TOTAL_REV", L$3)</f>
        <v>135483</v>
      </c>
      <c r="M417" s="4" cm="1">
        <f t="array" ref="M417">_xll.SNL.Clients.Office.Excel.Functions.SPG($A417, "SP_TOTAL_REV", M$3)</f>
        <v>127854</v>
      </c>
      <c r="N417" s="4" cm="1">
        <f t="array" ref="N417">_xll.SNL.Clients.Office.Excel.Functions.SPG($A417, "SP_TOTAL_REV", N$3)</f>
        <v>106569</v>
      </c>
      <c r="O417" s="4" cm="1">
        <f t="array" ref="O417">_xll.SNL.Clients.Office.Excel.Functions.SPG($A417, "SP_TOTAL_REV", O$3)</f>
        <v>129454</v>
      </c>
      <c r="P417" s="4" cm="1">
        <f t="array" ref="P417">_xll.SNL.Clients.Office.Excel.Functions.SPG($A417, "SP_TOTAL_REV", P$3)</f>
        <v>115813</v>
      </c>
      <c r="Q417" s="4" cm="1">
        <f t="array" ref="Q417">_xll.SNL.Clients.Office.Excel.Functions.SPG($A417, "SP_TOTAL_REV", Q$3)</f>
        <v>118716</v>
      </c>
      <c r="R417" s="4" cm="1">
        <f t="array" ref="R417">_xll.SNL.Clients.Office.Excel.Functions.SPG($A417, "SP_TOTAL_REV", R$3)</f>
        <v>106575</v>
      </c>
      <c r="S417" s="4" cm="1">
        <f t="array" ref="S417">_xll.SNL.Clients.Office.Excel.Functions.SPG($A417, "SP_TOTAL_REV", S$3)</f>
        <v>114718</v>
      </c>
      <c r="T417" s="4" cm="1">
        <f t="array" ref="T417">_xll.SNL.Clients.Office.Excel.Functions.SPG($A417, "SP_TOTAL_REV", T$3)</f>
        <v>118062</v>
      </c>
      <c r="U417" s="4" cm="1">
        <f t="array" ref="U417">_xll.SNL.Clients.Office.Excel.Functions.SPG($A417, "SP_TOTAL_REV", U$3)</f>
        <v>151570</v>
      </c>
      <c r="V417" s="4" cm="1">
        <f t="array" ref="V417">_xll.SNL.Clients.Office.Excel.Functions.SPG($A417, "SP_TOTAL_REV", V$3)</f>
        <v>134150</v>
      </c>
      <c r="W417" s="4" cm="1">
        <f t="array" ref="W417">_xll.SNL.Clients.Office.Excel.Functions.SPG($A417, "SP_TOTAL_REV", W$3)</f>
        <v>148504</v>
      </c>
      <c r="X417" s="4" cm="1">
        <f t="array" ref="X417">_xll.SNL.Clients.Office.Excel.Functions.SPG($A417, "SP_TOTAL_REV", X$3)</f>
        <v>135588</v>
      </c>
      <c r="Y417" s="4" cm="1">
        <f t="array" ref="Y417">_xll.SNL.Clients.Office.Excel.Functions.SPG($A417, "SP_TOTAL_REV", Y$3)</f>
        <v>123737</v>
      </c>
    </row>
    <row r="418" spans="1:25" x14ac:dyDescent="0.3">
      <c r="A418" s="11" t="s">
        <v>1456</v>
      </c>
      <c r="B418" s="4" t="str" cm="1">
        <f t="array" ref="B418">_xll.SNL.Clients.Office.Excel.Functions.SPG($A418, "SP_TOTAL_REV", B$3)</f>
        <v>NA</v>
      </c>
      <c r="C418" s="4" cm="1">
        <f t="array" ref="C418">_xll.SNL.Clients.Office.Excel.Functions.SPG($A418, "SP_TOTAL_REV", C$3)</f>
        <v>281477</v>
      </c>
      <c r="D418" s="4" cm="1">
        <f t="array" ref="D418">_xll.SNL.Clients.Office.Excel.Functions.SPG($A418, "SP_TOTAL_REV", D$3)</f>
        <v>284229</v>
      </c>
      <c r="E418" s="4" cm="1">
        <f t="array" ref="E418">_xll.SNL.Clients.Office.Excel.Functions.SPG($A418, "SP_TOTAL_REV", E$3)</f>
        <v>255586</v>
      </c>
      <c r="F418" s="4" cm="1">
        <f t="array" ref="F418">_xll.SNL.Clients.Office.Excel.Functions.SPG($A418, "SP_TOTAL_REV", F$3)</f>
        <v>221418</v>
      </c>
      <c r="G418" s="4" cm="1">
        <f t="array" ref="G418">_xll.SNL.Clients.Office.Excel.Functions.SPG($A418, "SP_TOTAL_REV", G$3)</f>
        <v>216430</v>
      </c>
      <c r="H418" s="4" cm="1">
        <f t="array" ref="H418">_xll.SNL.Clients.Office.Excel.Functions.SPG($A418, "SP_TOTAL_REV", H$3)</f>
        <v>209236</v>
      </c>
      <c r="I418" s="4" cm="1">
        <f t="array" ref="I418">_xll.SNL.Clients.Office.Excel.Functions.SPG($A418, "SP_TOTAL_REV", I$3)</f>
        <v>155470</v>
      </c>
      <c r="J418" s="4" cm="1">
        <f t="array" ref="J418">_xll.SNL.Clients.Office.Excel.Functions.SPG($A418, "SP_TOTAL_REV", J$3)</f>
        <v>222850</v>
      </c>
      <c r="K418" s="4" cm="1">
        <f t="array" ref="K418">_xll.SNL.Clients.Office.Excel.Functions.SPG($A418, "SP_TOTAL_REV", K$3)</f>
        <v>244807</v>
      </c>
      <c r="L418" s="4" cm="1">
        <f t="array" ref="L418">_xll.SNL.Clients.Office.Excel.Functions.SPG($A418, "SP_TOTAL_REV", L$3)</f>
        <v>258262</v>
      </c>
      <c r="M418" s="4" cm="1">
        <f t="array" ref="M418">_xll.SNL.Clients.Office.Excel.Functions.SPG($A418, "SP_TOTAL_REV", M$3)</f>
        <v>240605</v>
      </c>
      <c r="N418" s="4" cm="1">
        <f t="array" ref="N418">_xll.SNL.Clients.Office.Excel.Functions.SPG($A418, "SP_TOTAL_REV", N$3)</f>
        <v>256936</v>
      </c>
      <c r="O418" s="4" cm="1">
        <f t="array" ref="O418">_xll.SNL.Clients.Office.Excel.Functions.SPG($A418, "SP_TOTAL_REV", O$3)</f>
        <v>263698</v>
      </c>
      <c r="P418" s="4" cm="1">
        <f t="array" ref="P418">_xll.SNL.Clients.Office.Excel.Functions.SPG($A418, "SP_TOTAL_REV", P$3)</f>
        <v>285629</v>
      </c>
      <c r="Q418" s="4" cm="1">
        <f t="array" ref="Q418">_xll.SNL.Clients.Office.Excel.Functions.SPG($A418, "SP_TOTAL_REV", Q$3)</f>
        <v>289469</v>
      </c>
      <c r="R418" s="4" cm="1">
        <f t="array" ref="R418">_xll.SNL.Clients.Office.Excel.Functions.SPG($A418, "SP_TOTAL_REV", R$3)</f>
        <v>273856</v>
      </c>
      <c r="S418" s="4" cm="1">
        <f t="array" ref="S418">_xll.SNL.Clients.Office.Excel.Functions.SPG($A418, "SP_TOTAL_REV", S$3)</f>
        <v>267864</v>
      </c>
      <c r="T418" s="4" cm="1">
        <f t="array" ref="T418">_xll.SNL.Clients.Office.Excel.Functions.SPG($A418, "SP_TOTAL_REV", T$3)</f>
        <v>271910</v>
      </c>
      <c r="U418" s="4" cm="1">
        <f t="array" ref="U418">_xll.SNL.Clients.Office.Excel.Functions.SPG($A418, "SP_TOTAL_REV", U$3)</f>
        <v>251784</v>
      </c>
      <c r="V418" s="4" cm="1">
        <f t="array" ref="V418">_xll.SNL.Clients.Office.Excel.Functions.SPG($A418, "SP_TOTAL_REV", V$3)</f>
        <v>269133</v>
      </c>
      <c r="W418" s="4" cm="1">
        <f t="array" ref="W418">_xll.SNL.Clients.Office.Excel.Functions.SPG($A418, "SP_TOTAL_REV", W$3)</f>
        <v>250014</v>
      </c>
      <c r="X418" s="4" cm="1">
        <f t="array" ref="X418">_xll.SNL.Clients.Office.Excel.Functions.SPG($A418, "SP_TOTAL_REV", X$3)</f>
        <v>252057</v>
      </c>
      <c r="Y418" s="4" cm="1">
        <f t="array" ref="Y418">_xll.SNL.Clients.Office.Excel.Functions.SPG($A418, "SP_TOTAL_REV", Y$3)</f>
        <v>245877</v>
      </c>
    </row>
    <row r="419" spans="1:25" x14ac:dyDescent="0.3">
      <c r="A419" s="11" t="s">
        <v>1457</v>
      </c>
      <c r="B419" s="4" cm="1">
        <f t="array" ref="B419">_xll.SNL.Clients.Office.Excel.Functions.SPG($A419, "SP_TOTAL_REV", B$3)</f>
        <v>72810</v>
      </c>
      <c r="C419" s="4" cm="1">
        <f t="array" ref="C419">_xll.SNL.Clients.Office.Excel.Functions.SPG($A419, "SP_TOTAL_REV", C$3)</f>
        <v>72307</v>
      </c>
      <c r="D419" s="4" cm="1">
        <f t="array" ref="D419">_xll.SNL.Clients.Office.Excel.Functions.SPG($A419, "SP_TOTAL_REV", D$3)</f>
        <v>69511</v>
      </c>
      <c r="E419" s="4" cm="1">
        <f t="array" ref="E419">_xll.SNL.Clients.Office.Excel.Functions.SPG($A419, "SP_TOTAL_REV", E$3)</f>
        <v>71565</v>
      </c>
      <c r="F419" s="4" cm="1">
        <f t="array" ref="F419">_xll.SNL.Clients.Office.Excel.Functions.SPG($A419, "SP_TOTAL_REV", F$3)</f>
        <v>71502</v>
      </c>
      <c r="G419" s="4" cm="1">
        <f t="array" ref="G419">_xll.SNL.Clients.Office.Excel.Functions.SPG($A419, "SP_TOTAL_REV", G$3)</f>
        <v>75926</v>
      </c>
      <c r="H419" s="4" cm="1">
        <f t="array" ref="H419">_xll.SNL.Clients.Office.Excel.Functions.SPG($A419, "SP_TOTAL_REV", H$3)</f>
        <v>76410</v>
      </c>
      <c r="I419" s="4" cm="1">
        <f t="array" ref="I419">_xll.SNL.Clients.Office.Excel.Functions.SPG($A419, "SP_TOTAL_REV", I$3)</f>
        <v>72649</v>
      </c>
      <c r="J419" s="4" cm="1">
        <f t="array" ref="J419">_xll.SNL.Clients.Office.Excel.Functions.SPG($A419, "SP_TOTAL_REV", J$3)</f>
        <v>76920</v>
      </c>
      <c r="K419" s="4" cm="1">
        <f t="array" ref="K419">_xll.SNL.Clients.Office.Excel.Functions.SPG($A419, "SP_TOTAL_REV", K$3)</f>
        <v>68977</v>
      </c>
      <c r="L419" s="4" cm="1">
        <f t="array" ref="L419">_xll.SNL.Clients.Office.Excel.Functions.SPG($A419, "SP_TOTAL_REV", L$3)</f>
        <v>59025</v>
      </c>
      <c r="M419" s="4" cm="1">
        <f t="array" ref="M419">_xll.SNL.Clients.Office.Excel.Functions.SPG($A419, "SP_TOTAL_REV", M$3)</f>
        <v>52298</v>
      </c>
      <c r="N419" s="4" cm="1">
        <f t="array" ref="N419">_xll.SNL.Clients.Office.Excel.Functions.SPG($A419, "SP_TOTAL_REV", N$3)</f>
        <v>51383</v>
      </c>
      <c r="O419" s="4" cm="1">
        <f t="array" ref="O419">_xll.SNL.Clients.Office.Excel.Functions.SPG($A419, "SP_TOTAL_REV", O$3)</f>
        <v>50537</v>
      </c>
      <c r="P419" s="4" cm="1">
        <f t="array" ref="P419">_xll.SNL.Clients.Office.Excel.Functions.SPG($A419, "SP_TOTAL_REV", P$3)</f>
        <v>45007</v>
      </c>
      <c r="Q419" s="4" cm="1">
        <f t="array" ref="Q419">_xll.SNL.Clients.Office.Excel.Functions.SPG($A419, "SP_TOTAL_REV", Q$3)</f>
        <v>46693</v>
      </c>
      <c r="R419" s="4" cm="1">
        <f t="array" ref="R419">_xll.SNL.Clients.Office.Excel.Functions.SPG($A419, "SP_TOTAL_REV", R$3)</f>
        <v>47419</v>
      </c>
      <c r="S419" s="4" cm="1">
        <f t="array" ref="S419">_xll.SNL.Clients.Office.Excel.Functions.SPG($A419, "SP_TOTAL_REV", S$3)</f>
        <v>45724</v>
      </c>
      <c r="T419" s="4" cm="1">
        <f t="array" ref="T419">_xll.SNL.Clients.Office.Excel.Functions.SPG($A419, "SP_TOTAL_REV", T$3)</f>
        <v>43611</v>
      </c>
      <c r="U419" s="4" cm="1">
        <f t="array" ref="U419">_xll.SNL.Clients.Office.Excel.Functions.SPG($A419, "SP_TOTAL_REV", U$3)</f>
        <v>43463</v>
      </c>
      <c r="V419" s="4" cm="1">
        <f t="array" ref="V419">_xll.SNL.Clients.Office.Excel.Functions.SPG($A419, "SP_TOTAL_REV", V$3)</f>
        <v>42292</v>
      </c>
      <c r="W419" s="4" cm="1">
        <f t="array" ref="W419">_xll.SNL.Clients.Office.Excel.Functions.SPG($A419, "SP_TOTAL_REV", W$3)</f>
        <v>43214</v>
      </c>
      <c r="X419" s="4" cm="1">
        <f t="array" ref="X419">_xll.SNL.Clients.Office.Excel.Functions.SPG($A419, "SP_TOTAL_REV", X$3)</f>
        <v>43826</v>
      </c>
      <c r="Y419" s="4" cm="1">
        <f t="array" ref="Y419">_xll.SNL.Clients.Office.Excel.Functions.SPG($A419, "SP_TOTAL_REV", Y$3)</f>
        <v>42771</v>
      </c>
    </row>
    <row r="420" spans="1:25" x14ac:dyDescent="0.3">
      <c r="A420" s="11" t="s">
        <v>1458</v>
      </c>
      <c r="B420" s="4" t="str" cm="1">
        <f t="array" ref="B420">_xll.SNL.Clients.Office.Excel.Functions.SPG($A420, "SP_TOTAL_REV", B$3)</f>
        <v>NA</v>
      </c>
      <c r="C420" s="4" cm="1">
        <f t="array" ref="C420">_xll.SNL.Clients.Office.Excel.Functions.SPG($A420, "SP_TOTAL_REV", C$3)</f>
        <v>248142</v>
      </c>
      <c r="D420" s="4" cm="1">
        <f t="array" ref="D420">_xll.SNL.Clients.Office.Excel.Functions.SPG($A420, "SP_TOTAL_REV", D$3)</f>
        <v>350268</v>
      </c>
      <c r="E420" s="4" cm="1">
        <f t="array" ref="E420">_xll.SNL.Clients.Office.Excel.Functions.SPG($A420, "SP_TOTAL_REV", E$3)</f>
        <v>342596</v>
      </c>
      <c r="F420" s="4" cm="1">
        <f t="array" ref="F420">_xll.SNL.Clients.Office.Excel.Functions.SPG($A420, "SP_TOTAL_REV", F$3)</f>
        <v>334745</v>
      </c>
      <c r="G420" s="4" cm="1">
        <f t="array" ref="G420">_xll.SNL.Clients.Office.Excel.Functions.SPG($A420, "SP_TOTAL_REV", G$3)</f>
        <v>269026</v>
      </c>
      <c r="H420" s="4" cm="1">
        <f t="array" ref="H420">_xll.SNL.Clients.Office.Excel.Functions.SPG($A420, "SP_TOTAL_REV", H$3)</f>
        <v>340364</v>
      </c>
      <c r="I420" s="4" cm="1">
        <f t="array" ref="I420">_xll.SNL.Clients.Office.Excel.Functions.SPG($A420, "SP_TOTAL_REV", I$3)</f>
        <v>322232</v>
      </c>
      <c r="J420" s="4" cm="1">
        <f t="array" ref="J420">_xll.SNL.Clients.Office.Excel.Functions.SPG($A420, "SP_TOTAL_REV", J$3)</f>
        <v>359626</v>
      </c>
      <c r="K420" s="4" cm="1">
        <f t="array" ref="K420">_xll.SNL.Clients.Office.Excel.Functions.SPG($A420, "SP_TOTAL_REV", K$3)</f>
        <v>313873</v>
      </c>
      <c r="L420" s="4" cm="1">
        <f t="array" ref="L420">_xll.SNL.Clients.Office.Excel.Functions.SPG($A420, "SP_TOTAL_REV", L$3)</f>
        <v>340706</v>
      </c>
      <c r="M420" s="4" cm="1">
        <f t="array" ref="M420">_xll.SNL.Clients.Office.Excel.Functions.SPG($A420, "SP_TOTAL_REV", M$3)</f>
        <v>347833</v>
      </c>
      <c r="N420" s="4" cm="1">
        <f t="array" ref="N420">_xll.SNL.Clients.Office.Excel.Functions.SPG($A420, "SP_TOTAL_REV", N$3)</f>
        <v>379215</v>
      </c>
      <c r="O420" s="4" cm="1">
        <f t="array" ref="O420">_xll.SNL.Clients.Office.Excel.Functions.SPG($A420, "SP_TOTAL_REV", O$3)</f>
        <v>365147</v>
      </c>
      <c r="P420" s="4" cm="1">
        <f t="array" ref="P420">_xll.SNL.Clients.Office.Excel.Functions.SPG($A420, "SP_TOTAL_REV", P$3)</f>
        <v>481515</v>
      </c>
      <c r="Q420" s="4" cm="1">
        <f t="array" ref="Q420">_xll.SNL.Clients.Office.Excel.Functions.SPG($A420, "SP_TOTAL_REV", Q$3)</f>
        <v>469923</v>
      </c>
      <c r="R420" s="4" cm="1">
        <f t="array" ref="R420">_xll.SNL.Clients.Office.Excel.Functions.SPG($A420, "SP_TOTAL_REV", R$3)</f>
        <v>422827</v>
      </c>
      <c r="S420" s="4" cm="1">
        <f t="array" ref="S420">_xll.SNL.Clients.Office.Excel.Functions.SPG($A420, "SP_TOTAL_REV", S$3)</f>
        <v>346887</v>
      </c>
      <c r="T420" s="4" cm="1">
        <f t="array" ref="T420">_xll.SNL.Clients.Office.Excel.Functions.SPG($A420, "SP_TOTAL_REV", T$3)</f>
        <v>342753</v>
      </c>
      <c r="U420" s="4" cm="1">
        <f t="array" ref="U420">_xll.SNL.Clients.Office.Excel.Functions.SPG($A420, "SP_TOTAL_REV", U$3)</f>
        <v>334823</v>
      </c>
      <c r="V420" s="4" cm="1">
        <f t="array" ref="V420">_xll.SNL.Clients.Office.Excel.Functions.SPG($A420, "SP_TOTAL_REV", V$3)</f>
        <v>319606</v>
      </c>
      <c r="W420" s="4" cm="1">
        <f t="array" ref="W420">_xll.SNL.Clients.Office.Excel.Functions.SPG($A420, "SP_TOTAL_REV", W$3)</f>
        <v>302410</v>
      </c>
      <c r="X420" s="4" cm="1">
        <f t="array" ref="X420">_xll.SNL.Clients.Office.Excel.Functions.SPG($A420, "SP_TOTAL_REV", X$3)</f>
        <v>316234</v>
      </c>
      <c r="Y420" s="4" cm="1">
        <f t="array" ref="Y420">_xll.SNL.Clients.Office.Excel.Functions.SPG($A420, "SP_TOTAL_REV", Y$3)</f>
        <v>301213</v>
      </c>
    </row>
    <row r="421" spans="1:25" x14ac:dyDescent="0.3">
      <c r="A421" s="11" t="s">
        <v>1459</v>
      </c>
      <c r="B421" s="4" t="str" cm="1">
        <f t="array" ref="B421">_xll.SNL.Clients.Office.Excel.Functions.SPG($A421, "SP_TOTAL_REV", B$3)</f>
        <v>NA</v>
      </c>
      <c r="C421" s="4" cm="1">
        <f t="array" ref="C421">_xll.SNL.Clients.Office.Excel.Functions.SPG($A421, "SP_TOTAL_REV", C$3)</f>
        <v>283785</v>
      </c>
      <c r="D421" s="4" cm="1">
        <f t="array" ref="D421">_xll.SNL.Clients.Office.Excel.Functions.SPG($A421, "SP_TOTAL_REV", D$3)</f>
        <v>267142</v>
      </c>
      <c r="E421" s="4" cm="1">
        <f t="array" ref="E421">_xll.SNL.Clients.Office.Excel.Functions.SPG($A421, "SP_TOTAL_REV", E$3)</f>
        <v>276991</v>
      </c>
      <c r="F421" s="4" cm="1">
        <f t="array" ref="F421">_xll.SNL.Clients.Office.Excel.Functions.SPG($A421, "SP_TOTAL_REV", F$3)</f>
        <v>282741</v>
      </c>
      <c r="G421" s="4" cm="1">
        <f t="array" ref="G421">_xll.SNL.Clients.Office.Excel.Functions.SPG($A421, "SP_TOTAL_REV", G$3)</f>
        <v>286316</v>
      </c>
      <c r="H421" s="4" cm="1">
        <f t="array" ref="H421">_xll.SNL.Clients.Office.Excel.Functions.SPG($A421, "SP_TOTAL_REV", H$3)</f>
        <v>279309</v>
      </c>
      <c r="I421" s="4" cm="1">
        <f t="array" ref="I421">_xll.SNL.Clients.Office.Excel.Functions.SPG($A421, "SP_TOTAL_REV", I$3)</f>
        <v>285869</v>
      </c>
      <c r="J421" s="4" cm="1">
        <f t="array" ref="J421">_xll.SNL.Clients.Office.Excel.Functions.SPG($A421, "SP_TOTAL_REV", J$3)</f>
        <v>275524</v>
      </c>
      <c r="K421" s="4" cm="1">
        <f t="array" ref="K421">_xll.SNL.Clients.Office.Excel.Functions.SPG($A421, "SP_TOTAL_REV", K$3)</f>
        <v>289273</v>
      </c>
      <c r="L421" s="4" cm="1">
        <f t="array" ref="L421">_xll.SNL.Clients.Office.Excel.Functions.SPG($A421, "SP_TOTAL_REV", L$3)</f>
        <v>277059</v>
      </c>
      <c r="M421" s="4" cm="1">
        <f t="array" ref="M421">_xll.SNL.Clients.Office.Excel.Functions.SPG($A421, "SP_TOTAL_REV", M$3)</f>
        <v>266936</v>
      </c>
      <c r="N421" s="4" cm="1">
        <f t="array" ref="N421">_xll.SNL.Clients.Office.Excel.Functions.SPG($A421, "SP_TOTAL_REV", N$3)</f>
        <v>274470</v>
      </c>
      <c r="O421" s="4" cm="1">
        <f t="array" ref="O421">_xll.SNL.Clients.Office.Excel.Functions.SPG($A421, "SP_TOTAL_REV", O$3)</f>
        <v>276225</v>
      </c>
      <c r="P421" s="4" cm="1">
        <f t="array" ref="P421">_xll.SNL.Clients.Office.Excel.Functions.SPG($A421, "SP_TOTAL_REV", P$3)</f>
        <v>269181</v>
      </c>
      <c r="Q421" s="4" cm="1">
        <f t="array" ref="Q421">_xll.SNL.Clients.Office.Excel.Functions.SPG($A421, "SP_TOTAL_REV", Q$3)</f>
        <v>237761</v>
      </c>
      <c r="R421" s="4" cm="1">
        <f t="array" ref="R421">_xll.SNL.Clients.Office.Excel.Functions.SPG($A421, "SP_TOTAL_REV", R$3)</f>
        <v>238788</v>
      </c>
      <c r="S421" s="4" cm="1">
        <f t="array" ref="S421">_xll.SNL.Clients.Office.Excel.Functions.SPG($A421, "SP_TOTAL_REV", S$3)</f>
        <v>237422</v>
      </c>
      <c r="T421" s="4" cm="1">
        <f t="array" ref="T421">_xll.SNL.Clients.Office.Excel.Functions.SPG($A421, "SP_TOTAL_REV", T$3)</f>
        <v>229394</v>
      </c>
      <c r="U421" s="4" cm="1">
        <f t="array" ref="U421">_xll.SNL.Clients.Office.Excel.Functions.SPG($A421, "SP_TOTAL_REV", U$3)</f>
        <v>251235</v>
      </c>
      <c r="V421" s="4" cm="1">
        <f t="array" ref="V421">_xll.SNL.Clients.Office.Excel.Functions.SPG($A421, "SP_TOTAL_REV", V$3)</f>
        <v>241552</v>
      </c>
      <c r="W421" s="4" cm="1">
        <f t="array" ref="W421">_xll.SNL.Clients.Office.Excel.Functions.SPG($A421, "SP_TOTAL_REV", W$3)</f>
        <v>238069</v>
      </c>
      <c r="X421" s="4" cm="1">
        <f t="array" ref="X421">_xll.SNL.Clients.Office.Excel.Functions.SPG($A421, "SP_TOTAL_REV", X$3)</f>
        <v>232154</v>
      </c>
      <c r="Y421" s="4" cm="1">
        <f t="array" ref="Y421">_xll.SNL.Clients.Office.Excel.Functions.SPG($A421, "SP_TOTAL_REV", Y$3)</f>
        <v>241026</v>
      </c>
    </row>
    <row r="422" spans="1:25" x14ac:dyDescent="0.3">
      <c r="A422" s="11" t="s">
        <v>1460</v>
      </c>
      <c r="B422" s="4" cm="1">
        <f t="array" ref="B422">_xll.SNL.Clients.Office.Excel.Functions.SPG($A422, "SP_TOTAL_REV", B$3)</f>
        <v>1257944</v>
      </c>
      <c r="C422" s="4" cm="1">
        <f t="array" ref="C422">_xll.SNL.Clients.Office.Excel.Functions.SPG($A422, "SP_TOTAL_REV", C$3)</f>
        <v>1226045</v>
      </c>
      <c r="D422" s="4" cm="1">
        <f t="array" ref="D422">_xll.SNL.Clients.Office.Excel.Functions.SPG($A422, "SP_TOTAL_REV", D$3)</f>
        <v>1229428</v>
      </c>
      <c r="E422" s="4" cm="1">
        <f t="array" ref="E422">_xll.SNL.Clients.Office.Excel.Functions.SPG($A422, "SP_TOTAL_REV", E$3)</f>
        <v>1291950</v>
      </c>
      <c r="F422" s="4" cm="1">
        <f t="array" ref="F422">_xll.SNL.Clients.Office.Excel.Functions.SPG($A422, "SP_TOTAL_REV", F$3)</f>
        <v>1166475</v>
      </c>
      <c r="G422" s="4" cm="1">
        <f t="array" ref="G422">_xll.SNL.Clients.Office.Excel.Functions.SPG($A422, "SP_TOTAL_REV", G$3)</f>
        <v>1118193</v>
      </c>
      <c r="H422" s="4" cm="1">
        <f t="array" ref="H422">_xll.SNL.Clients.Office.Excel.Functions.SPG($A422, "SP_TOTAL_REV", H$3)</f>
        <v>1096654</v>
      </c>
      <c r="I422" s="4" cm="1">
        <f t="array" ref="I422">_xll.SNL.Clients.Office.Excel.Functions.SPG($A422, "SP_TOTAL_REV", I$3)</f>
        <v>1142189</v>
      </c>
      <c r="J422" s="4" cm="1">
        <f t="array" ref="J422">_xll.SNL.Clients.Office.Excel.Functions.SPG($A422, "SP_TOTAL_REV", J$3)</f>
        <v>1054806</v>
      </c>
      <c r="K422" s="4" cm="1">
        <f t="array" ref="K422">_xll.SNL.Clients.Office.Excel.Functions.SPG($A422, "SP_TOTAL_REV", K$3)</f>
        <v>1021370</v>
      </c>
      <c r="L422" s="4" cm="1">
        <f t="array" ref="L422">_xll.SNL.Clients.Office.Excel.Functions.SPG($A422, "SP_TOTAL_REV", L$3)</f>
        <v>1030810</v>
      </c>
      <c r="M422" s="4" cm="1">
        <f t="array" ref="M422">_xll.SNL.Clients.Office.Excel.Functions.SPG($A422, "SP_TOTAL_REV", M$3)</f>
        <v>1038557</v>
      </c>
      <c r="N422" s="4" cm="1">
        <f t="array" ref="N422">_xll.SNL.Clients.Office.Excel.Functions.SPG($A422, "SP_TOTAL_REV", N$3)</f>
        <v>975356</v>
      </c>
      <c r="O422" s="4" cm="1">
        <f t="array" ref="O422">_xll.SNL.Clients.Office.Excel.Functions.SPG($A422, "SP_TOTAL_REV", O$3)</f>
        <v>909606</v>
      </c>
      <c r="P422" s="4" cm="1">
        <f t="array" ref="P422">_xll.SNL.Clients.Office.Excel.Functions.SPG($A422, "SP_TOTAL_REV", P$3)</f>
        <v>895264</v>
      </c>
      <c r="Q422" s="4" cm="1">
        <f t="array" ref="Q422">_xll.SNL.Clients.Office.Excel.Functions.SPG($A422, "SP_TOTAL_REV", Q$3)</f>
        <v>937569</v>
      </c>
      <c r="R422" s="4" cm="1">
        <f t="array" ref="R422">_xll.SNL.Clients.Office.Excel.Functions.SPG($A422, "SP_TOTAL_REV", R$3)</f>
        <v>877432</v>
      </c>
      <c r="S422" s="4" cm="1">
        <f t="array" ref="S422">_xll.SNL.Clients.Office.Excel.Functions.SPG($A422, "SP_TOTAL_REV", S$3)</f>
        <v>810581</v>
      </c>
      <c r="T422" s="4" cm="1">
        <f t="array" ref="T422">_xll.SNL.Clients.Office.Excel.Functions.SPG($A422, "SP_TOTAL_REV", T$3)</f>
        <v>799931</v>
      </c>
      <c r="U422" s="4" cm="1">
        <f t="array" ref="U422">_xll.SNL.Clients.Office.Excel.Functions.SPG($A422, "SP_TOTAL_REV", U$3)</f>
        <v>906735</v>
      </c>
      <c r="V422" s="4" cm="1">
        <f t="array" ref="V422">_xll.SNL.Clients.Office.Excel.Functions.SPG($A422, "SP_TOTAL_REV", V$3)</f>
        <v>811941</v>
      </c>
      <c r="W422" s="4" cm="1">
        <f t="array" ref="W422">_xll.SNL.Clients.Office.Excel.Functions.SPG($A422, "SP_TOTAL_REV", W$3)</f>
        <v>798200</v>
      </c>
      <c r="X422" s="4" cm="1">
        <f t="array" ref="X422">_xll.SNL.Clients.Office.Excel.Functions.SPG($A422, "SP_TOTAL_REV", X$3)</f>
        <v>788556</v>
      </c>
      <c r="Y422" s="4" cm="1">
        <f t="array" ref="Y422">_xll.SNL.Clients.Office.Excel.Functions.SPG($A422, "SP_TOTAL_REV", Y$3)</f>
        <v>854425</v>
      </c>
    </row>
    <row r="423" spans="1:25" x14ac:dyDescent="0.3">
      <c r="A423" s="11" t="s">
        <v>1461</v>
      </c>
      <c r="B423" s="4" t="str" cm="1">
        <f t="array" ref="B423">_xll.SNL.Clients.Office.Excel.Functions.SPG($A423, "SP_TOTAL_REV", B$3)</f>
        <v>NA</v>
      </c>
      <c r="C423" s="4" cm="1">
        <f t="array" ref="C423">_xll.SNL.Clients.Office.Excel.Functions.SPG($A423, "SP_TOTAL_REV", C$3)</f>
        <v>437921</v>
      </c>
      <c r="D423" s="4" cm="1">
        <f t="array" ref="D423">_xll.SNL.Clients.Office.Excel.Functions.SPG($A423, "SP_TOTAL_REV", D$3)</f>
        <v>422326</v>
      </c>
      <c r="E423" s="4" cm="1">
        <f t="array" ref="E423">_xll.SNL.Clients.Office.Excel.Functions.SPG($A423, "SP_TOTAL_REV", E$3)</f>
        <v>415243</v>
      </c>
      <c r="F423" s="4" cm="1">
        <f t="array" ref="F423">_xll.SNL.Clients.Office.Excel.Functions.SPG($A423, "SP_TOTAL_REV", F$3)</f>
        <v>440828</v>
      </c>
      <c r="G423" s="4" cm="1">
        <f t="array" ref="G423">_xll.SNL.Clients.Office.Excel.Functions.SPG($A423, "SP_TOTAL_REV", G$3)</f>
        <v>417282</v>
      </c>
      <c r="H423" s="4" cm="1">
        <f t="array" ref="H423">_xll.SNL.Clients.Office.Excel.Functions.SPG($A423, "SP_TOTAL_REV", H$3)</f>
        <v>413351</v>
      </c>
      <c r="I423" s="4" cm="1">
        <f t="array" ref="I423">_xll.SNL.Clients.Office.Excel.Functions.SPG($A423, "SP_TOTAL_REV", I$3)</f>
        <v>386276</v>
      </c>
      <c r="J423" s="4" cm="1">
        <f t="array" ref="J423">_xll.SNL.Clients.Office.Excel.Functions.SPG($A423, "SP_TOTAL_REV", J$3)</f>
        <v>364424</v>
      </c>
      <c r="K423" s="4" cm="1">
        <f t="array" ref="K423">_xll.SNL.Clients.Office.Excel.Functions.SPG($A423, "SP_TOTAL_REV", K$3)</f>
        <v>342899</v>
      </c>
      <c r="L423" s="4" cm="1">
        <f t="array" ref="L423">_xll.SNL.Clients.Office.Excel.Functions.SPG($A423, "SP_TOTAL_REV", L$3)</f>
        <v>335536</v>
      </c>
      <c r="M423" s="4" cm="1">
        <f t="array" ref="M423">_xll.SNL.Clients.Office.Excel.Functions.SPG($A423, "SP_TOTAL_REV", M$3)</f>
        <v>313801</v>
      </c>
      <c r="N423" s="4" cm="1">
        <f t="array" ref="N423">_xll.SNL.Clients.Office.Excel.Functions.SPG($A423, "SP_TOTAL_REV", N$3)</f>
        <v>275333</v>
      </c>
      <c r="O423" s="4" cm="1">
        <f t="array" ref="O423">_xll.SNL.Clients.Office.Excel.Functions.SPG($A423, "SP_TOTAL_REV", O$3)</f>
        <v>251524</v>
      </c>
      <c r="P423" s="4" cm="1">
        <f t="array" ref="P423">_xll.SNL.Clients.Office.Excel.Functions.SPG($A423, "SP_TOTAL_REV", P$3)</f>
        <v>225756</v>
      </c>
      <c r="Q423" s="4" cm="1">
        <f t="array" ref="Q423">_xll.SNL.Clients.Office.Excel.Functions.SPG($A423, "SP_TOTAL_REV", Q$3)</f>
        <v>213607</v>
      </c>
      <c r="R423" s="4" cm="1">
        <f t="array" ref="R423">_xll.SNL.Clients.Office.Excel.Functions.SPG($A423, "SP_TOTAL_REV", R$3)</f>
        <v>213699</v>
      </c>
      <c r="S423" s="4" cm="1">
        <f t="array" ref="S423">_xll.SNL.Clients.Office.Excel.Functions.SPG($A423, "SP_TOTAL_REV", S$3)</f>
        <v>207170</v>
      </c>
      <c r="T423" s="4" cm="1">
        <f t="array" ref="T423">_xll.SNL.Clients.Office.Excel.Functions.SPG($A423, "SP_TOTAL_REV", T$3)</f>
        <v>183264</v>
      </c>
      <c r="U423" s="4" cm="1">
        <f t="array" ref="U423">_xll.SNL.Clients.Office.Excel.Functions.SPG($A423, "SP_TOTAL_REV", U$3)</f>
        <v>212942</v>
      </c>
      <c r="V423" s="4" t="str" cm="1">
        <f t="array" ref="V423">_xll.SNL.Clients.Office.Excel.Functions.SPG($A423, "SP_TOTAL_REV", V$3)</f>
        <v>NA</v>
      </c>
      <c r="W423" s="4" t="str" cm="1">
        <f t="array" ref="W423">_xll.SNL.Clients.Office.Excel.Functions.SPG($A423, "SP_TOTAL_REV", W$3)</f>
        <v>NA</v>
      </c>
      <c r="X423" s="4" t="str" cm="1">
        <f t="array" ref="X423">_xll.SNL.Clients.Office.Excel.Functions.SPG($A423, "SP_TOTAL_REV", X$3)</f>
        <v>NA</v>
      </c>
      <c r="Y423" s="4" t="str" cm="1">
        <f t="array" ref="Y423">_xll.SNL.Clients.Office.Excel.Functions.SPG($A423, "SP_TOTAL_REV", Y$3)</f>
        <v>NA</v>
      </c>
    </row>
    <row r="424" spans="1:25" x14ac:dyDescent="0.3">
      <c r="A424" s="11" t="s">
        <v>1462</v>
      </c>
      <c r="B424" s="4" t="str" cm="1">
        <f t="array" ref="B424">_xll.SNL.Clients.Office.Excel.Functions.SPG($A424, "SP_TOTAL_REV", B$3)</f>
        <v>NA</v>
      </c>
      <c r="C424" s="4" cm="1">
        <f t="array" ref="C424">_xll.SNL.Clients.Office.Excel.Functions.SPG($A424, "SP_TOTAL_REV", C$3)</f>
        <v>285253</v>
      </c>
      <c r="D424" s="4" cm="1">
        <f t="array" ref="D424">_xll.SNL.Clients.Office.Excel.Functions.SPG($A424, "SP_TOTAL_REV", D$3)</f>
        <v>290355</v>
      </c>
      <c r="E424" s="4" cm="1">
        <f t="array" ref="E424">_xll.SNL.Clients.Office.Excel.Functions.SPG($A424, "SP_TOTAL_REV", E$3)</f>
        <v>284697</v>
      </c>
      <c r="F424" s="4" cm="1">
        <f t="array" ref="F424">_xll.SNL.Clients.Office.Excel.Functions.SPG($A424, "SP_TOTAL_REV", F$3)</f>
        <v>296960</v>
      </c>
      <c r="G424" s="4" cm="1">
        <f t="array" ref="G424">_xll.SNL.Clients.Office.Excel.Functions.SPG($A424, "SP_TOTAL_REV", G$3)</f>
        <v>275747</v>
      </c>
      <c r="H424" s="4" cm="1">
        <f t="array" ref="H424">_xll.SNL.Clients.Office.Excel.Functions.SPG($A424, "SP_TOTAL_REV", H$3)</f>
        <v>291831</v>
      </c>
      <c r="I424" s="4" cm="1">
        <f t="array" ref="I424">_xll.SNL.Clients.Office.Excel.Functions.SPG($A424, "SP_TOTAL_REV", I$3)</f>
        <v>272675</v>
      </c>
      <c r="J424" s="4" cm="1">
        <f t="array" ref="J424">_xll.SNL.Clients.Office.Excel.Functions.SPG($A424, "SP_TOTAL_REV", J$3)</f>
        <v>294707</v>
      </c>
      <c r="K424" s="4" cm="1">
        <f t="array" ref="K424">_xll.SNL.Clients.Office.Excel.Functions.SPG($A424, "SP_TOTAL_REV", K$3)</f>
        <v>273083</v>
      </c>
      <c r="L424" s="4" cm="1">
        <f t="array" ref="L424">_xll.SNL.Clients.Office.Excel.Functions.SPG($A424, "SP_TOTAL_REV", L$3)</f>
        <v>255825</v>
      </c>
      <c r="M424" s="4" cm="1">
        <f t="array" ref="M424">_xll.SNL.Clients.Office.Excel.Functions.SPG($A424, "SP_TOTAL_REV", M$3)</f>
        <v>283072</v>
      </c>
      <c r="N424" s="4" cm="1">
        <f t="array" ref="N424">_xll.SNL.Clients.Office.Excel.Functions.SPG($A424, "SP_TOTAL_REV", N$3)</f>
        <v>313066</v>
      </c>
      <c r="O424" s="4" cm="1">
        <f t="array" ref="O424">_xll.SNL.Clients.Office.Excel.Functions.SPG($A424, "SP_TOTAL_REV", O$3)</f>
        <v>309700</v>
      </c>
      <c r="P424" s="4" cm="1">
        <f t="array" ref="P424">_xll.SNL.Clients.Office.Excel.Functions.SPG($A424, "SP_TOTAL_REV", P$3)</f>
        <v>281628</v>
      </c>
      <c r="Q424" s="4" cm="1">
        <f t="array" ref="Q424">_xll.SNL.Clients.Office.Excel.Functions.SPG($A424, "SP_TOTAL_REV", Q$3)</f>
        <v>220017</v>
      </c>
      <c r="R424" s="4" cm="1">
        <f t="array" ref="R424">_xll.SNL.Clients.Office.Excel.Functions.SPG($A424, "SP_TOTAL_REV", R$3)</f>
        <v>229602</v>
      </c>
      <c r="S424" s="4" cm="1">
        <f t="array" ref="S424">_xll.SNL.Clients.Office.Excel.Functions.SPG($A424, "SP_TOTAL_REV", S$3)</f>
        <v>226897</v>
      </c>
      <c r="T424" s="4" cm="1">
        <f t="array" ref="T424">_xll.SNL.Clients.Office.Excel.Functions.SPG($A424, "SP_TOTAL_REV", T$3)</f>
        <v>221742</v>
      </c>
      <c r="U424" s="4" cm="1">
        <f t="array" ref="U424">_xll.SNL.Clients.Office.Excel.Functions.SPG($A424, "SP_TOTAL_REV", U$3)</f>
        <v>196701</v>
      </c>
      <c r="V424" s="4" cm="1">
        <f t="array" ref="V424">_xll.SNL.Clients.Office.Excel.Functions.SPG($A424, "SP_TOTAL_REV", V$3)</f>
        <v>249467</v>
      </c>
      <c r="W424" s="4" cm="1">
        <f t="array" ref="W424">_xll.SNL.Clients.Office.Excel.Functions.SPG($A424, "SP_TOTAL_REV", W$3)</f>
        <v>241874</v>
      </c>
      <c r="X424" s="4" cm="1">
        <f t="array" ref="X424">_xll.SNL.Clients.Office.Excel.Functions.SPG($A424, "SP_TOTAL_REV", X$3)</f>
        <v>239621</v>
      </c>
      <c r="Y424" s="4" cm="1">
        <f t="array" ref="Y424">_xll.SNL.Clients.Office.Excel.Functions.SPG($A424, "SP_TOTAL_REV", Y$3)</f>
        <v>268875</v>
      </c>
    </row>
    <row r="425" spans="1:25" x14ac:dyDescent="0.3">
      <c r="A425" s="11" t="s">
        <v>1463</v>
      </c>
      <c r="B425" s="4" t="str" cm="1">
        <f t="array" ref="B425">_xll.SNL.Clients.Office.Excel.Functions.SPG($A425, "SP_TOTAL_REV", B$3)</f>
        <v>NA</v>
      </c>
      <c r="C425" s="4" cm="1">
        <f t="array" ref="C425">_xll.SNL.Clients.Office.Excel.Functions.SPG($A425, "SP_TOTAL_REV", C$3)</f>
        <v>606145</v>
      </c>
      <c r="D425" s="4" cm="1">
        <f t="array" ref="D425">_xll.SNL.Clients.Office.Excel.Functions.SPG($A425, "SP_TOTAL_REV", D$3)</f>
        <v>592161</v>
      </c>
      <c r="E425" s="4" cm="1">
        <f t="array" ref="E425">_xll.SNL.Clients.Office.Excel.Functions.SPG($A425, "SP_TOTAL_REV", E$3)</f>
        <v>641870</v>
      </c>
      <c r="F425" s="4" cm="1">
        <f t="array" ref="F425">_xll.SNL.Clients.Office.Excel.Functions.SPG($A425, "SP_TOTAL_REV", F$3)</f>
        <v>577401</v>
      </c>
      <c r="G425" s="4" cm="1">
        <f t="array" ref="G425">_xll.SNL.Clients.Office.Excel.Functions.SPG($A425, "SP_TOTAL_REV", G$3)</f>
        <v>582877</v>
      </c>
      <c r="H425" s="4" cm="1">
        <f t="array" ref="H425">_xll.SNL.Clients.Office.Excel.Functions.SPG($A425, "SP_TOTAL_REV", H$3)</f>
        <v>592846</v>
      </c>
      <c r="I425" s="4" cm="1">
        <f t="array" ref="I425">_xll.SNL.Clients.Office.Excel.Functions.SPG($A425, "SP_TOTAL_REV", I$3)</f>
        <v>655140</v>
      </c>
      <c r="J425" s="4" cm="1">
        <f t="array" ref="J425">_xll.SNL.Clients.Office.Excel.Functions.SPG($A425, "SP_TOTAL_REV", J$3)</f>
        <v>612097</v>
      </c>
      <c r="K425" s="4" cm="1">
        <f t="array" ref="K425">_xll.SNL.Clients.Office.Excel.Functions.SPG($A425, "SP_TOTAL_REV", K$3)</f>
        <v>625821</v>
      </c>
      <c r="L425" s="4" cm="1">
        <f t="array" ref="L425">_xll.SNL.Clients.Office.Excel.Functions.SPG($A425, "SP_TOTAL_REV", L$3)</f>
        <v>649444</v>
      </c>
      <c r="M425" s="4" cm="1">
        <f t="array" ref="M425">_xll.SNL.Clients.Office.Excel.Functions.SPG($A425, "SP_TOTAL_REV", M$3)</f>
        <v>710464</v>
      </c>
      <c r="N425" s="4" cm="1">
        <f t="array" ref="N425">_xll.SNL.Clients.Office.Excel.Functions.SPG($A425, "SP_TOTAL_REV", N$3)</f>
        <v>646543</v>
      </c>
      <c r="O425" s="4" cm="1">
        <f t="array" ref="O425">_xll.SNL.Clients.Office.Excel.Functions.SPG($A425, "SP_TOTAL_REV", O$3)</f>
        <v>650405</v>
      </c>
      <c r="P425" s="4" cm="1">
        <f t="array" ref="P425">_xll.SNL.Clients.Office.Excel.Functions.SPG($A425, "SP_TOTAL_REV", P$3)</f>
        <v>659971</v>
      </c>
      <c r="Q425" s="4" cm="1">
        <f t="array" ref="Q425">_xll.SNL.Clients.Office.Excel.Functions.SPG($A425, "SP_TOTAL_REV", Q$3)</f>
        <v>721001</v>
      </c>
      <c r="R425" s="4" cm="1">
        <f t="array" ref="R425">_xll.SNL.Clients.Office.Excel.Functions.SPG($A425, "SP_TOTAL_REV", R$3)</f>
        <v>605652</v>
      </c>
      <c r="S425" s="4" cm="1">
        <f t="array" ref="S425">_xll.SNL.Clients.Office.Excel.Functions.SPG($A425, "SP_TOTAL_REV", S$3)</f>
        <v>611337</v>
      </c>
      <c r="T425" s="4" cm="1">
        <f t="array" ref="T425">_xll.SNL.Clients.Office.Excel.Functions.SPG($A425, "SP_TOTAL_REV", T$3)</f>
        <v>599164</v>
      </c>
      <c r="U425" s="4" cm="1">
        <f t="array" ref="U425">_xll.SNL.Clients.Office.Excel.Functions.SPG($A425, "SP_TOTAL_REV", U$3)</f>
        <v>668442</v>
      </c>
      <c r="V425" s="4" t="str" cm="1">
        <f t="array" ref="V425">_xll.SNL.Clients.Office.Excel.Functions.SPG($A425, "SP_TOTAL_REV", V$3)</f>
        <v>NA</v>
      </c>
      <c r="W425" s="4" cm="1">
        <f t="array" ref="W425">_xll.SNL.Clients.Office.Excel.Functions.SPG($A425, "SP_TOTAL_REV", W$3)</f>
        <v>963808</v>
      </c>
      <c r="X425" s="4" cm="1">
        <f t="array" ref="X425">_xll.SNL.Clients.Office.Excel.Functions.SPG($A425, "SP_TOTAL_REV", X$3)</f>
        <v>968141</v>
      </c>
      <c r="Y425" s="4" cm="1">
        <f t="array" ref="Y425">_xll.SNL.Clients.Office.Excel.Functions.SPG($A425, "SP_TOTAL_REV", Y$3)</f>
        <v>1012103</v>
      </c>
    </row>
    <row r="426" spans="1:25" x14ac:dyDescent="0.3">
      <c r="A426" s="11" t="s">
        <v>1464</v>
      </c>
      <c r="B426" s="4" cm="1">
        <f t="array" ref="B426">_xll.SNL.Clients.Office.Excel.Functions.SPG($A426, "SP_TOTAL_REV", B$3)</f>
        <v>214961</v>
      </c>
      <c r="C426" s="4" cm="1">
        <f t="array" ref="C426">_xll.SNL.Clients.Office.Excel.Functions.SPG($A426, "SP_TOTAL_REV", C$3)</f>
        <v>178686</v>
      </c>
      <c r="D426" s="4" cm="1">
        <f t="array" ref="D426">_xll.SNL.Clients.Office.Excel.Functions.SPG($A426, "SP_TOTAL_REV", D$3)</f>
        <v>175077</v>
      </c>
      <c r="E426" s="4" cm="1">
        <f t="array" ref="E426">_xll.SNL.Clients.Office.Excel.Functions.SPG($A426, "SP_TOTAL_REV", E$3)</f>
        <v>184685</v>
      </c>
      <c r="F426" s="4" cm="1">
        <f t="array" ref="F426">_xll.SNL.Clients.Office.Excel.Functions.SPG($A426, "SP_TOTAL_REV", F$3)</f>
        <v>176970</v>
      </c>
      <c r="G426" s="4" cm="1">
        <f t="array" ref="G426">_xll.SNL.Clients.Office.Excel.Functions.SPG($A426, "SP_TOTAL_REV", G$3)</f>
        <v>174992</v>
      </c>
      <c r="H426" s="4" cm="1">
        <f t="array" ref="H426">_xll.SNL.Clients.Office.Excel.Functions.SPG($A426, "SP_TOTAL_REV", H$3)</f>
        <v>178251</v>
      </c>
      <c r="I426" s="4" cm="1">
        <f t="array" ref="I426">_xll.SNL.Clients.Office.Excel.Functions.SPG($A426, "SP_TOTAL_REV", I$3)</f>
        <v>164226</v>
      </c>
      <c r="J426" s="4" cm="1">
        <f t="array" ref="J426">_xll.SNL.Clients.Office.Excel.Functions.SPG($A426, "SP_TOTAL_REV", J$3)</f>
        <v>157127</v>
      </c>
      <c r="K426" s="4" cm="1">
        <f t="array" ref="K426">_xll.SNL.Clients.Office.Excel.Functions.SPG($A426, "SP_TOTAL_REV", K$3)</f>
        <v>151217</v>
      </c>
      <c r="L426" s="4" cm="1">
        <f t="array" ref="L426">_xll.SNL.Clients.Office.Excel.Functions.SPG($A426, "SP_TOTAL_REV", L$3)</f>
        <v>148747</v>
      </c>
      <c r="M426" s="4" cm="1">
        <f t="array" ref="M426">_xll.SNL.Clients.Office.Excel.Functions.SPG($A426, "SP_TOTAL_REV", M$3)</f>
        <v>144922</v>
      </c>
      <c r="N426" s="4" cm="1">
        <f t="array" ref="N426">_xll.SNL.Clients.Office.Excel.Functions.SPG($A426, "SP_TOTAL_REV", N$3)</f>
        <v>140128</v>
      </c>
      <c r="O426" s="4" cm="1">
        <f t="array" ref="O426">_xll.SNL.Clients.Office.Excel.Functions.SPG($A426, "SP_TOTAL_REV", O$3)</f>
        <v>147417</v>
      </c>
      <c r="P426" s="4" cm="1">
        <f t="array" ref="P426">_xll.SNL.Clients.Office.Excel.Functions.SPG($A426, "SP_TOTAL_REV", P$3)</f>
        <v>122488</v>
      </c>
      <c r="Q426" s="4" cm="1">
        <f t="array" ref="Q426">_xll.SNL.Clients.Office.Excel.Functions.SPG($A426, "SP_TOTAL_REV", Q$3)</f>
        <v>121280</v>
      </c>
      <c r="R426" s="4" cm="1">
        <f t="array" ref="R426">_xll.SNL.Clients.Office.Excel.Functions.SPG($A426, "SP_TOTAL_REV", R$3)</f>
        <v>122385</v>
      </c>
      <c r="S426" s="4" cm="1">
        <f t="array" ref="S426">_xll.SNL.Clients.Office.Excel.Functions.SPG($A426, "SP_TOTAL_REV", S$3)</f>
        <v>109699</v>
      </c>
      <c r="T426" s="4" cm="1">
        <f t="array" ref="T426">_xll.SNL.Clients.Office.Excel.Functions.SPG($A426, "SP_TOTAL_REV", T$3)</f>
        <v>100383</v>
      </c>
      <c r="U426" s="4" cm="1">
        <f t="array" ref="U426">_xll.SNL.Clients.Office.Excel.Functions.SPG($A426, "SP_TOTAL_REV", U$3)</f>
        <v>109683</v>
      </c>
      <c r="V426" s="4" cm="1">
        <f t="array" ref="V426">_xll.SNL.Clients.Office.Excel.Functions.SPG($A426, "SP_TOTAL_REV", V$3)</f>
        <v>117038</v>
      </c>
      <c r="W426" s="4" cm="1">
        <f t="array" ref="W426">_xll.SNL.Clients.Office.Excel.Functions.SPG($A426, "SP_TOTAL_REV", W$3)</f>
        <v>106716</v>
      </c>
      <c r="X426" s="4" cm="1">
        <f t="array" ref="X426">_xll.SNL.Clients.Office.Excel.Functions.SPG($A426, "SP_TOTAL_REV", X$3)</f>
        <v>99995</v>
      </c>
      <c r="Y426" s="4" cm="1">
        <f t="array" ref="Y426">_xll.SNL.Clients.Office.Excel.Functions.SPG($A426, "SP_TOTAL_REV", Y$3)</f>
        <v>89549</v>
      </c>
    </row>
    <row r="427" spans="1:25" x14ac:dyDescent="0.3">
      <c r="A427" s="11" t="s">
        <v>1465</v>
      </c>
      <c r="B427" s="4" t="str" cm="1">
        <f t="array" ref="B427">_xll.SNL.Clients.Office.Excel.Functions.SPG($A427, "SP_TOTAL_REV", B$3)</f>
        <v>NA</v>
      </c>
      <c r="C427" s="4" cm="1">
        <f t="array" ref="C427">_xll.SNL.Clients.Office.Excel.Functions.SPG($A427, "SP_TOTAL_REV", C$3)</f>
        <v>286625</v>
      </c>
      <c r="D427" s="4" cm="1">
        <f t="array" ref="D427">_xll.SNL.Clients.Office.Excel.Functions.SPG($A427, "SP_TOTAL_REV", D$3)</f>
        <v>304087</v>
      </c>
      <c r="E427" s="4" cm="1">
        <f t="array" ref="E427">_xll.SNL.Clients.Office.Excel.Functions.SPG($A427, "SP_TOTAL_REV", E$3)</f>
        <v>278078</v>
      </c>
      <c r="F427" s="4" cm="1">
        <f t="array" ref="F427">_xll.SNL.Clients.Office.Excel.Functions.SPG($A427, "SP_TOTAL_REV", F$3)</f>
        <v>269940</v>
      </c>
      <c r="G427" s="4" cm="1">
        <f t="array" ref="G427">_xll.SNL.Clients.Office.Excel.Functions.SPG($A427, "SP_TOTAL_REV", G$3)</f>
        <v>280891</v>
      </c>
      <c r="H427" s="4" cm="1">
        <f t="array" ref="H427">_xll.SNL.Clients.Office.Excel.Functions.SPG($A427, "SP_TOTAL_REV", H$3)</f>
        <v>279373</v>
      </c>
      <c r="I427" s="4" cm="1">
        <f t="array" ref="I427">_xll.SNL.Clients.Office.Excel.Functions.SPG($A427, "SP_TOTAL_REV", I$3)</f>
        <v>258394</v>
      </c>
      <c r="J427" s="4" cm="1">
        <f t="array" ref="J427">_xll.SNL.Clients.Office.Excel.Functions.SPG($A427, "SP_TOTAL_REV", J$3)</f>
        <v>214321</v>
      </c>
      <c r="K427" s="4" cm="1">
        <f t="array" ref="K427">_xll.SNL.Clients.Office.Excel.Functions.SPG($A427, "SP_TOTAL_REV", K$3)</f>
        <v>205371</v>
      </c>
      <c r="L427" s="4" cm="1">
        <f t="array" ref="L427">_xll.SNL.Clients.Office.Excel.Functions.SPG($A427, "SP_TOTAL_REV", L$3)</f>
        <v>195004</v>
      </c>
      <c r="M427" s="4" cm="1">
        <f t="array" ref="M427">_xll.SNL.Clients.Office.Excel.Functions.SPG($A427, "SP_TOTAL_REV", M$3)</f>
        <v>172217</v>
      </c>
      <c r="N427" s="4" cm="1">
        <f t="array" ref="N427">_xll.SNL.Clients.Office.Excel.Functions.SPG($A427, "SP_TOTAL_REV", N$3)</f>
        <v>127553</v>
      </c>
      <c r="O427" s="4" cm="1">
        <f t="array" ref="O427">_xll.SNL.Clients.Office.Excel.Functions.SPG($A427, "SP_TOTAL_REV", O$3)</f>
        <v>122284</v>
      </c>
      <c r="P427" s="4" cm="1">
        <f t="array" ref="P427">_xll.SNL.Clients.Office.Excel.Functions.SPG($A427, "SP_TOTAL_REV", P$3)</f>
        <v>128651</v>
      </c>
      <c r="Q427" s="4" cm="1">
        <f t="array" ref="Q427">_xll.SNL.Clients.Office.Excel.Functions.SPG($A427, "SP_TOTAL_REV", Q$3)</f>
        <v>122133</v>
      </c>
      <c r="R427" s="4" cm="1">
        <f t="array" ref="R427">_xll.SNL.Clients.Office.Excel.Functions.SPG($A427, "SP_TOTAL_REV", R$3)</f>
        <v>100301</v>
      </c>
      <c r="S427" s="4" cm="1">
        <f t="array" ref="S427">_xll.SNL.Clients.Office.Excel.Functions.SPG($A427, "SP_TOTAL_REV", S$3)</f>
        <v>98928</v>
      </c>
      <c r="T427" s="4" cm="1">
        <f t="array" ref="T427">_xll.SNL.Clients.Office.Excel.Functions.SPG($A427, "SP_TOTAL_REV", T$3)</f>
        <v>64605</v>
      </c>
      <c r="U427" s="4" cm="1">
        <f t="array" ref="U427">_xll.SNL.Clients.Office.Excel.Functions.SPG($A427, "SP_TOTAL_REV", U$3)</f>
        <v>81024</v>
      </c>
      <c r="V427" s="4" cm="1">
        <f t="array" ref="V427">_xll.SNL.Clients.Office.Excel.Functions.SPG($A427, "SP_TOTAL_REV", V$3)</f>
        <v>65122</v>
      </c>
      <c r="W427" s="4" cm="1">
        <f t="array" ref="W427">_xll.SNL.Clients.Office.Excel.Functions.SPG($A427, "SP_TOTAL_REV", W$3)</f>
        <v>61196</v>
      </c>
      <c r="X427" s="4" cm="1">
        <f t="array" ref="X427">_xll.SNL.Clients.Office.Excel.Functions.SPG($A427, "SP_TOTAL_REV", X$3)</f>
        <v>56168</v>
      </c>
      <c r="Y427" s="4" cm="1">
        <f t="array" ref="Y427">_xll.SNL.Clients.Office.Excel.Functions.SPG($A427, "SP_TOTAL_REV", Y$3)</f>
        <v>47197</v>
      </c>
    </row>
    <row r="428" spans="1:25" x14ac:dyDescent="0.3">
      <c r="A428" s="11" t="s">
        <v>1466</v>
      </c>
      <c r="B428" s="4" t="str" cm="1">
        <f t="array" ref="B428">_xll.SNL.Clients.Office.Excel.Functions.SPG($A428, "SP_TOTAL_REV", B$3)</f>
        <v>NA</v>
      </c>
      <c r="C428" s="4" cm="1">
        <f t="array" ref="C428">_xll.SNL.Clients.Office.Excel.Functions.SPG($A428, "SP_TOTAL_REV", C$3)</f>
        <v>360868</v>
      </c>
      <c r="D428" s="4" cm="1">
        <f t="array" ref="D428">_xll.SNL.Clients.Office.Excel.Functions.SPG($A428, "SP_TOTAL_REV", D$3)</f>
        <v>357021</v>
      </c>
      <c r="E428" s="4" cm="1">
        <f t="array" ref="E428">_xll.SNL.Clients.Office.Excel.Functions.SPG($A428, "SP_TOTAL_REV", E$3)</f>
        <v>405843</v>
      </c>
      <c r="F428" s="4" cm="1">
        <f t="array" ref="F428">_xll.SNL.Clients.Office.Excel.Functions.SPG($A428, "SP_TOTAL_REV", F$3)</f>
        <v>347776</v>
      </c>
      <c r="G428" s="4" cm="1">
        <f t="array" ref="G428">_xll.SNL.Clients.Office.Excel.Functions.SPG($A428, "SP_TOTAL_REV", G$3)</f>
        <v>423804</v>
      </c>
      <c r="H428" s="4" cm="1">
        <f t="array" ref="H428">_xll.SNL.Clients.Office.Excel.Functions.SPG($A428, "SP_TOTAL_REV", H$3)</f>
        <v>435249</v>
      </c>
      <c r="I428" s="4" cm="1">
        <f t="array" ref="I428">_xll.SNL.Clients.Office.Excel.Functions.SPG($A428, "SP_TOTAL_REV", I$3)</f>
        <v>423570</v>
      </c>
      <c r="J428" s="4" cm="1">
        <f t="array" ref="J428">_xll.SNL.Clients.Office.Excel.Functions.SPG($A428, "SP_TOTAL_REV", J$3)</f>
        <v>348925</v>
      </c>
      <c r="K428" s="4" cm="1">
        <f t="array" ref="K428">_xll.SNL.Clients.Office.Excel.Functions.SPG($A428, "SP_TOTAL_REV", K$3)</f>
        <v>333014</v>
      </c>
      <c r="L428" s="4" cm="1">
        <f t="array" ref="L428">_xll.SNL.Clients.Office.Excel.Functions.SPG($A428, "SP_TOTAL_REV", L$3)</f>
        <v>315083</v>
      </c>
      <c r="M428" s="4" cm="1">
        <f t="array" ref="M428">_xll.SNL.Clients.Office.Excel.Functions.SPG($A428, "SP_TOTAL_REV", M$3)</f>
        <v>282680</v>
      </c>
      <c r="N428" s="4" cm="1">
        <f t="array" ref="N428">_xll.SNL.Clients.Office.Excel.Functions.SPG($A428, "SP_TOTAL_REV", N$3)</f>
        <v>246070</v>
      </c>
      <c r="O428" s="4" cm="1">
        <f t="array" ref="O428">_xll.SNL.Clients.Office.Excel.Functions.SPG($A428, "SP_TOTAL_REV", O$3)</f>
        <v>250099</v>
      </c>
      <c r="P428" s="4" cm="1">
        <f t="array" ref="P428">_xll.SNL.Clients.Office.Excel.Functions.SPG($A428, "SP_TOTAL_REV", P$3)</f>
        <v>216887</v>
      </c>
      <c r="Q428" s="4" cm="1">
        <f t="array" ref="Q428">_xll.SNL.Clients.Office.Excel.Functions.SPG($A428, "SP_TOTAL_REV", Q$3)</f>
        <v>161458</v>
      </c>
      <c r="R428" s="4" cm="1">
        <f t="array" ref="R428">_xll.SNL.Clients.Office.Excel.Functions.SPG($A428, "SP_TOTAL_REV", R$3)</f>
        <v>154344</v>
      </c>
      <c r="S428" s="4" cm="1">
        <f t="array" ref="S428">_xll.SNL.Clients.Office.Excel.Functions.SPG($A428, "SP_TOTAL_REV", S$3)</f>
        <v>133710</v>
      </c>
      <c r="T428" s="4" cm="1">
        <f t="array" ref="T428">_xll.SNL.Clients.Office.Excel.Functions.SPG($A428, "SP_TOTAL_REV", T$3)</f>
        <v>106109</v>
      </c>
      <c r="U428" s="4" cm="1">
        <f t="array" ref="U428">_xll.SNL.Clients.Office.Excel.Functions.SPG($A428, "SP_TOTAL_REV", U$3)</f>
        <v>395069</v>
      </c>
      <c r="V428" s="4" cm="1">
        <f t="array" ref="V428">_xll.SNL.Clients.Office.Excel.Functions.SPG($A428, "SP_TOTAL_REV", V$3)</f>
        <v>434793</v>
      </c>
      <c r="W428" s="4" cm="1">
        <f t="array" ref="W428">_xll.SNL.Clients.Office.Excel.Functions.SPG($A428, "SP_TOTAL_REV", W$3)</f>
        <v>541847</v>
      </c>
      <c r="X428" s="4" cm="1">
        <f t="array" ref="X428">_xll.SNL.Clients.Office.Excel.Functions.SPG($A428, "SP_TOTAL_REV", X$3)</f>
        <v>529494</v>
      </c>
      <c r="Y428" s="4" cm="1">
        <f t="array" ref="Y428">_xll.SNL.Clients.Office.Excel.Functions.SPG($A428, "SP_TOTAL_REV", Y$3)</f>
        <v>546179</v>
      </c>
    </row>
    <row r="429" spans="1:25" x14ac:dyDescent="0.3">
      <c r="A429" s="11" t="s">
        <v>1467</v>
      </c>
      <c r="B429" s="4" t="str" cm="1">
        <f t="array" ref="B429">_xll.SNL.Clients.Office.Excel.Functions.SPG($A429, "SP_TOTAL_REV", B$3)</f>
        <v>NA</v>
      </c>
      <c r="C429" s="4" cm="1">
        <f t="array" ref="C429">_xll.SNL.Clients.Office.Excel.Functions.SPG($A429, "SP_TOTAL_REV", C$3)</f>
        <v>4675</v>
      </c>
      <c r="D429" s="4" cm="1">
        <f t="array" ref="D429">_xll.SNL.Clients.Office.Excel.Functions.SPG($A429, "SP_TOTAL_REV", D$3)</f>
        <v>4167</v>
      </c>
      <c r="E429" s="4" cm="1">
        <f t="array" ref="E429">_xll.SNL.Clients.Office.Excel.Functions.SPG($A429, "SP_TOTAL_REV", E$3)</f>
        <v>254953</v>
      </c>
      <c r="F429" s="4" cm="1">
        <f t="array" ref="F429">_xll.SNL.Clients.Office.Excel.Functions.SPG($A429, "SP_TOTAL_REV", F$3)</f>
        <v>60000</v>
      </c>
      <c r="G429" s="4" t="str" cm="1">
        <f t="array" ref="G429">_xll.SNL.Clients.Office.Excel.Functions.SPG($A429, "SP_TOTAL_REV", G$3)</f>
        <v>NA</v>
      </c>
      <c r="H429" s="4" t="str" cm="1">
        <f t="array" ref="H429">_xll.SNL.Clients.Office.Excel.Functions.SPG($A429, "SP_TOTAL_REV", H$3)</f>
        <v>NA</v>
      </c>
      <c r="I429" s="4" t="str" cm="1">
        <f t="array" ref="I429">_xll.SNL.Clients.Office.Excel.Functions.SPG($A429, "SP_TOTAL_REV", I$3)</f>
        <v>NA</v>
      </c>
      <c r="J429" s="4" cm="1">
        <f t="array" ref="J429">_xll.SNL.Clients.Office.Excel.Functions.SPG($A429, "SP_TOTAL_REV", J$3)</f>
        <v>0</v>
      </c>
      <c r="K429" s="4" t="str" cm="1">
        <f t="array" ref="K429">_xll.SNL.Clients.Office.Excel.Functions.SPG($A429, "SP_TOTAL_REV", K$3)</f>
        <v>NA</v>
      </c>
      <c r="L429" s="4" cm="1">
        <f t="array" ref="L429">_xll.SNL.Clients.Office.Excel.Functions.SPG($A429, "SP_TOTAL_REV", L$3)</f>
        <v>859</v>
      </c>
      <c r="M429" s="4" cm="1">
        <f t="array" ref="M429">_xll.SNL.Clients.Office.Excel.Functions.SPG($A429, "SP_TOTAL_REV", M$3)</f>
        <v>25722</v>
      </c>
      <c r="N429" s="4" cm="1">
        <f t="array" ref="N429">_xll.SNL.Clients.Office.Excel.Functions.SPG($A429, "SP_TOTAL_REV", N$3)</f>
        <v>8617</v>
      </c>
      <c r="O429" s="4" cm="1">
        <f t="array" ref="O429">_xll.SNL.Clients.Office.Excel.Functions.SPG($A429, "SP_TOTAL_REV", O$3)</f>
        <v>10286</v>
      </c>
      <c r="P429" s="4" cm="1">
        <f t="array" ref="P429">_xll.SNL.Clients.Office.Excel.Functions.SPG($A429, "SP_TOTAL_REV", P$3)</f>
        <v>2265</v>
      </c>
      <c r="Q429" s="4" cm="1">
        <f t="array" ref="Q429">_xll.SNL.Clients.Office.Excel.Functions.SPG($A429, "SP_TOTAL_REV", Q$3)</f>
        <v>6189</v>
      </c>
      <c r="R429" s="4" cm="1">
        <f t="array" ref="R429">_xll.SNL.Clients.Office.Excel.Functions.SPG($A429, "SP_TOTAL_REV", R$3)</f>
        <v>5650</v>
      </c>
      <c r="S429" s="4" cm="1">
        <f t="array" ref="S429">_xll.SNL.Clients.Office.Excel.Functions.SPG($A429, "SP_TOTAL_REV", S$3)</f>
        <v>13114</v>
      </c>
      <c r="T429" s="4" cm="1">
        <f t="array" ref="T429">_xll.SNL.Clients.Office.Excel.Functions.SPG($A429, "SP_TOTAL_REV", T$3)</f>
        <v>6217</v>
      </c>
      <c r="U429" s="4" cm="1">
        <f t="array" ref="U429">_xll.SNL.Clients.Office.Excel.Functions.SPG($A429, "SP_TOTAL_REV", U$3)</f>
        <v>3647</v>
      </c>
      <c r="V429" s="4" cm="1">
        <f t="array" ref="V429">_xll.SNL.Clients.Office.Excel.Functions.SPG($A429, "SP_TOTAL_REV", V$3)</f>
        <v>2719</v>
      </c>
      <c r="W429" s="4" cm="1">
        <f t="array" ref="W429">_xll.SNL.Clients.Office.Excel.Functions.SPG($A429, "SP_TOTAL_REV", W$3)</f>
        <v>4141</v>
      </c>
      <c r="X429" s="4" cm="1">
        <f t="array" ref="X429">_xll.SNL.Clients.Office.Excel.Functions.SPG($A429, "SP_TOTAL_REV", X$3)</f>
        <v>-8189</v>
      </c>
      <c r="Y429" s="4" cm="1">
        <f t="array" ref="Y429">_xll.SNL.Clients.Office.Excel.Functions.SPG($A429, "SP_TOTAL_REV", Y$3)</f>
        <v>1560</v>
      </c>
    </row>
    <row r="430" spans="1:25" x14ac:dyDescent="0.3">
      <c r="A430" s="11" t="s">
        <v>1468</v>
      </c>
      <c r="B430" s="4" t="str" cm="1">
        <f t="array" ref="B430">_xll.SNL.Clients.Office.Excel.Functions.SPG($A430, "SP_TOTAL_REV", B$3)</f>
        <v>NA</v>
      </c>
      <c r="C430" s="4" cm="1">
        <f t="array" ref="C430">_xll.SNL.Clients.Office.Excel.Functions.SPG($A430, "SP_TOTAL_REV", C$3)</f>
        <v>125619</v>
      </c>
      <c r="D430" s="4" cm="1">
        <f t="array" ref="D430">_xll.SNL.Clients.Office.Excel.Functions.SPG($A430, "SP_TOTAL_REV", D$3)</f>
        <v>125631</v>
      </c>
      <c r="E430" s="4" cm="1">
        <f t="array" ref="E430">_xll.SNL.Clients.Office.Excel.Functions.SPG($A430, "SP_TOTAL_REV", E$3)</f>
        <v>127890</v>
      </c>
      <c r="F430" s="4" cm="1">
        <f t="array" ref="F430">_xll.SNL.Clients.Office.Excel.Functions.SPG($A430, "SP_TOTAL_REV", F$3)</f>
        <v>125048</v>
      </c>
      <c r="G430" s="4" cm="1">
        <f t="array" ref="G430">_xll.SNL.Clients.Office.Excel.Functions.SPG($A430, "SP_TOTAL_REV", G$3)</f>
        <v>130705</v>
      </c>
      <c r="H430" s="4" cm="1">
        <f t="array" ref="H430">_xll.SNL.Clients.Office.Excel.Functions.SPG($A430, "SP_TOTAL_REV", H$3)</f>
        <v>122265</v>
      </c>
      <c r="I430" s="4" cm="1">
        <f t="array" ref="I430">_xll.SNL.Clients.Office.Excel.Functions.SPG($A430, "SP_TOTAL_REV", I$3)</f>
        <v>125859</v>
      </c>
      <c r="J430" s="4" cm="1">
        <f t="array" ref="J430">_xll.SNL.Clients.Office.Excel.Functions.SPG($A430, "SP_TOTAL_REV", J$3)</f>
        <v>115607</v>
      </c>
      <c r="K430" s="4" cm="1">
        <f t="array" ref="K430">_xll.SNL.Clients.Office.Excel.Functions.SPG($A430, "SP_TOTAL_REV", K$3)</f>
        <v>121721</v>
      </c>
      <c r="L430" s="4" cm="1">
        <f t="array" ref="L430">_xll.SNL.Clients.Office.Excel.Functions.SPG($A430, "SP_TOTAL_REV", L$3)</f>
        <v>126902</v>
      </c>
      <c r="M430" s="4" cm="1">
        <f t="array" ref="M430">_xll.SNL.Clients.Office.Excel.Functions.SPG($A430, "SP_TOTAL_REV", M$3)</f>
        <v>124168</v>
      </c>
      <c r="N430" s="4" cm="1">
        <f t="array" ref="N430">_xll.SNL.Clients.Office.Excel.Functions.SPG($A430, "SP_TOTAL_REV", N$3)</f>
        <v>123582</v>
      </c>
      <c r="O430" s="4" cm="1">
        <f t="array" ref="O430">_xll.SNL.Clients.Office.Excel.Functions.SPG($A430, "SP_TOTAL_REV", O$3)</f>
        <v>125342</v>
      </c>
      <c r="P430" s="4" cm="1">
        <f t="array" ref="P430">_xll.SNL.Clients.Office.Excel.Functions.SPG($A430, "SP_TOTAL_REV", P$3)</f>
        <v>123048</v>
      </c>
      <c r="Q430" s="4" cm="1">
        <f t="array" ref="Q430">_xll.SNL.Clients.Office.Excel.Functions.SPG($A430, "SP_TOTAL_REV", Q$3)</f>
        <v>116126</v>
      </c>
      <c r="R430" s="4" cm="1">
        <f t="array" ref="R430">_xll.SNL.Clients.Office.Excel.Functions.SPG($A430, "SP_TOTAL_REV", R$3)</f>
        <v>105208</v>
      </c>
      <c r="S430" s="4" cm="1">
        <f t="array" ref="S430">_xll.SNL.Clients.Office.Excel.Functions.SPG($A430, "SP_TOTAL_REV", S$3)</f>
        <v>107504</v>
      </c>
      <c r="T430" s="4" cm="1">
        <f t="array" ref="T430">_xll.SNL.Clients.Office.Excel.Functions.SPG($A430, "SP_TOTAL_REV", T$3)</f>
        <v>106575</v>
      </c>
      <c r="U430" s="4" cm="1">
        <f t="array" ref="U430">_xll.SNL.Clients.Office.Excel.Functions.SPG($A430, "SP_TOTAL_REV", U$3)</f>
        <v>115108</v>
      </c>
      <c r="V430" s="4" cm="1">
        <f t="array" ref="V430">_xll.SNL.Clients.Office.Excel.Functions.SPG($A430, "SP_TOTAL_REV", V$3)</f>
        <v>111889</v>
      </c>
      <c r="W430" s="4" cm="1">
        <f t="array" ref="W430">_xll.SNL.Clients.Office.Excel.Functions.SPG($A430, "SP_TOTAL_REV", W$3)</f>
        <v>117455</v>
      </c>
      <c r="X430" s="4" cm="1">
        <f t="array" ref="X430">_xll.SNL.Clients.Office.Excel.Functions.SPG($A430, "SP_TOTAL_REV", X$3)</f>
        <v>115932</v>
      </c>
      <c r="Y430" s="4" cm="1">
        <f t="array" ref="Y430">_xll.SNL.Clients.Office.Excel.Functions.SPG($A430, "SP_TOTAL_REV", Y$3)</f>
        <v>113452</v>
      </c>
    </row>
    <row r="431" spans="1:25" x14ac:dyDescent="0.3">
      <c r="A431" s="11" t="s">
        <v>1469</v>
      </c>
      <c r="B431" s="4" cm="1">
        <f t="array" ref="B431">_xll.SNL.Clients.Office.Excel.Functions.SPG($A431, "SP_TOTAL_REV", B$3)</f>
        <v>205912</v>
      </c>
      <c r="C431" s="4" cm="1">
        <f t="array" ref="C431">_xll.SNL.Clients.Office.Excel.Functions.SPG($A431, "SP_TOTAL_REV", C$3)</f>
        <v>210556</v>
      </c>
      <c r="D431" s="4" cm="1">
        <f t="array" ref="D431">_xll.SNL.Clients.Office.Excel.Functions.SPG($A431, "SP_TOTAL_REV", D$3)</f>
        <v>166620</v>
      </c>
      <c r="E431" s="4" cm="1">
        <f t="array" ref="E431">_xll.SNL.Clients.Office.Excel.Functions.SPG($A431, "SP_TOTAL_REV", E$3)</f>
        <v>114477</v>
      </c>
      <c r="F431" s="4" cm="1">
        <f t="array" ref="F431">_xll.SNL.Clients.Office.Excel.Functions.SPG($A431, "SP_TOTAL_REV", F$3)</f>
        <v>114756</v>
      </c>
      <c r="G431" s="4" cm="1">
        <f t="array" ref="G431">_xll.SNL.Clients.Office.Excel.Functions.SPG($A431, "SP_TOTAL_REV", G$3)</f>
        <v>115556</v>
      </c>
      <c r="H431" s="4" cm="1">
        <f t="array" ref="H431">_xll.SNL.Clients.Office.Excel.Functions.SPG($A431, "SP_TOTAL_REV", H$3)</f>
        <v>118493</v>
      </c>
      <c r="I431" s="4" cm="1">
        <f t="array" ref="I431">_xll.SNL.Clients.Office.Excel.Functions.SPG($A431, "SP_TOTAL_REV", I$3)</f>
        <v>130476</v>
      </c>
      <c r="J431" s="4" cm="1">
        <f t="array" ref="J431">_xll.SNL.Clients.Office.Excel.Functions.SPG($A431, "SP_TOTAL_REV", J$3)</f>
        <v>132327</v>
      </c>
      <c r="K431" s="4" cm="1">
        <f t="array" ref="K431">_xll.SNL.Clients.Office.Excel.Functions.SPG($A431, "SP_TOTAL_REV", K$3)</f>
        <v>137934</v>
      </c>
      <c r="L431" s="4" cm="1">
        <f t="array" ref="L431">_xll.SNL.Clients.Office.Excel.Functions.SPG($A431, "SP_TOTAL_REV", L$3)</f>
        <v>120407</v>
      </c>
      <c r="M431" s="4" cm="1">
        <f t="array" ref="M431">_xll.SNL.Clients.Office.Excel.Functions.SPG($A431, "SP_TOTAL_REV", M$3)</f>
        <v>114674</v>
      </c>
      <c r="N431" s="4" cm="1">
        <f t="array" ref="N431">_xll.SNL.Clients.Office.Excel.Functions.SPG($A431, "SP_TOTAL_REV", N$3)</f>
        <v>114544</v>
      </c>
      <c r="O431" s="4" cm="1">
        <f t="array" ref="O431">_xll.SNL.Clients.Office.Excel.Functions.SPG($A431, "SP_TOTAL_REV", O$3)</f>
        <v>114590</v>
      </c>
      <c r="P431" s="4" cm="1">
        <f t="array" ref="P431">_xll.SNL.Clients.Office.Excel.Functions.SPG($A431, "SP_TOTAL_REV", P$3)</f>
        <v>112061</v>
      </c>
      <c r="Q431" s="4" cm="1">
        <f t="array" ref="Q431">_xll.SNL.Clients.Office.Excel.Functions.SPG($A431, "SP_TOTAL_REV", Q$3)</f>
        <v>111637</v>
      </c>
      <c r="R431" s="4" cm="1">
        <f t="array" ref="R431">_xll.SNL.Clients.Office.Excel.Functions.SPG($A431, "SP_TOTAL_REV", R$3)</f>
        <v>109186</v>
      </c>
      <c r="S431" s="4" cm="1">
        <f t="array" ref="S431">_xll.SNL.Clients.Office.Excel.Functions.SPG($A431, "SP_TOTAL_REV", S$3)</f>
        <v>102611</v>
      </c>
      <c r="T431" s="4" cm="1">
        <f t="array" ref="T431">_xll.SNL.Clients.Office.Excel.Functions.SPG($A431, "SP_TOTAL_REV", T$3)</f>
        <v>84193</v>
      </c>
      <c r="U431" s="4" cm="1">
        <f t="array" ref="U431">_xll.SNL.Clients.Office.Excel.Functions.SPG($A431, "SP_TOTAL_REV", U$3)</f>
        <v>89012</v>
      </c>
      <c r="V431" s="4" cm="1">
        <f t="array" ref="V431">_xll.SNL.Clients.Office.Excel.Functions.SPG($A431, "SP_TOTAL_REV", V$3)</f>
        <v>90608</v>
      </c>
      <c r="W431" s="4" cm="1">
        <f t="array" ref="W431">_xll.SNL.Clients.Office.Excel.Functions.SPG($A431, "SP_TOTAL_REV", W$3)</f>
        <v>91575</v>
      </c>
      <c r="X431" s="4" cm="1">
        <f t="array" ref="X431">_xll.SNL.Clients.Office.Excel.Functions.SPG($A431, "SP_TOTAL_REV", X$3)</f>
        <v>92389</v>
      </c>
      <c r="Y431" s="4" cm="1">
        <f t="array" ref="Y431">_xll.SNL.Clients.Office.Excel.Functions.SPG($A431, "SP_TOTAL_REV", Y$3)</f>
        <v>87195</v>
      </c>
    </row>
    <row r="432" spans="1:25" x14ac:dyDescent="0.3">
      <c r="A432" s="11" t="s">
        <v>1470</v>
      </c>
      <c r="B432" s="4" t="str" cm="1">
        <f t="array" ref="B432">_xll.SNL.Clients.Office.Excel.Functions.SPG($A432, "SP_TOTAL_REV", B$3)</f>
        <v>NA</v>
      </c>
      <c r="C432" s="4" cm="1">
        <f t="array" ref="C432">_xll.SNL.Clients.Office.Excel.Functions.SPG($A432, "SP_TOTAL_REV", C$3)</f>
        <v>455704</v>
      </c>
      <c r="D432" s="4" cm="1">
        <f t="array" ref="D432">_xll.SNL.Clients.Office.Excel.Functions.SPG($A432, "SP_TOTAL_REV", D$3)</f>
        <v>378538</v>
      </c>
      <c r="E432" s="4" cm="1">
        <f t="array" ref="E432">_xll.SNL.Clients.Office.Excel.Functions.SPG($A432, "SP_TOTAL_REV", E$3)</f>
        <v>273497</v>
      </c>
      <c r="F432" s="4" cm="1">
        <f t="array" ref="F432">_xll.SNL.Clients.Office.Excel.Functions.SPG($A432, "SP_TOTAL_REV", F$3)</f>
        <v>291679</v>
      </c>
      <c r="G432" s="4" cm="1">
        <f t="array" ref="G432">_xll.SNL.Clients.Office.Excel.Functions.SPG($A432, "SP_TOTAL_REV", G$3)</f>
        <v>365899</v>
      </c>
      <c r="H432" s="4" cm="1">
        <f t="array" ref="H432">_xll.SNL.Clients.Office.Excel.Functions.SPG($A432, "SP_TOTAL_REV", H$3)</f>
        <v>320311</v>
      </c>
      <c r="I432" s="4" cm="1">
        <f t="array" ref="I432">_xll.SNL.Clients.Office.Excel.Functions.SPG($A432, "SP_TOTAL_REV", I$3)</f>
        <v>260791</v>
      </c>
      <c r="J432" s="4" cm="1">
        <f t="array" ref="J432">_xll.SNL.Clients.Office.Excel.Functions.SPG($A432, "SP_TOTAL_REV", J$3)</f>
        <v>248027</v>
      </c>
      <c r="K432" s="4" cm="1">
        <f t="array" ref="K432">_xll.SNL.Clients.Office.Excel.Functions.SPG($A432, "SP_TOTAL_REV", K$3)</f>
        <v>382721</v>
      </c>
      <c r="L432" s="4" cm="1">
        <f t="array" ref="L432">_xll.SNL.Clients.Office.Excel.Functions.SPG($A432, "SP_TOTAL_REV", L$3)</f>
        <v>319203</v>
      </c>
      <c r="M432" s="4" cm="1">
        <f t="array" ref="M432">_xll.SNL.Clients.Office.Excel.Functions.SPG($A432, "SP_TOTAL_REV", M$3)</f>
        <v>177360</v>
      </c>
      <c r="N432" s="4" cm="1">
        <f t="array" ref="N432">_xll.SNL.Clients.Office.Excel.Functions.SPG($A432, "SP_TOTAL_REV", N$3)</f>
        <v>183573</v>
      </c>
      <c r="O432" s="4" cm="1">
        <f t="array" ref="O432">_xll.SNL.Clients.Office.Excel.Functions.SPG($A432, "SP_TOTAL_REV", O$3)</f>
        <v>233599</v>
      </c>
      <c r="P432" s="4" cm="1">
        <f t="array" ref="P432">_xll.SNL.Clients.Office.Excel.Functions.SPG($A432, "SP_TOTAL_REV", P$3)</f>
        <v>61233</v>
      </c>
      <c r="Q432" s="4" cm="1">
        <f t="array" ref="Q432">_xll.SNL.Clients.Office.Excel.Functions.SPG($A432, "SP_TOTAL_REV", Q$3)</f>
        <v>28935</v>
      </c>
      <c r="R432" s="4" cm="1">
        <f t="array" ref="R432">_xll.SNL.Clients.Office.Excel.Functions.SPG($A432, "SP_TOTAL_REV", R$3)</f>
        <v>27903</v>
      </c>
      <c r="S432" s="4" cm="1">
        <f t="array" ref="S432">_xll.SNL.Clients.Office.Excel.Functions.SPG($A432, "SP_TOTAL_REV", S$3)</f>
        <v>62807</v>
      </c>
      <c r="T432" s="4" cm="1">
        <f t="array" ref="T432">_xll.SNL.Clients.Office.Excel.Functions.SPG($A432, "SP_TOTAL_REV", T$3)</f>
        <v>30067</v>
      </c>
      <c r="U432" s="4" cm="1">
        <f t="array" ref="U432">_xll.SNL.Clients.Office.Excel.Functions.SPG($A432, "SP_TOTAL_REV", U$3)</f>
        <v>294658</v>
      </c>
      <c r="V432" s="4" cm="1">
        <f t="array" ref="V432">_xll.SNL.Clients.Office.Excel.Functions.SPG($A432, "SP_TOTAL_REV", V$3)</f>
        <v>293050</v>
      </c>
      <c r="W432" s="4" cm="1">
        <f t="array" ref="W432">_xll.SNL.Clients.Office.Excel.Functions.SPG($A432, "SP_TOTAL_REV", W$3)</f>
        <v>353743</v>
      </c>
      <c r="X432" s="4" cm="1">
        <f t="array" ref="X432">_xll.SNL.Clients.Office.Excel.Functions.SPG($A432, "SP_TOTAL_REV", X$3)</f>
        <v>370349</v>
      </c>
      <c r="Y432" s="4" cm="1">
        <f t="array" ref="Y432">_xll.SNL.Clients.Office.Excel.Functions.SPG($A432, "SP_TOTAL_REV", Y$3)</f>
        <v>285594</v>
      </c>
    </row>
    <row r="433" spans="1:25" x14ac:dyDescent="0.3">
      <c r="A433" s="11" t="s">
        <v>1471</v>
      </c>
      <c r="B433" s="4" cm="1">
        <f t="array" ref="B433">_xll.SNL.Clients.Office.Excel.Functions.SPG($A433, "SP_TOTAL_REV", B$3)</f>
        <v>916317</v>
      </c>
      <c r="C433" s="4" cm="1">
        <f t="array" ref="C433">_xll.SNL.Clients.Office.Excel.Functions.SPG($A433, "SP_TOTAL_REV", C$3)</f>
        <v>1046509</v>
      </c>
      <c r="D433" s="4" cm="1">
        <f t="array" ref="D433">_xll.SNL.Clients.Office.Excel.Functions.SPG($A433, "SP_TOTAL_REV", D$3)</f>
        <v>886671</v>
      </c>
      <c r="E433" s="4" cm="1">
        <f t="array" ref="E433">_xll.SNL.Clients.Office.Excel.Functions.SPG($A433, "SP_TOTAL_REV", E$3)</f>
        <v>940988</v>
      </c>
      <c r="F433" s="4" cm="1">
        <f t="array" ref="F433">_xll.SNL.Clients.Office.Excel.Functions.SPG($A433, "SP_TOTAL_REV", F$3)</f>
        <v>1073861</v>
      </c>
      <c r="G433" s="4" cm="1">
        <f t="array" ref="G433">_xll.SNL.Clients.Office.Excel.Functions.SPG($A433, "SP_TOTAL_REV", G$3)</f>
        <v>1103493</v>
      </c>
      <c r="H433" s="4" cm="1">
        <f t="array" ref="H433">_xll.SNL.Clients.Office.Excel.Functions.SPG($A433, "SP_TOTAL_REV", H$3)</f>
        <v>651164</v>
      </c>
      <c r="I433" s="4" cm="1">
        <f t="array" ref="I433">_xll.SNL.Clients.Office.Excel.Functions.SPG($A433, "SP_TOTAL_REV", I$3)</f>
        <v>632703</v>
      </c>
      <c r="J433" s="4" cm="1">
        <f t="array" ref="J433">_xll.SNL.Clients.Office.Excel.Functions.SPG($A433, "SP_TOTAL_REV", J$3)</f>
        <v>743281</v>
      </c>
      <c r="K433" s="4" cm="1">
        <f t="array" ref="K433">_xll.SNL.Clients.Office.Excel.Functions.SPG($A433, "SP_TOTAL_REV", K$3)</f>
        <v>1158057</v>
      </c>
      <c r="L433" s="4" cm="1">
        <f t="array" ref="L433">_xll.SNL.Clients.Office.Excel.Functions.SPG($A433, "SP_TOTAL_REV", L$3)</f>
        <v>1035358</v>
      </c>
      <c r="M433" s="4" cm="1">
        <f t="array" ref="M433">_xll.SNL.Clients.Office.Excel.Functions.SPG($A433, "SP_TOTAL_REV", M$3)</f>
        <v>1166158</v>
      </c>
      <c r="N433" s="4" cm="1">
        <f t="array" ref="N433">_xll.SNL.Clients.Office.Excel.Functions.SPG($A433, "SP_TOTAL_REV", N$3)</f>
        <v>1113957</v>
      </c>
      <c r="O433" s="4" cm="1">
        <f t="array" ref="O433">_xll.SNL.Clients.Office.Excel.Functions.SPG($A433, "SP_TOTAL_REV", O$3)</f>
        <v>1255248</v>
      </c>
      <c r="P433" s="4" cm="1">
        <f t="array" ref="P433">_xll.SNL.Clients.Office.Excel.Functions.SPG($A433, "SP_TOTAL_REV", P$3)</f>
        <v>1110351</v>
      </c>
      <c r="Q433" s="4" cm="1">
        <f t="array" ref="Q433">_xll.SNL.Clients.Office.Excel.Functions.SPG($A433, "SP_TOTAL_REV", Q$3)</f>
        <v>1072730</v>
      </c>
      <c r="R433" s="4" cm="1">
        <f t="array" ref="R433">_xll.SNL.Clients.Office.Excel.Functions.SPG($A433, "SP_TOTAL_REV", R$3)</f>
        <v>1094834</v>
      </c>
      <c r="S433" s="4" cm="1">
        <f t="array" ref="S433">_xll.SNL.Clients.Office.Excel.Functions.SPG($A433, "SP_TOTAL_REV", S$3)</f>
        <v>1060292</v>
      </c>
      <c r="T433" s="4" cm="1">
        <f t="array" ref="T433">_xll.SNL.Clients.Office.Excel.Functions.SPG($A433, "SP_TOTAL_REV", T$3)</f>
        <v>787451</v>
      </c>
      <c r="U433" s="4" cm="1">
        <f t="array" ref="U433">_xll.SNL.Clients.Office.Excel.Functions.SPG($A433, "SP_TOTAL_REV", U$3)</f>
        <v>787772</v>
      </c>
      <c r="V433" s="4" cm="1">
        <f t="array" ref="V433">_xll.SNL.Clients.Office.Excel.Functions.SPG($A433, "SP_TOTAL_REV", V$3)</f>
        <v>869073</v>
      </c>
      <c r="W433" s="4" cm="1">
        <f t="array" ref="W433">_xll.SNL.Clients.Office.Excel.Functions.SPG($A433, "SP_TOTAL_REV", W$3)</f>
        <v>806698</v>
      </c>
      <c r="X433" s="4" cm="1">
        <f t="array" ref="X433">_xll.SNL.Clients.Office.Excel.Functions.SPG($A433, "SP_TOTAL_REV", X$3)</f>
        <v>775598</v>
      </c>
      <c r="Y433" s="4" cm="1">
        <f t="array" ref="Y433">_xll.SNL.Clients.Office.Excel.Functions.SPG($A433, "SP_TOTAL_REV", Y$3)</f>
        <v>680882</v>
      </c>
    </row>
    <row r="434" spans="1:25" x14ac:dyDescent="0.3">
      <c r="A434" s="11" t="s">
        <v>1472</v>
      </c>
      <c r="B434" s="4" t="str" cm="1">
        <f t="array" ref="B434">_xll.SNL.Clients.Office.Excel.Functions.SPG($A434, "SP_TOTAL_REV", B$3)</f>
        <v>NA</v>
      </c>
      <c r="C434" s="4" cm="1">
        <f t="array" ref="C434">_xll.SNL.Clients.Office.Excel.Functions.SPG($A434, "SP_TOTAL_REV", C$3)</f>
        <v>462274</v>
      </c>
      <c r="D434" s="4" cm="1">
        <f t="array" ref="D434">_xll.SNL.Clients.Office.Excel.Functions.SPG($A434, "SP_TOTAL_REV", D$3)</f>
        <v>463567</v>
      </c>
      <c r="E434" s="4" cm="1">
        <f t="array" ref="E434">_xll.SNL.Clients.Office.Excel.Functions.SPG($A434, "SP_TOTAL_REV", E$3)</f>
        <v>469759</v>
      </c>
      <c r="F434" s="4" cm="1">
        <f t="array" ref="F434">_xll.SNL.Clients.Office.Excel.Functions.SPG($A434, "SP_TOTAL_REV", F$3)</f>
        <v>467109</v>
      </c>
      <c r="G434" s="4" cm="1">
        <f t="array" ref="G434">_xll.SNL.Clients.Office.Excel.Functions.SPG($A434, "SP_TOTAL_REV", G$3)</f>
        <v>490612</v>
      </c>
      <c r="H434" s="4" cm="1">
        <f t="array" ref="H434">_xll.SNL.Clients.Office.Excel.Functions.SPG($A434, "SP_TOTAL_REV", H$3)</f>
        <v>495444</v>
      </c>
      <c r="I434" s="4" cm="1">
        <f t="array" ref="I434">_xll.SNL.Clients.Office.Excel.Functions.SPG($A434, "SP_TOTAL_REV", I$3)</f>
        <v>500148</v>
      </c>
      <c r="J434" s="4" cm="1">
        <f t="array" ref="J434">_xll.SNL.Clients.Office.Excel.Functions.SPG($A434, "SP_TOTAL_REV", J$3)</f>
        <v>484808</v>
      </c>
      <c r="K434" s="4" cm="1">
        <f t="array" ref="K434">_xll.SNL.Clients.Office.Excel.Functions.SPG($A434, "SP_TOTAL_REV", K$3)</f>
        <v>492218</v>
      </c>
      <c r="L434" s="4" cm="1">
        <f t="array" ref="L434">_xll.SNL.Clients.Office.Excel.Functions.SPG($A434, "SP_TOTAL_REV", L$3)</f>
        <v>492388</v>
      </c>
      <c r="M434" s="4" cm="1">
        <f t="array" ref="M434">_xll.SNL.Clients.Office.Excel.Functions.SPG($A434, "SP_TOTAL_REV", M$3)</f>
        <v>474171</v>
      </c>
      <c r="N434" s="4" cm="1">
        <f t="array" ref="N434">_xll.SNL.Clients.Office.Excel.Functions.SPG($A434, "SP_TOTAL_REV", N$3)</f>
        <v>447041</v>
      </c>
      <c r="O434" s="4" cm="1">
        <f t="array" ref="O434">_xll.SNL.Clients.Office.Excel.Functions.SPG($A434, "SP_TOTAL_REV", O$3)</f>
        <v>449072</v>
      </c>
      <c r="P434" s="4" cm="1">
        <f t="array" ref="P434">_xll.SNL.Clients.Office.Excel.Functions.SPG($A434, "SP_TOTAL_REV", P$3)</f>
        <v>435262</v>
      </c>
      <c r="Q434" s="4" cm="1">
        <f t="array" ref="Q434">_xll.SNL.Clients.Office.Excel.Functions.SPG($A434, "SP_TOTAL_REV", Q$3)</f>
        <v>429783</v>
      </c>
      <c r="R434" s="4" cm="1">
        <f t="array" ref="R434">_xll.SNL.Clients.Office.Excel.Functions.SPG($A434, "SP_TOTAL_REV", R$3)</f>
        <v>385852</v>
      </c>
      <c r="S434" s="4" cm="1">
        <f t="array" ref="S434">_xll.SNL.Clients.Office.Excel.Functions.SPG($A434, "SP_TOTAL_REV", S$3)</f>
        <v>367224</v>
      </c>
      <c r="T434" s="4" cm="1">
        <f t="array" ref="T434">_xll.SNL.Clients.Office.Excel.Functions.SPG($A434, "SP_TOTAL_REV", T$3)</f>
        <v>286040</v>
      </c>
      <c r="U434" s="4" cm="1">
        <f t="array" ref="U434">_xll.SNL.Clients.Office.Excel.Functions.SPG($A434, "SP_TOTAL_REV", U$3)</f>
        <v>378561</v>
      </c>
      <c r="V434" s="4" cm="1">
        <f t="array" ref="V434">_xll.SNL.Clients.Office.Excel.Functions.SPG($A434, "SP_TOTAL_REV", V$3)</f>
        <v>391294</v>
      </c>
      <c r="W434" s="4" cm="1">
        <f t="array" ref="W434">_xll.SNL.Clients.Office.Excel.Functions.SPG($A434, "SP_TOTAL_REV", W$3)</f>
        <v>325130</v>
      </c>
      <c r="X434" s="4" cm="1">
        <f t="array" ref="X434">_xll.SNL.Clients.Office.Excel.Functions.SPG($A434, "SP_TOTAL_REV", X$3)</f>
        <v>205869</v>
      </c>
      <c r="Y434" s="4" cm="1">
        <f t="array" ref="Y434">_xll.SNL.Clients.Office.Excel.Functions.SPG($A434, "SP_TOTAL_REV", Y$3)</f>
        <v>211210</v>
      </c>
    </row>
    <row r="435" spans="1:25" x14ac:dyDescent="0.3">
      <c r="A435" s="11" t="s">
        <v>1473</v>
      </c>
      <c r="B435" s="4" t="str" cm="1">
        <f t="array" ref="B435">_xll.SNL.Clients.Office.Excel.Functions.SPG($A435, "SP_TOTAL_REV", B$3)</f>
        <v>NA</v>
      </c>
      <c r="C435" s="4" cm="1">
        <f t="array" ref="C435">_xll.SNL.Clients.Office.Excel.Functions.SPG($A435, "SP_TOTAL_REV", C$3)</f>
        <v>492161</v>
      </c>
      <c r="D435" s="4" cm="1">
        <f t="array" ref="D435">_xll.SNL.Clients.Office.Excel.Functions.SPG($A435, "SP_TOTAL_REV", D$3)</f>
        <v>280345</v>
      </c>
      <c r="E435" s="4" cm="1">
        <f t="array" ref="E435">_xll.SNL.Clients.Office.Excel.Functions.SPG($A435, "SP_TOTAL_REV", E$3)</f>
        <v>266201</v>
      </c>
      <c r="F435" s="4" cm="1">
        <f t="array" ref="F435">_xll.SNL.Clients.Office.Excel.Functions.SPG($A435, "SP_TOTAL_REV", F$3)</f>
        <v>239155</v>
      </c>
      <c r="G435" s="4" cm="1">
        <f t="array" ref="G435">_xll.SNL.Clients.Office.Excel.Functions.SPG($A435, "SP_TOTAL_REV", G$3)</f>
        <v>295492</v>
      </c>
      <c r="H435" s="4" cm="1">
        <f t="array" ref="H435">_xll.SNL.Clients.Office.Excel.Functions.SPG($A435, "SP_TOTAL_REV", H$3)</f>
        <v>299640</v>
      </c>
      <c r="I435" s="4" cm="1">
        <f t="array" ref="I435">_xll.SNL.Clients.Office.Excel.Functions.SPG($A435, "SP_TOTAL_REV", I$3)</f>
        <v>273535</v>
      </c>
      <c r="J435" s="4" cm="1">
        <f t="array" ref="J435">_xll.SNL.Clients.Office.Excel.Functions.SPG($A435, "SP_TOTAL_REV", J$3)</f>
        <v>261916</v>
      </c>
      <c r="K435" s="4" cm="1">
        <f t="array" ref="K435">_xll.SNL.Clients.Office.Excel.Functions.SPG($A435, "SP_TOTAL_REV", K$3)</f>
        <v>307532</v>
      </c>
      <c r="L435" s="4" cm="1">
        <f t="array" ref="L435">_xll.SNL.Clients.Office.Excel.Functions.SPG($A435, "SP_TOTAL_REV", L$3)</f>
        <v>324037</v>
      </c>
      <c r="M435" s="4" cm="1">
        <f t="array" ref="M435">_xll.SNL.Clients.Office.Excel.Functions.SPG($A435, "SP_TOTAL_REV", M$3)</f>
        <v>322893</v>
      </c>
      <c r="N435" s="4" cm="1">
        <f t="array" ref="N435">_xll.SNL.Clients.Office.Excel.Functions.SPG($A435, "SP_TOTAL_REV", N$3)</f>
        <v>267040</v>
      </c>
      <c r="O435" s="4" cm="1">
        <f t="array" ref="O435">_xll.SNL.Clients.Office.Excel.Functions.SPG($A435, "SP_TOTAL_REV", O$3)</f>
        <v>291768</v>
      </c>
      <c r="P435" s="4" cm="1">
        <f t="array" ref="P435">_xll.SNL.Clients.Office.Excel.Functions.SPG($A435, "SP_TOTAL_REV", P$3)</f>
        <v>279877</v>
      </c>
      <c r="Q435" s="4" cm="1">
        <f t="array" ref="Q435">_xll.SNL.Clients.Office.Excel.Functions.SPG($A435, "SP_TOTAL_REV", Q$3)</f>
        <v>270357</v>
      </c>
      <c r="R435" s="4" cm="1">
        <f t="array" ref="R435">_xll.SNL.Clients.Office.Excel.Functions.SPG($A435, "SP_TOTAL_REV", R$3)</f>
        <v>230147</v>
      </c>
      <c r="S435" s="4" cm="1">
        <f t="array" ref="S435">_xll.SNL.Clients.Office.Excel.Functions.SPG($A435, "SP_TOTAL_REV", S$3)</f>
        <v>255405</v>
      </c>
      <c r="T435" s="4" cm="1">
        <f t="array" ref="T435">_xll.SNL.Clients.Office.Excel.Functions.SPG($A435, "SP_TOTAL_REV", T$3)</f>
        <v>212096</v>
      </c>
      <c r="U435" s="4" cm="1">
        <f t="array" ref="U435">_xll.SNL.Clients.Office.Excel.Functions.SPG($A435, "SP_TOTAL_REV", U$3)</f>
        <v>187475</v>
      </c>
      <c r="V435" s="4" cm="1">
        <f t="array" ref="V435">_xll.SNL.Clients.Office.Excel.Functions.SPG($A435, "SP_TOTAL_REV", V$3)</f>
        <v>196597</v>
      </c>
      <c r="W435" s="4" cm="1">
        <f t="array" ref="W435">_xll.SNL.Clients.Office.Excel.Functions.SPG($A435, "SP_TOTAL_REV", W$3)</f>
        <v>240369</v>
      </c>
      <c r="X435" s="4" cm="1">
        <f t="array" ref="X435">_xll.SNL.Clients.Office.Excel.Functions.SPG($A435, "SP_TOTAL_REV", X$3)</f>
        <v>238461</v>
      </c>
      <c r="Y435" s="4" cm="1">
        <f t="array" ref="Y435">_xll.SNL.Clients.Office.Excel.Functions.SPG($A435, "SP_TOTAL_REV", Y$3)</f>
        <v>218203</v>
      </c>
    </row>
    <row r="436" spans="1:25" x14ac:dyDescent="0.3">
      <c r="A436" s="11" t="s">
        <v>1474</v>
      </c>
      <c r="B436" s="4" t="str" cm="1">
        <f t="array" ref="B436">_xll.SNL.Clients.Office.Excel.Functions.SPG($A436, "SP_TOTAL_REV", B$3)</f>
        <v>NA</v>
      </c>
      <c r="C436" s="4" cm="1">
        <f t="array" ref="C436">_xll.SNL.Clients.Office.Excel.Functions.SPG($A436, "SP_TOTAL_REV", C$3)</f>
        <v>727100</v>
      </c>
      <c r="D436" s="4" cm="1">
        <f t="array" ref="D436">_xll.SNL.Clients.Office.Excel.Functions.SPG($A436, "SP_TOTAL_REV", D$3)</f>
        <v>637000</v>
      </c>
      <c r="E436" s="4" cm="1">
        <f t="array" ref="E436">_xll.SNL.Clients.Office.Excel.Functions.SPG($A436, "SP_TOTAL_REV", E$3)</f>
        <v>711000</v>
      </c>
      <c r="F436" s="4" cm="1">
        <f t="array" ref="F436">_xll.SNL.Clients.Office.Excel.Functions.SPG($A436, "SP_TOTAL_REV", F$3)</f>
        <v>742600</v>
      </c>
      <c r="G436" s="4" cm="1">
        <f t="array" ref="G436">_xll.SNL.Clients.Office.Excel.Functions.SPG($A436, "SP_TOTAL_REV", G$3)</f>
        <v>744000</v>
      </c>
      <c r="H436" s="4" cm="1">
        <f t="array" ref="H436">_xll.SNL.Clients.Office.Excel.Functions.SPG($A436, "SP_TOTAL_REV", H$3)</f>
        <v>665100</v>
      </c>
      <c r="I436" s="4" cm="1">
        <f t="array" ref="I436">_xll.SNL.Clients.Office.Excel.Functions.SPG($A436, "SP_TOTAL_REV", I$3)</f>
        <v>846100</v>
      </c>
      <c r="J436" s="4" cm="1">
        <f t="array" ref="J436">_xll.SNL.Clients.Office.Excel.Functions.SPG($A436, "SP_TOTAL_REV", J$3)</f>
        <v>866500</v>
      </c>
      <c r="K436" s="4" cm="1">
        <f t="array" ref="K436">_xll.SNL.Clients.Office.Excel.Functions.SPG($A436, "SP_TOTAL_REV", K$3)</f>
        <v>783800</v>
      </c>
      <c r="L436" s="4" cm="1">
        <f t="array" ref="L436">_xll.SNL.Clients.Office.Excel.Functions.SPG($A436, "SP_TOTAL_REV", L$3)</f>
        <v>613400</v>
      </c>
      <c r="M436" s="4" cm="1">
        <f t="array" ref="M436">_xll.SNL.Clients.Office.Excel.Functions.SPG($A436, "SP_TOTAL_REV", M$3)</f>
        <v>1002300</v>
      </c>
      <c r="N436" s="4" cm="1">
        <f t="array" ref="N436">_xll.SNL.Clients.Office.Excel.Functions.SPG($A436, "SP_TOTAL_REV", N$3)</f>
        <v>636900</v>
      </c>
      <c r="O436" s="4" cm="1">
        <f t="array" ref="O436">_xll.SNL.Clients.Office.Excel.Functions.SPG($A436, "SP_TOTAL_REV", O$3)</f>
        <v>509800</v>
      </c>
      <c r="P436" s="4" cm="1">
        <f t="array" ref="P436">_xll.SNL.Clients.Office.Excel.Functions.SPG($A436, "SP_TOTAL_REV", P$3)</f>
        <v>176600</v>
      </c>
      <c r="Q436" s="4" cm="1">
        <f t="array" ref="Q436">_xll.SNL.Clients.Office.Excel.Functions.SPG($A436, "SP_TOTAL_REV", Q$3)</f>
        <v>375338</v>
      </c>
      <c r="R436" s="4" cm="1">
        <f t="array" ref="R436">_xll.SNL.Clients.Office.Excel.Functions.SPG($A436, "SP_TOTAL_REV", R$3)</f>
        <v>809203</v>
      </c>
      <c r="S436" s="4" cm="1">
        <f t="array" ref="S436">_xll.SNL.Clients.Office.Excel.Functions.SPG($A436, "SP_TOTAL_REV", S$3)</f>
        <v>476058</v>
      </c>
      <c r="T436" s="4" cm="1">
        <f t="array" ref="T436">_xll.SNL.Clients.Office.Excel.Functions.SPG($A436, "SP_TOTAL_REV", T$3)</f>
        <v>201754</v>
      </c>
      <c r="U436" s="4" cm="1">
        <f t="array" ref="U436">_xll.SNL.Clients.Office.Excel.Functions.SPG($A436, "SP_TOTAL_REV", U$3)</f>
        <v>174653</v>
      </c>
      <c r="V436" s="4" cm="1">
        <f t="array" ref="V436">_xll.SNL.Clients.Office.Excel.Functions.SPG($A436, "SP_TOTAL_REV", V$3)</f>
        <v>152178</v>
      </c>
      <c r="W436" s="4" cm="1">
        <f t="array" ref="W436">_xll.SNL.Clients.Office.Excel.Functions.SPG($A436, "SP_TOTAL_REV", W$3)</f>
        <v>126492</v>
      </c>
      <c r="X436" s="4" cm="1">
        <f t="array" ref="X436">_xll.SNL.Clients.Office.Excel.Functions.SPG($A436, "SP_TOTAL_REV", X$3)</f>
        <v>108252</v>
      </c>
      <c r="Y436" s="4" cm="1">
        <f t="array" ref="Y436">_xll.SNL.Clients.Office.Excel.Functions.SPG($A436, "SP_TOTAL_REV", Y$3)</f>
        <v>147968</v>
      </c>
    </row>
    <row r="437" spans="1:25" x14ac:dyDescent="0.3">
      <c r="A437" s="11" t="s">
        <v>1475</v>
      </c>
      <c r="B437" s="4" t="str" cm="1">
        <f t="array" ref="B437">_xll.SNL.Clients.Office.Excel.Functions.SPG($A437, "SP_TOTAL_REV", B$3)</f>
        <v>NA</v>
      </c>
      <c r="C437" s="4" cm="1">
        <f t="array" ref="C437">_xll.SNL.Clients.Office.Excel.Functions.SPG($A437, "SP_TOTAL_REV", C$3)</f>
        <v>279219</v>
      </c>
      <c r="D437" s="4" cm="1">
        <f t="array" ref="D437">_xll.SNL.Clients.Office.Excel.Functions.SPG($A437, "SP_TOTAL_REV", D$3)</f>
        <v>198321</v>
      </c>
      <c r="E437" s="4" cm="1">
        <f t="array" ref="E437">_xll.SNL.Clients.Office.Excel.Functions.SPG($A437, "SP_TOTAL_REV", E$3)</f>
        <v>168587</v>
      </c>
      <c r="F437" s="4" cm="1">
        <f t="array" ref="F437">_xll.SNL.Clients.Office.Excel.Functions.SPG($A437, "SP_TOTAL_REV", F$3)</f>
        <v>122683</v>
      </c>
      <c r="G437" s="4" cm="1">
        <f t="array" ref="G437">_xll.SNL.Clients.Office.Excel.Functions.SPG($A437, "SP_TOTAL_REV", G$3)</f>
        <v>123923</v>
      </c>
      <c r="H437" s="4" cm="1">
        <f t="array" ref="H437">_xll.SNL.Clients.Office.Excel.Functions.SPG($A437, "SP_TOTAL_REV", H$3)</f>
        <v>130312</v>
      </c>
      <c r="I437" s="4" cm="1">
        <f t="array" ref="I437">_xll.SNL.Clients.Office.Excel.Functions.SPG($A437, "SP_TOTAL_REV", I$3)</f>
        <v>172671</v>
      </c>
      <c r="J437" s="4" cm="1">
        <f t="array" ref="J437">_xll.SNL.Clients.Office.Excel.Functions.SPG($A437, "SP_TOTAL_REV", J$3)</f>
        <v>134048</v>
      </c>
      <c r="K437" s="4" cm="1">
        <f t="array" ref="K437">_xll.SNL.Clients.Office.Excel.Functions.SPG($A437, "SP_TOTAL_REV", K$3)</f>
        <v>143593</v>
      </c>
      <c r="L437" s="4" cm="1">
        <f t="array" ref="L437">_xll.SNL.Clients.Office.Excel.Functions.SPG($A437, "SP_TOTAL_REV", L$3)</f>
        <v>146502</v>
      </c>
      <c r="M437" s="4" cm="1">
        <f t="array" ref="M437">_xll.SNL.Clients.Office.Excel.Functions.SPG($A437, "SP_TOTAL_REV", M$3)</f>
        <v>150658</v>
      </c>
      <c r="N437" s="4" cm="1">
        <f t="array" ref="N437">_xll.SNL.Clients.Office.Excel.Functions.SPG($A437, "SP_TOTAL_REV", N$3)</f>
        <v>125331</v>
      </c>
      <c r="O437" s="4" cm="1">
        <f t="array" ref="O437">_xll.SNL.Clients.Office.Excel.Functions.SPG($A437, "SP_TOTAL_REV", O$3)</f>
        <v>159608</v>
      </c>
      <c r="P437" s="4" cm="1">
        <f t="array" ref="P437">_xll.SNL.Clients.Office.Excel.Functions.SPG($A437, "SP_TOTAL_REV", P$3)</f>
        <v>151198</v>
      </c>
      <c r="Q437" s="4" cm="1">
        <f t="array" ref="Q437">_xll.SNL.Clients.Office.Excel.Functions.SPG($A437, "SP_TOTAL_REV", Q$3)</f>
        <v>153052</v>
      </c>
      <c r="R437" s="4" cm="1">
        <f t="array" ref="R437">_xll.SNL.Clients.Office.Excel.Functions.SPG($A437, "SP_TOTAL_REV", R$3)</f>
        <v>134968</v>
      </c>
      <c r="S437" s="4" cm="1">
        <f t="array" ref="S437">_xll.SNL.Clients.Office.Excel.Functions.SPG($A437, "SP_TOTAL_REV", S$3)</f>
        <v>139269</v>
      </c>
      <c r="T437" s="4" cm="1">
        <f t="array" ref="T437">_xll.SNL.Clients.Office.Excel.Functions.SPG($A437, "SP_TOTAL_REV", T$3)</f>
        <v>116961</v>
      </c>
      <c r="U437" s="4" cm="1">
        <f t="array" ref="U437">_xll.SNL.Clients.Office.Excel.Functions.SPG($A437, "SP_TOTAL_REV", U$3)</f>
        <v>128663</v>
      </c>
      <c r="V437" s="4" cm="1">
        <f t="array" ref="V437">_xll.SNL.Clients.Office.Excel.Functions.SPG($A437, "SP_TOTAL_REV", V$3)</f>
        <v>118101</v>
      </c>
      <c r="W437" s="4" cm="1">
        <f t="array" ref="W437">_xll.SNL.Clients.Office.Excel.Functions.SPG($A437, "SP_TOTAL_REV", W$3)</f>
        <v>126614</v>
      </c>
      <c r="X437" s="4" cm="1">
        <f t="array" ref="X437">_xll.SNL.Clients.Office.Excel.Functions.SPG($A437, "SP_TOTAL_REV", X$3)</f>
        <v>121964</v>
      </c>
      <c r="Y437" s="4" cm="1">
        <f t="array" ref="Y437">_xll.SNL.Clients.Office.Excel.Functions.SPG($A437, "SP_TOTAL_REV", Y$3)</f>
        <v>116225</v>
      </c>
    </row>
    <row r="438" spans="1:25" x14ac:dyDescent="0.3">
      <c r="A438" s="11" t="s">
        <v>1476</v>
      </c>
      <c r="B438" s="4" t="str" cm="1">
        <f t="array" ref="B438">_xll.SNL.Clients.Office.Excel.Functions.SPG($A438, "SP_TOTAL_REV", B$3)</f>
        <v>NA</v>
      </c>
      <c r="C438" s="4" cm="1">
        <f t="array" ref="C438">_xll.SNL.Clients.Office.Excel.Functions.SPG($A438, "SP_TOTAL_REV", C$3)</f>
        <v>333857</v>
      </c>
      <c r="D438" s="4" cm="1">
        <f t="array" ref="D438">_xll.SNL.Clients.Office.Excel.Functions.SPG($A438, "SP_TOTAL_REV", D$3)</f>
        <v>321147</v>
      </c>
      <c r="E438" s="4" cm="1">
        <f t="array" ref="E438">_xll.SNL.Clients.Office.Excel.Functions.SPG($A438, "SP_TOTAL_REV", E$3)</f>
        <v>319418</v>
      </c>
      <c r="F438" s="4" cm="1">
        <f t="array" ref="F438">_xll.SNL.Clients.Office.Excel.Functions.SPG($A438, "SP_TOTAL_REV", F$3)</f>
        <v>328644</v>
      </c>
      <c r="G438" s="4" cm="1">
        <f t="array" ref="G438">_xll.SNL.Clients.Office.Excel.Functions.SPG($A438, "SP_TOTAL_REV", G$3)</f>
        <v>312513</v>
      </c>
      <c r="H438" s="4" cm="1">
        <f t="array" ref="H438">_xll.SNL.Clients.Office.Excel.Functions.SPG($A438, "SP_TOTAL_REV", H$3)</f>
        <v>289579</v>
      </c>
      <c r="I438" s="4" cm="1">
        <f t="array" ref="I438">_xll.SNL.Clients.Office.Excel.Functions.SPG($A438, "SP_TOTAL_REV", I$3)</f>
        <v>309852</v>
      </c>
      <c r="J438" s="4" cm="1">
        <f t="array" ref="J438">_xll.SNL.Clients.Office.Excel.Functions.SPG($A438, "SP_TOTAL_REV", J$3)</f>
        <v>314724</v>
      </c>
      <c r="K438" s="4" cm="1">
        <f t="array" ref="K438">_xll.SNL.Clients.Office.Excel.Functions.SPG($A438, "SP_TOTAL_REV", K$3)</f>
        <v>296189</v>
      </c>
      <c r="L438" s="4" cm="1">
        <f t="array" ref="L438">_xll.SNL.Clients.Office.Excel.Functions.SPG($A438, "SP_TOTAL_REV", L$3)</f>
        <v>286833</v>
      </c>
      <c r="M438" s="4" cm="1">
        <f t="array" ref="M438">_xll.SNL.Clients.Office.Excel.Functions.SPG($A438, "SP_TOTAL_REV", M$3)</f>
        <v>292980</v>
      </c>
      <c r="N438" s="4" cm="1">
        <f t="array" ref="N438">_xll.SNL.Clients.Office.Excel.Functions.SPG($A438, "SP_TOTAL_REV", N$3)</f>
        <v>338367</v>
      </c>
      <c r="O438" s="4" cm="1">
        <f t="array" ref="O438">_xll.SNL.Clients.Office.Excel.Functions.SPG($A438, "SP_TOTAL_REV", O$3)</f>
        <v>325758</v>
      </c>
      <c r="P438" s="4" cm="1">
        <f t="array" ref="P438">_xll.SNL.Clients.Office.Excel.Functions.SPG($A438, "SP_TOTAL_REV", P$3)</f>
        <v>336994</v>
      </c>
      <c r="Q438" s="4" cm="1">
        <f t="array" ref="Q438">_xll.SNL.Clients.Office.Excel.Functions.SPG($A438, "SP_TOTAL_REV", Q$3)</f>
        <v>328813</v>
      </c>
      <c r="R438" s="4" cm="1">
        <f t="array" ref="R438">_xll.SNL.Clients.Office.Excel.Functions.SPG($A438, "SP_TOTAL_REV", R$3)</f>
        <v>369861</v>
      </c>
      <c r="S438" s="4" cm="1">
        <f t="array" ref="S438">_xll.SNL.Clients.Office.Excel.Functions.SPG($A438, "SP_TOTAL_REV", S$3)</f>
        <v>375234</v>
      </c>
      <c r="T438" s="4" cm="1">
        <f t="array" ref="T438">_xll.SNL.Clients.Office.Excel.Functions.SPG($A438, "SP_TOTAL_REV", T$3)</f>
        <v>364441</v>
      </c>
      <c r="U438" s="4" cm="1">
        <f t="array" ref="U438">_xll.SNL.Clients.Office.Excel.Functions.SPG($A438, "SP_TOTAL_REV", U$3)</f>
        <v>329081</v>
      </c>
      <c r="V438" s="4" cm="1">
        <f t="array" ref="V438">_xll.SNL.Clients.Office.Excel.Functions.SPG($A438, "SP_TOTAL_REV", V$3)</f>
        <v>388024</v>
      </c>
      <c r="W438" s="4" cm="1">
        <f t="array" ref="W438">_xll.SNL.Clients.Office.Excel.Functions.SPG($A438, "SP_TOTAL_REV", W$3)</f>
        <v>380338</v>
      </c>
      <c r="X438" s="4" cm="1">
        <f t="array" ref="X438">_xll.SNL.Clients.Office.Excel.Functions.SPG($A438, "SP_TOTAL_REV", X$3)</f>
        <v>394964</v>
      </c>
      <c r="Y438" s="4" cm="1">
        <f t="array" ref="Y438">_xll.SNL.Clients.Office.Excel.Functions.SPG($A438, "SP_TOTAL_REV", Y$3)</f>
        <v>363629</v>
      </c>
    </row>
    <row r="439" spans="1:25" x14ac:dyDescent="0.3">
      <c r="A439" s="11" t="s">
        <v>1477</v>
      </c>
      <c r="B439" s="4" t="str" cm="1">
        <f t="array" ref="B439">_xll.SNL.Clients.Office.Excel.Functions.SPG($A439, "SP_TOTAL_REV", B$3)</f>
        <v>NA</v>
      </c>
      <c r="C439" s="4" cm="1">
        <f t="array" ref="C439">_xll.SNL.Clients.Office.Excel.Functions.SPG($A439, "SP_TOTAL_REV", C$3)</f>
        <v>461142</v>
      </c>
      <c r="D439" s="4" cm="1">
        <f t="array" ref="D439">_xll.SNL.Clients.Office.Excel.Functions.SPG($A439, "SP_TOTAL_REV", D$3)</f>
        <v>459714</v>
      </c>
      <c r="E439" s="4" cm="1">
        <f t="array" ref="E439">_xll.SNL.Clients.Office.Excel.Functions.SPG($A439, "SP_TOTAL_REV", E$3)</f>
        <v>431707</v>
      </c>
      <c r="F439" s="4" cm="1">
        <f t="array" ref="F439">_xll.SNL.Clients.Office.Excel.Functions.SPG($A439, "SP_TOTAL_REV", F$3)</f>
        <v>420383</v>
      </c>
      <c r="G439" s="4" cm="1">
        <f t="array" ref="G439">_xll.SNL.Clients.Office.Excel.Functions.SPG($A439, "SP_TOTAL_REV", G$3)</f>
        <v>401968</v>
      </c>
      <c r="H439" s="4" cm="1">
        <f t="array" ref="H439">_xll.SNL.Clients.Office.Excel.Functions.SPG($A439, "SP_TOTAL_REV", H$3)</f>
        <v>403715</v>
      </c>
      <c r="I439" s="4" cm="1">
        <f t="array" ref="I439">_xll.SNL.Clients.Office.Excel.Functions.SPG($A439, "SP_TOTAL_REV", I$3)</f>
        <v>390564</v>
      </c>
      <c r="J439" s="4" cm="1">
        <f t="array" ref="J439">_xll.SNL.Clients.Office.Excel.Functions.SPG($A439, "SP_TOTAL_REV", J$3)</f>
        <v>383876</v>
      </c>
      <c r="K439" s="4" cm="1">
        <f t="array" ref="K439">_xll.SNL.Clients.Office.Excel.Functions.SPG($A439, "SP_TOTAL_REV", K$3)</f>
        <v>350044</v>
      </c>
      <c r="L439" s="4" cm="1">
        <f t="array" ref="L439">_xll.SNL.Clients.Office.Excel.Functions.SPG($A439, "SP_TOTAL_REV", L$3)</f>
        <v>354375</v>
      </c>
      <c r="M439" s="4" cm="1">
        <f t="array" ref="M439">_xll.SNL.Clients.Office.Excel.Functions.SPG($A439, "SP_TOTAL_REV", M$3)</f>
        <v>341767</v>
      </c>
      <c r="N439" s="4" cm="1">
        <f t="array" ref="N439">_xll.SNL.Clients.Office.Excel.Functions.SPG($A439, "SP_TOTAL_REV", N$3)</f>
        <v>335968</v>
      </c>
      <c r="O439" s="4" cm="1">
        <f t="array" ref="O439">_xll.SNL.Clients.Office.Excel.Functions.SPG($A439, "SP_TOTAL_REV", O$3)</f>
        <v>332690</v>
      </c>
      <c r="P439" s="4" cm="1">
        <f t="array" ref="P439">_xll.SNL.Clients.Office.Excel.Functions.SPG($A439, "SP_TOTAL_REV", P$3)</f>
        <v>333961</v>
      </c>
      <c r="Q439" s="4" cm="1">
        <f t="array" ref="Q439">_xll.SNL.Clients.Office.Excel.Functions.SPG($A439, "SP_TOTAL_REV", Q$3)</f>
        <v>321567</v>
      </c>
      <c r="R439" s="4" cm="1">
        <f t="array" ref="R439">_xll.SNL.Clients.Office.Excel.Functions.SPG($A439, "SP_TOTAL_REV", R$3)</f>
        <v>308503</v>
      </c>
      <c r="S439" s="4" cm="1">
        <f t="array" ref="S439">_xll.SNL.Clients.Office.Excel.Functions.SPG($A439, "SP_TOTAL_REV", S$3)</f>
        <v>291997</v>
      </c>
      <c r="T439" s="4" cm="1">
        <f t="array" ref="T439">_xll.SNL.Clients.Office.Excel.Functions.SPG($A439, "SP_TOTAL_REV", T$3)</f>
        <v>216041</v>
      </c>
      <c r="U439" s="4" cm="1">
        <f t="array" ref="U439">_xll.SNL.Clients.Office.Excel.Functions.SPG($A439, "SP_TOTAL_REV", U$3)</f>
        <v>281564</v>
      </c>
      <c r="V439" s="4" cm="1">
        <f t="array" ref="V439">_xll.SNL.Clients.Office.Excel.Functions.SPG($A439, "SP_TOTAL_REV", V$3)</f>
        <v>300841</v>
      </c>
      <c r="W439" s="4" cm="1">
        <f t="array" ref="W439">_xll.SNL.Clients.Office.Excel.Functions.SPG($A439, "SP_TOTAL_REV", W$3)</f>
        <v>292692</v>
      </c>
      <c r="X439" s="4" cm="1">
        <f t="array" ref="X439">_xll.SNL.Clients.Office.Excel.Functions.SPG($A439, "SP_TOTAL_REV", X$3)</f>
        <v>289097</v>
      </c>
      <c r="Y439" s="4" cm="1">
        <f t="array" ref="Y439">_xll.SNL.Clients.Office.Excel.Functions.SPG($A439, "SP_TOTAL_REV", Y$3)</f>
        <v>271549</v>
      </c>
    </row>
    <row r="440" spans="1:25" x14ac:dyDescent="0.3">
      <c r="A440" s="11" t="s">
        <v>1478</v>
      </c>
      <c r="B440" s="4" t="str" cm="1">
        <f t="array" ref="B440">_xll.SNL.Clients.Office.Excel.Functions.SPG($A440, "SP_TOTAL_REV", B$3)</f>
        <v>NA</v>
      </c>
      <c r="C440" s="4" cm="1">
        <f t="array" ref="C440">_xll.SNL.Clients.Office.Excel.Functions.SPG($A440, "SP_TOTAL_REV", C$3)</f>
        <v>75052</v>
      </c>
      <c r="D440" s="4" cm="1">
        <f t="array" ref="D440">_xll.SNL.Clients.Office.Excel.Functions.SPG($A440, "SP_TOTAL_REV", D$3)</f>
        <v>-12223</v>
      </c>
      <c r="E440" s="4" cm="1">
        <f t="array" ref="E440">_xll.SNL.Clients.Office.Excel.Functions.SPG($A440, "SP_TOTAL_REV", E$3)</f>
        <v>-52873</v>
      </c>
      <c r="F440" s="4" cm="1">
        <f t="array" ref="F440">_xll.SNL.Clients.Office.Excel.Functions.SPG($A440, "SP_TOTAL_REV", F$3)</f>
        <v>121712</v>
      </c>
      <c r="G440" s="4" cm="1">
        <f t="array" ref="G440">_xll.SNL.Clients.Office.Excel.Functions.SPG($A440, "SP_TOTAL_REV", G$3)</f>
        <v>117203</v>
      </c>
      <c r="H440" s="4" cm="1">
        <f t="array" ref="H440">_xll.SNL.Clients.Office.Excel.Functions.SPG($A440, "SP_TOTAL_REV", H$3)</f>
        <v>109592</v>
      </c>
      <c r="I440" s="4" cm="1">
        <f t="array" ref="I440">_xll.SNL.Clients.Office.Excel.Functions.SPG($A440, "SP_TOTAL_REV", I$3)</f>
        <v>90324</v>
      </c>
      <c r="J440" s="4" cm="1">
        <f t="array" ref="J440">_xll.SNL.Clients.Office.Excel.Functions.SPG($A440, "SP_TOTAL_REV", J$3)</f>
        <v>104592</v>
      </c>
      <c r="K440" s="4" cm="1">
        <f t="array" ref="K440">_xll.SNL.Clients.Office.Excel.Functions.SPG($A440, "SP_TOTAL_REV", K$3)</f>
        <v>150000</v>
      </c>
      <c r="L440" s="4" cm="1">
        <f t="array" ref="L440">_xll.SNL.Clients.Office.Excel.Functions.SPG($A440, "SP_TOTAL_REV", L$3)</f>
        <v>124175</v>
      </c>
      <c r="M440" s="4" cm="1">
        <f t="array" ref="M440">_xll.SNL.Clients.Office.Excel.Functions.SPG($A440, "SP_TOTAL_REV", M$3)</f>
        <v>151070</v>
      </c>
      <c r="N440" s="4" t="str" cm="1">
        <f t="array" ref="N440">_xll.SNL.Clients.Office.Excel.Functions.SPG($A440, "SP_TOTAL_REV", N$3)</f>
        <v>NA</v>
      </c>
      <c r="O440" s="4" cm="1">
        <f t="array" ref="O440">_xll.SNL.Clients.Office.Excel.Functions.SPG($A440, "SP_TOTAL_REV", O$3)</f>
        <v>143315</v>
      </c>
      <c r="P440" s="4" cm="1">
        <f t="array" ref="P440">_xll.SNL.Clients.Office.Excel.Functions.SPG($A440, "SP_TOTAL_REV", P$3)</f>
        <v>124132</v>
      </c>
      <c r="Q440" s="4" cm="1">
        <f t="array" ref="Q440">_xll.SNL.Clients.Office.Excel.Functions.SPG($A440, "SP_TOTAL_REV", Q$3)</f>
        <v>112570</v>
      </c>
      <c r="R440" s="4" cm="1">
        <f t="array" ref="R440">_xll.SNL.Clients.Office.Excel.Functions.SPG($A440, "SP_TOTAL_REV", R$3)</f>
        <v>108861</v>
      </c>
      <c r="S440" s="4" cm="1">
        <f t="array" ref="S440">_xll.SNL.Clients.Office.Excel.Functions.SPG($A440, "SP_TOTAL_REV", S$3)</f>
        <v>126274</v>
      </c>
      <c r="T440" s="4" cm="1">
        <f t="array" ref="T440">_xll.SNL.Clients.Office.Excel.Functions.SPG($A440, "SP_TOTAL_REV", T$3)</f>
        <v>142501</v>
      </c>
      <c r="U440" s="4" cm="1">
        <f t="array" ref="U440">_xll.SNL.Clients.Office.Excel.Functions.SPG($A440, "SP_TOTAL_REV", U$3)</f>
        <v>52061</v>
      </c>
      <c r="V440" s="4" cm="1">
        <f t="array" ref="V440">_xll.SNL.Clients.Office.Excel.Functions.SPG($A440, "SP_TOTAL_REV", V$3)</f>
        <v>73949</v>
      </c>
      <c r="W440" s="4" cm="1">
        <f t="array" ref="W440">_xll.SNL.Clients.Office.Excel.Functions.SPG($A440, "SP_TOTAL_REV", W$3)</f>
        <v>60317</v>
      </c>
      <c r="X440" s="4" cm="1">
        <f t="array" ref="X440">_xll.SNL.Clients.Office.Excel.Functions.SPG($A440, "SP_TOTAL_REV", X$3)</f>
        <v>54237</v>
      </c>
      <c r="Y440" s="4" cm="1">
        <f t="array" ref="Y440">_xll.SNL.Clients.Office.Excel.Functions.SPG($A440, "SP_TOTAL_REV", Y$3)</f>
        <v>38516</v>
      </c>
    </row>
    <row r="441" spans="1:25" x14ac:dyDescent="0.3">
      <c r="A441" s="11" t="s">
        <v>1479</v>
      </c>
      <c r="B441" s="4" t="str" cm="1">
        <f t="array" ref="B441">_xll.SNL.Clients.Office.Excel.Functions.SPG($A441, "SP_TOTAL_REV", B$3)</f>
        <v>NA</v>
      </c>
      <c r="C441" s="4" cm="1">
        <f t="array" ref="C441">_xll.SNL.Clients.Office.Excel.Functions.SPG($A441, "SP_TOTAL_REV", C$3)</f>
        <v>69250</v>
      </c>
      <c r="D441" s="4" cm="1">
        <f t="array" ref="D441">_xll.SNL.Clients.Office.Excel.Functions.SPG($A441, "SP_TOTAL_REV", D$3)</f>
        <v>66933</v>
      </c>
      <c r="E441" s="4" cm="1">
        <f t="array" ref="E441">_xll.SNL.Clients.Office.Excel.Functions.SPG($A441, "SP_TOTAL_REV", E$3)</f>
        <v>73920</v>
      </c>
      <c r="F441" s="4" cm="1">
        <f t="array" ref="F441">_xll.SNL.Clients.Office.Excel.Functions.SPG($A441, "SP_TOTAL_REV", F$3)</f>
        <v>63982</v>
      </c>
      <c r="G441" s="4" cm="1">
        <f t="array" ref="G441">_xll.SNL.Clients.Office.Excel.Functions.SPG($A441, "SP_TOTAL_REV", G$3)</f>
        <v>10691</v>
      </c>
      <c r="H441" s="4" cm="1">
        <f t="array" ref="H441">_xll.SNL.Clients.Office.Excel.Functions.SPG($A441, "SP_TOTAL_REV", H$3)</f>
        <v>43337</v>
      </c>
      <c r="I441" s="4" cm="1">
        <f t="array" ref="I441">_xll.SNL.Clients.Office.Excel.Functions.SPG($A441, "SP_TOTAL_REV", I$3)</f>
        <v>47563</v>
      </c>
      <c r="J441" s="4" cm="1">
        <f t="array" ref="J441">_xll.SNL.Clients.Office.Excel.Functions.SPG($A441, "SP_TOTAL_REV", J$3)</f>
        <v>-6166</v>
      </c>
      <c r="K441" s="4" cm="1">
        <f t="array" ref="K441">_xll.SNL.Clients.Office.Excel.Functions.SPG($A441, "SP_TOTAL_REV", K$3)</f>
        <v>-1656</v>
      </c>
      <c r="L441" s="4" cm="1">
        <f t="array" ref="L441">_xll.SNL.Clients.Office.Excel.Functions.SPG($A441, "SP_TOTAL_REV", L$3)</f>
        <v>-69429</v>
      </c>
      <c r="M441" s="4" cm="1">
        <f t="array" ref="M441">_xll.SNL.Clients.Office.Excel.Functions.SPG($A441, "SP_TOTAL_REV", M$3)</f>
        <v>72566</v>
      </c>
      <c r="N441" s="4" cm="1">
        <f t="array" ref="N441">_xll.SNL.Clients.Office.Excel.Functions.SPG($A441, "SP_TOTAL_REV", N$3)</f>
        <v>96637</v>
      </c>
      <c r="O441" s="4" cm="1">
        <f t="array" ref="O441">_xll.SNL.Clients.Office.Excel.Functions.SPG($A441, "SP_TOTAL_REV", O$3)</f>
        <v>140299</v>
      </c>
      <c r="P441" s="4" cm="1">
        <f t="array" ref="P441">_xll.SNL.Clients.Office.Excel.Functions.SPG($A441, "SP_TOTAL_REV", P$3)</f>
        <v>145026</v>
      </c>
      <c r="Q441" s="4" cm="1">
        <f t="array" ref="Q441">_xll.SNL.Clients.Office.Excel.Functions.SPG($A441, "SP_TOTAL_REV", Q$3)</f>
        <v>159631</v>
      </c>
      <c r="R441" s="4" cm="1">
        <f t="array" ref="R441">_xll.SNL.Clients.Office.Excel.Functions.SPG($A441, "SP_TOTAL_REV", R$3)</f>
        <v>100305</v>
      </c>
      <c r="S441" s="4" cm="1">
        <f t="array" ref="S441">_xll.SNL.Clients.Office.Excel.Functions.SPG($A441, "SP_TOTAL_REV", S$3)</f>
        <v>188057</v>
      </c>
      <c r="T441" s="4" cm="1">
        <f t="array" ref="T441">_xll.SNL.Clients.Office.Excel.Functions.SPG($A441, "SP_TOTAL_REV", T$3)</f>
        <v>175602</v>
      </c>
      <c r="U441" s="4" cm="1">
        <f t="array" ref="U441">_xll.SNL.Clients.Office.Excel.Functions.SPG($A441, "SP_TOTAL_REV", U$3)</f>
        <v>-840019</v>
      </c>
      <c r="V441" s="4" cm="1">
        <f t="array" ref="V441">_xll.SNL.Clients.Office.Excel.Functions.SPG($A441, "SP_TOTAL_REV", V$3)</f>
        <v>102925</v>
      </c>
      <c r="W441" s="4" cm="1">
        <f t="array" ref="W441">_xll.SNL.Clients.Office.Excel.Functions.SPG($A441, "SP_TOTAL_REV", W$3)</f>
        <v>63542</v>
      </c>
      <c r="X441" s="4" cm="1">
        <f t="array" ref="X441">_xll.SNL.Clients.Office.Excel.Functions.SPG($A441, "SP_TOTAL_REV", X$3)</f>
        <v>62306</v>
      </c>
      <c r="Y441" s="4" cm="1">
        <f t="array" ref="Y441">_xll.SNL.Clients.Office.Excel.Functions.SPG($A441, "SP_TOTAL_REV", Y$3)</f>
        <v>77103</v>
      </c>
    </row>
    <row r="442" spans="1:25" x14ac:dyDescent="0.3">
      <c r="A442" s="11" t="s">
        <v>1480</v>
      </c>
      <c r="B442" s="4" cm="1">
        <f t="array" ref="B442">_xll.SNL.Clients.Office.Excel.Functions.SPG($A442, "SP_TOTAL_REV", B$3)</f>
        <v>167100</v>
      </c>
      <c r="C442" s="4" cm="1">
        <f t="array" ref="C442">_xll.SNL.Clients.Office.Excel.Functions.SPG($A442, "SP_TOTAL_REV", C$3)</f>
        <v>166948</v>
      </c>
      <c r="D442" s="4" cm="1">
        <f t="array" ref="D442">_xll.SNL.Clients.Office.Excel.Functions.SPG($A442, "SP_TOTAL_REV", D$3)</f>
        <v>163788</v>
      </c>
      <c r="E442" s="4" cm="1">
        <f t="array" ref="E442">_xll.SNL.Clients.Office.Excel.Functions.SPG($A442, "SP_TOTAL_REV", E$3)</f>
        <v>164615</v>
      </c>
      <c r="F442" s="4" cm="1">
        <f t="array" ref="F442">_xll.SNL.Clients.Office.Excel.Functions.SPG($A442, "SP_TOTAL_REV", F$3)</f>
        <v>143389</v>
      </c>
      <c r="G442" s="4" cm="1">
        <f t="array" ref="G442">_xll.SNL.Clients.Office.Excel.Functions.SPG($A442, "SP_TOTAL_REV", G$3)</f>
        <v>165583</v>
      </c>
      <c r="H442" s="4" cm="1">
        <f t="array" ref="H442">_xll.SNL.Clients.Office.Excel.Functions.SPG($A442, "SP_TOTAL_REV", H$3)</f>
        <v>147442</v>
      </c>
      <c r="I442" s="4" cm="1">
        <f t="array" ref="I442">_xll.SNL.Clients.Office.Excel.Functions.SPG($A442, "SP_TOTAL_REV", I$3)</f>
        <v>173068</v>
      </c>
      <c r="J442" s="4" cm="1">
        <f t="array" ref="J442">_xll.SNL.Clients.Office.Excel.Functions.SPG($A442, "SP_TOTAL_REV", J$3)</f>
        <v>171231</v>
      </c>
      <c r="K442" s="4" cm="1">
        <f t="array" ref="K442">_xll.SNL.Clients.Office.Excel.Functions.SPG($A442, "SP_TOTAL_REV", K$3)</f>
        <v>171504</v>
      </c>
      <c r="L442" s="4" cm="1">
        <f t="array" ref="L442">_xll.SNL.Clients.Office.Excel.Functions.SPG($A442, "SP_TOTAL_REV", L$3)</f>
        <v>150729</v>
      </c>
      <c r="M442" s="4" cm="1">
        <f t="array" ref="M442">_xll.SNL.Clients.Office.Excel.Functions.SPG($A442, "SP_TOTAL_REV", M$3)</f>
        <v>137087</v>
      </c>
      <c r="N442" s="4" cm="1">
        <f t="array" ref="N442">_xll.SNL.Clients.Office.Excel.Functions.SPG($A442, "SP_TOTAL_REV", N$3)</f>
        <v>144388</v>
      </c>
      <c r="O442" s="4" cm="1">
        <f t="array" ref="O442">_xll.SNL.Clients.Office.Excel.Functions.SPG($A442, "SP_TOTAL_REV", O$3)</f>
        <v>154047</v>
      </c>
      <c r="P442" s="4" cm="1">
        <f t="array" ref="P442">_xll.SNL.Clients.Office.Excel.Functions.SPG($A442, "SP_TOTAL_REV", P$3)</f>
        <v>156863</v>
      </c>
      <c r="Q442" s="4" cm="1">
        <f t="array" ref="Q442">_xll.SNL.Clients.Office.Excel.Functions.SPG($A442, "SP_TOTAL_REV", Q$3)</f>
        <v>189789</v>
      </c>
      <c r="R442" s="4" cm="1">
        <f t="array" ref="R442">_xll.SNL.Clients.Office.Excel.Functions.SPG($A442, "SP_TOTAL_REV", R$3)</f>
        <v>170991</v>
      </c>
      <c r="S442" s="4" cm="1">
        <f t="array" ref="S442">_xll.SNL.Clients.Office.Excel.Functions.SPG($A442, "SP_TOTAL_REV", S$3)</f>
        <v>177214</v>
      </c>
      <c r="T442" s="4" cm="1">
        <f t="array" ref="T442">_xll.SNL.Clients.Office.Excel.Functions.SPG($A442, "SP_TOTAL_REV", T$3)</f>
        <v>169952</v>
      </c>
      <c r="U442" s="4" cm="1">
        <f t="array" ref="U442">_xll.SNL.Clients.Office.Excel.Functions.SPG($A442, "SP_TOTAL_REV", U$3)</f>
        <v>144172</v>
      </c>
      <c r="V442" s="4" cm="1">
        <f t="array" ref="V442">_xll.SNL.Clients.Office.Excel.Functions.SPG($A442, "SP_TOTAL_REV", V$3)</f>
        <v>146341</v>
      </c>
      <c r="W442" s="4" cm="1">
        <f t="array" ref="W442">_xll.SNL.Clients.Office.Excel.Functions.SPG($A442, "SP_TOTAL_REV", W$3)</f>
        <v>146778</v>
      </c>
      <c r="X442" s="4" cm="1">
        <f t="array" ref="X442">_xll.SNL.Clients.Office.Excel.Functions.SPG($A442, "SP_TOTAL_REV", X$3)</f>
        <v>154760</v>
      </c>
      <c r="Y442" s="4" cm="1">
        <f t="array" ref="Y442">_xll.SNL.Clients.Office.Excel.Functions.SPG($A442, "SP_TOTAL_REV", Y$3)</f>
        <v>149032</v>
      </c>
    </row>
    <row r="443" spans="1:25" x14ac:dyDescent="0.3">
      <c r="A443" s="11" t="s">
        <v>1481</v>
      </c>
      <c r="B443" s="4" t="str" cm="1">
        <f t="array" ref="B443">_xll.SNL.Clients.Office.Excel.Functions.SPG($A443, "SP_TOTAL_REV", B$3)</f>
        <v>NA</v>
      </c>
      <c r="C443" s="4" cm="1">
        <f t="array" ref="C443">_xll.SNL.Clients.Office.Excel.Functions.SPG($A443, "SP_TOTAL_REV", C$3)</f>
        <v>1828000</v>
      </c>
      <c r="D443" s="4" cm="1">
        <f t="array" ref="D443">_xll.SNL.Clients.Office.Excel.Functions.SPG($A443, "SP_TOTAL_REV", D$3)</f>
        <v>1589000</v>
      </c>
      <c r="E443" s="4" cm="1">
        <f t="array" ref="E443">_xll.SNL.Clients.Office.Excel.Functions.SPG($A443, "SP_TOTAL_REV", E$3)</f>
        <v>1486000</v>
      </c>
      <c r="F443" s="4" cm="1">
        <f t="array" ref="F443">_xll.SNL.Clients.Office.Excel.Functions.SPG($A443, "SP_TOTAL_REV", F$3)</f>
        <v>1537000</v>
      </c>
      <c r="G443" s="4" cm="1">
        <f t="array" ref="G443">_xll.SNL.Clients.Office.Excel.Functions.SPG($A443, "SP_TOTAL_REV", G$3)</f>
        <v>1554000</v>
      </c>
      <c r="H443" s="4" cm="1">
        <f t="array" ref="H443">_xll.SNL.Clients.Office.Excel.Functions.SPG($A443, "SP_TOTAL_REV", H$3)</f>
        <v>1602000</v>
      </c>
      <c r="I443" s="4" cm="1">
        <f t="array" ref="I443">_xll.SNL.Clients.Office.Excel.Functions.SPG($A443, "SP_TOTAL_REV", I$3)</f>
        <v>1549000</v>
      </c>
      <c r="J443" s="4" cm="1">
        <f t="array" ref="J443">_xll.SNL.Clients.Office.Excel.Functions.SPG($A443, "SP_TOTAL_REV", J$3)</f>
        <v>1560000</v>
      </c>
      <c r="K443" s="4" cm="1">
        <f t="array" ref="K443">_xll.SNL.Clients.Office.Excel.Functions.SPG($A443, "SP_TOTAL_REV", K$3)</f>
        <v>1618000</v>
      </c>
      <c r="L443" s="4" cm="1">
        <f t="array" ref="L443">_xll.SNL.Clients.Office.Excel.Functions.SPG($A443, "SP_TOTAL_REV", L$3)</f>
        <v>1686000</v>
      </c>
      <c r="M443" s="4" cm="1">
        <f t="array" ref="M443">_xll.SNL.Clients.Office.Excel.Functions.SPG($A443, "SP_TOTAL_REV", M$3)</f>
        <v>1506000</v>
      </c>
      <c r="N443" s="4" cm="1">
        <f t="array" ref="N443">_xll.SNL.Clients.Office.Excel.Functions.SPG($A443, "SP_TOTAL_REV", N$3)</f>
        <v>1454000</v>
      </c>
      <c r="O443" s="4" cm="1">
        <f t="array" ref="O443">_xll.SNL.Clients.Office.Excel.Functions.SPG($A443, "SP_TOTAL_REV", O$3)</f>
        <v>1496000</v>
      </c>
      <c r="P443" s="4" cm="1">
        <f t="array" ref="P443">_xll.SNL.Clients.Office.Excel.Functions.SPG($A443, "SP_TOTAL_REV", P$3)</f>
        <v>1477000</v>
      </c>
      <c r="Q443" s="4" cm="1">
        <f t="array" ref="Q443">_xll.SNL.Clients.Office.Excel.Functions.SPG($A443, "SP_TOTAL_REV", Q$3)</f>
        <v>1419000</v>
      </c>
      <c r="R443" s="4" cm="1">
        <f t="array" ref="R443">_xll.SNL.Clients.Office.Excel.Functions.SPG($A443, "SP_TOTAL_REV", R$3)</f>
        <v>1501000</v>
      </c>
      <c r="S443" s="4" cm="1">
        <f t="array" ref="S443">_xll.SNL.Clients.Office.Excel.Functions.SPG($A443, "SP_TOTAL_REV", S$3)</f>
        <v>1362000</v>
      </c>
      <c r="T443" s="4" cm="1">
        <f t="array" ref="T443">_xll.SNL.Clients.Office.Excel.Functions.SPG($A443, "SP_TOTAL_REV", T$3)</f>
        <v>1029000</v>
      </c>
      <c r="U443" s="4" cm="1">
        <f t="array" ref="U443">_xll.SNL.Clients.Office.Excel.Functions.SPG($A443, "SP_TOTAL_REV", U$3)</f>
        <v>1179000</v>
      </c>
      <c r="V443" s="4" cm="1">
        <f t="array" ref="V443">_xll.SNL.Clients.Office.Excel.Functions.SPG($A443, "SP_TOTAL_REV", V$3)</f>
        <v>1304000</v>
      </c>
      <c r="W443" s="4" cm="1">
        <f t="array" ref="W443">_xll.SNL.Clients.Office.Excel.Functions.SPG($A443, "SP_TOTAL_REV", W$3)</f>
        <v>1226000</v>
      </c>
      <c r="X443" s="4" cm="1">
        <f t="array" ref="X443">_xll.SNL.Clients.Office.Excel.Functions.SPG($A443, "SP_TOTAL_REV", X$3)</f>
        <v>1242000</v>
      </c>
      <c r="Y443" s="4" cm="1">
        <f t="array" ref="Y443">_xll.SNL.Clients.Office.Excel.Functions.SPG($A443, "SP_TOTAL_REV", Y$3)</f>
        <v>1216000</v>
      </c>
    </row>
    <row r="444" spans="1:25" x14ac:dyDescent="0.3">
      <c r="A444" s="11" t="s">
        <v>1482</v>
      </c>
      <c r="B444" s="4" t="str" cm="1">
        <f t="array" ref="B444">_xll.SNL.Clients.Office.Excel.Functions.SPG($A444, "SP_TOTAL_REV", B$3)</f>
        <v>NA</v>
      </c>
      <c r="C444" s="4" cm="1">
        <f t="array" ref="C444">_xll.SNL.Clients.Office.Excel.Functions.SPG($A444, "SP_TOTAL_REV", C$3)</f>
        <v>83484</v>
      </c>
      <c r="D444" s="4" cm="1">
        <f t="array" ref="D444">_xll.SNL.Clients.Office.Excel.Functions.SPG($A444, "SP_TOTAL_REV", D$3)</f>
        <v>83320</v>
      </c>
      <c r="E444" s="4" cm="1">
        <f t="array" ref="E444">_xll.SNL.Clients.Office.Excel.Functions.SPG($A444, "SP_TOTAL_REV", E$3)</f>
        <v>85330</v>
      </c>
      <c r="F444" s="4" cm="1">
        <f t="array" ref="F444">_xll.SNL.Clients.Office.Excel.Functions.SPG($A444, "SP_TOTAL_REV", F$3)</f>
        <v>84651</v>
      </c>
      <c r="G444" s="4" cm="1">
        <f t="array" ref="G444">_xll.SNL.Clients.Office.Excel.Functions.SPG($A444, "SP_TOTAL_REV", G$3)</f>
        <v>81745</v>
      </c>
      <c r="H444" s="4" cm="1">
        <f t="array" ref="H444">_xll.SNL.Clients.Office.Excel.Functions.SPG($A444, "SP_TOTAL_REV", H$3)</f>
        <v>82040</v>
      </c>
      <c r="I444" s="4" cm="1">
        <f t="array" ref="I444">_xll.SNL.Clients.Office.Excel.Functions.SPG($A444, "SP_TOTAL_REV", I$3)</f>
        <v>79296</v>
      </c>
      <c r="J444" s="4" cm="1">
        <f t="array" ref="J444">_xll.SNL.Clients.Office.Excel.Functions.SPG($A444, "SP_TOTAL_REV", J$3)</f>
        <v>80193</v>
      </c>
      <c r="K444" s="4" cm="1">
        <f t="array" ref="K444">_xll.SNL.Clients.Office.Excel.Functions.SPG($A444, "SP_TOTAL_REV", K$3)</f>
        <v>78038</v>
      </c>
      <c r="L444" s="4" cm="1">
        <f t="array" ref="L444">_xll.SNL.Clients.Office.Excel.Functions.SPG($A444, "SP_TOTAL_REV", L$3)</f>
        <v>78225</v>
      </c>
      <c r="M444" s="4" cm="1">
        <f t="array" ref="M444">_xll.SNL.Clients.Office.Excel.Functions.SPG($A444, "SP_TOTAL_REV", M$3)</f>
        <v>76473</v>
      </c>
      <c r="N444" s="4" cm="1">
        <f t="array" ref="N444">_xll.SNL.Clients.Office.Excel.Functions.SPG($A444, "SP_TOTAL_REV", N$3)</f>
        <v>72798</v>
      </c>
      <c r="O444" s="4" cm="1">
        <f t="array" ref="O444">_xll.SNL.Clients.Office.Excel.Functions.SPG($A444, "SP_TOTAL_REV", O$3)</f>
        <v>71385</v>
      </c>
      <c r="P444" s="4" cm="1">
        <f t="array" ref="P444">_xll.SNL.Clients.Office.Excel.Functions.SPG($A444, "SP_TOTAL_REV", P$3)</f>
        <v>70730</v>
      </c>
      <c r="Q444" s="4" cm="1">
        <f t="array" ref="Q444">_xll.SNL.Clients.Office.Excel.Functions.SPG($A444, "SP_TOTAL_REV", Q$3)</f>
        <v>69187</v>
      </c>
      <c r="R444" s="4" cm="1">
        <f t="array" ref="R444">_xll.SNL.Clients.Office.Excel.Functions.SPG($A444, "SP_TOTAL_REV", R$3)</f>
        <v>72918</v>
      </c>
      <c r="S444" s="4" cm="1">
        <f t="array" ref="S444">_xll.SNL.Clients.Office.Excel.Functions.SPG($A444, "SP_TOTAL_REV", S$3)</f>
        <v>69772</v>
      </c>
      <c r="T444" s="4" cm="1">
        <f t="array" ref="T444">_xll.SNL.Clients.Office.Excel.Functions.SPG($A444, "SP_TOTAL_REV", T$3)</f>
        <v>66552</v>
      </c>
      <c r="U444" s="4" cm="1">
        <f t="array" ref="U444">_xll.SNL.Clients.Office.Excel.Functions.SPG($A444, "SP_TOTAL_REV", U$3)</f>
        <v>74872</v>
      </c>
      <c r="V444" s="4" cm="1">
        <f t="array" ref="V444">_xll.SNL.Clients.Office.Excel.Functions.SPG($A444, "SP_TOTAL_REV", V$3)</f>
        <v>73619</v>
      </c>
      <c r="W444" s="4" cm="1">
        <f t="array" ref="W444">_xll.SNL.Clients.Office.Excel.Functions.SPG($A444, "SP_TOTAL_REV", W$3)</f>
        <v>72438</v>
      </c>
      <c r="X444" s="4" cm="1">
        <f t="array" ref="X444">_xll.SNL.Clients.Office.Excel.Functions.SPG($A444, "SP_TOTAL_REV", X$3)</f>
        <v>72930</v>
      </c>
      <c r="Y444" s="4" cm="1">
        <f t="array" ref="Y444">_xll.SNL.Clients.Office.Excel.Functions.SPG($A444, "SP_TOTAL_REV", Y$3)</f>
        <v>76053</v>
      </c>
    </row>
    <row r="445" spans="1:25" x14ac:dyDescent="0.3">
      <c r="A445" s="11" t="s">
        <v>1483</v>
      </c>
      <c r="B445" s="4" t="str" cm="1">
        <f t="array" ref="B445">_xll.SNL.Clients.Office.Excel.Functions.SPG($A445, "SP_TOTAL_REV", B$3)</f>
        <v>NA</v>
      </c>
      <c r="C445" s="4" cm="1">
        <f t="array" ref="C445">_xll.SNL.Clients.Office.Excel.Functions.SPG($A445, "SP_TOTAL_REV", C$3)</f>
        <v>174877</v>
      </c>
      <c r="D445" s="4" cm="1">
        <f t="array" ref="D445">_xll.SNL.Clients.Office.Excel.Functions.SPG($A445, "SP_TOTAL_REV", D$3)</f>
        <v>148155</v>
      </c>
      <c r="E445" s="4" cm="1">
        <f t="array" ref="E445">_xll.SNL.Clients.Office.Excel.Functions.SPG($A445, "SP_TOTAL_REV", E$3)</f>
        <v>161231</v>
      </c>
      <c r="F445" s="4" cm="1">
        <f t="array" ref="F445">_xll.SNL.Clients.Office.Excel.Functions.SPG($A445, "SP_TOTAL_REV", F$3)</f>
        <v>187614</v>
      </c>
      <c r="G445" s="4" cm="1">
        <f t="array" ref="G445">_xll.SNL.Clients.Office.Excel.Functions.SPG($A445, "SP_TOTAL_REV", G$3)</f>
        <v>221079</v>
      </c>
      <c r="H445" s="4" cm="1">
        <f t="array" ref="H445">_xll.SNL.Clients.Office.Excel.Functions.SPG($A445, "SP_TOTAL_REV", H$3)</f>
        <v>211977</v>
      </c>
      <c r="I445" s="4" cm="1">
        <f t="array" ref="I445">_xll.SNL.Clients.Office.Excel.Functions.SPG($A445, "SP_TOTAL_REV", I$3)</f>
        <v>212714</v>
      </c>
      <c r="J445" s="4" cm="1">
        <f t="array" ref="J445">_xll.SNL.Clients.Office.Excel.Functions.SPG($A445, "SP_TOTAL_REV", J$3)</f>
        <v>200167</v>
      </c>
      <c r="K445" s="4" cm="1">
        <f t="array" ref="K445">_xll.SNL.Clients.Office.Excel.Functions.SPG($A445, "SP_TOTAL_REV", K$3)</f>
        <v>220277</v>
      </c>
      <c r="L445" s="4" cm="1">
        <f t="array" ref="L445">_xll.SNL.Clients.Office.Excel.Functions.SPG($A445, "SP_TOTAL_REV", L$3)</f>
        <v>240328</v>
      </c>
      <c r="M445" s="4" cm="1">
        <f t="array" ref="M445">_xll.SNL.Clients.Office.Excel.Functions.SPG($A445, "SP_TOTAL_REV", M$3)</f>
        <v>194228</v>
      </c>
      <c r="N445" s="4" cm="1">
        <f t="array" ref="N445">_xll.SNL.Clients.Office.Excel.Functions.SPG($A445, "SP_TOTAL_REV", N$3)</f>
        <v>212016</v>
      </c>
      <c r="O445" s="4" cm="1">
        <f t="array" ref="O445">_xll.SNL.Clients.Office.Excel.Functions.SPG($A445, "SP_TOTAL_REV", O$3)</f>
        <v>203066</v>
      </c>
      <c r="P445" s="4" cm="1">
        <f t="array" ref="P445">_xll.SNL.Clients.Office.Excel.Functions.SPG($A445, "SP_TOTAL_REV", P$3)</f>
        <v>195678</v>
      </c>
      <c r="Q445" s="4" cm="1">
        <f t="array" ref="Q445">_xll.SNL.Clients.Office.Excel.Functions.SPG($A445, "SP_TOTAL_REV", Q$3)</f>
        <v>164042</v>
      </c>
      <c r="R445" s="4" cm="1">
        <f t="array" ref="R445">_xll.SNL.Clients.Office.Excel.Functions.SPG($A445, "SP_TOTAL_REV", R$3)</f>
        <v>125970</v>
      </c>
      <c r="S445" s="4" cm="1">
        <f t="array" ref="S445">_xll.SNL.Clients.Office.Excel.Functions.SPG($A445, "SP_TOTAL_REV", S$3)</f>
        <v>124217</v>
      </c>
      <c r="T445" s="4" cm="1">
        <f t="array" ref="T445">_xll.SNL.Clients.Office.Excel.Functions.SPG($A445, "SP_TOTAL_REV", T$3)</f>
        <v>39327</v>
      </c>
      <c r="U445" s="4" cm="1">
        <f t="array" ref="U445">_xll.SNL.Clients.Office.Excel.Functions.SPG($A445, "SP_TOTAL_REV", U$3)</f>
        <v>83250</v>
      </c>
      <c r="V445" s="4" cm="1">
        <f t="array" ref="V445">_xll.SNL.Clients.Office.Excel.Functions.SPG($A445, "SP_TOTAL_REV", V$3)</f>
        <v>120920</v>
      </c>
      <c r="W445" s="4" cm="1">
        <f t="array" ref="W445">_xll.SNL.Clients.Office.Excel.Functions.SPG($A445, "SP_TOTAL_REV", W$3)</f>
        <v>86671</v>
      </c>
      <c r="X445" s="4" cm="1">
        <f t="array" ref="X445">_xll.SNL.Clients.Office.Excel.Functions.SPG($A445, "SP_TOTAL_REV", X$3)</f>
        <v>105868</v>
      </c>
      <c r="Y445" s="4" cm="1">
        <f t="array" ref="Y445">_xll.SNL.Clients.Office.Excel.Functions.SPG($A445, "SP_TOTAL_REV", Y$3)</f>
        <v>104575</v>
      </c>
    </row>
    <row r="446" spans="1:25" x14ac:dyDescent="0.3">
      <c r="A446" s="11" t="s">
        <v>1484</v>
      </c>
      <c r="B446" s="4" cm="1">
        <f t="array" ref="B446">_xll.SNL.Clients.Office.Excel.Functions.SPG($A446, "SP_TOTAL_REV", B$3)</f>
        <v>1382372</v>
      </c>
      <c r="C446" s="4" cm="1">
        <f t="array" ref="C446">_xll.SNL.Clients.Office.Excel.Functions.SPG($A446, "SP_TOTAL_REV", C$3)</f>
        <v>1465004</v>
      </c>
      <c r="D446" s="4" cm="1">
        <f t="array" ref="D446">_xll.SNL.Clients.Office.Excel.Functions.SPG($A446, "SP_TOTAL_REV", D$3)</f>
        <v>1472524</v>
      </c>
      <c r="E446" s="4" cm="1">
        <f t="array" ref="E446">_xll.SNL.Clients.Office.Excel.Functions.SPG($A446, "SP_TOTAL_REV", E$3)</f>
        <v>1475937</v>
      </c>
      <c r="F446" s="4" cm="1">
        <f t="array" ref="F446">_xll.SNL.Clients.Office.Excel.Functions.SPG($A446, "SP_TOTAL_REV", F$3)</f>
        <v>1472892</v>
      </c>
      <c r="G446" s="4" cm="1">
        <f t="array" ref="G446">_xll.SNL.Clients.Office.Excel.Functions.SPG($A446, "SP_TOTAL_REV", G$3)</f>
        <v>1563812</v>
      </c>
      <c r="H446" s="4" cm="1">
        <f t="array" ref="H446">_xll.SNL.Clients.Office.Excel.Functions.SPG($A446, "SP_TOTAL_REV", H$3)</f>
        <v>1639478</v>
      </c>
      <c r="I446" s="4" cm="1">
        <f t="array" ref="I446">_xll.SNL.Clients.Office.Excel.Functions.SPG($A446, "SP_TOTAL_REV", I$3)</f>
        <v>1716335</v>
      </c>
      <c r="J446" s="4" cm="1">
        <f t="array" ref="J446">_xll.SNL.Clients.Office.Excel.Functions.SPG($A446, "SP_TOTAL_REV", J$3)</f>
        <v>1727026</v>
      </c>
      <c r="K446" s="4" cm="1">
        <f t="array" ref="K446">_xll.SNL.Clients.Office.Excel.Functions.SPG($A446, "SP_TOTAL_REV", K$3)</f>
        <v>1833455</v>
      </c>
      <c r="L446" s="4" cm="1">
        <f t="array" ref="L446">_xll.SNL.Clients.Office.Excel.Functions.SPG($A446, "SP_TOTAL_REV", L$3)</f>
        <v>1862827</v>
      </c>
      <c r="M446" s="4" cm="1">
        <f t="array" ref="M446">_xll.SNL.Clients.Office.Excel.Functions.SPG($A446, "SP_TOTAL_REV", M$3)</f>
        <v>1814834</v>
      </c>
      <c r="N446" s="4" cm="1">
        <f t="array" ref="N446">_xll.SNL.Clients.Office.Excel.Functions.SPG($A446, "SP_TOTAL_REV", N$3)</f>
        <v>1769917</v>
      </c>
      <c r="O446" s="4" cm="1">
        <f t="array" ref="O446">_xll.SNL.Clients.Office.Excel.Functions.SPG($A446, "SP_TOTAL_REV", O$3)</f>
        <v>1712566</v>
      </c>
      <c r="P446" s="4" cm="1">
        <f t="array" ref="P446">_xll.SNL.Clients.Office.Excel.Functions.SPG($A446, "SP_TOTAL_REV", P$3)</f>
        <v>1580581</v>
      </c>
      <c r="Q446" s="4" cm="1">
        <f t="array" ref="Q446">_xll.SNL.Clients.Office.Excel.Functions.SPG($A446, "SP_TOTAL_REV", Q$3)</f>
        <v>1398380</v>
      </c>
      <c r="R446" s="4" cm="1">
        <f t="array" ref="R446">_xll.SNL.Clients.Office.Excel.Functions.SPG($A446, "SP_TOTAL_REV", R$3)</f>
        <v>1304086</v>
      </c>
      <c r="S446" s="4" cm="1">
        <f t="array" ref="S446">_xll.SNL.Clients.Office.Excel.Functions.SPG($A446, "SP_TOTAL_REV", S$3)</f>
        <v>1189897</v>
      </c>
      <c r="T446" s="4" cm="1">
        <f t="array" ref="T446">_xll.SNL.Clients.Office.Excel.Functions.SPG($A446, "SP_TOTAL_REV", T$3)</f>
        <v>1108326</v>
      </c>
      <c r="U446" s="4" cm="1">
        <f t="array" ref="U446">_xll.SNL.Clients.Office.Excel.Functions.SPG($A446, "SP_TOTAL_REV", U$3)</f>
        <v>1506691</v>
      </c>
      <c r="V446" s="4" cm="1">
        <f t="array" ref="V446">_xll.SNL.Clients.Office.Excel.Functions.SPG($A446, "SP_TOTAL_REV", V$3)</f>
        <v>1537385</v>
      </c>
      <c r="W446" s="4" cm="1">
        <f t="array" ref="W446">_xll.SNL.Clients.Office.Excel.Functions.SPG($A446, "SP_TOTAL_REV", W$3)</f>
        <v>1552132</v>
      </c>
      <c r="X446" s="4" cm="1">
        <f t="array" ref="X446">_xll.SNL.Clients.Office.Excel.Functions.SPG($A446, "SP_TOTAL_REV", X$3)</f>
        <v>1516385</v>
      </c>
      <c r="Y446" s="4" cm="1">
        <f t="array" ref="Y446">_xll.SNL.Clients.Office.Excel.Functions.SPG($A446, "SP_TOTAL_REV", Y$3)</f>
        <v>1468530</v>
      </c>
    </row>
    <row r="447" spans="1:25" x14ac:dyDescent="0.3">
      <c r="A447" s="11" t="s">
        <v>1485</v>
      </c>
      <c r="B447" s="4" t="str" cm="1">
        <f t="array" ref="B447">_xll.SNL.Clients.Office.Excel.Functions.SPG($A447, "SP_TOTAL_REV", B$3)</f>
        <v>NA</v>
      </c>
      <c r="C447" s="4" cm="1">
        <f t="array" ref="C447">_xll.SNL.Clients.Office.Excel.Functions.SPG($A447, "SP_TOTAL_REV", C$3)</f>
        <v>210300</v>
      </c>
      <c r="D447" s="4" cm="1">
        <f t="array" ref="D447">_xll.SNL.Clients.Office.Excel.Functions.SPG($A447, "SP_TOTAL_REV", D$3)</f>
        <v>214200</v>
      </c>
      <c r="E447" s="4" cm="1">
        <f t="array" ref="E447">_xll.SNL.Clients.Office.Excel.Functions.SPG($A447, "SP_TOTAL_REV", E$3)</f>
        <v>213400</v>
      </c>
      <c r="F447" s="4" cm="1">
        <f t="array" ref="F447">_xll.SNL.Clients.Office.Excel.Functions.SPG($A447, "SP_TOTAL_REV", F$3)</f>
        <v>204584</v>
      </c>
      <c r="G447" s="4" cm="1">
        <f t="array" ref="G447">_xll.SNL.Clients.Office.Excel.Functions.SPG($A447, "SP_TOTAL_REV", G$3)</f>
        <v>229100</v>
      </c>
      <c r="H447" s="4" cm="1">
        <f t="array" ref="H447">_xll.SNL.Clients.Office.Excel.Functions.SPG($A447, "SP_TOTAL_REV", H$3)</f>
        <v>230900</v>
      </c>
      <c r="I447" s="4" cm="1">
        <f t="array" ref="I447">_xll.SNL.Clients.Office.Excel.Functions.SPG($A447, "SP_TOTAL_REV", I$3)</f>
        <v>243800</v>
      </c>
      <c r="J447" s="4" cm="1">
        <f t="array" ref="J447">_xll.SNL.Clients.Office.Excel.Functions.SPG($A447, "SP_TOTAL_REV", J$3)</f>
        <v>223733</v>
      </c>
      <c r="K447" s="4" cm="1">
        <f t="array" ref="K447">_xll.SNL.Clients.Office.Excel.Functions.SPG($A447, "SP_TOTAL_REV", K$3)</f>
        <v>247231</v>
      </c>
      <c r="L447" s="4" cm="1">
        <f t="array" ref="L447">_xll.SNL.Clients.Office.Excel.Functions.SPG($A447, "SP_TOTAL_REV", L$3)</f>
        <v>251970</v>
      </c>
      <c r="M447" s="4" cm="1">
        <f t="array" ref="M447">_xll.SNL.Clients.Office.Excel.Functions.SPG($A447, "SP_TOTAL_REV", M$3)</f>
        <v>248266</v>
      </c>
      <c r="N447" s="4" cm="1">
        <f t="array" ref="N447">_xll.SNL.Clients.Office.Excel.Functions.SPG($A447, "SP_TOTAL_REV", N$3)</f>
        <v>230452</v>
      </c>
      <c r="O447" s="4" cm="1">
        <f t="array" ref="O447">_xll.SNL.Clients.Office.Excel.Functions.SPG($A447, "SP_TOTAL_REV", O$3)</f>
        <v>238263</v>
      </c>
      <c r="P447" s="4" cm="1">
        <f t="array" ref="P447">_xll.SNL.Clients.Office.Excel.Functions.SPG($A447, "SP_TOTAL_REV", P$3)</f>
        <v>234906</v>
      </c>
      <c r="Q447" s="4" cm="1">
        <f t="array" ref="Q447">_xll.SNL.Clients.Office.Excel.Functions.SPG($A447, "SP_TOTAL_REV", Q$3)</f>
        <v>229265</v>
      </c>
      <c r="R447" s="4" cm="1">
        <f t="array" ref="R447">_xll.SNL.Clients.Office.Excel.Functions.SPG($A447, "SP_TOTAL_REV", R$3)</f>
        <v>210672</v>
      </c>
      <c r="S447" s="4" cm="1">
        <f t="array" ref="S447">_xll.SNL.Clients.Office.Excel.Functions.SPG($A447, "SP_TOTAL_REV", S$3)</f>
        <v>201944</v>
      </c>
      <c r="T447" s="4" cm="1">
        <f t="array" ref="T447">_xll.SNL.Clients.Office.Excel.Functions.SPG($A447, "SP_TOTAL_REV", T$3)</f>
        <v>191157</v>
      </c>
      <c r="U447" s="4" cm="1">
        <f t="array" ref="U447">_xll.SNL.Clients.Office.Excel.Functions.SPG($A447, "SP_TOTAL_REV", U$3)</f>
        <v>198810</v>
      </c>
      <c r="V447" s="4" cm="1">
        <f t="array" ref="V447">_xll.SNL.Clients.Office.Excel.Functions.SPG($A447, "SP_TOTAL_REV", V$3)</f>
        <v>193768</v>
      </c>
      <c r="W447" s="4" cm="1">
        <f t="array" ref="W447">_xll.SNL.Clients.Office.Excel.Functions.SPG($A447, "SP_TOTAL_REV", W$3)</f>
        <v>221842</v>
      </c>
      <c r="X447" s="4" cm="1">
        <f t="array" ref="X447">_xll.SNL.Clients.Office.Excel.Functions.SPG($A447, "SP_TOTAL_REV", X$3)</f>
        <v>242852</v>
      </c>
      <c r="Y447" s="4" cm="1">
        <f t="array" ref="Y447">_xll.SNL.Clients.Office.Excel.Functions.SPG($A447, "SP_TOTAL_REV", Y$3)</f>
        <v>239798</v>
      </c>
    </row>
    <row r="448" spans="1:25" x14ac:dyDescent="0.3">
      <c r="A448" s="11" t="s">
        <v>1486</v>
      </c>
      <c r="B448" s="4" cm="1">
        <f t="array" ref="B448">_xll.SNL.Clients.Office.Excel.Functions.SPG($A448, "SP_TOTAL_REV", B$3)</f>
        <v>335361</v>
      </c>
      <c r="C448" s="4" cm="1">
        <f t="array" ref="C448">_xll.SNL.Clients.Office.Excel.Functions.SPG($A448, "SP_TOTAL_REV", C$3)</f>
        <v>337652</v>
      </c>
      <c r="D448" s="4" cm="1">
        <f t="array" ref="D448">_xll.SNL.Clients.Office.Excel.Functions.SPG($A448, "SP_TOTAL_REV", D$3)</f>
        <v>364153</v>
      </c>
      <c r="E448" s="4" cm="1">
        <f t="array" ref="E448">_xll.SNL.Clients.Office.Excel.Functions.SPG($A448, "SP_TOTAL_REV", E$3)</f>
        <v>377833</v>
      </c>
      <c r="F448" s="4" cm="1">
        <f t="array" ref="F448">_xll.SNL.Clients.Office.Excel.Functions.SPG($A448, "SP_TOTAL_REV", F$3)</f>
        <v>394531</v>
      </c>
      <c r="G448" s="4" cm="1">
        <f t="array" ref="G448">_xll.SNL.Clients.Office.Excel.Functions.SPG($A448, "SP_TOTAL_REV", G$3)</f>
        <v>330417</v>
      </c>
      <c r="H448" s="4" cm="1">
        <f t="array" ref="H448">_xll.SNL.Clients.Office.Excel.Functions.SPG($A448, "SP_TOTAL_REV", H$3)</f>
        <v>415858</v>
      </c>
      <c r="I448" s="4" cm="1">
        <f t="array" ref="I448">_xll.SNL.Clients.Office.Excel.Functions.SPG($A448, "SP_TOTAL_REV", I$3)</f>
        <v>476668</v>
      </c>
      <c r="J448" s="4" cm="1">
        <f t="array" ref="J448">_xll.SNL.Clients.Office.Excel.Functions.SPG($A448, "SP_TOTAL_REV", J$3)</f>
        <v>482030</v>
      </c>
      <c r="K448" s="4" cm="1">
        <f t="array" ref="K448">_xll.SNL.Clients.Office.Excel.Functions.SPG($A448, "SP_TOTAL_REV", K$3)</f>
        <v>459601</v>
      </c>
      <c r="L448" s="4" cm="1">
        <f t="array" ref="L448">_xll.SNL.Clients.Office.Excel.Functions.SPG($A448, "SP_TOTAL_REV", L$3)</f>
        <v>375507</v>
      </c>
      <c r="M448" s="4" cm="1">
        <f t="array" ref="M448">_xll.SNL.Clients.Office.Excel.Functions.SPG($A448, "SP_TOTAL_REV", M$3)</f>
        <v>284624</v>
      </c>
      <c r="N448" s="4" cm="1">
        <f t="array" ref="N448">_xll.SNL.Clients.Office.Excel.Functions.SPG($A448, "SP_TOTAL_REV", N$3)</f>
        <v>268252</v>
      </c>
      <c r="O448" s="4" cm="1">
        <f t="array" ref="O448">_xll.SNL.Clients.Office.Excel.Functions.SPG($A448, "SP_TOTAL_REV", O$3)</f>
        <v>225310</v>
      </c>
      <c r="P448" s="4" cm="1">
        <f t="array" ref="P448">_xll.SNL.Clients.Office.Excel.Functions.SPG($A448, "SP_TOTAL_REV", P$3)</f>
        <v>188757</v>
      </c>
      <c r="Q448" s="4" cm="1">
        <f t="array" ref="Q448">_xll.SNL.Clients.Office.Excel.Functions.SPG($A448, "SP_TOTAL_REV", Q$3)</f>
        <v>182610</v>
      </c>
      <c r="R448" s="4" cm="1">
        <f t="array" ref="R448">_xll.SNL.Clients.Office.Excel.Functions.SPG($A448, "SP_TOTAL_REV", R$3)</f>
        <v>148637</v>
      </c>
      <c r="S448" s="4" cm="1">
        <f t="array" ref="S448">_xll.SNL.Clients.Office.Excel.Functions.SPG($A448, "SP_TOTAL_REV", S$3)</f>
        <v>116588</v>
      </c>
      <c r="T448" s="4" cm="1">
        <f t="array" ref="T448">_xll.SNL.Clients.Office.Excel.Functions.SPG($A448, "SP_TOTAL_REV", T$3)</f>
        <v>89300</v>
      </c>
      <c r="U448" s="4" cm="1">
        <f t="array" ref="U448">_xll.SNL.Clients.Office.Excel.Functions.SPG($A448, "SP_TOTAL_REV", U$3)</f>
        <v>243777</v>
      </c>
      <c r="V448" s="4" cm="1">
        <f t="array" ref="V448">_xll.SNL.Clients.Office.Excel.Functions.SPG($A448, "SP_TOTAL_REV", V$3)</f>
        <v>235997</v>
      </c>
      <c r="W448" s="4" cm="1">
        <f t="array" ref="W448">_xll.SNL.Clients.Office.Excel.Functions.SPG($A448, "SP_TOTAL_REV", W$3)</f>
        <v>293240</v>
      </c>
      <c r="X448" s="4" cm="1">
        <f t="array" ref="X448">_xll.SNL.Clients.Office.Excel.Functions.SPG($A448, "SP_TOTAL_REV", X$3)</f>
        <v>358516</v>
      </c>
      <c r="Y448" s="4" cm="1">
        <f t="array" ref="Y448">_xll.SNL.Clients.Office.Excel.Functions.SPG($A448, "SP_TOTAL_REV", Y$3)</f>
        <v>334656</v>
      </c>
    </row>
    <row r="449" spans="1:25" x14ac:dyDescent="0.3">
      <c r="A449" s="11" t="s">
        <v>1487</v>
      </c>
      <c r="B449" s="4" t="str" cm="1">
        <f t="array" ref="B449">_xll.SNL.Clients.Office.Excel.Functions.SPG($A449, "SP_TOTAL_REV", B$3)</f>
        <v>NA</v>
      </c>
      <c r="C449" s="4" cm="1">
        <f t="array" ref="C449">_xll.SNL.Clients.Office.Excel.Functions.SPG($A449, "SP_TOTAL_REV", C$3)</f>
        <v>1896133</v>
      </c>
      <c r="D449" s="4" cm="1">
        <f t="array" ref="D449">_xll.SNL.Clients.Office.Excel.Functions.SPG($A449, "SP_TOTAL_REV", D$3)</f>
        <v>2027028</v>
      </c>
      <c r="E449" s="4" cm="1">
        <f t="array" ref="E449">_xll.SNL.Clients.Office.Excel.Functions.SPG($A449, "SP_TOTAL_REV", E$3)</f>
        <v>1871999</v>
      </c>
      <c r="F449" s="4" cm="1">
        <f t="array" ref="F449">_xll.SNL.Clients.Office.Excel.Functions.SPG($A449, "SP_TOTAL_REV", F$3)</f>
        <v>2029465</v>
      </c>
      <c r="G449" s="4" cm="1">
        <f t="array" ref="G449">_xll.SNL.Clients.Office.Excel.Functions.SPG($A449, "SP_TOTAL_REV", G$3)</f>
        <v>1980740</v>
      </c>
      <c r="H449" s="4" cm="1">
        <f t="array" ref="H449">_xll.SNL.Clients.Office.Excel.Functions.SPG($A449, "SP_TOTAL_REV", H$3)</f>
        <v>2003052</v>
      </c>
      <c r="I449" s="4" cm="1">
        <f t="array" ref="I449">_xll.SNL.Clients.Office.Excel.Functions.SPG($A449, "SP_TOTAL_REV", I$3)</f>
        <v>1911767</v>
      </c>
      <c r="J449" s="4" cm="1">
        <f t="array" ref="J449">_xll.SNL.Clients.Office.Excel.Functions.SPG($A449, "SP_TOTAL_REV", J$3)</f>
        <v>1882941</v>
      </c>
      <c r="K449" s="4" cm="1">
        <f t="array" ref="K449">_xll.SNL.Clients.Office.Excel.Functions.SPG($A449, "SP_TOTAL_REV", K$3)</f>
        <v>1864286</v>
      </c>
      <c r="L449" s="4" cm="1">
        <f t="array" ref="L449">_xll.SNL.Clients.Office.Excel.Functions.SPG($A449, "SP_TOTAL_REV", L$3)</f>
        <v>1791241</v>
      </c>
      <c r="M449" s="4" cm="1">
        <f t="array" ref="M449">_xll.SNL.Clients.Office.Excel.Functions.SPG($A449, "SP_TOTAL_REV", M$3)</f>
        <v>1563202</v>
      </c>
      <c r="N449" s="4" cm="1">
        <f t="array" ref="N449">_xll.SNL.Clients.Office.Excel.Functions.SPG($A449, "SP_TOTAL_REV", N$3)</f>
        <v>1311800</v>
      </c>
      <c r="O449" s="4" cm="1">
        <f t="array" ref="O449">_xll.SNL.Clients.Office.Excel.Functions.SPG($A449, "SP_TOTAL_REV", O$3)</f>
        <v>1266521</v>
      </c>
      <c r="P449" s="4" cm="1">
        <f t="array" ref="P449">_xll.SNL.Clients.Office.Excel.Functions.SPG($A449, "SP_TOTAL_REV", P$3)</f>
        <v>1316015</v>
      </c>
      <c r="Q449" s="4" cm="1">
        <f t="array" ref="Q449">_xll.SNL.Clients.Office.Excel.Functions.SPG($A449, "SP_TOTAL_REV", Q$3)</f>
        <v>1231806</v>
      </c>
      <c r="R449" s="4" cm="1">
        <f t="array" ref="R449">_xll.SNL.Clients.Office.Excel.Functions.SPG($A449, "SP_TOTAL_REV", R$3)</f>
        <v>1268197</v>
      </c>
      <c r="S449" s="4" cm="1">
        <f t="array" ref="S449">_xll.SNL.Clients.Office.Excel.Functions.SPG($A449, "SP_TOTAL_REV", S$3)</f>
        <v>1178568</v>
      </c>
      <c r="T449" s="4" cm="1">
        <f t="array" ref="T449">_xll.SNL.Clients.Office.Excel.Functions.SPG($A449, "SP_TOTAL_REV", T$3)</f>
        <v>1002512</v>
      </c>
      <c r="U449" s="4" cm="1">
        <f t="array" ref="U449">_xll.SNL.Clients.Office.Excel.Functions.SPG($A449, "SP_TOTAL_REV", U$3)</f>
        <v>1286663</v>
      </c>
      <c r="V449" s="4" cm="1">
        <f t="array" ref="V449">_xll.SNL.Clients.Office.Excel.Functions.SPG($A449, "SP_TOTAL_REV", V$3)</f>
        <v>1317704</v>
      </c>
      <c r="W449" s="4" cm="1">
        <f t="array" ref="W449">_xll.SNL.Clients.Office.Excel.Functions.SPG($A449, "SP_TOTAL_REV", W$3)</f>
        <v>1599265</v>
      </c>
      <c r="X449" s="4" cm="1">
        <f t="array" ref="X449">_xll.SNL.Clients.Office.Excel.Functions.SPG($A449, "SP_TOTAL_REV", X$3)</f>
        <v>1544561</v>
      </c>
      <c r="Y449" s="4" cm="1">
        <f t="array" ref="Y449">_xll.SNL.Clients.Office.Excel.Functions.SPG($A449, "SP_TOTAL_REV", Y$3)</f>
        <v>1348317</v>
      </c>
    </row>
    <row r="450" spans="1:25" x14ac:dyDescent="0.3">
      <c r="A450" s="11" t="s">
        <v>1488</v>
      </c>
      <c r="B450" s="4" t="str" cm="1">
        <f t="array" ref="B450">_xll.SNL.Clients.Office.Excel.Functions.SPG($A450, "SP_TOTAL_REV", B$3)</f>
        <v>NA</v>
      </c>
      <c r="C450" s="4" cm="1">
        <f t="array" ref="C450">_xll.SNL.Clients.Office.Excel.Functions.SPG($A450, "SP_TOTAL_REV", C$3)</f>
        <v>1040000</v>
      </c>
      <c r="D450" s="4" cm="1">
        <f t="array" ref="D450">_xll.SNL.Clients.Office.Excel.Functions.SPG($A450, "SP_TOTAL_REV", D$3)</f>
        <v>930000</v>
      </c>
      <c r="E450" s="4" cm="1">
        <f t="array" ref="E450">_xll.SNL.Clients.Office.Excel.Functions.SPG($A450, "SP_TOTAL_REV", E$3)</f>
        <v>913000</v>
      </c>
      <c r="F450" s="4" cm="1">
        <f t="array" ref="F450">_xll.SNL.Clients.Office.Excel.Functions.SPG($A450, "SP_TOTAL_REV", F$3)</f>
        <v>978000</v>
      </c>
      <c r="G450" s="4" cm="1">
        <f t="array" ref="G450">_xll.SNL.Clients.Office.Excel.Functions.SPG($A450, "SP_TOTAL_REV", G$3)</f>
        <v>976000</v>
      </c>
      <c r="H450" s="4" cm="1">
        <f t="array" ref="H450">_xll.SNL.Clients.Office.Excel.Functions.SPG($A450, "SP_TOTAL_REV", H$3)</f>
        <v>963000</v>
      </c>
      <c r="I450" s="4" cm="1">
        <f t="array" ref="I450">_xll.SNL.Clients.Office.Excel.Functions.SPG($A450, "SP_TOTAL_REV", I$3)</f>
        <v>1010000</v>
      </c>
      <c r="J450" s="4" cm="1">
        <f t="array" ref="J450">_xll.SNL.Clients.Office.Excel.Functions.SPG($A450, "SP_TOTAL_REV", J$3)</f>
        <v>1120000</v>
      </c>
      <c r="K450" s="4" cm="1">
        <f t="array" ref="K450">_xll.SNL.Clients.Office.Excel.Functions.SPG($A450, "SP_TOTAL_REV", K$3)</f>
        <v>1138000</v>
      </c>
      <c r="L450" s="4" cm="1">
        <f t="array" ref="L450">_xll.SNL.Clients.Office.Excel.Functions.SPG($A450, "SP_TOTAL_REV", L$3)</f>
        <v>1226000</v>
      </c>
      <c r="M450" s="4" cm="1">
        <f t="array" ref="M450">_xll.SNL.Clients.Office.Excel.Functions.SPG($A450, "SP_TOTAL_REV", M$3)</f>
        <v>1312000</v>
      </c>
      <c r="N450" s="4" cm="1">
        <f t="array" ref="N450">_xll.SNL.Clients.Office.Excel.Functions.SPG($A450, "SP_TOTAL_REV", N$3)</f>
        <v>1327000</v>
      </c>
      <c r="O450" s="4" cm="1">
        <f t="array" ref="O450">_xll.SNL.Clients.Office.Excel.Functions.SPG($A450, "SP_TOTAL_REV", O$3)</f>
        <v>1198000</v>
      </c>
      <c r="P450" s="4" cm="1">
        <f t="array" ref="P450">_xll.SNL.Clients.Office.Excel.Functions.SPG($A450, "SP_TOTAL_REV", P$3)</f>
        <v>1099000</v>
      </c>
      <c r="Q450" s="4" cm="1">
        <f t="array" ref="Q450">_xll.SNL.Clients.Office.Excel.Functions.SPG($A450, "SP_TOTAL_REV", Q$3)</f>
        <v>1065000</v>
      </c>
      <c r="R450" s="4" t="str" cm="1">
        <f t="array" ref="R450">_xll.SNL.Clients.Office.Excel.Functions.SPG($A450, "SP_TOTAL_REV", R$3)</f>
        <v>NA</v>
      </c>
      <c r="S450" s="4" t="str" cm="1">
        <f t="array" ref="S450">_xll.SNL.Clients.Office.Excel.Functions.SPG($A450, "SP_TOTAL_REV", S$3)</f>
        <v>NA</v>
      </c>
      <c r="T450" s="4" t="str" cm="1">
        <f t="array" ref="T450">_xll.SNL.Clients.Office.Excel.Functions.SPG($A450, "SP_TOTAL_REV", T$3)</f>
        <v>NA</v>
      </c>
      <c r="U450" s="4" t="str" cm="1">
        <f t="array" ref="U450">_xll.SNL.Clients.Office.Excel.Functions.SPG($A450, "SP_TOTAL_REV", U$3)</f>
        <v>NA</v>
      </c>
      <c r="V450" s="4" t="str" cm="1">
        <f t="array" ref="V450">_xll.SNL.Clients.Office.Excel.Functions.SPG($A450, "SP_TOTAL_REV", V$3)</f>
        <v>NA</v>
      </c>
      <c r="W450" s="4" t="str" cm="1">
        <f t="array" ref="W450">_xll.SNL.Clients.Office.Excel.Functions.SPG($A450, "SP_TOTAL_REV", W$3)</f>
        <v>NA</v>
      </c>
      <c r="X450" s="4" t="str" cm="1">
        <f t="array" ref="X450">_xll.SNL.Clients.Office.Excel.Functions.SPG($A450, "SP_TOTAL_REV", X$3)</f>
        <v>NA</v>
      </c>
      <c r="Y450" s="4" t="str" cm="1">
        <f t="array" ref="Y450">_xll.SNL.Clients.Office.Excel.Functions.SPG($A450, "SP_TOTAL_REV", Y$3)</f>
        <v>NA</v>
      </c>
    </row>
    <row r="451" spans="1:25" x14ac:dyDescent="0.3">
      <c r="A451" s="11" t="s">
        <v>1489</v>
      </c>
      <c r="B451" s="4" cm="1">
        <f t="array" ref="B451">_xll.SNL.Clients.Office.Excel.Functions.SPG($A451, "SP_TOTAL_REV", B$3)</f>
        <v>96743</v>
      </c>
      <c r="C451" s="4" cm="1">
        <f t="array" ref="C451">_xll.SNL.Clients.Office.Excel.Functions.SPG($A451, "SP_TOTAL_REV", C$3)</f>
        <v>98404</v>
      </c>
      <c r="D451" s="4" cm="1">
        <f t="array" ref="D451">_xll.SNL.Clients.Office.Excel.Functions.SPG($A451, "SP_TOTAL_REV", D$3)</f>
        <v>96843</v>
      </c>
      <c r="E451" s="4" cm="1">
        <f t="array" ref="E451">_xll.SNL.Clients.Office.Excel.Functions.SPG($A451, "SP_TOTAL_REV", E$3)</f>
        <v>96307</v>
      </c>
      <c r="F451" s="4" cm="1">
        <f t="array" ref="F451">_xll.SNL.Clients.Office.Excel.Functions.SPG($A451, "SP_TOTAL_REV", F$3)</f>
        <v>103170</v>
      </c>
      <c r="G451" s="4" cm="1">
        <f t="array" ref="G451">_xll.SNL.Clients.Office.Excel.Functions.SPG($A451, "SP_TOTAL_REV", G$3)</f>
        <v>99565</v>
      </c>
      <c r="H451" s="4" cm="1">
        <f t="array" ref="H451">_xll.SNL.Clients.Office.Excel.Functions.SPG($A451, "SP_TOTAL_REV", H$3)</f>
        <v>102314</v>
      </c>
      <c r="I451" s="4" cm="1">
        <f t="array" ref="I451">_xll.SNL.Clients.Office.Excel.Functions.SPG($A451, "SP_TOTAL_REV", I$3)</f>
        <v>101981</v>
      </c>
      <c r="J451" s="4" cm="1">
        <f t="array" ref="J451">_xll.SNL.Clients.Office.Excel.Functions.SPG($A451, "SP_TOTAL_REV", J$3)</f>
        <v>104701</v>
      </c>
      <c r="K451" s="4" cm="1">
        <f t="array" ref="K451">_xll.SNL.Clients.Office.Excel.Functions.SPG($A451, "SP_TOTAL_REV", K$3)</f>
        <v>98558</v>
      </c>
      <c r="L451" s="4" cm="1">
        <f t="array" ref="L451">_xll.SNL.Clients.Office.Excel.Functions.SPG($A451, "SP_TOTAL_REV", L$3)</f>
        <v>87824</v>
      </c>
      <c r="M451" s="4" cm="1">
        <f t="array" ref="M451">_xll.SNL.Clients.Office.Excel.Functions.SPG($A451, "SP_TOTAL_REV", M$3)</f>
        <v>82959</v>
      </c>
      <c r="N451" s="4" cm="1">
        <f t="array" ref="N451">_xll.SNL.Clients.Office.Excel.Functions.SPG($A451, "SP_TOTAL_REV", N$3)</f>
        <v>84541</v>
      </c>
      <c r="O451" s="4" cm="1">
        <f t="array" ref="O451">_xll.SNL.Clients.Office.Excel.Functions.SPG($A451, "SP_TOTAL_REV", O$3)</f>
        <v>84557</v>
      </c>
      <c r="P451" s="4" cm="1">
        <f t="array" ref="P451">_xll.SNL.Clients.Office.Excel.Functions.SPG($A451, "SP_TOTAL_REV", P$3)</f>
        <v>83728</v>
      </c>
      <c r="Q451" s="4" cm="1">
        <f t="array" ref="Q451">_xll.SNL.Clients.Office.Excel.Functions.SPG($A451, "SP_TOTAL_REV", Q$3)</f>
        <v>87982</v>
      </c>
      <c r="R451" s="4" cm="1">
        <f t="array" ref="R451">_xll.SNL.Clients.Office.Excel.Functions.SPG($A451, "SP_TOTAL_REV", R$3)</f>
        <v>85537</v>
      </c>
      <c r="S451" s="4" cm="1">
        <f t="array" ref="S451">_xll.SNL.Clients.Office.Excel.Functions.SPG($A451, "SP_TOTAL_REV", S$3)</f>
        <v>85759</v>
      </c>
      <c r="T451" s="4" cm="1">
        <f t="array" ref="T451">_xll.SNL.Clients.Office.Excel.Functions.SPG($A451, "SP_TOTAL_REV", T$3)</f>
        <v>85372</v>
      </c>
      <c r="U451" s="4" cm="1">
        <f t="array" ref="U451">_xll.SNL.Clients.Office.Excel.Functions.SPG($A451, "SP_TOTAL_REV", U$3)</f>
        <v>82439</v>
      </c>
      <c r="V451" s="4" cm="1">
        <f t="array" ref="V451">_xll.SNL.Clients.Office.Excel.Functions.SPG($A451, "SP_TOTAL_REV", V$3)</f>
        <v>79643</v>
      </c>
      <c r="W451" s="4" cm="1">
        <f t="array" ref="W451">_xll.SNL.Clients.Office.Excel.Functions.SPG($A451, "SP_TOTAL_REV", W$3)</f>
        <v>74259</v>
      </c>
      <c r="X451" s="4" cm="1">
        <f t="array" ref="X451">_xll.SNL.Clients.Office.Excel.Functions.SPG($A451, "SP_TOTAL_REV", X$3)</f>
        <v>73728</v>
      </c>
      <c r="Y451" s="4" cm="1">
        <f t="array" ref="Y451">_xll.SNL.Clients.Office.Excel.Functions.SPG($A451, "SP_TOTAL_REV", Y$3)</f>
        <v>71718</v>
      </c>
    </row>
    <row r="452" spans="1:25" x14ac:dyDescent="0.3">
      <c r="A452" s="11" t="s">
        <v>1490</v>
      </c>
      <c r="B452" s="4" t="str" cm="1">
        <f t="array" ref="B452">_xll.SNL.Clients.Office.Excel.Functions.SPG($A452, "SP_TOTAL_REV", B$3)</f>
        <v>NA</v>
      </c>
      <c r="C452" s="4" cm="1">
        <f t="array" ref="C452">_xll.SNL.Clients.Office.Excel.Functions.SPG($A452, "SP_TOTAL_REV", C$3)</f>
        <v>764714</v>
      </c>
      <c r="D452" s="4" cm="1">
        <f t="array" ref="D452">_xll.SNL.Clients.Office.Excel.Functions.SPG($A452, "SP_TOTAL_REV", D$3)</f>
        <v>767241</v>
      </c>
      <c r="E452" s="4" cm="1">
        <f t="array" ref="E452">_xll.SNL.Clients.Office.Excel.Functions.SPG($A452, "SP_TOTAL_REV", E$3)</f>
        <v>782886</v>
      </c>
      <c r="F452" s="4" cm="1">
        <f t="array" ref="F452">_xll.SNL.Clients.Office.Excel.Functions.SPG($A452, "SP_TOTAL_REV", F$3)</f>
        <v>687053</v>
      </c>
      <c r="G452" s="4" cm="1">
        <f t="array" ref="G452">_xll.SNL.Clients.Office.Excel.Functions.SPG($A452, "SP_TOTAL_REV", G$3)</f>
        <v>740461</v>
      </c>
      <c r="H452" s="4" cm="1">
        <f t="array" ref="H452">_xll.SNL.Clients.Office.Excel.Functions.SPG($A452, "SP_TOTAL_REV", H$3)</f>
        <v>737529</v>
      </c>
      <c r="I452" s="4" cm="1">
        <f t="array" ref="I452">_xll.SNL.Clients.Office.Excel.Functions.SPG($A452, "SP_TOTAL_REV", I$3)</f>
        <v>742695</v>
      </c>
      <c r="J452" s="4" cm="1">
        <f t="array" ref="J452">_xll.SNL.Clients.Office.Excel.Functions.SPG($A452, "SP_TOTAL_REV", J$3)</f>
        <v>631179</v>
      </c>
      <c r="K452" s="4" cm="1">
        <f t="array" ref="K452">_xll.SNL.Clients.Office.Excel.Functions.SPG($A452, "SP_TOTAL_REV", K$3)</f>
        <v>663394</v>
      </c>
      <c r="L452" s="4" cm="1">
        <f t="array" ref="L452">_xll.SNL.Clients.Office.Excel.Functions.SPG($A452, "SP_TOTAL_REV", L$3)</f>
        <v>657532</v>
      </c>
      <c r="M452" s="4" cm="1">
        <f t="array" ref="M452">_xll.SNL.Clients.Office.Excel.Functions.SPG($A452, "SP_TOTAL_REV", M$3)</f>
        <v>584910</v>
      </c>
      <c r="N452" s="4" cm="1">
        <f t="array" ref="N452">_xll.SNL.Clients.Office.Excel.Functions.SPG($A452, "SP_TOTAL_REV", N$3)</f>
        <v>500637</v>
      </c>
      <c r="O452" s="4" cm="1">
        <f t="array" ref="O452">_xll.SNL.Clients.Office.Excel.Functions.SPG($A452, "SP_TOTAL_REV", O$3)</f>
        <v>441086</v>
      </c>
      <c r="P452" s="4" cm="1">
        <f t="array" ref="P452">_xll.SNL.Clients.Office.Excel.Functions.SPG($A452, "SP_TOTAL_REV", P$3)</f>
        <v>419668</v>
      </c>
      <c r="Q452" s="4" cm="1">
        <f t="array" ref="Q452">_xll.SNL.Clients.Office.Excel.Functions.SPG($A452, "SP_TOTAL_REV", Q$3)</f>
        <v>327484</v>
      </c>
      <c r="R452" s="4" cm="1">
        <f t="array" ref="R452">_xll.SNL.Clients.Office.Excel.Functions.SPG($A452, "SP_TOTAL_REV", R$3)</f>
        <v>313714</v>
      </c>
      <c r="S452" s="4" cm="1">
        <f t="array" ref="S452">_xll.SNL.Clients.Office.Excel.Functions.SPG($A452, "SP_TOTAL_REV", S$3)</f>
        <v>278365</v>
      </c>
      <c r="T452" s="4" cm="1">
        <f t="array" ref="T452">_xll.SNL.Clients.Office.Excel.Functions.SPG($A452, "SP_TOTAL_REV", T$3)</f>
        <v>83044</v>
      </c>
      <c r="U452" s="4" cm="1">
        <f t="array" ref="U452">_xll.SNL.Clients.Office.Excel.Functions.SPG($A452, "SP_TOTAL_REV", U$3)</f>
        <v>658977</v>
      </c>
      <c r="V452" s="4" cm="1">
        <f t="array" ref="V452">_xll.SNL.Clients.Office.Excel.Functions.SPG($A452, "SP_TOTAL_REV", V$3)</f>
        <v>941422</v>
      </c>
      <c r="W452" s="4" cm="1">
        <f t="array" ref="W452">_xll.SNL.Clients.Office.Excel.Functions.SPG($A452, "SP_TOTAL_REV", W$3)</f>
        <v>984199</v>
      </c>
      <c r="X452" s="4" cm="1">
        <f t="array" ref="X452">_xll.SNL.Clients.Office.Excel.Functions.SPG($A452, "SP_TOTAL_REV", X$3)</f>
        <v>1000006</v>
      </c>
      <c r="Y452" s="4" cm="1">
        <f t="array" ref="Y452">_xll.SNL.Clients.Office.Excel.Functions.SPG($A452, "SP_TOTAL_REV", Y$3)</f>
        <v>1049361</v>
      </c>
    </row>
    <row r="453" spans="1:25" x14ac:dyDescent="0.3">
      <c r="A453" s="11" t="s">
        <v>1491</v>
      </c>
      <c r="B453" s="4" t="str" cm="1">
        <f t="array" ref="B453">_xll.SNL.Clients.Office.Excel.Functions.SPG($A453, "SP_TOTAL_REV", B$3)</f>
        <v>NA</v>
      </c>
      <c r="C453" s="4" cm="1">
        <f t="array" ref="C453">_xll.SNL.Clients.Office.Excel.Functions.SPG($A453, "SP_TOTAL_REV", C$3)</f>
        <v>95444</v>
      </c>
      <c r="D453" s="4" cm="1">
        <f t="array" ref="D453">_xll.SNL.Clients.Office.Excel.Functions.SPG($A453, "SP_TOTAL_REV", D$3)</f>
        <v>96364</v>
      </c>
      <c r="E453" s="4" cm="1">
        <f t="array" ref="E453">_xll.SNL.Clients.Office.Excel.Functions.SPG($A453, "SP_TOTAL_REV", E$3)</f>
        <v>100125</v>
      </c>
      <c r="F453" s="4" cm="1">
        <f t="array" ref="F453">_xll.SNL.Clients.Office.Excel.Functions.SPG($A453, "SP_TOTAL_REV", F$3)</f>
        <v>110736</v>
      </c>
      <c r="G453" s="4" cm="1">
        <f t="array" ref="G453">_xll.SNL.Clients.Office.Excel.Functions.SPG($A453, "SP_TOTAL_REV", G$3)</f>
        <v>93012</v>
      </c>
      <c r="H453" s="4" cm="1">
        <f t="array" ref="H453">_xll.SNL.Clients.Office.Excel.Functions.SPG($A453, "SP_TOTAL_REV", H$3)</f>
        <v>92368</v>
      </c>
      <c r="I453" s="4" cm="1">
        <f t="array" ref="I453">_xll.SNL.Clients.Office.Excel.Functions.SPG($A453, "SP_TOTAL_REV", I$3)</f>
        <v>80591</v>
      </c>
      <c r="J453" s="4" cm="1">
        <f t="array" ref="J453">_xll.SNL.Clients.Office.Excel.Functions.SPG($A453, "SP_TOTAL_REV", J$3)</f>
        <v>75653</v>
      </c>
      <c r="K453" s="4" cm="1">
        <f t="array" ref="K453">_xll.SNL.Clients.Office.Excel.Functions.SPG($A453, "SP_TOTAL_REV", K$3)</f>
        <v>73940</v>
      </c>
      <c r="L453" s="4" cm="1">
        <f t="array" ref="L453">_xll.SNL.Clients.Office.Excel.Functions.SPG($A453, "SP_TOTAL_REV", L$3)</f>
        <v>67136</v>
      </c>
      <c r="M453" s="4" cm="1">
        <f t="array" ref="M453">_xll.SNL.Clients.Office.Excel.Functions.SPG($A453, "SP_TOTAL_REV", M$3)</f>
        <v>62639</v>
      </c>
      <c r="N453" s="4" cm="1">
        <f t="array" ref="N453">_xll.SNL.Clients.Office.Excel.Functions.SPG($A453, "SP_TOTAL_REV", N$3)</f>
        <v>54280</v>
      </c>
      <c r="O453" s="4" cm="1">
        <f t="array" ref="O453">_xll.SNL.Clients.Office.Excel.Functions.SPG($A453, "SP_TOTAL_REV", O$3)</f>
        <v>49525</v>
      </c>
      <c r="P453" s="4" cm="1">
        <f t="array" ref="P453">_xll.SNL.Clients.Office.Excel.Functions.SPG($A453, "SP_TOTAL_REV", P$3)</f>
        <v>45142</v>
      </c>
      <c r="Q453" s="4" cm="1">
        <f t="array" ref="Q453">_xll.SNL.Clients.Office.Excel.Functions.SPG($A453, "SP_TOTAL_REV", Q$3)</f>
        <v>44346</v>
      </c>
      <c r="R453" s="4" cm="1">
        <f t="array" ref="R453">_xll.SNL.Clients.Office.Excel.Functions.SPG($A453, "SP_TOTAL_REV", R$3)</f>
        <v>40741</v>
      </c>
      <c r="S453" s="4" cm="1">
        <f t="array" ref="S453">_xll.SNL.Clients.Office.Excel.Functions.SPG($A453, "SP_TOTAL_REV", S$3)</f>
        <v>38832</v>
      </c>
      <c r="T453" s="4" cm="1">
        <f t="array" ref="T453">_xll.SNL.Clients.Office.Excel.Functions.SPG($A453, "SP_TOTAL_REV", T$3)</f>
        <v>38175</v>
      </c>
      <c r="U453" s="4" cm="1">
        <f t="array" ref="U453">_xll.SNL.Clients.Office.Excel.Functions.SPG($A453, "SP_TOTAL_REV", U$3)</f>
        <v>40983</v>
      </c>
      <c r="V453" s="4" cm="1">
        <f t="array" ref="V453">_xll.SNL.Clients.Office.Excel.Functions.SPG($A453, "SP_TOTAL_REV", V$3)</f>
        <v>29942</v>
      </c>
      <c r="W453" s="4" cm="1">
        <f t="array" ref="W453">_xll.SNL.Clients.Office.Excel.Functions.SPG($A453, "SP_TOTAL_REV", W$3)</f>
        <v>21551</v>
      </c>
      <c r="X453" s="4" cm="1">
        <f t="array" ref="X453">_xll.SNL.Clients.Office.Excel.Functions.SPG($A453, "SP_TOTAL_REV", X$3)</f>
        <v>19680</v>
      </c>
      <c r="Y453" s="4" cm="1">
        <f t="array" ref="Y453">_xll.SNL.Clients.Office.Excel.Functions.SPG($A453, "SP_TOTAL_REV", Y$3)</f>
        <v>21820</v>
      </c>
    </row>
    <row r="454" spans="1:25" x14ac:dyDescent="0.3">
      <c r="A454" s="11" t="s">
        <v>1492</v>
      </c>
      <c r="B454" s="4" t="str" cm="1">
        <f t="array" ref="B454">_xll.SNL.Clients.Office.Excel.Functions.SPG($A454, "SP_TOTAL_REV", B$3)</f>
        <v>NA</v>
      </c>
      <c r="C454" s="4" cm="1">
        <f t="array" ref="C454">_xll.SNL.Clients.Office.Excel.Functions.SPG($A454, "SP_TOTAL_REV", C$3)</f>
        <v>295282</v>
      </c>
      <c r="D454" s="4" cm="1">
        <f t="array" ref="D454">_xll.SNL.Clients.Office.Excel.Functions.SPG($A454, "SP_TOTAL_REV", D$3)</f>
        <v>269783</v>
      </c>
      <c r="E454" s="4" cm="1">
        <f t="array" ref="E454">_xll.SNL.Clients.Office.Excel.Functions.SPG($A454, "SP_TOTAL_REV", E$3)</f>
        <v>268233</v>
      </c>
      <c r="F454" s="4" cm="1">
        <f t="array" ref="F454">_xll.SNL.Clients.Office.Excel.Functions.SPG($A454, "SP_TOTAL_REV", F$3)</f>
        <v>258396</v>
      </c>
      <c r="G454" s="4" cm="1">
        <f t="array" ref="G454">_xll.SNL.Clients.Office.Excel.Functions.SPG($A454, "SP_TOTAL_REV", G$3)</f>
        <v>229358</v>
      </c>
      <c r="H454" s="4" cm="1">
        <f t="array" ref="H454">_xll.SNL.Clients.Office.Excel.Functions.SPG($A454, "SP_TOTAL_REV", H$3)</f>
        <v>229443</v>
      </c>
      <c r="I454" s="4" cm="1">
        <f t="array" ref="I454">_xll.SNL.Clients.Office.Excel.Functions.SPG($A454, "SP_TOTAL_REV", I$3)</f>
        <v>213759</v>
      </c>
      <c r="J454" s="4" cm="1">
        <f t="array" ref="J454">_xll.SNL.Clients.Office.Excel.Functions.SPG($A454, "SP_TOTAL_REV", J$3)</f>
        <v>226603</v>
      </c>
      <c r="K454" s="4" cm="1">
        <f t="array" ref="K454">_xll.SNL.Clients.Office.Excel.Functions.SPG($A454, "SP_TOTAL_REV", K$3)</f>
        <v>192348</v>
      </c>
      <c r="L454" s="4" cm="1">
        <f t="array" ref="L454">_xll.SNL.Clients.Office.Excel.Functions.SPG($A454, "SP_TOTAL_REV", L$3)</f>
        <v>183605</v>
      </c>
      <c r="M454" s="4" cm="1">
        <f t="array" ref="M454">_xll.SNL.Clients.Office.Excel.Functions.SPG($A454, "SP_TOTAL_REV", M$3)</f>
        <v>195003</v>
      </c>
      <c r="N454" s="4" cm="1">
        <f t="array" ref="N454">_xll.SNL.Clients.Office.Excel.Functions.SPG($A454, "SP_TOTAL_REV", N$3)</f>
        <v>226420</v>
      </c>
      <c r="O454" s="4" cm="1">
        <f t="array" ref="O454">_xll.SNL.Clients.Office.Excel.Functions.SPG($A454, "SP_TOTAL_REV", O$3)</f>
        <v>213708</v>
      </c>
      <c r="P454" s="4" cm="1">
        <f t="array" ref="P454">_xll.SNL.Clients.Office.Excel.Functions.SPG($A454, "SP_TOTAL_REV", P$3)</f>
        <v>222875</v>
      </c>
      <c r="Q454" s="4" cm="1">
        <f t="array" ref="Q454">_xll.SNL.Clients.Office.Excel.Functions.SPG($A454, "SP_TOTAL_REV", Q$3)</f>
        <v>221908</v>
      </c>
      <c r="R454" s="4" cm="1">
        <f t="array" ref="R454">_xll.SNL.Clients.Office.Excel.Functions.SPG($A454, "SP_TOTAL_REV", R$3)</f>
        <v>235034</v>
      </c>
      <c r="S454" s="4" cm="1">
        <f t="array" ref="S454">_xll.SNL.Clients.Office.Excel.Functions.SPG($A454, "SP_TOTAL_REV", S$3)</f>
        <v>222400</v>
      </c>
      <c r="T454" s="4" cm="1">
        <f t="array" ref="T454">_xll.SNL.Clients.Office.Excel.Functions.SPG($A454, "SP_TOTAL_REV", T$3)</f>
        <v>207770</v>
      </c>
      <c r="U454" s="4" cm="1">
        <f t="array" ref="U454">_xll.SNL.Clients.Office.Excel.Functions.SPG($A454, "SP_TOTAL_REV", U$3)</f>
        <v>181044</v>
      </c>
      <c r="V454" s="4" cm="1">
        <f t="array" ref="V454">_xll.SNL.Clients.Office.Excel.Functions.SPG($A454, "SP_TOTAL_REV", V$3)</f>
        <v>223899</v>
      </c>
      <c r="W454" s="4" cm="1">
        <f t="array" ref="W454">_xll.SNL.Clients.Office.Excel.Functions.SPG($A454, "SP_TOTAL_REV", W$3)</f>
        <v>215273</v>
      </c>
      <c r="X454" s="4" cm="1">
        <f t="array" ref="X454">_xll.SNL.Clients.Office.Excel.Functions.SPG($A454, "SP_TOTAL_REV", X$3)</f>
        <v>216002</v>
      </c>
      <c r="Y454" s="4" cm="1">
        <f t="array" ref="Y454">_xll.SNL.Clients.Office.Excel.Functions.SPG($A454, "SP_TOTAL_REV", Y$3)</f>
        <v>222579</v>
      </c>
    </row>
    <row r="455" spans="1:25" x14ac:dyDescent="0.3">
      <c r="A455" s="11" t="s">
        <v>1493</v>
      </c>
      <c r="B455" s="4" t="str" cm="1">
        <f t="array" ref="B455">_xll.SNL.Clients.Office.Excel.Functions.SPG($A455, "SP_TOTAL_REV", B$3)</f>
        <v>NA</v>
      </c>
      <c r="C455" s="4" cm="1">
        <f t="array" ref="C455">_xll.SNL.Clients.Office.Excel.Functions.SPG($A455, "SP_TOTAL_REV", C$3)</f>
        <v>935028</v>
      </c>
      <c r="D455" s="4" cm="1">
        <f t="array" ref="D455">_xll.SNL.Clients.Office.Excel.Functions.SPG($A455, "SP_TOTAL_REV", D$3)</f>
        <v>942340</v>
      </c>
      <c r="E455" s="4" cm="1">
        <f t="array" ref="E455">_xll.SNL.Clients.Office.Excel.Functions.SPG($A455, "SP_TOTAL_REV", E$3)</f>
        <v>908361</v>
      </c>
      <c r="F455" s="4" cm="1">
        <f t="array" ref="F455">_xll.SNL.Clients.Office.Excel.Functions.SPG($A455, "SP_TOTAL_REV", F$3)</f>
        <v>931302</v>
      </c>
      <c r="G455" s="4" cm="1">
        <f t="array" ref="G455">_xll.SNL.Clients.Office.Excel.Functions.SPG($A455, "SP_TOTAL_REV", G$3)</f>
        <v>921356</v>
      </c>
      <c r="H455" s="4" cm="1">
        <f t="array" ref="H455">_xll.SNL.Clients.Office.Excel.Functions.SPG($A455, "SP_TOTAL_REV", H$3)</f>
        <v>931008</v>
      </c>
      <c r="I455" s="4" cm="1">
        <f t="array" ref="I455">_xll.SNL.Clients.Office.Excel.Functions.SPG($A455, "SP_TOTAL_REV", I$3)</f>
        <v>918712</v>
      </c>
      <c r="J455" s="4" cm="1">
        <f t="array" ref="J455">_xll.SNL.Clients.Office.Excel.Functions.SPG($A455, "SP_TOTAL_REV", J$3)</f>
        <v>957055</v>
      </c>
      <c r="K455" s="4" cm="1">
        <f t="array" ref="K455">_xll.SNL.Clients.Office.Excel.Functions.SPG($A455, "SP_TOTAL_REV", K$3)</f>
        <v>962460</v>
      </c>
      <c r="L455" s="4" cm="1">
        <f t="array" ref="L455">_xll.SNL.Clients.Office.Excel.Functions.SPG($A455, "SP_TOTAL_REV", L$3)</f>
        <v>961467</v>
      </c>
      <c r="M455" s="4" cm="1">
        <f t="array" ref="M455">_xll.SNL.Clients.Office.Excel.Functions.SPG($A455, "SP_TOTAL_REV", M$3)</f>
        <v>911387</v>
      </c>
      <c r="N455" s="4" cm="1">
        <f t="array" ref="N455">_xll.SNL.Clients.Office.Excel.Functions.SPG($A455, "SP_TOTAL_REV", N$3)</f>
        <v>980251</v>
      </c>
      <c r="O455" s="4" cm="1">
        <f t="array" ref="O455">_xll.SNL.Clients.Office.Excel.Functions.SPG($A455, "SP_TOTAL_REV", O$3)</f>
        <v>990260</v>
      </c>
      <c r="P455" s="4" cm="1">
        <f t="array" ref="P455">_xll.SNL.Clients.Office.Excel.Functions.SPG($A455, "SP_TOTAL_REV", P$3)</f>
        <v>1022387</v>
      </c>
      <c r="Q455" s="4" cm="1">
        <f t="array" ref="Q455">_xll.SNL.Clients.Office.Excel.Functions.SPG($A455, "SP_TOTAL_REV", Q$3)</f>
        <v>926328</v>
      </c>
      <c r="R455" s="4" cm="1">
        <f t="array" ref="R455">_xll.SNL.Clients.Office.Excel.Functions.SPG($A455, "SP_TOTAL_REV", R$3)</f>
        <v>936022</v>
      </c>
      <c r="S455" s="4" cm="1">
        <f t="array" ref="S455">_xll.SNL.Clients.Office.Excel.Functions.SPG($A455, "SP_TOTAL_REV", S$3)</f>
        <v>957812</v>
      </c>
      <c r="T455" s="4" cm="1">
        <f t="array" ref="T455">_xll.SNL.Clients.Office.Excel.Functions.SPG($A455, "SP_TOTAL_REV", T$3)</f>
        <v>705287</v>
      </c>
      <c r="U455" s="4" cm="1">
        <f t="array" ref="U455">_xll.SNL.Clients.Office.Excel.Functions.SPG($A455, "SP_TOTAL_REV", U$3)</f>
        <v>871023</v>
      </c>
      <c r="V455" s="4" cm="1">
        <f t="array" ref="V455">_xll.SNL.Clients.Office.Excel.Functions.SPG($A455, "SP_TOTAL_REV", V$3)</f>
        <v>980208</v>
      </c>
      <c r="W455" s="4" cm="1">
        <f t="array" ref="W455">_xll.SNL.Clients.Office.Excel.Functions.SPG($A455, "SP_TOTAL_REV", W$3)</f>
        <v>965937</v>
      </c>
      <c r="X455" s="4" cm="1">
        <f t="array" ref="X455">_xll.SNL.Clients.Office.Excel.Functions.SPG($A455, "SP_TOTAL_REV", X$3)</f>
        <v>975169</v>
      </c>
      <c r="Y455" s="4" cm="1">
        <f t="array" ref="Y455">_xll.SNL.Clients.Office.Excel.Functions.SPG($A455, "SP_TOTAL_REV", Y$3)</f>
        <v>945852</v>
      </c>
    </row>
    <row r="456" spans="1:25" x14ac:dyDescent="0.3">
      <c r="A456" s="11" t="s">
        <v>1494</v>
      </c>
      <c r="B456" s="4" cm="1">
        <f t="array" ref="B456">_xll.SNL.Clients.Office.Excel.Functions.SPG($A456, "SP_TOTAL_REV", B$3)</f>
        <v>2006348</v>
      </c>
      <c r="C456" s="4" cm="1">
        <f t="array" ref="C456">_xll.SNL.Clients.Office.Excel.Functions.SPG($A456, "SP_TOTAL_REV", C$3)</f>
        <v>2017505</v>
      </c>
      <c r="D456" s="4" cm="1">
        <f t="array" ref="D456">_xll.SNL.Clients.Office.Excel.Functions.SPG($A456, "SP_TOTAL_REV", D$3)</f>
        <v>1841430</v>
      </c>
      <c r="E456" s="4" cm="1">
        <f t="array" ref="E456">_xll.SNL.Clients.Office.Excel.Functions.SPG($A456, "SP_TOTAL_REV", E$3)</f>
        <v>1834595</v>
      </c>
      <c r="F456" s="4" cm="1">
        <f t="array" ref="F456">_xll.SNL.Clients.Office.Excel.Functions.SPG($A456, "SP_TOTAL_REV", F$3)</f>
        <v>1874798</v>
      </c>
      <c r="G456" s="4" cm="1">
        <f t="array" ref="G456">_xll.SNL.Clients.Office.Excel.Functions.SPG($A456, "SP_TOTAL_REV", G$3)</f>
        <v>2052019</v>
      </c>
      <c r="H456" s="4" cm="1">
        <f t="array" ref="H456">_xll.SNL.Clients.Office.Excel.Functions.SPG($A456, "SP_TOTAL_REV", H$3)</f>
        <v>2207118</v>
      </c>
      <c r="I456" s="4" cm="1">
        <f t="array" ref="I456">_xll.SNL.Clients.Office.Excel.Functions.SPG($A456, "SP_TOTAL_REV", I$3)</f>
        <v>2320103</v>
      </c>
      <c r="J456" s="4" cm="1">
        <f t="array" ref="J456">_xll.SNL.Clients.Office.Excel.Functions.SPG($A456, "SP_TOTAL_REV", J$3)</f>
        <v>2355808</v>
      </c>
      <c r="K456" s="4" cm="1">
        <f t="array" ref="K456">_xll.SNL.Clients.Office.Excel.Functions.SPG($A456, "SP_TOTAL_REV", K$3)</f>
        <v>2224865</v>
      </c>
      <c r="L456" s="4" cm="1">
        <f t="array" ref="L456">_xll.SNL.Clients.Office.Excel.Functions.SPG($A456, "SP_TOTAL_REV", L$3)</f>
        <v>2023361</v>
      </c>
      <c r="M456" s="4" cm="1">
        <f t="array" ref="M456">_xll.SNL.Clients.Office.Excel.Functions.SPG($A456, "SP_TOTAL_REV", M$3)</f>
        <v>1915070</v>
      </c>
      <c r="N456" s="4" cm="1">
        <f t="array" ref="N456">_xll.SNL.Clients.Office.Excel.Functions.SPG($A456, "SP_TOTAL_REV", N$3)</f>
        <v>1756326</v>
      </c>
      <c r="O456" s="4" cm="1">
        <f t="array" ref="O456">_xll.SNL.Clients.Office.Excel.Functions.SPG($A456, "SP_TOTAL_REV", O$3)</f>
        <v>1625689</v>
      </c>
      <c r="P456" s="4" cm="1">
        <f t="array" ref="P456">_xll.SNL.Clients.Office.Excel.Functions.SPG($A456, "SP_TOTAL_REV", P$3)</f>
        <v>1657741</v>
      </c>
      <c r="Q456" s="4" cm="1">
        <f t="array" ref="Q456">_xll.SNL.Clients.Office.Excel.Functions.SPG($A456, "SP_TOTAL_REV", Q$3)</f>
        <v>1699677</v>
      </c>
      <c r="R456" s="4" cm="1">
        <f t="array" ref="R456">_xll.SNL.Clients.Office.Excel.Functions.SPG($A456, "SP_TOTAL_REV", R$3)</f>
        <v>1755249</v>
      </c>
      <c r="S456" s="4" cm="1">
        <f t="array" ref="S456">_xll.SNL.Clients.Office.Excel.Functions.SPG($A456, "SP_TOTAL_REV", S$3)</f>
        <v>1874958</v>
      </c>
      <c r="T456" s="4" cm="1">
        <f t="array" ref="T456">_xll.SNL.Clients.Office.Excel.Functions.SPG($A456, "SP_TOTAL_REV", T$3)</f>
        <v>1654691</v>
      </c>
      <c r="U456" s="4" cm="1">
        <f t="array" ref="U456">_xll.SNL.Clients.Office.Excel.Functions.SPG($A456, "SP_TOTAL_REV", U$3)</f>
        <v>1590550</v>
      </c>
      <c r="V456" s="4" cm="1">
        <f t="array" ref="V456">_xll.SNL.Clients.Office.Excel.Functions.SPG($A456, "SP_TOTAL_REV", V$3)</f>
        <v>1840171</v>
      </c>
      <c r="W456" s="4" cm="1">
        <f t="array" ref="W456">_xll.SNL.Clients.Office.Excel.Functions.SPG($A456, "SP_TOTAL_REV", W$3)</f>
        <v>1892207</v>
      </c>
      <c r="X456" s="4" cm="1">
        <f t="array" ref="X456">_xll.SNL.Clients.Office.Excel.Functions.SPG($A456, "SP_TOTAL_REV", X$3)</f>
        <v>2026995</v>
      </c>
      <c r="Y456" s="4" cm="1">
        <f t="array" ref="Y456">_xll.SNL.Clients.Office.Excel.Functions.SPG($A456, "SP_TOTAL_REV", Y$3)</f>
        <v>2126639</v>
      </c>
    </row>
    <row r="457" spans="1:25" x14ac:dyDescent="0.3">
      <c r="A457" s="11" t="s">
        <v>1495</v>
      </c>
      <c r="B457" s="4" t="str" cm="1">
        <f t="array" ref="B457">_xll.SNL.Clients.Office.Excel.Functions.SPG($A457, "SP_TOTAL_REV", B$3)</f>
        <v>NA</v>
      </c>
      <c r="C457" s="4" cm="1">
        <f t="array" ref="C457">_xll.SNL.Clients.Office.Excel.Functions.SPG($A457, "SP_TOTAL_REV", C$3)</f>
        <v>67331</v>
      </c>
      <c r="D457" s="4" cm="1">
        <f t="array" ref="D457">_xll.SNL.Clients.Office.Excel.Functions.SPG($A457, "SP_TOTAL_REV", D$3)</f>
        <v>66981</v>
      </c>
      <c r="E457" s="4" cm="1">
        <f t="array" ref="E457">_xll.SNL.Clients.Office.Excel.Functions.SPG($A457, "SP_TOTAL_REV", E$3)</f>
        <v>66724</v>
      </c>
      <c r="F457" s="4" cm="1">
        <f t="array" ref="F457">_xll.SNL.Clients.Office.Excel.Functions.SPG($A457, "SP_TOTAL_REV", F$3)</f>
        <v>66725</v>
      </c>
      <c r="G457" s="4" cm="1">
        <f t="array" ref="G457">_xll.SNL.Clients.Office.Excel.Functions.SPG($A457, "SP_TOTAL_REV", G$3)</f>
        <v>63829</v>
      </c>
      <c r="H457" s="4" cm="1">
        <f t="array" ref="H457">_xll.SNL.Clients.Office.Excel.Functions.SPG($A457, "SP_TOTAL_REV", H$3)</f>
        <v>63790</v>
      </c>
      <c r="I457" s="4" cm="1">
        <f t="array" ref="I457">_xll.SNL.Clients.Office.Excel.Functions.SPG($A457, "SP_TOTAL_REV", I$3)</f>
        <v>63158</v>
      </c>
      <c r="J457" s="4" cm="1">
        <f t="array" ref="J457">_xll.SNL.Clients.Office.Excel.Functions.SPG($A457, "SP_TOTAL_REV", J$3)</f>
        <v>62401</v>
      </c>
      <c r="K457" s="4" cm="1">
        <f t="array" ref="K457">_xll.SNL.Clients.Office.Excel.Functions.SPG($A457, "SP_TOTAL_REV", K$3)</f>
        <v>61095</v>
      </c>
      <c r="L457" s="4" cm="1">
        <f t="array" ref="L457">_xll.SNL.Clients.Office.Excel.Functions.SPG($A457, "SP_TOTAL_REV", L$3)</f>
        <v>60295</v>
      </c>
      <c r="M457" s="4" cm="1">
        <f t="array" ref="M457">_xll.SNL.Clients.Office.Excel.Functions.SPG($A457, "SP_TOTAL_REV", M$3)</f>
        <v>62145</v>
      </c>
      <c r="N457" s="4" cm="1">
        <f t="array" ref="N457">_xll.SNL.Clients.Office.Excel.Functions.SPG($A457, "SP_TOTAL_REV", N$3)</f>
        <v>60241</v>
      </c>
      <c r="O457" s="4" cm="1">
        <f t="array" ref="O457">_xll.SNL.Clients.Office.Excel.Functions.SPG($A457, "SP_TOTAL_REV", O$3)</f>
        <v>60257</v>
      </c>
      <c r="P457" s="4" cm="1">
        <f t="array" ref="P457">_xll.SNL.Clients.Office.Excel.Functions.SPG($A457, "SP_TOTAL_REV", P$3)</f>
        <v>60006</v>
      </c>
      <c r="Q457" s="4" cm="1">
        <f t="array" ref="Q457">_xll.SNL.Clients.Office.Excel.Functions.SPG($A457, "SP_TOTAL_REV", Q$3)</f>
        <v>58727</v>
      </c>
      <c r="R457" s="4" cm="1">
        <f t="array" ref="R457">_xll.SNL.Clients.Office.Excel.Functions.SPG($A457, "SP_TOTAL_REV", R$3)</f>
        <v>58297</v>
      </c>
      <c r="S457" s="4" cm="1">
        <f t="array" ref="S457">_xll.SNL.Clients.Office.Excel.Functions.SPG($A457, "SP_TOTAL_REV", S$3)</f>
        <v>56788</v>
      </c>
      <c r="T457" s="4" cm="1">
        <f t="array" ref="T457">_xll.SNL.Clients.Office.Excel.Functions.SPG($A457, "SP_TOTAL_REV", T$3)</f>
        <v>53288</v>
      </c>
      <c r="U457" s="4" cm="1">
        <f t="array" ref="U457">_xll.SNL.Clients.Office.Excel.Functions.SPG($A457, "SP_TOTAL_REV", U$3)</f>
        <v>56973</v>
      </c>
      <c r="V457" s="4" cm="1">
        <f t="array" ref="V457">_xll.SNL.Clients.Office.Excel.Functions.SPG($A457, "SP_TOTAL_REV", V$3)</f>
        <v>56233</v>
      </c>
      <c r="W457" s="4" cm="1">
        <f t="array" ref="W457">_xll.SNL.Clients.Office.Excel.Functions.SPG($A457, "SP_TOTAL_REV", W$3)</f>
        <v>57112</v>
      </c>
      <c r="X457" s="4" cm="1">
        <f t="array" ref="X457">_xll.SNL.Clients.Office.Excel.Functions.SPG($A457, "SP_TOTAL_REV", X$3)</f>
        <v>58189</v>
      </c>
      <c r="Y457" s="4" cm="1">
        <f t="array" ref="Y457">_xll.SNL.Clients.Office.Excel.Functions.SPG($A457, "SP_TOTAL_REV", Y$3)</f>
        <v>59802</v>
      </c>
    </row>
    <row r="458" spans="1:25" x14ac:dyDescent="0.3">
      <c r="A458" s="11" t="s">
        <v>1496</v>
      </c>
      <c r="B458" s="4" cm="1">
        <f t="array" ref="B458">_xll.SNL.Clients.Office.Excel.Functions.SPG($A458, "SP_TOTAL_REV", B$3)</f>
        <v>747497</v>
      </c>
      <c r="C458" s="4" cm="1">
        <f t="array" ref="C458">_xll.SNL.Clients.Office.Excel.Functions.SPG($A458, "SP_TOTAL_REV", C$3)</f>
        <v>775580</v>
      </c>
      <c r="D458" s="4" cm="1">
        <f t="array" ref="D458">_xll.SNL.Clients.Office.Excel.Functions.SPG($A458, "SP_TOTAL_REV", D$3)</f>
        <v>746113</v>
      </c>
      <c r="E458" s="4" cm="1">
        <f t="array" ref="E458">_xll.SNL.Clients.Office.Excel.Functions.SPG($A458, "SP_TOTAL_REV", E$3)</f>
        <v>752599</v>
      </c>
      <c r="F458" s="4" cm="1">
        <f t="array" ref="F458">_xll.SNL.Clients.Office.Excel.Functions.SPG($A458, "SP_TOTAL_REV", F$3)</f>
        <v>884792</v>
      </c>
      <c r="G458" s="4" cm="1">
        <f t="array" ref="G458">_xll.SNL.Clients.Office.Excel.Functions.SPG($A458, "SP_TOTAL_REV", G$3)</f>
        <v>876305</v>
      </c>
      <c r="H458" s="4" t="str" cm="1">
        <f t="array" ref="H458">_xll.SNL.Clients.Office.Excel.Functions.SPG($A458, "SP_TOTAL_REV", H$3)</f>
        <v>NA</v>
      </c>
      <c r="I458" s="4" cm="1">
        <f t="array" ref="I458">_xll.SNL.Clients.Office.Excel.Functions.SPG($A458, "SP_TOTAL_REV", I$3)</f>
        <v>885519</v>
      </c>
      <c r="J458" s="4" cm="1">
        <f t="array" ref="J458">_xll.SNL.Clients.Office.Excel.Functions.SPG($A458, "SP_TOTAL_REV", J$3)</f>
        <v>1011241</v>
      </c>
      <c r="K458" s="4" cm="1">
        <f t="array" ref="K458">_xll.SNL.Clients.Office.Excel.Functions.SPG($A458, "SP_TOTAL_REV", K$3)</f>
        <v>943813</v>
      </c>
      <c r="L458" s="4" cm="1">
        <f t="array" ref="L458">_xll.SNL.Clients.Office.Excel.Functions.SPG($A458, "SP_TOTAL_REV", L$3)</f>
        <v>962283</v>
      </c>
      <c r="M458" s="4" cm="1">
        <f t="array" ref="M458">_xll.SNL.Clients.Office.Excel.Functions.SPG($A458, "SP_TOTAL_REV", M$3)</f>
        <v>845990</v>
      </c>
      <c r="N458" s="4" cm="1">
        <f t="array" ref="N458">_xll.SNL.Clients.Office.Excel.Functions.SPG($A458, "SP_TOTAL_REV", N$3)</f>
        <v>864079</v>
      </c>
      <c r="O458" s="4" cm="1">
        <f t="array" ref="O458">_xll.SNL.Clients.Office.Excel.Functions.SPG($A458, "SP_TOTAL_REV", O$3)</f>
        <v>857583</v>
      </c>
      <c r="P458" s="4" cm="1">
        <f t="array" ref="P458">_xll.SNL.Clients.Office.Excel.Functions.SPG($A458, "SP_TOTAL_REV", P$3)</f>
        <v>852695</v>
      </c>
      <c r="Q458" s="4" cm="1">
        <f t="array" ref="Q458">_xll.SNL.Clients.Office.Excel.Functions.SPG($A458, "SP_TOTAL_REV", Q$3)</f>
        <v>729873</v>
      </c>
      <c r="R458" s="4" cm="1">
        <f t="array" ref="R458">_xll.SNL.Clients.Office.Excel.Functions.SPG($A458, "SP_TOTAL_REV", R$3)</f>
        <v>810897</v>
      </c>
      <c r="S458" s="4" cm="1">
        <f t="array" ref="S458">_xll.SNL.Clients.Office.Excel.Functions.SPG($A458, "SP_TOTAL_REV", S$3)</f>
        <v>757342</v>
      </c>
      <c r="T458" s="4" cm="1">
        <f t="array" ref="T458">_xll.SNL.Clients.Office.Excel.Functions.SPG($A458, "SP_TOTAL_REV", T$3)</f>
        <v>636449</v>
      </c>
      <c r="U458" s="4" cm="1">
        <f t="array" ref="U458">_xll.SNL.Clients.Office.Excel.Functions.SPG($A458, "SP_TOTAL_REV", U$3)</f>
        <v>744584</v>
      </c>
      <c r="V458" s="4" cm="1">
        <f t="array" ref="V458">_xll.SNL.Clients.Office.Excel.Functions.SPG($A458, "SP_TOTAL_REV", V$3)</f>
        <v>823999</v>
      </c>
      <c r="W458" s="4" cm="1">
        <f t="array" ref="W458">_xll.SNL.Clients.Office.Excel.Functions.SPG($A458, "SP_TOTAL_REV", W$3)</f>
        <v>842701</v>
      </c>
      <c r="X458" s="4" t="str" cm="1">
        <f t="array" ref="X458">_xll.SNL.Clients.Office.Excel.Functions.SPG($A458, "SP_TOTAL_REV", X$3)</f>
        <v>NA</v>
      </c>
      <c r="Y458" s="4" cm="1">
        <f t="array" ref="Y458">_xll.SNL.Clients.Office.Excel.Functions.SPG($A458, "SP_TOTAL_REV", Y$3)</f>
        <v>893357</v>
      </c>
    </row>
    <row r="459" spans="1:25" x14ac:dyDescent="0.3">
      <c r="A459" s="11" t="s">
        <v>1497</v>
      </c>
      <c r="B459" s="4" cm="1">
        <f t="array" ref="B459">_xll.SNL.Clients.Office.Excel.Functions.SPG($A459, "SP_TOTAL_REV", B$3)</f>
        <v>1339100</v>
      </c>
      <c r="C459" s="4" cm="1">
        <f t="array" ref="C459">_xll.SNL.Clients.Office.Excel.Functions.SPG($A459, "SP_TOTAL_REV", C$3)</f>
        <v>1315700</v>
      </c>
      <c r="D459" s="4" cm="1">
        <f t="array" ref="D459">_xll.SNL.Clients.Office.Excel.Functions.SPG($A459, "SP_TOTAL_REV", D$3)</f>
        <v>1316700</v>
      </c>
      <c r="E459" s="4" cm="1">
        <f t="array" ref="E459">_xll.SNL.Clients.Office.Excel.Functions.SPG($A459, "SP_TOTAL_REV", E$3)</f>
        <v>1319000</v>
      </c>
      <c r="F459" s="4" cm="1">
        <f t="array" ref="F459">_xll.SNL.Clients.Office.Excel.Functions.SPG($A459, "SP_TOTAL_REV", F$3)</f>
        <v>1371700</v>
      </c>
      <c r="G459" s="4" cm="1">
        <f t="array" ref="G459">_xll.SNL.Clients.Office.Excel.Functions.SPG($A459, "SP_TOTAL_REV", G$3)</f>
        <v>1352000</v>
      </c>
      <c r="H459" s="4" cm="1">
        <f t="array" ref="H459">_xll.SNL.Clients.Office.Excel.Functions.SPG($A459, "SP_TOTAL_REV", H$3)</f>
        <v>1346500</v>
      </c>
      <c r="I459" s="4" cm="1">
        <f t="array" ref="I459">_xll.SNL.Clients.Office.Excel.Functions.SPG($A459, "SP_TOTAL_REV", I$3)</f>
        <v>1428700</v>
      </c>
      <c r="J459" s="4" cm="1">
        <f t="array" ref="J459">_xll.SNL.Clients.Office.Excel.Functions.SPG($A459, "SP_TOTAL_REV", J$3)</f>
        <v>1561700</v>
      </c>
      <c r="K459" s="4" cm="1">
        <f t="array" ref="K459">_xll.SNL.Clients.Office.Excel.Functions.SPG($A459, "SP_TOTAL_REV", K$3)</f>
        <v>1675300</v>
      </c>
      <c r="L459" s="4" cm="1">
        <f t="array" ref="L459">_xll.SNL.Clients.Office.Excel.Functions.SPG($A459, "SP_TOTAL_REV", L$3)</f>
        <v>1746900</v>
      </c>
      <c r="M459" s="4" cm="1">
        <f t="array" ref="M459">_xll.SNL.Clients.Office.Excel.Functions.SPG($A459, "SP_TOTAL_REV", M$3)</f>
        <v>1620500</v>
      </c>
      <c r="N459" s="4" cm="1">
        <f t="array" ref="N459">_xll.SNL.Clients.Office.Excel.Functions.SPG($A459, "SP_TOTAL_REV", N$3)</f>
        <v>1574800</v>
      </c>
      <c r="O459" s="4" cm="1">
        <f t="array" ref="O459">_xll.SNL.Clients.Office.Excel.Functions.SPG($A459, "SP_TOTAL_REV", O$3)</f>
        <v>1444500</v>
      </c>
      <c r="P459" s="4" cm="1">
        <f t="array" ref="P459">_xll.SNL.Clients.Office.Excel.Functions.SPG($A459, "SP_TOTAL_REV", P$3)</f>
        <v>1360800</v>
      </c>
      <c r="Q459" s="4" cm="1">
        <f t="array" ref="Q459">_xll.SNL.Clients.Office.Excel.Functions.SPG($A459, "SP_TOTAL_REV", Q$3)</f>
        <v>1228600</v>
      </c>
      <c r="R459" s="4" cm="1">
        <f t="array" ref="R459">_xll.SNL.Clients.Office.Excel.Functions.SPG($A459, "SP_TOTAL_REV", R$3)</f>
        <v>1265200</v>
      </c>
      <c r="S459" s="4" cm="1">
        <f t="array" ref="S459">_xll.SNL.Clients.Office.Excel.Functions.SPG($A459, "SP_TOTAL_REV", S$3)</f>
        <v>1135700</v>
      </c>
      <c r="T459" s="4" cm="1">
        <f t="array" ref="T459">_xll.SNL.Clients.Office.Excel.Functions.SPG($A459, "SP_TOTAL_REV", T$3)</f>
        <v>1032800</v>
      </c>
      <c r="U459" s="4" cm="1">
        <f t="array" ref="U459">_xll.SNL.Clients.Office.Excel.Functions.SPG($A459, "SP_TOTAL_REV", U$3)</f>
        <v>1119100</v>
      </c>
      <c r="V459" s="4" cm="1">
        <f t="array" ref="V459">_xll.SNL.Clients.Office.Excel.Functions.SPG($A459, "SP_TOTAL_REV", V$3)</f>
        <v>1156300</v>
      </c>
      <c r="W459" s="4" cm="1">
        <f t="array" ref="W459">_xll.SNL.Clients.Office.Excel.Functions.SPG($A459, "SP_TOTAL_REV", W$3)</f>
        <v>1183900</v>
      </c>
      <c r="X459" s="4" cm="1">
        <f t="array" ref="X459">_xll.SNL.Clients.Office.Excel.Functions.SPG($A459, "SP_TOTAL_REV", X$3)</f>
        <v>1212700</v>
      </c>
      <c r="Y459" s="4" cm="1">
        <f t="array" ref="Y459">_xll.SNL.Clients.Office.Excel.Functions.SPG($A459, "SP_TOTAL_REV", Y$3)</f>
        <v>1194100</v>
      </c>
    </row>
    <row r="460" spans="1:25" x14ac:dyDescent="0.3">
      <c r="A460" s="11" t="s">
        <v>1498</v>
      </c>
      <c r="B460" s="4" cm="1">
        <f t="array" ref="B460">_xll.SNL.Clients.Office.Excel.Functions.SPG($A460, "SP_TOTAL_REV", B$3)</f>
        <v>544600</v>
      </c>
      <c r="C460" s="4" cm="1">
        <f t="array" ref="C460">_xll.SNL.Clients.Office.Excel.Functions.SPG($A460, "SP_TOTAL_REV", C$3)</f>
        <v>237200</v>
      </c>
      <c r="D460" s="4" cm="1">
        <f t="array" ref="D460">_xll.SNL.Clients.Office.Excel.Functions.SPG($A460, "SP_TOTAL_REV", D$3)</f>
        <v>474900</v>
      </c>
      <c r="E460" s="4" cm="1">
        <f t="array" ref="E460">_xll.SNL.Clients.Office.Excel.Functions.SPG($A460, "SP_TOTAL_REV", E$3)</f>
        <v>323700</v>
      </c>
      <c r="F460" s="4" cm="1">
        <f t="array" ref="F460">_xll.SNL.Clients.Office.Excel.Functions.SPG($A460, "SP_TOTAL_REV", F$3)</f>
        <v>562600</v>
      </c>
      <c r="G460" s="4" cm="1">
        <f t="array" ref="G460">_xll.SNL.Clients.Office.Excel.Functions.SPG($A460, "SP_TOTAL_REV", G$3)</f>
        <v>228500</v>
      </c>
      <c r="H460" s="4" cm="1">
        <f t="array" ref="H460">_xll.SNL.Clients.Office.Excel.Functions.SPG($A460, "SP_TOTAL_REV", H$3)</f>
        <v>528300</v>
      </c>
      <c r="I460" s="4" cm="1">
        <f t="array" ref="I460">_xll.SNL.Clients.Office.Excel.Functions.SPG($A460, "SP_TOTAL_REV", I$3)</f>
        <v>324900</v>
      </c>
      <c r="J460" s="4" cm="1">
        <f t="array" ref="J460">_xll.SNL.Clients.Office.Excel.Functions.SPG($A460, "SP_TOTAL_REV", J$3)</f>
        <v>587900</v>
      </c>
      <c r="K460" s="4" cm="1">
        <f t="array" ref="K460">_xll.SNL.Clients.Office.Excel.Functions.SPG($A460, "SP_TOTAL_REV", K$3)</f>
        <v>262900</v>
      </c>
      <c r="L460" s="4" cm="1">
        <f t="array" ref="L460">_xll.SNL.Clients.Office.Excel.Functions.SPG($A460, "SP_TOTAL_REV", L$3)</f>
        <v>514400</v>
      </c>
      <c r="M460" s="4" cm="1">
        <f t="array" ref="M460">_xll.SNL.Clients.Office.Excel.Functions.SPG($A460, "SP_TOTAL_REV", M$3)</f>
        <v>344500</v>
      </c>
      <c r="N460" s="4" cm="1">
        <f t="array" ref="N460">_xll.SNL.Clients.Office.Excel.Functions.SPG($A460, "SP_TOTAL_REV", N$3)</f>
        <v>524200</v>
      </c>
      <c r="O460" s="4" cm="1">
        <f t="array" ref="O460">_xll.SNL.Clients.Office.Excel.Functions.SPG($A460, "SP_TOTAL_REV", O$3)</f>
        <v>259800</v>
      </c>
      <c r="P460" s="4" cm="1">
        <f t="array" ref="P460">_xll.SNL.Clients.Office.Excel.Functions.SPG($A460, "SP_TOTAL_REV", P$3)</f>
        <v>401400</v>
      </c>
      <c r="Q460" s="4" cm="1">
        <f t="array" ref="Q460">_xll.SNL.Clients.Office.Excel.Functions.SPG($A460, "SP_TOTAL_REV", Q$3)</f>
        <v>277500</v>
      </c>
      <c r="R460" s="4" cm="1">
        <f t="array" ref="R460">_xll.SNL.Clients.Office.Excel.Functions.SPG($A460, "SP_TOTAL_REV", R$3)</f>
        <v>406200</v>
      </c>
      <c r="S460" s="4" cm="1">
        <f t="array" ref="S460">_xll.SNL.Clients.Office.Excel.Functions.SPG($A460, "SP_TOTAL_REV", S$3)</f>
        <v>215200</v>
      </c>
      <c r="T460" s="4" cm="1">
        <f t="array" ref="T460">_xll.SNL.Clients.Office.Excel.Functions.SPG($A460, "SP_TOTAL_REV", T$3)</f>
        <v>284000</v>
      </c>
      <c r="U460" s="4" cm="1">
        <f t="array" ref="U460">_xll.SNL.Clients.Office.Excel.Functions.SPG($A460, "SP_TOTAL_REV", U$3)</f>
        <v>373300</v>
      </c>
      <c r="V460" s="4" cm="1">
        <f t="array" ref="V460">_xll.SNL.Clients.Office.Excel.Functions.SPG($A460, "SP_TOTAL_REV", V$3)</f>
        <v>597200</v>
      </c>
      <c r="W460" s="4" cm="1">
        <f t="array" ref="W460">_xll.SNL.Clients.Office.Excel.Functions.SPG($A460, "SP_TOTAL_REV", W$3)</f>
        <v>232600</v>
      </c>
      <c r="X460" s="4" cm="1">
        <f t="array" ref="X460">_xll.SNL.Clients.Office.Excel.Functions.SPG($A460, "SP_TOTAL_REV", X$3)</f>
        <v>470700</v>
      </c>
      <c r="Y460" s="4" cm="1">
        <f t="array" ref="Y460">_xll.SNL.Clients.Office.Excel.Functions.SPG($A460, "SP_TOTAL_REV", Y$3)</f>
        <v>360100</v>
      </c>
    </row>
    <row r="461" spans="1:25" x14ac:dyDescent="0.3">
      <c r="A461" s="11" t="s">
        <v>1499</v>
      </c>
      <c r="B461" s="4" t="str" cm="1">
        <f t="array" ref="B461">_xll.SNL.Clients.Office.Excel.Functions.SPG($A461, "SP_TOTAL_REV", B$3)</f>
        <v>NA</v>
      </c>
      <c r="C461" s="4" cm="1">
        <f t="array" ref="C461">_xll.SNL.Clients.Office.Excel.Functions.SPG($A461, "SP_TOTAL_REV", C$3)</f>
        <v>35290</v>
      </c>
      <c r="D461" s="4" cm="1">
        <f t="array" ref="D461">_xll.SNL.Clients.Office.Excel.Functions.SPG($A461, "SP_TOTAL_REV", D$3)</f>
        <v>47334</v>
      </c>
      <c r="E461" s="4" cm="1">
        <f t="array" ref="E461">_xll.SNL.Clients.Office.Excel.Functions.SPG($A461, "SP_TOTAL_REV", E$3)</f>
        <v>36598</v>
      </c>
      <c r="F461" s="4" cm="1">
        <f t="array" ref="F461">_xll.SNL.Clients.Office.Excel.Functions.SPG($A461, "SP_TOTAL_REV", F$3)</f>
        <v>74126</v>
      </c>
      <c r="G461" s="4" cm="1">
        <f t="array" ref="G461">_xll.SNL.Clients.Office.Excel.Functions.SPG($A461, "SP_TOTAL_REV", G$3)</f>
        <v>42569</v>
      </c>
      <c r="H461" s="4" cm="1">
        <f t="array" ref="H461">_xll.SNL.Clients.Office.Excel.Functions.SPG($A461, "SP_TOTAL_REV", H$3)</f>
        <v>35189</v>
      </c>
      <c r="I461" s="4" cm="1">
        <f t="array" ref="I461">_xll.SNL.Clients.Office.Excel.Functions.SPG($A461, "SP_TOTAL_REV", I$3)</f>
        <v>64782</v>
      </c>
      <c r="J461" s="4" cm="1">
        <f t="array" ref="J461">_xll.SNL.Clients.Office.Excel.Functions.SPG($A461, "SP_TOTAL_REV", J$3)</f>
        <v>56843</v>
      </c>
      <c r="K461" s="4" cm="1">
        <f t="array" ref="K461">_xll.SNL.Clients.Office.Excel.Functions.SPG($A461, "SP_TOTAL_REV", K$3)</f>
        <v>36980</v>
      </c>
      <c r="L461" s="4" cm="1">
        <f t="array" ref="L461">_xll.SNL.Clients.Office.Excel.Functions.SPG($A461, "SP_TOTAL_REV", L$3)</f>
        <v>38469</v>
      </c>
      <c r="M461" s="4" cm="1">
        <f t="array" ref="M461">_xll.SNL.Clients.Office.Excel.Functions.SPG($A461, "SP_TOTAL_REV", M$3)</f>
        <v>48663</v>
      </c>
      <c r="N461" s="4" cm="1">
        <f t="array" ref="N461">_xll.SNL.Clients.Office.Excel.Functions.SPG($A461, "SP_TOTAL_REV", N$3)</f>
        <v>46170</v>
      </c>
      <c r="O461" s="4" cm="1">
        <f t="array" ref="O461">_xll.SNL.Clients.Office.Excel.Functions.SPG($A461, "SP_TOTAL_REV", O$3)</f>
        <v>29850</v>
      </c>
      <c r="P461" s="4" cm="1">
        <f t="array" ref="P461">_xll.SNL.Clients.Office.Excel.Functions.SPG($A461, "SP_TOTAL_REV", P$3)</f>
        <v>29784</v>
      </c>
      <c r="Q461" s="4" cm="1">
        <f t="array" ref="Q461">_xll.SNL.Clients.Office.Excel.Functions.SPG($A461, "SP_TOTAL_REV", Q$3)</f>
        <v>32127</v>
      </c>
      <c r="R461" s="4" cm="1">
        <f t="array" ref="R461">_xll.SNL.Clients.Office.Excel.Functions.SPG($A461, "SP_TOTAL_REV", R$3)</f>
        <v>33032</v>
      </c>
      <c r="S461" s="4" cm="1">
        <f t="array" ref="S461">_xll.SNL.Clients.Office.Excel.Functions.SPG($A461, "SP_TOTAL_REV", S$3)</f>
        <v>25797</v>
      </c>
      <c r="T461" s="4" cm="1">
        <f t="array" ref="T461">_xll.SNL.Clients.Office.Excel.Functions.SPG($A461, "SP_TOTAL_REV", T$3)</f>
        <v>23092</v>
      </c>
      <c r="U461" s="4" cm="1">
        <f t="array" ref="U461">_xll.SNL.Clients.Office.Excel.Functions.SPG($A461, "SP_TOTAL_REV", U$3)</f>
        <v>26174</v>
      </c>
      <c r="V461" s="4" cm="1">
        <f t="array" ref="V461">_xll.SNL.Clients.Office.Excel.Functions.SPG($A461, "SP_TOTAL_REV", V$3)</f>
        <v>25832</v>
      </c>
      <c r="W461" s="4" cm="1">
        <f t="array" ref="W461">_xll.SNL.Clients.Office.Excel.Functions.SPG($A461, "SP_TOTAL_REV", W$3)</f>
        <v>19960</v>
      </c>
      <c r="X461" s="4" cm="1">
        <f t="array" ref="X461">_xll.SNL.Clients.Office.Excel.Functions.SPG($A461, "SP_TOTAL_REV", X$3)</f>
        <v>19010</v>
      </c>
      <c r="Y461" s="4" cm="1">
        <f t="array" ref="Y461">_xll.SNL.Clients.Office.Excel.Functions.SPG($A461, "SP_TOTAL_REV", Y$3)</f>
        <v>20741</v>
      </c>
    </row>
    <row r="462" spans="1:25" x14ac:dyDescent="0.3">
      <c r="A462" s="11" t="s">
        <v>1500</v>
      </c>
      <c r="B462" s="4" cm="1">
        <f t="array" ref="B462">_xll.SNL.Clients.Office.Excel.Functions.SPG($A462, "SP_TOTAL_REV", B$3)</f>
        <v>140872</v>
      </c>
      <c r="C462" s="4" cm="1">
        <f t="array" ref="C462">_xll.SNL.Clients.Office.Excel.Functions.SPG($A462, "SP_TOTAL_REV", C$3)</f>
        <v>130344</v>
      </c>
      <c r="D462" s="4" cm="1">
        <f t="array" ref="D462">_xll.SNL.Clients.Office.Excel.Functions.SPG($A462, "SP_TOTAL_REV", D$3)</f>
        <v>126608</v>
      </c>
      <c r="E462" s="4" cm="1">
        <f t="array" ref="E462">_xll.SNL.Clients.Office.Excel.Functions.SPG($A462, "SP_TOTAL_REV", E$3)</f>
        <v>125575</v>
      </c>
      <c r="F462" s="4" cm="1">
        <f t="array" ref="F462">_xll.SNL.Clients.Office.Excel.Functions.SPG($A462, "SP_TOTAL_REV", F$3)</f>
        <v>128157</v>
      </c>
      <c r="G462" s="4" cm="1">
        <f t="array" ref="G462">_xll.SNL.Clients.Office.Excel.Functions.SPG($A462, "SP_TOTAL_REV", G$3)</f>
        <v>137099</v>
      </c>
      <c r="H462" s="4" cm="1">
        <f t="array" ref="H462">_xll.SNL.Clients.Office.Excel.Functions.SPG($A462, "SP_TOTAL_REV", H$3)</f>
        <v>148539</v>
      </c>
      <c r="I462" s="4" cm="1">
        <f t="array" ref="I462">_xll.SNL.Clients.Office.Excel.Functions.SPG($A462, "SP_TOTAL_REV", I$3)</f>
        <v>151480</v>
      </c>
      <c r="J462" s="4" cm="1">
        <f t="array" ref="J462">_xll.SNL.Clients.Office.Excel.Functions.SPG($A462, "SP_TOTAL_REV", J$3)</f>
        <v>137360</v>
      </c>
      <c r="K462" s="4" cm="1">
        <f t="array" ref="K462">_xll.SNL.Clients.Office.Excel.Functions.SPG($A462, "SP_TOTAL_REV", K$3)</f>
        <v>104387</v>
      </c>
      <c r="L462" s="4" cm="1">
        <f t="array" ref="L462">_xll.SNL.Clients.Office.Excel.Functions.SPG($A462, "SP_TOTAL_REV", L$3)</f>
        <v>98611</v>
      </c>
      <c r="M462" s="4" cm="1">
        <f t="array" ref="M462">_xll.SNL.Clients.Office.Excel.Functions.SPG($A462, "SP_TOTAL_REV", M$3)</f>
        <v>91895</v>
      </c>
      <c r="N462" s="4" cm="1">
        <f t="array" ref="N462">_xll.SNL.Clients.Office.Excel.Functions.SPG($A462, "SP_TOTAL_REV", N$3)</f>
        <v>90240</v>
      </c>
      <c r="O462" s="4" cm="1">
        <f t="array" ref="O462">_xll.SNL.Clients.Office.Excel.Functions.SPG($A462, "SP_TOTAL_REV", O$3)</f>
        <v>90352</v>
      </c>
      <c r="P462" s="4" cm="1">
        <f t="array" ref="P462">_xll.SNL.Clients.Office.Excel.Functions.SPG($A462, "SP_TOTAL_REV", P$3)</f>
        <v>81124</v>
      </c>
      <c r="Q462" s="4" cm="1">
        <f t="array" ref="Q462">_xll.SNL.Clients.Office.Excel.Functions.SPG($A462, "SP_TOTAL_REV", Q$3)</f>
        <v>84281</v>
      </c>
      <c r="R462" s="4" cm="1">
        <f t="array" ref="R462">_xll.SNL.Clients.Office.Excel.Functions.SPG($A462, "SP_TOTAL_REV", R$3)</f>
        <v>83721</v>
      </c>
      <c r="S462" s="4" cm="1">
        <f t="array" ref="S462">_xll.SNL.Clients.Office.Excel.Functions.SPG($A462, "SP_TOTAL_REV", S$3)</f>
        <v>80449</v>
      </c>
      <c r="T462" s="4" cm="1">
        <f t="array" ref="T462">_xll.SNL.Clients.Office.Excel.Functions.SPG($A462, "SP_TOTAL_REV", T$3)</f>
        <v>82278</v>
      </c>
      <c r="U462" s="4" cm="1">
        <f t="array" ref="U462">_xll.SNL.Clients.Office.Excel.Functions.SPG($A462, "SP_TOTAL_REV", U$3)</f>
        <v>77865</v>
      </c>
      <c r="V462" s="4" cm="1">
        <f t="array" ref="V462">_xll.SNL.Clients.Office.Excel.Functions.SPG($A462, "SP_TOTAL_REV", V$3)</f>
        <v>78136</v>
      </c>
      <c r="W462" s="4" cm="1">
        <f t="array" ref="W462">_xll.SNL.Clients.Office.Excel.Functions.SPG($A462, "SP_TOTAL_REV", W$3)</f>
        <v>73935</v>
      </c>
      <c r="X462" s="4" cm="1">
        <f t="array" ref="X462">_xll.SNL.Clients.Office.Excel.Functions.SPG($A462, "SP_TOTAL_REV", X$3)</f>
        <v>73713</v>
      </c>
      <c r="Y462" s="4" cm="1">
        <f t="array" ref="Y462">_xll.SNL.Clients.Office.Excel.Functions.SPG($A462, "SP_TOTAL_REV", Y$3)</f>
        <v>73610</v>
      </c>
    </row>
    <row r="463" spans="1:25" x14ac:dyDescent="0.3">
      <c r="A463" s="11" t="s">
        <v>1501</v>
      </c>
      <c r="B463" s="4" t="str" cm="1">
        <f t="array" ref="B463">_xll.SNL.Clients.Office.Excel.Functions.SPG($A463, "SP_TOTAL_REV", B$3)</f>
        <v>NA</v>
      </c>
      <c r="C463" s="4" cm="1">
        <f t="array" ref="C463">_xll.SNL.Clients.Office.Excel.Functions.SPG($A463, "SP_TOTAL_REV", C$3)</f>
        <v>1345100</v>
      </c>
      <c r="D463" s="4" cm="1">
        <f t="array" ref="D463">_xll.SNL.Clients.Office.Excel.Functions.SPG($A463, "SP_TOTAL_REV", D$3)</f>
        <v>1345100</v>
      </c>
      <c r="E463" s="4" cm="1">
        <f t="array" ref="E463">_xll.SNL.Clients.Office.Excel.Functions.SPG($A463, "SP_TOTAL_REV", E$3)</f>
        <v>1329600</v>
      </c>
      <c r="F463" s="4" cm="1">
        <f t="array" ref="F463">_xll.SNL.Clients.Office.Excel.Functions.SPG($A463, "SP_TOTAL_REV", F$3)</f>
        <v>1377500</v>
      </c>
      <c r="G463" s="4" cm="1">
        <f t="array" ref="G463">_xll.SNL.Clients.Office.Excel.Functions.SPG($A463, "SP_TOTAL_REV", G$3)</f>
        <v>1381800</v>
      </c>
      <c r="H463" s="4" cm="1">
        <f t="array" ref="H463">_xll.SNL.Clients.Office.Excel.Functions.SPG($A463, "SP_TOTAL_REV", H$3)</f>
        <v>1380800</v>
      </c>
      <c r="I463" s="4" cm="1">
        <f t="array" ref="I463">_xll.SNL.Clients.Office.Excel.Functions.SPG($A463, "SP_TOTAL_REV", I$3)</f>
        <v>1348800</v>
      </c>
      <c r="J463" s="4" cm="1">
        <f t="array" ref="J463">_xll.SNL.Clients.Office.Excel.Functions.SPG($A463, "SP_TOTAL_REV", J$3)</f>
        <v>1405900</v>
      </c>
      <c r="K463" s="4" cm="1">
        <f t="array" ref="K463">_xll.SNL.Clients.Office.Excel.Functions.SPG($A463, "SP_TOTAL_REV", K$3)</f>
        <v>1400400</v>
      </c>
      <c r="L463" s="4" cm="1">
        <f t="array" ref="L463">_xll.SNL.Clients.Office.Excel.Functions.SPG($A463, "SP_TOTAL_REV", L$3)</f>
        <v>1418000</v>
      </c>
      <c r="M463" s="4" cm="1">
        <f t="array" ref="M463">_xll.SNL.Clients.Office.Excel.Functions.SPG($A463, "SP_TOTAL_REV", M$3)</f>
        <v>1417600</v>
      </c>
      <c r="N463" s="4" cm="1">
        <f t="array" ref="N463">_xll.SNL.Clients.Office.Excel.Functions.SPG($A463, "SP_TOTAL_REV", N$3)</f>
        <v>1531500</v>
      </c>
      <c r="O463" s="4" cm="1">
        <f t="array" ref="O463">_xll.SNL.Clients.Office.Excel.Functions.SPG($A463, "SP_TOTAL_REV", O$3)</f>
        <v>1406700</v>
      </c>
      <c r="P463" s="4" cm="1">
        <f t="array" ref="P463">_xll.SNL.Clients.Office.Excel.Functions.SPG($A463, "SP_TOTAL_REV", P$3)</f>
        <v>1328500</v>
      </c>
      <c r="Q463" s="4" cm="1">
        <f t="array" ref="Q463">_xll.SNL.Clients.Office.Excel.Functions.SPG($A463, "SP_TOTAL_REV", Q$3)</f>
        <v>1267100</v>
      </c>
      <c r="R463" s="4" cm="1">
        <f t="array" ref="R463">_xll.SNL.Clients.Office.Excel.Functions.SPG($A463, "SP_TOTAL_REV", R$3)</f>
        <v>1340900</v>
      </c>
      <c r="S463" s="4" cm="1">
        <f t="array" ref="S463">_xll.SNL.Clients.Office.Excel.Functions.SPG($A463, "SP_TOTAL_REV", S$3)</f>
        <v>1237200</v>
      </c>
      <c r="T463" s="4" cm="1">
        <f t="array" ref="T463">_xll.SNL.Clients.Office.Excel.Functions.SPG($A463, "SP_TOTAL_REV", T$3)</f>
        <v>1151200</v>
      </c>
      <c r="U463" s="4" cm="1">
        <f t="array" ref="U463">_xll.SNL.Clients.Office.Excel.Functions.SPG($A463, "SP_TOTAL_REV", U$3)</f>
        <v>1173900</v>
      </c>
      <c r="V463" s="4" cm="1">
        <f t="array" ref="V463">_xll.SNL.Clients.Office.Excel.Functions.SPG($A463, "SP_TOTAL_REV", V$3)</f>
        <v>1298900</v>
      </c>
      <c r="W463" s="4" cm="1">
        <f t="array" ref="W463">_xll.SNL.Clients.Office.Excel.Functions.SPG($A463, "SP_TOTAL_REV", W$3)</f>
        <v>1218500</v>
      </c>
      <c r="X463" s="4" cm="1">
        <f t="array" ref="X463">_xll.SNL.Clients.Office.Excel.Functions.SPG($A463, "SP_TOTAL_REV", X$3)</f>
        <v>1161000</v>
      </c>
      <c r="Y463" s="4" cm="1">
        <f t="array" ref="Y463">_xll.SNL.Clients.Office.Excel.Functions.SPG($A463, "SP_TOTAL_REV", Y$3)</f>
        <v>1112700</v>
      </c>
    </row>
    <row r="464" spans="1:25" x14ac:dyDescent="0.3">
      <c r="A464" s="11" t="s">
        <v>1502</v>
      </c>
      <c r="B464" s="4" t="str" cm="1">
        <f t="array" ref="B464">_xll.SNL.Clients.Office.Excel.Functions.SPG($A464, "SP_TOTAL_REV", B$3)</f>
        <v>NA</v>
      </c>
      <c r="C464" s="4" cm="1">
        <f t="array" ref="C464">_xll.SNL.Clients.Office.Excel.Functions.SPG($A464, "SP_TOTAL_REV", C$3)</f>
        <v>1761220</v>
      </c>
      <c r="D464" s="4" cm="1">
        <f t="array" ref="D464">_xll.SNL.Clients.Office.Excel.Functions.SPG($A464, "SP_TOTAL_REV", D$3)</f>
        <v>1759663</v>
      </c>
      <c r="E464" s="4" cm="1">
        <f t="array" ref="E464">_xll.SNL.Clients.Office.Excel.Functions.SPG($A464, "SP_TOTAL_REV", E$3)</f>
        <v>1788809</v>
      </c>
      <c r="F464" s="4" cm="1">
        <f t="array" ref="F464">_xll.SNL.Clients.Office.Excel.Functions.SPG($A464, "SP_TOTAL_REV", F$3)</f>
        <v>1658856</v>
      </c>
      <c r="G464" s="4" cm="1">
        <f t="array" ref="G464">_xll.SNL.Clients.Office.Excel.Functions.SPG($A464, "SP_TOTAL_REV", G$3)</f>
        <v>1665694</v>
      </c>
      <c r="H464" s="4" cm="1">
        <f t="array" ref="H464">_xll.SNL.Clients.Office.Excel.Functions.SPG($A464, "SP_TOTAL_REV", H$3)</f>
        <v>1674528</v>
      </c>
      <c r="I464" s="4" cm="1">
        <f t="array" ref="I464">_xll.SNL.Clients.Office.Excel.Functions.SPG($A464, "SP_TOTAL_REV", I$3)</f>
        <v>1664980</v>
      </c>
      <c r="J464" s="4" cm="1">
        <f t="array" ref="J464">_xll.SNL.Clients.Office.Excel.Functions.SPG($A464, "SP_TOTAL_REV", J$3)</f>
        <v>1581456</v>
      </c>
      <c r="K464" s="4" cm="1">
        <f t="array" ref="K464">_xll.SNL.Clients.Office.Excel.Functions.SPG($A464, "SP_TOTAL_REV", K$3)</f>
        <v>1567794</v>
      </c>
      <c r="L464" s="4" cm="1">
        <f t="array" ref="L464">_xll.SNL.Clients.Office.Excel.Functions.SPG($A464, "SP_TOTAL_REV", L$3)</f>
        <v>1584741</v>
      </c>
      <c r="M464" s="4" cm="1">
        <f t="array" ref="M464">_xll.SNL.Clients.Office.Excel.Functions.SPG($A464, "SP_TOTAL_REV", M$3)</f>
        <v>1599547</v>
      </c>
      <c r="N464" s="4" cm="1">
        <f t="array" ref="N464">_xll.SNL.Clients.Office.Excel.Functions.SPG($A464, "SP_TOTAL_REV", N$3)</f>
        <v>1559811</v>
      </c>
      <c r="O464" s="4" cm="1">
        <f t="array" ref="O464">_xll.SNL.Clients.Office.Excel.Functions.SPG($A464, "SP_TOTAL_REV", O$3)</f>
        <v>1534221</v>
      </c>
      <c r="P464" s="4" cm="1">
        <f t="array" ref="P464">_xll.SNL.Clients.Office.Excel.Functions.SPG($A464, "SP_TOTAL_REV", P$3)</f>
        <v>1564020</v>
      </c>
      <c r="Q464" s="4" cm="1">
        <f t="array" ref="Q464">_xll.SNL.Clients.Office.Excel.Functions.SPG($A464, "SP_TOTAL_REV", Q$3)</f>
        <v>1546463</v>
      </c>
      <c r="R464" s="4" cm="1">
        <f t="array" ref="R464">_xll.SNL.Clients.Office.Excel.Functions.SPG($A464, "SP_TOTAL_REV", R$3)</f>
        <v>1460494</v>
      </c>
      <c r="S464" s="4" cm="1">
        <f t="array" ref="S464">_xll.SNL.Clients.Office.Excel.Functions.SPG($A464, "SP_TOTAL_REV", S$3)</f>
        <v>1423869</v>
      </c>
      <c r="T464" s="4" cm="1">
        <f t="array" ref="T464">_xll.SNL.Clients.Office.Excel.Functions.SPG($A464, "SP_TOTAL_REV", T$3)</f>
        <v>1232718</v>
      </c>
      <c r="U464" s="4" cm="1">
        <f t="array" ref="U464">_xll.SNL.Clients.Office.Excel.Functions.SPG($A464, "SP_TOTAL_REV", U$3)</f>
        <v>1414632</v>
      </c>
      <c r="V464" s="4" cm="1">
        <f t="array" ref="V464">_xll.SNL.Clients.Office.Excel.Functions.SPG($A464, "SP_TOTAL_REV", V$3)</f>
        <v>1374584</v>
      </c>
      <c r="W464" s="4" cm="1">
        <f t="array" ref="W464">_xll.SNL.Clients.Office.Excel.Functions.SPG($A464, "SP_TOTAL_REV", W$3)</f>
        <v>1393343</v>
      </c>
      <c r="X464" s="4" cm="1">
        <f t="array" ref="X464">_xll.SNL.Clients.Office.Excel.Functions.SPG($A464, "SP_TOTAL_REV", X$3)</f>
        <v>1361364</v>
      </c>
      <c r="Y464" s="4" cm="1">
        <f t="array" ref="Y464">_xll.SNL.Clients.Office.Excel.Functions.SPG($A464, "SP_TOTAL_REV", Y$3)</f>
        <v>1324631</v>
      </c>
    </row>
    <row r="465" spans="1:25" x14ac:dyDescent="0.3">
      <c r="A465" s="11" t="s">
        <v>1503</v>
      </c>
      <c r="B465" s="4" t="str" cm="1">
        <f t="array" ref="B465">_xll.SNL.Clients.Office.Excel.Functions.SPG($A465, "SP_TOTAL_REV", B$3)</f>
        <v>NA</v>
      </c>
      <c r="C465" s="4" cm="1">
        <f t="array" ref="C465">_xll.SNL.Clients.Office.Excel.Functions.SPG($A465, "SP_TOTAL_REV", C$3)</f>
        <v>236825</v>
      </c>
      <c r="D465" s="4" cm="1">
        <f t="array" ref="D465">_xll.SNL.Clients.Office.Excel.Functions.SPG($A465, "SP_TOTAL_REV", D$3)</f>
        <v>215355</v>
      </c>
      <c r="E465" s="4" cm="1">
        <f t="array" ref="E465">_xll.SNL.Clients.Office.Excel.Functions.SPG($A465, "SP_TOTAL_REV", E$3)</f>
        <v>206105</v>
      </c>
      <c r="F465" s="4" cm="1">
        <f t="array" ref="F465">_xll.SNL.Clients.Office.Excel.Functions.SPG($A465, "SP_TOTAL_REV", F$3)</f>
        <v>192948</v>
      </c>
      <c r="G465" s="4" cm="1">
        <f t="array" ref="G465">_xll.SNL.Clients.Office.Excel.Functions.SPG($A465, "SP_TOTAL_REV", G$3)</f>
        <v>200899</v>
      </c>
      <c r="H465" s="4" cm="1">
        <f t="array" ref="H465">_xll.SNL.Clients.Office.Excel.Functions.SPG($A465, "SP_TOTAL_REV", H$3)</f>
        <v>238372</v>
      </c>
      <c r="I465" s="4" cm="1">
        <f t="array" ref="I465">_xll.SNL.Clients.Office.Excel.Functions.SPG($A465, "SP_TOTAL_REV", I$3)</f>
        <v>236539</v>
      </c>
      <c r="J465" s="4" cm="1">
        <f t="array" ref="J465">_xll.SNL.Clients.Office.Excel.Functions.SPG($A465, "SP_TOTAL_REV", J$3)</f>
        <v>167512</v>
      </c>
      <c r="K465" s="4" cm="1">
        <f t="array" ref="K465">_xll.SNL.Clients.Office.Excel.Functions.SPG($A465, "SP_TOTAL_REV", K$3)</f>
        <v>177618</v>
      </c>
      <c r="L465" s="4" cm="1">
        <f t="array" ref="L465">_xll.SNL.Clients.Office.Excel.Functions.SPG($A465, "SP_TOTAL_REV", L$3)</f>
        <v>209254</v>
      </c>
      <c r="M465" s="4" cm="1">
        <f t="array" ref="M465">_xll.SNL.Clients.Office.Excel.Functions.SPG($A465, "SP_TOTAL_REV", M$3)</f>
        <v>202149</v>
      </c>
      <c r="N465" s="4" cm="1">
        <f t="array" ref="N465">_xll.SNL.Clients.Office.Excel.Functions.SPG($A465, "SP_TOTAL_REV", N$3)</f>
        <v>190550</v>
      </c>
      <c r="O465" s="4" cm="1">
        <f t="array" ref="O465">_xll.SNL.Clients.Office.Excel.Functions.SPG($A465, "SP_TOTAL_REV", O$3)</f>
        <v>194932</v>
      </c>
      <c r="P465" s="4" cm="1">
        <f t="array" ref="P465">_xll.SNL.Clients.Office.Excel.Functions.SPG($A465, "SP_TOTAL_REV", P$3)</f>
        <v>185004</v>
      </c>
      <c r="Q465" s="4" cm="1">
        <f t="array" ref="Q465">_xll.SNL.Clients.Office.Excel.Functions.SPG($A465, "SP_TOTAL_REV", Q$3)</f>
        <v>170372</v>
      </c>
      <c r="R465" s="4" cm="1">
        <f t="array" ref="R465">_xll.SNL.Clients.Office.Excel.Functions.SPG($A465, "SP_TOTAL_REV", R$3)</f>
        <v>164673</v>
      </c>
      <c r="S465" s="4" cm="1">
        <f t="array" ref="S465">_xll.SNL.Clients.Office.Excel.Functions.SPG($A465, "SP_TOTAL_REV", S$3)</f>
        <v>154082</v>
      </c>
      <c r="T465" s="4" cm="1">
        <f t="array" ref="T465">_xll.SNL.Clients.Office.Excel.Functions.SPG($A465, "SP_TOTAL_REV", T$3)</f>
        <v>143660</v>
      </c>
      <c r="U465" s="4" cm="1">
        <f t="array" ref="U465">_xll.SNL.Clients.Office.Excel.Functions.SPG($A465, "SP_TOTAL_REV", U$3)</f>
        <v>132702</v>
      </c>
      <c r="V465" s="4" cm="1">
        <f t="array" ref="V465">_xll.SNL.Clients.Office.Excel.Functions.SPG($A465, "SP_TOTAL_REV", V$3)</f>
        <v>138001</v>
      </c>
      <c r="W465" s="4" cm="1">
        <f t="array" ref="W465">_xll.SNL.Clients.Office.Excel.Functions.SPG($A465, "SP_TOTAL_REV", W$3)</f>
        <v>141011</v>
      </c>
      <c r="X465" s="4" cm="1">
        <f t="array" ref="X465">_xll.SNL.Clients.Office.Excel.Functions.SPG($A465, "SP_TOTAL_REV", X$3)</f>
        <v>137146</v>
      </c>
      <c r="Y465" s="4" cm="1">
        <f t="array" ref="Y465">_xll.SNL.Clients.Office.Excel.Functions.SPG($A465, "SP_TOTAL_REV", Y$3)</f>
        <v>131354</v>
      </c>
    </row>
    <row r="466" spans="1:25" x14ac:dyDescent="0.3">
      <c r="A466" s="11" t="s">
        <v>1504</v>
      </c>
      <c r="B466" s="4" t="str" cm="1">
        <f t="array" ref="B466">_xll.SNL.Clients.Office.Excel.Functions.SPG($A466, "SP_TOTAL_REV", B$3)</f>
        <v>NA</v>
      </c>
      <c r="C466" s="4" cm="1">
        <f t="array" ref="C466">_xll.SNL.Clients.Office.Excel.Functions.SPG($A466, "SP_TOTAL_REV", C$3)</f>
        <v>392613</v>
      </c>
      <c r="D466" s="4" cm="1">
        <f t="array" ref="D466">_xll.SNL.Clients.Office.Excel.Functions.SPG($A466, "SP_TOTAL_REV", D$3)</f>
        <v>403525</v>
      </c>
      <c r="E466" s="4" cm="1">
        <f t="array" ref="E466">_xll.SNL.Clients.Office.Excel.Functions.SPG($A466, "SP_TOTAL_REV", E$3)</f>
        <v>384670</v>
      </c>
      <c r="F466" s="4" cm="1">
        <f t="array" ref="F466">_xll.SNL.Clients.Office.Excel.Functions.SPG($A466, "SP_TOTAL_REV", F$3)</f>
        <v>349302</v>
      </c>
      <c r="G466" s="4" cm="1">
        <f t="array" ref="G466">_xll.SNL.Clients.Office.Excel.Functions.SPG($A466, "SP_TOTAL_REV", G$3)</f>
        <v>363829</v>
      </c>
      <c r="H466" s="4" cm="1">
        <f t="array" ref="H466">_xll.SNL.Clients.Office.Excel.Functions.SPG($A466, "SP_TOTAL_REV", H$3)</f>
        <v>374313</v>
      </c>
      <c r="I466" s="4" cm="1">
        <f t="array" ref="I466">_xll.SNL.Clients.Office.Excel.Functions.SPG($A466, "SP_TOTAL_REV", I$3)</f>
        <v>369006</v>
      </c>
      <c r="J466" s="4" cm="1">
        <f t="array" ref="J466">_xll.SNL.Clients.Office.Excel.Functions.SPG($A466, "SP_TOTAL_REV", J$3)</f>
        <v>348736</v>
      </c>
      <c r="K466" s="4" cm="1">
        <f t="array" ref="K466">_xll.SNL.Clients.Office.Excel.Functions.SPG($A466, "SP_TOTAL_REV", K$3)</f>
        <v>361076</v>
      </c>
      <c r="L466" s="4" cm="1">
        <f t="array" ref="L466">_xll.SNL.Clients.Office.Excel.Functions.SPG($A466, "SP_TOTAL_REV", L$3)</f>
        <v>371706</v>
      </c>
      <c r="M466" s="4" cm="1">
        <f t="array" ref="M466">_xll.SNL.Clients.Office.Excel.Functions.SPG($A466, "SP_TOTAL_REV", M$3)</f>
        <v>355521</v>
      </c>
      <c r="N466" s="4" cm="1">
        <f t="array" ref="N466">_xll.SNL.Clients.Office.Excel.Functions.SPG($A466, "SP_TOTAL_REV", N$3)</f>
        <v>340448</v>
      </c>
      <c r="O466" s="4" cm="1">
        <f t="array" ref="O466">_xll.SNL.Clients.Office.Excel.Functions.SPG($A466, "SP_TOTAL_REV", O$3)</f>
        <v>344287</v>
      </c>
      <c r="P466" s="4" cm="1">
        <f t="array" ref="P466">_xll.SNL.Clients.Office.Excel.Functions.SPG($A466, "SP_TOTAL_REV", P$3)</f>
        <v>335827</v>
      </c>
      <c r="Q466" s="4" cm="1">
        <f t="array" ref="Q466">_xll.SNL.Clients.Office.Excel.Functions.SPG($A466, "SP_TOTAL_REV", Q$3)</f>
        <v>359702</v>
      </c>
      <c r="R466" s="4" cm="1">
        <f t="array" ref="R466">_xll.SNL.Clients.Office.Excel.Functions.SPG($A466, "SP_TOTAL_REV", R$3)</f>
        <v>334668</v>
      </c>
      <c r="S466" s="4" cm="1">
        <f t="array" ref="S466">_xll.SNL.Clients.Office.Excel.Functions.SPG($A466, "SP_TOTAL_REV", S$3)</f>
        <v>323566</v>
      </c>
      <c r="T466" s="4" cm="1">
        <f t="array" ref="T466">_xll.SNL.Clients.Office.Excel.Functions.SPG($A466, "SP_TOTAL_REV", T$3)</f>
        <v>323090</v>
      </c>
      <c r="U466" s="4" cm="1">
        <f t="array" ref="U466">_xll.SNL.Clients.Office.Excel.Functions.SPG($A466, "SP_TOTAL_REV", U$3)</f>
        <v>350677</v>
      </c>
      <c r="V466" s="4" cm="1">
        <f t="array" ref="V466">_xll.SNL.Clients.Office.Excel.Functions.SPG($A466, "SP_TOTAL_REV", V$3)</f>
        <v>318585</v>
      </c>
      <c r="W466" s="4" cm="1">
        <f t="array" ref="W466">_xll.SNL.Clients.Office.Excel.Functions.SPG($A466, "SP_TOTAL_REV", W$3)</f>
        <v>317650</v>
      </c>
      <c r="X466" s="4" cm="1">
        <f t="array" ref="X466">_xll.SNL.Clients.Office.Excel.Functions.SPG($A466, "SP_TOTAL_REV", X$3)</f>
        <v>339186</v>
      </c>
      <c r="Y466" s="4" cm="1">
        <f t="array" ref="Y466">_xll.SNL.Clients.Office.Excel.Functions.SPG($A466, "SP_TOTAL_REV", Y$3)</f>
        <v>347513</v>
      </c>
    </row>
    <row r="467" spans="1:25" x14ac:dyDescent="0.3">
      <c r="A467" s="11" t="s">
        <v>1505</v>
      </c>
      <c r="B467" s="4" cm="1">
        <f t="array" ref="B467">_xll.SNL.Clients.Office.Excel.Functions.SPG($A467, "SP_TOTAL_REV", B$3)</f>
        <v>131971</v>
      </c>
      <c r="C467" s="4" cm="1">
        <f t="array" ref="C467">_xll.SNL.Clients.Office.Excel.Functions.SPG($A467, "SP_TOTAL_REV", C$3)</f>
        <v>123651</v>
      </c>
      <c r="D467" s="4" cm="1">
        <f t="array" ref="D467">_xll.SNL.Clients.Office.Excel.Functions.SPG($A467, "SP_TOTAL_REV", D$3)</f>
        <v>114766</v>
      </c>
      <c r="E467" s="4" cm="1">
        <f t="array" ref="E467">_xll.SNL.Clients.Office.Excel.Functions.SPG($A467, "SP_TOTAL_REV", E$3)</f>
        <v>110013</v>
      </c>
      <c r="F467" s="4" cm="1">
        <f t="array" ref="F467">_xll.SNL.Clients.Office.Excel.Functions.SPG($A467, "SP_TOTAL_REV", F$3)</f>
        <v>109066</v>
      </c>
      <c r="G467" s="4" cm="1">
        <f t="array" ref="G467">_xll.SNL.Clients.Office.Excel.Functions.SPG($A467, "SP_TOTAL_REV", G$3)</f>
        <v>107866</v>
      </c>
      <c r="H467" s="4" cm="1">
        <f t="array" ref="H467">_xll.SNL.Clients.Office.Excel.Functions.SPG($A467, "SP_TOTAL_REV", H$3)</f>
        <v>108938</v>
      </c>
      <c r="I467" s="4" cm="1">
        <f t="array" ref="I467">_xll.SNL.Clients.Office.Excel.Functions.SPG($A467, "SP_TOTAL_REV", I$3)</f>
        <v>114622</v>
      </c>
      <c r="J467" s="4" cm="1">
        <f t="array" ref="J467">_xll.SNL.Clients.Office.Excel.Functions.SPG($A467, "SP_TOTAL_REV", J$3)</f>
        <v>129088</v>
      </c>
      <c r="K467" s="4" cm="1">
        <f t="array" ref="K467">_xll.SNL.Clients.Office.Excel.Functions.SPG($A467, "SP_TOTAL_REV", K$3)</f>
        <v>135357</v>
      </c>
      <c r="L467" s="4" cm="1">
        <f t="array" ref="L467">_xll.SNL.Clients.Office.Excel.Functions.SPG($A467, "SP_TOTAL_REV", L$3)</f>
        <v>123483</v>
      </c>
      <c r="M467" s="4" cm="1">
        <f t="array" ref="M467">_xll.SNL.Clients.Office.Excel.Functions.SPG($A467, "SP_TOTAL_REV", M$3)</f>
        <v>113669</v>
      </c>
      <c r="N467" s="4" cm="1">
        <f t="array" ref="N467">_xll.SNL.Clients.Office.Excel.Functions.SPG($A467, "SP_TOTAL_REV", N$3)</f>
        <v>108521</v>
      </c>
      <c r="O467" s="4" cm="1">
        <f t="array" ref="O467">_xll.SNL.Clients.Office.Excel.Functions.SPG($A467, "SP_TOTAL_REV", O$3)</f>
        <v>104346</v>
      </c>
      <c r="P467" s="4" cm="1">
        <f t="array" ref="P467">_xll.SNL.Clients.Office.Excel.Functions.SPG($A467, "SP_TOTAL_REV", P$3)</f>
        <v>104214</v>
      </c>
      <c r="Q467" s="4" cm="1">
        <f t="array" ref="Q467">_xll.SNL.Clients.Office.Excel.Functions.SPG($A467, "SP_TOTAL_REV", Q$3)</f>
        <v>101162</v>
      </c>
      <c r="R467" s="4" cm="1">
        <f t="array" ref="R467">_xll.SNL.Clients.Office.Excel.Functions.SPG($A467, "SP_TOTAL_REV", R$3)</f>
        <v>100318</v>
      </c>
      <c r="S467" s="4" cm="1">
        <f t="array" ref="S467">_xll.SNL.Clients.Office.Excel.Functions.SPG($A467, "SP_TOTAL_REV", S$3)</f>
        <v>93270</v>
      </c>
      <c r="T467" s="4" cm="1">
        <f t="array" ref="T467">_xll.SNL.Clients.Office.Excel.Functions.SPG($A467, "SP_TOTAL_REV", T$3)</f>
        <v>90267</v>
      </c>
      <c r="U467" s="4" cm="1">
        <f t="array" ref="U467">_xll.SNL.Clients.Office.Excel.Functions.SPG($A467, "SP_TOTAL_REV", U$3)</f>
        <v>84290</v>
      </c>
      <c r="V467" s="4" cm="1">
        <f t="array" ref="V467">_xll.SNL.Clients.Office.Excel.Functions.SPG($A467, "SP_TOTAL_REV", V$3)</f>
        <v>82713</v>
      </c>
      <c r="W467" s="4" cm="1">
        <f t="array" ref="W467">_xll.SNL.Clients.Office.Excel.Functions.SPG($A467, "SP_TOTAL_REV", W$3)</f>
        <v>79207</v>
      </c>
      <c r="X467" s="4" cm="1">
        <f t="array" ref="X467">_xll.SNL.Clients.Office.Excel.Functions.SPG($A467, "SP_TOTAL_REV", X$3)</f>
        <v>75863</v>
      </c>
      <c r="Y467" s="4" cm="1">
        <f t="array" ref="Y467">_xll.SNL.Clients.Office.Excel.Functions.SPG($A467, "SP_TOTAL_REV", Y$3)</f>
        <v>73724</v>
      </c>
    </row>
    <row r="468" spans="1:25" x14ac:dyDescent="0.3">
      <c r="A468" s="11" t="s">
        <v>1506</v>
      </c>
      <c r="B468" s="4" t="str" cm="1">
        <f t="array" ref="B468">_xll.SNL.Clients.Office.Excel.Functions.SPG($A468, "SP_TOTAL_REV", B$3)</f>
        <v>NA</v>
      </c>
      <c r="C468" s="4" cm="1">
        <f t="array" ref="C468">_xll.SNL.Clients.Office.Excel.Functions.SPG($A468, "SP_TOTAL_REV", C$3)</f>
        <v>316924</v>
      </c>
      <c r="D468" s="4" cm="1">
        <f t="array" ref="D468">_xll.SNL.Clients.Office.Excel.Functions.SPG($A468, "SP_TOTAL_REV", D$3)</f>
        <v>316496</v>
      </c>
      <c r="E468" s="4" cm="1">
        <f t="array" ref="E468">_xll.SNL.Clients.Office.Excel.Functions.SPG($A468, "SP_TOTAL_REV", E$3)</f>
        <v>290504</v>
      </c>
      <c r="F468" s="4" cm="1">
        <f t="array" ref="F468">_xll.SNL.Clients.Office.Excel.Functions.SPG($A468, "SP_TOTAL_REV", F$3)</f>
        <v>286243</v>
      </c>
      <c r="G468" s="4" cm="1">
        <f t="array" ref="G468">_xll.SNL.Clients.Office.Excel.Functions.SPG($A468, "SP_TOTAL_REV", G$3)</f>
        <v>276207</v>
      </c>
      <c r="H468" s="4" cm="1">
        <f t="array" ref="H468">_xll.SNL.Clients.Office.Excel.Functions.SPG($A468, "SP_TOTAL_REV", H$3)</f>
        <v>271805</v>
      </c>
      <c r="I468" s="4" cm="1">
        <f t="array" ref="I468">_xll.SNL.Clients.Office.Excel.Functions.SPG($A468, "SP_TOTAL_REV", I$3)</f>
        <v>253278</v>
      </c>
      <c r="J468" s="4" cm="1">
        <f t="array" ref="J468">_xll.SNL.Clients.Office.Excel.Functions.SPG($A468, "SP_TOTAL_REV", J$3)</f>
        <v>238529</v>
      </c>
      <c r="K468" s="4" cm="1">
        <f t="array" ref="K468">_xll.SNL.Clients.Office.Excel.Functions.SPG($A468, "SP_TOTAL_REV", K$3)</f>
        <v>227814</v>
      </c>
      <c r="L468" s="4" cm="1">
        <f t="array" ref="L468">_xll.SNL.Clients.Office.Excel.Functions.SPG($A468, "SP_TOTAL_REV", L$3)</f>
        <v>230752</v>
      </c>
      <c r="M468" s="4" cm="1">
        <f t="array" ref="M468">_xll.SNL.Clients.Office.Excel.Functions.SPG($A468, "SP_TOTAL_REV", M$3)</f>
        <v>203391</v>
      </c>
      <c r="N468" s="4" cm="1">
        <f t="array" ref="N468">_xll.SNL.Clients.Office.Excel.Functions.SPG($A468, "SP_TOTAL_REV", N$3)</f>
        <v>203256</v>
      </c>
      <c r="O468" s="4" cm="1">
        <f t="array" ref="O468">_xll.SNL.Clients.Office.Excel.Functions.SPG($A468, "SP_TOTAL_REV", O$3)</f>
        <v>193895</v>
      </c>
      <c r="P468" s="4" cm="1">
        <f t="array" ref="P468">_xll.SNL.Clients.Office.Excel.Functions.SPG($A468, "SP_TOTAL_REV", P$3)</f>
        <v>187460</v>
      </c>
      <c r="Q468" s="4" cm="1">
        <f t="array" ref="Q468">_xll.SNL.Clients.Office.Excel.Functions.SPG($A468, "SP_TOTAL_REV", Q$3)</f>
        <v>155282</v>
      </c>
      <c r="R468" s="4" cm="1">
        <f t="array" ref="R468">_xll.SNL.Clients.Office.Excel.Functions.SPG($A468, "SP_TOTAL_REV", R$3)</f>
        <v>157510</v>
      </c>
      <c r="S468" s="4" cm="1">
        <f t="array" ref="S468">_xll.SNL.Clients.Office.Excel.Functions.SPG($A468, "SP_TOTAL_REV", S$3)</f>
        <v>130401</v>
      </c>
      <c r="T468" s="4" cm="1">
        <f t="array" ref="T468">_xll.SNL.Clients.Office.Excel.Functions.SPG($A468, "SP_TOTAL_REV", T$3)</f>
        <v>91786</v>
      </c>
      <c r="U468" s="4" cm="1">
        <f t="array" ref="U468">_xll.SNL.Clients.Office.Excel.Functions.SPG($A468, "SP_TOTAL_REV", U$3)</f>
        <v>143170</v>
      </c>
      <c r="V468" s="4" cm="1">
        <f t="array" ref="V468">_xll.SNL.Clients.Office.Excel.Functions.SPG($A468, "SP_TOTAL_REV", V$3)</f>
        <v>151435</v>
      </c>
      <c r="W468" s="4" cm="1">
        <f t="array" ref="W468">_xll.SNL.Clients.Office.Excel.Functions.SPG($A468, "SP_TOTAL_REV", W$3)</f>
        <v>157762</v>
      </c>
      <c r="X468" s="4" cm="1">
        <f t="array" ref="X468">_xll.SNL.Clients.Office.Excel.Functions.SPG($A468, "SP_TOTAL_REV", X$3)</f>
        <v>152713</v>
      </c>
      <c r="Y468" s="4" cm="1">
        <f t="array" ref="Y468">_xll.SNL.Clients.Office.Excel.Functions.SPG($A468, "SP_TOTAL_REV", Y$3)</f>
        <v>132609</v>
      </c>
    </row>
    <row r="469" spans="1:25" x14ac:dyDescent="0.3">
      <c r="A469" s="11" t="s">
        <v>1507</v>
      </c>
      <c r="B469" s="4" t="str" cm="1">
        <f t="array" ref="B469">_xll.SNL.Clients.Office.Excel.Functions.SPG($A469, "SP_TOTAL_REV", B$3)</f>
        <v>NA</v>
      </c>
      <c r="C469" s="4" cm="1">
        <f t="array" ref="C469">_xll.SNL.Clients.Office.Excel.Functions.SPG($A469, "SP_TOTAL_REV", C$3)</f>
        <v>87599</v>
      </c>
      <c r="D469" s="4" cm="1">
        <f t="array" ref="D469">_xll.SNL.Clients.Office.Excel.Functions.SPG($A469, "SP_TOTAL_REV", D$3)</f>
        <v>85799</v>
      </c>
      <c r="E469" s="4" cm="1">
        <f t="array" ref="E469">_xll.SNL.Clients.Office.Excel.Functions.SPG($A469, "SP_TOTAL_REV", E$3)</f>
        <v>69248</v>
      </c>
      <c r="F469" s="4" cm="1">
        <f t="array" ref="F469">_xll.SNL.Clients.Office.Excel.Functions.SPG($A469, "SP_TOTAL_REV", F$3)</f>
        <v>72510</v>
      </c>
      <c r="G469" s="4" cm="1">
        <f t="array" ref="G469">_xll.SNL.Clients.Office.Excel.Functions.SPG($A469, "SP_TOTAL_REV", G$3)</f>
        <v>67409</v>
      </c>
      <c r="H469" s="4" cm="1">
        <f t="array" ref="H469">_xll.SNL.Clients.Office.Excel.Functions.SPG($A469, "SP_TOTAL_REV", H$3)</f>
        <v>66644</v>
      </c>
      <c r="I469" s="4" cm="1">
        <f t="array" ref="I469">_xll.SNL.Clients.Office.Excel.Functions.SPG($A469, "SP_TOTAL_REV", I$3)</f>
        <v>67165</v>
      </c>
      <c r="J469" s="4" cm="1">
        <f t="array" ref="J469">_xll.SNL.Clients.Office.Excel.Functions.SPG($A469, "SP_TOTAL_REV", J$3)</f>
        <v>70012</v>
      </c>
      <c r="K469" s="4" cm="1">
        <f t="array" ref="K469">_xll.SNL.Clients.Office.Excel.Functions.SPG($A469, "SP_TOTAL_REV", K$3)</f>
        <v>66924</v>
      </c>
      <c r="L469" s="4" cm="1">
        <f t="array" ref="L469">_xll.SNL.Clients.Office.Excel.Functions.SPG($A469, "SP_TOTAL_REV", L$3)</f>
        <v>66021</v>
      </c>
      <c r="M469" s="4" cm="1">
        <f t="array" ref="M469">_xll.SNL.Clients.Office.Excel.Functions.SPG($A469, "SP_TOTAL_REV", M$3)</f>
        <v>64414</v>
      </c>
      <c r="N469" s="4" cm="1">
        <f t="array" ref="N469">_xll.SNL.Clients.Office.Excel.Functions.SPG($A469, "SP_TOTAL_REV", N$3)</f>
        <v>62604</v>
      </c>
      <c r="O469" s="4" cm="1">
        <f t="array" ref="O469">_xll.SNL.Clients.Office.Excel.Functions.SPG($A469, "SP_TOTAL_REV", O$3)</f>
        <v>62244</v>
      </c>
      <c r="P469" s="4" cm="1">
        <f t="array" ref="P469">_xll.SNL.Clients.Office.Excel.Functions.SPG($A469, "SP_TOTAL_REV", P$3)</f>
        <v>60700</v>
      </c>
      <c r="Q469" s="4" cm="1">
        <f t="array" ref="Q469">_xll.SNL.Clients.Office.Excel.Functions.SPG($A469, "SP_TOTAL_REV", Q$3)</f>
        <v>59691</v>
      </c>
      <c r="R469" s="4" cm="1">
        <f t="array" ref="R469">_xll.SNL.Clients.Office.Excel.Functions.SPG($A469, "SP_TOTAL_REV", R$3)</f>
        <v>58132</v>
      </c>
      <c r="S469" s="4" cm="1">
        <f t="array" ref="S469">_xll.SNL.Clients.Office.Excel.Functions.SPG($A469, "SP_TOTAL_REV", S$3)</f>
        <v>55173</v>
      </c>
      <c r="T469" s="4" cm="1">
        <f t="array" ref="T469">_xll.SNL.Clients.Office.Excel.Functions.SPG($A469, "SP_TOTAL_REV", T$3)</f>
        <v>54336</v>
      </c>
      <c r="U469" s="4" cm="1">
        <f t="array" ref="U469">_xll.SNL.Clients.Office.Excel.Functions.SPG($A469, "SP_TOTAL_REV", U$3)</f>
        <v>53134</v>
      </c>
      <c r="V469" s="4" cm="1">
        <f t="array" ref="V469">_xll.SNL.Clients.Office.Excel.Functions.SPG($A469, "SP_TOTAL_REV", V$3)</f>
        <v>53577</v>
      </c>
      <c r="W469" s="4" cm="1">
        <f t="array" ref="W469">_xll.SNL.Clients.Office.Excel.Functions.SPG($A469, "SP_TOTAL_REV", W$3)</f>
        <v>51814</v>
      </c>
      <c r="X469" s="4" t="str" cm="1">
        <f t="array" ref="X469">_xll.SNL.Clients.Office.Excel.Functions.SPG($A469, "SP_TOTAL_REV", X$3)</f>
        <v>NA</v>
      </c>
      <c r="Y469" s="4" cm="1">
        <f t="array" ref="Y469">_xll.SNL.Clients.Office.Excel.Functions.SPG($A469, "SP_TOTAL_REV", Y$3)</f>
        <v>158843</v>
      </c>
    </row>
    <row r="470" spans="1:25" x14ac:dyDescent="0.3">
      <c r="A470" s="11" t="s">
        <v>1508</v>
      </c>
      <c r="B470" s="4" t="str" cm="1">
        <f t="array" ref="B470">_xll.SNL.Clients.Office.Excel.Functions.SPG($A470, "SP_TOTAL_REV", B$3)</f>
        <v>NA</v>
      </c>
      <c r="C470" s="4" cm="1">
        <f t="array" ref="C470">_xll.SNL.Clients.Office.Excel.Functions.SPG($A470, "SP_TOTAL_REV", C$3)</f>
        <v>306885</v>
      </c>
      <c r="D470" s="4" cm="1">
        <f t="array" ref="D470">_xll.SNL.Clients.Office.Excel.Functions.SPG($A470, "SP_TOTAL_REV", D$3)</f>
        <v>332696</v>
      </c>
      <c r="E470" s="4" cm="1">
        <f t="array" ref="E470">_xll.SNL.Clients.Office.Excel.Functions.SPG($A470, "SP_TOTAL_REV", E$3)</f>
        <v>300365</v>
      </c>
      <c r="F470" s="4" cm="1">
        <f t="array" ref="F470">_xll.SNL.Clients.Office.Excel.Functions.SPG($A470, "SP_TOTAL_REV", F$3)</f>
        <v>280169</v>
      </c>
      <c r="G470" s="4" cm="1">
        <f t="array" ref="G470">_xll.SNL.Clients.Office.Excel.Functions.SPG($A470, "SP_TOTAL_REV", G$3)</f>
        <v>319914</v>
      </c>
      <c r="H470" s="4" cm="1">
        <f t="array" ref="H470">_xll.SNL.Clients.Office.Excel.Functions.SPG($A470, "SP_TOTAL_REV", H$3)</f>
        <v>294615</v>
      </c>
      <c r="I470" s="4" cm="1">
        <f t="array" ref="I470">_xll.SNL.Clients.Office.Excel.Functions.SPG($A470, "SP_TOTAL_REV", I$3)</f>
        <v>281184</v>
      </c>
      <c r="J470" s="4" cm="1">
        <f t="array" ref="J470">_xll.SNL.Clients.Office.Excel.Functions.SPG($A470, "SP_TOTAL_REV", J$3)</f>
        <v>290779</v>
      </c>
      <c r="K470" s="4" cm="1">
        <f t="array" ref="K470">_xll.SNL.Clients.Office.Excel.Functions.SPG($A470, "SP_TOTAL_REV", K$3)</f>
        <v>341661</v>
      </c>
      <c r="L470" s="4" cm="1">
        <f t="array" ref="L470">_xll.SNL.Clients.Office.Excel.Functions.SPG($A470, "SP_TOTAL_REV", L$3)</f>
        <v>312268</v>
      </c>
      <c r="M470" s="4" cm="1">
        <f t="array" ref="M470">_xll.SNL.Clients.Office.Excel.Functions.SPG($A470, "SP_TOTAL_REV", M$3)</f>
        <v>317527</v>
      </c>
      <c r="N470" s="4" cm="1">
        <f t="array" ref="N470">_xll.SNL.Clients.Office.Excel.Functions.SPG($A470, "SP_TOTAL_REV", N$3)</f>
        <v>313371</v>
      </c>
      <c r="O470" s="4" cm="1">
        <f t="array" ref="O470">_xll.SNL.Clients.Office.Excel.Functions.SPG($A470, "SP_TOTAL_REV", O$3)</f>
        <v>356336</v>
      </c>
      <c r="P470" s="4" cm="1">
        <f t="array" ref="P470">_xll.SNL.Clients.Office.Excel.Functions.SPG($A470, "SP_TOTAL_REV", P$3)</f>
        <v>332230</v>
      </c>
      <c r="Q470" s="4" cm="1">
        <f t="array" ref="Q470">_xll.SNL.Clients.Office.Excel.Functions.SPG($A470, "SP_TOTAL_REV", Q$3)</f>
        <v>328457</v>
      </c>
      <c r="R470" s="4" cm="1">
        <f t="array" ref="R470">_xll.SNL.Clients.Office.Excel.Functions.SPG($A470, "SP_TOTAL_REV", R$3)</f>
        <v>253897</v>
      </c>
      <c r="S470" s="4" cm="1">
        <f t="array" ref="S470">_xll.SNL.Clients.Office.Excel.Functions.SPG($A470, "SP_TOTAL_REV", S$3)</f>
        <v>274579</v>
      </c>
      <c r="T470" s="4" cm="1">
        <f t="array" ref="T470">_xll.SNL.Clients.Office.Excel.Functions.SPG($A470, "SP_TOTAL_REV", T$3)</f>
        <v>300794</v>
      </c>
      <c r="U470" s="4" cm="1">
        <f t="array" ref="U470">_xll.SNL.Clients.Office.Excel.Functions.SPG($A470, "SP_TOTAL_REV", U$3)</f>
        <v>147495</v>
      </c>
      <c r="V470" s="4" cm="1">
        <f t="array" ref="V470">_xll.SNL.Clients.Office.Excel.Functions.SPG($A470, "SP_TOTAL_REV", V$3)</f>
        <v>239875</v>
      </c>
      <c r="W470" s="4" cm="1">
        <f t="array" ref="W470">_xll.SNL.Clients.Office.Excel.Functions.SPG($A470, "SP_TOTAL_REV", W$3)</f>
        <v>274645</v>
      </c>
      <c r="X470" s="4" cm="1">
        <f t="array" ref="X470">_xll.SNL.Clients.Office.Excel.Functions.SPG($A470, "SP_TOTAL_REV", X$3)</f>
        <v>268221</v>
      </c>
      <c r="Y470" s="4" cm="1">
        <f t="array" ref="Y470">_xll.SNL.Clients.Office.Excel.Functions.SPG($A470, "SP_TOTAL_REV", Y$3)</f>
        <v>253810</v>
      </c>
    </row>
    <row r="471" spans="1:25" x14ac:dyDescent="0.3">
      <c r="A471" s="11" t="s">
        <v>1509</v>
      </c>
      <c r="B471" s="4" t="str" cm="1">
        <f t="array" ref="B471">_xll.SNL.Clients.Office.Excel.Functions.SPG($A471, "SP_TOTAL_REV", B$3)</f>
        <v>NA</v>
      </c>
      <c r="C471" s="4" cm="1">
        <f t="array" ref="C471">_xll.SNL.Clients.Office.Excel.Functions.SPG($A471, "SP_TOTAL_REV", C$3)</f>
        <v>250588</v>
      </c>
      <c r="D471" s="4" cm="1">
        <f t="array" ref="D471">_xll.SNL.Clients.Office.Excel.Functions.SPG($A471, "SP_TOTAL_REV", D$3)</f>
        <v>220053</v>
      </c>
      <c r="E471" s="4" cm="1">
        <f t="array" ref="E471">_xll.SNL.Clients.Office.Excel.Functions.SPG($A471, "SP_TOTAL_REV", E$3)</f>
        <v>214315</v>
      </c>
      <c r="F471" s="4" cm="1">
        <f t="array" ref="F471">_xll.SNL.Clients.Office.Excel.Functions.SPG($A471, "SP_TOTAL_REV", F$3)</f>
        <v>217219</v>
      </c>
      <c r="G471" s="4" cm="1">
        <f t="array" ref="G471">_xll.SNL.Clients.Office.Excel.Functions.SPG($A471, "SP_TOTAL_REV", G$3)</f>
        <v>233248</v>
      </c>
      <c r="H471" s="4" cm="1">
        <f t="array" ref="H471">_xll.SNL.Clients.Office.Excel.Functions.SPG($A471, "SP_TOTAL_REV", H$3)</f>
        <v>208840</v>
      </c>
      <c r="I471" s="4" cm="1">
        <f t="array" ref="I471">_xll.SNL.Clients.Office.Excel.Functions.SPG($A471, "SP_TOTAL_REV", I$3)</f>
        <v>215280</v>
      </c>
      <c r="J471" s="4" cm="1">
        <f t="array" ref="J471">_xll.SNL.Clients.Office.Excel.Functions.SPG($A471, "SP_TOTAL_REV", J$3)</f>
        <v>217726</v>
      </c>
      <c r="K471" s="4" cm="1">
        <f t="array" ref="K471">_xll.SNL.Clients.Office.Excel.Functions.SPG($A471, "SP_TOTAL_REV", K$3)</f>
        <v>204096</v>
      </c>
      <c r="L471" s="4" cm="1">
        <f t="array" ref="L471">_xll.SNL.Clients.Office.Excel.Functions.SPG($A471, "SP_TOTAL_REV", L$3)</f>
        <v>206872</v>
      </c>
      <c r="M471" s="4" cm="1">
        <f t="array" ref="M471">_xll.SNL.Clients.Office.Excel.Functions.SPG($A471, "SP_TOTAL_REV", M$3)</f>
        <v>199132</v>
      </c>
      <c r="N471" s="4" cm="1">
        <f t="array" ref="N471">_xll.SNL.Clients.Office.Excel.Functions.SPG($A471, "SP_TOTAL_REV", N$3)</f>
        <v>205783</v>
      </c>
      <c r="O471" s="4" cm="1">
        <f t="array" ref="O471">_xll.SNL.Clients.Office.Excel.Functions.SPG($A471, "SP_TOTAL_REV", O$3)</f>
        <v>194439</v>
      </c>
      <c r="P471" s="4" cm="1">
        <f t="array" ref="P471">_xll.SNL.Clients.Office.Excel.Functions.SPG($A471, "SP_TOTAL_REV", P$3)</f>
        <v>189912</v>
      </c>
      <c r="Q471" s="4" cm="1">
        <f t="array" ref="Q471">_xll.SNL.Clients.Office.Excel.Functions.SPG($A471, "SP_TOTAL_REV", Q$3)</f>
        <v>183281</v>
      </c>
      <c r="R471" s="4" cm="1">
        <f t="array" ref="R471">_xll.SNL.Clients.Office.Excel.Functions.SPG($A471, "SP_TOTAL_REV", R$3)</f>
        <v>180944</v>
      </c>
      <c r="S471" s="4" cm="1">
        <f t="array" ref="S471">_xll.SNL.Clients.Office.Excel.Functions.SPG($A471, "SP_TOTAL_REV", S$3)</f>
        <v>165227</v>
      </c>
      <c r="T471" s="4" cm="1">
        <f t="array" ref="T471">_xll.SNL.Clients.Office.Excel.Functions.SPG($A471, "SP_TOTAL_REV", T$3)</f>
        <v>159230</v>
      </c>
      <c r="U471" s="4" cm="1">
        <f t="array" ref="U471">_xll.SNL.Clients.Office.Excel.Functions.SPG($A471, "SP_TOTAL_REV", U$3)</f>
        <v>161285</v>
      </c>
      <c r="V471" s="4" cm="1">
        <f t="array" ref="V471">_xll.SNL.Clients.Office.Excel.Functions.SPG($A471, "SP_TOTAL_REV", V$3)</f>
        <v>166371</v>
      </c>
      <c r="W471" s="4" cm="1">
        <f t="array" ref="W471">_xll.SNL.Clients.Office.Excel.Functions.SPG($A471, "SP_TOTAL_REV", W$3)</f>
        <v>159079</v>
      </c>
      <c r="X471" s="4" cm="1">
        <f t="array" ref="X471">_xll.SNL.Clients.Office.Excel.Functions.SPG($A471, "SP_TOTAL_REV", X$3)</f>
        <v>161741</v>
      </c>
      <c r="Y471" s="4" cm="1">
        <f t="array" ref="Y471">_xll.SNL.Clients.Office.Excel.Functions.SPG($A471, "SP_TOTAL_REV", Y$3)</f>
        <v>163332</v>
      </c>
    </row>
    <row r="472" spans="1:25" x14ac:dyDescent="0.3">
      <c r="A472" s="11" t="s">
        <v>1510</v>
      </c>
      <c r="B472" s="4" t="str" cm="1">
        <f t="array" ref="B472">_xll.SNL.Clients.Office.Excel.Functions.SPG($A472, "SP_TOTAL_REV", B$3)</f>
        <v>NA</v>
      </c>
      <c r="C472" s="4" cm="1">
        <f t="array" ref="C472">_xll.SNL.Clients.Office.Excel.Functions.SPG($A472, "SP_TOTAL_REV", C$3)</f>
        <v>1349400</v>
      </c>
      <c r="D472" s="4" cm="1">
        <f t="array" ref="D472">_xll.SNL.Clients.Office.Excel.Functions.SPG($A472, "SP_TOTAL_REV", D$3)</f>
        <v>1491000</v>
      </c>
      <c r="E472" s="4" cm="1">
        <f t="array" ref="E472">_xll.SNL.Clients.Office.Excel.Functions.SPG($A472, "SP_TOTAL_REV", E$3)</f>
        <v>1510800</v>
      </c>
      <c r="F472" s="4" cm="1">
        <f t="array" ref="F472">_xll.SNL.Clients.Office.Excel.Functions.SPG($A472, "SP_TOTAL_REV", F$3)</f>
        <v>2497600</v>
      </c>
      <c r="G472" s="4" cm="1">
        <f t="array" ref="G472">_xll.SNL.Clients.Office.Excel.Functions.SPG($A472, "SP_TOTAL_REV", G$3)</f>
        <v>1391900</v>
      </c>
      <c r="H472" s="4" cm="1">
        <f t="array" ref="H472">_xll.SNL.Clients.Office.Excel.Functions.SPG($A472, "SP_TOTAL_REV", H$3)</f>
        <v>1613600</v>
      </c>
      <c r="I472" s="4" cm="1">
        <f t="array" ref="I472">_xll.SNL.Clients.Office.Excel.Functions.SPG($A472, "SP_TOTAL_REV", I$3)</f>
        <v>1668000</v>
      </c>
      <c r="J472" s="4" cm="1">
        <f t="array" ref="J472">_xll.SNL.Clients.Office.Excel.Functions.SPG($A472, "SP_TOTAL_REV", J$3)</f>
        <v>2666200</v>
      </c>
      <c r="K472" s="4" cm="1">
        <f t="array" ref="K472">_xll.SNL.Clients.Office.Excel.Functions.SPG($A472, "SP_TOTAL_REV", K$3)</f>
        <v>1582700</v>
      </c>
      <c r="L472" s="4" cm="1">
        <f t="array" ref="L472">_xll.SNL.Clients.Office.Excel.Functions.SPG($A472, "SP_TOTAL_REV", L$3)</f>
        <v>1754900</v>
      </c>
      <c r="M472" s="4" cm="1">
        <f t="array" ref="M472">_xll.SNL.Clients.Office.Excel.Functions.SPG($A472, "SP_TOTAL_REV", M$3)</f>
        <v>1838300</v>
      </c>
      <c r="N472" s="4" cm="1">
        <f t="array" ref="N472">_xll.SNL.Clients.Office.Excel.Functions.SPG($A472, "SP_TOTAL_REV", N$3)</f>
        <v>2811300</v>
      </c>
      <c r="O472" s="4" cm="1">
        <f t="array" ref="O472">_xll.SNL.Clients.Office.Excel.Functions.SPG($A472, "SP_TOTAL_REV", O$3)</f>
        <v>1537800</v>
      </c>
      <c r="P472" s="4" cm="1">
        <f t="array" ref="P472">_xll.SNL.Clients.Office.Excel.Functions.SPG($A472, "SP_TOTAL_REV", P$3)</f>
        <v>1788100</v>
      </c>
      <c r="Q472" s="4" cm="1">
        <f t="array" ref="Q472">_xll.SNL.Clients.Office.Excel.Functions.SPG($A472, "SP_TOTAL_REV", Q$3)</f>
        <v>1688800</v>
      </c>
      <c r="R472" s="4" cm="1">
        <f t="array" ref="R472">_xll.SNL.Clients.Office.Excel.Functions.SPG($A472, "SP_TOTAL_REV", R$3)</f>
        <v>2186500</v>
      </c>
      <c r="S472" s="4" cm="1">
        <f t="array" ref="S472">_xll.SNL.Clients.Office.Excel.Functions.SPG($A472, "SP_TOTAL_REV", S$3)</f>
        <v>1300300</v>
      </c>
      <c r="T472" s="4" cm="1">
        <f t="array" ref="T472">_xll.SNL.Clients.Office.Excel.Functions.SPG($A472, "SP_TOTAL_REV", T$3)</f>
        <v>888000</v>
      </c>
      <c r="U472" s="4" cm="1">
        <f t="array" ref="U472">_xll.SNL.Clients.Office.Excel.Functions.SPG($A472, "SP_TOTAL_REV", U$3)</f>
        <v>852100</v>
      </c>
      <c r="V472" s="4" cm="1">
        <f t="array" ref="V472">_xll.SNL.Clients.Office.Excel.Functions.SPG($A472, "SP_TOTAL_REV", V$3)</f>
        <v>2153300</v>
      </c>
      <c r="W472" s="4" cm="1">
        <f t="array" ref="W472">_xll.SNL.Clients.Office.Excel.Functions.SPG($A472, "SP_TOTAL_REV", W$3)</f>
        <v>1187700</v>
      </c>
      <c r="X472" s="4" cm="1">
        <f t="array" ref="X472">_xll.SNL.Clients.Office.Excel.Functions.SPG($A472, "SP_TOTAL_REV", X$3)</f>
        <v>1364400</v>
      </c>
      <c r="Y472" s="4" cm="1">
        <f t="array" ref="Y472">_xll.SNL.Clients.Office.Excel.Functions.SPG($A472, "SP_TOTAL_REV", Y$3)</f>
        <v>1431700</v>
      </c>
    </row>
    <row r="473" spans="1:25" x14ac:dyDescent="0.3">
      <c r="A473" s="11" t="s">
        <v>1511</v>
      </c>
      <c r="B473" s="4" cm="1">
        <f t="array" ref="B473">_xll.SNL.Clients.Office.Excel.Functions.SPG($A473, "SP_TOTAL_REV", B$3)</f>
        <v>208500</v>
      </c>
      <c r="C473" s="4" cm="1">
        <f t="array" ref="C473">_xll.SNL.Clients.Office.Excel.Functions.SPG($A473, "SP_TOTAL_REV", C$3)</f>
        <v>174842</v>
      </c>
      <c r="D473" s="4" cm="1">
        <f t="array" ref="D473">_xll.SNL.Clients.Office.Excel.Functions.SPG($A473, "SP_TOTAL_REV", D$3)</f>
        <v>197204</v>
      </c>
      <c r="E473" s="4" cm="1">
        <f t="array" ref="E473">_xll.SNL.Clients.Office.Excel.Functions.SPG($A473, "SP_TOTAL_REV", E$3)</f>
        <v>195090</v>
      </c>
      <c r="F473" s="4" cm="1">
        <f t="array" ref="F473">_xll.SNL.Clients.Office.Excel.Functions.SPG($A473, "SP_TOTAL_REV", F$3)</f>
        <v>177602</v>
      </c>
      <c r="G473" s="4" cm="1">
        <f t="array" ref="G473">_xll.SNL.Clients.Office.Excel.Functions.SPG($A473, "SP_TOTAL_REV", G$3)</f>
        <v>196210</v>
      </c>
      <c r="H473" s="4" cm="1">
        <f t="array" ref="H473">_xll.SNL.Clients.Office.Excel.Functions.SPG($A473, "SP_TOTAL_REV", H$3)</f>
        <v>208210</v>
      </c>
      <c r="I473" s="4" cm="1">
        <f t="array" ref="I473">_xll.SNL.Clients.Office.Excel.Functions.SPG($A473, "SP_TOTAL_REV", I$3)</f>
        <v>223670</v>
      </c>
      <c r="J473" s="4" cm="1">
        <f t="array" ref="J473">_xll.SNL.Clients.Office.Excel.Functions.SPG($A473, "SP_TOTAL_REV", J$3)</f>
        <v>233599</v>
      </c>
      <c r="K473" s="4" cm="1">
        <f t="array" ref="K473">_xll.SNL.Clients.Office.Excel.Functions.SPG($A473, "SP_TOTAL_REV", K$3)</f>
        <v>236223</v>
      </c>
      <c r="L473" s="4" cm="1">
        <f t="array" ref="L473">_xll.SNL.Clients.Office.Excel.Functions.SPG($A473, "SP_TOTAL_REV", L$3)</f>
        <v>225277</v>
      </c>
      <c r="M473" s="4" cm="1">
        <f t="array" ref="M473">_xll.SNL.Clients.Office.Excel.Functions.SPG($A473, "SP_TOTAL_REV", M$3)</f>
        <v>187824</v>
      </c>
      <c r="N473" s="4" cm="1">
        <f t="array" ref="N473">_xll.SNL.Clients.Office.Excel.Functions.SPG($A473, "SP_TOTAL_REV", N$3)</f>
        <v>199682</v>
      </c>
      <c r="O473" s="4" cm="1">
        <f t="array" ref="O473">_xll.SNL.Clients.Office.Excel.Functions.SPG($A473, "SP_TOTAL_REV", O$3)</f>
        <v>193787</v>
      </c>
      <c r="P473" s="4" cm="1">
        <f t="array" ref="P473">_xll.SNL.Clients.Office.Excel.Functions.SPG($A473, "SP_TOTAL_REV", P$3)</f>
        <v>193632</v>
      </c>
      <c r="Q473" s="4" cm="1">
        <f t="array" ref="Q473">_xll.SNL.Clients.Office.Excel.Functions.SPG($A473, "SP_TOTAL_REV", Q$3)</f>
        <v>190930</v>
      </c>
      <c r="R473" s="4" cm="1">
        <f t="array" ref="R473">_xll.SNL.Clients.Office.Excel.Functions.SPG($A473, "SP_TOTAL_REV", R$3)</f>
        <v>196446</v>
      </c>
      <c r="S473" s="4" cm="1">
        <f t="array" ref="S473">_xll.SNL.Clients.Office.Excel.Functions.SPG($A473, "SP_TOTAL_REV", S$3)</f>
        <v>223089</v>
      </c>
      <c r="T473" s="4" cm="1">
        <f t="array" ref="T473">_xll.SNL.Clients.Office.Excel.Functions.SPG($A473, "SP_TOTAL_REV", T$3)</f>
        <v>210283</v>
      </c>
      <c r="U473" s="4" cm="1">
        <f t="array" ref="U473">_xll.SNL.Clients.Office.Excel.Functions.SPG($A473, "SP_TOTAL_REV", U$3)</f>
        <v>242639</v>
      </c>
      <c r="V473" s="4" cm="1">
        <f t="array" ref="V473">_xll.SNL.Clients.Office.Excel.Functions.SPG($A473, "SP_TOTAL_REV", V$3)</f>
        <v>212696</v>
      </c>
      <c r="W473" s="4" cm="1">
        <f t="array" ref="W473">_xll.SNL.Clients.Office.Excel.Functions.SPG($A473, "SP_TOTAL_REV", W$3)</f>
        <v>191079</v>
      </c>
      <c r="X473" s="4" cm="1">
        <f t="array" ref="X473">_xll.SNL.Clients.Office.Excel.Functions.SPG($A473, "SP_TOTAL_REV", X$3)</f>
        <v>189362</v>
      </c>
      <c r="Y473" s="4" cm="1">
        <f t="array" ref="Y473">_xll.SNL.Clients.Office.Excel.Functions.SPG($A473, "SP_TOTAL_REV", Y$3)</f>
        <v>170787</v>
      </c>
    </row>
    <row r="474" spans="1:25" x14ac:dyDescent="0.3">
      <c r="A474" s="11" t="s">
        <v>1512</v>
      </c>
      <c r="B474" s="4" cm="1">
        <f t="array" ref="B474">_xll.SNL.Clients.Office.Excel.Functions.SPG($A474, "SP_TOTAL_REV", B$3)</f>
        <v>18924</v>
      </c>
      <c r="C474" s="4" cm="1">
        <f t="array" ref="C474">_xll.SNL.Clients.Office.Excel.Functions.SPG($A474, "SP_TOTAL_REV", C$3)</f>
        <v>18664</v>
      </c>
      <c r="D474" s="4" cm="1">
        <f t="array" ref="D474">_xll.SNL.Clients.Office.Excel.Functions.SPG($A474, "SP_TOTAL_REV", D$3)</f>
        <v>18544</v>
      </c>
      <c r="E474" s="4" cm="1">
        <f t="array" ref="E474">_xll.SNL.Clients.Office.Excel.Functions.SPG($A474, "SP_TOTAL_REV", E$3)</f>
        <v>18305</v>
      </c>
      <c r="F474" s="4" cm="1">
        <f t="array" ref="F474">_xll.SNL.Clients.Office.Excel.Functions.SPG($A474, "SP_TOTAL_REV", F$3)</f>
        <v>14500</v>
      </c>
      <c r="G474" s="4" cm="1">
        <f t="array" ref="G474">_xll.SNL.Clients.Office.Excel.Functions.SPG($A474, "SP_TOTAL_REV", G$3)</f>
        <v>15629</v>
      </c>
      <c r="H474" s="4" cm="1">
        <f t="array" ref="H474">_xll.SNL.Clients.Office.Excel.Functions.SPG($A474, "SP_TOTAL_REV", H$3)</f>
        <v>16234</v>
      </c>
      <c r="I474" s="4" cm="1">
        <f t="array" ref="I474">_xll.SNL.Clients.Office.Excel.Functions.SPG($A474, "SP_TOTAL_REV", I$3)</f>
        <v>15750</v>
      </c>
      <c r="J474" s="4" cm="1">
        <f t="array" ref="J474">_xll.SNL.Clients.Office.Excel.Functions.SPG($A474, "SP_TOTAL_REV", J$3)</f>
        <v>11964</v>
      </c>
      <c r="K474" s="4" cm="1">
        <f t="array" ref="K474">_xll.SNL.Clients.Office.Excel.Functions.SPG($A474, "SP_TOTAL_REV", K$3)</f>
        <v>11734</v>
      </c>
      <c r="L474" s="4" cm="1">
        <f t="array" ref="L474">_xll.SNL.Clients.Office.Excel.Functions.SPG($A474, "SP_TOTAL_REV", L$3)</f>
        <v>14959</v>
      </c>
      <c r="M474" s="4" cm="1">
        <f t="array" ref="M474">_xll.SNL.Clients.Office.Excel.Functions.SPG($A474, "SP_TOTAL_REV", M$3)</f>
        <v>14796</v>
      </c>
      <c r="N474" s="4" cm="1">
        <f t="array" ref="N474">_xll.SNL.Clients.Office.Excel.Functions.SPG($A474, "SP_TOTAL_REV", N$3)</f>
        <v>12417</v>
      </c>
      <c r="O474" s="4" cm="1">
        <f t="array" ref="O474">_xll.SNL.Clients.Office.Excel.Functions.SPG($A474, "SP_TOTAL_REV", O$3)</f>
        <v>9841</v>
      </c>
      <c r="P474" s="4" cm="1">
        <f t="array" ref="P474">_xll.SNL.Clients.Office.Excel.Functions.SPG($A474, "SP_TOTAL_REV", P$3)</f>
        <v>12777</v>
      </c>
      <c r="Q474" s="4" cm="1">
        <f t="array" ref="Q474">_xll.SNL.Clients.Office.Excel.Functions.SPG($A474, "SP_TOTAL_REV", Q$3)</f>
        <v>13147</v>
      </c>
      <c r="R474" s="4" cm="1">
        <f t="array" ref="R474">_xll.SNL.Clients.Office.Excel.Functions.SPG($A474, "SP_TOTAL_REV", R$3)</f>
        <v>10701</v>
      </c>
      <c r="S474" s="4" cm="1">
        <f t="array" ref="S474">_xll.SNL.Clients.Office.Excel.Functions.SPG($A474, "SP_TOTAL_REV", S$3)</f>
        <v>9540</v>
      </c>
      <c r="T474" s="4" cm="1">
        <f t="array" ref="T474">_xll.SNL.Clients.Office.Excel.Functions.SPG($A474, "SP_TOTAL_REV", T$3)</f>
        <v>12298</v>
      </c>
      <c r="U474" s="4" cm="1">
        <f t="array" ref="U474">_xll.SNL.Clients.Office.Excel.Functions.SPG($A474, "SP_TOTAL_REV", U$3)</f>
        <v>10350</v>
      </c>
      <c r="V474" s="4" cm="1">
        <f t="array" ref="V474">_xll.SNL.Clients.Office.Excel.Functions.SPG($A474, "SP_TOTAL_REV", V$3)</f>
        <v>9401</v>
      </c>
      <c r="W474" s="4" cm="1">
        <f t="array" ref="W474">_xll.SNL.Clients.Office.Excel.Functions.SPG($A474, "SP_TOTAL_REV", W$3)</f>
        <v>8025.8950000000004</v>
      </c>
      <c r="X474" s="4" cm="1">
        <f t="array" ref="X474">_xll.SNL.Clients.Office.Excel.Functions.SPG($A474, "SP_TOTAL_REV", X$3)</f>
        <v>9936.9210000000003</v>
      </c>
      <c r="Y474" s="4" cm="1">
        <f t="array" ref="Y474">_xll.SNL.Clients.Office.Excel.Functions.SPG($A474, "SP_TOTAL_REV", Y$3)</f>
        <v>8471.7199999999993</v>
      </c>
    </row>
    <row r="475" spans="1:25" x14ac:dyDescent="0.3">
      <c r="A475" s="11" t="s">
        <v>1513</v>
      </c>
      <c r="B475" s="4" t="str" cm="1">
        <f t="array" ref="B475">_xll.SNL.Clients.Office.Excel.Functions.SPG($A475, "SP_TOTAL_REV", B$3)</f>
        <v>NA</v>
      </c>
      <c r="C475" s="4" cm="1">
        <f t="array" ref="C475">_xll.SNL.Clients.Office.Excel.Functions.SPG($A475, "SP_TOTAL_REV", C$3)</f>
        <v>679500</v>
      </c>
      <c r="D475" s="4" cm="1">
        <f t="array" ref="D475">_xll.SNL.Clients.Office.Excel.Functions.SPG($A475, "SP_TOTAL_REV", D$3)</f>
        <v>743300</v>
      </c>
      <c r="E475" s="4" cm="1">
        <f t="array" ref="E475">_xll.SNL.Clients.Office.Excel.Functions.SPG($A475, "SP_TOTAL_REV", E$3)</f>
        <v>685500</v>
      </c>
      <c r="F475" s="4" cm="1">
        <f t="array" ref="F475">_xll.SNL.Clients.Office.Excel.Functions.SPG($A475, "SP_TOTAL_REV", F$3)</f>
        <v>645800</v>
      </c>
      <c r="G475" s="4" cm="1">
        <f t="array" ref="G475">_xll.SNL.Clients.Office.Excel.Functions.SPG($A475, "SP_TOTAL_REV", G$3)</f>
        <v>702900</v>
      </c>
      <c r="H475" s="4" cm="1">
        <f t="array" ref="H475">_xll.SNL.Clients.Office.Excel.Functions.SPG($A475, "SP_TOTAL_REV", H$3)</f>
        <v>710800</v>
      </c>
      <c r="I475" s="4" cm="1">
        <f t="array" ref="I475">_xll.SNL.Clients.Office.Excel.Functions.SPG($A475, "SP_TOTAL_REV", I$3)</f>
        <v>678100</v>
      </c>
      <c r="J475" s="4" cm="1">
        <f t="array" ref="J475">_xll.SNL.Clients.Office.Excel.Functions.SPG($A475, "SP_TOTAL_REV", J$3)</f>
        <v>673600</v>
      </c>
      <c r="K475" s="4" cm="1">
        <f t="array" ref="K475">_xll.SNL.Clients.Office.Excel.Functions.SPG($A475, "SP_TOTAL_REV", K$3)</f>
        <v>597500</v>
      </c>
      <c r="L475" s="4" cm="1">
        <f t="array" ref="L475">_xll.SNL.Clients.Office.Excel.Functions.SPG($A475, "SP_TOTAL_REV", L$3)</f>
        <v>473100</v>
      </c>
      <c r="M475" s="4" cm="1">
        <f t="array" ref="M475">_xll.SNL.Clients.Office.Excel.Functions.SPG($A475, "SP_TOTAL_REV", M$3)</f>
        <v>361400</v>
      </c>
      <c r="N475" s="4" cm="1">
        <f t="array" ref="N475">_xll.SNL.Clients.Office.Excel.Functions.SPG($A475, "SP_TOTAL_REV", N$3)</f>
        <v>398000</v>
      </c>
      <c r="O475" s="4" cm="1">
        <f t="array" ref="O475">_xll.SNL.Clients.Office.Excel.Functions.SPG($A475, "SP_TOTAL_REV", O$3)</f>
        <v>732600</v>
      </c>
      <c r="P475" s="4" cm="1">
        <f t="array" ref="P475">_xll.SNL.Clients.Office.Excel.Functions.SPG($A475, "SP_TOTAL_REV", P$3)</f>
        <v>561500</v>
      </c>
      <c r="Q475" s="4" cm="1">
        <f t="array" ref="Q475">_xll.SNL.Clients.Office.Excel.Functions.SPG($A475, "SP_TOTAL_REV", Q$3)</f>
        <v>488600</v>
      </c>
      <c r="R475" s="4" cm="1">
        <f t="array" ref="R475">_xll.SNL.Clients.Office.Excel.Functions.SPG($A475, "SP_TOTAL_REV", R$3)</f>
        <v>386813</v>
      </c>
      <c r="S475" s="4" cm="1">
        <f t="array" ref="S475">_xll.SNL.Clients.Office.Excel.Functions.SPG($A475, "SP_TOTAL_REV", S$3)</f>
        <v>263668</v>
      </c>
      <c r="T475" s="4" cm="1">
        <f t="array" ref="T475">_xll.SNL.Clients.Office.Excel.Functions.SPG($A475, "SP_TOTAL_REV", T$3)</f>
        <v>278021</v>
      </c>
      <c r="U475" s="4" cm="1">
        <f t="array" ref="U475">_xll.SNL.Clients.Office.Excel.Functions.SPG($A475, "SP_TOTAL_REV", U$3)</f>
        <v>-38712</v>
      </c>
      <c r="V475" s="4" cm="1">
        <f t="array" ref="V475">_xll.SNL.Clients.Office.Excel.Functions.SPG($A475, "SP_TOTAL_REV", V$3)</f>
        <v>260006</v>
      </c>
      <c r="W475" s="4" cm="1">
        <f t="array" ref="W475">_xll.SNL.Clients.Office.Excel.Functions.SPG($A475, "SP_TOTAL_REV", W$3)</f>
        <v>200110</v>
      </c>
      <c r="X475" s="4" cm="1">
        <f t="array" ref="X475">_xll.SNL.Clients.Office.Excel.Functions.SPG($A475, "SP_TOTAL_REV", X$3)</f>
        <v>214583</v>
      </c>
      <c r="Y475" s="4" cm="1">
        <f t="array" ref="Y475">_xll.SNL.Clients.Office.Excel.Functions.SPG($A475, "SP_TOTAL_REV", Y$3)</f>
        <v>308003</v>
      </c>
    </row>
    <row r="476" spans="1:25" x14ac:dyDescent="0.3">
      <c r="A476" s="11" t="s">
        <v>1514</v>
      </c>
      <c r="B476" s="4" t="str" cm="1">
        <f t="array" ref="B476">_xll.SNL.Clients.Office.Excel.Functions.SPG($A476, "SP_TOTAL_REV", B$3)</f>
        <v>NA</v>
      </c>
      <c r="C476" s="4" cm="1">
        <f t="array" ref="C476">_xll.SNL.Clients.Office.Excel.Functions.SPG($A476, "SP_TOTAL_REV", C$3)</f>
        <v>104694</v>
      </c>
      <c r="D476" s="4" cm="1">
        <f t="array" ref="D476">_xll.SNL.Clients.Office.Excel.Functions.SPG($A476, "SP_TOTAL_REV", D$3)</f>
        <v>122597</v>
      </c>
      <c r="E476" s="4" cm="1">
        <f t="array" ref="E476">_xll.SNL.Clients.Office.Excel.Functions.SPG($A476, "SP_TOTAL_REV", E$3)</f>
        <v>129408</v>
      </c>
      <c r="F476" s="4" cm="1">
        <f t="array" ref="F476">_xll.SNL.Clients.Office.Excel.Functions.SPG($A476, "SP_TOTAL_REV", F$3)</f>
        <v>124715</v>
      </c>
      <c r="G476" s="4" cm="1">
        <f t="array" ref="G476">_xll.SNL.Clients.Office.Excel.Functions.SPG($A476, "SP_TOTAL_REV", G$3)</f>
        <v>145082</v>
      </c>
      <c r="H476" s="4" cm="1">
        <f t="array" ref="H476">_xll.SNL.Clients.Office.Excel.Functions.SPG($A476, "SP_TOTAL_REV", H$3)</f>
        <v>139801</v>
      </c>
      <c r="I476" s="4" cm="1">
        <f t="array" ref="I476">_xll.SNL.Clients.Office.Excel.Functions.SPG($A476, "SP_TOTAL_REV", I$3)</f>
        <v>138989</v>
      </c>
      <c r="J476" s="4" cm="1">
        <f t="array" ref="J476">_xll.SNL.Clients.Office.Excel.Functions.SPG($A476, "SP_TOTAL_REV", J$3)</f>
        <v>139221</v>
      </c>
      <c r="K476" s="4" cm="1">
        <f t="array" ref="K476">_xll.SNL.Clients.Office.Excel.Functions.SPG($A476, "SP_TOTAL_REV", K$3)</f>
        <v>140798</v>
      </c>
      <c r="L476" s="4" cm="1">
        <f t="array" ref="L476">_xll.SNL.Clients.Office.Excel.Functions.SPG($A476, "SP_TOTAL_REV", L$3)</f>
        <v>141321</v>
      </c>
      <c r="M476" s="4" cm="1">
        <f t="array" ref="M476">_xll.SNL.Clients.Office.Excel.Functions.SPG($A476, "SP_TOTAL_REV", M$3)</f>
        <v>134555</v>
      </c>
      <c r="N476" s="4" cm="1">
        <f t="array" ref="N476">_xll.SNL.Clients.Office.Excel.Functions.SPG($A476, "SP_TOTAL_REV", N$3)</f>
        <v>129468</v>
      </c>
      <c r="O476" s="4" cm="1">
        <f t="array" ref="O476">_xll.SNL.Clients.Office.Excel.Functions.SPG($A476, "SP_TOTAL_REV", O$3)</f>
        <v>130688</v>
      </c>
      <c r="P476" s="4" cm="1">
        <f t="array" ref="P476">_xll.SNL.Clients.Office.Excel.Functions.SPG($A476, "SP_TOTAL_REV", P$3)</f>
        <v>137930</v>
      </c>
      <c r="Q476" s="4" cm="1">
        <f t="array" ref="Q476">_xll.SNL.Clients.Office.Excel.Functions.SPG($A476, "SP_TOTAL_REV", Q$3)</f>
        <v>129519</v>
      </c>
      <c r="R476" s="4" cm="1">
        <f t="array" ref="R476">_xll.SNL.Clients.Office.Excel.Functions.SPG($A476, "SP_TOTAL_REV", R$3)</f>
        <v>119387</v>
      </c>
      <c r="S476" s="4" cm="1">
        <f t="array" ref="S476">_xll.SNL.Clients.Office.Excel.Functions.SPG($A476, "SP_TOTAL_REV", S$3)</f>
        <v>108350</v>
      </c>
      <c r="T476" s="4" cm="1">
        <f t="array" ref="T476">_xll.SNL.Clients.Office.Excel.Functions.SPG($A476, "SP_TOTAL_REV", T$3)</f>
        <v>109402</v>
      </c>
      <c r="U476" s="4" cm="1">
        <f t="array" ref="U476">_xll.SNL.Clients.Office.Excel.Functions.SPG($A476, "SP_TOTAL_REV", U$3)</f>
        <v>131671</v>
      </c>
      <c r="V476" s="4" cm="1">
        <f t="array" ref="V476">_xll.SNL.Clients.Office.Excel.Functions.SPG($A476, "SP_TOTAL_REV", V$3)</f>
        <v>133351</v>
      </c>
      <c r="W476" s="4" cm="1">
        <f t="array" ref="W476">_xll.SNL.Clients.Office.Excel.Functions.SPG($A476, "SP_TOTAL_REV", W$3)</f>
        <v>128332</v>
      </c>
      <c r="X476" s="4" cm="1">
        <f t="array" ref="X476">_xll.SNL.Clients.Office.Excel.Functions.SPG($A476, "SP_TOTAL_REV", X$3)</f>
        <v>133484</v>
      </c>
      <c r="Y476" s="4" cm="1">
        <f t="array" ref="Y476">_xll.SNL.Clients.Office.Excel.Functions.SPG($A476, "SP_TOTAL_REV", Y$3)</f>
        <v>132131</v>
      </c>
    </row>
    <row r="477" spans="1:25" x14ac:dyDescent="0.3">
      <c r="A477" s="11" t="s">
        <v>1515</v>
      </c>
      <c r="B477" s="4" t="str" cm="1">
        <f t="array" ref="B477">_xll.SNL.Clients.Office.Excel.Functions.SPG($A477, "SP_TOTAL_REV", B$3)</f>
        <v>NA</v>
      </c>
      <c r="C477" s="4" cm="1">
        <f t="array" ref="C477">_xll.SNL.Clients.Office.Excel.Functions.SPG($A477, "SP_TOTAL_REV", C$3)</f>
        <v>57698</v>
      </c>
      <c r="D477" s="4" cm="1">
        <f t="array" ref="D477">_xll.SNL.Clients.Office.Excel.Functions.SPG($A477, "SP_TOTAL_REV", D$3)</f>
        <v>43866</v>
      </c>
      <c r="E477" s="4" cm="1">
        <f t="array" ref="E477">_xll.SNL.Clients.Office.Excel.Functions.SPG($A477, "SP_TOTAL_REV", E$3)</f>
        <v>33022</v>
      </c>
      <c r="F477" s="4" cm="1">
        <f t="array" ref="F477">_xll.SNL.Clients.Office.Excel.Functions.SPG($A477, "SP_TOTAL_REV", F$3)</f>
        <v>42403</v>
      </c>
      <c r="G477" s="4" cm="1">
        <f t="array" ref="G477">_xll.SNL.Clients.Office.Excel.Functions.SPG($A477, "SP_TOTAL_REV", G$3)</f>
        <v>35520</v>
      </c>
      <c r="H477" s="4" cm="1">
        <f t="array" ref="H477">_xll.SNL.Clients.Office.Excel.Functions.SPG($A477, "SP_TOTAL_REV", H$3)</f>
        <v>27728</v>
      </c>
      <c r="I477" s="4" cm="1">
        <f t="array" ref="I477">_xll.SNL.Clients.Office.Excel.Functions.SPG($A477, "SP_TOTAL_REV", I$3)</f>
        <v>38343</v>
      </c>
      <c r="J477" s="4" cm="1">
        <f t="array" ref="J477">_xll.SNL.Clients.Office.Excel.Functions.SPG($A477, "SP_TOTAL_REV", J$3)</f>
        <v>60839</v>
      </c>
      <c r="K477" s="4" cm="1">
        <f t="array" ref="K477">_xll.SNL.Clients.Office.Excel.Functions.SPG($A477, "SP_TOTAL_REV", K$3)</f>
        <v>73095</v>
      </c>
      <c r="L477" s="4" cm="1">
        <f t="array" ref="L477">_xll.SNL.Clients.Office.Excel.Functions.SPG($A477, "SP_TOTAL_REV", L$3)</f>
        <v>79418</v>
      </c>
      <c r="M477" s="4" cm="1">
        <f t="array" ref="M477">_xll.SNL.Clients.Office.Excel.Functions.SPG($A477, "SP_TOTAL_REV", M$3)</f>
        <v>70253</v>
      </c>
      <c r="N477" s="4" cm="1">
        <f t="array" ref="N477">_xll.SNL.Clients.Office.Excel.Functions.SPG($A477, "SP_TOTAL_REV", N$3)</f>
        <v>75741</v>
      </c>
      <c r="O477" s="4" cm="1">
        <f t="array" ref="O477">_xll.SNL.Clients.Office.Excel.Functions.SPG($A477, "SP_TOTAL_REV", O$3)</f>
        <v>63029</v>
      </c>
      <c r="P477" s="4" cm="1">
        <f t="array" ref="P477">_xll.SNL.Clients.Office.Excel.Functions.SPG($A477, "SP_TOTAL_REV", P$3)</f>
        <v>44496</v>
      </c>
      <c r="Q477" s="4" cm="1">
        <f t="array" ref="Q477">_xll.SNL.Clients.Office.Excel.Functions.SPG($A477, "SP_TOTAL_REV", Q$3)</f>
        <v>35542</v>
      </c>
      <c r="R477" s="4" cm="1">
        <f t="array" ref="R477">_xll.SNL.Clients.Office.Excel.Functions.SPG($A477, "SP_TOTAL_REV", R$3)</f>
        <v>40274</v>
      </c>
      <c r="S477" s="4" cm="1">
        <f t="array" ref="S477">_xll.SNL.Clients.Office.Excel.Functions.SPG($A477, "SP_TOTAL_REV", S$3)</f>
        <v>32667</v>
      </c>
      <c r="T477" s="4" cm="1">
        <f t="array" ref="T477">_xll.SNL.Clients.Office.Excel.Functions.SPG($A477, "SP_TOTAL_REV", T$3)</f>
        <v>21473</v>
      </c>
      <c r="U477" s="4" cm="1">
        <f t="array" ref="U477">_xll.SNL.Clients.Office.Excel.Functions.SPG($A477, "SP_TOTAL_REV", U$3)</f>
        <v>21742</v>
      </c>
      <c r="V477" s="4" cm="1">
        <f t="array" ref="V477">_xll.SNL.Clients.Office.Excel.Functions.SPG($A477, "SP_TOTAL_REV", V$3)</f>
        <v>28089</v>
      </c>
      <c r="W477" s="4" cm="1">
        <f t="array" ref="W477">_xll.SNL.Clients.Office.Excel.Functions.SPG($A477, "SP_TOTAL_REV", W$3)</f>
        <v>25325</v>
      </c>
      <c r="X477" s="4" cm="1">
        <f t="array" ref="X477">_xll.SNL.Clients.Office.Excel.Functions.SPG($A477, "SP_TOTAL_REV", X$3)</f>
        <v>15843</v>
      </c>
      <c r="Y477" s="4" cm="1">
        <f t="array" ref="Y477">_xll.SNL.Clients.Office.Excel.Functions.SPG($A477, "SP_TOTAL_REV", Y$3)</f>
        <v>14817</v>
      </c>
    </row>
    <row r="478" spans="1:25" x14ac:dyDescent="0.3">
      <c r="A478" s="11" t="s">
        <v>1516</v>
      </c>
      <c r="B478" s="4" t="str" cm="1">
        <f t="array" ref="B478">_xll.SNL.Clients.Office.Excel.Functions.SPG($A478, "SP_TOTAL_REV", B$3)</f>
        <v>NA</v>
      </c>
      <c r="C478" s="4" cm="1">
        <f t="array" ref="C478">_xll.SNL.Clients.Office.Excel.Functions.SPG($A478, "SP_TOTAL_REV", C$3)</f>
        <v>1348385</v>
      </c>
      <c r="D478" s="4" cm="1">
        <f t="array" ref="D478">_xll.SNL.Clients.Office.Excel.Functions.SPG($A478, "SP_TOTAL_REV", D$3)</f>
        <v>571616</v>
      </c>
      <c r="E478" s="4" cm="1">
        <f t="array" ref="E478">_xll.SNL.Clients.Office.Excel.Functions.SPG($A478, "SP_TOTAL_REV", E$3)</f>
        <v>101615</v>
      </c>
      <c r="F478" s="4" cm="1">
        <f t="array" ref="F478">_xll.SNL.Clients.Office.Excel.Functions.SPG($A478, "SP_TOTAL_REV", F$3)</f>
        <v>371123</v>
      </c>
      <c r="G478" s="4" cm="1">
        <f t="array" ref="G478">_xll.SNL.Clients.Office.Excel.Functions.SPG($A478, "SP_TOTAL_REV", G$3)</f>
        <v>842009</v>
      </c>
      <c r="H478" s="4" cm="1">
        <f t="array" ref="H478">_xll.SNL.Clients.Office.Excel.Functions.SPG($A478, "SP_TOTAL_REV", H$3)</f>
        <v>500982</v>
      </c>
      <c r="I478" s="4" cm="1">
        <f t="array" ref="I478">_xll.SNL.Clients.Office.Excel.Functions.SPG($A478, "SP_TOTAL_REV", I$3)</f>
        <v>84554</v>
      </c>
      <c r="J478" s="4" cm="1">
        <f t="array" ref="J478">_xll.SNL.Clients.Office.Excel.Functions.SPG($A478, "SP_TOTAL_REV", J$3)</f>
        <v>365994</v>
      </c>
      <c r="K478" s="4" cm="1">
        <f t="array" ref="K478">_xll.SNL.Clients.Office.Excel.Functions.SPG($A478, "SP_TOTAL_REV", K$3)</f>
        <v>843063</v>
      </c>
      <c r="L478" s="4" cm="1">
        <f t="array" ref="L478">_xll.SNL.Clients.Office.Excel.Functions.SPG($A478, "SP_TOTAL_REV", L$3)</f>
        <v>509491</v>
      </c>
      <c r="M478" s="4" cm="1">
        <f t="array" ref="M478">_xll.SNL.Clients.Office.Excel.Functions.SPG($A478, "SP_TOTAL_REV", M$3)</f>
        <v>98835</v>
      </c>
      <c r="N478" s="4" cm="1">
        <f t="array" ref="N478">_xll.SNL.Clients.Office.Excel.Functions.SPG($A478, "SP_TOTAL_REV", N$3)</f>
        <v>350936</v>
      </c>
      <c r="O478" s="4" cm="1">
        <f t="array" ref="O478">_xll.SNL.Clients.Office.Excel.Functions.SPG($A478, "SP_TOTAL_REV", O$3)</f>
        <v>753404</v>
      </c>
      <c r="P478" s="4" cm="1">
        <f t="array" ref="P478">_xll.SNL.Clients.Office.Excel.Functions.SPG($A478, "SP_TOTAL_REV", P$3)</f>
        <v>224137</v>
      </c>
      <c r="Q478" s="4" cm="1">
        <f t="array" ref="Q478">_xll.SNL.Clients.Office.Excel.Functions.SPG($A478, "SP_TOTAL_REV", Q$3)</f>
        <v>9742</v>
      </c>
      <c r="R478" s="4" cm="1">
        <f t="array" ref="R478">_xll.SNL.Clients.Office.Excel.Functions.SPG($A478, "SP_TOTAL_REV", R$3)</f>
        <v>33877</v>
      </c>
      <c r="S478" s="4" cm="1">
        <f t="array" ref="S478">_xll.SNL.Clients.Office.Excel.Functions.SPG($A478, "SP_TOTAL_REV", S$3)</f>
        <v>87457</v>
      </c>
      <c r="T478" s="4" cm="1">
        <f t="array" ref="T478">_xll.SNL.Clients.Office.Excel.Functions.SPG($A478, "SP_TOTAL_REV", T$3)</f>
        <v>6586</v>
      </c>
      <c r="U478" s="4" cm="1">
        <f t="array" ref="U478">_xll.SNL.Clients.Office.Excel.Functions.SPG($A478, "SP_TOTAL_REV", U$3)</f>
        <v>53635</v>
      </c>
      <c r="V478" s="4" cm="1">
        <f t="array" ref="V478">_xll.SNL.Clients.Office.Excel.Functions.SPG($A478, "SP_TOTAL_REV", V$3)</f>
        <v>257246</v>
      </c>
      <c r="W478" s="4" cm="1">
        <f t="array" ref="W478">_xll.SNL.Clients.Office.Excel.Functions.SPG($A478, "SP_TOTAL_REV", W$3)</f>
        <v>714512</v>
      </c>
      <c r="X478" s="4" cm="1">
        <f t="array" ref="X478">_xll.SNL.Clients.Office.Excel.Functions.SPG($A478, "SP_TOTAL_REV", X$3)</f>
        <v>436190</v>
      </c>
      <c r="Y478" s="4" cm="1">
        <f t="array" ref="Y478">_xll.SNL.Clients.Office.Excel.Functions.SPG($A478, "SP_TOTAL_REV", Y$3)</f>
        <v>66977</v>
      </c>
    </row>
    <row r="479" spans="1:25" x14ac:dyDescent="0.3">
      <c r="A479" s="11" t="s">
        <v>1517</v>
      </c>
      <c r="B479" s="4" t="str" cm="1">
        <f t="array" ref="B479">_xll.SNL.Clients.Office.Excel.Functions.SPG($A479, "SP_TOTAL_REV", B$3)</f>
        <v>NA</v>
      </c>
      <c r="C479" s="4" cm="1">
        <f t="array" ref="C479">_xll.SNL.Clients.Office.Excel.Functions.SPG($A479, "SP_TOTAL_REV", C$3)</f>
        <v>225063</v>
      </c>
      <c r="D479" s="4" cm="1">
        <f t="array" ref="D479">_xll.SNL.Clients.Office.Excel.Functions.SPG($A479, "SP_TOTAL_REV", D$3)</f>
        <v>176174</v>
      </c>
      <c r="E479" s="4" cm="1">
        <f t="array" ref="E479">_xll.SNL.Clients.Office.Excel.Functions.SPG($A479, "SP_TOTAL_REV", E$3)</f>
        <v>149382</v>
      </c>
      <c r="F479" s="4" cm="1">
        <f t="array" ref="F479">_xll.SNL.Clients.Office.Excel.Functions.SPG($A479, "SP_TOTAL_REV", F$3)</f>
        <v>171338</v>
      </c>
      <c r="G479" s="4" cm="1">
        <f t="array" ref="G479">_xll.SNL.Clients.Office.Excel.Functions.SPG($A479, "SP_TOTAL_REV", G$3)</f>
        <v>204843</v>
      </c>
      <c r="H479" s="4" cm="1">
        <f t="array" ref="H479">_xll.SNL.Clients.Office.Excel.Functions.SPG($A479, "SP_TOTAL_REV", H$3)</f>
        <v>156886</v>
      </c>
      <c r="I479" s="4" cm="1">
        <f t="array" ref="I479">_xll.SNL.Clients.Office.Excel.Functions.SPG($A479, "SP_TOTAL_REV", I$3)</f>
        <v>137296</v>
      </c>
      <c r="J479" s="4" cm="1">
        <f t="array" ref="J479">_xll.SNL.Clients.Office.Excel.Functions.SPG($A479, "SP_TOTAL_REV", J$3)</f>
        <v>171374</v>
      </c>
      <c r="K479" s="4" cm="1">
        <f t="array" ref="K479">_xll.SNL.Clients.Office.Excel.Functions.SPG($A479, "SP_TOTAL_REV", K$3)</f>
        <v>175981</v>
      </c>
      <c r="L479" s="4" cm="1">
        <f t="array" ref="L479">_xll.SNL.Clients.Office.Excel.Functions.SPG($A479, "SP_TOTAL_REV", L$3)</f>
        <v>149041</v>
      </c>
      <c r="M479" s="4" cm="1">
        <f t="array" ref="M479">_xll.SNL.Clients.Office.Excel.Functions.SPG($A479, "SP_TOTAL_REV", M$3)</f>
        <v>124302</v>
      </c>
      <c r="N479" s="4" cm="1">
        <f t="array" ref="N479">_xll.SNL.Clients.Office.Excel.Functions.SPG($A479, "SP_TOTAL_REV", N$3)</f>
        <v>139737</v>
      </c>
      <c r="O479" s="4" cm="1">
        <f t="array" ref="O479">_xll.SNL.Clients.Office.Excel.Functions.SPG($A479, "SP_TOTAL_REV", O$3)</f>
        <v>166923</v>
      </c>
      <c r="P479" s="4" cm="1">
        <f t="array" ref="P479">_xll.SNL.Clients.Office.Excel.Functions.SPG($A479, "SP_TOTAL_REV", P$3)</f>
        <v>152241</v>
      </c>
      <c r="Q479" s="4" cm="1">
        <f t="array" ref="Q479">_xll.SNL.Clients.Office.Excel.Functions.SPG($A479, "SP_TOTAL_REV", Q$3)</f>
        <v>114785</v>
      </c>
      <c r="R479" s="4" cm="1">
        <f t="array" ref="R479">_xll.SNL.Clients.Office.Excel.Functions.SPG($A479, "SP_TOTAL_REV", R$3)</f>
        <v>135700</v>
      </c>
      <c r="S479" s="4" cm="1">
        <f t="array" ref="S479">_xll.SNL.Clients.Office.Excel.Functions.SPG($A479, "SP_TOTAL_REV", S$3)</f>
        <v>165863</v>
      </c>
      <c r="T479" s="4" cm="1">
        <f t="array" ref="T479">_xll.SNL.Clients.Office.Excel.Functions.SPG($A479, "SP_TOTAL_REV", T$3)</f>
        <v>147209</v>
      </c>
      <c r="U479" s="4" cm="1">
        <f t="array" ref="U479">_xll.SNL.Clients.Office.Excel.Functions.SPG($A479, "SP_TOTAL_REV", U$3)</f>
        <v>115754</v>
      </c>
      <c r="V479" s="4" cm="1">
        <f t="array" ref="V479">_xll.SNL.Clients.Office.Excel.Functions.SPG($A479, "SP_TOTAL_REV", V$3)</f>
        <v>125838</v>
      </c>
      <c r="W479" s="4" cm="1">
        <f t="array" ref="W479">_xll.SNL.Clients.Office.Excel.Functions.SPG($A479, "SP_TOTAL_REV", W$3)</f>
        <v>113997</v>
      </c>
      <c r="X479" s="4" cm="1">
        <f t="array" ref="X479">_xll.SNL.Clients.Office.Excel.Functions.SPG($A479, "SP_TOTAL_REV", X$3)</f>
        <v>102965</v>
      </c>
      <c r="Y479" s="4" cm="1">
        <f t="array" ref="Y479">_xll.SNL.Clients.Office.Excel.Functions.SPG($A479, "SP_TOTAL_REV", Y$3)</f>
        <v>77682</v>
      </c>
    </row>
    <row r="480" spans="1:25" x14ac:dyDescent="0.3">
      <c r="A480" s="11" t="s">
        <v>1518</v>
      </c>
      <c r="B480" s="4" cm="1">
        <f t="array" ref="B480">_xll.SNL.Clients.Office.Excel.Functions.SPG($A480, "SP_TOTAL_REV", B$3)</f>
        <v>944402</v>
      </c>
      <c r="C480" s="4" cm="1">
        <f t="array" ref="C480">_xll.SNL.Clients.Office.Excel.Functions.SPG($A480, "SP_TOTAL_REV", C$3)</f>
        <v>912786</v>
      </c>
      <c r="D480" s="4" cm="1">
        <f t="array" ref="D480">_xll.SNL.Clients.Office.Excel.Functions.SPG($A480, "SP_TOTAL_REV", D$3)</f>
        <v>867118</v>
      </c>
      <c r="E480" s="4" cm="1">
        <f t="array" ref="E480">_xll.SNL.Clients.Office.Excel.Functions.SPG($A480, "SP_TOTAL_REV", E$3)</f>
        <v>803614</v>
      </c>
      <c r="F480" s="4" cm="1">
        <f t="array" ref="F480">_xll.SNL.Clients.Office.Excel.Functions.SPG($A480, "SP_TOTAL_REV", F$3)</f>
        <v>751787</v>
      </c>
      <c r="G480" s="4" cm="1">
        <f t="array" ref="G480">_xll.SNL.Clients.Office.Excel.Functions.SPG($A480, "SP_TOTAL_REV", G$3)</f>
        <v>766171</v>
      </c>
      <c r="H480" s="4" cm="1">
        <f t="array" ref="H480">_xll.SNL.Clients.Office.Excel.Functions.SPG($A480, "SP_TOTAL_REV", H$3)</f>
        <v>725643</v>
      </c>
      <c r="I480" s="4" cm="1">
        <f t="array" ref="I480">_xll.SNL.Clients.Office.Excel.Functions.SPG($A480, "SP_TOTAL_REV", I$3)</f>
        <v>691831</v>
      </c>
      <c r="J480" s="4" cm="1">
        <f t="array" ref="J480">_xll.SNL.Clients.Office.Excel.Functions.SPG($A480, "SP_TOTAL_REV", J$3)</f>
        <v>681245</v>
      </c>
      <c r="K480" s="4" cm="1">
        <f t="array" ref="K480">_xll.SNL.Clients.Office.Excel.Functions.SPG($A480, "SP_TOTAL_REV", K$3)</f>
        <v>789443</v>
      </c>
      <c r="L480" s="4" cm="1">
        <f t="array" ref="L480">_xll.SNL.Clients.Office.Excel.Functions.SPG($A480, "SP_TOTAL_REV", L$3)</f>
        <v>799085</v>
      </c>
      <c r="M480" s="4" cm="1">
        <f t="array" ref="M480">_xll.SNL.Clients.Office.Excel.Functions.SPG($A480, "SP_TOTAL_REV", M$3)</f>
        <v>735152</v>
      </c>
      <c r="N480" s="4" cm="1">
        <f t="array" ref="N480">_xll.SNL.Clients.Office.Excel.Functions.SPG($A480, "SP_TOTAL_REV", N$3)</f>
        <v>777163</v>
      </c>
      <c r="O480" s="4" cm="1">
        <f t="array" ref="O480">_xll.SNL.Clients.Office.Excel.Functions.SPG($A480, "SP_TOTAL_REV", O$3)</f>
        <v>744783</v>
      </c>
      <c r="P480" s="4" cm="1">
        <f t="array" ref="P480">_xll.SNL.Clients.Office.Excel.Functions.SPG($A480, "SP_TOTAL_REV", P$3)</f>
        <v>656990</v>
      </c>
      <c r="Q480" s="4" cm="1">
        <f t="array" ref="Q480">_xll.SNL.Clients.Office.Excel.Functions.SPG($A480, "SP_TOTAL_REV", Q$3)</f>
        <v>534555</v>
      </c>
      <c r="R480" s="4" cm="1">
        <f t="array" ref="R480">_xll.SNL.Clients.Office.Excel.Functions.SPG($A480, "SP_TOTAL_REV", R$3)</f>
        <v>589637</v>
      </c>
      <c r="S480" s="4" cm="1">
        <f t="array" ref="S480">_xll.SNL.Clients.Office.Excel.Functions.SPG($A480, "SP_TOTAL_REV", S$3)</f>
        <v>457493</v>
      </c>
      <c r="T480" s="4" cm="1">
        <f t="array" ref="T480">_xll.SNL.Clients.Office.Excel.Functions.SPG($A480, "SP_TOTAL_REV", T$3)</f>
        <v>350039</v>
      </c>
      <c r="U480" s="4" cm="1">
        <f t="array" ref="U480">_xll.SNL.Clients.Office.Excel.Functions.SPG($A480, "SP_TOTAL_REV", U$3)</f>
        <v>729936</v>
      </c>
      <c r="V480" s="4" cm="1">
        <f t="array" ref="V480">_xll.SNL.Clients.Office.Excel.Functions.SPG($A480, "SP_TOTAL_REV", V$3)</f>
        <v>743591</v>
      </c>
      <c r="W480" s="4" cm="1">
        <f t="array" ref="W480">_xll.SNL.Clients.Office.Excel.Functions.SPG($A480, "SP_TOTAL_REV", W$3)</f>
        <v>760295</v>
      </c>
      <c r="X480" s="4" cm="1">
        <f t="array" ref="X480">_xll.SNL.Clients.Office.Excel.Functions.SPG($A480, "SP_TOTAL_REV", X$3)</f>
        <v>744383</v>
      </c>
      <c r="Y480" s="4" cm="1">
        <f t="array" ref="Y480">_xll.SNL.Clients.Office.Excel.Functions.SPG($A480, "SP_TOTAL_REV", Y$3)</f>
        <v>723694</v>
      </c>
    </row>
    <row r="481" spans="1:25" x14ac:dyDescent="0.3">
      <c r="A481" s="11" t="s">
        <v>1519</v>
      </c>
      <c r="B481" s="4" cm="1">
        <f t="array" ref="B481">_xll.SNL.Clients.Office.Excel.Functions.SPG($A481, "SP_TOTAL_REV", B$3)</f>
        <v>231641</v>
      </c>
      <c r="C481" s="4" cm="1">
        <f t="array" ref="C481">_xll.SNL.Clients.Office.Excel.Functions.SPG($A481, "SP_TOTAL_REV", C$3)</f>
        <v>216722</v>
      </c>
      <c r="D481" s="4" cm="1">
        <f t="array" ref="D481">_xll.SNL.Clients.Office.Excel.Functions.SPG($A481, "SP_TOTAL_REV", D$3)</f>
        <v>229577</v>
      </c>
      <c r="E481" s="4" cm="1">
        <f t="array" ref="E481">_xll.SNL.Clients.Office.Excel.Functions.SPG($A481, "SP_TOTAL_REV", E$3)</f>
        <v>300515</v>
      </c>
      <c r="F481" s="4" cm="1">
        <f t="array" ref="F481">_xll.SNL.Clients.Office.Excel.Functions.SPG($A481, "SP_TOTAL_REV", F$3)</f>
        <v>181263</v>
      </c>
      <c r="G481" s="4" cm="1">
        <f t="array" ref="G481">_xll.SNL.Clients.Office.Excel.Functions.SPG($A481, "SP_TOTAL_REV", G$3)</f>
        <v>195583</v>
      </c>
      <c r="H481" s="4" cm="1">
        <f t="array" ref="H481">_xll.SNL.Clients.Office.Excel.Functions.SPG($A481, "SP_TOTAL_REV", H$3)</f>
        <v>225713</v>
      </c>
      <c r="I481" s="4" cm="1">
        <f t="array" ref="I481">_xll.SNL.Clients.Office.Excel.Functions.SPG($A481, "SP_TOTAL_REV", I$3)</f>
        <v>239235</v>
      </c>
      <c r="J481" s="4" cm="1">
        <f t="array" ref="J481">_xll.SNL.Clients.Office.Excel.Functions.SPG($A481, "SP_TOTAL_REV", J$3)</f>
        <v>227027</v>
      </c>
      <c r="K481" s="4" cm="1">
        <f t="array" ref="K481">_xll.SNL.Clients.Office.Excel.Functions.SPG($A481, "SP_TOTAL_REV", K$3)</f>
        <v>190499</v>
      </c>
      <c r="L481" s="4" cm="1">
        <f t="array" ref="L481">_xll.SNL.Clients.Office.Excel.Functions.SPG($A481, "SP_TOTAL_REV", L$3)</f>
        <v>198607</v>
      </c>
      <c r="M481" s="4" cm="1">
        <f t="array" ref="M481">_xll.SNL.Clients.Office.Excel.Functions.SPG($A481, "SP_TOTAL_REV", M$3)</f>
        <v>184474</v>
      </c>
      <c r="N481" s="4" cm="1">
        <f t="array" ref="N481">_xll.SNL.Clients.Office.Excel.Functions.SPG($A481, "SP_TOTAL_REV", N$3)</f>
        <v>172086</v>
      </c>
      <c r="O481" s="4" cm="1">
        <f t="array" ref="O481">_xll.SNL.Clients.Office.Excel.Functions.SPG($A481, "SP_TOTAL_REV", O$3)</f>
        <v>190043</v>
      </c>
      <c r="P481" s="4" cm="1">
        <f t="array" ref="P481">_xll.SNL.Clients.Office.Excel.Functions.SPG($A481, "SP_TOTAL_REV", P$3)</f>
        <v>206296</v>
      </c>
      <c r="Q481" s="4" cm="1">
        <f t="array" ref="Q481">_xll.SNL.Clients.Office.Excel.Functions.SPG($A481, "SP_TOTAL_REV", Q$3)</f>
        <v>224335</v>
      </c>
      <c r="R481" s="4" cm="1">
        <f t="array" ref="R481">_xll.SNL.Clients.Office.Excel.Functions.SPG($A481, "SP_TOTAL_REV", R$3)</f>
        <v>224741</v>
      </c>
      <c r="S481" s="4" cm="1">
        <f t="array" ref="S481">_xll.SNL.Clients.Office.Excel.Functions.SPG($A481, "SP_TOTAL_REV", S$3)</f>
        <v>229792</v>
      </c>
      <c r="T481" s="4" cm="1">
        <f t="array" ref="T481">_xll.SNL.Clients.Office.Excel.Functions.SPG($A481, "SP_TOTAL_REV", T$3)</f>
        <v>253048</v>
      </c>
      <c r="U481" s="4" cm="1">
        <f t="array" ref="U481">_xll.SNL.Clients.Office.Excel.Functions.SPG($A481, "SP_TOTAL_REV", U$3)</f>
        <v>303122</v>
      </c>
      <c r="V481" s="4" cm="1">
        <f t="array" ref="V481">_xll.SNL.Clients.Office.Excel.Functions.SPG($A481, "SP_TOTAL_REV", V$3)</f>
        <v>297796</v>
      </c>
      <c r="W481" s="4" cm="1">
        <f t="array" ref="W481">_xll.SNL.Clients.Office.Excel.Functions.SPG($A481, "SP_TOTAL_REV", W$3)</f>
        <v>303383</v>
      </c>
      <c r="X481" s="4" cm="1">
        <f t="array" ref="X481">_xll.SNL.Clients.Office.Excel.Functions.SPG($A481, "SP_TOTAL_REV", X$3)</f>
        <v>308532</v>
      </c>
      <c r="Y481" s="4" cm="1">
        <f t="array" ref="Y481">_xll.SNL.Clients.Office.Excel.Functions.SPG($A481, "SP_TOTAL_REV", Y$3)</f>
        <v>300371</v>
      </c>
    </row>
    <row r="482" spans="1:25" x14ac:dyDescent="0.3">
      <c r="A482" s="11" t="s">
        <v>1520</v>
      </c>
      <c r="B482" s="4" t="str" cm="1">
        <f t="array" ref="B482">_xll.SNL.Clients.Office.Excel.Functions.SPG($A482, "SP_TOTAL_REV", B$3)</f>
        <v>NA</v>
      </c>
      <c r="C482" s="4" cm="1">
        <f t="array" ref="C482">_xll.SNL.Clients.Office.Excel.Functions.SPG($A482, "SP_TOTAL_REV", C$3)</f>
        <v>614313</v>
      </c>
      <c r="D482" s="4" cm="1">
        <f t="array" ref="D482">_xll.SNL.Clients.Office.Excel.Functions.SPG($A482, "SP_TOTAL_REV", D$3)</f>
        <v>607355</v>
      </c>
      <c r="E482" s="4" cm="1">
        <f t="array" ref="E482">_xll.SNL.Clients.Office.Excel.Functions.SPG($A482, "SP_TOTAL_REV", E$3)</f>
        <v>534770</v>
      </c>
      <c r="F482" s="4" cm="1">
        <f t="array" ref="F482">_xll.SNL.Clients.Office.Excel.Functions.SPG($A482, "SP_TOTAL_REV", F$3)</f>
        <v>581026</v>
      </c>
      <c r="G482" s="4" cm="1">
        <f t="array" ref="G482">_xll.SNL.Clients.Office.Excel.Functions.SPG($A482, "SP_TOTAL_REV", G$3)</f>
        <v>640901</v>
      </c>
      <c r="H482" s="4" cm="1">
        <f t="array" ref="H482">_xll.SNL.Clients.Office.Excel.Functions.SPG($A482, "SP_TOTAL_REV", H$3)</f>
        <v>523354</v>
      </c>
      <c r="I482" s="4" cm="1">
        <f t="array" ref="I482">_xll.SNL.Clients.Office.Excel.Functions.SPG($A482, "SP_TOTAL_REV", I$3)</f>
        <v>523505</v>
      </c>
      <c r="J482" s="4" cm="1">
        <f t="array" ref="J482">_xll.SNL.Clients.Office.Excel.Functions.SPG($A482, "SP_TOTAL_REV", J$3)</f>
        <v>639418</v>
      </c>
      <c r="K482" s="4" cm="1">
        <f t="array" ref="K482">_xll.SNL.Clients.Office.Excel.Functions.SPG($A482, "SP_TOTAL_REV", K$3)</f>
        <v>835451</v>
      </c>
      <c r="L482" s="4" cm="1">
        <f t="array" ref="L482">_xll.SNL.Clients.Office.Excel.Functions.SPG($A482, "SP_TOTAL_REV", L$3)</f>
        <v>951802</v>
      </c>
      <c r="M482" s="4" cm="1">
        <f t="array" ref="M482">_xll.SNL.Clients.Office.Excel.Functions.SPG($A482, "SP_TOTAL_REV", M$3)</f>
        <v>769376</v>
      </c>
      <c r="N482" s="4" cm="1">
        <f t="array" ref="N482">_xll.SNL.Clients.Office.Excel.Functions.SPG($A482, "SP_TOTAL_REV", N$3)</f>
        <v>814260</v>
      </c>
      <c r="O482" s="4" cm="1">
        <f t="array" ref="O482">_xll.SNL.Clients.Office.Excel.Functions.SPG($A482, "SP_TOTAL_REV", O$3)</f>
        <v>760239</v>
      </c>
      <c r="P482" s="4" cm="1">
        <f t="array" ref="P482">_xll.SNL.Clients.Office.Excel.Functions.SPG($A482, "SP_TOTAL_REV", P$3)</f>
        <v>528149</v>
      </c>
      <c r="Q482" s="4" cm="1">
        <f t="array" ref="Q482">_xll.SNL.Clients.Office.Excel.Functions.SPG($A482, "SP_TOTAL_REV", Q$3)</f>
        <v>399146</v>
      </c>
      <c r="R482" s="4" cm="1">
        <f t="array" ref="R482">_xll.SNL.Clients.Office.Excel.Functions.SPG($A482, "SP_TOTAL_REV", R$3)</f>
        <v>307392</v>
      </c>
      <c r="S482" s="4" cm="1">
        <f t="array" ref="S482">_xll.SNL.Clients.Office.Excel.Functions.SPG($A482, "SP_TOTAL_REV", S$3)</f>
        <v>281015</v>
      </c>
      <c r="T482" s="4" cm="1">
        <f t="array" ref="T482">_xll.SNL.Clients.Office.Excel.Functions.SPG($A482, "SP_TOTAL_REV", T$3)</f>
        <v>157532</v>
      </c>
      <c r="U482" s="4" cm="1">
        <f t="array" ref="U482">_xll.SNL.Clients.Office.Excel.Functions.SPG($A482, "SP_TOTAL_REV", U$3)</f>
        <v>334634</v>
      </c>
      <c r="V482" s="4" cm="1">
        <f t="array" ref="V482">_xll.SNL.Clients.Office.Excel.Functions.SPG($A482, "SP_TOTAL_REV", V$3)</f>
        <v>432247</v>
      </c>
      <c r="W482" s="4" cm="1">
        <f t="array" ref="W482">_xll.SNL.Clients.Office.Excel.Functions.SPG($A482, "SP_TOTAL_REV", W$3)</f>
        <v>374317</v>
      </c>
      <c r="X482" s="4" cm="1">
        <f t="array" ref="X482">_xll.SNL.Clients.Office.Excel.Functions.SPG($A482, "SP_TOTAL_REV", X$3)</f>
        <v>390810</v>
      </c>
      <c r="Y482" s="4" cm="1">
        <f t="array" ref="Y482">_xll.SNL.Clients.Office.Excel.Functions.SPG($A482, "SP_TOTAL_REV", Y$3)</f>
        <v>326869</v>
      </c>
    </row>
    <row r="483" spans="1:25" x14ac:dyDescent="0.3">
      <c r="A483" s="11" t="s">
        <v>1521</v>
      </c>
      <c r="B483" s="4" t="str" cm="1">
        <f t="array" ref="B483">_xll.SNL.Clients.Office.Excel.Functions.SPG($A483, "SP_TOTAL_REV", B$3)</f>
        <v>NA</v>
      </c>
      <c r="C483" s="4" cm="1">
        <f t="array" ref="C483">_xll.SNL.Clients.Office.Excel.Functions.SPG($A483, "SP_TOTAL_REV", C$3)</f>
        <v>260903</v>
      </c>
      <c r="D483" s="4" cm="1">
        <f t="array" ref="D483">_xll.SNL.Clients.Office.Excel.Functions.SPG($A483, "SP_TOTAL_REV", D$3)</f>
        <v>265405</v>
      </c>
      <c r="E483" s="4" cm="1">
        <f t="array" ref="E483">_xll.SNL.Clients.Office.Excel.Functions.SPG($A483, "SP_TOTAL_REV", E$3)</f>
        <v>204399</v>
      </c>
      <c r="F483" s="4" cm="1">
        <f t="array" ref="F483">_xll.SNL.Clients.Office.Excel.Functions.SPG($A483, "SP_TOTAL_REV", F$3)</f>
        <v>316044</v>
      </c>
      <c r="G483" s="4" cm="1">
        <f t="array" ref="G483">_xll.SNL.Clients.Office.Excel.Functions.SPG($A483, "SP_TOTAL_REV", G$3)</f>
        <v>725305</v>
      </c>
      <c r="H483" s="4" cm="1">
        <f t="array" ref="H483">_xll.SNL.Clients.Office.Excel.Functions.SPG($A483, "SP_TOTAL_REV", H$3)</f>
        <v>991290</v>
      </c>
      <c r="I483" s="4" cm="1">
        <f t="array" ref="I483">_xll.SNL.Clients.Office.Excel.Functions.SPG($A483, "SP_TOTAL_REV", I$3)</f>
        <v>943889</v>
      </c>
      <c r="J483" s="4" cm="1">
        <f t="array" ref="J483">_xll.SNL.Clients.Office.Excel.Functions.SPG($A483, "SP_TOTAL_REV", J$3)</f>
        <v>890702</v>
      </c>
      <c r="K483" s="4" cm="1">
        <f t="array" ref="K483">_xll.SNL.Clients.Office.Excel.Functions.SPG($A483, "SP_TOTAL_REV", K$3)</f>
        <v>836723</v>
      </c>
      <c r="L483" s="4" cm="1">
        <f t="array" ref="L483">_xll.SNL.Clients.Office.Excel.Functions.SPG($A483, "SP_TOTAL_REV", L$3)</f>
        <v>727774</v>
      </c>
      <c r="M483" s="4" cm="1">
        <f t="array" ref="M483">_xll.SNL.Clients.Office.Excel.Functions.SPG($A483, "SP_TOTAL_REV", M$3)</f>
        <v>655080</v>
      </c>
      <c r="N483" s="4" cm="1">
        <f t="array" ref="N483">_xll.SNL.Clients.Office.Excel.Functions.SPG($A483, "SP_TOTAL_REV", N$3)</f>
        <v>551915</v>
      </c>
      <c r="O483" s="4" cm="1">
        <f t="array" ref="O483">_xll.SNL.Clients.Office.Excel.Functions.SPG($A483, "SP_TOTAL_REV", O$3)</f>
        <v>526404</v>
      </c>
      <c r="P483" s="4" cm="1">
        <f t="array" ref="P483">_xll.SNL.Clients.Office.Excel.Functions.SPG($A483, "SP_TOTAL_REV", P$3)</f>
        <v>480057</v>
      </c>
      <c r="Q483" s="4" cm="1">
        <f t="array" ref="Q483">_xll.SNL.Clients.Office.Excel.Functions.SPG($A483, "SP_TOTAL_REV", Q$3)</f>
        <v>405489</v>
      </c>
      <c r="R483" s="4" cm="1">
        <f t="array" ref="R483">_xll.SNL.Clients.Office.Excel.Functions.SPG($A483, "SP_TOTAL_REV", R$3)</f>
        <v>358107</v>
      </c>
      <c r="S483" s="4" cm="1">
        <f t="array" ref="S483">_xll.SNL.Clients.Office.Excel.Functions.SPG($A483, "SP_TOTAL_REV", S$3)</f>
        <v>338095</v>
      </c>
      <c r="T483" s="4" cm="1">
        <f t="array" ref="T483">_xll.SNL.Clients.Office.Excel.Functions.SPG($A483, "SP_TOTAL_REV", T$3)</f>
        <v>331851</v>
      </c>
      <c r="U483" s="4" cm="1">
        <f t="array" ref="U483">_xll.SNL.Clients.Office.Excel.Functions.SPG($A483, "SP_TOTAL_REV", U$3)</f>
        <v>431218</v>
      </c>
      <c r="V483" s="4" cm="1">
        <f t="array" ref="V483">_xll.SNL.Clients.Office.Excel.Functions.SPG($A483, "SP_TOTAL_REV", V$3)</f>
        <v>418223</v>
      </c>
      <c r="W483" s="4" cm="1">
        <f t="array" ref="W483">_xll.SNL.Clients.Office.Excel.Functions.SPG($A483, "SP_TOTAL_REV", W$3)</f>
        <v>410556</v>
      </c>
      <c r="X483" s="4" cm="1">
        <f t="array" ref="X483">_xll.SNL.Clients.Office.Excel.Functions.SPG($A483, "SP_TOTAL_REV", X$3)</f>
        <v>325010</v>
      </c>
      <c r="Y483" s="4" cm="1">
        <f t="array" ref="Y483">_xll.SNL.Clients.Office.Excel.Functions.SPG($A483, "SP_TOTAL_REV", Y$3)</f>
        <v>271871</v>
      </c>
    </row>
    <row r="484" spans="1:25" x14ac:dyDescent="0.3">
      <c r="A484" s="11" t="s">
        <v>1522</v>
      </c>
      <c r="B484" s="4" t="str" cm="1">
        <f t="array" ref="B484">_xll.SNL.Clients.Office.Excel.Functions.SPG($A484, "SP_TOTAL_REV", B$3)</f>
        <v>NA</v>
      </c>
      <c r="C484" s="4" cm="1">
        <f t="array" ref="C484">_xll.SNL.Clients.Office.Excel.Functions.SPG($A484, "SP_TOTAL_REV", C$3)</f>
        <v>200025</v>
      </c>
      <c r="D484" s="4" cm="1">
        <f t="array" ref="D484">_xll.SNL.Clients.Office.Excel.Functions.SPG($A484, "SP_TOTAL_REV", D$3)</f>
        <v>193250</v>
      </c>
      <c r="E484" s="4" cm="1">
        <f t="array" ref="E484">_xll.SNL.Clients.Office.Excel.Functions.SPG($A484, "SP_TOTAL_REV", E$3)</f>
        <v>193311</v>
      </c>
      <c r="F484" s="4" cm="1">
        <f t="array" ref="F484">_xll.SNL.Clients.Office.Excel.Functions.SPG($A484, "SP_TOTAL_REV", F$3)</f>
        <v>198139</v>
      </c>
      <c r="G484" s="4" cm="1">
        <f t="array" ref="G484">_xll.SNL.Clients.Office.Excel.Functions.SPG($A484, "SP_TOTAL_REV", G$3)</f>
        <v>189591</v>
      </c>
      <c r="H484" s="4" cm="1">
        <f t="array" ref="H484">_xll.SNL.Clients.Office.Excel.Functions.SPG($A484, "SP_TOTAL_REV", H$3)</f>
        <v>185034</v>
      </c>
      <c r="I484" s="4" cm="1">
        <f t="array" ref="I484">_xll.SNL.Clients.Office.Excel.Functions.SPG($A484, "SP_TOTAL_REV", I$3)</f>
        <v>185976</v>
      </c>
      <c r="J484" s="4" cm="1">
        <f t="array" ref="J484">_xll.SNL.Clients.Office.Excel.Functions.SPG($A484, "SP_TOTAL_REV", J$3)</f>
        <v>187069</v>
      </c>
      <c r="K484" s="4" cm="1">
        <f t="array" ref="K484">_xll.SNL.Clients.Office.Excel.Functions.SPG($A484, "SP_TOTAL_REV", K$3)</f>
        <v>179396</v>
      </c>
      <c r="L484" s="4" cm="1">
        <f t="array" ref="L484">_xll.SNL.Clients.Office.Excel.Functions.SPG($A484, "SP_TOTAL_REV", L$3)</f>
        <v>176034</v>
      </c>
      <c r="M484" s="4" cm="1">
        <f t="array" ref="M484">_xll.SNL.Clients.Office.Excel.Functions.SPG($A484, "SP_TOTAL_REV", M$3)</f>
        <v>176868</v>
      </c>
      <c r="N484" s="4" cm="1">
        <f t="array" ref="N484">_xll.SNL.Clients.Office.Excel.Functions.SPG($A484, "SP_TOTAL_REV", N$3)</f>
        <v>186717</v>
      </c>
      <c r="O484" s="4" cm="1">
        <f t="array" ref="O484">_xll.SNL.Clients.Office.Excel.Functions.SPG($A484, "SP_TOTAL_REV", O$3)</f>
        <v>181271</v>
      </c>
      <c r="P484" s="4" cm="1">
        <f t="array" ref="P484">_xll.SNL.Clients.Office.Excel.Functions.SPG($A484, "SP_TOTAL_REV", P$3)</f>
        <v>176788</v>
      </c>
      <c r="Q484" s="4" cm="1">
        <f t="array" ref="Q484">_xll.SNL.Clients.Office.Excel.Functions.SPG($A484, "SP_TOTAL_REV", Q$3)</f>
        <v>173856</v>
      </c>
      <c r="R484" s="4" cm="1">
        <f t="array" ref="R484">_xll.SNL.Clients.Office.Excel.Functions.SPG($A484, "SP_TOTAL_REV", R$3)</f>
        <v>185549</v>
      </c>
      <c r="S484" s="4" cm="1">
        <f t="array" ref="S484">_xll.SNL.Clients.Office.Excel.Functions.SPG($A484, "SP_TOTAL_REV", S$3)</f>
        <v>184818</v>
      </c>
      <c r="T484" s="4" t="str" cm="1">
        <f t="array" ref="T484">_xll.SNL.Clients.Office.Excel.Functions.SPG($A484, "SP_TOTAL_REV", T$3)</f>
        <v>NA</v>
      </c>
      <c r="U484" s="4" cm="1">
        <f t="array" ref="U484">_xll.SNL.Clients.Office.Excel.Functions.SPG($A484, "SP_TOTAL_REV", U$3)</f>
        <v>246950</v>
      </c>
      <c r="V484" s="4" cm="1">
        <f t="array" ref="V484">_xll.SNL.Clients.Office.Excel.Functions.SPG($A484, "SP_TOTAL_REV", V$3)</f>
        <v>247495</v>
      </c>
      <c r="W484" s="4" cm="1">
        <f t="array" ref="W484">_xll.SNL.Clients.Office.Excel.Functions.SPG($A484, "SP_TOTAL_REV", W$3)</f>
        <v>240490</v>
      </c>
      <c r="X484" s="4" cm="1">
        <f t="array" ref="X484">_xll.SNL.Clients.Office.Excel.Functions.SPG($A484, "SP_TOTAL_REV", X$3)</f>
        <v>228748</v>
      </c>
      <c r="Y484" s="4" cm="1">
        <f t="array" ref="Y484">_xll.SNL.Clients.Office.Excel.Functions.SPG($A484, "SP_TOTAL_REV", Y$3)</f>
        <v>215792</v>
      </c>
    </row>
    <row r="485" spans="1:25" x14ac:dyDescent="0.3">
      <c r="A485" s="11" t="s">
        <v>1523</v>
      </c>
      <c r="B485" s="4" t="str" cm="1">
        <f t="array" ref="B485">_xll.SNL.Clients.Office.Excel.Functions.SPG($A485, "SP_TOTAL_REV", B$3)</f>
        <v>NA</v>
      </c>
      <c r="C485" s="4" cm="1">
        <f t="array" ref="C485">_xll.SNL.Clients.Office.Excel.Functions.SPG($A485, "SP_TOTAL_REV", C$3)</f>
        <v>3491500</v>
      </c>
      <c r="D485" s="4" cm="1">
        <f t="array" ref="D485">_xll.SNL.Clients.Office.Excel.Functions.SPG($A485, "SP_TOTAL_REV", D$3)</f>
        <v>3453000</v>
      </c>
      <c r="E485" s="4" cm="1">
        <f t="array" ref="E485">_xll.SNL.Clients.Office.Excel.Functions.SPG($A485, "SP_TOTAL_REV", E$3)</f>
        <v>3384000</v>
      </c>
      <c r="F485" s="4" cm="1">
        <f t="array" ref="F485">_xll.SNL.Clients.Office.Excel.Functions.SPG($A485, "SP_TOTAL_REV", F$3)</f>
        <v>3584800</v>
      </c>
      <c r="G485" s="4" cm="1">
        <f t="array" ref="G485">_xll.SNL.Clients.Office.Excel.Functions.SPG($A485, "SP_TOTAL_REV", G$3)</f>
        <v>3643500</v>
      </c>
      <c r="H485" s="4" cm="1">
        <f t="array" ref="H485">_xll.SNL.Clients.Office.Excel.Functions.SPG($A485, "SP_TOTAL_REV", H$3)</f>
        <v>3652900</v>
      </c>
      <c r="I485" s="4" cm="1">
        <f t="array" ref="I485">_xll.SNL.Clients.Office.Excel.Functions.SPG($A485, "SP_TOTAL_REV", I$3)</f>
        <v>3491200</v>
      </c>
      <c r="J485" s="4" cm="1">
        <f t="array" ref="J485">_xll.SNL.Clients.Office.Excel.Functions.SPG($A485, "SP_TOTAL_REV", J$3)</f>
        <v>3590600</v>
      </c>
      <c r="K485" s="4" cm="1">
        <f t="array" ref="K485">_xll.SNL.Clients.Office.Excel.Functions.SPG($A485, "SP_TOTAL_REV", K$3)</f>
        <v>3448100</v>
      </c>
      <c r="L485" s="4" cm="1">
        <f t="array" ref="L485">_xll.SNL.Clients.Office.Excel.Functions.SPG($A485, "SP_TOTAL_REV", L$3)</f>
        <v>3506200</v>
      </c>
      <c r="M485" s="4" cm="1">
        <f t="array" ref="M485">_xll.SNL.Clients.Office.Excel.Functions.SPG($A485, "SP_TOTAL_REV", M$3)</f>
        <v>3456200</v>
      </c>
      <c r="N485" s="4" cm="1">
        <f t="array" ref="N485">_xll.SNL.Clients.Office.Excel.Functions.SPG($A485, "SP_TOTAL_REV", N$3)</f>
        <v>3184500</v>
      </c>
      <c r="O485" s="4" cm="1">
        <f t="array" ref="O485">_xll.SNL.Clients.Office.Excel.Functions.SPG($A485, "SP_TOTAL_REV", O$3)</f>
        <v>3072800</v>
      </c>
      <c r="P485" s="4" cm="1">
        <f t="array" ref="P485">_xll.SNL.Clients.Office.Excel.Functions.SPG($A485, "SP_TOTAL_REV", P$3)</f>
        <v>3352200</v>
      </c>
      <c r="Q485" s="4" cm="1">
        <f t="array" ref="Q485">_xll.SNL.Clients.Office.Excel.Functions.SPG($A485, "SP_TOTAL_REV", Q$3)</f>
        <v>2786800</v>
      </c>
      <c r="R485" s="4" cm="1">
        <f t="array" ref="R485">_xll.SNL.Clients.Office.Excel.Functions.SPG($A485, "SP_TOTAL_REV", R$3)</f>
        <v>2798513</v>
      </c>
      <c r="S485" s="4" cm="1">
        <f t="array" ref="S485">_xll.SNL.Clients.Office.Excel.Functions.SPG($A485, "SP_TOTAL_REV", S$3)</f>
        <v>2548545</v>
      </c>
      <c r="T485" s="4" cm="1">
        <f t="array" ref="T485">_xll.SNL.Clients.Office.Excel.Functions.SPG($A485, "SP_TOTAL_REV", T$3)</f>
        <v>2111886</v>
      </c>
      <c r="U485" s="4" cm="1">
        <f t="array" ref="U485">_xll.SNL.Clients.Office.Excel.Functions.SPG($A485, "SP_TOTAL_REV", U$3)</f>
        <v>2308056</v>
      </c>
      <c r="V485" s="4" cm="1">
        <f t="array" ref="V485">_xll.SNL.Clients.Office.Excel.Functions.SPG($A485, "SP_TOTAL_REV", V$3)</f>
        <v>2748404</v>
      </c>
      <c r="W485" s="4" cm="1">
        <f t="array" ref="W485">_xll.SNL.Clients.Office.Excel.Functions.SPG($A485, "SP_TOTAL_REV", W$3)</f>
        <v>2702720</v>
      </c>
      <c r="X485" s="4" cm="1">
        <f t="array" ref="X485">_xll.SNL.Clients.Office.Excel.Functions.SPG($A485, "SP_TOTAL_REV", X$3)</f>
        <v>2614081</v>
      </c>
      <c r="Y485" s="4" cm="1">
        <f t="array" ref="Y485">_xll.SNL.Clients.Office.Excel.Functions.SPG($A485, "SP_TOTAL_REV", Y$3)</f>
        <v>2389138</v>
      </c>
    </row>
    <row r="486" spans="1:25" x14ac:dyDescent="0.3">
      <c r="A486" s="11" t="s">
        <v>1524</v>
      </c>
      <c r="B486" s="4" t="str" cm="1">
        <f t="array" ref="B486">_xll.SNL.Clients.Office.Excel.Functions.SPG($A486, "SP_TOTAL_REV", B$3)</f>
        <v>NA</v>
      </c>
      <c r="C486" s="4" cm="1">
        <f t="array" ref="C486">_xll.SNL.Clients.Office.Excel.Functions.SPG($A486, "SP_TOTAL_REV", C$3)</f>
        <v>255380</v>
      </c>
      <c r="D486" s="4" cm="1">
        <f t="array" ref="D486">_xll.SNL.Clients.Office.Excel.Functions.SPG($A486, "SP_TOTAL_REV", D$3)</f>
        <v>397146</v>
      </c>
      <c r="E486" s="4" cm="1">
        <f t="array" ref="E486">_xll.SNL.Clients.Office.Excel.Functions.SPG($A486, "SP_TOTAL_REV", E$3)</f>
        <v>252662</v>
      </c>
      <c r="F486" s="4" cm="1">
        <f t="array" ref="F486">_xll.SNL.Clients.Office.Excel.Functions.SPG($A486, "SP_TOTAL_REV", F$3)</f>
        <v>612869</v>
      </c>
      <c r="G486" s="4" cm="1">
        <f t="array" ref="G486">_xll.SNL.Clients.Office.Excel.Functions.SPG($A486, "SP_TOTAL_REV", G$3)</f>
        <v>305147</v>
      </c>
      <c r="H486" s="4" cm="1">
        <f t="array" ref="H486">_xll.SNL.Clients.Office.Excel.Functions.SPG($A486, "SP_TOTAL_REV", H$3)</f>
        <v>373356</v>
      </c>
      <c r="I486" s="4" cm="1">
        <f t="array" ref="I486">_xll.SNL.Clients.Office.Excel.Functions.SPG($A486, "SP_TOTAL_REV", I$3)</f>
        <v>304173</v>
      </c>
      <c r="J486" s="4" cm="1">
        <f t="array" ref="J486">_xll.SNL.Clients.Office.Excel.Functions.SPG($A486, "SP_TOTAL_REV", J$3)</f>
        <v>672579</v>
      </c>
      <c r="K486" s="4" cm="1">
        <f t="array" ref="K486">_xll.SNL.Clients.Office.Excel.Functions.SPG($A486, "SP_TOTAL_REV", K$3)</f>
        <v>316290</v>
      </c>
      <c r="L486" s="4" cm="1">
        <f t="array" ref="L486">_xll.SNL.Clients.Office.Excel.Functions.SPG($A486, "SP_TOTAL_REV", L$3)</f>
        <v>371783</v>
      </c>
      <c r="M486" s="4" cm="1">
        <f t="array" ref="M486">_xll.SNL.Clients.Office.Excel.Functions.SPG($A486, "SP_TOTAL_REV", M$3)</f>
        <v>399781</v>
      </c>
      <c r="N486" s="4" cm="1">
        <f t="array" ref="N486">_xll.SNL.Clients.Office.Excel.Functions.SPG($A486, "SP_TOTAL_REV", N$3)</f>
        <v>664481</v>
      </c>
      <c r="O486" s="4" cm="1">
        <f t="array" ref="O486">_xll.SNL.Clients.Office.Excel.Functions.SPG($A486, "SP_TOTAL_REV", O$3)</f>
        <v>359540</v>
      </c>
      <c r="P486" s="4" cm="1">
        <f t="array" ref="P486">_xll.SNL.Clients.Office.Excel.Functions.SPG($A486, "SP_TOTAL_REV", P$3)</f>
        <v>378672</v>
      </c>
      <c r="Q486" s="4" cm="1">
        <f t="array" ref="Q486">_xll.SNL.Clients.Office.Excel.Functions.SPG($A486, "SP_TOTAL_REV", Q$3)</f>
        <v>332949</v>
      </c>
      <c r="R486" s="4" cm="1">
        <f t="array" ref="R486">_xll.SNL.Clients.Office.Excel.Functions.SPG($A486, "SP_TOTAL_REV", R$3)</f>
        <v>645584</v>
      </c>
      <c r="S486" s="4" cm="1">
        <f t="array" ref="S486">_xll.SNL.Clients.Office.Excel.Functions.SPG($A486, "SP_TOTAL_REV", S$3)</f>
        <v>339837</v>
      </c>
      <c r="T486" s="4" cm="1">
        <f t="array" ref="T486">_xll.SNL.Clients.Office.Excel.Functions.SPG($A486, "SP_TOTAL_REV", T$3)</f>
        <v>249310</v>
      </c>
      <c r="U486" s="4" cm="1">
        <f t="array" ref="U486">_xll.SNL.Clients.Office.Excel.Functions.SPG($A486, "SP_TOTAL_REV", U$3)</f>
        <v>175098</v>
      </c>
      <c r="V486" s="4" cm="1">
        <f t="array" ref="V486">_xll.SNL.Clients.Office.Excel.Functions.SPG($A486, "SP_TOTAL_REV", V$3)</f>
        <v>562083</v>
      </c>
      <c r="W486" s="4" cm="1">
        <f t="array" ref="W486">_xll.SNL.Clients.Office.Excel.Functions.SPG($A486, "SP_TOTAL_REV", W$3)</f>
        <v>294160</v>
      </c>
      <c r="X486" s="4" cm="1">
        <f t="array" ref="X486">_xll.SNL.Clients.Office.Excel.Functions.SPG($A486, "SP_TOTAL_REV", X$3)</f>
        <v>260119</v>
      </c>
      <c r="Y486" s="4" cm="1">
        <f t="array" ref="Y486">_xll.SNL.Clients.Office.Excel.Functions.SPG($A486, "SP_TOTAL_REV", Y$3)</f>
        <v>210173</v>
      </c>
    </row>
    <row r="487" spans="1:25" x14ac:dyDescent="0.3">
      <c r="A487" s="11" t="s">
        <v>1525</v>
      </c>
      <c r="B487" s="4" cm="1">
        <f t="array" ref="B487">_xll.SNL.Clients.Office.Excel.Functions.SPG($A487, "SP_TOTAL_REV", B$3)</f>
        <v>65988</v>
      </c>
      <c r="C487" s="4" cm="1">
        <f t="array" ref="C487">_xll.SNL.Clients.Office.Excel.Functions.SPG($A487, "SP_TOTAL_REV", C$3)</f>
        <v>63635</v>
      </c>
      <c r="D487" s="4" cm="1">
        <f t="array" ref="D487">_xll.SNL.Clients.Office.Excel.Functions.SPG($A487, "SP_TOTAL_REV", D$3)</f>
        <v>64203</v>
      </c>
      <c r="E487" s="4" cm="1">
        <f t="array" ref="E487">_xll.SNL.Clients.Office.Excel.Functions.SPG($A487, "SP_TOTAL_REV", E$3)</f>
        <v>63072</v>
      </c>
      <c r="F487" s="4" cm="1">
        <f t="array" ref="F487">_xll.SNL.Clients.Office.Excel.Functions.SPG($A487, "SP_TOTAL_REV", F$3)</f>
        <v>54986</v>
      </c>
      <c r="G487" s="4" cm="1">
        <f t="array" ref="G487">_xll.SNL.Clients.Office.Excel.Functions.SPG($A487, "SP_TOTAL_REV", G$3)</f>
        <v>64109</v>
      </c>
      <c r="H487" s="4" cm="1">
        <f t="array" ref="H487">_xll.SNL.Clients.Office.Excel.Functions.SPG($A487, "SP_TOTAL_REV", H$3)</f>
        <v>64380</v>
      </c>
      <c r="I487" s="4" cm="1">
        <f t="array" ref="I487">_xll.SNL.Clients.Office.Excel.Functions.SPG($A487, "SP_TOTAL_REV", I$3)</f>
        <v>64435</v>
      </c>
      <c r="J487" s="4" cm="1">
        <f t="array" ref="J487">_xll.SNL.Clients.Office.Excel.Functions.SPG($A487, "SP_TOTAL_REV", J$3)</f>
        <v>67608</v>
      </c>
      <c r="K487" s="4" cm="1">
        <f t="array" ref="K487">_xll.SNL.Clients.Office.Excel.Functions.SPG($A487, "SP_TOTAL_REV", K$3)</f>
        <v>65784</v>
      </c>
      <c r="L487" s="4" cm="1">
        <f t="array" ref="L487">_xll.SNL.Clients.Office.Excel.Functions.SPG($A487, "SP_TOTAL_REV", L$3)</f>
        <v>60175</v>
      </c>
      <c r="M487" s="4" cm="1">
        <f t="array" ref="M487">_xll.SNL.Clients.Office.Excel.Functions.SPG($A487, "SP_TOTAL_REV", M$3)</f>
        <v>59631</v>
      </c>
      <c r="N487" s="4" cm="1">
        <f t="array" ref="N487">_xll.SNL.Clients.Office.Excel.Functions.SPG($A487, "SP_TOTAL_REV", N$3)</f>
        <v>61412</v>
      </c>
      <c r="O487" s="4" cm="1">
        <f t="array" ref="O487">_xll.SNL.Clients.Office.Excel.Functions.SPG($A487, "SP_TOTAL_REV", O$3)</f>
        <v>60975</v>
      </c>
      <c r="P487" s="4" cm="1">
        <f t="array" ref="P487">_xll.SNL.Clients.Office.Excel.Functions.SPG($A487, "SP_TOTAL_REV", P$3)</f>
        <v>56580</v>
      </c>
      <c r="Q487" s="4" cm="1">
        <f t="array" ref="Q487">_xll.SNL.Clients.Office.Excel.Functions.SPG($A487, "SP_TOTAL_REV", Q$3)</f>
        <v>59926</v>
      </c>
      <c r="R487" s="4" cm="1">
        <f t="array" ref="R487">_xll.SNL.Clients.Office.Excel.Functions.SPG($A487, "SP_TOTAL_REV", R$3)</f>
        <v>59607</v>
      </c>
      <c r="S487" s="4" cm="1">
        <f t="array" ref="S487">_xll.SNL.Clients.Office.Excel.Functions.SPG($A487, "SP_TOTAL_REV", S$3)</f>
        <v>57727</v>
      </c>
      <c r="T487" s="4" cm="1">
        <f t="array" ref="T487">_xll.SNL.Clients.Office.Excel.Functions.SPG($A487, "SP_TOTAL_REV", T$3)</f>
        <v>59464</v>
      </c>
      <c r="U487" s="4" cm="1">
        <f t="array" ref="U487">_xll.SNL.Clients.Office.Excel.Functions.SPG($A487, "SP_TOTAL_REV", U$3)</f>
        <v>60199</v>
      </c>
      <c r="V487" s="4" cm="1">
        <f t="array" ref="V487">_xll.SNL.Clients.Office.Excel.Functions.SPG($A487, "SP_TOTAL_REV", V$3)</f>
        <v>53641</v>
      </c>
      <c r="W487" s="4" cm="1">
        <f t="array" ref="W487">_xll.SNL.Clients.Office.Excel.Functions.SPG($A487, "SP_TOTAL_REV", W$3)</f>
        <v>53484</v>
      </c>
      <c r="X487" s="4" cm="1">
        <f t="array" ref="X487">_xll.SNL.Clients.Office.Excel.Functions.SPG($A487, "SP_TOTAL_REV", X$3)</f>
        <v>54385</v>
      </c>
      <c r="Y487" s="4" cm="1">
        <f t="array" ref="Y487">_xll.SNL.Clients.Office.Excel.Functions.SPG($A487, "SP_TOTAL_REV", Y$3)</f>
        <v>50663</v>
      </c>
    </row>
    <row r="488" spans="1:25" x14ac:dyDescent="0.3">
      <c r="A488" s="11" t="s">
        <v>1526</v>
      </c>
      <c r="B488" s="4" t="str" cm="1">
        <f t="array" ref="B488">_xll.SNL.Clients.Office.Excel.Functions.SPG($A488, "SP_TOTAL_REV", B$3)</f>
        <v>NA</v>
      </c>
      <c r="C488" s="4" cm="1">
        <f t="array" ref="C488">_xll.SNL.Clients.Office.Excel.Functions.SPG($A488, "SP_TOTAL_REV", C$3)</f>
        <v>2250681</v>
      </c>
      <c r="D488" s="4" cm="1">
        <f t="array" ref="D488">_xll.SNL.Clients.Office.Excel.Functions.SPG($A488, "SP_TOTAL_REV", D$3)</f>
        <v>2230756</v>
      </c>
      <c r="E488" s="4" cm="1">
        <f t="array" ref="E488">_xll.SNL.Clients.Office.Excel.Functions.SPG($A488, "SP_TOTAL_REV", E$3)</f>
        <v>2806263</v>
      </c>
      <c r="F488" s="4" cm="1">
        <f t="array" ref="F488">_xll.SNL.Clients.Office.Excel.Functions.SPG($A488, "SP_TOTAL_REV", F$3)</f>
        <v>2245183</v>
      </c>
      <c r="G488" s="4" cm="1">
        <f t="array" ref="G488">_xll.SNL.Clients.Office.Excel.Functions.SPG($A488, "SP_TOTAL_REV", G$3)</f>
        <v>2264248</v>
      </c>
      <c r="H488" s="4" cm="1">
        <f t="array" ref="H488">_xll.SNL.Clients.Office.Excel.Functions.SPG($A488, "SP_TOTAL_REV", H$3)</f>
        <v>2312394</v>
      </c>
      <c r="I488" s="4" cm="1">
        <f t="array" ref="I488">_xll.SNL.Clients.Office.Excel.Functions.SPG($A488, "SP_TOTAL_REV", I$3)</f>
        <v>2907394</v>
      </c>
      <c r="J488" s="4" cm="1">
        <f t="array" ref="J488">_xll.SNL.Clients.Office.Excel.Functions.SPG($A488, "SP_TOTAL_REV", J$3)</f>
        <v>2309040</v>
      </c>
      <c r="K488" s="4" cm="1">
        <f t="array" ref="K488">_xll.SNL.Clients.Office.Excel.Functions.SPG($A488, "SP_TOTAL_REV", K$3)</f>
        <v>2296512</v>
      </c>
      <c r="L488" s="4" cm="1">
        <f t="array" ref="L488">_xll.SNL.Clients.Office.Excel.Functions.SPG($A488, "SP_TOTAL_REV", L$3)</f>
        <v>2273890</v>
      </c>
      <c r="M488" s="4" cm="1">
        <f t="array" ref="M488">_xll.SNL.Clients.Office.Excel.Functions.SPG($A488, "SP_TOTAL_REV", M$3)</f>
        <v>2763658</v>
      </c>
      <c r="N488" s="4" cm="1">
        <f t="array" ref="N488">_xll.SNL.Clients.Office.Excel.Functions.SPG($A488, "SP_TOTAL_REV", N$3)</f>
        <v>2093427</v>
      </c>
      <c r="O488" s="4" cm="1">
        <f t="array" ref="O488">_xll.SNL.Clients.Office.Excel.Functions.SPG($A488, "SP_TOTAL_REV", O$3)</f>
        <v>2073253</v>
      </c>
      <c r="P488" s="4" cm="1">
        <f t="array" ref="P488">_xll.SNL.Clients.Office.Excel.Functions.SPG($A488, "SP_TOTAL_REV", P$3)</f>
        <v>2106560</v>
      </c>
      <c r="Q488" s="4" cm="1">
        <f t="array" ref="Q488">_xll.SNL.Clients.Office.Excel.Functions.SPG($A488, "SP_TOTAL_REV", Q$3)</f>
        <v>2657799</v>
      </c>
      <c r="R488" s="4" cm="1">
        <f t="array" ref="R488">_xll.SNL.Clients.Office.Excel.Functions.SPG($A488, "SP_TOTAL_REV", R$3)</f>
        <v>2247112</v>
      </c>
      <c r="S488" s="4" cm="1">
        <f t="array" ref="S488">_xll.SNL.Clients.Office.Excel.Functions.SPG($A488, "SP_TOTAL_REV", S$3)</f>
        <v>2060816</v>
      </c>
      <c r="T488" s="4" cm="1">
        <f t="array" ref="T488">_xll.SNL.Clients.Office.Excel.Functions.SPG($A488, "SP_TOTAL_REV", T$3)</f>
        <v>2184101</v>
      </c>
      <c r="U488" s="4" cm="1">
        <f t="array" ref="U488">_xll.SNL.Clients.Office.Excel.Functions.SPG($A488, "SP_TOTAL_REV", U$3)</f>
        <v>2856456</v>
      </c>
      <c r="V488" s="4" cm="1">
        <f t="array" ref="V488">_xll.SNL.Clients.Office.Excel.Functions.SPG($A488, "SP_TOTAL_REV", V$3)</f>
        <v>1997953</v>
      </c>
      <c r="W488" s="4" cm="1">
        <f t="array" ref="W488">_xll.SNL.Clients.Office.Excel.Functions.SPG($A488, "SP_TOTAL_REV", W$3)</f>
        <v>1999808</v>
      </c>
      <c r="X488" s="4" cm="1">
        <f t="array" ref="X488">_xll.SNL.Clients.Office.Excel.Functions.SPG($A488, "SP_TOTAL_REV", X$3)</f>
        <v>1995929</v>
      </c>
      <c r="Y488" s="4" cm="1">
        <f t="array" ref="Y488">_xll.SNL.Clients.Office.Excel.Functions.SPG($A488, "SP_TOTAL_REV", Y$3)</f>
        <v>2542375</v>
      </c>
    </row>
    <row r="489" spans="1:25" x14ac:dyDescent="0.3">
      <c r="A489" s="11" t="s">
        <v>1527</v>
      </c>
      <c r="B489" s="4" t="str" cm="1">
        <f t="array" ref="B489">_xll.SNL.Clients.Office.Excel.Functions.SPG($A489, "SP_TOTAL_REV", B$3)</f>
        <v>NA</v>
      </c>
      <c r="C489" s="4" cm="1">
        <f t="array" ref="C489">_xll.SNL.Clients.Office.Excel.Functions.SPG($A489, "SP_TOTAL_REV", C$3)</f>
        <v>200689</v>
      </c>
      <c r="D489" s="4" cm="1">
        <f t="array" ref="D489">_xll.SNL.Clients.Office.Excel.Functions.SPG($A489, "SP_TOTAL_REV", D$3)</f>
        <v>197208</v>
      </c>
      <c r="E489" s="4" cm="1">
        <f t="array" ref="E489">_xll.SNL.Clients.Office.Excel.Functions.SPG($A489, "SP_TOTAL_REV", E$3)</f>
        <v>195958</v>
      </c>
      <c r="F489" s="4" cm="1">
        <f t="array" ref="F489">_xll.SNL.Clients.Office.Excel.Functions.SPG($A489, "SP_TOTAL_REV", F$3)</f>
        <v>194207</v>
      </c>
      <c r="G489" s="4" cm="1">
        <f t="array" ref="G489">_xll.SNL.Clients.Office.Excel.Functions.SPG($A489, "SP_TOTAL_REV", G$3)</f>
        <v>186325</v>
      </c>
      <c r="H489" s="4" cm="1">
        <f t="array" ref="H489">_xll.SNL.Clients.Office.Excel.Functions.SPG($A489, "SP_TOTAL_REV", H$3)</f>
        <v>178465</v>
      </c>
      <c r="I489" s="4" cm="1">
        <f t="array" ref="I489">_xll.SNL.Clients.Office.Excel.Functions.SPG($A489, "SP_TOTAL_REV", I$3)</f>
        <v>173363</v>
      </c>
      <c r="J489" s="4" cm="1">
        <f t="array" ref="J489">_xll.SNL.Clients.Office.Excel.Functions.SPG($A489, "SP_TOTAL_REV", J$3)</f>
        <v>165331</v>
      </c>
      <c r="K489" s="4" cm="1">
        <f t="array" ref="K489">_xll.SNL.Clients.Office.Excel.Functions.SPG($A489, "SP_TOTAL_REV", K$3)</f>
        <v>157251</v>
      </c>
      <c r="L489" s="4" cm="1">
        <f t="array" ref="L489">_xll.SNL.Clients.Office.Excel.Functions.SPG($A489, "SP_TOTAL_REV", L$3)</f>
        <v>150630</v>
      </c>
      <c r="M489" s="4" cm="1">
        <f t="array" ref="M489">_xll.SNL.Clients.Office.Excel.Functions.SPG($A489, "SP_TOTAL_REV", M$3)</f>
        <v>144978</v>
      </c>
      <c r="N489" s="4" cm="1">
        <f t="array" ref="N489">_xll.SNL.Clients.Office.Excel.Functions.SPG($A489, "SP_TOTAL_REV", N$3)</f>
        <v>135666</v>
      </c>
      <c r="O489" s="4" cm="1">
        <f t="array" ref="O489">_xll.SNL.Clients.Office.Excel.Functions.SPG($A489, "SP_TOTAL_REV", O$3)</f>
        <v>127056</v>
      </c>
      <c r="P489" s="4" cm="1">
        <f t="array" ref="P489">_xll.SNL.Clients.Office.Excel.Functions.SPG($A489, "SP_TOTAL_REV", P$3)</f>
        <v>118692</v>
      </c>
      <c r="Q489" s="4" cm="1">
        <f t="array" ref="Q489">_xll.SNL.Clients.Office.Excel.Functions.SPG($A489, "SP_TOTAL_REV", Q$3)</f>
        <v>110979</v>
      </c>
      <c r="R489" s="4" cm="1">
        <f t="array" ref="R489">_xll.SNL.Clients.Office.Excel.Functions.SPG($A489, "SP_TOTAL_REV", R$3)</f>
        <v>104112</v>
      </c>
      <c r="S489" s="4" cm="1">
        <f t="array" ref="S489">_xll.SNL.Clients.Office.Excel.Functions.SPG($A489, "SP_TOTAL_REV", S$3)</f>
        <v>96332</v>
      </c>
      <c r="T489" s="4" cm="1">
        <f t="array" ref="T489">_xll.SNL.Clients.Office.Excel.Functions.SPG($A489, "SP_TOTAL_REV", T$3)</f>
        <v>93498</v>
      </c>
      <c r="U489" s="4" cm="1">
        <f t="array" ref="U489">_xll.SNL.Clients.Office.Excel.Functions.SPG($A489, "SP_TOTAL_REV", U$3)</f>
        <v>92988</v>
      </c>
      <c r="V489" s="4" t="str" cm="1">
        <f t="array" ref="V489">_xll.SNL.Clients.Office.Excel.Functions.SPG($A489, "SP_TOTAL_REV", V$3)</f>
        <v>NA</v>
      </c>
      <c r="W489" s="4" t="str" cm="1">
        <f t="array" ref="W489">_xll.SNL.Clients.Office.Excel.Functions.SPG($A489, "SP_TOTAL_REV", W$3)</f>
        <v>NA</v>
      </c>
      <c r="X489" s="4" t="str" cm="1">
        <f t="array" ref="X489">_xll.SNL.Clients.Office.Excel.Functions.SPG($A489, "SP_TOTAL_REV", X$3)</f>
        <v>NA</v>
      </c>
      <c r="Y489" s="4" t="str" cm="1">
        <f t="array" ref="Y489">_xll.SNL.Clients.Office.Excel.Functions.SPG($A489, "SP_TOTAL_REV", Y$3)</f>
        <v>NA</v>
      </c>
    </row>
    <row r="490" spans="1:25" x14ac:dyDescent="0.3">
      <c r="A490" s="11" t="s">
        <v>1528</v>
      </c>
      <c r="B490" s="4" t="str" cm="1">
        <f t="array" ref="B490">_xll.SNL.Clients.Office.Excel.Functions.SPG($A490, "SP_TOTAL_REV", B$3)</f>
        <v>NA</v>
      </c>
      <c r="C490" s="4" cm="1">
        <f t="array" ref="C490">_xll.SNL.Clients.Office.Excel.Functions.SPG($A490, "SP_TOTAL_REV", C$3)</f>
        <v>163686</v>
      </c>
      <c r="D490" s="4" cm="1">
        <f t="array" ref="D490">_xll.SNL.Clients.Office.Excel.Functions.SPG($A490, "SP_TOTAL_REV", D$3)</f>
        <v>153596</v>
      </c>
      <c r="E490" s="4" cm="1">
        <f t="array" ref="E490">_xll.SNL.Clients.Office.Excel.Functions.SPG($A490, "SP_TOTAL_REV", E$3)</f>
        <v>149576</v>
      </c>
      <c r="F490" s="4" cm="1">
        <f t="array" ref="F490">_xll.SNL.Clients.Office.Excel.Functions.SPG($A490, "SP_TOTAL_REV", F$3)</f>
        <v>144965</v>
      </c>
      <c r="G490" s="4" cm="1">
        <f t="array" ref="G490">_xll.SNL.Clients.Office.Excel.Functions.SPG($A490, "SP_TOTAL_REV", G$3)</f>
        <v>135661</v>
      </c>
      <c r="H490" s="4" cm="1">
        <f t="array" ref="H490">_xll.SNL.Clients.Office.Excel.Functions.SPG($A490, "SP_TOTAL_REV", H$3)</f>
        <v>130416</v>
      </c>
      <c r="I490" s="4" cm="1">
        <f t="array" ref="I490">_xll.SNL.Clients.Office.Excel.Functions.SPG($A490, "SP_TOTAL_REV", I$3)</f>
        <v>125868</v>
      </c>
      <c r="J490" s="4" cm="1">
        <f t="array" ref="J490">_xll.SNL.Clients.Office.Excel.Functions.SPG($A490, "SP_TOTAL_REV", J$3)</f>
        <v>122018</v>
      </c>
      <c r="K490" s="4" cm="1">
        <f t="array" ref="K490">_xll.SNL.Clients.Office.Excel.Functions.SPG($A490, "SP_TOTAL_REV", K$3)</f>
        <v>114486</v>
      </c>
      <c r="L490" s="4" cm="1">
        <f t="array" ref="L490">_xll.SNL.Clients.Office.Excel.Functions.SPG($A490, "SP_TOTAL_REV", L$3)</f>
        <v>109178</v>
      </c>
      <c r="M490" s="4" cm="1">
        <f t="array" ref="M490">_xll.SNL.Clients.Office.Excel.Functions.SPG($A490, "SP_TOTAL_REV", M$3)</f>
        <v>105193</v>
      </c>
      <c r="N490" s="4" cm="1">
        <f t="array" ref="N490">_xll.SNL.Clients.Office.Excel.Functions.SPG($A490, "SP_TOTAL_REV", N$3)</f>
        <v>102756</v>
      </c>
      <c r="O490" s="4" cm="1">
        <f t="array" ref="O490">_xll.SNL.Clients.Office.Excel.Functions.SPG($A490, "SP_TOTAL_REV", O$3)</f>
        <v>97887</v>
      </c>
      <c r="P490" s="4" cm="1">
        <f t="array" ref="P490">_xll.SNL.Clients.Office.Excel.Functions.SPG($A490, "SP_TOTAL_REV", P$3)</f>
        <v>94539</v>
      </c>
      <c r="Q490" s="4" cm="1">
        <f t="array" ref="Q490">_xll.SNL.Clients.Office.Excel.Functions.SPG($A490, "SP_TOTAL_REV", Q$3)</f>
        <v>90094</v>
      </c>
      <c r="R490" s="4" cm="1">
        <f t="array" ref="R490">_xll.SNL.Clients.Office.Excel.Functions.SPG($A490, "SP_TOTAL_REV", R$3)</f>
        <v>83308</v>
      </c>
      <c r="S490" s="4" cm="1">
        <f t="array" ref="S490">_xll.SNL.Clients.Office.Excel.Functions.SPG($A490, "SP_TOTAL_REV", S$3)</f>
        <v>79557</v>
      </c>
      <c r="T490" s="4" cm="1">
        <f t="array" ref="T490">_xll.SNL.Clients.Office.Excel.Functions.SPG($A490, "SP_TOTAL_REV", T$3)</f>
        <v>75573</v>
      </c>
      <c r="U490" s="4" cm="1">
        <f t="array" ref="U490">_xll.SNL.Clients.Office.Excel.Functions.SPG($A490, "SP_TOTAL_REV", U$3)</f>
        <v>74192</v>
      </c>
      <c r="V490" s="4" cm="1">
        <f t="array" ref="V490">_xll.SNL.Clients.Office.Excel.Functions.SPG($A490, "SP_TOTAL_REV", V$3)</f>
        <v>72733</v>
      </c>
      <c r="W490" s="4" cm="1">
        <f t="array" ref="W490">_xll.SNL.Clients.Office.Excel.Functions.SPG($A490, "SP_TOTAL_REV", W$3)</f>
        <v>70928</v>
      </c>
      <c r="X490" s="4" cm="1">
        <f t="array" ref="X490">_xll.SNL.Clients.Office.Excel.Functions.SPG($A490, "SP_TOTAL_REV", X$3)</f>
        <v>68529</v>
      </c>
      <c r="Y490" s="4" cm="1">
        <f t="array" ref="Y490">_xll.SNL.Clients.Office.Excel.Functions.SPG($A490, "SP_TOTAL_REV", Y$3)</f>
        <v>66934</v>
      </c>
    </row>
    <row r="491" spans="1:25" x14ac:dyDescent="0.3">
      <c r="A491" s="11" t="s">
        <v>1529</v>
      </c>
      <c r="B491" s="4" t="str" cm="1">
        <f t="array" ref="B491">_xll.SNL.Clients.Office.Excel.Functions.SPG($A491, "SP_TOTAL_REV", B$3)</f>
        <v>NA</v>
      </c>
      <c r="C491" s="4" cm="1">
        <f t="array" ref="C491">_xll.SNL.Clients.Office.Excel.Functions.SPG($A491, "SP_TOTAL_REV", C$3)</f>
        <v>483700</v>
      </c>
      <c r="D491" s="4" cm="1">
        <f t="array" ref="D491">_xll.SNL.Clients.Office.Excel.Functions.SPG($A491, "SP_TOTAL_REV", D$3)</f>
        <v>501300</v>
      </c>
      <c r="E491" s="4" cm="1">
        <f t="array" ref="E491">_xll.SNL.Clients.Office.Excel.Functions.SPG($A491, "SP_TOTAL_REV", E$3)</f>
        <v>465200</v>
      </c>
      <c r="F491" s="4" cm="1">
        <f t="array" ref="F491">_xll.SNL.Clients.Office.Excel.Functions.SPG($A491, "SP_TOTAL_REV", F$3)</f>
        <v>469400</v>
      </c>
      <c r="G491" s="4" cm="1">
        <f t="array" ref="G491">_xll.SNL.Clients.Office.Excel.Functions.SPG($A491, "SP_TOTAL_REV", G$3)</f>
        <v>448700</v>
      </c>
      <c r="H491" s="4" cm="1">
        <f t="array" ref="H491">_xll.SNL.Clients.Office.Excel.Functions.SPG($A491, "SP_TOTAL_REV", H$3)</f>
        <v>423300</v>
      </c>
      <c r="I491" s="4" cm="1">
        <f t="array" ref="I491">_xll.SNL.Clients.Office.Excel.Functions.SPG($A491, "SP_TOTAL_REV", I$3)</f>
        <v>399800</v>
      </c>
      <c r="J491" s="4" cm="1">
        <f t="array" ref="J491">_xll.SNL.Clients.Office.Excel.Functions.SPG($A491, "SP_TOTAL_REV", J$3)</f>
        <v>429300</v>
      </c>
      <c r="K491" s="4" cm="1">
        <f t="array" ref="K491">_xll.SNL.Clients.Office.Excel.Functions.SPG($A491, "SP_TOTAL_REV", K$3)</f>
        <v>370500</v>
      </c>
      <c r="L491" s="4" cm="1">
        <f t="array" ref="L491">_xll.SNL.Clients.Office.Excel.Functions.SPG($A491, "SP_TOTAL_REV", L$3)</f>
        <v>354000</v>
      </c>
      <c r="M491" s="4" cm="1">
        <f t="array" ref="M491">_xll.SNL.Clients.Office.Excel.Functions.SPG($A491, "SP_TOTAL_REV", M$3)</f>
        <v>307100</v>
      </c>
      <c r="N491" s="4" cm="1">
        <f t="array" ref="N491">_xll.SNL.Clients.Office.Excel.Functions.SPG($A491, "SP_TOTAL_REV", N$3)</f>
        <v>350000</v>
      </c>
      <c r="O491" s="4" cm="1">
        <f t="array" ref="O491">_xll.SNL.Clients.Office.Excel.Functions.SPG($A491, "SP_TOTAL_REV", O$3)</f>
        <v>285700</v>
      </c>
      <c r="P491" s="4" cm="1">
        <f t="array" ref="P491">_xll.SNL.Clients.Office.Excel.Functions.SPG($A491, "SP_TOTAL_REV", P$3)</f>
        <v>296600</v>
      </c>
      <c r="Q491" s="4" cm="1">
        <f t="array" ref="Q491">_xll.SNL.Clients.Office.Excel.Functions.SPG($A491, "SP_TOTAL_REV", Q$3)</f>
        <v>287200</v>
      </c>
      <c r="R491" s="4" cm="1">
        <f t="array" ref="R491">_xll.SNL.Clients.Office.Excel.Functions.SPG($A491, "SP_TOTAL_REV", R$3)</f>
        <v>345000</v>
      </c>
      <c r="S491" s="4" cm="1">
        <f t="array" ref="S491">_xll.SNL.Clients.Office.Excel.Functions.SPG($A491, "SP_TOTAL_REV", S$3)</f>
        <v>268300</v>
      </c>
      <c r="T491" s="4" cm="1">
        <f t="array" ref="T491">_xll.SNL.Clients.Office.Excel.Functions.SPG($A491, "SP_TOTAL_REV", T$3)</f>
        <v>258000</v>
      </c>
      <c r="U491" s="4" cm="1">
        <f t="array" ref="U491">_xll.SNL.Clients.Office.Excel.Functions.SPG($A491, "SP_TOTAL_REV", U$3)</f>
        <v>256800</v>
      </c>
      <c r="V491" s="4" cm="1">
        <f t="array" ref="V491">_xll.SNL.Clients.Office.Excel.Functions.SPG($A491, "SP_TOTAL_REV", V$3)</f>
        <v>440100</v>
      </c>
      <c r="W491" s="4" cm="1">
        <f t="array" ref="W491">_xll.SNL.Clients.Office.Excel.Functions.SPG($A491, "SP_TOTAL_REV", W$3)</f>
        <v>364800</v>
      </c>
      <c r="X491" s="4" cm="1">
        <f t="array" ref="X491">_xll.SNL.Clients.Office.Excel.Functions.SPG($A491, "SP_TOTAL_REV", X$3)</f>
        <v>372400</v>
      </c>
      <c r="Y491" s="4" cm="1">
        <f t="array" ref="Y491">_xll.SNL.Clients.Office.Excel.Functions.SPG($A491, "SP_TOTAL_REV", Y$3)</f>
        <v>343600</v>
      </c>
    </row>
    <row r="492" spans="1:25" x14ac:dyDescent="0.3">
      <c r="A492" s="11" t="s">
        <v>1530</v>
      </c>
      <c r="B492" s="4" t="str" cm="1">
        <f t="array" ref="B492">_xll.SNL.Clients.Office.Excel.Functions.SPG($A492, "SP_TOTAL_REV", B$3)</f>
        <v>NA</v>
      </c>
      <c r="C492" s="4" cm="1">
        <f t="array" ref="C492">_xll.SNL.Clients.Office.Excel.Functions.SPG($A492, "SP_TOTAL_REV", C$3)</f>
        <v>88590</v>
      </c>
      <c r="D492" s="4" cm="1">
        <f t="array" ref="D492">_xll.SNL.Clients.Office.Excel.Functions.SPG($A492, "SP_TOTAL_REV", D$3)</f>
        <v>99005</v>
      </c>
      <c r="E492" s="4" cm="1">
        <f t="array" ref="E492">_xll.SNL.Clients.Office.Excel.Functions.SPG($A492, "SP_TOTAL_REV", E$3)</f>
        <v>77356</v>
      </c>
      <c r="F492" s="4" cm="1">
        <f t="array" ref="F492">_xll.SNL.Clients.Office.Excel.Functions.SPG($A492, "SP_TOTAL_REV", F$3)</f>
        <v>76273</v>
      </c>
      <c r="G492" s="4" cm="1">
        <f t="array" ref="G492">_xll.SNL.Clients.Office.Excel.Functions.SPG($A492, "SP_TOTAL_REV", G$3)</f>
        <v>80308</v>
      </c>
      <c r="H492" s="4" cm="1">
        <f t="array" ref="H492">_xll.SNL.Clients.Office.Excel.Functions.SPG($A492, "SP_TOTAL_REV", H$3)</f>
        <v>92306</v>
      </c>
      <c r="I492" s="4" cm="1">
        <f t="array" ref="I492">_xll.SNL.Clients.Office.Excel.Functions.SPG($A492, "SP_TOTAL_REV", I$3)</f>
        <v>73528</v>
      </c>
      <c r="J492" s="4" cm="1">
        <f t="array" ref="J492">_xll.SNL.Clients.Office.Excel.Functions.SPG($A492, "SP_TOTAL_REV", J$3)</f>
        <v>64044</v>
      </c>
      <c r="K492" s="4" cm="1">
        <f t="array" ref="K492">_xll.SNL.Clients.Office.Excel.Functions.SPG($A492, "SP_TOTAL_REV", K$3)</f>
        <v>76046</v>
      </c>
      <c r="L492" s="4" cm="1">
        <f t="array" ref="L492">_xll.SNL.Clients.Office.Excel.Functions.SPG($A492, "SP_TOTAL_REV", L$3)</f>
        <v>81101</v>
      </c>
      <c r="M492" s="4" cm="1">
        <f t="array" ref="M492">_xll.SNL.Clients.Office.Excel.Functions.SPG($A492, "SP_TOTAL_REV", M$3)</f>
        <v>63200</v>
      </c>
      <c r="N492" s="4" cm="1">
        <f t="array" ref="N492">_xll.SNL.Clients.Office.Excel.Functions.SPG($A492, "SP_TOTAL_REV", N$3)</f>
        <v>59001</v>
      </c>
      <c r="O492" s="4" cm="1">
        <f t="array" ref="O492">_xll.SNL.Clients.Office.Excel.Functions.SPG($A492, "SP_TOTAL_REV", O$3)</f>
        <v>58352</v>
      </c>
      <c r="P492" s="4" cm="1">
        <f t="array" ref="P492">_xll.SNL.Clients.Office.Excel.Functions.SPG($A492, "SP_TOTAL_REV", P$3)</f>
        <v>62367</v>
      </c>
      <c r="Q492" s="4" cm="1">
        <f t="array" ref="Q492">_xll.SNL.Clients.Office.Excel.Functions.SPG($A492, "SP_TOTAL_REV", Q$3)</f>
        <v>50752</v>
      </c>
      <c r="R492" s="4" cm="1">
        <f t="array" ref="R492">_xll.SNL.Clients.Office.Excel.Functions.SPG($A492, "SP_TOTAL_REV", R$3)</f>
        <v>45998</v>
      </c>
      <c r="S492" s="4" cm="1">
        <f t="array" ref="S492">_xll.SNL.Clients.Office.Excel.Functions.SPG($A492, "SP_TOTAL_REV", S$3)</f>
        <v>47081</v>
      </c>
      <c r="T492" s="4" cm="1">
        <f t="array" ref="T492">_xll.SNL.Clients.Office.Excel.Functions.SPG($A492, "SP_TOTAL_REV", T$3)</f>
        <v>35194</v>
      </c>
      <c r="U492" s="4" cm="1">
        <f t="array" ref="U492">_xll.SNL.Clients.Office.Excel.Functions.SPG($A492, "SP_TOTAL_REV", U$3)</f>
        <v>35187</v>
      </c>
      <c r="V492" s="4" cm="1">
        <f t="array" ref="V492">_xll.SNL.Clients.Office.Excel.Functions.SPG($A492, "SP_TOTAL_REV", V$3)</f>
        <v>38883</v>
      </c>
      <c r="W492" s="4" cm="1">
        <f t="array" ref="W492">_xll.SNL.Clients.Office.Excel.Functions.SPG($A492, "SP_TOTAL_REV", W$3)</f>
        <v>39055</v>
      </c>
      <c r="X492" s="4" cm="1">
        <f t="array" ref="X492">_xll.SNL.Clients.Office.Excel.Functions.SPG($A492, "SP_TOTAL_REV", X$3)</f>
        <v>39664</v>
      </c>
      <c r="Y492" s="4" cm="1">
        <f t="array" ref="Y492">_xll.SNL.Clients.Office.Excel.Functions.SPG($A492, "SP_TOTAL_REV", Y$3)</f>
        <v>32583</v>
      </c>
    </row>
    <row r="493" spans="1:25" x14ac:dyDescent="0.3">
      <c r="A493" s="11" t="s">
        <v>1531</v>
      </c>
      <c r="B493" s="4" t="str" cm="1">
        <f t="array" ref="B493">_xll.SNL.Clients.Office.Excel.Functions.SPG($A493, "SP_TOTAL_REV", B$3)</f>
        <v>NA</v>
      </c>
      <c r="C493" s="4" cm="1">
        <f t="array" ref="C493">_xll.SNL.Clients.Office.Excel.Functions.SPG($A493, "SP_TOTAL_REV", C$3)</f>
        <v>399265</v>
      </c>
      <c r="D493" s="4" cm="1">
        <f t="array" ref="D493">_xll.SNL.Clients.Office.Excel.Functions.SPG($A493, "SP_TOTAL_REV", D$3)</f>
        <v>389829</v>
      </c>
      <c r="E493" s="4" cm="1">
        <f t="array" ref="E493">_xll.SNL.Clients.Office.Excel.Functions.SPG($A493, "SP_TOTAL_REV", E$3)</f>
        <v>331403</v>
      </c>
      <c r="F493" s="4" cm="1">
        <f t="array" ref="F493">_xll.SNL.Clients.Office.Excel.Functions.SPG($A493, "SP_TOTAL_REV", F$3)</f>
        <v>290756</v>
      </c>
      <c r="G493" s="4" cm="1">
        <f t="array" ref="G493">_xll.SNL.Clients.Office.Excel.Functions.SPG($A493, "SP_TOTAL_REV", G$3)</f>
        <v>386413</v>
      </c>
      <c r="H493" s="4" cm="1">
        <f t="array" ref="H493">_xll.SNL.Clients.Office.Excel.Functions.SPG($A493, "SP_TOTAL_REV", H$3)</f>
        <v>353075</v>
      </c>
      <c r="I493" s="4" cm="1">
        <f t="array" ref="I493">_xll.SNL.Clients.Office.Excel.Functions.SPG($A493, "SP_TOTAL_REV", I$3)</f>
        <v>328028</v>
      </c>
      <c r="J493" s="4" cm="1">
        <f t="array" ref="J493">_xll.SNL.Clients.Office.Excel.Functions.SPG($A493, "SP_TOTAL_REV", J$3)</f>
        <v>308199</v>
      </c>
      <c r="K493" s="4" cm="1">
        <f t="array" ref="K493">_xll.SNL.Clients.Office.Excel.Functions.SPG($A493, "SP_TOTAL_REV", K$3)</f>
        <v>381373</v>
      </c>
      <c r="L493" s="4" cm="1">
        <f t="array" ref="L493">_xll.SNL.Clients.Office.Excel.Functions.SPG($A493, "SP_TOTAL_REV", L$3)</f>
        <v>359412</v>
      </c>
      <c r="M493" s="4" cm="1">
        <f t="array" ref="M493">_xll.SNL.Clients.Office.Excel.Functions.SPG($A493, "SP_TOTAL_REV", M$3)</f>
        <v>322831</v>
      </c>
      <c r="N493" s="4" cm="1">
        <f t="array" ref="N493">_xll.SNL.Clients.Office.Excel.Functions.SPG($A493, "SP_TOTAL_REV", N$3)</f>
        <v>309877</v>
      </c>
      <c r="O493" s="4" cm="1">
        <f t="array" ref="O493">_xll.SNL.Clients.Office.Excel.Functions.SPG($A493, "SP_TOTAL_REV", O$3)</f>
        <v>370310</v>
      </c>
      <c r="P493" s="4" cm="1">
        <f t="array" ref="P493">_xll.SNL.Clients.Office.Excel.Functions.SPG($A493, "SP_TOTAL_REV", P$3)</f>
        <v>342076</v>
      </c>
      <c r="Q493" s="4" cm="1">
        <f t="array" ref="Q493">_xll.SNL.Clients.Office.Excel.Functions.SPG($A493, "SP_TOTAL_REV", Q$3)</f>
        <v>276553</v>
      </c>
      <c r="R493" s="4" cm="1">
        <f t="array" ref="R493">_xll.SNL.Clients.Office.Excel.Functions.SPG($A493, "SP_TOTAL_REV", R$3)</f>
        <v>282738</v>
      </c>
      <c r="S493" s="4" cm="1">
        <f t="array" ref="S493">_xll.SNL.Clients.Office.Excel.Functions.SPG($A493, "SP_TOTAL_REV", S$3)</f>
        <v>343609</v>
      </c>
      <c r="T493" s="4" cm="1">
        <f t="array" ref="T493">_xll.SNL.Clients.Office.Excel.Functions.SPG($A493, "SP_TOTAL_REV", T$3)</f>
        <v>247939</v>
      </c>
      <c r="U493" s="4" cm="1">
        <f t="array" ref="U493">_xll.SNL.Clients.Office.Excel.Functions.SPG($A493, "SP_TOTAL_REV", U$3)</f>
        <v>254302</v>
      </c>
      <c r="V493" s="4" cm="1">
        <f t="array" ref="V493">_xll.SNL.Clients.Office.Excel.Functions.SPG($A493, "SP_TOTAL_REV", V$3)</f>
        <v>241252</v>
      </c>
      <c r="W493" s="4" cm="1">
        <f t="array" ref="W493">_xll.SNL.Clients.Office.Excel.Functions.SPG($A493, "SP_TOTAL_REV", W$3)</f>
        <v>307723</v>
      </c>
      <c r="X493" s="4" cm="1">
        <f t="array" ref="X493">_xll.SNL.Clients.Office.Excel.Functions.SPG($A493, "SP_TOTAL_REV", X$3)</f>
        <v>305172</v>
      </c>
      <c r="Y493" s="4" cm="1">
        <f t="array" ref="Y493">_xll.SNL.Clients.Office.Excel.Functions.SPG($A493, "SP_TOTAL_REV", Y$3)</f>
        <v>283766</v>
      </c>
    </row>
    <row r="494" spans="1:25" x14ac:dyDescent="0.3">
      <c r="A494" s="11" t="s">
        <v>1532</v>
      </c>
      <c r="B494" s="4" cm="1">
        <f t="array" ref="B494">_xll.SNL.Clients.Office.Excel.Functions.SPG($A494, "SP_TOTAL_REV", B$3)</f>
        <v>189814</v>
      </c>
      <c r="C494" s="4" cm="1">
        <f t="array" ref="C494">_xll.SNL.Clients.Office.Excel.Functions.SPG($A494, "SP_TOTAL_REV", C$3)</f>
        <v>170464</v>
      </c>
      <c r="D494" s="4" cm="1">
        <f t="array" ref="D494">_xll.SNL.Clients.Office.Excel.Functions.SPG($A494, "SP_TOTAL_REV", D$3)</f>
        <v>180194</v>
      </c>
      <c r="E494" s="4" cm="1">
        <f t="array" ref="E494">_xll.SNL.Clients.Office.Excel.Functions.SPG($A494, "SP_TOTAL_REV", E$3)</f>
        <v>177267</v>
      </c>
      <c r="F494" s="4" cm="1">
        <f t="array" ref="F494">_xll.SNL.Clients.Office.Excel.Functions.SPG($A494, "SP_TOTAL_REV", F$3)</f>
        <v>178400</v>
      </c>
      <c r="G494" s="4" cm="1">
        <f t="array" ref="G494">_xll.SNL.Clients.Office.Excel.Functions.SPG($A494, "SP_TOTAL_REV", G$3)</f>
        <v>184774</v>
      </c>
      <c r="H494" s="4" cm="1">
        <f t="array" ref="H494">_xll.SNL.Clients.Office.Excel.Functions.SPG($A494, "SP_TOTAL_REV", H$3)</f>
        <v>188327</v>
      </c>
      <c r="I494" s="4" cm="1">
        <f t="array" ref="I494">_xll.SNL.Clients.Office.Excel.Functions.SPG($A494, "SP_TOTAL_REV", I$3)</f>
        <v>184332</v>
      </c>
      <c r="J494" s="4" cm="1">
        <f t="array" ref="J494">_xll.SNL.Clients.Office.Excel.Functions.SPG($A494, "SP_TOTAL_REV", J$3)</f>
        <v>187789</v>
      </c>
      <c r="K494" s="4" cm="1">
        <f t="array" ref="K494">_xll.SNL.Clients.Office.Excel.Functions.SPG($A494, "SP_TOTAL_REV", K$3)</f>
        <v>180600</v>
      </c>
      <c r="L494" s="4" cm="1">
        <f t="array" ref="L494">_xll.SNL.Clients.Office.Excel.Functions.SPG($A494, "SP_TOTAL_REV", L$3)</f>
        <v>184739</v>
      </c>
      <c r="M494" s="4" cm="1">
        <f t="array" ref="M494">_xll.SNL.Clients.Office.Excel.Functions.SPG($A494, "SP_TOTAL_REV", M$3)</f>
        <v>189281</v>
      </c>
      <c r="N494" s="4" cm="1">
        <f t="array" ref="N494">_xll.SNL.Clients.Office.Excel.Functions.SPG($A494, "SP_TOTAL_REV", N$3)</f>
        <v>185709</v>
      </c>
      <c r="O494" s="4" cm="1">
        <f t="array" ref="O494">_xll.SNL.Clients.Office.Excel.Functions.SPG($A494, "SP_TOTAL_REV", O$3)</f>
        <v>175610</v>
      </c>
      <c r="P494" s="4" cm="1">
        <f t="array" ref="P494">_xll.SNL.Clients.Office.Excel.Functions.SPG($A494, "SP_TOTAL_REV", P$3)</f>
        <v>176435</v>
      </c>
      <c r="Q494" s="4" cm="1">
        <f t="array" ref="Q494">_xll.SNL.Clients.Office.Excel.Functions.SPG($A494, "SP_TOTAL_REV", Q$3)</f>
        <v>172216</v>
      </c>
      <c r="R494" s="4" cm="1">
        <f t="array" ref="R494">_xll.SNL.Clients.Office.Excel.Functions.SPG($A494, "SP_TOTAL_REV", R$3)</f>
        <v>156283</v>
      </c>
      <c r="S494" s="4" cm="1">
        <f t="array" ref="S494">_xll.SNL.Clients.Office.Excel.Functions.SPG($A494, "SP_TOTAL_REV", S$3)</f>
        <v>151286</v>
      </c>
      <c r="T494" s="4" cm="1">
        <f t="array" ref="T494">_xll.SNL.Clients.Office.Excel.Functions.SPG($A494, "SP_TOTAL_REV", T$3)</f>
        <v>139385</v>
      </c>
      <c r="U494" s="4" cm="1">
        <f t="array" ref="U494">_xll.SNL.Clients.Office.Excel.Functions.SPG($A494, "SP_TOTAL_REV", U$3)</f>
        <v>155474</v>
      </c>
      <c r="V494" s="4" cm="1">
        <f t="array" ref="V494">_xll.SNL.Clients.Office.Excel.Functions.SPG($A494, "SP_TOTAL_REV", V$3)</f>
        <v>153697</v>
      </c>
      <c r="W494" s="4" cm="1">
        <f t="array" ref="W494">_xll.SNL.Clients.Office.Excel.Functions.SPG($A494, "SP_TOTAL_REV", W$3)</f>
        <v>155978</v>
      </c>
      <c r="X494" s="4" cm="1">
        <f t="array" ref="X494">_xll.SNL.Clients.Office.Excel.Functions.SPG($A494, "SP_TOTAL_REV", X$3)</f>
        <v>168742</v>
      </c>
      <c r="Y494" s="4" cm="1">
        <f t="array" ref="Y494">_xll.SNL.Clients.Office.Excel.Functions.SPG($A494, "SP_TOTAL_REV", Y$3)</f>
        <v>160455</v>
      </c>
    </row>
    <row r="495" spans="1:25" x14ac:dyDescent="0.3">
      <c r="A495" s="11" t="s">
        <v>1533</v>
      </c>
      <c r="B495" s="4" cm="1">
        <f t="array" ref="B495">_xll.SNL.Clients.Office.Excel.Functions.SPG($A495, "SP_TOTAL_REV", B$3)</f>
        <v>107989</v>
      </c>
      <c r="C495" s="4" cm="1">
        <f t="array" ref="C495">_xll.SNL.Clients.Office.Excel.Functions.SPG($A495, "SP_TOTAL_REV", C$3)</f>
        <v>107809</v>
      </c>
      <c r="D495" s="4" cm="1">
        <f t="array" ref="D495">_xll.SNL.Clients.Office.Excel.Functions.SPG($A495, "SP_TOTAL_REV", D$3)</f>
        <v>106826</v>
      </c>
      <c r="E495" s="4" cm="1">
        <f t="array" ref="E495">_xll.SNL.Clients.Office.Excel.Functions.SPG($A495, "SP_TOTAL_REV", E$3)</f>
        <v>108414</v>
      </c>
      <c r="F495" s="4" cm="1">
        <f t="array" ref="F495">_xll.SNL.Clients.Office.Excel.Functions.SPG($A495, "SP_TOTAL_REV", F$3)</f>
        <v>112816</v>
      </c>
      <c r="G495" s="4" cm="1">
        <f t="array" ref="G495">_xll.SNL.Clients.Office.Excel.Functions.SPG($A495, "SP_TOTAL_REV", G$3)</f>
        <v>111416</v>
      </c>
      <c r="H495" s="4" cm="1">
        <f t="array" ref="H495">_xll.SNL.Clients.Office.Excel.Functions.SPG($A495, "SP_TOTAL_REV", H$3)</f>
        <v>113764</v>
      </c>
      <c r="I495" s="4" cm="1">
        <f t="array" ref="I495">_xll.SNL.Clients.Office.Excel.Functions.SPG($A495, "SP_TOTAL_REV", I$3)</f>
        <v>123325</v>
      </c>
      <c r="J495" s="4" cm="1">
        <f t="array" ref="J495">_xll.SNL.Clients.Office.Excel.Functions.SPG($A495, "SP_TOTAL_REV", J$3)</f>
        <v>123401</v>
      </c>
      <c r="K495" s="4" cm="1">
        <f t="array" ref="K495">_xll.SNL.Clients.Office.Excel.Functions.SPG($A495, "SP_TOTAL_REV", K$3)</f>
        <v>63685</v>
      </c>
      <c r="L495" s="4" cm="1">
        <f t="array" ref="L495">_xll.SNL.Clients.Office.Excel.Functions.SPG($A495, "SP_TOTAL_REV", L$3)</f>
        <v>60186</v>
      </c>
      <c r="M495" s="4" cm="1">
        <f t="array" ref="M495">_xll.SNL.Clients.Office.Excel.Functions.SPG($A495, "SP_TOTAL_REV", M$3)</f>
        <v>59190</v>
      </c>
      <c r="N495" s="4" cm="1">
        <f t="array" ref="N495">_xll.SNL.Clients.Office.Excel.Functions.SPG($A495, "SP_TOTAL_REV", N$3)</f>
        <v>60647</v>
      </c>
      <c r="O495" s="4" cm="1">
        <f t="array" ref="O495">_xll.SNL.Clients.Office.Excel.Functions.SPG($A495, "SP_TOTAL_REV", O$3)</f>
        <v>60265</v>
      </c>
      <c r="P495" s="4" cm="1">
        <f t="array" ref="P495">_xll.SNL.Clients.Office.Excel.Functions.SPG($A495, "SP_TOTAL_REV", P$3)</f>
        <v>58869</v>
      </c>
      <c r="Q495" s="4" cm="1">
        <f t="array" ref="Q495">_xll.SNL.Clients.Office.Excel.Functions.SPG($A495, "SP_TOTAL_REV", Q$3)</f>
        <v>57610</v>
      </c>
      <c r="R495" s="4" cm="1">
        <f t="array" ref="R495">_xll.SNL.Clients.Office.Excel.Functions.SPG($A495, "SP_TOTAL_REV", R$3)</f>
        <v>56921</v>
      </c>
      <c r="S495" s="4" cm="1">
        <f t="array" ref="S495">_xll.SNL.Clients.Office.Excel.Functions.SPG($A495, "SP_TOTAL_REV", S$3)</f>
        <v>53642</v>
      </c>
      <c r="T495" s="4" cm="1">
        <f t="array" ref="T495">_xll.SNL.Clients.Office.Excel.Functions.SPG($A495, "SP_TOTAL_REV", T$3)</f>
        <v>52715</v>
      </c>
      <c r="U495" s="4" cm="1">
        <f t="array" ref="U495">_xll.SNL.Clients.Office.Excel.Functions.SPG($A495, "SP_TOTAL_REV", U$3)</f>
        <v>47819</v>
      </c>
      <c r="V495" s="4" cm="1">
        <f t="array" ref="V495">_xll.SNL.Clients.Office.Excel.Functions.SPG($A495, "SP_TOTAL_REV", V$3)</f>
        <v>47971</v>
      </c>
      <c r="W495" s="4" cm="1">
        <f t="array" ref="W495">_xll.SNL.Clients.Office.Excel.Functions.SPG($A495, "SP_TOTAL_REV", W$3)</f>
        <v>47726</v>
      </c>
      <c r="X495" s="4" cm="1">
        <f t="array" ref="X495">_xll.SNL.Clients.Office.Excel.Functions.SPG($A495, "SP_TOTAL_REV", X$3)</f>
        <v>49346</v>
      </c>
      <c r="Y495" s="4" cm="1">
        <f t="array" ref="Y495">_xll.SNL.Clients.Office.Excel.Functions.SPG($A495, "SP_TOTAL_REV", Y$3)</f>
        <v>47891</v>
      </c>
    </row>
    <row r="496" spans="1:25" x14ac:dyDescent="0.3">
      <c r="A496" s="11" t="s">
        <v>1534</v>
      </c>
      <c r="B496" s="4" t="str" cm="1">
        <f t="array" ref="B496">_xll.SNL.Clients.Office.Excel.Functions.SPG($A496, "SP_TOTAL_REV", B$3)</f>
        <v>NA</v>
      </c>
      <c r="C496" s="4" cm="1">
        <f t="array" ref="C496">_xll.SNL.Clients.Office.Excel.Functions.SPG($A496, "SP_TOTAL_REV", C$3)</f>
        <v>546842</v>
      </c>
      <c r="D496" s="4" cm="1">
        <f t="array" ref="D496">_xll.SNL.Clients.Office.Excel.Functions.SPG($A496, "SP_TOTAL_REV", D$3)</f>
        <v>556405</v>
      </c>
      <c r="E496" s="4" cm="1">
        <f t="array" ref="E496">_xll.SNL.Clients.Office.Excel.Functions.SPG($A496, "SP_TOTAL_REV", E$3)</f>
        <v>551418</v>
      </c>
      <c r="F496" s="4" cm="1">
        <f t="array" ref="F496">_xll.SNL.Clients.Office.Excel.Functions.SPG($A496, "SP_TOTAL_REV", F$3)</f>
        <v>532131</v>
      </c>
      <c r="G496" s="4" cm="1">
        <f t="array" ref="G496">_xll.SNL.Clients.Office.Excel.Functions.SPG($A496, "SP_TOTAL_REV", G$3)</f>
        <v>562226</v>
      </c>
      <c r="H496" s="4" cm="1">
        <f t="array" ref="H496">_xll.SNL.Clients.Office.Excel.Functions.SPG($A496, "SP_TOTAL_REV", H$3)</f>
        <v>579975</v>
      </c>
      <c r="I496" s="4" cm="1">
        <f t="array" ref="I496">_xll.SNL.Clients.Office.Excel.Functions.SPG($A496, "SP_TOTAL_REV", I$3)</f>
        <v>651436</v>
      </c>
      <c r="J496" s="4" cm="1">
        <f t="array" ref="J496">_xll.SNL.Clients.Office.Excel.Functions.SPG($A496, "SP_TOTAL_REV", J$3)</f>
        <v>627176</v>
      </c>
      <c r="K496" s="4" cm="1">
        <f t="array" ref="K496">_xll.SNL.Clients.Office.Excel.Functions.SPG($A496, "SP_TOTAL_REV", K$3)</f>
        <v>719185</v>
      </c>
      <c r="L496" s="4" cm="1">
        <f t="array" ref="L496">_xll.SNL.Clients.Office.Excel.Functions.SPG($A496, "SP_TOTAL_REV", L$3)</f>
        <v>751633</v>
      </c>
      <c r="M496" s="4" cm="1">
        <f t="array" ref="M496">_xll.SNL.Clients.Office.Excel.Functions.SPG($A496, "SP_TOTAL_REV", M$3)</f>
        <v>675276</v>
      </c>
      <c r="N496" s="4" cm="1">
        <f t="array" ref="N496">_xll.SNL.Clients.Office.Excel.Functions.SPG($A496, "SP_TOTAL_REV", N$3)</f>
        <v>610027</v>
      </c>
      <c r="O496" s="4" cm="1">
        <f t="array" ref="O496">_xll.SNL.Clients.Office.Excel.Functions.SPG($A496, "SP_TOTAL_REV", O$3)</f>
        <v>602688</v>
      </c>
      <c r="P496" s="4" cm="1">
        <f t="array" ref="P496">_xll.SNL.Clients.Office.Excel.Functions.SPG($A496, "SP_TOTAL_REV", P$3)</f>
        <v>595511</v>
      </c>
      <c r="Q496" s="4" cm="1">
        <f t="array" ref="Q496">_xll.SNL.Clients.Office.Excel.Functions.SPG($A496, "SP_TOTAL_REV", Q$3)</f>
        <v>537740</v>
      </c>
      <c r="R496" s="4" cm="1">
        <f t="array" ref="R496">_xll.SNL.Clients.Office.Excel.Functions.SPG($A496, "SP_TOTAL_REV", R$3)</f>
        <v>494734</v>
      </c>
      <c r="S496" s="4" cm="1">
        <f t="array" ref="S496">_xll.SNL.Clients.Office.Excel.Functions.SPG($A496, "SP_TOTAL_REV", S$3)</f>
        <v>464480</v>
      </c>
      <c r="T496" s="4" cm="1">
        <f t="array" ref="T496">_xll.SNL.Clients.Office.Excel.Functions.SPG($A496, "SP_TOTAL_REV", T$3)</f>
        <v>460549</v>
      </c>
      <c r="U496" s="4" cm="1">
        <f t="array" ref="U496">_xll.SNL.Clients.Office.Excel.Functions.SPG($A496, "SP_TOTAL_REV", U$3)</f>
        <v>449987</v>
      </c>
      <c r="V496" s="4" cm="1">
        <f t="array" ref="V496">_xll.SNL.Clients.Office.Excel.Functions.SPG($A496, "SP_TOTAL_REV", V$3)</f>
        <v>444990</v>
      </c>
      <c r="W496" s="4" cm="1">
        <f t="array" ref="W496">_xll.SNL.Clients.Office.Excel.Functions.SPG($A496, "SP_TOTAL_REV", W$3)</f>
        <v>451582</v>
      </c>
      <c r="X496" s="4" cm="1">
        <f t="array" ref="X496">_xll.SNL.Clients.Office.Excel.Functions.SPG($A496, "SP_TOTAL_REV", X$3)</f>
        <v>473003</v>
      </c>
      <c r="Y496" s="4" cm="1">
        <f t="array" ref="Y496">_xll.SNL.Clients.Office.Excel.Functions.SPG($A496, "SP_TOTAL_REV", Y$3)</f>
        <v>489170</v>
      </c>
    </row>
    <row r="497" spans="1:25" x14ac:dyDescent="0.3">
      <c r="A497" s="11" t="s">
        <v>1535</v>
      </c>
      <c r="B497" s="4" t="str" cm="1">
        <f t="array" ref="B497">_xll.SNL.Clients.Office.Excel.Functions.SPG($A497, "SP_TOTAL_REV", B$3)</f>
        <v>NA</v>
      </c>
      <c r="C497" s="4" cm="1">
        <f t="array" ref="C497">_xll.SNL.Clients.Office.Excel.Functions.SPG($A497, "SP_TOTAL_REV", C$3)</f>
        <v>271677</v>
      </c>
      <c r="D497" s="4" cm="1">
        <f t="array" ref="D497">_xll.SNL.Clients.Office.Excel.Functions.SPG($A497, "SP_TOTAL_REV", D$3)</f>
        <v>186401</v>
      </c>
      <c r="E497" s="4" cm="1">
        <f t="array" ref="E497">_xll.SNL.Clients.Office.Excel.Functions.SPG($A497, "SP_TOTAL_REV", E$3)</f>
        <v>356810</v>
      </c>
      <c r="F497" s="4" cm="1">
        <f t="array" ref="F497">_xll.SNL.Clients.Office.Excel.Functions.SPG($A497, "SP_TOTAL_REV", F$3)</f>
        <v>-14612</v>
      </c>
      <c r="G497" s="4" cm="1">
        <f t="array" ref="G497">_xll.SNL.Clients.Office.Excel.Functions.SPG($A497, "SP_TOTAL_REV", G$3)</f>
        <v>191422</v>
      </c>
      <c r="H497" s="4" cm="1">
        <f t="array" ref="H497">_xll.SNL.Clients.Office.Excel.Functions.SPG($A497, "SP_TOTAL_REV", H$3)</f>
        <v>178011</v>
      </c>
      <c r="I497" s="4" cm="1">
        <f t="array" ref="I497">_xll.SNL.Clients.Office.Excel.Functions.SPG($A497, "SP_TOTAL_REV", I$3)</f>
        <v>172374</v>
      </c>
      <c r="J497" s="4" cm="1">
        <f t="array" ref="J497">_xll.SNL.Clients.Office.Excel.Functions.SPG($A497, "SP_TOTAL_REV", J$3)</f>
        <v>-4235</v>
      </c>
      <c r="K497" s="4" cm="1">
        <f t="array" ref="K497">_xll.SNL.Clients.Office.Excel.Functions.SPG($A497, "SP_TOTAL_REV", K$3)</f>
        <v>-158495</v>
      </c>
      <c r="L497" s="4" cm="1">
        <f t="array" ref="L497">_xll.SNL.Clients.Office.Excel.Functions.SPG($A497, "SP_TOTAL_REV", L$3)</f>
        <v>-77218</v>
      </c>
      <c r="M497" s="4" cm="1">
        <f t="array" ref="M497">_xll.SNL.Clients.Office.Excel.Functions.SPG($A497, "SP_TOTAL_REV", M$3)</f>
        <v>364690</v>
      </c>
      <c r="N497" s="4" cm="1">
        <f t="array" ref="N497">_xll.SNL.Clients.Office.Excel.Functions.SPG($A497, "SP_TOTAL_REV", N$3)</f>
        <v>410465</v>
      </c>
      <c r="O497" s="4" cm="1">
        <f t="array" ref="O497">_xll.SNL.Clients.Office.Excel.Functions.SPG($A497, "SP_TOTAL_REV", O$3)</f>
        <v>281765</v>
      </c>
      <c r="P497" s="4" cm="1">
        <f t="array" ref="P497">_xll.SNL.Clients.Office.Excel.Functions.SPG($A497, "SP_TOTAL_REV", P$3)</f>
        <v>308605</v>
      </c>
      <c r="Q497" s="4" cm="1">
        <f t="array" ref="Q497">_xll.SNL.Clients.Office.Excel.Functions.SPG($A497, "SP_TOTAL_REV", Q$3)</f>
        <v>359066</v>
      </c>
      <c r="R497" s="4" cm="1">
        <f t="array" ref="R497">_xll.SNL.Clients.Office.Excel.Functions.SPG($A497, "SP_TOTAL_REV", R$3)</f>
        <v>247150</v>
      </c>
      <c r="S497" s="4" cm="1">
        <f t="array" ref="S497">_xll.SNL.Clients.Office.Excel.Functions.SPG($A497, "SP_TOTAL_REV", S$3)</f>
        <v>242913</v>
      </c>
      <c r="T497" s="4" cm="1">
        <f t="array" ref="T497">_xll.SNL.Clients.Office.Excel.Functions.SPG($A497, "SP_TOTAL_REV", T$3)</f>
        <v>-61413</v>
      </c>
      <c r="U497" s="4" cm="1">
        <f t="array" ref="U497">_xll.SNL.Clients.Office.Excel.Functions.SPG($A497, "SP_TOTAL_REV", U$3)</f>
        <v>143945</v>
      </c>
      <c r="V497" s="4" cm="1">
        <f t="array" ref="V497">_xll.SNL.Clients.Office.Excel.Functions.SPG($A497, "SP_TOTAL_REV", V$3)</f>
        <v>71215</v>
      </c>
      <c r="W497" s="4" cm="1">
        <f t="array" ref="W497">_xll.SNL.Clients.Office.Excel.Functions.SPG($A497, "SP_TOTAL_REV", W$3)</f>
        <v>131872</v>
      </c>
      <c r="X497" s="4" cm="1">
        <f t="array" ref="X497">_xll.SNL.Clients.Office.Excel.Functions.SPG($A497, "SP_TOTAL_REV", X$3)</f>
        <v>99579</v>
      </c>
      <c r="Y497" s="4" t="str" cm="1">
        <f t="array" ref="Y497">_xll.SNL.Clients.Office.Excel.Functions.SPG($A497, "SP_TOTAL_REV", Y$3)</f>
        <v>NA</v>
      </c>
    </row>
    <row r="498" spans="1:25" x14ac:dyDescent="0.3">
      <c r="A498" s="11" t="s">
        <v>1536</v>
      </c>
      <c r="B498" s="4" t="str" cm="1">
        <f t="array" ref="B498">_xll.SNL.Clients.Office.Excel.Functions.SPG($A498, "SP_TOTAL_REV", B$3)</f>
        <v>NA</v>
      </c>
      <c r="C498" s="4" cm="1">
        <f t="array" ref="C498">_xll.SNL.Clients.Office.Excel.Functions.SPG($A498, "SP_TOTAL_REV", C$3)</f>
        <v>624675</v>
      </c>
      <c r="D498" s="4" cm="1">
        <f t="array" ref="D498">_xll.SNL.Clients.Office.Excel.Functions.SPG($A498, "SP_TOTAL_REV", D$3)</f>
        <v>523553</v>
      </c>
      <c r="E498" s="4" cm="1">
        <f t="array" ref="E498">_xll.SNL.Clients.Office.Excel.Functions.SPG($A498, "SP_TOTAL_REV", E$3)</f>
        <v>552381</v>
      </c>
      <c r="F498" s="4" cm="1">
        <f t="array" ref="F498">_xll.SNL.Clients.Office.Excel.Functions.SPG($A498, "SP_TOTAL_REV", F$3)</f>
        <v>519714</v>
      </c>
      <c r="G498" s="4" cm="1">
        <f t="array" ref="G498">_xll.SNL.Clients.Office.Excel.Functions.SPG($A498, "SP_TOTAL_REV", G$3)</f>
        <v>552732</v>
      </c>
      <c r="H498" s="4" cm="1">
        <f t="array" ref="H498">_xll.SNL.Clients.Office.Excel.Functions.SPG($A498, "SP_TOTAL_REV", H$3)</f>
        <v>445302</v>
      </c>
      <c r="I498" s="4" cm="1">
        <f t="array" ref="I498">_xll.SNL.Clients.Office.Excel.Functions.SPG($A498, "SP_TOTAL_REV", I$3)</f>
        <v>463834</v>
      </c>
      <c r="J498" s="4" cm="1">
        <f t="array" ref="J498">_xll.SNL.Clients.Office.Excel.Functions.SPG($A498, "SP_TOTAL_REV", J$3)</f>
        <v>470643</v>
      </c>
      <c r="K498" s="4" cm="1">
        <f t="array" ref="K498">_xll.SNL.Clients.Office.Excel.Functions.SPG($A498, "SP_TOTAL_REV", K$3)</f>
        <v>556643</v>
      </c>
      <c r="L498" s="4" cm="1">
        <f t="array" ref="L498">_xll.SNL.Clients.Office.Excel.Functions.SPG($A498, "SP_TOTAL_REV", L$3)</f>
        <v>534989</v>
      </c>
      <c r="M498" s="4" cm="1">
        <f t="array" ref="M498">_xll.SNL.Clients.Office.Excel.Functions.SPG($A498, "SP_TOTAL_REV", M$3)</f>
        <v>559734</v>
      </c>
      <c r="N498" s="4" cm="1">
        <f t="array" ref="N498">_xll.SNL.Clients.Office.Excel.Functions.SPG($A498, "SP_TOTAL_REV", N$3)</f>
        <v>578481</v>
      </c>
      <c r="O498" s="4" cm="1">
        <f t="array" ref="O498">_xll.SNL.Clients.Office.Excel.Functions.SPG($A498, "SP_TOTAL_REV", O$3)</f>
        <v>528742</v>
      </c>
      <c r="P498" s="4" cm="1">
        <f t="array" ref="P498">_xll.SNL.Clients.Office.Excel.Functions.SPG($A498, "SP_TOTAL_REV", P$3)</f>
        <v>397894</v>
      </c>
      <c r="Q498" s="4" cm="1">
        <f t="array" ref="Q498">_xll.SNL.Clients.Office.Excel.Functions.SPG($A498, "SP_TOTAL_REV", Q$3)</f>
        <v>361025</v>
      </c>
      <c r="R498" s="4" cm="1">
        <f t="array" ref="R498">_xll.SNL.Clients.Office.Excel.Functions.SPG($A498, "SP_TOTAL_REV", R$3)</f>
        <v>352967</v>
      </c>
      <c r="S498" s="4" cm="1">
        <f t="array" ref="S498">_xll.SNL.Clients.Office.Excel.Functions.SPG($A498, "SP_TOTAL_REV", S$3)</f>
        <v>346867</v>
      </c>
      <c r="T498" s="4" cm="1">
        <f t="array" ref="T498">_xll.SNL.Clients.Office.Excel.Functions.SPG($A498, "SP_TOTAL_REV", T$3)</f>
        <v>142812</v>
      </c>
      <c r="U498" s="4" cm="1">
        <f t="array" ref="U498">_xll.SNL.Clients.Office.Excel.Functions.SPG($A498, "SP_TOTAL_REV", U$3)</f>
        <v>359168</v>
      </c>
      <c r="V498" s="4" cm="1">
        <f t="array" ref="V498">_xll.SNL.Clients.Office.Excel.Functions.SPG($A498, "SP_TOTAL_REV", V$3)</f>
        <v>419626</v>
      </c>
      <c r="W498" s="4" cm="1">
        <f t="array" ref="W498">_xll.SNL.Clients.Office.Excel.Functions.SPG($A498, "SP_TOTAL_REV", W$3)</f>
        <v>502114</v>
      </c>
      <c r="X498" s="4" cm="1">
        <f t="array" ref="X498">_xll.SNL.Clients.Office.Excel.Functions.SPG($A498, "SP_TOTAL_REV", X$3)</f>
        <v>449629</v>
      </c>
      <c r="Y498" s="4" cm="1">
        <f t="array" ref="Y498">_xll.SNL.Clients.Office.Excel.Functions.SPG($A498, "SP_TOTAL_REV", Y$3)</f>
        <v>415788</v>
      </c>
    </row>
    <row r="499" spans="1:25" x14ac:dyDescent="0.3">
      <c r="A499" s="11" t="s">
        <v>1537</v>
      </c>
      <c r="B499" s="4" t="str" cm="1">
        <f t="array" ref="B499">_xll.SNL.Clients.Office.Excel.Functions.SPG($A499, "SP_TOTAL_REV", B$3)</f>
        <v>NA</v>
      </c>
      <c r="C499" s="4" cm="1">
        <f t="array" ref="C499">_xll.SNL.Clients.Office.Excel.Functions.SPG($A499, "SP_TOTAL_REV", C$3)</f>
        <v>667941</v>
      </c>
      <c r="D499" s="4" cm="1">
        <f t="array" ref="D499">_xll.SNL.Clients.Office.Excel.Functions.SPG($A499, "SP_TOTAL_REV", D$3)</f>
        <v>602230</v>
      </c>
      <c r="E499" s="4" cm="1">
        <f t="array" ref="E499">_xll.SNL.Clients.Office.Excel.Functions.SPG($A499, "SP_TOTAL_REV", E$3)</f>
        <v>554315</v>
      </c>
      <c r="F499" s="4" cm="1">
        <f t="array" ref="F499">_xll.SNL.Clients.Office.Excel.Functions.SPG($A499, "SP_TOTAL_REV", F$3)</f>
        <v>582169</v>
      </c>
      <c r="G499" s="4" cm="1">
        <f t="array" ref="G499">_xll.SNL.Clients.Office.Excel.Functions.SPG($A499, "SP_TOTAL_REV", G$3)</f>
        <v>601714</v>
      </c>
      <c r="H499" s="4" cm="1">
        <f t="array" ref="H499">_xll.SNL.Clients.Office.Excel.Functions.SPG($A499, "SP_TOTAL_REV", H$3)</f>
        <v>549154</v>
      </c>
      <c r="I499" s="4" cm="1">
        <f t="array" ref="I499">_xll.SNL.Clients.Office.Excel.Functions.SPG($A499, "SP_TOTAL_REV", I$3)</f>
        <v>524305</v>
      </c>
      <c r="J499" s="4" cm="1">
        <f t="array" ref="J499">_xll.SNL.Clients.Office.Excel.Functions.SPG($A499, "SP_TOTAL_REV", J$3)</f>
        <v>655909</v>
      </c>
      <c r="K499" s="4" cm="1">
        <f t="array" ref="K499">_xll.SNL.Clients.Office.Excel.Functions.SPG($A499, "SP_TOTAL_REV", K$3)</f>
        <v>716399</v>
      </c>
      <c r="L499" s="4" cm="1">
        <f t="array" ref="L499">_xll.SNL.Clients.Office.Excel.Functions.SPG($A499, "SP_TOTAL_REV", L$3)</f>
        <v>844073</v>
      </c>
      <c r="M499" s="4" cm="1">
        <f t="array" ref="M499">_xll.SNL.Clients.Office.Excel.Functions.SPG($A499, "SP_TOTAL_REV", M$3)</f>
        <v>852916</v>
      </c>
      <c r="N499" s="4" cm="1">
        <f t="array" ref="N499">_xll.SNL.Clients.Office.Excel.Functions.SPG($A499, "SP_TOTAL_REV", N$3)</f>
        <v>961671</v>
      </c>
      <c r="O499" s="4" cm="1">
        <f t="array" ref="O499">_xll.SNL.Clients.Office.Excel.Functions.SPG($A499, "SP_TOTAL_REV", O$3)</f>
        <v>836727</v>
      </c>
      <c r="P499" s="4" cm="1">
        <f t="array" ref="P499">_xll.SNL.Clients.Office.Excel.Functions.SPG($A499, "SP_TOTAL_REV", P$3)</f>
        <v>818809</v>
      </c>
      <c r="Q499" s="4" cm="1">
        <f t="array" ref="Q499">_xll.SNL.Clients.Office.Excel.Functions.SPG($A499, "SP_TOTAL_REV", Q$3)</f>
        <v>688586</v>
      </c>
      <c r="R499" s="4" cm="1">
        <f t="array" ref="R499">_xll.SNL.Clients.Office.Excel.Functions.SPG($A499, "SP_TOTAL_REV", R$3)</f>
        <v>736731</v>
      </c>
      <c r="S499" s="4" cm="1">
        <f t="array" ref="S499">_xll.SNL.Clients.Office.Excel.Functions.SPG($A499, "SP_TOTAL_REV", S$3)</f>
        <v>595696</v>
      </c>
      <c r="T499" s="4" cm="1">
        <f t="array" ref="T499">_xll.SNL.Clients.Office.Excel.Functions.SPG($A499, "SP_TOTAL_REV", T$3)</f>
        <v>516105</v>
      </c>
      <c r="U499" s="4" cm="1">
        <f t="array" ref="U499">_xll.SNL.Clients.Office.Excel.Functions.SPG($A499, "SP_TOTAL_REV", U$3)</f>
        <v>439901</v>
      </c>
      <c r="V499" s="4" cm="1">
        <f t="array" ref="V499">_xll.SNL.Clients.Office.Excel.Functions.SPG($A499, "SP_TOTAL_REV", V$3)</f>
        <v>509906</v>
      </c>
      <c r="W499" s="4" cm="1">
        <f t="array" ref="W499">_xll.SNL.Clients.Office.Excel.Functions.SPG($A499, "SP_TOTAL_REV", W$3)</f>
        <v>559508</v>
      </c>
      <c r="X499" s="4" cm="1">
        <f t="array" ref="X499">_xll.SNL.Clients.Office.Excel.Functions.SPG($A499, "SP_TOTAL_REV", X$3)</f>
        <v>472075</v>
      </c>
      <c r="Y499" s="4" cm="1">
        <f t="array" ref="Y499">_xll.SNL.Clients.Office.Excel.Functions.SPG($A499, "SP_TOTAL_REV", Y$3)</f>
        <v>398519</v>
      </c>
    </row>
    <row r="500" spans="1:25" x14ac:dyDescent="0.3">
      <c r="A500" s="11" t="s">
        <v>1538</v>
      </c>
      <c r="B500" s="4" t="str" cm="1">
        <f t="array" ref="B500">_xll.SNL.Clients.Office.Excel.Functions.SPG($A500, "SP_TOTAL_REV", B$3)</f>
        <v>NA</v>
      </c>
      <c r="C500" s="4" cm="1">
        <f t="array" ref="C500">_xll.SNL.Clients.Office.Excel.Functions.SPG($A500, "SP_TOTAL_REV", C$3)</f>
        <v>30801200</v>
      </c>
      <c r="D500" s="4" cm="1">
        <f t="array" ref="D500">_xll.SNL.Clients.Office.Excel.Functions.SPG($A500, "SP_TOTAL_REV", D$3)</f>
        <v>26752300</v>
      </c>
      <c r="E500" s="4" cm="1">
        <f t="array" ref="E500">_xll.SNL.Clients.Office.Excel.Functions.SPG($A500, "SP_TOTAL_REV", E$3)</f>
        <v>21830700</v>
      </c>
      <c r="F500" s="4" cm="1">
        <f t="array" ref="F500">_xll.SNL.Clients.Office.Excel.Functions.SPG($A500, "SP_TOTAL_REV", F$3)</f>
        <v>19323800</v>
      </c>
      <c r="G500" s="4" cm="1">
        <f t="array" ref="G500">_xll.SNL.Clients.Office.Excel.Functions.SPG($A500, "SP_TOTAL_REV", G$3)</f>
        <v>16369100</v>
      </c>
      <c r="H500" s="4" cm="1">
        <f t="array" ref="H500">_xll.SNL.Clients.Office.Excel.Functions.SPG($A500, "SP_TOTAL_REV", H$3)</f>
        <v>14817000</v>
      </c>
      <c r="I500" s="4" cm="1">
        <f t="array" ref="I500">_xll.SNL.Clients.Office.Excel.Functions.SPG($A500, "SP_TOTAL_REV", I$3)</f>
        <v>15967400</v>
      </c>
      <c r="J500" s="4" cm="1">
        <f t="array" ref="J500">_xll.SNL.Clients.Office.Excel.Functions.SPG($A500, "SP_TOTAL_REV", J$3)</f>
        <v>12842900</v>
      </c>
      <c r="K500" s="4" cm="1">
        <f t="array" ref="K500">_xll.SNL.Clients.Office.Excel.Functions.SPG($A500, "SP_TOTAL_REV", K$3)</f>
        <v>16291800</v>
      </c>
      <c r="L500" s="4" cm="1">
        <f t="array" ref="L500">_xll.SNL.Clients.Office.Excel.Functions.SPG($A500, "SP_TOTAL_REV", L$3)</f>
        <v>18892100</v>
      </c>
      <c r="M500" s="4" cm="1">
        <f t="array" ref="M500">_xll.SNL.Clients.Office.Excel.Functions.SPG($A500, "SP_TOTAL_REV", M$3)</f>
        <v>16358000</v>
      </c>
      <c r="N500" s="4" cm="1">
        <f t="array" ref="N500">_xll.SNL.Clients.Office.Excel.Functions.SPG($A500, "SP_TOTAL_REV", N$3)</f>
        <v>14313900</v>
      </c>
      <c r="O500" s="4" cm="1">
        <f t="array" ref="O500">_xll.SNL.Clients.Office.Excel.Functions.SPG($A500, "SP_TOTAL_REV", O$3)</f>
        <v>11821800</v>
      </c>
      <c r="P500" s="4" cm="1">
        <f t="array" ref="P500">_xll.SNL.Clients.Office.Excel.Functions.SPG($A500, "SP_TOTAL_REV", P$3)</f>
        <v>10167500</v>
      </c>
      <c r="Q500" s="4" cm="1">
        <f t="array" ref="Q500">_xll.SNL.Clients.Office.Excel.Functions.SPG($A500, "SP_TOTAL_REV", Q$3)</f>
        <v>11223200</v>
      </c>
      <c r="R500" s="4" cm="1">
        <f t="array" ref="R500">_xll.SNL.Clients.Office.Excel.Functions.SPG($A500, "SP_TOTAL_REV", R$3)</f>
        <v>9230100</v>
      </c>
      <c r="S500" s="4" cm="1">
        <f t="array" ref="S500">_xll.SNL.Clients.Office.Excel.Functions.SPG($A500, "SP_TOTAL_REV", S$3)</f>
        <v>14260100</v>
      </c>
      <c r="T500" s="4" cm="1">
        <f t="array" ref="T500">_xll.SNL.Clients.Office.Excel.Functions.SPG($A500, "SP_TOTAL_REV", T$3)</f>
        <v>8228000</v>
      </c>
      <c r="U500" s="4" cm="1">
        <f t="array" ref="U500">_xll.SNL.Clients.Office.Excel.Functions.SPG($A500, "SP_TOTAL_REV", U$3)</f>
        <v>20336300</v>
      </c>
      <c r="V500" s="4" cm="1">
        <f t="array" ref="V500">_xll.SNL.Clients.Office.Excel.Functions.SPG($A500, "SP_TOTAL_REV", V$3)</f>
        <v>11211200</v>
      </c>
      <c r="W500" s="4" cm="1">
        <f t="array" ref="W500">_xll.SNL.Clients.Office.Excel.Functions.SPG($A500, "SP_TOTAL_REV", W$3)</f>
        <v>11238800</v>
      </c>
      <c r="X500" s="4" cm="1">
        <f t="array" ref="X500">_xll.SNL.Clients.Office.Excel.Functions.SPG($A500, "SP_TOTAL_REV", X$3)</f>
        <v>7830500</v>
      </c>
      <c r="Y500" s="4" cm="1">
        <f t="array" ref="Y500">_xll.SNL.Clients.Office.Excel.Functions.SPG($A500, "SP_TOTAL_REV", Y$3)</f>
        <v>7153800</v>
      </c>
    </row>
    <row r="501" spans="1:25" x14ac:dyDescent="0.3">
      <c r="A501" s="11" t="s">
        <v>1539</v>
      </c>
      <c r="B501" s="4" t="str" cm="1">
        <f t="array" ref="B501">_xll.SNL.Clients.Office.Excel.Functions.SPG($A501, "SP_TOTAL_REV", B$3)</f>
        <v>NA</v>
      </c>
      <c r="C501" s="4" cm="1">
        <f t="array" ref="C501">_xll.SNL.Clients.Office.Excel.Functions.SPG($A501, "SP_TOTAL_REV", C$3)</f>
        <v>305958</v>
      </c>
      <c r="D501" s="4" cm="1">
        <f t="array" ref="D501">_xll.SNL.Clients.Office.Excel.Functions.SPG($A501, "SP_TOTAL_REV", D$3)</f>
        <v>312266</v>
      </c>
      <c r="E501" s="4" cm="1">
        <f t="array" ref="E501">_xll.SNL.Clients.Office.Excel.Functions.SPG($A501, "SP_TOTAL_REV", E$3)</f>
        <v>290250</v>
      </c>
      <c r="F501" s="4" cm="1">
        <f t="array" ref="F501">_xll.SNL.Clients.Office.Excel.Functions.SPG($A501, "SP_TOTAL_REV", F$3)</f>
        <v>302702</v>
      </c>
      <c r="G501" s="4" cm="1">
        <f t="array" ref="G501">_xll.SNL.Clients.Office.Excel.Functions.SPG($A501, "SP_TOTAL_REV", G$3)</f>
        <v>285936</v>
      </c>
      <c r="H501" s="4" cm="1">
        <f t="array" ref="H501">_xll.SNL.Clients.Office.Excel.Functions.SPG($A501, "SP_TOTAL_REV", H$3)</f>
        <v>287680</v>
      </c>
      <c r="I501" s="4" cm="1">
        <f t="array" ref="I501">_xll.SNL.Clients.Office.Excel.Functions.SPG($A501, "SP_TOTAL_REV", I$3)</f>
        <v>256606</v>
      </c>
      <c r="J501" s="4" cm="1">
        <f t="array" ref="J501">_xll.SNL.Clients.Office.Excel.Functions.SPG($A501, "SP_TOTAL_REV", J$3)</f>
        <v>269938</v>
      </c>
      <c r="K501" s="4" cm="1">
        <f t="array" ref="K501">_xll.SNL.Clients.Office.Excel.Functions.SPG($A501, "SP_TOTAL_REV", K$3)</f>
        <v>263123</v>
      </c>
      <c r="L501" s="4" cm="1">
        <f t="array" ref="L501">_xll.SNL.Clients.Office.Excel.Functions.SPG($A501, "SP_TOTAL_REV", L$3)</f>
        <v>273564</v>
      </c>
      <c r="M501" s="4" cm="1">
        <f t="array" ref="M501">_xll.SNL.Clients.Office.Excel.Functions.SPG($A501, "SP_TOTAL_REV", M$3)</f>
        <v>258855</v>
      </c>
      <c r="N501" s="4" cm="1">
        <f t="array" ref="N501">_xll.SNL.Clients.Office.Excel.Functions.SPG($A501, "SP_TOTAL_REV", N$3)</f>
        <v>272099</v>
      </c>
      <c r="O501" s="4" cm="1">
        <f t="array" ref="O501">_xll.SNL.Clients.Office.Excel.Functions.SPG($A501, "SP_TOTAL_REV", O$3)</f>
        <v>270078</v>
      </c>
      <c r="P501" s="4" cm="1">
        <f t="array" ref="P501">_xll.SNL.Clients.Office.Excel.Functions.SPG($A501, "SP_TOTAL_REV", P$3)</f>
        <v>299173</v>
      </c>
      <c r="Q501" s="4" cm="1">
        <f t="array" ref="Q501">_xll.SNL.Clients.Office.Excel.Functions.SPG($A501, "SP_TOTAL_REV", Q$3)</f>
        <v>290336</v>
      </c>
      <c r="R501" s="4" cm="1">
        <f t="array" ref="R501">_xll.SNL.Clients.Office.Excel.Functions.SPG($A501, "SP_TOTAL_REV", R$3)</f>
        <v>267494</v>
      </c>
      <c r="S501" s="4" cm="1">
        <f t="array" ref="S501">_xll.SNL.Clients.Office.Excel.Functions.SPG($A501, "SP_TOTAL_REV", S$3)</f>
        <v>239026</v>
      </c>
      <c r="T501" s="4" cm="1">
        <f t="array" ref="T501">_xll.SNL.Clients.Office.Excel.Functions.SPG($A501, "SP_TOTAL_REV", T$3)</f>
        <v>255831</v>
      </c>
      <c r="U501" s="4" cm="1">
        <f t="array" ref="U501">_xll.SNL.Clients.Office.Excel.Functions.SPG($A501, "SP_TOTAL_REV", U$3)</f>
        <v>265302</v>
      </c>
      <c r="V501" s="4" cm="1">
        <f t="array" ref="V501">_xll.SNL.Clients.Office.Excel.Functions.SPG($A501, "SP_TOTAL_REV", V$3)</f>
        <v>263772</v>
      </c>
      <c r="W501" s="4" cm="1">
        <f t="array" ref="W501">_xll.SNL.Clients.Office.Excel.Functions.SPG($A501, "SP_TOTAL_REV", W$3)</f>
        <v>241747</v>
      </c>
      <c r="X501" s="4" cm="1">
        <f t="array" ref="X501">_xll.SNL.Clients.Office.Excel.Functions.SPG($A501, "SP_TOTAL_REV", X$3)</f>
        <v>245110</v>
      </c>
      <c r="Y501" s="4" cm="1">
        <f t="array" ref="Y501">_xll.SNL.Clients.Office.Excel.Functions.SPG($A501, "SP_TOTAL_REV", Y$3)</f>
        <v>246508</v>
      </c>
    </row>
    <row r="502" spans="1:25" x14ac:dyDescent="0.3">
      <c r="A502" s="11" t="s">
        <v>1540</v>
      </c>
      <c r="B502" s="4" cm="1">
        <f t="array" ref="B502">_xll.SNL.Clients.Office.Excel.Functions.SPG($A502, "SP_TOTAL_REV", B$3)</f>
        <v>587211</v>
      </c>
      <c r="C502" s="4" cm="1">
        <f t="array" ref="C502">_xll.SNL.Clients.Office.Excel.Functions.SPG($A502, "SP_TOTAL_REV", C$3)</f>
        <v>551084</v>
      </c>
      <c r="D502" s="4" cm="1">
        <f t="array" ref="D502">_xll.SNL.Clients.Office.Excel.Functions.SPG($A502, "SP_TOTAL_REV", D$3)</f>
        <v>534183</v>
      </c>
      <c r="E502" s="4" cm="1">
        <f t="array" ref="E502">_xll.SNL.Clients.Office.Excel.Functions.SPG($A502, "SP_TOTAL_REV", E$3)</f>
        <v>520837</v>
      </c>
      <c r="F502" s="4" cm="1">
        <f t="array" ref="F502">_xll.SNL.Clients.Office.Excel.Functions.SPG($A502, "SP_TOTAL_REV", F$3)</f>
        <v>504868</v>
      </c>
      <c r="G502" s="4" cm="1">
        <f t="array" ref="G502">_xll.SNL.Clients.Office.Excel.Functions.SPG($A502, "SP_TOTAL_REV", G$3)</f>
        <v>480181</v>
      </c>
      <c r="H502" s="4" cm="1">
        <f t="array" ref="H502">_xll.SNL.Clients.Office.Excel.Functions.SPG($A502, "SP_TOTAL_REV", H$3)</f>
        <v>483489</v>
      </c>
      <c r="I502" s="4" cm="1">
        <f t="array" ref="I502">_xll.SNL.Clients.Office.Excel.Functions.SPG($A502, "SP_TOTAL_REV", I$3)</f>
        <v>470284</v>
      </c>
      <c r="J502" s="4" cm="1">
        <f t="array" ref="J502">_xll.SNL.Clients.Office.Excel.Functions.SPG($A502, "SP_TOTAL_REV", J$3)</f>
        <v>458435</v>
      </c>
      <c r="K502" s="4" cm="1">
        <f t="array" ref="K502">_xll.SNL.Clients.Office.Excel.Functions.SPG($A502, "SP_TOTAL_REV", K$3)</f>
        <v>425150</v>
      </c>
      <c r="L502" s="4" cm="1">
        <f t="array" ref="L502">_xll.SNL.Clients.Office.Excel.Functions.SPG($A502, "SP_TOTAL_REV", L$3)</f>
        <v>455211</v>
      </c>
      <c r="M502" s="4" cm="1">
        <f t="array" ref="M502">_xll.SNL.Clients.Office.Excel.Functions.SPG($A502, "SP_TOTAL_REV", M$3)</f>
        <v>421722</v>
      </c>
      <c r="N502" s="4" cm="1">
        <f t="array" ref="N502">_xll.SNL.Clients.Office.Excel.Functions.SPG($A502, "SP_TOTAL_REV", N$3)</f>
        <v>409507</v>
      </c>
      <c r="O502" s="4" cm="1">
        <f t="array" ref="O502">_xll.SNL.Clients.Office.Excel.Functions.SPG($A502, "SP_TOTAL_REV", O$3)</f>
        <v>400226</v>
      </c>
      <c r="P502" s="4" cm="1">
        <f t="array" ref="P502">_xll.SNL.Clients.Office.Excel.Functions.SPG($A502, "SP_TOTAL_REV", P$3)</f>
        <v>397510</v>
      </c>
      <c r="Q502" s="4" cm="1">
        <f t="array" ref="Q502">_xll.SNL.Clients.Office.Excel.Functions.SPG($A502, "SP_TOTAL_REV", Q$3)</f>
        <v>392145</v>
      </c>
      <c r="R502" s="4" cm="1">
        <f t="array" ref="R502">_xll.SNL.Clients.Office.Excel.Functions.SPG($A502, "SP_TOTAL_REV", R$3)</f>
        <v>376145</v>
      </c>
      <c r="S502" s="4" cm="1">
        <f t="array" ref="S502">_xll.SNL.Clients.Office.Excel.Functions.SPG($A502, "SP_TOTAL_REV", S$3)</f>
        <v>370960</v>
      </c>
      <c r="T502" s="4" cm="1">
        <f t="array" ref="T502">_xll.SNL.Clients.Office.Excel.Functions.SPG($A502, "SP_TOTAL_REV", T$3)</f>
        <v>268931</v>
      </c>
      <c r="U502" s="4" cm="1">
        <f t="array" ref="U502">_xll.SNL.Clients.Office.Excel.Functions.SPG($A502, "SP_TOTAL_REV", U$3)</f>
        <v>257154</v>
      </c>
      <c r="V502" s="4" cm="1">
        <f t="array" ref="V502">_xll.SNL.Clients.Office.Excel.Functions.SPG($A502, "SP_TOTAL_REV", V$3)</f>
        <v>257559</v>
      </c>
      <c r="W502" s="4" cm="1">
        <f t="array" ref="W502">_xll.SNL.Clients.Office.Excel.Functions.SPG($A502, "SP_TOTAL_REV", W$3)</f>
        <v>257121</v>
      </c>
      <c r="X502" s="4" cm="1">
        <f t="array" ref="X502">_xll.SNL.Clients.Office.Excel.Functions.SPG($A502, "SP_TOTAL_REV", X$3)</f>
        <v>256314</v>
      </c>
      <c r="Y502" s="4" cm="1">
        <f t="array" ref="Y502">_xll.SNL.Clients.Office.Excel.Functions.SPG($A502, "SP_TOTAL_REV", Y$3)</f>
        <v>253252</v>
      </c>
    </row>
    <row r="503" spans="1:25" x14ac:dyDescent="0.3">
      <c r="A503" s="11" t="s">
        <v>1541</v>
      </c>
      <c r="B503" s="4" t="str" cm="1">
        <f t="array" ref="B503">_xll.SNL.Clients.Office.Excel.Functions.SPG($A503, "SP_TOTAL_REV", B$3)</f>
        <v>NA</v>
      </c>
      <c r="C503" s="4" cm="1">
        <f t="array" ref="C503">_xll.SNL.Clients.Office.Excel.Functions.SPG($A503, "SP_TOTAL_REV", C$3)</f>
        <v>122287</v>
      </c>
      <c r="D503" s="4" cm="1">
        <f t="array" ref="D503">_xll.SNL.Clients.Office.Excel.Functions.SPG($A503, "SP_TOTAL_REV", D$3)</f>
        <v>130761</v>
      </c>
      <c r="E503" s="4" cm="1">
        <f t="array" ref="E503">_xll.SNL.Clients.Office.Excel.Functions.SPG($A503, "SP_TOTAL_REV", E$3)</f>
        <v>136820</v>
      </c>
      <c r="F503" s="4" cm="1">
        <f t="array" ref="F503">_xll.SNL.Clients.Office.Excel.Functions.SPG($A503, "SP_TOTAL_REV", F$3)</f>
        <v>130617</v>
      </c>
      <c r="G503" s="4" cm="1">
        <f t="array" ref="G503">_xll.SNL.Clients.Office.Excel.Functions.SPG($A503, "SP_TOTAL_REV", G$3)</f>
        <v>120893</v>
      </c>
      <c r="H503" s="4" cm="1">
        <f t="array" ref="H503">_xll.SNL.Clients.Office.Excel.Functions.SPG($A503, "SP_TOTAL_REV", H$3)</f>
        <v>142804</v>
      </c>
      <c r="I503" s="4" cm="1">
        <f t="array" ref="I503">_xll.SNL.Clients.Office.Excel.Functions.SPG($A503, "SP_TOTAL_REV", I$3)</f>
        <v>149453</v>
      </c>
      <c r="J503" s="4" cm="1">
        <f t="array" ref="J503">_xll.SNL.Clients.Office.Excel.Functions.SPG($A503, "SP_TOTAL_REV", J$3)</f>
        <v>149224</v>
      </c>
      <c r="K503" s="4" cm="1">
        <f t="array" ref="K503">_xll.SNL.Clients.Office.Excel.Functions.SPG($A503, "SP_TOTAL_REV", K$3)</f>
        <v>139390</v>
      </c>
      <c r="L503" s="4" cm="1">
        <f t="array" ref="L503">_xll.SNL.Clients.Office.Excel.Functions.SPG($A503, "SP_TOTAL_REV", L$3)</f>
        <v>140653</v>
      </c>
      <c r="M503" s="4" cm="1">
        <f t="array" ref="M503">_xll.SNL.Clients.Office.Excel.Functions.SPG($A503, "SP_TOTAL_REV", M$3)</f>
        <v>166575</v>
      </c>
      <c r="N503" s="4" cm="1">
        <f t="array" ref="N503">_xll.SNL.Clients.Office.Excel.Functions.SPG($A503, "SP_TOTAL_REV", N$3)</f>
        <v>168042</v>
      </c>
      <c r="O503" s="4" cm="1">
        <f t="array" ref="O503">_xll.SNL.Clients.Office.Excel.Functions.SPG($A503, "SP_TOTAL_REV", O$3)</f>
        <v>178246</v>
      </c>
      <c r="P503" s="4" cm="1">
        <f t="array" ref="P503">_xll.SNL.Clients.Office.Excel.Functions.SPG($A503, "SP_TOTAL_REV", P$3)</f>
        <v>200072</v>
      </c>
      <c r="Q503" s="4" cm="1">
        <f t="array" ref="Q503">_xll.SNL.Clients.Office.Excel.Functions.SPG($A503, "SP_TOTAL_REV", Q$3)</f>
        <v>184377</v>
      </c>
      <c r="R503" s="4" cm="1">
        <f t="array" ref="R503">_xll.SNL.Clients.Office.Excel.Functions.SPG($A503, "SP_TOTAL_REV", R$3)</f>
        <v>169260</v>
      </c>
      <c r="S503" s="4" cm="1">
        <f t="array" ref="S503">_xll.SNL.Clients.Office.Excel.Functions.SPG($A503, "SP_TOTAL_REV", S$3)</f>
        <v>145705</v>
      </c>
      <c r="T503" s="4" cm="1">
        <f t="array" ref="T503">_xll.SNL.Clients.Office.Excel.Functions.SPG($A503, "SP_TOTAL_REV", T$3)</f>
        <v>130264</v>
      </c>
      <c r="U503" s="4" cm="1">
        <f t="array" ref="U503">_xll.SNL.Clients.Office.Excel.Functions.SPG($A503, "SP_TOTAL_REV", U$3)</f>
        <v>123639</v>
      </c>
      <c r="V503" s="4" cm="1">
        <f t="array" ref="V503">_xll.SNL.Clients.Office.Excel.Functions.SPG($A503, "SP_TOTAL_REV", V$3)</f>
        <v>105139</v>
      </c>
      <c r="W503" s="4" cm="1">
        <f t="array" ref="W503">_xll.SNL.Clients.Office.Excel.Functions.SPG($A503, "SP_TOTAL_REV", W$3)</f>
        <v>94999</v>
      </c>
      <c r="X503" s="4" cm="1">
        <f t="array" ref="X503">_xll.SNL.Clients.Office.Excel.Functions.SPG($A503, "SP_TOTAL_REV", X$3)</f>
        <v>96329</v>
      </c>
      <c r="Y503" s="4" cm="1">
        <f t="array" ref="Y503">_xll.SNL.Clients.Office.Excel.Functions.SPG($A503, "SP_TOTAL_REV", Y$3)</f>
        <v>114038</v>
      </c>
    </row>
    <row r="504" spans="1:25" x14ac:dyDescent="0.3">
      <c r="A504" s="11" t="s">
        <v>1542</v>
      </c>
      <c r="B504" s="4" t="str" cm="1">
        <f t="array" ref="B504">_xll.SNL.Clients.Office.Excel.Functions.SPG($A504, "SP_TOTAL_REV", B$3)</f>
        <v>NA</v>
      </c>
      <c r="C504" s="4" cm="1">
        <f t="array" ref="C504">_xll.SNL.Clients.Office.Excel.Functions.SPG($A504, "SP_TOTAL_REV", C$3)</f>
        <v>178566</v>
      </c>
      <c r="D504" s="4" cm="1">
        <f t="array" ref="D504">_xll.SNL.Clients.Office.Excel.Functions.SPG($A504, "SP_TOTAL_REV", D$3)</f>
        <v>196007</v>
      </c>
      <c r="E504" s="4" cm="1">
        <f t="array" ref="E504">_xll.SNL.Clients.Office.Excel.Functions.SPG($A504, "SP_TOTAL_REV", E$3)</f>
        <v>189575</v>
      </c>
      <c r="F504" s="4" cm="1">
        <f t="array" ref="F504">_xll.SNL.Clients.Office.Excel.Functions.SPG($A504, "SP_TOTAL_REV", F$3)</f>
        <v>178784</v>
      </c>
      <c r="G504" s="4" cm="1">
        <f t="array" ref="G504">_xll.SNL.Clients.Office.Excel.Functions.SPG($A504, "SP_TOTAL_REV", G$3)</f>
        <v>183421</v>
      </c>
      <c r="H504" s="4" cm="1">
        <f t="array" ref="H504">_xll.SNL.Clients.Office.Excel.Functions.SPG($A504, "SP_TOTAL_REV", H$3)</f>
        <v>196159</v>
      </c>
      <c r="I504" s="4" cm="1">
        <f t="array" ref="I504">_xll.SNL.Clients.Office.Excel.Functions.SPG($A504, "SP_TOTAL_REV", I$3)</f>
        <v>183271</v>
      </c>
      <c r="J504" s="4" cm="1">
        <f t="array" ref="J504">_xll.SNL.Clients.Office.Excel.Functions.SPG($A504, "SP_TOTAL_REV", J$3)</f>
        <v>173667</v>
      </c>
      <c r="K504" s="4" cm="1">
        <f t="array" ref="K504">_xll.SNL.Clients.Office.Excel.Functions.SPG($A504, "SP_TOTAL_REV", K$3)</f>
        <v>179717</v>
      </c>
      <c r="L504" s="4" cm="1">
        <f t="array" ref="L504">_xll.SNL.Clients.Office.Excel.Functions.SPG($A504, "SP_TOTAL_REV", L$3)</f>
        <v>185175</v>
      </c>
      <c r="M504" s="4" cm="1">
        <f t="array" ref="M504">_xll.SNL.Clients.Office.Excel.Functions.SPG($A504, "SP_TOTAL_REV", M$3)</f>
        <v>143796</v>
      </c>
      <c r="N504" s="4" cm="1">
        <f t="array" ref="N504">_xll.SNL.Clients.Office.Excel.Functions.SPG($A504, "SP_TOTAL_REV", N$3)</f>
        <v>108355</v>
      </c>
      <c r="O504" s="4" cm="1">
        <f t="array" ref="O504">_xll.SNL.Clients.Office.Excel.Functions.SPG($A504, "SP_TOTAL_REV", O$3)</f>
        <v>113580</v>
      </c>
      <c r="P504" s="4" cm="1">
        <f t="array" ref="P504">_xll.SNL.Clients.Office.Excel.Functions.SPG($A504, "SP_TOTAL_REV", P$3)</f>
        <v>89035</v>
      </c>
      <c r="Q504" s="4" cm="1">
        <f t="array" ref="Q504">_xll.SNL.Clients.Office.Excel.Functions.SPG($A504, "SP_TOTAL_REV", Q$3)</f>
        <v>61167</v>
      </c>
      <c r="R504" s="4" cm="1">
        <f t="array" ref="R504">_xll.SNL.Clients.Office.Excel.Functions.SPG($A504, "SP_TOTAL_REV", R$3)</f>
        <v>49565</v>
      </c>
      <c r="S504" s="4" cm="1">
        <f t="array" ref="S504">_xll.SNL.Clients.Office.Excel.Functions.SPG($A504, "SP_TOTAL_REV", S$3)</f>
        <v>53872</v>
      </c>
      <c r="T504" s="4" cm="1">
        <f t="array" ref="T504">_xll.SNL.Clients.Office.Excel.Functions.SPG($A504, "SP_TOTAL_REV", T$3)</f>
        <v>26783</v>
      </c>
      <c r="U504" s="4" cm="1">
        <f t="array" ref="U504">_xll.SNL.Clients.Office.Excel.Functions.SPG($A504, "SP_TOTAL_REV", U$3)</f>
        <v>110581</v>
      </c>
      <c r="V504" s="4" cm="1">
        <f t="array" ref="V504">_xll.SNL.Clients.Office.Excel.Functions.SPG($A504, "SP_TOTAL_REV", V$3)</f>
        <v>135722</v>
      </c>
      <c r="W504" s="4" cm="1">
        <f t="array" ref="W504">_xll.SNL.Clients.Office.Excel.Functions.SPG($A504, "SP_TOTAL_REV", W$3)</f>
        <v>135736</v>
      </c>
      <c r="X504" s="4" cm="1">
        <f t="array" ref="X504">_xll.SNL.Clients.Office.Excel.Functions.SPG($A504, "SP_TOTAL_REV", X$3)</f>
        <v>144476</v>
      </c>
      <c r="Y504" s="4" cm="1">
        <f t="array" ref="Y504">_xll.SNL.Clients.Office.Excel.Functions.SPG($A504, "SP_TOTAL_REV", Y$3)</f>
        <v>140539</v>
      </c>
    </row>
    <row r="505" spans="1:25" x14ac:dyDescent="0.3">
      <c r="A505" s="11" t="s">
        <v>1543</v>
      </c>
      <c r="B505" s="4" t="str" cm="1">
        <f t="array" ref="B505">_xll.SNL.Clients.Office.Excel.Functions.SPG($A505, "SP_TOTAL_REV", B$3)</f>
        <v>NA</v>
      </c>
      <c r="C505" s="4" cm="1">
        <f t="array" ref="C505">_xll.SNL.Clients.Office.Excel.Functions.SPG($A505, "SP_TOTAL_REV", C$3)</f>
        <v>249470</v>
      </c>
      <c r="D505" s="4" cm="1">
        <f t="array" ref="D505">_xll.SNL.Clients.Office.Excel.Functions.SPG($A505, "SP_TOTAL_REV", D$3)</f>
        <v>254381</v>
      </c>
      <c r="E505" s="4" cm="1">
        <f t="array" ref="E505">_xll.SNL.Clients.Office.Excel.Functions.SPG($A505, "SP_TOTAL_REV", E$3)</f>
        <v>311483</v>
      </c>
      <c r="F505" s="4" cm="1">
        <f t="array" ref="F505">_xll.SNL.Clients.Office.Excel.Functions.SPG($A505, "SP_TOTAL_REV", F$3)</f>
        <v>245543</v>
      </c>
      <c r="G505" s="4" cm="1">
        <f t="array" ref="G505">_xll.SNL.Clients.Office.Excel.Functions.SPG($A505, "SP_TOTAL_REV", G$3)</f>
        <v>248876</v>
      </c>
      <c r="H505" s="4" cm="1">
        <f t="array" ref="H505">_xll.SNL.Clients.Office.Excel.Functions.SPG($A505, "SP_TOTAL_REV", H$3)</f>
        <v>261086</v>
      </c>
      <c r="I505" s="4" cm="1">
        <f t="array" ref="I505">_xll.SNL.Clients.Office.Excel.Functions.SPG($A505, "SP_TOTAL_REV", I$3)</f>
        <v>294115</v>
      </c>
      <c r="J505" s="4" cm="1">
        <f t="array" ref="J505">_xll.SNL.Clients.Office.Excel.Functions.SPG($A505, "SP_TOTAL_REV", J$3)</f>
        <v>227154</v>
      </c>
      <c r="K505" s="4" cm="1">
        <f t="array" ref="K505">_xll.SNL.Clients.Office.Excel.Functions.SPG($A505, "SP_TOTAL_REV", K$3)</f>
        <v>221700</v>
      </c>
      <c r="L505" s="4" cm="1">
        <f t="array" ref="L505">_xll.SNL.Clients.Office.Excel.Functions.SPG($A505, "SP_TOTAL_REV", L$3)</f>
        <v>219067</v>
      </c>
      <c r="M505" s="4" cm="1">
        <f t="array" ref="M505">_xll.SNL.Clients.Office.Excel.Functions.SPG($A505, "SP_TOTAL_REV", M$3)</f>
        <v>226525</v>
      </c>
      <c r="N505" s="4" cm="1">
        <f t="array" ref="N505">_xll.SNL.Clients.Office.Excel.Functions.SPG($A505, "SP_TOTAL_REV", N$3)</f>
        <v>172551</v>
      </c>
      <c r="O505" s="4" cm="1">
        <f t="array" ref="O505">_xll.SNL.Clients.Office.Excel.Functions.SPG($A505, "SP_TOTAL_REV", O$3)</f>
        <v>173663</v>
      </c>
      <c r="P505" s="4" cm="1">
        <f t="array" ref="P505">_xll.SNL.Clients.Office.Excel.Functions.SPG($A505, "SP_TOTAL_REV", P$3)</f>
        <v>149189</v>
      </c>
      <c r="Q505" s="4" cm="1">
        <f t="array" ref="Q505">_xll.SNL.Clients.Office.Excel.Functions.SPG($A505, "SP_TOTAL_REV", Q$3)</f>
        <v>127613</v>
      </c>
      <c r="R505" s="4" cm="1">
        <f t="array" ref="R505">_xll.SNL.Clients.Office.Excel.Functions.SPG($A505, "SP_TOTAL_REV", R$3)</f>
        <v>107807</v>
      </c>
      <c r="S505" s="4" cm="1">
        <f t="array" ref="S505">_xll.SNL.Clients.Office.Excel.Functions.SPG($A505, "SP_TOTAL_REV", S$3)</f>
        <v>77973</v>
      </c>
      <c r="T505" s="4" cm="1">
        <f t="array" ref="T505">_xll.SNL.Clients.Office.Excel.Functions.SPG($A505, "SP_TOTAL_REV", T$3)</f>
        <v>35376</v>
      </c>
      <c r="U505" s="4" cm="1">
        <f t="array" ref="U505">_xll.SNL.Clients.Office.Excel.Functions.SPG($A505, "SP_TOTAL_REV", U$3)</f>
        <v>180330</v>
      </c>
      <c r="V505" s="4" cm="1">
        <f t="array" ref="V505">_xll.SNL.Clients.Office.Excel.Functions.SPG($A505, "SP_TOTAL_REV", V$3)</f>
        <v>163864</v>
      </c>
      <c r="W505" s="4" t="str" cm="1">
        <f t="array" ref="W505">_xll.SNL.Clients.Office.Excel.Functions.SPG($A505, "SP_TOTAL_REV", W$3)</f>
        <v>NA</v>
      </c>
      <c r="X505" s="4" t="str" cm="1">
        <f t="array" ref="X505">_xll.SNL.Clients.Office.Excel.Functions.SPG($A505, "SP_TOTAL_REV", X$3)</f>
        <v>NA</v>
      </c>
      <c r="Y505" s="4" t="str" cm="1">
        <f t="array" ref="Y505">_xll.SNL.Clients.Office.Excel.Functions.SPG($A505, "SP_TOTAL_REV", Y$3)</f>
        <v>NA</v>
      </c>
    </row>
    <row r="506" spans="1:25" x14ac:dyDescent="0.3">
      <c r="A506" s="11" t="s">
        <v>1544</v>
      </c>
      <c r="B506" s="4" cm="1">
        <f t="array" ref="B506">_xll.SNL.Clients.Office.Excel.Functions.SPG($A506, "SP_TOTAL_REV", B$3)</f>
        <v>486000</v>
      </c>
      <c r="C506" s="4" cm="1">
        <f t="array" ref="C506">_xll.SNL.Clients.Office.Excel.Functions.SPG($A506, "SP_TOTAL_REV", C$3)</f>
        <v>490100</v>
      </c>
      <c r="D506" s="4" cm="1">
        <f t="array" ref="D506">_xll.SNL.Clients.Office.Excel.Functions.SPG($A506, "SP_TOTAL_REV", D$3)</f>
        <v>470900</v>
      </c>
      <c r="E506" s="4" cm="1">
        <f t="array" ref="E506">_xll.SNL.Clients.Office.Excel.Functions.SPG($A506, "SP_TOTAL_REV", E$3)</f>
        <v>488400</v>
      </c>
      <c r="F506" s="4" cm="1">
        <f t="array" ref="F506">_xll.SNL.Clients.Office.Excel.Functions.SPG($A506, "SP_TOTAL_REV", F$3)</f>
        <v>520600</v>
      </c>
      <c r="G506" s="4" cm="1">
        <f t="array" ref="G506">_xll.SNL.Clients.Office.Excel.Functions.SPG($A506, "SP_TOTAL_REV", G$3)</f>
        <v>520400</v>
      </c>
      <c r="H506" s="4" cm="1">
        <f t="array" ref="H506">_xll.SNL.Clients.Office.Excel.Functions.SPG($A506, "SP_TOTAL_REV", H$3)</f>
        <v>534400</v>
      </c>
      <c r="I506" s="4" cm="1">
        <f t="array" ref="I506">_xll.SNL.Clients.Office.Excel.Functions.SPG($A506, "SP_TOTAL_REV", I$3)</f>
        <v>487800</v>
      </c>
      <c r="J506" s="4" cm="1">
        <f t="array" ref="J506">_xll.SNL.Clients.Office.Excel.Functions.SPG($A506, "SP_TOTAL_REV", J$3)</f>
        <v>514000</v>
      </c>
      <c r="K506" s="4" cm="1">
        <f t="array" ref="K506">_xll.SNL.Clients.Office.Excel.Functions.SPG($A506, "SP_TOTAL_REV", K$3)</f>
        <v>516800</v>
      </c>
      <c r="L506" s="4" cm="1">
        <f t="array" ref="L506">_xll.SNL.Clients.Office.Excel.Functions.SPG($A506, "SP_TOTAL_REV", L$3)</f>
        <v>501900</v>
      </c>
      <c r="M506" s="4" cm="1">
        <f t="array" ref="M506">_xll.SNL.Clients.Office.Excel.Functions.SPG($A506, "SP_TOTAL_REV", M$3)</f>
        <v>439800</v>
      </c>
      <c r="N506" s="4" cm="1">
        <f t="array" ref="N506">_xll.SNL.Clients.Office.Excel.Functions.SPG($A506, "SP_TOTAL_REV", N$3)</f>
        <v>365300</v>
      </c>
      <c r="O506" s="4" cm="1">
        <f t="array" ref="O506">_xll.SNL.Clients.Office.Excel.Functions.SPG($A506, "SP_TOTAL_REV", O$3)</f>
        <v>366500</v>
      </c>
      <c r="P506" s="4" cm="1">
        <f t="array" ref="P506">_xll.SNL.Clients.Office.Excel.Functions.SPG($A506, "SP_TOTAL_REV", P$3)</f>
        <v>364300</v>
      </c>
      <c r="Q506" s="4" cm="1">
        <f t="array" ref="Q506">_xll.SNL.Clients.Office.Excel.Functions.SPG($A506, "SP_TOTAL_REV", Q$3)</f>
        <v>359900</v>
      </c>
      <c r="R506" s="4" cm="1">
        <f t="array" ref="R506">_xll.SNL.Clients.Office.Excel.Functions.SPG($A506, "SP_TOTAL_REV", R$3)</f>
        <v>310100</v>
      </c>
      <c r="S506" s="4" cm="1">
        <f t="array" ref="S506">_xll.SNL.Clients.Office.Excel.Functions.SPG($A506, "SP_TOTAL_REV", S$3)</f>
        <v>302200</v>
      </c>
      <c r="T506" s="4" cm="1">
        <f t="array" ref="T506">_xll.SNL.Clients.Office.Excel.Functions.SPG($A506, "SP_TOTAL_REV", T$3)</f>
        <v>338000</v>
      </c>
      <c r="U506" s="4" cm="1">
        <f t="array" ref="U506">_xll.SNL.Clients.Office.Excel.Functions.SPG($A506, "SP_TOTAL_REV", U$3)</f>
        <v>382700</v>
      </c>
      <c r="V506" s="4" cm="1">
        <f t="array" ref="V506">_xll.SNL.Clients.Office.Excel.Functions.SPG($A506, "SP_TOTAL_REV", V$3)</f>
        <v>397200</v>
      </c>
      <c r="W506" s="4" cm="1">
        <f t="array" ref="W506">_xll.SNL.Clients.Office.Excel.Functions.SPG($A506, "SP_TOTAL_REV", W$3)</f>
        <v>404300</v>
      </c>
      <c r="X506" s="4" cm="1">
        <f t="array" ref="X506">_xll.SNL.Clients.Office.Excel.Functions.SPG($A506, "SP_TOTAL_REV", X$3)</f>
        <v>407500</v>
      </c>
      <c r="Y506" s="4" cm="1">
        <f t="array" ref="Y506">_xll.SNL.Clients.Office.Excel.Functions.SPG($A506, "SP_TOTAL_REV", Y$3)</f>
        <v>391300</v>
      </c>
    </row>
    <row r="507" spans="1:25" x14ac:dyDescent="0.3">
      <c r="A507" s="11" t="s">
        <v>1545</v>
      </c>
      <c r="B507" s="4" t="str" cm="1">
        <f t="array" ref="B507">_xll.SNL.Clients.Office.Excel.Functions.SPG($A507, "SP_TOTAL_REV", B$3)</f>
        <v>NA</v>
      </c>
      <c r="C507" s="4" cm="1">
        <f t="array" ref="C507">_xll.SNL.Clients.Office.Excel.Functions.SPG($A507, "SP_TOTAL_REV", C$3)</f>
        <v>537173</v>
      </c>
      <c r="D507" s="4" cm="1">
        <f t="array" ref="D507">_xll.SNL.Clients.Office.Excel.Functions.SPG($A507, "SP_TOTAL_REV", D$3)</f>
        <v>523866</v>
      </c>
      <c r="E507" s="4" cm="1">
        <f t="array" ref="E507">_xll.SNL.Clients.Office.Excel.Functions.SPG($A507, "SP_TOTAL_REV", E$3)</f>
        <v>458188</v>
      </c>
      <c r="F507" s="4" cm="1">
        <f t="array" ref="F507">_xll.SNL.Clients.Office.Excel.Functions.SPG($A507, "SP_TOTAL_REV", F$3)</f>
        <v>516590</v>
      </c>
      <c r="G507" s="4" cm="1">
        <f t="array" ref="G507">_xll.SNL.Clients.Office.Excel.Functions.SPG($A507, "SP_TOTAL_REV", G$3)</f>
        <v>563181</v>
      </c>
      <c r="H507" s="4" cm="1">
        <f t="array" ref="H507">_xll.SNL.Clients.Office.Excel.Functions.SPG($A507, "SP_TOTAL_REV", H$3)</f>
        <v>590193</v>
      </c>
      <c r="I507" s="4" cm="1">
        <f t="array" ref="I507">_xll.SNL.Clients.Office.Excel.Functions.SPG($A507, "SP_TOTAL_REV", I$3)</f>
        <v>589849</v>
      </c>
      <c r="J507" s="4" cm="1">
        <f t="array" ref="J507">_xll.SNL.Clients.Office.Excel.Functions.SPG($A507, "SP_TOTAL_REV", J$3)</f>
        <v>609152</v>
      </c>
      <c r="K507" s="4" cm="1">
        <f t="array" ref="K507">_xll.SNL.Clients.Office.Excel.Functions.SPG($A507, "SP_TOTAL_REV", K$3)</f>
        <v>631906</v>
      </c>
      <c r="L507" s="4" cm="1">
        <f t="array" ref="L507">_xll.SNL.Clients.Office.Excel.Functions.SPG($A507, "SP_TOTAL_REV", L$3)</f>
        <v>584580</v>
      </c>
      <c r="M507" s="4" cm="1">
        <f t="array" ref="M507">_xll.SNL.Clients.Office.Excel.Functions.SPG($A507, "SP_TOTAL_REV", M$3)</f>
        <v>495784</v>
      </c>
      <c r="N507" s="4" cm="1">
        <f t="array" ref="N507">_xll.SNL.Clients.Office.Excel.Functions.SPG($A507, "SP_TOTAL_REV", N$3)</f>
        <v>435229</v>
      </c>
      <c r="O507" s="4" cm="1">
        <f t="array" ref="O507">_xll.SNL.Clients.Office.Excel.Functions.SPG($A507, "SP_TOTAL_REV", O$3)</f>
        <v>438765</v>
      </c>
      <c r="P507" s="4" cm="1">
        <f t="array" ref="P507">_xll.SNL.Clients.Office.Excel.Functions.SPG($A507, "SP_TOTAL_REV", P$3)</f>
        <v>401166</v>
      </c>
      <c r="Q507" s="4" cm="1">
        <f t="array" ref="Q507">_xll.SNL.Clients.Office.Excel.Functions.SPG($A507, "SP_TOTAL_REV", Q$3)</f>
        <v>334794</v>
      </c>
      <c r="R507" s="4" cm="1">
        <f t="array" ref="R507">_xll.SNL.Clients.Office.Excel.Functions.SPG($A507, "SP_TOTAL_REV", R$3)</f>
        <v>320406</v>
      </c>
      <c r="S507" s="4" cm="1">
        <f t="array" ref="S507">_xll.SNL.Clients.Office.Excel.Functions.SPG($A507, "SP_TOTAL_REV", S$3)</f>
        <v>209760</v>
      </c>
      <c r="T507" s="4" cm="1">
        <f t="array" ref="T507">_xll.SNL.Clients.Office.Excel.Functions.SPG($A507, "SP_TOTAL_REV", T$3)</f>
        <v>181294</v>
      </c>
      <c r="U507" s="4" cm="1">
        <f t="array" ref="U507">_xll.SNL.Clients.Office.Excel.Functions.SPG($A507, "SP_TOTAL_REV", U$3)</f>
        <v>210731</v>
      </c>
      <c r="V507" s="4" cm="1">
        <f t="array" ref="V507">_xll.SNL.Clients.Office.Excel.Functions.SPG($A507, "SP_TOTAL_REV", V$3)</f>
        <v>243937</v>
      </c>
      <c r="W507" s="4" cm="1">
        <f t="array" ref="W507">_xll.SNL.Clients.Office.Excel.Functions.SPG($A507, "SP_TOTAL_REV", W$3)</f>
        <v>215542</v>
      </c>
      <c r="X507" s="4" cm="1">
        <f t="array" ref="X507">_xll.SNL.Clients.Office.Excel.Functions.SPG($A507, "SP_TOTAL_REV", X$3)</f>
        <v>204595</v>
      </c>
      <c r="Y507" s="4" cm="1">
        <f t="array" ref="Y507">_xll.SNL.Clients.Office.Excel.Functions.SPG($A507, "SP_TOTAL_REV", Y$3)</f>
        <v>194504</v>
      </c>
    </row>
    <row r="508" spans="1:25" x14ac:dyDescent="0.3">
      <c r="A508" s="11" t="s">
        <v>1546</v>
      </c>
      <c r="B508" s="4" t="str" cm="1">
        <f t="array" ref="B508">_xll.SNL.Clients.Office.Excel.Functions.SPG($A508, "SP_TOTAL_REV", B$3)</f>
        <v>NA</v>
      </c>
      <c r="C508" s="4" cm="1">
        <f t="array" ref="C508">_xll.SNL.Clients.Office.Excel.Functions.SPG($A508, "SP_TOTAL_REV", C$3)</f>
        <v>228742</v>
      </c>
      <c r="D508" s="4" cm="1">
        <f t="array" ref="D508">_xll.SNL.Clients.Office.Excel.Functions.SPG($A508, "SP_TOTAL_REV", D$3)</f>
        <v>250670</v>
      </c>
      <c r="E508" s="4" cm="1">
        <f t="array" ref="E508">_xll.SNL.Clients.Office.Excel.Functions.SPG($A508, "SP_TOTAL_REV", E$3)</f>
        <v>222619</v>
      </c>
      <c r="F508" s="4" cm="1">
        <f t="array" ref="F508">_xll.SNL.Clients.Office.Excel.Functions.SPG($A508, "SP_TOTAL_REV", F$3)</f>
        <v>223362</v>
      </c>
      <c r="G508" s="4" cm="1">
        <f t="array" ref="G508">_xll.SNL.Clients.Office.Excel.Functions.SPG($A508, "SP_TOTAL_REV", G$3)</f>
        <v>248918</v>
      </c>
      <c r="H508" s="4" cm="1">
        <f t="array" ref="H508">_xll.SNL.Clients.Office.Excel.Functions.SPG($A508, "SP_TOTAL_REV", H$3)</f>
        <v>276529</v>
      </c>
      <c r="I508" s="4" cm="1">
        <f t="array" ref="I508">_xll.SNL.Clients.Office.Excel.Functions.SPG($A508, "SP_TOTAL_REV", I$3)</f>
        <v>243884</v>
      </c>
      <c r="J508" s="4" cm="1">
        <f t="array" ref="J508">_xll.SNL.Clients.Office.Excel.Functions.SPG($A508, "SP_TOTAL_REV", J$3)</f>
        <v>234633</v>
      </c>
      <c r="K508" s="4" cm="1">
        <f t="array" ref="K508">_xll.SNL.Clients.Office.Excel.Functions.SPG($A508, "SP_TOTAL_REV", K$3)</f>
        <v>244584</v>
      </c>
      <c r="L508" s="4" cm="1">
        <f t="array" ref="L508">_xll.SNL.Clients.Office.Excel.Functions.SPG($A508, "SP_TOTAL_REV", L$3)</f>
        <v>251534</v>
      </c>
      <c r="M508" s="4" cm="1">
        <f t="array" ref="M508">_xll.SNL.Clients.Office.Excel.Functions.SPG($A508, "SP_TOTAL_REV", M$3)</f>
        <v>172802</v>
      </c>
      <c r="N508" s="4" cm="1">
        <f t="array" ref="N508">_xll.SNL.Clients.Office.Excel.Functions.SPG($A508, "SP_TOTAL_REV", N$3)</f>
        <v>173899</v>
      </c>
      <c r="O508" s="4" cm="1">
        <f t="array" ref="O508">_xll.SNL.Clients.Office.Excel.Functions.SPG($A508, "SP_TOTAL_REV", O$3)</f>
        <v>167435</v>
      </c>
      <c r="P508" s="4" cm="1">
        <f t="array" ref="P508">_xll.SNL.Clients.Office.Excel.Functions.SPG($A508, "SP_TOTAL_REV", P$3)</f>
        <v>117231</v>
      </c>
      <c r="Q508" s="4" cm="1">
        <f t="array" ref="Q508">_xll.SNL.Clients.Office.Excel.Functions.SPG($A508, "SP_TOTAL_REV", Q$3)</f>
        <v>50324</v>
      </c>
      <c r="R508" s="4" cm="1">
        <f t="array" ref="R508">_xll.SNL.Clients.Office.Excel.Functions.SPG($A508, "SP_TOTAL_REV", R$3)</f>
        <v>37445</v>
      </c>
      <c r="S508" s="4" cm="1">
        <f t="array" ref="S508">_xll.SNL.Clients.Office.Excel.Functions.SPG($A508, "SP_TOTAL_REV", S$3)</f>
        <v>29049</v>
      </c>
      <c r="T508" s="4" cm="1">
        <f t="array" ref="T508">_xll.SNL.Clients.Office.Excel.Functions.SPG($A508, "SP_TOTAL_REV", T$3)</f>
        <v>10730</v>
      </c>
      <c r="U508" s="4" cm="1">
        <f t="array" ref="U508">_xll.SNL.Clients.Office.Excel.Functions.SPG($A508, "SP_TOTAL_REV", U$3)</f>
        <v>193518</v>
      </c>
      <c r="V508" s="4" cm="1">
        <f t="array" ref="V508">_xll.SNL.Clients.Office.Excel.Functions.SPG($A508, "SP_TOTAL_REV", V$3)</f>
        <v>276012</v>
      </c>
      <c r="W508" s="4" cm="1">
        <f t="array" ref="W508">_xll.SNL.Clients.Office.Excel.Functions.SPG($A508, "SP_TOTAL_REV", W$3)</f>
        <v>285401</v>
      </c>
      <c r="X508" s="4" cm="1">
        <f t="array" ref="X508">_xll.SNL.Clients.Office.Excel.Functions.SPG($A508, "SP_TOTAL_REV", X$3)</f>
        <v>307707</v>
      </c>
      <c r="Y508" s="4" cm="1">
        <f t="array" ref="Y508">_xll.SNL.Clients.Office.Excel.Functions.SPG($A508, "SP_TOTAL_REV", Y$3)</f>
        <v>262604</v>
      </c>
    </row>
    <row r="509" spans="1:25" x14ac:dyDescent="0.3">
      <c r="A509" s="11" t="s">
        <v>1547</v>
      </c>
      <c r="B509" s="4" t="str" cm="1">
        <f t="array" ref="B509">_xll.SNL.Clients.Office.Excel.Functions.SPG($A509, "SP_TOTAL_REV", B$3)</f>
        <v>NA</v>
      </c>
      <c r="C509" s="4" cm="1">
        <f t="array" ref="C509">_xll.SNL.Clients.Office.Excel.Functions.SPG($A509, "SP_TOTAL_REV", C$3)</f>
        <v>175689</v>
      </c>
      <c r="D509" s="4" cm="1">
        <f t="array" ref="D509">_xll.SNL.Clients.Office.Excel.Functions.SPG($A509, "SP_TOTAL_REV", D$3)</f>
        <v>168325</v>
      </c>
      <c r="E509" s="4" cm="1">
        <f t="array" ref="E509">_xll.SNL.Clients.Office.Excel.Functions.SPG($A509, "SP_TOTAL_REV", E$3)</f>
        <v>143644</v>
      </c>
      <c r="F509" s="4" cm="1">
        <f t="array" ref="F509">_xll.SNL.Clients.Office.Excel.Functions.SPG($A509, "SP_TOTAL_REV", F$3)</f>
        <v>164314</v>
      </c>
      <c r="G509" s="4" cm="1">
        <f t="array" ref="G509">_xll.SNL.Clients.Office.Excel.Functions.SPG($A509, "SP_TOTAL_REV", G$3)</f>
        <v>153880</v>
      </c>
      <c r="H509" s="4" cm="1">
        <f t="array" ref="H509">_xll.SNL.Clients.Office.Excel.Functions.SPG($A509, "SP_TOTAL_REV", H$3)</f>
        <v>135563</v>
      </c>
      <c r="I509" s="4" cm="1">
        <f t="array" ref="I509">_xll.SNL.Clients.Office.Excel.Functions.SPG($A509, "SP_TOTAL_REV", I$3)</f>
        <v>153764</v>
      </c>
      <c r="J509" s="4" cm="1">
        <f t="array" ref="J509">_xll.SNL.Clients.Office.Excel.Functions.SPG($A509, "SP_TOTAL_REV", J$3)</f>
        <v>167328</v>
      </c>
      <c r="K509" s="4" cm="1">
        <f t="array" ref="K509">_xll.SNL.Clients.Office.Excel.Functions.SPG($A509, "SP_TOTAL_REV", K$3)</f>
        <v>177353</v>
      </c>
      <c r="L509" s="4" cm="1">
        <f t="array" ref="L509">_xll.SNL.Clients.Office.Excel.Functions.SPG($A509, "SP_TOTAL_REV", L$3)</f>
        <v>170051</v>
      </c>
      <c r="M509" s="4" cm="1">
        <f t="array" ref="M509">_xll.SNL.Clients.Office.Excel.Functions.SPG($A509, "SP_TOTAL_REV", M$3)</f>
        <v>152506</v>
      </c>
      <c r="N509" s="4" cm="1">
        <f t="array" ref="N509">_xll.SNL.Clients.Office.Excel.Functions.SPG($A509, "SP_TOTAL_REV", N$3)</f>
        <v>159050</v>
      </c>
      <c r="O509" s="4" cm="1">
        <f t="array" ref="O509">_xll.SNL.Clients.Office.Excel.Functions.SPG($A509, "SP_TOTAL_REV", O$3)</f>
        <v>148464</v>
      </c>
      <c r="P509" s="4" cm="1">
        <f t="array" ref="P509">_xll.SNL.Clients.Office.Excel.Functions.SPG($A509, "SP_TOTAL_REV", P$3)</f>
        <v>141329</v>
      </c>
      <c r="Q509" s="4" cm="1">
        <f t="array" ref="Q509">_xll.SNL.Clients.Office.Excel.Functions.SPG($A509, "SP_TOTAL_REV", Q$3)</f>
        <v>130932</v>
      </c>
      <c r="R509" s="4" cm="1">
        <f t="array" ref="R509">_xll.SNL.Clients.Office.Excel.Functions.SPG($A509, "SP_TOTAL_REV", R$3)</f>
        <v>143557</v>
      </c>
      <c r="S509" s="4" cm="1">
        <f t="array" ref="S509">_xll.SNL.Clients.Office.Excel.Functions.SPG($A509, "SP_TOTAL_REV", S$3)</f>
        <v>155135</v>
      </c>
      <c r="T509" s="4" cm="1">
        <f t="array" ref="T509">_xll.SNL.Clients.Office.Excel.Functions.SPG($A509, "SP_TOTAL_REV", T$3)</f>
        <v>126729</v>
      </c>
      <c r="U509" s="4" cm="1">
        <f t="array" ref="U509">_xll.SNL.Clients.Office.Excel.Functions.SPG($A509, "SP_TOTAL_REV", U$3)</f>
        <v>94976</v>
      </c>
      <c r="V509" s="4" cm="1">
        <f t="array" ref="V509">_xll.SNL.Clients.Office.Excel.Functions.SPG($A509, "SP_TOTAL_REV", V$3)</f>
        <v>100446</v>
      </c>
      <c r="W509" s="4" cm="1">
        <f t="array" ref="W509">_xll.SNL.Clients.Office.Excel.Functions.SPG($A509, "SP_TOTAL_REV", W$3)</f>
        <v>102140</v>
      </c>
      <c r="X509" s="4" cm="1">
        <f t="array" ref="X509">_xll.SNL.Clients.Office.Excel.Functions.SPG($A509, "SP_TOTAL_REV", X$3)</f>
        <v>104695</v>
      </c>
      <c r="Y509" s="4" cm="1">
        <f t="array" ref="Y509">_xll.SNL.Clients.Office.Excel.Functions.SPG($A509, "SP_TOTAL_REV", Y$3)</f>
        <v>85474</v>
      </c>
    </row>
    <row r="510" spans="1:25" x14ac:dyDescent="0.3">
      <c r="A510" s="11" t="s">
        <v>1548</v>
      </c>
      <c r="B510" s="4" t="str" cm="1">
        <f t="array" ref="B510">_xll.SNL.Clients.Office.Excel.Functions.SPG($A510, "SP_TOTAL_REV", B$3)</f>
        <v>NA</v>
      </c>
      <c r="C510" s="4" cm="1">
        <f t="array" ref="C510">_xll.SNL.Clients.Office.Excel.Functions.SPG($A510, "SP_TOTAL_REV", C$3)</f>
        <v>965000</v>
      </c>
      <c r="D510" s="4" cm="1">
        <f t="array" ref="D510">_xll.SNL.Clients.Office.Excel.Functions.SPG($A510, "SP_TOTAL_REV", D$3)</f>
        <v>933000</v>
      </c>
      <c r="E510" s="4" cm="1">
        <f t="array" ref="E510">_xll.SNL.Clients.Office.Excel.Functions.SPG($A510, "SP_TOTAL_REV", E$3)</f>
        <v>905000</v>
      </c>
      <c r="F510" s="4" cm="1">
        <f t="array" ref="F510">_xll.SNL.Clients.Office.Excel.Functions.SPG($A510, "SP_TOTAL_REV", F$3)</f>
        <v>964000</v>
      </c>
      <c r="G510" s="4" cm="1">
        <f t="array" ref="G510">_xll.SNL.Clients.Office.Excel.Functions.SPG($A510, "SP_TOTAL_REV", G$3)</f>
        <v>897000</v>
      </c>
      <c r="H510" s="4" cm="1">
        <f t="array" ref="H510">_xll.SNL.Clients.Office.Excel.Functions.SPG($A510, "SP_TOTAL_REV", H$3)</f>
        <v>919000</v>
      </c>
      <c r="I510" s="4" cm="1">
        <f t="array" ref="I510">_xll.SNL.Clients.Office.Excel.Functions.SPG($A510, "SP_TOTAL_REV", I$3)</f>
        <v>941000</v>
      </c>
      <c r="J510" s="4" cm="1">
        <f t="array" ref="J510">_xll.SNL.Clients.Office.Excel.Functions.SPG($A510, "SP_TOTAL_REV", J$3)</f>
        <v>927000</v>
      </c>
      <c r="K510" s="4" cm="1">
        <f t="array" ref="K510">_xll.SNL.Clients.Office.Excel.Functions.SPG($A510, "SP_TOTAL_REV", K$3)</f>
        <v>968000</v>
      </c>
      <c r="L510" s="4" cm="1">
        <f t="array" ref="L510">_xll.SNL.Clients.Office.Excel.Functions.SPG($A510, "SP_TOTAL_REV", L$3)</f>
        <v>912000</v>
      </c>
      <c r="M510" s="4" cm="1">
        <f t="array" ref="M510">_xll.SNL.Clients.Office.Excel.Functions.SPG($A510, "SP_TOTAL_REV", M$3)</f>
        <v>821000</v>
      </c>
      <c r="N510" s="4" cm="1">
        <f t="array" ref="N510">_xll.SNL.Clients.Office.Excel.Functions.SPG($A510, "SP_TOTAL_REV", N$3)</f>
        <v>778000</v>
      </c>
      <c r="O510" s="4" cm="1">
        <f t="array" ref="O510">_xll.SNL.Clients.Office.Excel.Functions.SPG($A510, "SP_TOTAL_REV", O$3)</f>
        <v>731000</v>
      </c>
      <c r="P510" s="4" cm="1">
        <f t="array" ref="P510">_xll.SNL.Clients.Office.Excel.Functions.SPG($A510, "SP_TOTAL_REV", P$3)</f>
        <v>695000</v>
      </c>
      <c r="Q510" s="4" cm="1">
        <f t="array" ref="Q510">_xll.SNL.Clients.Office.Excel.Functions.SPG($A510, "SP_TOTAL_REV", Q$3)</f>
        <v>624000</v>
      </c>
      <c r="R510" s="4" cm="1">
        <f t="array" ref="R510">_xll.SNL.Clients.Office.Excel.Functions.SPG($A510, "SP_TOTAL_REV", R$3)</f>
        <v>796000</v>
      </c>
      <c r="S510" s="4" cm="1">
        <f t="array" ref="S510">_xll.SNL.Clients.Office.Excel.Functions.SPG($A510, "SP_TOTAL_REV", S$3)</f>
        <v>738000</v>
      </c>
      <c r="T510" s="4" cm="1">
        <f t="array" ref="T510">_xll.SNL.Clients.Office.Excel.Functions.SPG($A510, "SP_TOTAL_REV", T$3)</f>
        <v>737500</v>
      </c>
      <c r="U510" s="4" cm="1">
        <f t="array" ref="U510">_xll.SNL.Clients.Office.Excel.Functions.SPG($A510, "SP_TOTAL_REV", U$3)</f>
        <v>737500</v>
      </c>
      <c r="V510" s="4" t="str" cm="1">
        <f t="array" ref="V510">_xll.SNL.Clients.Office.Excel.Functions.SPG($A510, "SP_TOTAL_REV", V$3)</f>
        <v>NA</v>
      </c>
      <c r="W510" s="4" t="str" cm="1">
        <f t="array" ref="W510">_xll.SNL.Clients.Office.Excel.Functions.SPG($A510, "SP_TOTAL_REV", W$3)</f>
        <v>NA</v>
      </c>
      <c r="X510" s="4" t="str" cm="1">
        <f t="array" ref="X510">_xll.SNL.Clients.Office.Excel.Functions.SPG($A510, "SP_TOTAL_REV", X$3)</f>
        <v>NA</v>
      </c>
      <c r="Y510" s="4" t="str" cm="1">
        <f t="array" ref="Y510">_xll.SNL.Clients.Office.Excel.Functions.SPG($A510, "SP_TOTAL_REV", Y$3)</f>
        <v>NA</v>
      </c>
    </row>
    <row r="511" spans="1:25" x14ac:dyDescent="0.3">
      <c r="A511" s="11" t="s">
        <v>1549</v>
      </c>
      <c r="B511" s="4" t="str" cm="1">
        <f t="array" ref="B511">_xll.SNL.Clients.Office.Excel.Functions.SPG($A511, "SP_TOTAL_REV", B$3)</f>
        <v>NA</v>
      </c>
      <c r="C511" s="4" cm="1">
        <f t="array" ref="C511">_xll.SNL.Clients.Office.Excel.Functions.SPG($A511, "SP_TOTAL_REV", C$3)</f>
        <v>509062</v>
      </c>
      <c r="D511" s="4" cm="1">
        <f t="array" ref="D511">_xll.SNL.Clients.Office.Excel.Functions.SPG($A511, "SP_TOTAL_REV", D$3)</f>
        <v>548689</v>
      </c>
      <c r="E511" s="4" cm="1">
        <f t="array" ref="E511">_xll.SNL.Clients.Office.Excel.Functions.SPG($A511, "SP_TOTAL_REV", E$3)</f>
        <v>429388</v>
      </c>
      <c r="F511" s="4" cm="1">
        <f t="array" ref="F511">_xll.SNL.Clients.Office.Excel.Functions.SPG($A511, "SP_TOTAL_REV", F$3)</f>
        <v>384321</v>
      </c>
      <c r="G511" s="4" cm="1">
        <f t="array" ref="G511">_xll.SNL.Clients.Office.Excel.Functions.SPG($A511, "SP_TOTAL_REV", G$3)</f>
        <v>382535</v>
      </c>
      <c r="H511" s="4" cm="1">
        <f t="array" ref="H511">_xll.SNL.Clients.Office.Excel.Functions.SPG($A511, "SP_TOTAL_REV", H$3)</f>
        <v>366603</v>
      </c>
      <c r="I511" s="4" cm="1">
        <f t="array" ref="I511">_xll.SNL.Clients.Office.Excel.Functions.SPG($A511, "SP_TOTAL_REV", I$3)</f>
        <v>321976</v>
      </c>
      <c r="J511" s="4" cm="1">
        <f t="array" ref="J511">_xll.SNL.Clients.Office.Excel.Functions.SPG($A511, "SP_TOTAL_REV", J$3)</f>
        <v>341383</v>
      </c>
      <c r="K511" s="4" cm="1">
        <f t="array" ref="K511">_xll.SNL.Clients.Office.Excel.Functions.SPG($A511, "SP_TOTAL_REV", K$3)</f>
        <v>376173</v>
      </c>
      <c r="L511" s="4" cm="1">
        <f t="array" ref="L511">_xll.SNL.Clients.Office.Excel.Functions.SPG($A511, "SP_TOTAL_REV", L$3)</f>
        <v>518221</v>
      </c>
      <c r="M511" s="4" cm="1">
        <f t="array" ref="M511">_xll.SNL.Clients.Office.Excel.Functions.SPG($A511, "SP_TOTAL_REV", M$3)</f>
        <v>412715</v>
      </c>
      <c r="N511" s="4" cm="1">
        <f t="array" ref="N511">_xll.SNL.Clients.Office.Excel.Functions.SPG($A511, "SP_TOTAL_REV", N$3)</f>
        <v>382131</v>
      </c>
      <c r="O511" s="4" cm="1">
        <f t="array" ref="O511">_xll.SNL.Clients.Office.Excel.Functions.SPG($A511, "SP_TOTAL_REV", O$3)</f>
        <v>290145</v>
      </c>
      <c r="P511" s="4" cm="1">
        <f t="array" ref="P511">_xll.SNL.Clients.Office.Excel.Functions.SPG($A511, "SP_TOTAL_REV", P$3)</f>
        <v>302815</v>
      </c>
      <c r="Q511" s="4" cm="1">
        <f t="array" ref="Q511">_xll.SNL.Clients.Office.Excel.Functions.SPG($A511, "SP_TOTAL_REV", Q$3)</f>
        <v>266086</v>
      </c>
      <c r="R511" s="4" cm="1">
        <f t="array" ref="R511">_xll.SNL.Clients.Office.Excel.Functions.SPG($A511, "SP_TOTAL_REV", R$3)</f>
        <v>172188</v>
      </c>
      <c r="S511" s="4" cm="1">
        <f t="array" ref="S511">_xll.SNL.Clients.Office.Excel.Functions.SPG($A511, "SP_TOTAL_REV", S$3)</f>
        <v>132711</v>
      </c>
      <c r="T511" s="4" cm="1">
        <f t="array" ref="T511">_xll.SNL.Clients.Office.Excel.Functions.SPG($A511, "SP_TOTAL_REV", T$3)</f>
        <v>87409</v>
      </c>
      <c r="U511" s="4" cm="1">
        <f t="array" ref="U511">_xll.SNL.Clients.Office.Excel.Functions.SPG($A511, "SP_TOTAL_REV", U$3)</f>
        <v>182574</v>
      </c>
      <c r="V511" s="4" cm="1">
        <f t="array" ref="V511">_xll.SNL.Clients.Office.Excel.Functions.SPG($A511, "SP_TOTAL_REV", V$3)</f>
        <v>226719</v>
      </c>
      <c r="W511" s="4" cm="1">
        <f t="array" ref="W511">_xll.SNL.Clients.Office.Excel.Functions.SPG($A511, "SP_TOTAL_REV", W$3)</f>
        <v>227828</v>
      </c>
      <c r="X511" s="4" cm="1">
        <f t="array" ref="X511">_xll.SNL.Clients.Office.Excel.Functions.SPG($A511, "SP_TOTAL_REV", X$3)</f>
        <v>277793</v>
      </c>
      <c r="Y511" s="4" cm="1">
        <f t="array" ref="Y511">_xll.SNL.Clients.Office.Excel.Functions.SPG($A511, "SP_TOTAL_REV", Y$3)</f>
        <v>174610</v>
      </c>
    </row>
    <row r="512" spans="1:25" x14ac:dyDescent="0.3">
      <c r="A512" s="11" t="s">
        <v>1550</v>
      </c>
      <c r="B512" s="4" t="str" cm="1">
        <f t="array" ref="B512">_xll.SNL.Clients.Office.Excel.Functions.SPG($A512, "SP_TOTAL_REV", B$3)</f>
        <v>NA</v>
      </c>
      <c r="C512" s="4" cm="1">
        <f t="array" ref="C512">_xll.SNL.Clients.Office.Excel.Functions.SPG($A512, "SP_TOTAL_REV", C$3)</f>
        <v>243971</v>
      </c>
      <c r="D512" s="4" cm="1">
        <f t="array" ref="D512">_xll.SNL.Clients.Office.Excel.Functions.SPG($A512, "SP_TOTAL_REV", D$3)</f>
        <v>221910</v>
      </c>
      <c r="E512" s="4" cm="1">
        <f t="array" ref="E512">_xll.SNL.Clients.Office.Excel.Functions.SPG($A512, "SP_TOTAL_REV", E$3)</f>
        <v>191674</v>
      </c>
      <c r="F512" s="4" cm="1">
        <f t="array" ref="F512">_xll.SNL.Clients.Office.Excel.Functions.SPG($A512, "SP_TOTAL_REV", F$3)</f>
        <v>196796</v>
      </c>
      <c r="G512" s="4" cm="1">
        <f t="array" ref="G512">_xll.SNL.Clients.Office.Excel.Functions.SPG($A512, "SP_TOTAL_REV", G$3)</f>
        <v>185622</v>
      </c>
      <c r="H512" s="4" cm="1">
        <f t="array" ref="H512">_xll.SNL.Clients.Office.Excel.Functions.SPG($A512, "SP_TOTAL_REV", H$3)</f>
        <v>195917</v>
      </c>
      <c r="I512" s="4" cm="1">
        <f t="array" ref="I512">_xll.SNL.Clients.Office.Excel.Functions.SPG($A512, "SP_TOTAL_REV", I$3)</f>
        <v>169383</v>
      </c>
      <c r="J512" s="4" cm="1">
        <f t="array" ref="J512">_xll.SNL.Clients.Office.Excel.Functions.SPG($A512, "SP_TOTAL_REV", J$3)</f>
        <v>220501</v>
      </c>
      <c r="K512" s="4" cm="1">
        <f t="array" ref="K512">_xll.SNL.Clients.Office.Excel.Functions.SPG($A512, "SP_TOTAL_REV", K$3)</f>
        <v>204547</v>
      </c>
      <c r="L512" s="4" cm="1">
        <f t="array" ref="L512">_xll.SNL.Clients.Office.Excel.Functions.SPG($A512, "SP_TOTAL_REV", L$3)</f>
        <v>200262</v>
      </c>
      <c r="M512" s="4" cm="1">
        <f t="array" ref="M512">_xll.SNL.Clients.Office.Excel.Functions.SPG($A512, "SP_TOTAL_REV", M$3)</f>
        <v>175907</v>
      </c>
      <c r="N512" s="4" cm="1">
        <f t="array" ref="N512">_xll.SNL.Clients.Office.Excel.Functions.SPG($A512, "SP_TOTAL_REV", N$3)</f>
        <v>209996</v>
      </c>
      <c r="O512" s="4" cm="1">
        <f t="array" ref="O512">_xll.SNL.Clients.Office.Excel.Functions.SPG($A512, "SP_TOTAL_REV", O$3)</f>
        <v>179627</v>
      </c>
      <c r="P512" s="4" cm="1">
        <f t="array" ref="P512">_xll.SNL.Clients.Office.Excel.Functions.SPG($A512, "SP_TOTAL_REV", P$3)</f>
        <v>172139</v>
      </c>
      <c r="Q512" s="4" cm="1">
        <f t="array" ref="Q512">_xll.SNL.Clients.Office.Excel.Functions.SPG($A512, "SP_TOTAL_REV", Q$3)</f>
        <v>141037</v>
      </c>
      <c r="R512" s="4" cm="1">
        <f t="array" ref="R512">_xll.SNL.Clients.Office.Excel.Functions.SPG($A512, "SP_TOTAL_REV", R$3)</f>
        <v>168065</v>
      </c>
      <c r="S512" s="4" cm="1">
        <f t="array" ref="S512">_xll.SNL.Clients.Office.Excel.Functions.SPG($A512, "SP_TOTAL_REV", S$3)</f>
        <v>123603</v>
      </c>
      <c r="T512" s="4" cm="1">
        <f t="array" ref="T512">_xll.SNL.Clients.Office.Excel.Functions.SPG($A512, "SP_TOTAL_REV", T$3)</f>
        <v>109236</v>
      </c>
      <c r="U512" s="4" cm="1">
        <f t="array" ref="U512">_xll.SNL.Clients.Office.Excel.Functions.SPG($A512, "SP_TOTAL_REV", U$3)</f>
        <v>97926</v>
      </c>
      <c r="V512" s="4" cm="1">
        <f t="array" ref="V512">_xll.SNL.Clients.Office.Excel.Functions.SPG($A512, "SP_TOTAL_REV", V$3)</f>
        <v>108398</v>
      </c>
      <c r="W512" s="4" cm="1">
        <f t="array" ref="W512">_xll.SNL.Clients.Office.Excel.Functions.SPG($A512, "SP_TOTAL_REV", W$3)</f>
        <v>94657</v>
      </c>
      <c r="X512" s="4" cm="1">
        <f t="array" ref="X512">_xll.SNL.Clients.Office.Excel.Functions.SPG($A512, "SP_TOTAL_REV", X$3)</f>
        <v>93255</v>
      </c>
      <c r="Y512" s="4" cm="1">
        <f t="array" ref="Y512">_xll.SNL.Clients.Office.Excel.Functions.SPG($A512, "SP_TOTAL_REV", Y$3)</f>
        <v>65995</v>
      </c>
    </row>
    <row r="513" spans="1:25" x14ac:dyDescent="0.3">
      <c r="A513" s="11" t="s">
        <v>1551</v>
      </c>
      <c r="B513" s="4" t="str" cm="1">
        <f t="array" ref="B513">_xll.SNL.Clients.Office.Excel.Functions.SPG($A513, "SP_TOTAL_REV", B$3)</f>
        <v>NA</v>
      </c>
      <c r="C513" s="4" cm="1">
        <f t="array" ref="C513">_xll.SNL.Clients.Office.Excel.Functions.SPG($A513, "SP_TOTAL_REV", C$3)</f>
        <v>135261</v>
      </c>
      <c r="D513" s="4" cm="1">
        <f t="array" ref="D513">_xll.SNL.Clients.Office.Excel.Functions.SPG($A513, "SP_TOTAL_REV", D$3)</f>
        <v>132151</v>
      </c>
      <c r="E513" s="4" cm="1">
        <f t="array" ref="E513">_xll.SNL.Clients.Office.Excel.Functions.SPG($A513, "SP_TOTAL_REV", E$3)</f>
        <v>126474</v>
      </c>
      <c r="F513" s="4" cm="1">
        <f t="array" ref="F513">_xll.SNL.Clients.Office.Excel.Functions.SPG($A513, "SP_TOTAL_REV", F$3)</f>
        <v>132393</v>
      </c>
      <c r="G513" s="4" cm="1">
        <f t="array" ref="G513">_xll.SNL.Clients.Office.Excel.Functions.SPG($A513, "SP_TOTAL_REV", G$3)</f>
        <v>121634</v>
      </c>
      <c r="H513" s="4" cm="1">
        <f t="array" ref="H513">_xll.SNL.Clients.Office.Excel.Functions.SPG($A513, "SP_TOTAL_REV", H$3)</f>
        <v>114671</v>
      </c>
      <c r="I513" s="4" cm="1">
        <f t="array" ref="I513">_xll.SNL.Clients.Office.Excel.Functions.SPG($A513, "SP_TOTAL_REV", I$3)</f>
        <v>113678</v>
      </c>
      <c r="J513" s="4" cm="1">
        <f t="array" ref="J513">_xll.SNL.Clients.Office.Excel.Functions.SPG($A513, "SP_TOTAL_REV", J$3)</f>
        <v>120135</v>
      </c>
      <c r="K513" s="4" cm="1">
        <f t="array" ref="K513">_xll.SNL.Clients.Office.Excel.Functions.SPG($A513, "SP_TOTAL_REV", K$3)</f>
        <v>114896</v>
      </c>
      <c r="L513" s="4" cm="1">
        <f t="array" ref="L513">_xll.SNL.Clients.Office.Excel.Functions.SPG($A513, "SP_TOTAL_REV", L$3)</f>
        <v>110641</v>
      </c>
      <c r="M513" s="4" cm="1">
        <f t="array" ref="M513">_xll.SNL.Clients.Office.Excel.Functions.SPG($A513, "SP_TOTAL_REV", M$3)</f>
        <v>111564</v>
      </c>
      <c r="N513" s="4" cm="1">
        <f t="array" ref="N513">_xll.SNL.Clients.Office.Excel.Functions.SPG($A513, "SP_TOTAL_REV", N$3)</f>
        <v>114273</v>
      </c>
      <c r="O513" s="4" cm="1">
        <f t="array" ref="O513">_xll.SNL.Clients.Office.Excel.Functions.SPG($A513, "SP_TOTAL_REV", O$3)</f>
        <v>114979</v>
      </c>
      <c r="P513" s="4" cm="1">
        <f t="array" ref="P513">_xll.SNL.Clients.Office.Excel.Functions.SPG($A513, "SP_TOTAL_REV", P$3)</f>
        <v>104655</v>
      </c>
      <c r="Q513" s="4" cm="1">
        <f t="array" ref="Q513">_xll.SNL.Clients.Office.Excel.Functions.SPG($A513, "SP_TOTAL_REV", Q$3)</f>
        <v>99024</v>
      </c>
      <c r="R513" s="4" cm="1">
        <f t="array" ref="R513">_xll.SNL.Clients.Office.Excel.Functions.SPG($A513, "SP_TOTAL_REV", R$3)</f>
        <v>112915</v>
      </c>
      <c r="S513" s="4" cm="1">
        <f t="array" ref="S513">_xll.SNL.Clients.Office.Excel.Functions.SPG($A513, "SP_TOTAL_REV", S$3)</f>
        <v>103332</v>
      </c>
      <c r="T513" s="4" cm="1">
        <f t="array" ref="T513">_xll.SNL.Clients.Office.Excel.Functions.SPG($A513, "SP_TOTAL_REV", T$3)</f>
        <v>64514</v>
      </c>
      <c r="U513" s="4" cm="1">
        <f t="array" ref="U513">_xll.SNL.Clients.Office.Excel.Functions.SPG($A513, "SP_TOTAL_REV", U$3)</f>
        <v>113380</v>
      </c>
      <c r="V513" s="4" cm="1">
        <f t="array" ref="V513">_xll.SNL.Clients.Office.Excel.Functions.SPG($A513, "SP_TOTAL_REV", V$3)</f>
        <v>122932</v>
      </c>
      <c r="W513" s="4" cm="1">
        <f t="array" ref="W513">_xll.SNL.Clients.Office.Excel.Functions.SPG($A513, "SP_TOTAL_REV", W$3)</f>
        <v>121550</v>
      </c>
      <c r="X513" s="4" cm="1">
        <f t="array" ref="X513">_xll.SNL.Clients.Office.Excel.Functions.SPG($A513, "SP_TOTAL_REV", X$3)</f>
        <v>113936</v>
      </c>
      <c r="Y513" s="4" cm="1">
        <f t="array" ref="Y513">_xll.SNL.Clients.Office.Excel.Functions.SPG($A513, "SP_TOTAL_REV", Y$3)</f>
        <v>125008</v>
      </c>
    </row>
    <row r="514" spans="1:25" x14ac:dyDescent="0.3">
      <c r="A514" s="11" t="s">
        <v>1552</v>
      </c>
      <c r="B514" s="4" t="str" cm="1">
        <f t="array" ref="B514">_xll.SNL.Clients.Office.Excel.Functions.SPG($A514, "SP_TOTAL_REV", B$3)</f>
        <v>NA</v>
      </c>
      <c r="C514" s="4" cm="1">
        <f t="array" ref="C514">_xll.SNL.Clients.Office.Excel.Functions.SPG($A514, "SP_TOTAL_REV", C$3)</f>
        <v>62742</v>
      </c>
      <c r="D514" s="4" cm="1">
        <f t="array" ref="D514">_xll.SNL.Clients.Office.Excel.Functions.SPG($A514, "SP_TOTAL_REV", D$3)</f>
        <v>62985</v>
      </c>
      <c r="E514" s="4" cm="1">
        <f t="array" ref="E514">_xll.SNL.Clients.Office.Excel.Functions.SPG($A514, "SP_TOTAL_REV", E$3)</f>
        <v>59293</v>
      </c>
      <c r="F514" s="4" t="str" cm="1">
        <f t="array" ref="F514">_xll.SNL.Clients.Office.Excel.Functions.SPG($A514, "SP_TOTAL_REV", F$3)</f>
        <v>NA</v>
      </c>
      <c r="G514" s="4" cm="1">
        <f t="array" ref="G514">_xll.SNL.Clients.Office.Excel.Functions.SPG($A514, "SP_TOTAL_REV", G$3)</f>
        <v>59404</v>
      </c>
      <c r="H514" s="4" cm="1">
        <f t="array" ref="H514">_xll.SNL.Clients.Office.Excel.Functions.SPG($A514, "SP_TOTAL_REV", H$3)</f>
        <v>60832</v>
      </c>
      <c r="I514" s="4" cm="1">
        <f t="array" ref="I514">_xll.SNL.Clients.Office.Excel.Functions.SPG($A514, "SP_TOTAL_REV", I$3)</f>
        <v>56082</v>
      </c>
      <c r="J514" s="4" t="str" cm="1">
        <f t="array" ref="J514">_xll.SNL.Clients.Office.Excel.Functions.SPG($A514, "SP_TOTAL_REV", J$3)</f>
        <v>NA</v>
      </c>
      <c r="K514" s="4" t="str" cm="1">
        <f t="array" ref="K514">_xll.SNL.Clients.Office.Excel.Functions.SPG($A514, "SP_TOTAL_REV", K$3)</f>
        <v>NA</v>
      </c>
      <c r="L514" s="4" t="str" cm="1">
        <f t="array" ref="L514">_xll.SNL.Clients.Office.Excel.Functions.SPG($A514, "SP_TOTAL_REV", L$3)</f>
        <v>NA</v>
      </c>
      <c r="M514" s="4" t="str" cm="1">
        <f t="array" ref="M514">_xll.SNL.Clients.Office.Excel.Functions.SPG($A514, "SP_TOTAL_REV", M$3)</f>
        <v>NA</v>
      </c>
      <c r="N514" s="4" t="str" cm="1">
        <f t="array" ref="N514">_xll.SNL.Clients.Office.Excel.Functions.SPG($A514, "SP_TOTAL_REV", N$3)</f>
        <v>NA</v>
      </c>
      <c r="O514" s="4" t="str" cm="1">
        <f t="array" ref="O514">_xll.SNL.Clients.Office.Excel.Functions.SPG($A514, "SP_TOTAL_REV", O$3)</f>
        <v>NA</v>
      </c>
      <c r="P514" s="4" t="str" cm="1">
        <f t="array" ref="P514">_xll.SNL.Clients.Office.Excel.Functions.SPG($A514, "SP_TOTAL_REV", P$3)</f>
        <v>NA</v>
      </c>
      <c r="Q514" s="4" t="str" cm="1">
        <f t="array" ref="Q514">_xll.SNL.Clients.Office.Excel.Functions.SPG($A514, "SP_TOTAL_REV", Q$3)</f>
        <v>NA</v>
      </c>
      <c r="R514" s="4" t="str" cm="1">
        <f t="array" ref="R514">_xll.SNL.Clients.Office.Excel.Functions.SPG($A514, "SP_TOTAL_REV", R$3)</f>
        <v>NA</v>
      </c>
      <c r="S514" s="4" t="str" cm="1">
        <f t="array" ref="S514">_xll.SNL.Clients.Office.Excel.Functions.SPG($A514, "SP_TOTAL_REV", S$3)</f>
        <v>NA</v>
      </c>
      <c r="T514" s="4" t="str" cm="1">
        <f t="array" ref="T514">_xll.SNL.Clients.Office.Excel.Functions.SPG($A514, "SP_TOTAL_REV", T$3)</f>
        <v>NA</v>
      </c>
      <c r="U514" s="4" t="str" cm="1">
        <f t="array" ref="U514">_xll.SNL.Clients.Office.Excel.Functions.SPG($A514, "SP_TOTAL_REV", U$3)</f>
        <v>NA</v>
      </c>
      <c r="V514" s="4" t="str" cm="1">
        <f t="array" ref="V514">_xll.SNL.Clients.Office.Excel.Functions.SPG($A514, "SP_TOTAL_REV", V$3)</f>
        <v>NA</v>
      </c>
      <c r="W514" s="4" t="str" cm="1">
        <f t="array" ref="W514">_xll.SNL.Clients.Office.Excel.Functions.SPG($A514, "SP_TOTAL_REV", W$3)</f>
        <v>NA</v>
      </c>
      <c r="X514" s="4" t="str" cm="1">
        <f t="array" ref="X514">_xll.SNL.Clients.Office.Excel.Functions.SPG($A514, "SP_TOTAL_REV", X$3)</f>
        <v>NA</v>
      </c>
      <c r="Y514" s="4" t="str" cm="1">
        <f t="array" ref="Y514">_xll.SNL.Clients.Office.Excel.Functions.SPG($A514, "SP_TOTAL_REV", Y$3)</f>
        <v>NA</v>
      </c>
    </row>
    <row r="515" spans="1:25" x14ac:dyDescent="0.3">
      <c r="A515" s="11" t="s">
        <v>1553</v>
      </c>
      <c r="B515" s="4" t="str" cm="1">
        <f t="array" ref="B515">_xll.SNL.Clients.Office.Excel.Functions.SPG($A515, "SP_TOTAL_REV", B$3)</f>
        <v>NA</v>
      </c>
      <c r="C515" s="4" cm="1">
        <f t="array" ref="C515">_xll.SNL.Clients.Office.Excel.Functions.SPG($A515, "SP_TOTAL_REV", C$3)</f>
        <v>806827</v>
      </c>
      <c r="D515" s="4" cm="1">
        <f t="array" ref="D515">_xll.SNL.Clients.Office.Excel.Functions.SPG($A515, "SP_TOTAL_REV", D$3)</f>
        <v>710363</v>
      </c>
      <c r="E515" s="4" cm="1">
        <f t="array" ref="E515">_xll.SNL.Clients.Office.Excel.Functions.SPG($A515, "SP_TOTAL_REV", E$3)</f>
        <v>714252</v>
      </c>
      <c r="F515" s="4" cm="1">
        <f t="array" ref="F515">_xll.SNL.Clients.Office.Excel.Functions.SPG($A515, "SP_TOTAL_REV", F$3)</f>
        <v>725854</v>
      </c>
      <c r="G515" s="4" cm="1">
        <f t="array" ref="G515">_xll.SNL.Clients.Office.Excel.Functions.SPG($A515, "SP_TOTAL_REV", G$3)</f>
        <v>713243</v>
      </c>
      <c r="H515" s="4" cm="1">
        <f t="array" ref="H515">_xll.SNL.Clients.Office.Excel.Functions.SPG($A515, "SP_TOTAL_REV", H$3)</f>
        <v>731506</v>
      </c>
      <c r="I515" s="4" cm="1">
        <f t="array" ref="I515">_xll.SNL.Clients.Office.Excel.Functions.SPG($A515, "SP_TOTAL_REV", I$3)</f>
        <v>740327</v>
      </c>
      <c r="J515" s="4" cm="1">
        <f t="array" ref="J515">_xll.SNL.Clients.Office.Excel.Functions.SPG($A515, "SP_TOTAL_REV", J$3)</f>
        <v>917130</v>
      </c>
      <c r="K515" s="4" cm="1">
        <f t="array" ref="K515">_xll.SNL.Clients.Office.Excel.Functions.SPG($A515, "SP_TOTAL_REV", K$3)</f>
        <v>803111</v>
      </c>
      <c r="L515" s="4" cm="1">
        <f t="array" ref="L515">_xll.SNL.Clients.Office.Excel.Functions.SPG($A515, "SP_TOTAL_REV", L$3)</f>
        <v>784881</v>
      </c>
      <c r="M515" s="4" cm="1">
        <f t="array" ref="M515">_xll.SNL.Clients.Office.Excel.Functions.SPG($A515, "SP_TOTAL_REV", M$3)</f>
        <v>774123</v>
      </c>
      <c r="N515" s="4" cm="1">
        <f t="array" ref="N515">_xll.SNL.Clients.Office.Excel.Functions.SPG($A515, "SP_TOTAL_REV", N$3)</f>
        <v>774647</v>
      </c>
      <c r="O515" s="4" cm="1">
        <f t="array" ref="O515">_xll.SNL.Clients.Office.Excel.Functions.SPG($A515, "SP_TOTAL_REV", O$3)</f>
        <v>756487</v>
      </c>
      <c r="P515" s="4" cm="1">
        <f t="array" ref="P515">_xll.SNL.Clients.Office.Excel.Functions.SPG($A515, "SP_TOTAL_REV", P$3)</f>
        <v>732908</v>
      </c>
      <c r="Q515" s="4" cm="1">
        <f t="array" ref="Q515">_xll.SNL.Clients.Office.Excel.Functions.SPG($A515, "SP_TOTAL_REV", Q$3)</f>
        <v>727051</v>
      </c>
      <c r="R515" s="4" cm="1">
        <f t="array" ref="R515">_xll.SNL.Clients.Office.Excel.Functions.SPG($A515, "SP_TOTAL_REV", R$3)</f>
        <v>937575</v>
      </c>
      <c r="S515" s="4" cm="1">
        <f t="array" ref="S515">_xll.SNL.Clients.Office.Excel.Functions.SPG($A515, "SP_TOTAL_REV", S$3)</f>
        <v>738389</v>
      </c>
      <c r="T515" s="4" cm="1">
        <f t="array" ref="T515">_xll.SNL.Clients.Office.Excel.Functions.SPG($A515, "SP_TOTAL_REV", T$3)</f>
        <v>577627</v>
      </c>
      <c r="U515" s="4" cm="1">
        <f t="array" ref="U515">_xll.SNL.Clients.Office.Excel.Functions.SPG($A515, "SP_TOTAL_REV", U$3)</f>
        <v>684189</v>
      </c>
      <c r="V515" s="4" cm="1">
        <f t="array" ref="V515">_xll.SNL.Clients.Office.Excel.Functions.SPG($A515, "SP_TOTAL_REV", V$3)</f>
        <v>693955</v>
      </c>
      <c r="W515" s="4" cm="1">
        <f t="array" ref="W515">_xll.SNL.Clients.Office.Excel.Functions.SPG($A515, "SP_TOTAL_REV", W$3)</f>
        <v>551857</v>
      </c>
      <c r="X515" s="4" cm="1">
        <f t="array" ref="X515">_xll.SNL.Clients.Office.Excel.Functions.SPG($A515, "SP_TOTAL_REV", X$3)</f>
        <v>536932</v>
      </c>
      <c r="Y515" s="4" cm="1">
        <f t="array" ref="Y515">_xll.SNL.Clients.Office.Excel.Functions.SPG($A515, "SP_TOTAL_REV", Y$3)</f>
        <v>516753</v>
      </c>
    </row>
    <row r="516" spans="1:25" x14ac:dyDescent="0.3">
      <c r="A516" s="11" t="s">
        <v>1554</v>
      </c>
      <c r="B516" s="4" t="str" cm="1">
        <f t="array" ref="B516">_xll.SNL.Clients.Office.Excel.Functions.SPG($A516, "SP_TOTAL_REV", B$3)</f>
        <v>NA</v>
      </c>
      <c r="C516" s="4" cm="1">
        <f t="array" ref="C516">_xll.SNL.Clients.Office.Excel.Functions.SPG($A516, "SP_TOTAL_REV", C$3)</f>
        <v>1224000</v>
      </c>
      <c r="D516" s="4" cm="1">
        <f t="array" ref="D516">_xll.SNL.Clients.Office.Excel.Functions.SPG($A516, "SP_TOTAL_REV", D$3)</f>
        <v>1238000</v>
      </c>
      <c r="E516" s="4" cm="1">
        <f t="array" ref="E516">_xll.SNL.Clients.Office.Excel.Functions.SPG($A516, "SP_TOTAL_REV", E$3)</f>
        <v>1262000</v>
      </c>
      <c r="F516" s="4" cm="1">
        <f t="array" ref="F516">_xll.SNL.Clients.Office.Excel.Functions.SPG($A516, "SP_TOTAL_REV", F$3)</f>
        <v>1312000</v>
      </c>
      <c r="G516" s="4" cm="1">
        <f t="array" ref="G516">_xll.SNL.Clients.Office.Excel.Functions.SPG($A516, "SP_TOTAL_REV", G$3)</f>
        <v>1278000</v>
      </c>
      <c r="H516" s="4" cm="1">
        <f t="array" ref="H516">_xll.SNL.Clients.Office.Excel.Functions.SPG($A516, "SP_TOTAL_REV", H$3)</f>
        <v>1267000</v>
      </c>
      <c r="I516" s="4" cm="1">
        <f t="array" ref="I516">_xll.SNL.Clients.Office.Excel.Functions.SPG($A516, "SP_TOTAL_REV", I$3)</f>
        <v>1303000</v>
      </c>
      <c r="J516" s="4" cm="1">
        <f t="array" ref="J516">_xll.SNL.Clients.Office.Excel.Functions.SPG($A516, "SP_TOTAL_REV", J$3)</f>
        <v>1357000</v>
      </c>
      <c r="K516" s="4" cm="1">
        <f t="array" ref="K516">_xll.SNL.Clients.Office.Excel.Functions.SPG($A516, "SP_TOTAL_REV", K$3)</f>
        <v>1392000</v>
      </c>
      <c r="L516" s="4" cm="1">
        <f t="array" ref="L516">_xll.SNL.Clients.Office.Excel.Functions.SPG($A516, "SP_TOTAL_REV", L$3)</f>
        <v>1349000</v>
      </c>
      <c r="M516" s="4" cm="1">
        <f t="array" ref="M516">_xll.SNL.Clients.Office.Excel.Functions.SPG($A516, "SP_TOTAL_REV", M$3)</f>
        <v>1315000</v>
      </c>
      <c r="N516" s="4" cm="1">
        <f t="array" ref="N516">_xll.SNL.Clients.Office.Excel.Functions.SPG($A516, "SP_TOTAL_REV", N$3)</f>
        <v>1372000</v>
      </c>
      <c r="O516" s="4" cm="1">
        <f t="array" ref="O516">_xll.SNL.Clients.Office.Excel.Functions.SPG($A516, "SP_TOTAL_REV", O$3)</f>
        <v>1328000</v>
      </c>
      <c r="P516" s="4" cm="1">
        <f t="array" ref="P516">_xll.SNL.Clients.Office.Excel.Functions.SPG($A516, "SP_TOTAL_REV", P$3)</f>
        <v>1311000</v>
      </c>
      <c r="Q516" s="4" cm="1">
        <f t="array" ref="Q516">_xll.SNL.Clients.Office.Excel.Functions.SPG($A516, "SP_TOTAL_REV", Q$3)</f>
        <v>1318000</v>
      </c>
      <c r="R516" s="4" cm="1">
        <f t="array" ref="R516">_xll.SNL.Clients.Office.Excel.Functions.SPG($A516, "SP_TOTAL_REV", R$3)</f>
        <v>1376000</v>
      </c>
      <c r="S516" s="4" cm="1">
        <f t="array" ref="S516">_xll.SNL.Clients.Office.Excel.Functions.SPG($A516, "SP_TOTAL_REV", S$3)</f>
        <v>1324000</v>
      </c>
      <c r="T516" s="4" cm="1">
        <f t="array" ref="T516">_xll.SNL.Clients.Office.Excel.Functions.SPG($A516, "SP_TOTAL_REV", T$3)</f>
        <v>1263000</v>
      </c>
      <c r="U516" s="4" cm="1">
        <f t="array" ref="U516">_xll.SNL.Clients.Office.Excel.Functions.SPG($A516, "SP_TOTAL_REV", U$3)</f>
        <v>1261000</v>
      </c>
      <c r="V516" s="4" cm="1">
        <f t="array" ref="V516">_xll.SNL.Clients.Office.Excel.Functions.SPG($A516, "SP_TOTAL_REV", V$3)</f>
        <v>1336000</v>
      </c>
      <c r="W516" s="4" cm="1">
        <f t="array" ref="W516">_xll.SNL.Clients.Office.Excel.Functions.SPG($A516, "SP_TOTAL_REV", W$3)</f>
        <v>1321000</v>
      </c>
      <c r="X516" s="4" cm="1">
        <f t="array" ref="X516">_xll.SNL.Clients.Office.Excel.Functions.SPG($A516, "SP_TOTAL_REV", X$3)</f>
        <v>1261000</v>
      </c>
      <c r="Y516" s="4" cm="1">
        <f t="array" ref="Y516">_xll.SNL.Clients.Office.Excel.Functions.SPG($A516, "SP_TOTAL_REV", Y$3)</f>
        <v>1257000</v>
      </c>
    </row>
    <row r="517" spans="1:25" x14ac:dyDescent="0.3">
      <c r="A517" s="11" t="s">
        <v>1555</v>
      </c>
      <c r="B517" s="4" t="str" cm="1">
        <f t="array" ref="B517">_xll.SNL.Clients.Office.Excel.Functions.SPG($A517, "SP_TOTAL_REV", B$3)</f>
        <v>NA</v>
      </c>
      <c r="C517" s="4" cm="1">
        <f t="array" ref="C517">_xll.SNL.Clients.Office.Excel.Functions.SPG($A517, "SP_TOTAL_REV", C$3)</f>
        <v>315800</v>
      </c>
      <c r="D517" s="4" cm="1">
        <f t="array" ref="D517">_xll.SNL.Clients.Office.Excel.Functions.SPG($A517, "SP_TOTAL_REV", D$3)</f>
        <v>331000</v>
      </c>
      <c r="E517" s="4" cm="1">
        <f t="array" ref="E517">_xll.SNL.Clients.Office.Excel.Functions.SPG($A517, "SP_TOTAL_REV", E$3)</f>
        <v>311000</v>
      </c>
      <c r="F517" s="4" cm="1">
        <f t="array" ref="F517">_xll.SNL.Clients.Office.Excel.Functions.SPG($A517, "SP_TOTAL_REV", F$3)</f>
        <v>311400</v>
      </c>
      <c r="G517" s="4" cm="1">
        <f t="array" ref="G517">_xll.SNL.Clients.Office.Excel.Functions.SPG($A517, "SP_TOTAL_REV", G$3)</f>
        <v>304700</v>
      </c>
      <c r="H517" s="4" cm="1">
        <f t="array" ref="H517">_xll.SNL.Clients.Office.Excel.Functions.SPG($A517, "SP_TOTAL_REV", H$3)</f>
        <v>321700</v>
      </c>
      <c r="I517" s="4" cm="1">
        <f t="array" ref="I517">_xll.SNL.Clients.Office.Excel.Functions.SPG($A517, "SP_TOTAL_REV", I$3)</f>
        <v>305800</v>
      </c>
      <c r="J517" s="4" cm="1">
        <f t="array" ref="J517">_xll.SNL.Clients.Office.Excel.Functions.SPG($A517, "SP_TOTAL_REV", J$3)</f>
        <v>291000</v>
      </c>
      <c r="K517" s="4" cm="1">
        <f t="array" ref="K517">_xll.SNL.Clients.Office.Excel.Functions.SPG($A517, "SP_TOTAL_REV", K$3)</f>
        <v>262900</v>
      </c>
      <c r="L517" s="4" cm="1">
        <f t="array" ref="L517">_xll.SNL.Clients.Office.Excel.Functions.SPG($A517, "SP_TOTAL_REV", L$3)</f>
        <v>280200</v>
      </c>
      <c r="M517" s="4" cm="1">
        <f t="array" ref="M517">_xll.SNL.Clients.Office.Excel.Functions.SPG($A517, "SP_TOTAL_REV", M$3)</f>
        <v>258100</v>
      </c>
      <c r="N517" s="4" cm="1">
        <f t="array" ref="N517">_xll.SNL.Clients.Office.Excel.Functions.SPG($A517, "SP_TOTAL_REV", N$3)</f>
        <v>276400</v>
      </c>
      <c r="O517" s="4" cm="1">
        <f t="array" ref="O517">_xll.SNL.Clients.Office.Excel.Functions.SPG($A517, "SP_TOTAL_REV", O$3)</f>
        <v>272000</v>
      </c>
      <c r="P517" s="4" cm="1">
        <f t="array" ref="P517">_xll.SNL.Clients.Office.Excel.Functions.SPG($A517, "SP_TOTAL_REV", P$3)</f>
        <v>279100</v>
      </c>
      <c r="Q517" s="4" cm="1">
        <f t="array" ref="Q517">_xll.SNL.Clients.Office.Excel.Functions.SPG($A517, "SP_TOTAL_REV", Q$3)</f>
        <v>263300</v>
      </c>
      <c r="R517" s="4" cm="1">
        <f t="array" ref="R517">_xll.SNL.Clients.Office.Excel.Functions.SPG($A517, "SP_TOTAL_REV", R$3)</f>
        <v>273000</v>
      </c>
      <c r="S517" s="4" cm="1">
        <f t="array" ref="S517">_xll.SNL.Clients.Office.Excel.Functions.SPG($A517, "SP_TOTAL_REV", S$3)</f>
        <v>261900</v>
      </c>
      <c r="T517" s="4" cm="1">
        <f t="array" ref="T517">_xll.SNL.Clients.Office.Excel.Functions.SPG($A517, "SP_TOTAL_REV", T$3)</f>
        <v>214000</v>
      </c>
      <c r="U517" s="4" cm="1">
        <f t="array" ref="U517">_xll.SNL.Clients.Office.Excel.Functions.SPG($A517, "SP_TOTAL_REV", U$3)</f>
        <v>252100</v>
      </c>
      <c r="V517" s="4" cm="1">
        <f t="array" ref="V517">_xll.SNL.Clients.Office.Excel.Functions.SPG($A517, "SP_TOTAL_REV", V$3)</f>
        <v>294800</v>
      </c>
      <c r="W517" s="4" cm="1">
        <f t="array" ref="W517">_xll.SNL.Clients.Office.Excel.Functions.SPG($A517, "SP_TOTAL_REV", W$3)</f>
        <v>280700</v>
      </c>
      <c r="X517" s="4" cm="1">
        <f t="array" ref="X517">_xll.SNL.Clients.Office.Excel.Functions.SPG($A517, "SP_TOTAL_REV", X$3)</f>
        <v>299700</v>
      </c>
      <c r="Y517" s="4" cm="1">
        <f t="array" ref="Y517">_xll.SNL.Clients.Office.Excel.Functions.SPG($A517, "SP_TOTAL_REV", Y$3)</f>
        <v>262500</v>
      </c>
    </row>
    <row r="518" spans="1:25" x14ac:dyDescent="0.3">
      <c r="A518" s="11" t="s">
        <v>1556</v>
      </c>
      <c r="B518" s="4" t="str" cm="1">
        <f t="array" ref="B518">_xll.SNL.Clients.Office.Excel.Functions.SPG($A518, "SP_TOTAL_REV", B$3)</f>
        <v>NA</v>
      </c>
      <c r="C518" s="4" cm="1">
        <f t="array" ref="C518">_xll.SNL.Clients.Office.Excel.Functions.SPG($A518, "SP_TOTAL_REV", C$3)</f>
        <v>101982</v>
      </c>
      <c r="D518" s="4" cm="1">
        <f t="array" ref="D518">_xll.SNL.Clients.Office.Excel.Functions.SPG($A518, "SP_TOTAL_REV", D$3)</f>
        <v>98579</v>
      </c>
      <c r="E518" s="4" cm="1">
        <f t="array" ref="E518">_xll.SNL.Clients.Office.Excel.Functions.SPG($A518, "SP_TOTAL_REV", E$3)</f>
        <v>87923</v>
      </c>
      <c r="F518" s="4" cm="1">
        <f t="array" ref="F518">_xll.SNL.Clients.Office.Excel.Functions.SPG($A518, "SP_TOTAL_REV", F$3)</f>
        <v>87419</v>
      </c>
      <c r="G518" s="4" cm="1">
        <f t="array" ref="G518">_xll.SNL.Clients.Office.Excel.Functions.SPG($A518, "SP_TOTAL_REV", G$3)</f>
        <v>84013</v>
      </c>
      <c r="H518" s="4" cm="1">
        <f t="array" ref="H518">_xll.SNL.Clients.Office.Excel.Functions.SPG($A518, "SP_TOTAL_REV", H$3)</f>
        <v>80508</v>
      </c>
      <c r="I518" s="4" cm="1">
        <f t="array" ref="I518">_xll.SNL.Clients.Office.Excel.Functions.SPG($A518, "SP_TOTAL_REV", I$3)</f>
        <v>76614</v>
      </c>
      <c r="J518" s="4" cm="1">
        <f t="array" ref="J518">_xll.SNL.Clients.Office.Excel.Functions.SPG($A518, "SP_TOTAL_REV", J$3)</f>
        <v>76405</v>
      </c>
      <c r="K518" s="4" cm="1">
        <f t="array" ref="K518">_xll.SNL.Clients.Office.Excel.Functions.SPG($A518, "SP_TOTAL_REV", K$3)</f>
        <v>70976</v>
      </c>
      <c r="L518" s="4" cm="1">
        <f t="array" ref="L518">_xll.SNL.Clients.Office.Excel.Functions.SPG($A518, "SP_TOTAL_REV", L$3)</f>
        <v>65484</v>
      </c>
      <c r="M518" s="4" cm="1">
        <f t="array" ref="M518">_xll.SNL.Clients.Office.Excel.Functions.SPG($A518, "SP_TOTAL_REV", M$3)</f>
        <v>64156</v>
      </c>
      <c r="N518" s="4" cm="1">
        <f t="array" ref="N518">_xll.SNL.Clients.Office.Excel.Functions.SPG($A518, "SP_TOTAL_REV", N$3)</f>
        <v>60812</v>
      </c>
      <c r="O518" s="4" cm="1">
        <f t="array" ref="O518">_xll.SNL.Clients.Office.Excel.Functions.SPG($A518, "SP_TOTAL_REV", O$3)</f>
        <v>57497</v>
      </c>
      <c r="P518" s="4" cm="1">
        <f t="array" ref="P518">_xll.SNL.Clients.Office.Excel.Functions.SPG($A518, "SP_TOTAL_REV", P$3)</f>
        <v>53516</v>
      </c>
      <c r="Q518" s="4" cm="1">
        <f t="array" ref="Q518">_xll.SNL.Clients.Office.Excel.Functions.SPG($A518, "SP_TOTAL_REV", Q$3)</f>
        <v>50927</v>
      </c>
      <c r="R518" s="4" cm="1">
        <f t="array" ref="R518">_xll.SNL.Clients.Office.Excel.Functions.SPG($A518, "SP_TOTAL_REV", R$3)</f>
        <v>48947</v>
      </c>
      <c r="S518" s="4" cm="1">
        <f t="array" ref="S518">_xll.SNL.Clients.Office.Excel.Functions.SPG($A518, "SP_TOTAL_REV", S$3)</f>
        <v>47198</v>
      </c>
      <c r="T518" s="4" cm="1">
        <f t="array" ref="T518">_xll.SNL.Clients.Office.Excel.Functions.SPG($A518, "SP_TOTAL_REV", T$3)</f>
        <v>45932</v>
      </c>
      <c r="U518" s="4" cm="1">
        <f t="array" ref="U518">_xll.SNL.Clients.Office.Excel.Functions.SPG($A518, "SP_TOTAL_REV", U$3)</f>
        <v>45680</v>
      </c>
      <c r="V518" s="4" cm="1">
        <f t="array" ref="V518">_xll.SNL.Clients.Office.Excel.Functions.SPG($A518, "SP_TOTAL_REV", V$3)</f>
        <v>45659</v>
      </c>
      <c r="W518" s="4" cm="1">
        <f t="array" ref="W518">_xll.SNL.Clients.Office.Excel.Functions.SPG($A518, "SP_TOTAL_REV", W$3)</f>
        <v>44229</v>
      </c>
      <c r="X518" s="4" cm="1">
        <f t="array" ref="X518">_xll.SNL.Clients.Office.Excel.Functions.SPG($A518, "SP_TOTAL_REV", X$3)</f>
        <v>42547</v>
      </c>
      <c r="Y518" s="4" cm="1">
        <f t="array" ref="Y518">_xll.SNL.Clients.Office.Excel.Functions.SPG($A518, "SP_TOTAL_REV", Y$3)</f>
        <v>42402</v>
      </c>
    </row>
    <row r="519" spans="1:25" x14ac:dyDescent="0.3">
      <c r="A519" s="11" t="s">
        <v>1557</v>
      </c>
      <c r="B519" s="4" t="str" cm="1">
        <f t="array" ref="B519">_xll.SNL.Clients.Office.Excel.Functions.SPG($A519, "SP_TOTAL_REV", B$3)</f>
        <v>NA</v>
      </c>
      <c r="C519" s="4" cm="1">
        <f t="array" ref="C519">_xll.SNL.Clients.Office.Excel.Functions.SPG($A519, "SP_TOTAL_REV", C$3)</f>
        <v>83879</v>
      </c>
      <c r="D519" s="4" cm="1">
        <f t="array" ref="D519">_xll.SNL.Clients.Office.Excel.Functions.SPG($A519, "SP_TOTAL_REV", D$3)</f>
        <v>73466</v>
      </c>
      <c r="E519" s="4" cm="1">
        <f t="array" ref="E519">_xll.SNL.Clients.Office.Excel.Functions.SPG($A519, "SP_TOTAL_REV", E$3)</f>
        <v>63474</v>
      </c>
      <c r="F519" s="4" cm="1">
        <f t="array" ref="F519">_xll.SNL.Clients.Office.Excel.Functions.SPG($A519, "SP_TOTAL_REV", F$3)</f>
        <v>43971</v>
      </c>
      <c r="G519" s="4" cm="1">
        <f t="array" ref="G519">_xll.SNL.Clients.Office.Excel.Functions.SPG($A519, "SP_TOTAL_REV", G$3)</f>
        <v>165815</v>
      </c>
      <c r="H519" s="4" cm="1">
        <f t="array" ref="H519">_xll.SNL.Clients.Office.Excel.Functions.SPG($A519, "SP_TOTAL_REV", H$3)</f>
        <v>16074</v>
      </c>
      <c r="I519" s="4" cm="1">
        <f t="array" ref="I519">_xll.SNL.Clients.Office.Excel.Functions.SPG($A519, "SP_TOTAL_REV", I$3)</f>
        <v>7803</v>
      </c>
      <c r="J519" s="4" cm="1">
        <f t="array" ref="J519">_xll.SNL.Clients.Office.Excel.Functions.SPG($A519, "SP_TOTAL_REV", J$3)</f>
        <v>80</v>
      </c>
      <c r="K519" s="4" cm="1">
        <f t="array" ref="K519">_xll.SNL.Clients.Office.Excel.Functions.SPG($A519, "SP_TOTAL_REV", K$3)</f>
        <v>94</v>
      </c>
      <c r="L519" s="4" cm="1">
        <f t="array" ref="L519">_xll.SNL.Clients.Office.Excel.Functions.SPG($A519, "SP_TOTAL_REV", L$3)</f>
        <v>594</v>
      </c>
      <c r="M519" s="4" cm="1">
        <f t="array" ref="M519">_xll.SNL.Clients.Office.Excel.Functions.SPG($A519, "SP_TOTAL_REV", M$3)</f>
        <v>2016</v>
      </c>
      <c r="N519" s="4" cm="1">
        <f t="array" ref="N519">_xll.SNL.Clients.Office.Excel.Functions.SPG($A519, "SP_TOTAL_REV", N$3)</f>
        <v>2321</v>
      </c>
      <c r="O519" s="4" cm="1">
        <f t="array" ref="O519">_xll.SNL.Clients.Office.Excel.Functions.SPG($A519, "SP_TOTAL_REV", O$3)</f>
        <v>2030</v>
      </c>
      <c r="P519" s="4" cm="1">
        <f t="array" ref="P519">_xll.SNL.Clients.Office.Excel.Functions.SPG($A519, "SP_TOTAL_REV", P$3)</f>
        <v>1545</v>
      </c>
      <c r="Q519" s="4" cm="1">
        <f t="array" ref="Q519">_xll.SNL.Clients.Office.Excel.Functions.SPG($A519, "SP_TOTAL_REV", Q$3)</f>
        <v>793</v>
      </c>
      <c r="R519" s="4" cm="1">
        <f t="array" ref="R519">_xll.SNL.Clients.Office.Excel.Functions.SPG($A519, "SP_TOTAL_REV", R$3)</f>
        <v>38</v>
      </c>
      <c r="S519" s="4" cm="1">
        <f t="array" ref="S519">_xll.SNL.Clients.Office.Excel.Functions.SPG($A519, "SP_TOTAL_REV", S$3)</f>
        <v>38</v>
      </c>
      <c r="T519" s="4" cm="1">
        <f t="array" ref="T519">_xll.SNL.Clients.Office.Excel.Functions.SPG($A519, "SP_TOTAL_REV", T$3)</f>
        <v>38</v>
      </c>
      <c r="U519" s="4" cm="1">
        <f t="array" ref="U519">_xll.SNL.Clients.Office.Excel.Functions.SPG($A519, "SP_TOTAL_REV", U$3)</f>
        <v>38</v>
      </c>
      <c r="V519" s="4" cm="1">
        <f t="array" ref="V519">_xll.SNL.Clients.Office.Excel.Functions.SPG($A519, "SP_TOTAL_REV", V$3)</f>
        <v>38</v>
      </c>
      <c r="W519" s="4" cm="1">
        <f t="array" ref="W519">_xll.SNL.Clients.Office.Excel.Functions.SPG($A519, "SP_TOTAL_REV", W$3)</f>
        <v>38</v>
      </c>
      <c r="X519" s="4" cm="1">
        <f t="array" ref="X519">_xll.SNL.Clients.Office.Excel.Functions.SPG($A519, "SP_TOTAL_REV", X$3)</f>
        <v>38</v>
      </c>
      <c r="Y519" s="4" cm="1">
        <f t="array" ref="Y519">_xll.SNL.Clients.Office.Excel.Functions.SPG($A519, "SP_TOTAL_REV", Y$3)</f>
        <v>38</v>
      </c>
    </row>
    <row r="520" spans="1:25" x14ac:dyDescent="0.3">
      <c r="A520" s="11" t="s">
        <v>1558</v>
      </c>
      <c r="B520" s="4" t="str" cm="1">
        <f t="array" ref="B520">_xll.SNL.Clients.Office.Excel.Functions.SPG($A520, "SP_TOTAL_REV", B$3)</f>
        <v>NA</v>
      </c>
      <c r="C520" s="4" cm="1">
        <f t="array" ref="C520">_xll.SNL.Clients.Office.Excel.Functions.SPG($A520, "SP_TOTAL_REV", C$3)</f>
        <v>2620988</v>
      </c>
      <c r="D520" s="4" cm="1">
        <f t="array" ref="D520">_xll.SNL.Clients.Office.Excel.Functions.SPG($A520, "SP_TOTAL_REV", D$3)</f>
        <v>2795205</v>
      </c>
      <c r="E520" s="4" cm="1">
        <f t="array" ref="E520">_xll.SNL.Clients.Office.Excel.Functions.SPG($A520, "SP_TOTAL_REV", E$3)</f>
        <v>2718217</v>
      </c>
      <c r="F520" s="4" cm="1">
        <f t="array" ref="F520">_xll.SNL.Clients.Office.Excel.Functions.SPG($A520, "SP_TOTAL_REV", F$3)</f>
        <v>3213000</v>
      </c>
      <c r="G520" s="4" cm="1">
        <f t="array" ref="G520">_xll.SNL.Clients.Office.Excel.Functions.SPG($A520, "SP_TOTAL_REV", G$3)</f>
        <v>3635691</v>
      </c>
      <c r="H520" s="4" cm="1">
        <f t="array" ref="H520">_xll.SNL.Clients.Office.Excel.Functions.SPG($A520, "SP_TOTAL_REV", H$3)</f>
        <v>4020183</v>
      </c>
      <c r="I520" s="4" cm="1">
        <f t="array" ref="I520">_xll.SNL.Clients.Office.Excel.Functions.SPG($A520, "SP_TOTAL_REV", I$3)</f>
        <v>3881238</v>
      </c>
      <c r="J520" s="4" cm="1">
        <f t="array" ref="J520">_xll.SNL.Clients.Office.Excel.Functions.SPG($A520, "SP_TOTAL_REV", J$3)</f>
        <v>4677488</v>
      </c>
      <c r="K520" s="4" cm="1">
        <f t="array" ref="K520">_xll.SNL.Clients.Office.Excel.Functions.SPG($A520, "SP_TOTAL_REV", K$3)</f>
        <v>4219325</v>
      </c>
      <c r="L520" s="4" cm="1">
        <f t="array" ref="L520">_xll.SNL.Clients.Office.Excel.Functions.SPG($A520, "SP_TOTAL_REV", L$3)</f>
        <v>4450617</v>
      </c>
      <c r="M520" s="4" cm="1">
        <f t="array" ref="M520">_xll.SNL.Clients.Office.Excel.Functions.SPG($A520, "SP_TOTAL_REV", M$3)</f>
        <v>3977954</v>
      </c>
      <c r="N520" s="4" cm="1">
        <f t="array" ref="N520">_xll.SNL.Clients.Office.Excel.Functions.SPG($A520, "SP_TOTAL_REV", N$3)</f>
        <v>3782702</v>
      </c>
      <c r="O520" s="4" cm="1">
        <f t="array" ref="O520">_xll.SNL.Clients.Office.Excel.Functions.SPG($A520, "SP_TOTAL_REV", O$3)</f>
        <v>2998824</v>
      </c>
      <c r="P520" s="4" cm="1">
        <f t="array" ref="P520">_xll.SNL.Clients.Office.Excel.Functions.SPG($A520, "SP_TOTAL_REV", P$3)</f>
        <v>3235805</v>
      </c>
      <c r="Q520" s="4" cm="1">
        <f t="array" ref="Q520">_xll.SNL.Clients.Office.Excel.Functions.SPG($A520, "SP_TOTAL_REV", Q$3)</f>
        <v>2594719</v>
      </c>
      <c r="R520" s="4" cm="1">
        <f t="array" ref="R520">_xll.SNL.Clients.Office.Excel.Functions.SPG($A520, "SP_TOTAL_REV", R$3)</f>
        <v>2508303</v>
      </c>
      <c r="S520" s="4" cm="1">
        <f t="array" ref="S520">_xll.SNL.Clients.Office.Excel.Functions.SPG($A520, "SP_TOTAL_REV", S$3)</f>
        <v>1885586</v>
      </c>
      <c r="T520" s="4" t="str" cm="1">
        <f t="array" ref="T520">_xll.SNL.Clients.Office.Excel.Functions.SPG($A520, "SP_TOTAL_REV", T$3)</f>
        <v>NA</v>
      </c>
      <c r="U520" s="4" cm="1">
        <f t="array" ref="U520">_xll.SNL.Clients.Office.Excel.Functions.SPG($A520, "SP_TOTAL_REV", U$3)</f>
        <v>1853105</v>
      </c>
      <c r="V520" s="4" cm="1">
        <f t="array" ref="V520">_xll.SNL.Clients.Office.Excel.Functions.SPG($A520, "SP_TOTAL_REV", V$3)</f>
        <v>1885603</v>
      </c>
      <c r="W520" s="4" cm="1">
        <f t="array" ref="W520">_xll.SNL.Clients.Office.Excel.Functions.SPG($A520, "SP_TOTAL_REV", W$3)</f>
        <v>1982755</v>
      </c>
      <c r="X520" s="4" cm="1">
        <f t="array" ref="X520">_xll.SNL.Clients.Office.Excel.Functions.SPG($A520, "SP_TOTAL_REV", X$3)</f>
        <v>2325041</v>
      </c>
      <c r="Y520" s="4" cm="1">
        <f t="array" ref="Y520">_xll.SNL.Clients.Office.Excel.Functions.SPG($A520, "SP_TOTAL_REV", Y$3)</f>
        <v>1976792</v>
      </c>
    </row>
    <row r="521" spans="1:25" x14ac:dyDescent="0.3">
      <c r="A521" s="11" t="s">
        <v>1559</v>
      </c>
      <c r="B521" s="4" cm="1">
        <f t="array" ref="B521">_xll.SNL.Clients.Office.Excel.Functions.SPG($A521, "SP_TOTAL_REV", B$3)</f>
        <v>128947</v>
      </c>
      <c r="C521" s="4" cm="1">
        <f t="array" ref="C521">_xll.SNL.Clients.Office.Excel.Functions.SPG($A521, "SP_TOTAL_REV", C$3)</f>
        <v>125840</v>
      </c>
      <c r="D521" s="4" cm="1">
        <f t="array" ref="D521">_xll.SNL.Clients.Office.Excel.Functions.SPG($A521, "SP_TOTAL_REV", D$3)</f>
        <v>124517</v>
      </c>
      <c r="E521" s="4" cm="1">
        <f t="array" ref="E521">_xll.SNL.Clients.Office.Excel.Functions.SPG($A521, "SP_TOTAL_REV", E$3)</f>
        <v>123800</v>
      </c>
      <c r="F521" s="4" cm="1">
        <f t="array" ref="F521">_xll.SNL.Clients.Office.Excel.Functions.SPG($A521, "SP_TOTAL_REV", F$3)</f>
        <v>119148</v>
      </c>
      <c r="G521" s="4" cm="1">
        <f t="array" ref="G521">_xll.SNL.Clients.Office.Excel.Functions.SPG($A521, "SP_TOTAL_REV", G$3)</f>
        <v>115662</v>
      </c>
      <c r="H521" s="4" cm="1">
        <f t="array" ref="H521">_xll.SNL.Clients.Office.Excel.Functions.SPG($A521, "SP_TOTAL_REV", H$3)</f>
        <v>116531</v>
      </c>
      <c r="I521" s="4" cm="1">
        <f t="array" ref="I521">_xll.SNL.Clients.Office.Excel.Functions.SPG($A521, "SP_TOTAL_REV", I$3)</f>
        <v>114805</v>
      </c>
      <c r="J521" s="4" cm="1">
        <f t="array" ref="J521">_xll.SNL.Clients.Office.Excel.Functions.SPG($A521, "SP_TOTAL_REV", J$3)</f>
        <v>102500</v>
      </c>
      <c r="K521" s="4" cm="1">
        <f t="array" ref="K521">_xll.SNL.Clients.Office.Excel.Functions.SPG($A521, "SP_TOTAL_REV", K$3)</f>
        <v>88085</v>
      </c>
      <c r="L521" s="4" cm="1">
        <f t="array" ref="L521">_xll.SNL.Clients.Office.Excel.Functions.SPG($A521, "SP_TOTAL_REV", L$3)</f>
        <v>82522</v>
      </c>
      <c r="M521" s="4" cm="1">
        <f t="array" ref="M521">_xll.SNL.Clients.Office.Excel.Functions.SPG($A521, "SP_TOTAL_REV", M$3)</f>
        <v>81417</v>
      </c>
      <c r="N521" s="4" cm="1">
        <f t="array" ref="N521">_xll.SNL.Clients.Office.Excel.Functions.SPG($A521, "SP_TOTAL_REV", N$3)</f>
        <v>80383</v>
      </c>
      <c r="O521" s="4" cm="1">
        <f t="array" ref="O521">_xll.SNL.Clients.Office.Excel.Functions.SPG($A521, "SP_TOTAL_REV", O$3)</f>
        <v>77481</v>
      </c>
      <c r="P521" s="4" cm="1">
        <f t="array" ref="P521">_xll.SNL.Clients.Office.Excel.Functions.SPG($A521, "SP_TOTAL_REV", P$3)</f>
        <v>79930</v>
      </c>
      <c r="Q521" s="4" cm="1">
        <f t="array" ref="Q521">_xll.SNL.Clients.Office.Excel.Functions.SPG($A521, "SP_TOTAL_REV", Q$3)</f>
        <v>77831</v>
      </c>
      <c r="R521" s="4" cm="1">
        <f t="array" ref="R521">_xll.SNL.Clients.Office.Excel.Functions.SPG($A521, "SP_TOTAL_REV", R$3)</f>
        <v>75013</v>
      </c>
      <c r="S521" s="4" cm="1">
        <f t="array" ref="S521">_xll.SNL.Clients.Office.Excel.Functions.SPG($A521, "SP_TOTAL_REV", S$3)</f>
        <v>74348</v>
      </c>
      <c r="T521" s="4" cm="1">
        <f t="array" ref="T521">_xll.SNL.Clients.Office.Excel.Functions.SPG($A521, "SP_TOTAL_REV", T$3)</f>
        <v>70612</v>
      </c>
      <c r="U521" s="4" cm="1">
        <f t="array" ref="U521">_xll.SNL.Clients.Office.Excel.Functions.SPG($A521, "SP_TOTAL_REV", U$3)</f>
        <v>59510</v>
      </c>
      <c r="V521" s="4" cm="1">
        <f t="array" ref="V521">_xll.SNL.Clients.Office.Excel.Functions.SPG($A521, "SP_TOTAL_REV", V$3)</f>
        <v>55677</v>
      </c>
      <c r="W521" s="4" cm="1">
        <f t="array" ref="W521">_xll.SNL.Clients.Office.Excel.Functions.SPG($A521, "SP_TOTAL_REV", W$3)</f>
        <v>71075</v>
      </c>
      <c r="X521" s="4" cm="1">
        <f t="array" ref="X521">_xll.SNL.Clients.Office.Excel.Functions.SPG($A521, "SP_TOTAL_REV", X$3)</f>
        <v>54288</v>
      </c>
      <c r="Y521" s="4" cm="1">
        <f t="array" ref="Y521">_xll.SNL.Clients.Office.Excel.Functions.SPG($A521, "SP_TOTAL_REV", Y$3)</f>
        <v>64375</v>
      </c>
    </row>
    <row r="522" spans="1:25" x14ac:dyDescent="0.3">
      <c r="A522" s="11" t="s">
        <v>1560</v>
      </c>
      <c r="B522" s="4" t="str" cm="1">
        <f t="array" ref="B522">_xll.SNL.Clients.Office.Excel.Functions.SPG($A522, "SP_TOTAL_REV", B$3)</f>
        <v>NA</v>
      </c>
      <c r="C522" s="4" cm="1">
        <f t="array" ref="C522">_xll.SNL.Clients.Office.Excel.Functions.SPG($A522, "SP_TOTAL_REV", C$3)</f>
        <v>293618</v>
      </c>
      <c r="D522" s="4" cm="1">
        <f t="array" ref="D522">_xll.SNL.Clients.Office.Excel.Functions.SPG($A522, "SP_TOTAL_REV", D$3)</f>
        <v>282392</v>
      </c>
      <c r="E522" s="4" cm="1">
        <f t="array" ref="E522">_xll.SNL.Clients.Office.Excel.Functions.SPG($A522, "SP_TOTAL_REV", E$3)</f>
        <v>262480</v>
      </c>
      <c r="F522" s="4" cm="1">
        <f t="array" ref="F522">_xll.SNL.Clients.Office.Excel.Functions.SPG($A522, "SP_TOTAL_REV", F$3)</f>
        <v>382383</v>
      </c>
      <c r="G522" s="4" cm="1">
        <f t="array" ref="G522">_xll.SNL.Clients.Office.Excel.Functions.SPG($A522, "SP_TOTAL_REV", G$3)</f>
        <v>303457</v>
      </c>
      <c r="H522" s="4" cm="1">
        <f t="array" ref="H522">_xll.SNL.Clients.Office.Excel.Functions.SPG($A522, "SP_TOTAL_REV", H$3)</f>
        <v>292428</v>
      </c>
      <c r="I522" s="4" cm="1">
        <f t="array" ref="I522">_xll.SNL.Clients.Office.Excel.Functions.SPG($A522, "SP_TOTAL_REV", I$3)</f>
        <v>282834</v>
      </c>
      <c r="J522" s="4" cm="1">
        <f t="array" ref="J522">_xll.SNL.Clients.Office.Excel.Functions.SPG($A522, "SP_TOTAL_REV", J$3)</f>
        <v>401806</v>
      </c>
      <c r="K522" s="4" cm="1">
        <f t="array" ref="K522">_xll.SNL.Clients.Office.Excel.Functions.SPG($A522, "SP_TOTAL_REV", K$3)</f>
        <v>332341</v>
      </c>
      <c r="L522" s="4" cm="1">
        <f t="array" ref="L522">_xll.SNL.Clients.Office.Excel.Functions.SPG($A522, "SP_TOTAL_REV", L$3)</f>
        <v>301976</v>
      </c>
      <c r="M522" s="4" cm="1">
        <f t="array" ref="M522">_xll.SNL.Clients.Office.Excel.Functions.SPG($A522, "SP_TOTAL_REV", M$3)</f>
        <v>309064</v>
      </c>
      <c r="N522" s="4" cm="1">
        <f t="array" ref="N522">_xll.SNL.Clients.Office.Excel.Functions.SPG($A522, "SP_TOTAL_REV", N$3)</f>
        <v>380930</v>
      </c>
      <c r="O522" s="4" cm="1">
        <f t="array" ref="O522">_xll.SNL.Clients.Office.Excel.Functions.SPG($A522, "SP_TOTAL_REV", O$3)</f>
        <v>319432</v>
      </c>
      <c r="P522" s="4" cm="1">
        <f t="array" ref="P522">_xll.SNL.Clients.Office.Excel.Functions.SPG($A522, "SP_TOTAL_REV", P$3)</f>
        <v>295120</v>
      </c>
      <c r="Q522" s="4" cm="1">
        <f t="array" ref="Q522">_xll.SNL.Clients.Office.Excel.Functions.SPG($A522, "SP_TOTAL_REV", Q$3)</f>
        <v>299125</v>
      </c>
      <c r="R522" s="4" cm="1">
        <f t="array" ref="R522">_xll.SNL.Clients.Office.Excel.Functions.SPG($A522, "SP_TOTAL_REV", R$3)</f>
        <v>318835</v>
      </c>
      <c r="S522" s="4" cm="1">
        <f t="array" ref="S522">_xll.SNL.Clients.Office.Excel.Functions.SPG($A522, "SP_TOTAL_REV", S$3)</f>
        <v>251005</v>
      </c>
      <c r="T522" s="4" cm="1">
        <f t="array" ref="T522">_xll.SNL.Clients.Office.Excel.Functions.SPG($A522, "SP_TOTAL_REV", T$3)</f>
        <v>216025</v>
      </c>
      <c r="U522" s="4" cm="1">
        <f t="array" ref="U522">_xll.SNL.Clients.Office.Excel.Functions.SPG($A522, "SP_TOTAL_REV", U$3)</f>
        <v>115413</v>
      </c>
      <c r="V522" s="4" cm="1">
        <f t="array" ref="V522">_xll.SNL.Clients.Office.Excel.Functions.SPG($A522, "SP_TOTAL_REV", V$3)</f>
        <v>271003</v>
      </c>
      <c r="W522" s="4" cm="1">
        <f t="array" ref="W522">_xll.SNL.Clients.Office.Excel.Functions.SPG($A522, "SP_TOTAL_REV", W$3)</f>
        <v>224121</v>
      </c>
      <c r="X522" s="4" cm="1">
        <f t="array" ref="X522">_xll.SNL.Clients.Office.Excel.Functions.SPG($A522, "SP_TOTAL_REV", X$3)</f>
        <v>203817</v>
      </c>
      <c r="Y522" s="4" cm="1">
        <f t="array" ref="Y522">_xll.SNL.Clients.Office.Excel.Functions.SPG($A522, "SP_TOTAL_REV", Y$3)</f>
        <v>201313</v>
      </c>
    </row>
    <row r="523" spans="1:25" x14ac:dyDescent="0.3">
      <c r="A523" s="11" t="s">
        <v>1561</v>
      </c>
      <c r="B523" s="4" t="str" cm="1">
        <f t="array" ref="B523">_xll.SNL.Clients.Office.Excel.Functions.SPG($A523, "SP_TOTAL_REV", B$3)</f>
        <v>NA</v>
      </c>
      <c r="C523" s="4" cm="1">
        <f t="array" ref="C523">_xll.SNL.Clients.Office.Excel.Functions.SPG($A523, "SP_TOTAL_REV", C$3)</f>
        <v>865471</v>
      </c>
      <c r="D523" s="4" cm="1">
        <f t="array" ref="D523">_xll.SNL.Clients.Office.Excel.Functions.SPG($A523, "SP_TOTAL_REV", D$3)</f>
        <v>904042</v>
      </c>
      <c r="E523" s="4" cm="1">
        <f t="array" ref="E523">_xll.SNL.Clients.Office.Excel.Functions.SPG($A523, "SP_TOTAL_REV", E$3)</f>
        <v>891223</v>
      </c>
      <c r="F523" s="4" cm="1">
        <f t="array" ref="F523">_xll.SNL.Clients.Office.Excel.Functions.SPG($A523, "SP_TOTAL_REV", F$3)</f>
        <v>877009</v>
      </c>
      <c r="G523" s="4" cm="1">
        <f t="array" ref="G523">_xll.SNL.Clients.Office.Excel.Functions.SPG($A523, "SP_TOTAL_REV", G$3)</f>
        <v>830210</v>
      </c>
      <c r="H523" s="4" cm="1">
        <f t="array" ref="H523">_xll.SNL.Clients.Office.Excel.Functions.SPG($A523, "SP_TOTAL_REV", H$3)</f>
        <v>866170</v>
      </c>
      <c r="I523" s="4" cm="1">
        <f t="array" ref="I523">_xll.SNL.Clients.Office.Excel.Functions.SPG($A523, "SP_TOTAL_REV", I$3)</f>
        <v>866114</v>
      </c>
      <c r="J523" s="4" cm="1">
        <f t="array" ref="J523">_xll.SNL.Clients.Office.Excel.Functions.SPG($A523, "SP_TOTAL_REV", J$3)</f>
        <v>892802</v>
      </c>
      <c r="K523" s="4" cm="1">
        <f t="array" ref="K523">_xll.SNL.Clients.Office.Excel.Functions.SPG($A523, "SP_TOTAL_REV", K$3)</f>
        <v>784001</v>
      </c>
      <c r="L523" s="4" cm="1">
        <f t="array" ref="L523">_xll.SNL.Clients.Office.Excel.Functions.SPG($A523, "SP_TOTAL_REV", L$3)</f>
        <v>832643</v>
      </c>
      <c r="M523" s="4" cm="1">
        <f t="array" ref="M523">_xll.SNL.Clients.Office.Excel.Functions.SPG($A523, "SP_TOTAL_REV", M$3)</f>
        <v>793710</v>
      </c>
      <c r="N523" s="4" cm="1">
        <f t="array" ref="N523">_xll.SNL.Clients.Office.Excel.Functions.SPG($A523, "SP_TOTAL_REV", N$3)</f>
        <v>776693</v>
      </c>
      <c r="O523" s="4" cm="1">
        <f t="array" ref="O523">_xll.SNL.Clients.Office.Excel.Functions.SPG($A523, "SP_TOTAL_REV", O$3)</f>
        <v>754474</v>
      </c>
      <c r="P523" s="4" cm="1">
        <f t="array" ref="P523">_xll.SNL.Clients.Office.Excel.Functions.SPG($A523, "SP_TOTAL_REV", P$3)</f>
        <v>768956</v>
      </c>
      <c r="Q523" s="4" cm="1">
        <f t="array" ref="Q523">_xll.SNL.Clients.Office.Excel.Functions.SPG($A523, "SP_TOTAL_REV", Q$3)</f>
        <v>627417</v>
      </c>
      <c r="R523" s="4" cm="1">
        <f t="array" ref="R523">_xll.SNL.Clients.Office.Excel.Functions.SPG($A523, "SP_TOTAL_REV", R$3)</f>
        <v>554552</v>
      </c>
      <c r="S523" s="4" cm="1">
        <f t="array" ref="S523">_xll.SNL.Clients.Office.Excel.Functions.SPG($A523, "SP_TOTAL_REV", S$3)</f>
        <v>517716</v>
      </c>
      <c r="T523" s="4" cm="1">
        <f t="array" ref="T523">_xll.SNL.Clients.Office.Excel.Functions.SPG($A523, "SP_TOTAL_REV", T$3)</f>
        <v>295851</v>
      </c>
      <c r="U523" s="4" cm="1">
        <f t="array" ref="U523">_xll.SNL.Clients.Office.Excel.Functions.SPG($A523, "SP_TOTAL_REV", U$3)</f>
        <v>615106</v>
      </c>
      <c r="V523" s="4" cm="1">
        <f t="array" ref="V523">_xll.SNL.Clients.Office.Excel.Functions.SPG($A523, "SP_TOTAL_REV", V$3)</f>
        <v>694030</v>
      </c>
      <c r="W523" s="4" cm="1">
        <f t="array" ref="W523">_xll.SNL.Clients.Office.Excel.Functions.SPG($A523, "SP_TOTAL_REV", W$3)</f>
        <v>586536</v>
      </c>
      <c r="X523" s="4" cm="1">
        <f t="array" ref="X523">_xll.SNL.Clients.Office.Excel.Functions.SPG($A523, "SP_TOTAL_REV", X$3)</f>
        <v>602645</v>
      </c>
      <c r="Y523" s="4" cm="1">
        <f t="array" ref="Y523">_xll.SNL.Clients.Office.Excel.Functions.SPG($A523, "SP_TOTAL_REV", Y$3)</f>
        <v>599481</v>
      </c>
    </row>
    <row r="524" spans="1:25" x14ac:dyDescent="0.3">
      <c r="A524" s="11" t="s">
        <v>1562</v>
      </c>
      <c r="B524" s="4" t="str" cm="1">
        <f t="array" ref="B524">_xll.SNL.Clients.Office.Excel.Functions.SPG($A524, "SP_TOTAL_REV", B$3)</f>
        <v>NA</v>
      </c>
      <c r="C524" s="4" cm="1">
        <f t="array" ref="C524">_xll.SNL.Clients.Office.Excel.Functions.SPG($A524, "SP_TOTAL_REV", C$3)</f>
        <v>931452</v>
      </c>
      <c r="D524" s="4" cm="1">
        <f t="array" ref="D524">_xll.SNL.Clients.Office.Excel.Functions.SPG($A524, "SP_TOTAL_REV", D$3)</f>
        <v>954704</v>
      </c>
      <c r="E524" s="4" cm="1">
        <f t="array" ref="E524">_xll.SNL.Clients.Office.Excel.Functions.SPG($A524, "SP_TOTAL_REV", E$3)</f>
        <v>874488</v>
      </c>
      <c r="F524" s="4" cm="1">
        <f t="array" ref="F524">_xll.SNL.Clients.Office.Excel.Functions.SPG($A524, "SP_TOTAL_REV", F$3)</f>
        <v>950473</v>
      </c>
      <c r="G524" s="4" cm="1">
        <f t="array" ref="G524">_xll.SNL.Clients.Office.Excel.Functions.SPG($A524, "SP_TOTAL_REV", G$3)</f>
        <v>881825</v>
      </c>
      <c r="H524" s="4" cm="1">
        <f t="array" ref="H524">_xll.SNL.Clients.Office.Excel.Functions.SPG($A524, "SP_TOTAL_REV", H$3)</f>
        <v>881820</v>
      </c>
      <c r="I524" s="4" cm="1">
        <f t="array" ref="I524">_xll.SNL.Clients.Office.Excel.Functions.SPG($A524, "SP_TOTAL_REV", I$3)</f>
        <v>719645</v>
      </c>
      <c r="J524" s="4" cm="1">
        <f t="array" ref="J524">_xll.SNL.Clients.Office.Excel.Functions.SPG($A524, "SP_TOTAL_REV", J$3)</f>
        <v>791336</v>
      </c>
      <c r="K524" s="4" cm="1">
        <f t="array" ref="K524">_xll.SNL.Clients.Office.Excel.Functions.SPG($A524, "SP_TOTAL_REV", K$3)</f>
        <v>661856</v>
      </c>
      <c r="L524" s="4" cm="1">
        <f t="array" ref="L524">_xll.SNL.Clients.Office.Excel.Functions.SPG($A524, "SP_TOTAL_REV", L$3)</f>
        <v>648104</v>
      </c>
      <c r="M524" s="4" cm="1">
        <f t="array" ref="M524">_xll.SNL.Clients.Office.Excel.Functions.SPG($A524, "SP_TOTAL_REV", M$3)</f>
        <v>512103</v>
      </c>
      <c r="N524" s="4" cm="1">
        <f t="array" ref="N524">_xll.SNL.Clients.Office.Excel.Functions.SPG($A524, "SP_TOTAL_REV", N$3)</f>
        <v>558251</v>
      </c>
      <c r="O524" s="4" cm="1">
        <f t="array" ref="O524">_xll.SNL.Clients.Office.Excel.Functions.SPG($A524, "SP_TOTAL_REV", O$3)</f>
        <v>484321</v>
      </c>
      <c r="P524" s="4" cm="1">
        <f t="array" ref="P524">_xll.SNL.Clients.Office.Excel.Functions.SPG($A524, "SP_TOTAL_REV", P$3)</f>
        <v>422968</v>
      </c>
      <c r="Q524" s="4" cm="1">
        <f t="array" ref="Q524">_xll.SNL.Clients.Office.Excel.Functions.SPG($A524, "SP_TOTAL_REV", Q$3)</f>
        <v>280217</v>
      </c>
      <c r="R524" s="4" cm="1">
        <f t="array" ref="R524">_xll.SNL.Clients.Office.Excel.Functions.SPG($A524, "SP_TOTAL_REV", R$3)</f>
        <v>281674</v>
      </c>
      <c r="S524" s="4" cm="1">
        <f t="array" ref="S524">_xll.SNL.Clients.Office.Excel.Functions.SPG($A524, "SP_TOTAL_REV", S$3)</f>
        <v>254030</v>
      </c>
      <c r="T524" s="4" cm="1">
        <f t="array" ref="T524">_xll.SNL.Clients.Office.Excel.Functions.SPG($A524, "SP_TOTAL_REV", T$3)</f>
        <v>200496</v>
      </c>
      <c r="U524" s="4" cm="1">
        <f t="array" ref="U524">_xll.SNL.Clients.Office.Excel.Functions.SPG($A524, "SP_TOTAL_REV", U$3)</f>
        <v>375431</v>
      </c>
      <c r="V524" s="4" cm="1">
        <f t="array" ref="V524">_xll.SNL.Clients.Office.Excel.Functions.SPG($A524, "SP_TOTAL_REV", V$3)</f>
        <v>426507</v>
      </c>
      <c r="W524" s="4" cm="1">
        <f t="array" ref="W524">_xll.SNL.Clients.Office.Excel.Functions.SPG($A524, "SP_TOTAL_REV", W$3)</f>
        <v>396880</v>
      </c>
      <c r="X524" s="4" cm="1">
        <f t="array" ref="X524">_xll.SNL.Clients.Office.Excel.Functions.SPG($A524, "SP_TOTAL_REV", X$3)</f>
        <v>411420</v>
      </c>
      <c r="Y524" s="4" cm="1">
        <f t="array" ref="Y524">_xll.SNL.Clients.Office.Excel.Functions.SPG($A524, "SP_TOTAL_REV", Y$3)</f>
        <v>357027</v>
      </c>
    </row>
    <row r="525" spans="1:25" x14ac:dyDescent="0.3">
      <c r="A525" s="11" t="s">
        <v>1563</v>
      </c>
      <c r="B525" s="4" t="str" cm="1">
        <f t="array" ref="B525">_xll.SNL.Clients.Office.Excel.Functions.SPG($A525, "SP_TOTAL_REV", B$3)</f>
        <v>NA</v>
      </c>
      <c r="C525" s="4" cm="1">
        <f t="array" ref="C525">_xll.SNL.Clients.Office.Excel.Functions.SPG($A525, "SP_TOTAL_REV", C$3)</f>
        <v>603125</v>
      </c>
      <c r="D525" s="4" cm="1">
        <f t="array" ref="D525">_xll.SNL.Clients.Office.Excel.Functions.SPG($A525, "SP_TOTAL_REV", D$3)</f>
        <v>607185</v>
      </c>
      <c r="E525" s="4" cm="1">
        <f t="array" ref="E525">_xll.SNL.Clients.Office.Excel.Functions.SPG($A525, "SP_TOTAL_REV", E$3)</f>
        <v>605672</v>
      </c>
      <c r="F525" s="4" cm="1">
        <f t="array" ref="F525">_xll.SNL.Clients.Office.Excel.Functions.SPG($A525, "SP_TOTAL_REV", F$3)</f>
        <v>608282</v>
      </c>
      <c r="G525" s="4" cm="1">
        <f t="array" ref="G525">_xll.SNL.Clients.Office.Excel.Functions.SPG($A525, "SP_TOTAL_REV", G$3)</f>
        <v>602785</v>
      </c>
      <c r="H525" s="4" cm="1">
        <f t="array" ref="H525">_xll.SNL.Clients.Office.Excel.Functions.SPG($A525, "SP_TOTAL_REV", H$3)</f>
        <v>593891</v>
      </c>
      <c r="I525" s="4" cm="1">
        <f t="array" ref="I525">_xll.SNL.Clients.Office.Excel.Functions.SPG($A525, "SP_TOTAL_REV", I$3)</f>
        <v>608209</v>
      </c>
      <c r="J525" s="4" cm="1">
        <f t="array" ref="J525">_xll.SNL.Clients.Office.Excel.Functions.SPG($A525, "SP_TOTAL_REV", J$3)</f>
        <v>620682</v>
      </c>
      <c r="K525" s="4" cm="1">
        <f t="array" ref="K525">_xll.SNL.Clients.Office.Excel.Functions.SPG($A525, "SP_TOTAL_REV", K$3)</f>
        <v>616683</v>
      </c>
      <c r="L525" s="4" cm="1">
        <f t="array" ref="L525">_xll.SNL.Clients.Office.Excel.Functions.SPG($A525, "SP_TOTAL_REV", L$3)</f>
        <v>588177</v>
      </c>
      <c r="M525" s="4" cm="1">
        <f t="array" ref="M525">_xll.SNL.Clients.Office.Excel.Functions.SPG($A525, "SP_TOTAL_REV", M$3)</f>
        <v>551185</v>
      </c>
      <c r="N525" s="4" cm="1">
        <f t="array" ref="N525">_xll.SNL.Clients.Office.Excel.Functions.SPG($A525, "SP_TOTAL_REV", N$3)</f>
        <v>557539</v>
      </c>
      <c r="O525" s="4" cm="1">
        <f t="array" ref="O525">_xll.SNL.Clients.Office.Excel.Functions.SPG($A525, "SP_TOTAL_REV", O$3)</f>
        <v>557277</v>
      </c>
      <c r="P525" s="4" cm="1">
        <f t="array" ref="P525">_xll.SNL.Clients.Office.Excel.Functions.SPG($A525, "SP_TOTAL_REV", P$3)</f>
        <v>565419</v>
      </c>
      <c r="Q525" s="4" cm="1">
        <f t="array" ref="Q525">_xll.SNL.Clients.Office.Excel.Functions.SPG($A525, "SP_TOTAL_REV", Q$3)</f>
        <v>576377</v>
      </c>
      <c r="R525" s="4" cm="1">
        <f t="array" ref="R525">_xll.SNL.Clients.Office.Excel.Functions.SPG($A525, "SP_TOTAL_REV", R$3)</f>
        <v>578116</v>
      </c>
      <c r="S525" s="4" cm="1">
        <f t="array" ref="S525">_xll.SNL.Clients.Office.Excel.Functions.SPG($A525, "SP_TOTAL_REV", S$3)</f>
        <v>579136</v>
      </c>
      <c r="T525" s="4" cm="1">
        <f t="array" ref="T525">_xll.SNL.Clients.Office.Excel.Functions.SPG($A525, "SP_TOTAL_REV", T$3)</f>
        <v>587829</v>
      </c>
      <c r="U525" s="4" cm="1">
        <f t="array" ref="U525">_xll.SNL.Clients.Office.Excel.Functions.SPG($A525, "SP_TOTAL_REV", U$3)</f>
        <v>605017</v>
      </c>
      <c r="V525" s="4" cm="1">
        <f t="array" ref="V525">_xll.SNL.Clients.Office.Excel.Functions.SPG($A525, "SP_TOTAL_REV", V$3)</f>
        <v>621710</v>
      </c>
      <c r="W525" s="4" cm="1">
        <f t="array" ref="W525">_xll.SNL.Clients.Office.Excel.Functions.SPG($A525, "SP_TOTAL_REV", W$3)</f>
        <v>631579</v>
      </c>
      <c r="X525" s="4" cm="1">
        <f t="array" ref="X525">_xll.SNL.Clients.Office.Excel.Functions.SPG($A525, "SP_TOTAL_REV", X$3)</f>
        <v>613966</v>
      </c>
      <c r="Y525" s="4" cm="1">
        <f t="array" ref="Y525">_xll.SNL.Clients.Office.Excel.Functions.SPG($A525, "SP_TOTAL_REV", Y$3)</f>
        <v>610667</v>
      </c>
    </row>
    <row r="526" spans="1:25" x14ac:dyDescent="0.3">
      <c r="A526" s="11" t="s">
        <v>1564</v>
      </c>
      <c r="B526" s="4" cm="1">
        <f t="array" ref="B526">_xll.SNL.Clients.Office.Excel.Functions.SPG($A526, "SP_TOTAL_REV", B$3)</f>
        <v>875900</v>
      </c>
      <c r="C526" s="4" cm="1">
        <f t="array" ref="C526">_xll.SNL.Clients.Office.Excel.Functions.SPG($A526, "SP_TOTAL_REV", C$3)</f>
        <v>1053000</v>
      </c>
      <c r="D526" s="4" cm="1">
        <f t="array" ref="D526">_xll.SNL.Clients.Office.Excel.Functions.SPG($A526, "SP_TOTAL_REV", D$3)</f>
        <v>820200</v>
      </c>
      <c r="E526" s="4" cm="1">
        <f t="array" ref="E526">_xll.SNL.Clients.Office.Excel.Functions.SPG($A526, "SP_TOTAL_REV", E$3)</f>
        <v>862700</v>
      </c>
      <c r="F526" s="4" cm="1">
        <f t="array" ref="F526">_xll.SNL.Clients.Office.Excel.Functions.SPG($A526, "SP_TOTAL_REV", F$3)</f>
        <v>808800</v>
      </c>
      <c r="G526" s="4" cm="1">
        <f t="array" ref="G526">_xll.SNL.Clients.Office.Excel.Functions.SPG($A526, "SP_TOTAL_REV", G$3)</f>
        <v>1017400</v>
      </c>
      <c r="H526" s="4" cm="1">
        <f t="array" ref="H526">_xll.SNL.Clients.Office.Excel.Functions.SPG($A526, "SP_TOTAL_REV", H$3)</f>
        <v>1038100</v>
      </c>
      <c r="I526" s="4" cm="1">
        <f t="array" ref="I526">_xll.SNL.Clients.Office.Excel.Functions.SPG($A526, "SP_TOTAL_REV", I$3)</f>
        <v>1122000</v>
      </c>
      <c r="J526" s="4" cm="1">
        <f t="array" ref="J526">_xll.SNL.Clients.Office.Excel.Functions.SPG($A526, "SP_TOTAL_REV", J$3)</f>
        <v>766500</v>
      </c>
      <c r="K526" s="4" cm="1">
        <f t="array" ref="K526">_xll.SNL.Clients.Office.Excel.Functions.SPG($A526, "SP_TOTAL_REV", K$3)</f>
        <v>950700</v>
      </c>
      <c r="L526" s="4" cm="1">
        <f t="array" ref="L526">_xll.SNL.Clients.Office.Excel.Functions.SPG($A526, "SP_TOTAL_REV", L$3)</f>
        <v>793500</v>
      </c>
      <c r="M526" s="4" cm="1">
        <f t="array" ref="M526">_xll.SNL.Clients.Office.Excel.Functions.SPG($A526, "SP_TOTAL_REV", M$3)</f>
        <v>682800</v>
      </c>
      <c r="N526" s="4" cm="1">
        <f t="array" ref="N526">_xll.SNL.Clients.Office.Excel.Functions.SPG($A526, "SP_TOTAL_REV", N$3)</f>
        <v>550700</v>
      </c>
      <c r="O526" s="4" cm="1">
        <f t="array" ref="O526">_xll.SNL.Clients.Office.Excel.Functions.SPG($A526, "SP_TOTAL_REV", O$3)</f>
        <v>599100</v>
      </c>
      <c r="P526" s="4" cm="1">
        <f t="array" ref="P526">_xll.SNL.Clients.Office.Excel.Functions.SPG($A526, "SP_TOTAL_REV", P$3)</f>
        <v>450200</v>
      </c>
      <c r="Q526" s="4" cm="1">
        <f t="array" ref="Q526">_xll.SNL.Clients.Office.Excel.Functions.SPG($A526, "SP_TOTAL_REV", Q$3)</f>
        <v>295600</v>
      </c>
      <c r="R526" s="4" cm="1">
        <f t="array" ref="R526">_xll.SNL.Clients.Office.Excel.Functions.SPG($A526, "SP_TOTAL_REV", R$3)</f>
        <v>403000</v>
      </c>
      <c r="S526" s="4" cm="1">
        <f t="array" ref="S526">_xll.SNL.Clients.Office.Excel.Functions.SPG($A526, "SP_TOTAL_REV", S$3)</f>
        <v>636425</v>
      </c>
      <c r="T526" s="4" cm="1">
        <f t="array" ref="T526">_xll.SNL.Clients.Office.Excel.Functions.SPG($A526, "SP_TOTAL_REV", T$3)</f>
        <v>762557</v>
      </c>
      <c r="U526" s="4" cm="1">
        <f t="array" ref="U526">_xll.SNL.Clients.Office.Excel.Functions.SPG($A526, "SP_TOTAL_REV", U$3)</f>
        <v>623848</v>
      </c>
      <c r="V526" s="4" cm="1">
        <f t="array" ref="V526">_xll.SNL.Clients.Office.Excel.Functions.SPG($A526, "SP_TOTAL_REV", V$3)</f>
        <v>769359</v>
      </c>
      <c r="W526" s="4" cm="1">
        <f t="array" ref="W526">_xll.SNL.Clients.Office.Excel.Functions.SPG($A526, "SP_TOTAL_REV", W$3)</f>
        <v>914245</v>
      </c>
      <c r="X526" s="4" cm="1">
        <f t="array" ref="X526">_xll.SNL.Clients.Office.Excel.Functions.SPG($A526, "SP_TOTAL_REV", X$3)</f>
        <v>856152</v>
      </c>
      <c r="Y526" s="4" cm="1">
        <f t="array" ref="Y526">_xll.SNL.Clients.Office.Excel.Functions.SPG($A526, "SP_TOTAL_REV", Y$3)</f>
        <v>658671</v>
      </c>
    </row>
    <row r="527" spans="1:25" x14ac:dyDescent="0.3">
      <c r="A527" s="11" t="s">
        <v>1565</v>
      </c>
      <c r="B527" s="4" t="str" cm="1">
        <f t="array" ref="B527">_xll.SNL.Clients.Office.Excel.Functions.SPG($A527, "SP_TOTAL_REV", B$3)</f>
        <v>NA</v>
      </c>
      <c r="C527" s="4" cm="1">
        <f t="array" ref="C527">_xll.SNL.Clients.Office.Excel.Functions.SPG($A527, "SP_TOTAL_REV", C$3)</f>
        <v>394596</v>
      </c>
      <c r="D527" s="4" cm="1">
        <f t="array" ref="D527">_xll.SNL.Clients.Office.Excel.Functions.SPG($A527, "SP_TOTAL_REV", D$3)</f>
        <v>418799</v>
      </c>
      <c r="E527" s="4" cm="1">
        <f t="array" ref="E527">_xll.SNL.Clients.Office.Excel.Functions.SPG($A527, "SP_TOTAL_REV", E$3)</f>
        <v>438358</v>
      </c>
      <c r="F527" s="4" cm="1">
        <f t="array" ref="F527">_xll.SNL.Clients.Office.Excel.Functions.SPG($A527, "SP_TOTAL_REV", F$3)</f>
        <v>454100</v>
      </c>
      <c r="G527" s="4" cm="1">
        <f t="array" ref="G527">_xll.SNL.Clients.Office.Excel.Functions.SPG($A527, "SP_TOTAL_REV", G$3)</f>
        <v>425029</v>
      </c>
      <c r="H527" s="4" cm="1">
        <f t="array" ref="H527">_xll.SNL.Clients.Office.Excel.Functions.SPG($A527, "SP_TOTAL_REV", H$3)</f>
        <v>447841</v>
      </c>
      <c r="I527" s="4" cm="1">
        <f t="array" ref="I527">_xll.SNL.Clients.Office.Excel.Functions.SPG($A527, "SP_TOTAL_REV", I$3)</f>
        <v>455243</v>
      </c>
      <c r="J527" s="4" cm="1">
        <f t="array" ref="J527">_xll.SNL.Clients.Office.Excel.Functions.SPG($A527, "SP_TOTAL_REV", J$3)</f>
        <v>454208</v>
      </c>
      <c r="K527" s="4" cm="1">
        <f t="array" ref="K527">_xll.SNL.Clients.Office.Excel.Functions.SPG($A527, "SP_TOTAL_REV", K$3)</f>
        <v>439351</v>
      </c>
      <c r="L527" s="4" cm="1">
        <f t="array" ref="L527">_xll.SNL.Clients.Office.Excel.Functions.SPG($A527, "SP_TOTAL_REV", L$3)</f>
        <v>457010</v>
      </c>
      <c r="M527" s="4" cm="1">
        <f t="array" ref="M527">_xll.SNL.Clients.Office.Excel.Functions.SPG($A527, "SP_TOTAL_REV", M$3)</f>
        <v>502939</v>
      </c>
      <c r="N527" s="4" cm="1">
        <f t="array" ref="N527">_xll.SNL.Clients.Office.Excel.Functions.SPG($A527, "SP_TOTAL_REV", N$3)</f>
        <v>476941</v>
      </c>
      <c r="O527" s="4" cm="1">
        <f t="array" ref="O527">_xll.SNL.Clients.Office.Excel.Functions.SPG($A527, "SP_TOTAL_REV", O$3)</f>
        <v>454903</v>
      </c>
      <c r="P527" s="4" cm="1">
        <f t="array" ref="P527">_xll.SNL.Clients.Office.Excel.Functions.SPG($A527, "SP_TOTAL_REV", P$3)</f>
        <v>450653</v>
      </c>
      <c r="Q527" s="4" cm="1">
        <f t="array" ref="Q527">_xll.SNL.Clients.Office.Excel.Functions.SPG($A527, "SP_TOTAL_REV", Q$3)</f>
        <v>492604</v>
      </c>
      <c r="R527" s="4" cm="1">
        <f t="array" ref="R527">_xll.SNL.Clients.Office.Excel.Functions.SPG($A527, "SP_TOTAL_REV", R$3)</f>
        <v>528418</v>
      </c>
      <c r="S527" s="4" cm="1">
        <f t="array" ref="S527">_xll.SNL.Clients.Office.Excel.Functions.SPG($A527, "SP_TOTAL_REV", S$3)</f>
        <v>498627</v>
      </c>
      <c r="T527" s="4" cm="1">
        <f t="array" ref="T527">_xll.SNL.Clients.Office.Excel.Functions.SPG($A527, "SP_TOTAL_REV", T$3)</f>
        <v>511746</v>
      </c>
      <c r="U527" s="4" cm="1">
        <f t="array" ref="U527">_xll.SNL.Clients.Office.Excel.Functions.SPG($A527, "SP_TOTAL_REV", U$3)</f>
        <v>553297</v>
      </c>
      <c r="V527" s="4" cm="1">
        <f t="array" ref="V527">_xll.SNL.Clients.Office.Excel.Functions.SPG($A527, "SP_TOTAL_REV", V$3)</f>
        <v>506784</v>
      </c>
      <c r="W527" s="4" cm="1">
        <f t="array" ref="W527">_xll.SNL.Clients.Office.Excel.Functions.SPG($A527, "SP_TOTAL_REV", W$3)</f>
        <v>482076</v>
      </c>
      <c r="X527" s="4" cm="1">
        <f t="array" ref="X527">_xll.SNL.Clients.Office.Excel.Functions.SPG($A527, "SP_TOTAL_REV", X$3)</f>
        <v>505305</v>
      </c>
      <c r="Y527" s="4" cm="1">
        <f t="array" ref="Y527">_xll.SNL.Clients.Office.Excel.Functions.SPG($A527, "SP_TOTAL_REV", Y$3)</f>
        <v>547257</v>
      </c>
    </row>
    <row r="528" spans="1:25" x14ac:dyDescent="0.3">
      <c r="A528" s="11" t="s">
        <v>1566</v>
      </c>
      <c r="B528" s="4" t="str" cm="1">
        <f t="array" ref="B528">_xll.SNL.Clients.Office.Excel.Functions.SPG($A528, "SP_TOTAL_REV", B$3)</f>
        <v>NA</v>
      </c>
      <c r="C528" s="4" cm="1">
        <f t="array" ref="C528">_xll.SNL.Clients.Office.Excel.Functions.SPG($A528, "SP_TOTAL_REV", C$3)</f>
        <v>193366</v>
      </c>
      <c r="D528" s="4" cm="1">
        <f t="array" ref="D528">_xll.SNL.Clients.Office.Excel.Functions.SPG($A528, "SP_TOTAL_REV", D$3)</f>
        <v>189667</v>
      </c>
      <c r="E528" s="4" cm="1">
        <f t="array" ref="E528">_xll.SNL.Clients.Office.Excel.Functions.SPG($A528, "SP_TOTAL_REV", E$3)</f>
        <v>173980</v>
      </c>
      <c r="F528" s="4" cm="1">
        <f t="array" ref="F528">_xll.SNL.Clients.Office.Excel.Functions.SPG($A528, "SP_TOTAL_REV", F$3)</f>
        <v>224397</v>
      </c>
      <c r="G528" s="4" cm="1">
        <f t="array" ref="G528">_xll.SNL.Clients.Office.Excel.Functions.SPG($A528, "SP_TOTAL_REV", G$3)</f>
        <v>188586</v>
      </c>
      <c r="H528" s="4" cm="1">
        <f t="array" ref="H528">_xll.SNL.Clients.Office.Excel.Functions.SPG($A528, "SP_TOTAL_REV", H$3)</f>
        <v>189196</v>
      </c>
      <c r="I528" s="4" cm="1">
        <f t="array" ref="I528">_xll.SNL.Clients.Office.Excel.Functions.SPG($A528, "SP_TOTAL_REV", I$3)</f>
        <v>184167</v>
      </c>
      <c r="J528" s="4" cm="1">
        <f t="array" ref="J528">_xll.SNL.Clients.Office.Excel.Functions.SPG($A528, "SP_TOTAL_REV", J$3)</f>
        <v>221493</v>
      </c>
      <c r="K528" s="4" cm="1">
        <f t="array" ref="K528">_xll.SNL.Clients.Office.Excel.Functions.SPG($A528, "SP_TOTAL_REV", K$3)</f>
        <v>185990</v>
      </c>
      <c r="L528" s="4" cm="1">
        <f t="array" ref="L528">_xll.SNL.Clients.Office.Excel.Functions.SPG($A528, "SP_TOTAL_REV", L$3)</f>
        <v>190897</v>
      </c>
      <c r="M528" s="4" cm="1">
        <f t="array" ref="M528">_xll.SNL.Clients.Office.Excel.Functions.SPG($A528, "SP_TOTAL_REV", M$3)</f>
        <v>199330</v>
      </c>
      <c r="N528" s="4" cm="1">
        <f t="array" ref="N528">_xll.SNL.Clients.Office.Excel.Functions.SPG($A528, "SP_TOTAL_REV", N$3)</f>
        <v>213149</v>
      </c>
      <c r="O528" s="4" cm="1">
        <f t="array" ref="O528">_xll.SNL.Clients.Office.Excel.Functions.SPG($A528, "SP_TOTAL_REV", O$3)</f>
        <v>195727</v>
      </c>
      <c r="P528" s="4" cm="1">
        <f t="array" ref="P528">_xll.SNL.Clients.Office.Excel.Functions.SPG($A528, "SP_TOTAL_REV", P$3)</f>
        <v>220593</v>
      </c>
      <c r="Q528" s="4" cm="1">
        <f t="array" ref="Q528">_xll.SNL.Clients.Office.Excel.Functions.SPG($A528, "SP_TOTAL_REV", Q$3)</f>
        <v>177464</v>
      </c>
      <c r="R528" s="4" cm="1">
        <f t="array" ref="R528">_xll.SNL.Clients.Office.Excel.Functions.SPG($A528, "SP_TOTAL_REV", R$3)</f>
        <v>164631</v>
      </c>
      <c r="S528" s="4" cm="1">
        <f t="array" ref="S528">_xll.SNL.Clients.Office.Excel.Functions.SPG($A528, "SP_TOTAL_REV", S$3)</f>
        <v>160371</v>
      </c>
      <c r="T528" s="4" cm="1">
        <f t="array" ref="T528">_xll.SNL.Clients.Office.Excel.Functions.SPG($A528, "SP_TOTAL_REV", T$3)</f>
        <v>147978</v>
      </c>
      <c r="U528" s="4" cm="1">
        <f t="array" ref="U528">_xll.SNL.Clients.Office.Excel.Functions.SPG($A528, "SP_TOTAL_REV", U$3)</f>
        <v>220426</v>
      </c>
      <c r="V528" s="4" cm="1">
        <f t="array" ref="V528">_xll.SNL.Clients.Office.Excel.Functions.SPG($A528, "SP_TOTAL_REV", V$3)</f>
        <v>239773</v>
      </c>
      <c r="W528" s="4" cm="1">
        <f t="array" ref="W528">_xll.SNL.Clients.Office.Excel.Functions.SPG($A528, "SP_TOTAL_REV", W$3)</f>
        <v>230192</v>
      </c>
      <c r="X528" s="4" cm="1">
        <f t="array" ref="X528">_xll.SNL.Clients.Office.Excel.Functions.SPG($A528, "SP_TOTAL_REV", X$3)</f>
        <v>219850</v>
      </c>
      <c r="Y528" s="4" cm="1">
        <f t="array" ref="Y528">_xll.SNL.Clients.Office.Excel.Functions.SPG($A528, "SP_TOTAL_REV", Y$3)</f>
        <v>219822</v>
      </c>
    </row>
    <row r="529" spans="1:25" x14ac:dyDescent="0.3">
      <c r="A529" s="11" t="s">
        <v>1567</v>
      </c>
      <c r="B529" s="4" t="str" cm="1">
        <f t="array" ref="B529">_xll.SNL.Clients.Office.Excel.Functions.SPG($A529, "SP_TOTAL_REV", B$3)</f>
        <v>NA</v>
      </c>
      <c r="C529" s="4" cm="1">
        <f t="array" ref="C529">_xll.SNL.Clients.Office.Excel.Functions.SPG($A529, "SP_TOTAL_REV", C$3)</f>
        <v>1780000</v>
      </c>
      <c r="D529" s="4" cm="1">
        <f t="array" ref="D529">_xll.SNL.Clients.Office.Excel.Functions.SPG($A529, "SP_TOTAL_REV", D$3)</f>
        <v>1717000</v>
      </c>
      <c r="E529" s="4" cm="1">
        <f t="array" ref="E529">_xll.SNL.Clients.Office.Excel.Functions.SPG($A529, "SP_TOTAL_REV", E$3)</f>
        <v>1869000</v>
      </c>
      <c r="F529" s="4" cm="1">
        <f t="array" ref="F529">_xll.SNL.Clients.Office.Excel.Functions.SPG($A529, "SP_TOTAL_REV", F$3)</f>
        <v>1806000</v>
      </c>
      <c r="G529" s="4" cm="1">
        <f t="array" ref="G529">_xll.SNL.Clients.Office.Excel.Functions.SPG($A529, "SP_TOTAL_REV", G$3)</f>
        <v>2007000</v>
      </c>
      <c r="H529" s="4" cm="1">
        <f t="array" ref="H529">_xll.SNL.Clients.Office.Excel.Functions.SPG($A529, "SP_TOTAL_REV", H$3)</f>
        <v>1907000</v>
      </c>
      <c r="I529" s="4" cm="1">
        <f t="array" ref="I529">_xll.SNL.Clients.Office.Excel.Functions.SPG($A529, "SP_TOTAL_REV", I$3)</f>
        <v>2106000</v>
      </c>
      <c r="J529" s="4" cm="1">
        <f t="array" ref="J529">_xll.SNL.Clients.Office.Excel.Functions.SPG($A529, "SP_TOTAL_REV", J$3)</f>
        <v>2106000</v>
      </c>
      <c r="K529" s="4" cm="1">
        <f t="array" ref="K529">_xll.SNL.Clients.Office.Excel.Functions.SPG($A529, "SP_TOTAL_REV", K$3)</f>
        <v>2172000</v>
      </c>
      <c r="L529" s="4" cm="1">
        <f t="array" ref="L529">_xll.SNL.Clients.Office.Excel.Functions.SPG($A529, "SP_TOTAL_REV", L$3)</f>
        <v>2034000</v>
      </c>
      <c r="M529" s="4" cm="1">
        <f t="array" ref="M529">_xll.SNL.Clients.Office.Excel.Functions.SPG($A529, "SP_TOTAL_REV", M$3)</f>
        <v>2178000</v>
      </c>
      <c r="N529" s="4" cm="1">
        <f t="array" ref="N529">_xll.SNL.Clients.Office.Excel.Functions.SPG($A529, "SP_TOTAL_REV", N$3)</f>
        <v>2042000</v>
      </c>
      <c r="O529" s="4" cm="1">
        <f t="array" ref="O529">_xll.SNL.Clients.Office.Excel.Functions.SPG($A529, "SP_TOTAL_REV", O$3)</f>
        <v>2179000</v>
      </c>
      <c r="P529" s="4" cm="1">
        <f t="array" ref="P529">_xll.SNL.Clients.Office.Excel.Functions.SPG($A529, "SP_TOTAL_REV", P$3)</f>
        <v>2070000</v>
      </c>
      <c r="Q529" s="4" cm="1">
        <f t="array" ref="Q529">_xll.SNL.Clients.Office.Excel.Functions.SPG($A529, "SP_TOTAL_REV", Q$3)</f>
        <v>2174000</v>
      </c>
      <c r="R529" s="4" cm="1">
        <f t="array" ref="R529">_xll.SNL.Clients.Office.Excel.Functions.SPG($A529, "SP_TOTAL_REV", R$3)</f>
        <v>2085000</v>
      </c>
      <c r="S529" s="4" cm="1">
        <f t="array" ref="S529">_xll.SNL.Clients.Office.Excel.Functions.SPG($A529, "SP_TOTAL_REV", S$3)</f>
        <v>2347000</v>
      </c>
      <c r="T529" s="4" t="str" cm="1">
        <f t="array" ref="T529">_xll.SNL.Clients.Office.Excel.Functions.SPG($A529, "SP_TOTAL_REV", T$3)</f>
        <v>NA</v>
      </c>
      <c r="U529" s="4" cm="1">
        <f t="array" ref="U529">_xll.SNL.Clients.Office.Excel.Functions.SPG($A529, "SP_TOTAL_REV", U$3)</f>
        <v>2725000</v>
      </c>
      <c r="V529" s="4" cm="1">
        <f t="array" ref="V529">_xll.SNL.Clients.Office.Excel.Functions.SPG($A529, "SP_TOTAL_REV", V$3)</f>
        <v>2508000</v>
      </c>
      <c r="W529" s="4" cm="1">
        <f t="array" ref="W529">_xll.SNL.Clients.Office.Excel.Functions.SPG($A529, "SP_TOTAL_REV", W$3)</f>
        <v>2782000</v>
      </c>
      <c r="X529" s="4" cm="1">
        <f t="array" ref="X529">_xll.SNL.Clients.Office.Excel.Functions.SPG($A529, "SP_TOTAL_REV", X$3)</f>
        <v>2588000</v>
      </c>
      <c r="Y529" s="4" cm="1">
        <f t="array" ref="Y529">_xll.SNL.Clients.Office.Excel.Functions.SPG($A529, "SP_TOTAL_REV", Y$3)</f>
        <v>2769000</v>
      </c>
    </row>
    <row r="530" spans="1:25" x14ac:dyDescent="0.3">
      <c r="A530" s="11" t="s">
        <v>1568</v>
      </c>
      <c r="B530" s="4" cm="1">
        <f t="array" ref="B530">_xll.SNL.Clients.Office.Excel.Functions.SPG($A530, "SP_TOTAL_REV", B$3)</f>
        <v>341268</v>
      </c>
      <c r="C530" s="4" cm="1">
        <f t="array" ref="C530">_xll.SNL.Clients.Office.Excel.Functions.SPG($A530, "SP_TOTAL_REV", C$3)</f>
        <v>375687</v>
      </c>
      <c r="D530" s="4" cm="1">
        <f t="array" ref="D530">_xll.SNL.Clients.Office.Excel.Functions.SPG($A530, "SP_TOTAL_REV", D$3)</f>
        <v>334757</v>
      </c>
      <c r="E530" s="4" cm="1">
        <f t="array" ref="E530">_xll.SNL.Clients.Office.Excel.Functions.SPG($A530, "SP_TOTAL_REV", E$3)</f>
        <v>312199</v>
      </c>
      <c r="F530" s="4" cm="1">
        <f t="array" ref="F530">_xll.SNL.Clients.Office.Excel.Functions.SPG($A530, "SP_TOTAL_REV", F$3)</f>
        <v>308678</v>
      </c>
      <c r="G530" s="4" cm="1">
        <f t="array" ref="G530">_xll.SNL.Clients.Office.Excel.Functions.SPG($A530, "SP_TOTAL_REV", G$3)</f>
        <v>320418</v>
      </c>
      <c r="H530" s="4" cm="1">
        <f t="array" ref="H530">_xll.SNL.Clients.Office.Excel.Functions.SPG($A530, "SP_TOTAL_REV", H$3)</f>
        <v>324792</v>
      </c>
      <c r="I530" s="4" cm="1">
        <f t="array" ref="I530">_xll.SNL.Clients.Office.Excel.Functions.SPG($A530, "SP_TOTAL_REV", I$3)</f>
        <v>296584</v>
      </c>
      <c r="J530" s="4" cm="1">
        <f t="array" ref="J530">_xll.SNL.Clients.Office.Excel.Functions.SPG($A530, "SP_TOTAL_REV", J$3)</f>
        <v>300878</v>
      </c>
      <c r="K530" s="4" cm="1">
        <f t="array" ref="K530">_xll.SNL.Clients.Office.Excel.Functions.SPG($A530, "SP_TOTAL_REV", K$3)</f>
        <v>274164</v>
      </c>
      <c r="L530" s="4" cm="1">
        <f t="array" ref="L530">_xll.SNL.Clients.Office.Excel.Functions.SPG($A530, "SP_TOTAL_REV", L$3)</f>
        <v>316531</v>
      </c>
      <c r="M530" s="4" cm="1">
        <f t="array" ref="M530">_xll.SNL.Clients.Office.Excel.Functions.SPG($A530, "SP_TOTAL_REV", M$3)</f>
        <v>296718</v>
      </c>
      <c r="N530" s="4" cm="1">
        <f t="array" ref="N530">_xll.SNL.Clients.Office.Excel.Functions.SPG($A530, "SP_TOTAL_REV", N$3)</f>
        <v>281265</v>
      </c>
      <c r="O530" s="4" cm="1">
        <f t="array" ref="O530">_xll.SNL.Clients.Office.Excel.Functions.SPG($A530, "SP_TOTAL_REV", O$3)</f>
        <v>259853</v>
      </c>
      <c r="P530" s="4" cm="1">
        <f t="array" ref="P530">_xll.SNL.Clients.Office.Excel.Functions.SPG($A530, "SP_TOTAL_REV", P$3)</f>
        <v>284001</v>
      </c>
      <c r="Q530" s="4" cm="1">
        <f t="array" ref="Q530">_xll.SNL.Clients.Office.Excel.Functions.SPG($A530, "SP_TOTAL_REV", Q$3)</f>
        <v>230607</v>
      </c>
      <c r="R530" s="4" cm="1">
        <f t="array" ref="R530">_xll.SNL.Clients.Office.Excel.Functions.SPG($A530, "SP_TOTAL_REV", R$3)</f>
        <v>231152</v>
      </c>
      <c r="S530" s="4" cm="1">
        <f t="array" ref="S530">_xll.SNL.Clients.Office.Excel.Functions.SPG($A530, "SP_TOTAL_REV", S$3)</f>
        <v>222286</v>
      </c>
      <c r="T530" s="4" cm="1">
        <f t="array" ref="T530">_xll.SNL.Clients.Office.Excel.Functions.SPG($A530, "SP_TOTAL_REV", T$3)</f>
        <v>215101</v>
      </c>
      <c r="U530" s="4" cm="1">
        <f t="array" ref="U530">_xll.SNL.Clients.Office.Excel.Functions.SPG($A530, "SP_TOTAL_REV", U$3)</f>
        <v>227101</v>
      </c>
      <c r="V530" s="4" cm="1">
        <f t="array" ref="V530">_xll.SNL.Clients.Office.Excel.Functions.SPG($A530, "SP_TOTAL_REV", V$3)</f>
        <v>152153</v>
      </c>
      <c r="W530" s="4" cm="1">
        <f t="array" ref="W530">_xll.SNL.Clients.Office.Excel.Functions.SPG($A530, "SP_TOTAL_REV", W$3)</f>
        <v>139559</v>
      </c>
      <c r="X530" s="4" cm="1">
        <f t="array" ref="X530">_xll.SNL.Clients.Office.Excel.Functions.SPG($A530, "SP_TOTAL_REV", X$3)</f>
        <v>139468</v>
      </c>
      <c r="Y530" s="4" cm="1">
        <f t="array" ref="Y530">_xll.SNL.Clients.Office.Excel.Functions.SPG($A530, "SP_TOTAL_REV", Y$3)</f>
        <v>123800</v>
      </c>
    </row>
    <row r="531" spans="1:25" x14ac:dyDescent="0.3">
      <c r="A531" s="11" t="s">
        <v>1569</v>
      </c>
      <c r="B531" s="4" t="str" cm="1">
        <f t="array" ref="B531">_xll.SNL.Clients.Office.Excel.Functions.SPG($A531, "SP_TOTAL_REV", B$3)</f>
        <v>NA</v>
      </c>
      <c r="C531" s="4" cm="1">
        <f t="array" ref="C531">_xll.SNL.Clients.Office.Excel.Functions.SPG($A531, "SP_TOTAL_REV", C$3)</f>
        <v>109181</v>
      </c>
      <c r="D531" s="4" cm="1">
        <f t="array" ref="D531">_xll.SNL.Clients.Office.Excel.Functions.SPG($A531, "SP_TOTAL_REV", D$3)</f>
        <v>120321</v>
      </c>
      <c r="E531" s="4" cm="1">
        <f t="array" ref="E531">_xll.SNL.Clients.Office.Excel.Functions.SPG($A531, "SP_TOTAL_REV", E$3)</f>
        <v>98128</v>
      </c>
      <c r="F531" s="4" cm="1">
        <f t="array" ref="F531">_xll.SNL.Clients.Office.Excel.Functions.SPG($A531, "SP_TOTAL_REV", F$3)</f>
        <v>94472</v>
      </c>
      <c r="G531" s="4" cm="1">
        <f t="array" ref="G531">_xll.SNL.Clients.Office.Excel.Functions.SPG($A531, "SP_TOTAL_REV", G$3)</f>
        <v>114897</v>
      </c>
      <c r="H531" s="4" cm="1">
        <f t="array" ref="H531">_xll.SNL.Clients.Office.Excel.Functions.SPG($A531, "SP_TOTAL_REV", H$3)</f>
        <v>138855</v>
      </c>
      <c r="I531" s="4" cm="1">
        <f t="array" ref="I531">_xll.SNL.Clients.Office.Excel.Functions.SPG($A531, "SP_TOTAL_REV", I$3)</f>
        <v>80421</v>
      </c>
      <c r="J531" s="4" cm="1">
        <f t="array" ref="J531">_xll.SNL.Clients.Office.Excel.Functions.SPG($A531, "SP_TOTAL_REV", J$3)</f>
        <v>87896</v>
      </c>
      <c r="K531" s="4" cm="1">
        <f t="array" ref="K531">_xll.SNL.Clients.Office.Excel.Functions.SPG($A531, "SP_TOTAL_REV", K$3)</f>
        <v>64006</v>
      </c>
      <c r="L531" s="4" cm="1">
        <f t="array" ref="L531">_xll.SNL.Clients.Office.Excel.Functions.SPG($A531, "SP_TOTAL_REV", L$3)</f>
        <v>73996</v>
      </c>
      <c r="M531" s="4" cm="1">
        <f t="array" ref="M531">_xll.SNL.Clients.Office.Excel.Functions.SPG($A531, "SP_TOTAL_REV", M$3)</f>
        <v>65591</v>
      </c>
      <c r="N531" s="4" cm="1">
        <f t="array" ref="N531">_xll.SNL.Clients.Office.Excel.Functions.SPG($A531, "SP_TOTAL_REV", N$3)</f>
        <v>102214</v>
      </c>
      <c r="O531" s="4" cm="1">
        <f t="array" ref="O531">_xll.SNL.Clients.Office.Excel.Functions.SPG($A531, "SP_TOTAL_REV", O$3)</f>
        <v>56963</v>
      </c>
      <c r="P531" s="4" cm="1">
        <f t="array" ref="P531">_xll.SNL.Clients.Office.Excel.Functions.SPG($A531, "SP_TOTAL_REV", P$3)</f>
        <v>74347</v>
      </c>
      <c r="Q531" s="4" cm="1">
        <f t="array" ref="Q531">_xll.SNL.Clients.Office.Excel.Functions.SPG($A531, "SP_TOTAL_REV", Q$3)</f>
        <v>43499</v>
      </c>
      <c r="R531" s="4" cm="1">
        <f t="array" ref="R531">_xll.SNL.Clients.Office.Excel.Functions.SPG($A531, "SP_TOTAL_REV", R$3)</f>
        <v>65687</v>
      </c>
      <c r="S531" s="4" cm="1">
        <f t="array" ref="S531">_xll.SNL.Clients.Office.Excel.Functions.SPG($A531, "SP_TOTAL_REV", S$3)</f>
        <v>44942</v>
      </c>
      <c r="T531" s="4" cm="1">
        <f t="array" ref="T531">_xll.SNL.Clients.Office.Excel.Functions.SPG($A531, "SP_TOTAL_REV", T$3)</f>
        <v>38742</v>
      </c>
      <c r="U531" s="4" cm="1">
        <f t="array" ref="U531">_xll.SNL.Clients.Office.Excel.Functions.SPG($A531, "SP_TOTAL_REV", U$3)</f>
        <v>22001</v>
      </c>
      <c r="V531" s="4" cm="1">
        <f t="array" ref="V531">_xll.SNL.Clients.Office.Excel.Functions.SPG($A531, "SP_TOTAL_REV", V$3)</f>
        <v>46645</v>
      </c>
      <c r="W531" s="4" cm="1">
        <f t="array" ref="W531">_xll.SNL.Clients.Office.Excel.Functions.SPG($A531, "SP_TOTAL_REV", W$3)</f>
        <v>37271</v>
      </c>
      <c r="X531" s="4" cm="1">
        <f t="array" ref="X531">_xll.SNL.Clients.Office.Excel.Functions.SPG($A531, "SP_TOTAL_REV", X$3)</f>
        <v>40292</v>
      </c>
      <c r="Y531" s="4" cm="1">
        <f t="array" ref="Y531">_xll.SNL.Clients.Office.Excel.Functions.SPG($A531, "SP_TOTAL_REV", Y$3)</f>
        <v>20291</v>
      </c>
    </row>
    <row r="532" spans="1:25" x14ac:dyDescent="0.3">
      <c r="A532" s="11" t="s">
        <v>1570</v>
      </c>
      <c r="B532" s="4" t="str" cm="1">
        <f t="array" ref="B532">_xll.SNL.Clients.Office.Excel.Functions.SPG($A532, "SP_TOTAL_REV", B$3)</f>
        <v>NA</v>
      </c>
      <c r="C532" s="4" cm="1">
        <f t="array" ref="C532">_xll.SNL.Clients.Office.Excel.Functions.SPG($A532, "SP_TOTAL_REV", C$3)</f>
        <v>179852</v>
      </c>
      <c r="D532" s="4" cm="1">
        <f t="array" ref="D532">_xll.SNL.Clients.Office.Excel.Functions.SPG($A532, "SP_TOTAL_REV", D$3)</f>
        <v>224084</v>
      </c>
      <c r="E532" s="4" cm="1">
        <f t="array" ref="E532">_xll.SNL.Clients.Office.Excel.Functions.SPG($A532, "SP_TOTAL_REV", E$3)</f>
        <v>233624</v>
      </c>
      <c r="F532" s="4" cm="1">
        <f t="array" ref="F532">_xll.SNL.Clients.Office.Excel.Functions.SPG($A532, "SP_TOTAL_REV", F$3)</f>
        <v>236163</v>
      </c>
      <c r="G532" s="4" cm="1">
        <f t="array" ref="G532">_xll.SNL.Clients.Office.Excel.Functions.SPG($A532, "SP_TOTAL_REV", G$3)</f>
        <v>183822</v>
      </c>
      <c r="H532" s="4" cm="1">
        <f t="array" ref="H532">_xll.SNL.Clients.Office.Excel.Functions.SPG($A532, "SP_TOTAL_REV", H$3)</f>
        <v>251421</v>
      </c>
      <c r="I532" s="4" cm="1">
        <f t="array" ref="I532">_xll.SNL.Clients.Office.Excel.Functions.SPG($A532, "SP_TOTAL_REV", I$3)</f>
        <v>245555</v>
      </c>
      <c r="J532" s="4" cm="1">
        <f t="array" ref="J532">_xll.SNL.Clients.Office.Excel.Functions.SPG($A532, "SP_TOTAL_REV", J$3)</f>
        <v>279368</v>
      </c>
      <c r="K532" s="4" cm="1">
        <f t="array" ref="K532">_xll.SNL.Clients.Office.Excel.Functions.SPG($A532, "SP_TOTAL_REV", K$3)</f>
        <v>280650</v>
      </c>
      <c r="L532" s="4" cm="1">
        <f t="array" ref="L532">_xll.SNL.Clients.Office.Excel.Functions.SPG($A532, "SP_TOTAL_REV", L$3)</f>
        <v>333995</v>
      </c>
      <c r="M532" s="4" cm="1">
        <f t="array" ref="M532">_xll.SNL.Clients.Office.Excel.Functions.SPG($A532, "SP_TOTAL_REV", M$3)</f>
        <v>308375</v>
      </c>
      <c r="N532" s="4" cm="1">
        <f t="array" ref="N532">_xll.SNL.Clients.Office.Excel.Functions.SPG($A532, "SP_TOTAL_REV", N$3)</f>
        <v>244439</v>
      </c>
      <c r="O532" s="4" cm="1">
        <f t="array" ref="O532">_xll.SNL.Clients.Office.Excel.Functions.SPG($A532, "SP_TOTAL_REV", O$3)</f>
        <v>297290</v>
      </c>
      <c r="P532" s="4" cm="1">
        <f t="array" ref="P532">_xll.SNL.Clients.Office.Excel.Functions.SPG($A532, "SP_TOTAL_REV", P$3)</f>
        <v>291047</v>
      </c>
      <c r="Q532" s="4" cm="1">
        <f t="array" ref="Q532">_xll.SNL.Clients.Office.Excel.Functions.SPG($A532, "SP_TOTAL_REV", Q$3)</f>
        <v>280606</v>
      </c>
      <c r="R532" s="4" cm="1">
        <f t="array" ref="R532">_xll.SNL.Clients.Office.Excel.Functions.SPG($A532, "SP_TOTAL_REV", R$3)</f>
        <v>246928</v>
      </c>
      <c r="S532" s="4" cm="1">
        <f t="array" ref="S532">_xll.SNL.Clients.Office.Excel.Functions.SPG($A532, "SP_TOTAL_REV", S$3)</f>
        <v>240325</v>
      </c>
      <c r="T532" s="4" cm="1">
        <f t="array" ref="T532">_xll.SNL.Clients.Office.Excel.Functions.SPG($A532, "SP_TOTAL_REV", T$3)</f>
        <v>303612</v>
      </c>
      <c r="U532" s="4" cm="1">
        <f t="array" ref="U532">_xll.SNL.Clients.Office.Excel.Functions.SPG($A532, "SP_TOTAL_REV", U$3)</f>
        <v>318570</v>
      </c>
      <c r="V532" s="4" cm="1">
        <f t="array" ref="V532">_xll.SNL.Clients.Office.Excel.Functions.SPG($A532, "SP_TOTAL_REV", V$3)</f>
        <v>345130</v>
      </c>
      <c r="W532" s="4" cm="1">
        <f t="array" ref="W532">_xll.SNL.Clients.Office.Excel.Functions.SPG($A532, "SP_TOTAL_REV", W$3)</f>
        <v>319116</v>
      </c>
      <c r="X532" s="4" cm="1">
        <f t="array" ref="X532">_xll.SNL.Clients.Office.Excel.Functions.SPG($A532, "SP_TOTAL_REV", X$3)</f>
        <v>349044</v>
      </c>
      <c r="Y532" s="4" cm="1">
        <f t="array" ref="Y532">_xll.SNL.Clients.Office.Excel.Functions.SPG($A532, "SP_TOTAL_REV", Y$3)</f>
        <v>408084</v>
      </c>
    </row>
    <row r="533" spans="1:25" x14ac:dyDescent="0.3">
      <c r="A533" s="11" t="s">
        <v>1571</v>
      </c>
      <c r="B533" s="4" t="str" cm="1">
        <f t="array" ref="B533">_xll.SNL.Clients.Office.Excel.Functions.SPG($A533, "SP_TOTAL_REV", B$3)</f>
        <v>NA</v>
      </c>
      <c r="C533" s="4" cm="1">
        <f t="array" ref="C533">_xll.SNL.Clients.Office.Excel.Functions.SPG($A533, "SP_TOTAL_REV", C$3)</f>
        <v>340356</v>
      </c>
      <c r="D533" s="4" cm="1">
        <f t="array" ref="D533">_xll.SNL.Clients.Office.Excel.Functions.SPG($A533, "SP_TOTAL_REV", D$3)</f>
        <v>339230</v>
      </c>
      <c r="E533" s="4" cm="1">
        <f t="array" ref="E533">_xll.SNL.Clients.Office.Excel.Functions.SPG($A533, "SP_TOTAL_REV", E$3)</f>
        <v>321164</v>
      </c>
      <c r="F533" s="4" cm="1">
        <f t="array" ref="F533">_xll.SNL.Clients.Office.Excel.Functions.SPG($A533, "SP_TOTAL_REV", F$3)</f>
        <v>302658</v>
      </c>
      <c r="G533" s="4" cm="1">
        <f t="array" ref="G533">_xll.SNL.Clients.Office.Excel.Functions.SPG($A533, "SP_TOTAL_REV", G$3)</f>
        <v>299262</v>
      </c>
      <c r="H533" s="4" cm="1">
        <f t="array" ref="H533">_xll.SNL.Clients.Office.Excel.Functions.SPG($A533, "SP_TOTAL_REV", H$3)</f>
        <v>214961</v>
      </c>
      <c r="I533" s="4" cm="1">
        <f t="array" ref="I533">_xll.SNL.Clients.Office.Excel.Functions.SPG($A533, "SP_TOTAL_REV", I$3)</f>
        <v>193104</v>
      </c>
      <c r="J533" s="4" cm="1">
        <f t="array" ref="J533">_xll.SNL.Clients.Office.Excel.Functions.SPG($A533, "SP_TOTAL_REV", J$3)</f>
        <v>186746</v>
      </c>
      <c r="K533" s="4" cm="1">
        <f t="array" ref="K533">_xll.SNL.Clients.Office.Excel.Functions.SPG($A533, "SP_TOTAL_REV", K$3)</f>
        <v>191762</v>
      </c>
      <c r="L533" s="4" cm="1">
        <f t="array" ref="L533">_xll.SNL.Clients.Office.Excel.Functions.SPG($A533, "SP_TOTAL_REV", L$3)</f>
        <v>163447</v>
      </c>
      <c r="M533" s="4" cm="1">
        <f t="array" ref="M533">_xll.SNL.Clients.Office.Excel.Functions.SPG($A533, "SP_TOTAL_REV", M$3)</f>
        <v>105729</v>
      </c>
      <c r="N533" s="4" cm="1">
        <f t="array" ref="N533">_xll.SNL.Clients.Office.Excel.Functions.SPG($A533, "SP_TOTAL_REV", N$3)</f>
        <v>105175</v>
      </c>
      <c r="O533" s="4" cm="1">
        <f t="array" ref="O533">_xll.SNL.Clients.Office.Excel.Functions.SPG($A533, "SP_TOTAL_REV", O$3)</f>
        <v>92401</v>
      </c>
      <c r="P533" s="4" cm="1">
        <f t="array" ref="P533">_xll.SNL.Clients.Office.Excel.Functions.SPG($A533, "SP_TOTAL_REV", P$3)</f>
        <v>89953</v>
      </c>
      <c r="Q533" s="4" cm="1">
        <f t="array" ref="Q533">_xll.SNL.Clients.Office.Excel.Functions.SPG($A533, "SP_TOTAL_REV", Q$3)</f>
        <v>83504</v>
      </c>
      <c r="R533" s="4" cm="1">
        <f t="array" ref="R533">_xll.SNL.Clients.Office.Excel.Functions.SPG($A533, "SP_TOTAL_REV", R$3)</f>
        <v>91859</v>
      </c>
      <c r="S533" s="4" cm="1">
        <f t="array" ref="S533">_xll.SNL.Clients.Office.Excel.Functions.SPG($A533, "SP_TOTAL_REV", S$3)</f>
        <v>86467</v>
      </c>
      <c r="T533" s="4" cm="1">
        <f t="array" ref="T533">_xll.SNL.Clients.Office.Excel.Functions.SPG($A533, "SP_TOTAL_REV", T$3)</f>
        <v>102344</v>
      </c>
      <c r="U533" s="4" cm="1">
        <f t="array" ref="U533">_xll.SNL.Clients.Office.Excel.Functions.SPG($A533, "SP_TOTAL_REV", U$3)</f>
        <v>116368</v>
      </c>
      <c r="V533" s="4" cm="1">
        <f t="array" ref="V533">_xll.SNL.Clients.Office.Excel.Functions.SPG($A533, "SP_TOTAL_REV", V$3)</f>
        <v>118777</v>
      </c>
      <c r="W533" s="4" cm="1">
        <f t="array" ref="W533">_xll.SNL.Clients.Office.Excel.Functions.SPG($A533, "SP_TOTAL_REV", W$3)</f>
        <v>119765</v>
      </c>
      <c r="X533" s="4" cm="1">
        <f t="array" ref="X533">_xll.SNL.Clients.Office.Excel.Functions.SPG($A533, "SP_TOTAL_REV", X$3)</f>
        <v>125859</v>
      </c>
      <c r="Y533" s="4" cm="1">
        <f t="array" ref="Y533">_xll.SNL.Clients.Office.Excel.Functions.SPG($A533, "SP_TOTAL_REV", Y$3)</f>
        <v>122149</v>
      </c>
    </row>
    <row r="534" spans="1:25" x14ac:dyDescent="0.3">
      <c r="A534" s="11" t="s">
        <v>1572</v>
      </c>
      <c r="B534" s="4" t="str" cm="1">
        <f t="array" ref="B534">_xll.SNL.Clients.Office.Excel.Functions.SPG($A534, "SP_TOTAL_REV", B$3)</f>
        <v>NA</v>
      </c>
      <c r="C534" s="4" cm="1">
        <f t="array" ref="C534">_xll.SNL.Clients.Office.Excel.Functions.SPG($A534, "SP_TOTAL_REV", C$3)</f>
        <v>447985</v>
      </c>
      <c r="D534" s="4" cm="1">
        <f t="array" ref="D534">_xll.SNL.Clients.Office.Excel.Functions.SPG($A534, "SP_TOTAL_REV", D$3)</f>
        <v>532170</v>
      </c>
      <c r="E534" s="4" cm="1">
        <f t="array" ref="E534">_xll.SNL.Clients.Office.Excel.Functions.SPG($A534, "SP_TOTAL_REV", E$3)</f>
        <v>482209</v>
      </c>
      <c r="F534" s="4" cm="1">
        <f t="array" ref="F534">_xll.SNL.Clients.Office.Excel.Functions.SPG($A534, "SP_TOTAL_REV", F$3)</f>
        <v>390199</v>
      </c>
      <c r="G534" s="4" cm="1">
        <f t="array" ref="G534">_xll.SNL.Clients.Office.Excel.Functions.SPG($A534, "SP_TOTAL_REV", G$3)</f>
        <v>401781</v>
      </c>
      <c r="H534" s="4" cm="1">
        <f t="array" ref="H534">_xll.SNL.Clients.Office.Excel.Functions.SPG($A534, "SP_TOTAL_REV", H$3)</f>
        <v>481176</v>
      </c>
      <c r="I534" s="4" cm="1">
        <f t="array" ref="I534">_xll.SNL.Clients.Office.Excel.Functions.SPG($A534, "SP_TOTAL_REV", I$3)</f>
        <v>548644</v>
      </c>
      <c r="J534" s="4" cm="1">
        <f t="array" ref="J534">_xll.SNL.Clients.Office.Excel.Functions.SPG($A534, "SP_TOTAL_REV", J$3)</f>
        <v>509766</v>
      </c>
      <c r="K534" s="4" cm="1">
        <f t="array" ref="K534">_xll.SNL.Clients.Office.Excel.Functions.SPG($A534, "SP_TOTAL_REV", K$3)</f>
        <v>530722</v>
      </c>
      <c r="L534" s="4" cm="1">
        <f t="array" ref="L534">_xll.SNL.Clients.Office.Excel.Functions.SPG($A534, "SP_TOTAL_REV", L$3)</f>
        <v>572895</v>
      </c>
      <c r="M534" s="4" cm="1">
        <f t="array" ref="M534">_xll.SNL.Clients.Office.Excel.Functions.SPG($A534, "SP_TOTAL_REV", M$3)</f>
        <v>555997</v>
      </c>
      <c r="N534" s="4" cm="1">
        <f t="array" ref="N534">_xll.SNL.Clients.Office.Excel.Functions.SPG($A534, "SP_TOTAL_REV", N$3)</f>
        <v>487676</v>
      </c>
      <c r="O534" s="4" cm="1">
        <f t="array" ref="O534">_xll.SNL.Clients.Office.Excel.Functions.SPG($A534, "SP_TOTAL_REV", O$3)</f>
        <v>450382</v>
      </c>
      <c r="P534" s="4" cm="1">
        <f t="array" ref="P534">_xll.SNL.Clients.Office.Excel.Functions.SPG($A534, "SP_TOTAL_REV", P$3)</f>
        <v>438639</v>
      </c>
      <c r="Q534" s="4" cm="1">
        <f t="array" ref="Q534">_xll.SNL.Clients.Office.Excel.Functions.SPG($A534, "SP_TOTAL_REV", Q$3)</f>
        <v>403518</v>
      </c>
      <c r="R534" s="4" cm="1">
        <f t="array" ref="R534">_xll.SNL.Clients.Office.Excel.Functions.SPG($A534, "SP_TOTAL_REV", R$3)</f>
        <v>326908</v>
      </c>
      <c r="S534" s="4" cm="1">
        <f t="array" ref="S534">_xll.SNL.Clients.Office.Excel.Functions.SPG($A534, "SP_TOTAL_REV", S$3)</f>
        <v>304772</v>
      </c>
      <c r="T534" s="4" cm="1">
        <f t="array" ref="T534">_xll.SNL.Clients.Office.Excel.Functions.SPG($A534, "SP_TOTAL_REV", T$3)</f>
        <v>286133</v>
      </c>
      <c r="U534" s="4" cm="1">
        <f t="array" ref="U534">_xll.SNL.Clients.Office.Excel.Functions.SPG($A534, "SP_TOTAL_REV", U$3)</f>
        <v>341500</v>
      </c>
      <c r="V534" s="4" cm="1">
        <f t="array" ref="V534">_xll.SNL.Clients.Office.Excel.Functions.SPG($A534, "SP_TOTAL_REV", V$3)</f>
        <v>301790</v>
      </c>
      <c r="W534" s="4" cm="1">
        <f t="array" ref="W534">_xll.SNL.Clients.Office.Excel.Functions.SPG($A534, "SP_TOTAL_REV", W$3)</f>
        <v>345905</v>
      </c>
      <c r="X534" s="4" cm="1">
        <f t="array" ref="X534">_xll.SNL.Clients.Office.Excel.Functions.SPG($A534, "SP_TOTAL_REV", X$3)</f>
        <v>390597</v>
      </c>
      <c r="Y534" s="4" cm="1">
        <f t="array" ref="Y534">_xll.SNL.Clients.Office.Excel.Functions.SPG($A534, "SP_TOTAL_REV", Y$3)</f>
        <v>410374</v>
      </c>
    </row>
    <row r="535" spans="1:25" x14ac:dyDescent="0.3">
      <c r="A535" s="11" t="s">
        <v>1573</v>
      </c>
      <c r="B535" s="4" cm="1">
        <f t="array" ref="B535">_xll.SNL.Clients.Office.Excel.Functions.SPG($A535, "SP_TOTAL_REV", B$3)</f>
        <v>77110</v>
      </c>
      <c r="C535" s="4" cm="1">
        <f t="array" ref="C535">_xll.SNL.Clients.Office.Excel.Functions.SPG($A535, "SP_TOTAL_REV", C$3)</f>
        <v>76578</v>
      </c>
      <c r="D535" s="4" cm="1">
        <f t="array" ref="D535">_xll.SNL.Clients.Office.Excel.Functions.SPG($A535, "SP_TOTAL_REV", D$3)</f>
        <v>72729</v>
      </c>
      <c r="E535" s="4" cm="1">
        <f t="array" ref="E535">_xll.SNL.Clients.Office.Excel.Functions.SPG($A535, "SP_TOTAL_REV", E$3)</f>
        <v>72812</v>
      </c>
      <c r="F535" s="4" cm="1">
        <f t="array" ref="F535">_xll.SNL.Clients.Office.Excel.Functions.SPG($A535, "SP_TOTAL_REV", F$3)</f>
        <v>71209</v>
      </c>
      <c r="G535" s="4" cm="1">
        <f t="array" ref="G535">_xll.SNL.Clients.Office.Excel.Functions.SPG($A535, "SP_TOTAL_REV", G$3)</f>
        <v>9389</v>
      </c>
      <c r="H535" s="4" cm="1">
        <f t="array" ref="H535">_xll.SNL.Clients.Office.Excel.Functions.SPG($A535, "SP_TOTAL_REV", H$3)</f>
        <v>64511</v>
      </c>
      <c r="I535" s="4" cm="1">
        <f t="array" ref="I535">_xll.SNL.Clients.Office.Excel.Functions.SPG($A535, "SP_TOTAL_REV", I$3)</f>
        <v>74646</v>
      </c>
      <c r="J535" s="4" cm="1">
        <f t="array" ref="J535">_xll.SNL.Clients.Office.Excel.Functions.SPG($A535, "SP_TOTAL_REV", J$3)</f>
        <v>64238</v>
      </c>
      <c r="K535" s="4" cm="1">
        <f t="array" ref="K535">_xll.SNL.Clients.Office.Excel.Functions.SPG($A535, "SP_TOTAL_REV", K$3)</f>
        <v>78803</v>
      </c>
      <c r="L535" s="4" cm="1">
        <f t="array" ref="L535">_xll.SNL.Clients.Office.Excel.Functions.SPG($A535, "SP_TOTAL_REV", L$3)</f>
        <v>77206</v>
      </c>
      <c r="M535" s="4" cm="1">
        <f t="array" ref="M535">_xll.SNL.Clients.Office.Excel.Functions.SPG($A535, "SP_TOTAL_REV", M$3)</f>
        <v>76599</v>
      </c>
      <c r="N535" s="4" cm="1">
        <f t="array" ref="N535">_xll.SNL.Clients.Office.Excel.Functions.SPG($A535, "SP_TOTAL_REV", N$3)</f>
        <v>76965</v>
      </c>
      <c r="O535" s="4" cm="1">
        <f t="array" ref="O535">_xll.SNL.Clients.Office.Excel.Functions.SPG($A535, "SP_TOTAL_REV", O$3)</f>
        <v>76952</v>
      </c>
      <c r="P535" s="4" cm="1">
        <f t="array" ref="P535">_xll.SNL.Clients.Office.Excel.Functions.SPG($A535, "SP_TOTAL_REV", P$3)</f>
        <v>73704</v>
      </c>
      <c r="Q535" s="4" cm="1">
        <f t="array" ref="Q535">_xll.SNL.Clients.Office.Excel.Functions.SPG($A535, "SP_TOTAL_REV", Q$3)</f>
        <v>75020</v>
      </c>
      <c r="R535" s="4" cm="1">
        <f t="array" ref="R535">_xll.SNL.Clients.Office.Excel.Functions.SPG($A535, "SP_TOTAL_REV", R$3)</f>
        <v>76587</v>
      </c>
      <c r="S535" s="4" cm="1">
        <f t="array" ref="S535">_xll.SNL.Clients.Office.Excel.Functions.SPG($A535, "SP_TOTAL_REV", S$3)</f>
        <v>77140</v>
      </c>
      <c r="T535" s="4" cm="1">
        <f t="array" ref="T535">_xll.SNL.Clients.Office.Excel.Functions.SPG($A535, "SP_TOTAL_REV", T$3)</f>
        <v>73543</v>
      </c>
      <c r="U535" s="4" cm="1">
        <f t="array" ref="U535">_xll.SNL.Clients.Office.Excel.Functions.SPG($A535, "SP_TOTAL_REV", U$3)</f>
        <v>71929</v>
      </c>
      <c r="V535" s="4" cm="1">
        <f t="array" ref="V535">_xll.SNL.Clients.Office.Excel.Functions.SPG($A535, "SP_TOTAL_REV", V$3)</f>
        <v>71212</v>
      </c>
      <c r="W535" s="4" cm="1">
        <f t="array" ref="W535">_xll.SNL.Clients.Office.Excel.Functions.SPG($A535, "SP_TOTAL_REV", W$3)</f>
        <v>72690</v>
      </c>
      <c r="X535" s="4" cm="1">
        <f t="array" ref="X535">_xll.SNL.Clients.Office.Excel.Functions.SPG($A535, "SP_TOTAL_REV", X$3)</f>
        <v>70838</v>
      </c>
      <c r="Y535" s="4" cm="1">
        <f t="array" ref="Y535">_xll.SNL.Clients.Office.Excel.Functions.SPG($A535, "SP_TOTAL_REV", Y$3)</f>
        <v>70821</v>
      </c>
    </row>
    <row r="536" spans="1:25" x14ac:dyDescent="0.3">
      <c r="A536" s="11" t="s">
        <v>1574</v>
      </c>
      <c r="B536" s="4" t="str" cm="1">
        <f t="array" ref="B536">_xll.SNL.Clients.Office.Excel.Functions.SPG($A536, "SP_TOTAL_REV", B$3)</f>
        <v>NA</v>
      </c>
      <c r="C536" s="4" cm="1">
        <f t="array" ref="C536">_xll.SNL.Clients.Office.Excel.Functions.SPG($A536, "SP_TOTAL_REV", C$3)</f>
        <v>225934</v>
      </c>
      <c r="D536" s="4" cm="1">
        <f t="array" ref="D536">_xll.SNL.Clients.Office.Excel.Functions.SPG($A536, "SP_TOTAL_REV", D$3)</f>
        <v>150736</v>
      </c>
      <c r="E536" s="4" cm="1">
        <f t="array" ref="E536">_xll.SNL.Clients.Office.Excel.Functions.SPG($A536, "SP_TOTAL_REV", E$3)</f>
        <v>153175</v>
      </c>
      <c r="F536" s="4" cm="1">
        <f t="array" ref="F536">_xll.SNL.Clients.Office.Excel.Functions.SPG($A536, "SP_TOTAL_REV", F$3)</f>
        <v>197276</v>
      </c>
      <c r="G536" s="4" cm="1">
        <f t="array" ref="G536">_xll.SNL.Clients.Office.Excel.Functions.SPG($A536, "SP_TOTAL_REV", G$3)</f>
        <v>249852</v>
      </c>
      <c r="H536" s="4" cm="1">
        <f t="array" ref="H536">_xll.SNL.Clients.Office.Excel.Functions.SPG($A536, "SP_TOTAL_REV", H$3)</f>
        <v>160145</v>
      </c>
      <c r="I536" s="4" cm="1">
        <f t="array" ref="I536">_xll.SNL.Clients.Office.Excel.Functions.SPG($A536, "SP_TOTAL_REV", I$3)</f>
        <v>162092</v>
      </c>
      <c r="J536" s="4" cm="1">
        <f t="array" ref="J536">_xll.SNL.Clients.Office.Excel.Functions.SPG($A536, "SP_TOTAL_REV", J$3)</f>
        <v>189720</v>
      </c>
      <c r="K536" s="4" cm="1">
        <f t="array" ref="K536">_xll.SNL.Clients.Office.Excel.Functions.SPG($A536, "SP_TOTAL_REV", K$3)</f>
        <v>213173</v>
      </c>
      <c r="L536" s="4" cm="1">
        <f t="array" ref="L536">_xll.SNL.Clients.Office.Excel.Functions.SPG($A536, "SP_TOTAL_REV", L$3)</f>
        <v>143440</v>
      </c>
      <c r="M536" s="4" cm="1">
        <f t="array" ref="M536">_xll.SNL.Clients.Office.Excel.Functions.SPG($A536, "SP_TOTAL_REV", M$3)</f>
        <v>140637</v>
      </c>
      <c r="N536" s="4" cm="1">
        <f t="array" ref="N536">_xll.SNL.Clients.Office.Excel.Functions.SPG($A536, "SP_TOTAL_REV", N$3)</f>
        <v>167924</v>
      </c>
      <c r="O536" s="4" cm="1">
        <f t="array" ref="O536">_xll.SNL.Clients.Office.Excel.Functions.SPG($A536, "SP_TOTAL_REV", O$3)</f>
        <v>184165</v>
      </c>
      <c r="P536" s="4" cm="1">
        <f t="array" ref="P536">_xll.SNL.Clients.Office.Excel.Functions.SPG($A536, "SP_TOTAL_REV", P$3)</f>
        <v>115458</v>
      </c>
      <c r="Q536" s="4" cm="1">
        <f t="array" ref="Q536">_xll.SNL.Clients.Office.Excel.Functions.SPG($A536, "SP_TOTAL_REV", Q$3)</f>
        <v>103229</v>
      </c>
      <c r="R536" s="4" cm="1">
        <f t="array" ref="R536">_xll.SNL.Clients.Office.Excel.Functions.SPG($A536, "SP_TOTAL_REV", R$3)</f>
        <v>128864</v>
      </c>
      <c r="S536" s="4" cm="1">
        <f t="array" ref="S536">_xll.SNL.Clients.Office.Excel.Functions.SPG($A536, "SP_TOTAL_REV", S$3)</f>
        <v>157797</v>
      </c>
      <c r="T536" s="4" cm="1">
        <f t="array" ref="T536">_xll.SNL.Clients.Office.Excel.Functions.SPG($A536, "SP_TOTAL_REV", T$3)</f>
        <v>80641</v>
      </c>
      <c r="U536" s="4" cm="1">
        <f t="array" ref="U536">_xll.SNL.Clients.Office.Excel.Functions.SPG($A536, "SP_TOTAL_REV", U$3)</f>
        <v>103761</v>
      </c>
      <c r="V536" s="4" cm="1">
        <f t="array" ref="V536">_xll.SNL.Clients.Office.Excel.Functions.SPG($A536, "SP_TOTAL_REV", V$3)</f>
        <v>135460</v>
      </c>
      <c r="W536" s="4" cm="1">
        <f t="array" ref="W536">_xll.SNL.Clients.Office.Excel.Functions.SPG($A536, "SP_TOTAL_REV", W$3)</f>
        <v>182724</v>
      </c>
      <c r="X536" s="4" cm="1">
        <f t="array" ref="X536">_xll.SNL.Clients.Office.Excel.Functions.SPG($A536, "SP_TOTAL_REV", X$3)</f>
        <v>106952</v>
      </c>
      <c r="Y536" s="4" cm="1">
        <f t="array" ref="Y536">_xll.SNL.Clients.Office.Excel.Functions.SPG($A536, "SP_TOTAL_REV", Y$3)</f>
        <v>101977</v>
      </c>
    </row>
    <row r="537" spans="1:25" x14ac:dyDescent="0.3">
      <c r="A537" s="11" t="s">
        <v>1575</v>
      </c>
      <c r="B537" s="4" t="str" cm="1">
        <f t="array" ref="B537">_xll.SNL.Clients.Office.Excel.Functions.SPG($A537, "SP_TOTAL_REV", B$3)</f>
        <v>NA</v>
      </c>
      <c r="C537" s="4" cm="1">
        <f t="array" ref="C537">_xll.SNL.Clients.Office.Excel.Functions.SPG($A537, "SP_TOTAL_REV", C$3)</f>
        <v>1012900</v>
      </c>
      <c r="D537" s="4" cm="1">
        <f t="array" ref="D537">_xll.SNL.Clients.Office.Excel.Functions.SPG($A537, "SP_TOTAL_REV", D$3)</f>
        <v>1157800</v>
      </c>
      <c r="E537" s="4" cm="1">
        <f t="array" ref="E537">_xll.SNL.Clients.Office.Excel.Functions.SPG($A537, "SP_TOTAL_REV", E$3)</f>
        <v>1144200</v>
      </c>
      <c r="F537" s="4" cm="1">
        <f t="array" ref="F537">_xll.SNL.Clients.Office.Excel.Functions.SPG($A537, "SP_TOTAL_REV", F$3)</f>
        <v>897100</v>
      </c>
      <c r="G537" s="4" cm="1">
        <f t="array" ref="G537">_xll.SNL.Clients.Office.Excel.Functions.SPG($A537, "SP_TOTAL_REV", G$3)</f>
        <v>1040600</v>
      </c>
      <c r="H537" s="4" cm="1">
        <f t="array" ref="H537">_xll.SNL.Clients.Office.Excel.Functions.SPG($A537, "SP_TOTAL_REV", H$3)</f>
        <v>1179700</v>
      </c>
      <c r="I537" s="4" cm="1">
        <f t="array" ref="I537">_xll.SNL.Clients.Office.Excel.Functions.SPG($A537, "SP_TOTAL_REV", I$3)</f>
        <v>1167400</v>
      </c>
      <c r="J537" s="4" cm="1">
        <f t="array" ref="J537">_xll.SNL.Clients.Office.Excel.Functions.SPG($A537, "SP_TOTAL_REV", J$3)</f>
        <v>851300</v>
      </c>
      <c r="K537" s="4" cm="1">
        <f t="array" ref="K537">_xll.SNL.Clients.Office.Excel.Functions.SPG($A537, "SP_TOTAL_REV", K$3)</f>
        <v>988500</v>
      </c>
      <c r="L537" s="4" cm="1">
        <f t="array" ref="L537">_xll.SNL.Clients.Office.Excel.Functions.SPG($A537, "SP_TOTAL_REV", L$3)</f>
        <v>1115700</v>
      </c>
      <c r="M537" s="4" cm="1">
        <f t="array" ref="M537">_xll.SNL.Clients.Office.Excel.Functions.SPG($A537, "SP_TOTAL_REV", M$3)</f>
        <v>1040200</v>
      </c>
      <c r="N537" s="4" cm="1">
        <f t="array" ref="N537">_xll.SNL.Clients.Office.Excel.Functions.SPG($A537, "SP_TOTAL_REV", N$3)</f>
        <v>711700</v>
      </c>
      <c r="O537" s="4" cm="1">
        <f t="array" ref="O537">_xll.SNL.Clients.Office.Excel.Functions.SPG($A537, "SP_TOTAL_REV", O$3)</f>
        <v>856500</v>
      </c>
      <c r="P537" s="4" cm="1">
        <f t="array" ref="P537">_xll.SNL.Clients.Office.Excel.Functions.SPG($A537, "SP_TOTAL_REV", P$3)</f>
        <v>913600</v>
      </c>
      <c r="Q537" s="4" cm="1">
        <f t="array" ref="Q537">_xll.SNL.Clients.Office.Excel.Functions.SPG($A537, "SP_TOTAL_REV", Q$3)</f>
        <v>651600</v>
      </c>
      <c r="R537" s="4" cm="1">
        <f t="array" ref="R537">_xll.SNL.Clients.Office.Excel.Functions.SPG($A537, "SP_TOTAL_REV", R$3)</f>
        <v>374629</v>
      </c>
      <c r="S537" s="4" cm="1">
        <f t="array" ref="S537">_xll.SNL.Clients.Office.Excel.Functions.SPG($A537, "SP_TOTAL_REV", S$3)</f>
        <v>475559</v>
      </c>
      <c r="T537" s="4" cm="1">
        <f t="array" ref="T537">_xll.SNL.Clients.Office.Excel.Functions.SPG($A537, "SP_TOTAL_REV", T$3)</f>
        <v>296996</v>
      </c>
      <c r="U537" s="4" cm="1">
        <f t="array" ref="U537">_xll.SNL.Clients.Office.Excel.Functions.SPG($A537, "SP_TOTAL_REV", U$3)</f>
        <v>442276</v>
      </c>
      <c r="V537" s="4" cm="1">
        <f t="array" ref="V537">_xll.SNL.Clients.Office.Excel.Functions.SPG($A537, "SP_TOTAL_REV", V$3)</f>
        <v>311941</v>
      </c>
      <c r="W537" s="4" cm="1">
        <f t="array" ref="W537">_xll.SNL.Clients.Office.Excel.Functions.SPG($A537, "SP_TOTAL_REV", W$3)</f>
        <v>426217</v>
      </c>
      <c r="X537" s="4" cm="1">
        <f t="array" ref="X537">_xll.SNL.Clients.Office.Excel.Functions.SPG($A537, "SP_TOTAL_REV", X$3)</f>
        <v>446708</v>
      </c>
      <c r="Y537" s="4" cm="1">
        <f t="array" ref="Y537">_xll.SNL.Clients.Office.Excel.Functions.SPG($A537, "SP_TOTAL_REV", Y$3)</f>
        <v>516197</v>
      </c>
    </row>
    <row r="538" spans="1:25" x14ac:dyDescent="0.3">
      <c r="A538" s="11" t="s">
        <v>1576</v>
      </c>
      <c r="B538" s="4" t="str" cm="1">
        <f t="array" ref="B538">_xll.SNL.Clients.Office.Excel.Functions.SPG($A538, "SP_TOTAL_REV", B$3)</f>
        <v>NA</v>
      </c>
      <c r="C538" s="4" cm="1">
        <f t="array" ref="C538">_xll.SNL.Clients.Office.Excel.Functions.SPG($A538, "SP_TOTAL_REV", C$3)</f>
        <v>108761</v>
      </c>
      <c r="D538" s="4" cm="1">
        <f t="array" ref="D538">_xll.SNL.Clients.Office.Excel.Functions.SPG($A538, "SP_TOTAL_REV", D$3)</f>
        <v>114305</v>
      </c>
      <c r="E538" s="4" cm="1">
        <f t="array" ref="E538">_xll.SNL.Clients.Office.Excel.Functions.SPG($A538, "SP_TOTAL_REV", E$3)</f>
        <v>96850</v>
      </c>
      <c r="F538" s="4" cm="1">
        <f t="array" ref="F538">_xll.SNL.Clients.Office.Excel.Functions.SPG($A538, "SP_TOTAL_REV", F$3)</f>
        <v>81174</v>
      </c>
      <c r="G538" s="4" cm="1">
        <f t="array" ref="G538">_xll.SNL.Clients.Office.Excel.Functions.SPG($A538, "SP_TOTAL_REV", G$3)</f>
        <v>66430</v>
      </c>
      <c r="H538" s="4" cm="1">
        <f t="array" ref="H538">_xll.SNL.Clients.Office.Excel.Functions.SPG($A538, "SP_TOTAL_REV", H$3)</f>
        <v>52465</v>
      </c>
      <c r="I538" s="4" cm="1">
        <f t="array" ref="I538">_xll.SNL.Clients.Office.Excel.Functions.SPG($A538, "SP_TOTAL_REV", I$3)</f>
        <v>41554</v>
      </c>
      <c r="J538" s="4" cm="1">
        <f t="array" ref="J538">_xll.SNL.Clients.Office.Excel.Functions.SPG($A538, "SP_TOTAL_REV", J$3)</f>
        <v>31375</v>
      </c>
      <c r="K538" s="4" cm="1">
        <f t="array" ref="K538">_xll.SNL.Clients.Office.Excel.Functions.SPG($A538, "SP_TOTAL_REV", K$3)</f>
        <v>25683</v>
      </c>
      <c r="L538" s="4" cm="1">
        <f t="array" ref="L538">_xll.SNL.Clients.Office.Excel.Functions.SPG($A538, "SP_TOTAL_REV", L$3)</f>
        <v>20521</v>
      </c>
      <c r="M538" s="4" cm="1">
        <f t="array" ref="M538">_xll.SNL.Clients.Office.Excel.Functions.SPG($A538, "SP_TOTAL_REV", M$3)</f>
        <v>15880</v>
      </c>
      <c r="N538" s="4" cm="1">
        <f t="array" ref="N538">_xll.SNL.Clients.Office.Excel.Functions.SPG($A538, "SP_TOTAL_REV", N$3)</f>
        <v>9668</v>
      </c>
      <c r="O538" s="4" cm="1">
        <f t="array" ref="O538">_xll.SNL.Clients.Office.Excel.Functions.SPG($A538, "SP_TOTAL_REV", O$3)</f>
        <v>5370</v>
      </c>
      <c r="P538" s="4" cm="1">
        <f t="array" ref="P538">_xll.SNL.Clients.Office.Excel.Functions.SPG($A538, "SP_TOTAL_REV", P$3)</f>
        <v>8171</v>
      </c>
      <c r="Q538" s="4" cm="1">
        <f t="array" ref="Q538">_xll.SNL.Clients.Office.Excel.Functions.SPG($A538, "SP_TOTAL_REV", Q$3)</f>
        <v>7053</v>
      </c>
      <c r="R538" s="4" cm="1">
        <f t="array" ref="R538">_xll.SNL.Clients.Office.Excel.Functions.SPG($A538, "SP_TOTAL_REV", R$3)</f>
        <v>7627</v>
      </c>
      <c r="S538" s="4" cm="1">
        <f t="array" ref="S538">_xll.SNL.Clients.Office.Excel.Functions.SPG($A538, "SP_TOTAL_REV", S$3)</f>
        <v>7091</v>
      </c>
      <c r="T538" s="4" cm="1">
        <f t="array" ref="T538">_xll.SNL.Clients.Office.Excel.Functions.SPG($A538, "SP_TOTAL_REV", T$3)</f>
        <v>3391</v>
      </c>
      <c r="U538" s="4" cm="1">
        <f t="array" ref="U538">_xll.SNL.Clients.Office.Excel.Functions.SPG($A538, "SP_TOTAL_REV", U$3)</f>
        <v>7530</v>
      </c>
      <c r="V538" s="4" cm="1">
        <f t="array" ref="V538">_xll.SNL.Clients.Office.Excel.Functions.SPG($A538, "SP_TOTAL_REV", V$3)</f>
        <v>6057</v>
      </c>
      <c r="W538" s="4" cm="1">
        <f t="array" ref="W538">_xll.SNL.Clients.Office.Excel.Functions.SPG($A538, "SP_TOTAL_REV", W$3)</f>
        <v>7205</v>
      </c>
      <c r="X538" s="4" cm="1">
        <f t="array" ref="X538">_xll.SNL.Clients.Office.Excel.Functions.SPG($A538, "SP_TOTAL_REV", X$3)</f>
        <v>5666</v>
      </c>
      <c r="Y538" s="4" cm="1">
        <f t="array" ref="Y538">_xll.SNL.Clients.Office.Excel.Functions.SPG($A538, "SP_TOTAL_REV", Y$3)</f>
        <v>4676</v>
      </c>
    </row>
    <row r="539" spans="1:25" x14ac:dyDescent="0.3">
      <c r="A539" s="11" t="s">
        <v>1577</v>
      </c>
      <c r="B539" s="4" t="str" cm="1">
        <f t="array" ref="B539">_xll.SNL.Clients.Office.Excel.Functions.SPG($A539, "SP_TOTAL_REV", B$3)</f>
        <v>NA</v>
      </c>
      <c r="C539" s="4" cm="1">
        <f t="array" ref="C539">_xll.SNL.Clients.Office.Excel.Functions.SPG($A539, "SP_TOTAL_REV", C$3)</f>
        <v>839100</v>
      </c>
      <c r="D539" s="4" cm="1">
        <f t="array" ref="D539">_xll.SNL.Clients.Office.Excel.Functions.SPG($A539, "SP_TOTAL_REV", D$3)</f>
        <v>788500</v>
      </c>
      <c r="E539" s="4" cm="1">
        <f t="array" ref="E539">_xll.SNL.Clients.Office.Excel.Functions.SPG($A539, "SP_TOTAL_REV", E$3)</f>
        <v>820700</v>
      </c>
      <c r="F539" s="4" cm="1">
        <f t="array" ref="F539">_xll.SNL.Clients.Office.Excel.Functions.SPG($A539, "SP_TOTAL_REV", F$3)</f>
        <v>910800</v>
      </c>
      <c r="G539" s="4" cm="1">
        <f t="array" ref="G539">_xll.SNL.Clients.Office.Excel.Functions.SPG($A539, "SP_TOTAL_REV", G$3)</f>
        <v>863300</v>
      </c>
      <c r="H539" s="4" cm="1">
        <f t="array" ref="H539">_xll.SNL.Clients.Office.Excel.Functions.SPG($A539, "SP_TOTAL_REV", H$3)</f>
        <v>803500</v>
      </c>
      <c r="I539" s="4" cm="1">
        <f t="array" ref="I539">_xll.SNL.Clients.Office.Excel.Functions.SPG($A539, "SP_TOTAL_REV", I$3)</f>
        <v>854000</v>
      </c>
      <c r="J539" s="4" cm="1">
        <f t="array" ref="J539">_xll.SNL.Clients.Office.Excel.Functions.SPG($A539, "SP_TOTAL_REV", J$3)</f>
        <v>956700</v>
      </c>
      <c r="K539" s="4" cm="1">
        <f t="array" ref="K539">_xll.SNL.Clients.Office.Excel.Functions.SPG($A539, "SP_TOTAL_REV", K$3)</f>
        <v>832900</v>
      </c>
      <c r="L539" s="4" cm="1">
        <f t="array" ref="L539">_xll.SNL.Clients.Office.Excel.Functions.SPG($A539, "SP_TOTAL_REV", L$3)</f>
        <v>734900</v>
      </c>
      <c r="M539" s="4" cm="1">
        <f t="array" ref="M539">_xll.SNL.Clients.Office.Excel.Functions.SPG($A539, "SP_TOTAL_REV", M$3)</f>
        <v>772600</v>
      </c>
      <c r="N539" s="4" cm="1">
        <f t="array" ref="N539">_xll.SNL.Clients.Office.Excel.Functions.SPG($A539, "SP_TOTAL_REV", N$3)</f>
        <v>816300</v>
      </c>
      <c r="O539" s="4" cm="1">
        <f t="array" ref="O539">_xll.SNL.Clients.Office.Excel.Functions.SPG($A539, "SP_TOTAL_REV", O$3)</f>
        <v>751700</v>
      </c>
      <c r="P539" s="4" cm="1">
        <f t="array" ref="P539">_xll.SNL.Clients.Office.Excel.Functions.SPG($A539, "SP_TOTAL_REV", P$3)</f>
        <v>320600</v>
      </c>
      <c r="Q539" s="4" cm="1">
        <f t="array" ref="Q539">_xll.SNL.Clients.Office.Excel.Functions.SPG($A539, "SP_TOTAL_REV", Q$3)</f>
        <v>1057300</v>
      </c>
      <c r="R539" s="4" cm="1">
        <f t="array" ref="R539">_xll.SNL.Clients.Office.Excel.Functions.SPG($A539, "SP_TOTAL_REV", R$3)</f>
        <v>1177200</v>
      </c>
      <c r="S539" s="4" cm="1">
        <f t="array" ref="S539">_xll.SNL.Clients.Office.Excel.Functions.SPG($A539, "SP_TOTAL_REV", S$3)</f>
        <v>1045700</v>
      </c>
      <c r="T539" s="4" cm="1">
        <f t="array" ref="T539">_xll.SNL.Clients.Office.Excel.Functions.SPG($A539, "SP_TOTAL_REV", T$3)</f>
        <v>1041900</v>
      </c>
      <c r="U539" s="4" cm="1">
        <f t="array" ref="U539">_xll.SNL.Clients.Office.Excel.Functions.SPG($A539, "SP_TOTAL_REV", U$3)</f>
        <v>1084900</v>
      </c>
      <c r="V539" s="4" cm="1">
        <f t="array" ref="V539">_xll.SNL.Clients.Office.Excel.Functions.SPG($A539, "SP_TOTAL_REV", V$3)</f>
        <v>1139500</v>
      </c>
      <c r="W539" s="4" cm="1">
        <f t="array" ref="W539">_xll.SNL.Clients.Office.Excel.Functions.SPG($A539, "SP_TOTAL_REV", W$3)</f>
        <v>1057300</v>
      </c>
      <c r="X539" s="4" cm="1">
        <f t="array" ref="X539">_xll.SNL.Clients.Office.Excel.Functions.SPG($A539, "SP_TOTAL_REV", X$3)</f>
        <v>1025300</v>
      </c>
      <c r="Y539" s="4" cm="1">
        <f t="array" ref="Y539">_xll.SNL.Clients.Office.Excel.Functions.SPG($A539, "SP_TOTAL_REV", Y$3)</f>
        <v>1066800</v>
      </c>
    </row>
    <row r="540" spans="1:25" x14ac:dyDescent="0.3">
      <c r="A540" s="11" t="s">
        <v>1578</v>
      </c>
      <c r="B540" s="4" t="str" cm="1">
        <f t="array" ref="B540">_xll.SNL.Clients.Office.Excel.Functions.SPG($A540, "SP_TOTAL_REV", B$3)</f>
        <v>NA</v>
      </c>
      <c r="C540" s="4" cm="1">
        <f t="array" ref="C540">_xll.SNL.Clients.Office.Excel.Functions.SPG($A540, "SP_TOTAL_REV", C$3)</f>
        <v>1144673</v>
      </c>
      <c r="D540" s="4" cm="1">
        <f t="array" ref="D540">_xll.SNL.Clients.Office.Excel.Functions.SPG($A540, "SP_TOTAL_REV", D$3)</f>
        <v>1154924</v>
      </c>
      <c r="E540" s="4" cm="1">
        <f t="array" ref="E540">_xll.SNL.Clients.Office.Excel.Functions.SPG($A540, "SP_TOTAL_REV", E$3)</f>
        <v>939402</v>
      </c>
      <c r="F540" s="4" cm="1">
        <f t="array" ref="F540">_xll.SNL.Clients.Office.Excel.Functions.SPG($A540, "SP_TOTAL_REV", F$3)</f>
        <v>1259698</v>
      </c>
      <c r="G540" s="4" cm="1">
        <f t="array" ref="G540">_xll.SNL.Clients.Office.Excel.Functions.SPG($A540, "SP_TOTAL_REV", G$3)</f>
        <v>838516</v>
      </c>
      <c r="H540" s="4" cm="1">
        <f t="array" ref="H540">_xll.SNL.Clients.Office.Excel.Functions.SPG($A540, "SP_TOTAL_REV", H$3)</f>
        <v>837329</v>
      </c>
      <c r="I540" s="4" cm="1">
        <f t="array" ref="I540">_xll.SNL.Clients.Office.Excel.Functions.SPG($A540, "SP_TOTAL_REV", I$3)</f>
        <v>779661</v>
      </c>
      <c r="J540" s="4" cm="1">
        <f t="array" ref="J540">_xll.SNL.Clients.Office.Excel.Functions.SPG($A540, "SP_TOTAL_REV", J$3)</f>
        <v>1522804</v>
      </c>
      <c r="K540" s="4" cm="1">
        <f t="array" ref="K540">_xll.SNL.Clients.Office.Excel.Functions.SPG($A540, "SP_TOTAL_REV", K$3)</f>
        <v>1071796</v>
      </c>
      <c r="L540" s="4" cm="1">
        <f t="array" ref="L540">_xll.SNL.Clients.Office.Excel.Functions.SPG($A540, "SP_TOTAL_REV", L$3)</f>
        <v>1017689</v>
      </c>
      <c r="M540" s="4" cm="1">
        <f t="array" ref="M540">_xll.SNL.Clients.Office.Excel.Functions.SPG($A540, "SP_TOTAL_REV", M$3)</f>
        <v>736244</v>
      </c>
      <c r="N540" s="4" cm="1">
        <f t="array" ref="N540">_xll.SNL.Clients.Office.Excel.Functions.SPG($A540, "SP_TOTAL_REV", N$3)</f>
        <v>1210012</v>
      </c>
      <c r="O540" s="4" cm="1">
        <f t="array" ref="O540">_xll.SNL.Clients.Office.Excel.Functions.SPG($A540, "SP_TOTAL_REV", O$3)</f>
        <v>1033193</v>
      </c>
      <c r="P540" s="4" cm="1">
        <f t="array" ref="P540">_xll.SNL.Clients.Office.Excel.Functions.SPG($A540, "SP_TOTAL_REV", P$3)</f>
        <v>1018064</v>
      </c>
      <c r="Q540" s="4" cm="1">
        <f t="array" ref="Q540">_xll.SNL.Clients.Office.Excel.Functions.SPG($A540, "SP_TOTAL_REV", Q$3)</f>
        <v>720966</v>
      </c>
      <c r="R540" s="4" cm="1">
        <f t="array" ref="R540">_xll.SNL.Clients.Office.Excel.Functions.SPG($A540, "SP_TOTAL_REV", R$3)</f>
        <v>1060827</v>
      </c>
      <c r="S540" s="4" cm="1">
        <f t="array" ref="S540">_xll.SNL.Clients.Office.Excel.Functions.SPG($A540, "SP_TOTAL_REV", S$3)</f>
        <v>832464</v>
      </c>
      <c r="T540" s="4" cm="1">
        <f t="array" ref="T540">_xll.SNL.Clients.Office.Excel.Functions.SPG($A540, "SP_TOTAL_REV", T$3)</f>
        <v>770106</v>
      </c>
      <c r="U540" s="4" cm="1">
        <f t="array" ref="U540">_xll.SNL.Clients.Office.Excel.Functions.SPG($A540, "SP_TOTAL_REV", U$3)</f>
        <v>597050</v>
      </c>
      <c r="V540" s="4" cm="1">
        <f t="array" ref="V540">_xll.SNL.Clients.Office.Excel.Functions.SPG($A540, "SP_TOTAL_REV", V$3)</f>
        <v>1141274</v>
      </c>
      <c r="W540" s="4" cm="1">
        <f t="array" ref="W540">_xll.SNL.Clients.Office.Excel.Functions.SPG($A540, "SP_TOTAL_REV", W$3)</f>
        <v>748395</v>
      </c>
      <c r="X540" s="4" cm="1">
        <f t="array" ref="X540">_xll.SNL.Clients.Office.Excel.Functions.SPG($A540, "SP_TOTAL_REV", X$3)</f>
        <v>698714</v>
      </c>
      <c r="Y540" s="4" cm="1">
        <f t="array" ref="Y540">_xll.SNL.Clients.Office.Excel.Functions.SPG($A540, "SP_TOTAL_REV", Y$3)</f>
        <v>494632</v>
      </c>
    </row>
    <row r="541" spans="1:25" x14ac:dyDescent="0.3">
      <c r="A541" s="11" t="s">
        <v>1579</v>
      </c>
      <c r="B541" s="4" t="str" cm="1">
        <f t="array" ref="B541">_xll.SNL.Clients.Office.Excel.Functions.SPG($A541, "SP_TOTAL_REV", B$3)</f>
        <v>NA</v>
      </c>
      <c r="C541" s="4" cm="1">
        <f t="array" ref="C541">_xll.SNL.Clients.Office.Excel.Functions.SPG($A541, "SP_TOTAL_REV", C$3)</f>
        <v>798800</v>
      </c>
      <c r="D541" s="4" cm="1">
        <f t="array" ref="D541">_xll.SNL.Clients.Office.Excel.Functions.SPG($A541, "SP_TOTAL_REV", D$3)</f>
        <v>841400</v>
      </c>
      <c r="E541" s="4" cm="1">
        <f t="array" ref="E541">_xll.SNL.Clients.Office.Excel.Functions.SPG($A541, "SP_TOTAL_REV", E$3)</f>
        <v>809600</v>
      </c>
      <c r="F541" s="4" cm="1">
        <f t="array" ref="F541">_xll.SNL.Clients.Office.Excel.Functions.SPG($A541, "SP_TOTAL_REV", F$3)</f>
        <v>797900</v>
      </c>
      <c r="G541" s="4" cm="1">
        <f t="array" ref="G541">_xll.SNL.Clients.Office.Excel.Functions.SPG($A541, "SP_TOTAL_REV", G$3)</f>
        <v>821300</v>
      </c>
      <c r="H541" s="4" cm="1">
        <f t="array" ref="H541">_xll.SNL.Clients.Office.Excel.Functions.SPG($A541, "SP_TOTAL_REV", H$3)</f>
        <v>722400</v>
      </c>
      <c r="I541" s="4" cm="1">
        <f t="array" ref="I541">_xll.SNL.Clients.Office.Excel.Functions.SPG($A541, "SP_TOTAL_REV", I$3)</f>
        <v>641700</v>
      </c>
      <c r="J541" s="4" cm="1">
        <f t="array" ref="J541">_xll.SNL.Clients.Office.Excel.Functions.SPG($A541, "SP_TOTAL_REV", J$3)</f>
        <v>591200</v>
      </c>
      <c r="K541" s="4" cm="1">
        <f t="array" ref="K541">_xll.SNL.Clients.Office.Excel.Functions.SPG($A541, "SP_TOTAL_REV", K$3)</f>
        <v>496600</v>
      </c>
      <c r="L541" s="4" cm="1">
        <f t="array" ref="L541">_xll.SNL.Clients.Office.Excel.Functions.SPG($A541, "SP_TOTAL_REV", L$3)</f>
        <v>416800</v>
      </c>
      <c r="M541" s="4" cm="1">
        <f t="array" ref="M541">_xll.SNL.Clients.Office.Excel.Functions.SPG($A541, "SP_TOTAL_REV", M$3)</f>
        <v>472700</v>
      </c>
      <c r="N541" s="4" cm="1">
        <f t="array" ref="N541">_xll.SNL.Clients.Office.Excel.Functions.SPG($A541, "SP_TOTAL_REV", N$3)</f>
        <v>472200</v>
      </c>
      <c r="O541" s="4" cm="1">
        <f t="array" ref="O541">_xll.SNL.Clients.Office.Excel.Functions.SPG($A541, "SP_TOTAL_REV", O$3)</f>
        <v>419800</v>
      </c>
      <c r="P541" s="4" cm="1">
        <f t="array" ref="P541">_xll.SNL.Clients.Office.Excel.Functions.SPG($A541, "SP_TOTAL_REV", P$3)</f>
        <v>293300</v>
      </c>
      <c r="Q541" s="4" cm="1">
        <f t="array" ref="Q541">_xll.SNL.Clients.Office.Excel.Functions.SPG($A541, "SP_TOTAL_REV", Q$3)</f>
        <v>330700</v>
      </c>
      <c r="R541" s="4" cm="1">
        <f t="array" ref="R541">_xll.SNL.Clients.Office.Excel.Functions.SPG($A541, "SP_TOTAL_REV", R$3)</f>
        <v>165900</v>
      </c>
      <c r="S541" s="4" cm="1">
        <f t="array" ref="S541">_xll.SNL.Clients.Office.Excel.Functions.SPG($A541, "SP_TOTAL_REV", S$3)</f>
        <v>459400</v>
      </c>
      <c r="T541" s="4" cm="1">
        <f t="array" ref="T541">_xll.SNL.Clients.Office.Excel.Functions.SPG($A541, "SP_TOTAL_REV", T$3)</f>
        <v>509200</v>
      </c>
      <c r="U541" s="4" cm="1">
        <f t="array" ref="U541">_xll.SNL.Clients.Office.Excel.Functions.SPG($A541, "SP_TOTAL_REV", U$3)</f>
        <v>615200</v>
      </c>
      <c r="V541" s="4" cm="1">
        <f t="array" ref="V541">_xll.SNL.Clients.Office.Excel.Functions.SPG($A541, "SP_TOTAL_REV", V$3)</f>
        <v>850700</v>
      </c>
      <c r="W541" s="4" cm="1">
        <f t="array" ref="W541">_xll.SNL.Clients.Office.Excel.Functions.SPG($A541, "SP_TOTAL_REV", W$3)</f>
        <v>813600</v>
      </c>
      <c r="X541" s="4" cm="1">
        <f t="array" ref="X541">_xll.SNL.Clients.Office.Excel.Functions.SPG($A541, "SP_TOTAL_REV", X$3)</f>
        <v>736000</v>
      </c>
      <c r="Y541" s="4" cm="1">
        <f t="array" ref="Y541">_xll.SNL.Clients.Office.Excel.Functions.SPG($A541, "SP_TOTAL_REV", Y$3)</f>
        <v>604800</v>
      </c>
    </row>
    <row r="542" spans="1:25" x14ac:dyDescent="0.3">
      <c r="A542" s="11" t="s">
        <v>1580</v>
      </c>
      <c r="B542" s="4" t="str" cm="1">
        <f t="array" ref="B542">_xll.SNL.Clients.Office.Excel.Functions.SPG($A542, "SP_TOTAL_REV", B$3)</f>
        <v>NA</v>
      </c>
      <c r="C542" s="4" cm="1">
        <f t="array" ref="C542">_xll.SNL.Clients.Office.Excel.Functions.SPG($A542, "SP_TOTAL_REV", C$3)</f>
        <v>532000</v>
      </c>
      <c r="D542" s="4" cm="1">
        <f t="array" ref="D542">_xll.SNL.Clients.Office.Excel.Functions.SPG($A542, "SP_TOTAL_REV", D$3)</f>
        <v>497000</v>
      </c>
      <c r="E542" s="4" cm="1">
        <f t="array" ref="E542">_xll.SNL.Clients.Office.Excel.Functions.SPG($A542, "SP_TOTAL_REV", E$3)</f>
        <v>395000</v>
      </c>
      <c r="F542" s="4" cm="1">
        <f t="array" ref="F542">_xll.SNL.Clients.Office.Excel.Functions.SPG($A542, "SP_TOTAL_REV", F$3)</f>
        <v>390000</v>
      </c>
      <c r="G542" s="4" cm="1">
        <f t="array" ref="G542">_xll.SNL.Clients.Office.Excel.Functions.SPG($A542, "SP_TOTAL_REV", G$3)</f>
        <v>533000</v>
      </c>
      <c r="H542" s="4" cm="1">
        <f t="array" ref="H542">_xll.SNL.Clients.Office.Excel.Functions.SPG($A542, "SP_TOTAL_REV", H$3)</f>
        <v>494000</v>
      </c>
      <c r="I542" s="4" cm="1">
        <f t="array" ref="I542">_xll.SNL.Clients.Office.Excel.Functions.SPG($A542, "SP_TOTAL_REV", I$3)</f>
        <v>371000</v>
      </c>
      <c r="J542" s="4" cm="1">
        <f t="array" ref="J542">_xll.SNL.Clients.Office.Excel.Functions.SPG($A542, "SP_TOTAL_REV", J$3)</f>
        <v>354000</v>
      </c>
      <c r="K542" s="4" cm="1">
        <f t="array" ref="K542">_xll.SNL.Clients.Office.Excel.Functions.SPG($A542, "SP_TOTAL_REV", K$3)</f>
        <v>459000</v>
      </c>
      <c r="L542" s="4" cm="1">
        <f t="array" ref="L542">_xll.SNL.Clients.Office.Excel.Functions.SPG($A542, "SP_TOTAL_REV", L$3)</f>
        <v>417000</v>
      </c>
      <c r="M542" s="4" cm="1">
        <f t="array" ref="M542">_xll.SNL.Clients.Office.Excel.Functions.SPG($A542, "SP_TOTAL_REV", M$3)</f>
        <v>262000</v>
      </c>
      <c r="N542" s="4" cm="1">
        <f t="array" ref="N542">_xll.SNL.Clients.Office.Excel.Functions.SPG($A542, "SP_TOTAL_REV", N$3)</f>
        <v>241000</v>
      </c>
      <c r="O542" s="4" cm="1">
        <f t="array" ref="O542">_xll.SNL.Clients.Office.Excel.Functions.SPG($A542, "SP_TOTAL_REV", O$3)</f>
        <v>303000</v>
      </c>
      <c r="P542" s="4" cm="1">
        <f t="array" ref="P542">_xll.SNL.Clients.Office.Excel.Functions.SPG($A542, "SP_TOTAL_REV", P$3)</f>
        <v>235000</v>
      </c>
      <c r="Q542" s="4" cm="1">
        <f t="array" ref="Q542">_xll.SNL.Clients.Office.Excel.Functions.SPG($A542, "SP_TOTAL_REV", Q$3)</f>
        <v>123000</v>
      </c>
      <c r="R542" s="4" cm="1">
        <f t="array" ref="R542">_xll.SNL.Clients.Office.Excel.Functions.SPG($A542, "SP_TOTAL_REV", R$3)</f>
        <v>116000</v>
      </c>
      <c r="S542" s="4" cm="1">
        <f t="array" ref="S542">_xll.SNL.Clients.Office.Excel.Functions.SPG($A542, "SP_TOTAL_REV", S$3)</f>
        <v>151000</v>
      </c>
      <c r="T542" s="4" cm="1">
        <f t="array" ref="T542">_xll.SNL.Clients.Office.Excel.Functions.SPG($A542, "SP_TOTAL_REV", T$3)</f>
        <v>59000</v>
      </c>
      <c r="U542" s="4" cm="1">
        <f t="array" ref="U542">_xll.SNL.Clients.Office.Excel.Functions.SPG($A542, "SP_TOTAL_REV", U$3)</f>
        <v>278000</v>
      </c>
      <c r="V542" s="4" cm="1">
        <f t="array" ref="V542">_xll.SNL.Clients.Office.Excel.Functions.SPG($A542, "SP_TOTAL_REV", V$3)</f>
        <v>335000</v>
      </c>
      <c r="W542" s="4" cm="1">
        <f t="array" ref="W542">_xll.SNL.Clients.Office.Excel.Functions.SPG($A542, "SP_TOTAL_REV", W$3)</f>
        <v>428000</v>
      </c>
      <c r="X542" s="4" cm="1">
        <f t="array" ref="X542">_xll.SNL.Clients.Office.Excel.Functions.SPG($A542, "SP_TOTAL_REV", X$3)</f>
        <v>422000</v>
      </c>
      <c r="Y542" s="4" cm="1">
        <f t="array" ref="Y542">_xll.SNL.Clients.Office.Excel.Functions.SPG($A542, "SP_TOTAL_REV", Y$3)</f>
        <v>376000</v>
      </c>
    </row>
    <row r="543" spans="1:25" x14ac:dyDescent="0.3">
      <c r="A543" s="11" t="s">
        <v>1581</v>
      </c>
      <c r="B543" s="4" cm="1">
        <f t="array" ref="B543">_xll.SNL.Clients.Office.Excel.Functions.SPG($A543, "SP_TOTAL_REV", B$3)</f>
        <v>103558</v>
      </c>
      <c r="C543" s="4" cm="1">
        <f t="array" ref="C543">_xll.SNL.Clients.Office.Excel.Functions.SPG($A543, "SP_TOTAL_REV", C$3)</f>
        <v>106196</v>
      </c>
      <c r="D543" s="4" cm="1">
        <f t="array" ref="D543">_xll.SNL.Clients.Office.Excel.Functions.SPG($A543, "SP_TOTAL_REV", D$3)</f>
        <v>105082</v>
      </c>
      <c r="E543" s="4" cm="1">
        <f t="array" ref="E543">_xll.SNL.Clients.Office.Excel.Functions.SPG($A543, "SP_TOTAL_REV", E$3)</f>
        <v>101034</v>
      </c>
      <c r="F543" s="4" cm="1">
        <f t="array" ref="F543">_xll.SNL.Clients.Office.Excel.Functions.SPG($A543, "SP_TOTAL_REV", F$3)</f>
        <v>106149</v>
      </c>
      <c r="G543" s="4" cm="1">
        <f t="array" ref="G543">_xll.SNL.Clients.Office.Excel.Functions.SPG($A543, "SP_TOTAL_REV", G$3)</f>
        <v>104737</v>
      </c>
      <c r="H543" s="4" cm="1">
        <f t="array" ref="H543">_xll.SNL.Clients.Office.Excel.Functions.SPG($A543, "SP_TOTAL_REV", H$3)</f>
        <v>102962</v>
      </c>
      <c r="I543" s="4" cm="1">
        <f t="array" ref="I543">_xll.SNL.Clients.Office.Excel.Functions.SPG($A543, "SP_TOTAL_REV", I$3)</f>
        <v>104404</v>
      </c>
      <c r="J543" s="4" cm="1">
        <f t="array" ref="J543">_xll.SNL.Clients.Office.Excel.Functions.SPG($A543, "SP_TOTAL_REV", J$3)</f>
        <v>112834</v>
      </c>
      <c r="K543" s="4" cm="1">
        <f t="array" ref="K543">_xll.SNL.Clients.Office.Excel.Functions.SPG($A543, "SP_TOTAL_REV", K$3)</f>
        <v>110124</v>
      </c>
      <c r="L543" s="4" cm="1">
        <f t="array" ref="L543">_xll.SNL.Clients.Office.Excel.Functions.SPG($A543, "SP_TOTAL_REV", L$3)</f>
        <v>132637</v>
      </c>
      <c r="M543" s="4" cm="1">
        <f t="array" ref="M543">_xll.SNL.Clients.Office.Excel.Functions.SPG($A543, "SP_TOTAL_REV", M$3)</f>
        <v>111532</v>
      </c>
      <c r="N543" s="4" cm="1">
        <f t="array" ref="N543">_xll.SNL.Clients.Office.Excel.Functions.SPG($A543, "SP_TOTAL_REV", N$3)</f>
        <v>118287</v>
      </c>
      <c r="O543" s="4" cm="1">
        <f t="array" ref="O543">_xll.SNL.Clients.Office.Excel.Functions.SPG($A543, "SP_TOTAL_REV", O$3)</f>
        <v>103835</v>
      </c>
      <c r="P543" s="4" cm="1">
        <f t="array" ref="P543">_xll.SNL.Clients.Office.Excel.Functions.SPG($A543, "SP_TOTAL_REV", P$3)</f>
        <v>104465</v>
      </c>
      <c r="Q543" s="4" cm="1">
        <f t="array" ref="Q543">_xll.SNL.Clients.Office.Excel.Functions.SPG($A543, "SP_TOTAL_REV", Q$3)</f>
        <v>92691</v>
      </c>
      <c r="R543" s="4" cm="1">
        <f t="array" ref="R543">_xll.SNL.Clients.Office.Excel.Functions.SPG($A543, "SP_TOTAL_REV", R$3)</f>
        <v>97333</v>
      </c>
      <c r="S543" s="4" cm="1">
        <f t="array" ref="S543">_xll.SNL.Clients.Office.Excel.Functions.SPG($A543, "SP_TOTAL_REV", S$3)</f>
        <v>82913</v>
      </c>
      <c r="T543" s="4" cm="1">
        <f t="array" ref="T543">_xll.SNL.Clients.Office.Excel.Functions.SPG($A543, "SP_TOTAL_REV", T$3)</f>
        <v>74623</v>
      </c>
      <c r="U543" s="4" cm="1">
        <f t="array" ref="U543">_xll.SNL.Clients.Office.Excel.Functions.SPG($A543, "SP_TOTAL_REV", U$3)</f>
        <v>70234</v>
      </c>
      <c r="V543" s="4" cm="1">
        <f t="array" ref="V543">_xll.SNL.Clients.Office.Excel.Functions.SPG($A543, "SP_TOTAL_REV", V$3)</f>
        <v>75024</v>
      </c>
      <c r="W543" s="4" cm="1">
        <f t="array" ref="W543">_xll.SNL.Clients.Office.Excel.Functions.SPG($A543, "SP_TOTAL_REV", W$3)</f>
        <v>72563</v>
      </c>
      <c r="X543" s="4" cm="1">
        <f t="array" ref="X543">_xll.SNL.Clients.Office.Excel.Functions.SPG($A543, "SP_TOTAL_REV", X$3)</f>
        <v>70894</v>
      </c>
      <c r="Y543" s="4" cm="1">
        <f t="array" ref="Y543">_xll.SNL.Clients.Office.Excel.Functions.SPG($A543, "SP_TOTAL_REV", Y$3)</f>
        <v>68640</v>
      </c>
    </row>
    <row r="544" spans="1:25" x14ac:dyDescent="0.3">
      <c r="A544" s="11" t="s">
        <v>1582</v>
      </c>
      <c r="B544" s="4" t="str" cm="1">
        <f t="array" ref="B544">_xll.SNL.Clients.Office.Excel.Functions.SPG($A544, "SP_TOTAL_REV", B$3)</f>
        <v>NA</v>
      </c>
      <c r="C544" s="4" cm="1">
        <f t="array" ref="C544">_xll.SNL.Clients.Office.Excel.Functions.SPG($A544, "SP_TOTAL_REV", C$3)</f>
        <v>287495</v>
      </c>
      <c r="D544" s="4" cm="1">
        <f t="array" ref="D544">_xll.SNL.Clients.Office.Excel.Functions.SPG($A544, "SP_TOTAL_REV", D$3)</f>
        <v>281016</v>
      </c>
      <c r="E544" s="4" cm="1">
        <f t="array" ref="E544">_xll.SNL.Clients.Office.Excel.Functions.SPG($A544, "SP_TOTAL_REV", E$3)</f>
        <v>358587</v>
      </c>
      <c r="F544" s="4" cm="1">
        <f t="array" ref="F544">_xll.SNL.Clients.Office.Excel.Functions.SPG($A544, "SP_TOTAL_REV", F$3)</f>
        <v>284955</v>
      </c>
      <c r="G544" s="4" cm="1">
        <f t="array" ref="G544">_xll.SNL.Clients.Office.Excel.Functions.SPG($A544, "SP_TOTAL_REV", G$3)</f>
        <v>284678</v>
      </c>
      <c r="H544" s="4" cm="1">
        <f t="array" ref="H544">_xll.SNL.Clients.Office.Excel.Functions.SPG($A544, "SP_TOTAL_REV", H$3)</f>
        <v>263823</v>
      </c>
      <c r="I544" s="4" t="str" cm="1">
        <f t="array" ref="I544">_xll.SNL.Clients.Office.Excel.Functions.SPG($A544, "SP_TOTAL_REV", I$3)</f>
        <v>NA</v>
      </c>
      <c r="J544" s="4" cm="1">
        <f t="array" ref="J544">_xll.SNL.Clients.Office.Excel.Functions.SPG($A544, "SP_TOTAL_REV", J$3)</f>
        <v>261662</v>
      </c>
      <c r="K544" s="4" t="str" cm="1">
        <f t="array" ref="K544">_xll.SNL.Clients.Office.Excel.Functions.SPG($A544, "SP_TOTAL_REV", K$3)</f>
        <v>NA</v>
      </c>
      <c r="L544" s="4" cm="1">
        <f t="array" ref="L544">_xll.SNL.Clients.Office.Excel.Functions.SPG($A544, "SP_TOTAL_REV", L$3)</f>
        <v>349384</v>
      </c>
      <c r="M544" s="4" cm="1">
        <f t="array" ref="M544">_xll.SNL.Clients.Office.Excel.Functions.SPG($A544, "SP_TOTAL_REV", M$3)</f>
        <v>386651</v>
      </c>
      <c r="N544" s="4" cm="1">
        <f t="array" ref="N544">_xll.SNL.Clients.Office.Excel.Functions.SPG($A544, "SP_TOTAL_REV", N$3)</f>
        <v>319249</v>
      </c>
      <c r="O544" s="4" cm="1">
        <f t="array" ref="O544">_xll.SNL.Clients.Office.Excel.Functions.SPG($A544, "SP_TOTAL_REV", O$3)</f>
        <v>357396</v>
      </c>
      <c r="P544" s="4" cm="1">
        <f t="array" ref="P544">_xll.SNL.Clients.Office.Excel.Functions.SPG($A544, "SP_TOTAL_REV", P$3)</f>
        <v>396646</v>
      </c>
      <c r="Q544" s="4" cm="1">
        <f t="array" ref="Q544">_xll.SNL.Clients.Office.Excel.Functions.SPG($A544, "SP_TOTAL_REV", Q$3)</f>
        <v>466833</v>
      </c>
      <c r="R544" s="4" cm="1">
        <f t="array" ref="R544">_xll.SNL.Clients.Office.Excel.Functions.SPG($A544, "SP_TOTAL_REV", R$3)</f>
        <v>425994</v>
      </c>
      <c r="S544" s="4" cm="1">
        <f t="array" ref="S544">_xll.SNL.Clients.Office.Excel.Functions.SPG($A544, "SP_TOTAL_REV", S$3)</f>
        <v>481815</v>
      </c>
      <c r="T544" s="4" cm="1">
        <f t="array" ref="T544">_xll.SNL.Clients.Office.Excel.Functions.SPG($A544, "SP_TOTAL_REV", T$3)</f>
        <v>495077</v>
      </c>
      <c r="U544" s="4" cm="1">
        <f t="array" ref="U544">_xll.SNL.Clients.Office.Excel.Functions.SPG($A544, "SP_TOTAL_REV", U$3)</f>
        <v>693110</v>
      </c>
      <c r="V544" s="4" cm="1">
        <f t="array" ref="V544">_xll.SNL.Clients.Office.Excel.Functions.SPG($A544, "SP_TOTAL_REV", V$3)</f>
        <v>704666</v>
      </c>
      <c r="W544" s="4" cm="1">
        <f t="array" ref="W544">_xll.SNL.Clients.Office.Excel.Functions.SPG($A544, "SP_TOTAL_REV", W$3)</f>
        <v>772110</v>
      </c>
      <c r="X544" s="4" cm="1">
        <f t="array" ref="X544">_xll.SNL.Clients.Office.Excel.Functions.SPG($A544, "SP_TOTAL_REV", X$3)</f>
        <v>730231</v>
      </c>
      <c r="Y544" s="4" cm="1">
        <f t="array" ref="Y544">_xll.SNL.Clients.Office.Excel.Functions.SPG($A544, "SP_TOTAL_REV", Y$3)</f>
        <v>869027</v>
      </c>
    </row>
    <row r="545" spans="1:25" x14ac:dyDescent="0.3">
      <c r="A545" s="11" t="s">
        <v>1583</v>
      </c>
      <c r="B545" s="4" t="str" cm="1">
        <f t="array" ref="B545">_xll.SNL.Clients.Office.Excel.Functions.SPG($A545, "SP_TOTAL_REV", B$3)</f>
        <v>NA</v>
      </c>
      <c r="C545" s="4" cm="1">
        <f t="array" ref="C545">_xll.SNL.Clients.Office.Excel.Functions.SPG($A545, "SP_TOTAL_REV", C$3)</f>
        <v>327456</v>
      </c>
      <c r="D545" s="4" cm="1">
        <f t="array" ref="D545">_xll.SNL.Clients.Office.Excel.Functions.SPG($A545, "SP_TOTAL_REV", D$3)</f>
        <v>314800</v>
      </c>
      <c r="E545" s="4" cm="1">
        <f t="array" ref="E545">_xll.SNL.Clients.Office.Excel.Functions.SPG($A545, "SP_TOTAL_REV", E$3)</f>
        <v>306121</v>
      </c>
      <c r="F545" s="4" cm="1">
        <f t="array" ref="F545">_xll.SNL.Clients.Office.Excel.Functions.SPG($A545, "SP_TOTAL_REV", F$3)</f>
        <v>295857</v>
      </c>
      <c r="G545" s="4" cm="1">
        <f t="array" ref="G545">_xll.SNL.Clients.Office.Excel.Functions.SPG($A545, "SP_TOTAL_REV", G$3)</f>
        <v>285853</v>
      </c>
      <c r="H545" s="4" cm="1">
        <f t="array" ref="H545">_xll.SNL.Clients.Office.Excel.Functions.SPG($A545, "SP_TOTAL_REV", H$3)</f>
        <v>270566</v>
      </c>
      <c r="I545" s="4" cm="1">
        <f t="array" ref="I545">_xll.SNL.Clients.Office.Excel.Functions.SPG($A545, "SP_TOTAL_REV", I$3)</f>
        <v>256329</v>
      </c>
      <c r="J545" s="4" cm="1">
        <f t="array" ref="J545">_xll.SNL.Clients.Office.Excel.Functions.SPG($A545, "SP_TOTAL_REV", J$3)</f>
        <v>246009</v>
      </c>
      <c r="K545" s="4" cm="1">
        <f t="array" ref="K545">_xll.SNL.Clients.Office.Excel.Functions.SPG($A545, "SP_TOTAL_REV", K$3)</f>
        <v>233760</v>
      </c>
      <c r="L545" s="4" cm="1">
        <f t="array" ref="L545">_xll.SNL.Clients.Office.Excel.Functions.SPG($A545, "SP_TOTAL_REV", L$3)</f>
        <v>219411</v>
      </c>
      <c r="M545" s="4" cm="1">
        <f t="array" ref="M545">_xll.SNL.Clients.Office.Excel.Functions.SPG($A545, "SP_TOTAL_REV", M$3)</f>
        <v>205999</v>
      </c>
      <c r="N545" s="4" cm="1">
        <f t="array" ref="N545">_xll.SNL.Clients.Office.Excel.Functions.SPG($A545, "SP_TOTAL_REV", N$3)</f>
        <v>194379</v>
      </c>
      <c r="O545" s="4" cm="1">
        <f t="array" ref="O545">_xll.SNL.Clients.Office.Excel.Functions.SPG($A545, "SP_TOTAL_REV", O$3)</f>
        <v>181667</v>
      </c>
      <c r="P545" s="4" cm="1">
        <f t="array" ref="P545">_xll.SNL.Clients.Office.Excel.Functions.SPG($A545, "SP_TOTAL_REV", P$3)</f>
        <v>168260</v>
      </c>
      <c r="Q545" s="4" cm="1">
        <f t="array" ref="Q545">_xll.SNL.Clients.Office.Excel.Functions.SPG($A545, "SP_TOTAL_REV", Q$3)</f>
        <v>154685</v>
      </c>
      <c r="R545" s="4" cm="1">
        <f t="array" ref="R545">_xll.SNL.Clients.Office.Excel.Functions.SPG($A545, "SP_TOTAL_REV", R$3)</f>
        <v>142687</v>
      </c>
      <c r="S545" s="4" cm="1">
        <f t="array" ref="S545">_xll.SNL.Clients.Office.Excel.Functions.SPG($A545, "SP_TOTAL_REV", S$3)</f>
        <v>130120</v>
      </c>
      <c r="T545" s="4" cm="1">
        <f t="array" ref="T545">_xll.SNL.Clients.Office.Excel.Functions.SPG($A545, "SP_TOTAL_REV", T$3)</f>
        <v>117920</v>
      </c>
      <c r="U545" s="4" cm="1">
        <f t="array" ref="U545">_xll.SNL.Clients.Office.Excel.Functions.SPG($A545, "SP_TOTAL_REV", U$3)</f>
        <v>111301</v>
      </c>
      <c r="V545" s="4" cm="1">
        <f t="array" ref="V545">_xll.SNL.Clients.Office.Excel.Functions.SPG($A545, "SP_TOTAL_REV", V$3)</f>
        <v>105483</v>
      </c>
      <c r="W545" s="4" cm="1">
        <f t="array" ref="W545">_xll.SNL.Clients.Office.Excel.Functions.SPG($A545, "SP_TOTAL_REV", W$3)</f>
        <v>99276</v>
      </c>
      <c r="X545" s="4" cm="1">
        <f t="array" ref="X545">_xll.SNL.Clients.Office.Excel.Functions.SPG($A545, "SP_TOTAL_REV", X$3)</f>
        <v>92199</v>
      </c>
      <c r="Y545" s="4" cm="1">
        <f t="array" ref="Y545">_xll.SNL.Clients.Office.Excel.Functions.SPG($A545, "SP_TOTAL_REV", Y$3)</f>
        <v>86978</v>
      </c>
    </row>
    <row r="546" spans="1:25" x14ac:dyDescent="0.3">
      <c r="A546" s="11" t="s">
        <v>1584</v>
      </c>
      <c r="B546" s="4" cm="1">
        <f t="array" ref="B546">_xll.SNL.Clients.Office.Excel.Functions.SPG($A546, "SP_TOTAL_REV", B$3)</f>
        <v>43311</v>
      </c>
      <c r="C546" s="4" cm="1">
        <f t="array" ref="C546">_xll.SNL.Clients.Office.Excel.Functions.SPG($A546, "SP_TOTAL_REV", C$3)</f>
        <v>43563</v>
      </c>
      <c r="D546" s="4" cm="1">
        <f t="array" ref="D546">_xll.SNL.Clients.Office.Excel.Functions.SPG($A546, "SP_TOTAL_REV", D$3)</f>
        <v>42072</v>
      </c>
      <c r="E546" s="4" cm="1">
        <f t="array" ref="E546">_xll.SNL.Clients.Office.Excel.Functions.SPG($A546, "SP_TOTAL_REV", E$3)</f>
        <v>41421</v>
      </c>
      <c r="F546" s="4" cm="1">
        <f t="array" ref="F546">_xll.SNL.Clients.Office.Excel.Functions.SPG($A546, "SP_TOTAL_REV", F$3)</f>
        <v>43182</v>
      </c>
      <c r="G546" s="4" cm="1">
        <f t="array" ref="G546">_xll.SNL.Clients.Office.Excel.Functions.SPG($A546, "SP_TOTAL_REV", G$3)</f>
        <v>46795</v>
      </c>
      <c r="H546" s="4" cm="1">
        <f t="array" ref="H546">_xll.SNL.Clients.Office.Excel.Functions.SPG($A546, "SP_TOTAL_REV", H$3)</f>
        <v>48650</v>
      </c>
      <c r="I546" s="4" cm="1">
        <f t="array" ref="I546">_xll.SNL.Clients.Office.Excel.Functions.SPG($A546, "SP_TOTAL_REV", I$3)</f>
        <v>51634</v>
      </c>
      <c r="J546" s="4" cm="1">
        <f t="array" ref="J546">_xll.SNL.Clients.Office.Excel.Functions.SPG($A546, "SP_TOTAL_REV", J$3)</f>
        <v>53961</v>
      </c>
      <c r="K546" s="4" cm="1">
        <f t="array" ref="K546">_xll.SNL.Clients.Office.Excel.Functions.SPG($A546, "SP_TOTAL_REV", K$3)</f>
        <v>52179</v>
      </c>
      <c r="L546" s="4" cm="1">
        <f t="array" ref="L546">_xll.SNL.Clients.Office.Excel.Functions.SPG($A546, "SP_TOTAL_REV", L$3)</f>
        <v>47976</v>
      </c>
      <c r="M546" s="4" cm="1">
        <f t="array" ref="M546">_xll.SNL.Clients.Office.Excel.Functions.SPG($A546, "SP_TOTAL_REV", M$3)</f>
        <v>45011</v>
      </c>
      <c r="N546" s="4" cm="1">
        <f t="array" ref="N546">_xll.SNL.Clients.Office.Excel.Functions.SPG($A546, "SP_TOTAL_REV", N$3)</f>
        <v>44818</v>
      </c>
      <c r="O546" s="4" cm="1">
        <f t="array" ref="O546">_xll.SNL.Clients.Office.Excel.Functions.SPG($A546, "SP_TOTAL_REV", O$3)</f>
        <v>44182</v>
      </c>
      <c r="P546" s="4" cm="1">
        <f t="array" ref="P546">_xll.SNL.Clients.Office.Excel.Functions.SPG($A546, "SP_TOTAL_REV", P$3)</f>
        <v>44810</v>
      </c>
      <c r="Q546" s="4" cm="1">
        <f t="array" ref="Q546">_xll.SNL.Clients.Office.Excel.Functions.SPG($A546, "SP_TOTAL_REV", Q$3)</f>
        <v>44535</v>
      </c>
      <c r="R546" s="4" cm="1">
        <f t="array" ref="R546">_xll.SNL.Clients.Office.Excel.Functions.SPG($A546, "SP_TOTAL_REV", R$3)</f>
        <v>43250</v>
      </c>
      <c r="S546" s="4" cm="1">
        <f t="array" ref="S546">_xll.SNL.Clients.Office.Excel.Functions.SPG($A546, "SP_TOTAL_REV", S$3)</f>
        <v>42506</v>
      </c>
      <c r="T546" s="4" cm="1">
        <f t="array" ref="T546">_xll.SNL.Clients.Office.Excel.Functions.SPG($A546, "SP_TOTAL_REV", T$3)</f>
        <v>41107</v>
      </c>
      <c r="U546" s="4" cm="1">
        <f t="array" ref="U546">_xll.SNL.Clients.Office.Excel.Functions.SPG($A546, "SP_TOTAL_REV", U$3)</f>
        <v>43887</v>
      </c>
      <c r="V546" s="4" cm="1">
        <f t="array" ref="V546">_xll.SNL.Clients.Office.Excel.Functions.SPG($A546, "SP_TOTAL_REV", V$3)</f>
        <v>42356</v>
      </c>
      <c r="W546" s="4" cm="1">
        <f t="array" ref="W546">_xll.SNL.Clients.Office.Excel.Functions.SPG($A546, "SP_TOTAL_REV", W$3)</f>
        <v>43218</v>
      </c>
      <c r="X546" s="4" cm="1">
        <f t="array" ref="X546">_xll.SNL.Clients.Office.Excel.Functions.SPG($A546, "SP_TOTAL_REV", X$3)</f>
        <v>43929</v>
      </c>
      <c r="Y546" s="4" cm="1">
        <f t="array" ref="Y546">_xll.SNL.Clients.Office.Excel.Functions.SPG($A546, "SP_TOTAL_REV", Y$3)</f>
        <v>44369</v>
      </c>
    </row>
    <row r="547" spans="1:25" x14ac:dyDescent="0.3">
      <c r="A547" s="11" t="s">
        <v>1585</v>
      </c>
      <c r="B547" s="4" cm="1">
        <f t="array" ref="B547">_xll.SNL.Clients.Office.Excel.Functions.SPG($A547, "SP_TOTAL_REV", B$3)</f>
        <v>196798</v>
      </c>
      <c r="C547" s="4" cm="1">
        <f t="array" ref="C547">_xll.SNL.Clients.Office.Excel.Functions.SPG($A547, "SP_TOTAL_REV", C$3)</f>
        <v>192276</v>
      </c>
      <c r="D547" s="4" cm="1">
        <f t="array" ref="D547">_xll.SNL.Clients.Office.Excel.Functions.SPG($A547, "SP_TOTAL_REV", D$3)</f>
        <v>179277</v>
      </c>
      <c r="E547" s="4" cm="1">
        <f t="array" ref="E547">_xll.SNL.Clients.Office.Excel.Functions.SPG($A547, "SP_TOTAL_REV", E$3)</f>
        <v>172185</v>
      </c>
      <c r="F547" s="4" cm="1">
        <f t="array" ref="F547">_xll.SNL.Clients.Office.Excel.Functions.SPG($A547, "SP_TOTAL_REV", F$3)</f>
        <v>173347</v>
      </c>
      <c r="G547" s="4" cm="1">
        <f t="array" ref="G547">_xll.SNL.Clients.Office.Excel.Functions.SPG($A547, "SP_TOTAL_REV", G$3)</f>
        <v>175558</v>
      </c>
      <c r="H547" s="4" cm="1">
        <f t="array" ref="H547">_xll.SNL.Clients.Office.Excel.Functions.SPG($A547, "SP_TOTAL_REV", H$3)</f>
        <v>177733</v>
      </c>
      <c r="I547" s="4" cm="1">
        <f t="array" ref="I547">_xll.SNL.Clients.Office.Excel.Functions.SPG($A547, "SP_TOTAL_REV", I$3)</f>
        <v>188972</v>
      </c>
      <c r="J547" s="4" cm="1">
        <f t="array" ref="J547">_xll.SNL.Clients.Office.Excel.Functions.SPG($A547, "SP_TOTAL_REV", J$3)</f>
        <v>191753</v>
      </c>
      <c r="K547" s="4" cm="1">
        <f t="array" ref="K547">_xll.SNL.Clients.Office.Excel.Functions.SPG($A547, "SP_TOTAL_REV", K$3)</f>
        <v>188711</v>
      </c>
      <c r="L547" s="4" cm="1">
        <f t="array" ref="L547">_xll.SNL.Clients.Office.Excel.Functions.SPG($A547, "SP_TOTAL_REV", L$3)</f>
        <v>165929</v>
      </c>
      <c r="M547" s="4" cm="1">
        <f t="array" ref="M547">_xll.SNL.Clients.Office.Excel.Functions.SPG($A547, "SP_TOTAL_REV", M$3)</f>
        <v>153459</v>
      </c>
      <c r="N547" s="4" cm="1">
        <f t="array" ref="N547">_xll.SNL.Clients.Office.Excel.Functions.SPG($A547, "SP_TOTAL_REV", N$3)</f>
        <v>149093</v>
      </c>
      <c r="O547" s="4" cm="1">
        <f t="array" ref="O547">_xll.SNL.Clients.Office.Excel.Functions.SPG($A547, "SP_TOTAL_REV", O$3)</f>
        <v>152415</v>
      </c>
      <c r="P547" s="4" cm="1">
        <f t="array" ref="P547">_xll.SNL.Clients.Office.Excel.Functions.SPG($A547, "SP_TOTAL_REV", P$3)</f>
        <v>175834</v>
      </c>
      <c r="Q547" s="4" cm="1">
        <f t="array" ref="Q547">_xll.SNL.Clients.Office.Excel.Functions.SPG($A547, "SP_TOTAL_REV", Q$3)</f>
        <v>162919</v>
      </c>
      <c r="R547" s="4" cm="1">
        <f t="array" ref="R547">_xll.SNL.Clients.Office.Excel.Functions.SPG($A547, "SP_TOTAL_REV", R$3)</f>
        <v>177495</v>
      </c>
      <c r="S547" s="4" cm="1">
        <f t="array" ref="S547">_xll.SNL.Clients.Office.Excel.Functions.SPG($A547, "SP_TOTAL_REV", S$3)</f>
        <v>179908</v>
      </c>
      <c r="T547" s="4" cm="1">
        <f t="array" ref="T547">_xll.SNL.Clients.Office.Excel.Functions.SPG($A547, "SP_TOTAL_REV", T$3)</f>
        <v>174511</v>
      </c>
      <c r="U547" s="4" cm="1">
        <f t="array" ref="U547">_xll.SNL.Clients.Office.Excel.Functions.SPG($A547, "SP_TOTAL_REV", U$3)</f>
        <v>169216</v>
      </c>
      <c r="V547" s="4" cm="1">
        <f t="array" ref="V547">_xll.SNL.Clients.Office.Excel.Functions.SPG($A547, "SP_TOTAL_REV", V$3)</f>
        <v>153169</v>
      </c>
      <c r="W547" s="4" cm="1">
        <f t="array" ref="W547">_xll.SNL.Clients.Office.Excel.Functions.SPG($A547, "SP_TOTAL_REV", W$3)</f>
        <v>156803</v>
      </c>
      <c r="X547" s="4" cm="1">
        <f t="array" ref="X547">_xll.SNL.Clients.Office.Excel.Functions.SPG($A547, "SP_TOTAL_REV", X$3)</f>
        <v>157363</v>
      </c>
      <c r="Y547" s="4" cm="1">
        <f t="array" ref="Y547">_xll.SNL.Clients.Office.Excel.Functions.SPG($A547, "SP_TOTAL_REV", Y$3)</f>
        <v>146299</v>
      </c>
    </row>
    <row r="548" spans="1:25" x14ac:dyDescent="0.3">
      <c r="A548" s="11" t="s">
        <v>1586</v>
      </c>
      <c r="B548" s="4" t="str" cm="1">
        <f t="array" ref="B548">_xll.SNL.Clients.Office.Excel.Functions.SPG($A548, "SP_TOTAL_REV", B$3)</f>
        <v>NA</v>
      </c>
      <c r="C548" s="4" cm="1">
        <f t="array" ref="C548">_xll.SNL.Clients.Office.Excel.Functions.SPG($A548, "SP_TOTAL_REV", C$3)</f>
        <v>616538</v>
      </c>
      <c r="D548" s="4" cm="1">
        <f t="array" ref="D548">_xll.SNL.Clients.Office.Excel.Functions.SPG($A548, "SP_TOTAL_REV", D$3)</f>
        <v>605137</v>
      </c>
      <c r="E548" s="4" cm="1">
        <f t="array" ref="E548">_xll.SNL.Clients.Office.Excel.Functions.SPG($A548, "SP_TOTAL_REV", E$3)</f>
        <v>570113</v>
      </c>
      <c r="F548" s="4" cm="1">
        <f t="array" ref="F548">_xll.SNL.Clients.Office.Excel.Functions.SPG($A548, "SP_TOTAL_REV", F$3)</f>
        <v>569039</v>
      </c>
      <c r="G548" s="4" cm="1">
        <f t="array" ref="G548">_xll.SNL.Clients.Office.Excel.Functions.SPG($A548, "SP_TOTAL_REV", G$3)</f>
        <v>572582</v>
      </c>
      <c r="H548" s="4" cm="1">
        <f t="array" ref="H548">_xll.SNL.Clients.Office.Excel.Functions.SPG($A548, "SP_TOTAL_REV", H$3)</f>
        <v>546509</v>
      </c>
      <c r="I548" s="4" cm="1">
        <f t="array" ref="I548">_xll.SNL.Clients.Office.Excel.Functions.SPG($A548, "SP_TOTAL_REV", I$3)</f>
        <v>544437</v>
      </c>
      <c r="J548" s="4" cm="1">
        <f t="array" ref="J548">_xll.SNL.Clients.Office.Excel.Functions.SPG($A548, "SP_TOTAL_REV", J$3)</f>
        <v>617156</v>
      </c>
      <c r="K548" s="4" cm="1">
        <f t="array" ref="K548">_xll.SNL.Clients.Office.Excel.Functions.SPG($A548, "SP_TOTAL_REV", K$3)</f>
        <v>671080</v>
      </c>
      <c r="L548" s="4" cm="1">
        <f t="array" ref="L548">_xll.SNL.Clients.Office.Excel.Functions.SPG($A548, "SP_TOTAL_REV", L$3)</f>
        <v>625550</v>
      </c>
      <c r="M548" s="4" cm="1">
        <f t="array" ref="M548">_xll.SNL.Clients.Office.Excel.Functions.SPG($A548, "SP_TOTAL_REV", M$3)</f>
        <v>581260</v>
      </c>
      <c r="N548" s="4" cm="1">
        <f t="array" ref="N548">_xll.SNL.Clients.Office.Excel.Functions.SPG($A548, "SP_TOTAL_REV", N$3)</f>
        <v>598141</v>
      </c>
      <c r="O548" s="4" cm="1">
        <f t="array" ref="O548">_xll.SNL.Clients.Office.Excel.Functions.SPG($A548, "SP_TOTAL_REV", O$3)</f>
        <v>556784</v>
      </c>
      <c r="P548" s="4" cm="1">
        <f t="array" ref="P548">_xll.SNL.Clients.Office.Excel.Functions.SPG($A548, "SP_TOTAL_REV", P$3)</f>
        <v>567383</v>
      </c>
      <c r="Q548" s="4" cm="1">
        <f t="array" ref="Q548">_xll.SNL.Clients.Office.Excel.Functions.SPG($A548, "SP_TOTAL_REV", Q$3)</f>
        <v>526432</v>
      </c>
      <c r="R548" s="4" cm="1">
        <f t="array" ref="R548">_xll.SNL.Clients.Office.Excel.Functions.SPG($A548, "SP_TOTAL_REV", R$3)</f>
        <v>523802</v>
      </c>
      <c r="S548" s="4" cm="1">
        <f t="array" ref="S548">_xll.SNL.Clients.Office.Excel.Functions.SPG($A548, "SP_TOTAL_REV", S$3)</f>
        <v>513576</v>
      </c>
      <c r="T548" s="4" cm="1">
        <f t="array" ref="T548">_xll.SNL.Clients.Office.Excel.Functions.SPG($A548, "SP_TOTAL_REV", T$3)</f>
        <v>570298</v>
      </c>
      <c r="U548" s="4" cm="1">
        <f t="array" ref="U548">_xll.SNL.Clients.Office.Excel.Functions.SPG($A548, "SP_TOTAL_REV", U$3)</f>
        <v>497646</v>
      </c>
      <c r="V548" s="4" cm="1">
        <f t="array" ref="V548">_xll.SNL.Clients.Office.Excel.Functions.SPG($A548, "SP_TOTAL_REV", V$3)</f>
        <v>535715</v>
      </c>
      <c r="W548" s="4" cm="1">
        <f t="array" ref="W548">_xll.SNL.Clients.Office.Excel.Functions.SPG($A548, "SP_TOTAL_REV", W$3)</f>
        <v>534173</v>
      </c>
      <c r="X548" s="4" cm="1">
        <f t="array" ref="X548">_xll.SNL.Clients.Office.Excel.Functions.SPG($A548, "SP_TOTAL_REV", X$3)</f>
        <v>526877</v>
      </c>
      <c r="Y548" s="4" cm="1">
        <f t="array" ref="Y548">_xll.SNL.Clients.Office.Excel.Functions.SPG($A548, "SP_TOTAL_REV", Y$3)</f>
        <v>536445</v>
      </c>
    </row>
    <row r="549" spans="1:25" x14ac:dyDescent="0.3">
      <c r="A549" s="11" t="s">
        <v>1587</v>
      </c>
      <c r="B549" s="4" cm="1">
        <f t="array" ref="B549">_xll.SNL.Clients.Office.Excel.Functions.SPG($A549, "SP_TOTAL_REV", B$3)</f>
        <v>353344</v>
      </c>
      <c r="C549" s="4" cm="1">
        <f t="array" ref="C549">_xll.SNL.Clients.Office.Excel.Functions.SPG($A549, "SP_TOTAL_REV", C$3)</f>
        <v>-206734</v>
      </c>
      <c r="D549" s="4" cm="1">
        <f t="array" ref="D549">_xll.SNL.Clients.Office.Excel.Functions.SPG($A549, "SP_TOTAL_REV", D$3)</f>
        <v>114126</v>
      </c>
      <c r="E549" s="4" cm="1">
        <f t="array" ref="E549">_xll.SNL.Clients.Office.Excel.Functions.SPG($A549, "SP_TOTAL_REV", E$3)</f>
        <v>270339</v>
      </c>
      <c r="F549" s="4" cm="1">
        <f t="array" ref="F549">_xll.SNL.Clients.Office.Excel.Functions.SPG($A549, "SP_TOTAL_REV", F$3)</f>
        <v>-405502</v>
      </c>
      <c r="G549" s="4" cm="1">
        <f t="array" ref="G549">_xll.SNL.Clients.Office.Excel.Functions.SPG($A549, "SP_TOTAL_REV", G$3)</f>
        <v>396963</v>
      </c>
      <c r="H549" s="4" cm="1">
        <f t="array" ref="H549">_xll.SNL.Clients.Office.Excel.Functions.SPG($A549, "SP_TOTAL_REV", H$3)</f>
        <v>263192</v>
      </c>
      <c r="I549" s="4" cm="1">
        <f t="array" ref="I549">_xll.SNL.Clients.Office.Excel.Functions.SPG($A549, "SP_TOTAL_REV", I$3)</f>
        <v>-127925</v>
      </c>
      <c r="J549" s="4" cm="1">
        <f t="array" ref="J549">_xll.SNL.Clients.Office.Excel.Functions.SPG($A549, "SP_TOTAL_REV", J$3)</f>
        <v>-213838</v>
      </c>
      <c r="K549" s="4" cm="1">
        <f t="array" ref="K549">_xll.SNL.Clients.Office.Excel.Functions.SPG($A549, "SP_TOTAL_REV", K$3)</f>
        <v>341972</v>
      </c>
      <c r="L549" s="4" cm="1">
        <f t="array" ref="L549">_xll.SNL.Clients.Office.Excel.Functions.SPG($A549, "SP_TOTAL_REV", L$3)</f>
        <v>-2809</v>
      </c>
      <c r="M549" s="4" cm="1">
        <f t="array" ref="M549">_xll.SNL.Clients.Office.Excel.Functions.SPG($A549, "SP_TOTAL_REV", M$3)</f>
        <v>378704</v>
      </c>
      <c r="N549" s="4" cm="1">
        <f t="array" ref="N549">_xll.SNL.Clients.Office.Excel.Functions.SPG($A549, "SP_TOTAL_REV", N$3)</f>
        <v>38783</v>
      </c>
      <c r="O549" s="4" cm="1">
        <f t="array" ref="O549">_xll.SNL.Clients.Office.Excel.Functions.SPG($A549, "SP_TOTAL_REV", O$3)</f>
        <v>104453</v>
      </c>
      <c r="P549" s="4" cm="1">
        <f t="array" ref="P549">_xll.SNL.Clients.Office.Excel.Functions.SPG($A549, "SP_TOTAL_REV", P$3)</f>
        <v>-94325</v>
      </c>
      <c r="Q549" s="4" cm="1">
        <f t="array" ref="Q549">_xll.SNL.Clients.Office.Excel.Functions.SPG($A549, "SP_TOTAL_REV", Q$3)</f>
        <v>302321</v>
      </c>
      <c r="R549" s="4" cm="1">
        <f t="array" ref="R549">_xll.SNL.Clients.Office.Excel.Functions.SPG($A549, "SP_TOTAL_REV", R$3)</f>
        <v>261876</v>
      </c>
      <c r="S549" s="4" cm="1">
        <f t="array" ref="S549">_xll.SNL.Clients.Office.Excel.Functions.SPG($A549, "SP_TOTAL_REV", S$3)</f>
        <v>111956</v>
      </c>
      <c r="T549" s="4" cm="1">
        <f t="array" ref="T549">_xll.SNL.Clients.Office.Excel.Functions.SPG($A549, "SP_TOTAL_REV", T$3)</f>
        <v>3748</v>
      </c>
      <c r="U549" s="4" cm="1">
        <f t="array" ref="U549">_xll.SNL.Clients.Office.Excel.Functions.SPG($A549, "SP_TOTAL_REV", U$3)</f>
        <v>-1786904</v>
      </c>
      <c r="V549" s="4" cm="1">
        <f t="array" ref="V549">_xll.SNL.Clients.Office.Excel.Functions.SPG($A549, "SP_TOTAL_REV", V$3)</f>
        <v>184323</v>
      </c>
      <c r="W549" s="4" cm="1">
        <f t="array" ref="W549">_xll.SNL.Clients.Office.Excel.Functions.SPG($A549, "SP_TOTAL_REV", W$3)</f>
        <v>350023</v>
      </c>
      <c r="X549" s="4" cm="1">
        <f t="array" ref="X549">_xll.SNL.Clients.Office.Excel.Functions.SPG($A549, "SP_TOTAL_REV", X$3)</f>
        <v>-43756</v>
      </c>
      <c r="Y549" s="4" cm="1">
        <f t="array" ref="Y549">_xll.SNL.Clients.Office.Excel.Functions.SPG($A549, "SP_TOTAL_REV", Y$3)</f>
        <v>11576</v>
      </c>
    </row>
    <row r="550" spans="1:25" x14ac:dyDescent="0.3">
      <c r="A550" s="11" t="s">
        <v>1588</v>
      </c>
      <c r="B550" s="4" t="str" cm="1">
        <f t="array" ref="B550">_xll.SNL.Clients.Office.Excel.Functions.SPG($A550, "SP_TOTAL_REV", B$3)</f>
        <v>NA</v>
      </c>
      <c r="C550" s="4" cm="1">
        <f t="array" ref="C550">_xll.SNL.Clients.Office.Excel.Functions.SPG($A550, "SP_TOTAL_REV", C$3)</f>
        <v>166312</v>
      </c>
      <c r="D550" s="4" cm="1">
        <f t="array" ref="D550">_xll.SNL.Clients.Office.Excel.Functions.SPG($A550, "SP_TOTAL_REV", D$3)</f>
        <v>165473</v>
      </c>
      <c r="E550" s="4" cm="1">
        <f t="array" ref="E550">_xll.SNL.Clients.Office.Excel.Functions.SPG($A550, "SP_TOTAL_REV", E$3)</f>
        <v>154048</v>
      </c>
      <c r="F550" s="4" cm="1">
        <f t="array" ref="F550">_xll.SNL.Clients.Office.Excel.Functions.SPG($A550, "SP_TOTAL_REV", F$3)</f>
        <v>153229</v>
      </c>
      <c r="G550" s="4" cm="1">
        <f t="array" ref="G550">_xll.SNL.Clients.Office.Excel.Functions.SPG($A550, "SP_TOTAL_REV", G$3)</f>
        <v>148482</v>
      </c>
      <c r="H550" s="4" cm="1">
        <f t="array" ref="H550">_xll.SNL.Clients.Office.Excel.Functions.SPG($A550, "SP_TOTAL_REV", H$3)</f>
        <v>149922</v>
      </c>
      <c r="I550" s="4" cm="1">
        <f t="array" ref="I550">_xll.SNL.Clients.Office.Excel.Functions.SPG($A550, "SP_TOTAL_REV", I$3)</f>
        <v>146997</v>
      </c>
      <c r="J550" s="4" cm="1">
        <f t="array" ref="J550">_xll.SNL.Clients.Office.Excel.Functions.SPG($A550, "SP_TOTAL_REV", J$3)</f>
        <v>139826</v>
      </c>
      <c r="K550" s="4" cm="1">
        <f t="array" ref="K550">_xll.SNL.Clients.Office.Excel.Functions.SPG($A550, "SP_TOTAL_REV", K$3)</f>
        <v>138266</v>
      </c>
      <c r="L550" s="4" cm="1">
        <f t="array" ref="L550">_xll.SNL.Clients.Office.Excel.Functions.SPG($A550, "SP_TOTAL_REV", L$3)</f>
        <v>139105</v>
      </c>
      <c r="M550" s="4" cm="1">
        <f t="array" ref="M550">_xll.SNL.Clients.Office.Excel.Functions.SPG($A550, "SP_TOTAL_REV", M$3)</f>
        <v>130399</v>
      </c>
      <c r="N550" s="4" cm="1">
        <f t="array" ref="N550">_xll.SNL.Clients.Office.Excel.Functions.SPG($A550, "SP_TOTAL_REV", N$3)</f>
        <v>128450</v>
      </c>
      <c r="O550" s="4" cm="1">
        <f t="array" ref="O550">_xll.SNL.Clients.Office.Excel.Functions.SPG($A550, "SP_TOTAL_REV", O$3)</f>
        <v>124535</v>
      </c>
      <c r="P550" s="4" cm="1">
        <f t="array" ref="P550">_xll.SNL.Clients.Office.Excel.Functions.SPG($A550, "SP_TOTAL_REV", P$3)</f>
        <v>125564</v>
      </c>
      <c r="Q550" s="4" cm="1">
        <f t="array" ref="Q550">_xll.SNL.Clients.Office.Excel.Functions.SPG($A550, "SP_TOTAL_REV", Q$3)</f>
        <v>111168</v>
      </c>
      <c r="R550" s="4" cm="1">
        <f t="array" ref="R550">_xll.SNL.Clients.Office.Excel.Functions.SPG($A550, "SP_TOTAL_REV", R$3)</f>
        <v>116222</v>
      </c>
      <c r="S550" s="4" cm="1">
        <f t="array" ref="S550">_xll.SNL.Clients.Office.Excel.Functions.SPG($A550, "SP_TOTAL_REV", S$3)</f>
        <v>107650</v>
      </c>
      <c r="T550" s="4" cm="1">
        <f t="array" ref="T550">_xll.SNL.Clients.Office.Excel.Functions.SPG($A550, "SP_TOTAL_REV", T$3)</f>
        <v>83118</v>
      </c>
      <c r="U550" s="4" cm="1">
        <f t="array" ref="U550">_xll.SNL.Clients.Office.Excel.Functions.SPG($A550, "SP_TOTAL_REV", U$3)</f>
        <v>111356</v>
      </c>
      <c r="V550" s="4" cm="1">
        <f t="array" ref="V550">_xll.SNL.Clients.Office.Excel.Functions.SPG($A550, "SP_TOTAL_REV", V$3)</f>
        <v>120664</v>
      </c>
      <c r="W550" s="4" cm="1">
        <f t="array" ref="W550">_xll.SNL.Clients.Office.Excel.Functions.SPG($A550, "SP_TOTAL_REV", W$3)</f>
        <v>116289</v>
      </c>
      <c r="X550" s="4" cm="1">
        <f t="array" ref="X550">_xll.SNL.Clients.Office.Excel.Functions.SPG($A550, "SP_TOTAL_REV", X$3)</f>
        <v>125133</v>
      </c>
      <c r="Y550" s="4" cm="1">
        <f t="array" ref="Y550">_xll.SNL.Clients.Office.Excel.Functions.SPG($A550, "SP_TOTAL_REV", Y$3)</f>
        <v>115025</v>
      </c>
    </row>
    <row r="551" spans="1:25" x14ac:dyDescent="0.3">
      <c r="A551" s="11" t="s">
        <v>1589</v>
      </c>
      <c r="B551" s="4" t="str" cm="1">
        <f t="array" ref="B551">_xll.SNL.Clients.Office.Excel.Functions.SPG($A551, "SP_TOTAL_REV", B$3)</f>
        <v>NA</v>
      </c>
      <c r="C551" s="4" cm="1">
        <f t="array" ref="C551">_xll.SNL.Clients.Office.Excel.Functions.SPG($A551, "SP_TOTAL_REV", C$3)</f>
        <v>145165</v>
      </c>
      <c r="D551" s="4" cm="1">
        <f t="array" ref="D551">_xll.SNL.Clients.Office.Excel.Functions.SPG($A551, "SP_TOTAL_REV", D$3)</f>
        <v>110177</v>
      </c>
      <c r="E551" s="4" cm="1">
        <f t="array" ref="E551">_xll.SNL.Clients.Office.Excel.Functions.SPG($A551, "SP_TOTAL_REV", E$3)</f>
        <v>105009</v>
      </c>
      <c r="F551" s="4" cm="1">
        <f t="array" ref="F551">_xll.SNL.Clients.Office.Excel.Functions.SPG($A551, "SP_TOTAL_REV", F$3)</f>
        <v>101497</v>
      </c>
      <c r="G551" s="4" cm="1">
        <f t="array" ref="G551">_xll.SNL.Clients.Office.Excel.Functions.SPG($A551, "SP_TOTAL_REV", G$3)</f>
        <v>100784</v>
      </c>
      <c r="H551" s="4" cm="1">
        <f t="array" ref="H551">_xll.SNL.Clients.Office.Excel.Functions.SPG($A551, "SP_TOTAL_REV", H$3)</f>
        <v>100037</v>
      </c>
      <c r="I551" s="4" cm="1">
        <f t="array" ref="I551">_xll.SNL.Clients.Office.Excel.Functions.SPG($A551, "SP_TOTAL_REV", I$3)</f>
        <v>97753</v>
      </c>
      <c r="J551" s="4" cm="1">
        <f t="array" ref="J551">_xll.SNL.Clients.Office.Excel.Functions.SPG($A551, "SP_TOTAL_REV", J$3)</f>
        <v>91237</v>
      </c>
      <c r="K551" s="4" cm="1">
        <f t="array" ref="K551">_xll.SNL.Clients.Office.Excel.Functions.SPG($A551, "SP_TOTAL_REV", K$3)</f>
        <v>96970</v>
      </c>
      <c r="L551" s="4" cm="1">
        <f t="array" ref="L551">_xll.SNL.Clients.Office.Excel.Functions.SPG($A551, "SP_TOTAL_REV", L$3)</f>
        <v>94343</v>
      </c>
      <c r="M551" s="4" cm="1">
        <f t="array" ref="M551">_xll.SNL.Clients.Office.Excel.Functions.SPG($A551, "SP_TOTAL_REV", M$3)</f>
        <v>71242</v>
      </c>
      <c r="N551" s="4" cm="1">
        <f t="array" ref="N551">_xll.SNL.Clients.Office.Excel.Functions.SPG($A551, "SP_TOTAL_REV", N$3)</f>
        <v>56343</v>
      </c>
      <c r="O551" s="4" cm="1">
        <f t="array" ref="O551">_xll.SNL.Clients.Office.Excel.Functions.SPG($A551, "SP_TOTAL_REV", O$3)</f>
        <v>50723</v>
      </c>
      <c r="P551" s="4" cm="1">
        <f t="array" ref="P551">_xll.SNL.Clients.Office.Excel.Functions.SPG($A551, "SP_TOTAL_REV", P$3)</f>
        <v>50655</v>
      </c>
      <c r="Q551" s="4" cm="1">
        <f t="array" ref="Q551">_xll.SNL.Clients.Office.Excel.Functions.SPG($A551, "SP_TOTAL_REV", Q$3)</f>
        <v>48599</v>
      </c>
      <c r="R551" s="4" cm="1">
        <f t="array" ref="R551">_xll.SNL.Clients.Office.Excel.Functions.SPG($A551, "SP_TOTAL_REV", R$3)</f>
        <v>45153</v>
      </c>
      <c r="S551" s="4" cm="1">
        <f t="array" ref="S551">_xll.SNL.Clients.Office.Excel.Functions.SPG($A551, "SP_TOTAL_REV", S$3)</f>
        <v>43299</v>
      </c>
      <c r="T551" s="4" cm="1">
        <f t="array" ref="T551">_xll.SNL.Clients.Office.Excel.Functions.SPG($A551, "SP_TOTAL_REV", T$3)</f>
        <v>42644</v>
      </c>
      <c r="U551" s="4" cm="1">
        <f t="array" ref="U551">_xll.SNL.Clients.Office.Excel.Functions.SPG($A551, "SP_TOTAL_REV", U$3)</f>
        <v>48277</v>
      </c>
      <c r="V551" s="4" cm="1">
        <f t="array" ref="V551">_xll.SNL.Clients.Office.Excel.Functions.SPG($A551, "SP_TOTAL_REV", V$3)</f>
        <v>50261</v>
      </c>
      <c r="W551" s="4" cm="1">
        <f t="array" ref="W551">_xll.SNL.Clients.Office.Excel.Functions.SPG($A551, "SP_TOTAL_REV", W$3)</f>
        <v>49394</v>
      </c>
      <c r="X551" s="4" cm="1">
        <f t="array" ref="X551">_xll.SNL.Clients.Office.Excel.Functions.SPG($A551, "SP_TOTAL_REV", X$3)</f>
        <v>51399</v>
      </c>
      <c r="Y551" s="4" cm="1">
        <f t="array" ref="Y551">_xll.SNL.Clients.Office.Excel.Functions.SPG($A551, "SP_TOTAL_REV", Y$3)</f>
        <v>47328</v>
      </c>
    </row>
    <row r="552" spans="1:25" x14ac:dyDescent="0.3">
      <c r="A552" s="11" t="s">
        <v>1590</v>
      </c>
      <c r="B552" s="4" t="str" cm="1">
        <f t="array" ref="B552">_xll.SNL.Clients.Office.Excel.Functions.SPG($A552, "SP_TOTAL_REV", B$3)</f>
        <v>NA</v>
      </c>
      <c r="C552" s="4" cm="1">
        <f t="array" ref="C552">_xll.SNL.Clients.Office.Excel.Functions.SPG($A552, "SP_TOTAL_REV", C$3)</f>
        <v>540400</v>
      </c>
      <c r="D552" s="4" cm="1">
        <f t="array" ref="D552">_xll.SNL.Clients.Office.Excel.Functions.SPG($A552, "SP_TOTAL_REV", D$3)</f>
        <v>516100</v>
      </c>
      <c r="E552" s="4" cm="1">
        <f t="array" ref="E552">_xll.SNL.Clients.Office.Excel.Functions.SPG($A552, "SP_TOTAL_REV", E$3)</f>
        <v>477700</v>
      </c>
      <c r="F552" s="4" cm="1">
        <f t="array" ref="F552">_xll.SNL.Clients.Office.Excel.Functions.SPG($A552, "SP_TOTAL_REV", F$3)</f>
        <v>444700</v>
      </c>
      <c r="G552" s="4" cm="1">
        <f t="array" ref="G552">_xll.SNL.Clients.Office.Excel.Functions.SPG($A552, "SP_TOTAL_REV", G$3)</f>
        <v>435000</v>
      </c>
      <c r="H552" s="4" cm="1">
        <f t="array" ref="H552">_xll.SNL.Clients.Office.Excel.Functions.SPG($A552, "SP_TOTAL_REV", H$3)</f>
        <v>421500</v>
      </c>
      <c r="I552" s="4" cm="1">
        <f t="array" ref="I552">_xll.SNL.Clients.Office.Excel.Functions.SPG($A552, "SP_TOTAL_REV", I$3)</f>
        <v>433300</v>
      </c>
      <c r="J552" s="4" cm="1">
        <f t="array" ref="J552">_xll.SNL.Clients.Office.Excel.Functions.SPG($A552, "SP_TOTAL_REV", J$3)</f>
        <v>566400</v>
      </c>
      <c r="K552" s="4" cm="1">
        <f t="array" ref="K552">_xll.SNL.Clients.Office.Excel.Functions.SPG($A552, "SP_TOTAL_REV", K$3)</f>
        <v>635000</v>
      </c>
      <c r="L552" s="4" cm="1">
        <f t="array" ref="L552">_xll.SNL.Clients.Office.Excel.Functions.SPG($A552, "SP_TOTAL_REV", L$3)</f>
        <v>608700</v>
      </c>
      <c r="M552" s="4" cm="1">
        <f t="array" ref="M552">_xll.SNL.Clients.Office.Excel.Functions.SPG($A552, "SP_TOTAL_REV", M$3)</f>
        <v>564100</v>
      </c>
      <c r="N552" s="4" cm="1">
        <f t="array" ref="N552">_xll.SNL.Clients.Office.Excel.Functions.SPG($A552, "SP_TOTAL_REV", N$3)</f>
        <v>615100</v>
      </c>
      <c r="O552" s="4" cm="1">
        <f t="array" ref="O552">_xll.SNL.Clients.Office.Excel.Functions.SPG($A552, "SP_TOTAL_REV", O$3)</f>
        <v>553700</v>
      </c>
      <c r="P552" s="4" cm="1">
        <f t="array" ref="P552">_xll.SNL.Clients.Office.Excel.Functions.SPG($A552, "SP_TOTAL_REV", P$3)</f>
        <v>515200</v>
      </c>
      <c r="Q552" s="4" cm="1">
        <f t="array" ref="Q552">_xll.SNL.Clients.Office.Excel.Functions.SPG($A552, "SP_TOTAL_REV", Q$3)</f>
        <v>417600</v>
      </c>
      <c r="R552" s="4" cm="1">
        <f t="array" ref="R552">_xll.SNL.Clients.Office.Excel.Functions.SPG($A552, "SP_TOTAL_REV", R$3)</f>
        <v>369600</v>
      </c>
      <c r="S552" s="4" cm="1">
        <f t="array" ref="S552">_xll.SNL.Clients.Office.Excel.Functions.SPG($A552, "SP_TOTAL_REV", S$3)</f>
        <v>363300</v>
      </c>
      <c r="T552" s="4" cm="1">
        <f t="array" ref="T552">_xll.SNL.Clients.Office.Excel.Functions.SPG($A552, "SP_TOTAL_REV", T$3)</f>
        <v>344800</v>
      </c>
      <c r="U552" s="4" cm="1">
        <f t="array" ref="U552">_xll.SNL.Clients.Office.Excel.Functions.SPG($A552, "SP_TOTAL_REV", U$3)</f>
        <v>320900</v>
      </c>
      <c r="V552" s="4" cm="1">
        <f t="array" ref="V552">_xll.SNL.Clients.Office.Excel.Functions.SPG($A552, "SP_TOTAL_REV", V$3)</f>
        <v>286400</v>
      </c>
      <c r="W552" s="4" cm="1">
        <f t="array" ref="W552">_xll.SNL.Clients.Office.Excel.Functions.SPG($A552, "SP_TOTAL_REV", W$3)</f>
        <v>254300</v>
      </c>
      <c r="X552" s="4" cm="1">
        <f t="array" ref="X552">_xll.SNL.Clients.Office.Excel.Functions.SPG($A552, "SP_TOTAL_REV", X$3)</f>
        <v>265400</v>
      </c>
      <c r="Y552" s="4" cm="1">
        <f t="array" ref="Y552">_xll.SNL.Clients.Office.Excel.Functions.SPG($A552, "SP_TOTAL_REV", Y$3)</f>
        <v>260100</v>
      </c>
    </row>
    <row r="553" spans="1:25" x14ac:dyDescent="0.3">
      <c r="A553" s="11" t="s">
        <v>1591</v>
      </c>
      <c r="B553" s="4" cm="1">
        <f t="array" ref="B553">_xll.SNL.Clients.Office.Excel.Functions.SPG($A553, "SP_TOTAL_REV", B$3)</f>
        <v>604908</v>
      </c>
      <c r="C553" s="4" cm="1">
        <f t="array" ref="C553">_xll.SNL.Clients.Office.Excel.Functions.SPG($A553, "SP_TOTAL_REV", C$3)</f>
        <v>639867</v>
      </c>
      <c r="D553" s="4" cm="1">
        <f t="array" ref="D553">_xll.SNL.Clients.Office.Excel.Functions.SPG($A553, "SP_TOTAL_REV", D$3)</f>
        <v>603328</v>
      </c>
      <c r="E553" s="4" cm="1">
        <f t="array" ref="E553">_xll.SNL.Clients.Office.Excel.Functions.SPG($A553, "SP_TOTAL_REV", E$3)</f>
        <v>590711</v>
      </c>
      <c r="F553" s="4" cm="1">
        <f t="array" ref="F553">_xll.SNL.Clients.Office.Excel.Functions.SPG($A553, "SP_TOTAL_REV", F$3)</f>
        <v>593525</v>
      </c>
      <c r="G553" s="4" cm="1">
        <f t="array" ref="G553">_xll.SNL.Clients.Office.Excel.Functions.SPG($A553, "SP_TOTAL_REV", G$3)</f>
        <v>571890</v>
      </c>
      <c r="H553" s="4" cm="1">
        <f t="array" ref="H553">_xll.SNL.Clients.Office.Excel.Functions.SPG($A553, "SP_TOTAL_REV", H$3)</f>
        <v>576668</v>
      </c>
      <c r="I553" s="4" cm="1">
        <f t="array" ref="I553">_xll.SNL.Clients.Office.Excel.Functions.SPG($A553, "SP_TOTAL_REV", I$3)</f>
        <v>542691</v>
      </c>
      <c r="J553" s="4" cm="1">
        <f t="array" ref="J553">_xll.SNL.Clients.Office.Excel.Functions.SPG($A553, "SP_TOTAL_REV", J$3)</f>
        <v>541798</v>
      </c>
      <c r="K553" s="4" cm="1">
        <f t="array" ref="K553">_xll.SNL.Clients.Office.Excel.Functions.SPG($A553, "SP_TOTAL_REV", K$3)</f>
        <v>516414</v>
      </c>
      <c r="L553" s="4" cm="1">
        <f t="array" ref="L553">_xll.SNL.Clients.Office.Excel.Functions.SPG($A553, "SP_TOTAL_REV", L$3)</f>
        <v>511548</v>
      </c>
      <c r="M553" s="4" cm="1">
        <f t="array" ref="M553">_xll.SNL.Clients.Office.Excel.Functions.SPG($A553, "SP_TOTAL_REV", M$3)</f>
        <v>486696</v>
      </c>
      <c r="N553" s="4" cm="1">
        <f t="array" ref="N553">_xll.SNL.Clients.Office.Excel.Functions.SPG($A553, "SP_TOTAL_REV", N$3)</f>
        <v>486164</v>
      </c>
      <c r="O553" s="4" cm="1">
        <f t="array" ref="O553">_xll.SNL.Clients.Office.Excel.Functions.SPG($A553, "SP_TOTAL_REV", O$3)</f>
        <v>465276</v>
      </c>
      <c r="P553" s="4" cm="1">
        <f t="array" ref="P553">_xll.SNL.Clients.Office.Excel.Functions.SPG($A553, "SP_TOTAL_REV", P$3)</f>
        <v>464323</v>
      </c>
      <c r="Q553" s="4" cm="1">
        <f t="array" ref="Q553">_xll.SNL.Clients.Office.Excel.Functions.SPG($A553, "SP_TOTAL_REV", Q$3)</f>
        <v>449764</v>
      </c>
      <c r="R553" s="4" cm="1">
        <f t="array" ref="R553">_xll.SNL.Clients.Office.Excel.Functions.SPG($A553, "SP_TOTAL_REV", R$3)</f>
        <v>446853</v>
      </c>
      <c r="S553" s="4" cm="1">
        <f t="array" ref="S553">_xll.SNL.Clients.Office.Excel.Functions.SPG($A553, "SP_TOTAL_REV", S$3)</f>
        <v>428643</v>
      </c>
      <c r="T553" s="4" cm="1">
        <f t="array" ref="T553">_xll.SNL.Clients.Office.Excel.Functions.SPG($A553, "SP_TOTAL_REV", T$3)</f>
        <v>445518</v>
      </c>
      <c r="U553" s="4" cm="1">
        <f t="array" ref="U553">_xll.SNL.Clients.Office.Excel.Functions.SPG($A553, "SP_TOTAL_REV", U$3)</f>
        <v>464600</v>
      </c>
      <c r="V553" s="4" cm="1">
        <f t="array" ref="V553">_xll.SNL.Clients.Office.Excel.Functions.SPG($A553, "SP_TOTAL_REV", V$3)</f>
        <v>465398</v>
      </c>
      <c r="W553" s="4" cm="1">
        <f t="array" ref="W553">_xll.SNL.Clients.Office.Excel.Functions.SPG($A553, "SP_TOTAL_REV", W$3)</f>
        <v>479621</v>
      </c>
      <c r="X553" s="4" cm="1">
        <f t="array" ref="X553">_xll.SNL.Clients.Office.Excel.Functions.SPG($A553, "SP_TOTAL_REV", X$3)</f>
        <v>453720</v>
      </c>
      <c r="Y553" s="4" cm="1">
        <f t="array" ref="Y553">_xll.SNL.Clients.Office.Excel.Functions.SPG($A553, "SP_TOTAL_REV", Y$3)</f>
        <v>437485</v>
      </c>
    </row>
    <row r="554" spans="1:25" x14ac:dyDescent="0.3">
      <c r="A554" s="11" t="s">
        <v>1592</v>
      </c>
      <c r="B554" s="4" cm="1">
        <f t="array" ref="B554">_xll.SNL.Clients.Office.Excel.Functions.SPG($A554, "SP_TOTAL_REV", B$3)</f>
        <v>250855</v>
      </c>
      <c r="C554" s="4" cm="1">
        <f t="array" ref="C554">_xll.SNL.Clients.Office.Excel.Functions.SPG($A554, "SP_TOTAL_REV", C$3)</f>
        <v>244486</v>
      </c>
      <c r="D554" s="4" cm="1">
        <f t="array" ref="D554">_xll.SNL.Clients.Office.Excel.Functions.SPG($A554, "SP_TOTAL_REV", D$3)</f>
        <v>245256</v>
      </c>
      <c r="E554" s="4" cm="1">
        <f t="array" ref="E554">_xll.SNL.Clients.Office.Excel.Functions.SPG($A554, "SP_TOTAL_REV", E$3)</f>
        <v>235206</v>
      </c>
      <c r="F554" s="4" cm="1">
        <f t="array" ref="F554">_xll.SNL.Clients.Office.Excel.Functions.SPG($A554, "SP_TOTAL_REV", F$3)</f>
        <v>232052</v>
      </c>
      <c r="G554" s="4" cm="1">
        <f t="array" ref="G554">_xll.SNL.Clients.Office.Excel.Functions.SPG($A554, "SP_TOTAL_REV", G$3)</f>
        <v>233503</v>
      </c>
      <c r="H554" s="4" cm="1">
        <f t="array" ref="H554">_xll.SNL.Clients.Office.Excel.Functions.SPG($A554, "SP_TOTAL_REV", H$3)</f>
        <v>235083</v>
      </c>
      <c r="I554" s="4" cm="1">
        <f t="array" ref="I554">_xll.SNL.Clients.Office.Excel.Functions.SPG($A554, "SP_TOTAL_REV", I$3)</f>
        <v>241679</v>
      </c>
      <c r="J554" s="4" cm="1">
        <f t="array" ref="J554">_xll.SNL.Clients.Office.Excel.Functions.SPG($A554, "SP_TOTAL_REV", J$3)</f>
        <v>243242</v>
      </c>
      <c r="K554" s="4" cm="1">
        <f t="array" ref="K554">_xll.SNL.Clients.Office.Excel.Functions.SPG($A554, "SP_TOTAL_REV", K$3)</f>
        <v>231046</v>
      </c>
      <c r="L554" s="4" cm="1">
        <f t="array" ref="L554">_xll.SNL.Clients.Office.Excel.Functions.SPG($A554, "SP_TOTAL_REV", L$3)</f>
        <v>211641</v>
      </c>
      <c r="M554" s="4" cm="1">
        <f t="array" ref="M554">_xll.SNL.Clients.Office.Excel.Functions.SPG($A554, "SP_TOTAL_REV", M$3)</f>
        <v>202765</v>
      </c>
      <c r="N554" s="4" cm="1">
        <f t="array" ref="N554">_xll.SNL.Clients.Office.Excel.Functions.SPG($A554, "SP_TOTAL_REV", N$3)</f>
        <v>174732</v>
      </c>
      <c r="O554" s="4" cm="1">
        <f t="array" ref="O554">_xll.SNL.Clients.Office.Excel.Functions.SPG($A554, "SP_TOTAL_REV", O$3)</f>
        <v>181134</v>
      </c>
      <c r="P554" s="4" cm="1">
        <f t="array" ref="P554">_xll.SNL.Clients.Office.Excel.Functions.SPG($A554, "SP_TOTAL_REV", P$3)</f>
        <v>174217</v>
      </c>
      <c r="Q554" s="4" cm="1">
        <f t="array" ref="Q554">_xll.SNL.Clients.Office.Excel.Functions.SPG($A554, "SP_TOTAL_REV", Q$3)</f>
        <v>176769</v>
      </c>
      <c r="R554" s="4" cm="1">
        <f t="array" ref="R554">_xll.SNL.Clients.Office.Excel.Functions.SPG($A554, "SP_TOTAL_REV", R$3)</f>
        <v>186770</v>
      </c>
      <c r="S554" s="4" cm="1">
        <f t="array" ref="S554">_xll.SNL.Clients.Office.Excel.Functions.SPG($A554, "SP_TOTAL_REV", S$3)</f>
        <v>176862</v>
      </c>
      <c r="T554" s="4" cm="1">
        <f t="array" ref="T554">_xll.SNL.Clients.Office.Excel.Functions.SPG($A554, "SP_TOTAL_REV", T$3)</f>
        <v>148446</v>
      </c>
      <c r="U554" s="4" cm="1">
        <f t="array" ref="U554">_xll.SNL.Clients.Office.Excel.Functions.SPG($A554, "SP_TOTAL_REV", U$3)</f>
        <v>144420</v>
      </c>
      <c r="V554" s="4" cm="1">
        <f t="array" ref="V554">_xll.SNL.Clients.Office.Excel.Functions.SPG($A554, "SP_TOTAL_REV", V$3)</f>
        <v>145871</v>
      </c>
      <c r="W554" s="4" cm="1">
        <f t="array" ref="W554">_xll.SNL.Clients.Office.Excel.Functions.SPG($A554, "SP_TOTAL_REV", W$3)</f>
        <v>148369</v>
      </c>
      <c r="X554" s="4" cm="1">
        <f t="array" ref="X554">_xll.SNL.Clients.Office.Excel.Functions.SPG($A554, "SP_TOTAL_REV", X$3)</f>
        <v>142315</v>
      </c>
      <c r="Y554" s="4" cm="1">
        <f t="array" ref="Y554">_xll.SNL.Clients.Office.Excel.Functions.SPG($A554, "SP_TOTAL_REV", Y$3)</f>
        <v>136602</v>
      </c>
    </row>
    <row r="555" spans="1:25" x14ac:dyDescent="0.3">
      <c r="A555" s="11" t="s">
        <v>1593</v>
      </c>
      <c r="B555" s="4" t="str" cm="1">
        <f t="array" ref="B555">_xll.SNL.Clients.Office.Excel.Functions.SPG($A555, "SP_TOTAL_REV", B$3)</f>
        <v>NA</v>
      </c>
      <c r="C555" s="4" cm="1">
        <f t="array" ref="C555">_xll.SNL.Clients.Office.Excel.Functions.SPG($A555, "SP_TOTAL_REV", C$3)</f>
        <v>322964</v>
      </c>
      <c r="D555" s="4" cm="1">
        <f t="array" ref="D555">_xll.SNL.Clients.Office.Excel.Functions.SPG($A555, "SP_TOTAL_REV", D$3)</f>
        <v>304369</v>
      </c>
      <c r="E555" s="4" cm="1">
        <f t="array" ref="E555">_xll.SNL.Clients.Office.Excel.Functions.SPG($A555, "SP_TOTAL_REV", E$3)</f>
        <v>295999</v>
      </c>
      <c r="F555" s="4" cm="1">
        <f t="array" ref="F555">_xll.SNL.Clients.Office.Excel.Functions.SPG($A555, "SP_TOTAL_REV", F$3)</f>
        <v>287319</v>
      </c>
      <c r="G555" s="4" cm="1">
        <f t="array" ref="G555">_xll.SNL.Clients.Office.Excel.Functions.SPG($A555, "SP_TOTAL_REV", G$3)</f>
        <v>273955</v>
      </c>
      <c r="H555" s="4" cm="1">
        <f t="array" ref="H555">_xll.SNL.Clients.Office.Excel.Functions.SPG($A555, "SP_TOTAL_REV", H$3)</f>
        <v>267089</v>
      </c>
      <c r="I555" s="4" cm="1">
        <f t="array" ref="I555">_xll.SNL.Clients.Office.Excel.Functions.SPG($A555, "SP_TOTAL_REV", I$3)</f>
        <v>267104</v>
      </c>
      <c r="J555" s="4" cm="1">
        <f t="array" ref="J555">_xll.SNL.Clients.Office.Excel.Functions.SPG($A555, "SP_TOTAL_REV", J$3)</f>
        <v>280163</v>
      </c>
      <c r="K555" s="4" cm="1">
        <f t="array" ref="K555">_xll.SNL.Clients.Office.Excel.Functions.SPG($A555, "SP_TOTAL_REV", K$3)</f>
        <v>235573</v>
      </c>
      <c r="L555" s="4" cm="1">
        <f t="array" ref="L555">_xll.SNL.Clients.Office.Excel.Functions.SPG($A555, "SP_TOTAL_REV", L$3)</f>
        <v>219536</v>
      </c>
      <c r="M555" s="4" cm="1">
        <f t="array" ref="M555">_xll.SNL.Clients.Office.Excel.Functions.SPG($A555, "SP_TOTAL_REV", M$3)</f>
        <v>245014</v>
      </c>
      <c r="N555" s="4" cm="1">
        <f t="array" ref="N555">_xll.SNL.Clients.Office.Excel.Functions.SPG($A555, "SP_TOTAL_REV", N$3)</f>
        <v>272501</v>
      </c>
      <c r="O555" s="4" cm="1">
        <f t="array" ref="O555">_xll.SNL.Clients.Office.Excel.Functions.SPG($A555, "SP_TOTAL_REV", O$3)</f>
        <v>248543</v>
      </c>
      <c r="P555" s="4" cm="1">
        <f t="array" ref="P555">_xll.SNL.Clients.Office.Excel.Functions.SPG($A555, "SP_TOTAL_REV", P$3)</f>
        <v>244412</v>
      </c>
      <c r="Q555" s="4" cm="1">
        <f t="array" ref="Q555">_xll.SNL.Clients.Office.Excel.Functions.SPG($A555, "SP_TOTAL_REV", Q$3)</f>
        <v>300735</v>
      </c>
      <c r="R555" s="4" cm="1">
        <f t="array" ref="R555">_xll.SNL.Clients.Office.Excel.Functions.SPG($A555, "SP_TOTAL_REV", R$3)</f>
        <v>310898</v>
      </c>
      <c r="S555" s="4" cm="1">
        <f t="array" ref="S555">_xll.SNL.Clients.Office.Excel.Functions.SPG($A555, "SP_TOTAL_REV", S$3)</f>
        <v>282121</v>
      </c>
      <c r="T555" s="4" cm="1">
        <f t="array" ref="T555">_xll.SNL.Clients.Office.Excel.Functions.SPG($A555, "SP_TOTAL_REV", T$3)</f>
        <v>297803</v>
      </c>
      <c r="U555" s="4" cm="1">
        <f t="array" ref="U555">_xll.SNL.Clients.Office.Excel.Functions.SPG($A555, "SP_TOTAL_REV", U$3)</f>
        <v>177805</v>
      </c>
      <c r="V555" s="4" cm="1">
        <f t="array" ref="V555">_xll.SNL.Clients.Office.Excel.Functions.SPG($A555, "SP_TOTAL_REV", V$3)</f>
        <v>293374</v>
      </c>
      <c r="W555" s="4" cm="1">
        <f t="array" ref="W555">_xll.SNL.Clients.Office.Excel.Functions.SPG($A555, "SP_TOTAL_REV", W$3)</f>
        <v>298055</v>
      </c>
      <c r="X555" s="4" cm="1">
        <f t="array" ref="X555">_xll.SNL.Clients.Office.Excel.Functions.SPG($A555, "SP_TOTAL_REV", X$3)</f>
        <v>304197</v>
      </c>
      <c r="Y555" s="4" cm="1">
        <f t="array" ref="Y555">_xll.SNL.Clients.Office.Excel.Functions.SPG($A555, "SP_TOTAL_REV", Y$3)</f>
        <v>305539</v>
      </c>
    </row>
    <row r="556" spans="1:25" x14ac:dyDescent="0.3">
      <c r="A556" s="11" t="s">
        <v>1594</v>
      </c>
      <c r="B556" s="4" t="str" cm="1">
        <f t="array" ref="B556">_xll.SNL.Clients.Office.Excel.Functions.SPG($A556, "SP_TOTAL_REV", B$3)</f>
        <v>NA</v>
      </c>
      <c r="C556" s="4" cm="1">
        <f t="array" ref="C556">_xll.SNL.Clients.Office.Excel.Functions.SPG($A556, "SP_TOTAL_REV", C$3)</f>
        <v>7871000</v>
      </c>
      <c r="D556" s="4" cm="1">
        <f t="array" ref="D556">_xll.SNL.Clients.Office.Excel.Functions.SPG($A556, "SP_TOTAL_REV", D$3)</f>
        <v>8155000</v>
      </c>
      <c r="E556" s="4" cm="1">
        <f t="array" ref="E556">_xll.SNL.Clients.Office.Excel.Functions.SPG($A556, "SP_TOTAL_REV", E$3)</f>
        <v>7498000</v>
      </c>
      <c r="F556" s="4" cm="1">
        <f t="array" ref="F556">_xll.SNL.Clients.Office.Excel.Functions.SPG($A556, "SP_TOTAL_REV", F$3)</f>
        <v>7775000</v>
      </c>
      <c r="G556" s="4" cm="1">
        <f t="array" ref="G556">_xll.SNL.Clients.Office.Excel.Functions.SPG($A556, "SP_TOTAL_REV", G$3)</f>
        <v>7552000</v>
      </c>
      <c r="H556" s="4" cm="1">
        <f t="array" ref="H556">_xll.SNL.Clients.Office.Excel.Functions.SPG($A556, "SP_TOTAL_REV", H$3)</f>
        <v>7417000</v>
      </c>
      <c r="I556" s="4" cm="1">
        <f t="array" ref="I556">_xll.SNL.Clients.Office.Excel.Functions.SPG($A556, "SP_TOTAL_REV", I$3)</f>
        <v>7507000</v>
      </c>
      <c r="J556" s="4" cm="1">
        <f t="array" ref="J556">_xll.SNL.Clients.Office.Excel.Functions.SPG($A556, "SP_TOTAL_REV", J$3)</f>
        <v>7816000</v>
      </c>
      <c r="K556" s="4" cm="1">
        <f t="array" ref="K556">_xll.SNL.Clients.Office.Excel.Functions.SPG($A556, "SP_TOTAL_REV", K$3)</f>
        <v>7532000</v>
      </c>
      <c r="L556" s="4" cm="1">
        <f t="array" ref="L556">_xll.SNL.Clients.Office.Excel.Functions.SPG($A556, "SP_TOTAL_REV", L$3)</f>
        <v>7273000</v>
      </c>
      <c r="M556" s="4" cm="1">
        <f t="array" ref="M556">_xll.SNL.Clients.Office.Excel.Functions.SPG($A556, "SP_TOTAL_REV", M$3)</f>
        <v>7242000</v>
      </c>
      <c r="N556" s="4" cm="1">
        <f t="array" ref="N556">_xll.SNL.Clients.Office.Excel.Functions.SPG($A556, "SP_TOTAL_REV", N$3)</f>
        <v>7416000</v>
      </c>
      <c r="O556" s="4" cm="1">
        <f t="array" ref="O556">_xll.SNL.Clients.Office.Excel.Functions.SPG($A556, "SP_TOTAL_REV", O$3)</f>
        <v>6997000</v>
      </c>
      <c r="P556" s="4" cm="1">
        <f t="array" ref="P556">_xll.SNL.Clients.Office.Excel.Functions.SPG($A556, "SP_TOTAL_REV", P$3)</f>
        <v>6735000</v>
      </c>
      <c r="Q556" s="4" cm="1">
        <f t="array" ref="Q556">_xll.SNL.Clients.Office.Excel.Functions.SPG($A556, "SP_TOTAL_REV", Q$3)</f>
        <v>6631000</v>
      </c>
      <c r="R556" s="4" cm="1">
        <f t="array" ref="R556">_xll.SNL.Clients.Office.Excel.Functions.SPG($A556, "SP_TOTAL_REV", R$3)</f>
        <v>6900000</v>
      </c>
      <c r="S556" s="4" cm="1">
        <f t="array" ref="S556">_xll.SNL.Clients.Office.Excel.Functions.SPG($A556, "SP_TOTAL_REV", S$3)</f>
        <v>6684000</v>
      </c>
      <c r="T556" s="4" cm="1">
        <f t="array" ref="T556">_xll.SNL.Clients.Office.Excel.Functions.SPG($A556, "SP_TOTAL_REV", T$3)</f>
        <v>6799288</v>
      </c>
      <c r="U556" s="4" cm="1">
        <f t="array" ref="U556">_xll.SNL.Clients.Office.Excel.Functions.SPG($A556, "SP_TOTAL_REV", U$3)</f>
        <v>7031718</v>
      </c>
      <c r="V556" s="4" cm="1">
        <f t="array" ref="V556">_xll.SNL.Clients.Office.Excel.Functions.SPG($A556, "SP_TOTAL_REV", V$3)</f>
        <v>6431382</v>
      </c>
      <c r="W556" s="4" cm="1">
        <f t="array" ref="W556">_xll.SNL.Clients.Office.Excel.Functions.SPG($A556, "SP_TOTAL_REV", W$3)</f>
        <v>6296612</v>
      </c>
      <c r="X556" s="4" cm="1">
        <f t="array" ref="X556">_xll.SNL.Clients.Office.Excel.Functions.SPG($A556, "SP_TOTAL_REV", X$3)</f>
        <v>7327474</v>
      </c>
      <c r="Y556" s="4" cm="1">
        <f t="array" ref="Y556">_xll.SNL.Clients.Office.Excel.Functions.SPG($A556, "SP_TOTAL_REV", Y$3)</f>
        <v>5962620</v>
      </c>
    </row>
    <row r="557" spans="1:25" x14ac:dyDescent="0.3">
      <c r="A557" s="11" t="s">
        <v>1595</v>
      </c>
      <c r="B557" s="4" t="str" cm="1">
        <f t="array" ref="B557">_xll.SNL.Clients.Office.Excel.Functions.SPG($A557, "SP_TOTAL_REV", B$3)</f>
        <v>NA</v>
      </c>
      <c r="C557" s="4" cm="1">
        <f t="array" ref="C557">_xll.SNL.Clients.Office.Excel.Functions.SPG($A557, "SP_TOTAL_REV", C$3)</f>
        <v>292247</v>
      </c>
      <c r="D557" s="4" cm="1">
        <f t="array" ref="D557">_xll.SNL.Clients.Office.Excel.Functions.SPG($A557, "SP_TOTAL_REV", D$3)</f>
        <v>294947</v>
      </c>
      <c r="E557" s="4" cm="1">
        <f t="array" ref="E557">_xll.SNL.Clients.Office.Excel.Functions.SPG($A557, "SP_TOTAL_REV", E$3)</f>
        <v>286418</v>
      </c>
      <c r="F557" s="4" cm="1">
        <f t="array" ref="F557">_xll.SNL.Clients.Office.Excel.Functions.SPG($A557, "SP_TOTAL_REV", F$3)</f>
        <v>283852</v>
      </c>
      <c r="G557" s="4" cm="1">
        <f t="array" ref="G557">_xll.SNL.Clients.Office.Excel.Functions.SPG($A557, "SP_TOTAL_REV", G$3)</f>
        <v>291325</v>
      </c>
      <c r="H557" s="4" cm="1">
        <f t="array" ref="H557">_xll.SNL.Clients.Office.Excel.Functions.SPG($A557, "SP_TOTAL_REV", H$3)</f>
        <v>284357</v>
      </c>
      <c r="I557" s="4" cm="1">
        <f t="array" ref="I557">_xll.SNL.Clients.Office.Excel.Functions.SPG($A557, "SP_TOTAL_REV", I$3)</f>
        <v>290483</v>
      </c>
      <c r="J557" s="4" cm="1">
        <f t="array" ref="J557">_xll.SNL.Clients.Office.Excel.Functions.SPG($A557, "SP_TOTAL_REV", J$3)</f>
        <v>284410</v>
      </c>
      <c r="K557" s="4" cm="1">
        <f t="array" ref="K557">_xll.SNL.Clients.Office.Excel.Functions.SPG($A557, "SP_TOTAL_REV", K$3)</f>
        <v>283775</v>
      </c>
      <c r="L557" s="4" cm="1">
        <f t="array" ref="L557">_xll.SNL.Clients.Office.Excel.Functions.SPG($A557, "SP_TOTAL_REV", L$3)</f>
        <v>283243</v>
      </c>
      <c r="M557" s="4" cm="1">
        <f t="array" ref="M557">_xll.SNL.Clients.Office.Excel.Functions.SPG($A557, "SP_TOTAL_REV", M$3)</f>
        <v>278578</v>
      </c>
      <c r="N557" s="4" cm="1">
        <f t="array" ref="N557">_xll.SNL.Clients.Office.Excel.Functions.SPG($A557, "SP_TOTAL_REV", N$3)</f>
        <v>293562</v>
      </c>
      <c r="O557" s="4" cm="1">
        <f t="array" ref="O557">_xll.SNL.Clients.Office.Excel.Functions.SPG($A557, "SP_TOTAL_REV", O$3)</f>
        <v>267351</v>
      </c>
      <c r="P557" s="4" cm="1">
        <f t="array" ref="P557">_xll.SNL.Clients.Office.Excel.Functions.SPG($A557, "SP_TOTAL_REV", P$3)</f>
        <v>268727</v>
      </c>
      <c r="Q557" s="4" cm="1">
        <f t="array" ref="Q557">_xll.SNL.Clients.Office.Excel.Functions.SPG($A557, "SP_TOTAL_REV", Q$3)</f>
        <v>272984</v>
      </c>
      <c r="R557" s="4" cm="1">
        <f t="array" ref="R557">_xll.SNL.Clients.Office.Excel.Functions.SPG($A557, "SP_TOTAL_REV", R$3)</f>
        <v>275734</v>
      </c>
      <c r="S557" s="4" cm="1">
        <f t="array" ref="S557">_xll.SNL.Clients.Office.Excel.Functions.SPG($A557, "SP_TOTAL_REV", S$3)</f>
        <v>258423</v>
      </c>
      <c r="T557" s="4" cm="1">
        <f t="array" ref="T557">_xll.SNL.Clients.Office.Excel.Functions.SPG($A557, "SP_TOTAL_REV", T$3)</f>
        <v>266820</v>
      </c>
      <c r="U557" s="4" cm="1">
        <f t="array" ref="U557">_xll.SNL.Clients.Office.Excel.Functions.SPG($A557, "SP_TOTAL_REV", U$3)</f>
        <v>266162</v>
      </c>
      <c r="V557" s="4" cm="1">
        <f t="array" ref="V557">_xll.SNL.Clients.Office.Excel.Functions.SPG($A557, "SP_TOTAL_REV", V$3)</f>
        <v>268537</v>
      </c>
      <c r="W557" s="4" cm="1">
        <f t="array" ref="W557">_xll.SNL.Clients.Office.Excel.Functions.SPG($A557, "SP_TOTAL_REV", W$3)</f>
        <v>263629</v>
      </c>
      <c r="X557" s="4" cm="1">
        <f t="array" ref="X557">_xll.SNL.Clients.Office.Excel.Functions.SPG($A557, "SP_TOTAL_REV", X$3)</f>
        <v>264414</v>
      </c>
      <c r="Y557" s="4" cm="1">
        <f t="array" ref="Y557">_xll.SNL.Clients.Office.Excel.Functions.SPG($A557, "SP_TOTAL_REV", Y$3)</f>
        <v>261031</v>
      </c>
    </row>
    <row r="558" spans="1:25" x14ac:dyDescent="0.3">
      <c r="A558" s="11" t="s">
        <v>1596</v>
      </c>
      <c r="B558" s="4" t="str" cm="1">
        <f t="array" ref="B558">_xll.SNL.Clients.Office.Excel.Functions.SPG($A558, "SP_TOTAL_REV", B$3)</f>
        <v>NA</v>
      </c>
      <c r="C558" s="4" cm="1">
        <f t="array" ref="C558">_xll.SNL.Clients.Office.Excel.Functions.SPG($A558, "SP_TOTAL_REV", C$3)</f>
        <v>92900</v>
      </c>
      <c r="D558" s="4" cm="1">
        <f t="array" ref="D558">_xll.SNL.Clients.Office.Excel.Functions.SPG($A558, "SP_TOTAL_REV", D$3)</f>
        <v>95700</v>
      </c>
      <c r="E558" s="4" cm="1">
        <f t="array" ref="E558">_xll.SNL.Clients.Office.Excel.Functions.SPG($A558, "SP_TOTAL_REV", E$3)</f>
        <v>178700</v>
      </c>
      <c r="F558" s="4" cm="1">
        <f t="array" ref="F558">_xll.SNL.Clients.Office.Excel.Functions.SPG($A558, "SP_TOTAL_REV", F$3)</f>
        <v>129600</v>
      </c>
      <c r="G558" s="4" cm="1">
        <f t="array" ref="G558">_xll.SNL.Clients.Office.Excel.Functions.SPG($A558, "SP_TOTAL_REV", G$3)</f>
        <v>103900</v>
      </c>
      <c r="H558" s="4" cm="1">
        <f t="array" ref="H558">_xll.SNL.Clients.Office.Excel.Functions.SPG($A558, "SP_TOTAL_REV", H$3)</f>
        <v>103400</v>
      </c>
      <c r="I558" s="4" cm="1">
        <f t="array" ref="I558">_xll.SNL.Clients.Office.Excel.Functions.SPG($A558, "SP_TOTAL_REV", I$3)</f>
        <v>220200</v>
      </c>
      <c r="J558" s="4" cm="1">
        <f t="array" ref="J558">_xll.SNL.Clients.Office.Excel.Functions.SPG($A558, "SP_TOTAL_REV", J$3)</f>
        <v>161500</v>
      </c>
      <c r="K558" s="4" cm="1">
        <f t="array" ref="K558">_xll.SNL.Clients.Office.Excel.Functions.SPG($A558, "SP_TOTAL_REV", K$3)</f>
        <v>110200</v>
      </c>
      <c r="L558" s="4" cm="1">
        <f t="array" ref="L558">_xll.SNL.Clients.Office.Excel.Functions.SPG($A558, "SP_TOTAL_REV", L$3)</f>
        <v>98900</v>
      </c>
      <c r="M558" s="4" cm="1">
        <f t="array" ref="M558">_xll.SNL.Clients.Office.Excel.Functions.SPG($A558, "SP_TOTAL_REV", M$3)</f>
        <v>192600</v>
      </c>
      <c r="N558" s="4" cm="1">
        <f t="array" ref="N558">_xll.SNL.Clients.Office.Excel.Functions.SPG($A558, "SP_TOTAL_REV", N$3)</f>
        <v>139800</v>
      </c>
      <c r="O558" s="4" cm="1">
        <f t="array" ref="O558">_xll.SNL.Clients.Office.Excel.Functions.SPG($A558, "SP_TOTAL_REV", O$3)</f>
        <v>98100</v>
      </c>
      <c r="P558" s="4" cm="1">
        <f t="array" ref="P558">_xll.SNL.Clients.Office.Excel.Functions.SPG($A558, "SP_TOTAL_REV", P$3)</f>
        <v>96600</v>
      </c>
      <c r="Q558" s="4" cm="1">
        <f t="array" ref="Q558">_xll.SNL.Clients.Office.Excel.Functions.SPG($A558, "SP_TOTAL_REV", Q$3)</f>
        <v>138800</v>
      </c>
      <c r="R558" s="4" cm="1">
        <f t="array" ref="R558">_xll.SNL.Clients.Office.Excel.Functions.SPG($A558, "SP_TOTAL_REV", R$3)</f>
        <v>116900</v>
      </c>
      <c r="S558" s="4" cm="1">
        <f t="array" ref="S558">_xll.SNL.Clients.Office.Excel.Functions.SPG($A558, "SP_TOTAL_REV", S$3)</f>
        <v>87400</v>
      </c>
      <c r="T558" s="4" cm="1">
        <f t="array" ref="T558">_xll.SNL.Clients.Office.Excel.Functions.SPG($A558, "SP_TOTAL_REV", T$3)</f>
        <v>83900</v>
      </c>
      <c r="U558" s="4" cm="1">
        <f t="array" ref="U558">_xll.SNL.Clients.Office.Excel.Functions.SPG($A558, "SP_TOTAL_REV", U$3)</f>
        <v>130400</v>
      </c>
      <c r="V558" s="4" cm="1">
        <f t="array" ref="V558">_xll.SNL.Clients.Office.Excel.Functions.SPG($A558, "SP_TOTAL_REV", V$3)</f>
        <v>116400</v>
      </c>
      <c r="W558" s="4" cm="1">
        <f t="array" ref="W558">_xll.SNL.Clients.Office.Excel.Functions.SPG($A558, "SP_TOTAL_REV", W$3)</f>
        <v>85300</v>
      </c>
      <c r="X558" s="4" cm="1">
        <f t="array" ref="X558">_xll.SNL.Clients.Office.Excel.Functions.SPG($A558, "SP_TOTAL_REV", X$3)</f>
        <v>84400</v>
      </c>
      <c r="Y558" s="4" cm="1">
        <f t="array" ref="Y558">_xll.SNL.Clients.Office.Excel.Functions.SPG($A558, "SP_TOTAL_REV", Y$3)</f>
        <v>152100</v>
      </c>
    </row>
    <row r="559" spans="1:25" x14ac:dyDescent="0.3">
      <c r="A559" s="11" t="s">
        <v>1597</v>
      </c>
      <c r="B559" s="4" t="str" cm="1">
        <f t="array" ref="B559">_xll.SNL.Clients.Office.Excel.Functions.SPG($A559, "SP_TOTAL_REV", B$3)</f>
        <v>NA</v>
      </c>
      <c r="C559" s="4" t="str" cm="1">
        <f t="array" ref="C559">_xll.SNL.Clients.Office.Excel.Functions.SPG($A559, "SP_TOTAL_REV", C$3)</f>
        <v>NA</v>
      </c>
      <c r="D559" s="4" cm="1">
        <f t="array" ref="D559">_xll.SNL.Clients.Office.Excel.Functions.SPG($A559, "SP_TOTAL_REV", D$3)</f>
        <v>597050</v>
      </c>
      <c r="E559" s="4" cm="1">
        <f t="array" ref="E559">_xll.SNL.Clients.Office.Excel.Functions.SPG($A559, "SP_TOTAL_REV", E$3)</f>
        <v>770860</v>
      </c>
      <c r="F559" s="4" cm="1">
        <f t="array" ref="F559">_xll.SNL.Clients.Office.Excel.Functions.SPG($A559, "SP_TOTAL_REV", F$3)</f>
        <v>821507</v>
      </c>
      <c r="G559" s="4" cm="1">
        <f t="array" ref="G559">_xll.SNL.Clients.Office.Excel.Functions.SPG($A559, "SP_TOTAL_REV", G$3)</f>
        <v>638484</v>
      </c>
      <c r="H559" s="4" cm="1">
        <f t="array" ref="H559">_xll.SNL.Clients.Office.Excel.Functions.SPG($A559, "SP_TOTAL_REV", H$3)</f>
        <v>517722</v>
      </c>
      <c r="I559" s="4" cm="1">
        <f t="array" ref="I559">_xll.SNL.Clients.Office.Excel.Functions.SPG($A559, "SP_TOTAL_REV", I$3)</f>
        <v>693979</v>
      </c>
      <c r="J559" s="4" cm="1">
        <f t="array" ref="J559">_xll.SNL.Clients.Office.Excel.Functions.SPG($A559, "SP_TOTAL_REV", J$3)</f>
        <v>795039</v>
      </c>
      <c r="K559" s="4" cm="1">
        <f t="array" ref="K559">_xll.SNL.Clients.Office.Excel.Functions.SPG($A559, "SP_TOTAL_REV", K$3)</f>
        <v>650984</v>
      </c>
      <c r="L559" s="4" cm="1">
        <f t="array" ref="L559">_xll.SNL.Clients.Office.Excel.Functions.SPG($A559, "SP_TOTAL_REV", L$3)</f>
        <v>429822</v>
      </c>
      <c r="M559" s="4" cm="1">
        <f t="array" ref="M559">_xll.SNL.Clients.Office.Excel.Functions.SPG($A559, "SP_TOTAL_REV", M$3)</f>
        <v>646973</v>
      </c>
      <c r="N559" s="4" cm="1">
        <f t="array" ref="N559">_xll.SNL.Clients.Office.Excel.Functions.SPG($A559, "SP_TOTAL_REV", N$3)</f>
        <v>652644</v>
      </c>
      <c r="O559" s="4" cm="1">
        <f t="array" ref="O559">_xll.SNL.Clients.Office.Excel.Functions.SPG($A559, "SP_TOTAL_REV", O$3)</f>
        <v>453955</v>
      </c>
      <c r="P559" s="4" cm="1">
        <f t="array" ref="P559">_xll.SNL.Clients.Office.Excel.Functions.SPG($A559, "SP_TOTAL_REV", P$3)</f>
        <v>350029</v>
      </c>
      <c r="Q559" s="4" cm="1">
        <f t="array" ref="Q559">_xll.SNL.Clients.Office.Excel.Functions.SPG($A559, "SP_TOTAL_REV", Q$3)</f>
        <v>617590</v>
      </c>
      <c r="R559" s="4" cm="1">
        <f t="array" ref="R559">_xll.SNL.Clients.Office.Excel.Functions.SPG($A559, "SP_TOTAL_REV", R$3)</f>
        <v>672931</v>
      </c>
      <c r="S559" s="4" cm="1">
        <f t="array" ref="S559">_xll.SNL.Clients.Office.Excel.Functions.SPG($A559, "SP_TOTAL_REV", S$3)</f>
        <v>377025</v>
      </c>
      <c r="T559" s="4" cm="1">
        <f t="array" ref="T559">_xll.SNL.Clients.Office.Excel.Functions.SPG($A559, "SP_TOTAL_REV", T$3)</f>
        <v>315811</v>
      </c>
      <c r="U559" s="4" cm="1">
        <f t="array" ref="U559">_xll.SNL.Clients.Office.Excel.Functions.SPG($A559, "SP_TOTAL_REV", U$3)</f>
        <v>632094</v>
      </c>
      <c r="V559" s="4" cm="1">
        <f t="array" ref="V559">_xll.SNL.Clients.Office.Excel.Functions.SPG($A559, "SP_TOTAL_REV", V$3)</f>
        <v>505049</v>
      </c>
      <c r="W559" s="4" cm="1">
        <f t="array" ref="W559">_xll.SNL.Clients.Office.Excel.Functions.SPG($A559, "SP_TOTAL_REV", W$3)</f>
        <v>475921</v>
      </c>
      <c r="X559" s="4" cm="1">
        <f t="array" ref="X559">_xll.SNL.Clients.Office.Excel.Functions.SPG($A559, "SP_TOTAL_REV", X$3)</f>
        <v>296915</v>
      </c>
      <c r="Y559" s="4" cm="1">
        <f t="array" ref="Y559">_xll.SNL.Clients.Office.Excel.Functions.SPG($A559, "SP_TOTAL_REV", Y$3)</f>
        <v>671723</v>
      </c>
    </row>
    <row r="560" spans="1:25" x14ac:dyDescent="0.3">
      <c r="A560" s="11" t="s">
        <v>1598</v>
      </c>
      <c r="B560" s="4" t="str" cm="1">
        <f t="array" ref="B560">_xll.SNL.Clients.Office.Excel.Functions.SPG($A560, "SP_TOTAL_REV", B$3)</f>
        <v>NA</v>
      </c>
      <c r="C560" s="4" cm="1">
        <f t="array" ref="C560">_xll.SNL.Clients.Office.Excel.Functions.SPG($A560, "SP_TOTAL_REV", C$3)</f>
        <v>24794</v>
      </c>
      <c r="D560" s="4" cm="1">
        <f t="array" ref="D560">_xll.SNL.Clients.Office.Excel.Functions.SPG($A560, "SP_TOTAL_REV", D$3)</f>
        <v>25006</v>
      </c>
      <c r="E560" s="4" cm="1">
        <f t="array" ref="E560">_xll.SNL.Clients.Office.Excel.Functions.SPG($A560, "SP_TOTAL_REV", E$3)</f>
        <v>25525</v>
      </c>
      <c r="F560" s="4" cm="1">
        <f t="array" ref="F560">_xll.SNL.Clients.Office.Excel.Functions.SPG($A560, "SP_TOTAL_REV", F$3)</f>
        <v>24574</v>
      </c>
      <c r="G560" s="4" cm="1">
        <f t="array" ref="G560">_xll.SNL.Clients.Office.Excel.Functions.SPG($A560, "SP_TOTAL_REV", G$3)</f>
        <v>24537</v>
      </c>
      <c r="H560" s="4" cm="1">
        <f t="array" ref="H560">_xll.SNL.Clients.Office.Excel.Functions.SPG($A560, "SP_TOTAL_REV", H$3)</f>
        <v>24074</v>
      </c>
      <c r="I560" s="4" cm="1">
        <f t="array" ref="I560">_xll.SNL.Clients.Office.Excel.Functions.SPG($A560, "SP_TOTAL_REV", I$3)</f>
        <v>23597</v>
      </c>
      <c r="J560" s="4" cm="1">
        <f t="array" ref="J560">_xll.SNL.Clients.Office.Excel.Functions.SPG($A560, "SP_TOTAL_REV", J$3)</f>
        <v>24376</v>
      </c>
      <c r="K560" s="4" cm="1">
        <f t="array" ref="K560">_xll.SNL.Clients.Office.Excel.Functions.SPG($A560, "SP_TOTAL_REV", K$3)</f>
        <v>22497</v>
      </c>
      <c r="L560" s="4" cm="1">
        <f t="array" ref="L560">_xll.SNL.Clients.Office.Excel.Functions.SPG($A560, "SP_TOTAL_REV", L$3)</f>
        <v>22516</v>
      </c>
      <c r="M560" s="4" cm="1">
        <f t="array" ref="M560">_xll.SNL.Clients.Office.Excel.Functions.SPG($A560, "SP_TOTAL_REV", M$3)</f>
        <v>22427</v>
      </c>
      <c r="N560" s="4" cm="1">
        <f t="array" ref="N560">_xll.SNL.Clients.Office.Excel.Functions.SPG($A560, "SP_TOTAL_REV", N$3)</f>
        <v>21865</v>
      </c>
      <c r="O560" s="4" cm="1">
        <f t="array" ref="O560">_xll.SNL.Clients.Office.Excel.Functions.SPG($A560, "SP_TOTAL_REV", O$3)</f>
        <v>21508</v>
      </c>
      <c r="P560" s="4" cm="1">
        <f t="array" ref="P560">_xll.SNL.Clients.Office.Excel.Functions.SPG($A560, "SP_TOTAL_REV", P$3)</f>
        <v>21443</v>
      </c>
      <c r="Q560" s="4" cm="1">
        <f t="array" ref="Q560">_xll.SNL.Clients.Office.Excel.Functions.SPG($A560, "SP_TOTAL_REV", Q$3)</f>
        <v>21170</v>
      </c>
      <c r="R560" s="4" cm="1">
        <f t="array" ref="R560">_xll.SNL.Clients.Office.Excel.Functions.SPG($A560, "SP_TOTAL_REV", R$3)</f>
        <v>20165</v>
      </c>
      <c r="S560" s="4" cm="1">
        <f t="array" ref="S560">_xll.SNL.Clients.Office.Excel.Functions.SPG($A560, "SP_TOTAL_REV", S$3)</f>
        <v>20209</v>
      </c>
      <c r="T560" s="4" cm="1">
        <f t="array" ref="T560">_xll.SNL.Clients.Office.Excel.Functions.SPG($A560, "SP_TOTAL_REV", T$3)</f>
        <v>19700</v>
      </c>
      <c r="U560" s="4" cm="1">
        <f t="array" ref="U560">_xll.SNL.Clients.Office.Excel.Functions.SPG($A560, "SP_TOTAL_REV", U$3)</f>
        <v>19642</v>
      </c>
      <c r="V560" s="4" cm="1">
        <f t="array" ref="V560">_xll.SNL.Clients.Office.Excel.Functions.SPG($A560, "SP_TOTAL_REV", V$3)</f>
        <v>19318</v>
      </c>
      <c r="W560" s="4" cm="1">
        <f t="array" ref="W560">_xll.SNL.Clients.Office.Excel.Functions.SPG($A560, "SP_TOTAL_REV", W$3)</f>
        <v>20319</v>
      </c>
      <c r="X560" s="4" cm="1">
        <f t="array" ref="X560">_xll.SNL.Clients.Office.Excel.Functions.SPG($A560, "SP_TOTAL_REV", X$3)</f>
        <v>19780</v>
      </c>
      <c r="Y560" s="4" cm="1">
        <f t="array" ref="Y560">_xll.SNL.Clients.Office.Excel.Functions.SPG($A560, "SP_TOTAL_REV", Y$3)</f>
        <v>19542</v>
      </c>
    </row>
    <row r="561" spans="1:25" x14ac:dyDescent="0.3">
      <c r="A561" s="11" t="s">
        <v>1599</v>
      </c>
      <c r="B561" s="4" t="str" cm="1">
        <f t="array" ref="B561">_xll.SNL.Clients.Office.Excel.Functions.SPG($A561, "SP_TOTAL_REV", B$3)</f>
        <v>NA</v>
      </c>
      <c r="C561" s="4" cm="1">
        <f t="array" ref="C561">_xll.SNL.Clients.Office.Excel.Functions.SPG($A561, "SP_TOTAL_REV", C$3)</f>
        <v>1068859</v>
      </c>
      <c r="D561" s="4" cm="1">
        <f t="array" ref="D561">_xll.SNL.Clients.Office.Excel.Functions.SPG($A561, "SP_TOTAL_REV", D$3)</f>
        <v>1076510</v>
      </c>
      <c r="E561" s="4" cm="1">
        <f t="array" ref="E561">_xll.SNL.Clients.Office.Excel.Functions.SPG($A561, "SP_TOTAL_REV", E$3)</f>
        <v>1095967</v>
      </c>
      <c r="F561" s="4" cm="1">
        <f t="array" ref="F561">_xll.SNL.Clients.Office.Excel.Functions.SPG($A561, "SP_TOTAL_REV", F$3)</f>
        <v>1018091</v>
      </c>
      <c r="G561" s="4" cm="1">
        <f t="array" ref="G561">_xll.SNL.Clients.Office.Excel.Functions.SPG($A561, "SP_TOTAL_REV", G$3)</f>
        <v>979098</v>
      </c>
      <c r="H561" s="4" cm="1">
        <f t="array" ref="H561">_xll.SNL.Clients.Office.Excel.Functions.SPG($A561, "SP_TOTAL_REV", H$3)</f>
        <v>979163</v>
      </c>
      <c r="I561" s="4" cm="1">
        <f t="array" ref="I561">_xll.SNL.Clients.Office.Excel.Functions.SPG($A561, "SP_TOTAL_REV", I$3)</f>
        <v>1016061</v>
      </c>
      <c r="J561" s="4" cm="1">
        <f t="array" ref="J561">_xll.SNL.Clients.Office.Excel.Functions.SPG($A561, "SP_TOTAL_REV", J$3)</f>
        <v>990459</v>
      </c>
      <c r="K561" s="4" cm="1">
        <f t="array" ref="K561">_xll.SNL.Clients.Office.Excel.Functions.SPG($A561, "SP_TOTAL_REV", K$3)</f>
        <v>1023957</v>
      </c>
      <c r="L561" s="4" cm="1">
        <f t="array" ref="L561">_xll.SNL.Clients.Office.Excel.Functions.SPG($A561, "SP_TOTAL_REV", L$3)</f>
        <v>1071255</v>
      </c>
      <c r="M561" s="4" cm="1">
        <f t="array" ref="M561">_xll.SNL.Clients.Office.Excel.Functions.SPG($A561, "SP_TOTAL_REV", M$3)</f>
        <v>1159722</v>
      </c>
      <c r="N561" s="4" cm="1">
        <f t="array" ref="N561">_xll.SNL.Clients.Office.Excel.Functions.SPG($A561, "SP_TOTAL_REV", N$3)</f>
        <v>1171426</v>
      </c>
      <c r="O561" s="4" cm="1">
        <f t="array" ref="O561">_xll.SNL.Clients.Office.Excel.Functions.SPG($A561, "SP_TOTAL_REV", O$3)</f>
        <v>1181268</v>
      </c>
      <c r="P561" s="4" cm="1">
        <f t="array" ref="P561">_xll.SNL.Clients.Office.Excel.Functions.SPG($A561, "SP_TOTAL_REV", P$3)</f>
        <v>1193975</v>
      </c>
      <c r="Q561" s="4" cm="1">
        <f t="array" ref="Q561">_xll.SNL.Clients.Office.Excel.Functions.SPG($A561, "SP_TOTAL_REV", Q$3)</f>
        <v>1036782</v>
      </c>
      <c r="R561" s="4" cm="1">
        <f t="array" ref="R561">_xll.SNL.Clients.Office.Excel.Functions.SPG($A561, "SP_TOTAL_REV", R$3)</f>
        <v>716491</v>
      </c>
      <c r="S561" s="4" cm="1">
        <f t="array" ref="S561">_xll.SNL.Clients.Office.Excel.Functions.SPG($A561, "SP_TOTAL_REV", S$3)</f>
        <v>712015</v>
      </c>
      <c r="T561" s="4" cm="1">
        <f t="array" ref="T561">_xll.SNL.Clients.Office.Excel.Functions.SPG($A561, "SP_TOTAL_REV", T$3)</f>
        <v>683746</v>
      </c>
      <c r="U561" s="4" cm="1">
        <f t="array" ref="U561">_xll.SNL.Clients.Office.Excel.Functions.SPG($A561, "SP_TOTAL_REV", U$3)</f>
        <v>701939</v>
      </c>
      <c r="V561" s="4" cm="1">
        <f t="array" ref="V561">_xll.SNL.Clients.Office.Excel.Functions.SPG($A561, "SP_TOTAL_REV", V$3)</f>
        <v>667862</v>
      </c>
      <c r="W561" s="4" cm="1">
        <f t="array" ref="W561">_xll.SNL.Clients.Office.Excel.Functions.SPG($A561, "SP_TOTAL_REV", W$3)</f>
        <v>649371</v>
      </c>
      <c r="X561" s="4" cm="1">
        <f t="array" ref="X561">_xll.SNL.Clients.Office.Excel.Functions.SPG($A561, "SP_TOTAL_REV", X$3)</f>
        <v>655925</v>
      </c>
      <c r="Y561" s="4" cm="1">
        <f t="array" ref="Y561">_xll.SNL.Clients.Office.Excel.Functions.SPG($A561, "SP_TOTAL_REV", Y$3)</f>
        <v>696694</v>
      </c>
    </row>
    <row r="562" spans="1:25" x14ac:dyDescent="0.3">
      <c r="A562" s="11" t="s">
        <v>1600</v>
      </c>
      <c r="B562" s="4" t="str" cm="1">
        <f t="array" ref="B562">_xll.SNL.Clients.Office.Excel.Functions.SPG($A562, "SP_TOTAL_REV", B$3)</f>
        <v>NA</v>
      </c>
      <c r="C562" s="4" cm="1">
        <f t="array" ref="C562">_xll.SNL.Clients.Office.Excel.Functions.SPG($A562, "SP_TOTAL_REV", C$3)</f>
        <v>113001</v>
      </c>
      <c r="D562" s="4" cm="1">
        <f t="array" ref="D562">_xll.SNL.Clients.Office.Excel.Functions.SPG($A562, "SP_TOTAL_REV", D$3)</f>
        <v>107207</v>
      </c>
      <c r="E562" s="4" cm="1">
        <f t="array" ref="E562">_xll.SNL.Clients.Office.Excel.Functions.SPG($A562, "SP_TOTAL_REV", E$3)</f>
        <v>110304</v>
      </c>
      <c r="F562" s="4" cm="1">
        <f t="array" ref="F562">_xll.SNL.Clients.Office.Excel.Functions.SPG($A562, "SP_TOTAL_REV", F$3)</f>
        <v>117972</v>
      </c>
      <c r="G562" s="4" cm="1">
        <f t="array" ref="G562">_xll.SNL.Clients.Office.Excel.Functions.SPG($A562, "SP_TOTAL_REV", G$3)</f>
        <v>102392</v>
      </c>
      <c r="H562" s="4" cm="1">
        <f t="array" ref="H562">_xll.SNL.Clients.Office.Excel.Functions.SPG($A562, "SP_TOTAL_REV", H$3)</f>
        <v>99529</v>
      </c>
      <c r="I562" s="4" cm="1">
        <f t="array" ref="I562">_xll.SNL.Clients.Office.Excel.Functions.SPG($A562, "SP_TOTAL_REV", I$3)</f>
        <v>99952</v>
      </c>
      <c r="J562" s="4" cm="1">
        <f t="array" ref="J562">_xll.SNL.Clients.Office.Excel.Functions.SPG($A562, "SP_TOTAL_REV", J$3)</f>
        <v>101987</v>
      </c>
      <c r="K562" s="4" cm="1">
        <f t="array" ref="K562">_xll.SNL.Clients.Office.Excel.Functions.SPG($A562, "SP_TOTAL_REV", K$3)</f>
        <v>98584</v>
      </c>
      <c r="L562" s="4" cm="1">
        <f t="array" ref="L562">_xll.SNL.Clients.Office.Excel.Functions.SPG($A562, "SP_TOTAL_REV", L$3)</f>
        <v>98068</v>
      </c>
      <c r="M562" s="4" cm="1">
        <f t="array" ref="M562">_xll.SNL.Clients.Office.Excel.Functions.SPG($A562, "SP_TOTAL_REV", M$3)</f>
        <v>100370</v>
      </c>
      <c r="N562" s="4" cm="1">
        <f t="array" ref="N562">_xll.SNL.Clients.Office.Excel.Functions.SPG($A562, "SP_TOTAL_REV", N$3)</f>
        <v>128614</v>
      </c>
      <c r="O562" s="4" cm="1">
        <f t="array" ref="O562">_xll.SNL.Clients.Office.Excel.Functions.SPG($A562, "SP_TOTAL_REV", O$3)</f>
        <v>106452</v>
      </c>
      <c r="P562" s="4" cm="1">
        <f t="array" ref="P562">_xll.SNL.Clients.Office.Excel.Functions.SPG($A562, "SP_TOTAL_REV", P$3)</f>
        <v>93810</v>
      </c>
      <c r="Q562" s="4" cm="1">
        <f t="array" ref="Q562">_xll.SNL.Clients.Office.Excel.Functions.SPG($A562, "SP_TOTAL_REV", Q$3)</f>
        <v>95797</v>
      </c>
      <c r="R562" s="4" cm="1">
        <f t="array" ref="R562">_xll.SNL.Clients.Office.Excel.Functions.SPG($A562, "SP_TOTAL_REV", R$3)</f>
        <v>87490</v>
      </c>
      <c r="S562" s="4" cm="1">
        <f t="array" ref="S562">_xll.SNL.Clients.Office.Excel.Functions.SPG($A562, "SP_TOTAL_REV", S$3)</f>
        <v>76120</v>
      </c>
      <c r="T562" s="4" cm="1">
        <f t="array" ref="T562">_xll.SNL.Clients.Office.Excel.Functions.SPG($A562, "SP_TOTAL_REV", T$3)</f>
        <v>74041</v>
      </c>
      <c r="U562" s="4" cm="1">
        <f t="array" ref="U562">_xll.SNL.Clients.Office.Excel.Functions.SPG($A562, "SP_TOTAL_REV", U$3)</f>
        <v>95043</v>
      </c>
      <c r="V562" s="4" cm="1">
        <f t="array" ref="V562">_xll.SNL.Clients.Office.Excel.Functions.SPG($A562, "SP_TOTAL_REV", V$3)</f>
        <v>97941</v>
      </c>
      <c r="W562" s="4" cm="1">
        <f t="array" ref="W562">_xll.SNL.Clients.Office.Excel.Functions.SPG($A562, "SP_TOTAL_REV", W$3)</f>
        <v>93886</v>
      </c>
      <c r="X562" s="4" cm="1">
        <f t="array" ref="X562">_xll.SNL.Clients.Office.Excel.Functions.SPG($A562, "SP_TOTAL_REV", X$3)</f>
        <v>104370</v>
      </c>
      <c r="Y562" s="4" cm="1">
        <f t="array" ref="Y562">_xll.SNL.Clients.Office.Excel.Functions.SPG($A562, "SP_TOTAL_REV", Y$3)</f>
        <v>100211</v>
      </c>
    </row>
    <row r="563" spans="1:25" x14ac:dyDescent="0.3">
      <c r="A563" s="11" t="s">
        <v>1601</v>
      </c>
      <c r="B563" s="4" t="str" cm="1">
        <f t="array" ref="B563">_xll.SNL.Clients.Office.Excel.Functions.SPG($A563, "SP_TOTAL_REV", B$3)</f>
        <v>NA</v>
      </c>
      <c r="C563" s="4" cm="1">
        <f t="array" ref="C563">_xll.SNL.Clients.Office.Excel.Functions.SPG($A563, "SP_TOTAL_REV", C$3)</f>
        <v>1361855</v>
      </c>
      <c r="D563" s="4" cm="1">
        <f t="array" ref="D563">_xll.SNL.Clients.Office.Excel.Functions.SPG($A563, "SP_TOTAL_REV", D$3)</f>
        <v>1351959</v>
      </c>
      <c r="E563" s="4" cm="1">
        <f t="array" ref="E563">_xll.SNL.Clients.Office.Excel.Functions.SPG($A563, "SP_TOTAL_REV", E$3)</f>
        <v>1200732</v>
      </c>
      <c r="F563" s="4" cm="1">
        <f t="array" ref="F563">_xll.SNL.Clients.Office.Excel.Functions.SPG($A563, "SP_TOTAL_REV", F$3)</f>
        <v>1486194</v>
      </c>
      <c r="G563" s="4" cm="1">
        <f t="array" ref="G563">_xll.SNL.Clients.Office.Excel.Functions.SPG($A563, "SP_TOTAL_REV", G$3)</f>
        <v>1281174</v>
      </c>
      <c r="H563" s="4" cm="1">
        <f t="array" ref="H563">_xll.SNL.Clients.Office.Excel.Functions.SPG($A563, "SP_TOTAL_REV", H$3)</f>
        <v>1272195</v>
      </c>
      <c r="I563" s="4" cm="1">
        <f t="array" ref="I563">_xll.SNL.Clients.Office.Excel.Functions.SPG($A563, "SP_TOTAL_REV", I$3)</f>
        <v>1113674</v>
      </c>
      <c r="J563" s="4" cm="1">
        <f t="array" ref="J563">_xll.SNL.Clients.Office.Excel.Functions.SPG($A563, "SP_TOTAL_REV", J$3)</f>
        <v>1384573</v>
      </c>
      <c r="K563" s="4" cm="1">
        <f t="array" ref="K563">_xll.SNL.Clients.Office.Excel.Functions.SPG($A563, "SP_TOTAL_REV", K$3)</f>
        <v>1175349</v>
      </c>
      <c r="L563" s="4" cm="1">
        <f t="array" ref="L563">_xll.SNL.Clients.Office.Excel.Functions.SPG($A563, "SP_TOTAL_REV", L$3)</f>
        <v>1183388</v>
      </c>
      <c r="M563" s="4" cm="1">
        <f t="array" ref="M563">_xll.SNL.Clients.Office.Excel.Functions.SPG($A563, "SP_TOTAL_REV", M$3)</f>
        <v>1051934</v>
      </c>
      <c r="N563" s="4" cm="1">
        <f t="array" ref="N563">_xll.SNL.Clients.Office.Excel.Functions.SPG($A563, "SP_TOTAL_REV", N$3)</f>
        <v>1332199</v>
      </c>
      <c r="O563" s="4" cm="1">
        <f t="array" ref="O563">_xll.SNL.Clients.Office.Excel.Functions.SPG($A563, "SP_TOTAL_REV", O$3)</f>
        <v>1131424</v>
      </c>
      <c r="P563" s="4" cm="1">
        <f t="array" ref="P563">_xll.SNL.Clients.Office.Excel.Functions.SPG($A563, "SP_TOTAL_REV", P$3)</f>
        <v>1157725</v>
      </c>
      <c r="Q563" s="4" cm="1">
        <f t="array" ref="Q563">_xll.SNL.Clients.Office.Excel.Functions.SPG($A563, "SP_TOTAL_REV", Q$3)</f>
        <v>927415</v>
      </c>
      <c r="R563" s="4" cm="1">
        <f t="array" ref="R563">_xll.SNL.Clients.Office.Excel.Functions.SPG($A563, "SP_TOTAL_REV", R$3)</f>
        <v>1088393</v>
      </c>
      <c r="S563" s="4" cm="1">
        <f t="array" ref="S563">_xll.SNL.Clients.Office.Excel.Functions.SPG($A563, "SP_TOTAL_REV", S$3)</f>
        <v>969607</v>
      </c>
      <c r="T563" s="4" cm="1">
        <f t="array" ref="T563">_xll.SNL.Clients.Office.Excel.Functions.SPG($A563, "SP_TOTAL_REV", T$3)</f>
        <v>803266</v>
      </c>
      <c r="U563" s="4" cm="1">
        <f t="array" ref="U563">_xll.SNL.Clients.Office.Excel.Functions.SPG($A563, "SP_TOTAL_REV", U$3)</f>
        <v>588483</v>
      </c>
      <c r="V563" s="4" cm="1">
        <f t="array" ref="V563">_xll.SNL.Clients.Office.Excel.Functions.SPG($A563, "SP_TOTAL_REV", V$3)</f>
        <v>1169578</v>
      </c>
      <c r="W563" s="4" cm="1">
        <f t="array" ref="W563">_xll.SNL.Clients.Office.Excel.Functions.SPG($A563, "SP_TOTAL_REV", W$3)</f>
        <v>987469</v>
      </c>
      <c r="X563" s="4" cm="1">
        <f t="array" ref="X563">_xll.SNL.Clients.Office.Excel.Functions.SPG($A563, "SP_TOTAL_REV", X$3)</f>
        <v>962329</v>
      </c>
      <c r="Y563" s="4" cm="1">
        <f t="array" ref="Y563">_xll.SNL.Clients.Office.Excel.Functions.SPG($A563, "SP_TOTAL_REV", Y$3)</f>
        <v>864413</v>
      </c>
    </row>
    <row r="564" spans="1:25" x14ac:dyDescent="0.3">
      <c r="A564" s="11" t="s">
        <v>1602</v>
      </c>
      <c r="B564" s="4" t="str" cm="1">
        <f t="array" ref="B564">_xll.SNL.Clients.Office.Excel.Functions.SPG($A564, "SP_TOTAL_REV", B$3)</f>
        <v>NA</v>
      </c>
      <c r="C564" s="4" cm="1">
        <f t="array" ref="C564">_xll.SNL.Clients.Office.Excel.Functions.SPG($A564, "SP_TOTAL_REV", C$3)</f>
        <v>200221</v>
      </c>
      <c r="D564" s="4" cm="1">
        <f t="array" ref="D564">_xll.SNL.Clients.Office.Excel.Functions.SPG($A564, "SP_TOTAL_REV", D$3)</f>
        <v>212869</v>
      </c>
      <c r="E564" s="4" cm="1">
        <f t="array" ref="E564">_xll.SNL.Clients.Office.Excel.Functions.SPG($A564, "SP_TOTAL_REV", E$3)</f>
        <v>227800</v>
      </c>
      <c r="F564" s="4" cm="1">
        <f t="array" ref="F564">_xll.SNL.Clients.Office.Excel.Functions.SPG($A564, "SP_TOTAL_REV", F$3)</f>
        <v>221083</v>
      </c>
      <c r="G564" s="4" cm="1">
        <f t="array" ref="G564">_xll.SNL.Clients.Office.Excel.Functions.SPG($A564, "SP_TOTAL_REV", G$3)</f>
        <v>213365</v>
      </c>
      <c r="H564" s="4" cm="1">
        <f t="array" ref="H564">_xll.SNL.Clients.Office.Excel.Functions.SPG($A564, "SP_TOTAL_REV", H$3)</f>
        <v>238202</v>
      </c>
      <c r="I564" s="4" cm="1">
        <f t="array" ref="I564">_xll.SNL.Clients.Office.Excel.Functions.SPG($A564, "SP_TOTAL_REV", I$3)</f>
        <v>248360</v>
      </c>
      <c r="J564" s="4" cm="1">
        <f t="array" ref="J564">_xll.SNL.Clients.Office.Excel.Functions.SPG($A564, "SP_TOTAL_REV", J$3)</f>
        <v>227960</v>
      </c>
      <c r="K564" s="4" cm="1">
        <f t="array" ref="K564">_xll.SNL.Clients.Office.Excel.Functions.SPG($A564, "SP_TOTAL_REV", K$3)</f>
        <v>233300</v>
      </c>
      <c r="L564" s="4" cm="1">
        <f t="array" ref="L564">_xll.SNL.Clients.Office.Excel.Functions.SPG($A564, "SP_TOTAL_REV", L$3)</f>
        <v>264474</v>
      </c>
      <c r="M564" s="4" cm="1">
        <f t="array" ref="M564">_xll.SNL.Clients.Office.Excel.Functions.SPG($A564, "SP_TOTAL_REV", M$3)</f>
        <v>272867</v>
      </c>
      <c r="N564" s="4" cm="1">
        <f t="array" ref="N564">_xll.SNL.Clients.Office.Excel.Functions.SPG($A564, "SP_TOTAL_REV", N$3)</f>
        <v>267299</v>
      </c>
      <c r="O564" s="4" cm="1">
        <f t="array" ref="O564">_xll.SNL.Clients.Office.Excel.Functions.SPG($A564, "SP_TOTAL_REV", O$3)</f>
        <v>274352</v>
      </c>
      <c r="P564" s="4" cm="1">
        <f t="array" ref="P564">_xll.SNL.Clients.Office.Excel.Functions.SPG($A564, "SP_TOTAL_REV", P$3)</f>
        <v>336837</v>
      </c>
      <c r="Q564" s="4" cm="1">
        <f t="array" ref="Q564">_xll.SNL.Clients.Office.Excel.Functions.SPG($A564, "SP_TOTAL_REV", Q$3)</f>
        <v>307976</v>
      </c>
      <c r="R564" s="4" cm="1">
        <f t="array" ref="R564">_xll.SNL.Clients.Office.Excel.Functions.SPG($A564, "SP_TOTAL_REV", R$3)</f>
        <v>310521</v>
      </c>
      <c r="S564" s="4" cm="1">
        <f t="array" ref="S564">_xll.SNL.Clients.Office.Excel.Functions.SPG($A564, "SP_TOTAL_REV", S$3)</f>
        <v>298513</v>
      </c>
      <c r="T564" s="4" cm="1">
        <f t="array" ref="T564">_xll.SNL.Clients.Office.Excel.Functions.SPG($A564, "SP_TOTAL_REV", T$3)</f>
        <v>258991</v>
      </c>
      <c r="U564" s="4" cm="1">
        <f t="array" ref="U564">_xll.SNL.Clients.Office.Excel.Functions.SPG($A564, "SP_TOTAL_REV", U$3)</f>
        <v>266619</v>
      </c>
      <c r="V564" s="4" cm="1">
        <f t="array" ref="V564">_xll.SNL.Clients.Office.Excel.Functions.SPG($A564, "SP_TOTAL_REV", V$3)</f>
        <v>271298</v>
      </c>
      <c r="W564" s="4" cm="1">
        <f t="array" ref="W564">_xll.SNL.Clients.Office.Excel.Functions.SPG($A564, "SP_TOTAL_REV", W$3)</f>
        <v>260598</v>
      </c>
      <c r="X564" s="4" cm="1">
        <f t="array" ref="X564">_xll.SNL.Clients.Office.Excel.Functions.SPG($A564, "SP_TOTAL_REV", X$3)</f>
        <v>256016</v>
      </c>
      <c r="Y564" s="4" cm="1">
        <f t="array" ref="Y564">_xll.SNL.Clients.Office.Excel.Functions.SPG($A564, "SP_TOTAL_REV", Y$3)</f>
        <v>272990</v>
      </c>
    </row>
    <row r="565" spans="1:25" x14ac:dyDescent="0.3">
      <c r="A565" s="11" t="s">
        <v>1603</v>
      </c>
      <c r="B565" s="4" cm="1">
        <f t="array" ref="B565">_xll.SNL.Clients.Office.Excel.Functions.SPG($A565, "SP_TOTAL_REV", B$3)</f>
        <v>2833912</v>
      </c>
      <c r="C565" s="4" cm="1">
        <f t="array" ref="C565">_xll.SNL.Clients.Office.Excel.Functions.SPG($A565, "SP_TOTAL_REV", C$3)</f>
        <v>2757948</v>
      </c>
      <c r="D565" s="4" cm="1">
        <f t="array" ref="D565">_xll.SNL.Clients.Office.Excel.Functions.SPG($A565, "SP_TOTAL_REV", D$3)</f>
        <v>1769060</v>
      </c>
      <c r="E565" s="4" cm="1">
        <f t="array" ref="E565">_xll.SNL.Clients.Office.Excel.Functions.SPG($A565, "SP_TOTAL_REV", E$3)</f>
        <v>2373809</v>
      </c>
      <c r="F565" s="4" cm="1">
        <f t="array" ref="F565">_xll.SNL.Clients.Office.Excel.Functions.SPG($A565, "SP_TOTAL_REV", F$3)</f>
        <v>2780194</v>
      </c>
      <c r="G565" s="4" cm="1">
        <f t="array" ref="G565">_xll.SNL.Clients.Office.Excel.Functions.SPG($A565, "SP_TOTAL_REV", G$3)</f>
        <v>2920123</v>
      </c>
      <c r="H565" s="4" cm="1">
        <f t="array" ref="H565">_xll.SNL.Clients.Office.Excel.Functions.SPG($A565, "SP_TOTAL_REV", H$3)</f>
        <v>1968063</v>
      </c>
      <c r="I565" s="4" cm="1">
        <f t="array" ref="I565">_xll.SNL.Clients.Office.Excel.Functions.SPG($A565, "SP_TOTAL_REV", I$3)</f>
        <v>2739613</v>
      </c>
      <c r="J565" s="4" cm="1">
        <f t="array" ref="J565">_xll.SNL.Clients.Office.Excel.Functions.SPG($A565, "SP_TOTAL_REV", J$3)</f>
        <v>3530667</v>
      </c>
      <c r="K565" s="4" cm="1">
        <f t="array" ref="K565">_xll.SNL.Clients.Office.Excel.Functions.SPG($A565, "SP_TOTAL_REV", K$3)</f>
        <v>3080600</v>
      </c>
      <c r="L565" s="4" cm="1">
        <f t="array" ref="L565">_xll.SNL.Clients.Office.Excel.Functions.SPG($A565, "SP_TOTAL_REV", L$3)</f>
        <v>2261595</v>
      </c>
      <c r="M565" s="4" cm="1">
        <f t="array" ref="M565">_xll.SNL.Clients.Office.Excel.Functions.SPG($A565, "SP_TOTAL_REV", M$3)</f>
        <v>2824664</v>
      </c>
      <c r="N565" s="4" cm="1">
        <f t="array" ref="N565">_xll.SNL.Clients.Office.Excel.Functions.SPG($A565, "SP_TOTAL_REV", N$3)</f>
        <v>3624384</v>
      </c>
      <c r="O565" s="4" cm="1">
        <f t="array" ref="O565">_xll.SNL.Clients.Office.Excel.Functions.SPG($A565, "SP_TOTAL_REV", O$3)</f>
        <v>3198235</v>
      </c>
      <c r="P565" s="4" cm="1">
        <f t="array" ref="P565">_xll.SNL.Clients.Office.Excel.Functions.SPG($A565, "SP_TOTAL_REV", P$3)</f>
        <v>2194557</v>
      </c>
      <c r="Q565" s="4" cm="1">
        <f t="array" ref="Q565">_xll.SNL.Clients.Office.Excel.Functions.SPG($A565, "SP_TOTAL_REV", Q$3)</f>
        <v>2582672</v>
      </c>
      <c r="R565" s="4" cm="1">
        <f t="array" ref="R565">_xll.SNL.Clients.Office.Excel.Functions.SPG($A565, "SP_TOTAL_REV", R$3)</f>
        <v>2971541</v>
      </c>
      <c r="S565" s="4" cm="1">
        <f t="array" ref="S565">_xll.SNL.Clients.Office.Excel.Functions.SPG($A565, "SP_TOTAL_REV", S$3)</f>
        <v>2608324</v>
      </c>
      <c r="T565" s="4" cm="1">
        <f t="array" ref="T565">_xll.SNL.Clients.Office.Excel.Functions.SPG($A565, "SP_TOTAL_REV", T$3)</f>
        <v>1076293</v>
      </c>
      <c r="U565" s="4" cm="1">
        <f t="array" ref="U565">_xll.SNL.Clients.Office.Excel.Functions.SPG($A565, "SP_TOTAL_REV", U$3)</f>
        <v>2102421</v>
      </c>
      <c r="V565" s="4" cm="1">
        <f t="array" ref="V565">_xll.SNL.Clients.Office.Excel.Functions.SPG($A565, "SP_TOTAL_REV", V$3)</f>
        <v>3155723</v>
      </c>
      <c r="W565" s="4" cm="1">
        <f t="array" ref="W565">_xll.SNL.Clients.Office.Excel.Functions.SPG($A565, "SP_TOTAL_REV", W$3)</f>
        <v>3179758</v>
      </c>
      <c r="X565" s="4" cm="1">
        <f t="array" ref="X565">_xll.SNL.Clients.Office.Excel.Functions.SPG($A565, "SP_TOTAL_REV", X$3)</f>
        <v>2050654</v>
      </c>
      <c r="Y565" s="4" cm="1">
        <f t="array" ref="Y565">_xll.SNL.Clients.Office.Excel.Functions.SPG($A565, "SP_TOTAL_REV", Y$3)</f>
        <v>1682650</v>
      </c>
    </row>
    <row r="566" spans="1:25" x14ac:dyDescent="0.3">
      <c r="A566" s="11" t="s">
        <v>1604</v>
      </c>
      <c r="B566" s="4" t="str" cm="1">
        <f t="array" ref="B566">_xll.SNL.Clients.Office.Excel.Functions.SPG($A566, "SP_TOTAL_REV", B$3)</f>
        <v>NA</v>
      </c>
      <c r="C566" s="4" cm="1">
        <f t="array" ref="C566">_xll.SNL.Clients.Office.Excel.Functions.SPG($A566, "SP_TOTAL_REV", C$3)</f>
        <v>184807</v>
      </c>
      <c r="D566" s="4" cm="1">
        <f t="array" ref="D566">_xll.SNL.Clients.Office.Excel.Functions.SPG($A566, "SP_TOTAL_REV", D$3)</f>
        <v>175879</v>
      </c>
      <c r="E566" s="4" cm="1">
        <f t="array" ref="E566">_xll.SNL.Clients.Office.Excel.Functions.SPG($A566, "SP_TOTAL_REV", E$3)</f>
        <v>174484</v>
      </c>
      <c r="F566" s="4" cm="1">
        <f t="array" ref="F566">_xll.SNL.Clients.Office.Excel.Functions.SPG($A566, "SP_TOTAL_REV", F$3)</f>
        <v>173924</v>
      </c>
      <c r="G566" s="4" cm="1">
        <f t="array" ref="G566">_xll.SNL.Clients.Office.Excel.Functions.SPG($A566, "SP_TOTAL_REV", G$3)</f>
        <v>177366</v>
      </c>
      <c r="H566" s="4" cm="1">
        <f t="array" ref="H566">_xll.SNL.Clients.Office.Excel.Functions.SPG($A566, "SP_TOTAL_REV", H$3)</f>
        <v>161641</v>
      </c>
      <c r="I566" s="4" cm="1">
        <f t="array" ref="I566">_xll.SNL.Clients.Office.Excel.Functions.SPG($A566, "SP_TOTAL_REV", I$3)</f>
        <v>153504</v>
      </c>
      <c r="J566" s="4" cm="1">
        <f t="array" ref="J566">_xll.SNL.Clients.Office.Excel.Functions.SPG($A566, "SP_TOTAL_REV", J$3)</f>
        <v>153799</v>
      </c>
      <c r="K566" s="4" cm="1">
        <f t="array" ref="K566">_xll.SNL.Clients.Office.Excel.Functions.SPG($A566, "SP_TOTAL_REV", K$3)</f>
        <v>171913</v>
      </c>
      <c r="L566" s="4" cm="1">
        <f t="array" ref="L566">_xll.SNL.Clients.Office.Excel.Functions.SPG($A566, "SP_TOTAL_REV", L$3)</f>
        <v>163999</v>
      </c>
      <c r="M566" s="4" cm="1">
        <f t="array" ref="M566">_xll.SNL.Clients.Office.Excel.Functions.SPG($A566, "SP_TOTAL_REV", M$3)</f>
        <v>156426</v>
      </c>
      <c r="N566" s="4" cm="1">
        <f t="array" ref="N566">_xll.SNL.Clients.Office.Excel.Functions.SPG($A566, "SP_TOTAL_REV", N$3)</f>
        <v>152972</v>
      </c>
      <c r="O566" s="4" cm="1">
        <f t="array" ref="O566">_xll.SNL.Clients.Office.Excel.Functions.SPG($A566, "SP_TOTAL_REV", O$3)</f>
        <v>150246</v>
      </c>
      <c r="P566" s="4" cm="1">
        <f t="array" ref="P566">_xll.SNL.Clients.Office.Excel.Functions.SPG($A566, "SP_TOTAL_REV", P$3)</f>
        <v>146344</v>
      </c>
      <c r="Q566" s="4" cm="1">
        <f t="array" ref="Q566">_xll.SNL.Clients.Office.Excel.Functions.SPG($A566, "SP_TOTAL_REV", Q$3)</f>
        <v>133714</v>
      </c>
      <c r="R566" s="4" cm="1">
        <f t="array" ref="R566">_xll.SNL.Clients.Office.Excel.Functions.SPG($A566, "SP_TOTAL_REV", R$3)</f>
        <v>138947</v>
      </c>
      <c r="S566" s="4" cm="1">
        <f t="array" ref="S566">_xll.SNL.Clients.Office.Excel.Functions.SPG($A566, "SP_TOTAL_REV", S$3)</f>
        <v>112078</v>
      </c>
      <c r="T566" s="4" cm="1">
        <f t="array" ref="T566">_xll.SNL.Clients.Office.Excel.Functions.SPG($A566, "SP_TOTAL_REV", T$3)</f>
        <v>98637</v>
      </c>
      <c r="U566" s="4" cm="1">
        <f t="array" ref="U566">_xll.SNL.Clients.Office.Excel.Functions.SPG($A566, "SP_TOTAL_REV", U$3)</f>
        <v>104502</v>
      </c>
      <c r="V566" s="4" cm="1">
        <f t="array" ref="V566">_xll.SNL.Clients.Office.Excel.Functions.SPG($A566, "SP_TOTAL_REV", V$3)</f>
        <v>113202</v>
      </c>
      <c r="W566" s="4" cm="1">
        <f t="array" ref="W566">_xll.SNL.Clients.Office.Excel.Functions.SPG($A566, "SP_TOTAL_REV", W$3)</f>
        <v>108954</v>
      </c>
      <c r="X566" s="4" cm="1">
        <f t="array" ref="X566">_xll.SNL.Clients.Office.Excel.Functions.SPG($A566, "SP_TOTAL_REV", X$3)</f>
        <v>97822</v>
      </c>
      <c r="Y566" s="4" cm="1">
        <f t="array" ref="Y566">_xll.SNL.Clients.Office.Excel.Functions.SPG($A566, "SP_TOTAL_REV", Y$3)</f>
        <v>99371</v>
      </c>
    </row>
    <row r="567" spans="1:25" x14ac:dyDescent="0.3">
      <c r="A567" s="11" t="s">
        <v>1605</v>
      </c>
      <c r="B567" s="4" t="str" cm="1">
        <f t="array" ref="B567">_xll.SNL.Clients.Office.Excel.Functions.SPG($A567, "SP_TOTAL_REV", B$3)</f>
        <v>NA</v>
      </c>
      <c r="C567" s="4" cm="1">
        <f t="array" ref="C567">_xll.SNL.Clients.Office.Excel.Functions.SPG($A567, "SP_TOTAL_REV", C$3)</f>
        <v>57905</v>
      </c>
      <c r="D567" s="4" cm="1">
        <f t="array" ref="D567">_xll.SNL.Clients.Office.Excel.Functions.SPG($A567, "SP_TOTAL_REV", D$3)</f>
        <v>52662</v>
      </c>
      <c r="E567" s="4" cm="1">
        <f t="array" ref="E567">_xll.SNL.Clients.Office.Excel.Functions.SPG($A567, "SP_TOTAL_REV", E$3)</f>
        <v>51281</v>
      </c>
      <c r="F567" s="4" cm="1">
        <f t="array" ref="F567">_xll.SNL.Clients.Office.Excel.Functions.SPG($A567, "SP_TOTAL_REV", F$3)</f>
        <v>64996</v>
      </c>
      <c r="G567" s="4" cm="1">
        <f t="array" ref="G567">_xll.SNL.Clients.Office.Excel.Functions.SPG($A567, "SP_TOTAL_REV", G$3)</f>
        <v>45581</v>
      </c>
      <c r="H567" s="4" cm="1">
        <f t="array" ref="H567">_xll.SNL.Clients.Office.Excel.Functions.SPG($A567, "SP_TOTAL_REV", H$3)</f>
        <v>45922</v>
      </c>
      <c r="I567" s="4" cm="1">
        <f t="array" ref="I567">_xll.SNL.Clients.Office.Excel.Functions.SPG($A567, "SP_TOTAL_REV", I$3)</f>
        <v>41017</v>
      </c>
      <c r="J567" s="4" cm="1">
        <f t="array" ref="J567">_xll.SNL.Clients.Office.Excel.Functions.SPG($A567, "SP_TOTAL_REV", J$3)</f>
        <v>52694</v>
      </c>
      <c r="K567" s="4" cm="1">
        <f t="array" ref="K567">_xll.SNL.Clients.Office.Excel.Functions.SPG($A567, "SP_TOTAL_REV", K$3)</f>
        <v>38551</v>
      </c>
      <c r="L567" s="4" cm="1">
        <f t="array" ref="L567">_xll.SNL.Clients.Office.Excel.Functions.SPG($A567, "SP_TOTAL_REV", L$3)</f>
        <v>37046</v>
      </c>
      <c r="M567" s="4" cm="1">
        <f t="array" ref="M567">_xll.SNL.Clients.Office.Excel.Functions.SPG($A567, "SP_TOTAL_REV", M$3)</f>
        <v>36074</v>
      </c>
      <c r="N567" s="4" cm="1">
        <f t="array" ref="N567">_xll.SNL.Clients.Office.Excel.Functions.SPG($A567, "SP_TOTAL_REV", N$3)</f>
        <v>47591</v>
      </c>
      <c r="O567" s="4" cm="1">
        <f t="array" ref="O567">_xll.SNL.Clients.Office.Excel.Functions.SPG($A567, "SP_TOTAL_REV", O$3)</f>
        <v>34506</v>
      </c>
      <c r="P567" s="4" cm="1">
        <f t="array" ref="P567">_xll.SNL.Clients.Office.Excel.Functions.SPG($A567, "SP_TOTAL_REV", P$3)</f>
        <v>39519</v>
      </c>
      <c r="Q567" s="4" cm="1">
        <f t="array" ref="Q567">_xll.SNL.Clients.Office.Excel.Functions.SPG($A567, "SP_TOTAL_REV", Q$3)</f>
        <v>34568</v>
      </c>
      <c r="R567" s="4" cm="1">
        <f t="array" ref="R567">_xll.SNL.Clients.Office.Excel.Functions.SPG($A567, "SP_TOTAL_REV", R$3)</f>
        <v>45229</v>
      </c>
      <c r="S567" s="4" cm="1">
        <f t="array" ref="S567">_xll.SNL.Clients.Office.Excel.Functions.SPG($A567, "SP_TOTAL_REV", S$3)</f>
        <v>32258</v>
      </c>
      <c r="T567" s="4" cm="1">
        <f t="array" ref="T567">_xll.SNL.Clients.Office.Excel.Functions.SPG($A567, "SP_TOTAL_REV", T$3)</f>
        <v>20014</v>
      </c>
      <c r="U567" s="4" cm="1">
        <f t="array" ref="U567">_xll.SNL.Clients.Office.Excel.Functions.SPG($A567, "SP_TOTAL_REV", U$3)</f>
        <v>26678</v>
      </c>
      <c r="V567" s="4" cm="1">
        <f t="array" ref="V567">_xll.SNL.Clients.Office.Excel.Functions.SPG($A567, "SP_TOTAL_REV", V$3)</f>
        <v>39390</v>
      </c>
      <c r="W567" s="4" cm="1">
        <f t="array" ref="W567">_xll.SNL.Clients.Office.Excel.Functions.SPG($A567, "SP_TOTAL_REV", W$3)</f>
        <v>30499</v>
      </c>
      <c r="X567" s="4" cm="1">
        <f t="array" ref="X567">_xll.SNL.Clients.Office.Excel.Functions.SPG($A567, "SP_TOTAL_REV", X$3)</f>
        <v>26151</v>
      </c>
      <c r="Y567" s="4" cm="1">
        <f t="array" ref="Y567">_xll.SNL.Clients.Office.Excel.Functions.SPG($A567, "SP_TOTAL_REV", Y$3)</f>
        <v>21810</v>
      </c>
    </row>
    <row r="568" spans="1:25" x14ac:dyDescent="0.3">
      <c r="A568" s="11" t="s">
        <v>1606</v>
      </c>
      <c r="B568" s="4" t="str" cm="1">
        <f t="array" ref="B568">_xll.SNL.Clients.Office.Excel.Functions.SPG($A568, "SP_TOTAL_REV", B$3)</f>
        <v>NA</v>
      </c>
      <c r="C568" s="4" cm="1">
        <f t="array" ref="C568">_xll.SNL.Clients.Office.Excel.Functions.SPG($A568, "SP_TOTAL_REV", C$3)</f>
        <v>64326</v>
      </c>
      <c r="D568" s="4" cm="1">
        <f t="array" ref="D568">_xll.SNL.Clients.Office.Excel.Functions.SPG($A568, "SP_TOTAL_REV", D$3)</f>
        <v>67579</v>
      </c>
      <c r="E568" s="4" cm="1">
        <f t="array" ref="E568">_xll.SNL.Clients.Office.Excel.Functions.SPG($A568, "SP_TOTAL_REV", E$3)</f>
        <v>62890</v>
      </c>
      <c r="F568" s="4" cm="1">
        <f t="array" ref="F568">_xll.SNL.Clients.Office.Excel.Functions.SPG($A568, "SP_TOTAL_REV", F$3)</f>
        <v>69086</v>
      </c>
      <c r="G568" s="4" cm="1">
        <f t="array" ref="G568">_xll.SNL.Clients.Office.Excel.Functions.SPG($A568, "SP_TOTAL_REV", G$3)</f>
        <v>69399</v>
      </c>
      <c r="H568" s="4" cm="1">
        <f t="array" ref="H568">_xll.SNL.Clients.Office.Excel.Functions.SPG($A568, "SP_TOTAL_REV", H$3)</f>
        <v>70967</v>
      </c>
      <c r="I568" s="4" cm="1">
        <f t="array" ref="I568">_xll.SNL.Clients.Office.Excel.Functions.SPG($A568, "SP_TOTAL_REV", I$3)</f>
        <v>65051</v>
      </c>
      <c r="J568" s="4" cm="1">
        <f t="array" ref="J568">_xll.SNL.Clients.Office.Excel.Functions.SPG($A568, "SP_TOTAL_REV", J$3)</f>
        <v>64151</v>
      </c>
      <c r="K568" s="4" cm="1">
        <f t="array" ref="K568">_xll.SNL.Clients.Office.Excel.Functions.SPG($A568, "SP_TOTAL_REV", K$3)</f>
        <v>88641</v>
      </c>
      <c r="L568" s="4" cm="1">
        <f t="array" ref="L568">_xll.SNL.Clients.Office.Excel.Functions.SPG($A568, "SP_TOTAL_REV", L$3)</f>
        <v>79843</v>
      </c>
      <c r="M568" s="4" cm="1">
        <f t="array" ref="M568">_xll.SNL.Clients.Office.Excel.Functions.SPG($A568, "SP_TOTAL_REV", M$3)</f>
        <v>96579</v>
      </c>
      <c r="N568" s="4" cm="1">
        <f t="array" ref="N568">_xll.SNL.Clients.Office.Excel.Functions.SPG($A568, "SP_TOTAL_REV", N$3)</f>
        <v>87691</v>
      </c>
      <c r="O568" s="4" cm="1">
        <f t="array" ref="O568">_xll.SNL.Clients.Office.Excel.Functions.SPG($A568, "SP_TOTAL_REV", O$3)</f>
        <v>73982</v>
      </c>
      <c r="P568" s="4" cm="1">
        <f t="array" ref="P568">_xll.SNL.Clients.Office.Excel.Functions.SPG($A568, "SP_TOTAL_REV", P$3)</f>
        <v>77125</v>
      </c>
      <c r="Q568" s="4" cm="1">
        <f t="array" ref="Q568">_xll.SNL.Clients.Office.Excel.Functions.SPG($A568, "SP_TOTAL_REV", Q$3)</f>
        <v>69619</v>
      </c>
      <c r="R568" s="4" cm="1">
        <f t="array" ref="R568">_xll.SNL.Clients.Office.Excel.Functions.SPG($A568, "SP_TOTAL_REV", R$3)</f>
        <v>72128</v>
      </c>
      <c r="S568" s="4" cm="1">
        <f t="array" ref="S568">_xll.SNL.Clients.Office.Excel.Functions.SPG($A568, "SP_TOTAL_REV", S$3)</f>
        <v>75726</v>
      </c>
      <c r="T568" s="4" cm="1">
        <f t="array" ref="T568">_xll.SNL.Clients.Office.Excel.Functions.SPG($A568, "SP_TOTAL_REV", T$3)</f>
        <v>68626</v>
      </c>
      <c r="U568" s="4" cm="1">
        <f t="array" ref="U568">_xll.SNL.Clients.Office.Excel.Functions.SPG($A568, "SP_TOTAL_REV", U$3)</f>
        <v>77660</v>
      </c>
      <c r="V568" s="4" cm="1">
        <f t="array" ref="V568">_xll.SNL.Clients.Office.Excel.Functions.SPG($A568, "SP_TOTAL_REV", V$3)</f>
        <v>87015</v>
      </c>
      <c r="W568" s="4" cm="1">
        <f t="array" ref="W568">_xll.SNL.Clients.Office.Excel.Functions.SPG($A568, "SP_TOTAL_REV", W$3)</f>
        <v>128055</v>
      </c>
      <c r="X568" s="4" cm="1">
        <f t="array" ref="X568">_xll.SNL.Clients.Office.Excel.Functions.SPG($A568, "SP_TOTAL_REV", X$3)</f>
        <v>126909</v>
      </c>
      <c r="Y568" s="4" cm="1">
        <f t="array" ref="Y568">_xll.SNL.Clients.Office.Excel.Functions.SPG($A568, "SP_TOTAL_REV", Y$3)</f>
        <v>130126</v>
      </c>
    </row>
    <row r="569" spans="1:25" x14ac:dyDescent="0.3">
      <c r="A569" s="11" t="s">
        <v>1607</v>
      </c>
      <c r="B569" s="4" cm="1">
        <f t="array" ref="B569">_xll.SNL.Clients.Office.Excel.Functions.SPG($A569, "SP_TOTAL_REV", B$3)</f>
        <v>106197</v>
      </c>
      <c r="C569" s="4" cm="1">
        <f t="array" ref="C569">_xll.SNL.Clients.Office.Excel.Functions.SPG($A569, "SP_TOTAL_REV", C$3)</f>
        <v>113168</v>
      </c>
      <c r="D569" s="4" cm="1">
        <f t="array" ref="D569">_xll.SNL.Clients.Office.Excel.Functions.SPG($A569, "SP_TOTAL_REV", D$3)</f>
        <v>106814</v>
      </c>
      <c r="E569" s="4" cm="1">
        <f t="array" ref="E569">_xll.SNL.Clients.Office.Excel.Functions.SPG($A569, "SP_TOTAL_REV", E$3)</f>
        <v>99468</v>
      </c>
      <c r="F569" s="4" cm="1">
        <f t="array" ref="F569">_xll.SNL.Clients.Office.Excel.Functions.SPG($A569, "SP_TOTAL_REV", F$3)</f>
        <v>107158</v>
      </c>
      <c r="G569" s="4" cm="1">
        <f t="array" ref="G569">_xll.SNL.Clients.Office.Excel.Functions.SPG($A569, "SP_TOTAL_REV", G$3)</f>
        <v>109035</v>
      </c>
      <c r="H569" s="4" cm="1">
        <f t="array" ref="H569">_xll.SNL.Clients.Office.Excel.Functions.SPG($A569, "SP_TOTAL_REV", H$3)</f>
        <v>114523</v>
      </c>
      <c r="I569" s="4" cm="1">
        <f t="array" ref="I569">_xll.SNL.Clients.Office.Excel.Functions.SPG($A569, "SP_TOTAL_REV", I$3)</f>
        <v>116920</v>
      </c>
      <c r="J569" s="4" cm="1">
        <f t="array" ref="J569">_xll.SNL.Clients.Office.Excel.Functions.SPG($A569, "SP_TOTAL_REV", J$3)</f>
        <v>120423</v>
      </c>
      <c r="K569" s="4" cm="1">
        <f t="array" ref="K569">_xll.SNL.Clients.Office.Excel.Functions.SPG($A569, "SP_TOTAL_REV", K$3)</f>
        <v>114061</v>
      </c>
      <c r="L569" s="4" cm="1">
        <f t="array" ref="L569">_xll.SNL.Clients.Office.Excel.Functions.SPG($A569, "SP_TOTAL_REV", L$3)</f>
        <v>94858</v>
      </c>
      <c r="M569" s="4" cm="1">
        <f t="array" ref="M569">_xll.SNL.Clients.Office.Excel.Functions.SPG($A569, "SP_TOTAL_REV", M$3)</f>
        <v>88137</v>
      </c>
      <c r="N569" s="4" cm="1">
        <f t="array" ref="N569">_xll.SNL.Clients.Office.Excel.Functions.SPG($A569, "SP_TOTAL_REV", N$3)</f>
        <v>92891</v>
      </c>
      <c r="O569" s="4" cm="1">
        <f t="array" ref="O569">_xll.SNL.Clients.Office.Excel.Functions.SPG($A569, "SP_TOTAL_REV", O$3)</f>
        <v>84991</v>
      </c>
      <c r="P569" s="4" cm="1">
        <f t="array" ref="P569">_xll.SNL.Clients.Office.Excel.Functions.SPG($A569, "SP_TOTAL_REV", P$3)</f>
        <v>79587</v>
      </c>
      <c r="Q569" s="4" cm="1">
        <f t="array" ref="Q569">_xll.SNL.Clients.Office.Excel.Functions.SPG($A569, "SP_TOTAL_REV", Q$3)</f>
        <v>79807</v>
      </c>
      <c r="R569" s="4" cm="1">
        <f t="array" ref="R569">_xll.SNL.Clients.Office.Excel.Functions.SPG($A569, "SP_TOTAL_REV", R$3)</f>
        <v>75778</v>
      </c>
      <c r="S569" s="4" cm="1">
        <f t="array" ref="S569">_xll.SNL.Clients.Office.Excel.Functions.SPG($A569, "SP_TOTAL_REV", S$3)</f>
        <v>75665</v>
      </c>
      <c r="T569" s="4" cm="1">
        <f t="array" ref="T569">_xll.SNL.Clients.Office.Excel.Functions.SPG($A569, "SP_TOTAL_REV", T$3)</f>
        <v>87047</v>
      </c>
      <c r="U569" s="4" cm="1">
        <f t="array" ref="U569">_xll.SNL.Clients.Office.Excel.Functions.SPG($A569, "SP_TOTAL_REV", U$3)</f>
        <v>74652</v>
      </c>
      <c r="V569" s="4" cm="1">
        <f t="array" ref="V569">_xll.SNL.Clients.Office.Excel.Functions.SPG($A569, "SP_TOTAL_REV", V$3)</f>
        <v>76996</v>
      </c>
      <c r="W569" s="4" cm="1">
        <f t="array" ref="W569">_xll.SNL.Clients.Office.Excel.Functions.SPG($A569, "SP_TOTAL_REV", W$3)</f>
        <v>79304</v>
      </c>
      <c r="X569" s="4" cm="1">
        <f t="array" ref="X569">_xll.SNL.Clients.Office.Excel.Functions.SPG($A569, "SP_TOTAL_REV", X$3)</f>
        <v>77476</v>
      </c>
      <c r="Y569" s="4" cm="1">
        <f t="array" ref="Y569">_xll.SNL.Clients.Office.Excel.Functions.SPG($A569, "SP_TOTAL_REV", Y$3)</f>
        <v>81401</v>
      </c>
    </row>
    <row r="570" spans="1:25" x14ac:dyDescent="0.3">
      <c r="A570" s="11" t="s">
        <v>1608</v>
      </c>
      <c r="B570" s="4" t="str" cm="1">
        <f t="array" ref="B570">_xll.SNL.Clients.Office.Excel.Functions.SPG($A570, "SP_TOTAL_REV", B$3)</f>
        <v>NA</v>
      </c>
      <c r="C570" s="4" cm="1">
        <f t="array" ref="C570">_xll.SNL.Clients.Office.Excel.Functions.SPG($A570, "SP_TOTAL_REV", C$3)</f>
        <v>225551</v>
      </c>
      <c r="D570" s="4" cm="1">
        <f t="array" ref="D570">_xll.SNL.Clients.Office.Excel.Functions.SPG($A570, "SP_TOTAL_REV", D$3)</f>
        <v>222426</v>
      </c>
      <c r="E570" s="4" cm="1">
        <f t="array" ref="E570">_xll.SNL.Clients.Office.Excel.Functions.SPG($A570, "SP_TOTAL_REV", E$3)</f>
        <v>209730</v>
      </c>
      <c r="F570" s="4" cm="1">
        <f t="array" ref="F570">_xll.SNL.Clients.Office.Excel.Functions.SPG($A570, "SP_TOTAL_REV", F$3)</f>
        <v>211013</v>
      </c>
      <c r="G570" s="4" cm="1">
        <f t="array" ref="G570">_xll.SNL.Clients.Office.Excel.Functions.SPG($A570, "SP_TOTAL_REV", G$3)</f>
        <v>209933</v>
      </c>
      <c r="H570" s="4" cm="1">
        <f t="array" ref="H570">_xll.SNL.Clients.Office.Excel.Functions.SPG($A570, "SP_TOTAL_REV", H$3)</f>
        <v>204461</v>
      </c>
      <c r="I570" s="4" cm="1">
        <f t="array" ref="I570">_xll.SNL.Clients.Office.Excel.Functions.SPG($A570, "SP_TOTAL_REV", I$3)</f>
        <v>191903</v>
      </c>
      <c r="J570" s="4" cm="1">
        <f t="array" ref="J570">_xll.SNL.Clients.Office.Excel.Functions.SPG($A570, "SP_TOTAL_REV", J$3)</f>
        <v>186070</v>
      </c>
      <c r="K570" s="4" cm="1">
        <f t="array" ref="K570">_xll.SNL.Clients.Office.Excel.Functions.SPG($A570, "SP_TOTAL_REV", K$3)</f>
        <v>197656</v>
      </c>
      <c r="L570" s="4" cm="1">
        <f t="array" ref="L570">_xll.SNL.Clients.Office.Excel.Functions.SPG($A570, "SP_TOTAL_REV", L$3)</f>
        <v>187487</v>
      </c>
      <c r="M570" s="4" cm="1">
        <f t="array" ref="M570">_xll.SNL.Clients.Office.Excel.Functions.SPG($A570, "SP_TOTAL_REV", M$3)</f>
        <v>170385</v>
      </c>
      <c r="N570" s="4" cm="1">
        <f t="array" ref="N570">_xll.SNL.Clients.Office.Excel.Functions.SPG($A570, "SP_TOTAL_REV", N$3)</f>
        <v>169980</v>
      </c>
      <c r="O570" s="4" cm="1">
        <f t="array" ref="O570">_xll.SNL.Clients.Office.Excel.Functions.SPG($A570, "SP_TOTAL_REV", O$3)</f>
        <v>162095</v>
      </c>
      <c r="P570" s="4" cm="1">
        <f t="array" ref="P570">_xll.SNL.Clients.Office.Excel.Functions.SPG($A570, "SP_TOTAL_REV", P$3)</f>
        <v>128657</v>
      </c>
      <c r="Q570" s="4" cm="1">
        <f t="array" ref="Q570">_xll.SNL.Clients.Office.Excel.Functions.SPG($A570, "SP_TOTAL_REV", Q$3)</f>
        <v>89858</v>
      </c>
      <c r="R570" s="4" cm="1">
        <f t="array" ref="R570">_xll.SNL.Clients.Office.Excel.Functions.SPG($A570, "SP_TOTAL_REV", R$3)</f>
        <v>100163</v>
      </c>
      <c r="S570" s="4" cm="1">
        <f t="array" ref="S570">_xll.SNL.Clients.Office.Excel.Functions.SPG($A570, "SP_TOTAL_REV", S$3)</f>
        <v>96908</v>
      </c>
      <c r="T570" s="4" cm="1">
        <f t="array" ref="T570">_xll.SNL.Clients.Office.Excel.Functions.SPG($A570, "SP_TOTAL_REV", T$3)</f>
        <v>79809</v>
      </c>
      <c r="U570" s="4" cm="1">
        <f t="array" ref="U570">_xll.SNL.Clients.Office.Excel.Functions.SPG($A570, "SP_TOTAL_REV", U$3)</f>
        <v>116713</v>
      </c>
      <c r="V570" s="4" cm="1">
        <f t="array" ref="V570">_xll.SNL.Clients.Office.Excel.Functions.SPG($A570, "SP_TOTAL_REV", V$3)</f>
        <v>112461</v>
      </c>
      <c r="W570" s="4" cm="1">
        <f t="array" ref="W570">_xll.SNL.Clients.Office.Excel.Functions.SPG($A570, "SP_TOTAL_REV", W$3)</f>
        <v>128240</v>
      </c>
      <c r="X570" s="4" cm="1">
        <f t="array" ref="X570">_xll.SNL.Clients.Office.Excel.Functions.SPG($A570, "SP_TOTAL_REV", X$3)</f>
        <v>109575</v>
      </c>
      <c r="Y570" s="4" cm="1">
        <f t="array" ref="Y570">_xll.SNL.Clients.Office.Excel.Functions.SPG($A570, "SP_TOTAL_REV", Y$3)</f>
        <v>98461</v>
      </c>
    </row>
    <row r="571" spans="1:25" x14ac:dyDescent="0.3">
      <c r="A571" s="11" t="s">
        <v>1609</v>
      </c>
      <c r="B571" s="4" cm="1">
        <f t="array" ref="B571">_xll.SNL.Clients.Office.Excel.Functions.SPG($A571, "SP_TOTAL_REV", B$3)</f>
        <v>683780</v>
      </c>
      <c r="C571" s="4" cm="1">
        <f t="array" ref="C571">_xll.SNL.Clients.Office.Excel.Functions.SPG($A571, "SP_TOTAL_REV", C$3)</f>
        <v>684281</v>
      </c>
      <c r="D571" s="4" cm="1">
        <f t="array" ref="D571">_xll.SNL.Clients.Office.Excel.Functions.SPG($A571, "SP_TOTAL_REV", D$3)</f>
        <v>698248</v>
      </c>
      <c r="E571" s="4" cm="1">
        <f t="array" ref="E571">_xll.SNL.Clients.Office.Excel.Functions.SPG($A571, "SP_TOTAL_REV", E$3)</f>
        <v>705368</v>
      </c>
      <c r="F571" s="4" cm="1">
        <f t="array" ref="F571">_xll.SNL.Clients.Office.Excel.Functions.SPG($A571, "SP_TOTAL_REV", F$3)</f>
        <v>717923</v>
      </c>
      <c r="G571" s="4" cm="1">
        <f t="array" ref="G571">_xll.SNL.Clients.Office.Excel.Functions.SPG($A571, "SP_TOTAL_REV", G$3)</f>
        <v>715901</v>
      </c>
      <c r="H571" s="4" cm="1">
        <f t="array" ref="H571">_xll.SNL.Clients.Office.Excel.Functions.SPG($A571, "SP_TOTAL_REV", H$3)</f>
        <v>709384</v>
      </c>
      <c r="I571" s="4" cm="1">
        <f t="array" ref="I571">_xll.SNL.Clients.Office.Excel.Functions.SPG($A571, "SP_TOTAL_REV", I$3)</f>
        <v>699305</v>
      </c>
      <c r="J571" s="4" cm="1">
        <f t="array" ref="J571">_xll.SNL.Clients.Office.Excel.Functions.SPG($A571, "SP_TOTAL_REV", J$3)</f>
        <v>700696</v>
      </c>
      <c r="K571" s="4" cm="1">
        <f t="array" ref="K571">_xll.SNL.Clients.Office.Excel.Functions.SPG($A571, "SP_TOTAL_REV", K$3)</f>
        <v>683173</v>
      </c>
      <c r="L571" s="4" cm="1">
        <f t="array" ref="L571">_xll.SNL.Clients.Office.Excel.Functions.SPG($A571, "SP_TOTAL_REV", L$3)</f>
        <v>679720</v>
      </c>
      <c r="M571" s="4" cm="1">
        <f t="array" ref="M571">_xll.SNL.Clients.Office.Excel.Functions.SPG($A571, "SP_TOTAL_REV", M$3)</f>
        <v>662056</v>
      </c>
      <c r="N571" s="4" cm="1">
        <f t="array" ref="N571">_xll.SNL.Clients.Office.Excel.Functions.SPG($A571, "SP_TOTAL_REV", N$3)</f>
        <v>662056</v>
      </c>
      <c r="O571" s="4" t="str" cm="1">
        <f t="array" ref="O571">_xll.SNL.Clients.Office.Excel.Functions.SPG($A571, "SP_TOTAL_REV", O$3)</f>
        <v>NA</v>
      </c>
      <c r="P571" s="4" t="str" cm="1">
        <f t="array" ref="P571">_xll.SNL.Clients.Office.Excel.Functions.SPG($A571, "SP_TOTAL_REV", P$3)</f>
        <v>NA</v>
      </c>
      <c r="Q571" s="4" t="str" cm="1">
        <f t="array" ref="Q571">_xll.SNL.Clients.Office.Excel.Functions.SPG($A571, "SP_TOTAL_REV", Q$3)</f>
        <v>NA</v>
      </c>
      <c r="R571" s="4" t="str" cm="1">
        <f t="array" ref="R571">_xll.SNL.Clients.Office.Excel.Functions.SPG($A571, "SP_TOTAL_REV", R$3)</f>
        <v>NA</v>
      </c>
      <c r="S571" s="4" t="str" cm="1">
        <f t="array" ref="S571">_xll.SNL.Clients.Office.Excel.Functions.SPG($A571, "SP_TOTAL_REV", S$3)</f>
        <v>NA</v>
      </c>
      <c r="T571" s="4" t="str" cm="1">
        <f t="array" ref="T571">_xll.SNL.Clients.Office.Excel.Functions.SPG($A571, "SP_TOTAL_REV", T$3)</f>
        <v>NA</v>
      </c>
      <c r="U571" s="4" t="str" cm="1">
        <f t="array" ref="U571">_xll.SNL.Clients.Office.Excel.Functions.SPG($A571, "SP_TOTAL_REV", U$3)</f>
        <v>NA</v>
      </c>
      <c r="V571" s="4" t="str" cm="1">
        <f t="array" ref="V571">_xll.SNL.Clients.Office.Excel.Functions.SPG($A571, "SP_TOTAL_REV", V$3)</f>
        <v>NA</v>
      </c>
      <c r="W571" s="4" t="str" cm="1">
        <f t="array" ref="W571">_xll.SNL.Clients.Office.Excel.Functions.SPG($A571, "SP_TOTAL_REV", W$3)</f>
        <v>NA</v>
      </c>
      <c r="X571" s="4" t="str" cm="1">
        <f t="array" ref="X571">_xll.SNL.Clients.Office.Excel.Functions.SPG($A571, "SP_TOTAL_REV", X$3)</f>
        <v>NA</v>
      </c>
      <c r="Y571" s="4" t="str" cm="1">
        <f t="array" ref="Y571">_xll.SNL.Clients.Office.Excel.Functions.SPG($A571, "SP_TOTAL_REV", Y$3)</f>
        <v>NA</v>
      </c>
    </row>
    <row r="572" spans="1:25" x14ac:dyDescent="0.3">
      <c r="A572" s="11" t="s">
        <v>1610</v>
      </c>
      <c r="B572" s="4" t="str" cm="1">
        <f t="array" ref="B572">_xll.SNL.Clients.Office.Excel.Functions.SPG($A572, "SP_TOTAL_REV", B$3)</f>
        <v>NA</v>
      </c>
      <c r="C572" s="4" cm="1">
        <f t="array" ref="C572">_xll.SNL.Clients.Office.Excel.Functions.SPG($A572, "SP_TOTAL_REV", C$3)</f>
        <v>1122262</v>
      </c>
      <c r="D572" s="4" cm="1">
        <f t="array" ref="D572">_xll.SNL.Clients.Office.Excel.Functions.SPG($A572, "SP_TOTAL_REV", D$3)</f>
        <v>1126460</v>
      </c>
      <c r="E572" s="4" cm="1">
        <f t="array" ref="E572">_xll.SNL.Clients.Office.Excel.Functions.SPG($A572, "SP_TOTAL_REV", E$3)</f>
        <v>1150013</v>
      </c>
      <c r="F572" s="4" cm="1">
        <f t="array" ref="F572">_xll.SNL.Clients.Office.Excel.Functions.SPG($A572, "SP_TOTAL_REV", F$3)</f>
        <v>1128539</v>
      </c>
      <c r="G572" s="4" cm="1">
        <f t="array" ref="G572">_xll.SNL.Clients.Office.Excel.Functions.SPG($A572, "SP_TOTAL_REV", G$3)</f>
        <v>1225415</v>
      </c>
      <c r="H572" s="4" cm="1">
        <f t="array" ref="H572">_xll.SNL.Clients.Office.Excel.Functions.SPG($A572, "SP_TOTAL_REV", H$3)</f>
        <v>779791</v>
      </c>
      <c r="I572" s="4" t="str" cm="1">
        <f t="array" ref="I572">_xll.SNL.Clients.Office.Excel.Functions.SPG($A572, "SP_TOTAL_REV", I$3)</f>
        <v>NA</v>
      </c>
      <c r="J572" s="4" cm="1">
        <f t="array" ref="J572">_xll.SNL.Clients.Office.Excel.Functions.SPG($A572, "SP_TOTAL_REV", J$3)</f>
        <v>651444</v>
      </c>
      <c r="K572" s="4" cm="1">
        <f t="array" ref="K572">_xll.SNL.Clients.Office.Excel.Functions.SPG($A572, "SP_TOTAL_REV", K$3)</f>
        <v>663559</v>
      </c>
      <c r="L572" s="4" cm="1">
        <f t="array" ref="L572">_xll.SNL.Clients.Office.Excel.Functions.SPG($A572, "SP_TOTAL_REV", L$3)</f>
        <v>575056</v>
      </c>
      <c r="M572" s="4" cm="1">
        <f t="array" ref="M572">_xll.SNL.Clients.Office.Excel.Functions.SPG($A572, "SP_TOTAL_REV", M$3)</f>
        <v>606747</v>
      </c>
      <c r="N572" s="4" cm="1">
        <f t="array" ref="N572">_xll.SNL.Clients.Office.Excel.Functions.SPG($A572, "SP_TOTAL_REV", N$3)</f>
        <v>625267</v>
      </c>
      <c r="O572" s="4" cm="1">
        <f t="array" ref="O572">_xll.SNL.Clients.Office.Excel.Functions.SPG($A572, "SP_TOTAL_REV", O$3)</f>
        <v>614385</v>
      </c>
      <c r="P572" s="4" cm="1">
        <f t="array" ref="P572">_xll.SNL.Clients.Office.Excel.Functions.SPG($A572, "SP_TOTAL_REV", P$3)</f>
        <v>570780</v>
      </c>
      <c r="Q572" s="4" cm="1">
        <f t="array" ref="Q572">_xll.SNL.Clients.Office.Excel.Functions.SPG($A572, "SP_TOTAL_REV", Q$3)</f>
        <v>595782</v>
      </c>
      <c r="R572" s="4" cm="1">
        <f t="array" ref="R572">_xll.SNL.Clients.Office.Excel.Functions.SPG($A572, "SP_TOTAL_REV", R$3)</f>
        <v>575559</v>
      </c>
      <c r="S572" s="4" cm="1">
        <f t="array" ref="S572">_xll.SNL.Clients.Office.Excel.Functions.SPG($A572, "SP_TOTAL_REV", S$3)</f>
        <v>554278</v>
      </c>
      <c r="T572" s="4" cm="1">
        <f t="array" ref="T572">_xll.SNL.Clients.Office.Excel.Functions.SPG($A572, "SP_TOTAL_REV", T$3)</f>
        <v>530488</v>
      </c>
      <c r="U572" s="4" cm="1">
        <f t="array" ref="U572">_xll.SNL.Clients.Office.Excel.Functions.SPG($A572, "SP_TOTAL_REV", U$3)</f>
        <v>591721</v>
      </c>
      <c r="V572" s="4" cm="1">
        <f t="array" ref="V572">_xll.SNL.Clients.Office.Excel.Functions.SPG($A572, "SP_TOTAL_REV", V$3)</f>
        <v>588224</v>
      </c>
      <c r="W572" s="4" cm="1">
        <f t="array" ref="W572">_xll.SNL.Clients.Office.Excel.Functions.SPG($A572, "SP_TOTAL_REV", W$3)</f>
        <v>592256</v>
      </c>
      <c r="X572" s="4" cm="1">
        <f t="array" ref="X572">_xll.SNL.Clients.Office.Excel.Functions.SPG($A572, "SP_TOTAL_REV", X$3)</f>
        <v>537037</v>
      </c>
      <c r="Y572" s="4" cm="1">
        <f t="array" ref="Y572">_xll.SNL.Clients.Office.Excel.Functions.SPG($A572, "SP_TOTAL_REV", Y$3)</f>
        <v>557221</v>
      </c>
    </row>
    <row r="573" spans="1:25" x14ac:dyDescent="0.3">
      <c r="A573" s="11" t="s">
        <v>1611</v>
      </c>
      <c r="B573" s="4" cm="1">
        <f t="array" ref="B573">_xll.SNL.Clients.Office.Excel.Functions.SPG($A573, "SP_TOTAL_REV", B$3)</f>
        <v>270800</v>
      </c>
      <c r="C573" s="4" cm="1">
        <f t="array" ref="C573">_xll.SNL.Clients.Office.Excel.Functions.SPG($A573, "SP_TOTAL_REV", C$3)</f>
        <v>238200</v>
      </c>
      <c r="D573" s="4" cm="1">
        <f t="array" ref="D573">_xll.SNL.Clients.Office.Excel.Functions.SPG($A573, "SP_TOTAL_REV", D$3)</f>
        <v>252000</v>
      </c>
      <c r="E573" s="4" cm="1">
        <f t="array" ref="E573">_xll.SNL.Clients.Office.Excel.Functions.SPG($A573, "SP_TOTAL_REV", E$3)</f>
        <v>246000</v>
      </c>
      <c r="F573" s="4" cm="1">
        <f t="array" ref="F573">_xll.SNL.Clients.Office.Excel.Functions.SPG($A573, "SP_TOTAL_REV", F$3)</f>
        <v>254500</v>
      </c>
      <c r="G573" s="4" cm="1">
        <f t="array" ref="G573">_xll.SNL.Clients.Office.Excel.Functions.SPG($A573, "SP_TOTAL_REV", G$3)</f>
        <v>247900</v>
      </c>
      <c r="H573" s="4" cm="1">
        <f t="array" ref="H573">_xll.SNL.Clients.Office.Excel.Functions.SPG($A573, "SP_TOTAL_REV", H$3)</f>
        <v>263600</v>
      </c>
      <c r="I573" s="4" cm="1">
        <f t="array" ref="I573">_xll.SNL.Clients.Office.Excel.Functions.SPG($A573, "SP_TOTAL_REV", I$3)</f>
        <v>247800</v>
      </c>
      <c r="J573" s="4" cm="1">
        <f t="array" ref="J573">_xll.SNL.Clients.Office.Excel.Functions.SPG($A573, "SP_TOTAL_REV", J$3)</f>
        <v>284500</v>
      </c>
      <c r="K573" s="4" cm="1">
        <f t="array" ref="K573">_xll.SNL.Clients.Office.Excel.Functions.SPG($A573, "SP_TOTAL_REV", K$3)</f>
        <v>310200</v>
      </c>
      <c r="L573" s="4" cm="1">
        <f t="array" ref="L573">_xll.SNL.Clients.Office.Excel.Functions.SPG($A573, "SP_TOTAL_REV", L$3)</f>
        <v>335300</v>
      </c>
      <c r="M573" s="4" cm="1">
        <f t="array" ref="M573">_xll.SNL.Clients.Office.Excel.Functions.SPG($A573, "SP_TOTAL_REV", M$3)</f>
        <v>315500</v>
      </c>
      <c r="N573" s="4" cm="1">
        <f t="array" ref="N573">_xll.SNL.Clients.Office.Excel.Functions.SPG($A573, "SP_TOTAL_REV", N$3)</f>
        <v>314800</v>
      </c>
      <c r="O573" s="4" cm="1">
        <f t="array" ref="O573">_xll.SNL.Clients.Office.Excel.Functions.SPG($A573, "SP_TOTAL_REV", O$3)</f>
        <v>326800</v>
      </c>
      <c r="P573" s="4" cm="1">
        <f t="array" ref="P573">_xll.SNL.Clients.Office.Excel.Functions.SPG($A573, "SP_TOTAL_REV", P$3)</f>
        <v>310900</v>
      </c>
      <c r="Q573" s="4" cm="1">
        <f t="array" ref="Q573">_xll.SNL.Clients.Office.Excel.Functions.SPG($A573, "SP_TOTAL_REV", Q$3)</f>
        <v>303400</v>
      </c>
      <c r="R573" s="4" cm="1">
        <f t="array" ref="R573">_xll.SNL.Clients.Office.Excel.Functions.SPG($A573, "SP_TOTAL_REV", R$3)</f>
        <v>299900</v>
      </c>
      <c r="S573" s="4" cm="1">
        <f t="array" ref="S573">_xll.SNL.Clients.Office.Excel.Functions.SPG($A573, "SP_TOTAL_REV", S$3)</f>
        <v>284700</v>
      </c>
      <c r="T573" s="4" cm="1">
        <f t="array" ref="T573">_xll.SNL.Clients.Office.Excel.Functions.SPG($A573, "SP_TOTAL_REV", T$3)</f>
        <v>266600</v>
      </c>
      <c r="U573" s="4" cm="1">
        <f t="array" ref="U573">_xll.SNL.Clients.Office.Excel.Functions.SPG($A573, "SP_TOTAL_REV", U$3)</f>
        <v>256200</v>
      </c>
      <c r="V573" s="4" cm="1">
        <f t="array" ref="V573">_xll.SNL.Clients.Office.Excel.Functions.SPG($A573, "SP_TOTAL_REV", V$3)</f>
        <v>313700</v>
      </c>
      <c r="W573" s="4" cm="1">
        <f t="array" ref="W573">_xll.SNL.Clients.Office.Excel.Functions.SPG($A573, "SP_TOTAL_REV", W$3)</f>
        <v>299800</v>
      </c>
      <c r="X573" s="4" cm="1">
        <f t="array" ref="X573">_xll.SNL.Clients.Office.Excel.Functions.SPG($A573, "SP_TOTAL_REV", X$3)</f>
        <v>289700</v>
      </c>
      <c r="Y573" s="4" cm="1">
        <f t="array" ref="Y573">_xll.SNL.Clients.Office.Excel.Functions.SPG($A573, "SP_TOTAL_REV", Y$3)</f>
        <v>265200</v>
      </c>
    </row>
    <row r="574" spans="1:25" x14ac:dyDescent="0.3">
      <c r="A574" s="11" t="s">
        <v>1612</v>
      </c>
      <c r="B574" s="4" t="str" cm="1">
        <f t="array" ref="B574">_xll.SNL.Clients.Office.Excel.Functions.SPG($A574, "SP_TOTAL_REV", B$3)</f>
        <v>NA</v>
      </c>
      <c r="C574" s="4" cm="1">
        <f t="array" ref="C574">_xll.SNL.Clients.Office.Excel.Functions.SPG($A574, "SP_TOTAL_REV", C$3)</f>
        <v>93166</v>
      </c>
      <c r="D574" s="4" cm="1">
        <f t="array" ref="D574">_xll.SNL.Clients.Office.Excel.Functions.SPG($A574, "SP_TOTAL_REV", D$3)</f>
        <v>85854</v>
      </c>
      <c r="E574" s="4" cm="1">
        <f t="array" ref="E574">_xll.SNL.Clients.Office.Excel.Functions.SPG($A574, "SP_TOTAL_REV", E$3)</f>
        <v>83872</v>
      </c>
      <c r="F574" s="4" cm="1">
        <f t="array" ref="F574">_xll.SNL.Clients.Office.Excel.Functions.SPG($A574, "SP_TOTAL_REV", F$3)</f>
        <v>92652</v>
      </c>
      <c r="G574" s="4" cm="1">
        <f t="array" ref="G574">_xll.SNL.Clients.Office.Excel.Functions.SPG($A574, "SP_TOTAL_REV", G$3)</f>
        <v>107844</v>
      </c>
      <c r="H574" s="4" cm="1">
        <f t="array" ref="H574">_xll.SNL.Clients.Office.Excel.Functions.SPG($A574, "SP_TOTAL_REV", H$3)</f>
        <v>106747</v>
      </c>
      <c r="I574" s="4" cm="1">
        <f t="array" ref="I574">_xll.SNL.Clients.Office.Excel.Functions.SPG($A574, "SP_TOTAL_REV", I$3)</f>
        <v>97816</v>
      </c>
      <c r="J574" s="4" cm="1">
        <f t="array" ref="J574">_xll.SNL.Clients.Office.Excel.Functions.SPG($A574, "SP_TOTAL_REV", J$3)</f>
        <v>105493</v>
      </c>
      <c r="K574" s="4" cm="1">
        <f t="array" ref="K574">_xll.SNL.Clients.Office.Excel.Functions.SPG($A574, "SP_TOTAL_REV", K$3)</f>
        <v>103118</v>
      </c>
      <c r="L574" s="4" cm="1">
        <f t="array" ref="L574">_xll.SNL.Clients.Office.Excel.Functions.SPG($A574, "SP_TOTAL_REV", L$3)</f>
        <v>102186</v>
      </c>
      <c r="M574" s="4" cm="1">
        <f t="array" ref="M574">_xll.SNL.Clients.Office.Excel.Functions.SPG($A574, "SP_TOTAL_REV", M$3)</f>
        <v>88282</v>
      </c>
      <c r="N574" s="4" cm="1">
        <f t="array" ref="N574">_xll.SNL.Clients.Office.Excel.Functions.SPG($A574, "SP_TOTAL_REV", N$3)</f>
        <v>90281</v>
      </c>
      <c r="O574" s="4" cm="1">
        <f t="array" ref="O574">_xll.SNL.Clients.Office.Excel.Functions.SPG($A574, "SP_TOTAL_REV", O$3)</f>
        <v>84911</v>
      </c>
      <c r="P574" s="4" cm="1">
        <f t="array" ref="P574">_xll.SNL.Clients.Office.Excel.Functions.SPG($A574, "SP_TOTAL_REV", P$3)</f>
        <v>95376</v>
      </c>
      <c r="Q574" s="4" cm="1">
        <f t="array" ref="Q574">_xll.SNL.Clients.Office.Excel.Functions.SPG($A574, "SP_TOTAL_REV", Q$3)</f>
        <v>88796</v>
      </c>
      <c r="R574" s="4" cm="1">
        <f t="array" ref="R574">_xll.SNL.Clients.Office.Excel.Functions.SPG($A574, "SP_TOTAL_REV", R$3)</f>
        <v>84302</v>
      </c>
      <c r="S574" s="4" cm="1">
        <f t="array" ref="S574">_xll.SNL.Clients.Office.Excel.Functions.SPG($A574, "SP_TOTAL_REV", S$3)</f>
        <v>78112</v>
      </c>
      <c r="T574" s="4" cm="1">
        <f t="array" ref="T574">_xll.SNL.Clients.Office.Excel.Functions.SPG($A574, "SP_TOTAL_REV", T$3)</f>
        <v>70761</v>
      </c>
      <c r="U574" s="4" cm="1">
        <f t="array" ref="U574">_xll.SNL.Clients.Office.Excel.Functions.SPG($A574, "SP_TOTAL_REV", U$3)</f>
        <v>63401</v>
      </c>
      <c r="V574" s="4" cm="1">
        <f t="array" ref="V574">_xll.SNL.Clients.Office.Excel.Functions.SPG($A574, "SP_TOTAL_REV", V$3)</f>
        <v>63125</v>
      </c>
      <c r="W574" s="4" cm="1">
        <f t="array" ref="W574">_xll.SNL.Clients.Office.Excel.Functions.SPG($A574, "SP_TOTAL_REV", W$3)</f>
        <v>70772</v>
      </c>
      <c r="X574" s="4" cm="1">
        <f t="array" ref="X574">_xll.SNL.Clients.Office.Excel.Functions.SPG($A574, "SP_TOTAL_REV", X$3)</f>
        <v>63355</v>
      </c>
      <c r="Y574" s="4" cm="1">
        <f t="array" ref="Y574">_xll.SNL.Clients.Office.Excel.Functions.SPG($A574, "SP_TOTAL_REV", Y$3)</f>
        <v>65725</v>
      </c>
    </row>
    <row r="575" spans="1:25" x14ac:dyDescent="0.3">
      <c r="A575" s="11" t="s">
        <v>1613</v>
      </c>
      <c r="B575" s="4" t="str" cm="1">
        <f t="array" ref="B575">_xll.SNL.Clients.Office.Excel.Functions.SPG($A575, "SP_TOTAL_REV", B$3)</f>
        <v>NA</v>
      </c>
      <c r="C575" s="4" cm="1">
        <f t="array" ref="C575">_xll.SNL.Clients.Office.Excel.Functions.SPG($A575, "SP_TOTAL_REV", C$3)</f>
        <v>1347000</v>
      </c>
      <c r="D575" s="4" cm="1">
        <f t="array" ref="D575">_xll.SNL.Clients.Office.Excel.Functions.SPG($A575, "SP_TOTAL_REV", D$3)</f>
        <v>1417000</v>
      </c>
      <c r="E575" s="4" cm="1">
        <f t="array" ref="E575">_xll.SNL.Clients.Office.Excel.Functions.SPG($A575, "SP_TOTAL_REV", E$3)</f>
        <v>1359000</v>
      </c>
      <c r="F575" s="4" cm="1">
        <f t="array" ref="F575">_xll.SNL.Clients.Office.Excel.Functions.SPG($A575, "SP_TOTAL_REV", F$3)</f>
        <v>2083000</v>
      </c>
      <c r="G575" s="4" cm="1">
        <f t="array" ref="G575">_xll.SNL.Clients.Office.Excel.Functions.SPG($A575, "SP_TOTAL_REV", G$3)</f>
        <v>1265000</v>
      </c>
      <c r="H575" s="4" cm="1">
        <f t="array" ref="H575">_xll.SNL.Clients.Office.Excel.Functions.SPG($A575, "SP_TOTAL_REV", H$3)</f>
        <v>1427000</v>
      </c>
      <c r="I575" s="4" cm="1">
        <f t="array" ref="I575">_xll.SNL.Clients.Office.Excel.Functions.SPG($A575, "SP_TOTAL_REV", I$3)</f>
        <v>1407000</v>
      </c>
      <c r="J575" s="4" cm="1">
        <f t="array" ref="J575">_xll.SNL.Clients.Office.Excel.Functions.SPG($A575, "SP_TOTAL_REV", J$3)</f>
        <v>2021000</v>
      </c>
      <c r="K575" s="4" cm="1">
        <f t="array" ref="K575">_xll.SNL.Clients.Office.Excel.Functions.SPG($A575, "SP_TOTAL_REV", K$3)</f>
        <v>1318000</v>
      </c>
      <c r="L575" s="4" cm="1">
        <f t="array" ref="L575">_xll.SNL.Clients.Office.Excel.Functions.SPG($A575, "SP_TOTAL_REV", L$3)</f>
        <v>1521000</v>
      </c>
      <c r="M575" s="4" cm="1">
        <f t="array" ref="M575">_xll.SNL.Clients.Office.Excel.Functions.SPG($A575, "SP_TOTAL_REV", M$3)</f>
        <v>1484000</v>
      </c>
      <c r="N575" s="4" cm="1">
        <f t="array" ref="N575">_xll.SNL.Clients.Office.Excel.Functions.SPG($A575, "SP_TOTAL_REV", N$3)</f>
        <v>2176000</v>
      </c>
      <c r="O575" s="4" cm="1">
        <f t="array" ref="O575">_xll.SNL.Clients.Office.Excel.Functions.SPG($A575, "SP_TOTAL_REV", O$3)</f>
        <v>1441000</v>
      </c>
      <c r="P575" s="4" cm="1">
        <f t="array" ref="P575">_xll.SNL.Clients.Office.Excel.Functions.SPG($A575, "SP_TOTAL_REV", P$3)</f>
        <v>1614000</v>
      </c>
      <c r="Q575" s="4" cm="1">
        <f t="array" ref="Q575">_xll.SNL.Clients.Office.Excel.Functions.SPG($A575, "SP_TOTAL_REV", Q$3)</f>
        <v>1554000</v>
      </c>
      <c r="R575" s="4" cm="1">
        <f t="array" ref="R575">_xll.SNL.Clients.Office.Excel.Functions.SPG($A575, "SP_TOTAL_REV", R$3)</f>
        <v>2100000</v>
      </c>
      <c r="S575" s="4" cm="1">
        <f t="array" ref="S575">_xll.SNL.Clients.Office.Excel.Functions.SPG($A575, "SP_TOTAL_REV", S$3)</f>
        <v>1353000</v>
      </c>
      <c r="T575" s="4" cm="1">
        <f t="array" ref="T575">_xll.SNL.Clients.Office.Excel.Functions.SPG($A575, "SP_TOTAL_REV", T$3)</f>
        <v>1066000</v>
      </c>
      <c r="U575" s="4" cm="1">
        <f t="array" ref="U575">_xll.SNL.Clients.Office.Excel.Functions.SPG($A575, "SP_TOTAL_REV", U$3)</f>
        <v>894000</v>
      </c>
      <c r="V575" s="4" t="str" cm="1">
        <f t="array" ref="V575">_xll.SNL.Clients.Office.Excel.Functions.SPG($A575, "SP_TOTAL_REV", V$3)</f>
        <v>NA</v>
      </c>
      <c r="W575" s="4" t="str" cm="1">
        <f t="array" ref="W575">_xll.SNL.Clients.Office.Excel.Functions.SPG($A575, "SP_TOTAL_REV", W$3)</f>
        <v>NA</v>
      </c>
      <c r="X575" s="4" t="str" cm="1">
        <f t="array" ref="X575">_xll.SNL.Clients.Office.Excel.Functions.SPG($A575, "SP_TOTAL_REV", X$3)</f>
        <v>NA</v>
      </c>
      <c r="Y575" s="4" t="str" cm="1">
        <f t="array" ref="Y575">_xll.SNL.Clients.Office.Excel.Functions.SPG($A575, "SP_TOTAL_REV", Y$3)</f>
        <v>NA</v>
      </c>
    </row>
    <row r="576" spans="1:25" x14ac:dyDescent="0.3">
      <c r="A576" s="11" t="s">
        <v>1614</v>
      </c>
      <c r="B576" s="4" t="str" cm="1">
        <f t="array" ref="B576">_xll.SNL.Clients.Office.Excel.Functions.SPG($A576, "SP_TOTAL_REV", B$3)</f>
        <v>NA</v>
      </c>
      <c r="C576" s="4" cm="1">
        <f t="array" ref="C576">_xll.SNL.Clients.Office.Excel.Functions.SPG($A576, "SP_TOTAL_REV", C$3)</f>
        <v>2380</v>
      </c>
      <c r="D576" s="4" cm="1">
        <f t="array" ref="D576">_xll.SNL.Clients.Office.Excel.Functions.SPG($A576, "SP_TOTAL_REV", D$3)</f>
        <v>3075</v>
      </c>
      <c r="E576" s="4" cm="1">
        <f t="array" ref="E576">_xll.SNL.Clients.Office.Excel.Functions.SPG($A576, "SP_TOTAL_REV", E$3)</f>
        <v>56376</v>
      </c>
      <c r="F576" s="4" cm="1">
        <f t="array" ref="F576">_xll.SNL.Clients.Office.Excel.Functions.SPG($A576, "SP_TOTAL_REV", F$3)</f>
        <v>16787</v>
      </c>
      <c r="G576" s="4" cm="1">
        <f t="array" ref="G576">_xll.SNL.Clients.Office.Excel.Functions.SPG($A576, "SP_TOTAL_REV", G$3)</f>
        <v>2639</v>
      </c>
      <c r="H576" s="4" cm="1">
        <f t="array" ref="H576">_xll.SNL.Clients.Office.Excel.Functions.SPG($A576, "SP_TOTAL_REV", H$3)</f>
        <v>3797</v>
      </c>
      <c r="I576" s="4" cm="1">
        <f t="array" ref="I576">_xll.SNL.Clients.Office.Excel.Functions.SPG($A576, "SP_TOTAL_REV", I$3)</f>
        <v>62957</v>
      </c>
      <c r="J576" s="4" cm="1">
        <f t="array" ref="J576">_xll.SNL.Clients.Office.Excel.Functions.SPG($A576, "SP_TOTAL_REV", J$3)</f>
        <v>49410</v>
      </c>
      <c r="K576" s="4" cm="1">
        <f t="array" ref="K576">_xll.SNL.Clients.Office.Excel.Functions.SPG($A576, "SP_TOTAL_REV", K$3)</f>
        <v>374557</v>
      </c>
      <c r="L576" s="4" cm="1">
        <f t="array" ref="L576">_xll.SNL.Clients.Office.Excel.Functions.SPG($A576, "SP_TOTAL_REV", L$3)</f>
        <v>-40629</v>
      </c>
      <c r="M576" s="4" cm="1">
        <f t="array" ref="M576">_xll.SNL.Clients.Office.Excel.Functions.SPG($A576, "SP_TOTAL_REV", M$3)</f>
        <v>1232459</v>
      </c>
      <c r="N576" s="4" cm="1">
        <f t="array" ref="N576">_xll.SNL.Clients.Office.Excel.Functions.SPG($A576, "SP_TOTAL_REV", N$3)</f>
        <v>812747</v>
      </c>
      <c r="O576" s="4" cm="1">
        <f t="array" ref="O576">_xll.SNL.Clients.Office.Excel.Functions.SPG($A576, "SP_TOTAL_REV", O$3)</f>
        <v>103616</v>
      </c>
      <c r="P576" s="4" cm="1">
        <f t="array" ref="P576">_xll.SNL.Clients.Office.Excel.Functions.SPG($A576, "SP_TOTAL_REV", P$3)</f>
        <v>177068</v>
      </c>
      <c r="Q576" s="4" cm="1">
        <f t="array" ref="Q576">_xll.SNL.Clients.Office.Excel.Functions.SPG($A576, "SP_TOTAL_REV", Q$3)</f>
        <v>1976</v>
      </c>
      <c r="R576" s="4" cm="1">
        <f t="array" ref="R576">_xll.SNL.Clients.Office.Excel.Functions.SPG($A576, "SP_TOTAL_REV", R$3)</f>
        <v>1734</v>
      </c>
      <c r="S576" s="4" cm="1">
        <f t="array" ref="S576">_xll.SNL.Clients.Office.Excel.Functions.SPG($A576, "SP_TOTAL_REV", S$3)</f>
        <v>1928</v>
      </c>
      <c r="T576" s="4" cm="1">
        <f t="array" ref="T576">_xll.SNL.Clients.Office.Excel.Functions.SPG($A576, "SP_TOTAL_REV", T$3)</f>
        <v>66988</v>
      </c>
      <c r="U576" s="4" cm="1">
        <f t="array" ref="U576">_xll.SNL.Clients.Office.Excel.Functions.SPG($A576, "SP_TOTAL_REV", U$3)</f>
        <v>5718</v>
      </c>
      <c r="V576" s="4" cm="1">
        <f t="array" ref="V576">_xll.SNL.Clients.Office.Excel.Functions.SPG($A576, "SP_TOTAL_REV", V$3)</f>
        <v>980</v>
      </c>
      <c r="W576" s="4" cm="1">
        <f t="array" ref="W576">_xll.SNL.Clients.Office.Excel.Functions.SPG($A576, "SP_TOTAL_REV", W$3)</f>
        <v>1403</v>
      </c>
      <c r="X576" s="4" cm="1">
        <f t="array" ref="X576">_xll.SNL.Clients.Office.Excel.Functions.SPG($A576, "SP_TOTAL_REV", X$3)</f>
        <v>2047</v>
      </c>
      <c r="Y576" s="4" cm="1">
        <f t="array" ref="Y576">_xll.SNL.Clients.Office.Excel.Functions.SPG($A576, "SP_TOTAL_REV", Y$3)</f>
        <v>3661</v>
      </c>
    </row>
    <row r="577" spans="1:25" x14ac:dyDescent="0.3">
      <c r="A577" s="11" t="s">
        <v>1615</v>
      </c>
      <c r="B577" s="4" cm="1">
        <f t="array" ref="B577">_xll.SNL.Clients.Office.Excel.Functions.SPG($A577, "SP_TOTAL_REV", B$3)</f>
        <v>665444</v>
      </c>
      <c r="C577" s="4" cm="1">
        <f t="array" ref="C577">_xll.SNL.Clients.Office.Excel.Functions.SPG($A577, "SP_TOTAL_REV", C$3)</f>
        <v>545880</v>
      </c>
      <c r="D577" s="4" cm="1">
        <f t="array" ref="D577">_xll.SNL.Clients.Office.Excel.Functions.SPG($A577, "SP_TOTAL_REV", D$3)</f>
        <v>545479</v>
      </c>
      <c r="E577" s="4" cm="1">
        <f t="array" ref="E577">_xll.SNL.Clients.Office.Excel.Functions.SPG($A577, "SP_TOTAL_REV", E$3)</f>
        <v>493167</v>
      </c>
      <c r="F577" s="4" cm="1">
        <f t="array" ref="F577">_xll.SNL.Clients.Office.Excel.Functions.SPG($A577, "SP_TOTAL_REV", F$3)</f>
        <v>353265</v>
      </c>
      <c r="G577" s="4" cm="1">
        <f t="array" ref="G577">_xll.SNL.Clients.Office.Excel.Functions.SPG($A577, "SP_TOTAL_REV", G$3)</f>
        <v>471711</v>
      </c>
      <c r="H577" s="4" cm="1">
        <f t="array" ref="H577">_xll.SNL.Clients.Office.Excel.Functions.SPG($A577, "SP_TOTAL_REV", H$3)</f>
        <v>369199</v>
      </c>
      <c r="I577" s="4" cm="1">
        <f t="array" ref="I577">_xll.SNL.Clients.Office.Excel.Functions.SPG($A577, "SP_TOTAL_REV", I$3)</f>
        <v>498283</v>
      </c>
      <c r="J577" s="4" cm="1">
        <f t="array" ref="J577">_xll.SNL.Clients.Office.Excel.Functions.SPG($A577, "SP_TOTAL_REV", J$3)</f>
        <v>394719</v>
      </c>
      <c r="K577" s="4" cm="1">
        <f t="array" ref="K577">_xll.SNL.Clients.Office.Excel.Functions.SPG($A577, "SP_TOTAL_REV", K$3)</f>
        <v>475482</v>
      </c>
      <c r="L577" s="4" cm="1">
        <f t="array" ref="L577">_xll.SNL.Clients.Office.Excel.Functions.SPG($A577, "SP_TOTAL_REV", L$3)</f>
        <v>533837</v>
      </c>
      <c r="M577" s="4" cm="1">
        <f t="array" ref="M577">_xll.SNL.Clients.Office.Excel.Functions.SPG($A577, "SP_TOTAL_REV", M$3)</f>
        <v>637312</v>
      </c>
      <c r="N577" s="4" cm="1">
        <f t="array" ref="N577">_xll.SNL.Clients.Office.Excel.Functions.SPG($A577, "SP_TOTAL_REV", N$3)</f>
        <v>621253</v>
      </c>
      <c r="O577" s="4" cm="1">
        <f t="array" ref="O577">_xll.SNL.Clients.Office.Excel.Functions.SPG($A577, "SP_TOTAL_REV", O$3)</f>
        <v>497529</v>
      </c>
      <c r="P577" s="4" cm="1">
        <f t="array" ref="P577">_xll.SNL.Clients.Office.Excel.Functions.SPG($A577, "SP_TOTAL_REV", P$3)</f>
        <v>503822</v>
      </c>
      <c r="Q577" s="4" cm="1">
        <f t="array" ref="Q577">_xll.SNL.Clients.Office.Excel.Functions.SPG($A577, "SP_TOTAL_REV", Q$3)</f>
        <v>968978</v>
      </c>
      <c r="R577" s="4" cm="1">
        <f t="array" ref="R577">_xll.SNL.Clients.Office.Excel.Functions.SPG($A577, "SP_TOTAL_REV", R$3)</f>
        <v>628639</v>
      </c>
      <c r="S577" s="4" cm="1">
        <f t="array" ref="S577">_xll.SNL.Clients.Office.Excel.Functions.SPG($A577, "SP_TOTAL_REV", S$3)</f>
        <v>549631</v>
      </c>
      <c r="T577" s="4" cm="1">
        <f t="array" ref="T577">_xll.SNL.Clients.Office.Excel.Functions.SPG($A577, "SP_TOTAL_REV", T$3)</f>
        <v>855326</v>
      </c>
      <c r="U577" s="4" cm="1">
        <f t="array" ref="U577">_xll.SNL.Clients.Office.Excel.Functions.SPG($A577, "SP_TOTAL_REV", U$3)</f>
        <v>933511</v>
      </c>
      <c r="V577" s="4" cm="1">
        <f t="array" ref="V577">_xll.SNL.Clients.Office.Excel.Functions.SPG($A577, "SP_TOTAL_REV", V$3)</f>
        <v>328129</v>
      </c>
      <c r="W577" s="4" cm="1">
        <f t="array" ref="W577">_xll.SNL.Clients.Office.Excel.Functions.SPG($A577, "SP_TOTAL_REV", W$3)</f>
        <v>313603</v>
      </c>
      <c r="X577" s="4" cm="1">
        <f t="array" ref="X577">_xll.SNL.Clients.Office.Excel.Functions.SPG($A577, "SP_TOTAL_REV", X$3)</f>
        <v>303588</v>
      </c>
      <c r="Y577" s="4" cm="1">
        <f t="array" ref="Y577">_xll.SNL.Clients.Office.Excel.Functions.SPG($A577, "SP_TOTAL_REV", Y$3)</f>
        <v>292275</v>
      </c>
    </row>
    <row r="578" spans="1:25" x14ac:dyDescent="0.3">
      <c r="A578" s="11" t="s">
        <v>1616</v>
      </c>
      <c r="B578" s="4" cm="1">
        <f t="array" ref="B578">_xll.SNL.Clients.Office.Excel.Functions.SPG($A578, "SP_TOTAL_REV", B$3)</f>
        <v>233494</v>
      </c>
      <c r="C578" s="4" cm="1">
        <f t="array" ref="C578">_xll.SNL.Clients.Office.Excel.Functions.SPG($A578, "SP_TOTAL_REV", C$3)</f>
        <v>227029</v>
      </c>
      <c r="D578" s="4" cm="1">
        <f t="array" ref="D578">_xll.SNL.Clients.Office.Excel.Functions.SPG($A578, "SP_TOTAL_REV", D$3)</f>
        <v>224384</v>
      </c>
      <c r="E578" s="4" cm="1">
        <f t="array" ref="E578">_xll.SNL.Clients.Office.Excel.Functions.SPG($A578, "SP_TOTAL_REV", E$3)</f>
        <v>222042</v>
      </c>
      <c r="F578" s="4" cm="1">
        <f t="array" ref="F578">_xll.SNL.Clients.Office.Excel.Functions.SPG($A578, "SP_TOTAL_REV", F$3)</f>
        <v>214587</v>
      </c>
      <c r="G578" s="4" cm="1">
        <f t="array" ref="G578">_xll.SNL.Clients.Office.Excel.Functions.SPG($A578, "SP_TOTAL_REV", G$3)</f>
        <v>219271</v>
      </c>
      <c r="H578" s="4" cm="1">
        <f t="array" ref="H578">_xll.SNL.Clients.Office.Excel.Functions.SPG($A578, "SP_TOTAL_REV", H$3)</f>
        <v>213536</v>
      </c>
      <c r="I578" s="4" cm="1">
        <f t="array" ref="I578">_xll.SNL.Clients.Office.Excel.Functions.SPG($A578, "SP_TOTAL_REV", I$3)</f>
        <v>197874</v>
      </c>
      <c r="J578" s="4" cm="1">
        <f t="array" ref="J578">_xll.SNL.Clients.Office.Excel.Functions.SPG($A578, "SP_TOTAL_REV", J$3)</f>
        <v>198371</v>
      </c>
      <c r="K578" s="4" cm="1">
        <f t="array" ref="K578">_xll.SNL.Clients.Office.Excel.Functions.SPG($A578, "SP_TOTAL_REV", K$3)</f>
        <v>210261</v>
      </c>
      <c r="L578" s="4" cm="1">
        <f t="array" ref="L578">_xll.SNL.Clients.Office.Excel.Functions.SPG($A578, "SP_TOTAL_REV", L$3)</f>
        <v>225307</v>
      </c>
      <c r="M578" s="4" cm="1">
        <f t="array" ref="M578">_xll.SNL.Clients.Office.Excel.Functions.SPG($A578, "SP_TOTAL_REV", M$3)</f>
        <v>252440</v>
      </c>
      <c r="N578" s="4" cm="1">
        <f t="array" ref="N578">_xll.SNL.Clients.Office.Excel.Functions.SPG($A578, "SP_TOTAL_REV", N$3)</f>
        <v>266262</v>
      </c>
      <c r="O578" s="4" cm="1">
        <f t="array" ref="O578">_xll.SNL.Clients.Office.Excel.Functions.SPG($A578, "SP_TOTAL_REV", O$3)</f>
        <v>252064</v>
      </c>
      <c r="P578" s="4" cm="1">
        <f t="array" ref="P578">_xll.SNL.Clients.Office.Excel.Functions.SPG($A578, "SP_TOTAL_REV", P$3)</f>
        <v>244011</v>
      </c>
      <c r="Q578" s="4" cm="1">
        <f t="array" ref="Q578">_xll.SNL.Clients.Office.Excel.Functions.SPG($A578, "SP_TOTAL_REV", Q$3)</f>
        <v>216897</v>
      </c>
      <c r="R578" s="4" cm="1">
        <f t="array" ref="R578">_xll.SNL.Clients.Office.Excel.Functions.SPG($A578, "SP_TOTAL_REV", R$3)</f>
        <v>171646</v>
      </c>
      <c r="S578" s="4" cm="1">
        <f t="array" ref="S578">_xll.SNL.Clients.Office.Excel.Functions.SPG($A578, "SP_TOTAL_REV", S$3)</f>
        <v>154790</v>
      </c>
      <c r="T578" s="4" cm="1">
        <f t="array" ref="T578">_xll.SNL.Clients.Office.Excel.Functions.SPG($A578, "SP_TOTAL_REV", T$3)</f>
        <v>132894</v>
      </c>
      <c r="U578" s="4" cm="1">
        <f t="array" ref="U578">_xll.SNL.Clients.Office.Excel.Functions.SPG($A578, "SP_TOTAL_REV", U$3)</f>
        <v>144566</v>
      </c>
      <c r="V578" s="4" cm="1">
        <f t="array" ref="V578">_xll.SNL.Clients.Office.Excel.Functions.SPG($A578, "SP_TOTAL_REV", V$3)</f>
        <v>146084</v>
      </c>
      <c r="W578" s="4" cm="1">
        <f t="array" ref="W578">_xll.SNL.Clients.Office.Excel.Functions.SPG($A578, "SP_TOTAL_REV", W$3)</f>
        <v>145955</v>
      </c>
      <c r="X578" s="4" cm="1">
        <f t="array" ref="X578">_xll.SNL.Clients.Office.Excel.Functions.SPG($A578, "SP_TOTAL_REV", X$3)</f>
        <v>140489</v>
      </c>
      <c r="Y578" s="4" cm="1">
        <f t="array" ref="Y578">_xll.SNL.Clients.Office.Excel.Functions.SPG($A578, "SP_TOTAL_REV", Y$3)</f>
        <v>130718</v>
      </c>
    </row>
    <row r="579" spans="1:25" x14ac:dyDescent="0.3">
      <c r="A579" s="11" t="s">
        <v>1617</v>
      </c>
      <c r="B579" s="4" t="str" cm="1">
        <f t="array" ref="B579">_xll.SNL.Clients.Office.Excel.Functions.SPG($A579, "SP_TOTAL_REV", B$3)</f>
        <v>NA</v>
      </c>
      <c r="C579" s="4" cm="1">
        <f t="array" ref="C579">_xll.SNL.Clients.Office.Excel.Functions.SPG($A579, "SP_TOTAL_REV", C$3)</f>
        <v>735353</v>
      </c>
      <c r="D579" s="4" cm="1">
        <f t="array" ref="D579">_xll.SNL.Clients.Office.Excel.Functions.SPG($A579, "SP_TOTAL_REV", D$3)</f>
        <v>741239</v>
      </c>
      <c r="E579" s="4" cm="1">
        <f t="array" ref="E579">_xll.SNL.Clients.Office.Excel.Functions.SPG($A579, "SP_TOTAL_REV", E$3)</f>
        <v>746279</v>
      </c>
      <c r="F579" s="4" cm="1">
        <f t="array" ref="F579">_xll.SNL.Clients.Office.Excel.Functions.SPG($A579, "SP_TOTAL_REV", F$3)</f>
        <v>785236</v>
      </c>
      <c r="G579" s="4" cm="1">
        <f t="array" ref="G579">_xll.SNL.Clients.Office.Excel.Functions.SPG($A579, "SP_TOTAL_REV", G$3)</f>
        <v>853653</v>
      </c>
      <c r="H579" s="4" cm="1">
        <f t="array" ref="H579">_xll.SNL.Clients.Office.Excel.Functions.SPG($A579, "SP_TOTAL_REV", H$3)</f>
        <v>892110</v>
      </c>
      <c r="I579" s="4" cm="1">
        <f t="array" ref="I579">_xll.SNL.Clients.Office.Excel.Functions.SPG($A579, "SP_TOTAL_REV", I$3)</f>
        <v>871046</v>
      </c>
      <c r="J579" s="4" cm="1">
        <f t="array" ref="J579">_xll.SNL.Clients.Office.Excel.Functions.SPG($A579, "SP_TOTAL_REV", J$3)</f>
        <v>855298</v>
      </c>
      <c r="K579" s="4" cm="1">
        <f t="array" ref="K579">_xll.SNL.Clients.Office.Excel.Functions.SPG($A579, "SP_TOTAL_REV", K$3)</f>
        <v>924798</v>
      </c>
      <c r="L579" s="4" cm="1">
        <f t="array" ref="L579">_xll.SNL.Clients.Office.Excel.Functions.SPG($A579, "SP_TOTAL_REV", L$3)</f>
        <v>863512</v>
      </c>
      <c r="M579" s="4" cm="1">
        <f t="array" ref="M579">_xll.SNL.Clients.Office.Excel.Functions.SPG($A579, "SP_TOTAL_REV", M$3)</f>
        <v>853793</v>
      </c>
      <c r="N579" s="4" cm="1">
        <f t="array" ref="N579">_xll.SNL.Clients.Office.Excel.Functions.SPG($A579, "SP_TOTAL_REV", N$3)</f>
        <v>843072</v>
      </c>
      <c r="O579" s="4" cm="1">
        <f t="array" ref="O579">_xll.SNL.Clients.Office.Excel.Functions.SPG($A579, "SP_TOTAL_REV", O$3)</f>
        <v>813663</v>
      </c>
      <c r="P579" s="4" cm="1">
        <f t="array" ref="P579">_xll.SNL.Clients.Office.Excel.Functions.SPG($A579, "SP_TOTAL_REV", P$3)</f>
        <v>819120</v>
      </c>
      <c r="Q579" s="4" cm="1">
        <f t="array" ref="Q579">_xll.SNL.Clients.Office.Excel.Functions.SPG($A579, "SP_TOTAL_REV", Q$3)</f>
        <v>764632</v>
      </c>
      <c r="R579" s="4" cm="1">
        <f t="array" ref="R579">_xll.SNL.Clients.Office.Excel.Functions.SPG($A579, "SP_TOTAL_REV", R$3)</f>
        <v>667180</v>
      </c>
      <c r="S579" s="4" cm="1">
        <f t="array" ref="S579">_xll.SNL.Clients.Office.Excel.Functions.SPG($A579, "SP_TOTAL_REV", S$3)</f>
        <v>640160</v>
      </c>
      <c r="T579" s="4" cm="1">
        <f t="array" ref="T579">_xll.SNL.Clients.Office.Excel.Functions.SPG($A579, "SP_TOTAL_REV", T$3)</f>
        <v>581717</v>
      </c>
      <c r="U579" s="4" cm="1">
        <f t="array" ref="U579">_xll.SNL.Clients.Office.Excel.Functions.SPG($A579, "SP_TOTAL_REV", U$3)</f>
        <v>612841</v>
      </c>
      <c r="V579" s="4" cm="1">
        <f t="array" ref="V579">_xll.SNL.Clients.Office.Excel.Functions.SPG($A579, "SP_TOTAL_REV", V$3)</f>
        <v>609577</v>
      </c>
      <c r="W579" s="4" cm="1">
        <f t="array" ref="W579">_xll.SNL.Clients.Office.Excel.Functions.SPG($A579, "SP_TOTAL_REV", W$3)</f>
        <v>628329</v>
      </c>
      <c r="X579" s="4" cm="1">
        <f t="array" ref="X579">_xll.SNL.Clients.Office.Excel.Functions.SPG($A579, "SP_TOTAL_REV", X$3)</f>
        <v>685240</v>
      </c>
      <c r="Y579" s="4" cm="1">
        <f t="array" ref="Y579">_xll.SNL.Clients.Office.Excel.Functions.SPG($A579, "SP_TOTAL_REV", Y$3)</f>
        <v>745159</v>
      </c>
    </row>
    <row r="580" spans="1:25" x14ac:dyDescent="0.3">
      <c r="A580" s="11" t="s">
        <v>1618</v>
      </c>
      <c r="B580" s="4" t="str" cm="1">
        <f t="array" ref="B580">_xll.SNL.Clients.Office.Excel.Functions.SPG($A580, "SP_TOTAL_REV", B$3)</f>
        <v>NA</v>
      </c>
      <c r="C580" s="4" cm="1">
        <f t="array" ref="C580">_xll.SNL.Clients.Office.Excel.Functions.SPG($A580, "SP_TOTAL_REV", C$3)</f>
        <v>459234</v>
      </c>
      <c r="D580" s="4" cm="1">
        <f t="array" ref="D580">_xll.SNL.Clients.Office.Excel.Functions.SPG($A580, "SP_TOTAL_REV", D$3)</f>
        <v>476371</v>
      </c>
      <c r="E580" s="4" cm="1">
        <f t="array" ref="E580">_xll.SNL.Clients.Office.Excel.Functions.SPG($A580, "SP_TOTAL_REV", E$3)</f>
        <v>482339</v>
      </c>
      <c r="F580" s="4" cm="1">
        <f t="array" ref="F580">_xll.SNL.Clients.Office.Excel.Functions.SPG($A580, "SP_TOTAL_REV", F$3)</f>
        <v>444521</v>
      </c>
      <c r="G580" s="4" cm="1">
        <f t="array" ref="G580">_xll.SNL.Clients.Office.Excel.Functions.SPG($A580, "SP_TOTAL_REV", G$3)</f>
        <v>435514</v>
      </c>
      <c r="H580" s="4" cm="1">
        <f t="array" ref="H580">_xll.SNL.Clients.Office.Excel.Functions.SPG($A580, "SP_TOTAL_REV", H$3)</f>
        <v>335062</v>
      </c>
      <c r="I580" s="4" cm="1">
        <f t="array" ref="I580">_xll.SNL.Clients.Office.Excel.Functions.SPG($A580, "SP_TOTAL_REV", I$3)</f>
        <v>332507</v>
      </c>
      <c r="J580" s="4" cm="1">
        <f t="array" ref="J580">_xll.SNL.Clients.Office.Excel.Functions.SPG($A580, "SP_TOTAL_REV", J$3)</f>
        <v>364131</v>
      </c>
      <c r="K580" s="4" cm="1">
        <f t="array" ref="K580">_xll.SNL.Clients.Office.Excel.Functions.SPG($A580, "SP_TOTAL_REV", K$3)</f>
        <v>464114</v>
      </c>
      <c r="L580" s="4" cm="1">
        <f t="array" ref="L580">_xll.SNL.Clients.Office.Excel.Functions.SPG($A580, "SP_TOTAL_REV", L$3)</f>
        <v>560156</v>
      </c>
      <c r="M580" s="4" cm="1">
        <f t="array" ref="M580">_xll.SNL.Clients.Office.Excel.Functions.SPG($A580, "SP_TOTAL_REV", M$3)</f>
        <v>532395</v>
      </c>
      <c r="N580" s="4" cm="1">
        <f t="array" ref="N580">_xll.SNL.Clients.Office.Excel.Functions.SPG($A580, "SP_TOTAL_REV", N$3)</f>
        <v>470224</v>
      </c>
      <c r="O580" s="4" cm="1">
        <f t="array" ref="O580">_xll.SNL.Clients.Office.Excel.Functions.SPG($A580, "SP_TOTAL_REV", O$3)</f>
        <v>379250</v>
      </c>
      <c r="P580" s="4" cm="1">
        <f t="array" ref="P580">_xll.SNL.Clients.Office.Excel.Functions.SPG($A580, "SP_TOTAL_REV", P$3)</f>
        <v>294371</v>
      </c>
      <c r="Q580" s="4" cm="1">
        <f t="array" ref="Q580">_xll.SNL.Clients.Office.Excel.Functions.SPG($A580, "SP_TOTAL_REV", Q$3)</f>
        <v>250230</v>
      </c>
      <c r="R580" s="4" cm="1">
        <f t="array" ref="R580">_xll.SNL.Clients.Office.Excel.Functions.SPG($A580, "SP_TOTAL_REV", R$3)</f>
        <v>188065</v>
      </c>
      <c r="S580" s="4" cm="1">
        <f t="array" ref="S580">_xll.SNL.Clients.Office.Excel.Functions.SPG($A580, "SP_TOTAL_REV", S$3)</f>
        <v>173547</v>
      </c>
      <c r="T580" s="4" cm="1">
        <f t="array" ref="T580">_xll.SNL.Clients.Office.Excel.Functions.SPG($A580, "SP_TOTAL_REV", T$3)</f>
        <v>110588</v>
      </c>
      <c r="U580" s="4" cm="1">
        <f t="array" ref="U580">_xll.SNL.Clients.Office.Excel.Functions.SPG($A580, "SP_TOTAL_REV", U$3)</f>
        <v>204992</v>
      </c>
      <c r="V580" s="4" cm="1">
        <f t="array" ref="V580">_xll.SNL.Clients.Office.Excel.Functions.SPG($A580, "SP_TOTAL_REV", V$3)</f>
        <v>218122</v>
      </c>
      <c r="W580" s="4" cm="1">
        <f t="array" ref="W580">_xll.SNL.Clients.Office.Excel.Functions.SPG($A580, "SP_TOTAL_REV", W$3)</f>
        <v>193569</v>
      </c>
      <c r="X580" s="4" cm="1">
        <f t="array" ref="X580">_xll.SNL.Clients.Office.Excel.Functions.SPG($A580, "SP_TOTAL_REV", X$3)</f>
        <v>216643</v>
      </c>
      <c r="Y580" s="4" cm="1">
        <f t="array" ref="Y580">_xll.SNL.Clients.Office.Excel.Functions.SPG($A580, "SP_TOTAL_REV", Y$3)</f>
        <v>208947</v>
      </c>
    </row>
    <row r="581" spans="1:25" x14ac:dyDescent="0.3">
      <c r="A581" s="11" t="s">
        <v>1619</v>
      </c>
      <c r="B581" s="4" cm="1">
        <f t="array" ref="B581">_xll.SNL.Clients.Office.Excel.Functions.SPG($A581, "SP_TOTAL_REV", B$3)</f>
        <v>416814</v>
      </c>
      <c r="C581" s="4" cm="1">
        <f t="array" ref="C581">_xll.SNL.Clients.Office.Excel.Functions.SPG($A581, "SP_TOTAL_REV", C$3)</f>
        <v>464040</v>
      </c>
      <c r="D581" s="4" cm="1">
        <f t="array" ref="D581">_xll.SNL.Clients.Office.Excel.Functions.SPG($A581, "SP_TOTAL_REV", D$3)</f>
        <v>550610</v>
      </c>
      <c r="E581" s="4" cm="1">
        <f t="array" ref="E581">_xll.SNL.Clients.Office.Excel.Functions.SPG($A581, "SP_TOTAL_REV", E$3)</f>
        <v>515276</v>
      </c>
      <c r="F581" s="4" cm="1">
        <f t="array" ref="F581">_xll.SNL.Clients.Office.Excel.Functions.SPG($A581, "SP_TOTAL_REV", F$3)</f>
        <v>596100</v>
      </c>
      <c r="G581" s="4" cm="1">
        <f t="array" ref="G581">_xll.SNL.Clients.Office.Excel.Functions.SPG($A581, "SP_TOTAL_REV", G$3)</f>
        <v>632828</v>
      </c>
      <c r="H581" s="4" cm="1">
        <f t="array" ref="H581">_xll.SNL.Clients.Office.Excel.Functions.SPG($A581, "SP_TOTAL_REV", H$3)</f>
        <v>686620</v>
      </c>
      <c r="I581" s="4" cm="1">
        <f t="array" ref="I581">_xll.SNL.Clients.Office.Excel.Functions.SPG($A581, "SP_TOTAL_REV", I$3)</f>
        <v>620952</v>
      </c>
      <c r="J581" s="4" cm="1">
        <f t="array" ref="J581">_xll.SNL.Clients.Office.Excel.Functions.SPG($A581, "SP_TOTAL_REV", J$3)</f>
        <v>657449</v>
      </c>
      <c r="K581" s="4" cm="1">
        <f t="array" ref="K581">_xll.SNL.Clients.Office.Excel.Functions.SPG($A581, "SP_TOTAL_REV", K$3)</f>
        <v>655150</v>
      </c>
      <c r="L581" s="4" cm="1">
        <f t="array" ref="L581">_xll.SNL.Clients.Office.Excel.Functions.SPG($A581, "SP_TOTAL_REV", L$3)</f>
        <v>642769</v>
      </c>
      <c r="M581" s="4" cm="1">
        <f t="array" ref="M581">_xll.SNL.Clients.Office.Excel.Functions.SPG($A581, "SP_TOTAL_REV", M$3)</f>
        <v>546761</v>
      </c>
      <c r="N581" s="4" cm="1">
        <f t="array" ref="N581">_xll.SNL.Clients.Office.Excel.Functions.SPG($A581, "SP_TOTAL_REV", N$3)</f>
        <v>479277</v>
      </c>
      <c r="O581" s="4" cm="1">
        <f t="array" ref="O581">_xll.SNL.Clients.Office.Excel.Functions.SPG($A581, "SP_TOTAL_REV", O$3)</f>
        <v>482566</v>
      </c>
      <c r="P581" s="4" cm="1">
        <f t="array" ref="P581">_xll.SNL.Clients.Office.Excel.Functions.SPG($A581, "SP_TOTAL_REV", P$3)</f>
        <v>449422</v>
      </c>
      <c r="Q581" s="4" cm="1">
        <f t="array" ref="Q581">_xll.SNL.Clients.Office.Excel.Functions.SPG($A581, "SP_TOTAL_REV", Q$3)</f>
        <v>392003</v>
      </c>
      <c r="R581" s="4" cm="1">
        <f t="array" ref="R581">_xll.SNL.Clients.Office.Excel.Functions.SPG($A581, "SP_TOTAL_REV", R$3)</f>
        <v>404078</v>
      </c>
      <c r="S581" s="4" cm="1">
        <f t="array" ref="S581">_xll.SNL.Clients.Office.Excel.Functions.SPG($A581, "SP_TOTAL_REV", S$3)</f>
        <v>351584</v>
      </c>
      <c r="T581" s="4" cm="1">
        <f t="array" ref="T581">_xll.SNL.Clients.Office.Excel.Functions.SPG($A581, "SP_TOTAL_REV", T$3)</f>
        <v>339153</v>
      </c>
      <c r="U581" s="4" cm="1">
        <f t="array" ref="U581">_xll.SNL.Clients.Office.Excel.Functions.SPG($A581, "SP_TOTAL_REV", U$3)</f>
        <v>387074</v>
      </c>
      <c r="V581" s="4" cm="1">
        <f t="array" ref="V581">_xll.SNL.Clients.Office.Excel.Functions.SPG($A581, "SP_TOTAL_REV", V$3)</f>
        <v>579001</v>
      </c>
      <c r="W581" s="4" cm="1">
        <f t="array" ref="W581">_xll.SNL.Clients.Office.Excel.Functions.SPG($A581, "SP_TOTAL_REV", W$3)</f>
        <v>580908</v>
      </c>
      <c r="X581" s="4" cm="1">
        <f t="array" ref="X581">_xll.SNL.Clients.Office.Excel.Functions.SPG($A581, "SP_TOTAL_REV", X$3)</f>
        <v>626053</v>
      </c>
      <c r="Y581" s="4" cm="1">
        <f t="array" ref="Y581">_xll.SNL.Clients.Office.Excel.Functions.SPG($A581, "SP_TOTAL_REV", Y$3)</f>
        <v>533174</v>
      </c>
    </row>
    <row r="582" spans="1:25" x14ac:dyDescent="0.3">
      <c r="A582" s="11" t="s">
        <v>1620</v>
      </c>
      <c r="B582" s="4" cm="1">
        <f t="array" ref="B582">_xll.SNL.Clients.Office.Excel.Functions.SPG($A582, "SP_TOTAL_REV", B$3)</f>
        <v>171133</v>
      </c>
      <c r="C582" s="4" cm="1">
        <f t="array" ref="C582">_xll.SNL.Clients.Office.Excel.Functions.SPG($A582, "SP_TOTAL_REV", C$3)</f>
        <v>188690</v>
      </c>
      <c r="D582" s="4" cm="1">
        <f t="array" ref="D582">_xll.SNL.Clients.Office.Excel.Functions.SPG($A582, "SP_TOTAL_REV", D$3)</f>
        <v>194441</v>
      </c>
      <c r="E582" s="4" cm="1">
        <f t="array" ref="E582">_xll.SNL.Clients.Office.Excel.Functions.SPG($A582, "SP_TOTAL_REV", E$3)</f>
        <v>171989</v>
      </c>
      <c r="F582" s="4" cm="1">
        <f t="array" ref="F582">_xll.SNL.Clients.Office.Excel.Functions.SPG($A582, "SP_TOTAL_REV", F$3)</f>
        <v>166404</v>
      </c>
      <c r="G582" s="4" cm="1">
        <f t="array" ref="G582">_xll.SNL.Clients.Office.Excel.Functions.SPG($A582, "SP_TOTAL_REV", G$3)</f>
        <v>178031</v>
      </c>
      <c r="H582" s="4" cm="1">
        <f t="array" ref="H582">_xll.SNL.Clients.Office.Excel.Functions.SPG($A582, "SP_TOTAL_REV", H$3)</f>
        <v>182471</v>
      </c>
      <c r="I582" s="4" cm="1">
        <f t="array" ref="I582">_xll.SNL.Clients.Office.Excel.Functions.SPG($A582, "SP_TOTAL_REV", I$3)</f>
        <v>185110</v>
      </c>
      <c r="J582" s="4" cm="1">
        <f t="array" ref="J582">_xll.SNL.Clients.Office.Excel.Functions.SPG($A582, "SP_TOTAL_REV", J$3)</f>
        <v>196002</v>
      </c>
      <c r="K582" s="4" cm="1">
        <f t="array" ref="K582">_xll.SNL.Clients.Office.Excel.Functions.SPG($A582, "SP_TOTAL_REV", K$3)</f>
        <v>188101</v>
      </c>
      <c r="L582" s="4" cm="1">
        <f t="array" ref="L582">_xll.SNL.Clients.Office.Excel.Functions.SPG($A582, "SP_TOTAL_REV", L$3)</f>
        <v>169296</v>
      </c>
      <c r="M582" s="4" cm="1">
        <f t="array" ref="M582">_xll.SNL.Clients.Office.Excel.Functions.SPG($A582, "SP_TOTAL_REV", M$3)</f>
        <v>150747</v>
      </c>
      <c r="N582" s="4" cm="1">
        <f t="array" ref="N582">_xll.SNL.Clients.Office.Excel.Functions.SPG($A582, "SP_TOTAL_REV", N$3)</f>
        <v>152817</v>
      </c>
      <c r="O582" s="4" cm="1">
        <f t="array" ref="O582">_xll.SNL.Clients.Office.Excel.Functions.SPG($A582, "SP_TOTAL_REV", O$3)</f>
        <v>150959</v>
      </c>
      <c r="P582" s="4" cm="1">
        <f t="array" ref="P582">_xll.SNL.Clients.Office.Excel.Functions.SPG($A582, "SP_TOTAL_REV", P$3)</f>
        <v>141816</v>
      </c>
      <c r="Q582" s="4" cm="1">
        <f t="array" ref="Q582">_xll.SNL.Clients.Office.Excel.Functions.SPG($A582, "SP_TOTAL_REV", Q$3)</f>
        <v>138189</v>
      </c>
      <c r="R582" s="4" cm="1">
        <f t="array" ref="R582">_xll.SNL.Clients.Office.Excel.Functions.SPG($A582, "SP_TOTAL_REV", R$3)</f>
        <v>134384</v>
      </c>
      <c r="S582" s="4" cm="1">
        <f t="array" ref="S582">_xll.SNL.Clients.Office.Excel.Functions.SPG($A582, "SP_TOTAL_REV", S$3)</f>
        <v>125904</v>
      </c>
      <c r="T582" s="4" cm="1">
        <f t="array" ref="T582">_xll.SNL.Clients.Office.Excel.Functions.SPG($A582, "SP_TOTAL_REV", T$3)</f>
        <v>130652</v>
      </c>
      <c r="U582" s="4" cm="1">
        <f t="array" ref="U582">_xll.SNL.Clients.Office.Excel.Functions.SPG($A582, "SP_TOTAL_REV", U$3)</f>
        <v>147662</v>
      </c>
      <c r="V582" s="4" cm="1">
        <f t="array" ref="V582">_xll.SNL.Clients.Office.Excel.Functions.SPG($A582, "SP_TOTAL_REV", V$3)</f>
        <v>133461</v>
      </c>
      <c r="W582" s="4" cm="1">
        <f t="array" ref="W582">_xll.SNL.Clients.Office.Excel.Functions.SPG($A582, "SP_TOTAL_REV", W$3)</f>
        <v>132829</v>
      </c>
      <c r="X582" s="4" cm="1">
        <f t="array" ref="X582">_xll.SNL.Clients.Office.Excel.Functions.SPG($A582, "SP_TOTAL_REV", X$3)</f>
        <v>135708</v>
      </c>
      <c r="Y582" s="4" cm="1">
        <f t="array" ref="Y582">_xll.SNL.Clients.Office.Excel.Functions.SPG($A582, "SP_TOTAL_REV", Y$3)</f>
        <v>132880</v>
      </c>
    </row>
    <row r="583" spans="1:25" x14ac:dyDescent="0.3">
      <c r="A583" s="11" t="s">
        <v>1621</v>
      </c>
      <c r="B583" s="4" t="str" cm="1">
        <f t="array" ref="B583">_xll.SNL.Clients.Office.Excel.Functions.SPG($A583, "SP_TOTAL_REV", B$3)</f>
        <v>NA</v>
      </c>
      <c r="C583" s="4" cm="1">
        <f t="array" ref="C583">_xll.SNL.Clients.Office.Excel.Functions.SPG($A583, "SP_TOTAL_REV", C$3)</f>
        <v>271222</v>
      </c>
      <c r="D583" s="4" cm="1">
        <f t="array" ref="D583">_xll.SNL.Clients.Office.Excel.Functions.SPG($A583, "SP_TOTAL_REV", D$3)</f>
        <v>249866</v>
      </c>
      <c r="E583" s="4" cm="1">
        <f t="array" ref="E583">_xll.SNL.Clients.Office.Excel.Functions.SPG($A583, "SP_TOTAL_REV", E$3)</f>
        <v>209876</v>
      </c>
      <c r="F583" s="4" cm="1">
        <f t="array" ref="F583">_xll.SNL.Clients.Office.Excel.Functions.SPG($A583, "SP_TOTAL_REV", F$3)</f>
        <v>255102</v>
      </c>
      <c r="G583" s="4" cm="1">
        <f t="array" ref="G583">_xll.SNL.Clients.Office.Excel.Functions.SPG($A583, "SP_TOTAL_REV", G$3)</f>
        <v>250728</v>
      </c>
      <c r="H583" s="4" cm="1">
        <f t="array" ref="H583">_xll.SNL.Clients.Office.Excel.Functions.SPG($A583, "SP_TOTAL_REV", H$3)</f>
        <v>256339</v>
      </c>
      <c r="I583" s="4" cm="1">
        <f t="array" ref="I583">_xll.SNL.Clients.Office.Excel.Functions.SPG($A583, "SP_TOTAL_REV", I$3)</f>
        <v>234247</v>
      </c>
      <c r="J583" s="4" cm="1">
        <f t="array" ref="J583">_xll.SNL.Clients.Office.Excel.Functions.SPG($A583, "SP_TOTAL_REV", J$3)</f>
        <v>269598</v>
      </c>
      <c r="K583" s="4" cm="1">
        <f t="array" ref="K583">_xll.SNL.Clients.Office.Excel.Functions.SPG($A583, "SP_TOTAL_REV", K$3)</f>
        <v>305087</v>
      </c>
      <c r="L583" s="4" cm="1">
        <f t="array" ref="L583">_xll.SNL.Clients.Office.Excel.Functions.SPG($A583, "SP_TOTAL_REV", L$3)</f>
        <v>339276</v>
      </c>
      <c r="M583" s="4" cm="1">
        <f t="array" ref="M583">_xll.SNL.Clients.Office.Excel.Functions.SPG($A583, "SP_TOTAL_REV", M$3)</f>
        <v>322537</v>
      </c>
      <c r="N583" s="4" cm="1">
        <f t="array" ref="N583">_xll.SNL.Clients.Office.Excel.Functions.SPG($A583, "SP_TOTAL_REV", N$3)</f>
        <v>403406</v>
      </c>
      <c r="O583" s="4" cm="1">
        <f t="array" ref="O583">_xll.SNL.Clients.Office.Excel.Functions.SPG($A583, "SP_TOTAL_REV", O$3)</f>
        <v>343258</v>
      </c>
      <c r="P583" s="4" cm="1">
        <f t="array" ref="P583">_xll.SNL.Clients.Office.Excel.Functions.SPG($A583, "SP_TOTAL_REV", P$3)</f>
        <v>283977</v>
      </c>
      <c r="Q583" s="4" cm="1">
        <f t="array" ref="Q583">_xll.SNL.Clients.Office.Excel.Functions.SPG($A583, "SP_TOTAL_REV", Q$3)</f>
        <v>233843</v>
      </c>
      <c r="R583" s="4" cm="1">
        <f t="array" ref="R583">_xll.SNL.Clients.Office.Excel.Functions.SPG($A583, "SP_TOTAL_REV", R$3)</f>
        <v>342433</v>
      </c>
      <c r="S583" s="4" cm="1">
        <f t="array" ref="S583">_xll.SNL.Clients.Office.Excel.Functions.SPG($A583, "SP_TOTAL_REV", S$3)</f>
        <v>241747</v>
      </c>
      <c r="T583" s="4" cm="1">
        <f t="array" ref="T583">_xll.SNL.Clients.Office.Excel.Functions.SPG($A583, "SP_TOTAL_REV", T$3)</f>
        <v>245844</v>
      </c>
      <c r="U583" s="4" cm="1">
        <f t="array" ref="U583">_xll.SNL.Clients.Office.Excel.Functions.SPG($A583, "SP_TOTAL_REV", U$3)</f>
        <v>207654</v>
      </c>
      <c r="V583" s="4" cm="1">
        <f t="array" ref="V583">_xll.SNL.Clients.Office.Excel.Functions.SPG($A583, "SP_TOTAL_REV", V$3)</f>
        <v>209489</v>
      </c>
      <c r="W583" s="4" cm="1">
        <f t="array" ref="W583">_xll.SNL.Clients.Office.Excel.Functions.SPG($A583, "SP_TOTAL_REV", W$3)</f>
        <v>209401</v>
      </c>
      <c r="X583" s="4" cm="1">
        <f t="array" ref="X583">_xll.SNL.Clients.Office.Excel.Functions.SPG($A583, "SP_TOTAL_REV", X$3)</f>
        <v>195587</v>
      </c>
      <c r="Y583" s="4" cm="1">
        <f t="array" ref="Y583">_xll.SNL.Clients.Office.Excel.Functions.SPG($A583, "SP_TOTAL_REV", Y$3)</f>
        <v>181110</v>
      </c>
    </row>
    <row r="584" spans="1:25" x14ac:dyDescent="0.3">
      <c r="A584" s="11" t="s">
        <v>1622</v>
      </c>
      <c r="B584" s="4" t="str" cm="1">
        <f t="array" ref="B584">_xll.SNL.Clients.Office.Excel.Functions.SPG($A584, "SP_TOTAL_REV", B$3)</f>
        <v>NA</v>
      </c>
      <c r="C584" s="4" cm="1">
        <f t="array" ref="C584">_xll.SNL.Clients.Office.Excel.Functions.SPG($A584, "SP_TOTAL_REV", C$3)</f>
        <v>327720</v>
      </c>
      <c r="D584" s="4" cm="1">
        <f t="array" ref="D584">_xll.SNL.Clients.Office.Excel.Functions.SPG($A584, "SP_TOTAL_REV", D$3)</f>
        <v>396524</v>
      </c>
      <c r="E584" s="4" cm="1">
        <f t="array" ref="E584">_xll.SNL.Clients.Office.Excel.Functions.SPG($A584, "SP_TOTAL_REV", E$3)</f>
        <v>503512</v>
      </c>
      <c r="F584" s="4" cm="1">
        <f t="array" ref="F584">_xll.SNL.Clients.Office.Excel.Functions.SPG($A584, "SP_TOTAL_REV", F$3)</f>
        <v>363804</v>
      </c>
      <c r="G584" s="4" cm="1">
        <f t="array" ref="G584">_xll.SNL.Clients.Office.Excel.Functions.SPG($A584, "SP_TOTAL_REV", G$3)</f>
        <v>423487</v>
      </c>
      <c r="H584" s="4" cm="1">
        <f t="array" ref="H584">_xll.SNL.Clients.Office.Excel.Functions.SPG($A584, "SP_TOTAL_REV", H$3)</f>
        <v>379160</v>
      </c>
      <c r="I584" s="4" cm="1">
        <f t="array" ref="I584">_xll.SNL.Clients.Office.Excel.Functions.SPG($A584, "SP_TOTAL_REV", I$3)</f>
        <v>509674</v>
      </c>
      <c r="J584" s="4" cm="1">
        <f t="array" ref="J584">_xll.SNL.Clients.Office.Excel.Functions.SPG($A584, "SP_TOTAL_REV", J$3)</f>
        <v>344750</v>
      </c>
      <c r="K584" s="4" cm="1">
        <f t="array" ref="K584">_xll.SNL.Clients.Office.Excel.Functions.SPG($A584, "SP_TOTAL_REV", K$3)</f>
        <v>390180</v>
      </c>
      <c r="L584" s="4" cm="1">
        <f t="array" ref="L584">_xll.SNL.Clients.Office.Excel.Functions.SPG($A584, "SP_TOTAL_REV", L$3)</f>
        <v>625170.5</v>
      </c>
      <c r="M584" s="4" cm="1">
        <f t="array" ref="M584">_xll.SNL.Clients.Office.Excel.Functions.SPG($A584, "SP_TOTAL_REV", M$3)</f>
        <v>378665.2</v>
      </c>
      <c r="N584" s="4" cm="1">
        <f t="array" ref="N584">_xll.SNL.Clients.Office.Excel.Functions.SPG($A584, "SP_TOTAL_REV", N$3)</f>
        <v>415545</v>
      </c>
      <c r="O584" s="4" cm="1">
        <f t="array" ref="O584">_xll.SNL.Clients.Office.Excel.Functions.SPG($A584, "SP_TOTAL_REV", O$3)</f>
        <v>202467</v>
      </c>
      <c r="P584" s="4" cm="1">
        <f t="array" ref="P584">_xll.SNL.Clients.Office.Excel.Functions.SPG($A584, "SP_TOTAL_REV", P$3)</f>
        <v>227440</v>
      </c>
      <c r="Q584" s="4" cm="1">
        <f t="array" ref="Q584">_xll.SNL.Clients.Office.Excel.Functions.SPG($A584, "SP_TOTAL_REV", Q$3)</f>
        <v>213764</v>
      </c>
      <c r="R584" s="4" cm="1">
        <f t="array" ref="R584">_xll.SNL.Clients.Office.Excel.Functions.SPG($A584, "SP_TOTAL_REV", R$3)</f>
        <v>212253</v>
      </c>
      <c r="S584" s="4" cm="1">
        <f t="array" ref="S584">_xll.SNL.Clients.Office.Excel.Functions.SPG($A584, "SP_TOTAL_REV", S$3)</f>
        <v>180064</v>
      </c>
      <c r="T584" s="4" cm="1">
        <f t="array" ref="T584">_xll.SNL.Clients.Office.Excel.Functions.SPG($A584, "SP_TOTAL_REV", T$3)</f>
        <v>163701</v>
      </c>
      <c r="U584" s="4" cm="1">
        <f t="array" ref="U584">_xll.SNL.Clients.Office.Excel.Functions.SPG($A584, "SP_TOTAL_REV", U$3)</f>
        <v>226720</v>
      </c>
      <c r="V584" s="4" cm="1">
        <f t="array" ref="V584">_xll.SNL.Clients.Office.Excel.Functions.SPG($A584, "SP_TOTAL_REV", V$3)</f>
        <v>204901</v>
      </c>
      <c r="W584" s="4" cm="1">
        <f t="array" ref="W584">_xll.SNL.Clients.Office.Excel.Functions.SPG($A584, "SP_TOTAL_REV", W$3)</f>
        <v>287506</v>
      </c>
      <c r="X584" s="4" cm="1">
        <f t="array" ref="X584">_xll.SNL.Clients.Office.Excel.Functions.SPG($A584, "SP_TOTAL_REV", X$3)</f>
        <v>397613</v>
      </c>
      <c r="Y584" s="4" cm="1">
        <f t="array" ref="Y584">_xll.SNL.Clients.Office.Excel.Functions.SPG($A584, "SP_TOTAL_REV", Y$3)</f>
        <v>378290</v>
      </c>
    </row>
    <row r="585" spans="1:25" x14ac:dyDescent="0.3">
      <c r="A585" s="11" t="s">
        <v>1623</v>
      </c>
      <c r="B585" s="4" cm="1">
        <f t="array" ref="B585">_xll.SNL.Clients.Office.Excel.Functions.SPG($A585, "SP_TOTAL_REV", B$3)</f>
        <v>153495</v>
      </c>
      <c r="C585" s="4" cm="1">
        <f t="array" ref="C585">_xll.SNL.Clients.Office.Excel.Functions.SPG($A585, "SP_TOTAL_REV", C$3)</f>
        <v>155991</v>
      </c>
      <c r="D585" s="4" cm="1">
        <f t="array" ref="D585">_xll.SNL.Clients.Office.Excel.Functions.SPG($A585, "SP_TOTAL_REV", D$3)</f>
        <v>155045</v>
      </c>
      <c r="E585" s="4" cm="1">
        <f t="array" ref="E585">_xll.SNL.Clients.Office.Excel.Functions.SPG($A585, "SP_TOTAL_REV", E$3)</f>
        <v>139105</v>
      </c>
      <c r="F585" s="4" cm="1">
        <f t="array" ref="F585">_xll.SNL.Clients.Office.Excel.Functions.SPG($A585, "SP_TOTAL_REV", F$3)</f>
        <v>140416</v>
      </c>
      <c r="G585" s="4" cm="1">
        <f t="array" ref="G585">_xll.SNL.Clients.Office.Excel.Functions.SPG($A585, "SP_TOTAL_REV", G$3)</f>
        <v>140452</v>
      </c>
      <c r="H585" s="4" cm="1">
        <f t="array" ref="H585">_xll.SNL.Clients.Office.Excel.Functions.SPG($A585, "SP_TOTAL_REV", H$3)</f>
        <v>141717</v>
      </c>
      <c r="I585" s="4" cm="1">
        <f t="array" ref="I585">_xll.SNL.Clients.Office.Excel.Functions.SPG($A585, "SP_TOTAL_REV", I$3)</f>
        <v>130193</v>
      </c>
      <c r="J585" s="4" cm="1">
        <f t="array" ref="J585">_xll.SNL.Clients.Office.Excel.Functions.SPG($A585, "SP_TOTAL_REV", J$3)</f>
        <v>124893</v>
      </c>
      <c r="K585" s="4" cm="1">
        <f t="array" ref="K585">_xll.SNL.Clients.Office.Excel.Functions.SPG($A585, "SP_TOTAL_REV", K$3)</f>
        <v>130421</v>
      </c>
      <c r="L585" s="4" cm="1">
        <f t="array" ref="L585">_xll.SNL.Clients.Office.Excel.Functions.SPG($A585, "SP_TOTAL_REV", L$3)</f>
        <v>123667</v>
      </c>
      <c r="M585" s="4" cm="1">
        <f t="array" ref="M585">_xll.SNL.Clients.Office.Excel.Functions.SPG($A585, "SP_TOTAL_REV", M$3)</f>
        <v>129986</v>
      </c>
      <c r="N585" s="4" cm="1">
        <f t="array" ref="N585">_xll.SNL.Clients.Office.Excel.Functions.SPG($A585, "SP_TOTAL_REV", N$3)</f>
        <v>134746</v>
      </c>
      <c r="O585" s="4" cm="1">
        <f t="array" ref="O585">_xll.SNL.Clients.Office.Excel.Functions.SPG($A585, "SP_TOTAL_REV", O$3)</f>
        <v>115240</v>
      </c>
      <c r="P585" s="4" cm="1">
        <f t="array" ref="P585">_xll.SNL.Clients.Office.Excel.Functions.SPG($A585, "SP_TOTAL_REV", P$3)</f>
        <v>136405</v>
      </c>
      <c r="Q585" s="4" cm="1">
        <f t="array" ref="Q585">_xll.SNL.Clients.Office.Excel.Functions.SPG($A585, "SP_TOTAL_REV", Q$3)</f>
        <v>111905</v>
      </c>
      <c r="R585" s="4" cm="1">
        <f t="array" ref="R585">_xll.SNL.Clients.Office.Excel.Functions.SPG($A585, "SP_TOTAL_REV", R$3)</f>
        <v>124559</v>
      </c>
      <c r="S585" s="4" cm="1">
        <f t="array" ref="S585">_xll.SNL.Clients.Office.Excel.Functions.SPG($A585, "SP_TOTAL_REV", S$3)</f>
        <v>111646</v>
      </c>
      <c r="T585" s="4" cm="1">
        <f t="array" ref="T585">_xll.SNL.Clients.Office.Excel.Functions.SPG($A585, "SP_TOTAL_REV", T$3)</f>
        <v>98247</v>
      </c>
      <c r="U585" s="4" cm="1">
        <f t="array" ref="U585">_xll.SNL.Clients.Office.Excel.Functions.SPG($A585, "SP_TOTAL_REV", U$3)</f>
        <v>100049</v>
      </c>
      <c r="V585" s="4" cm="1">
        <f t="array" ref="V585">_xll.SNL.Clients.Office.Excel.Functions.SPG($A585, "SP_TOTAL_REV", V$3)</f>
        <v>98556</v>
      </c>
      <c r="W585" s="4" cm="1">
        <f t="array" ref="W585">_xll.SNL.Clients.Office.Excel.Functions.SPG($A585, "SP_TOTAL_REV", W$3)</f>
        <v>106744</v>
      </c>
      <c r="X585" s="4" cm="1">
        <f t="array" ref="X585">_xll.SNL.Clients.Office.Excel.Functions.SPG($A585, "SP_TOTAL_REV", X$3)</f>
        <v>113989</v>
      </c>
      <c r="Y585" s="4" cm="1">
        <f t="array" ref="Y585">_xll.SNL.Clients.Office.Excel.Functions.SPG($A585, "SP_TOTAL_REV", Y$3)</f>
        <v>101335</v>
      </c>
    </row>
    <row r="586" spans="1:25" x14ac:dyDescent="0.3">
      <c r="A586" s="11" t="s">
        <v>1624</v>
      </c>
      <c r="B586" s="4" t="str" cm="1">
        <f t="array" ref="B586">_xll.SNL.Clients.Office.Excel.Functions.SPG($A586, "SP_TOTAL_REV", B$3)</f>
        <v>NA</v>
      </c>
      <c r="C586" s="4" cm="1">
        <f t="array" ref="C586">_xll.SNL.Clients.Office.Excel.Functions.SPG($A586, "SP_TOTAL_REV", C$3)</f>
        <v>745701</v>
      </c>
      <c r="D586" s="4" cm="1">
        <f t="array" ref="D586">_xll.SNL.Clients.Office.Excel.Functions.SPG($A586, "SP_TOTAL_REV", D$3)</f>
        <v>760798</v>
      </c>
      <c r="E586" s="4" cm="1">
        <f t="array" ref="E586">_xll.SNL.Clients.Office.Excel.Functions.SPG($A586, "SP_TOTAL_REV", E$3)</f>
        <v>769080</v>
      </c>
      <c r="F586" s="4" cm="1">
        <f t="array" ref="F586">_xll.SNL.Clients.Office.Excel.Functions.SPG($A586, "SP_TOTAL_REV", F$3)</f>
        <v>821945</v>
      </c>
      <c r="G586" s="4" cm="1">
        <f t="array" ref="G586">_xll.SNL.Clients.Office.Excel.Functions.SPG($A586, "SP_TOTAL_REV", G$3)</f>
        <v>817744</v>
      </c>
      <c r="H586" s="4" cm="1">
        <f t="array" ref="H586">_xll.SNL.Clients.Office.Excel.Functions.SPG($A586, "SP_TOTAL_REV", H$3)</f>
        <v>811096</v>
      </c>
      <c r="I586" s="4" cm="1">
        <f t="array" ref="I586">_xll.SNL.Clients.Office.Excel.Functions.SPG($A586, "SP_TOTAL_REV", I$3)</f>
        <v>832714</v>
      </c>
      <c r="J586" s="4" cm="1">
        <f t="array" ref="J586">_xll.SNL.Clients.Office.Excel.Functions.SPG($A586, "SP_TOTAL_REV", J$3)</f>
        <v>861491</v>
      </c>
      <c r="K586" s="4" cm="1">
        <f t="array" ref="K586">_xll.SNL.Clients.Office.Excel.Functions.SPG($A586, "SP_TOTAL_REV", K$3)</f>
        <v>827606</v>
      </c>
      <c r="L586" s="4" cm="1">
        <f t="array" ref="L586">_xll.SNL.Clients.Office.Excel.Functions.SPG($A586, "SP_TOTAL_REV", L$3)</f>
        <v>836276</v>
      </c>
      <c r="M586" s="4" cm="1">
        <f t="array" ref="M586">_xll.SNL.Clients.Office.Excel.Functions.SPG($A586, "SP_TOTAL_REV", M$3)</f>
        <v>764605</v>
      </c>
      <c r="N586" s="4" cm="1">
        <f t="array" ref="N586">_xll.SNL.Clients.Office.Excel.Functions.SPG($A586, "SP_TOTAL_REV", N$3)</f>
        <v>765221</v>
      </c>
      <c r="O586" s="4" cm="1">
        <f t="array" ref="O586">_xll.SNL.Clients.Office.Excel.Functions.SPG($A586, "SP_TOTAL_REV", O$3)</f>
        <v>702891</v>
      </c>
      <c r="P586" s="4" cm="1">
        <f t="array" ref="P586">_xll.SNL.Clients.Office.Excel.Functions.SPG($A586, "SP_TOTAL_REV", P$3)</f>
        <v>649814</v>
      </c>
      <c r="Q586" s="4" cm="1">
        <f t="array" ref="Q586">_xll.SNL.Clients.Office.Excel.Functions.SPG($A586, "SP_TOTAL_REV", Q$3)</f>
        <v>616446</v>
      </c>
      <c r="R586" s="4" cm="1">
        <f t="array" ref="R586">_xll.SNL.Clients.Office.Excel.Functions.SPG($A586, "SP_TOTAL_REV", R$3)</f>
        <v>620302</v>
      </c>
      <c r="S586" s="4" cm="1">
        <f t="array" ref="S586">_xll.SNL.Clients.Office.Excel.Functions.SPG($A586, "SP_TOTAL_REV", S$3)</f>
        <v>590214</v>
      </c>
      <c r="T586" s="4" cm="1">
        <f t="array" ref="T586">_xll.SNL.Clients.Office.Excel.Functions.SPG($A586, "SP_TOTAL_REV", T$3)</f>
        <v>568959</v>
      </c>
      <c r="U586" s="4" cm="1">
        <f t="array" ref="U586">_xll.SNL.Clients.Office.Excel.Functions.SPG($A586, "SP_TOTAL_REV", U$3)</f>
        <v>592703</v>
      </c>
      <c r="V586" s="4" cm="1">
        <f t="array" ref="V586">_xll.SNL.Clients.Office.Excel.Functions.SPG($A586, "SP_TOTAL_REV", V$3)</f>
        <v>621787</v>
      </c>
      <c r="W586" s="4" cm="1">
        <f t="array" ref="W586">_xll.SNL.Clients.Office.Excel.Functions.SPG($A586, "SP_TOTAL_REV", W$3)</f>
        <v>618264</v>
      </c>
      <c r="X586" s="4" cm="1">
        <f t="array" ref="X586">_xll.SNL.Clients.Office.Excel.Functions.SPG($A586, "SP_TOTAL_REV", X$3)</f>
        <v>627533</v>
      </c>
      <c r="Y586" s="4" cm="1">
        <f t="array" ref="Y586">_xll.SNL.Clients.Office.Excel.Functions.SPG($A586, "SP_TOTAL_REV", Y$3)</f>
        <v>596117</v>
      </c>
    </row>
    <row r="587" spans="1:25" x14ac:dyDescent="0.3">
      <c r="A587" s="11" t="s">
        <v>1625</v>
      </c>
      <c r="B587" s="4" cm="1">
        <f t="array" ref="B587">_xll.SNL.Clients.Office.Excel.Functions.SPG($A587, "SP_TOTAL_REV", B$3)</f>
        <v>69569</v>
      </c>
      <c r="C587" s="4" cm="1">
        <f t="array" ref="C587">_xll.SNL.Clients.Office.Excel.Functions.SPG($A587, "SP_TOTAL_REV", C$3)</f>
        <v>72505</v>
      </c>
      <c r="D587" s="4" cm="1">
        <f t="array" ref="D587">_xll.SNL.Clients.Office.Excel.Functions.SPG($A587, "SP_TOTAL_REV", D$3)</f>
        <v>74265</v>
      </c>
      <c r="E587" s="4" cm="1">
        <f t="array" ref="E587">_xll.SNL.Clients.Office.Excel.Functions.SPG($A587, "SP_TOTAL_REV", E$3)</f>
        <v>75842</v>
      </c>
      <c r="F587" s="4" cm="1">
        <f t="array" ref="F587">_xll.SNL.Clients.Office.Excel.Functions.SPG($A587, "SP_TOTAL_REV", F$3)</f>
        <v>80364</v>
      </c>
      <c r="G587" s="4" cm="1">
        <f t="array" ref="G587">_xll.SNL.Clients.Office.Excel.Functions.SPG($A587, "SP_TOTAL_REV", G$3)</f>
        <v>82718</v>
      </c>
      <c r="H587" s="4" cm="1">
        <f t="array" ref="H587">_xll.SNL.Clients.Office.Excel.Functions.SPG($A587, "SP_TOTAL_REV", H$3)</f>
        <v>80582</v>
      </c>
      <c r="I587" s="4" cm="1">
        <f t="array" ref="I587">_xll.SNL.Clients.Office.Excel.Functions.SPG($A587, "SP_TOTAL_REV", I$3)</f>
        <v>79702</v>
      </c>
      <c r="J587" s="4" cm="1">
        <f t="array" ref="J587">_xll.SNL.Clients.Office.Excel.Functions.SPG($A587, "SP_TOTAL_REV", J$3)</f>
        <v>79179</v>
      </c>
      <c r="K587" s="4" cm="1">
        <f t="array" ref="K587">_xll.SNL.Clients.Office.Excel.Functions.SPG($A587, "SP_TOTAL_REV", K$3)</f>
        <v>71210</v>
      </c>
      <c r="L587" s="4" cm="1">
        <f t="array" ref="L587">_xll.SNL.Clients.Office.Excel.Functions.SPG($A587, "SP_TOTAL_REV", L$3)</f>
        <v>58778</v>
      </c>
      <c r="M587" s="4" cm="1">
        <f t="array" ref="M587">_xll.SNL.Clients.Office.Excel.Functions.SPG($A587, "SP_TOTAL_REV", M$3)</f>
        <v>54855</v>
      </c>
      <c r="N587" s="4" cm="1">
        <f t="array" ref="N587">_xll.SNL.Clients.Office.Excel.Functions.SPG($A587, "SP_TOTAL_REV", N$3)</f>
        <v>53379</v>
      </c>
      <c r="O587" s="4" cm="1">
        <f t="array" ref="O587">_xll.SNL.Clients.Office.Excel.Functions.SPG($A587, "SP_TOTAL_REV", O$3)</f>
        <v>54600</v>
      </c>
      <c r="P587" s="4" cm="1">
        <f t="array" ref="P587">_xll.SNL.Clients.Office.Excel.Functions.SPG($A587, "SP_TOTAL_REV", P$3)</f>
        <v>54824</v>
      </c>
      <c r="Q587" s="4" cm="1">
        <f t="array" ref="Q587">_xll.SNL.Clients.Office.Excel.Functions.SPG($A587, "SP_TOTAL_REV", Q$3)</f>
        <v>52030</v>
      </c>
      <c r="R587" s="4" cm="1">
        <f t="array" ref="R587">_xll.SNL.Clients.Office.Excel.Functions.SPG($A587, "SP_TOTAL_REV", R$3)</f>
        <v>52903</v>
      </c>
      <c r="S587" s="4" cm="1">
        <f t="array" ref="S587">_xll.SNL.Clients.Office.Excel.Functions.SPG($A587, "SP_TOTAL_REV", S$3)</f>
        <v>51375</v>
      </c>
      <c r="T587" s="4" cm="1">
        <f t="array" ref="T587">_xll.SNL.Clients.Office.Excel.Functions.SPG($A587, "SP_TOTAL_REV", T$3)</f>
        <v>50658</v>
      </c>
      <c r="U587" s="4" cm="1">
        <f t="array" ref="U587">_xll.SNL.Clients.Office.Excel.Functions.SPG($A587, "SP_TOTAL_REV", U$3)</f>
        <v>51197</v>
      </c>
      <c r="V587" s="4" cm="1">
        <f t="array" ref="V587">_xll.SNL.Clients.Office.Excel.Functions.SPG($A587, "SP_TOTAL_REV", V$3)</f>
        <v>51159</v>
      </c>
      <c r="W587" s="4" cm="1">
        <f t="array" ref="W587">_xll.SNL.Clients.Office.Excel.Functions.SPG($A587, "SP_TOTAL_REV", W$3)</f>
        <v>51049</v>
      </c>
      <c r="X587" s="4" cm="1">
        <f t="array" ref="X587">_xll.SNL.Clients.Office.Excel.Functions.SPG($A587, "SP_TOTAL_REV", X$3)</f>
        <v>50994</v>
      </c>
      <c r="Y587" s="4" cm="1">
        <f t="array" ref="Y587">_xll.SNL.Clients.Office.Excel.Functions.SPG($A587, "SP_TOTAL_REV", Y$3)</f>
        <v>50568</v>
      </c>
    </row>
    <row r="588" spans="1:25" x14ac:dyDescent="0.3">
      <c r="A588" s="11" t="s">
        <v>1626</v>
      </c>
      <c r="B588" s="4" t="str" cm="1">
        <f t="array" ref="B588">_xll.SNL.Clients.Office.Excel.Functions.SPG($A588, "SP_TOTAL_REV", B$3)</f>
        <v>NA</v>
      </c>
      <c r="C588" s="4" cm="1">
        <f t="array" ref="C588">_xll.SNL.Clients.Office.Excel.Functions.SPG($A588, "SP_TOTAL_REV", C$3)</f>
        <v>38636</v>
      </c>
      <c r="D588" s="4" cm="1">
        <f t="array" ref="D588">_xll.SNL.Clients.Office.Excel.Functions.SPG($A588, "SP_TOTAL_REV", D$3)</f>
        <v>37651</v>
      </c>
      <c r="E588" s="4" cm="1">
        <f t="array" ref="E588">_xll.SNL.Clients.Office.Excel.Functions.SPG($A588, "SP_TOTAL_REV", E$3)</f>
        <v>37144</v>
      </c>
      <c r="F588" s="4" cm="1">
        <f t="array" ref="F588">_xll.SNL.Clients.Office.Excel.Functions.SPG($A588, "SP_TOTAL_REV", F$3)</f>
        <v>35998</v>
      </c>
      <c r="G588" s="4" cm="1">
        <f t="array" ref="G588">_xll.SNL.Clients.Office.Excel.Functions.SPG($A588, "SP_TOTAL_REV", G$3)</f>
        <v>36770</v>
      </c>
      <c r="H588" s="4" cm="1">
        <f t="array" ref="H588">_xll.SNL.Clients.Office.Excel.Functions.SPG($A588, "SP_TOTAL_REV", H$3)</f>
        <v>35444</v>
      </c>
      <c r="I588" s="4" cm="1">
        <f t="array" ref="I588">_xll.SNL.Clients.Office.Excel.Functions.SPG($A588, "SP_TOTAL_REV", I$3)</f>
        <v>35653</v>
      </c>
      <c r="J588" s="4" cm="1">
        <f t="array" ref="J588">_xll.SNL.Clients.Office.Excel.Functions.SPG($A588, "SP_TOTAL_REV", J$3)</f>
        <v>34875</v>
      </c>
      <c r="K588" s="4" cm="1">
        <f t="array" ref="K588">_xll.SNL.Clients.Office.Excel.Functions.SPG($A588, "SP_TOTAL_REV", K$3)</f>
        <v>35461</v>
      </c>
      <c r="L588" s="4" cm="1">
        <f t="array" ref="L588">_xll.SNL.Clients.Office.Excel.Functions.SPG($A588, "SP_TOTAL_REV", L$3)</f>
        <v>34972</v>
      </c>
      <c r="M588" s="4" cm="1">
        <f t="array" ref="M588">_xll.SNL.Clients.Office.Excel.Functions.SPG($A588, "SP_TOTAL_REV", M$3)</f>
        <v>34417</v>
      </c>
      <c r="N588" s="4" cm="1">
        <f t="array" ref="N588">_xll.SNL.Clients.Office.Excel.Functions.SPG($A588, "SP_TOTAL_REV", N$3)</f>
        <v>33451</v>
      </c>
      <c r="O588" s="4" cm="1">
        <f t="array" ref="O588">_xll.SNL.Clients.Office.Excel.Functions.SPG($A588, "SP_TOTAL_REV", O$3)</f>
        <v>32627</v>
      </c>
      <c r="P588" s="4" cm="1">
        <f t="array" ref="P588">_xll.SNL.Clients.Office.Excel.Functions.SPG($A588, "SP_TOTAL_REV", P$3)</f>
        <v>30810</v>
      </c>
      <c r="Q588" s="4" cm="1">
        <f t="array" ref="Q588">_xll.SNL.Clients.Office.Excel.Functions.SPG($A588, "SP_TOTAL_REV", Q$3)</f>
        <v>29183</v>
      </c>
      <c r="R588" s="4" cm="1">
        <f t="array" ref="R588">_xll.SNL.Clients.Office.Excel.Functions.SPG($A588, "SP_TOTAL_REV", R$3)</f>
        <v>30088</v>
      </c>
      <c r="S588" s="4" cm="1">
        <f t="array" ref="S588">_xll.SNL.Clients.Office.Excel.Functions.SPG($A588, "SP_TOTAL_REV", S$3)</f>
        <v>30191</v>
      </c>
      <c r="T588" s="4" cm="1">
        <f t="array" ref="T588">_xll.SNL.Clients.Office.Excel.Functions.SPG($A588, "SP_TOTAL_REV", T$3)</f>
        <v>28035</v>
      </c>
      <c r="U588" s="4" cm="1">
        <f t="array" ref="U588">_xll.SNL.Clients.Office.Excel.Functions.SPG($A588, "SP_TOTAL_REV", U$3)</f>
        <v>30891</v>
      </c>
      <c r="V588" s="4" cm="1">
        <f t="array" ref="V588">_xll.SNL.Clients.Office.Excel.Functions.SPG($A588, "SP_TOTAL_REV", V$3)</f>
        <v>29985</v>
      </c>
      <c r="W588" s="4" cm="1">
        <f t="array" ref="W588">_xll.SNL.Clients.Office.Excel.Functions.SPG($A588, "SP_TOTAL_REV", W$3)</f>
        <v>30557</v>
      </c>
      <c r="X588" s="4" cm="1">
        <f t="array" ref="X588">_xll.SNL.Clients.Office.Excel.Functions.SPG($A588, "SP_TOTAL_REV", X$3)</f>
        <v>30210</v>
      </c>
      <c r="Y588" s="4" cm="1">
        <f t="array" ref="Y588">_xll.SNL.Clients.Office.Excel.Functions.SPG($A588, "SP_TOTAL_REV", Y$3)</f>
        <v>30434</v>
      </c>
    </row>
    <row r="589" spans="1:25" x14ac:dyDescent="0.3">
      <c r="A589" s="11" t="s">
        <v>1627</v>
      </c>
      <c r="B589" s="4" cm="1">
        <f t="array" ref="B589">_xll.SNL.Clients.Office.Excel.Functions.SPG($A589, "SP_TOTAL_REV", B$3)</f>
        <v>625600</v>
      </c>
      <c r="C589" s="4" cm="1">
        <f t="array" ref="C589">_xll.SNL.Clients.Office.Excel.Functions.SPG($A589, "SP_TOTAL_REV", C$3)</f>
        <v>720900</v>
      </c>
      <c r="D589" s="4" cm="1">
        <f t="array" ref="D589">_xll.SNL.Clients.Office.Excel.Functions.SPG($A589, "SP_TOTAL_REV", D$3)</f>
        <v>786000</v>
      </c>
      <c r="E589" s="4" cm="1">
        <f t="array" ref="E589">_xll.SNL.Clients.Office.Excel.Functions.SPG($A589, "SP_TOTAL_REV", E$3)</f>
        <v>703600</v>
      </c>
      <c r="F589" s="4" cm="1">
        <f t="array" ref="F589">_xll.SNL.Clients.Office.Excel.Functions.SPG($A589, "SP_TOTAL_REV", F$3)</f>
        <v>763000</v>
      </c>
      <c r="G589" s="4" cm="1">
        <f t="array" ref="G589">_xll.SNL.Clients.Office.Excel.Functions.SPG($A589, "SP_TOTAL_REV", G$3)</f>
        <v>771000</v>
      </c>
      <c r="H589" s="4" cm="1">
        <f t="array" ref="H589">_xll.SNL.Clients.Office.Excel.Functions.SPG($A589, "SP_TOTAL_REV", H$3)</f>
        <v>900800</v>
      </c>
      <c r="I589" s="4" cm="1">
        <f t="array" ref="I589">_xll.SNL.Clients.Office.Excel.Functions.SPG($A589, "SP_TOTAL_REV", I$3)</f>
        <v>866700</v>
      </c>
      <c r="J589" s="4" cm="1">
        <f t="array" ref="J589">_xll.SNL.Clients.Office.Excel.Functions.SPG($A589, "SP_TOTAL_REV", J$3)</f>
        <v>952200</v>
      </c>
      <c r="K589" s="4" cm="1">
        <f t="array" ref="K589">_xll.SNL.Clients.Office.Excel.Functions.SPG($A589, "SP_TOTAL_REV", K$3)</f>
        <v>1179100</v>
      </c>
      <c r="L589" s="4" cm="1">
        <f t="array" ref="L589">_xll.SNL.Clients.Office.Excel.Functions.SPG($A589, "SP_TOTAL_REV", L$3)</f>
        <v>1458100</v>
      </c>
      <c r="M589" s="4" cm="1">
        <f t="array" ref="M589">_xll.SNL.Clients.Office.Excel.Functions.SPG($A589, "SP_TOTAL_REV", M$3)</f>
        <v>1164700</v>
      </c>
      <c r="N589" s="4" cm="1">
        <f t="array" ref="N589">_xll.SNL.Clients.Office.Excel.Functions.SPG($A589, "SP_TOTAL_REV", N$3)</f>
        <v>1155700</v>
      </c>
      <c r="O589" s="4" cm="1">
        <f t="array" ref="O589">_xll.SNL.Clients.Office.Excel.Functions.SPG($A589, "SP_TOTAL_REV", O$3)</f>
        <v>1036093</v>
      </c>
      <c r="P589" s="4" cm="1">
        <f t="array" ref="P589">_xll.SNL.Clients.Office.Excel.Functions.SPG($A589, "SP_TOTAL_REV", P$3)</f>
        <v>960737</v>
      </c>
      <c r="Q589" s="4" cm="1">
        <f t="array" ref="Q589">_xll.SNL.Clients.Office.Excel.Functions.SPG($A589, "SP_TOTAL_REV", Q$3)</f>
        <v>839886</v>
      </c>
      <c r="R589" s="4" cm="1">
        <f t="array" ref="R589">_xll.SNL.Clients.Office.Excel.Functions.SPG($A589, "SP_TOTAL_REV", R$3)</f>
        <v>793131</v>
      </c>
      <c r="S589" s="4" cm="1">
        <f t="array" ref="S589">_xll.SNL.Clients.Office.Excel.Functions.SPG($A589, "SP_TOTAL_REV", S$3)</f>
        <v>737807</v>
      </c>
      <c r="T589" s="4" cm="1">
        <f t="array" ref="T589">_xll.SNL.Clients.Office.Excel.Functions.SPG($A589, "SP_TOTAL_REV", T$3)</f>
        <v>402458</v>
      </c>
      <c r="U589" s="4" cm="1">
        <f t="array" ref="U589">_xll.SNL.Clients.Office.Excel.Functions.SPG($A589, "SP_TOTAL_REV", U$3)</f>
        <v>626810</v>
      </c>
      <c r="V589" s="4" cm="1">
        <f t="array" ref="V589">_xll.SNL.Clients.Office.Excel.Functions.SPG($A589, "SP_TOTAL_REV", V$3)</f>
        <v>588458</v>
      </c>
      <c r="W589" s="4" cm="1">
        <f t="array" ref="W589">_xll.SNL.Clients.Office.Excel.Functions.SPG($A589, "SP_TOTAL_REV", W$3)</f>
        <v>530396</v>
      </c>
      <c r="X589" s="4" cm="1">
        <f t="array" ref="X589">_xll.SNL.Clients.Office.Excel.Functions.SPG($A589, "SP_TOTAL_REV", X$3)</f>
        <v>528940</v>
      </c>
      <c r="Y589" s="4" cm="1">
        <f t="array" ref="Y589">_xll.SNL.Clients.Office.Excel.Functions.SPG($A589, "SP_TOTAL_REV", Y$3)</f>
        <v>432690</v>
      </c>
    </row>
    <row r="590" spans="1:25" x14ac:dyDescent="0.3">
      <c r="A590" s="11" t="s">
        <v>1628</v>
      </c>
      <c r="B590" s="4" cm="1">
        <f t="array" ref="B590">_xll.SNL.Clients.Office.Excel.Functions.SPG($A590, "SP_TOTAL_REV", B$3)</f>
        <v>110697</v>
      </c>
      <c r="C590" s="4" cm="1">
        <f t="array" ref="C590">_xll.SNL.Clients.Office.Excel.Functions.SPG($A590, "SP_TOTAL_REV", C$3)</f>
        <v>113168</v>
      </c>
      <c r="D590" s="4" cm="1">
        <f t="array" ref="D590">_xll.SNL.Clients.Office.Excel.Functions.SPG($A590, "SP_TOTAL_REV", D$3)</f>
        <v>107034</v>
      </c>
      <c r="E590" s="4" cm="1">
        <f t="array" ref="E590">_xll.SNL.Clients.Office.Excel.Functions.SPG($A590, "SP_TOTAL_REV", E$3)</f>
        <v>96838</v>
      </c>
      <c r="F590" s="4" cm="1">
        <f t="array" ref="F590">_xll.SNL.Clients.Office.Excel.Functions.SPG($A590, "SP_TOTAL_REV", F$3)</f>
        <v>90844</v>
      </c>
      <c r="G590" s="4" cm="1">
        <f t="array" ref="G590">_xll.SNL.Clients.Office.Excel.Functions.SPG($A590, "SP_TOTAL_REV", G$3)</f>
        <v>90423</v>
      </c>
      <c r="H590" s="4" cm="1">
        <f t="array" ref="H590">_xll.SNL.Clients.Office.Excel.Functions.SPG($A590, "SP_TOTAL_REV", H$3)</f>
        <v>85724</v>
      </c>
      <c r="I590" s="4" cm="1">
        <f t="array" ref="I590">_xll.SNL.Clients.Office.Excel.Functions.SPG($A590, "SP_TOTAL_REV", I$3)</f>
        <v>82044</v>
      </c>
      <c r="J590" s="4" cm="1">
        <f t="array" ref="J590">_xll.SNL.Clients.Office.Excel.Functions.SPG($A590, "SP_TOTAL_REV", J$3)</f>
        <v>73310</v>
      </c>
      <c r="K590" s="4" cm="1">
        <f t="array" ref="K590">_xll.SNL.Clients.Office.Excel.Functions.SPG($A590, "SP_TOTAL_REV", K$3)</f>
        <v>72414</v>
      </c>
      <c r="L590" s="4" cm="1">
        <f t="array" ref="L590">_xll.SNL.Clients.Office.Excel.Functions.SPG($A590, "SP_TOTAL_REV", L$3)</f>
        <v>77253</v>
      </c>
      <c r="M590" s="4" cm="1">
        <f t="array" ref="M590">_xll.SNL.Clients.Office.Excel.Functions.SPG($A590, "SP_TOTAL_REV", M$3)</f>
        <v>78368</v>
      </c>
      <c r="N590" s="4" cm="1">
        <f t="array" ref="N590">_xll.SNL.Clients.Office.Excel.Functions.SPG($A590, "SP_TOTAL_REV", N$3)</f>
        <v>79175</v>
      </c>
      <c r="O590" s="4" cm="1">
        <f t="array" ref="O590">_xll.SNL.Clients.Office.Excel.Functions.SPG($A590, "SP_TOTAL_REV", O$3)</f>
        <v>78112</v>
      </c>
      <c r="P590" s="4" cm="1">
        <f t="array" ref="P590">_xll.SNL.Clients.Office.Excel.Functions.SPG($A590, "SP_TOTAL_REV", P$3)</f>
        <v>75775</v>
      </c>
      <c r="Q590" s="4" cm="1">
        <f t="array" ref="Q590">_xll.SNL.Clients.Office.Excel.Functions.SPG($A590, "SP_TOTAL_REV", Q$3)</f>
        <v>71256</v>
      </c>
      <c r="R590" s="4" cm="1">
        <f t="array" ref="R590">_xll.SNL.Clients.Office.Excel.Functions.SPG($A590, "SP_TOTAL_REV", R$3)</f>
        <v>65652</v>
      </c>
      <c r="S590" s="4" cm="1">
        <f t="array" ref="S590">_xll.SNL.Clients.Office.Excel.Functions.SPG($A590, "SP_TOTAL_REV", S$3)</f>
        <v>63749</v>
      </c>
      <c r="T590" s="4" cm="1">
        <f t="array" ref="T590">_xll.SNL.Clients.Office.Excel.Functions.SPG($A590, "SP_TOTAL_REV", T$3)</f>
        <v>56637</v>
      </c>
      <c r="U590" s="4" cm="1">
        <f t="array" ref="U590">_xll.SNL.Clients.Office.Excel.Functions.SPG($A590, "SP_TOTAL_REV", U$3)</f>
        <v>63874</v>
      </c>
      <c r="V590" s="4" cm="1">
        <f t="array" ref="V590">_xll.SNL.Clients.Office.Excel.Functions.SPG($A590, "SP_TOTAL_REV", V$3)</f>
        <v>68907</v>
      </c>
      <c r="W590" s="4" cm="1">
        <f t="array" ref="W590">_xll.SNL.Clients.Office.Excel.Functions.SPG($A590, "SP_TOTAL_REV", W$3)</f>
        <v>67718</v>
      </c>
      <c r="X590" s="4" cm="1">
        <f t="array" ref="X590">_xll.SNL.Clients.Office.Excel.Functions.SPG($A590, "SP_TOTAL_REV", X$3)</f>
        <v>66293</v>
      </c>
      <c r="Y590" s="4" cm="1">
        <f t="array" ref="Y590">_xll.SNL.Clients.Office.Excel.Functions.SPG($A590, "SP_TOTAL_REV", Y$3)</f>
        <v>65485</v>
      </c>
    </row>
    <row r="591" spans="1:25" x14ac:dyDescent="0.3">
      <c r="A591" s="11" t="s">
        <v>1629</v>
      </c>
      <c r="B591" s="4" t="str" cm="1">
        <f t="array" ref="B591">_xll.SNL.Clients.Office.Excel.Functions.SPG($A591, "SP_TOTAL_REV", B$3)</f>
        <v>NA</v>
      </c>
      <c r="C591" s="4" cm="1">
        <f t="array" ref="C591">_xll.SNL.Clients.Office.Excel.Functions.SPG($A591, "SP_TOTAL_REV", C$3)</f>
        <v>689000</v>
      </c>
      <c r="D591" s="4" cm="1">
        <f t="array" ref="D591">_xll.SNL.Clients.Office.Excel.Functions.SPG($A591, "SP_TOTAL_REV", D$3)</f>
        <v>672000</v>
      </c>
      <c r="E591" s="4" cm="1">
        <f t="array" ref="E591">_xll.SNL.Clients.Office.Excel.Functions.SPG($A591, "SP_TOTAL_REV", E$3)</f>
        <v>707000</v>
      </c>
      <c r="F591" s="4" cm="1">
        <f t="array" ref="F591">_xll.SNL.Clients.Office.Excel.Functions.SPG($A591, "SP_TOTAL_REV", F$3)</f>
        <v>651000</v>
      </c>
      <c r="G591" s="4" cm="1">
        <f t="array" ref="G591">_xll.SNL.Clients.Office.Excel.Functions.SPG($A591, "SP_TOTAL_REV", G$3)</f>
        <v>692000</v>
      </c>
      <c r="H591" s="4" cm="1">
        <f t="array" ref="H591">_xll.SNL.Clients.Office.Excel.Functions.SPG($A591, "SP_TOTAL_REV", H$3)</f>
        <v>700000</v>
      </c>
      <c r="I591" s="4" cm="1">
        <f t="array" ref="I591">_xll.SNL.Clients.Office.Excel.Functions.SPG($A591, "SP_TOTAL_REV", I$3)</f>
        <v>720000</v>
      </c>
      <c r="J591" s="4" cm="1">
        <f t="array" ref="J591">_xll.SNL.Clients.Office.Excel.Functions.SPG($A591, "SP_TOTAL_REV", J$3)</f>
        <v>677000</v>
      </c>
      <c r="K591" s="4" cm="1">
        <f t="array" ref="K591">_xll.SNL.Clients.Office.Excel.Functions.SPG($A591, "SP_TOTAL_REV", K$3)</f>
        <v>705000</v>
      </c>
      <c r="L591" s="4" cm="1">
        <f t="array" ref="L591">_xll.SNL.Clients.Office.Excel.Functions.SPG($A591, "SP_TOTAL_REV", L$3)</f>
        <v>690000</v>
      </c>
      <c r="M591" s="4" cm="1">
        <f t="array" ref="M591">_xll.SNL.Clients.Office.Excel.Functions.SPG($A591, "SP_TOTAL_REV", M$3)</f>
        <v>623000</v>
      </c>
      <c r="N591" s="4" t="str" cm="1">
        <f t="array" ref="N591">_xll.SNL.Clients.Office.Excel.Functions.SPG($A591, "SP_TOTAL_REV", N$3)</f>
        <v>NA</v>
      </c>
      <c r="O591" s="4" t="str" cm="1">
        <f t="array" ref="O591">_xll.SNL.Clients.Office.Excel.Functions.SPG($A591, "SP_TOTAL_REV", O$3)</f>
        <v>NA</v>
      </c>
      <c r="P591" s="4" t="str" cm="1">
        <f t="array" ref="P591">_xll.SNL.Clients.Office.Excel.Functions.SPG($A591, "SP_TOTAL_REV", P$3)</f>
        <v>NA</v>
      </c>
      <c r="Q591" s="4" t="str" cm="1">
        <f t="array" ref="Q591">_xll.SNL.Clients.Office.Excel.Functions.SPG($A591, "SP_TOTAL_REV", Q$3)</f>
        <v>NA</v>
      </c>
      <c r="R591" s="4" t="str" cm="1">
        <f t="array" ref="R591">_xll.SNL.Clients.Office.Excel.Functions.SPG($A591, "SP_TOTAL_REV", R$3)</f>
        <v>NA</v>
      </c>
      <c r="S591" s="4" t="str" cm="1">
        <f t="array" ref="S591">_xll.SNL.Clients.Office.Excel.Functions.SPG($A591, "SP_TOTAL_REV", S$3)</f>
        <v>NA</v>
      </c>
      <c r="T591" s="4" t="str" cm="1">
        <f t="array" ref="T591">_xll.SNL.Clients.Office.Excel.Functions.SPG($A591, "SP_TOTAL_REV", T$3)</f>
        <v>NA</v>
      </c>
      <c r="U591" s="4" t="str" cm="1">
        <f t="array" ref="U591">_xll.SNL.Clients.Office.Excel.Functions.SPG($A591, "SP_TOTAL_REV", U$3)</f>
        <v>NA</v>
      </c>
      <c r="V591" s="4" t="str" cm="1">
        <f t="array" ref="V591">_xll.SNL.Clients.Office.Excel.Functions.SPG($A591, "SP_TOTAL_REV", V$3)</f>
        <v>NA</v>
      </c>
      <c r="W591" s="4" t="str" cm="1">
        <f t="array" ref="W591">_xll.SNL.Clients.Office.Excel.Functions.SPG($A591, "SP_TOTAL_REV", W$3)</f>
        <v>NA</v>
      </c>
      <c r="X591" s="4" t="str" cm="1">
        <f t="array" ref="X591">_xll.SNL.Clients.Office.Excel.Functions.SPG($A591, "SP_TOTAL_REV", X$3)</f>
        <v>NA</v>
      </c>
      <c r="Y591" s="4" t="str" cm="1">
        <f t="array" ref="Y591">_xll.SNL.Clients.Office.Excel.Functions.SPG($A591, "SP_TOTAL_REV", Y$3)</f>
        <v>NA</v>
      </c>
    </row>
    <row r="592" spans="1:25" x14ac:dyDescent="0.3">
      <c r="A592" s="11" t="s">
        <v>1630</v>
      </c>
      <c r="B592" s="4" cm="1">
        <f t="array" ref="B592">_xll.SNL.Clients.Office.Excel.Functions.SPG($A592, "SP_TOTAL_REV", B$3)</f>
        <v>180500</v>
      </c>
      <c r="C592" s="4" cm="1">
        <f t="array" ref="C592">_xll.SNL.Clients.Office.Excel.Functions.SPG($A592, "SP_TOTAL_REV", C$3)</f>
        <v>194700</v>
      </c>
      <c r="D592" s="4" cm="1">
        <f t="array" ref="D592">_xll.SNL.Clients.Office.Excel.Functions.SPG($A592, "SP_TOTAL_REV", D$3)</f>
        <v>200700</v>
      </c>
      <c r="E592" s="4" cm="1">
        <f t="array" ref="E592">_xll.SNL.Clients.Office.Excel.Functions.SPG($A592, "SP_TOTAL_REV", E$3)</f>
        <v>200700</v>
      </c>
      <c r="F592" s="4" cm="1">
        <f t="array" ref="F592">_xll.SNL.Clients.Office.Excel.Functions.SPG($A592, "SP_TOTAL_REV", F$3)</f>
        <v>208400</v>
      </c>
      <c r="G592" s="4" cm="1">
        <f t="array" ref="G592">_xll.SNL.Clients.Office.Excel.Functions.SPG($A592, "SP_TOTAL_REV", G$3)</f>
        <v>197400</v>
      </c>
      <c r="H592" s="4" cm="1">
        <f t="array" ref="H592">_xll.SNL.Clients.Office.Excel.Functions.SPG($A592, "SP_TOTAL_REV", H$3)</f>
        <v>202700</v>
      </c>
      <c r="I592" s="4" cm="1">
        <f t="array" ref="I592">_xll.SNL.Clients.Office.Excel.Functions.SPG($A592, "SP_TOTAL_REV", I$3)</f>
        <v>192600</v>
      </c>
      <c r="J592" s="4" cm="1">
        <f t="array" ref="J592">_xll.SNL.Clients.Office.Excel.Functions.SPG($A592, "SP_TOTAL_REV", J$3)</f>
        <v>173800</v>
      </c>
      <c r="K592" s="4" cm="1">
        <f t="array" ref="K592">_xll.SNL.Clients.Office.Excel.Functions.SPG($A592, "SP_TOTAL_REV", K$3)</f>
        <v>189400</v>
      </c>
      <c r="L592" s="4" t="str" cm="1">
        <f t="array" ref="L592">_xll.SNL.Clients.Office.Excel.Functions.SPG($A592, "SP_TOTAL_REV", L$3)</f>
        <v>NA</v>
      </c>
      <c r="M592" s="4" cm="1">
        <f t="array" ref="M592">_xll.SNL.Clients.Office.Excel.Functions.SPG($A592, "SP_TOTAL_REV", M$3)</f>
        <v>188000</v>
      </c>
      <c r="N592" s="4" cm="1">
        <f t="array" ref="N592">_xll.SNL.Clients.Office.Excel.Functions.SPG($A592, "SP_TOTAL_REV", N$3)</f>
        <v>173100</v>
      </c>
      <c r="O592" s="4" cm="1">
        <f t="array" ref="O592">_xll.SNL.Clients.Office.Excel.Functions.SPG($A592, "SP_TOTAL_REV", O$3)</f>
        <v>156600</v>
      </c>
      <c r="P592" s="4" cm="1">
        <f t="array" ref="P592">_xll.SNL.Clients.Office.Excel.Functions.SPG($A592, "SP_TOTAL_REV", P$3)</f>
        <v>145800</v>
      </c>
      <c r="Q592" s="4" cm="1">
        <f t="array" ref="Q592">_xll.SNL.Clients.Office.Excel.Functions.SPG($A592, "SP_TOTAL_REV", Q$3)</f>
        <v>137300</v>
      </c>
      <c r="R592" s="4" cm="1">
        <f t="array" ref="R592">_xll.SNL.Clients.Office.Excel.Functions.SPG($A592, "SP_TOTAL_REV", R$3)</f>
        <v>127000</v>
      </c>
      <c r="S592" s="4" cm="1">
        <f t="array" ref="S592">_xll.SNL.Clients.Office.Excel.Functions.SPG($A592, "SP_TOTAL_REV", S$3)</f>
        <v>115500</v>
      </c>
      <c r="T592" s="4" cm="1">
        <f t="array" ref="T592">_xll.SNL.Clients.Office.Excel.Functions.SPG($A592, "SP_TOTAL_REV", T$3)</f>
        <v>108400</v>
      </c>
      <c r="U592" s="4" cm="1">
        <f t="array" ref="U592">_xll.SNL.Clients.Office.Excel.Functions.SPG($A592, "SP_TOTAL_REV", U$3)</f>
        <v>113900</v>
      </c>
      <c r="V592" s="4" cm="1">
        <f t="array" ref="V592">_xll.SNL.Clients.Office.Excel.Functions.SPG($A592, "SP_TOTAL_REV", V$3)</f>
        <v>120700</v>
      </c>
      <c r="W592" s="4" cm="1">
        <f t="array" ref="W592">_xll.SNL.Clients.Office.Excel.Functions.SPG($A592, "SP_TOTAL_REV", W$3)</f>
        <v>127700</v>
      </c>
      <c r="X592" s="4" cm="1">
        <f t="array" ref="X592">_xll.SNL.Clients.Office.Excel.Functions.SPG($A592, "SP_TOTAL_REV", X$3)</f>
        <v>251300</v>
      </c>
      <c r="Y592" s="4" cm="1">
        <f t="array" ref="Y592">_xll.SNL.Clients.Office.Excel.Functions.SPG($A592, "SP_TOTAL_REV", Y$3)</f>
        <v>274000</v>
      </c>
    </row>
    <row r="593" spans="1:25" x14ac:dyDescent="0.3">
      <c r="A593" s="11" t="s">
        <v>1631</v>
      </c>
      <c r="B593" s="4" t="str" cm="1">
        <f t="array" ref="B593">_xll.SNL.Clients.Office.Excel.Functions.SPG($A593, "SP_TOTAL_REV", B$3)</f>
        <v>NA</v>
      </c>
      <c r="C593" s="4" cm="1">
        <f t="array" ref="C593">_xll.SNL.Clients.Office.Excel.Functions.SPG($A593, "SP_TOTAL_REV", C$3)</f>
        <v>440200</v>
      </c>
      <c r="D593" s="4" cm="1">
        <f t="array" ref="D593">_xll.SNL.Clients.Office.Excel.Functions.SPG($A593, "SP_TOTAL_REV", D$3)</f>
        <v>425200</v>
      </c>
      <c r="E593" s="4" cm="1">
        <f t="array" ref="E593">_xll.SNL.Clients.Office.Excel.Functions.SPG($A593, "SP_TOTAL_REV", E$3)</f>
        <v>394900</v>
      </c>
      <c r="F593" s="4" cm="1">
        <f t="array" ref="F593">_xll.SNL.Clients.Office.Excel.Functions.SPG($A593, "SP_TOTAL_REV", F$3)</f>
        <v>526700</v>
      </c>
      <c r="G593" s="4" cm="1">
        <f t="array" ref="G593">_xll.SNL.Clients.Office.Excel.Functions.SPG($A593, "SP_TOTAL_REV", G$3)</f>
        <v>527700</v>
      </c>
      <c r="H593" s="4" cm="1">
        <f t="array" ref="H593">_xll.SNL.Clients.Office.Excel.Functions.SPG($A593, "SP_TOTAL_REV", H$3)</f>
        <v>589100</v>
      </c>
      <c r="I593" s="4" cm="1">
        <f t="array" ref="I593">_xll.SNL.Clients.Office.Excel.Functions.SPG($A593, "SP_TOTAL_REV", I$3)</f>
        <v>599400</v>
      </c>
      <c r="J593" s="4" cm="1">
        <f t="array" ref="J593">_xll.SNL.Clients.Office.Excel.Functions.SPG($A593, "SP_TOTAL_REV", J$3)</f>
        <v>665000</v>
      </c>
      <c r="K593" s="4" cm="1">
        <f t="array" ref="K593">_xll.SNL.Clients.Office.Excel.Functions.SPG($A593, "SP_TOTAL_REV", K$3)</f>
        <v>691400</v>
      </c>
      <c r="L593" s="4" cm="1">
        <f t="array" ref="L593">_xll.SNL.Clients.Office.Excel.Functions.SPG($A593, "SP_TOTAL_REV", L$3)</f>
        <v>713600</v>
      </c>
      <c r="M593" s="4" cm="1">
        <f t="array" ref="M593">_xll.SNL.Clients.Office.Excel.Functions.SPG($A593, "SP_TOTAL_REV", M$3)</f>
        <v>614800</v>
      </c>
      <c r="N593" s="4" cm="1">
        <f t="array" ref="N593">_xll.SNL.Clients.Office.Excel.Functions.SPG($A593, "SP_TOTAL_REV", N$3)</f>
        <v>635600</v>
      </c>
      <c r="O593" s="4" cm="1">
        <f t="array" ref="O593">_xll.SNL.Clients.Office.Excel.Functions.SPG($A593, "SP_TOTAL_REV", O$3)</f>
        <v>636700</v>
      </c>
      <c r="P593" s="4" cm="1">
        <f t="array" ref="P593">_xll.SNL.Clients.Office.Excel.Functions.SPG($A593, "SP_TOTAL_REV", P$3)</f>
        <v>631900</v>
      </c>
      <c r="Q593" s="4" cm="1">
        <f t="array" ref="Q593">_xll.SNL.Clients.Office.Excel.Functions.SPG($A593, "SP_TOTAL_REV", Q$3)</f>
        <v>510700</v>
      </c>
      <c r="R593" s="4" cm="1">
        <f t="array" ref="R593">_xll.SNL.Clients.Office.Excel.Functions.SPG($A593, "SP_TOTAL_REV", R$3)</f>
        <v>509600</v>
      </c>
      <c r="S593" s="4" cm="1">
        <f t="array" ref="S593">_xll.SNL.Clients.Office.Excel.Functions.SPG($A593, "SP_TOTAL_REV", S$3)</f>
        <v>493100</v>
      </c>
      <c r="T593" s="4" cm="1">
        <f t="array" ref="T593">_xll.SNL.Clients.Office.Excel.Functions.SPG($A593, "SP_TOTAL_REV", T$3)</f>
        <v>349100</v>
      </c>
      <c r="U593" s="4" cm="1">
        <f t="array" ref="U593">_xll.SNL.Clients.Office.Excel.Functions.SPG($A593, "SP_TOTAL_REV", U$3)</f>
        <v>439300</v>
      </c>
      <c r="V593" s="4" cm="1">
        <f t="array" ref="V593">_xll.SNL.Clients.Office.Excel.Functions.SPG($A593, "SP_TOTAL_REV", V$3)</f>
        <v>607400</v>
      </c>
      <c r="W593" s="4" cm="1">
        <f t="array" ref="W593">_xll.SNL.Clients.Office.Excel.Functions.SPG($A593, "SP_TOTAL_REV", W$3)</f>
        <v>574300</v>
      </c>
      <c r="X593" s="4" cm="1">
        <f t="array" ref="X593">_xll.SNL.Clients.Office.Excel.Functions.SPG($A593, "SP_TOTAL_REV", X$3)</f>
        <v>568600</v>
      </c>
      <c r="Y593" s="4" cm="1">
        <f t="array" ref="Y593">_xll.SNL.Clients.Office.Excel.Functions.SPG($A593, "SP_TOTAL_REV", Y$3)</f>
        <v>523400</v>
      </c>
    </row>
    <row r="594" spans="1:25" x14ac:dyDescent="0.3">
      <c r="A594" s="11" t="s">
        <v>1632</v>
      </c>
      <c r="B594" s="4" cm="1">
        <f t="array" ref="B594">_xll.SNL.Clients.Office.Excel.Functions.SPG($A594, "SP_TOTAL_REV", B$3)</f>
        <v>138632</v>
      </c>
      <c r="C594" s="4" cm="1">
        <f t="array" ref="C594">_xll.SNL.Clients.Office.Excel.Functions.SPG($A594, "SP_TOTAL_REV", C$3)</f>
        <v>131409.50399999999</v>
      </c>
      <c r="D594" s="4" cm="1">
        <f t="array" ref="D594">_xll.SNL.Clients.Office.Excel.Functions.SPG($A594, "SP_TOTAL_REV", D$3)</f>
        <v>129527.266</v>
      </c>
      <c r="E594" s="4" cm="1">
        <f t="array" ref="E594">_xll.SNL.Clients.Office.Excel.Functions.SPG($A594, "SP_TOTAL_REV", E$3)</f>
        <v>159053.20300000001</v>
      </c>
      <c r="F594" s="4" cm="1">
        <f t="array" ref="F594">_xll.SNL.Clients.Office.Excel.Functions.SPG($A594, "SP_TOTAL_REV", F$3)</f>
        <v>137749.38699999999</v>
      </c>
      <c r="G594" s="4" cm="1">
        <f t="array" ref="G594">_xll.SNL.Clients.Office.Excel.Functions.SPG($A594, "SP_TOTAL_REV", G$3)</f>
        <v>136875.321</v>
      </c>
      <c r="H594" s="4" cm="1">
        <f t="array" ref="H594">_xll.SNL.Clients.Office.Excel.Functions.SPG($A594, "SP_TOTAL_REV", H$3)</f>
        <v>139323.791</v>
      </c>
      <c r="I594" s="4" cm="1">
        <f t="array" ref="I594">_xll.SNL.Clients.Office.Excel.Functions.SPG($A594, "SP_TOTAL_REV", I$3)</f>
        <v>161548.58499999999</v>
      </c>
      <c r="J594" s="4" cm="1">
        <f t="array" ref="J594">_xll.SNL.Clients.Office.Excel.Functions.SPG($A594, "SP_TOTAL_REV", J$3)</f>
        <v>146532.15</v>
      </c>
      <c r="K594" s="4" cm="1">
        <f t="array" ref="K594">_xll.SNL.Clients.Office.Excel.Functions.SPG($A594, "SP_TOTAL_REV", K$3)</f>
        <v>151258.17800000001</v>
      </c>
      <c r="L594" s="4" cm="1">
        <f t="array" ref="L594">_xll.SNL.Clients.Office.Excel.Functions.SPG($A594, "SP_TOTAL_REV", L$3)</f>
        <v>152018.288</v>
      </c>
      <c r="M594" s="4" cm="1">
        <f t="array" ref="M594">_xll.SNL.Clients.Office.Excel.Functions.SPG($A594, "SP_TOTAL_REV", M$3)</f>
        <v>169548.655</v>
      </c>
      <c r="N594" s="4" cm="1">
        <f t="array" ref="N594">_xll.SNL.Clients.Office.Excel.Functions.SPG($A594, "SP_TOTAL_REV", N$3)</f>
        <v>148571.81099999999</v>
      </c>
      <c r="O594" s="4" cm="1">
        <f t="array" ref="O594">_xll.SNL.Clients.Office.Excel.Functions.SPG($A594, "SP_TOTAL_REV", O$3)</f>
        <v>137826.88399999999</v>
      </c>
      <c r="P594" s="4" cm="1">
        <f t="array" ref="P594">_xll.SNL.Clients.Office.Excel.Functions.SPG($A594, "SP_TOTAL_REV", P$3)</f>
        <v>129659.378</v>
      </c>
      <c r="Q594" s="4" cm="1">
        <f t="array" ref="Q594">_xll.SNL.Clients.Office.Excel.Functions.SPG($A594, "SP_TOTAL_REV", Q$3)</f>
        <v>149129.74600000001</v>
      </c>
      <c r="R594" s="4" cm="1">
        <f t="array" ref="R594">_xll.SNL.Clients.Office.Excel.Functions.SPG($A594, "SP_TOTAL_REV", R$3)</f>
        <v>130945.65</v>
      </c>
      <c r="S594" s="4" cm="1">
        <f t="array" ref="S594">_xll.SNL.Clients.Office.Excel.Functions.SPG($A594, "SP_TOTAL_REV", S$3)</f>
        <v>124441.052</v>
      </c>
      <c r="T594" s="4" cm="1">
        <f t="array" ref="T594">_xll.SNL.Clients.Office.Excel.Functions.SPG($A594, "SP_TOTAL_REV", T$3)</f>
        <v>123866.802</v>
      </c>
      <c r="U594" s="4" cm="1">
        <f t="array" ref="U594">_xll.SNL.Clients.Office.Excel.Functions.SPG($A594, "SP_TOTAL_REV", U$3)</f>
        <v>163017.83199999999</v>
      </c>
      <c r="V594" s="4" cm="1">
        <f t="array" ref="V594">_xll.SNL.Clients.Office.Excel.Functions.SPG($A594, "SP_TOTAL_REV", V$3)</f>
        <v>146996.084</v>
      </c>
      <c r="W594" s="4" cm="1">
        <f t="array" ref="W594">_xll.SNL.Clients.Office.Excel.Functions.SPG($A594, "SP_TOTAL_REV", W$3)</f>
        <v>141573.11600000001</v>
      </c>
      <c r="X594" s="4" cm="1">
        <f t="array" ref="X594">_xll.SNL.Clients.Office.Excel.Functions.SPG($A594, "SP_TOTAL_REV", X$3)</f>
        <v>138441.98300000001</v>
      </c>
      <c r="Y594" s="4" cm="1">
        <f t="array" ref="Y594">_xll.SNL.Clients.Office.Excel.Functions.SPG($A594, "SP_TOTAL_REV", Y$3)</f>
        <v>156997.84599999999</v>
      </c>
    </row>
    <row r="595" spans="1:25" x14ac:dyDescent="0.3">
      <c r="A595" s="11" t="s">
        <v>1633</v>
      </c>
      <c r="B595" s="4" t="str" cm="1">
        <f t="array" ref="B595">_xll.SNL.Clients.Office.Excel.Functions.SPG($A595, "SP_TOTAL_REV", B$3)</f>
        <v>NA</v>
      </c>
      <c r="C595" s="4" cm="1">
        <f t="array" ref="C595">_xll.SNL.Clients.Office.Excel.Functions.SPG($A595, "SP_TOTAL_REV", C$3)</f>
        <v>10490900</v>
      </c>
      <c r="D595" s="4" cm="1">
        <f t="array" ref="D595">_xll.SNL.Clients.Office.Excel.Functions.SPG($A595, "SP_TOTAL_REV", D$3)</f>
        <v>10965200</v>
      </c>
      <c r="E595" s="4" cm="1">
        <f t="array" ref="E595">_xll.SNL.Clients.Office.Excel.Functions.SPG($A595, "SP_TOTAL_REV", E$3)</f>
        <v>10951400</v>
      </c>
      <c r="F595" s="4" cm="1">
        <f t="array" ref="F595">_xll.SNL.Clients.Office.Excel.Functions.SPG($A595, "SP_TOTAL_REV", F$3)</f>
        <v>12003000</v>
      </c>
      <c r="G595" s="4" cm="1">
        <f t="array" ref="G595">_xll.SNL.Clients.Office.Excel.Functions.SPG($A595, "SP_TOTAL_REV", G$3)</f>
        <v>12245300</v>
      </c>
      <c r="H595" s="4" cm="1">
        <f t="array" ref="H595">_xll.SNL.Clients.Office.Excel.Functions.SPG($A595, "SP_TOTAL_REV", H$3)</f>
        <v>10980700</v>
      </c>
      <c r="I595" s="4" cm="1">
        <f t="array" ref="I595">_xll.SNL.Clients.Office.Excel.Functions.SPG($A595, "SP_TOTAL_REV", I$3)</f>
        <v>12481600</v>
      </c>
      <c r="J595" s="4" cm="1">
        <f t="array" ref="J595">_xll.SNL.Clients.Office.Excel.Functions.SPG($A595, "SP_TOTAL_REV", J$3)</f>
        <v>13877700</v>
      </c>
      <c r="K595" s="4" cm="1">
        <f t="array" ref="K595">_xll.SNL.Clients.Office.Excel.Functions.SPG($A595, "SP_TOTAL_REV", K$3)</f>
        <v>15661300</v>
      </c>
      <c r="L595" s="4" cm="1">
        <f t="array" ref="L595">_xll.SNL.Clients.Office.Excel.Functions.SPG($A595, "SP_TOTAL_REV", L$3)</f>
        <v>17122100</v>
      </c>
      <c r="M595" s="4" cm="1">
        <f t="array" ref="M595">_xll.SNL.Clients.Office.Excel.Functions.SPG($A595, "SP_TOTAL_REV", M$3)</f>
        <v>12382000</v>
      </c>
      <c r="N595" s="4" cm="1">
        <f t="array" ref="N595">_xll.SNL.Clients.Office.Excel.Functions.SPG($A595, "SP_TOTAL_REV", N$3)</f>
        <v>9942800</v>
      </c>
      <c r="O595" s="4" cm="1">
        <f t="array" ref="O595">_xll.SNL.Clients.Office.Excel.Functions.SPG($A595, "SP_TOTAL_REV", O$3)</f>
        <v>8350900</v>
      </c>
      <c r="P595" s="4" cm="1">
        <f t="array" ref="P595">_xll.SNL.Clients.Office.Excel.Functions.SPG($A595, "SP_TOTAL_REV", P$3)</f>
        <v>7085500</v>
      </c>
      <c r="Q595" s="4" cm="1">
        <f t="array" ref="Q595">_xll.SNL.Clients.Office.Excel.Functions.SPG($A595, "SP_TOTAL_REV", Q$3)</f>
        <v>5957900</v>
      </c>
      <c r="R595" s="4" cm="1">
        <f t="array" ref="R595">_xll.SNL.Clients.Office.Excel.Functions.SPG($A595, "SP_TOTAL_REV", R$3)</f>
        <v>4702100</v>
      </c>
      <c r="S595" s="4" cm="1">
        <f t="array" ref="S595">_xll.SNL.Clients.Office.Excel.Functions.SPG($A595, "SP_TOTAL_REV", S$3)</f>
        <v>4482700</v>
      </c>
      <c r="T595" s="4" cm="1">
        <f t="array" ref="T595">_xll.SNL.Clients.Office.Excel.Functions.SPG($A595, "SP_TOTAL_REV", T$3)</f>
        <v>3158300</v>
      </c>
      <c r="U595" s="4" cm="1">
        <f t="array" ref="U595">_xll.SNL.Clients.Office.Excel.Functions.SPG($A595, "SP_TOTAL_REV", U$3)</f>
        <v>8015200</v>
      </c>
      <c r="V595" s="4" cm="1">
        <f t="array" ref="V595">_xll.SNL.Clients.Office.Excel.Functions.SPG($A595, "SP_TOTAL_REV", V$3)</f>
        <v>9358100</v>
      </c>
      <c r="W595" s="4" cm="1">
        <f t="array" ref="W595">_xll.SNL.Clients.Office.Excel.Functions.SPG($A595, "SP_TOTAL_REV", W$3)</f>
        <v>9322700</v>
      </c>
      <c r="X595" s="4" cm="1">
        <f t="array" ref="X595">_xll.SNL.Clients.Office.Excel.Functions.SPG($A595, "SP_TOTAL_REV", X$3)</f>
        <v>9459400</v>
      </c>
      <c r="Y595" s="4" cm="1">
        <f t="array" ref="Y595">_xll.SNL.Clients.Office.Excel.Functions.SPG($A595, "SP_TOTAL_REV", Y$3)</f>
        <v>8678800</v>
      </c>
    </row>
    <row r="596" spans="1:25" x14ac:dyDescent="0.3">
      <c r="A596" s="11" t="s">
        <v>1634</v>
      </c>
      <c r="B596" s="4" cm="1">
        <f t="array" ref="B596">_xll.SNL.Clients.Office.Excel.Functions.SPG($A596, "SP_TOTAL_REV", B$3)</f>
        <v>274046</v>
      </c>
      <c r="C596" s="4" cm="1">
        <f t="array" ref="C596">_xll.SNL.Clients.Office.Excel.Functions.SPG($A596, "SP_TOTAL_REV", C$3)</f>
        <v>257308</v>
      </c>
      <c r="D596" s="4" cm="1">
        <f t="array" ref="D596">_xll.SNL.Clients.Office.Excel.Functions.SPG($A596, "SP_TOTAL_REV", D$3)</f>
        <v>318801</v>
      </c>
      <c r="E596" s="4" cm="1">
        <f t="array" ref="E596">_xll.SNL.Clients.Office.Excel.Functions.SPG($A596, "SP_TOTAL_REV", E$3)</f>
        <v>316755</v>
      </c>
      <c r="F596" s="4" cm="1">
        <f t="array" ref="F596">_xll.SNL.Clients.Office.Excel.Functions.SPG($A596, "SP_TOTAL_REV", F$3)</f>
        <v>298229</v>
      </c>
      <c r="G596" s="4" cm="1">
        <f t="array" ref="G596">_xll.SNL.Clients.Office.Excel.Functions.SPG($A596, "SP_TOTAL_REV", G$3)</f>
        <v>311918</v>
      </c>
      <c r="H596" s="4" cm="1">
        <f t="array" ref="H596">_xll.SNL.Clients.Office.Excel.Functions.SPG($A596, "SP_TOTAL_REV", H$3)</f>
        <v>368802</v>
      </c>
      <c r="I596" s="4" cm="1">
        <f t="array" ref="I596">_xll.SNL.Clients.Office.Excel.Functions.SPG($A596, "SP_TOTAL_REV", I$3)</f>
        <v>346315</v>
      </c>
      <c r="J596" s="4" t="str" cm="1">
        <f t="array" ref="J596">_xll.SNL.Clients.Office.Excel.Functions.SPG($A596, "SP_TOTAL_REV", J$3)</f>
        <v>NA</v>
      </c>
      <c r="K596" s="4" cm="1">
        <f t="array" ref="K596">_xll.SNL.Clients.Office.Excel.Functions.SPG($A596, "SP_TOTAL_REV", K$3)</f>
        <v>1408665</v>
      </c>
      <c r="L596" s="4" cm="1">
        <f t="array" ref="L596">_xll.SNL.Clients.Office.Excel.Functions.SPG($A596, "SP_TOTAL_REV", L$3)</f>
        <v>1520305</v>
      </c>
      <c r="M596" s="4" cm="1">
        <f t="array" ref="M596">_xll.SNL.Clients.Office.Excel.Functions.SPG($A596, "SP_TOTAL_REV", M$3)</f>
        <v>1378235</v>
      </c>
      <c r="N596" s="4" cm="1">
        <f t="array" ref="N596">_xll.SNL.Clients.Office.Excel.Functions.SPG($A596, "SP_TOTAL_REV", N$3)</f>
        <v>1232861</v>
      </c>
      <c r="O596" s="4" cm="1">
        <f t="array" ref="O596">_xll.SNL.Clients.Office.Excel.Functions.SPG($A596, "SP_TOTAL_REV", O$3)</f>
        <v>1110818</v>
      </c>
      <c r="P596" s="4" cm="1">
        <f t="array" ref="P596">_xll.SNL.Clients.Office.Excel.Functions.SPG($A596, "SP_TOTAL_REV", P$3)</f>
        <v>978319</v>
      </c>
      <c r="Q596" s="4" cm="1">
        <f t="array" ref="Q596">_xll.SNL.Clients.Office.Excel.Functions.SPG($A596, "SP_TOTAL_REV", Q$3)</f>
        <v>759109</v>
      </c>
      <c r="R596" s="4" cm="1">
        <f t="array" ref="R596">_xll.SNL.Clients.Office.Excel.Functions.SPG($A596, "SP_TOTAL_REV", R$3)</f>
        <v>731092</v>
      </c>
      <c r="S596" s="4" cm="1">
        <f t="array" ref="S596">_xll.SNL.Clients.Office.Excel.Functions.SPG($A596, "SP_TOTAL_REV", S$3)</f>
        <v>702909</v>
      </c>
      <c r="T596" s="4" cm="1">
        <f t="array" ref="T596">_xll.SNL.Clients.Office.Excel.Functions.SPG($A596, "SP_TOTAL_REV", T$3)</f>
        <v>611627</v>
      </c>
      <c r="U596" s="4" cm="1">
        <f t="array" ref="U596">_xll.SNL.Clients.Office.Excel.Functions.SPG($A596, "SP_TOTAL_REV", U$3)</f>
        <v>763996</v>
      </c>
      <c r="V596" s="4" cm="1">
        <f t="array" ref="V596">_xll.SNL.Clients.Office.Excel.Functions.SPG($A596, "SP_TOTAL_REV", V$3)</f>
        <v>827637</v>
      </c>
      <c r="W596" s="4" cm="1">
        <f t="array" ref="W596">_xll.SNL.Clients.Office.Excel.Functions.SPG($A596, "SP_TOTAL_REV", W$3)</f>
        <v>855859</v>
      </c>
      <c r="X596" s="4" cm="1">
        <f t="array" ref="X596">_xll.SNL.Clients.Office.Excel.Functions.SPG($A596, "SP_TOTAL_REV", X$3)</f>
        <v>938842</v>
      </c>
      <c r="Y596" s="4" cm="1">
        <f t="array" ref="Y596">_xll.SNL.Clients.Office.Excel.Functions.SPG($A596, "SP_TOTAL_REV", Y$3)</f>
        <v>874381</v>
      </c>
    </row>
    <row r="597" spans="1:25" x14ac:dyDescent="0.3">
      <c r="A597" s="11" t="s">
        <v>1635</v>
      </c>
      <c r="B597" s="4" cm="1">
        <f t="array" ref="B597">_xll.SNL.Clients.Office.Excel.Functions.SPG($A597, "SP_TOTAL_REV", B$3)</f>
        <v>739000</v>
      </c>
      <c r="C597" s="4" cm="1">
        <f t="array" ref="C597">_xll.SNL.Clients.Office.Excel.Functions.SPG($A597, "SP_TOTAL_REV", C$3)</f>
        <v>834000</v>
      </c>
      <c r="D597" s="4" cm="1">
        <f t="array" ref="D597">_xll.SNL.Clients.Office.Excel.Functions.SPG($A597, "SP_TOTAL_REV", D$3)</f>
        <v>911000</v>
      </c>
      <c r="E597" s="4" cm="1">
        <f t="array" ref="E597">_xll.SNL.Clients.Office.Excel.Functions.SPG($A597, "SP_TOTAL_REV", E$3)</f>
        <v>805800</v>
      </c>
      <c r="F597" s="4" cm="1">
        <f t="array" ref="F597">_xll.SNL.Clients.Office.Excel.Functions.SPG($A597, "SP_TOTAL_REV", F$3)</f>
        <v>808000</v>
      </c>
      <c r="G597" s="4" cm="1">
        <f t="array" ref="G597">_xll.SNL.Clients.Office.Excel.Functions.SPG($A597, "SP_TOTAL_REV", G$3)</f>
        <v>905800</v>
      </c>
      <c r="H597" s="4" cm="1">
        <f t="array" ref="H597">_xll.SNL.Clients.Office.Excel.Functions.SPG($A597, "SP_TOTAL_REV", H$3)</f>
        <v>884000</v>
      </c>
      <c r="I597" s="4" cm="1">
        <f t="array" ref="I597">_xll.SNL.Clients.Office.Excel.Functions.SPG($A597, "SP_TOTAL_REV", I$3)</f>
        <v>780700</v>
      </c>
      <c r="J597" s="4" cm="1">
        <f t="array" ref="J597">_xll.SNL.Clients.Office.Excel.Functions.SPG($A597, "SP_TOTAL_REV", J$3)</f>
        <v>868400</v>
      </c>
      <c r="K597" s="4" cm="1">
        <f t="array" ref="K597">_xll.SNL.Clients.Office.Excel.Functions.SPG($A597, "SP_TOTAL_REV", K$3)</f>
        <v>1074638</v>
      </c>
      <c r="L597" s="4" t="str" cm="1">
        <f t="array" ref="L597">_xll.SNL.Clients.Office.Excel.Functions.SPG($A597, "SP_TOTAL_REV", L$3)</f>
        <v>NA</v>
      </c>
      <c r="M597" s="4" t="str" cm="1">
        <f t="array" ref="M597">_xll.SNL.Clients.Office.Excel.Functions.SPG($A597, "SP_TOTAL_REV", M$3)</f>
        <v>NA</v>
      </c>
      <c r="N597" s="4" t="str" cm="1">
        <f t="array" ref="N597">_xll.SNL.Clients.Office.Excel.Functions.SPG($A597, "SP_TOTAL_REV", N$3)</f>
        <v>NA</v>
      </c>
      <c r="O597" s="4" t="str" cm="1">
        <f t="array" ref="O597">_xll.SNL.Clients.Office.Excel.Functions.SPG($A597, "SP_TOTAL_REV", O$3)</f>
        <v>NA</v>
      </c>
      <c r="P597" s="4" t="str" cm="1">
        <f t="array" ref="P597">_xll.SNL.Clients.Office.Excel.Functions.SPG($A597, "SP_TOTAL_REV", P$3)</f>
        <v>NA</v>
      </c>
      <c r="Q597" s="4" t="str" cm="1">
        <f t="array" ref="Q597">_xll.SNL.Clients.Office.Excel.Functions.SPG($A597, "SP_TOTAL_REV", Q$3)</f>
        <v>NA</v>
      </c>
      <c r="R597" s="4" t="str" cm="1">
        <f t="array" ref="R597">_xll.SNL.Clients.Office.Excel.Functions.SPG($A597, "SP_TOTAL_REV", R$3)</f>
        <v>NA</v>
      </c>
      <c r="S597" s="4" t="str" cm="1">
        <f t="array" ref="S597">_xll.SNL.Clients.Office.Excel.Functions.SPG($A597, "SP_TOTAL_REV", S$3)</f>
        <v>NA</v>
      </c>
      <c r="T597" s="4" t="str" cm="1">
        <f t="array" ref="T597">_xll.SNL.Clients.Office.Excel.Functions.SPG($A597, "SP_TOTAL_REV", T$3)</f>
        <v>NA</v>
      </c>
      <c r="U597" s="4" t="str" cm="1">
        <f t="array" ref="U597">_xll.SNL.Clients.Office.Excel.Functions.SPG($A597, "SP_TOTAL_REV", U$3)</f>
        <v>NA</v>
      </c>
      <c r="V597" s="4" t="str" cm="1">
        <f t="array" ref="V597">_xll.SNL.Clients.Office.Excel.Functions.SPG($A597, "SP_TOTAL_REV", V$3)</f>
        <v>NA</v>
      </c>
      <c r="W597" s="4" t="str" cm="1">
        <f t="array" ref="W597">_xll.SNL.Clients.Office.Excel.Functions.SPG($A597, "SP_TOTAL_REV", W$3)</f>
        <v>NA</v>
      </c>
      <c r="X597" s="4" t="str" cm="1">
        <f t="array" ref="X597">_xll.SNL.Clients.Office.Excel.Functions.SPG($A597, "SP_TOTAL_REV", X$3)</f>
        <v>NA</v>
      </c>
      <c r="Y597" s="4" t="str" cm="1">
        <f t="array" ref="Y597">_xll.SNL.Clients.Office.Excel.Functions.SPG($A597, "SP_TOTAL_REV", Y$3)</f>
        <v>NA</v>
      </c>
    </row>
    <row r="598" spans="1:25" x14ac:dyDescent="0.3">
      <c r="A598" s="11" t="s">
        <v>1636</v>
      </c>
      <c r="B598" s="4" cm="1">
        <f t="array" ref="B598">_xll.SNL.Clients.Office.Excel.Functions.SPG($A598, "SP_TOTAL_REV", B$3)</f>
        <v>261514</v>
      </c>
      <c r="C598" s="4" cm="1">
        <f t="array" ref="C598">_xll.SNL.Clients.Office.Excel.Functions.SPG($A598, "SP_TOTAL_REV", C$3)</f>
        <v>267662</v>
      </c>
      <c r="D598" s="4" cm="1">
        <f t="array" ref="D598">_xll.SNL.Clients.Office.Excel.Functions.SPG($A598, "SP_TOTAL_REV", D$3)</f>
        <v>266320</v>
      </c>
      <c r="E598" s="4" cm="1">
        <f t="array" ref="E598">_xll.SNL.Clients.Office.Excel.Functions.SPG($A598, "SP_TOTAL_REV", E$3)</f>
        <v>251158</v>
      </c>
      <c r="F598" s="4" cm="1">
        <f t="array" ref="F598">_xll.SNL.Clients.Office.Excel.Functions.SPG($A598, "SP_TOTAL_REV", F$3)</f>
        <v>265332</v>
      </c>
      <c r="G598" s="4" cm="1">
        <f t="array" ref="G598">_xll.SNL.Clients.Office.Excel.Functions.SPG($A598, "SP_TOTAL_REV", G$3)</f>
        <v>255270</v>
      </c>
      <c r="H598" s="4" cm="1">
        <f t="array" ref="H598">_xll.SNL.Clients.Office.Excel.Functions.SPG($A598, "SP_TOTAL_REV", H$3)</f>
        <v>248908</v>
      </c>
      <c r="I598" s="4" cm="1">
        <f t="array" ref="I598">_xll.SNL.Clients.Office.Excel.Functions.SPG($A598, "SP_TOTAL_REV", I$3)</f>
        <v>245659</v>
      </c>
      <c r="J598" s="4" cm="1">
        <f t="array" ref="J598">_xll.SNL.Clients.Office.Excel.Functions.SPG($A598, "SP_TOTAL_REV", J$3)</f>
        <v>258780</v>
      </c>
      <c r="K598" s="4" cm="1">
        <f t="array" ref="K598">_xll.SNL.Clients.Office.Excel.Functions.SPG($A598, "SP_TOTAL_REV", K$3)</f>
        <v>239502</v>
      </c>
      <c r="L598" s="4" cm="1">
        <f t="array" ref="L598">_xll.SNL.Clients.Office.Excel.Functions.SPG($A598, "SP_TOTAL_REV", L$3)</f>
        <v>225443</v>
      </c>
      <c r="M598" s="4" cm="1">
        <f t="array" ref="M598">_xll.SNL.Clients.Office.Excel.Functions.SPG($A598, "SP_TOTAL_REV", M$3)</f>
        <v>199078</v>
      </c>
      <c r="N598" s="4" cm="1">
        <f t="array" ref="N598">_xll.SNL.Clients.Office.Excel.Functions.SPG($A598, "SP_TOTAL_REV", N$3)</f>
        <v>154254</v>
      </c>
      <c r="O598" s="4" cm="1">
        <f t="array" ref="O598">_xll.SNL.Clients.Office.Excel.Functions.SPG($A598, "SP_TOTAL_REV", O$3)</f>
        <v>146761</v>
      </c>
      <c r="P598" s="4" cm="1">
        <f t="array" ref="P598">_xll.SNL.Clients.Office.Excel.Functions.SPG($A598, "SP_TOTAL_REV", P$3)</f>
        <v>155767</v>
      </c>
      <c r="Q598" s="4" cm="1">
        <f t="array" ref="Q598">_xll.SNL.Clients.Office.Excel.Functions.SPG($A598, "SP_TOTAL_REV", Q$3)</f>
        <v>161962</v>
      </c>
      <c r="R598" s="4" cm="1">
        <f t="array" ref="R598">_xll.SNL.Clients.Office.Excel.Functions.SPG($A598, "SP_TOTAL_REV", R$3)</f>
        <v>169711</v>
      </c>
      <c r="S598" s="4" cm="1">
        <f t="array" ref="S598">_xll.SNL.Clients.Office.Excel.Functions.SPG($A598, "SP_TOTAL_REV", S$3)</f>
        <v>162003</v>
      </c>
      <c r="T598" s="4" cm="1">
        <f t="array" ref="T598">_xll.SNL.Clients.Office.Excel.Functions.SPG($A598, "SP_TOTAL_REV", T$3)</f>
        <v>156124</v>
      </c>
      <c r="U598" s="4" cm="1">
        <f t="array" ref="U598">_xll.SNL.Clients.Office.Excel.Functions.SPG($A598, "SP_TOTAL_REV", U$3)</f>
        <v>156305</v>
      </c>
      <c r="V598" s="4" cm="1">
        <f t="array" ref="V598">_xll.SNL.Clients.Office.Excel.Functions.SPG($A598, "SP_TOTAL_REV", V$3)</f>
        <v>159074</v>
      </c>
      <c r="W598" s="4" cm="1">
        <f t="array" ref="W598">_xll.SNL.Clients.Office.Excel.Functions.SPG($A598, "SP_TOTAL_REV", W$3)</f>
        <v>161796</v>
      </c>
      <c r="X598" s="4" cm="1">
        <f t="array" ref="X598">_xll.SNL.Clients.Office.Excel.Functions.SPG($A598, "SP_TOTAL_REV", X$3)</f>
        <v>164843</v>
      </c>
      <c r="Y598" s="4" cm="1">
        <f t="array" ref="Y598">_xll.SNL.Clients.Office.Excel.Functions.SPG($A598, "SP_TOTAL_REV", Y$3)</f>
        <v>120374</v>
      </c>
    </row>
    <row r="599" spans="1:25" x14ac:dyDescent="0.3">
      <c r="A599" s="11" t="s">
        <v>1637</v>
      </c>
      <c r="B599" s="4" t="str" cm="1">
        <f t="array" ref="B599">_xll.SNL.Clients.Office.Excel.Functions.SPG($A599, "SP_TOTAL_REV", B$3)</f>
        <v>NA</v>
      </c>
      <c r="C599" s="4" cm="1">
        <f t="array" ref="C599">_xll.SNL.Clients.Office.Excel.Functions.SPG($A599, "SP_TOTAL_REV", C$3)</f>
        <v>10710</v>
      </c>
      <c r="D599" s="4" cm="1">
        <f t="array" ref="D599">_xll.SNL.Clients.Office.Excel.Functions.SPG($A599, "SP_TOTAL_REV", D$3)</f>
        <v>16960</v>
      </c>
      <c r="E599" s="4" cm="1">
        <f t="array" ref="E599">_xll.SNL.Clients.Office.Excel.Functions.SPG($A599, "SP_TOTAL_REV", E$3)</f>
        <v>12805</v>
      </c>
      <c r="F599" s="4" cm="1">
        <f t="array" ref="F599">_xll.SNL.Clients.Office.Excel.Functions.SPG($A599, "SP_TOTAL_REV", F$3)</f>
        <v>44689</v>
      </c>
      <c r="G599" s="4" cm="1">
        <f t="array" ref="G599">_xll.SNL.Clients.Office.Excel.Functions.SPG($A599, "SP_TOTAL_REV", G$3)</f>
        <v>59164</v>
      </c>
      <c r="H599" s="4" cm="1">
        <f t="array" ref="H599">_xll.SNL.Clients.Office.Excel.Functions.SPG($A599, "SP_TOTAL_REV", H$3)</f>
        <v>45523</v>
      </c>
      <c r="I599" s="4" cm="1">
        <f t="array" ref="I599">_xll.SNL.Clients.Office.Excel.Functions.SPG($A599, "SP_TOTAL_REV", I$3)</f>
        <v>18962</v>
      </c>
      <c r="J599" s="4" cm="1">
        <f t="array" ref="J599">_xll.SNL.Clients.Office.Excel.Functions.SPG($A599, "SP_TOTAL_REV", J$3)</f>
        <v>21610</v>
      </c>
      <c r="K599" s="4" cm="1">
        <f t="array" ref="K599">_xll.SNL.Clients.Office.Excel.Functions.SPG($A599, "SP_TOTAL_REV", K$3)</f>
        <v>27299</v>
      </c>
      <c r="L599" s="4" cm="1">
        <f t="array" ref="L599">_xll.SNL.Clients.Office.Excel.Functions.SPG($A599, "SP_TOTAL_REV", L$3)</f>
        <v>30175</v>
      </c>
      <c r="M599" s="4" cm="1">
        <f t="array" ref="M599">_xll.SNL.Clients.Office.Excel.Functions.SPG($A599, "SP_TOTAL_REV", M$3)</f>
        <v>85495</v>
      </c>
      <c r="N599" s="4" cm="1">
        <f t="array" ref="N599">_xll.SNL.Clients.Office.Excel.Functions.SPG($A599, "SP_TOTAL_REV", N$3)</f>
        <v>154015</v>
      </c>
      <c r="O599" s="4" cm="1">
        <f t="array" ref="O599">_xll.SNL.Clients.Office.Excel.Functions.SPG($A599, "SP_TOTAL_REV", O$3)</f>
        <v>19683</v>
      </c>
      <c r="P599" s="4" cm="1">
        <f t="array" ref="P599">_xll.SNL.Clients.Office.Excel.Functions.SPG($A599, "SP_TOTAL_REV", P$3)</f>
        <v>67447</v>
      </c>
      <c r="Q599" s="4" cm="1">
        <f t="array" ref="Q599">_xll.SNL.Clients.Office.Excel.Functions.SPG($A599, "SP_TOTAL_REV", Q$3)</f>
        <v>33965</v>
      </c>
      <c r="R599" s="4" cm="1">
        <f t="array" ref="R599">_xll.SNL.Clients.Office.Excel.Functions.SPG($A599, "SP_TOTAL_REV", R$3)</f>
        <v>41854</v>
      </c>
      <c r="S599" s="4" cm="1">
        <f t="array" ref="S599">_xll.SNL.Clients.Office.Excel.Functions.SPG($A599, "SP_TOTAL_REV", S$3)</f>
        <v>35366</v>
      </c>
      <c r="T599" s="4" cm="1">
        <f t="array" ref="T599">_xll.SNL.Clients.Office.Excel.Functions.SPG($A599, "SP_TOTAL_REV", T$3)</f>
        <v>13089</v>
      </c>
      <c r="U599" s="4" cm="1">
        <f t="array" ref="U599">_xll.SNL.Clients.Office.Excel.Functions.SPG($A599, "SP_TOTAL_REV", U$3)</f>
        <v>32385</v>
      </c>
      <c r="V599" s="4" cm="1">
        <f t="array" ref="V599">_xll.SNL.Clients.Office.Excel.Functions.SPG($A599, "SP_TOTAL_REV", V$3)</f>
        <v>3516</v>
      </c>
      <c r="W599" s="4" cm="1">
        <f t="array" ref="W599">_xll.SNL.Clients.Office.Excel.Functions.SPG($A599, "SP_TOTAL_REV", W$3)</f>
        <v>21760</v>
      </c>
      <c r="X599" s="4" cm="1">
        <f t="array" ref="X599">_xll.SNL.Clients.Office.Excel.Functions.SPG($A599, "SP_TOTAL_REV", X$3)</f>
        <v>19485</v>
      </c>
      <c r="Y599" s="4" cm="1">
        <f t="array" ref="Y599">_xll.SNL.Clients.Office.Excel.Functions.SPG($A599, "SP_TOTAL_REV", Y$3)</f>
        <v>111939</v>
      </c>
    </row>
    <row r="600" spans="1:25" x14ac:dyDescent="0.3">
      <c r="A600" s="11" t="s">
        <v>1638</v>
      </c>
      <c r="B600" s="4" t="str" cm="1">
        <f t="array" ref="B600">_xll.SNL.Clients.Office.Excel.Functions.SPG($A600, "SP_TOTAL_REV", B$3)</f>
        <v>NA</v>
      </c>
      <c r="C600" s="4" cm="1">
        <f t="array" ref="C600">_xll.SNL.Clients.Office.Excel.Functions.SPG($A600, "SP_TOTAL_REV", C$3)</f>
        <v>238830</v>
      </c>
      <c r="D600" s="4" cm="1">
        <f t="array" ref="D600">_xll.SNL.Clients.Office.Excel.Functions.SPG($A600, "SP_TOTAL_REV", D$3)</f>
        <v>274412</v>
      </c>
      <c r="E600" s="4" cm="1">
        <f t="array" ref="E600">_xll.SNL.Clients.Office.Excel.Functions.SPG($A600, "SP_TOTAL_REV", E$3)</f>
        <v>268905</v>
      </c>
      <c r="F600" s="4" cm="1">
        <f t="array" ref="F600">_xll.SNL.Clients.Office.Excel.Functions.SPG($A600, "SP_TOTAL_REV", F$3)</f>
        <v>257063</v>
      </c>
      <c r="G600" s="4" cm="1">
        <f t="array" ref="G600">_xll.SNL.Clients.Office.Excel.Functions.SPG($A600, "SP_TOTAL_REV", G$3)</f>
        <v>234055</v>
      </c>
      <c r="H600" s="4" cm="1">
        <f t="array" ref="H600">_xll.SNL.Clients.Office.Excel.Functions.SPG($A600, "SP_TOTAL_REV", H$3)</f>
        <v>273428</v>
      </c>
      <c r="I600" s="4" cm="1">
        <f t="array" ref="I600">_xll.SNL.Clients.Office.Excel.Functions.SPG($A600, "SP_TOTAL_REV", I$3)</f>
        <v>270257</v>
      </c>
      <c r="J600" s="4" cm="1">
        <f t="array" ref="J600">_xll.SNL.Clients.Office.Excel.Functions.SPG($A600, "SP_TOTAL_REV", J$3)</f>
        <v>264648</v>
      </c>
      <c r="K600" s="4" cm="1">
        <f t="array" ref="K600">_xll.SNL.Clients.Office.Excel.Functions.SPG($A600, "SP_TOTAL_REV", K$3)</f>
        <v>241398</v>
      </c>
      <c r="L600" s="4" cm="1">
        <f t="array" ref="L600">_xll.SNL.Clients.Office.Excel.Functions.SPG($A600, "SP_TOTAL_REV", L$3)</f>
        <v>283613</v>
      </c>
      <c r="M600" s="4" cm="1">
        <f t="array" ref="M600">_xll.SNL.Clients.Office.Excel.Functions.SPG($A600, "SP_TOTAL_REV", M$3)</f>
        <v>208576</v>
      </c>
      <c r="N600" s="4" cm="1">
        <f t="array" ref="N600">_xll.SNL.Clients.Office.Excel.Functions.SPG($A600, "SP_TOTAL_REV", N$3)</f>
        <v>203784</v>
      </c>
      <c r="O600" s="4" cm="1">
        <f t="array" ref="O600">_xll.SNL.Clients.Office.Excel.Functions.SPG($A600, "SP_TOTAL_REV", O$3)</f>
        <v>172970</v>
      </c>
      <c r="P600" s="4" cm="1">
        <f t="array" ref="P600">_xll.SNL.Clients.Office.Excel.Functions.SPG($A600, "SP_TOTAL_REV", P$3)</f>
        <v>149169</v>
      </c>
      <c r="Q600" s="4" cm="1">
        <f t="array" ref="Q600">_xll.SNL.Clients.Office.Excel.Functions.SPG($A600, "SP_TOTAL_REV", Q$3)</f>
        <v>87968</v>
      </c>
      <c r="R600" s="4" cm="1">
        <f t="array" ref="R600">_xll.SNL.Clients.Office.Excel.Functions.SPG($A600, "SP_TOTAL_REV", R$3)</f>
        <v>75223</v>
      </c>
      <c r="S600" s="4" cm="1">
        <f t="array" ref="S600">_xll.SNL.Clients.Office.Excel.Functions.SPG($A600, "SP_TOTAL_REV", S$3)</f>
        <v>64169</v>
      </c>
      <c r="T600" s="4" cm="1">
        <f t="array" ref="T600">_xll.SNL.Clients.Office.Excel.Functions.SPG($A600, "SP_TOTAL_REV", T$3)</f>
        <v>15067</v>
      </c>
      <c r="U600" s="4" cm="1">
        <f t="array" ref="U600">_xll.SNL.Clients.Office.Excel.Functions.SPG($A600, "SP_TOTAL_REV", U$3)</f>
        <v>215480</v>
      </c>
      <c r="V600" s="4" cm="1">
        <f t="array" ref="V600">_xll.SNL.Clients.Office.Excel.Functions.SPG($A600, "SP_TOTAL_REV", V$3)</f>
        <v>282540</v>
      </c>
      <c r="W600" s="4" cm="1">
        <f t="array" ref="W600">_xll.SNL.Clients.Office.Excel.Functions.SPG($A600, "SP_TOTAL_REV", W$3)</f>
        <v>269188</v>
      </c>
      <c r="X600" s="4" cm="1">
        <f t="array" ref="X600">_xll.SNL.Clients.Office.Excel.Functions.SPG($A600, "SP_TOTAL_REV", X$3)</f>
        <v>304473</v>
      </c>
      <c r="Y600" s="4" cm="1">
        <f t="array" ref="Y600">_xll.SNL.Clients.Office.Excel.Functions.SPG($A600, "SP_TOTAL_REV", Y$3)</f>
        <v>293782</v>
      </c>
    </row>
    <row r="601" spans="1:25" x14ac:dyDescent="0.3">
      <c r="A601" s="11" t="s">
        <v>1639</v>
      </c>
      <c r="B601" s="4" cm="1">
        <f t="array" ref="B601">_xll.SNL.Clients.Office.Excel.Functions.SPG($A601, "SP_TOTAL_REV", B$3)</f>
        <v>1613000</v>
      </c>
      <c r="C601" s="4" cm="1">
        <f t="array" ref="C601">_xll.SNL.Clients.Office.Excel.Functions.SPG($A601, "SP_TOTAL_REV", C$3)</f>
        <v>1528000</v>
      </c>
      <c r="D601" s="4" cm="1">
        <f t="array" ref="D601">_xll.SNL.Clients.Office.Excel.Functions.SPG($A601, "SP_TOTAL_REV", D$3)</f>
        <v>1578000</v>
      </c>
      <c r="E601" s="4" cm="1">
        <f t="array" ref="E601">_xll.SNL.Clients.Office.Excel.Functions.SPG($A601, "SP_TOTAL_REV", E$3)</f>
        <v>1502000</v>
      </c>
      <c r="F601" s="4" cm="1">
        <f t="array" ref="F601">_xll.SNL.Clients.Office.Excel.Functions.SPG($A601, "SP_TOTAL_REV", F$3)</f>
        <v>1765000</v>
      </c>
      <c r="G601" s="4" cm="1">
        <f t="array" ref="G601">_xll.SNL.Clients.Office.Excel.Functions.SPG($A601, "SP_TOTAL_REV", G$3)</f>
        <v>1652000</v>
      </c>
      <c r="H601" s="4" cm="1">
        <f t="array" ref="H601">_xll.SNL.Clients.Office.Excel.Functions.SPG($A601, "SP_TOTAL_REV", H$3)</f>
        <v>1754000</v>
      </c>
      <c r="I601" s="4" cm="1">
        <f t="array" ref="I601">_xll.SNL.Clients.Office.Excel.Functions.SPG($A601, "SP_TOTAL_REV", I$3)</f>
        <v>1715000</v>
      </c>
      <c r="J601" s="4" cm="1">
        <f t="array" ref="J601">_xll.SNL.Clients.Office.Excel.Functions.SPG($A601, "SP_TOTAL_REV", J$3)</f>
        <v>1941000</v>
      </c>
      <c r="K601" s="4" cm="1">
        <f t="array" ref="K601">_xll.SNL.Clients.Office.Excel.Functions.SPG($A601, "SP_TOTAL_REV", K$3)</f>
        <v>1751000</v>
      </c>
      <c r="L601" s="4" cm="1">
        <f t="array" ref="L601">_xll.SNL.Clients.Office.Excel.Functions.SPG($A601, "SP_TOTAL_REV", L$3)</f>
        <v>1747000</v>
      </c>
      <c r="M601" s="4" cm="1">
        <f t="array" ref="M601">_xll.SNL.Clients.Office.Excel.Functions.SPG($A601, "SP_TOTAL_REV", M$3)</f>
        <v>1668000</v>
      </c>
      <c r="N601" s="4" cm="1">
        <f t="array" ref="N601">_xll.SNL.Clients.Office.Excel.Functions.SPG($A601, "SP_TOTAL_REV", N$3)</f>
        <v>1777000</v>
      </c>
      <c r="O601" s="4" cm="1">
        <f t="array" ref="O601">_xll.SNL.Clients.Office.Excel.Functions.SPG($A601, "SP_TOTAL_REV", O$3)</f>
        <v>1758000</v>
      </c>
      <c r="P601" s="4" cm="1">
        <f t="array" ref="P601">_xll.SNL.Clients.Office.Excel.Functions.SPG($A601, "SP_TOTAL_REV", P$3)</f>
        <v>1793000</v>
      </c>
      <c r="Q601" s="4" cm="1">
        <f t="array" ref="Q601">_xll.SNL.Clients.Office.Excel.Functions.SPG($A601, "SP_TOTAL_REV", Q$3)</f>
        <v>1710000</v>
      </c>
      <c r="R601" s="4" cm="1">
        <f t="array" ref="R601">_xll.SNL.Clients.Office.Excel.Functions.SPG($A601, "SP_TOTAL_REV", R$3)</f>
        <v>1930000</v>
      </c>
      <c r="S601" s="4" cm="1">
        <f t="array" ref="S601">_xll.SNL.Clients.Office.Excel.Functions.SPG($A601, "SP_TOTAL_REV", S$3)</f>
        <v>1767000</v>
      </c>
      <c r="T601" s="4" cm="1">
        <f t="array" ref="T601">_xll.SNL.Clients.Office.Excel.Functions.SPG($A601, "SP_TOTAL_REV", T$3)</f>
        <v>1465000</v>
      </c>
      <c r="U601" s="4" cm="1">
        <f t="array" ref="U601">_xll.SNL.Clients.Office.Excel.Functions.SPG($A601, "SP_TOTAL_REV", U$3)</f>
        <v>1860000</v>
      </c>
      <c r="V601" s="4" cm="1">
        <f t="array" ref="V601">_xll.SNL.Clients.Office.Excel.Functions.SPG($A601, "SP_TOTAL_REV", V$3)</f>
        <v>2444000</v>
      </c>
      <c r="W601" s="4" cm="1">
        <f t="array" ref="W601">_xll.SNL.Clients.Office.Excel.Functions.SPG($A601, "SP_TOTAL_REV", W$3)</f>
        <v>2179000</v>
      </c>
      <c r="X601" s="4" cm="1">
        <f t="array" ref="X601">_xll.SNL.Clients.Office.Excel.Functions.SPG($A601, "SP_TOTAL_REV", X$3)</f>
        <v>2263000</v>
      </c>
      <c r="Y601" s="4" cm="1">
        <f t="array" ref="Y601">_xll.SNL.Clients.Office.Excel.Functions.SPG($A601, "SP_TOTAL_REV", Y$3)</f>
        <v>2180000</v>
      </c>
    </row>
    <row r="602" spans="1:25" x14ac:dyDescent="0.3">
      <c r="A602" s="11" t="s">
        <v>1640</v>
      </c>
      <c r="B602" s="4" t="str" cm="1">
        <f t="array" ref="B602">_xll.SNL.Clients.Office.Excel.Functions.SPG($A602, "SP_TOTAL_REV", B$3)</f>
        <v>NA</v>
      </c>
      <c r="C602" s="4" cm="1">
        <f t="array" ref="C602">_xll.SNL.Clients.Office.Excel.Functions.SPG($A602, "SP_TOTAL_REV", C$3)</f>
        <v>112852</v>
      </c>
      <c r="D602" s="4" cm="1">
        <f t="array" ref="D602">_xll.SNL.Clients.Office.Excel.Functions.SPG($A602, "SP_TOTAL_REV", D$3)</f>
        <v>109917</v>
      </c>
      <c r="E602" s="4" cm="1">
        <f t="array" ref="E602">_xll.SNL.Clients.Office.Excel.Functions.SPG($A602, "SP_TOTAL_REV", E$3)</f>
        <v>90104</v>
      </c>
      <c r="F602" s="4" cm="1">
        <f t="array" ref="F602">_xll.SNL.Clients.Office.Excel.Functions.SPG($A602, "SP_TOTAL_REV", F$3)</f>
        <v>105538</v>
      </c>
      <c r="G602" s="4" cm="1">
        <f t="array" ref="G602">_xll.SNL.Clients.Office.Excel.Functions.SPG($A602, "SP_TOTAL_REV", G$3)</f>
        <v>102677</v>
      </c>
      <c r="H602" s="4" cm="1">
        <f t="array" ref="H602">_xll.SNL.Clients.Office.Excel.Functions.SPG($A602, "SP_TOTAL_REV", H$3)</f>
        <v>102237</v>
      </c>
      <c r="I602" s="4" cm="1">
        <f t="array" ref="I602">_xll.SNL.Clients.Office.Excel.Functions.SPG($A602, "SP_TOTAL_REV", I$3)</f>
        <v>85842</v>
      </c>
      <c r="J602" s="4" cm="1">
        <f t="array" ref="J602">_xll.SNL.Clients.Office.Excel.Functions.SPG($A602, "SP_TOTAL_REV", J$3)</f>
        <v>78481</v>
      </c>
      <c r="K602" s="4" cm="1">
        <f t="array" ref="K602">_xll.SNL.Clients.Office.Excel.Functions.SPG($A602, "SP_TOTAL_REV", K$3)</f>
        <v>89758</v>
      </c>
      <c r="L602" s="4" cm="1">
        <f t="array" ref="L602">_xll.SNL.Clients.Office.Excel.Functions.SPG($A602, "SP_TOTAL_REV", L$3)</f>
        <v>83890</v>
      </c>
      <c r="M602" s="4" cm="1">
        <f t="array" ref="M602">_xll.SNL.Clients.Office.Excel.Functions.SPG($A602, "SP_TOTAL_REV", M$3)</f>
        <v>71864</v>
      </c>
      <c r="N602" s="4" cm="1">
        <f t="array" ref="N602">_xll.SNL.Clients.Office.Excel.Functions.SPG($A602, "SP_TOTAL_REV", N$3)</f>
        <v>70132</v>
      </c>
      <c r="O602" s="4" cm="1">
        <f t="array" ref="O602">_xll.SNL.Clients.Office.Excel.Functions.SPG($A602, "SP_TOTAL_REV", O$3)</f>
        <v>68529</v>
      </c>
      <c r="P602" s="4" cm="1">
        <f t="array" ref="P602">_xll.SNL.Clients.Office.Excel.Functions.SPG($A602, "SP_TOTAL_REV", P$3)</f>
        <v>68736</v>
      </c>
      <c r="Q602" s="4" cm="1">
        <f t="array" ref="Q602">_xll.SNL.Clients.Office.Excel.Functions.SPG($A602, "SP_TOTAL_REV", Q$3)</f>
        <v>51866.114000000001</v>
      </c>
      <c r="R602" s="4" cm="1">
        <f t="array" ref="R602">_xll.SNL.Clients.Office.Excel.Functions.SPG($A602, "SP_TOTAL_REV", R$3)</f>
        <v>48607.330999999998</v>
      </c>
      <c r="S602" s="4" cm="1">
        <f t="array" ref="S602">_xll.SNL.Clients.Office.Excel.Functions.SPG($A602, "SP_TOTAL_REV", S$3)</f>
        <v>46122.796000000002</v>
      </c>
      <c r="T602" s="4" cm="1">
        <f t="array" ref="T602">_xll.SNL.Clients.Office.Excel.Functions.SPG($A602, "SP_TOTAL_REV", T$3)</f>
        <v>35805.858</v>
      </c>
      <c r="U602" s="4" cm="1">
        <f t="array" ref="U602">_xll.SNL.Clients.Office.Excel.Functions.SPG($A602, "SP_TOTAL_REV", U$3)</f>
        <v>28388.463</v>
      </c>
      <c r="V602" s="4" cm="1">
        <f t="array" ref="V602">_xll.SNL.Clients.Office.Excel.Functions.SPG($A602, "SP_TOTAL_REV", V$3)</f>
        <v>39495.283000000003</v>
      </c>
      <c r="W602" s="4" cm="1">
        <f t="array" ref="W602">_xll.SNL.Clients.Office.Excel.Functions.SPG($A602, "SP_TOTAL_REV", W$3)</f>
        <v>35617.998</v>
      </c>
      <c r="X602" s="4" cm="1">
        <f t="array" ref="X602">_xll.SNL.Clients.Office.Excel.Functions.SPG($A602, "SP_TOTAL_REV", X$3)</f>
        <v>30094.153999999999</v>
      </c>
      <c r="Y602" s="4" cm="1">
        <f t="array" ref="Y602">_xll.SNL.Clients.Office.Excel.Functions.SPG($A602, "SP_TOTAL_REV", Y$3)</f>
        <v>24725.446</v>
      </c>
    </row>
    <row r="603" spans="1:25" x14ac:dyDescent="0.3">
      <c r="A603" s="11" t="s">
        <v>1641</v>
      </c>
      <c r="B603" s="4" t="str" cm="1">
        <f t="array" ref="B603">_xll.SNL.Clients.Office.Excel.Functions.SPG($A603, "SP_TOTAL_REV", B$3)</f>
        <v>NA</v>
      </c>
      <c r="C603" s="4" cm="1">
        <f t="array" ref="C603">_xll.SNL.Clients.Office.Excel.Functions.SPG($A603, "SP_TOTAL_REV", C$3)</f>
        <v>360344</v>
      </c>
      <c r="D603" s="4" cm="1">
        <f t="array" ref="D603">_xll.SNL.Clients.Office.Excel.Functions.SPG($A603, "SP_TOTAL_REV", D$3)</f>
        <v>357016</v>
      </c>
      <c r="E603" s="4" cm="1">
        <f t="array" ref="E603">_xll.SNL.Clients.Office.Excel.Functions.SPG($A603, "SP_TOTAL_REV", E$3)</f>
        <v>332752</v>
      </c>
      <c r="F603" s="4" cm="1">
        <f t="array" ref="F603">_xll.SNL.Clients.Office.Excel.Functions.SPG($A603, "SP_TOTAL_REV", F$3)</f>
        <v>342376</v>
      </c>
      <c r="G603" s="4" cm="1">
        <f t="array" ref="G603">_xll.SNL.Clients.Office.Excel.Functions.SPG($A603, "SP_TOTAL_REV", G$3)</f>
        <v>345122</v>
      </c>
      <c r="H603" s="4" cm="1">
        <f t="array" ref="H603">_xll.SNL.Clients.Office.Excel.Functions.SPG($A603, "SP_TOTAL_REV", H$3)</f>
        <v>337126</v>
      </c>
      <c r="I603" s="4" cm="1">
        <f t="array" ref="I603">_xll.SNL.Clients.Office.Excel.Functions.SPG($A603, "SP_TOTAL_REV", I$3)</f>
        <v>312438</v>
      </c>
      <c r="J603" s="4" cm="1">
        <f t="array" ref="J603">_xll.SNL.Clients.Office.Excel.Functions.SPG($A603, "SP_TOTAL_REV", J$3)</f>
        <v>309103</v>
      </c>
      <c r="K603" s="4" cm="1">
        <f t="array" ref="K603">_xll.SNL.Clients.Office.Excel.Functions.SPG($A603, "SP_TOTAL_REV", K$3)</f>
        <v>308891</v>
      </c>
      <c r="L603" s="4" cm="1">
        <f t="array" ref="L603">_xll.SNL.Clients.Office.Excel.Functions.SPG($A603, "SP_TOTAL_REV", L$3)</f>
        <v>298884</v>
      </c>
      <c r="M603" s="4" cm="1">
        <f t="array" ref="M603">_xll.SNL.Clients.Office.Excel.Functions.SPG($A603, "SP_TOTAL_REV", M$3)</f>
        <v>276628</v>
      </c>
      <c r="N603" s="4" cm="1">
        <f t="array" ref="N603">_xll.SNL.Clients.Office.Excel.Functions.SPG($A603, "SP_TOTAL_REV", N$3)</f>
        <v>273400</v>
      </c>
      <c r="O603" s="4" cm="1">
        <f t="array" ref="O603">_xll.SNL.Clients.Office.Excel.Functions.SPG($A603, "SP_TOTAL_REV", O$3)</f>
        <v>269155</v>
      </c>
      <c r="P603" s="4" cm="1">
        <f t="array" ref="P603">_xll.SNL.Clients.Office.Excel.Functions.SPG($A603, "SP_TOTAL_REV", P$3)</f>
        <v>257188</v>
      </c>
      <c r="Q603" s="4" cm="1">
        <f t="array" ref="Q603">_xll.SNL.Clients.Office.Excel.Functions.SPG($A603, "SP_TOTAL_REV", Q$3)</f>
        <v>232096</v>
      </c>
      <c r="R603" s="4" cm="1">
        <f t="array" ref="R603">_xll.SNL.Clients.Office.Excel.Functions.SPG($A603, "SP_TOTAL_REV", R$3)</f>
        <v>233195</v>
      </c>
      <c r="S603" s="4" cm="1">
        <f t="array" ref="S603">_xll.SNL.Clients.Office.Excel.Functions.SPG($A603, "SP_TOTAL_REV", S$3)</f>
        <v>220807</v>
      </c>
      <c r="T603" s="4" cm="1">
        <f t="array" ref="T603">_xll.SNL.Clients.Office.Excel.Functions.SPG($A603, "SP_TOTAL_REV", T$3)</f>
        <v>169030</v>
      </c>
      <c r="U603" s="4" cm="1">
        <f t="array" ref="U603">_xll.SNL.Clients.Office.Excel.Functions.SPG($A603, "SP_TOTAL_REV", U$3)</f>
        <v>249901</v>
      </c>
      <c r="V603" s="4" cm="1">
        <f t="array" ref="V603">_xll.SNL.Clients.Office.Excel.Functions.SPG($A603, "SP_TOTAL_REV", V$3)</f>
        <v>268823</v>
      </c>
      <c r="W603" s="4" cm="1">
        <f t="array" ref="W603">_xll.SNL.Clients.Office.Excel.Functions.SPG($A603, "SP_TOTAL_REV", W$3)</f>
        <v>262474</v>
      </c>
      <c r="X603" s="4" cm="1">
        <f t="array" ref="X603">_xll.SNL.Clients.Office.Excel.Functions.SPG($A603, "SP_TOTAL_REV", X$3)</f>
        <v>246955</v>
      </c>
      <c r="Y603" s="4" cm="1">
        <f t="array" ref="Y603">_xll.SNL.Clients.Office.Excel.Functions.SPG($A603, "SP_TOTAL_REV", Y$3)</f>
        <v>235942</v>
      </c>
    </row>
    <row r="604" spans="1:25" x14ac:dyDescent="0.3">
      <c r="A604" s="11" t="s">
        <v>1642</v>
      </c>
      <c r="B604" s="4" t="str" cm="1">
        <f t="array" ref="B604">_xll.SNL.Clients.Office.Excel.Functions.SPG($A604, "SP_TOTAL_REV", B$3)</f>
        <v>NA</v>
      </c>
      <c r="C604" s="4" cm="1">
        <f t="array" ref="C604">_xll.SNL.Clients.Office.Excel.Functions.SPG($A604, "SP_TOTAL_REV", C$3)</f>
        <v>353580</v>
      </c>
      <c r="D604" s="4" cm="1">
        <f t="array" ref="D604">_xll.SNL.Clients.Office.Excel.Functions.SPG($A604, "SP_TOTAL_REV", D$3)</f>
        <v>320800</v>
      </c>
      <c r="E604" s="4" cm="1">
        <f t="array" ref="E604">_xll.SNL.Clients.Office.Excel.Functions.SPG($A604, "SP_TOTAL_REV", E$3)</f>
        <v>314485</v>
      </c>
      <c r="F604" s="4" cm="1">
        <f t="array" ref="F604">_xll.SNL.Clients.Office.Excel.Functions.SPG($A604, "SP_TOTAL_REV", F$3)</f>
        <v>389885</v>
      </c>
      <c r="G604" s="4" cm="1">
        <f t="array" ref="G604">_xll.SNL.Clients.Office.Excel.Functions.SPG($A604, "SP_TOTAL_REV", G$3)</f>
        <v>340985</v>
      </c>
      <c r="H604" s="4" cm="1">
        <f t="array" ref="H604">_xll.SNL.Clients.Office.Excel.Functions.SPG($A604, "SP_TOTAL_REV", H$3)</f>
        <v>326016</v>
      </c>
      <c r="I604" s="4" cm="1">
        <f t="array" ref="I604">_xll.SNL.Clients.Office.Excel.Functions.SPG($A604, "SP_TOTAL_REV", I$3)</f>
        <v>307142</v>
      </c>
      <c r="J604" s="4" t="str" cm="1">
        <f t="array" ref="J604">_xll.SNL.Clients.Office.Excel.Functions.SPG($A604, "SP_TOTAL_REV", J$3)</f>
        <v>NA</v>
      </c>
      <c r="K604" s="4" cm="1">
        <f t="array" ref="K604">_xll.SNL.Clients.Office.Excel.Functions.SPG($A604, "SP_TOTAL_REV", K$3)</f>
        <v>341873</v>
      </c>
      <c r="L604" s="4" cm="1">
        <f t="array" ref="L604">_xll.SNL.Clients.Office.Excel.Functions.SPG($A604, "SP_TOTAL_REV", L$3)</f>
        <v>337356</v>
      </c>
      <c r="M604" s="4" cm="1">
        <f t="array" ref="M604">_xll.SNL.Clients.Office.Excel.Functions.SPG($A604, "SP_TOTAL_REV", M$3)</f>
        <v>315068</v>
      </c>
      <c r="N604" s="4" t="str" cm="1">
        <f t="array" ref="N604">_xll.SNL.Clients.Office.Excel.Functions.SPG($A604, "SP_TOTAL_REV", N$3)</f>
        <v>NA</v>
      </c>
      <c r="O604" s="4" cm="1">
        <f t="array" ref="O604">_xll.SNL.Clients.Office.Excel.Functions.SPG($A604, "SP_TOTAL_REV", O$3)</f>
        <v>355144</v>
      </c>
      <c r="P604" s="4" cm="1">
        <f t="array" ref="P604">_xll.SNL.Clients.Office.Excel.Functions.SPG($A604, "SP_TOTAL_REV", P$3)</f>
        <v>341293</v>
      </c>
      <c r="Q604" s="4" cm="1">
        <f t="array" ref="Q604">_xll.SNL.Clients.Office.Excel.Functions.SPG($A604, "SP_TOTAL_REV", Q$3)</f>
        <v>311657</v>
      </c>
      <c r="R604" s="4" t="str" cm="1">
        <f t="array" ref="R604">_xll.SNL.Clients.Office.Excel.Functions.SPG($A604, "SP_TOTAL_REV", R$3)</f>
        <v>NA</v>
      </c>
      <c r="S604" s="4" cm="1">
        <f t="array" ref="S604">_xll.SNL.Clients.Office.Excel.Functions.SPG($A604, "SP_TOTAL_REV", S$3)</f>
        <v>356976</v>
      </c>
      <c r="T604" s="4" cm="1">
        <f t="array" ref="T604">_xll.SNL.Clients.Office.Excel.Functions.SPG($A604, "SP_TOTAL_REV", T$3)</f>
        <v>330984</v>
      </c>
      <c r="U604" s="4" cm="1">
        <f t="array" ref="U604">_xll.SNL.Clients.Office.Excel.Functions.SPG($A604, "SP_TOTAL_REV", U$3)</f>
        <v>332393</v>
      </c>
      <c r="V604" s="4" cm="1">
        <f t="array" ref="V604">_xll.SNL.Clients.Office.Excel.Functions.SPG($A604, "SP_TOTAL_REV", V$3)</f>
        <v>405588</v>
      </c>
      <c r="W604" s="4" cm="1">
        <f t="array" ref="W604">_xll.SNL.Clients.Office.Excel.Functions.SPG($A604, "SP_TOTAL_REV", W$3)</f>
        <v>344141</v>
      </c>
      <c r="X604" s="4" cm="1">
        <f t="array" ref="X604">_xll.SNL.Clients.Office.Excel.Functions.SPG($A604, "SP_TOTAL_REV", X$3)</f>
        <v>322432</v>
      </c>
      <c r="Y604" s="4" cm="1">
        <f t="array" ref="Y604">_xll.SNL.Clients.Office.Excel.Functions.SPG($A604, "SP_TOTAL_REV", Y$3)</f>
        <v>299893</v>
      </c>
    </row>
    <row r="605" spans="1:25" x14ac:dyDescent="0.3">
      <c r="A605" s="11" t="s">
        <v>1643</v>
      </c>
      <c r="B605" s="4" t="str" cm="1">
        <f t="array" ref="B605">_xll.SNL.Clients.Office.Excel.Functions.SPG($A605, "SP_TOTAL_REV", B$3)</f>
        <v>NA</v>
      </c>
      <c r="C605" s="4" cm="1">
        <f t="array" ref="C605">_xll.SNL.Clients.Office.Excel.Functions.SPG($A605, "SP_TOTAL_REV", C$3)</f>
        <v>410000</v>
      </c>
      <c r="D605" s="4" cm="1">
        <f t="array" ref="D605">_xll.SNL.Clients.Office.Excel.Functions.SPG($A605, "SP_TOTAL_REV", D$3)</f>
        <v>412000</v>
      </c>
      <c r="E605" s="4" cm="1">
        <f t="array" ref="E605">_xll.SNL.Clients.Office.Excel.Functions.SPG($A605, "SP_TOTAL_REV", E$3)</f>
        <v>373800</v>
      </c>
      <c r="F605" s="4" cm="1">
        <f t="array" ref="F605">_xll.SNL.Clients.Office.Excel.Functions.SPG($A605, "SP_TOTAL_REV", F$3)</f>
        <v>356800</v>
      </c>
      <c r="G605" s="4" cm="1">
        <f t="array" ref="G605">_xll.SNL.Clients.Office.Excel.Functions.SPG($A605, "SP_TOTAL_REV", G$3)</f>
        <v>398400</v>
      </c>
      <c r="H605" s="4" cm="1">
        <f t="array" ref="H605">_xll.SNL.Clients.Office.Excel.Functions.SPG($A605, "SP_TOTAL_REV", H$3)</f>
        <v>403200</v>
      </c>
      <c r="I605" s="4" cm="1">
        <f t="array" ref="I605">_xll.SNL.Clients.Office.Excel.Functions.SPG($A605, "SP_TOTAL_REV", I$3)</f>
        <v>372100</v>
      </c>
      <c r="J605" s="4" cm="1">
        <f t="array" ref="J605">_xll.SNL.Clients.Office.Excel.Functions.SPG($A605, "SP_TOTAL_REV", J$3)</f>
        <v>340300</v>
      </c>
      <c r="K605" s="4" cm="1">
        <f t="array" ref="K605">_xll.SNL.Clients.Office.Excel.Functions.SPG($A605, "SP_TOTAL_REV", K$3)</f>
        <v>417700</v>
      </c>
      <c r="L605" s="4" cm="1">
        <f t="array" ref="L605">_xll.SNL.Clients.Office.Excel.Functions.SPG($A605, "SP_TOTAL_REV", L$3)</f>
        <v>284200</v>
      </c>
      <c r="M605" s="4" cm="1">
        <f t="array" ref="M605">_xll.SNL.Clients.Office.Excel.Functions.SPG($A605, "SP_TOTAL_REV", M$3)</f>
        <v>239600</v>
      </c>
      <c r="N605" s="4" cm="1">
        <f t="array" ref="N605">_xll.SNL.Clients.Office.Excel.Functions.SPG($A605, "SP_TOTAL_REV", N$3)</f>
        <v>232300</v>
      </c>
      <c r="O605" s="4" t="str" cm="1">
        <f t="array" ref="O605">_xll.SNL.Clients.Office.Excel.Functions.SPG($A605, "SP_TOTAL_REV", O$3)</f>
        <v>NA</v>
      </c>
      <c r="P605" s="4" t="str" cm="1">
        <f t="array" ref="P605">_xll.SNL.Clients.Office.Excel.Functions.SPG($A605, "SP_TOTAL_REV", P$3)</f>
        <v>NA</v>
      </c>
      <c r="Q605" s="4" t="str" cm="1">
        <f t="array" ref="Q605">_xll.SNL.Clients.Office.Excel.Functions.SPG($A605, "SP_TOTAL_REV", Q$3)</f>
        <v>NA</v>
      </c>
      <c r="R605" s="4" cm="1">
        <f t="array" ref="R605">_xll.SNL.Clients.Office.Excel.Functions.SPG($A605, "SP_TOTAL_REV", R$3)</f>
        <v>490400</v>
      </c>
      <c r="S605" s="4" cm="1">
        <f t="array" ref="S605">_xll.SNL.Clients.Office.Excel.Functions.SPG($A605, "SP_TOTAL_REV", S$3)</f>
        <v>493600</v>
      </c>
      <c r="T605" s="4" cm="1">
        <f t="array" ref="T605">_xll.SNL.Clients.Office.Excel.Functions.SPG($A605, "SP_TOTAL_REV", T$3)</f>
        <v>449100</v>
      </c>
      <c r="U605" s="4" cm="1">
        <f t="array" ref="U605">_xll.SNL.Clients.Office.Excel.Functions.SPG($A605, "SP_TOTAL_REV", U$3)</f>
        <v>547000</v>
      </c>
      <c r="V605" s="4" cm="1">
        <f t="array" ref="V605">_xll.SNL.Clients.Office.Excel.Functions.SPG($A605, "SP_TOTAL_REV", V$3)</f>
        <v>491700</v>
      </c>
      <c r="W605" s="4" t="str" cm="1">
        <f t="array" ref="W605">_xll.SNL.Clients.Office.Excel.Functions.SPG($A605, "SP_TOTAL_REV", W$3)</f>
        <v>NA</v>
      </c>
      <c r="X605" s="4" t="str" cm="1">
        <f t="array" ref="X605">_xll.SNL.Clients.Office.Excel.Functions.SPG($A605, "SP_TOTAL_REV", X$3)</f>
        <v>NA</v>
      </c>
      <c r="Y605" s="4" cm="1">
        <f t="array" ref="Y605">_xll.SNL.Clients.Office.Excel.Functions.SPG($A605, "SP_TOTAL_REV", Y$3)</f>
        <v>537500</v>
      </c>
    </row>
    <row r="606" spans="1:25" x14ac:dyDescent="0.3">
      <c r="B606" s="4" t="str" cm="1">
        <f t="array" ref="B606">_xll.SNL.Clients.Office.Excel.Functions.SPG($A606, "SP_TOTAL_REV", B$3)</f>
        <v>#INVALID COMPANY ID</v>
      </c>
      <c r="C606" s="4" t="str" cm="1">
        <f t="array" ref="C606">_xll.SNL.Clients.Office.Excel.Functions.SPG($A606, "SP_TOTAL_REV", C$3)</f>
        <v>#INVALID COMPANY ID</v>
      </c>
      <c r="D606" s="4" t="str" cm="1">
        <f t="array" ref="D606">_xll.SNL.Clients.Office.Excel.Functions.SPG($A606, "SP_TOTAL_REV", D$3)</f>
        <v>#INVALID COMPANY ID</v>
      </c>
      <c r="E606" s="4" t="str" cm="1">
        <f t="array" ref="E606">_xll.SNL.Clients.Office.Excel.Functions.SPG($A606, "SP_TOTAL_REV", E$3)</f>
        <v>#INVALID COMPANY ID</v>
      </c>
      <c r="F606" s="4" t="str" cm="1">
        <f t="array" ref="F606">_xll.SNL.Clients.Office.Excel.Functions.SPG($A606, "SP_TOTAL_REV", F$3)</f>
        <v>#INVALID COMPANY ID</v>
      </c>
      <c r="G606" s="4" t="str" cm="1">
        <f t="array" ref="G606">_xll.SNL.Clients.Office.Excel.Functions.SPG($A606, "SP_TOTAL_REV", G$3)</f>
        <v>#INVALID COMPANY ID</v>
      </c>
      <c r="H606" s="4" t="str" cm="1">
        <f t="array" ref="H606">_xll.SNL.Clients.Office.Excel.Functions.SPG($A606, "SP_TOTAL_REV", H$3)</f>
        <v>#INVALID COMPANY ID</v>
      </c>
      <c r="I606" s="4" t="str" cm="1">
        <f t="array" ref="I606">_xll.SNL.Clients.Office.Excel.Functions.SPG($A606, "SP_TOTAL_REV", I$3)</f>
        <v>#INVALID COMPANY ID</v>
      </c>
      <c r="J606" s="4" t="str" cm="1">
        <f t="array" ref="J606">_xll.SNL.Clients.Office.Excel.Functions.SPG($A606, "SP_TOTAL_REV", J$3)</f>
        <v>#INVALID COMPANY ID</v>
      </c>
      <c r="K606" s="4" t="str" cm="1">
        <f t="array" ref="K606">_xll.SNL.Clients.Office.Excel.Functions.SPG($A606, "SP_TOTAL_REV", K$3)</f>
        <v>#INVALID COMPANY ID</v>
      </c>
      <c r="L606" s="4" t="str" cm="1">
        <f t="array" ref="L606">_xll.SNL.Clients.Office.Excel.Functions.SPG($A606, "SP_TOTAL_REV", L$3)</f>
        <v>#INVALID COMPANY ID</v>
      </c>
      <c r="M606" s="4" t="str" cm="1">
        <f t="array" ref="M606">_xll.SNL.Clients.Office.Excel.Functions.SPG($A606, "SP_TOTAL_REV", M$3)</f>
        <v>#INVALID COMPANY ID</v>
      </c>
      <c r="N606" s="4" t="str" cm="1">
        <f t="array" ref="N606">_xll.SNL.Clients.Office.Excel.Functions.SPG($A606, "SP_TOTAL_REV", N$3)</f>
        <v>#INVALID COMPANY ID</v>
      </c>
      <c r="O606" s="4" t="str" cm="1">
        <f t="array" ref="O606">_xll.SNL.Clients.Office.Excel.Functions.SPG($A606, "SP_TOTAL_REV", O$3)</f>
        <v>#INVALID COMPANY ID</v>
      </c>
      <c r="P606" s="4" t="str" cm="1">
        <f t="array" ref="P606">_xll.SNL.Clients.Office.Excel.Functions.SPG($A606, "SP_TOTAL_REV", P$3)</f>
        <v>#INVALID COMPANY ID</v>
      </c>
      <c r="Q606" s="4" t="str" cm="1">
        <f t="array" ref="Q606">_xll.SNL.Clients.Office.Excel.Functions.SPG($A606, "SP_TOTAL_REV", Q$3)</f>
        <v>#INVALID COMPANY ID</v>
      </c>
      <c r="R606" s="4" t="str" cm="1">
        <f t="array" ref="R606">_xll.SNL.Clients.Office.Excel.Functions.SPG($A606, "SP_TOTAL_REV", R$3)</f>
        <v>#INVALID COMPANY ID</v>
      </c>
      <c r="S606" s="4" t="str" cm="1">
        <f t="array" ref="S606">_xll.SNL.Clients.Office.Excel.Functions.SPG($A606, "SP_TOTAL_REV", S$3)</f>
        <v>#INVALID COMPANY ID</v>
      </c>
      <c r="T606" s="4" t="str" cm="1">
        <f t="array" ref="T606">_xll.SNL.Clients.Office.Excel.Functions.SPG($A606, "SP_TOTAL_REV", T$3)</f>
        <v>#INVALID COMPANY ID</v>
      </c>
      <c r="U606" s="4" t="str" cm="1">
        <f t="array" ref="U606">_xll.SNL.Clients.Office.Excel.Functions.SPG($A606, "SP_TOTAL_REV", U$3)</f>
        <v>#INVALID COMPANY ID</v>
      </c>
      <c r="V606" s="4" t="str" cm="1">
        <f t="array" ref="V606">_xll.SNL.Clients.Office.Excel.Functions.SPG($A606, "SP_TOTAL_REV", V$3)</f>
        <v>#INVALID COMPANY ID</v>
      </c>
      <c r="W606" s="4" t="str" cm="1">
        <f t="array" ref="W606">_xll.SNL.Clients.Office.Excel.Functions.SPG($A606, "SP_TOTAL_REV", W$3)</f>
        <v>#INVALID COMPANY ID</v>
      </c>
      <c r="X606" s="4" t="str" cm="1">
        <f t="array" ref="X606">_xll.SNL.Clients.Office.Excel.Functions.SPG($A606, "SP_TOTAL_REV", X$3)</f>
        <v>#INVALID COMPANY ID</v>
      </c>
      <c r="Y606" s="4" t="str" cm="1">
        <f t="array" ref="Y606">_xll.SNL.Clients.Office.Excel.Functions.SPG($A606, "SP_TOTAL_REV", Y$3)</f>
        <v>#INVALID COMPANY ID</v>
      </c>
    </row>
    <row r="607" spans="1:25" x14ac:dyDescent="0.3">
      <c r="B607" s="4" t="str" cm="1">
        <f t="array" ref="B607">_xll.SNL.Clients.Office.Excel.Functions.SPG($A607, "SP_TOTAL_REV", B$3)</f>
        <v>#INVALID COMPANY ID</v>
      </c>
      <c r="C607" s="4" t="str" cm="1">
        <f t="array" ref="C607">_xll.SNL.Clients.Office.Excel.Functions.SPG($A607, "SP_TOTAL_REV", C$3)</f>
        <v>#INVALID COMPANY ID</v>
      </c>
      <c r="D607" s="4" t="str" cm="1">
        <f t="array" ref="D607">_xll.SNL.Clients.Office.Excel.Functions.SPG($A607, "SP_TOTAL_REV", D$3)</f>
        <v>#INVALID COMPANY ID</v>
      </c>
      <c r="E607" s="4" t="str" cm="1">
        <f t="array" ref="E607">_xll.SNL.Clients.Office.Excel.Functions.SPG($A607, "SP_TOTAL_REV", E$3)</f>
        <v>#INVALID COMPANY ID</v>
      </c>
      <c r="F607" s="4" t="str" cm="1">
        <f t="array" ref="F607">_xll.SNL.Clients.Office.Excel.Functions.SPG($A607, "SP_TOTAL_REV", F$3)</f>
        <v>#INVALID COMPANY ID</v>
      </c>
      <c r="G607" s="4" t="str" cm="1">
        <f t="array" ref="G607">_xll.SNL.Clients.Office.Excel.Functions.SPG($A607, "SP_TOTAL_REV", G$3)</f>
        <v>#INVALID COMPANY ID</v>
      </c>
      <c r="H607" s="4" t="str" cm="1">
        <f t="array" ref="H607">_xll.SNL.Clients.Office.Excel.Functions.SPG($A607, "SP_TOTAL_REV", H$3)</f>
        <v>#INVALID COMPANY ID</v>
      </c>
      <c r="I607" s="4" t="str" cm="1">
        <f t="array" ref="I607">_xll.SNL.Clients.Office.Excel.Functions.SPG($A607, "SP_TOTAL_REV", I$3)</f>
        <v>#INVALID COMPANY ID</v>
      </c>
      <c r="J607" s="4" t="str" cm="1">
        <f t="array" ref="J607">_xll.SNL.Clients.Office.Excel.Functions.SPG($A607, "SP_TOTAL_REV", J$3)</f>
        <v>#INVALID COMPANY ID</v>
      </c>
      <c r="K607" s="4" t="str" cm="1">
        <f t="array" ref="K607">_xll.SNL.Clients.Office.Excel.Functions.SPG($A607, "SP_TOTAL_REV", K$3)</f>
        <v>#INVALID COMPANY ID</v>
      </c>
      <c r="L607" s="4" t="str" cm="1">
        <f t="array" ref="L607">_xll.SNL.Clients.Office.Excel.Functions.SPG($A607, "SP_TOTAL_REV", L$3)</f>
        <v>#INVALID COMPANY ID</v>
      </c>
      <c r="M607" s="4" t="str" cm="1">
        <f t="array" ref="M607">_xll.SNL.Clients.Office.Excel.Functions.SPG($A607, "SP_TOTAL_REV", M$3)</f>
        <v>#INVALID COMPANY ID</v>
      </c>
      <c r="N607" s="4" t="str" cm="1">
        <f t="array" ref="N607">_xll.SNL.Clients.Office.Excel.Functions.SPG($A607, "SP_TOTAL_REV", N$3)</f>
        <v>#INVALID COMPANY ID</v>
      </c>
      <c r="O607" s="4" t="str" cm="1">
        <f t="array" ref="O607">_xll.SNL.Clients.Office.Excel.Functions.SPG($A607, "SP_TOTAL_REV", O$3)</f>
        <v>#INVALID COMPANY ID</v>
      </c>
      <c r="P607" s="4" t="str" cm="1">
        <f t="array" ref="P607">_xll.SNL.Clients.Office.Excel.Functions.SPG($A607, "SP_TOTAL_REV", P$3)</f>
        <v>#INVALID COMPANY ID</v>
      </c>
      <c r="Q607" s="4" t="str" cm="1">
        <f t="array" ref="Q607">_xll.SNL.Clients.Office.Excel.Functions.SPG($A607, "SP_TOTAL_REV", Q$3)</f>
        <v>#INVALID COMPANY ID</v>
      </c>
      <c r="R607" s="4" t="str" cm="1">
        <f t="array" ref="R607">_xll.SNL.Clients.Office.Excel.Functions.SPG($A607, "SP_TOTAL_REV", R$3)</f>
        <v>#INVALID COMPANY ID</v>
      </c>
      <c r="S607" s="4" t="str" cm="1">
        <f t="array" ref="S607">_xll.SNL.Clients.Office.Excel.Functions.SPG($A607, "SP_TOTAL_REV", S$3)</f>
        <v>#INVALID COMPANY ID</v>
      </c>
      <c r="T607" s="4" t="str" cm="1">
        <f t="array" ref="T607">_xll.SNL.Clients.Office.Excel.Functions.SPG($A607, "SP_TOTAL_REV", T$3)</f>
        <v>#INVALID COMPANY ID</v>
      </c>
      <c r="U607" s="4" t="str" cm="1">
        <f t="array" ref="U607">_xll.SNL.Clients.Office.Excel.Functions.SPG($A607, "SP_TOTAL_REV", U$3)</f>
        <v>#INVALID COMPANY ID</v>
      </c>
      <c r="V607" s="4" t="str" cm="1">
        <f t="array" ref="V607">_xll.SNL.Clients.Office.Excel.Functions.SPG($A607, "SP_TOTAL_REV", V$3)</f>
        <v>#INVALID COMPANY ID</v>
      </c>
      <c r="W607" s="4" t="str" cm="1">
        <f t="array" ref="W607">_xll.SNL.Clients.Office.Excel.Functions.SPG($A607, "SP_TOTAL_REV", W$3)</f>
        <v>#INVALID COMPANY ID</v>
      </c>
      <c r="X607" s="4" t="str" cm="1">
        <f t="array" ref="X607">_xll.SNL.Clients.Office.Excel.Functions.SPG($A607, "SP_TOTAL_REV", X$3)</f>
        <v>#INVALID COMPANY ID</v>
      </c>
      <c r="Y607" s="4" t="str" cm="1">
        <f t="array" ref="Y607">_xll.SNL.Clients.Office.Excel.Functions.SPG($A607, "SP_TOTAL_REV", Y$3)</f>
        <v>#INVALID COMPANY ID</v>
      </c>
    </row>
    <row r="608" spans="1:25" x14ac:dyDescent="0.3">
      <c r="B608" s="4" t="str" cm="1">
        <f t="array" ref="B608">_xll.SNL.Clients.Office.Excel.Functions.SPG($A608, "SP_TOTAL_REV", B$3)</f>
        <v>#INVALID COMPANY ID</v>
      </c>
      <c r="C608" s="4" t="str" cm="1">
        <f t="array" ref="C608">_xll.SNL.Clients.Office.Excel.Functions.SPG($A608, "SP_TOTAL_REV", C$3)</f>
        <v>#INVALID COMPANY ID</v>
      </c>
      <c r="D608" s="4" t="str" cm="1">
        <f t="array" ref="D608">_xll.SNL.Clients.Office.Excel.Functions.SPG($A608, "SP_TOTAL_REV", D$3)</f>
        <v>#INVALID COMPANY ID</v>
      </c>
      <c r="E608" s="4" t="str" cm="1">
        <f t="array" ref="E608">_xll.SNL.Clients.Office.Excel.Functions.SPG($A608, "SP_TOTAL_REV", E$3)</f>
        <v>#INVALID COMPANY ID</v>
      </c>
      <c r="F608" s="4" t="str" cm="1">
        <f t="array" ref="F608">_xll.SNL.Clients.Office.Excel.Functions.SPG($A608, "SP_TOTAL_REV", F$3)</f>
        <v>#INVALID COMPANY ID</v>
      </c>
      <c r="G608" s="4" t="str" cm="1">
        <f t="array" ref="G608">_xll.SNL.Clients.Office.Excel.Functions.SPG($A608, "SP_TOTAL_REV", G$3)</f>
        <v>#INVALID COMPANY ID</v>
      </c>
      <c r="H608" s="4" t="str" cm="1">
        <f t="array" ref="H608">_xll.SNL.Clients.Office.Excel.Functions.SPG($A608, "SP_TOTAL_REV", H$3)</f>
        <v>#INVALID COMPANY ID</v>
      </c>
      <c r="I608" s="4" t="str" cm="1">
        <f t="array" ref="I608">_xll.SNL.Clients.Office.Excel.Functions.SPG($A608, "SP_TOTAL_REV", I$3)</f>
        <v>#INVALID COMPANY ID</v>
      </c>
      <c r="J608" s="4" t="str" cm="1">
        <f t="array" ref="J608">_xll.SNL.Clients.Office.Excel.Functions.SPG($A608, "SP_TOTAL_REV", J$3)</f>
        <v>#INVALID COMPANY ID</v>
      </c>
      <c r="K608" s="4" t="str" cm="1">
        <f t="array" ref="K608">_xll.SNL.Clients.Office.Excel.Functions.SPG($A608, "SP_TOTAL_REV", K$3)</f>
        <v>#INVALID COMPANY ID</v>
      </c>
      <c r="L608" s="4" t="str" cm="1">
        <f t="array" ref="L608">_xll.SNL.Clients.Office.Excel.Functions.SPG($A608, "SP_TOTAL_REV", L$3)</f>
        <v>#INVALID COMPANY ID</v>
      </c>
      <c r="M608" s="4" t="str" cm="1">
        <f t="array" ref="M608">_xll.SNL.Clients.Office.Excel.Functions.SPG($A608, "SP_TOTAL_REV", M$3)</f>
        <v>#INVALID COMPANY ID</v>
      </c>
      <c r="N608" s="4" t="str" cm="1">
        <f t="array" ref="N608">_xll.SNL.Clients.Office.Excel.Functions.SPG($A608, "SP_TOTAL_REV", N$3)</f>
        <v>#INVALID COMPANY ID</v>
      </c>
      <c r="O608" s="4" t="str" cm="1">
        <f t="array" ref="O608">_xll.SNL.Clients.Office.Excel.Functions.SPG($A608, "SP_TOTAL_REV", O$3)</f>
        <v>#INVALID COMPANY ID</v>
      </c>
      <c r="P608" s="4" t="str" cm="1">
        <f t="array" ref="P608">_xll.SNL.Clients.Office.Excel.Functions.SPG($A608, "SP_TOTAL_REV", P$3)</f>
        <v>#INVALID COMPANY ID</v>
      </c>
      <c r="Q608" s="4" t="str" cm="1">
        <f t="array" ref="Q608">_xll.SNL.Clients.Office.Excel.Functions.SPG($A608, "SP_TOTAL_REV", Q$3)</f>
        <v>#INVALID COMPANY ID</v>
      </c>
      <c r="R608" s="4" t="str" cm="1">
        <f t="array" ref="R608">_xll.SNL.Clients.Office.Excel.Functions.SPG($A608, "SP_TOTAL_REV", R$3)</f>
        <v>#INVALID COMPANY ID</v>
      </c>
      <c r="S608" s="4" t="str" cm="1">
        <f t="array" ref="S608">_xll.SNL.Clients.Office.Excel.Functions.SPG($A608, "SP_TOTAL_REV", S$3)</f>
        <v>#INVALID COMPANY ID</v>
      </c>
      <c r="T608" s="4" t="str" cm="1">
        <f t="array" ref="T608">_xll.SNL.Clients.Office.Excel.Functions.SPG($A608, "SP_TOTAL_REV", T$3)</f>
        <v>#INVALID COMPANY ID</v>
      </c>
      <c r="U608" s="4" t="str" cm="1">
        <f t="array" ref="U608">_xll.SNL.Clients.Office.Excel.Functions.SPG($A608, "SP_TOTAL_REV", U$3)</f>
        <v>#INVALID COMPANY ID</v>
      </c>
      <c r="V608" s="4" t="str" cm="1">
        <f t="array" ref="V608">_xll.SNL.Clients.Office.Excel.Functions.SPG($A608, "SP_TOTAL_REV", V$3)</f>
        <v>#INVALID COMPANY ID</v>
      </c>
      <c r="W608" s="4" t="str" cm="1">
        <f t="array" ref="W608">_xll.SNL.Clients.Office.Excel.Functions.SPG($A608, "SP_TOTAL_REV", W$3)</f>
        <v>#INVALID COMPANY ID</v>
      </c>
      <c r="X608" s="4" t="str" cm="1">
        <f t="array" ref="X608">_xll.SNL.Clients.Office.Excel.Functions.SPG($A608, "SP_TOTAL_REV", X$3)</f>
        <v>#INVALID COMPANY ID</v>
      </c>
      <c r="Y608" s="4" t="str" cm="1">
        <f t="array" ref="Y608">_xll.SNL.Clients.Office.Excel.Functions.SPG($A608, "SP_TOTAL_REV", Y$3)</f>
        <v>#INVALID COMPANY ID</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5945-C812-4CED-BCA9-2DAC268C4B79}">
  <dimension ref="A1:Y608"/>
  <sheetViews>
    <sheetView workbookViewId="0">
      <pane xSplit="1" ySplit="3" topLeftCell="B576" activePane="bottomRight" state="frozen"/>
      <selection pane="topRight" activeCell="B1" sqref="B1"/>
      <selection pane="bottomLeft" activeCell="A3" sqref="A3"/>
      <selection pane="bottomRight" activeCell="Q605" sqref="Q605"/>
    </sheetView>
  </sheetViews>
  <sheetFormatPr defaultRowHeight="14.4" x14ac:dyDescent="0.3"/>
  <cols>
    <col min="1" max="1" width="15.88671875" bestFit="1" customWidth="1"/>
    <col min="2" max="25" width="20.21875" bestFit="1" customWidth="1"/>
  </cols>
  <sheetData>
    <row r="1" spans="1:25" x14ac:dyDescent="0.3">
      <c r="B1">
        <v>2024</v>
      </c>
      <c r="C1">
        <v>2024</v>
      </c>
      <c r="D1">
        <v>2024</v>
      </c>
      <c r="E1">
        <v>2024</v>
      </c>
      <c r="F1">
        <v>2023</v>
      </c>
      <c r="G1">
        <v>2023</v>
      </c>
      <c r="H1">
        <v>2023</v>
      </c>
      <c r="I1">
        <v>2023</v>
      </c>
      <c r="J1">
        <v>2022</v>
      </c>
      <c r="K1">
        <v>2022</v>
      </c>
      <c r="L1">
        <v>2022</v>
      </c>
      <c r="M1">
        <v>2022</v>
      </c>
      <c r="N1">
        <v>2021</v>
      </c>
      <c r="O1">
        <v>2021</v>
      </c>
      <c r="P1">
        <v>2021</v>
      </c>
      <c r="Q1">
        <v>2021</v>
      </c>
      <c r="R1">
        <v>2020</v>
      </c>
      <c r="S1">
        <v>2020</v>
      </c>
      <c r="T1">
        <v>2020</v>
      </c>
      <c r="U1">
        <v>2020</v>
      </c>
      <c r="V1">
        <v>2019</v>
      </c>
      <c r="W1">
        <v>2019</v>
      </c>
      <c r="X1">
        <v>2019</v>
      </c>
      <c r="Y1">
        <v>2019</v>
      </c>
    </row>
    <row r="2" spans="1:25" x14ac:dyDescent="0.3">
      <c r="B2">
        <v>4</v>
      </c>
      <c r="C2">
        <v>3</v>
      </c>
      <c r="D2">
        <v>2</v>
      </c>
      <c r="E2">
        <v>1</v>
      </c>
      <c r="F2">
        <v>4</v>
      </c>
      <c r="G2">
        <v>3</v>
      </c>
      <c r="H2">
        <v>2</v>
      </c>
      <c r="I2">
        <v>1</v>
      </c>
      <c r="J2">
        <v>4</v>
      </c>
      <c r="K2">
        <v>3</v>
      </c>
      <c r="L2">
        <v>2</v>
      </c>
      <c r="M2">
        <v>1</v>
      </c>
      <c r="N2">
        <v>4</v>
      </c>
      <c r="O2">
        <v>3</v>
      </c>
      <c r="P2">
        <v>2</v>
      </c>
      <c r="Q2">
        <v>1</v>
      </c>
      <c r="R2">
        <v>4</v>
      </c>
      <c r="S2">
        <v>3</v>
      </c>
      <c r="T2">
        <v>2</v>
      </c>
      <c r="U2">
        <v>1</v>
      </c>
      <c r="V2">
        <v>4</v>
      </c>
      <c r="W2">
        <v>3</v>
      </c>
      <c r="X2">
        <v>2</v>
      </c>
      <c r="Y2">
        <v>1</v>
      </c>
    </row>
    <row r="3" spans="1:25" x14ac:dyDescent="0.3">
      <c r="A3" t="str" cm="1">
        <f t="array" ref="A3">_xll.ciqfunctions.udf.CIQRANGE("^SML", "IQ_CONSTITUENTS", 1, 700, , , , , "Constituents")</f>
        <v>Constituents</v>
      </c>
      <c r="B3" t="str">
        <f>_xlfn.CONCAT("CQ",B2,B1)</f>
        <v>CQ42024</v>
      </c>
      <c r="C3" t="str">
        <f t="shared" ref="C3:Y3" si="0">_xlfn.CONCAT("CQ",C2,C1)</f>
        <v>CQ32024</v>
      </c>
      <c r="D3" t="str">
        <f t="shared" si="0"/>
        <v>CQ22024</v>
      </c>
      <c r="E3" t="str">
        <f t="shared" si="0"/>
        <v>CQ12024</v>
      </c>
      <c r="F3" t="str">
        <f t="shared" si="0"/>
        <v>CQ42023</v>
      </c>
      <c r="G3" t="str">
        <f t="shared" si="0"/>
        <v>CQ32023</v>
      </c>
      <c r="H3" t="str">
        <f t="shared" si="0"/>
        <v>CQ22023</v>
      </c>
      <c r="I3" t="str">
        <f t="shared" si="0"/>
        <v>CQ12023</v>
      </c>
      <c r="J3" t="str">
        <f t="shared" si="0"/>
        <v>CQ42022</v>
      </c>
      <c r="K3" t="str">
        <f t="shared" si="0"/>
        <v>CQ32022</v>
      </c>
      <c r="L3" t="str">
        <f t="shared" si="0"/>
        <v>CQ22022</v>
      </c>
      <c r="M3" t="str">
        <f t="shared" si="0"/>
        <v>CQ12022</v>
      </c>
      <c r="N3" t="str">
        <f t="shared" si="0"/>
        <v>CQ42021</v>
      </c>
      <c r="O3" t="str">
        <f t="shared" si="0"/>
        <v>CQ32021</v>
      </c>
      <c r="P3" t="str">
        <f t="shared" si="0"/>
        <v>CQ22021</v>
      </c>
      <c r="Q3" t="str">
        <f t="shared" si="0"/>
        <v>CQ12021</v>
      </c>
      <c r="R3" t="str">
        <f t="shared" si="0"/>
        <v>CQ42020</v>
      </c>
      <c r="S3" t="str">
        <f t="shared" si="0"/>
        <v>CQ32020</v>
      </c>
      <c r="T3" t="str">
        <f t="shared" si="0"/>
        <v>CQ22020</v>
      </c>
      <c r="U3" t="str">
        <f t="shared" si="0"/>
        <v>CQ12020</v>
      </c>
      <c r="V3" t="str">
        <f t="shared" si="0"/>
        <v>CQ42019</v>
      </c>
      <c r="W3" t="str">
        <f t="shared" si="0"/>
        <v>CQ32019</v>
      </c>
      <c r="X3" t="str">
        <f t="shared" si="0"/>
        <v>CQ22019</v>
      </c>
      <c r="Y3" t="str">
        <f t="shared" si="0"/>
        <v>CQ12019</v>
      </c>
    </row>
    <row r="4" spans="1:25" x14ac:dyDescent="0.3">
      <c r="A4" s="11" t="s">
        <v>1042</v>
      </c>
      <c r="B4" s="4" t="str" cm="1">
        <f t="array" ref="B4">_xll.SNL.Clients.Office.Excel.Functions.SPG($A4, "IQ_AVG_DILUT_SHARES_OUT", B$3)</f>
        <v>NA</v>
      </c>
      <c r="C4" s="4" cm="1">
        <f t="array" ref="C4">_xll.SNL.Clients.Office.Excel.Functions.SPG($A4, "IQ_AVG_DILUT_SHARES_OUT", C$3)</f>
        <v>74780000</v>
      </c>
      <c r="D4" s="4" cm="1">
        <f t="array" ref="D4">_xll.SNL.Clients.Office.Excel.Functions.SPG($A4, "IQ_AVG_DILUT_SHARES_OUT", D$3)</f>
        <v>75497000</v>
      </c>
      <c r="E4" s="4" cm="1">
        <f t="array" ref="E4">_xll.SNL.Clients.Office.Excel.Functions.SPG($A4, "IQ_AVG_DILUT_SHARES_OUT", E$3)</f>
        <v>75318000</v>
      </c>
      <c r="F4" s="4" cm="1">
        <f t="array" ref="F4">_xll.SNL.Clients.Office.Excel.Functions.SPG($A4, "IQ_AVG_DILUT_SHARES_OUT", F$3)</f>
        <v>74972000</v>
      </c>
      <c r="G4" s="4" cm="1">
        <f t="array" ref="G4">_xll.SNL.Clients.Office.Excel.Functions.SPG($A4, "IQ_AVG_DILUT_SHARES_OUT", G$3)</f>
        <v>75807000</v>
      </c>
      <c r="H4" s="4" cm="1">
        <f t="array" ref="H4">_xll.SNL.Clients.Office.Excel.Functions.SPG($A4, "IQ_AVG_DILUT_SHARES_OUT", H$3)</f>
        <v>75428000</v>
      </c>
      <c r="I4" s="4" cm="1">
        <f t="array" ref="I4">_xll.SNL.Clients.Office.Excel.Functions.SPG($A4, "IQ_AVG_DILUT_SHARES_OUT", I$3)</f>
        <v>75541000</v>
      </c>
      <c r="J4" s="4" cm="1">
        <f t="array" ref="J4">_xll.SNL.Clients.Office.Excel.Functions.SPG($A4, "IQ_AVG_DILUT_SHARES_OUT", J$3)</f>
        <v>75392000</v>
      </c>
      <c r="K4" s="4" cm="1">
        <f t="array" ref="K4">_xll.SNL.Clients.Office.Excel.Functions.SPG($A4, "IQ_AVG_DILUT_SHARES_OUT", K$3)</f>
        <v>77679000</v>
      </c>
      <c r="L4" s="4" cm="1">
        <f t="array" ref="L4">_xll.SNL.Clients.Office.Excel.Functions.SPG($A4, "IQ_AVG_DILUT_SHARES_OUT", L$3)</f>
        <v>78306000</v>
      </c>
      <c r="M4" s="4" cm="1">
        <f t="array" ref="M4">_xll.SNL.Clients.Office.Excel.Functions.SPG($A4, "IQ_AVG_DILUT_SHARES_OUT", M$3)</f>
        <v>79285000</v>
      </c>
      <c r="N4" s="4" cm="1">
        <f t="array" ref="N4">_xll.SNL.Clients.Office.Excel.Functions.SPG($A4, "IQ_AVG_DILUT_SHARES_OUT", N$3)</f>
        <v>80316000</v>
      </c>
      <c r="O4" s="4" cm="1">
        <f t="array" ref="O4">_xll.SNL.Clients.Office.Excel.Functions.SPG($A4, "IQ_AVG_DILUT_SHARES_OUT", O$3)</f>
        <v>79927000</v>
      </c>
      <c r="P4" s="4" cm="1">
        <f t="array" ref="P4">_xll.SNL.Clients.Office.Excel.Functions.SPG($A4, "IQ_AVG_DILUT_SHARES_OUT", P$3)</f>
        <v>79316000</v>
      </c>
      <c r="Q4" s="4" cm="1">
        <f t="array" ref="Q4">_xll.SNL.Clients.Office.Excel.Functions.SPG($A4, "IQ_AVG_DILUT_SHARES_OUT", Q$3)</f>
        <v>79636000</v>
      </c>
      <c r="R4" s="4" cm="1">
        <f t="array" ref="R4">_xll.SNL.Clients.Office.Excel.Functions.SPG($A4, "IQ_AVG_DILUT_SHARES_OUT", R$3)</f>
        <v>78775000</v>
      </c>
      <c r="S4" s="4" cm="1">
        <f t="array" ref="S4">_xll.SNL.Clients.Office.Excel.Functions.SPG($A4, "IQ_AVG_DILUT_SHARES_OUT", S$3)</f>
        <v>80424000</v>
      </c>
      <c r="T4" s="4" cm="1">
        <f t="array" ref="T4">_xll.SNL.Clients.Office.Excel.Functions.SPG($A4, "IQ_AVG_DILUT_SHARES_OUT", T$3)</f>
        <v>79982000</v>
      </c>
      <c r="U4" s="4" cm="1">
        <f t="array" ref="U4">_xll.SNL.Clients.Office.Excel.Functions.SPG($A4, "IQ_AVG_DILUT_SHARES_OUT", U$3)</f>
        <v>78061000</v>
      </c>
      <c r="V4" s="4" cm="1">
        <f t="array" ref="V4">_xll.SNL.Clients.Office.Excel.Functions.SPG($A4, "IQ_AVG_DILUT_SHARES_OUT", V$3)</f>
        <v>79248000</v>
      </c>
      <c r="W4" s="4" cm="1">
        <f t="array" ref="W4">_xll.SNL.Clients.Office.Excel.Functions.SPG($A4, "IQ_AVG_DILUT_SHARES_OUT", W$3)</f>
        <v>79093000</v>
      </c>
      <c r="X4" s="4" cm="1">
        <f t="array" ref="X4">_xll.SNL.Clients.Office.Excel.Functions.SPG($A4, "IQ_AVG_DILUT_SHARES_OUT", X$3)</f>
        <v>75712000</v>
      </c>
      <c r="Y4" s="4" cm="1">
        <f t="array" ref="Y4">_xll.SNL.Clients.Office.Excel.Functions.SPG($A4, "IQ_AVG_DILUT_SHARES_OUT", Y$3)</f>
        <v>74809000</v>
      </c>
    </row>
    <row r="5" spans="1:25" x14ac:dyDescent="0.3">
      <c r="A5" s="11" t="s">
        <v>1043</v>
      </c>
      <c r="B5" s="4" cm="1">
        <f t="array" ref="B5">_xll.SNL.Clients.Office.Excel.Functions.SPG($A5, "IQ_AVG_DILUT_SHARES_OUT", B$3)</f>
        <v>35200000</v>
      </c>
      <c r="C5" s="4" cm="1">
        <f t="array" ref="C5">_xll.SNL.Clients.Office.Excel.Functions.SPG($A5, "IQ_AVG_DILUT_SHARES_OUT", C$3)</f>
        <v>35600000</v>
      </c>
      <c r="D5" s="4" cm="1">
        <f t="array" ref="D5">_xll.SNL.Clients.Office.Excel.Functions.SPG($A5, "IQ_AVG_DILUT_SHARES_OUT", D$3)</f>
        <v>35400000</v>
      </c>
      <c r="E5" s="4" cm="1">
        <f t="array" ref="E5">_xll.SNL.Clients.Office.Excel.Functions.SPG($A5, "IQ_AVG_DILUT_SHARES_OUT", E$3)</f>
        <v>35200000</v>
      </c>
      <c r="F5" s="4" cm="1">
        <f t="array" ref="F5">_xll.SNL.Clients.Office.Excel.Functions.SPG($A5, "IQ_AVG_DILUT_SHARES_OUT", F$3)</f>
        <v>35300000</v>
      </c>
      <c r="G5" s="4" cm="1">
        <f t="array" ref="G5">_xll.SNL.Clients.Office.Excel.Functions.SPG($A5, "IQ_AVG_DILUT_SHARES_OUT", G$3)</f>
        <v>35100000</v>
      </c>
      <c r="H5" s="4" cm="1">
        <f t="array" ref="H5">_xll.SNL.Clients.Office.Excel.Functions.SPG($A5, "IQ_AVG_DILUT_SHARES_OUT", H$3)</f>
        <v>34800000</v>
      </c>
      <c r="I5" s="4" cm="1">
        <f t="array" ref="I5">_xll.SNL.Clients.Office.Excel.Functions.SPG($A5, "IQ_AVG_DILUT_SHARES_OUT", I$3)</f>
        <v>34600000</v>
      </c>
      <c r="J5" s="4" cm="1">
        <f t="array" ref="J5">_xll.SNL.Clients.Office.Excel.Functions.SPG($A5, "IQ_AVG_DILUT_SHARES_OUT", J$3)</f>
        <v>34700000</v>
      </c>
      <c r="K5" s="4" cm="1">
        <f t="array" ref="K5">_xll.SNL.Clients.Office.Excel.Functions.SPG($A5, "IQ_AVG_DILUT_SHARES_OUT", K$3)</f>
        <v>35400000</v>
      </c>
      <c r="L5" s="4" cm="1">
        <f t="array" ref="L5">_xll.SNL.Clients.Office.Excel.Functions.SPG($A5, "IQ_AVG_DILUT_SHARES_OUT", L$3)</f>
        <v>35700000</v>
      </c>
      <c r="M5" s="4" cm="1">
        <f t="array" ref="M5">_xll.SNL.Clients.Office.Excel.Functions.SPG($A5, "IQ_AVG_DILUT_SHARES_OUT", M$3)</f>
        <v>35700000</v>
      </c>
      <c r="N5" s="4" cm="1">
        <f t="array" ref="N5">_xll.SNL.Clients.Office.Excel.Functions.SPG($A5, "IQ_AVG_DILUT_SHARES_OUT", N$3)</f>
        <v>35600000</v>
      </c>
      <c r="O5" s="4" cm="1">
        <f t="array" ref="O5">_xll.SNL.Clients.Office.Excel.Functions.SPG($A5, "IQ_AVG_DILUT_SHARES_OUT", O$3)</f>
        <v>35700000</v>
      </c>
      <c r="P5" s="4" cm="1">
        <f t="array" ref="P5">_xll.SNL.Clients.Office.Excel.Functions.SPG($A5, "IQ_AVG_DILUT_SHARES_OUT", P$3)</f>
        <v>35700000</v>
      </c>
      <c r="Q5" s="4" cm="1">
        <f t="array" ref="Q5">_xll.SNL.Clients.Office.Excel.Functions.SPG($A5, "IQ_AVG_DILUT_SHARES_OUT", Q$3)</f>
        <v>35500000</v>
      </c>
      <c r="R5" s="4" cm="1">
        <f t="array" ref="R5">_xll.SNL.Clients.Office.Excel.Functions.SPG($A5, "IQ_AVG_DILUT_SHARES_OUT", R$3)</f>
        <v>35000000</v>
      </c>
      <c r="S5" s="4" cm="1">
        <f t="array" ref="S5">_xll.SNL.Clients.Office.Excel.Functions.SPG($A5, "IQ_AVG_DILUT_SHARES_OUT", S$3)</f>
        <v>35000000</v>
      </c>
      <c r="T5" s="4" cm="1">
        <f t="array" ref="T5">_xll.SNL.Clients.Office.Excel.Functions.SPG($A5, "IQ_AVG_DILUT_SHARES_OUT", T$3)</f>
        <v>34700000</v>
      </c>
      <c r="U5" s="4" cm="1">
        <f t="array" ref="U5">_xll.SNL.Clients.Office.Excel.Functions.SPG($A5, "IQ_AVG_DILUT_SHARES_OUT", U$3)</f>
        <v>35100000</v>
      </c>
      <c r="V5" s="4" cm="1">
        <f t="array" ref="V5">_xll.SNL.Clients.Office.Excel.Functions.SPG($A5, "IQ_AVG_DILUT_SHARES_OUT", V$3)</f>
        <v>35000000</v>
      </c>
      <c r="W5" s="4" cm="1">
        <f t="array" ref="W5">_xll.SNL.Clients.Office.Excel.Functions.SPG($A5, "IQ_AVG_DILUT_SHARES_OUT", W$3)</f>
        <v>35000000</v>
      </c>
      <c r="X5" s="4" cm="1">
        <f t="array" ref="X5">_xll.SNL.Clients.Office.Excel.Functions.SPG($A5, "IQ_AVG_DILUT_SHARES_OUT", X$3)</f>
        <v>34600000</v>
      </c>
      <c r="Y5" s="4" cm="1">
        <f t="array" ref="Y5">_xll.SNL.Clients.Office.Excel.Functions.SPG($A5, "IQ_AVG_DILUT_SHARES_OUT", Y$3)</f>
        <v>34900000</v>
      </c>
    </row>
    <row r="6" spans="1:25" x14ac:dyDescent="0.3">
      <c r="A6" s="11" t="s">
        <v>1044</v>
      </c>
      <c r="B6" s="4" t="str" cm="1">
        <f t="array" ref="B6">_xll.SNL.Clients.Office.Excel.Functions.SPG($A6, "IQ_AVG_DILUT_SHARES_OUT", B$3)</f>
        <v>NA</v>
      </c>
      <c r="C6" s="4" cm="1">
        <f t="array" ref="C6">_xll.SNL.Clients.Office.Excel.Functions.SPG($A6, "IQ_AVG_DILUT_SHARES_OUT", C$3)</f>
        <v>63000000</v>
      </c>
      <c r="D6" s="4" cm="1">
        <f t="array" ref="D6">_xll.SNL.Clients.Office.Excel.Functions.SPG($A6, "IQ_AVG_DILUT_SHARES_OUT", D$3)</f>
        <v>63500000</v>
      </c>
      <c r="E6" s="4" cm="1">
        <f t="array" ref="E6">_xll.SNL.Clients.Office.Excel.Functions.SPG($A6, "IQ_AVG_DILUT_SHARES_OUT", E$3)</f>
        <v>63500000</v>
      </c>
      <c r="F6" s="4" cm="1">
        <f t="array" ref="F6">_xll.SNL.Clients.Office.Excel.Functions.SPG($A6, "IQ_AVG_DILUT_SHARES_OUT", F$3)</f>
        <v>63900000</v>
      </c>
      <c r="G6" s="4" cm="1">
        <f t="array" ref="G6">_xll.SNL.Clients.Office.Excel.Functions.SPG($A6, "IQ_AVG_DILUT_SHARES_OUT", G$3)</f>
        <v>65300000</v>
      </c>
      <c r="H6" s="4" cm="1">
        <f t="array" ref="H6">_xll.SNL.Clients.Office.Excel.Functions.SPG($A6, "IQ_AVG_DILUT_SHARES_OUT", H$3)</f>
        <v>66600000</v>
      </c>
      <c r="I6" s="4" cm="1">
        <f t="array" ref="I6">_xll.SNL.Clients.Office.Excel.Functions.SPG($A6, "IQ_AVG_DILUT_SHARES_OUT", I$3)</f>
        <v>66700000</v>
      </c>
      <c r="J6" s="4" cm="1">
        <f t="array" ref="J6">_xll.SNL.Clients.Office.Excel.Functions.SPG($A6, "IQ_AVG_DILUT_SHARES_OUT", J$3)</f>
        <v>66800000</v>
      </c>
      <c r="K6" s="4" cm="1">
        <f t="array" ref="K6">_xll.SNL.Clients.Office.Excel.Functions.SPG($A6, "IQ_AVG_DILUT_SHARES_OUT", K$3)</f>
        <v>66900000</v>
      </c>
      <c r="L6" s="4" cm="1">
        <f t="array" ref="L6">_xll.SNL.Clients.Office.Excel.Functions.SPG($A6, "IQ_AVG_DILUT_SHARES_OUT", L$3)</f>
        <v>67200000</v>
      </c>
      <c r="M6" s="4" cm="1">
        <f t="array" ref="M6">_xll.SNL.Clients.Office.Excel.Functions.SPG($A6, "IQ_AVG_DILUT_SHARES_OUT", M$3)</f>
        <v>67500000</v>
      </c>
      <c r="N6" s="4" cm="1">
        <f t="array" ref="N6">_xll.SNL.Clients.Office.Excel.Functions.SPG($A6, "IQ_AVG_DILUT_SHARES_OUT", N$3)</f>
        <v>68300000</v>
      </c>
      <c r="O6" s="4" cm="1">
        <f t="array" ref="O6">_xll.SNL.Clients.Office.Excel.Functions.SPG($A6, "IQ_AVG_DILUT_SHARES_OUT", O$3)</f>
        <v>68500000</v>
      </c>
      <c r="P6" s="4" cm="1">
        <f t="array" ref="P6">_xll.SNL.Clients.Office.Excel.Functions.SPG($A6, "IQ_AVG_DILUT_SHARES_OUT", P$3)</f>
        <v>67500000</v>
      </c>
      <c r="Q6" s="4" cm="1">
        <f t="array" ref="Q6">_xll.SNL.Clients.Office.Excel.Functions.SPG($A6, "IQ_AVG_DILUT_SHARES_OUT", Q$3)</f>
        <v>67800000</v>
      </c>
      <c r="R6" s="4" cm="1">
        <f t="array" ref="R6">_xll.SNL.Clients.Office.Excel.Functions.SPG($A6, "IQ_AVG_DILUT_SHARES_OUT", R$3)</f>
        <v>67600000</v>
      </c>
      <c r="S6" s="4" cm="1">
        <f t="array" ref="S6">_xll.SNL.Clients.Office.Excel.Functions.SPG($A6, "IQ_AVG_DILUT_SHARES_OUT", S$3)</f>
        <v>67600000</v>
      </c>
      <c r="T6" s="4" cm="1">
        <f t="array" ref="T6">_xll.SNL.Clients.Office.Excel.Functions.SPG($A6, "IQ_AVG_DILUT_SHARES_OUT", T$3)</f>
        <v>67200000</v>
      </c>
      <c r="U6" s="4" cm="1">
        <f t="array" ref="U6">_xll.SNL.Clients.Office.Excel.Functions.SPG($A6, "IQ_AVG_DILUT_SHARES_OUT", U$3)</f>
        <v>66900000</v>
      </c>
      <c r="V6" s="4" cm="1">
        <f t="array" ref="V6">_xll.SNL.Clients.Office.Excel.Functions.SPG($A6, "IQ_AVG_DILUT_SHARES_OUT", V$3)</f>
        <v>67200000</v>
      </c>
      <c r="W6" s="4" t="str" cm="1">
        <f t="array" ref="W6">_xll.SNL.Clients.Office.Excel.Functions.SPG($A6, "IQ_AVG_DILUT_SHARES_OUT", W$3)</f>
        <v>NA</v>
      </c>
      <c r="X6" s="4" cm="1">
        <f t="array" ref="X6">_xll.SNL.Clients.Office.Excel.Functions.SPG($A6, "IQ_AVG_DILUT_SHARES_OUT", X$3)</f>
        <v>67000000</v>
      </c>
      <c r="Y6" s="4" cm="1">
        <f t="array" ref="Y6">_xll.SNL.Clients.Office.Excel.Functions.SPG($A6, "IQ_AVG_DILUT_SHARES_OUT", Y$3)</f>
        <v>66800000</v>
      </c>
    </row>
    <row r="7" spans="1:25" x14ac:dyDescent="0.3">
      <c r="A7" s="11" t="s">
        <v>1045</v>
      </c>
      <c r="B7" s="4" t="str" cm="1">
        <f t="array" ref="B7">_xll.SNL.Clients.Office.Excel.Functions.SPG($A7, "IQ_AVG_DILUT_SHARES_OUT", B$3)</f>
        <v>NA</v>
      </c>
      <c r="C7" s="4" cm="1">
        <f t="array" ref="C7">_xll.SNL.Clients.Office.Excel.Functions.SPG($A7, "IQ_AVG_DILUT_SHARES_OUT", C$3)</f>
        <v>71774000</v>
      </c>
      <c r="D7" s="4" cm="1">
        <f t="array" ref="D7">_xll.SNL.Clients.Office.Excel.Functions.SPG($A7, "IQ_AVG_DILUT_SHARES_OUT", D$3)</f>
        <v>73289000</v>
      </c>
      <c r="E7" s="4" cm="1">
        <f t="array" ref="E7">_xll.SNL.Clients.Office.Excel.Functions.SPG($A7, "IQ_AVG_DILUT_SHARES_OUT", E$3)</f>
        <v>75798000</v>
      </c>
      <c r="F7" s="4" cm="1">
        <f t="array" ref="F7">_xll.SNL.Clients.Office.Excel.Functions.SPG($A7, "IQ_AVG_DILUT_SHARES_OUT", F$3)</f>
        <v>76035000</v>
      </c>
      <c r="G7" s="4" cm="1">
        <f t="array" ref="G7">_xll.SNL.Clients.Office.Excel.Functions.SPG($A7, "IQ_AVG_DILUT_SHARES_OUT", G$3)</f>
        <v>76057000</v>
      </c>
      <c r="H7" s="4" cm="1">
        <f t="array" ref="H7">_xll.SNL.Clients.Office.Excel.Functions.SPG($A7, "IQ_AVG_DILUT_SHARES_OUT", H$3)</f>
        <v>78091000</v>
      </c>
      <c r="I7" s="4" cm="1">
        <f t="array" ref="I7">_xll.SNL.Clients.Office.Excel.Functions.SPG($A7, "IQ_AVG_DILUT_SHARES_OUT", I$3)</f>
        <v>79288000</v>
      </c>
      <c r="J7" s="4" cm="1">
        <f t="array" ref="J7">_xll.SNL.Clients.Office.Excel.Functions.SPG($A7, "IQ_AVG_DILUT_SHARES_OUT", J$3)</f>
        <v>80074000</v>
      </c>
      <c r="K7" s="4" cm="1">
        <f t="array" ref="K7">_xll.SNL.Clients.Office.Excel.Functions.SPG($A7, "IQ_AVG_DILUT_SHARES_OUT", K$3)</f>
        <v>81379000</v>
      </c>
      <c r="L7" s="4" cm="1">
        <f t="array" ref="L7">_xll.SNL.Clients.Office.Excel.Functions.SPG($A7, "IQ_AVG_DILUT_SHARES_OUT", L$3)</f>
        <v>84906000</v>
      </c>
      <c r="M7" s="4" cm="1">
        <f t="array" ref="M7">_xll.SNL.Clients.Office.Excel.Functions.SPG($A7, "IQ_AVG_DILUT_SHARES_OUT", M$3)</f>
        <v>88614000</v>
      </c>
      <c r="N7" s="4" cm="1">
        <f t="array" ref="N7">_xll.SNL.Clients.Office.Excel.Functions.SPG($A7, "IQ_AVG_DILUT_SHARES_OUT", N$3)</f>
        <v>90475000</v>
      </c>
      <c r="O7" s="4" cm="1">
        <f t="array" ref="O7">_xll.SNL.Clients.Office.Excel.Functions.SPG($A7, "IQ_AVG_DILUT_SHARES_OUT", O$3)</f>
        <v>93844000</v>
      </c>
      <c r="P7" s="4" cm="1">
        <f t="array" ref="P7">_xll.SNL.Clients.Office.Excel.Functions.SPG($A7, "IQ_AVG_DILUT_SHARES_OUT", P$3)</f>
        <v>95891000</v>
      </c>
      <c r="Q7" s="4" cm="1">
        <f t="array" ref="Q7">_xll.SNL.Clients.Office.Excel.Functions.SPG($A7, "IQ_AVG_DILUT_SHARES_OUT", Q$3)</f>
        <v>96472000</v>
      </c>
      <c r="R7" s="4" cm="1">
        <f t="array" ref="R7">_xll.SNL.Clients.Office.Excel.Functions.SPG($A7, "IQ_AVG_DILUT_SHARES_OUT", R$3)</f>
        <v>94377000</v>
      </c>
      <c r="S7" s="4" cm="1">
        <f t="array" ref="S7">_xll.SNL.Clients.Office.Excel.Functions.SPG($A7, "IQ_AVG_DILUT_SHARES_OUT", S$3)</f>
        <v>80714000</v>
      </c>
      <c r="T7" s="4" cm="1">
        <f t="array" ref="T7">_xll.SNL.Clients.Office.Excel.Functions.SPG($A7, "IQ_AVG_DILUT_SHARES_OUT", T$3)</f>
        <v>74439000</v>
      </c>
      <c r="U7" s="4" cm="1">
        <f t="array" ref="U7">_xll.SNL.Clients.Office.Excel.Functions.SPG($A7, "IQ_AVG_DILUT_SHARES_OUT", U$3)</f>
        <v>72474000</v>
      </c>
      <c r="V7" s="4" cm="1">
        <f t="array" ref="V7">_xll.SNL.Clients.Office.Excel.Functions.SPG($A7, "IQ_AVG_DILUT_SHARES_OUT", V$3)</f>
        <v>74882000</v>
      </c>
      <c r="W7" s="4" cm="1">
        <f t="array" ref="W7">_xll.SNL.Clients.Office.Excel.Functions.SPG($A7, "IQ_AVG_DILUT_SHARES_OUT", W$3)</f>
        <v>75201000</v>
      </c>
      <c r="X7" s="4" cm="1">
        <f t="array" ref="X7">_xll.SNL.Clients.Office.Excel.Functions.SPG($A7, "IQ_AVG_DILUT_SHARES_OUT", X$3)</f>
        <v>234700060</v>
      </c>
      <c r="Y7" s="4" cm="1">
        <f t="array" ref="Y7">_xll.SNL.Clients.Office.Excel.Functions.SPG($A7, "IQ_AVG_DILUT_SHARES_OUT", Y$3)</f>
        <v>235292995</v>
      </c>
    </row>
    <row r="8" spans="1:25" x14ac:dyDescent="0.3">
      <c r="A8" s="11" t="s">
        <v>1046</v>
      </c>
      <c r="B8" s="4" t="str" cm="1">
        <f t="array" ref="B8">_xll.SNL.Clients.Office.Excel.Functions.SPG($A8, "IQ_AVG_DILUT_SHARES_OUT", B$3)</f>
        <v>NA</v>
      </c>
      <c r="C8" s="4" cm="1">
        <f t="array" ref="C8">_xll.SNL.Clients.Office.Excel.Functions.SPG($A8, "IQ_AVG_DILUT_SHARES_OUT", C$3)</f>
        <v>166178000</v>
      </c>
      <c r="D8" s="4" cm="1">
        <f t="array" ref="D8">_xll.SNL.Clients.Office.Excel.Functions.SPG($A8, "IQ_AVG_DILUT_SHARES_OUT", D$3)</f>
        <v>166174000</v>
      </c>
      <c r="E8" s="4" cm="1">
        <f t="array" ref="E8">_xll.SNL.Clients.Office.Excel.Functions.SPG($A8, "IQ_AVG_DILUT_SHARES_OUT", E$3)</f>
        <v>166623000</v>
      </c>
      <c r="F8" s="4" cm="1">
        <f t="array" ref="F8">_xll.SNL.Clients.Office.Excel.Functions.SPG($A8, "IQ_AVG_DILUT_SHARES_OUT", F$3)</f>
        <v>166510000</v>
      </c>
      <c r="G8" s="4" cm="1">
        <f t="array" ref="G8">_xll.SNL.Clients.Office.Excel.Functions.SPG($A8, "IQ_AVG_DILUT_SHARES_OUT", G$3)</f>
        <v>164234000</v>
      </c>
      <c r="H8" s="4" cm="1">
        <f t="array" ref="H8">_xll.SNL.Clients.Office.Excel.Functions.SPG($A8, "IQ_AVG_DILUT_SHARES_OUT", H$3)</f>
        <v>165046000</v>
      </c>
      <c r="I8" s="4" cm="1">
        <f t="array" ref="I8">_xll.SNL.Clients.Office.Excel.Functions.SPG($A8, "IQ_AVG_DILUT_SHARES_OUT", I$3)</f>
        <v>162263000</v>
      </c>
      <c r="J8" s="4" cm="1">
        <f t="array" ref="J8">_xll.SNL.Clients.Office.Excel.Functions.SPG($A8, "IQ_AVG_DILUT_SHARES_OUT", J$3)</f>
        <v>161988000</v>
      </c>
      <c r="K8" s="4" cm="1">
        <f t="array" ref="K8">_xll.SNL.Clients.Office.Excel.Functions.SPG($A8, "IQ_AVG_DILUT_SHARES_OUT", K$3)</f>
        <v>161852000</v>
      </c>
      <c r="L8" s="4" cm="1">
        <f t="array" ref="L8">_xll.SNL.Clients.Office.Excel.Functions.SPG($A8, "IQ_AVG_DILUT_SHARES_OUT", L$3)</f>
        <v>161654000</v>
      </c>
      <c r="M8" s="4" cm="1">
        <f t="array" ref="M8">_xll.SNL.Clients.Office.Excel.Functions.SPG($A8, "IQ_AVG_DILUT_SHARES_OUT", M$3)</f>
        <v>161231000</v>
      </c>
      <c r="N8" s="4" cm="1">
        <f t="array" ref="N8">_xll.SNL.Clients.Office.Excel.Functions.SPG($A8, "IQ_AVG_DILUT_SHARES_OUT", N$3)</f>
        <v>160866000</v>
      </c>
      <c r="O8" s="4" cm="1">
        <f t="array" ref="O8">_xll.SNL.Clients.Office.Excel.Functions.SPG($A8, "IQ_AVG_DILUT_SHARES_OUT", O$3)</f>
        <v>160663000</v>
      </c>
      <c r="P8" s="4" cm="1">
        <f t="array" ref="P8">_xll.SNL.Clients.Office.Excel.Functions.SPG($A8, "IQ_AVG_DILUT_SHARES_OUT", P$3)</f>
        <v>160421000</v>
      </c>
      <c r="Q8" s="4" cm="1">
        <f t="array" ref="Q8">_xll.SNL.Clients.Office.Excel.Functions.SPG($A8, "IQ_AVG_DILUT_SHARES_OUT", Q$3)</f>
        <v>160011000</v>
      </c>
      <c r="R8" s="4" cm="1">
        <f t="array" ref="R8">_xll.SNL.Clients.Office.Excel.Functions.SPG($A8, "IQ_AVG_DILUT_SHARES_OUT", R$3)</f>
        <v>159263000</v>
      </c>
      <c r="S8" s="4" cm="1">
        <f t="array" ref="S8">_xll.SNL.Clients.Office.Excel.Functions.SPG($A8, "IQ_AVG_DILUT_SHARES_OUT", S$3)</f>
        <v>158129000</v>
      </c>
      <c r="T8" s="4" cm="1">
        <f t="array" ref="T8">_xll.SNL.Clients.Office.Excel.Functions.SPG($A8, "IQ_AVG_DILUT_SHARES_OUT", T$3)</f>
        <v>156535000</v>
      </c>
      <c r="U8" s="4" cm="1">
        <f t="array" ref="U8">_xll.SNL.Clients.Office.Excel.Functions.SPG($A8, "IQ_AVG_DILUT_SHARES_OUT", U$3)</f>
        <v>155368000</v>
      </c>
      <c r="V8" s="4" cm="1">
        <f t="array" ref="V8">_xll.SNL.Clients.Office.Excel.Functions.SPG($A8, "IQ_AVG_DILUT_SHARES_OUT", V$3)</f>
        <v>154492000</v>
      </c>
      <c r="W8" s="4" cm="1">
        <f t="array" ref="W8">_xll.SNL.Clients.Office.Excel.Functions.SPG($A8, "IQ_AVG_DILUT_SHARES_OUT", W$3)</f>
        <v>145906000</v>
      </c>
      <c r="X8" s="4" cm="1">
        <f t="array" ref="X8">_xll.SNL.Clients.Office.Excel.Functions.SPG($A8, "IQ_AVG_DILUT_SHARES_OUT", X$3)</f>
        <v>144314000</v>
      </c>
      <c r="Y8" s="4" cm="1">
        <f t="array" ref="Y8">_xll.SNL.Clients.Office.Excel.Functions.SPG($A8, "IQ_AVG_DILUT_SHARES_OUT", Y$3)</f>
        <v>143981000</v>
      </c>
    </row>
    <row r="9" spans="1:25" x14ac:dyDescent="0.3">
      <c r="A9" s="11" t="s">
        <v>1047</v>
      </c>
      <c r="B9" s="4" t="str" cm="1">
        <f t="array" ref="B9">_xll.SNL.Clients.Office.Excel.Functions.SPG($A9, "IQ_AVG_DILUT_SHARES_OUT", B$3)</f>
        <v>NA</v>
      </c>
      <c r="C9" s="4" cm="1">
        <f t="array" ref="C9">_xll.SNL.Clients.Office.Excel.Functions.SPG($A9, "IQ_AVG_DILUT_SHARES_OUT", C$3)</f>
        <v>108351254</v>
      </c>
      <c r="D9" s="4" cm="1">
        <f t="array" ref="D9">_xll.SNL.Clients.Office.Excel.Functions.SPG($A9, "IQ_AVG_DILUT_SHARES_OUT", D$3)</f>
        <v>103592238</v>
      </c>
      <c r="E9" s="4" cm="1">
        <f t="array" ref="E9">_xll.SNL.Clients.Office.Excel.Functions.SPG($A9, "IQ_AVG_DILUT_SHARES_OUT", E$3)</f>
        <v>102127715</v>
      </c>
      <c r="F9" s="4" cm="1">
        <f t="array" ref="F9">_xll.SNL.Clients.Office.Excel.Functions.SPG($A9, "IQ_AVG_DILUT_SHARES_OUT", F$3)</f>
        <v>95363000</v>
      </c>
      <c r="G9" s="4" cm="1">
        <f t="array" ref="G9">_xll.SNL.Clients.Office.Excel.Functions.SPG($A9, "IQ_AVG_DILUT_SHARES_OUT", G$3)</f>
        <v>95319958</v>
      </c>
      <c r="H9" s="4" cm="1">
        <f t="array" ref="H9">_xll.SNL.Clients.Office.Excel.Functions.SPG($A9, "IQ_AVG_DILUT_SHARES_OUT", H$3)</f>
        <v>95259924</v>
      </c>
      <c r="I9" s="4" cm="1">
        <f t="array" ref="I9">_xll.SNL.Clients.Office.Excel.Functions.SPG($A9, "IQ_AVG_DILUT_SHARES_OUT", I$3)</f>
        <v>95189490</v>
      </c>
      <c r="J9" s="4" cm="1">
        <f t="array" ref="J9">_xll.SNL.Clients.Office.Excel.Functions.SPG($A9, "IQ_AVG_DILUT_SHARES_OUT", J$3)</f>
        <v>95066000</v>
      </c>
      <c r="K9" s="4" cm="1">
        <f t="array" ref="K9">_xll.SNL.Clients.Office.Excel.Functions.SPG($A9, "IQ_AVG_DILUT_SHARES_OUT", K$3)</f>
        <v>95250968</v>
      </c>
      <c r="L9" s="4" cm="1">
        <f t="array" ref="L9">_xll.SNL.Clients.Office.Excel.Functions.SPG($A9, "IQ_AVG_DILUT_SHARES_OUT", L$3)</f>
        <v>94944772</v>
      </c>
      <c r="M9" s="4" cm="1">
        <f t="array" ref="M9">_xll.SNL.Clients.Office.Excel.Functions.SPG($A9, "IQ_AVG_DILUT_SHARES_OUT", M$3)</f>
        <v>93335100</v>
      </c>
      <c r="N9" s="4" cm="1">
        <f t="array" ref="N9">_xll.SNL.Clients.Office.Excel.Functions.SPG($A9, "IQ_AVG_DILUT_SHARES_OUT", N$3)</f>
        <v>88949000</v>
      </c>
      <c r="O9" s="4" cm="1">
        <f t="array" ref="O9">_xll.SNL.Clients.Office.Excel.Functions.SPG($A9, "IQ_AVG_DILUT_SHARES_OUT", O$3)</f>
        <v>88480844</v>
      </c>
      <c r="P9" s="4" cm="1">
        <f t="array" ref="P9">_xll.SNL.Clients.Office.Excel.Functions.SPG($A9, "IQ_AVG_DILUT_SHARES_OUT", P$3)</f>
        <v>86824445</v>
      </c>
      <c r="Q9" s="4" cm="1">
        <f t="array" ref="Q9">_xll.SNL.Clients.Office.Excel.Functions.SPG($A9, "IQ_AVG_DILUT_SHARES_OUT", Q$3)</f>
        <v>86346360</v>
      </c>
      <c r="R9" s="4" cm="1">
        <f t="array" ref="R9">_xll.SNL.Clients.Office.Excel.Functions.SPG($A9, "IQ_AVG_DILUT_SHARES_OUT", R$3)</f>
        <v>86311000</v>
      </c>
      <c r="S9" s="4" cm="1">
        <f t="array" ref="S9">_xll.SNL.Clients.Office.Excel.Functions.SPG($A9, "IQ_AVG_DILUT_SHARES_OUT", S$3)</f>
        <v>86308500</v>
      </c>
      <c r="T9" s="4" cm="1">
        <f t="array" ref="T9">_xll.SNL.Clients.Office.Excel.Functions.SPG($A9, "IQ_AVG_DILUT_SHARES_OUT", T$3)</f>
        <v>86179950</v>
      </c>
      <c r="U9" s="4" cm="1">
        <f t="array" ref="U9">_xll.SNL.Clients.Office.Excel.Functions.SPG($A9, "IQ_AVG_DILUT_SHARES_OUT", U$3)</f>
        <v>86971552</v>
      </c>
      <c r="V9" s="4" cm="1">
        <f t="array" ref="V9">_xll.SNL.Clients.Office.Excel.Functions.SPG($A9, "IQ_AVG_DILUT_SHARES_OUT", V$3)</f>
        <v>87058000</v>
      </c>
      <c r="W9" s="4" cm="1">
        <f t="array" ref="W9">_xll.SNL.Clients.Office.Excel.Functions.SPG($A9, "IQ_AVG_DILUT_SHARES_OUT", W$3)</f>
        <v>84888445</v>
      </c>
      <c r="X9" s="4" cm="1">
        <f t="array" ref="X9">_xll.SNL.Clients.Office.Excel.Functions.SPG($A9, "IQ_AVG_DILUT_SHARES_OUT", X$3)</f>
        <v>83703886</v>
      </c>
      <c r="Y9" s="4" cm="1">
        <f t="array" ref="Y9">_xll.SNL.Clients.Office.Excel.Functions.SPG($A9, "IQ_AVG_DILUT_SHARES_OUT", Y$3)</f>
        <v>82037414</v>
      </c>
    </row>
    <row r="10" spans="1:25" x14ac:dyDescent="0.3">
      <c r="A10" s="11" t="s">
        <v>1048</v>
      </c>
      <c r="B10" s="4" t="str" cm="1">
        <f t="array" ref="B10">_xll.SNL.Clients.Office.Excel.Functions.SPG($A10, "IQ_AVG_DILUT_SHARES_OUT", B$3)</f>
        <v>NA</v>
      </c>
      <c r="C10" s="4" cm="1">
        <f t="array" ref="C10">_xll.SNL.Clients.Office.Excel.Functions.SPG($A10, "IQ_AVG_DILUT_SHARES_OUT", C$3)</f>
        <v>37794164</v>
      </c>
      <c r="D10" s="4" cm="1">
        <f t="array" ref="D10">_xll.SNL.Clients.Office.Excel.Functions.SPG($A10, "IQ_AVG_DILUT_SHARES_OUT", D$3)</f>
        <v>38238620</v>
      </c>
      <c r="E10" s="4" cm="1">
        <f t="array" ref="E10">_xll.SNL.Clients.Office.Excel.Functions.SPG($A10, "IQ_AVG_DILUT_SHARES_OUT", E$3)</f>
        <v>39731440</v>
      </c>
      <c r="F10" s="4" cm="1">
        <f t="array" ref="F10">_xll.SNL.Clients.Office.Excel.Functions.SPG($A10, "IQ_AVG_DILUT_SHARES_OUT", F$3)</f>
        <v>42200000</v>
      </c>
      <c r="G10" s="4" cm="1">
        <f t="array" ref="G10">_xll.SNL.Clients.Office.Excel.Functions.SPG($A10, "IQ_AVG_DILUT_SHARES_OUT", G$3)</f>
        <v>42589717</v>
      </c>
      <c r="H10" s="4" cm="1">
        <f t="array" ref="H10">_xll.SNL.Clients.Office.Excel.Functions.SPG($A10, "IQ_AVG_DILUT_SHARES_OUT", H$3)</f>
        <v>42645419</v>
      </c>
      <c r="I10" s="4" cm="1">
        <f t="array" ref="I10">_xll.SNL.Clients.Office.Excel.Functions.SPG($A10, "IQ_AVG_DILUT_SHARES_OUT", I$3)</f>
        <v>42710577</v>
      </c>
      <c r="J10" s="4" cm="1">
        <f t="array" ref="J10">_xll.SNL.Clients.Office.Excel.Functions.SPG($A10, "IQ_AVG_DILUT_SHARES_OUT", J$3)</f>
        <v>42500000</v>
      </c>
      <c r="K10" s="4" cm="1">
        <f t="array" ref="K10">_xll.SNL.Clients.Office.Excel.Functions.SPG($A10, "IQ_AVG_DILUT_SHARES_OUT", K$3)</f>
        <v>42353442</v>
      </c>
      <c r="L10" s="4" cm="1">
        <f t="array" ref="L10">_xll.SNL.Clients.Office.Excel.Functions.SPG($A10, "IQ_AVG_DILUT_SHARES_OUT", L$3)</f>
        <v>42518125</v>
      </c>
      <c r="M10" s="4" cm="1">
        <f t="array" ref="M10">_xll.SNL.Clients.Office.Excel.Functions.SPG($A10, "IQ_AVG_DILUT_SHARES_OUT", M$3)</f>
        <v>45327390</v>
      </c>
      <c r="N10" s="4" cm="1">
        <f t="array" ref="N10">_xll.SNL.Clients.Office.Excel.Functions.SPG($A10, "IQ_AVG_DILUT_SHARES_OUT", N$3)</f>
        <v>73500000</v>
      </c>
      <c r="O10" s="4" cm="1">
        <f t="array" ref="O10">_xll.SNL.Clients.Office.Excel.Functions.SPG($A10, "IQ_AVG_DILUT_SHARES_OUT", O$3)</f>
        <v>83244575</v>
      </c>
      <c r="P10" s="4" cm="1">
        <f t="array" ref="P10">_xll.SNL.Clients.Office.Excel.Functions.SPG($A10, "IQ_AVG_DILUT_SHARES_OUT", P$3)</f>
        <v>82900000</v>
      </c>
      <c r="Q10" s="4" cm="1">
        <f t="array" ref="Q10">_xll.SNL.Clients.Office.Excel.Functions.SPG($A10, "IQ_AVG_DILUT_SHARES_OUT", Q$3)</f>
        <v>82320668</v>
      </c>
      <c r="R10" s="4" cm="1">
        <f t="array" ref="R10">_xll.SNL.Clients.Office.Excel.Functions.SPG($A10, "IQ_AVG_DILUT_SHARES_OUT", R$3)</f>
        <v>81800000</v>
      </c>
      <c r="S10" s="4" cm="1">
        <f t="array" ref="S10">_xll.SNL.Clients.Office.Excel.Functions.SPG($A10, "IQ_AVG_DILUT_SHARES_OUT", S$3)</f>
        <v>80851538</v>
      </c>
      <c r="T10" s="4" cm="1">
        <f t="array" ref="T10">_xll.SNL.Clients.Office.Excel.Functions.SPG($A10, "IQ_AVG_DILUT_SHARES_OUT", T$3)</f>
        <v>80400000</v>
      </c>
      <c r="U10" s="4" cm="1">
        <f t="array" ref="U10">_xll.SNL.Clients.Office.Excel.Functions.SPG($A10, "IQ_AVG_DILUT_SHARES_OUT", U$3)</f>
        <v>85099058</v>
      </c>
      <c r="V10" s="4" cm="1">
        <f t="array" ref="V10">_xll.SNL.Clients.Office.Excel.Functions.SPG($A10, "IQ_AVG_DILUT_SHARES_OUT", V$3)</f>
        <v>85900000</v>
      </c>
      <c r="W10" s="4" cm="1">
        <f t="array" ref="W10">_xll.SNL.Clients.Office.Excel.Functions.SPG($A10, "IQ_AVG_DILUT_SHARES_OUT", W$3)</f>
        <v>89972300</v>
      </c>
      <c r="X10" s="4" cm="1">
        <f t="array" ref="X10">_xll.SNL.Clients.Office.Excel.Functions.SPG($A10, "IQ_AVG_DILUT_SHARES_OUT", X$3)</f>
        <v>91495633</v>
      </c>
      <c r="Y10" s="4" cm="1">
        <f t="array" ref="Y10">_xll.SNL.Clients.Office.Excel.Functions.SPG($A10, "IQ_AVG_DILUT_SHARES_OUT", Y$3)</f>
        <v>97844583</v>
      </c>
    </row>
    <row r="11" spans="1:25" x14ac:dyDescent="0.3">
      <c r="A11" s="11" t="s">
        <v>1049</v>
      </c>
      <c r="B11" s="4" t="str" cm="1">
        <f t="array" ref="B11">_xll.SNL.Clients.Office.Excel.Functions.SPG($A11, "IQ_AVG_DILUT_SHARES_OUT", B$3)</f>
        <v>NA</v>
      </c>
      <c r="C11" s="4" cm="1">
        <f t="array" ref="C11">_xll.SNL.Clients.Office.Excel.Functions.SPG($A11, "IQ_AVG_DILUT_SHARES_OUT", C$3)</f>
        <v>106018000</v>
      </c>
      <c r="D11" s="4" cm="1">
        <f t="array" ref="D11">_xll.SNL.Clients.Office.Excel.Functions.SPG($A11, "IQ_AVG_DILUT_SHARES_OUT", D$3)</f>
        <v>106166000</v>
      </c>
      <c r="E11" s="4" cm="1">
        <f t="array" ref="E11">_xll.SNL.Clients.Office.Excel.Functions.SPG($A11, "IQ_AVG_DILUT_SHARES_OUT", E$3)</f>
        <v>106799000</v>
      </c>
      <c r="F11" s="4" cm="1">
        <f t="array" ref="F11">_xll.SNL.Clients.Office.Excel.Functions.SPG($A11, "IQ_AVG_DILUT_SHARES_OUT", F$3)</f>
        <v>109147000</v>
      </c>
      <c r="G11" s="4" cm="1">
        <f t="array" ref="G11">_xll.SNL.Clients.Office.Excel.Functions.SPG($A11, "IQ_AVG_DILUT_SHARES_OUT", G$3)</f>
        <v>108933000</v>
      </c>
      <c r="H11" s="4" cm="1">
        <f t="array" ref="H11">_xll.SNL.Clients.Office.Excel.Functions.SPG($A11, "IQ_AVG_DILUT_SHARES_OUT", H$3)</f>
        <v>108455000</v>
      </c>
      <c r="I11" s="4" cm="1">
        <f t="array" ref="I11">_xll.SNL.Clients.Office.Excel.Functions.SPG($A11, "IQ_AVG_DILUT_SHARES_OUT", I$3)</f>
        <v>108156000</v>
      </c>
      <c r="J11" s="4" cm="1">
        <f t="array" ref="J11">_xll.SNL.Clients.Office.Excel.Functions.SPG($A11, "IQ_AVG_DILUT_SHARES_OUT", J$3)</f>
        <v>111354000</v>
      </c>
      <c r="K11" s="4" cm="1">
        <f t="array" ref="K11">_xll.SNL.Clients.Office.Excel.Functions.SPG($A11, "IQ_AVG_DILUT_SHARES_OUT", K$3)</f>
        <v>114348000</v>
      </c>
      <c r="L11" s="4" cm="1">
        <f t="array" ref="L11">_xll.SNL.Clients.Office.Excel.Functions.SPG($A11, "IQ_AVG_DILUT_SHARES_OUT", L$3)</f>
        <v>115205000</v>
      </c>
      <c r="M11" s="4" cm="1">
        <f t="array" ref="M11">_xll.SNL.Clients.Office.Excel.Functions.SPG($A11, "IQ_AVG_DILUT_SHARES_OUT", M$3)</f>
        <v>116098000</v>
      </c>
      <c r="N11" s="4" cm="1">
        <f t="array" ref="N11">_xll.SNL.Clients.Office.Excel.Functions.SPG($A11, "IQ_AVG_DILUT_SHARES_OUT", N$3)</f>
        <v>118141000</v>
      </c>
      <c r="O11" s="4" cm="1">
        <f t="array" ref="O11">_xll.SNL.Clients.Office.Excel.Functions.SPG($A11, "IQ_AVG_DILUT_SHARES_OUT", O$3)</f>
        <v>118540000</v>
      </c>
      <c r="P11" s="4" cm="1">
        <f t="array" ref="P11">_xll.SNL.Clients.Office.Excel.Functions.SPG($A11, "IQ_AVG_DILUT_SHARES_OUT", P$3)</f>
        <v>119010000</v>
      </c>
      <c r="Q11" s="4" cm="1">
        <f t="array" ref="Q11">_xll.SNL.Clients.Office.Excel.Functions.SPG($A11, "IQ_AVG_DILUT_SHARES_OUT", Q$3)</f>
        <v>117491000</v>
      </c>
      <c r="R11" s="4" cm="1">
        <f t="array" ref="R11">_xll.SNL.Clients.Office.Excel.Functions.SPG($A11, "IQ_AVG_DILUT_SHARES_OUT", R$3)</f>
        <v>119375000</v>
      </c>
      <c r="S11" s="4" cm="1">
        <f t="array" ref="S11">_xll.SNL.Clients.Office.Excel.Functions.SPG($A11, "IQ_AVG_DILUT_SHARES_OUT", S$3)</f>
        <v>117804000</v>
      </c>
      <c r="T11" s="4" cm="1">
        <f t="array" ref="T11">_xll.SNL.Clients.Office.Excel.Functions.SPG($A11, "IQ_AVG_DILUT_SHARES_OUT", T$3)</f>
        <v>117264000</v>
      </c>
      <c r="U11" s="4" cm="1">
        <f t="array" ref="U11">_xll.SNL.Clients.Office.Excel.Functions.SPG($A11, "IQ_AVG_DILUT_SHARES_OUT", U$3)</f>
        <v>116006000</v>
      </c>
      <c r="V11" s="4" cm="1">
        <f t="array" ref="V11">_xll.SNL.Clients.Office.Excel.Functions.SPG($A11, "IQ_AVG_DILUT_SHARES_OUT", V$3)</f>
        <v>118898000</v>
      </c>
      <c r="W11" s="4" cm="1">
        <f t="array" ref="W11">_xll.SNL.Clients.Office.Excel.Functions.SPG($A11, "IQ_AVG_DILUT_SHARES_OUT", W$3)</f>
        <v>118307000</v>
      </c>
      <c r="X11" s="4" cm="1">
        <f t="array" ref="X11">_xll.SNL.Clients.Office.Excel.Functions.SPG($A11, "IQ_AVG_DILUT_SHARES_OUT", X$3)</f>
        <v>118786000</v>
      </c>
      <c r="Y11" s="4" cm="1">
        <f t="array" ref="Y11">_xll.SNL.Clients.Office.Excel.Functions.SPG($A11, "IQ_AVG_DILUT_SHARES_OUT", Y$3)</f>
        <v>116090000</v>
      </c>
    </row>
    <row r="12" spans="1:25" x14ac:dyDescent="0.3">
      <c r="A12" s="11" t="s">
        <v>1050</v>
      </c>
      <c r="B12" s="4" t="str" cm="1">
        <f t="array" ref="B12">_xll.SNL.Clients.Office.Excel.Functions.SPG($A12, "IQ_AVG_DILUT_SHARES_OUT", B$3)</f>
        <v>NA</v>
      </c>
      <c r="C12" s="4" cm="1">
        <f t="array" ref="C12">_xll.SNL.Clients.Office.Excel.Functions.SPG($A12, "IQ_AVG_DILUT_SHARES_OUT", C$3)</f>
        <v>136530000</v>
      </c>
      <c r="D12" s="4" cm="1">
        <f t="array" ref="D12">_xll.SNL.Clients.Office.Excel.Functions.SPG($A12, "IQ_AVG_DILUT_SHARES_OUT", D$3)</f>
        <v>136029000</v>
      </c>
      <c r="E12" s="4" cm="1">
        <f t="array" ref="E12">_xll.SNL.Clients.Office.Excel.Functions.SPG($A12, "IQ_AVG_DILUT_SHARES_OUT", E$3)</f>
        <v>132914000</v>
      </c>
      <c r="F12" s="4" cm="1">
        <f t="array" ref="F12">_xll.SNL.Clients.Office.Excel.Functions.SPG($A12, "IQ_AVG_DILUT_SHARES_OUT", F$3)</f>
        <v>132990000</v>
      </c>
      <c r="G12" s="4" cm="1">
        <f t="array" ref="G12">_xll.SNL.Clients.Office.Excel.Functions.SPG($A12, "IQ_AVG_DILUT_SHARES_OUT", G$3)</f>
        <v>134982000</v>
      </c>
      <c r="H12" s="4" cm="1">
        <f t="array" ref="H12">_xll.SNL.Clients.Office.Excel.Functions.SPG($A12, "IQ_AVG_DILUT_SHARES_OUT", H$3)</f>
        <v>136233000</v>
      </c>
      <c r="I12" s="4" cm="1">
        <f t="array" ref="I12">_xll.SNL.Clients.Office.Excel.Functions.SPG($A12, "IQ_AVG_DILUT_SHARES_OUT", I$3)</f>
        <v>135976000</v>
      </c>
      <c r="J12" s="4" cm="1">
        <f t="array" ref="J12">_xll.SNL.Clients.Office.Excel.Functions.SPG($A12, "IQ_AVG_DILUT_SHARES_OUT", J$3)</f>
        <v>134139000</v>
      </c>
      <c r="K12" s="4" cm="1">
        <f t="array" ref="K12">_xll.SNL.Clients.Office.Excel.Functions.SPG($A12, "IQ_AVG_DILUT_SHARES_OUT", K$3)</f>
        <v>137583000</v>
      </c>
      <c r="L12" s="4" cm="1">
        <f t="array" ref="L12">_xll.SNL.Clients.Office.Excel.Functions.SPG($A12, "IQ_AVG_DILUT_SHARES_OUT", L$3)</f>
        <v>137015000</v>
      </c>
      <c r="M12" s="4" cm="1">
        <f t="array" ref="M12">_xll.SNL.Clients.Office.Excel.Functions.SPG($A12, "IQ_AVG_DILUT_SHARES_OUT", M$3)</f>
        <v>138483000</v>
      </c>
      <c r="N12" s="4" cm="1">
        <f t="array" ref="N12">_xll.SNL.Clients.Office.Excel.Functions.SPG($A12, "IQ_AVG_DILUT_SHARES_OUT", N$3)</f>
        <v>136376000</v>
      </c>
      <c r="O12" s="4" cm="1">
        <f t="array" ref="O12">_xll.SNL.Clients.Office.Excel.Functions.SPG($A12, "IQ_AVG_DILUT_SHARES_OUT", O$3)</f>
        <v>140322000</v>
      </c>
      <c r="P12" s="4" cm="1">
        <f t="array" ref="P12">_xll.SNL.Clients.Office.Excel.Functions.SPG($A12, "IQ_AVG_DILUT_SHARES_OUT", P$3)</f>
        <v>136582000</v>
      </c>
      <c r="Q12" s="4" cm="1">
        <f t="array" ref="Q12">_xll.SNL.Clients.Office.Excel.Functions.SPG($A12, "IQ_AVG_DILUT_SHARES_OUT", Q$3)</f>
        <v>115995000</v>
      </c>
      <c r="R12" s="4" cm="1">
        <f t="array" ref="R12">_xll.SNL.Clients.Office.Excel.Functions.SPG($A12, "IQ_AVG_DILUT_SHARES_OUT", R$3)</f>
        <v>65897000</v>
      </c>
      <c r="S12" s="4" cm="1">
        <f t="array" ref="S12">_xll.SNL.Clients.Office.Excel.Functions.SPG($A12, "IQ_AVG_DILUT_SHARES_OUT", S$3)</f>
        <v>57372000</v>
      </c>
      <c r="T12" s="4" cm="1">
        <f t="array" ref="T12">_xll.SNL.Clients.Office.Excel.Functions.SPG($A12, "IQ_AVG_DILUT_SHARES_OUT", T$3)</f>
        <v>47834000</v>
      </c>
      <c r="U12" s="4" cm="1">
        <f t="array" ref="U12">_xll.SNL.Clients.Office.Excel.Functions.SPG($A12, "IQ_AVG_DILUT_SHARES_OUT", U$3)</f>
        <v>41977000</v>
      </c>
      <c r="V12" s="4" cm="1">
        <f t="array" ref="V12">_xll.SNL.Clients.Office.Excel.Functions.SPG($A12, "IQ_AVG_DILUT_SHARES_OUT", V$3)</f>
        <v>32726000</v>
      </c>
      <c r="W12" s="4" cm="1">
        <f t="array" ref="W12">_xll.SNL.Clients.Office.Excel.Functions.SPG($A12, "IQ_AVG_DILUT_SHARES_OUT", W$3)</f>
        <v>21721000</v>
      </c>
      <c r="X12" s="4" cm="1">
        <f t="array" ref="X12">_xll.SNL.Clients.Office.Excel.Functions.SPG($A12, "IQ_AVG_DILUT_SHARES_OUT", X$3)</f>
        <v>21721000</v>
      </c>
      <c r="Y12" s="4" cm="1">
        <f t="array" ref="Y12">_xll.SNL.Clients.Office.Excel.Functions.SPG($A12, "IQ_AVG_DILUT_SHARES_OUT", Y$3)</f>
        <v>13863570</v>
      </c>
    </row>
    <row r="13" spans="1:25" x14ac:dyDescent="0.3">
      <c r="A13" s="11" t="s">
        <v>1051</v>
      </c>
      <c r="B13" s="4" t="str" cm="1">
        <f t="array" ref="B13">_xll.SNL.Clients.Office.Excel.Functions.SPG($A13, "IQ_AVG_DILUT_SHARES_OUT", B$3)</f>
        <v>NA</v>
      </c>
      <c r="C13" s="4" cm="1">
        <f t="array" ref="C13">_xll.SNL.Clients.Office.Excel.Functions.SPG($A13, "IQ_AVG_DILUT_SHARES_OUT", C$3)</f>
        <v>18255000</v>
      </c>
      <c r="D13" s="4" cm="1">
        <f t="array" ref="D13">_xll.SNL.Clients.Office.Excel.Functions.SPG($A13, "IQ_AVG_DILUT_SHARES_OUT", D$3)</f>
        <v>16498000</v>
      </c>
      <c r="E13" s="4" cm="1">
        <f t="array" ref="E13">_xll.SNL.Clients.Office.Excel.Functions.SPG($A13, "IQ_AVG_DILUT_SHARES_OUT", E$3)</f>
        <v>16373000</v>
      </c>
      <c r="F13" s="4" cm="1">
        <f t="array" ref="F13">_xll.SNL.Clients.Office.Excel.Functions.SPG($A13, "IQ_AVG_DILUT_SHARES_OUT", F$3)</f>
        <v>16307000</v>
      </c>
      <c r="G13" s="4" cm="1">
        <f t="array" ref="G13">_xll.SNL.Clients.Office.Excel.Functions.SPG($A13, "IQ_AVG_DILUT_SHARES_OUT", G$3)</f>
        <v>16286000</v>
      </c>
      <c r="H13" s="4" cm="1">
        <f t="array" ref="H13">_xll.SNL.Clients.Office.Excel.Functions.SPG($A13, "IQ_AVG_DILUT_SHARES_OUT", H$3)</f>
        <v>16283000</v>
      </c>
      <c r="I13" s="4" cm="1">
        <f t="array" ref="I13">_xll.SNL.Clients.Office.Excel.Functions.SPG($A13, "IQ_AVG_DILUT_SHARES_OUT", I$3)</f>
        <v>16297000</v>
      </c>
      <c r="J13" s="4" cm="1">
        <f t="array" ref="J13">_xll.SNL.Clients.Office.Excel.Functions.SPG($A13, "IQ_AVG_DILUT_SHARES_OUT", J$3)</f>
        <v>16258000</v>
      </c>
      <c r="K13" s="4" cm="1">
        <f t="array" ref="K13">_xll.SNL.Clients.Office.Excel.Functions.SPG($A13, "IQ_AVG_DILUT_SHARES_OUT", K$3)</f>
        <v>16184000</v>
      </c>
      <c r="L13" s="4" cm="1">
        <f t="array" ref="L13">_xll.SNL.Clients.Office.Excel.Functions.SPG($A13, "IQ_AVG_DILUT_SHARES_OUT", L$3)</f>
        <v>16131000</v>
      </c>
      <c r="M13" s="4" cm="1">
        <f t="array" ref="M13">_xll.SNL.Clients.Office.Excel.Functions.SPG($A13, "IQ_AVG_DILUT_SHARES_OUT", M$3)</f>
        <v>16079000</v>
      </c>
      <c r="N13" s="4" cm="1">
        <f t="array" ref="N13">_xll.SNL.Clients.Office.Excel.Functions.SPG($A13, "IQ_AVG_DILUT_SHARES_OUT", N$3)</f>
        <v>16059000</v>
      </c>
      <c r="O13" s="4" cm="1">
        <f t="array" ref="O13">_xll.SNL.Clients.Office.Excel.Functions.SPG($A13, "IQ_AVG_DILUT_SHARES_OUT", O$3)</f>
        <v>16030000</v>
      </c>
      <c r="P13" s="4" cm="1">
        <f t="array" ref="P13">_xll.SNL.Clients.Office.Excel.Functions.SPG($A13, "IQ_AVG_DILUT_SHARES_OUT", P$3)</f>
        <v>16043000</v>
      </c>
      <c r="Q13" s="4" cm="1">
        <f t="array" ref="Q13">_xll.SNL.Clients.Office.Excel.Functions.SPG($A13, "IQ_AVG_DILUT_SHARES_OUT", Q$3)</f>
        <v>16069000</v>
      </c>
      <c r="R13" s="4" cm="1">
        <f t="array" ref="R13">_xll.SNL.Clients.Office.Excel.Functions.SPG($A13, "IQ_AVG_DILUT_SHARES_OUT", R$3)</f>
        <v>16013000</v>
      </c>
      <c r="S13" s="4" cm="1">
        <f t="array" ref="S13">_xll.SNL.Clients.Office.Excel.Functions.SPG($A13, "IQ_AVG_DILUT_SHARES_OUT", S$3)</f>
        <v>15957000</v>
      </c>
      <c r="T13" s="4" cm="1">
        <f t="array" ref="T13">_xll.SNL.Clients.Office.Excel.Functions.SPG($A13, "IQ_AVG_DILUT_SHARES_OUT", T$3)</f>
        <v>15916000</v>
      </c>
      <c r="U13" s="4" cm="1">
        <f t="array" ref="U13">_xll.SNL.Clients.Office.Excel.Functions.SPG($A13, "IQ_AVG_DILUT_SHARES_OUT", U$3)</f>
        <v>15907000</v>
      </c>
      <c r="V13" s="4" cm="1">
        <f t="array" ref="V13">_xll.SNL.Clients.Office.Excel.Functions.SPG($A13, "IQ_AVG_DILUT_SHARES_OUT", V$3)</f>
        <v>15931000</v>
      </c>
      <c r="W13" s="4" cm="1">
        <f t="array" ref="W13">_xll.SNL.Clients.Office.Excel.Functions.SPG($A13, "IQ_AVG_DILUT_SHARES_OUT", W$3)</f>
        <v>14203000</v>
      </c>
      <c r="X13" s="4" cm="1">
        <f t="array" ref="X13">_xll.SNL.Clients.Office.Excel.Functions.SPG($A13, "IQ_AVG_DILUT_SHARES_OUT", X$3)</f>
        <v>13433000</v>
      </c>
      <c r="Y13" s="4" cm="1">
        <f t="array" ref="Y13">_xll.SNL.Clients.Office.Excel.Functions.SPG($A13, "IQ_AVG_DILUT_SHARES_OUT", Y$3)</f>
        <v>13381000</v>
      </c>
    </row>
    <row r="14" spans="1:25" x14ac:dyDescent="0.3">
      <c r="A14" s="11" t="s">
        <v>1052</v>
      </c>
      <c r="B14" s="4" t="str" cm="1">
        <f t="array" ref="B14">_xll.SNL.Clients.Office.Excel.Functions.SPG($A14, "IQ_AVG_DILUT_SHARES_OUT", B$3)</f>
        <v>NA</v>
      </c>
      <c r="C14" s="4" cm="1">
        <f t="array" ref="C14">_xll.SNL.Clients.Office.Excel.Functions.SPG($A14, "IQ_AVG_DILUT_SHARES_OUT", C$3)</f>
        <v>113124000</v>
      </c>
      <c r="D14" s="4" cm="1">
        <f t="array" ref="D14">_xll.SNL.Clients.Office.Excel.Functions.SPG($A14, "IQ_AVG_DILUT_SHARES_OUT", D$3)</f>
        <v>112536000</v>
      </c>
      <c r="E14" s="4" cm="1">
        <f t="array" ref="E14">_xll.SNL.Clients.Office.Excel.Functions.SPG($A14, "IQ_AVG_DILUT_SHARES_OUT", E$3)</f>
        <v>112977000</v>
      </c>
      <c r="F14" s="4" cm="1">
        <f t="array" ref="F14">_xll.SNL.Clients.Office.Excel.Functions.SPG($A14, "IQ_AVG_DILUT_SHARES_OUT", F$3)</f>
        <v>112833000</v>
      </c>
      <c r="G14" s="4" cm="1">
        <f t="array" ref="G14">_xll.SNL.Clients.Office.Excel.Functions.SPG($A14, "IQ_AVG_DILUT_SHARES_OUT", G$3)</f>
        <v>112929000</v>
      </c>
      <c r="H14" s="4" cm="1">
        <f t="array" ref="H14">_xll.SNL.Clients.Office.Excel.Functions.SPG($A14, "IQ_AVG_DILUT_SHARES_OUT", H$3)</f>
        <v>112775000</v>
      </c>
      <c r="I14" s="4" cm="1">
        <f t="array" ref="I14">_xll.SNL.Clients.Office.Excel.Functions.SPG($A14, "IQ_AVG_DILUT_SHARES_OUT", I$3)</f>
        <v>113447000</v>
      </c>
      <c r="J14" s="4" t="str" cm="1">
        <f t="array" ref="J14">_xll.SNL.Clients.Office.Excel.Functions.SPG($A14, "IQ_AVG_DILUT_SHARES_OUT", J$3)</f>
        <v>NA</v>
      </c>
      <c r="K14" s="4" cm="1">
        <f t="array" ref="K14">_xll.SNL.Clients.Office.Excel.Functions.SPG($A14, "IQ_AVG_DILUT_SHARES_OUT", K$3)</f>
        <v>104510000</v>
      </c>
      <c r="L14" s="4" cm="1">
        <f t="array" ref="L14">_xll.SNL.Clients.Office.Excel.Functions.SPG($A14, "IQ_AVG_DILUT_SHARES_OUT", L$3)</f>
        <v>105160000</v>
      </c>
      <c r="M14" s="4" cm="1">
        <f t="array" ref="M14">_xll.SNL.Clients.Office.Excel.Functions.SPG($A14, "IQ_AVG_DILUT_SHARES_OUT", M$3)</f>
        <v>105332000</v>
      </c>
      <c r="N14" s="4" t="str" cm="1">
        <f t="array" ref="N14">_xll.SNL.Clients.Office.Excel.Functions.SPG($A14, "IQ_AVG_DILUT_SHARES_OUT", N$3)</f>
        <v>NA</v>
      </c>
      <c r="O14" s="4" cm="1">
        <f t="array" ref="O14">_xll.SNL.Clients.Office.Excel.Functions.SPG($A14, "IQ_AVG_DILUT_SHARES_OUT", O$3)</f>
        <v>104849000</v>
      </c>
      <c r="P14" s="4" cm="1">
        <f t="array" ref="P14">_xll.SNL.Clients.Office.Excel.Functions.SPG($A14, "IQ_AVG_DILUT_SHARES_OUT", P$3)</f>
        <v>104906000</v>
      </c>
      <c r="Q14" s="4" cm="1">
        <f t="array" ref="Q14">_xll.SNL.Clients.Office.Excel.Functions.SPG($A14, "IQ_AVG_DILUT_SHARES_OUT", Q$3)</f>
        <v>107776000</v>
      </c>
      <c r="R14" s="4" cm="1">
        <f t="array" ref="R14">_xll.SNL.Clients.Office.Excel.Functions.SPG($A14, "IQ_AVG_DILUT_SHARES_OUT", R$3)</f>
        <v>106907000</v>
      </c>
      <c r="S14" s="4" cm="1">
        <f t="array" ref="S14">_xll.SNL.Clients.Office.Excel.Functions.SPG($A14, "IQ_AVG_DILUT_SHARES_OUT", S$3)</f>
        <v>107499000</v>
      </c>
      <c r="T14" s="4" cm="1">
        <f t="array" ref="T14">_xll.SNL.Clients.Office.Excel.Functions.SPG($A14, "IQ_AVG_DILUT_SHARES_OUT", T$3)</f>
        <v>69160000</v>
      </c>
      <c r="U14" s="4" cm="1">
        <f t="array" ref="U14">_xll.SNL.Clients.Office.Excel.Functions.SPG($A14, "IQ_AVG_DILUT_SHARES_OUT", U$3)</f>
        <v>50199000</v>
      </c>
      <c r="V14" s="4" cm="1">
        <f t="array" ref="V14">_xll.SNL.Clients.Office.Excel.Functions.SPG($A14, "IQ_AVG_DILUT_SHARES_OUT", V$3)</f>
        <v>49372000</v>
      </c>
      <c r="W14" s="4" cm="1">
        <f t="array" ref="W14">_xll.SNL.Clients.Office.Excel.Functions.SPG($A14, "IQ_AVG_DILUT_SHARES_OUT", W$3)</f>
        <v>49459000</v>
      </c>
      <c r="X14" s="4" cm="1">
        <f t="array" ref="X14">_xll.SNL.Clients.Office.Excel.Functions.SPG($A14, "IQ_AVG_DILUT_SHARES_OUT", X$3)</f>
        <v>49259000</v>
      </c>
      <c r="Y14" s="4" cm="1">
        <f t="array" ref="Y14">_xll.SNL.Clients.Office.Excel.Functions.SPG($A14, "IQ_AVG_DILUT_SHARES_OUT", Y$3)</f>
        <v>48721000</v>
      </c>
    </row>
    <row r="15" spans="1:25" x14ac:dyDescent="0.3">
      <c r="A15" s="11" t="s">
        <v>1053</v>
      </c>
      <c r="B15" s="4" cm="1">
        <f t="array" ref="B15">_xll.SNL.Clients.Office.Excel.Functions.SPG($A15, "IQ_AVG_DILUT_SHARES_OUT", B$3)</f>
        <v>84700000</v>
      </c>
      <c r="C15" s="4" cm="1">
        <f t="array" ref="C15">_xll.SNL.Clients.Office.Excel.Functions.SPG($A15, "IQ_AVG_DILUT_SHARES_OUT", C$3)</f>
        <v>86500000</v>
      </c>
      <c r="D15" s="4" cm="1">
        <f t="array" ref="D15">_xll.SNL.Clients.Office.Excel.Functions.SPG($A15, "IQ_AVG_DILUT_SHARES_OUT", D$3)</f>
        <v>88600000</v>
      </c>
      <c r="E15" s="4" cm="1">
        <f t="array" ref="E15">_xll.SNL.Clients.Office.Excel.Functions.SPG($A15, "IQ_AVG_DILUT_SHARES_OUT", E$3)</f>
        <v>90500000</v>
      </c>
      <c r="F15" s="4" cm="1">
        <f t="array" ref="F15">_xll.SNL.Clients.Office.Excel.Functions.SPG($A15, "IQ_AVG_DILUT_SHARES_OUT", F$3)</f>
        <v>93600000</v>
      </c>
      <c r="G15" s="4" cm="1">
        <f t="array" ref="G15">_xll.SNL.Clients.Office.Excel.Functions.SPG($A15, "IQ_AVG_DILUT_SHARES_OUT", G$3)</f>
        <v>94800000</v>
      </c>
      <c r="H15" s="4" cm="1">
        <f t="array" ref="H15">_xll.SNL.Clients.Office.Excel.Functions.SPG($A15, "IQ_AVG_DILUT_SHARES_OUT", H$3)</f>
        <v>94900000</v>
      </c>
      <c r="I15" s="4" cm="1">
        <f t="array" ref="I15">_xll.SNL.Clients.Office.Excel.Functions.SPG($A15, "IQ_AVG_DILUT_SHARES_OUT", I$3)</f>
        <v>95300000</v>
      </c>
      <c r="J15" s="4" cm="1">
        <f t="array" ref="J15">_xll.SNL.Clients.Office.Excel.Functions.SPG($A15, "IQ_AVG_DILUT_SHARES_OUT", J$3)</f>
        <v>95900000</v>
      </c>
      <c r="K15" s="4" cm="1">
        <f t="array" ref="K15">_xll.SNL.Clients.Office.Excel.Functions.SPG($A15, "IQ_AVG_DILUT_SHARES_OUT", K$3)</f>
        <v>96000000</v>
      </c>
      <c r="L15" s="4" cm="1">
        <f t="array" ref="L15">_xll.SNL.Clients.Office.Excel.Functions.SPG($A15, "IQ_AVG_DILUT_SHARES_OUT", L$3)</f>
        <v>94800000</v>
      </c>
      <c r="M15" s="4" cm="1">
        <f t="array" ref="M15">_xll.SNL.Clients.Office.Excel.Functions.SPG($A15, "IQ_AVG_DILUT_SHARES_OUT", M$3)</f>
        <v>94800000</v>
      </c>
      <c r="N15" s="4" cm="1">
        <f t="array" ref="N15">_xll.SNL.Clients.Office.Excel.Functions.SPG($A15, "IQ_AVG_DILUT_SHARES_OUT", N$3)</f>
        <v>94600000</v>
      </c>
      <c r="O15" s="4" cm="1">
        <f t="array" ref="O15">_xll.SNL.Clients.Office.Excel.Functions.SPG($A15, "IQ_AVG_DILUT_SHARES_OUT", O$3)</f>
        <v>95800000</v>
      </c>
      <c r="P15" s="4" cm="1">
        <f t="array" ref="P15">_xll.SNL.Clients.Office.Excel.Functions.SPG($A15, "IQ_AVG_DILUT_SHARES_OUT", P$3)</f>
        <v>94200000</v>
      </c>
      <c r="Q15" s="4" cm="1">
        <f t="array" ref="Q15">_xll.SNL.Clients.Office.Excel.Functions.SPG($A15, "IQ_AVG_DILUT_SHARES_OUT", Q$3)</f>
        <v>96000000</v>
      </c>
      <c r="R15" s="4" cm="1">
        <f t="array" ref="R15">_xll.SNL.Clients.Office.Excel.Functions.SPG($A15, "IQ_AVG_DILUT_SHARES_OUT", R$3)</f>
        <v>94800000</v>
      </c>
      <c r="S15" s="4" cm="1">
        <f t="array" ref="S15">_xll.SNL.Clients.Office.Excel.Functions.SPG($A15, "IQ_AVG_DILUT_SHARES_OUT", S$3)</f>
        <v>93900000</v>
      </c>
      <c r="T15" s="4" cm="1">
        <f t="array" ref="T15">_xll.SNL.Clients.Office.Excel.Functions.SPG($A15, "IQ_AVG_DILUT_SHARES_OUT", T$3)</f>
        <v>93900000</v>
      </c>
      <c r="U15" s="4" cm="1">
        <f t="array" ref="U15">_xll.SNL.Clients.Office.Excel.Functions.SPG($A15, "IQ_AVG_DILUT_SHARES_OUT", U$3)</f>
        <v>93800000</v>
      </c>
      <c r="V15" s="4" cm="1">
        <f t="array" ref="V15">_xll.SNL.Clients.Office.Excel.Functions.SPG($A15, "IQ_AVG_DILUT_SHARES_OUT", V$3)</f>
        <v>93700000</v>
      </c>
      <c r="W15" s="4" cm="1">
        <f t="array" ref="W15">_xll.SNL.Clients.Office.Excel.Functions.SPG($A15, "IQ_AVG_DILUT_SHARES_OUT", W$3)</f>
        <v>93600000</v>
      </c>
      <c r="X15" s="4" cm="1">
        <f t="array" ref="X15">_xll.SNL.Clients.Office.Excel.Functions.SPG($A15, "IQ_AVG_DILUT_SHARES_OUT", X$3)</f>
        <v>93600000</v>
      </c>
      <c r="Y15" s="4" cm="1">
        <f t="array" ref="Y15">_xll.SNL.Clients.Office.Excel.Functions.SPG($A15, "IQ_AVG_DILUT_SHARES_OUT", Y$3)</f>
        <v>93500000</v>
      </c>
    </row>
    <row r="16" spans="1:25" x14ac:dyDescent="0.3">
      <c r="A16" s="11" t="s">
        <v>1054</v>
      </c>
      <c r="B16" s="4" t="str" cm="1">
        <f t="array" ref="B16">_xll.SNL.Clients.Office.Excel.Functions.SPG($A16, "IQ_AVG_DILUT_SHARES_OUT", B$3)</f>
        <v>NA</v>
      </c>
      <c r="C16" s="4" cm="1">
        <f t="array" ref="C16">_xll.SNL.Clients.Office.Excel.Functions.SPG($A16, "IQ_AVG_DILUT_SHARES_OUT", C$3)</f>
        <v>244804065</v>
      </c>
      <c r="D16" s="4" cm="1">
        <f t="array" ref="D16">_xll.SNL.Clients.Office.Excel.Functions.SPG($A16, "IQ_AVG_DILUT_SHARES_OUT", D$3)</f>
        <v>242167072</v>
      </c>
      <c r="E16" s="4" cm="1">
        <f t="array" ref="E16">_xll.SNL.Clients.Office.Excel.Functions.SPG($A16, "IQ_AVG_DILUT_SHARES_OUT", E$3)</f>
        <v>236414374</v>
      </c>
      <c r="F16" s="4" cm="1">
        <f t="array" ref="F16">_xll.SNL.Clients.Office.Excel.Functions.SPG($A16, "IQ_AVG_DILUT_SHARES_OUT", F$3)</f>
        <v>225968387</v>
      </c>
      <c r="G16" s="4" cm="1">
        <f t="array" ref="G16">_xll.SNL.Clients.Office.Excel.Functions.SPG($A16, "IQ_AVG_DILUT_SHARES_OUT", G$3)</f>
        <v>233761262</v>
      </c>
      <c r="H16" s="4" cm="1">
        <f t="array" ref="H16">_xll.SNL.Clients.Office.Excel.Functions.SPG($A16, "IQ_AVG_DILUT_SHARES_OUT", H$3)</f>
        <v>222683393</v>
      </c>
      <c r="I16" s="4" cm="1">
        <f t="array" ref="I16">_xll.SNL.Clients.Office.Excel.Functions.SPG($A16, "IQ_AVG_DILUT_SHARES_OUT", I$3)</f>
        <v>221921750</v>
      </c>
      <c r="J16" s="4" cm="1">
        <f t="array" ref="J16">_xll.SNL.Clients.Office.Excel.Functions.SPG($A16, "IQ_AVG_DILUT_SHARES_OUT", J$3)</f>
        <v>202830446</v>
      </c>
      <c r="K16" s="4" cm="1">
        <f t="array" ref="K16">_xll.SNL.Clients.Office.Excel.Functions.SPG($A16, "IQ_AVG_DILUT_SHARES_OUT", K$3)</f>
        <v>196383935</v>
      </c>
      <c r="L16" s="4" cm="1">
        <f t="array" ref="L16">_xll.SNL.Clients.Office.Excel.Functions.SPG($A16, "IQ_AVG_DILUT_SHARES_OUT", L$3)</f>
        <v>196353185</v>
      </c>
      <c r="M16" s="4" cm="1">
        <f t="array" ref="M16">_xll.SNL.Clients.Office.Excel.Functions.SPG($A16, "IQ_AVG_DILUT_SHARES_OUT", M$3)</f>
        <v>195871932</v>
      </c>
      <c r="N16" s="4" cm="1">
        <f t="array" ref="N16">_xll.SNL.Clients.Office.Excel.Functions.SPG($A16, "IQ_AVG_DILUT_SHARES_OUT", N$3)</f>
        <v>180813817</v>
      </c>
      <c r="O16" s="4" cm="1">
        <f t="array" ref="O16">_xll.SNL.Clients.Office.Excel.Functions.SPG($A16, "IQ_AVG_DILUT_SHARES_OUT", O$3)</f>
        <v>133770147</v>
      </c>
      <c r="P16" s="4" cm="1">
        <f t="array" ref="P16">_xll.SNL.Clients.Office.Excel.Functions.SPG($A16, "IQ_AVG_DILUT_SHARES_OUT", P$3)</f>
        <v>127416126</v>
      </c>
      <c r="Q16" s="4" cm="1">
        <f t="array" ref="Q16">_xll.SNL.Clients.Office.Excel.Functions.SPG($A16, "IQ_AVG_DILUT_SHARES_OUT", Q$3)</f>
        <v>115661937</v>
      </c>
      <c r="R16" s="4" cm="1">
        <f t="array" ref="R16">_xll.SNL.Clients.Office.Excel.Functions.SPG($A16, "IQ_AVG_DILUT_SHARES_OUT", R$3)</f>
        <v>96620486</v>
      </c>
      <c r="S16" s="4" cm="1">
        <f t="array" ref="S16">_xll.SNL.Clients.Office.Excel.Functions.SPG($A16, "IQ_AVG_DILUT_SHARES_OUT", S$3)</f>
        <v>87698258</v>
      </c>
      <c r="T16" s="4" cm="1">
        <f t="array" ref="T16">_xll.SNL.Clients.Office.Excel.Functions.SPG($A16, "IQ_AVG_DILUT_SHARES_OUT", T$3)</f>
        <v>86347467</v>
      </c>
      <c r="U16" s="4" cm="1">
        <f t="array" ref="U16">_xll.SNL.Clients.Office.Excel.Functions.SPG($A16, "IQ_AVG_DILUT_SHARES_OUT", U$3)</f>
        <v>73781507</v>
      </c>
      <c r="V16" s="4" cm="1">
        <f t="array" ref="V16">_xll.SNL.Clients.Office.Excel.Functions.SPG($A16, "IQ_AVG_DILUT_SHARES_OUT", V$3)</f>
        <v>59318355</v>
      </c>
      <c r="W16" s="4" cm="1">
        <f t="array" ref="W16">_xll.SNL.Clients.Office.Excel.Functions.SPG($A16, "IQ_AVG_DILUT_SHARES_OUT", W$3)</f>
        <v>59317830</v>
      </c>
      <c r="X16" s="4" cm="1">
        <f t="array" ref="X16">_xll.SNL.Clients.Office.Excel.Functions.SPG($A16, "IQ_AVG_DILUT_SHARES_OUT", X$3)</f>
        <v>52206204</v>
      </c>
      <c r="Y16" s="4" cm="1">
        <f t="array" ref="Y16">_xll.SNL.Clients.Office.Excel.Functions.SPG($A16, "IQ_AVG_DILUT_SHARES_OUT", Y$3)</f>
        <v>46353068</v>
      </c>
    </row>
    <row r="17" spans="1:25" x14ac:dyDescent="0.3">
      <c r="A17" s="11" t="s">
        <v>1055</v>
      </c>
      <c r="B17" s="4" cm="1">
        <f t="array" ref="B17">_xll.SNL.Clients.Office.Excel.Functions.SPG($A17, "IQ_AVG_DILUT_SHARES_OUT", B$3)</f>
        <v>38401000</v>
      </c>
      <c r="C17" s="4" cm="1">
        <f t="array" ref="C17">_xll.SNL.Clients.Office.Excel.Functions.SPG($A17, "IQ_AVG_DILUT_SHARES_OUT", C$3)</f>
        <v>39109000</v>
      </c>
      <c r="D17" s="4" cm="1">
        <f t="array" ref="D17">_xll.SNL.Clients.Office.Excel.Functions.SPG($A17, "IQ_AVG_DILUT_SHARES_OUT", D$3)</f>
        <v>38595000</v>
      </c>
      <c r="E17" s="4" cm="1">
        <f t="array" ref="E17">_xll.SNL.Clients.Office.Excel.Functions.SPG($A17, "IQ_AVG_DILUT_SHARES_OUT", E$3)</f>
        <v>39636000</v>
      </c>
      <c r="F17" s="4" cm="1">
        <f t="array" ref="F17">_xll.SNL.Clients.Office.Excel.Functions.SPG($A17, "IQ_AVG_DILUT_SHARES_OUT", F$3)</f>
        <v>40787000</v>
      </c>
      <c r="G17" s="4" cm="1">
        <f t="array" ref="G17">_xll.SNL.Clients.Office.Excel.Functions.SPG($A17, "IQ_AVG_DILUT_SHARES_OUT", G$3)</f>
        <v>42184000</v>
      </c>
      <c r="H17" s="4" cm="1">
        <f t="array" ref="H17">_xll.SNL.Clients.Office.Excel.Functions.SPG($A17, "IQ_AVG_DILUT_SHARES_OUT", H$3)</f>
        <v>44129000</v>
      </c>
      <c r="I17" s="4" cm="1">
        <f t="array" ref="I17">_xll.SNL.Clients.Office.Excel.Functions.SPG($A17, "IQ_AVG_DILUT_SHARES_OUT", I$3)</f>
        <v>45801000</v>
      </c>
      <c r="J17" s="4" cm="1">
        <f t="array" ref="J17">_xll.SNL.Clients.Office.Excel.Functions.SPG($A17, "IQ_AVG_DILUT_SHARES_OUT", J$3)</f>
        <v>46121000</v>
      </c>
      <c r="K17" s="4" cm="1">
        <f t="array" ref="K17">_xll.SNL.Clients.Office.Excel.Functions.SPG($A17, "IQ_AVG_DILUT_SHARES_OUT", K$3)</f>
        <v>46342000</v>
      </c>
      <c r="L17" s="4" cm="1">
        <f t="array" ref="L17">_xll.SNL.Clients.Office.Excel.Functions.SPG($A17, "IQ_AVG_DILUT_SHARES_OUT", L$3)</f>
        <v>45758000</v>
      </c>
      <c r="M17" s="4" cm="1">
        <f t="array" ref="M17">_xll.SNL.Clients.Office.Excel.Functions.SPG($A17, "IQ_AVG_DILUT_SHARES_OUT", M$3)</f>
        <v>49377000</v>
      </c>
      <c r="N17" s="4" cm="1">
        <f t="array" ref="N17">_xll.SNL.Clients.Office.Excel.Functions.SPG($A17, "IQ_AVG_DILUT_SHARES_OUT", N$3)</f>
        <v>49789000</v>
      </c>
      <c r="O17" s="4" cm="1">
        <f t="array" ref="O17">_xll.SNL.Clients.Office.Excel.Functions.SPG($A17, "IQ_AVG_DILUT_SHARES_OUT", O$3)</f>
        <v>49663000</v>
      </c>
      <c r="P17" s="4" cm="1">
        <f t="array" ref="P17">_xll.SNL.Clients.Office.Excel.Functions.SPG($A17, "IQ_AVG_DILUT_SHARES_OUT", P$3)</f>
        <v>50326000</v>
      </c>
      <c r="Q17" s="4" cm="1">
        <f t="array" ref="Q17">_xll.SNL.Clients.Office.Excel.Functions.SPG($A17, "IQ_AVG_DILUT_SHARES_OUT", Q$3)</f>
        <v>51111000</v>
      </c>
      <c r="R17" s="4" cm="1">
        <f t="array" ref="R17">_xll.SNL.Clients.Office.Excel.Functions.SPG($A17, "IQ_AVG_DILUT_SHARES_OUT", R$3)</f>
        <v>52441000</v>
      </c>
      <c r="S17" s="4" cm="1">
        <f t="array" ref="S17">_xll.SNL.Clients.Office.Excel.Functions.SPG($A17, "IQ_AVG_DILUT_SHARES_OUT", S$3)</f>
        <v>52803000</v>
      </c>
      <c r="T17" s="4" cm="1">
        <f t="array" ref="T17">_xll.SNL.Clients.Office.Excel.Functions.SPG($A17, "IQ_AVG_DILUT_SHARES_OUT", T$3)</f>
        <v>52650000</v>
      </c>
      <c r="U17" s="4" cm="1">
        <f t="array" ref="U17">_xll.SNL.Clients.Office.Excel.Functions.SPG($A17, "IQ_AVG_DILUT_SHARES_OUT", U$3)</f>
        <v>53319000</v>
      </c>
      <c r="V17" s="4" cm="1">
        <f t="array" ref="V17">_xll.SNL.Clients.Office.Excel.Functions.SPG($A17, "IQ_AVG_DILUT_SHARES_OUT", V$3)</f>
        <v>54280000</v>
      </c>
      <c r="W17" s="4" cm="1">
        <f t="array" ref="W17">_xll.SNL.Clients.Office.Excel.Functions.SPG($A17, "IQ_AVG_DILUT_SHARES_OUT", W$3)</f>
        <v>56140000</v>
      </c>
      <c r="X17" s="4" cm="1">
        <f t="array" ref="X17">_xll.SNL.Clients.Office.Excel.Functions.SPG($A17, "IQ_AVG_DILUT_SHARES_OUT", X$3)</f>
        <v>57555813</v>
      </c>
      <c r="Y17" s="4" cm="1">
        <f t="array" ref="Y17">_xll.SNL.Clients.Office.Excel.Functions.SPG($A17, "IQ_AVG_DILUT_SHARES_OUT", Y$3)</f>
        <v>58802000</v>
      </c>
    </row>
    <row r="18" spans="1:25" x14ac:dyDescent="0.3">
      <c r="A18" s="11" t="s">
        <v>1056</v>
      </c>
      <c r="B18" s="4" t="str" cm="1">
        <f t="array" ref="B18">_xll.SNL.Clients.Office.Excel.Functions.SPG($A18, "IQ_AVG_DILUT_SHARES_OUT", B$3)</f>
        <v>NA</v>
      </c>
      <c r="C18" s="4" cm="1">
        <f t="array" ref="C18">_xll.SNL.Clients.Office.Excel.Functions.SPG($A18, "IQ_AVG_DILUT_SHARES_OUT", C$3)</f>
        <v>59902000</v>
      </c>
      <c r="D18" s="4" t="str" cm="1">
        <f t="array" ref="D18">_xll.SNL.Clients.Office.Excel.Functions.SPG($A18, "IQ_AVG_DILUT_SHARES_OUT", D$3)</f>
        <v>NA</v>
      </c>
      <c r="E18" s="4" cm="1">
        <f t="array" ref="E18">_xll.SNL.Clients.Office.Excel.Functions.SPG($A18, "IQ_AVG_DILUT_SHARES_OUT", E$3)</f>
        <v>59841000</v>
      </c>
      <c r="F18" s="4" cm="1">
        <f t="array" ref="F18">_xll.SNL.Clients.Office.Excel.Functions.SPG($A18, "IQ_AVG_DILUT_SHARES_OUT", F$3)</f>
        <v>59675000</v>
      </c>
      <c r="G18" s="4" cm="1">
        <f t="array" ref="G18">_xll.SNL.Clients.Office.Excel.Functions.SPG($A18, "IQ_AVG_DILUT_SHARES_OUT", G$3)</f>
        <v>59474000</v>
      </c>
      <c r="H18" s="4" t="str" cm="1">
        <f t="array" ref="H18">_xll.SNL.Clients.Office.Excel.Functions.SPG($A18, "IQ_AVG_DILUT_SHARES_OUT", H$3)</f>
        <v>NA</v>
      </c>
      <c r="I18" s="4" cm="1">
        <f t="array" ref="I18">_xll.SNL.Clients.Office.Excel.Functions.SPG($A18, "IQ_AVG_DILUT_SHARES_OUT", I$3)</f>
        <v>59544000</v>
      </c>
      <c r="J18" s="4" cm="1">
        <f t="array" ref="J18">_xll.SNL.Clients.Office.Excel.Functions.SPG($A18, "IQ_AVG_DILUT_SHARES_OUT", J$3)</f>
        <v>59623000</v>
      </c>
      <c r="K18" s="4" cm="1">
        <f t="array" ref="K18">_xll.SNL.Clients.Office.Excel.Functions.SPG($A18, "IQ_AVG_DILUT_SHARES_OUT", K$3)</f>
        <v>60384000</v>
      </c>
      <c r="L18" s="4" cm="1">
        <f t="array" ref="L18">_xll.SNL.Clients.Office.Excel.Functions.SPG($A18, "IQ_AVG_DILUT_SHARES_OUT", L$3)</f>
        <v>60782000</v>
      </c>
      <c r="M18" s="4" cm="1">
        <f t="array" ref="M18">_xll.SNL.Clients.Office.Excel.Functions.SPG($A18, "IQ_AVG_DILUT_SHARES_OUT", M$3)</f>
        <v>61732000</v>
      </c>
      <c r="N18" s="4" cm="1">
        <f t="array" ref="N18">_xll.SNL.Clients.Office.Excel.Functions.SPG($A18, "IQ_AVG_DILUT_SHARES_OUT", N$3)</f>
        <v>62845000</v>
      </c>
      <c r="O18" s="4" cm="1">
        <f t="array" ref="O18">_xll.SNL.Clients.Office.Excel.Functions.SPG($A18, "IQ_AVG_DILUT_SHARES_OUT", O$3)</f>
        <v>63348000</v>
      </c>
      <c r="P18" s="4" cm="1">
        <f t="array" ref="P18">_xll.SNL.Clients.Office.Excel.Functions.SPG($A18, "IQ_AVG_DILUT_SHARES_OUT", P$3)</f>
        <v>65210000</v>
      </c>
      <c r="Q18" s="4" cm="1">
        <f t="array" ref="Q18">_xll.SNL.Clients.Office.Excel.Functions.SPG($A18, "IQ_AVG_DILUT_SHARES_OUT", Q$3)</f>
        <v>66102000</v>
      </c>
      <c r="R18" s="4" cm="1">
        <f t="array" ref="R18">_xll.SNL.Clients.Office.Excel.Functions.SPG($A18, "IQ_AVG_DILUT_SHARES_OUT", R$3)</f>
        <v>67929000</v>
      </c>
      <c r="S18" s="4" cm="1">
        <f t="array" ref="S18">_xll.SNL.Clients.Office.Excel.Functions.SPG($A18, "IQ_AVG_DILUT_SHARES_OUT", S$3)</f>
        <v>69267000</v>
      </c>
      <c r="T18" s="4" cm="1">
        <f t="array" ref="T18">_xll.SNL.Clients.Office.Excel.Functions.SPG($A18, "IQ_AVG_DILUT_SHARES_OUT", T$3)</f>
        <v>69294000</v>
      </c>
      <c r="U18" s="4" cm="1">
        <f t="array" ref="U18">_xll.SNL.Clients.Office.Excel.Functions.SPG($A18, "IQ_AVG_DILUT_SHARES_OUT", U$3)</f>
        <v>69392000</v>
      </c>
      <c r="V18" s="4" cm="1">
        <f t="array" ref="V18">_xll.SNL.Clients.Office.Excel.Functions.SPG($A18, "IQ_AVG_DILUT_SHARES_OUT", V$3)</f>
        <v>69570000</v>
      </c>
      <c r="W18" s="4" cm="1">
        <f t="array" ref="W18">_xll.SNL.Clients.Office.Excel.Functions.SPG($A18, "IQ_AVG_DILUT_SHARES_OUT", W$3)</f>
        <v>70664000</v>
      </c>
      <c r="X18" s="4" cm="1">
        <f t="array" ref="X18">_xll.SNL.Clients.Office.Excel.Functions.SPG($A18, "IQ_AVG_DILUT_SHARES_OUT", X$3)</f>
        <v>72008000</v>
      </c>
      <c r="Y18" s="4" cm="1">
        <f t="array" ref="Y18">_xll.SNL.Clients.Office.Excel.Functions.SPG($A18, "IQ_AVG_DILUT_SHARES_OUT", Y$3)</f>
        <v>72103000</v>
      </c>
    </row>
    <row r="19" spans="1:25" x14ac:dyDescent="0.3">
      <c r="A19" s="11" t="s">
        <v>1057</v>
      </c>
      <c r="B19" s="4" t="str" cm="1">
        <f t="array" ref="B19">_xll.SNL.Clients.Office.Excel.Functions.SPG($A19, "IQ_AVG_DILUT_SHARES_OUT", B$3)</f>
        <v>NA</v>
      </c>
      <c r="C19" s="4" cm="1">
        <f t="array" ref="C19">_xll.SNL.Clients.Office.Excel.Functions.SPG($A19, "IQ_AVG_DILUT_SHARES_OUT", C$3)</f>
        <v>37532000</v>
      </c>
      <c r="D19" s="4" cm="1">
        <f t="array" ref="D19">_xll.SNL.Clients.Office.Excel.Functions.SPG($A19, "IQ_AVG_DILUT_SHARES_OUT", D$3)</f>
        <v>37777000</v>
      </c>
      <c r="E19" s="4" cm="1">
        <f t="array" ref="E19">_xll.SNL.Clients.Office.Excel.Functions.SPG($A19, "IQ_AVG_DILUT_SHARES_OUT", E$3)</f>
        <v>37687000</v>
      </c>
      <c r="F19" s="4" cm="1">
        <f t="array" ref="F19">_xll.SNL.Clients.Office.Excel.Functions.SPG($A19, "IQ_AVG_DILUT_SHARES_OUT", F$3)</f>
        <v>37585000</v>
      </c>
      <c r="G19" s="4" cm="1">
        <f t="array" ref="G19">_xll.SNL.Clients.Office.Excel.Functions.SPG($A19, "IQ_AVG_DILUT_SHARES_OUT", G$3)</f>
        <v>37854000</v>
      </c>
      <c r="H19" s="4" cm="1">
        <f t="array" ref="H19">_xll.SNL.Clients.Office.Excel.Functions.SPG($A19, "IQ_AVG_DILUT_SHARES_OUT", H$3)</f>
        <v>37803000</v>
      </c>
      <c r="I19" s="4" cm="1">
        <f t="array" ref="I19">_xll.SNL.Clients.Office.Excel.Functions.SPG($A19, "IQ_AVG_DILUT_SHARES_OUT", I$3)</f>
        <v>37757000</v>
      </c>
      <c r="J19" s="4" cm="1">
        <f t="array" ref="J19">_xll.SNL.Clients.Office.Excel.Functions.SPG($A19, "IQ_AVG_DILUT_SHARES_OUT", J$3)</f>
        <v>37683000</v>
      </c>
      <c r="K19" s="4" cm="1">
        <f t="array" ref="K19">_xll.SNL.Clients.Office.Excel.Functions.SPG($A19, "IQ_AVG_DILUT_SHARES_OUT", K$3)</f>
        <v>37630000</v>
      </c>
      <c r="L19" s="4" cm="1">
        <f t="array" ref="L19">_xll.SNL.Clients.Office.Excel.Functions.SPG($A19, "IQ_AVG_DILUT_SHARES_OUT", L$3)</f>
        <v>37710000</v>
      </c>
      <c r="M19" s="4" cm="1">
        <f t="array" ref="M19">_xll.SNL.Clients.Office.Excel.Functions.SPG($A19, "IQ_AVG_DILUT_SHARES_OUT", M$3)</f>
        <v>37770000</v>
      </c>
      <c r="N19" s="4" cm="1">
        <f t="array" ref="N19">_xll.SNL.Clients.Office.Excel.Functions.SPG($A19, "IQ_AVG_DILUT_SHARES_OUT", N$3)</f>
        <v>37866000</v>
      </c>
      <c r="O19" s="4" cm="1">
        <f t="array" ref="O19">_xll.SNL.Clients.Office.Excel.Functions.SPG($A19, "IQ_AVG_DILUT_SHARES_OUT", O$3)</f>
        <v>38363000</v>
      </c>
      <c r="P19" s="4" cm="1">
        <f t="array" ref="P19">_xll.SNL.Clients.Office.Excel.Functions.SPG($A19, "IQ_AVG_DILUT_SHARES_OUT", P$3)</f>
        <v>38586000</v>
      </c>
      <c r="Q19" s="4" cm="1">
        <f t="array" ref="Q19">_xll.SNL.Clients.Office.Excel.Functions.SPG($A19, "IQ_AVG_DILUT_SHARES_OUT", Q$3)</f>
        <v>38583000</v>
      </c>
      <c r="R19" s="4" cm="1">
        <f t="array" ref="R19">_xll.SNL.Clients.Office.Excel.Functions.SPG($A19, "IQ_AVG_DILUT_SHARES_OUT", R$3)</f>
        <v>38533000</v>
      </c>
      <c r="S19" s="4" cm="1">
        <f t="array" ref="S19">_xll.SNL.Clients.Office.Excel.Functions.SPG($A19, "IQ_AVG_DILUT_SHARES_OUT", S$3)</f>
        <v>38528000</v>
      </c>
      <c r="T19" s="4" cm="1">
        <f t="array" ref="T19">_xll.SNL.Clients.Office.Excel.Functions.SPG($A19, "IQ_AVG_DILUT_SHARES_OUT", T$3)</f>
        <v>38458000</v>
      </c>
      <c r="U19" s="4" cm="1">
        <f t="array" ref="U19">_xll.SNL.Clients.Office.Excel.Functions.SPG($A19, "IQ_AVG_DILUT_SHARES_OUT", U$3)</f>
        <v>38570000</v>
      </c>
      <c r="V19" s="4" cm="1">
        <f t="array" ref="V19">_xll.SNL.Clients.Office.Excel.Functions.SPG($A19, "IQ_AVG_DILUT_SHARES_OUT", V$3)</f>
        <v>38554000</v>
      </c>
      <c r="W19" s="4" cm="1">
        <f t="array" ref="W19">_xll.SNL.Clients.Office.Excel.Functions.SPG($A19, "IQ_AVG_DILUT_SHARES_OUT", W$3)</f>
        <v>38489000</v>
      </c>
      <c r="X19" s="4" cm="1">
        <f t="array" ref="X19">_xll.SNL.Clients.Office.Excel.Functions.SPG($A19, "IQ_AVG_DILUT_SHARES_OUT", X$3)</f>
        <v>38462000</v>
      </c>
      <c r="Y19" s="4" cm="1">
        <f t="array" ref="Y19">_xll.SNL.Clients.Office.Excel.Functions.SPG($A19, "IQ_AVG_DILUT_SHARES_OUT", Y$3)</f>
        <v>38426000</v>
      </c>
    </row>
    <row r="20" spans="1:25" x14ac:dyDescent="0.3">
      <c r="A20" s="11" t="s">
        <v>1058</v>
      </c>
      <c r="B20" s="4" t="str" cm="1">
        <f t="array" ref="B20">_xll.SNL.Clients.Office.Excel.Functions.SPG($A20, "IQ_AVG_DILUT_SHARES_OUT", B$3)</f>
        <v>NA</v>
      </c>
      <c r="C20" s="4" cm="1">
        <f t="array" ref="C20">_xll.SNL.Clients.Office.Excel.Functions.SPG($A20, "IQ_AVG_DILUT_SHARES_OUT", C$3)</f>
        <v>27204714</v>
      </c>
      <c r="D20" s="4" cm="1">
        <f t="array" ref="D20">_xll.SNL.Clients.Office.Excel.Functions.SPG($A20, "IQ_AVG_DILUT_SHARES_OUT", D$3)</f>
        <v>27150347</v>
      </c>
      <c r="E20" s="4" cm="1">
        <f t="array" ref="E20">_xll.SNL.Clients.Office.Excel.Functions.SPG($A20, "IQ_AVG_DILUT_SHARES_OUT", E$3)</f>
        <v>26878660</v>
      </c>
      <c r="F20" s="4" cm="1">
        <f t="array" ref="F20">_xll.SNL.Clients.Office.Excel.Functions.SPG($A20, "IQ_AVG_DILUT_SHARES_OUT", F$3)</f>
        <v>26911754</v>
      </c>
      <c r="G20" s="4" cm="1">
        <f t="array" ref="G20">_xll.SNL.Clients.Office.Excel.Functions.SPG($A20, "IQ_AVG_DILUT_SHARES_OUT", G$3)</f>
        <v>27209521</v>
      </c>
      <c r="H20" s="4" cm="1">
        <f t="array" ref="H20">_xll.SNL.Clients.Office.Excel.Functions.SPG($A20, "IQ_AVG_DILUT_SHARES_OUT", H$3)</f>
        <v>28113402</v>
      </c>
      <c r="I20" s="4" cm="1">
        <f t="array" ref="I20">_xll.SNL.Clients.Office.Excel.Functions.SPG($A20, "IQ_AVG_DILUT_SHARES_OUT", I$3)</f>
        <v>28586563</v>
      </c>
      <c r="J20" s="4" cm="1">
        <f t="array" ref="J20">_xll.SNL.Clients.Office.Excel.Functions.SPG($A20, "IQ_AVG_DILUT_SHARES_OUT", J$3)</f>
        <v>28608181</v>
      </c>
      <c r="K20" s="4" cm="1">
        <f t="array" ref="K20">_xll.SNL.Clients.Office.Excel.Functions.SPG($A20, "IQ_AVG_DILUT_SHARES_OUT", K$3)</f>
        <v>28889658</v>
      </c>
      <c r="L20" s="4" cm="1">
        <f t="array" ref="L20">_xll.SNL.Clients.Office.Excel.Functions.SPG($A20, "IQ_AVG_DILUT_SHARES_OUT", L$3)</f>
        <v>29262709</v>
      </c>
      <c r="M20" s="4" cm="1">
        <f t="array" ref="M20">_xll.SNL.Clients.Office.Excel.Functions.SPG($A20, "IQ_AVG_DILUT_SHARES_OUT", M$3)</f>
        <v>29371051</v>
      </c>
      <c r="N20" s="4" cm="1">
        <f t="array" ref="N20">_xll.SNL.Clients.Office.Excel.Functions.SPG($A20, "IQ_AVG_DILUT_SHARES_OUT", N$3)</f>
        <v>29417713</v>
      </c>
      <c r="O20" s="4" cm="1">
        <f t="array" ref="O20">_xll.SNL.Clients.Office.Excel.Functions.SPG($A20, "IQ_AVG_DILUT_SHARES_OUT", O$3)</f>
        <v>29100276</v>
      </c>
      <c r="P20" s="4" cm="1">
        <f t="array" ref="P20">_xll.SNL.Clients.Office.Excel.Functions.SPG($A20, "IQ_AVG_DILUT_SHARES_OUT", P$3)</f>
        <v>28920177</v>
      </c>
      <c r="Q20" s="4" cm="1">
        <f t="array" ref="Q20">_xll.SNL.Clients.Office.Excel.Functions.SPG($A20, "IQ_AVG_DILUT_SHARES_OUT", Q$3)</f>
        <v>28741066</v>
      </c>
      <c r="R20" s="4" cm="1">
        <f t="array" ref="R20">_xll.SNL.Clients.Office.Excel.Functions.SPG($A20, "IQ_AVG_DILUT_SHARES_OUT", R$3)</f>
        <v>28349870</v>
      </c>
      <c r="S20" s="4" cm="1">
        <f t="array" ref="S20">_xll.SNL.Clients.Office.Excel.Functions.SPG($A20, "IQ_AVG_DILUT_SHARES_OUT", S$3)</f>
        <v>28079937</v>
      </c>
      <c r="T20" s="4" cm="1">
        <f t="array" ref="T20">_xll.SNL.Clients.Office.Excel.Functions.SPG($A20, "IQ_AVG_DILUT_SHARES_OUT", T$3)</f>
        <v>28073648</v>
      </c>
      <c r="U20" s="4" cm="1">
        <f t="array" ref="U20">_xll.SNL.Clients.Office.Excel.Functions.SPG($A20, "IQ_AVG_DILUT_SHARES_OUT", U$3)</f>
        <v>28050955</v>
      </c>
      <c r="V20" s="4" cm="1">
        <f t="array" ref="V20">_xll.SNL.Clients.Office.Excel.Functions.SPG($A20, "IQ_AVG_DILUT_SHARES_OUT", V$3)</f>
        <v>27913171</v>
      </c>
      <c r="W20" s="4" cm="1">
        <f t="array" ref="W20">_xll.SNL.Clients.Office.Excel.Functions.SPG($A20, "IQ_AVG_DILUT_SHARES_OUT", W$3)</f>
        <v>28581451</v>
      </c>
      <c r="X20" s="4" cm="1">
        <f t="array" ref="X20">_xll.SNL.Clients.Office.Excel.Functions.SPG($A20, "IQ_AVG_DILUT_SHARES_OUT", X$3)</f>
        <v>29136979</v>
      </c>
      <c r="Y20" s="4" cm="1">
        <f t="array" ref="Y20">_xll.SNL.Clients.Office.Excel.Functions.SPG($A20, "IQ_AVG_DILUT_SHARES_OUT", Y$3)</f>
        <v>29786957</v>
      </c>
    </row>
    <row r="21" spans="1:25" x14ac:dyDescent="0.3">
      <c r="A21" s="11" t="s">
        <v>1059</v>
      </c>
      <c r="B21" s="4" t="str" cm="1">
        <f t="array" ref="B21">_xll.SNL.Clients.Office.Excel.Functions.SPG($A21, "IQ_AVG_DILUT_SHARES_OUT", B$3)</f>
        <v>NA</v>
      </c>
      <c r="C21" s="4" cm="1">
        <f t="array" ref="C21">_xll.SNL.Clients.Office.Excel.Functions.SPG($A21, "IQ_AVG_DILUT_SHARES_OUT", C$3)</f>
        <v>28145590</v>
      </c>
      <c r="D21" s="4" cm="1">
        <f t="array" ref="D21">_xll.SNL.Clients.Office.Excel.Functions.SPG($A21, "IQ_AVG_DILUT_SHARES_OUT", D$3)</f>
        <v>28281827</v>
      </c>
      <c r="E21" s="4" cm="1">
        <f t="array" ref="E21">_xll.SNL.Clients.Office.Excel.Functions.SPG($A21, "IQ_AVG_DILUT_SHARES_OUT", E$3)</f>
        <v>28096737</v>
      </c>
      <c r="F21" s="4" cm="1">
        <f t="array" ref="F21">_xll.SNL.Clients.Office.Excel.Functions.SPG($A21, "IQ_AVG_DILUT_SHARES_OUT", F$3)</f>
        <v>28044127</v>
      </c>
      <c r="G21" s="4" cm="1">
        <f t="array" ref="G21">_xll.SNL.Clients.Office.Excel.Functions.SPG($A21, "IQ_AVG_DILUT_SHARES_OUT", G$3)</f>
        <v>26956806</v>
      </c>
      <c r="H21" s="4" cm="1">
        <f t="array" ref="H21">_xll.SNL.Clients.Office.Excel.Functions.SPG($A21, "IQ_AVG_DILUT_SHARES_OUT", H$3)</f>
        <v>26179042</v>
      </c>
      <c r="I21" s="4" cm="1">
        <f t="array" ref="I21">_xll.SNL.Clients.Office.Excel.Functions.SPG($A21, "IQ_AVG_DILUT_SHARES_OUT", I$3)</f>
        <v>25451034</v>
      </c>
      <c r="J21" s="4" cm="1">
        <f t="array" ref="J21">_xll.SNL.Clients.Office.Excel.Functions.SPG($A21, "IQ_AVG_DILUT_SHARES_OUT", J$3)</f>
        <v>25012412</v>
      </c>
      <c r="K21" s="4" cm="1">
        <f t="array" ref="K21">_xll.SNL.Clients.Office.Excel.Functions.SPG($A21, "IQ_AVG_DILUT_SHARES_OUT", K$3)</f>
        <v>24900873</v>
      </c>
      <c r="L21" s="4" cm="1">
        <f t="array" ref="L21">_xll.SNL.Clients.Office.Excel.Functions.SPG($A21, "IQ_AVG_DILUT_SHARES_OUT", L$3)</f>
        <v>24804232</v>
      </c>
      <c r="M21" s="4" cm="1">
        <f t="array" ref="M21">_xll.SNL.Clients.Office.Excel.Functions.SPG($A21, "IQ_AVG_DILUT_SHARES_OUT", M$3)</f>
        <v>24936176</v>
      </c>
      <c r="N21" s="4" cm="1">
        <f t="array" ref="N21">_xll.SNL.Clients.Office.Excel.Functions.SPG($A21, "IQ_AVG_DILUT_SHARES_OUT", N$3)</f>
        <v>24879643</v>
      </c>
      <c r="O21" s="4" cm="1">
        <f t="array" ref="O21">_xll.SNL.Clients.Office.Excel.Functions.SPG($A21, "IQ_AVG_DILUT_SHARES_OUT", O$3)</f>
        <v>24885870</v>
      </c>
      <c r="P21" s="4" cm="1">
        <f t="array" ref="P21">_xll.SNL.Clients.Office.Excel.Functions.SPG($A21, "IQ_AVG_DILUT_SHARES_OUT", P$3)</f>
        <v>24620180</v>
      </c>
      <c r="Q21" s="4" cm="1">
        <f t="array" ref="Q21">_xll.SNL.Clients.Office.Excel.Functions.SPG($A21, "IQ_AVG_DILUT_SHARES_OUT", Q$3)</f>
        <v>24801511</v>
      </c>
      <c r="R21" s="4" cm="1">
        <f t="array" ref="R21">_xll.SNL.Clients.Office.Excel.Functions.SPG($A21, "IQ_AVG_DILUT_SHARES_OUT", R$3)</f>
        <v>24260874</v>
      </c>
      <c r="S21" s="4" cm="1">
        <f t="array" ref="S21">_xll.SNL.Clients.Office.Excel.Functions.SPG($A21, "IQ_AVG_DILUT_SHARES_OUT", S$3)</f>
        <v>24196912</v>
      </c>
      <c r="T21" s="4" cm="1">
        <f t="array" ref="T21">_xll.SNL.Clients.Office.Excel.Functions.SPG($A21, "IQ_AVG_DILUT_SHARES_OUT", T$3)</f>
        <v>24186228</v>
      </c>
      <c r="U21" s="4" t="str" cm="1">
        <f t="array" ref="U21">_xll.SNL.Clients.Office.Excel.Functions.SPG($A21, "IQ_AVG_DILUT_SHARES_OUT", U$3)</f>
        <v>NA</v>
      </c>
      <c r="V21" s="4" cm="1">
        <f t="array" ref="V21">_xll.SNL.Clients.Office.Excel.Functions.SPG($A21, "IQ_AVG_DILUT_SHARES_OUT", V$3)</f>
        <v>23821145</v>
      </c>
      <c r="W21" s="4" cm="1">
        <f t="array" ref="W21">_xll.SNL.Clients.Office.Excel.Functions.SPG($A21, "IQ_AVG_DILUT_SHARES_OUT", W$3)</f>
        <v>24061810</v>
      </c>
      <c r="X21" s="4" cm="1">
        <f t="array" ref="X21">_xll.SNL.Clients.Office.Excel.Functions.SPG($A21, "IQ_AVG_DILUT_SHARES_OUT", X$3)</f>
        <v>24069933</v>
      </c>
      <c r="Y21" s="4" cm="1">
        <f t="array" ref="Y21">_xll.SNL.Clients.Office.Excel.Functions.SPG($A21, "IQ_AVG_DILUT_SHARES_OUT", Y$3)</f>
        <v>24094717</v>
      </c>
    </row>
    <row r="22" spans="1:25" x14ac:dyDescent="0.3">
      <c r="A22" s="11" t="s">
        <v>1060</v>
      </c>
      <c r="B22" s="4" cm="1">
        <f t="array" ref="B22">_xll.SNL.Clients.Office.Excel.Functions.SPG($A22, "IQ_AVG_DILUT_SHARES_OUT", B$3)</f>
        <v>28314000</v>
      </c>
      <c r="C22" s="4" cm="1">
        <f t="array" ref="C22">_xll.SNL.Clients.Office.Excel.Functions.SPG($A22, "IQ_AVG_DILUT_SHARES_OUT", C$3)</f>
        <v>28257000</v>
      </c>
      <c r="D22" s="4" cm="1">
        <f t="array" ref="D22">_xll.SNL.Clients.Office.Excel.Functions.SPG($A22, "IQ_AVG_DILUT_SHARES_OUT", D$3)</f>
        <v>28127000</v>
      </c>
      <c r="E22" s="4" cm="1">
        <f t="array" ref="E22">_xll.SNL.Clients.Office.Excel.Functions.SPG($A22, "IQ_AVG_DILUT_SHARES_OUT", E$3)</f>
        <v>28019000</v>
      </c>
      <c r="F22" s="4" cm="1">
        <f t="array" ref="F22">_xll.SNL.Clients.Office.Excel.Functions.SPG($A22, "IQ_AVG_DILUT_SHARES_OUT", F$3)</f>
        <v>26979000</v>
      </c>
      <c r="G22" s="4" cm="1">
        <f t="array" ref="G22">_xll.SNL.Clients.Office.Excel.Functions.SPG($A22, "IQ_AVG_DILUT_SHARES_OUT", G$3)</f>
        <v>26117000</v>
      </c>
      <c r="H22" s="4" cm="1">
        <f t="array" ref="H22">_xll.SNL.Clients.Office.Excel.Functions.SPG($A22, "IQ_AVG_DILUT_SHARES_OUT", H$3)</f>
        <v>26177000</v>
      </c>
      <c r="I22" s="4" cm="1">
        <f t="array" ref="I22">_xll.SNL.Clients.Office.Excel.Functions.SPG($A22, "IQ_AVG_DILUT_SHARES_OUT", I$3)</f>
        <v>26262000</v>
      </c>
      <c r="J22" s="4" cm="1">
        <f t="array" ref="J22">_xll.SNL.Clients.Office.Excel.Functions.SPG($A22, "IQ_AVG_DILUT_SHARES_OUT", J$3)</f>
        <v>26070000</v>
      </c>
      <c r="K22" s="4" cm="1">
        <f t="array" ref="K22">_xll.SNL.Clients.Office.Excel.Functions.SPG($A22, "IQ_AVG_DILUT_SHARES_OUT", K$3)</f>
        <v>25783000</v>
      </c>
      <c r="L22" s="4" cm="1">
        <f t="array" ref="L22">_xll.SNL.Clients.Office.Excel.Functions.SPG($A22, "IQ_AVG_DILUT_SHARES_OUT", L$3)</f>
        <v>25370000</v>
      </c>
      <c r="M22" s="4" cm="1">
        <f t="array" ref="M22">_xll.SNL.Clients.Office.Excel.Functions.SPG($A22, "IQ_AVG_DILUT_SHARES_OUT", M$3)</f>
        <v>25317000</v>
      </c>
      <c r="N22" s="4" cm="1">
        <f t="array" ref="N22">_xll.SNL.Clients.Office.Excel.Functions.SPG($A22, "IQ_AVG_DILUT_SHARES_OUT", N$3)</f>
        <v>25392000</v>
      </c>
      <c r="O22" s="4" cm="1">
        <f t="array" ref="O22">_xll.SNL.Clients.Office.Excel.Functions.SPG($A22, "IQ_AVG_DILUT_SHARES_OUT", O$3)</f>
        <v>25409000</v>
      </c>
      <c r="P22" s="4" cm="1">
        <f t="array" ref="P22">_xll.SNL.Clients.Office.Excel.Functions.SPG($A22, "IQ_AVG_DILUT_SHARES_OUT", P$3)</f>
        <v>25178000</v>
      </c>
      <c r="Q22" s="4" cm="1">
        <f t="array" ref="Q22">_xll.SNL.Clients.Office.Excel.Functions.SPG($A22, "IQ_AVG_DILUT_SHARES_OUT", Q$3)</f>
        <v>23574000</v>
      </c>
      <c r="R22" s="4" cm="1">
        <f t="array" ref="R22">_xll.SNL.Clients.Office.Excel.Functions.SPG($A22, "IQ_AVG_DILUT_SHARES_OUT", R$3)</f>
        <v>23429000</v>
      </c>
      <c r="S22" s="4" cm="1">
        <f t="array" ref="S22">_xll.SNL.Clients.Office.Excel.Functions.SPG($A22, "IQ_AVG_DILUT_SHARES_OUT", S$3)</f>
        <v>23866000</v>
      </c>
      <c r="T22" s="4" cm="1">
        <f t="array" ref="T22">_xll.SNL.Clients.Office.Excel.Functions.SPG($A22, "IQ_AVG_DILUT_SHARES_OUT", T$3)</f>
        <v>23405000</v>
      </c>
      <c r="U22" s="4" cm="1">
        <f t="array" ref="U22">_xll.SNL.Clients.Office.Excel.Functions.SPG($A22, "IQ_AVG_DILUT_SHARES_OUT", U$3)</f>
        <v>23241000</v>
      </c>
      <c r="V22" s="4" cm="1">
        <f t="array" ref="V22">_xll.SNL.Clients.Office.Excel.Functions.SPG($A22, "IQ_AVG_DILUT_SHARES_OUT", V$3)</f>
        <v>23240000</v>
      </c>
      <c r="W22" s="4" cm="1">
        <f t="array" ref="W22">_xll.SNL.Clients.Office.Excel.Functions.SPG($A22, "IQ_AVG_DILUT_SHARES_OUT", W$3)</f>
        <v>23238000</v>
      </c>
      <c r="X22" s="4" cm="1">
        <f t="array" ref="X22">_xll.SNL.Clients.Office.Excel.Functions.SPG($A22, "IQ_AVG_DILUT_SHARES_OUT", X$3)</f>
        <v>23212000</v>
      </c>
      <c r="Y22" s="4" cm="1">
        <f t="array" ref="Y22">_xll.SNL.Clients.Office.Excel.Functions.SPG($A22, "IQ_AVG_DILUT_SHARES_OUT", Y$3)</f>
        <v>23055000</v>
      </c>
    </row>
    <row r="23" spans="1:25" x14ac:dyDescent="0.3">
      <c r="A23" s="11" t="s">
        <v>1061</v>
      </c>
      <c r="B23" s="4" t="str" cm="1">
        <f t="array" ref="B23">_xll.SNL.Clients.Office.Excel.Functions.SPG($A23, "IQ_AVG_DILUT_SHARES_OUT", B$3)</f>
        <v>NA</v>
      </c>
      <c r="C23" s="4" cm="1">
        <f t="array" ref="C23">_xll.SNL.Clients.Office.Excel.Functions.SPG($A23, "IQ_AVG_DILUT_SHARES_OUT", C$3)</f>
        <v>111804113</v>
      </c>
      <c r="D23" s="4" cm="1">
        <f t="array" ref="D23">_xll.SNL.Clients.Office.Excel.Functions.SPG($A23, "IQ_AVG_DILUT_SHARES_OUT", D$3)</f>
        <v>111740821</v>
      </c>
      <c r="E23" s="4" cm="1">
        <f t="array" ref="E23">_xll.SNL.Clients.Office.Excel.Functions.SPG($A23, "IQ_AVG_DILUT_SHARES_OUT", E$3)</f>
        <v>111529770</v>
      </c>
      <c r="F23" s="4" cm="1">
        <f t="array" ref="F23">_xll.SNL.Clients.Office.Excel.Functions.SPG($A23, "IQ_AVG_DILUT_SHARES_OUT", F$3)</f>
        <v>111410767</v>
      </c>
      <c r="G23" s="4" cm="1">
        <f t="array" ref="G23">_xll.SNL.Clients.Office.Excel.Functions.SPG($A23, "IQ_AVG_DILUT_SHARES_OUT", G$3)</f>
        <v>111346799</v>
      </c>
      <c r="H23" s="4" cm="1">
        <f t="array" ref="H23">_xll.SNL.Clients.Office.Excel.Functions.SPG($A23, "IQ_AVG_DILUT_SHARES_OUT", H$3)</f>
        <v>111239004</v>
      </c>
      <c r="I23" s="4" cm="1">
        <f t="array" ref="I23">_xll.SNL.Clients.Office.Excel.Functions.SPG($A23, "IQ_AVG_DILUT_SHARES_OUT", I$3)</f>
        <v>111199996</v>
      </c>
      <c r="J23" s="4" cm="1">
        <f t="array" ref="J23">_xll.SNL.Clients.Office.Excel.Functions.SPG($A23, "IQ_AVG_DILUT_SHARES_OUT", J$3)</f>
        <v>111162063</v>
      </c>
      <c r="K23" s="4" cm="1">
        <f t="array" ref="K23">_xll.SNL.Clients.Office.Excel.Functions.SPG($A23, "IQ_AVG_DILUT_SHARES_OUT", K$3)</f>
        <v>111090133</v>
      </c>
      <c r="L23" s="4" cm="1">
        <f t="array" ref="L23">_xll.SNL.Clients.Office.Excel.Functions.SPG($A23, "IQ_AVG_DILUT_SHARES_OUT", L$3)</f>
        <v>111043836</v>
      </c>
      <c r="M23" s="4" cm="1">
        <f t="array" ref="M23">_xll.SNL.Clients.Office.Excel.Functions.SPG($A23, "IQ_AVG_DILUT_SHARES_OUT", M$3)</f>
        <v>113894867</v>
      </c>
      <c r="N23" s="4" cm="1">
        <f t="array" ref="N23">_xll.SNL.Clients.Office.Excel.Functions.SPG($A23, "IQ_AVG_DILUT_SHARES_OUT", N$3)</f>
        <v>114332498</v>
      </c>
      <c r="O23" s="4" cm="1">
        <f t="array" ref="O23">_xll.SNL.Clients.Office.Excel.Functions.SPG($A23, "IQ_AVG_DILUT_SHARES_OUT", O$3)</f>
        <v>114381621</v>
      </c>
      <c r="P23" s="4" cm="1">
        <f t="array" ref="P23">_xll.SNL.Clients.Office.Excel.Functions.SPG($A23, "IQ_AVG_DILUT_SHARES_OUT", P$3)</f>
        <v>114377965</v>
      </c>
      <c r="Q23" s="4" cm="1">
        <f t="array" ref="Q23">_xll.SNL.Clients.Office.Excel.Functions.SPG($A23, "IQ_AVG_DILUT_SHARES_OUT", Q$3)</f>
        <v>114237109</v>
      </c>
      <c r="R23" s="4" cm="1">
        <f t="array" ref="R23">_xll.SNL.Clients.Office.Excel.Functions.SPG($A23, "IQ_AVG_DILUT_SHARES_OUT", R$3)</f>
        <v>114105700</v>
      </c>
      <c r="S23" s="4" cm="1">
        <f t="array" ref="S23">_xll.SNL.Clients.Office.Excel.Functions.SPG($A23, "IQ_AVG_DILUT_SHARES_OUT", S$3)</f>
        <v>113951102</v>
      </c>
      <c r="T23" s="4" cm="1">
        <f t="array" ref="T23">_xll.SNL.Clients.Office.Excel.Functions.SPG($A23, "IQ_AVG_DILUT_SHARES_OUT", T$3)</f>
        <v>113773127</v>
      </c>
      <c r="U23" s="4" cm="1">
        <f t="array" ref="U23">_xll.SNL.Clients.Office.Excel.Functions.SPG($A23, "IQ_AVG_DILUT_SHARES_OUT", U$3)</f>
        <v>113785028</v>
      </c>
      <c r="V23" s="4" cm="1">
        <f t="array" ref="V23">_xll.SNL.Clients.Office.Excel.Functions.SPG($A23, "IQ_AVG_DILUT_SHARES_OUT", V$3)</f>
        <v>113728058</v>
      </c>
      <c r="W23" s="4" cm="1">
        <f t="array" ref="W23">_xll.SNL.Clients.Office.Excel.Functions.SPG($A23, "IQ_AVG_DILUT_SHARES_OUT", W$3)</f>
        <v>113263396</v>
      </c>
      <c r="X23" s="4" cm="1">
        <f t="array" ref="X23">_xll.SNL.Clients.Office.Excel.Functions.SPG($A23, "IQ_AVG_DILUT_SHARES_OUT", X$3)</f>
        <v>112807023</v>
      </c>
      <c r="Y23" s="4" cm="1">
        <f t="array" ref="Y23">_xll.SNL.Clients.Office.Excel.Functions.SPG($A23, "IQ_AVG_DILUT_SHARES_OUT", Y$3)</f>
        <v>112380856</v>
      </c>
    </row>
    <row r="24" spans="1:25" x14ac:dyDescent="0.3">
      <c r="A24" s="11" t="s">
        <v>1062</v>
      </c>
      <c r="B24" s="4" t="str" cm="1">
        <f t="array" ref="B24">_xll.SNL.Clients.Office.Excel.Functions.SPG($A24, "IQ_AVG_DILUT_SHARES_OUT", B$3)</f>
        <v>NA</v>
      </c>
      <c r="C24" s="4" cm="1">
        <f t="array" ref="C24">_xll.SNL.Clients.Office.Excel.Functions.SPG($A24, "IQ_AVG_DILUT_SHARES_OUT", C$3)</f>
        <v>12041000</v>
      </c>
      <c r="D24" s="4" cm="1">
        <f t="array" ref="D24">_xll.SNL.Clients.Office.Excel.Functions.SPG($A24, "IQ_AVG_DILUT_SHARES_OUT", D$3)</f>
        <v>12044000</v>
      </c>
      <c r="E24" s="4" cm="1">
        <f t="array" ref="E24">_xll.SNL.Clients.Office.Excel.Functions.SPG($A24, "IQ_AVG_DILUT_SHARES_OUT", E$3)</f>
        <v>12020000</v>
      </c>
      <c r="F24" s="4" cm="1">
        <f t="array" ref="F24">_xll.SNL.Clients.Office.Excel.Functions.SPG($A24, "IQ_AVG_DILUT_SHARES_OUT", F$3)</f>
        <v>12000000</v>
      </c>
      <c r="G24" s="4" cm="1">
        <f t="array" ref="G24">_xll.SNL.Clients.Office.Excel.Functions.SPG($A24, "IQ_AVG_DILUT_SHARES_OUT", G$3)</f>
        <v>11996000</v>
      </c>
      <c r="H24" s="4" cm="1">
        <f t="array" ref="H24">_xll.SNL.Clients.Office.Excel.Functions.SPG($A24, "IQ_AVG_DILUT_SHARES_OUT", H$3)</f>
        <v>11993000</v>
      </c>
      <c r="I24" s="4" cm="1">
        <f t="array" ref="I24">_xll.SNL.Clients.Office.Excel.Functions.SPG($A24, "IQ_AVG_DILUT_SHARES_OUT", I$3)</f>
        <v>11962000</v>
      </c>
      <c r="J24" s="4" cm="1">
        <f t="array" ref="J24">_xll.SNL.Clients.Office.Excel.Functions.SPG($A24, "IQ_AVG_DILUT_SHARES_OUT", J$3)</f>
        <v>11940000</v>
      </c>
      <c r="K24" s="4" cm="1">
        <f t="array" ref="K24">_xll.SNL.Clients.Office.Excel.Functions.SPG($A24, "IQ_AVG_DILUT_SHARES_OUT", K$3)</f>
        <v>11941000</v>
      </c>
      <c r="L24" s="4" cm="1">
        <f t="array" ref="L24">_xll.SNL.Clients.Office.Excel.Functions.SPG($A24, "IQ_AVG_DILUT_SHARES_OUT", L$3)</f>
        <v>11938000</v>
      </c>
      <c r="M24" s="4" cm="1">
        <f t="array" ref="M24">_xll.SNL.Clients.Office.Excel.Functions.SPG($A24, "IQ_AVG_DILUT_SHARES_OUT", M$3)</f>
        <v>11916000</v>
      </c>
      <c r="N24" s="4" cm="1">
        <f t="array" ref="N24">_xll.SNL.Clients.Office.Excel.Functions.SPG($A24, "IQ_AVG_DILUT_SHARES_OUT", N$3)</f>
        <v>11899000</v>
      </c>
      <c r="O24" s="4" cm="1">
        <f t="array" ref="O24">_xll.SNL.Clients.Office.Excel.Functions.SPG($A24, "IQ_AVG_DILUT_SHARES_OUT", O$3)</f>
        <v>11900000</v>
      </c>
      <c r="P24" s="4" cm="1">
        <f t="array" ref="P24">_xll.SNL.Clients.Office.Excel.Functions.SPG($A24, "IQ_AVG_DILUT_SHARES_OUT", P$3)</f>
        <v>11902000</v>
      </c>
      <c r="Q24" s="4" cm="1">
        <f t="array" ref="Q24">_xll.SNL.Clients.Office.Excel.Functions.SPG($A24, "IQ_AVG_DILUT_SHARES_OUT", Q$3)</f>
        <v>11882000</v>
      </c>
      <c r="R24" s="4" cm="1">
        <f t="array" ref="R24">_xll.SNL.Clients.Office.Excel.Functions.SPG($A24, "IQ_AVG_DILUT_SHARES_OUT", R$3)</f>
        <v>11859000</v>
      </c>
      <c r="S24" s="4" cm="1">
        <f t="array" ref="S24">_xll.SNL.Clients.Office.Excel.Functions.SPG($A24, "IQ_AVG_DILUT_SHARES_OUT", S$3)</f>
        <v>11851000</v>
      </c>
      <c r="T24" s="4" cm="1">
        <f t="array" ref="T24">_xll.SNL.Clients.Office.Excel.Functions.SPG($A24, "IQ_AVG_DILUT_SHARES_OUT", T$3)</f>
        <v>11842000</v>
      </c>
      <c r="U24" s="4" cm="1">
        <f t="array" ref="U24">_xll.SNL.Clients.Office.Excel.Functions.SPG($A24, "IQ_AVG_DILUT_SHARES_OUT", U$3)</f>
        <v>11827000</v>
      </c>
      <c r="V24" s="4" cm="1">
        <f t="array" ref="V24">_xll.SNL.Clients.Office.Excel.Functions.SPG($A24, "IQ_AVG_DILUT_SHARES_OUT", V$3)</f>
        <v>11811000</v>
      </c>
      <c r="W24" s="4" cm="1">
        <f t="array" ref="W24">_xll.SNL.Clients.Office.Excel.Functions.SPG($A24, "IQ_AVG_DILUT_SHARES_OUT", W$3)</f>
        <v>11813000</v>
      </c>
      <c r="X24" s="4" cm="1">
        <f t="array" ref="X24">_xll.SNL.Clients.Office.Excel.Functions.SPG($A24, "IQ_AVG_DILUT_SHARES_OUT", X$3)</f>
        <v>11798000</v>
      </c>
      <c r="Y24" s="4" cm="1">
        <f t="array" ref="Y24">_xll.SNL.Clients.Office.Excel.Functions.SPG($A24, "IQ_AVG_DILUT_SHARES_OUT", Y$3)</f>
        <v>11777000</v>
      </c>
    </row>
    <row r="25" spans="1:25" x14ac:dyDescent="0.3">
      <c r="A25" s="11" t="s">
        <v>1063</v>
      </c>
      <c r="B25" s="4" t="str" cm="1">
        <f t="array" ref="B25">_xll.SNL.Clients.Office.Excel.Functions.SPG($A25, "IQ_AVG_DILUT_SHARES_OUT", B$3)</f>
        <v>NA</v>
      </c>
      <c r="C25" s="4" cm="1">
        <f t="array" ref="C25">_xll.SNL.Clients.Office.Excel.Functions.SPG($A25, "IQ_AVG_DILUT_SHARES_OUT", C$3)</f>
        <v>59780908</v>
      </c>
      <c r="D25" s="4" cm="1">
        <f t="array" ref="D25">_xll.SNL.Clients.Office.Excel.Functions.SPG($A25, "IQ_AVG_DILUT_SHARES_OUT", D$3)</f>
        <v>56680355</v>
      </c>
      <c r="E25" s="4" cm="1">
        <f t="array" ref="E25">_xll.SNL.Clients.Office.Excel.Functions.SPG($A25, "IQ_AVG_DILUT_SHARES_OUT", E$3)</f>
        <v>55047087</v>
      </c>
      <c r="F25" s="4" cm="1">
        <f t="array" ref="F25">_xll.SNL.Clients.Office.Excel.Functions.SPG($A25, "IQ_AVG_DILUT_SHARES_OUT", F$3)</f>
        <v>54711605</v>
      </c>
      <c r="G25" s="4" cm="1">
        <f t="array" ref="G25">_xll.SNL.Clients.Office.Excel.Functions.SPG($A25, "IQ_AVG_DILUT_SHARES_OUT", G$3)</f>
        <v>54778793</v>
      </c>
      <c r="H25" s="4" cm="1">
        <f t="array" ref="H25">_xll.SNL.Clients.Office.Excel.Functions.SPG($A25, "IQ_AVG_DILUT_SHARES_OUT", H$3)</f>
        <v>54446275</v>
      </c>
      <c r="I25" s="4" cm="1">
        <f t="array" ref="I25">_xll.SNL.Clients.Office.Excel.Functions.SPG($A25, "IQ_AVG_DILUT_SHARES_OUT", I$3)</f>
        <v>54296321</v>
      </c>
      <c r="J25" s="4" cm="1">
        <f t="array" ref="J25">_xll.SNL.Clients.Office.Excel.Functions.SPG($A25, "IQ_AVG_DILUT_SHARES_OUT", J$3)</f>
        <v>54534956</v>
      </c>
      <c r="K25" s="4" cm="1">
        <f t="array" ref="K25">_xll.SNL.Clients.Office.Excel.Functions.SPG($A25, "IQ_AVG_DILUT_SHARES_OUT", K$3)</f>
        <v>54832528</v>
      </c>
      <c r="L25" s="4" cm="1">
        <f t="array" ref="L25">_xll.SNL.Clients.Office.Excel.Functions.SPG($A25, "IQ_AVG_DILUT_SHARES_OUT", L$3)</f>
        <v>54757020</v>
      </c>
      <c r="M25" s="4" cm="1">
        <f t="array" ref="M25">_xll.SNL.Clients.Office.Excel.Functions.SPG($A25, "IQ_AVG_DILUT_SHARES_OUT", M$3)</f>
        <v>55170781</v>
      </c>
      <c r="N25" s="4" cm="1">
        <f t="array" ref="N25">_xll.SNL.Clients.Office.Excel.Functions.SPG($A25, "IQ_AVG_DILUT_SHARES_OUT", N$3)</f>
        <v>51927073</v>
      </c>
      <c r="O25" s="4" cm="1">
        <f t="array" ref="O25">_xll.SNL.Clients.Office.Excel.Functions.SPG($A25, "IQ_AVG_DILUT_SHARES_OUT", O$3)</f>
        <v>51836239</v>
      </c>
      <c r="P25" s="4" cm="1">
        <f t="array" ref="P25">_xll.SNL.Clients.Office.Excel.Functions.SPG($A25, "IQ_AVG_DILUT_SHARES_OUT", P$3)</f>
        <v>51754392</v>
      </c>
      <c r="Q25" s="4" cm="1">
        <f t="array" ref="Q25">_xll.SNL.Clients.Office.Excel.Functions.SPG($A25, "IQ_AVG_DILUT_SHARES_OUT", Q$3)</f>
        <v>51739461</v>
      </c>
      <c r="R25" s="4" cm="1">
        <f t="array" ref="R25">_xll.SNL.Clients.Office.Excel.Functions.SPG($A25, "IQ_AVG_DILUT_SHARES_OUT", R$3)</f>
        <v>51384316</v>
      </c>
      <c r="S25" s="4" cm="1">
        <f t="array" ref="S25">_xll.SNL.Clients.Office.Excel.Functions.SPG($A25, "IQ_AVG_DILUT_SHARES_OUT", S$3)</f>
        <v>50979679</v>
      </c>
      <c r="T25" s="4" cm="1">
        <f t="array" ref="T25">_xll.SNL.Clients.Office.Excel.Functions.SPG($A25, "IQ_AVG_DILUT_SHARES_OUT", T$3)</f>
        <v>50551632</v>
      </c>
      <c r="U25" s="4" cm="1">
        <f t="array" ref="U25">_xll.SNL.Clients.Office.Excel.Functions.SPG($A25, "IQ_AVG_DILUT_SHARES_OUT", U$3)</f>
        <v>50246987</v>
      </c>
      <c r="V25" s="4" cm="1">
        <f t="array" ref="V25">_xll.SNL.Clients.Office.Excel.Functions.SPG($A25, "IQ_AVG_DILUT_SHARES_OUT", V$3)</f>
        <v>50184451</v>
      </c>
      <c r="W25" s="4" cm="1">
        <f t="array" ref="W25">_xll.SNL.Clients.Office.Excel.Functions.SPG($A25, "IQ_AVG_DILUT_SHARES_OUT", W$3)</f>
        <v>50152807</v>
      </c>
      <c r="X25" s="4" cm="1">
        <f t="array" ref="X25">_xll.SNL.Clients.Office.Excel.Functions.SPG($A25, "IQ_AVG_DILUT_SHARES_OUT", X$3)</f>
        <v>50283990</v>
      </c>
      <c r="Y25" s="4" cm="1">
        <f t="array" ref="Y25">_xll.SNL.Clients.Office.Excel.Functions.SPG($A25, "IQ_AVG_DILUT_SHARES_OUT", Y$3)</f>
        <v>50172818</v>
      </c>
    </row>
    <row r="26" spans="1:25" x14ac:dyDescent="0.3">
      <c r="A26" s="11" t="s">
        <v>1064</v>
      </c>
      <c r="B26" s="4" cm="1">
        <f t="array" ref="B26">_xll.SNL.Clients.Office.Excel.Functions.SPG($A26, "IQ_AVG_DILUT_SHARES_OUT", B$3)</f>
        <v>128931000</v>
      </c>
      <c r="C26" s="4" cm="1">
        <f t="array" ref="C26">_xll.SNL.Clients.Office.Excel.Functions.SPG($A26, "IQ_AVG_DILUT_SHARES_OUT", C$3)</f>
        <v>128590000</v>
      </c>
      <c r="D26" s="4" cm="1">
        <f t="array" ref="D26">_xll.SNL.Clients.Office.Excel.Functions.SPG($A26, "IQ_AVG_DILUT_SHARES_OUT", D$3)</f>
        <v>128310000</v>
      </c>
      <c r="E26" s="4" cm="1">
        <f t="array" ref="E26">_xll.SNL.Clients.Office.Excel.Functions.SPG($A26, "IQ_AVG_DILUT_SHARES_OUT", E$3)</f>
        <v>125970000</v>
      </c>
      <c r="F26" s="4" cm="1">
        <f t="array" ref="F26">_xll.SNL.Clients.Office.Excel.Functions.SPG($A26, "IQ_AVG_DILUT_SHARES_OUT", F$3)</f>
        <v>127376000</v>
      </c>
      <c r="G26" s="4" cm="1">
        <f t="array" ref="G26">_xll.SNL.Clients.Office.Excel.Functions.SPG($A26, "IQ_AVG_DILUT_SHARES_OUT", G$3)</f>
        <v>129188000</v>
      </c>
      <c r="H26" s="4" cm="1">
        <f t="array" ref="H26">_xll.SNL.Clients.Office.Excel.Functions.SPG($A26, "IQ_AVG_DILUT_SHARES_OUT", H$3)</f>
        <v>128919000</v>
      </c>
      <c r="I26" s="4" cm="1">
        <f t="array" ref="I26">_xll.SNL.Clients.Office.Excel.Functions.SPG($A26, "IQ_AVG_DILUT_SHARES_OUT", I$3)</f>
        <v>127501000</v>
      </c>
      <c r="J26" s="4" cm="1">
        <f t="array" ref="J26">_xll.SNL.Clients.Office.Excel.Functions.SPG($A26, "IQ_AVG_DILUT_SHARES_OUT", J$3)</f>
        <v>128470000</v>
      </c>
      <c r="K26" s="4" cm="1">
        <f t="array" ref="K26">_xll.SNL.Clients.Office.Excel.Functions.SPG($A26, "IQ_AVG_DILUT_SHARES_OUT", K$3)</f>
        <v>128370000</v>
      </c>
      <c r="L26" s="4" cm="1">
        <f t="array" ref="L26">_xll.SNL.Clients.Office.Excel.Functions.SPG($A26, "IQ_AVG_DILUT_SHARES_OUT", L$3)</f>
        <v>127795000</v>
      </c>
      <c r="M26" s="4" cm="1">
        <f t="array" ref="M26">_xll.SNL.Clients.Office.Excel.Functions.SPG($A26, "IQ_AVG_DILUT_SHARES_OUT", M$3)</f>
        <v>125984000</v>
      </c>
      <c r="N26" s="4" cm="1">
        <f t="array" ref="N26">_xll.SNL.Clients.Office.Excel.Functions.SPG($A26, "IQ_AVG_DILUT_SHARES_OUT", N$3)</f>
        <v>127284000</v>
      </c>
      <c r="O26" s="4" cm="1">
        <f t="array" ref="O26">_xll.SNL.Clients.Office.Excel.Functions.SPG($A26, "IQ_AVG_DILUT_SHARES_OUT", O$3)</f>
        <v>127188000</v>
      </c>
      <c r="P26" s="4" cm="1">
        <f t="array" ref="P26">_xll.SNL.Clients.Office.Excel.Functions.SPG($A26, "IQ_AVG_DILUT_SHARES_OUT", P$3)</f>
        <v>126825000</v>
      </c>
      <c r="Q26" s="4" cm="1">
        <f t="array" ref="Q26">_xll.SNL.Clients.Office.Excel.Functions.SPG($A26, "IQ_AVG_DILUT_SHARES_OUT", Q$3)</f>
        <v>124299000</v>
      </c>
      <c r="R26" s="4" cm="1">
        <f t="array" ref="R26">_xll.SNL.Clients.Office.Excel.Functions.SPG($A26, "IQ_AVG_DILUT_SHARES_OUT", R$3)</f>
        <v>124013000</v>
      </c>
      <c r="S26" s="4" cm="1">
        <f t="array" ref="S26">_xll.SNL.Clients.Office.Excel.Functions.SPG($A26, "IQ_AVG_DILUT_SHARES_OUT", S$3)</f>
        <v>123647000</v>
      </c>
      <c r="T26" s="4" cm="1">
        <f t="array" ref="T26">_xll.SNL.Clients.Office.Excel.Functions.SPG($A26, "IQ_AVG_DILUT_SHARES_OUT", T$3)</f>
        <v>123296000</v>
      </c>
      <c r="U26" s="4" cm="1">
        <f t="array" ref="U26">_xll.SNL.Clients.Office.Excel.Functions.SPG($A26, "IQ_AVG_DILUT_SHARES_OUT", U$3)</f>
        <v>122818000</v>
      </c>
      <c r="V26" s="4" cm="1">
        <f t="array" ref="V26">_xll.SNL.Clients.Office.Excel.Functions.SPG($A26, "IQ_AVG_DILUT_SHARES_OUT", V$3)</f>
        <v>124245000</v>
      </c>
      <c r="W26" s="4" cm="1">
        <f t="array" ref="W26">_xll.SNL.Clients.Office.Excel.Functions.SPG($A26, "IQ_AVG_DILUT_SHARES_OUT", W$3)</f>
        <v>124067000</v>
      </c>
      <c r="X26" s="4" cm="1">
        <f t="array" ref="X26">_xll.SNL.Clients.Office.Excel.Functions.SPG($A26, "IQ_AVG_DILUT_SHARES_OUT", X$3)</f>
        <v>124301000</v>
      </c>
      <c r="Y26" s="4" cm="1">
        <f t="array" ref="Y26">_xll.SNL.Clients.Office.Excel.Functions.SPG($A26, "IQ_AVG_DILUT_SHARES_OUT", Y$3)</f>
        <v>123915000</v>
      </c>
    </row>
    <row r="27" spans="1:25" x14ac:dyDescent="0.3">
      <c r="A27" s="11" t="s">
        <v>1065</v>
      </c>
      <c r="B27" s="4" t="str" cm="1">
        <f t="array" ref="B27">_xll.SNL.Clients.Office.Excel.Functions.SPG($A27, "IQ_AVG_DILUT_SHARES_OUT", B$3)</f>
        <v>NA</v>
      </c>
      <c r="C27" s="4" cm="1">
        <f t="array" ref="C27">_xll.SNL.Clients.Office.Excel.Functions.SPG($A27, "IQ_AVG_DILUT_SHARES_OUT", C$3)</f>
        <v>31367000</v>
      </c>
      <c r="D27" s="4" cm="1">
        <f t="array" ref="D27">_xll.SNL.Clients.Office.Excel.Functions.SPG($A27, "IQ_AVG_DILUT_SHARES_OUT", D$3)</f>
        <v>31342000</v>
      </c>
      <c r="E27" s="4" cm="1">
        <f t="array" ref="E27">_xll.SNL.Clients.Office.Excel.Functions.SPG($A27, "IQ_AVG_DILUT_SHARES_OUT", E$3)</f>
        <v>31291000</v>
      </c>
      <c r="F27" s="4" cm="1">
        <f t="array" ref="F27">_xll.SNL.Clients.Office.Excel.Functions.SPG($A27, "IQ_AVG_DILUT_SHARES_OUT", F$3)</f>
        <v>31332000</v>
      </c>
      <c r="G27" s="4" cm="1">
        <f t="array" ref="G27">_xll.SNL.Clients.Office.Excel.Functions.SPG($A27, "IQ_AVG_DILUT_SHARES_OUT", G$3)</f>
        <v>31283000</v>
      </c>
      <c r="H27" s="4" cm="1">
        <f t="array" ref="H27">_xll.SNL.Clients.Office.Excel.Functions.SPG($A27, "IQ_AVG_DILUT_SHARES_OUT", H$3)</f>
        <v>31269000</v>
      </c>
      <c r="I27" s="4" cm="1">
        <f t="array" ref="I27">_xll.SNL.Clients.Office.Excel.Functions.SPG($A27, "IQ_AVG_DILUT_SHARES_OUT", I$3)</f>
        <v>31217000</v>
      </c>
      <c r="J27" s="4" cm="1">
        <f t="array" ref="J27">_xll.SNL.Clients.Office.Excel.Functions.SPG($A27, "IQ_AVG_DILUT_SHARES_OUT", J$3)</f>
        <v>31267000</v>
      </c>
      <c r="K27" s="4" cm="1">
        <f t="array" ref="K27">_xll.SNL.Clients.Office.Excel.Functions.SPG($A27, "IQ_AVG_DILUT_SHARES_OUT", K$3)</f>
        <v>31223000</v>
      </c>
      <c r="L27" s="4" cm="1">
        <f t="array" ref="L27">_xll.SNL.Clients.Office.Excel.Functions.SPG($A27, "IQ_AVG_DILUT_SHARES_OUT", L$3)</f>
        <v>31378000</v>
      </c>
      <c r="M27" s="4" cm="1">
        <f t="array" ref="M27">_xll.SNL.Clients.Office.Excel.Functions.SPG($A27, "IQ_AVG_DILUT_SHARES_OUT", M$3)</f>
        <v>31961000</v>
      </c>
      <c r="N27" s="4" cm="1">
        <f t="array" ref="N27">_xll.SNL.Clients.Office.Excel.Functions.SPG($A27, "IQ_AVG_DILUT_SHARES_OUT", N$3)</f>
        <v>32398000</v>
      </c>
      <c r="O27" s="4" cm="1">
        <f t="array" ref="O27">_xll.SNL.Clients.Office.Excel.Functions.SPG($A27, "IQ_AVG_DILUT_SHARES_OUT", O$3)</f>
        <v>32434000</v>
      </c>
      <c r="P27" s="4" cm="1">
        <f t="array" ref="P27">_xll.SNL.Clients.Office.Excel.Functions.SPG($A27, "IQ_AVG_DILUT_SHARES_OUT", P$3)</f>
        <v>32422000</v>
      </c>
      <c r="Q27" s="4" cm="1">
        <f t="array" ref="Q27">_xll.SNL.Clients.Office.Excel.Functions.SPG($A27, "IQ_AVG_DILUT_SHARES_OUT", Q$3)</f>
        <v>32401000</v>
      </c>
      <c r="R27" s="4" cm="1">
        <f t="array" ref="R27">_xll.SNL.Clients.Office.Excel.Functions.SPG($A27, "IQ_AVG_DILUT_SHARES_OUT", R$3)</f>
        <v>32365000</v>
      </c>
      <c r="S27" s="4" cm="1">
        <f t="array" ref="S27">_xll.SNL.Clients.Office.Excel.Functions.SPG($A27, "IQ_AVG_DILUT_SHARES_OUT", S$3)</f>
        <v>32344000</v>
      </c>
      <c r="T27" s="4" cm="1">
        <f t="array" ref="T27">_xll.SNL.Clients.Office.Excel.Functions.SPG($A27, "IQ_AVG_DILUT_SHARES_OUT", T$3)</f>
        <v>32336000</v>
      </c>
      <c r="U27" s="4" cm="1">
        <f t="array" ref="U27">_xll.SNL.Clients.Office.Excel.Functions.SPG($A27, "IQ_AVG_DILUT_SHARES_OUT", U$3)</f>
        <v>32320000</v>
      </c>
      <c r="V27" s="4" cm="1">
        <f t="array" ref="V27">_xll.SNL.Clients.Office.Excel.Functions.SPG($A27, "IQ_AVG_DILUT_SHARES_OUT", V$3)</f>
        <v>32317000</v>
      </c>
      <c r="W27" s="4" cm="1">
        <f t="array" ref="W27">_xll.SNL.Clients.Office.Excel.Functions.SPG($A27, "IQ_AVG_DILUT_SHARES_OUT", W$3)</f>
        <v>32317000</v>
      </c>
      <c r="X27" s="4" cm="1">
        <f t="array" ref="X27">_xll.SNL.Clients.Office.Excel.Functions.SPG($A27, "IQ_AVG_DILUT_SHARES_OUT", X$3)</f>
        <v>32311000</v>
      </c>
      <c r="Y27" s="4" cm="1">
        <f t="array" ref="Y27">_xll.SNL.Clients.Office.Excel.Functions.SPG($A27, "IQ_AVG_DILUT_SHARES_OUT", Y$3)</f>
        <v>32285000</v>
      </c>
    </row>
    <row r="28" spans="1:25" x14ac:dyDescent="0.3">
      <c r="A28" s="11" t="s">
        <v>1066</v>
      </c>
      <c r="B28" s="4" t="str" cm="1">
        <f t="array" ref="B28">_xll.SNL.Clients.Office.Excel.Functions.SPG($A28, "IQ_AVG_DILUT_SHARES_OUT", B$3)</f>
        <v>NA</v>
      </c>
      <c r="C28" s="4" cm="1">
        <f t="array" ref="C28">_xll.SNL.Clients.Office.Excel.Functions.SPG($A28, "IQ_AVG_DILUT_SHARES_OUT", C$3)</f>
        <v>72817000</v>
      </c>
      <c r="D28" s="4" cm="1">
        <f t="array" ref="D28">_xll.SNL.Clients.Office.Excel.Functions.SPG($A28, "IQ_AVG_DILUT_SHARES_OUT", D$3)</f>
        <v>72692000</v>
      </c>
      <c r="E28" s="4" cm="1">
        <f t="array" ref="E28">_xll.SNL.Clients.Office.Excel.Functions.SPG($A28, "IQ_AVG_DILUT_SHARES_OUT", E$3)</f>
        <v>72666000</v>
      </c>
      <c r="F28" s="4" cm="1">
        <f t="array" ref="F28">_xll.SNL.Clients.Office.Excel.Functions.SPG($A28, "IQ_AVG_DILUT_SHARES_OUT", F$3)</f>
        <v>72700000</v>
      </c>
      <c r="G28" s="4" cm="1">
        <f t="array" ref="G28">_xll.SNL.Clients.Office.Excel.Functions.SPG($A28, "IQ_AVG_DILUT_SHARES_OUT", G$3)</f>
        <v>72844000</v>
      </c>
      <c r="H28" s="4" cm="1">
        <f t="array" ref="H28">_xll.SNL.Clients.Office.Excel.Functions.SPG($A28, "IQ_AVG_DILUT_SHARES_OUT", H$3)</f>
        <v>72832000</v>
      </c>
      <c r="I28" s="4" cm="1">
        <f t="array" ref="I28">_xll.SNL.Clients.Office.Excel.Functions.SPG($A28, "IQ_AVG_DILUT_SHARES_OUT", I$3)</f>
        <v>72629000</v>
      </c>
      <c r="J28" s="4" cm="1">
        <f t="array" ref="J28">_xll.SNL.Clients.Office.Excel.Functions.SPG($A28, "IQ_AVG_DILUT_SHARES_OUT", J$3)</f>
        <v>72700000</v>
      </c>
      <c r="K28" s="4" cm="1">
        <f t="array" ref="K28">_xll.SNL.Clients.Office.Excel.Functions.SPG($A28, "IQ_AVG_DILUT_SHARES_OUT", K$3)</f>
        <v>72800000</v>
      </c>
      <c r="L28" s="4" cm="1">
        <f t="array" ref="L28">_xll.SNL.Clients.Office.Excel.Functions.SPG($A28, "IQ_AVG_DILUT_SHARES_OUT", L$3)</f>
        <v>72800000</v>
      </c>
      <c r="M28" s="4" cm="1">
        <f t="array" ref="M28">_xll.SNL.Clients.Office.Excel.Functions.SPG($A28, "IQ_AVG_DILUT_SHARES_OUT", M$3)</f>
        <v>72800000</v>
      </c>
      <c r="N28" s="4" t="str" cm="1">
        <f t="array" ref="N28">_xll.SNL.Clients.Office.Excel.Functions.SPG($A28, "IQ_AVG_DILUT_SHARES_OUT", N$3)</f>
        <v>NA</v>
      </c>
      <c r="O28" s="4" cm="1">
        <f t="array" ref="O28">_xll.SNL.Clients.Office.Excel.Functions.SPG($A28, "IQ_AVG_DILUT_SHARES_OUT", O$3)</f>
        <v>72700000</v>
      </c>
      <c r="P28" s="4" cm="1">
        <f t="array" ref="P28">_xll.SNL.Clients.Office.Excel.Functions.SPG($A28, "IQ_AVG_DILUT_SHARES_OUT", P$3)</f>
        <v>72600000</v>
      </c>
      <c r="Q28" s="4" cm="1">
        <f t="array" ref="Q28">_xll.SNL.Clients.Office.Excel.Functions.SPG($A28, "IQ_AVG_DILUT_SHARES_OUT", Q$3)</f>
        <v>72600000</v>
      </c>
      <c r="R28" s="4" cm="1">
        <f t="array" ref="R28">_xll.SNL.Clients.Office.Excel.Functions.SPG($A28, "IQ_AVG_DILUT_SHARES_OUT", R$3)</f>
        <v>72500000</v>
      </c>
      <c r="S28" s="4" cm="1">
        <f t="array" ref="S28">_xll.SNL.Clients.Office.Excel.Functions.SPG($A28, "IQ_AVG_DILUT_SHARES_OUT", S$3)</f>
        <v>72400000</v>
      </c>
      <c r="T28" s="4" cm="1">
        <f t="array" ref="T28">_xll.SNL.Clients.Office.Excel.Functions.SPG($A28, "IQ_AVG_DILUT_SHARES_OUT", T$3)</f>
        <v>72300000</v>
      </c>
      <c r="U28" s="4" cm="1">
        <f t="array" ref="U28">_xll.SNL.Clients.Office.Excel.Functions.SPG($A28, "IQ_AVG_DILUT_SHARES_OUT", U$3)</f>
        <v>72500000</v>
      </c>
      <c r="V28" s="4" cm="1">
        <f t="array" ref="V28">_xll.SNL.Clients.Office.Excel.Functions.SPG($A28, "IQ_AVG_DILUT_SHARES_OUT", V$3)</f>
        <v>72500000</v>
      </c>
      <c r="W28" s="4" cm="1">
        <f t="array" ref="W28">_xll.SNL.Clients.Office.Excel.Functions.SPG($A28, "IQ_AVG_DILUT_SHARES_OUT", W$3)</f>
        <v>72300000</v>
      </c>
      <c r="X28" s="4" cm="1">
        <f t="array" ref="X28">_xll.SNL.Clients.Office.Excel.Functions.SPG($A28, "IQ_AVG_DILUT_SHARES_OUT", X$3)</f>
        <v>72200000</v>
      </c>
      <c r="Y28" s="4" cm="1">
        <f t="array" ref="Y28">_xll.SNL.Clients.Office.Excel.Functions.SPG($A28, "IQ_AVG_DILUT_SHARES_OUT", Y$3)</f>
        <v>72500000</v>
      </c>
    </row>
    <row r="29" spans="1:25" x14ac:dyDescent="0.3">
      <c r="A29" s="11" t="s">
        <v>1067</v>
      </c>
      <c r="B29" s="4" t="str" cm="1">
        <f t="array" ref="B29">_xll.SNL.Clients.Office.Excel.Functions.SPG($A29, "IQ_AVG_DILUT_SHARES_OUT", B$3)</f>
        <v>NA</v>
      </c>
      <c r="C29" s="4" cm="1">
        <f t="array" ref="C29">_xll.SNL.Clients.Office.Excel.Functions.SPG($A29, "IQ_AVG_DILUT_SHARES_OUT", C$3)</f>
        <v>167025000</v>
      </c>
      <c r="D29" s="4" cm="1">
        <f t="array" ref="D29">_xll.SNL.Clients.Office.Excel.Functions.SPG($A29, "IQ_AVG_DILUT_SHARES_OUT", D$3)</f>
        <v>170977000</v>
      </c>
      <c r="E29" s="4" cm="1">
        <f t="array" ref="E29">_xll.SNL.Clients.Office.Excel.Functions.SPG($A29, "IQ_AVG_DILUT_SHARES_OUT", E$3)</f>
        <v>172981000</v>
      </c>
      <c r="F29" s="4" cm="1">
        <f t="array" ref="F29">_xll.SNL.Clients.Office.Excel.Functions.SPG($A29, "IQ_AVG_DILUT_SHARES_OUT", F$3)</f>
        <v>170138000</v>
      </c>
      <c r="G29" s="4" cm="1">
        <f t="array" ref="G29">_xll.SNL.Clients.Office.Excel.Functions.SPG($A29, "IQ_AVG_DILUT_SHARES_OUT", G$3)</f>
        <v>171903000</v>
      </c>
      <c r="H29" s="4" cm="1">
        <f t="array" ref="H29">_xll.SNL.Clients.Office.Excel.Functions.SPG($A29, "IQ_AVG_DILUT_SHARES_OUT", H$3)</f>
        <v>171553000</v>
      </c>
      <c r="I29" s="4" cm="1">
        <f t="array" ref="I29">_xll.SNL.Clients.Office.Excel.Functions.SPG($A29, "IQ_AVG_DILUT_SHARES_OUT", I$3)</f>
        <v>165085000</v>
      </c>
      <c r="J29" s="4" t="str" cm="1">
        <f t="array" ref="J29">_xll.SNL.Clients.Office.Excel.Functions.SPG($A29, "IQ_AVG_DILUT_SHARES_OUT", J$3)</f>
        <v>NA</v>
      </c>
      <c r="K29" s="4" cm="1">
        <f t="array" ref="K29">_xll.SNL.Clients.Office.Excel.Functions.SPG($A29, "IQ_AVG_DILUT_SHARES_OUT", K$3)</f>
        <v>164282000</v>
      </c>
      <c r="L29" s="4" cm="1">
        <f t="array" ref="L29">_xll.SNL.Clients.Office.Excel.Functions.SPG($A29, "IQ_AVG_DILUT_SHARES_OUT", L$3)</f>
        <v>163839000</v>
      </c>
      <c r="M29" s="4" cm="1">
        <f t="array" ref="M29">_xll.SNL.Clients.Office.Excel.Functions.SPG($A29, "IQ_AVG_DILUT_SHARES_OUT", M$3)</f>
        <v>162483000</v>
      </c>
      <c r="N29" s="4" cm="1">
        <f t="array" ref="N29">_xll.SNL.Clients.Office.Excel.Functions.SPG($A29, "IQ_AVG_DILUT_SHARES_OUT", N$3)</f>
        <v>166803000</v>
      </c>
      <c r="O29" s="4" cm="1">
        <f t="array" ref="O29">_xll.SNL.Clients.Office.Excel.Functions.SPG($A29, "IQ_AVG_DILUT_SHARES_OUT", O$3)</f>
        <v>161456000</v>
      </c>
      <c r="P29" s="4" cm="1">
        <f t="array" ref="P29">_xll.SNL.Clients.Office.Excel.Functions.SPG($A29, "IQ_AVG_DILUT_SHARES_OUT", P$3)</f>
        <v>163937000</v>
      </c>
      <c r="Q29" s="4" cm="1">
        <f t="array" ref="Q29">_xll.SNL.Clients.Office.Excel.Functions.SPG($A29, "IQ_AVG_DILUT_SHARES_OUT", Q$3)</f>
        <v>159634000</v>
      </c>
      <c r="R29" s="4" cm="1">
        <f t="array" ref="R29">_xll.SNL.Clients.Office.Excel.Functions.SPG($A29, "IQ_AVG_DILUT_SHARES_OUT", R$3)</f>
        <v>159153000</v>
      </c>
      <c r="S29" s="4" cm="1">
        <f t="array" ref="S29">_xll.SNL.Clients.Office.Excel.Functions.SPG($A29, "IQ_AVG_DILUT_SHARES_OUT", S$3)</f>
        <v>159062000</v>
      </c>
      <c r="T29" s="4" cm="1">
        <f t="array" ref="T29">_xll.SNL.Clients.Office.Excel.Functions.SPG($A29, "IQ_AVG_DILUT_SHARES_OUT", T$3)</f>
        <v>158895000</v>
      </c>
      <c r="U29" s="4" cm="1">
        <f t="array" ref="U29">_xll.SNL.Clients.Office.Excel.Functions.SPG($A29, "IQ_AVG_DILUT_SHARES_OUT", U$3)</f>
        <v>158095000</v>
      </c>
      <c r="V29" s="4" cm="1">
        <f t="array" ref="V29">_xll.SNL.Clients.Office.Excel.Functions.SPG($A29, "IQ_AVG_DILUT_SHARES_OUT", V$3)</f>
        <v>157662000</v>
      </c>
      <c r="W29" s="4" cm="1">
        <f t="array" ref="W29">_xll.SNL.Clients.Office.Excel.Functions.SPG($A29, "IQ_AVG_DILUT_SHARES_OUT", W$3)</f>
        <v>157199000</v>
      </c>
      <c r="X29" s="4" cm="1">
        <f t="array" ref="X29">_xll.SNL.Clients.Office.Excel.Functions.SPG($A29, "IQ_AVG_DILUT_SHARES_OUT", X$3)</f>
        <v>156991000</v>
      </c>
      <c r="Y29" s="4" cm="1">
        <f t="array" ref="Y29">_xll.SNL.Clients.Office.Excel.Functions.SPG($A29, "IQ_AVG_DILUT_SHARES_OUT", Y$3)</f>
        <v>156336000</v>
      </c>
    </row>
    <row r="30" spans="1:25" x14ac:dyDescent="0.3">
      <c r="A30" s="11" t="s">
        <v>1068</v>
      </c>
      <c r="B30" s="4" t="str" cm="1">
        <f t="array" ref="B30">_xll.SNL.Clients.Office.Excel.Functions.SPG($A30, "IQ_AVG_DILUT_SHARES_OUT", B$3)</f>
        <v>NA</v>
      </c>
      <c r="C30" s="4" cm="1">
        <f t="array" ref="C30">_xll.SNL.Clients.Office.Excel.Functions.SPG($A30, "IQ_AVG_DILUT_SHARES_OUT", C$3)</f>
        <v>17913000</v>
      </c>
      <c r="D30" s="4" cm="1">
        <f t="array" ref="D30">_xll.SNL.Clients.Office.Excel.Functions.SPG($A30, "IQ_AVG_DILUT_SHARES_OUT", D$3)</f>
        <v>17869000</v>
      </c>
      <c r="E30" s="4" cm="1">
        <f t="array" ref="E30">_xll.SNL.Clients.Office.Excel.Functions.SPG($A30, "IQ_AVG_DILUT_SHARES_OUT", E$3)</f>
        <v>17664000</v>
      </c>
      <c r="F30" s="4" cm="1">
        <f t="array" ref="F30">_xll.SNL.Clients.Office.Excel.Functions.SPG($A30, "IQ_AVG_DILUT_SHARES_OUT", F$3)</f>
        <v>17915000</v>
      </c>
      <c r="G30" s="4" cm="1">
        <f t="array" ref="G30">_xll.SNL.Clients.Office.Excel.Functions.SPG($A30, "IQ_AVG_DILUT_SHARES_OUT", G$3)</f>
        <v>17721000</v>
      </c>
      <c r="H30" s="4" cm="1">
        <f t="array" ref="H30">_xll.SNL.Clients.Office.Excel.Functions.SPG($A30, "IQ_AVG_DILUT_SHARES_OUT", H$3)</f>
        <v>17683000</v>
      </c>
      <c r="I30" s="4" cm="1">
        <f t="array" ref="I30">_xll.SNL.Clients.Office.Excel.Functions.SPG($A30, "IQ_AVG_DILUT_SHARES_OUT", I$3)</f>
        <v>17769000</v>
      </c>
      <c r="J30" s="4" cm="1">
        <f t="array" ref="J30">_xll.SNL.Clients.Office.Excel.Functions.SPG($A30, "IQ_AVG_DILUT_SHARES_OUT", J$3)</f>
        <v>17910000</v>
      </c>
      <c r="K30" s="4" cm="1">
        <f t="array" ref="K30">_xll.SNL.Clients.Office.Excel.Functions.SPG($A30, "IQ_AVG_DILUT_SHARES_OUT", K$3)</f>
        <v>18014000</v>
      </c>
      <c r="L30" s="4" cm="1">
        <f t="array" ref="L30">_xll.SNL.Clients.Office.Excel.Functions.SPG($A30, "IQ_AVG_DILUT_SHARES_OUT", L$3)</f>
        <v>18006000</v>
      </c>
      <c r="M30" s="4" cm="1">
        <f t="array" ref="M30">_xll.SNL.Clients.Office.Excel.Functions.SPG($A30, "IQ_AVG_DILUT_SHARES_OUT", M$3)</f>
        <v>17954000</v>
      </c>
      <c r="N30" s="4" cm="1">
        <f t="array" ref="N30">_xll.SNL.Clients.Office.Excel.Functions.SPG($A30, "IQ_AVG_DILUT_SHARES_OUT", N$3)</f>
        <v>17835000</v>
      </c>
      <c r="O30" s="4" cm="1">
        <f t="array" ref="O30">_xll.SNL.Clients.Office.Excel.Functions.SPG($A30, "IQ_AVG_DILUT_SHARES_OUT", O$3)</f>
        <v>17767000</v>
      </c>
      <c r="P30" s="4" cm="1">
        <f t="array" ref="P30">_xll.SNL.Clients.Office.Excel.Functions.SPG($A30, "IQ_AVG_DILUT_SHARES_OUT", P$3)</f>
        <v>17073000</v>
      </c>
      <c r="Q30" s="4" cm="1">
        <f t="array" ref="Q30">_xll.SNL.Clients.Office.Excel.Functions.SPG($A30, "IQ_AVG_DILUT_SHARES_OUT", Q$3)</f>
        <v>16167000</v>
      </c>
      <c r="R30" s="4" cm="1">
        <f t="array" ref="R30">_xll.SNL.Clients.Office.Excel.Functions.SPG($A30, "IQ_AVG_DILUT_SHARES_OUT", R$3)</f>
        <v>16108000</v>
      </c>
      <c r="S30" s="4" cm="1">
        <f t="array" ref="S30">_xll.SNL.Clients.Office.Excel.Functions.SPG($A30, "IQ_AVG_DILUT_SHARES_OUT", S$3)</f>
        <v>16006000</v>
      </c>
      <c r="T30" s="4" cm="1">
        <f t="array" ref="T30">_xll.SNL.Clients.Office.Excel.Functions.SPG($A30, "IQ_AVG_DILUT_SHARES_OUT", T$3)</f>
        <v>15902000</v>
      </c>
      <c r="U30" s="4" cm="1">
        <f t="array" ref="U30">_xll.SNL.Clients.Office.Excel.Functions.SPG($A30, "IQ_AVG_DILUT_SHARES_OUT", U$3)</f>
        <v>15952000</v>
      </c>
      <c r="V30" s="4" cm="1">
        <f t="array" ref="V30">_xll.SNL.Clients.Office.Excel.Functions.SPG($A30, "IQ_AVG_DILUT_SHARES_OUT", V$3)</f>
        <v>16006000</v>
      </c>
      <c r="W30" s="4" cm="1">
        <f t="array" ref="W30">_xll.SNL.Clients.Office.Excel.Functions.SPG($A30, "IQ_AVG_DILUT_SHARES_OUT", W$3)</f>
        <v>16039000</v>
      </c>
      <c r="X30" s="4" cm="1">
        <f t="array" ref="X30">_xll.SNL.Clients.Office.Excel.Functions.SPG($A30, "IQ_AVG_DILUT_SHARES_OUT", X$3)</f>
        <v>16069000</v>
      </c>
      <c r="Y30" s="4" cm="1">
        <f t="array" ref="Y30">_xll.SNL.Clients.Office.Excel.Functions.SPG($A30, "IQ_AVG_DILUT_SHARES_OUT", Y$3)</f>
        <v>16013000</v>
      </c>
    </row>
    <row r="31" spans="1:25" x14ac:dyDescent="0.3">
      <c r="A31" s="11" t="s">
        <v>1069</v>
      </c>
      <c r="B31" s="4" t="str" cm="1">
        <f t="array" ref="B31">_xll.SNL.Clients.Office.Excel.Functions.SPG($A31, "IQ_AVG_DILUT_SHARES_OUT", B$3)</f>
        <v>NA</v>
      </c>
      <c r="C31" s="4" cm="1">
        <f t="array" ref="C31">_xll.SNL.Clients.Office.Excel.Functions.SPG($A31, "IQ_AVG_DILUT_SHARES_OUT", C$3)</f>
        <v>29004000</v>
      </c>
      <c r="D31" s="4" cm="1">
        <f t="array" ref="D31">_xll.SNL.Clients.Office.Excel.Functions.SPG($A31, "IQ_AVG_DILUT_SHARES_OUT", D$3)</f>
        <v>28879000</v>
      </c>
      <c r="E31" s="4" cm="1">
        <f t="array" ref="E31">_xll.SNL.Clients.Office.Excel.Functions.SPG($A31, "IQ_AVG_DILUT_SHARES_OUT", E$3)</f>
        <v>28433000</v>
      </c>
      <c r="F31" s="4" cm="1">
        <f t="array" ref="F31">_xll.SNL.Clients.Office.Excel.Functions.SPG($A31, "IQ_AVG_DILUT_SHARES_OUT", F$3)</f>
        <v>27939000</v>
      </c>
      <c r="G31" s="4" cm="1">
        <f t="array" ref="G31">_xll.SNL.Clients.Office.Excel.Functions.SPG($A31, "IQ_AVG_DILUT_SHARES_OUT", G$3)</f>
        <v>29786000</v>
      </c>
      <c r="H31" s="4" cm="1">
        <f t="array" ref="H31">_xll.SNL.Clients.Office.Excel.Functions.SPG($A31, "IQ_AVG_DILUT_SHARES_OUT", H$3)</f>
        <v>27598000</v>
      </c>
      <c r="I31" s="4" cm="1">
        <f t="array" ref="I31">_xll.SNL.Clients.Office.Excel.Functions.SPG($A31, "IQ_AVG_DILUT_SHARES_OUT", I$3)</f>
        <v>27710000</v>
      </c>
      <c r="J31" s="4" cm="1">
        <f t="array" ref="J31">_xll.SNL.Clients.Office.Excel.Functions.SPG($A31, "IQ_AVG_DILUT_SHARES_OUT", J$3)</f>
        <v>29576000</v>
      </c>
      <c r="K31" s="4" cm="1">
        <f t="array" ref="K31">_xll.SNL.Clients.Office.Excel.Functions.SPG($A31, "IQ_AVG_DILUT_SHARES_OUT", K$3)</f>
        <v>29423000</v>
      </c>
      <c r="L31" s="4" cm="1">
        <f t="array" ref="L31">_xll.SNL.Clients.Office.Excel.Functions.SPG($A31, "IQ_AVG_DILUT_SHARES_OUT", L$3)</f>
        <v>28466000</v>
      </c>
      <c r="M31" s="4" cm="1">
        <f t="array" ref="M31">_xll.SNL.Clients.Office.Excel.Functions.SPG($A31, "IQ_AVG_DILUT_SHARES_OUT", M$3)</f>
        <v>28423000</v>
      </c>
      <c r="N31" s="4" cm="1">
        <f t="array" ref="N31">_xll.SNL.Clients.Office.Excel.Functions.SPG($A31, "IQ_AVG_DILUT_SHARES_OUT", N$3)</f>
        <v>28287000</v>
      </c>
      <c r="O31" s="4" cm="1">
        <f t="array" ref="O31">_xll.SNL.Clients.Office.Excel.Functions.SPG($A31, "IQ_AVG_DILUT_SHARES_OUT", O$3)</f>
        <v>27638000</v>
      </c>
      <c r="P31" s="4" cm="1">
        <f t="array" ref="P31">_xll.SNL.Clients.Office.Excel.Functions.SPG($A31, "IQ_AVG_DILUT_SHARES_OUT", P$3)</f>
        <v>27705000</v>
      </c>
      <c r="Q31" s="4" cm="1">
        <f t="array" ref="Q31">_xll.SNL.Clients.Office.Excel.Functions.SPG($A31, "IQ_AVG_DILUT_SHARES_OUT", Q$3)</f>
        <v>27716000</v>
      </c>
      <c r="R31" s="4" cm="1">
        <f t="array" ref="R31">_xll.SNL.Clients.Office.Excel.Functions.SPG($A31, "IQ_AVG_DILUT_SHARES_OUT", R$3)</f>
        <v>27353000</v>
      </c>
      <c r="S31" s="4" cm="1">
        <f t="array" ref="S31">_xll.SNL.Clients.Office.Excel.Functions.SPG($A31, "IQ_AVG_DILUT_SHARES_OUT", S$3)</f>
        <v>26314000</v>
      </c>
      <c r="T31" s="4" cm="1">
        <f t="array" ref="T31">_xll.SNL.Clients.Office.Excel.Functions.SPG($A31, "IQ_AVG_DILUT_SHARES_OUT", T$3)</f>
        <v>25227000</v>
      </c>
      <c r="U31" s="4" cm="1">
        <f t="array" ref="U31">_xll.SNL.Clients.Office.Excel.Functions.SPG($A31, "IQ_AVG_DILUT_SHARES_OUT", U$3)</f>
        <v>24894000</v>
      </c>
      <c r="V31" s="4" cm="1">
        <f t="array" ref="V31">_xll.SNL.Clients.Office.Excel.Functions.SPG($A31, "IQ_AVG_DILUT_SHARES_OUT", V$3)</f>
        <v>24701000</v>
      </c>
      <c r="W31" s="4" cm="1">
        <f t="array" ref="W31">_xll.SNL.Clients.Office.Excel.Functions.SPG($A31, "IQ_AVG_DILUT_SHARES_OUT", W$3)</f>
        <v>25130000</v>
      </c>
      <c r="X31" s="4" cm="1">
        <f t="array" ref="X31">_xll.SNL.Clients.Office.Excel.Functions.SPG($A31, "IQ_AVG_DILUT_SHARES_OUT", X$3)</f>
        <v>24996000</v>
      </c>
      <c r="Y31" s="4" cm="1">
        <f t="array" ref="Y31">_xll.SNL.Clients.Office.Excel.Functions.SPG($A31, "IQ_AVG_DILUT_SHARES_OUT", Y$3)</f>
        <v>24084000</v>
      </c>
    </row>
    <row r="32" spans="1:25" x14ac:dyDescent="0.3">
      <c r="A32" s="11" t="s">
        <v>1070</v>
      </c>
      <c r="B32" s="4" t="str" cm="1">
        <f t="array" ref="B32">_xll.SNL.Clients.Office.Excel.Functions.SPG($A32, "IQ_AVG_DILUT_SHARES_OUT", B$3)</f>
        <v>NA</v>
      </c>
      <c r="C32" s="4" cm="1">
        <f t="array" ref="C32">_xll.SNL.Clients.Office.Excel.Functions.SPG($A32, "IQ_AVG_DILUT_SHARES_OUT", C$3)</f>
        <v>13092019</v>
      </c>
      <c r="D32" s="4" cm="1">
        <f t="array" ref="D32">_xll.SNL.Clients.Office.Excel.Functions.SPG($A32, "IQ_AVG_DILUT_SHARES_OUT", D$3)</f>
        <v>13111010</v>
      </c>
      <c r="E32" s="4" cm="1">
        <f t="array" ref="E32">_xll.SNL.Clients.Office.Excel.Functions.SPG($A32, "IQ_AVG_DILUT_SHARES_OUT", E$3)</f>
        <v>13236596</v>
      </c>
      <c r="F32" s="4" cm="1">
        <f t="array" ref="F32">_xll.SNL.Clients.Office.Excel.Functions.SPG($A32, "IQ_AVG_DILUT_SHARES_OUT", F$3)</f>
        <v>13662021</v>
      </c>
      <c r="G32" s="4" cm="1">
        <f t="array" ref="G32">_xll.SNL.Clients.Office.Excel.Functions.SPG($A32, "IQ_AVG_DILUT_SHARES_OUT", G$3)</f>
        <v>14110488</v>
      </c>
      <c r="H32" s="4" cm="1">
        <f t="array" ref="H32">_xll.SNL.Clients.Office.Excel.Functions.SPG($A32, "IQ_AVG_DILUT_SHARES_OUT", H$3)</f>
        <v>14910633</v>
      </c>
      <c r="I32" s="4" cm="1">
        <f t="array" ref="I32">_xll.SNL.Clients.Office.Excel.Functions.SPG($A32, "IQ_AVG_DILUT_SHARES_OUT", I$3)</f>
        <v>15916378</v>
      </c>
      <c r="J32" s="4" cm="1">
        <f t="array" ref="J32">_xll.SNL.Clients.Office.Excel.Functions.SPG($A32, "IQ_AVG_DILUT_SHARES_OUT", J$3)</f>
        <v>16504793</v>
      </c>
      <c r="K32" s="4" cm="1">
        <f t="array" ref="K32">_xll.SNL.Clients.Office.Excel.Functions.SPG($A32, "IQ_AVG_DILUT_SHARES_OUT", K$3)</f>
        <v>17718517</v>
      </c>
      <c r="L32" s="4" cm="1">
        <f t="array" ref="L32">_xll.SNL.Clients.Office.Excel.Functions.SPG($A32, "IQ_AVG_DILUT_SHARES_OUT", L$3)</f>
        <v>19158848</v>
      </c>
      <c r="M32" s="4" cm="1">
        <f t="array" ref="M32">_xll.SNL.Clients.Office.Excel.Functions.SPG($A32, "IQ_AVG_DILUT_SHARES_OUT", M$3)</f>
        <v>19540642</v>
      </c>
      <c r="N32" s="4" cm="1">
        <f t="array" ref="N32">_xll.SNL.Clients.Office.Excel.Functions.SPG($A32, "IQ_AVG_DILUT_SHARES_OUT", N$3)</f>
        <v>19135326</v>
      </c>
      <c r="O32" s="4" cm="1">
        <f t="array" ref="O32">_xll.SNL.Clients.Office.Excel.Functions.SPG($A32, "IQ_AVG_DILUT_SHARES_OUT", O$3)</f>
        <v>18913352</v>
      </c>
      <c r="P32" s="4" cm="1">
        <f t="array" ref="P32">_xll.SNL.Clients.Office.Excel.Functions.SPG($A32, "IQ_AVG_DILUT_SHARES_OUT", P$3)</f>
        <v>18438699</v>
      </c>
      <c r="Q32" s="4" cm="1">
        <f t="array" ref="Q32">_xll.SNL.Clients.Office.Excel.Functions.SPG($A32, "IQ_AVG_DILUT_SHARES_OUT", Q$3)</f>
        <v>18361444</v>
      </c>
      <c r="R32" s="4" cm="1">
        <f t="array" ref="R32">_xll.SNL.Clients.Office.Excel.Functions.SPG($A32, "IQ_AVG_DILUT_SHARES_OUT", R$3)</f>
        <v>18322236</v>
      </c>
      <c r="S32" s="4" cm="1">
        <f t="array" ref="S32">_xll.SNL.Clients.Office.Excel.Functions.SPG($A32, "IQ_AVG_DILUT_SHARES_OUT", S$3)</f>
        <v>18319947</v>
      </c>
      <c r="T32" s="4" cm="1">
        <f t="array" ref="T32">_xll.SNL.Clients.Office.Excel.Functions.SPG($A32, "IQ_AVG_DILUT_SHARES_OUT", T$3)</f>
        <v>18304853</v>
      </c>
      <c r="U32" s="4" cm="1">
        <f t="array" ref="U32">_xll.SNL.Clients.Office.Excel.Functions.SPG($A32, "IQ_AVG_DILUT_SHARES_OUT", U$3)</f>
        <v>18245911</v>
      </c>
      <c r="V32" s="4" cm="1">
        <f t="array" ref="V32">_xll.SNL.Clients.Office.Excel.Functions.SPG($A32, "IQ_AVG_DILUT_SHARES_OUT", V$3)</f>
        <v>18195651</v>
      </c>
      <c r="W32" s="4" cm="1">
        <f t="array" ref="W32">_xll.SNL.Clients.Office.Excel.Functions.SPG($A32, "IQ_AVG_DILUT_SHARES_OUT", W$3)</f>
        <v>19025462</v>
      </c>
      <c r="X32" s="4" cm="1">
        <f t="array" ref="X32">_xll.SNL.Clients.Office.Excel.Functions.SPG($A32, "IQ_AVG_DILUT_SHARES_OUT", X$3)</f>
        <v>19420471</v>
      </c>
      <c r="Y32" s="4" cm="1">
        <f t="array" ref="Y32">_xll.SNL.Clients.Office.Excel.Functions.SPG($A32, "IQ_AVG_DILUT_SHARES_OUT", Y$3)</f>
        <v>19538629</v>
      </c>
    </row>
    <row r="33" spans="1:25" x14ac:dyDescent="0.3">
      <c r="A33" s="11" t="s">
        <v>1071</v>
      </c>
      <c r="B33" s="4" t="str" cm="1">
        <f t="array" ref="B33">_xll.SNL.Clients.Office.Excel.Functions.SPG($A33, "IQ_AVG_DILUT_SHARES_OUT", B$3)</f>
        <v>NA</v>
      </c>
      <c r="C33" s="4" cm="1">
        <f t="array" ref="C33">_xll.SNL.Clients.Office.Excel.Functions.SPG($A33, "IQ_AVG_DILUT_SHARES_OUT", C$3)</f>
        <v>47688986</v>
      </c>
      <c r="D33" s="4" cm="1">
        <f t="array" ref="D33">_xll.SNL.Clients.Office.Excel.Functions.SPG($A33, "IQ_AVG_DILUT_SHARES_OUT", D$3)</f>
        <v>46209250</v>
      </c>
      <c r="E33" s="4" cm="1">
        <f t="array" ref="E33">_xll.SNL.Clients.Office.Excel.Functions.SPG($A33, "IQ_AVG_DILUT_SHARES_OUT", E$3)</f>
        <v>46348776</v>
      </c>
      <c r="F33" s="4" cm="1">
        <f t="array" ref="F33">_xll.SNL.Clients.Office.Excel.Functions.SPG($A33, "IQ_AVG_DILUT_SHARES_OUT", F$3)</f>
        <v>45589451</v>
      </c>
      <c r="G33" s="4" cm="1">
        <f t="array" ref="G33">_xll.SNL.Clients.Office.Excel.Functions.SPG($A33, "IQ_AVG_DILUT_SHARES_OUT", G$3)</f>
        <v>46810735</v>
      </c>
      <c r="H33" s="4" cm="1">
        <f t="array" ref="H33">_xll.SNL.Clients.Office.Excel.Functions.SPG($A33, "IQ_AVG_DILUT_SHARES_OUT", H$3)</f>
        <v>45757234</v>
      </c>
      <c r="I33" s="4" cm="1">
        <f t="array" ref="I33">_xll.SNL.Clients.Office.Excel.Functions.SPG($A33, "IQ_AVG_DILUT_SHARES_OUT", I$3)</f>
        <v>45565342</v>
      </c>
      <c r="J33" s="4" cm="1">
        <f t="array" ref="J33">_xll.SNL.Clients.Office.Excel.Functions.SPG($A33, "IQ_AVG_DILUT_SHARES_OUT", J$3)</f>
        <v>46078826</v>
      </c>
      <c r="K33" s="4" cm="1">
        <f t="array" ref="K33">_xll.SNL.Clients.Office.Excel.Functions.SPG($A33, "IQ_AVG_DILUT_SHARES_OUT", K$3)</f>
        <v>45846405</v>
      </c>
      <c r="L33" s="4" cm="1">
        <f t="array" ref="L33">_xll.SNL.Clients.Office.Excel.Functions.SPG($A33, "IQ_AVG_DILUT_SHARES_OUT", L$3)</f>
        <v>45685349</v>
      </c>
      <c r="M33" s="4" cm="1">
        <f t="array" ref="M33">_xll.SNL.Clients.Office.Excel.Functions.SPG($A33, "IQ_AVG_DILUT_SHARES_OUT", M$3)</f>
        <v>47359731</v>
      </c>
      <c r="N33" s="4" cm="1">
        <f t="array" ref="N33">_xll.SNL.Clients.Office.Excel.Functions.SPG($A33, "IQ_AVG_DILUT_SHARES_OUT", N$3)</f>
        <v>46629380</v>
      </c>
      <c r="O33" s="4" cm="1">
        <f t="array" ref="O33">_xll.SNL.Clients.Office.Excel.Functions.SPG($A33, "IQ_AVG_DILUT_SHARES_OUT", O$3)</f>
        <v>47044132</v>
      </c>
      <c r="P33" s="4" cm="1">
        <f t="array" ref="P33">_xll.SNL.Clients.Office.Excel.Functions.SPG($A33, "IQ_AVG_DILUT_SHARES_OUT", P$3)</f>
        <v>46576673</v>
      </c>
      <c r="Q33" s="4" cm="1">
        <f t="array" ref="Q33">_xll.SNL.Clients.Office.Excel.Functions.SPG($A33, "IQ_AVG_DILUT_SHARES_OUT", Q$3)</f>
        <v>46315501</v>
      </c>
      <c r="R33" s="4" cm="1">
        <f t="array" ref="R33">_xll.SNL.Clients.Office.Excel.Functions.SPG($A33, "IQ_AVG_DILUT_SHARES_OUT", R$3)</f>
        <v>46181798</v>
      </c>
      <c r="S33" s="4" cm="1">
        <f t="array" ref="S33">_xll.SNL.Clients.Office.Excel.Functions.SPG($A33, "IQ_AVG_DILUT_SHARES_OUT", S$3)</f>
        <v>46178730</v>
      </c>
      <c r="T33" s="4" cm="1">
        <f t="array" ref="T33">_xll.SNL.Clients.Office.Excel.Functions.SPG($A33, "IQ_AVG_DILUT_SHARES_OUT", T$3)</f>
        <v>46167144</v>
      </c>
      <c r="U33" s="4" cm="1">
        <f t="array" ref="U33">_xll.SNL.Clients.Office.Excel.Functions.SPG($A33, "IQ_AVG_DILUT_SHARES_OUT", U$3)</f>
        <v>46060324</v>
      </c>
      <c r="V33" s="4" cm="1">
        <f t="array" ref="V33">_xll.SNL.Clients.Office.Excel.Functions.SPG($A33, "IQ_AVG_DILUT_SHARES_OUT", V$3)</f>
        <v>46001270</v>
      </c>
      <c r="W33" s="4" cm="1">
        <f t="array" ref="W33">_xll.SNL.Clients.Office.Excel.Functions.SPG($A33, "IQ_AVG_DILUT_SHARES_OUT", W$3)</f>
        <v>47020058</v>
      </c>
      <c r="X33" s="4" cm="1">
        <f t="array" ref="X33">_xll.SNL.Clients.Office.Excel.Functions.SPG($A33, "IQ_AVG_DILUT_SHARES_OUT", X$3)</f>
        <v>45986043</v>
      </c>
      <c r="Y33" s="4" cm="1">
        <f t="array" ref="Y33">_xll.SNL.Clients.Office.Excel.Functions.SPG($A33, "IQ_AVG_DILUT_SHARES_OUT", Y$3)</f>
        <v>45832297</v>
      </c>
    </row>
    <row r="34" spans="1:25" x14ac:dyDescent="0.3">
      <c r="A34" s="11" t="s">
        <v>1072</v>
      </c>
      <c r="B34" s="4" t="str" cm="1">
        <f t="array" ref="B34">_xll.SNL.Clients.Office.Excel.Functions.SPG($A34, "IQ_AVG_DILUT_SHARES_OUT", B$3)</f>
        <v>NA</v>
      </c>
      <c r="C34" s="4" cm="1">
        <f t="array" ref="C34">_xll.SNL.Clients.Office.Excel.Functions.SPG($A34, "IQ_AVG_DILUT_SHARES_OUT", C$3)</f>
        <v>243302173</v>
      </c>
      <c r="D34" s="4" t="str" cm="1">
        <f t="array" ref="D34">_xll.SNL.Clients.Office.Excel.Functions.SPG($A34, "IQ_AVG_DILUT_SHARES_OUT", D$3)</f>
        <v>NA</v>
      </c>
      <c r="E34" s="4" t="str" cm="1">
        <f t="array" ref="E34">_xll.SNL.Clients.Office.Excel.Functions.SPG($A34, "IQ_AVG_DILUT_SHARES_OUT", E$3)</f>
        <v>NA</v>
      </c>
      <c r="F34" s="4" t="str" cm="1">
        <f t="array" ref="F34">_xll.SNL.Clients.Office.Excel.Functions.SPG($A34, "IQ_AVG_DILUT_SHARES_OUT", F$3)</f>
        <v>NA</v>
      </c>
      <c r="G34" s="4" cm="1">
        <f t="array" ref="G34">_xll.SNL.Clients.Office.Excel.Functions.SPG($A34, "IQ_AVG_DILUT_SHARES_OUT", G$3)</f>
        <v>90000000</v>
      </c>
      <c r="H34" s="4" t="str" cm="1">
        <f t="array" ref="H34">_xll.SNL.Clients.Office.Excel.Functions.SPG($A34, "IQ_AVG_DILUT_SHARES_OUT", H$3)</f>
        <v>NA</v>
      </c>
      <c r="I34" s="4" t="str" cm="1">
        <f t="array" ref="I34">_xll.SNL.Clients.Office.Excel.Functions.SPG($A34, "IQ_AVG_DILUT_SHARES_OUT", I$3)</f>
        <v>NA</v>
      </c>
      <c r="J34" s="4" t="str" cm="1">
        <f t="array" ref="J34">_xll.SNL.Clients.Office.Excel.Functions.SPG($A34, "IQ_AVG_DILUT_SHARES_OUT", J$3)</f>
        <v>NA</v>
      </c>
      <c r="K34" s="4" t="str" cm="1">
        <f t="array" ref="K34">_xll.SNL.Clients.Office.Excel.Functions.SPG($A34, "IQ_AVG_DILUT_SHARES_OUT", K$3)</f>
        <v>NA</v>
      </c>
      <c r="L34" s="4" t="str" cm="1">
        <f t="array" ref="L34">_xll.SNL.Clients.Office.Excel.Functions.SPG($A34, "IQ_AVG_DILUT_SHARES_OUT", L$3)</f>
        <v>NA</v>
      </c>
      <c r="M34" s="4" t="str" cm="1">
        <f t="array" ref="M34">_xll.SNL.Clients.Office.Excel.Functions.SPG($A34, "IQ_AVG_DILUT_SHARES_OUT", M$3)</f>
        <v>NA</v>
      </c>
      <c r="N34" s="4" t="str" cm="1">
        <f t="array" ref="N34">_xll.SNL.Clients.Office.Excel.Functions.SPG($A34, "IQ_AVG_DILUT_SHARES_OUT", N$3)</f>
        <v>NA</v>
      </c>
      <c r="O34" s="4" t="str" cm="1">
        <f t="array" ref="O34">_xll.SNL.Clients.Office.Excel.Functions.SPG($A34, "IQ_AVG_DILUT_SHARES_OUT", O$3)</f>
        <v>NA</v>
      </c>
      <c r="P34" s="4" t="str" cm="1">
        <f t="array" ref="P34">_xll.SNL.Clients.Office.Excel.Functions.SPG($A34, "IQ_AVG_DILUT_SHARES_OUT", P$3)</f>
        <v>NA</v>
      </c>
      <c r="Q34" s="4" t="str" cm="1">
        <f t="array" ref="Q34">_xll.SNL.Clients.Office.Excel.Functions.SPG($A34, "IQ_AVG_DILUT_SHARES_OUT", Q$3)</f>
        <v>NA</v>
      </c>
      <c r="R34" s="4" t="str" cm="1">
        <f t="array" ref="R34">_xll.SNL.Clients.Office.Excel.Functions.SPG($A34, "IQ_AVG_DILUT_SHARES_OUT", R$3)</f>
        <v>NA</v>
      </c>
      <c r="S34" s="4" t="str" cm="1">
        <f t="array" ref="S34">_xll.SNL.Clients.Office.Excel.Functions.SPG($A34, "IQ_AVG_DILUT_SHARES_OUT", S$3)</f>
        <v>NA</v>
      </c>
      <c r="T34" s="4" t="str" cm="1">
        <f t="array" ref="T34">_xll.SNL.Clients.Office.Excel.Functions.SPG($A34, "IQ_AVG_DILUT_SHARES_OUT", T$3)</f>
        <v>NA</v>
      </c>
      <c r="U34" s="4" t="str" cm="1">
        <f t="array" ref="U34">_xll.SNL.Clients.Office.Excel.Functions.SPG($A34, "IQ_AVG_DILUT_SHARES_OUT", U$3)</f>
        <v>NA</v>
      </c>
      <c r="V34" s="4" t="str" cm="1">
        <f t="array" ref="V34">_xll.SNL.Clients.Office.Excel.Functions.SPG($A34, "IQ_AVG_DILUT_SHARES_OUT", V$3)</f>
        <v>NA</v>
      </c>
      <c r="W34" s="4" t="str" cm="1">
        <f t="array" ref="W34">_xll.SNL.Clients.Office.Excel.Functions.SPG($A34, "IQ_AVG_DILUT_SHARES_OUT", W$3)</f>
        <v>NA</v>
      </c>
      <c r="X34" s="4" t="str" cm="1">
        <f t="array" ref="X34">_xll.SNL.Clients.Office.Excel.Functions.SPG($A34, "IQ_AVG_DILUT_SHARES_OUT", X$3)</f>
        <v>NA</v>
      </c>
      <c r="Y34" s="4" t="str" cm="1">
        <f t="array" ref="Y34">_xll.SNL.Clients.Office.Excel.Functions.SPG($A34, "IQ_AVG_DILUT_SHARES_OUT", Y$3)</f>
        <v>NA</v>
      </c>
    </row>
    <row r="35" spans="1:25" x14ac:dyDescent="0.3">
      <c r="A35" s="11" t="s">
        <v>1073</v>
      </c>
      <c r="B35" s="4" t="str" cm="1">
        <f t="array" ref="B35">_xll.SNL.Clients.Office.Excel.Functions.SPG($A35, "IQ_AVG_DILUT_SHARES_OUT", B$3)</f>
        <v>NA</v>
      </c>
      <c r="C35" s="4" cm="1">
        <f t="array" ref="C35">_xll.SNL.Clients.Office.Excel.Functions.SPG($A35, "IQ_AVG_DILUT_SHARES_OUT", C$3)</f>
        <v>76501806</v>
      </c>
      <c r="D35" s="4" cm="1">
        <f t="array" ref="D35">_xll.SNL.Clients.Office.Excel.Functions.SPG($A35, "IQ_AVG_DILUT_SHARES_OUT", D$3)</f>
        <v>76494415</v>
      </c>
      <c r="E35" s="4" cm="1">
        <f t="array" ref="E35">_xll.SNL.Clients.Office.Excel.Functions.SPG($A35, "IQ_AVG_DILUT_SHARES_OUT", E$3)</f>
        <v>76491458</v>
      </c>
      <c r="F35" s="4" cm="1">
        <f t="array" ref="F35">_xll.SNL.Clients.Office.Excel.Functions.SPG($A35, "IQ_AVG_DILUT_SHARES_OUT", F$3)</f>
        <v>76375490</v>
      </c>
      <c r="G35" s="4" cm="1">
        <f t="array" ref="G35">_xll.SNL.Clients.Office.Excel.Functions.SPG($A35, "IQ_AVG_DILUT_SHARES_OUT", G$3)</f>
        <v>76332218</v>
      </c>
      <c r="H35" s="4" cm="1">
        <f t="array" ref="H35">_xll.SNL.Clients.Office.Excel.Functions.SPG($A35, "IQ_AVG_DILUT_SHARES_OUT", H$3)</f>
        <v>76327747</v>
      </c>
      <c r="I35" s="4" cm="1">
        <f t="array" ref="I35">_xll.SNL.Clients.Office.Excel.Functions.SPG($A35, "IQ_AVG_DILUT_SHARES_OUT", I$3)</f>
        <v>76326146</v>
      </c>
      <c r="J35" s="4" cm="1">
        <f t="array" ref="J35">_xll.SNL.Clients.Office.Excel.Functions.SPG($A35, "IQ_AVG_DILUT_SHARES_OUT", J$3)</f>
        <v>76254054</v>
      </c>
      <c r="K35" s="4" cm="1">
        <f t="array" ref="K35">_xll.SNL.Clients.Office.Excel.Functions.SPG($A35, "IQ_AVG_DILUT_SHARES_OUT", K$3)</f>
        <v>76225654</v>
      </c>
      <c r="L35" s="4" cm="1">
        <f t="array" ref="L35">_xll.SNL.Clients.Office.Excel.Functions.SPG($A35, "IQ_AVG_DILUT_SHARES_OUT", L$3)</f>
        <v>76221780</v>
      </c>
      <c r="M35" s="4" cm="1">
        <f t="array" ref="M35">_xll.SNL.Clients.Office.Excel.Functions.SPG($A35, "IQ_AVG_DILUT_SHARES_OUT", M$3)</f>
        <v>76220220</v>
      </c>
      <c r="N35" s="4" cm="1">
        <f t="array" ref="N35">_xll.SNL.Clients.Office.Excel.Functions.SPG($A35, "IQ_AVG_DILUT_SHARES_OUT", N$3)</f>
        <v>76183840</v>
      </c>
      <c r="O35" s="4" cm="1">
        <f t="array" ref="O35">_xll.SNL.Clients.Office.Excel.Functions.SPG($A35, "IQ_AVG_DILUT_SHARES_OUT", O$3)</f>
        <v>76171880</v>
      </c>
      <c r="P35" s="4" cm="1">
        <f t="array" ref="P35">_xll.SNL.Clients.Office.Excel.Functions.SPG($A35, "IQ_AVG_DILUT_SHARES_OUT", P$3)</f>
        <v>76167324</v>
      </c>
      <c r="Q35" s="4" cm="1">
        <f t="array" ref="Q35">_xll.SNL.Clients.Office.Excel.Functions.SPG($A35, "IQ_AVG_DILUT_SHARES_OUT", Q$3)</f>
        <v>76165872</v>
      </c>
      <c r="R35" s="4" cm="1">
        <f t="array" ref="R35">_xll.SNL.Clients.Office.Excel.Functions.SPG($A35, "IQ_AVG_DILUT_SHARES_OUT", R$3)</f>
        <v>76132592</v>
      </c>
      <c r="S35" s="4" cm="1">
        <f t="array" ref="S35">_xll.SNL.Clients.Office.Excel.Functions.SPG($A35, "IQ_AVG_DILUT_SHARES_OUT", S$3)</f>
        <v>76118032</v>
      </c>
      <c r="T35" s="4" cm="1">
        <f t="array" ref="T35">_xll.SNL.Clients.Office.Excel.Functions.SPG($A35, "IQ_AVG_DILUT_SHARES_OUT", T$3)</f>
        <v>76114687</v>
      </c>
      <c r="U35" s="4" cm="1">
        <f t="array" ref="U35">_xll.SNL.Clients.Office.Excel.Functions.SPG($A35, "IQ_AVG_DILUT_SHARES_OUT", U$3)</f>
        <v>76113620</v>
      </c>
      <c r="V35" s="4" cm="1">
        <f t="array" ref="V35">_xll.SNL.Clients.Office.Excel.Functions.SPG($A35, "IQ_AVG_DILUT_SHARES_OUT", V$3)</f>
        <v>76054319</v>
      </c>
      <c r="W35" s="4" cm="1">
        <f t="array" ref="W35">_xll.SNL.Clients.Office.Excel.Functions.SPG($A35, "IQ_AVG_DILUT_SHARES_OUT", W$3)</f>
        <v>75832435</v>
      </c>
      <c r="X35" s="4" cm="1">
        <f t="array" ref="X35">_xll.SNL.Clients.Office.Excel.Functions.SPG($A35, "IQ_AVG_DILUT_SHARES_OUT", X$3)</f>
        <v>66889784</v>
      </c>
      <c r="Y35" s="4" cm="1">
        <f t="array" ref="Y35">_xll.SNL.Clients.Office.Excel.Functions.SPG($A35, "IQ_AVG_DILUT_SHARES_OUT", Y$3)</f>
        <v>64182073</v>
      </c>
    </row>
    <row r="36" spans="1:25" x14ac:dyDescent="0.3">
      <c r="A36" s="11" t="s">
        <v>1074</v>
      </c>
      <c r="B36" s="4" t="str" cm="1">
        <f t="array" ref="B36">_xll.SNL.Clients.Office.Excel.Functions.SPG($A36, "IQ_AVG_DILUT_SHARES_OUT", B$3)</f>
        <v>NA</v>
      </c>
      <c r="C36" s="4" cm="1">
        <f t="array" ref="C36">_xll.SNL.Clients.Office.Excel.Functions.SPG($A36, "IQ_AVG_DILUT_SHARES_OUT", C$3)</f>
        <v>117800000</v>
      </c>
      <c r="D36" s="4" cm="1">
        <f t="array" ref="D36">_xll.SNL.Clients.Office.Excel.Functions.SPG($A36, "IQ_AVG_DILUT_SHARES_OUT", D$3)</f>
        <v>117700000</v>
      </c>
      <c r="E36" s="4" cm="1">
        <f t="array" ref="E36">_xll.SNL.Clients.Office.Excel.Functions.SPG($A36, "IQ_AVG_DILUT_SHARES_OUT", E$3)</f>
        <v>117300000</v>
      </c>
      <c r="F36" s="4" cm="1">
        <f t="array" ref="F36">_xll.SNL.Clients.Office.Excel.Functions.SPG($A36, "IQ_AVG_DILUT_SHARES_OUT", F$3)</f>
        <v>119375000</v>
      </c>
      <c r="G36" s="4" cm="1">
        <f t="array" ref="G36">_xll.SNL.Clients.Office.Excel.Functions.SPG($A36, "IQ_AVG_DILUT_SHARES_OUT", G$3)</f>
        <v>117100000</v>
      </c>
      <c r="H36" s="4" cm="1">
        <f t="array" ref="H36">_xll.SNL.Clients.Office.Excel.Functions.SPG($A36, "IQ_AVG_DILUT_SHARES_OUT", H$3)</f>
        <v>117200000</v>
      </c>
      <c r="I36" s="4" cm="1">
        <f t="array" ref="I36">_xll.SNL.Clients.Office.Excel.Functions.SPG($A36, "IQ_AVG_DILUT_SHARES_OUT", I$3)</f>
        <v>115200000</v>
      </c>
      <c r="J36" s="4" cm="1">
        <f t="array" ref="J36">_xll.SNL.Clients.Office.Excel.Functions.SPG($A36, "IQ_AVG_DILUT_SHARES_OUT", J$3)</f>
        <v>116100000</v>
      </c>
      <c r="K36" s="4" cm="1">
        <f t="array" ref="K36">_xll.SNL.Clients.Office.Excel.Functions.SPG($A36, "IQ_AVG_DILUT_SHARES_OUT", K$3)</f>
        <v>116100000</v>
      </c>
      <c r="L36" s="4" cm="1">
        <f t="array" ref="L36">_xll.SNL.Clients.Office.Excel.Functions.SPG($A36, "IQ_AVG_DILUT_SHARES_OUT", L$3)</f>
        <v>115300000</v>
      </c>
      <c r="M36" s="4" cm="1">
        <f t="array" ref="M36">_xll.SNL.Clients.Office.Excel.Functions.SPG($A36, "IQ_AVG_DILUT_SHARES_OUT", M$3)</f>
        <v>114700000</v>
      </c>
      <c r="N36" s="4" cm="1">
        <f t="array" ref="N36">_xll.SNL.Clients.Office.Excel.Functions.SPG($A36, "IQ_AVG_DILUT_SHARES_OUT", N$3)</f>
        <v>113900000</v>
      </c>
      <c r="O36" s="4" cm="1">
        <f t="array" ref="O36">_xll.SNL.Clients.Office.Excel.Functions.SPG($A36, "IQ_AVG_DILUT_SHARES_OUT", O$3)</f>
        <v>114100000</v>
      </c>
      <c r="P36" s="4" cm="1">
        <f t="array" ref="P36">_xll.SNL.Clients.Office.Excel.Functions.SPG($A36, "IQ_AVG_DILUT_SHARES_OUT", P$3)</f>
        <v>114400000</v>
      </c>
      <c r="Q36" s="4" cm="1">
        <f t="array" ref="Q36">_xll.SNL.Clients.Office.Excel.Functions.SPG($A36, "IQ_AVG_DILUT_SHARES_OUT", Q$3)</f>
        <v>113500000</v>
      </c>
      <c r="R36" s="4" cm="1">
        <f t="array" ref="R36">_xll.SNL.Clients.Office.Excel.Functions.SPG($A36, "IQ_AVG_DILUT_SHARES_OUT", R$3)</f>
        <v>118400000</v>
      </c>
      <c r="S36" s="4" cm="1">
        <f t="array" ref="S36">_xll.SNL.Clients.Office.Excel.Functions.SPG($A36, "IQ_AVG_DILUT_SHARES_OUT", S$3)</f>
        <v>113300000</v>
      </c>
      <c r="T36" s="4" cm="1">
        <f t="array" ref="T36">_xll.SNL.Clients.Office.Excel.Functions.SPG($A36, "IQ_AVG_DILUT_SHARES_OUT", T$3)</f>
        <v>113100000</v>
      </c>
      <c r="U36" s="4" cm="1">
        <f t="array" ref="U36">_xll.SNL.Clients.Office.Excel.Functions.SPG($A36, "IQ_AVG_DILUT_SHARES_OUT", U$3)</f>
        <v>112700000</v>
      </c>
      <c r="V36" s="4" cm="1">
        <f t="array" ref="V36">_xll.SNL.Clients.Office.Excel.Functions.SPG($A36, "IQ_AVG_DILUT_SHARES_OUT", V$3)</f>
        <v>116200000</v>
      </c>
      <c r="W36" s="4" cm="1">
        <f t="array" ref="W36">_xll.SNL.Clients.Office.Excel.Functions.SPG($A36, "IQ_AVG_DILUT_SHARES_OUT", W$3)</f>
        <v>112500000</v>
      </c>
      <c r="X36" s="4" cm="1">
        <f t="array" ref="X36">_xll.SNL.Clients.Office.Excel.Functions.SPG($A36, "IQ_AVG_DILUT_SHARES_OUT", X$3)</f>
        <v>116100000</v>
      </c>
      <c r="Y36" s="4" cm="1">
        <f t="array" ref="Y36">_xll.SNL.Clients.Office.Excel.Functions.SPG($A36, "IQ_AVG_DILUT_SHARES_OUT", Y$3)</f>
        <v>112400000</v>
      </c>
    </row>
    <row r="37" spans="1:25" x14ac:dyDescent="0.3">
      <c r="A37" s="11" t="s">
        <v>1075</v>
      </c>
      <c r="B37" s="4" t="str" cm="1">
        <f t="array" ref="B37">_xll.SNL.Clients.Office.Excel.Functions.SPG($A37, "IQ_AVG_DILUT_SHARES_OUT", B$3)</f>
        <v>NA</v>
      </c>
      <c r="C37" s="4" cm="1">
        <f t="array" ref="C37">_xll.SNL.Clients.Office.Excel.Functions.SPG($A37, "IQ_AVG_DILUT_SHARES_OUT", C$3)</f>
        <v>195782000</v>
      </c>
      <c r="D37" s="4" cm="1">
        <f t="array" ref="D37">_xll.SNL.Clients.Office.Excel.Functions.SPG($A37, "IQ_AVG_DILUT_SHARES_OUT", D$3)</f>
        <v>197757000</v>
      </c>
      <c r="E37" s="4" cm="1">
        <f t="array" ref="E37">_xll.SNL.Clients.Office.Excel.Functions.SPG($A37, "IQ_AVG_DILUT_SHARES_OUT", E$3)</f>
        <v>201310000</v>
      </c>
      <c r="F37" s="4" cm="1">
        <f t="array" ref="F37">_xll.SNL.Clients.Office.Excel.Functions.SPG($A37, "IQ_AVG_DILUT_SHARES_OUT", F$3)</f>
        <v>199589000</v>
      </c>
      <c r="G37" s="4" cm="1">
        <f t="array" ref="G37">_xll.SNL.Clients.Office.Excel.Functions.SPG($A37, "IQ_AVG_DILUT_SHARES_OUT", G$3)</f>
        <v>198367000</v>
      </c>
      <c r="H37" s="4" cm="1">
        <f t="array" ref="H37">_xll.SNL.Clients.Office.Excel.Functions.SPG($A37, "IQ_AVG_DILUT_SHARES_OUT", H$3)</f>
        <v>196103000</v>
      </c>
      <c r="I37" s="4" cm="1">
        <f t="array" ref="I37">_xll.SNL.Clients.Office.Excel.Functions.SPG($A37, "IQ_AVG_DILUT_SHARES_OUT", I$3)</f>
        <v>197160000</v>
      </c>
      <c r="J37" s="4" cm="1">
        <f t="array" ref="J37">_xll.SNL.Clients.Office.Excel.Functions.SPG($A37, "IQ_AVG_DILUT_SHARES_OUT", J$3)</f>
        <v>196893000</v>
      </c>
      <c r="K37" s="4" cm="1">
        <f t="array" ref="K37">_xll.SNL.Clients.Office.Excel.Functions.SPG($A37, "IQ_AVG_DILUT_SHARES_OUT", K$3)</f>
        <v>195776000</v>
      </c>
      <c r="L37" s="4" cm="1">
        <f t="array" ref="L37">_xll.SNL.Clients.Office.Excel.Functions.SPG($A37, "IQ_AVG_DILUT_SHARES_OUT", L$3)</f>
        <v>180189000</v>
      </c>
      <c r="M37" s="4" cm="1">
        <f t="array" ref="M37">_xll.SNL.Clients.Office.Excel.Functions.SPG($A37, "IQ_AVG_DILUT_SHARES_OUT", M$3)</f>
        <v>219742000</v>
      </c>
      <c r="N37" s="4" cm="1">
        <f t="array" ref="N37">_xll.SNL.Clients.Office.Excel.Functions.SPG($A37, "IQ_AVG_DILUT_SHARES_OUT", N$3)</f>
        <v>203388000</v>
      </c>
      <c r="O37" s="4" cm="1">
        <f t="array" ref="O37">_xll.SNL.Clients.Office.Excel.Functions.SPG($A37, "IQ_AVG_DILUT_SHARES_OUT", O$3)</f>
        <v>205013000</v>
      </c>
      <c r="P37" s="4" cm="1">
        <f t="array" ref="P37">_xll.SNL.Clients.Office.Excel.Functions.SPG($A37, "IQ_AVG_DILUT_SHARES_OUT", P$3)</f>
        <v>208933000</v>
      </c>
      <c r="Q37" s="4" cm="1">
        <f t="array" ref="Q37">_xll.SNL.Clients.Office.Excel.Functions.SPG($A37, "IQ_AVG_DILUT_SHARES_OUT", Q$3)</f>
        <v>206562000</v>
      </c>
      <c r="R37" s="4" cm="1">
        <f t="array" ref="R37">_xll.SNL.Clients.Office.Excel.Functions.SPG($A37, "IQ_AVG_DILUT_SHARES_OUT", R$3)</f>
        <v>196585000</v>
      </c>
      <c r="S37" s="4" cm="1">
        <f t="array" ref="S37">_xll.SNL.Clients.Office.Excel.Functions.SPG($A37, "IQ_AVG_DILUT_SHARES_OUT", S$3)</f>
        <v>184397000</v>
      </c>
      <c r="T37" s="4" cm="1">
        <f t="array" ref="T37">_xll.SNL.Clients.Office.Excel.Functions.SPG($A37, "IQ_AVG_DILUT_SHARES_OUT", T$3)</f>
        <v>166315000</v>
      </c>
      <c r="U37" s="4" cm="1">
        <f t="array" ref="U37">_xll.SNL.Clients.Office.Excel.Functions.SPG($A37, "IQ_AVG_DILUT_SHARES_OUT", U$3)</f>
        <v>166781000</v>
      </c>
      <c r="V37" s="4" cm="1">
        <f t="array" ref="V37">_xll.SNL.Clients.Office.Excel.Functions.SPG($A37, "IQ_AVG_DILUT_SHARES_OUT", V$3)</f>
        <v>168282000</v>
      </c>
      <c r="W37" s="4" cm="1">
        <f t="array" ref="W37">_xll.SNL.Clients.Office.Excel.Functions.SPG($A37, "IQ_AVG_DILUT_SHARES_OUT", W$3)</f>
        <v>168693000</v>
      </c>
      <c r="X37" s="4" cm="1">
        <f t="array" ref="X37">_xll.SNL.Clients.Office.Excel.Functions.SPG($A37, "IQ_AVG_DILUT_SHARES_OUT", X$3)</f>
        <v>171781000</v>
      </c>
      <c r="Y37" s="4" cm="1">
        <f t="array" ref="Y37">_xll.SNL.Clients.Office.Excel.Functions.SPG($A37, "IQ_AVG_DILUT_SHARES_OUT", Y$3)</f>
        <v>174073000</v>
      </c>
    </row>
    <row r="38" spans="1:25" x14ac:dyDescent="0.3">
      <c r="A38" s="11" t="s">
        <v>1076</v>
      </c>
      <c r="B38" s="4" t="str" cm="1">
        <f t="array" ref="B38">_xll.SNL.Clients.Office.Excel.Functions.SPG($A38, "IQ_AVG_DILUT_SHARES_OUT", B$3)</f>
        <v>NA</v>
      </c>
      <c r="C38" s="4" cm="1">
        <f t="array" ref="C38">_xll.SNL.Clients.Office.Excel.Functions.SPG($A38, "IQ_AVG_DILUT_SHARES_OUT", C$3)</f>
        <v>37683000</v>
      </c>
      <c r="D38" s="4" cm="1">
        <f t="array" ref="D38">_xll.SNL.Clients.Office.Excel.Functions.SPG($A38, "IQ_AVG_DILUT_SHARES_OUT", D$3)</f>
        <v>37418000</v>
      </c>
      <c r="E38" s="4" cm="1">
        <f t="array" ref="E38">_xll.SNL.Clients.Office.Excel.Functions.SPG($A38, "IQ_AVG_DILUT_SHARES_OUT", E$3)</f>
        <v>37107000</v>
      </c>
      <c r="F38" s="4" cm="1">
        <f t="array" ref="F38">_xll.SNL.Clients.Office.Excel.Functions.SPG($A38, "IQ_AVG_DILUT_SHARES_OUT", F$3)</f>
        <v>37085000</v>
      </c>
      <c r="G38" s="4" cm="1">
        <f t="array" ref="G38">_xll.SNL.Clients.Office.Excel.Functions.SPG($A38, "IQ_AVG_DILUT_SHARES_OUT", G$3)</f>
        <v>37071000</v>
      </c>
      <c r="H38" s="4" cm="1">
        <f t="array" ref="H38">_xll.SNL.Clients.Office.Excel.Functions.SPG($A38, "IQ_AVG_DILUT_SHARES_OUT", H$3)</f>
        <v>37067000</v>
      </c>
      <c r="I38" s="4" cm="1">
        <f t="array" ref="I38">_xll.SNL.Clients.Office.Excel.Functions.SPG($A38, "IQ_AVG_DILUT_SHARES_OUT", I$3)</f>
        <v>37047000</v>
      </c>
      <c r="J38" s="4" cm="1">
        <f t="array" ref="J38">_xll.SNL.Clients.Office.Excel.Functions.SPG($A38, "IQ_AVG_DILUT_SHARES_OUT", J$3)</f>
        <v>37049000</v>
      </c>
      <c r="K38" s="4" cm="1">
        <f t="array" ref="K38">_xll.SNL.Clients.Office.Excel.Functions.SPG($A38, "IQ_AVG_DILUT_SHARES_OUT", K$3)</f>
        <v>37042000</v>
      </c>
      <c r="L38" s="4" cm="1">
        <f t="array" ref="L38">_xll.SNL.Clients.Office.Excel.Functions.SPG($A38, "IQ_AVG_DILUT_SHARES_OUT", L$3)</f>
        <v>37039000</v>
      </c>
      <c r="M38" s="4" cm="1">
        <f t="array" ref="M38">_xll.SNL.Clients.Office.Excel.Functions.SPG($A38, "IQ_AVG_DILUT_SHARES_OUT", M$3)</f>
        <v>37019000</v>
      </c>
      <c r="N38" s="4" cm="1">
        <f t="array" ref="N38">_xll.SNL.Clients.Office.Excel.Functions.SPG($A38, "IQ_AVG_DILUT_SHARES_OUT", N$3)</f>
        <v>37029000</v>
      </c>
      <c r="O38" s="4" cm="1">
        <f t="array" ref="O38">_xll.SNL.Clients.Office.Excel.Functions.SPG($A38, "IQ_AVG_DILUT_SHARES_OUT", O$3)</f>
        <v>37025000</v>
      </c>
      <c r="P38" s="4" cm="1">
        <f t="array" ref="P38">_xll.SNL.Clients.Office.Excel.Functions.SPG($A38, "IQ_AVG_DILUT_SHARES_OUT", P$3)</f>
        <v>37007000</v>
      </c>
      <c r="Q38" s="4" cm="1">
        <f t="array" ref="Q38">_xll.SNL.Clients.Office.Excel.Functions.SPG($A38, "IQ_AVG_DILUT_SHARES_OUT", Q$3)</f>
        <v>36993000</v>
      </c>
      <c r="R38" s="4" cm="1">
        <f t="array" ref="R38">_xll.SNL.Clients.Office.Excel.Functions.SPG($A38, "IQ_AVG_DILUT_SHARES_OUT", R$3)</f>
        <v>37007000</v>
      </c>
      <c r="S38" s="4" cm="1">
        <f t="array" ref="S38">_xll.SNL.Clients.Office.Excel.Functions.SPG($A38, "IQ_AVG_DILUT_SHARES_OUT", S$3)</f>
        <v>37002000</v>
      </c>
      <c r="T38" s="4" cm="1">
        <f t="array" ref="T38">_xll.SNL.Clients.Office.Excel.Functions.SPG($A38, "IQ_AVG_DILUT_SHARES_OUT", T$3)</f>
        <v>37000000</v>
      </c>
      <c r="U38" s="4" cm="1">
        <f t="array" ref="U38">_xll.SNL.Clients.Office.Excel.Functions.SPG($A38, "IQ_AVG_DILUT_SHARES_OUT", U$3)</f>
        <v>36969000</v>
      </c>
      <c r="V38" s="4" cm="1">
        <f t="array" ref="V38">_xll.SNL.Clients.Office.Excel.Functions.SPG($A38, "IQ_AVG_DILUT_SHARES_OUT", V$3)</f>
        <v>36996000</v>
      </c>
      <c r="W38" s="4" cm="1">
        <f t="array" ref="W38">_xll.SNL.Clients.Office.Excel.Functions.SPG($A38, "IQ_AVG_DILUT_SHARES_OUT", W$3)</f>
        <v>36996000</v>
      </c>
      <c r="X38" s="4" cm="1">
        <f t="array" ref="X38">_xll.SNL.Clients.Office.Excel.Functions.SPG($A38, "IQ_AVG_DILUT_SHARES_OUT", X$3)</f>
        <v>36963000</v>
      </c>
      <c r="Y38" s="4" cm="1">
        <f t="array" ref="Y38">_xll.SNL.Clients.Office.Excel.Functions.SPG($A38, "IQ_AVG_DILUT_SHARES_OUT", Y$3)</f>
        <v>36951000</v>
      </c>
    </row>
    <row r="39" spans="1:25" x14ac:dyDescent="0.3">
      <c r="A39" s="11" t="s">
        <v>1077</v>
      </c>
      <c r="B39" s="4" t="str" cm="1">
        <f t="array" ref="B39">_xll.SNL.Clients.Office.Excel.Functions.SPG($A39, "IQ_AVG_DILUT_SHARES_OUT", B$3)</f>
        <v>NA</v>
      </c>
      <c r="C39" s="4" cm="1">
        <f t="array" ref="C39">_xll.SNL.Clients.Office.Excel.Functions.SPG($A39, "IQ_AVG_DILUT_SHARES_OUT", C$3)</f>
        <v>15435311</v>
      </c>
      <c r="D39" s="4" cm="1">
        <f t="array" ref="D39">_xll.SNL.Clients.Office.Excel.Functions.SPG($A39, "IQ_AVG_DILUT_SHARES_OUT", D$3)</f>
        <v>15673570</v>
      </c>
      <c r="E39" s="4" cm="1">
        <f t="array" ref="E39">_xll.SNL.Clients.Office.Excel.Functions.SPG($A39, "IQ_AVG_DILUT_SHARES_OUT", E$3)</f>
        <v>15881015</v>
      </c>
      <c r="F39" s="4" cm="1">
        <f t="array" ref="F39">_xll.SNL.Clients.Office.Excel.Functions.SPG($A39, "IQ_AVG_DILUT_SHARES_OUT", F$3)</f>
        <v>16124198</v>
      </c>
      <c r="G39" s="4" cm="1">
        <f t="array" ref="G39">_xll.SNL.Clients.Office.Excel.Functions.SPG($A39, "IQ_AVG_DILUT_SHARES_OUT", G$3)</f>
        <v>16420760</v>
      </c>
      <c r="H39" s="4" cm="1">
        <f t="array" ref="H39">_xll.SNL.Clients.Office.Excel.Functions.SPG($A39, "IQ_AVG_DILUT_SHARES_OUT", H$3)</f>
        <v>16589481</v>
      </c>
      <c r="I39" s="4" cm="1">
        <f t="array" ref="I39">_xll.SNL.Clients.Office.Excel.Functions.SPG($A39, "IQ_AVG_DILUT_SHARES_OUT", I$3)</f>
        <v>16735892</v>
      </c>
      <c r="J39" s="4" cm="1">
        <f t="array" ref="J39">_xll.SNL.Clients.Office.Excel.Functions.SPG($A39, "IQ_AVG_DILUT_SHARES_OUT", J$3)</f>
        <v>16695714</v>
      </c>
      <c r="K39" s="4" cm="1">
        <f t="array" ref="K39">_xll.SNL.Clients.Office.Excel.Functions.SPG($A39, "IQ_AVG_DILUT_SHARES_OUT", K$3)</f>
        <v>16657454</v>
      </c>
      <c r="L39" s="4" cm="1">
        <f t="array" ref="L39">_xll.SNL.Clients.Office.Excel.Functions.SPG($A39, "IQ_AVG_DILUT_SHARES_OUT", L$3)</f>
        <v>16619916</v>
      </c>
      <c r="M39" s="4" cm="1">
        <f t="array" ref="M39">_xll.SNL.Clients.Office.Excel.Functions.SPG($A39, "IQ_AVG_DILUT_SHARES_OUT", M$3)</f>
        <v>16611457</v>
      </c>
      <c r="N39" s="4" cm="1">
        <f t="array" ref="N39">_xll.SNL.Clients.Office.Excel.Functions.SPG($A39, "IQ_AVG_DILUT_SHARES_OUT", N$3)</f>
        <v>16569881</v>
      </c>
      <c r="O39" s="4" cm="1">
        <f t="array" ref="O39">_xll.SNL.Clients.Office.Excel.Functions.SPG($A39, "IQ_AVG_DILUT_SHARES_OUT", O$3)</f>
        <v>16605911</v>
      </c>
      <c r="P39" s="4" cm="1">
        <f t="array" ref="P39">_xll.SNL.Clients.Office.Excel.Functions.SPG($A39, "IQ_AVG_DILUT_SHARES_OUT", P$3)</f>
        <v>16716167</v>
      </c>
      <c r="Q39" s="4" cm="1">
        <f t="array" ref="Q39">_xll.SNL.Clients.Office.Excel.Functions.SPG($A39, "IQ_AVG_DILUT_SHARES_OUT", Q$3)</f>
        <v>17022472</v>
      </c>
      <c r="R39" s="4" cm="1">
        <f t="array" ref="R39">_xll.SNL.Clients.Office.Excel.Functions.SPG($A39, "IQ_AVG_DILUT_SHARES_OUT", R$3)</f>
        <v>17047211</v>
      </c>
      <c r="S39" s="4" cm="1">
        <f t="array" ref="S39">_xll.SNL.Clients.Office.Excel.Functions.SPG($A39, "IQ_AVG_DILUT_SHARES_OUT", S$3)</f>
        <v>17047296</v>
      </c>
      <c r="T39" s="4" cm="1">
        <f t="array" ref="T39">_xll.SNL.Clients.Office.Excel.Functions.SPG($A39, "IQ_AVG_DILUT_SHARES_OUT", T$3)</f>
        <v>17013444</v>
      </c>
      <c r="U39" s="4" cm="1">
        <f t="array" ref="U39">_xll.SNL.Clients.Office.Excel.Functions.SPG($A39, "IQ_AVG_DILUT_SHARES_OUT", U$3)</f>
        <v>16965119</v>
      </c>
      <c r="V39" s="4" cm="1">
        <f t="array" ref="V39">_xll.SNL.Clients.Office.Excel.Functions.SPG($A39, "IQ_AVG_DILUT_SHARES_OUT", V$3)</f>
        <v>16974956</v>
      </c>
      <c r="W39" s="4" cm="1">
        <f t="array" ref="W39">_xll.SNL.Clients.Office.Excel.Functions.SPG($A39, "IQ_AVG_DILUT_SHARES_OUT", W$3)</f>
        <v>16955835</v>
      </c>
      <c r="X39" s="4" cm="1">
        <f t="array" ref="X39">_xll.SNL.Clients.Office.Excel.Functions.SPG($A39, "IQ_AVG_DILUT_SHARES_OUT", X$3)</f>
        <v>16907463</v>
      </c>
      <c r="Y39" s="4" cm="1">
        <f t="array" ref="Y39">_xll.SNL.Clients.Office.Excel.Functions.SPG($A39, "IQ_AVG_DILUT_SHARES_OUT", Y$3)</f>
        <v>16906081</v>
      </c>
    </row>
    <row r="40" spans="1:25" x14ac:dyDescent="0.3">
      <c r="A40" s="11" t="s">
        <v>1078</v>
      </c>
      <c r="B40" s="4" cm="1">
        <f t="array" ref="B40">_xll.SNL.Clients.Office.Excel.Functions.SPG($A40, "IQ_AVG_DILUT_SHARES_OUT", B$3)</f>
        <v>69128946</v>
      </c>
      <c r="C40" s="4" cm="1">
        <f t="array" ref="C40">_xll.SNL.Clients.Office.Excel.Functions.SPG($A40, "IQ_AVG_DILUT_SHARES_OUT", C$3)</f>
        <v>69066298</v>
      </c>
      <c r="D40" s="4" cm="1">
        <f t="array" ref="D40">_xll.SNL.Clients.Office.Excel.Functions.SPG($A40, "IQ_AVG_DILUT_SHARES_OUT", D$3)</f>
        <v>69013834</v>
      </c>
      <c r="E40" s="4" cm="1">
        <f t="array" ref="E40">_xll.SNL.Clients.Office.Excel.Functions.SPG($A40, "IQ_AVG_DILUT_SHARES_OUT", E$3)</f>
        <v>69014116</v>
      </c>
      <c r="F40" s="4" cm="1">
        <f t="array" ref="F40">_xll.SNL.Clients.Office.Excel.Functions.SPG($A40, "IQ_AVG_DILUT_SHARES_OUT", F$3)</f>
        <v>69014793</v>
      </c>
      <c r="G40" s="4" cm="1">
        <f t="array" ref="G40">_xll.SNL.Clients.Office.Excel.Functions.SPG($A40, "IQ_AVG_DILUT_SHARES_OUT", G$3)</f>
        <v>68994247</v>
      </c>
      <c r="H40" s="4" cm="1">
        <f t="array" ref="H40">_xll.SNL.Clients.Office.Excel.Functions.SPG($A40, "IQ_AVG_DILUT_SHARES_OUT", H$3)</f>
        <v>69034762</v>
      </c>
      <c r="I40" s="4" cm="1">
        <f t="array" ref="I40">_xll.SNL.Clients.Office.Excel.Functions.SPG($A40, "IQ_AVG_DILUT_SHARES_OUT", I$3)</f>
        <v>69322664</v>
      </c>
      <c r="J40" s="4" cm="1">
        <f t="array" ref="J40">_xll.SNL.Clients.Office.Excel.Functions.SPG($A40, "IQ_AVG_DILUT_SHARES_OUT", J$3)</f>
        <v>69395224</v>
      </c>
      <c r="K40" s="4" cm="1">
        <f t="array" ref="K40">_xll.SNL.Clients.Office.Excel.Functions.SPG($A40, "IQ_AVG_DILUT_SHARES_OUT", K$3)</f>
        <v>69327414</v>
      </c>
      <c r="L40" s="4" cm="1">
        <f t="array" ref="L40">_xll.SNL.Clients.Office.Excel.Functions.SPG($A40, "IQ_AVG_DILUT_SHARES_OUT", L$3)</f>
        <v>69316258</v>
      </c>
      <c r="M40" s="4" cm="1">
        <f t="array" ref="M40">_xll.SNL.Clients.Office.Excel.Functions.SPG($A40, "IQ_AVG_DILUT_SHARES_OUT", M$3)</f>
        <v>69661000</v>
      </c>
      <c r="N40" s="4" cm="1">
        <f t="array" ref="N40">_xll.SNL.Clients.Office.Excel.Functions.SPG($A40, "IQ_AVG_DILUT_SHARES_OUT", N$3)</f>
        <v>69738426</v>
      </c>
      <c r="O40" s="4" cm="1">
        <f t="array" ref="O40">_xll.SNL.Clients.Office.Excel.Functions.SPG($A40, "IQ_AVG_DILUT_SHARES_OUT", O$3)</f>
        <v>69756135</v>
      </c>
      <c r="P40" s="4" cm="1">
        <f t="array" ref="P40">_xll.SNL.Clients.Office.Excel.Functions.SPG($A40, "IQ_AVG_DILUT_SHARES_OUT", P$3)</f>
        <v>69791670</v>
      </c>
      <c r="Q40" s="4" cm="1">
        <f t="array" ref="Q40">_xll.SNL.Clients.Office.Excel.Functions.SPG($A40, "IQ_AVG_DILUT_SHARES_OUT", Q$3)</f>
        <v>69741000</v>
      </c>
      <c r="R40" s="4" cm="1">
        <f t="array" ref="R40">_xll.SNL.Clients.Office.Excel.Functions.SPG($A40, "IQ_AVG_DILUT_SHARES_OUT", R$3)</f>
        <v>69493105</v>
      </c>
      <c r="S40" s="4" cm="1">
        <f t="array" ref="S40">_xll.SNL.Clients.Office.Excel.Functions.SPG($A40, "IQ_AVG_DILUT_SHARES_OUT", S$3)</f>
        <v>69346141</v>
      </c>
      <c r="T40" s="4" cm="1">
        <f t="array" ref="T40">_xll.SNL.Clients.Office.Excel.Functions.SPG($A40, "IQ_AVG_DILUT_SHARES_OUT", T$3)</f>
        <v>69292972</v>
      </c>
      <c r="U40" s="4" cm="1">
        <f t="array" ref="U40">_xll.SNL.Clients.Office.Excel.Functions.SPG($A40, "IQ_AVG_DILUT_SHARES_OUT", U$3)</f>
        <v>69502000</v>
      </c>
      <c r="V40" s="4" cm="1">
        <f t="array" ref="V40">_xll.SNL.Clients.Office.Excel.Functions.SPG($A40, "IQ_AVG_DILUT_SHARES_OUT", V$3)</f>
        <v>69683999</v>
      </c>
      <c r="W40" s="4" cm="1">
        <f t="array" ref="W40">_xll.SNL.Clients.Office.Excel.Functions.SPG($A40, "IQ_AVG_DILUT_SHARES_OUT", W$3)</f>
        <v>69600499</v>
      </c>
      <c r="X40" s="4" cm="1">
        <f t="array" ref="X40">_xll.SNL.Clients.Office.Excel.Functions.SPG($A40, "IQ_AVG_DILUT_SHARES_OUT", X$3)</f>
        <v>47337809</v>
      </c>
      <c r="Y40" s="4" cm="1">
        <f t="array" ref="Y40">_xll.SNL.Clients.Office.Excel.Functions.SPG($A40, "IQ_AVG_DILUT_SHARES_OUT", Y$3)</f>
        <v>47456314</v>
      </c>
    </row>
    <row r="41" spans="1:25" x14ac:dyDescent="0.3">
      <c r="A41" s="11" t="s">
        <v>1079</v>
      </c>
      <c r="B41" s="4" t="str" cm="1">
        <f t="array" ref="B41">_xll.SNL.Clients.Office.Excel.Functions.SPG($A41, "IQ_AVG_DILUT_SHARES_OUT", B$3)</f>
        <v>NA</v>
      </c>
      <c r="C41" s="4" cm="1">
        <f t="array" ref="C41">_xll.SNL.Clients.Office.Excel.Functions.SPG($A41, "IQ_AVG_DILUT_SHARES_OUT", C$3)</f>
        <v>19113103</v>
      </c>
      <c r="D41" s="4" cm="1">
        <f t="array" ref="D41">_xll.SNL.Clients.Office.Excel.Functions.SPG($A41, "IQ_AVG_DILUT_SHARES_OUT", D$3)</f>
        <v>19146294</v>
      </c>
      <c r="E41" s="4" cm="1">
        <f t="array" ref="E41">_xll.SNL.Clients.Office.Excel.Functions.SPG($A41, "IQ_AVG_DILUT_SHARES_OUT", E$3)</f>
        <v>19211282</v>
      </c>
      <c r="F41" s="4" cm="1">
        <f t="array" ref="F41">_xll.SNL.Clients.Office.Excel.Functions.SPG($A41, "IQ_AVG_DILUT_SHARES_OUT", F$3)</f>
        <v>19220250</v>
      </c>
      <c r="G41" s="4" cm="1">
        <f t="array" ref="G41">_xll.SNL.Clients.Office.Excel.Functions.SPG($A41, "IQ_AVG_DILUT_SHARES_OUT", G$3)</f>
        <v>19223588</v>
      </c>
      <c r="H41" s="4" cm="1">
        <f t="array" ref="H41">_xll.SNL.Clients.Office.Excel.Functions.SPG($A41, "IQ_AVG_DILUT_SHARES_OUT", H$3)</f>
        <v>19196755</v>
      </c>
      <c r="I41" s="4" cm="1">
        <f t="array" ref="I41">_xll.SNL.Clients.Office.Excel.Functions.SPG($A41, "IQ_AVG_DILUT_SHARES_OUT", I$3)</f>
        <v>19235411</v>
      </c>
      <c r="J41" s="4" cm="1">
        <f t="array" ref="J41">_xll.SNL.Clients.Office.Excel.Functions.SPG($A41, "IQ_AVG_DILUT_SHARES_OUT", J$3)</f>
        <v>19209279</v>
      </c>
      <c r="K41" s="4" cm="1">
        <f t="array" ref="K41">_xll.SNL.Clients.Office.Excel.Functions.SPG($A41, "IQ_AVG_DILUT_SHARES_OUT", K$3)</f>
        <v>19269346</v>
      </c>
      <c r="L41" s="4" cm="1">
        <f t="array" ref="L41">_xll.SNL.Clients.Office.Excel.Functions.SPG($A41, "IQ_AVG_DILUT_SHARES_OUT", L$3)</f>
        <v>19332168</v>
      </c>
      <c r="M41" s="4" cm="1">
        <f t="array" ref="M41">_xll.SNL.Clients.Office.Excel.Functions.SPG($A41, "IQ_AVG_DILUT_SHARES_OUT", M$3)</f>
        <v>19430824</v>
      </c>
      <c r="N41" s="4" cm="1">
        <f t="array" ref="N41">_xll.SNL.Clients.Office.Excel.Functions.SPG($A41, "IQ_AVG_DILUT_SHARES_OUT", N$3)</f>
        <v>19420757</v>
      </c>
      <c r="O41" s="4" cm="1">
        <f t="array" ref="O41">_xll.SNL.Clients.Office.Excel.Functions.SPG($A41, "IQ_AVG_DILUT_SHARES_OUT", O$3)</f>
        <v>19407918</v>
      </c>
      <c r="P41" s="4" cm="1">
        <f t="array" ref="P41">_xll.SNL.Clients.Office.Excel.Functions.SPG($A41, "IQ_AVG_DILUT_SHARES_OUT", P$3)</f>
        <v>19380611</v>
      </c>
      <c r="Q41" s="4" cm="1">
        <f t="array" ref="Q41">_xll.SNL.Clients.Office.Excel.Functions.SPG($A41, "IQ_AVG_DILUT_SHARES_OUT", Q$3)</f>
        <v>19408804</v>
      </c>
      <c r="R41" s="4" cm="1">
        <f t="array" ref="R41">_xll.SNL.Clients.Office.Excel.Functions.SPG($A41, "IQ_AVG_DILUT_SHARES_OUT", R$3)</f>
        <v>19380109</v>
      </c>
      <c r="S41" s="4" cm="1">
        <f t="array" ref="S41">_xll.SNL.Clients.Office.Excel.Functions.SPG($A41, "IQ_AVG_DILUT_SHARES_OUT", S$3)</f>
        <v>19358682</v>
      </c>
      <c r="T41" s="4" cm="1">
        <f t="array" ref="T41">_xll.SNL.Clients.Office.Excel.Functions.SPG($A41, "IQ_AVG_DILUT_SHARES_OUT", T$3)</f>
        <v>19335707</v>
      </c>
      <c r="U41" s="4" cm="1">
        <f t="array" ref="U41">_xll.SNL.Clients.Office.Excel.Functions.SPG($A41, "IQ_AVG_DILUT_SHARES_OUT", U$3)</f>
        <v>19352245</v>
      </c>
      <c r="V41" s="4" cm="1">
        <f t="array" ref="V41">_xll.SNL.Clients.Office.Excel.Functions.SPG($A41, "IQ_AVG_DILUT_SHARES_OUT", V$3)</f>
        <v>19321394</v>
      </c>
      <c r="W41" s="4" cm="1">
        <f t="array" ref="W41">_xll.SNL.Clients.Office.Excel.Functions.SPG($A41, "IQ_AVG_DILUT_SHARES_OUT", W$3)</f>
        <v>19302551</v>
      </c>
      <c r="X41" s="4" cm="1">
        <f t="array" ref="X41">_xll.SNL.Clients.Office.Excel.Functions.SPG($A41, "IQ_AVG_DILUT_SHARES_OUT", X$3)</f>
        <v>19306953</v>
      </c>
      <c r="Y41" s="4" cm="1">
        <f t="array" ref="Y41">_xll.SNL.Clients.Office.Excel.Functions.SPG($A41, "IQ_AVG_DILUT_SHARES_OUT", Y$3)</f>
        <v>19298036</v>
      </c>
    </row>
    <row r="42" spans="1:25" x14ac:dyDescent="0.3">
      <c r="A42" s="11" t="s">
        <v>1080</v>
      </c>
      <c r="B42" s="4" t="str" cm="1">
        <f t="array" ref="B42">_xll.SNL.Clients.Office.Excel.Functions.SPG($A42, "IQ_AVG_DILUT_SHARES_OUT", B$3)</f>
        <v>NA</v>
      </c>
      <c r="C42" s="4" cm="1">
        <f t="array" ref="C42">_xll.SNL.Clients.Office.Excel.Functions.SPG($A42, "IQ_AVG_DILUT_SHARES_OUT", C$3)</f>
        <v>38287000</v>
      </c>
      <c r="D42" s="4" cm="1">
        <f t="array" ref="D42">_xll.SNL.Clients.Office.Excel.Functions.SPG($A42, "IQ_AVG_DILUT_SHARES_OUT", D$3)</f>
        <v>38234000</v>
      </c>
      <c r="E42" s="4" cm="1">
        <f t="array" ref="E42">_xll.SNL.Clients.Office.Excel.Functions.SPG($A42, "IQ_AVG_DILUT_SHARES_OUT", E$3)</f>
        <v>38197000</v>
      </c>
      <c r="F42" s="4" cm="1">
        <f t="array" ref="F42">_xll.SNL.Clients.Office.Excel.Functions.SPG($A42, "IQ_AVG_DILUT_SHARES_OUT", F$3)</f>
        <v>38167000</v>
      </c>
      <c r="G42" s="4" cm="1">
        <f t="array" ref="G42">_xll.SNL.Clients.Office.Excel.Functions.SPG($A42, "IQ_AVG_DILUT_SHARES_OUT", G$3)</f>
        <v>38325000</v>
      </c>
      <c r="H42" s="4" cm="1">
        <f t="array" ref="H42">_xll.SNL.Clients.Office.Excel.Functions.SPG($A42, "IQ_AVG_DILUT_SHARES_OUT", H$3)</f>
        <v>39341000</v>
      </c>
      <c r="I42" s="4" cm="1">
        <f t="array" ref="I42">_xll.SNL.Clients.Office.Excel.Functions.SPG($A42, "IQ_AVG_DILUT_SHARES_OUT", I$3)</f>
        <v>41570000</v>
      </c>
      <c r="J42" s="4" cm="1">
        <f t="array" ref="J42">_xll.SNL.Clients.Office.Excel.Functions.SPG($A42, "IQ_AVG_DILUT_SHARES_OUT", J$3)</f>
        <v>43470000</v>
      </c>
      <c r="K42" s="4" cm="1">
        <f t="array" ref="K42">_xll.SNL.Clients.Office.Excel.Functions.SPG($A42, "IQ_AVG_DILUT_SHARES_OUT", K$3)</f>
        <v>44039000</v>
      </c>
      <c r="L42" s="4" cm="1">
        <f t="array" ref="L42">_xll.SNL.Clients.Office.Excel.Functions.SPG($A42, "IQ_AVG_DILUT_SHARES_OUT", L$3)</f>
        <v>44740000</v>
      </c>
      <c r="M42" s="4" cm="1">
        <f t="array" ref="M42">_xll.SNL.Clients.Office.Excel.Functions.SPG($A42, "IQ_AVG_DILUT_SHARES_OUT", M$3)</f>
        <v>47208000</v>
      </c>
      <c r="N42" s="4" cm="1">
        <f t="array" ref="N42">_xll.SNL.Clients.Office.Excel.Functions.SPG($A42, "IQ_AVG_DILUT_SHARES_OUT", N$3)</f>
        <v>48091000</v>
      </c>
      <c r="O42" s="4" cm="1">
        <f t="array" ref="O42">_xll.SNL.Clients.Office.Excel.Functions.SPG($A42, "IQ_AVG_DILUT_SHARES_OUT", O$3)</f>
        <v>48080000</v>
      </c>
      <c r="P42" s="4" cm="1">
        <f t="array" ref="P42">_xll.SNL.Clients.Office.Excel.Functions.SPG($A42, "IQ_AVG_DILUT_SHARES_OUT", P$3)</f>
        <v>48019000</v>
      </c>
      <c r="Q42" s="4" cm="1">
        <f t="array" ref="Q42">_xll.SNL.Clients.Office.Excel.Functions.SPG($A42, "IQ_AVG_DILUT_SHARES_OUT", Q$3)</f>
        <v>47916000</v>
      </c>
      <c r="R42" s="4" cm="1">
        <f t="array" ref="R42">_xll.SNL.Clients.Office.Excel.Functions.SPG($A42, "IQ_AVG_DILUT_SHARES_OUT", R$3)</f>
        <v>47781000</v>
      </c>
      <c r="S42" s="4" cm="1">
        <f t="array" ref="S42">_xll.SNL.Clients.Office.Excel.Functions.SPG($A42, "IQ_AVG_DILUT_SHARES_OUT", S$3)</f>
        <v>47676000</v>
      </c>
      <c r="T42" s="4" cm="1">
        <f t="array" ref="T42">_xll.SNL.Clients.Office.Excel.Functions.SPG($A42, "IQ_AVG_DILUT_SHARES_OUT", T$3)</f>
        <v>47562000</v>
      </c>
      <c r="U42" s="4" cm="1">
        <f t="array" ref="U42">_xll.SNL.Clients.Office.Excel.Functions.SPG($A42, "IQ_AVG_DILUT_SHARES_OUT", U$3)</f>
        <v>47641000</v>
      </c>
      <c r="V42" s="4" cm="1">
        <f t="array" ref="V42">_xll.SNL.Clients.Office.Excel.Functions.SPG($A42, "IQ_AVG_DILUT_SHARES_OUT", V$3)</f>
        <v>47573000</v>
      </c>
      <c r="W42" s="4" cm="1">
        <f t="array" ref="W42">_xll.SNL.Clients.Office.Excel.Functions.SPG($A42, "IQ_AVG_DILUT_SHARES_OUT", W$3)</f>
        <v>47607000</v>
      </c>
      <c r="X42" s="4" cm="1">
        <f t="array" ref="X42">_xll.SNL.Clients.Office.Excel.Functions.SPG($A42, "IQ_AVG_DILUT_SHARES_OUT", X$3)</f>
        <v>47424000</v>
      </c>
      <c r="Y42" s="4" cm="1">
        <f t="array" ref="Y42">_xll.SNL.Clients.Office.Excel.Functions.SPG($A42, "IQ_AVG_DILUT_SHARES_OUT", Y$3)</f>
        <v>47772000</v>
      </c>
    </row>
    <row r="43" spans="1:25" x14ac:dyDescent="0.3">
      <c r="A43" s="11" t="s">
        <v>1081</v>
      </c>
      <c r="B43" s="4" t="str" cm="1">
        <f t="array" ref="B43">_xll.SNL.Clients.Office.Excel.Functions.SPG($A43, "IQ_AVG_DILUT_SHARES_OUT", B$3)</f>
        <v>NA</v>
      </c>
      <c r="C43" s="4" cm="1">
        <f t="array" ref="C43">_xll.SNL.Clients.Office.Excel.Functions.SPG($A43, "IQ_AVG_DILUT_SHARES_OUT", C$3)</f>
        <v>51862000</v>
      </c>
      <c r="D43" s="4" cm="1">
        <f t="array" ref="D43">_xll.SNL.Clients.Office.Excel.Functions.SPG($A43, "IQ_AVG_DILUT_SHARES_OUT", D$3)</f>
        <v>52046000</v>
      </c>
      <c r="E43" s="4" cm="1">
        <f t="array" ref="E43">_xll.SNL.Clients.Office.Excel.Functions.SPG($A43, "IQ_AVG_DILUT_SHARES_OUT", E$3)</f>
        <v>53013000</v>
      </c>
      <c r="F43" s="4" cm="1">
        <f t="array" ref="F43">_xll.SNL.Clients.Office.Excel.Functions.SPG($A43, "IQ_AVG_DILUT_SHARES_OUT", F$3)</f>
        <v>53014000</v>
      </c>
      <c r="G43" s="4" cm="1">
        <f t="array" ref="G43">_xll.SNL.Clients.Office.Excel.Functions.SPG($A43, "IQ_AVG_DILUT_SHARES_OUT", G$3)</f>
        <v>53921000</v>
      </c>
      <c r="H43" s="4" cm="1">
        <f t="array" ref="H43">_xll.SNL.Clients.Office.Excel.Functions.SPG($A43, "IQ_AVG_DILUT_SHARES_OUT", H$3)</f>
        <v>53102000</v>
      </c>
      <c r="I43" s="4" cm="1">
        <f t="array" ref="I43">_xll.SNL.Clients.Office.Excel.Functions.SPG($A43, "IQ_AVG_DILUT_SHARES_OUT", I$3)</f>
        <v>51970000</v>
      </c>
      <c r="J43" s="4" cm="1">
        <f t="array" ref="J43">_xll.SNL.Clients.Office.Excel.Functions.SPG($A43, "IQ_AVG_DILUT_SHARES_OUT", J$3)</f>
        <v>51716000</v>
      </c>
      <c r="K43" s="4" cm="1">
        <f t="array" ref="K43">_xll.SNL.Clients.Office.Excel.Functions.SPG($A43, "IQ_AVG_DILUT_SHARES_OUT", K$3)</f>
        <v>52788000</v>
      </c>
      <c r="L43" s="4" cm="1">
        <f t="array" ref="L43">_xll.SNL.Clients.Office.Excel.Functions.SPG($A43, "IQ_AVG_DILUT_SHARES_OUT", L$3)</f>
        <v>53227000</v>
      </c>
      <c r="M43" s="4" cm="1">
        <f t="array" ref="M43">_xll.SNL.Clients.Office.Excel.Functions.SPG($A43, "IQ_AVG_DILUT_SHARES_OUT", M$3)</f>
        <v>51979000</v>
      </c>
      <c r="N43" s="4" cm="1">
        <f t="array" ref="N43">_xll.SNL.Clients.Office.Excel.Functions.SPG($A43, "IQ_AVG_DILUT_SHARES_OUT", N$3)</f>
        <v>50057000</v>
      </c>
      <c r="O43" s="4" cm="1">
        <f t="array" ref="O43">_xll.SNL.Clients.Office.Excel.Functions.SPG($A43, "IQ_AVG_DILUT_SHARES_OUT", O$3)</f>
        <v>50009000</v>
      </c>
      <c r="P43" s="4" cm="1">
        <f t="array" ref="P43">_xll.SNL.Clients.Office.Excel.Functions.SPG($A43, "IQ_AVG_DILUT_SHARES_OUT", P$3)</f>
        <v>49552000</v>
      </c>
      <c r="Q43" s="4" cm="1">
        <f t="array" ref="Q43">_xll.SNL.Clients.Office.Excel.Functions.SPG($A43, "IQ_AVG_DILUT_SHARES_OUT", Q$3)</f>
        <v>49518000</v>
      </c>
      <c r="R43" s="4" cm="1">
        <f t="array" ref="R43">_xll.SNL.Clients.Office.Excel.Functions.SPG($A43, "IQ_AVG_DILUT_SHARES_OUT", R$3)</f>
        <v>47496000</v>
      </c>
      <c r="S43" s="4" cm="1">
        <f t="array" ref="S43">_xll.SNL.Clients.Office.Excel.Functions.SPG($A43, "IQ_AVG_DILUT_SHARES_OUT", S$3)</f>
        <v>49848000</v>
      </c>
      <c r="T43" s="4" cm="1">
        <f t="array" ref="T43">_xll.SNL.Clients.Office.Excel.Functions.SPG($A43, "IQ_AVG_DILUT_SHARES_OUT", T$3)</f>
        <v>46753000</v>
      </c>
      <c r="U43" s="4" cm="1">
        <f t="array" ref="U43">_xll.SNL.Clients.Office.Excel.Functions.SPG($A43, "IQ_AVG_DILUT_SHARES_OUT", U$3)</f>
        <v>48248000</v>
      </c>
      <c r="V43" s="4" cm="1">
        <f t="array" ref="V43">_xll.SNL.Clients.Office.Excel.Functions.SPG($A43, "IQ_AVG_DILUT_SHARES_OUT", V$3)</f>
        <v>46840000</v>
      </c>
      <c r="W43" s="4" cm="1">
        <f t="array" ref="W43">_xll.SNL.Clients.Office.Excel.Functions.SPG($A43, "IQ_AVG_DILUT_SHARES_OUT", W$3)</f>
        <v>50075000</v>
      </c>
      <c r="X43" s="4" cm="1">
        <f t="array" ref="X43">_xll.SNL.Clients.Office.Excel.Functions.SPG($A43, "IQ_AVG_DILUT_SHARES_OUT", X$3)</f>
        <v>49894000</v>
      </c>
      <c r="Y43" s="4" cm="1">
        <f t="array" ref="Y43">_xll.SNL.Clients.Office.Excel.Functions.SPG($A43, "IQ_AVG_DILUT_SHARES_OUT", Y$3)</f>
        <v>50416000</v>
      </c>
    </row>
    <row r="44" spans="1:25" x14ac:dyDescent="0.3">
      <c r="A44" s="11" t="s">
        <v>1082</v>
      </c>
      <c r="B44" s="4" t="str" cm="1">
        <f t="array" ref="B44">_xll.SNL.Clients.Office.Excel.Functions.SPG($A44, "IQ_AVG_DILUT_SHARES_OUT", B$3)</f>
        <v>NA</v>
      </c>
      <c r="C44" s="4" cm="1">
        <f t="array" ref="C44">_xll.SNL.Clients.Office.Excel.Functions.SPG($A44, "IQ_AVG_DILUT_SHARES_OUT", C$3)</f>
        <v>19404000</v>
      </c>
      <c r="D44" s="4" cm="1">
        <f t="array" ref="D44">_xll.SNL.Clients.Office.Excel.Functions.SPG($A44, "IQ_AVG_DILUT_SHARES_OUT", D$3)</f>
        <v>19321000</v>
      </c>
      <c r="E44" s="4" cm="1">
        <f t="array" ref="E44">_xll.SNL.Clients.Office.Excel.Functions.SPG($A44, "IQ_AVG_DILUT_SHARES_OUT", E$3)</f>
        <v>19422000</v>
      </c>
      <c r="F44" s="4" cm="1">
        <f t="array" ref="F44">_xll.SNL.Clients.Office.Excel.Functions.SPG($A44, "IQ_AVG_DILUT_SHARES_OUT", F$3)</f>
        <v>19219000</v>
      </c>
      <c r="G44" s="4" cm="1">
        <f t="array" ref="G44">_xll.SNL.Clients.Office.Excel.Functions.SPG($A44, "IQ_AVG_DILUT_SHARES_OUT", G$3)</f>
        <v>19125000</v>
      </c>
      <c r="H44" s="4" cm="1">
        <f t="array" ref="H44">_xll.SNL.Clients.Office.Excel.Functions.SPG($A44, "IQ_AVG_DILUT_SHARES_OUT", H$3)</f>
        <v>17855000</v>
      </c>
      <c r="I44" s="4" cm="1">
        <f t="array" ref="I44">_xll.SNL.Clients.Office.Excel.Functions.SPG($A44, "IQ_AVG_DILUT_SHARES_OUT", I$3)</f>
        <v>16531000</v>
      </c>
      <c r="J44" s="4" cm="1">
        <f t="array" ref="J44">_xll.SNL.Clients.Office.Excel.Functions.SPG($A44, "IQ_AVG_DILUT_SHARES_OUT", J$3)</f>
        <v>16325000</v>
      </c>
      <c r="K44" s="4" cm="1">
        <f t="array" ref="K44">_xll.SNL.Clients.Office.Excel.Functions.SPG($A44, "IQ_AVG_DILUT_SHARES_OUT", K$3)</f>
        <v>16303000</v>
      </c>
      <c r="L44" s="4" cm="1">
        <f t="array" ref="L44">_xll.SNL.Clients.Office.Excel.Functions.SPG($A44, "IQ_AVG_DILUT_SHARES_OUT", L$3)</f>
        <v>16272000</v>
      </c>
      <c r="M44" s="4" cm="1">
        <f t="array" ref="M44">_xll.SNL.Clients.Office.Excel.Functions.SPG($A44, "IQ_AVG_DILUT_SHARES_OUT", M$3)</f>
        <v>16137000</v>
      </c>
      <c r="N44" s="4" cm="1">
        <f t="array" ref="N44">_xll.SNL.Clients.Office.Excel.Functions.SPG($A44, "IQ_AVG_DILUT_SHARES_OUT", N$3)</f>
        <v>14169000</v>
      </c>
      <c r="O44" s="4" cm="1">
        <f t="array" ref="O44">_xll.SNL.Clients.Office.Excel.Functions.SPG($A44, "IQ_AVG_DILUT_SHARES_OUT", O$3)</f>
        <v>12107000</v>
      </c>
      <c r="P44" s="4" cm="1">
        <f t="array" ref="P44">_xll.SNL.Clients.Office.Excel.Functions.SPG($A44, "IQ_AVG_DILUT_SHARES_OUT", P$3)</f>
        <v>12085000</v>
      </c>
      <c r="Q44" s="4" cm="1">
        <f t="array" ref="Q44">_xll.SNL.Clients.Office.Excel.Functions.SPG($A44, "IQ_AVG_DILUT_SHARES_OUT", Q$3)</f>
        <v>12017000</v>
      </c>
      <c r="R44" s="4" cm="1">
        <f t="array" ref="R44">_xll.SNL.Clients.Office.Excel.Functions.SPG($A44, "IQ_AVG_DILUT_SHARES_OUT", R$3)</f>
        <v>11996000</v>
      </c>
      <c r="S44" s="4" cm="1">
        <f t="array" ref="S44">_xll.SNL.Clients.Office.Excel.Functions.SPG($A44, "IQ_AVG_DILUT_SHARES_OUT", S$3)</f>
        <v>12003000</v>
      </c>
      <c r="T44" s="4" cm="1">
        <f t="array" ref="T44">_xll.SNL.Clients.Office.Excel.Functions.SPG($A44, "IQ_AVG_DILUT_SHARES_OUT", T$3)</f>
        <v>11967000</v>
      </c>
      <c r="U44" s="4" cm="1">
        <f t="array" ref="U44">_xll.SNL.Clients.Office.Excel.Functions.SPG($A44, "IQ_AVG_DILUT_SHARES_OUT", U$3)</f>
        <v>11902000</v>
      </c>
      <c r="V44" s="4" cm="1">
        <f t="array" ref="V44">_xll.SNL.Clients.Office.Excel.Functions.SPG($A44, "IQ_AVG_DILUT_SHARES_OUT", V$3)</f>
        <v>11886000</v>
      </c>
      <c r="W44" s="4" cm="1">
        <f t="array" ref="W44">_xll.SNL.Clients.Office.Excel.Functions.SPG($A44, "IQ_AVG_DILUT_SHARES_OUT", W$3)</f>
        <v>12085000</v>
      </c>
      <c r="X44" s="4" cm="1">
        <f t="array" ref="X44">_xll.SNL.Clients.Office.Excel.Functions.SPG($A44, "IQ_AVG_DILUT_SHARES_OUT", X$3)</f>
        <v>12269000</v>
      </c>
      <c r="Y44" s="4" cm="1">
        <f t="array" ref="Y44">_xll.SNL.Clients.Office.Excel.Functions.SPG($A44, "IQ_AVG_DILUT_SHARES_OUT", Y$3)</f>
        <v>11823000</v>
      </c>
    </row>
    <row r="45" spans="1:25" x14ac:dyDescent="0.3">
      <c r="A45" s="11" t="s">
        <v>1083</v>
      </c>
      <c r="B45" s="4" cm="1">
        <f t="array" ref="B45">_xll.SNL.Clients.Office.Excel.Functions.SPG($A45, "IQ_AVG_DILUT_SHARES_OUT", B$3)</f>
        <v>21917000</v>
      </c>
      <c r="C45" s="4" cm="1">
        <f t="array" ref="C45">_xll.SNL.Clients.Office.Excel.Functions.SPG($A45, "IQ_AVG_DILUT_SHARES_OUT", C$3)</f>
        <v>21875000</v>
      </c>
      <c r="D45" s="4" cm="1">
        <f t="array" ref="D45">_xll.SNL.Clients.Office.Excel.Functions.SPG($A45, "IQ_AVG_DILUT_SHARES_OUT", D$3)</f>
        <v>22061000</v>
      </c>
      <c r="E45" s="4" cm="1">
        <f t="array" ref="E45">_xll.SNL.Clients.Office.Excel.Functions.SPG($A45, "IQ_AVG_DILUT_SHARES_OUT", E$3)</f>
        <v>22102000</v>
      </c>
      <c r="F45" s="4" cm="1">
        <f t="array" ref="F45">_xll.SNL.Clients.Office.Excel.Functions.SPG($A45, "IQ_AVG_DILUT_SHARES_OUT", F$3)</f>
        <v>22013000</v>
      </c>
      <c r="G45" s="4" cm="1">
        <f t="array" ref="G45">_xll.SNL.Clients.Office.Excel.Functions.SPG($A45, "IQ_AVG_DILUT_SHARES_OUT", G$3)</f>
        <v>21962000</v>
      </c>
      <c r="H45" s="4" cm="1">
        <f t="array" ref="H45">_xll.SNL.Clients.Office.Excel.Functions.SPG($A45, "IQ_AVG_DILUT_SHARES_OUT", H$3)</f>
        <v>22386000</v>
      </c>
      <c r="I45" s="4" cm="1">
        <f t="array" ref="I45">_xll.SNL.Clients.Office.Excel.Functions.SPG($A45, "IQ_AVG_DILUT_SHARES_OUT", I$3)</f>
        <v>22326000</v>
      </c>
      <c r="J45" s="4" cm="1">
        <f t="array" ref="J45">_xll.SNL.Clients.Office.Excel.Functions.SPG($A45, "IQ_AVG_DILUT_SHARES_OUT", J$3)</f>
        <v>22278000</v>
      </c>
      <c r="K45" s="4" cm="1">
        <f t="array" ref="K45">_xll.SNL.Clients.Office.Excel.Functions.SPG($A45, "IQ_AVG_DILUT_SHARES_OUT", K$3)</f>
        <v>22245000</v>
      </c>
      <c r="L45" s="4" cm="1">
        <f t="array" ref="L45">_xll.SNL.Clients.Office.Excel.Functions.SPG($A45, "IQ_AVG_DILUT_SHARES_OUT", L$3)</f>
        <v>22651000</v>
      </c>
      <c r="M45" s="4" cm="1">
        <f t="array" ref="M45">_xll.SNL.Clients.Office.Excel.Functions.SPG($A45, "IQ_AVG_DILUT_SHARES_OUT", M$3)</f>
        <v>24183000</v>
      </c>
      <c r="N45" s="4" cm="1">
        <f t="array" ref="N45">_xll.SNL.Clients.Office.Excel.Functions.SPG($A45, "IQ_AVG_DILUT_SHARES_OUT", N$3)</f>
        <v>25309000</v>
      </c>
      <c r="O45" s="4" cm="1">
        <f t="array" ref="O45">_xll.SNL.Clients.Office.Excel.Functions.SPG($A45, "IQ_AVG_DILUT_SHARES_OUT", O$3)</f>
        <v>25140000</v>
      </c>
      <c r="P45" s="4" cm="1">
        <f t="array" ref="P45">_xll.SNL.Clients.Office.Excel.Functions.SPG($A45, "IQ_AVG_DILUT_SHARES_OUT", P$3)</f>
        <v>25822000</v>
      </c>
      <c r="Q45" s="4" cm="1">
        <f t="array" ref="Q45">_xll.SNL.Clients.Office.Excel.Functions.SPG($A45, "IQ_AVG_DILUT_SHARES_OUT", Q$3)</f>
        <v>25613000</v>
      </c>
      <c r="R45" s="4" cm="1">
        <f t="array" ref="R45">_xll.SNL.Clients.Office.Excel.Functions.SPG($A45, "IQ_AVG_DILUT_SHARES_OUT", R$3)</f>
        <v>26225000</v>
      </c>
      <c r="S45" s="4" cm="1">
        <f t="array" ref="S45">_xll.SNL.Clients.Office.Excel.Functions.SPG($A45, "IQ_AVG_DILUT_SHARES_OUT", S$3)</f>
        <v>26525000</v>
      </c>
      <c r="T45" s="4" cm="1">
        <f t="array" ref="T45">_xll.SNL.Clients.Office.Excel.Functions.SPG($A45, "IQ_AVG_DILUT_SHARES_OUT", T$3)</f>
        <v>26418000</v>
      </c>
      <c r="U45" s="4" cm="1">
        <f t="array" ref="U45">_xll.SNL.Clients.Office.Excel.Functions.SPG($A45, "IQ_AVG_DILUT_SHARES_OUT", U$3)</f>
        <v>26746000</v>
      </c>
      <c r="V45" s="4" cm="1">
        <f t="array" ref="V45">_xll.SNL.Clients.Office.Excel.Functions.SPG($A45, "IQ_AVG_DILUT_SHARES_OUT", V$3)</f>
        <v>26750000</v>
      </c>
      <c r="W45" s="4" cm="1">
        <f t="array" ref="W45">_xll.SNL.Clients.Office.Excel.Functions.SPG($A45, "IQ_AVG_DILUT_SHARES_OUT", W$3)</f>
        <v>26736000</v>
      </c>
      <c r="X45" s="4" cm="1">
        <f t="array" ref="X45">_xll.SNL.Clients.Office.Excel.Functions.SPG($A45, "IQ_AVG_DILUT_SHARES_OUT", X$3)</f>
        <v>26843000</v>
      </c>
      <c r="Y45" s="4" cm="1">
        <f t="array" ref="Y45">_xll.SNL.Clients.Office.Excel.Functions.SPG($A45, "IQ_AVG_DILUT_SHARES_OUT", Y$3)</f>
        <v>27117000</v>
      </c>
    </row>
    <row r="46" spans="1:25" x14ac:dyDescent="0.3">
      <c r="A46" s="11" t="s">
        <v>1084</v>
      </c>
      <c r="B46" s="4" t="str" cm="1">
        <f t="array" ref="B46">_xll.SNL.Clients.Office.Excel.Functions.SPG($A46, "IQ_AVG_DILUT_SHARES_OUT", B$3)</f>
        <v>NA</v>
      </c>
      <c r="C46" s="4" cm="1">
        <f t="array" ref="C46">_xll.SNL.Clients.Office.Excel.Functions.SPG($A46, "IQ_AVG_DILUT_SHARES_OUT", C$3)</f>
        <v>138246827</v>
      </c>
      <c r="D46" s="4" cm="1">
        <f t="array" ref="D46">_xll.SNL.Clients.Office.Excel.Functions.SPG($A46, "IQ_AVG_DILUT_SHARES_OUT", D$3)</f>
        <v>140611532</v>
      </c>
      <c r="E46" s="4" cm="1">
        <f t="array" ref="E46">_xll.SNL.Clients.Office.Excel.Functions.SPG($A46, "IQ_AVG_DILUT_SHARES_OUT", E$3)</f>
        <v>141869604</v>
      </c>
      <c r="F46" s="4" cm="1">
        <f t="array" ref="F46">_xll.SNL.Clients.Office.Excel.Functions.SPG($A46, "IQ_AVG_DILUT_SHARES_OUT", F$3)</f>
        <v>141357954</v>
      </c>
      <c r="G46" s="4" cm="1">
        <f t="array" ref="G46">_xll.SNL.Clients.Office.Excel.Functions.SPG($A46, "IQ_AVG_DILUT_SHARES_OUT", G$3)</f>
        <v>141350428</v>
      </c>
      <c r="H46" s="4" cm="1">
        <f t="array" ref="H46">_xll.SNL.Clients.Office.Excel.Functions.SPG($A46, "IQ_AVG_DILUT_SHARES_OUT", H$3)</f>
        <v>141341238</v>
      </c>
      <c r="I46" s="4" cm="1">
        <f t="array" ref="I46">_xll.SNL.Clients.Office.Excel.Functions.SPG($A46, "IQ_AVG_DILUT_SHARES_OUT", I$3)</f>
        <v>155483979</v>
      </c>
      <c r="J46" s="4" cm="1">
        <f t="array" ref="J46">_xll.SNL.Clients.Office.Excel.Functions.SPG($A46, "IQ_AVG_DILUT_SHARES_OUT", J$3)</f>
        <v>140596669</v>
      </c>
      <c r="K46" s="4" cm="1">
        <f t="array" ref="K46">_xll.SNL.Clients.Office.Excel.Functions.SPG($A46, "IQ_AVG_DILUT_SHARES_OUT", K$3)</f>
        <v>164350132</v>
      </c>
      <c r="L46" s="4" cm="1">
        <f t="array" ref="L46">_xll.SNL.Clients.Office.Excel.Functions.SPG($A46, "IQ_AVG_DILUT_SHARES_OUT", L$3)</f>
        <v>171698185</v>
      </c>
      <c r="M46" s="4" cm="1">
        <f t="array" ref="M46">_xll.SNL.Clients.Office.Excel.Functions.SPG($A46, "IQ_AVG_DILUT_SHARES_OUT", M$3)</f>
        <v>140353386</v>
      </c>
      <c r="N46" s="4" cm="1">
        <f t="array" ref="N46">_xll.SNL.Clients.Office.Excel.Functions.SPG($A46, "IQ_AVG_DILUT_SHARES_OUT", N$3)</f>
        <v>161100014</v>
      </c>
      <c r="O46" s="4" cm="1">
        <f t="array" ref="O46">_xll.SNL.Clients.Office.Excel.Functions.SPG($A46, "IQ_AVG_DILUT_SHARES_OUT", O$3)</f>
        <v>170884172</v>
      </c>
      <c r="P46" s="4" cm="1">
        <f t="array" ref="P46">_xll.SNL.Clients.Office.Excel.Functions.SPG($A46, "IQ_AVG_DILUT_SHARES_OUT", P$3)</f>
        <v>170832186</v>
      </c>
      <c r="Q46" s="4" cm="1">
        <f t="array" ref="Q46">_xll.SNL.Clients.Office.Excel.Functions.SPG($A46, "IQ_AVG_DILUT_SHARES_OUT", Q$3)</f>
        <v>170792684</v>
      </c>
      <c r="R46" s="4" cm="1">
        <f t="array" ref="R46">_xll.SNL.Clients.Office.Excel.Functions.SPG($A46, "IQ_AVG_DILUT_SHARES_OUT", R$3)</f>
        <v>140036383</v>
      </c>
      <c r="S46" s="4" cm="1">
        <f t="array" ref="S46">_xll.SNL.Clients.Office.Excel.Functions.SPG($A46, "IQ_AVG_DILUT_SHARES_OUT", S$3)</f>
        <v>146612313</v>
      </c>
      <c r="T46" s="4" cm="1">
        <f t="array" ref="T46">_xll.SNL.Clients.Office.Excel.Functions.SPG($A46, "IQ_AVG_DILUT_SHARES_OUT", T$3)</f>
        <v>182083702</v>
      </c>
      <c r="U46" s="4" cm="1">
        <f t="array" ref="U46">_xll.SNL.Clients.Office.Excel.Functions.SPG($A46, "IQ_AVG_DILUT_SHARES_OUT", U$3)</f>
        <v>153948191</v>
      </c>
      <c r="V46" s="4" cm="1">
        <f t="array" ref="V46">_xll.SNL.Clients.Office.Excel.Functions.SPG($A46, "IQ_AVG_DILUT_SHARES_OUT", V$3)</f>
        <v>182070345</v>
      </c>
      <c r="W46" s="4" cm="1">
        <f t="array" ref="W46">_xll.SNL.Clients.Office.Excel.Functions.SPG($A46, "IQ_AVG_DILUT_SHARES_OUT", W$3)</f>
        <v>153531678</v>
      </c>
      <c r="X46" s="4" cm="1">
        <f t="array" ref="X46">_xll.SNL.Clients.Office.Excel.Functions.SPG($A46, "IQ_AVG_DILUT_SHARES_OUT", X$3)</f>
        <v>174101234</v>
      </c>
      <c r="Y46" s="4" cm="1">
        <f t="array" ref="Y46">_xll.SNL.Clients.Office.Excel.Functions.SPG($A46, "IQ_AVG_DILUT_SHARES_OUT", Y$3)</f>
        <v>164683086</v>
      </c>
    </row>
    <row r="47" spans="1:25" x14ac:dyDescent="0.3">
      <c r="A47" s="11" t="s">
        <v>1085</v>
      </c>
      <c r="B47" s="4" t="str" cm="1">
        <f t="array" ref="B47">_xll.SNL.Clients.Office.Excel.Functions.SPG($A47, "IQ_AVG_DILUT_SHARES_OUT", B$3)</f>
        <v>NA</v>
      </c>
      <c r="C47" s="4" cm="1">
        <f t="array" ref="C47">_xll.SNL.Clients.Office.Excel.Functions.SPG($A47, "IQ_AVG_DILUT_SHARES_OUT", C$3)</f>
        <v>240500000</v>
      </c>
      <c r="D47" s="4" cm="1">
        <f t="array" ref="D47">_xll.SNL.Clients.Office.Excel.Functions.SPG($A47, "IQ_AVG_DILUT_SHARES_OUT", D$3)</f>
        <v>242174000</v>
      </c>
      <c r="E47" s="4" cm="1">
        <f t="array" ref="E47">_xll.SNL.Clients.Office.Excel.Functions.SPG($A47, "IQ_AVG_DILUT_SHARES_OUT", E$3)</f>
        <v>242408000</v>
      </c>
      <c r="F47" s="4" cm="1">
        <f t="array" ref="F47">_xll.SNL.Clients.Office.Excel.Functions.SPG($A47, "IQ_AVG_DILUT_SHARES_OUT", F$3)</f>
        <v>230000000</v>
      </c>
      <c r="G47" s="4" cm="1">
        <f t="array" ref="G47">_xll.SNL.Clients.Office.Excel.Functions.SPG($A47, "IQ_AVG_DILUT_SHARES_OUT", G$3)</f>
        <v>228877000</v>
      </c>
      <c r="H47" s="4" cm="1">
        <f t="array" ref="H47">_xll.SNL.Clients.Office.Excel.Functions.SPG($A47, "IQ_AVG_DILUT_SHARES_OUT", H$3)</f>
        <v>229041000</v>
      </c>
      <c r="I47" s="4" cm="1">
        <f t="array" ref="I47">_xll.SNL.Clients.Office.Excel.Functions.SPG($A47, "IQ_AVG_DILUT_SHARES_OUT", I$3)</f>
        <v>229398000</v>
      </c>
      <c r="J47" s="4" cm="1">
        <f t="array" ref="J47">_xll.SNL.Clients.Office.Excel.Functions.SPG($A47, "IQ_AVG_DILUT_SHARES_OUT", J$3)</f>
        <v>228811000</v>
      </c>
      <c r="K47" s="4" cm="1">
        <f t="array" ref="K47">_xll.SNL.Clients.Office.Excel.Functions.SPG($A47, "IQ_AVG_DILUT_SHARES_OUT", K$3)</f>
        <v>228991000</v>
      </c>
      <c r="L47" s="4" cm="1">
        <f t="array" ref="L47">_xll.SNL.Clients.Office.Excel.Functions.SPG($A47, "IQ_AVG_DILUT_SHARES_OUT", L$3)</f>
        <v>228998000</v>
      </c>
      <c r="M47" s="4" cm="1">
        <f t="array" ref="M47">_xll.SNL.Clients.Office.Excel.Functions.SPG($A47, "IQ_AVG_DILUT_SHARES_OUT", M$3)</f>
        <v>228986000</v>
      </c>
      <c r="N47" s="4" cm="1">
        <f t="array" ref="N47">_xll.SNL.Clients.Office.Excel.Functions.SPG($A47, "IQ_AVG_DILUT_SHARES_OUT", N$3)</f>
        <v>228429000</v>
      </c>
      <c r="O47" s="4" cm="1">
        <f t="array" ref="O47">_xll.SNL.Clients.Office.Excel.Functions.SPG($A47, "IQ_AVG_DILUT_SHARES_OUT", O$3)</f>
        <v>228436000</v>
      </c>
      <c r="P47" s="4" cm="1">
        <f t="array" ref="P47">_xll.SNL.Clients.Office.Excel.Functions.SPG($A47, "IQ_AVG_DILUT_SHARES_OUT", P$3)</f>
        <v>224772000</v>
      </c>
      <c r="Q47" s="4" cm="1">
        <f t="array" ref="Q47">_xll.SNL.Clients.Office.Excel.Functions.SPG($A47, "IQ_AVG_DILUT_SHARES_OUT", Q$3)</f>
        <v>223733000</v>
      </c>
      <c r="R47" s="4" cm="1">
        <f t="array" ref="R47">_xll.SNL.Clients.Office.Excel.Functions.SPG($A47, "IQ_AVG_DILUT_SHARES_OUT", R$3)</f>
        <v>223316000</v>
      </c>
      <c r="S47" s="4" cm="1">
        <f t="array" ref="S47">_xll.SNL.Clients.Office.Excel.Functions.SPG($A47, "IQ_AVG_DILUT_SHARES_OUT", S$3)</f>
        <v>223293000</v>
      </c>
      <c r="T47" s="4" cm="1">
        <f t="array" ref="T47">_xll.SNL.Clients.Office.Excel.Functions.SPG($A47, "IQ_AVG_DILUT_SHARES_OUT", T$3)</f>
        <v>223278000</v>
      </c>
      <c r="U47" s="4" cm="1">
        <f t="array" ref="U47">_xll.SNL.Clients.Office.Excel.Functions.SPG($A47, "IQ_AVG_DILUT_SHARES_OUT", U$3)</f>
        <v>224294000</v>
      </c>
      <c r="V47" s="4" cm="1">
        <f t="array" ref="V47">_xll.SNL.Clients.Office.Excel.Functions.SPG($A47, "IQ_AVG_DILUT_SHARES_OUT", V$3)</f>
        <v>223906000</v>
      </c>
      <c r="W47" s="4" cm="1">
        <f t="array" ref="W47">_xll.SNL.Clients.Office.Excel.Functions.SPG($A47, "IQ_AVG_DILUT_SHARES_OUT", W$3)</f>
        <v>223901000</v>
      </c>
      <c r="X47" s="4" cm="1">
        <f t="array" ref="X47">_xll.SNL.Clients.Office.Excel.Functions.SPG($A47, "IQ_AVG_DILUT_SHARES_OUT", X$3)</f>
        <v>223899000</v>
      </c>
      <c r="Y47" s="4" cm="1">
        <f t="array" ref="Y47">_xll.SNL.Clients.Office.Excel.Functions.SPG($A47, "IQ_AVG_DILUT_SHARES_OUT", Y$3)</f>
        <v>223932000</v>
      </c>
    </row>
    <row r="48" spans="1:25" x14ac:dyDescent="0.3">
      <c r="A48" s="11" t="s">
        <v>1086</v>
      </c>
      <c r="B48" s="4" t="str" cm="1">
        <f t="array" ref="B48">_xll.SNL.Clients.Office.Excel.Functions.SPG($A48, "IQ_AVG_DILUT_SHARES_OUT", B$3)</f>
        <v>NA</v>
      </c>
      <c r="C48" s="4" cm="1">
        <f t="array" ref="C48">_xll.SNL.Clients.Office.Excel.Functions.SPG($A48, "IQ_AVG_DILUT_SHARES_OUT", C$3)</f>
        <v>205347309</v>
      </c>
      <c r="D48" s="4" cm="1">
        <f t="array" ref="D48">_xll.SNL.Clients.Office.Excel.Functions.SPG($A48, "IQ_AVG_DILUT_SHARES_OUT", D$3)</f>
        <v>205487711</v>
      </c>
      <c r="E48" s="4" cm="1">
        <f t="array" ref="E48">_xll.SNL.Clients.Office.Excel.Functions.SPG($A48, "IQ_AVG_DILUT_SHARES_OUT", E$3)</f>
        <v>222926076</v>
      </c>
      <c r="F48" s="4" cm="1">
        <f t="array" ref="F48">_xll.SNL.Clients.Office.Excel.Functions.SPG($A48, "IQ_AVG_DILUT_SHARES_OUT", F$3)</f>
        <v>222861214</v>
      </c>
      <c r="G48" s="4" cm="1">
        <f t="array" ref="G48">_xll.SNL.Clients.Office.Excel.Functions.SPG($A48, "IQ_AVG_DILUT_SHARES_OUT", G$3)</f>
        <v>221328818</v>
      </c>
      <c r="H48" s="4" cm="1">
        <f t="array" ref="H48">_xll.SNL.Clients.Office.Excel.Functions.SPG($A48, "IQ_AVG_DILUT_SHARES_OUT", H$3)</f>
        <v>216061876</v>
      </c>
      <c r="I48" s="4" cm="1">
        <f t="array" ref="I48">_xll.SNL.Clients.Office.Excel.Functions.SPG($A48, "IQ_AVG_DILUT_SHARES_OUT", I$3)</f>
        <v>214910974</v>
      </c>
      <c r="J48" s="4" cm="1">
        <f t="array" ref="J48">_xll.SNL.Clients.Office.Excel.Functions.SPG($A48, "IQ_AVG_DILUT_SHARES_OUT", J$3)</f>
        <v>209743771</v>
      </c>
      <c r="K48" s="4" cm="1">
        <f t="array" ref="K48">_xll.SNL.Clients.Office.Excel.Functions.SPG($A48, "IQ_AVG_DILUT_SHARES_OUT", K$3)</f>
        <v>205865016</v>
      </c>
      <c r="L48" s="4" cm="1">
        <f t="array" ref="L48">_xll.SNL.Clients.Office.Excel.Functions.SPG($A48, "IQ_AVG_DILUT_SHARES_OUT", L$3)</f>
        <v>195013810</v>
      </c>
      <c r="M48" s="4" cm="1">
        <f t="array" ref="M48">_xll.SNL.Clients.Office.Excel.Functions.SPG($A48, "IQ_AVG_DILUT_SHARES_OUT", M$3)</f>
        <v>185431404</v>
      </c>
      <c r="N48" s="4" cm="1">
        <f t="array" ref="N48">_xll.SNL.Clients.Office.Excel.Functions.SPG($A48, "IQ_AVG_DILUT_SHARES_OUT", N$3)</f>
        <v>166104325</v>
      </c>
      <c r="O48" s="4" cm="1">
        <f t="array" ref="O48">_xll.SNL.Clients.Office.Excel.Functions.SPG($A48, "IQ_AVG_DILUT_SHARES_OUT", O$3)</f>
        <v>160270905</v>
      </c>
      <c r="P48" s="4" cm="1">
        <f t="array" ref="P48">_xll.SNL.Clients.Office.Excel.Functions.SPG($A48, "IQ_AVG_DILUT_SHARES_OUT", P$3)</f>
        <v>153616591</v>
      </c>
      <c r="Q48" s="4" cm="1">
        <f t="array" ref="Q48">_xll.SNL.Clients.Office.Excel.Functions.SPG($A48, "IQ_AVG_DILUT_SHARES_OUT", Q$3)</f>
        <v>144019469</v>
      </c>
      <c r="R48" s="4" cm="1">
        <f t="array" ref="R48">_xll.SNL.Clients.Office.Excel.Functions.SPG($A48, "IQ_AVG_DILUT_SHARES_OUT", R$3)</f>
        <v>138630532</v>
      </c>
      <c r="S48" s="4" cm="1">
        <f t="array" ref="S48">_xll.SNL.Clients.Office.Excel.Functions.SPG($A48, "IQ_AVG_DILUT_SHARES_OUT", S$3)</f>
        <v>133997087</v>
      </c>
      <c r="T48" s="4" cm="1">
        <f t="array" ref="T48">_xll.SNL.Clients.Office.Excel.Functions.SPG($A48, "IQ_AVG_DILUT_SHARES_OUT", T$3)</f>
        <v>131882398</v>
      </c>
      <c r="U48" s="4" cm="1">
        <f t="array" ref="U48">_xll.SNL.Clients.Office.Excel.Functions.SPG($A48, "IQ_AVG_DILUT_SHARES_OUT", U$3)</f>
        <v>110792412</v>
      </c>
      <c r="V48" s="4" cm="1">
        <f t="array" ref="V48">_xll.SNL.Clients.Office.Excel.Functions.SPG($A48, "IQ_AVG_DILUT_SHARES_OUT", V$3)</f>
        <v>125498359</v>
      </c>
      <c r="W48" s="4" cm="1">
        <f t="array" ref="W48">_xll.SNL.Clients.Office.Excel.Functions.SPG($A48, "IQ_AVG_DILUT_SHARES_OUT", W$3)</f>
        <v>117468044</v>
      </c>
      <c r="X48" s="4" cm="1">
        <f t="array" ref="X48">_xll.SNL.Clients.Office.Excel.Functions.SPG($A48, "IQ_AVG_DILUT_SHARES_OUT", X$3)</f>
        <v>113624384</v>
      </c>
      <c r="Y48" s="4" cm="1">
        <f t="array" ref="Y48">_xll.SNL.Clients.Office.Excel.Functions.SPG($A48, "IQ_AVG_DILUT_SHARES_OUT", Y$3)</f>
        <v>107869511</v>
      </c>
    </row>
    <row r="49" spans="1:25" x14ac:dyDescent="0.3">
      <c r="A49" s="11" t="s">
        <v>1087</v>
      </c>
      <c r="B49" s="4" cm="1">
        <f t="array" ref="B49">_xll.SNL.Clients.Office.Excel.Functions.SPG($A49, "IQ_AVG_DILUT_SHARES_OUT", B$3)</f>
        <v>23491715</v>
      </c>
      <c r="C49" s="4" cm="1">
        <f t="array" ref="C49">_xll.SNL.Clients.Office.Excel.Functions.SPG($A49, "IQ_AVG_DILUT_SHARES_OUT", C$3)</f>
        <v>23690120</v>
      </c>
      <c r="D49" s="4" cm="1">
        <f t="array" ref="D49">_xll.SNL.Clients.Office.Excel.Functions.SPG($A49, "IQ_AVG_DILUT_SHARES_OUT", D$3)</f>
        <v>23919613</v>
      </c>
      <c r="E49" s="4" cm="1">
        <f t="array" ref="E49">_xll.SNL.Clients.Office.Excel.Functions.SPG($A49, "IQ_AVG_DILUT_SHARES_OUT", E$3)</f>
        <v>23561309</v>
      </c>
      <c r="F49" s="4" cm="1">
        <f t="array" ref="F49">_xll.SNL.Clients.Office.Excel.Functions.SPG($A49, "IQ_AVG_DILUT_SHARES_OUT", F$3)</f>
        <v>24248584</v>
      </c>
      <c r="G49" s="4" cm="1">
        <f t="array" ref="G49">_xll.SNL.Clients.Office.Excel.Functions.SPG($A49, "IQ_AVG_DILUT_SHARES_OUT", G$3)</f>
        <v>24525258</v>
      </c>
      <c r="H49" s="4" cm="1">
        <f t="array" ref="H49">_xll.SNL.Clients.Office.Excel.Functions.SPG($A49, "IQ_AVG_DILUT_SHARES_OUT", H$3)</f>
        <v>24672948</v>
      </c>
      <c r="I49" s="4" cm="1">
        <f t="array" ref="I49">_xll.SNL.Clients.Office.Excel.Functions.SPG($A49, "IQ_AVG_DILUT_SHARES_OUT", I$3)</f>
        <v>25057726</v>
      </c>
      <c r="J49" s="4" cm="1">
        <f t="array" ref="J49">_xll.SNL.Clients.Office.Excel.Functions.SPG($A49, "IQ_AVG_DILUT_SHARES_OUT", J$3)</f>
        <v>25146664</v>
      </c>
      <c r="K49" s="4" cm="1">
        <f t="array" ref="K49">_xll.SNL.Clients.Office.Excel.Functions.SPG($A49, "IQ_AVG_DILUT_SHARES_OUT", K$3)</f>
        <v>25372755</v>
      </c>
      <c r="L49" s="4" cm="1">
        <f t="array" ref="L49">_xll.SNL.Clients.Office.Excel.Functions.SPG($A49, "IQ_AVG_DILUT_SHARES_OUT", L$3)</f>
        <v>25596031</v>
      </c>
      <c r="M49" s="4" cm="1">
        <f t="array" ref="M49">_xll.SNL.Clients.Office.Excel.Functions.SPG($A49, "IQ_AVG_DILUT_SHARES_OUT", M$3)</f>
        <v>25911200</v>
      </c>
      <c r="N49" s="4" cm="1">
        <f t="array" ref="N49">_xll.SNL.Clients.Office.Excel.Functions.SPG($A49, "IQ_AVG_DILUT_SHARES_OUT", N$3)</f>
        <v>26467420</v>
      </c>
      <c r="O49" s="4" cm="1">
        <f t="array" ref="O49">_xll.SNL.Clients.Office.Excel.Functions.SPG($A49, "IQ_AVG_DILUT_SHARES_OUT", O$3)</f>
        <v>26770146</v>
      </c>
      <c r="P49" s="4" cm="1">
        <f t="array" ref="P49">_xll.SNL.Clients.Office.Excel.Functions.SPG($A49, "IQ_AVG_DILUT_SHARES_OUT", P$3)</f>
        <v>26910796</v>
      </c>
      <c r="Q49" s="4" cm="1">
        <f t="array" ref="Q49">_xll.SNL.Clients.Office.Excel.Functions.SPG($A49, "IQ_AVG_DILUT_SHARES_OUT", Q$3)</f>
        <v>26930402</v>
      </c>
      <c r="R49" s="4" cm="1">
        <f t="array" ref="R49">_xll.SNL.Clients.Office.Excel.Functions.SPG($A49, "IQ_AVG_DILUT_SHARES_OUT", R$3)</f>
        <v>26734287</v>
      </c>
      <c r="S49" s="4" cm="1">
        <f t="array" ref="S49">_xll.SNL.Clients.Office.Excel.Functions.SPG($A49, "IQ_AVG_DILUT_SHARES_OUT", S$3)</f>
        <v>26592457</v>
      </c>
      <c r="T49" s="4" cm="1">
        <f t="array" ref="T49">_xll.SNL.Clients.Office.Excel.Functions.SPG($A49, "IQ_AVG_DILUT_SHARES_OUT", T$3)</f>
        <v>26217957</v>
      </c>
      <c r="U49" s="4" cm="1">
        <f t="array" ref="U49">_xll.SNL.Clients.Office.Excel.Functions.SPG($A49, "IQ_AVG_DILUT_SHARES_OUT", U$3)</f>
        <v>26246800</v>
      </c>
      <c r="V49" s="4" cm="1">
        <f t="array" ref="V49">_xll.SNL.Clients.Office.Excel.Functions.SPG($A49, "IQ_AVG_DILUT_SHARES_OUT", V$3)</f>
        <v>25490393</v>
      </c>
      <c r="W49" s="4" cm="1">
        <f t="array" ref="W49">_xll.SNL.Clients.Office.Excel.Functions.SPG($A49, "IQ_AVG_DILUT_SHARES_OUT", W$3)</f>
        <v>26416595</v>
      </c>
      <c r="X49" s="4" cm="1">
        <f t="array" ref="X49">_xll.SNL.Clients.Office.Excel.Functions.SPG($A49, "IQ_AVG_DILUT_SHARES_OUT", X$3)</f>
        <v>26431592</v>
      </c>
      <c r="Y49" s="4" cm="1">
        <f t="array" ref="Y49">_xll.SNL.Clients.Office.Excel.Functions.SPG($A49, "IQ_AVG_DILUT_SHARES_OUT", Y$3)</f>
        <v>26512349</v>
      </c>
    </row>
    <row r="50" spans="1:25" x14ac:dyDescent="0.3">
      <c r="A50" s="11" t="s">
        <v>1088</v>
      </c>
      <c r="B50" s="4" t="str" cm="1">
        <f t="array" ref="B50">_xll.SNL.Clients.Office.Excel.Functions.SPG($A50, "IQ_AVG_DILUT_SHARES_OUT", B$3)</f>
        <v>NA</v>
      </c>
      <c r="C50" s="4" cm="1">
        <f t="array" ref="C50">_xll.SNL.Clients.Office.Excel.Functions.SPG($A50, "IQ_AVG_DILUT_SHARES_OUT", C$3)</f>
        <v>166173000</v>
      </c>
      <c r="D50" s="4" cm="1">
        <f t="array" ref="D50">_xll.SNL.Clients.Office.Excel.Functions.SPG($A50, "IQ_AVG_DILUT_SHARES_OUT", D$3)</f>
        <v>154785000</v>
      </c>
      <c r="E50" s="4" cm="1">
        <f t="array" ref="E50">_xll.SNL.Clients.Office.Excel.Functions.SPG($A50, "IQ_AVG_DILUT_SHARES_OUT", E$3)</f>
        <v>154501000</v>
      </c>
      <c r="F50" s="4" cm="1">
        <f t="array" ref="F50">_xll.SNL.Clients.Office.Excel.Functions.SPG($A50, "IQ_AVG_DILUT_SHARES_OUT", F$3)</f>
        <v>154177000</v>
      </c>
      <c r="G50" s="4" cm="1">
        <f t="array" ref="G50">_xll.SNL.Clients.Office.Excel.Functions.SPG($A50, "IQ_AVG_DILUT_SHARES_OUT", G$3)</f>
        <v>154401000</v>
      </c>
      <c r="H50" s="4" cm="1">
        <f t="array" ref="H50">_xll.SNL.Clients.Office.Excel.Functions.SPG($A50, "IQ_AVG_DILUT_SHARES_OUT", H$3)</f>
        <v>154412000</v>
      </c>
      <c r="I50" s="4" cm="1">
        <f t="array" ref="I50">_xll.SNL.Clients.Office.Excel.Functions.SPG($A50, "IQ_AVG_DILUT_SHARES_OUT", I$3)</f>
        <v>154281000</v>
      </c>
      <c r="J50" s="4" cm="1">
        <f t="array" ref="J50">_xll.SNL.Clients.Office.Excel.Functions.SPG($A50, "IQ_AVG_DILUT_SHARES_OUT", J$3)</f>
        <v>153682000</v>
      </c>
      <c r="K50" s="4" cm="1">
        <f t="array" ref="K50">_xll.SNL.Clients.Office.Excel.Functions.SPG($A50, "IQ_AVG_DILUT_SHARES_OUT", K$3)</f>
        <v>153687000</v>
      </c>
      <c r="L50" s="4" cm="1">
        <f t="array" ref="L50">_xll.SNL.Clients.Office.Excel.Functions.SPG($A50, "IQ_AVG_DILUT_SHARES_OUT", L$3)</f>
        <v>153164000</v>
      </c>
      <c r="M50" s="4" cm="1">
        <f t="array" ref="M50">_xll.SNL.Clients.Office.Excel.Functions.SPG($A50, "IQ_AVG_DILUT_SHARES_OUT", M$3)</f>
        <v>152810000</v>
      </c>
      <c r="N50" s="4" cm="1">
        <f t="array" ref="N50">_xll.SNL.Clients.Office.Excel.Functions.SPG($A50, "IQ_AVG_DILUT_SHARES_OUT", N$3)</f>
        <v>152442000</v>
      </c>
      <c r="O50" s="4" cm="1">
        <f t="array" ref="O50">_xll.SNL.Clients.Office.Excel.Functions.SPG($A50, "IQ_AVG_DILUT_SHARES_OUT", O$3)</f>
        <v>152297000</v>
      </c>
      <c r="P50" s="4" cm="1">
        <f t="array" ref="P50">_xll.SNL.Clients.Office.Excel.Functions.SPG($A50, "IQ_AVG_DILUT_SHARES_OUT", P$3)</f>
        <v>152203000</v>
      </c>
      <c r="Q50" s="4" cm="1">
        <f t="array" ref="Q50">_xll.SNL.Clients.Office.Excel.Functions.SPG($A50, "IQ_AVG_DILUT_SHARES_OUT", Q$3)</f>
        <v>151578000</v>
      </c>
      <c r="R50" s="4" cm="1">
        <f t="array" ref="R50">_xll.SNL.Clients.Office.Excel.Functions.SPG($A50, "IQ_AVG_DILUT_SHARES_OUT", R$3)</f>
        <v>151215000</v>
      </c>
      <c r="S50" s="4" cm="1">
        <f t="array" ref="S50">_xll.SNL.Clients.Office.Excel.Functions.SPG($A50, "IQ_AVG_DILUT_SHARES_OUT", S$3)</f>
        <v>151038000</v>
      </c>
      <c r="T50" s="4" cm="1">
        <f t="array" ref="T50">_xll.SNL.Clients.Office.Excel.Functions.SPG($A50, "IQ_AVG_DILUT_SHARES_OUT", T$3)</f>
        <v>150743000</v>
      </c>
      <c r="U50" s="4" cm="1">
        <f t="array" ref="U50">_xll.SNL.Clients.Office.Excel.Functions.SPG($A50, "IQ_AVG_DILUT_SHARES_OUT", U$3)</f>
        <v>150550000</v>
      </c>
      <c r="V50" s="4" cm="1">
        <f t="array" ref="V50">_xll.SNL.Clients.Office.Excel.Functions.SPG($A50, "IQ_AVG_DILUT_SHARES_OUT", V$3)</f>
        <v>150465000</v>
      </c>
      <c r="W50" s="4" cm="1">
        <f t="array" ref="W50">_xll.SNL.Clients.Office.Excel.Functions.SPG($A50, "IQ_AVG_DILUT_SHARES_OUT", W$3)</f>
        <v>142965000</v>
      </c>
      <c r="X50" s="4" cm="1">
        <f t="array" ref="X50">_xll.SNL.Clients.Office.Excel.Functions.SPG($A50, "IQ_AVG_DILUT_SHARES_OUT", X$3)</f>
        <v>128354000</v>
      </c>
      <c r="Y50" s="4" cm="1">
        <f t="array" ref="Y50">_xll.SNL.Clients.Office.Excel.Functions.SPG($A50, "IQ_AVG_DILUT_SHARES_OUT", Y$3)</f>
        <v>128255000</v>
      </c>
    </row>
    <row r="51" spans="1:25" x14ac:dyDescent="0.3">
      <c r="A51" s="11" t="s">
        <v>1089</v>
      </c>
      <c r="B51" s="4" t="str" cm="1">
        <f t="array" ref="B51">_xll.SNL.Clients.Office.Excel.Functions.SPG($A51, "IQ_AVG_DILUT_SHARES_OUT", B$3)</f>
        <v>NA</v>
      </c>
      <c r="C51" s="4" cm="1">
        <f t="array" ref="C51">_xll.SNL.Clients.Office.Excel.Functions.SPG($A51, "IQ_AVG_DILUT_SHARES_OUT", C$3)</f>
        <v>48800000</v>
      </c>
      <c r="D51" s="4" cm="1">
        <f t="array" ref="D51">_xll.SNL.Clients.Office.Excel.Functions.SPG($A51, "IQ_AVG_DILUT_SHARES_OUT", D$3)</f>
        <v>48700000</v>
      </c>
      <c r="E51" s="4" cm="1">
        <f t="array" ref="E51">_xll.SNL.Clients.Office.Excel.Functions.SPG($A51, "IQ_AVG_DILUT_SHARES_OUT", E$3)</f>
        <v>48900000</v>
      </c>
      <c r="F51" s="4" cm="1">
        <f t="array" ref="F51">_xll.SNL.Clients.Office.Excel.Functions.SPG($A51, "IQ_AVG_DILUT_SHARES_OUT", F$3)</f>
        <v>48700000</v>
      </c>
      <c r="G51" s="4" cm="1">
        <f t="array" ref="G51">_xll.SNL.Clients.Office.Excel.Functions.SPG($A51, "IQ_AVG_DILUT_SHARES_OUT", G$3)</f>
        <v>48800000</v>
      </c>
      <c r="H51" s="4" cm="1">
        <f t="array" ref="H51">_xll.SNL.Clients.Office.Excel.Functions.SPG($A51, "IQ_AVG_DILUT_SHARES_OUT", H$3)</f>
        <v>48700000</v>
      </c>
      <c r="I51" s="4" cm="1">
        <f t="array" ref="I51">_xll.SNL.Clients.Office.Excel.Functions.SPG($A51, "IQ_AVG_DILUT_SHARES_OUT", I$3)</f>
        <v>48800000</v>
      </c>
      <c r="J51" s="4" cm="1">
        <f t="array" ref="J51">_xll.SNL.Clients.Office.Excel.Functions.SPG($A51, "IQ_AVG_DILUT_SHARES_OUT", J$3)</f>
        <v>48400000</v>
      </c>
      <c r="K51" s="4" cm="1">
        <f t="array" ref="K51">_xll.SNL.Clients.Office.Excel.Functions.SPG($A51, "IQ_AVG_DILUT_SHARES_OUT", K$3)</f>
        <v>48500000</v>
      </c>
      <c r="L51" s="4" cm="1">
        <f t="array" ref="L51">_xll.SNL.Clients.Office.Excel.Functions.SPG($A51, "IQ_AVG_DILUT_SHARES_OUT", L$3)</f>
        <v>48600000</v>
      </c>
      <c r="M51" s="4" cm="1">
        <f t="array" ref="M51">_xll.SNL.Clients.Office.Excel.Functions.SPG($A51, "IQ_AVG_DILUT_SHARES_OUT", M$3)</f>
        <v>48800000</v>
      </c>
      <c r="N51" s="4" cm="1">
        <f t="array" ref="N51">_xll.SNL.Clients.Office.Excel.Functions.SPG($A51, "IQ_AVG_DILUT_SHARES_OUT", N$3)</f>
        <v>48600000</v>
      </c>
      <c r="O51" s="4" cm="1">
        <f t="array" ref="O51">_xll.SNL.Clients.Office.Excel.Functions.SPG($A51, "IQ_AVG_DILUT_SHARES_OUT", O$3)</f>
        <v>48600000</v>
      </c>
      <c r="P51" s="4" cm="1">
        <f t="array" ref="P51">_xll.SNL.Clients.Office.Excel.Functions.SPG($A51, "IQ_AVG_DILUT_SHARES_OUT", P$3)</f>
        <v>48600000</v>
      </c>
      <c r="Q51" s="4" cm="1">
        <f t="array" ref="Q51">_xll.SNL.Clients.Office.Excel.Functions.SPG($A51, "IQ_AVG_DILUT_SHARES_OUT", Q$3)</f>
        <v>48800000</v>
      </c>
      <c r="R51" s="4" cm="1">
        <f t="array" ref="R51">_xll.SNL.Clients.Office.Excel.Functions.SPG($A51, "IQ_AVG_DILUT_SHARES_OUT", R$3)</f>
        <v>48500000</v>
      </c>
      <c r="S51" s="4" cm="1">
        <f t="array" ref="S51">_xll.SNL.Clients.Office.Excel.Functions.SPG($A51, "IQ_AVG_DILUT_SHARES_OUT", S$3)</f>
        <v>48500000</v>
      </c>
      <c r="T51" s="4" cm="1">
        <f t="array" ref="T51">_xll.SNL.Clients.Office.Excel.Functions.SPG($A51, "IQ_AVG_DILUT_SHARES_OUT", T$3)</f>
        <v>48400000</v>
      </c>
      <c r="U51" s="4" cm="1">
        <f t="array" ref="U51">_xll.SNL.Clients.Office.Excel.Functions.SPG($A51, "IQ_AVG_DILUT_SHARES_OUT", U$3)</f>
        <v>48400000</v>
      </c>
      <c r="V51" s="4" cm="1">
        <f t="array" ref="V51">_xll.SNL.Clients.Office.Excel.Functions.SPG($A51, "IQ_AVG_DILUT_SHARES_OUT", V$3)</f>
        <v>48400000</v>
      </c>
      <c r="W51" s="4" cm="1">
        <f t="array" ref="W51">_xll.SNL.Clients.Office.Excel.Functions.SPG($A51, "IQ_AVG_DILUT_SHARES_OUT", W$3)</f>
        <v>48300000</v>
      </c>
      <c r="X51" s="4" cm="1">
        <f t="array" ref="X51">_xll.SNL.Clients.Office.Excel.Functions.SPG($A51, "IQ_AVG_DILUT_SHARES_OUT", X$3)</f>
        <v>48300000</v>
      </c>
      <c r="Y51" s="4" cm="1">
        <f t="array" ref="Y51">_xll.SNL.Clients.Office.Excel.Functions.SPG($A51, "IQ_AVG_DILUT_SHARES_OUT", Y$3)</f>
        <v>48500000</v>
      </c>
    </row>
    <row r="52" spans="1:25" x14ac:dyDescent="0.3">
      <c r="A52" s="11" t="s">
        <v>1090</v>
      </c>
      <c r="B52" s="4" t="str" cm="1">
        <f t="array" ref="B52">_xll.SNL.Clients.Office.Excel.Functions.SPG($A52, "IQ_AVG_DILUT_SHARES_OUT", B$3)</f>
        <v>NA</v>
      </c>
      <c r="C52" s="4" cm="1">
        <f t="array" ref="C52">_xll.SNL.Clients.Office.Excel.Functions.SPG($A52, "IQ_AVG_DILUT_SHARES_OUT", C$3)</f>
        <v>91400000</v>
      </c>
      <c r="D52" s="4" cm="1">
        <f t="array" ref="D52">_xll.SNL.Clients.Office.Excel.Functions.SPG($A52, "IQ_AVG_DILUT_SHARES_OUT", D$3)</f>
        <v>91100000</v>
      </c>
      <c r="E52" s="4" cm="1">
        <f t="array" ref="E52">_xll.SNL.Clients.Office.Excel.Functions.SPG($A52, "IQ_AVG_DILUT_SHARES_OUT", E$3)</f>
        <v>86200000</v>
      </c>
      <c r="F52" s="4" cm="1">
        <f t="array" ref="F52">_xll.SNL.Clients.Office.Excel.Functions.SPG($A52, "IQ_AVG_DILUT_SHARES_OUT", F$3)</f>
        <v>75000000</v>
      </c>
      <c r="G52" s="4" cm="1">
        <f t="array" ref="G52">_xll.SNL.Clients.Office.Excel.Functions.SPG($A52, "IQ_AVG_DILUT_SHARES_OUT", G$3)</f>
        <v>74600000</v>
      </c>
      <c r="H52" s="4" cm="1">
        <f t="array" ref="H52">_xll.SNL.Clients.Office.Excel.Functions.SPG($A52, "IQ_AVG_DILUT_SHARES_OUT", H$3)</f>
        <v>73200000</v>
      </c>
      <c r="I52" s="4" cm="1">
        <f t="array" ref="I52">_xll.SNL.Clients.Office.Excel.Functions.SPG($A52, "IQ_AVG_DILUT_SHARES_OUT", I$3)</f>
        <v>73000000</v>
      </c>
      <c r="J52" s="4" cm="1">
        <f t="array" ref="J52">_xll.SNL.Clients.Office.Excel.Functions.SPG($A52, "IQ_AVG_DILUT_SHARES_OUT", J$3)</f>
        <v>72600000</v>
      </c>
      <c r="K52" s="4" cm="1">
        <f t="array" ref="K52">_xll.SNL.Clients.Office.Excel.Functions.SPG($A52, "IQ_AVG_DILUT_SHARES_OUT", K$3)</f>
        <v>72200000</v>
      </c>
      <c r="L52" s="4" cm="1">
        <f t="array" ref="L52">_xll.SNL.Clients.Office.Excel.Functions.SPG($A52, "IQ_AVG_DILUT_SHARES_OUT", L$3)</f>
        <v>71800000</v>
      </c>
      <c r="M52" s="4" cm="1">
        <f t="array" ref="M52">_xll.SNL.Clients.Office.Excel.Functions.SPG($A52, "IQ_AVG_DILUT_SHARES_OUT", M$3)</f>
        <v>71200000</v>
      </c>
      <c r="N52" s="4" cm="1">
        <f t="array" ref="N52">_xll.SNL.Clients.Office.Excel.Functions.SPG($A52, "IQ_AVG_DILUT_SHARES_OUT", N$3)</f>
        <v>75356832</v>
      </c>
      <c r="O52" s="4" cm="1">
        <f t="array" ref="O52">_xll.SNL.Clients.Office.Excel.Functions.SPG($A52, "IQ_AVG_DILUT_SHARES_OUT", O$3)</f>
        <v>70110138</v>
      </c>
      <c r="P52" s="4" cm="1">
        <f t="array" ref="P52">_xll.SNL.Clients.Office.Excel.Functions.SPG($A52, "IQ_AVG_DILUT_SHARES_OUT", P$3)</f>
        <v>69745297</v>
      </c>
      <c r="Q52" s="4" cm="1">
        <f t="array" ref="Q52">_xll.SNL.Clients.Office.Excel.Functions.SPG($A52, "IQ_AVG_DILUT_SHARES_OUT", Q$3)</f>
        <v>67082161</v>
      </c>
      <c r="R52" s="4" cm="1">
        <f t="array" ref="R52">_xll.SNL.Clients.Office.Excel.Functions.SPG($A52, "IQ_AVG_DILUT_SHARES_OUT", R$3)</f>
        <v>63527932</v>
      </c>
      <c r="S52" s="4" cm="1">
        <f t="array" ref="S52">_xll.SNL.Clients.Office.Excel.Functions.SPG($A52, "IQ_AVG_DILUT_SHARES_OUT", S$3)</f>
        <v>65145707</v>
      </c>
      <c r="T52" s="4" cm="1">
        <f t="array" ref="T52">_xll.SNL.Clients.Office.Excel.Functions.SPG($A52, "IQ_AVG_DILUT_SHARES_OUT", T$3)</f>
        <v>48556843</v>
      </c>
      <c r="U52" s="4" cm="1">
        <f t="array" ref="U52">_xll.SNL.Clients.Office.Excel.Functions.SPG($A52, "IQ_AVG_DILUT_SHARES_OUT", U$3)</f>
        <v>44282607</v>
      </c>
      <c r="V52" s="4" cm="1">
        <f t="array" ref="V52">_xll.SNL.Clients.Office.Excel.Functions.SPG($A52, "IQ_AVG_DILUT_SHARES_OUT", V$3)</f>
        <v>44056407</v>
      </c>
      <c r="W52" s="4" cm="1">
        <f t="array" ref="W52">_xll.SNL.Clients.Office.Excel.Functions.SPG($A52, "IQ_AVG_DILUT_SHARES_OUT", W$3)</f>
        <v>43939281</v>
      </c>
      <c r="X52" s="4" cm="1">
        <f t="array" ref="X52">_xll.SNL.Clients.Office.Excel.Functions.SPG($A52, "IQ_AVG_DILUT_SHARES_OUT", X$3)</f>
        <v>43797718</v>
      </c>
      <c r="Y52" s="4" cm="1">
        <f t="array" ref="Y52">_xll.SNL.Clients.Office.Excel.Functions.SPG($A52, "IQ_AVG_DILUT_SHARES_OUT", Y$3)</f>
        <v>43508592</v>
      </c>
    </row>
    <row r="53" spans="1:25" x14ac:dyDescent="0.3">
      <c r="A53" s="11" t="s">
        <v>1091</v>
      </c>
      <c r="B53" s="4" t="str" cm="1">
        <f t="array" ref="B53">_xll.SNL.Clients.Office.Excel.Functions.SPG($A53, "IQ_AVG_DILUT_SHARES_OUT", B$3)</f>
        <v>NA</v>
      </c>
      <c r="C53" s="4" cm="1">
        <f t="array" ref="C53">_xll.SNL.Clients.Office.Excel.Functions.SPG($A53, "IQ_AVG_DILUT_SHARES_OUT", C$3)</f>
        <v>99731000</v>
      </c>
      <c r="D53" s="4" cm="1">
        <f t="array" ref="D53">_xll.SNL.Clients.Office.Excel.Functions.SPG($A53, "IQ_AVG_DILUT_SHARES_OUT", D$3)</f>
        <v>97843000</v>
      </c>
      <c r="E53" s="4" cm="1">
        <f t="array" ref="E53">_xll.SNL.Clients.Office.Excel.Functions.SPG($A53, "IQ_AVG_DILUT_SHARES_OUT", E$3)</f>
        <v>96264000</v>
      </c>
      <c r="F53" s="4" cm="1">
        <f t="array" ref="F53">_xll.SNL.Clients.Office.Excel.Functions.SPG($A53, "IQ_AVG_DILUT_SHARES_OUT", F$3)</f>
        <v>101938000</v>
      </c>
      <c r="G53" s="4" cm="1">
        <f t="array" ref="G53">_xll.SNL.Clients.Office.Excel.Functions.SPG($A53, "IQ_AVG_DILUT_SHARES_OUT", G$3)</f>
        <v>94243000</v>
      </c>
      <c r="H53" s="4" cm="1">
        <f t="array" ref="H53">_xll.SNL.Clients.Office.Excel.Functions.SPG($A53, "IQ_AVG_DILUT_SHARES_OUT", H$3)</f>
        <v>92337000</v>
      </c>
      <c r="I53" s="4" cm="1">
        <f t="array" ref="I53">_xll.SNL.Clients.Office.Excel.Functions.SPG($A53, "IQ_AVG_DILUT_SHARES_OUT", I$3)</f>
        <v>89653000</v>
      </c>
      <c r="J53" s="4" cm="1">
        <f t="array" ref="J53">_xll.SNL.Clients.Office.Excel.Functions.SPG($A53, "IQ_AVG_DILUT_SHARES_OUT", J$3)</f>
        <v>88743000</v>
      </c>
      <c r="K53" s="4" cm="1">
        <f t="array" ref="K53">_xll.SNL.Clients.Office.Excel.Functions.SPG($A53, "IQ_AVG_DILUT_SHARES_OUT", K$3)</f>
        <v>88124000</v>
      </c>
      <c r="L53" s="4" cm="1">
        <f t="array" ref="L53">_xll.SNL.Clients.Office.Excel.Functions.SPG($A53, "IQ_AVG_DILUT_SHARES_OUT", L$3)</f>
        <v>86868000</v>
      </c>
      <c r="M53" s="4" cm="1">
        <f t="array" ref="M53">_xll.SNL.Clients.Office.Excel.Functions.SPG($A53, "IQ_AVG_DILUT_SHARES_OUT", M$3)</f>
        <v>85222000</v>
      </c>
      <c r="N53" s="4" cm="1">
        <f t="array" ref="N53">_xll.SNL.Clients.Office.Excel.Functions.SPG($A53, "IQ_AVG_DILUT_SHARES_OUT", N$3)</f>
        <v>84367000</v>
      </c>
      <c r="O53" s="4" cm="1">
        <f t="array" ref="O53">_xll.SNL.Clients.Office.Excel.Functions.SPG($A53, "IQ_AVG_DILUT_SHARES_OUT", O$3)</f>
        <v>83809000</v>
      </c>
      <c r="P53" s="4" cm="1">
        <f t="array" ref="P53">_xll.SNL.Clients.Office.Excel.Functions.SPG($A53, "IQ_AVG_DILUT_SHARES_OUT", P$3)</f>
        <v>82134000</v>
      </c>
      <c r="Q53" s="4" cm="1">
        <f t="array" ref="Q53">_xll.SNL.Clients.Office.Excel.Functions.SPG($A53, "IQ_AVG_DILUT_SHARES_OUT", Q$3)</f>
        <v>80370000</v>
      </c>
      <c r="R53" s="4" cm="1">
        <f t="array" ref="R53">_xll.SNL.Clients.Office.Excel.Functions.SPG($A53, "IQ_AVG_DILUT_SHARES_OUT", R$3)</f>
        <v>79164000</v>
      </c>
      <c r="S53" s="4" cm="1">
        <f t="array" ref="S53">_xll.SNL.Clients.Office.Excel.Functions.SPG($A53, "IQ_AVG_DILUT_SHARES_OUT", S$3)</f>
        <v>78662000</v>
      </c>
      <c r="T53" s="4" cm="1">
        <f t="array" ref="T53">_xll.SNL.Clients.Office.Excel.Functions.SPG($A53, "IQ_AVG_DILUT_SHARES_OUT", T$3)</f>
        <v>77885000</v>
      </c>
      <c r="U53" s="4" cm="1">
        <f t="array" ref="U53">_xll.SNL.Clients.Office.Excel.Functions.SPG($A53, "IQ_AVG_DILUT_SHARES_OUT", U$3)</f>
        <v>76560000</v>
      </c>
      <c r="V53" s="4" cm="1">
        <f t="array" ref="V53">_xll.SNL.Clients.Office.Excel.Functions.SPG($A53, "IQ_AVG_DILUT_SHARES_OUT", V$3)</f>
        <v>76090000</v>
      </c>
      <c r="W53" s="4" cm="1">
        <f t="array" ref="W53">_xll.SNL.Clients.Office.Excel.Functions.SPG($A53, "IQ_AVG_DILUT_SHARES_OUT", W$3)</f>
        <v>75337000</v>
      </c>
      <c r="X53" s="4" cm="1">
        <f t="array" ref="X53">_xll.SNL.Clients.Office.Excel.Functions.SPG($A53, "IQ_AVG_DILUT_SHARES_OUT", X$3)</f>
        <v>74729000</v>
      </c>
      <c r="Y53" s="4" cm="1">
        <f t="array" ref="Y53">_xll.SNL.Clients.Office.Excel.Functions.SPG($A53, "IQ_AVG_DILUT_SHARES_OUT", Y$3)</f>
        <v>74409000</v>
      </c>
    </row>
    <row r="54" spans="1:25" x14ac:dyDescent="0.3">
      <c r="A54" s="11" t="s">
        <v>1092</v>
      </c>
      <c r="B54" s="4" t="str" cm="1">
        <f t="array" ref="B54">_xll.SNL.Clients.Office.Excel.Functions.SPG($A54, "IQ_AVG_DILUT_SHARES_OUT", B$3)</f>
        <v>NA</v>
      </c>
      <c r="C54" s="4" cm="1">
        <f t="array" ref="C54">_xll.SNL.Clients.Office.Excel.Functions.SPG($A54, "IQ_AVG_DILUT_SHARES_OUT", C$3)</f>
        <v>68931000</v>
      </c>
      <c r="D54" s="4" cm="1">
        <f t="array" ref="D54">_xll.SNL.Clients.Office.Excel.Functions.SPG($A54, "IQ_AVG_DILUT_SHARES_OUT", D$3)</f>
        <v>67106000</v>
      </c>
      <c r="E54" s="4" cm="1">
        <f t="array" ref="E54">_xll.SNL.Clients.Office.Excel.Functions.SPG($A54, "IQ_AVG_DILUT_SHARES_OUT", E$3)</f>
        <v>66838000</v>
      </c>
      <c r="F54" s="4" cm="1">
        <f t="array" ref="F54">_xll.SNL.Clients.Office.Excel.Functions.SPG($A54, "IQ_AVG_DILUT_SHARES_OUT", F$3)</f>
        <v>88733000</v>
      </c>
      <c r="G54" s="4" cm="1">
        <f t="array" ref="G54">_xll.SNL.Clients.Office.Excel.Functions.SPG($A54, "IQ_AVG_DILUT_SHARES_OUT", G$3)</f>
        <v>67945000</v>
      </c>
      <c r="H54" s="4" cm="1">
        <f t="array" ref="H54">_xll.SNL.Clients.Office.Excel.Functions.SPG($A54, "IQ_AVG_DILUT_SHARES_OUT", H$3)</f>
        <v>67901000</v>
      </c>
      <c r="I54" s="4" cm="1">
        <f t="array" ref="I54">_xll.SNL.Clients.Office.Excel.Functions.SPG($A54, "IQ_AVG_DILUT_SHARES_OUT", I$3)</f>
        <v>67787000</v>
      </c>
      <c r="J54" s="4" cm="1">
        <f t="array" ref="J54">_xll.SNL.Clients.Office.Excel.Functions.SPG($A54, "IQ_AVG_DILUT_SHARES_OUT", J$3)</f>
        <v>88341000</v>
      </c>
      <c r="K54" s="4" cm="1">
        <f t="array" ref="K54">_xll.SNL.Clients.Office.Excel.Functions.SPG($A54, "IQ_AVG_DILUT_SHARES_OUT", K$3)</f>
        <v>67729000</v>
      </c>
      <c r="L54" s="4" cm="1">
        <f t="array" ref="L54">_xll.SNL.Clients.Office.Excel.Functions.SPG($A54, "IQ_AVG_DILUT_SHARES_OUT", L$3)</f>
        <v>67710000</v>
      </c>
      <c r="M54" s="4" cm="1">
        <f t="array" ref="M54">_xll.SNL.Clients.Office.Excel.Functions.SPG($A54, "IQ_AVG_DILUT_SHARES_OUT", M$3)</f>
        <v>67128000</v>
      </c>
      <c r="N54" s="4" cm="1">
        <f t="array" ref="N54">_xll.SNL.Clients.Office.Excel.Functions.SPG($A54, "IQ_AVG_DILUT_SHARES_OUT", N$3)</f>
        <v>82280000</v>
      </c>
      <c r="O54" s="4" cm="1">
        <f t="array" ref="O54">_xll.SNL.Clients.Office.Excel.Functions.SPG($A54, "IQ_AVG_DILUT_SHARES_OUT", O$3)</f>
        <v>61083000</v>
      </c>
      <c r="P54" s="4" cm="1">
        <f t="array" ref="P54">_xll.SNL.Clients.Office.Excel.Functions.SPG($A54, "IQ_AVG_DILUT_SHARES_OUT", P$3)</f>
        <v>60409000</v>
      </c>
      <c r="Q54" s="4" cm="1">
        <f t="array" ref="Q54">_xll.SNL.Clients.Office.Excel.Functions.SPG($A54, "IQ_AVG_DILUT_SHARES_OUT", Q$3)</f>
        <v>59422000</v>
      </c>
      <c r="R54" s="4" cm="1">
        <f t="array" ref="R54">_xll.SNL.Clients.Office.Excel.Functions.SPG($A54, "IQ_AVG_DILUT_SHARES_OUT", R$3)</f>
        <v>79171000</v>
      </c>
      <c r="S54" s="4" cm="1">
        <f t="array" ref="S54">_xll.SNL.Clients.Office.Excel.Functions.SPG($A54, "IQ_AVG_DILUT_SHARES_OUT", S$3)</f>
        <v>57923000</v>
      </c>
      <c r="T54" s="4" cm="1">
        <f t="array" ref="T54">_xll.SNL.Clients.Office.Excel.Functions.SPG($A54, "IQ_AVG_DILUT_SHARES_OUT", T$3)</f>
        <v>56668000</v>
      </c>
      <c r="U54" s="4" cm="1">
        <f t="array" ref="U54">_xll.SNL.Clients.Office.Excel.Functions.SPG($A54, "IQ_AVG_DILUT_SHARES_OUT", U$3)</f>
        <v>56398000</v>
      </c>
      <c r="V54" s="4" cm="1">
        <f t="array" ref="V54">_xll.SNL.Clients.Office.Excel.Functions.SPG($A54, "IQ_AVG_DILUT_SHARES_OUT", V$3)</f>
        <v>56278000</v>
      </c>
      <c r="W54" s="4" cm="1">
        <f t="array" ref="W54">_xll.SNL.Clients.Office.Excel.Functions.SPG($A54, "IQ_AVG_DILUT_SHARES_OUT", W$3)</f>
        <v>53463000</v>
      </c>
      <c r="X54" s="4" cm="1">
        <f t="array" ref="X54">_xll.SNL.Clients.Office.Excel.Functions.SPG($A54, "IQ_AVG_DILUT_SHARES_OUT", X$3)</f>
        <v>52794357</v>
      </c>
      <c r="Y54" s="4" cm="1">
        <f t="array" ref="Y54">_xll.SNL.Clients.Office.Excel.Functions.SPG($A54, "IQ_AVG_DILUT_SHARES_OUT", Y$3)</f>
        <v>67919000</v>
      </c>
    </row>
    <row r="55" spans="1:25" x14ac:dyDescent="0.3">
      <c r="A55" s="11" t="s">
        <v>1093</v>
      </c>
      <c r="B55" s="4" t="str" cm="1">
        <f t="array" ref="B55">_xll.SNL.Clients.Office.Excel.Functions.SPG($A55, "IQ_AVG_DILUT_SHARES_OUT", B$3)</f>
        <v>NA</v>
      </c>
      <c r="C55" s="4" cm="1">
        <f t="array" ref="C55">_xll.SNL.Clients.Office.Excel.Functions.SPG($A55, "IQ_AVG_DILUT_SHARES_OUT", C$3)</f>
        <v>51833000</v>
      </c>
      <c r="D55" s="4" cm="1">
        <f t="array" ref="D55">_xll.SNL.Clients.Office.Excel.Functions.SPG($A55, "IQ_AVG_DILUT_SHARES_OUT", D$3)</f>
        <v>48770000</v>
      </c>
      <c r="E55" s="4" cm="1">
        <f t="array" ref="E55">_xll.SNL.Clients.Office.Excel.Functions.SPG($A55, "IQ_AVG_DILUT_SHARES_OUT", E$3)</f>
        <v>48988000</v>
      </c>
      <c r="F55" s="4" cm="1">
        <f t="array" ref="F55">_xll.SNL.Clients.Office.Excel.Functions.SPG($A55, "IQ_AVG_DILUT_SHARES_OUT", F$3)</f>
        <v>49184375</v>
      </c>
      <c r="G55" s="4" cm="1">
        <f t="array" ref="G55">_xll.SNL.Clients.Office.Excel.Functions.SPG($A55, "IQ_AVG_DILUT_SHARES_OUT", G$3)</f>
        <v>46506000</v>
      </c>
      <c r="H55" s="4" cm="1">
        <f t="array" ref="H55">_xll.SNL.Clients.Office.Excel.Functions.SPG($A55, "IQ_AVG_DILUT_SHARES_OUT", H$3)</f>
        <v>40076000</v>
      </c>
      <c r="I55" s="4" cm="1">
        <f t="array" ref="I55">_xll.SNL.Clients.Office.Excel.Functions.SPG($A55, "IQ_AVG_DILUT_SHARES_OUT", I$3)</f>
        <v>36917000</v>
      </c>
      <c r="J55" s="4" cm="1">
        <f t="array" ref="J55">_xll.SNL.Clients.Office.Excel.Functions.SPG($A55, "IQ_AVG_DILUT_SHARES_OUT", J$3)</f>
        <v>29120000</v>
      </c>
      <c r="K55" s="4" cm="1">
        <f t="array" ref="K55">_xll.SNL.Clients.Office.Excel.Functions.SPG($A55, "IQ_AVG_DILUT_SHARES_OUT", K$3)</f>
        <v>24650000</v>
      </c>
      <c r="L55" s="4" cm="1">
        <f t="array" ref="L55">_xll.SNL.Clients.Office.Excel.Functions.SPG($A55, "IQ_AVG_DILUT_SHARES_OUT", L$3)</f>
        <v>21302800</v>
      </c>
      <c r="M55" s="4" cm="1">
        <f t="array" ref="M55">_xll.SNL.Clients.Office.Excel.Functions.SPG($A55, "IQ_AVG_DILUT_SHARES_OUT", M$3)</f>
        <v>19245200</v>
      </c>
      <c r="N55" s="4" cm="1">
        <f t="array" ref="N55">_xll.SNL.Clients.Office.Excel.Functions.SPG($A55, "IQ_AVG_DILUT_SHARES_OUT", N$3)</f>
        <v>18341800</v>
      </c>
      <c r="O55" s="4" cm="1">
        <f t="array" ref="O55">_xll.SNL.Clients.Office.Excel.Functions.SPG($A55, "IQ_AVG_DILUT_SHARES_OUT", O$3)</f>
        <v>16985400</v>
      </c>
      <c r="P55" s="4" cm="1">
        <f t="array" ref="P55">_xll.SNL.Clients.Office.Excel.Functions.SPG($A55, "IQ_AVG_DILUT_SHARES_OUT", P$3)</f>
        <v>15212800</v>
      </c>
      <c r="Q55" s="4" cm="1">
        <f t="array" ref="Q55">_xll.SNL.Clients.Office.Excel.Functions.SPG($A55, "IQ_AVG_DILUT_SHARES_OUT", Q$3)</f>
        <v>13403600</v>
      </c>
      <c r="R55" s="4" cm="1">
        <f t="array" ref="R55">_xll.SNL.Clients.Office.Excel.Functions.SPG($A55, "IQ_AVG_DILUT_SHARES_OUT", R$3)</f>
        <v>12981200</v>
      </c>
      <c r="S55" s="4" cm="1">
        <f t="array" ref="S55">_xll.SNL.Clients.Office.Excel.Functions.SPG($A55, "IQ_AVG_DILUT_SHARES_OUT", S$3)</f>
        <v>13054400</v>
      </c>
      <c r="T55" s="4" cm="1">
        <f t="array" ref="T55">_xll.SNL.Clients.Office.Excel.Functions.SPG($A55, "IQ_AVG_DILUT_SHARES_OUT", T$3)</f>
        <v>12868000</v>
      </c>
      <c r="U55" s="4" cm="1">
        <f t="array" ref="U55">_xll.SNL.Clients.Office.Excel.Functions.SPG($A55, "IQ_AVG_DILUT_SHARES_OUT", U$3)</f>
        <v>11776800</v>
      </c>
      <c r="V55" s="4" cm="1">
        <f t="array" ref="V55">_xll.SNL.Clients.Office.Excel.Functions.SPG($A55, "IQ_AVG_DILUT_SHARES_OUT", V$3)</f>
        <v>11782600</v>
      </c>
      <c r="W55" s="4" cm="1">
        <f t="array" ref="W55">_xll.SNL.Clients.Office.Excel.Functions.SPG($A55, "IQ_AVG_DILUT_SHARES_OUT", W$3)</f>
        <v>11815400</v>
      </c>
      <c r="X55" s="4" cm="1">
        <f t="array" ref="X55">_xll.SNL.Clients.Office.Excel.Functions.SPG($A55, "IQ_AVG_DILUT_SHARES_OUT", X$3)</f>
        <v>11930800</v>
      </c>
      <c r="Y55" s="4" cm="1">
        <f t="array" ref="Y55">_xll.SNL.Clients.Office.Excel.Functions.SPG($A55, "IQ_AVG_DILUT_SHARES_OUT", Y$3)</f>
        <v>10726000</v>
      </c>
    </row>
    <row r="56" spans="1:25" x14ac:dyDescent="0.3">
      <c r="A56" s="11" t="s">
        <v>1094</v>
      </c>
      <c r="B56" s="4" t="str" cm="1">
        <f t="array" ref="B56">_xll.SNL.Clients.Office.Excel.Functions.SPG($A56, "IQ_AVG_DILUT_SHARES_OUT", B$3)</f>
        <v>NA</v>
      </c>
      <c r="C56" s="4" cm="1">
        <f t="array" ref="C56">_xll.SNL.Clients.Office.Excel.Functions.SPG($A56, "IQ_AVG_DILUT_SHARES_OUT", C$3)</f>
        <v>43900000</v>
      </c>
      <c r="D56" s="4" cm="1">
        <f t="array" ref="D56">_xll.SNL.Clients.Office.Excel.Functions.SPG($A56, "IQ_AVG_DILUT_SHARES_OUT", D$3)</f>
        <v>44000000</v>
      </c>
      <c r="E56" s="4" cm="1">
        <f t="array" ref="E56">_xll.SNL.Clients.Office.Excel.Functions.SPG($A56, "IQ_AVG_DILUT_SHARES_OUT", E$3)</f>
        <v>44100000</v>
      </c>
      <c r="F56" s="4" cm="1">
        <f t="array" ref="F56">_xll.SNL.Clients.Office.Excel.Functions.SPG($A56, "IQ_AVG_DILUT_SHARES_OUT", F$3)</f>
        <v>44200000</v>
      </c>
      <c r="G56" s="4" cm="1">
        <f t="array" ref="G56">_xll.SNL.Clients.Office.Excel.Functions.SPG($A56, "IQ_AVG_DILUT_SHARES_OUT", G$3)</f>
        <v>44600000</v>
      </c>
      <c r="H56" s="4" cm="1">
        <f t="array" ref="H56">_xll.SNL.Clients.Office.Excel.Functions.SPG($A56, "IQ_AVG_DILUT_SHARES_OUT", H$3)</f>
        <v>45000000</v>
      </c>
      <c r="I56" s="4" cm="1">
        <f t="array" ref="I56">_xll.SNL.Clients.Office.Excel.Functions.SPG($A56, "IQ_AVG_DILUT_SHARES_OUT", I$3)</f>
        <v>45500000</v>
      </c>
      <c r="J56" s="4" cm="1">
        <f t="array" ref="J56">_xll.SNL.Clients.Office.Excel.Functions.SPG($A56, "IQ_AVG_DILUT_SHARES_OUT", J$3)</f>
        <v>45600000</v>
      </c>
      <c r="K56" s="4" cm="1">
        <f t="array" ref="K56">_xll.SNL.Clients.Office.Excel.Functions.SPG($A56, "IQ_AVG_DILUT_SHARES_OUT", K$3)</f>
        <v>46100000</v>
      </c>
      <c r="L56" s="4" cm="1">
        <f t="array" ref="L56">_xll.SNL.Clients.Office.Excel.Functions.SPG($A56, "IQ_AVG_DILUT_SHARES_OUT", L$3)</f>
        <v>46700000</v>
      </c>
      <c r="M56" s="4" cm="1">
        <f t="array" ref="M56">_xll.SNL.Clients.Office.Excel.Functions.SPG($A56, "IQ_AVG_DILUT_SHARES_OUT", M$3)</f>
        <v>47200000</v>
      </c>
      <c r="N56" s="4" cm="1">
        <f t="array" ref="N56">_xll.SNL.Clients.Office.Excel.Functions.SPG($A56, "IQ_AVG_DILUT_SHARES_OUT", N$3)</f>
        <v>47700000</v>
      </c>
      <c r="O56" s="4" cm="1">
        <f t="array" ref="O56">_xll.SNL.Clients.Office.Excel.Functions.SPG($A56, "IQ_AVG_DILUT_SHARES_OUT", O$3)</f>
        <v>47800000</v>
      </c>
      <c r="P56" s="4" cm="1">
        <f t="array" ref="P56">_xll.SNL.Clients.Office.Excel.Functions.SPG($A56, "IQ_AVG_DILUT_SHARES_OUT", P$3)</f>
        <v>48100000</v>
      </c>
      <c r="Q56" s="4" cm="1">
        <f t="array" ref="Q56">_xll.SNL.Clients.Office.Excel.Functions.SPG($A56, "IQ_AVG_DILUT_SHARES_OUT", Q$3)</f>
        <v>48000000</v>
      </c>
      <c r="R56" s="4" cm="1">
        <f t="array" ref="R56">_xll.SNL.Clients.Office.Excel.Functions.SPG($A56, "IQ_AVG_DILUT_SHARES_OUT", R$3)</f>
        <v>48100000</v>
      </c>
      <c r="S56" s="4" cm="1">
        <f t="array" ref="S56">_xll.SNL.Clients.Office.Excel.Functions.SPG($A56, "IQ_AVG_DILUT_SHARES_OUT", S$3)</f>
        <v>48000000</v>
      </c>
      <c r="T56" s="4" cm="1">
        <f t="array" ref="T56">_xll.SNL.Clients.Office.Excel.Functions.SPG($A56, "IQ_AVG_DILUT_SHARES_OUT", T$3)</f>
        <v>48000000</v>
      </c>
      <c r="U56" s="4" cm="1">
        <f t="array" ref="U56">_xll.SNL.Clients.Office.Excel.Functions.SPG($A56, "IQ_AVG_DILUT_SHARES_OUT", U$3)</f>
        <v>48000000</v>
      </c>
      <c r="V56" s="4" cm="1">
        <f t="array" ref="V56">_xll.SNL.Clients.Office.Excel.Functions.SPG($A56, "IQ_AVG_DILUT_SHARES_OUT", V$3)</f>
        <v>49200000</v>
      </c>
      <c r="W56" s="4" cm="1">
        <f t="array" ref="W56">_xll.SNL.Clients.Office.Excel.Functions.SPG($A56, "IQ_AVG_DILUT_SHARES_OUT", W$3)</f>
        <v>49500000</v>
      </c>
      <c r="X56" s="4" cm="1">
        <f t="array" ref="X56">_xll.SNL.Clients.Office.Excel.Functions.SPG($A56, "IQ_AVG_DILUT_SHARES_OUT", X$3)</f>
        <v>49800000</v>
      </c>
      <c r="Y56" s="4" cm="1">
        <f t="array" ref="Y56">_xll.SNL.Clients.Office.Excel.Functions.SPG($A56, "IQ_AVG_DILUT_SHARES_OUT", Y$3)</f>
        <v>49500000</v>
      </c>
    </row>
    <row r="57" spans="1:25" x14ac:dyDescent="0.3">
      <c r="A57" s="11" t="s">
        <v>1095</v>
      </c>
      <c r="B57" s="4" t="str" cm="1">
        <f t="array" ref="B57">_xll.SNL.Clients.Office.Excel.Functions.SPG($A57, "IQ_AVG_DILUT_SHARES_OUT", B$3)</f>
        <v>NA</v>
      </c>
      <c r="C57" s="4" cm="1">
        <f t="array" ref="C57">_xll.SNL.Clients.Office.Excel.Functions.SPG($A57, "IQ_AVG_DILUT_SHARES_OUT", C$3)</f>
        <v>124356000</v>
      </c>
      <c r="D57" s="4" cm="1">
        <f t="array" ref="D57">_xll.SNL.Clients.Office.Excel.Functions.SPG($A57, "IQ_AVG_DILUT_SHARES_OUT", D$3)</f>
        <v>124199000</v>
      </c>
      <c r="E57" s="4" cm="1">
        <f t="array" ref="E57">_xll.SNL.Clients.Office.Excel.Functions.SPG($A57, "IQ_AVG_DILUT_SHARES_OUT", E$3)</f>
        <v>123285000</v>
      </c>
      <c r="F57" s="4" cm="1">
        <f t="array" ref="F57">_xll.SNL.Clients.Office.Excel.Functions.SPG($A57, "IQ_AVG_DILUT_SHARES_OUT", F$3)</f>
        <v>107415000</v>
      </c>
      <c r="G57" s="4" cm="1">
        <f t="array" ref="G57">_xll.SNL.Clients.Office.Excel.Functions.SPG($A57, "IQ_AVG_DILUT_SHARES_OUT", G$3)</f>
        <v>107209000</v>
      </c>
      <c r="H57" s="4" cm="1">
        <f t="array" ref="H57">_xll.SNL.Clients.Office.Excel.Functions.SPG($A57, "IQ_AVG_DILUT_SHARES_OUT", H$3)</f>
        <v>107004000</v>
      </c>
      <c r="I57" s="4" cm="1">
        <f t="array" ref="I57">_xll.SNL.Clients.Office.Excel.Functions.SPG($A57, "IQ_AVG_DILUT_SHARES_OUT", I$3)</f>
        <v>108143000</v>
      </c>
      <c r="J57" s="4" cm="1">
        <f t="array" ref="J57">_xll.SNL.Clients.Office.Excel.Functions.SPG($A57, "IQ_AVG_DILUT_SHARES_OUT", J$3)</f>
        <v>106039000</v>
      </c>
      <c r="K57" s="4" cm="1">
        <f t="array" ref="K57">_xll.SNL.Clients.Office.Excel.Functions.SPG($A57, "IQ_AVG_DILUT_SHARES_OUT", K$3)</f>
        <v>105885000</v>
      </c>
      <c r="L57" s="4" cm="1">
        <f t="array" ref="L57">_xll.SNL.Clients.Office.Excel.Functions.SPG($A57, "IQ_AVG_DILUT_SHARES_OUT", L$3)</f>
        <v>105753000</v>
      </c>
      <c r="M57" s="4" cm="1">
        <f t="array" ref="M57">_xll.SNL.Clients.Office.Excel.Functions.SPG($A57, "IQ_AVG_DILUT_SHARES_OUT", M$3)</f>
        <v>107929000</v>
      </c>
      <c r="N57" s="4" cm="1">
        <f t="array" ref="N57">_xll.SNL.Clients.Office.Excel.Functions.SPG($A57, "IQ_AVG_DILUT_SHARES_OUT", N$3)</f>
        <v>104534000</v>
      </c>
      <c r="O57" s="4" cm="1">
        <f t="array" ref="O57">_xll.SNL.Clients.Office.Excel.Functions.SPG($A57, "IQ_AVG_DILUT_SHARES_OUT", O$3)</f>
        <v>104273000</v>
      </c>
      <c r="P57" s="4" cm="1">
        <f t="array" ref="P57">_xll.SNL.Clients.Office.Excel.Functions.SPG($A57, "IQ_AVG_DILUT_SHARES_OUT", P$3)</f>
        <v>104099000</v>
      </c>
      <c r="Q57" s="4" cm="1">
        <f t="array" ref="Q57">_xll.SNL.Clients.Office.Excel.Functions.SPG($A57, "IQ_AVG_DILUT_SHARES_OUT", Q$3)</f>
        <v>103867000</v>
      </c>
      <c r="R57" s="4" cm="1">
        <f t="array" ref="R57">_xll.SNL.Clients.Office.Excel.Functions.SPG($A57, "IQ_AVG_DILUT_SHARES_OUT", R$3)</f>
        <v>102757000</v>
      </c>
      <c r="S57" s="4" cm="1">
        <f t="array" ref="S57">_xll.SNL.Clients.Office.Excel.Functions.SPG($A57, "IQ_AVG_DILUT_SHARES_OUT", S$3)</f>
        <v>102336000</v>
      </c>
      <c r="T57" s="4" cm="1">
        <f t="array" ref="T57">_xll.SNL.Clients.Office.Excel.Functions.SPG($A57, "IQ_AVG_DILUT_SHARES_OUT", T$3)</f>
        <v>101843000</v>
      </c>
      <c r="U57" s="4" cm="1">
        <f t="array" ref="U57">_xll.SNL.Clients.Office.Excel.Functions.SPG($A57, "IQ_AVG_DILUT_SHARES_OUT", U$3)</f>
        <v>101653000</v>
      </c>
      <c r="V57" s="4" cm="1">
        <f t="array" ref="V57">_xll.SNL.Clients.Office.Excel.Functions.SPG($A57, "IQ_AVG_DILUT_SHARES_OUT", V$3)</f>
        <v>97090000</v>
      </c>
      <c r="W57" s="4" cm="1">
        <f t="array" ref="W57">_xll.SNL.Clients.Office.Excel.Functions.SPG($A57, "IQ_AVG_DILUT_SHARES_OUT", W$3)</f>
        <v>100989203</v>
      </c>
      <c r="X57" s="4" cm="1">
        <f t="array" ref="X57">_xll.SNL.Clients.Office.Excel.Functions.SPG($A57, "IQ_AVG_DILUT_SHARES_OUT", X$3)</f>
        <v>98884744</v>
      </c>
      <c r="Y57" s="4" cm="1">
        <f t="array" ref="Y57">_xll.SNL.Clients.Office.Excel.Functions.SPG($A57, "IQ_AVG_DILUT_SHARES_OUT", Y$3)</f>
        <v>98082644</v>
      </c>
    </row>
    <row r="58" spans="1:25" x14ac:dyDescent="0.3">
      <c r="A58" s="11" t="s">
        <v>1096</v>
      </c>
      <c r="B58" s="4" t="str" cm="1">
        <f t="array" ref="B58">_xll.SNL.Clients.Office.Excel.Functions.SPG($A58, "IQ_AVG_DILUT_SHARES_OUT", B$3)</f>
        <v>NA</v>
      </c>
      <c r="C58" s="4" cm="1">
        <f t="array" ref="C58">_xll.SNL.Clients.Office.Excel.Functions.SPG($A58, "IQ_AVG_DILUT_SHARES_OUT", C$3)</f>
        <v>65162898</v>
      </c>
      <c r="D58" s="4" cm="1">
        <f t="array" ref="D58">_xll.SNL.Clients.Office.Excel.Functions.SPG($A58, "IQ_AVG_DILUT_SHARES_OUT", D$3)</f>
        <v>64998499</v>
      </c>
      <c r="E58" s="4" cm="1">
        <f t="array" ref="E58">_xll.SNL.Clients.Office.Excel.Functions.SPG($A58, "IQ_AVG_DILUT_SHARES_OUT", E$3)</f>
        <v>64355247</v>
      </c>
      <c r="F58" s="4" cm="1">
        <f t="array" ref="F58">_xll.SNL.Clients.Office.Excel.Functions.SPG($A58, "IQ_AVG_DILUT_SHARES_OUT", F$3)</f>
        <v>69100000</v>
      </c>
      <c r="G58" s="4" cm="1">
        <f t="array" ref="G58">_xll.SNL.Clients.Office.Excel.Functions.SPG($A58, "IQ_AVG_DILUT_SHARES_OUT", G$3)</f>
        <v>63563044</v>
      </c>
      <c r="H58" s="4" cm="1">
        <f t="array" ref="H58">_xll.SNL.Clients.Office.Excel.Functions.SPG($A58, "IQ_AVG_DILUT_SHARES_OUT", H$3)</f>
        <v>63520040</v>
      </c>
      <c r="I58" s="4" cm="1">
        <f t="array" ref="I58">_xll.SNL.Clients.Office.Excel.Functions.SPG($A58, "IQ_AVG_DILUT_SHARES_OUT", I$3)</f>
        <v>63247163</v>
      </c>
      <c r="J58" s="4" cm="1">
        <f t="array" ref="J58">_xll.SNL.Clients.Office.Excel.Functions.SPG($A58, "IQ_AVG_DILUT_SHARES_OUT", J$3)</f>
        <v>62900000</v>
      </c>
      <c r="K58" s="4" cm="1">
        <f t="array" ref="K58">_xll.SNL.Clients.Office.Excel.Functions.SPG($A58, "IQ_AVG_DILUT_SHARES_OUT", K$3)</f>
        <v>62632660</v>
      </c>
      <c r="L58" s="4" cm="1">
        <f t="array" ref="L58">_xll.SNL.Clients.Office.Excel.Functions.SPG($A58, "IQ_AVG_DILUT_SHARES_OUT", L$3)</f>
        <v>62350383</v>
      </c>
      <c r="M58" s="4" cm="1">
        <f t="array" ref="M58">_xll.SNL.Clients.Office.Excel.Functions.SPG($A58, "IQ_AVG_DILUT_SHARES_OUT", M$3)</f>
        <v>62070360</v>
      </c>
      <c r="N58" s="4" cm="1">
        <f t="array" ref="N58">_xll.SNL.Clients.Office.Excel.Functions.SPG($A58, "IQ_AVG_DILUT_SHARES_OUT", N$3)</f>
        <v>60900000</v>
      </c>
      <c r="O58" s="4" cm="1">
        <f t="array" ref="O58">_xll.SNL.Clients.Office.Excel.Functions.SPG($A58, "IQ_AVG_DILUT_SHARES_OUT", O$3)</f>
        <v>59982774</v>
      </c>
      <c r="P58" s="4" cm="1">
        <f t="array" ref="P58">_xll.SNL.Clients.Office.Excel.Functions.SPG($A58, "IQ_AVG_DILUT_SHARES_OUT", P$3)</f>
        <v>59838374</v>
      </c>
      <c r="Q58" s="4" cm="1">
        <f t="array" ref="Q58">_xll.SNL.Clients.Office.Excel.Functions.SPG($A58, "IQ_AVG_DILUT_SHARES_OUT", Q$3)</f>
        <v>58773269</v>
      </c>
      <c r="R58" s="4" cm="1">
        <f t="array" ref="R58">_xll.SNL.Clients.Office.Excel.Functions.SPG($A58, "IQ_AVG_DILUT_SHARES_OUT", R$3)</f>
        <v>57000000</v>
      </c>
      <c r="S58" s="4" cm="1">
        <f t="array" ref="S58">_xll.SNL.Clients.Office.Excel.Functions.SPG($A58, "IQ_AVG_DILUT_SHARES_OUT", S$3)</f>
        <v>56408272</v>
      </c>
      <c r="T58" s="4" cm="1">
        <f t="array" ref="T58">_xll.SNL.Clients.Office.Excel.Functions.SPG($A58, "IQ_AVG_DILUT_SHARES_OUT", T$3)</f>
        <v>55900000</v>
      </c>
      <c r="U58" s="4" cm="1">
        <f t="array" ref="U58">_xll.SNL.Clients.Office.Excel.Functions.SPG($A58, "IQ_AVG_DILUT_SHARES_OUT", U$3)</f>
        <v>53265479</v>
      </c>
      <c r="V58" s="4" cm="1">
        <f t="array" ref="V58">_xll.SNL.Clients.Office.Excel.Functions.SPG($A58, "IQ_AVG_DILUT_SHARES_OUT", V$3)</f>
        <v>51700000</v>
      </c>
      <c r="W58" s="4" cm="1">
        <f t="array" ref="W58">_xll.SNL.Clients.Office.Excel.Functions.SPG($A58, "IQ_AVG_DILUT_SHARES_OUT", W$3)</f>
        <v>51448938</v>
      </c>
      <c r="X58" s="4" cm="1">
        <f t="array" ref="X58">_xll.SNL.Clients.Office.Excel.Functions.SPG($A58, "IQ_AVG_DILUT_SHARES_OUT", X$3)</f>
        <v>51242911</v>
      </c>
      <c r="Y58" s="4" cm="1">
        <f t="array" ref="Y58">_xll.SNL.Clients.Office.Excel.Functions.SPG($A58, "IQ_AVG_DILUT_SHARES_OUT", Y$3)</f>
        <v>50145684</v>
      </c>
    </row>
    <row r="59" spans="1:25" x14ac:dyDescent="0.3">
      <c r="A59" s="11" t="s">
        <v>1097</v>
      </c>
      <c r="B59" s="4" t="str" cm="1">
        <f t="array" ref="B59">_xll.SNL.Clients.Office.Excel.Functions.SPG($A59, "IQ_AVG_DILUT_SHARES_OUT", B$3)</f>
        <v>NA</v>
      </c>
      <c r="C59" s="4" cm="1">
        <f t="array" ref="C59">_xll.SNL.Clients.Office.Excel.Functions.SPG($A59, "IQ_AVG_DILUT_SHARES_OUT", C$3)</f>
        <v>41844000</v>
      </c>
      <c r="D59" s="4" cm="1">
        <f t="array" ref="D59">_xll.SNL.Clients.Office.Excel.Functions.SPG($A59, "IQ_AVG_DILUT_SHARES_OUT", D$3)</f>
        <v>41683000</v>
      </c>
      <c r="E59" s="4" cm="1">
        <f t="array" ref="E59">_xll.SNL.Clients.Office.Excel.Functions.SPG($A59, "IQ_AVG_DILUT_SHARES_OUT", E$3)</f>
        <v>47886000</v>
      </c>
      <c r="F59" s="4" cm="1">
        <f t="array" ref="F59">_xll.SNL.Clients.Office.Excel.Functions.SPG($A59, "IQ_AVG_DILUT_SHARES_OUT", F$3)</f>
        <v>40898000</v>
      </c>
      <c r="G59" s="4" cm="1">
        <f t="array" ref="G59">_xll.SNL.Clients.Office.Excel.Functions.SPG($A59, "IQ_AVG_DILUT_SHARES_OUT", G$3)</f>
        <v>40881000</v>
      </c>
      <c r="H59" s="4" cm="1">
        <f t="array" ref="H59">_xll.SNL.Clients.Office.Excel.Functions.SPG($A59, "IQ_AVG_DILUT_SHARES_OUT", H$3)</f>
        <v>40755000</v>
      </c>
      <c r="I59" s="4" cm="1">
        <f t="array" ref="I59">_xll.SNL.Clients.Office.Excel.Functions.SPG($A59, "IQ_AVG_DILUT_SHARES_OUT", I$3)</f>
        <v>40432000</v>
      </c>
      <c r="J59" s="4" cm="1">
        <f t="array" ref="J59">_xll.SNL.Clients.Office.Excel.Functions.SPG($A59, "IQ_AVG_DILUT_SHARES_OUT", J$3)</f>
        <v>40509000</v>
      </c>
      <c r="K59" s="4" cm="1">
        <f t="array" ref="K59">_xll.SNL.Clients.Office.Excel.Functions.SPG($A59, "IQ_AVG_DILUT_SHARES_OUT", K$3)</f>
        <v>40115000</v>
      </c>
      <c r="L59" s="4" cm="1">
        <f t="array" ref="L59">_xll.SNL.Clients.Office.Excel.Functions.SPG($A59, "IQ_AVG_DILUT_SHARES_OUT", L$3)</f>
        <v>40031000</v>
      </c>
      <c r="M59" s="4" cm="1">
        <f t="array" ref="M59">_xll.SNL.Clients.Office.Excel.Functions.SPG($A59, "IQ_AVG_DILUT_SHARES_OUT", M$3)</f>
        <v>39850000</v>
      </c>
      <c r="N59" s="4" cm="1">
        <f t="array" ref="N59">_xll.SNL.Clients.Office.Excel.Functions.SPG($A59, "IQ_AVG_DILUT_SHARES_OUT", N$3)</f>
        <v>39161000</v>
      </c>
      <c r="O59" s="4" cm="1">
        <f t="array" ref="O59">_xll.SNL.Clients.Office.Excel.Functions.SPG($A59, "IQ_AVG_DILUT_SHARES_OUT", O$3)</f>
        <v>44453000</v>
      </c>
      <c r="P59" s="4" cm="1">
        <f t="array" ref="P59">_xll.SNL.Clients.Office.Excel.Functions.SPG($A59, "IQ_AVG_DILUT_SHARES_OUT", P$3)</f>
        <v>38943000</v>
      </c>
      <c r="Q59" s="4" cm="1">
        <f t="array" ref="Q59">_xll.SNL.Clients.Office.Excel.Functions.SPG($A59, "IQ_AVG_DILUT_SHARES_OUT", Q$3)</f>
        <v>38738000</v>
      </c>
      <c r="R59" s="4" cm="1">
        <f t="array" ref="R59">_xll.SNL.Clients.Office.Excel.Functions.SPG($A59, "IQ_AVG_DILUT_SHARES_OUT", R$3)</f>
        <v>38613000</v>
      </c>
      <c r="S59" s="4" cm="1">
        <f t="array" ref="S59">_xll.SNL.Clients.Office.Excel.Functions.SPG($A59, "IQ_AVG_DILUT_SHARES_OUT", S$3)</f>
        <v>37912000</v>
      </c>
      <c r="T59" s="4" cm="1">
        <f t="array" ref="T59">_xll.SNL.Clients.Office.Excel.Functions.SPG($A59, "IQ_AVG_DILUT_SHARES_OUT", T$3)</f>
        <v>37520000</v>
      </c>
      <c r="U59" s="4" cm="1">
        <f t="array" ref="U59">_xll.SNL.Clients.Office.Excel.Functions.SPG($A59, "IQ_AVG_DILUT_SHARES_OUT", U$3)</f>
        <v>37390000</v>
      </c>
      <c r="V59" s="4" cm="1">
        <f t="array" ref="V59">_xll.SNL.Clients.Office.Excel.Functions.SPG($A59, "IQ_AVG_DILUT_SHARES_OUT", V$3)</f>
        <v>37274000</v>
      </c>
      <c r="W59" s="4" cm="1">
        <f t="array" ref="W59">_xll.SNL.Clients.Office.Excel.Functions.SPG($A59, "IQ_AVG_DILUT_SHARES_OUT", W$3)</f>
        <v>37255000</v>
      </c>
      <c r="X59" s="4" cm="1">
        <f t="array" ref="X59">_xll.SNL.Clients.Office.Excel.Functions.SPG($A59, "IQ_AVG_DILUT_SHARES_OUT", X$3)</f>
        <v>37838000</v>
      </c>
      <c r="Y59" s="4" cm="1">
        <f t="array" ref="Y59">_xll.SNL.Clients.Office.Excel.Functions.SPG($A59, "IQ_AVG_DILUT_SHARES_OUT", Y$3)</f>
        <v>36778000</v>
      </c>
    </row>
    <row r="60" spans="1:25" x14ac:dyDescent="0.3">
      <c r="A60" s="11" t="s">
        <v>1098</v>
      </c>
      <c r="B60" s="4" cm="1">
        <f t="array" ref="B60">_xll.SNL.Clients.Office.Excel.Functions.SPG($A60, "IQ_AVG_DILUT_SHARES_OUT", B$3)</f>
        <v>19700000</v>
      </c>
      <c r="C60" s="4" cm="1">
        <f t="array" ref="C60">_xll.SNL.Clients.Office.Excel.Functions.SPG($A60, "IQ_AVG_DILUT_SHARES_OUT", C$3)</f>
        <v>19800000</v>
      </c>
      <c r="D60" s="4" cm="1">
        <f t="array" ref="D60">_xll.SNL.Clients.Office.Excel.Functions.SPG($A60, "IQ_AVG_DILUT_SHARES_OUT", D$3)</f>
        <v>20200000</v>
      </c>
      <c r="E60" s="4" cm="1">
        <f t="array" ref="E60">_xll.SNL.Clients.Office.Excel.Functions.SPG($A60, "IQ_AVG_DILUT_SHARES_OUT", E$3)</f>
        <v>20400000</v>
      </c>
      <c r="F60" s="4" cm="1">
        <f t="array" ref="F60">_xll.SNL.Clients.Office.Excel.Functions.SPG($A60, "IQ_AVG_DILUT_SHARES_OUT", F$3)</f>
        <v>20500000</v>
      </c>
      <c r="G60" s="4" cm="1">
        <f t="array" ref="G60">_xll.SNL.Clients.Office.Excel.Functions.SPG($A60, "IQ_AVG_DILUT_SHARES_OUT", G$3)</f>
        <v>20700000</v>
      </c>
      <c r="H60" s="4" cm="1">
        <f t="array" ref="H60">_xll.SNL.Clients.Office.Excel.Functions.SPG($A60, "IQ_AVG_DILUT_SHARES_OUT", H$3)</f>
        <v>21000000</v>
      </c>
      <c r="I60" s="4" cm="1">
        <f t="array" ref="I60">_xll.SNL.Clients.Office.Excel.Functions.SPG($A60, "IQ_AVG_DILUT_SHARES_OUT", I$3)</f>
        <v>21700000</v>
      </c>
      <c r="J60" s="4" cm="1">
        <f t="array" ref="J60">_xll.SNL.Clients.Office.Excel.Functions.SPG($A60, "IQ_AVG_DILUT_SHARES_OUT", J$3)</f>
        <v>22100000</v>
      </c>
      <c r="K60" s="4" cm="1">
        <f t="array" ref="K60">_xll.SNL.Clients.Office.Excel.Functions.SPG($A60, "IQ_AVG_DILUT_SHARES_OUT", K$3)</f>
        <v>22200000</v>
      </c>
      <c r="L60" s="4" cm="1">
        <f t="array" ref="L60">_xll.SNL.Clients.Office.Excel.Functions.SPG($A60, "IQ_AVG_DILUT_SHARES_OUT", L$3)</f>
        <v>22200000</v>
      </c>
      <c r="M60" s="4" cm="1">
        <f t="array" ref="M60">_xll.SNL.Clients.Office.Excel.Functions.SPG($A60, "IQ_AVG_DILUT_SHARES_OUT", M$3)</f>
        <v>22900000</v>
      </c>
      <c r="N60" s="4" cm="1">
        <f t="array" ref="N60">_xll.SNL.Clients.Office.Excel.Functions.SPG($A60, "IQ_AVG_DILUT_SHARES_OUT", N$3)</f>
        <v>21800000</v>
      </c>
      <c r="O60" s="4" cm="1">
        <f t="array" ref="O60">_xll.SNL.Clients.Office.Excel.Functions.SPG($A60, "IQ_AVG_DILUT_SHARES_OUT", O$3)</f>
        <v>19500000</v>
      </c>
      <c r="P60" s="4" cm="1">
        <f t="array" ref="P60">_xll.SNL.Clients.Office.Excel.Functions.SPG($A60, "IQ_AVG_DILUT_SHARES_OUT", P$3)</f>
        <v>19500000</v>
      </c>
      <c r="Q60" s="4" cm="1">
        <f t="array" ref="Q60">_xll.SNL.Clients.Office.Excel.Functions.SPG($A60, "IQ_AVG_DILUT_SHARES_OUT", Q$3)</f>
        <v>19400000</v>
      </c>
      <c r="R60" s="4" cm="1">
        <f t="array" ref="R60">_xll.SNL.Clients.Office.Excel.Functions.SPG($A60, "IQ_AVG_DILUT_SHARES_OUT", R$3)</f>
        <v>19400000</v>
      </c>
      <c r="S60" s="4" cm="1">
        <f t="array" ref="S60">_xll.SNL.Clients.Office.Excel.Functions.SPG($A60, "IQ_AVG_DILUT_SHARES_OUT", S$3)</f>
        <v>19400000</v>
      </c>
      <c r="T60" s="4" cm="1">
        <f t="array" ref="T60">_xll.SNL.Clients.Office.Excel.Functions.SPG($A60, "IQ_AVG_DILUT_SHARES_OUT", T$3)</f>
        <v>19300000</v>
      </c>
      <c r="U60" s="4" cm="1">
        <f t="array" ref="U60">_xll.SNL.Clients.Office.Excel.Functions.SPG($A60, "IQ_AVG_DILUT_SHARES_OUT", U$3)</f>
        <v>19300000</v>
      </c>
      <c r="V60" s="4" cm="1">
        <f t="array" ref="V60">_xll.SNL.Clients.Office.Excel.Functions.SPG($A60, "IQ_AVG_DILUT_SHARES_OUT", V$3)</f>
        <v>19300000</v>
      </c>
      <c r="W60" s="4" cm="1">
        <f t="array" ref="W60">_xll.SNL.Clients.Office.Excel.Functions.SPG($A60, "IQ_AVG_DILUT_SHARES_OUT", W$3)</f>
        <v>19300000</v>
      </c>
      <c r="X60" s="4" cm="1">
        <f t="array" ref="X60">_xll.SNL.Clients.Office.Excel.Functions.SPG($A60, "IQ_AVG_DILUT_SHARES_OUT", X$3)</f>
        <v>19300000</v>
      </c>
      <c r="Y60" s="4" cm="1">
        <f t="array" ref="Y60">_xll.SNL.Clients.Office.Excel.Functions.SPG($A60, "IQ_AVG_DILUT_SHARES_OUT", Y$3)</f>
        <v>19400000</v>
      </c>
    </row>
    <row r="61" spans="1:25" x14ac:dyDescent="0.3">
      <c r="A61" s="11" t="s">
        <v>1099</v>
      </c>
      <c r="B61" s="4" t="str" cm="1">
        <f t="array" ref="B61">_xll.SNL.Clients.Office.Excel.Functions.SPG($A61, "IQ_AVG_DILUT_SHARES_OUT", B$3)</f>
        <v>NA</v>
      </c>
      <c r="C61" s="4" cm="1">
        <f t="array" ref="C61">_xll.SNL.Clients.Office.Excel.Functions.SPG($A61, "IQ_AVG_DILUT_SHARES_OUT", C$3)</f>
        <v>53400000</v>
      </c>
      <c r="D61" s="4" cm="1">
        <f t="array" ref="D61">_xll.SNL.Clients.Office.Excel.Functions.SPG($A61, "IQ_AVG_DILUT_SHARES_OUT", D$3)</f>
        <v>55000000</v>
      </c>
      <c r="E61" s="4" cm="1">
        <f t="array" ref="E61">_xll.SNL.Clients.Office.Excel.Functions.SPG($A61, "IQ_AVG_DILUT_SHARES_OUT", E$3)</f>
        <v>57200000</v>
      </c>
      <c r="F61" s="4" cm="1">
        <f t="array" ref="F61">_xll.SNL.Clients.Office.Excel.Functions.SPG($A61, "IQ_AVG_DILUT_SHARES_OUT", F$3)</f>
        <v>58300000</v>
      </c>
      <c r="G61" s="4" cm="1">
        <f t="array" ref="G61">_xll.SNL.Clients.Office.Excel.Functions.SPG($A61, "IQ_AVG_DILUT_SHARES_OUT", G$3)</f>
        <v>59600000</v>
      </c>
      <c r="H61" s="4" cm="1">
        <f t="array" ref="H61">_xll.SNL.Clients.Office.Excel.Functions.SPG($A61, "IQ_AVG_DILUT_SHARES_OUT", H$3)</f>
        <v>60100000</v>
      </c>
      <c r="I61" s="4" cm="1">
        <f t="array" ref="I61">_xll.SNL.Clients.Office.Excel.Functions.SPG($A61, "IQ_AVG_DILUT_SHARES_OUT", I$3)</f>
        <v>60500000</v>
      </c>
      <c r="J61" s="4" cm="1">
        <f t="array" ref="J61">_xll.SNL.Clients.Office.Excel.Functions.SPG($A61, "IQ_AVG_DILUT_SHARES_OUT", J$3)</f>
        <v>60300000</v>
      </c>
      <c r="K61" s="4" cm="1">
        <f t="array" ref="K61">_xll.SNL.Clients.Office.Excel.Functions.SPG($A61, "IQ_AVG_DILUT_SHARES_OUT", K$3)</f>
        <v>62900000</v>
      </c>
      <c r="L61" s="4" cm="1">
        <f t="array" ref="L61">_xll.SNL.Clients.Office.Excel.Functions.SPG($A61, "IQ_AVG_DILUT_SHARES_OUT", L$3)</f>
        <v>63800000</v>
      </c>
      <c r="M61" s="4" cm="1">
        <f t="array" ref="M61">_xll.SNL.Clients.Office.Excel.Functions.SPG($A61, "IQ_AVG_DILUT_SHARES_OUT", M$3)</f>
        <v>67400000</v>
      </c>
      <c r="N61" s="4" cm="1">
        <f t="array" ref="N61">_xll.SNL.Clients.Office.Excel.Functions.SPG($A61, "IQ_AVG_DILUT_SHARES_OUT", N$3)</f>
        <v>70400000</v>
      </c>
      <c r="O61" s="4" cm="1">
        <f t="array" ref="O61">_xll.SNL.Clients.Office.Excel.Functions.SPG($A61, "IQ_AVG_DILUT_SHARES_OUT", O$3)</f>
        <v>73600000</v>
      </c>
      <c r="P61" s="4" cm="1">
        <f t="array" ref="P61">_xll.SNL.Clients.Office.Excel.Functions.SPG($A61, "IQ_AVG_DILUT_SHARES_OUT", P$3)</f>
        <v>76000000</v>
      </c>
      <c r="Q61" s="4" cm="1">
        <f t="array" ref="Q61">_xll.SNL.Clients.Office.Excel.Functions.SPG($A61, "IQ_AVG_DILUT_SHARES_OUT", Q$3)</f>
        <v>77500000</v>
      </c>
      <c r="R61" s="4" cm="1">
        <f t="array" ref="R61">_xll.SNL.Clients.Office.Excel.Functions.SPG($A61, "IQ_AVG_DILUT_SHARES_OUT", R$3)</f>
        <v>80700000</v>
      </c>
      <c r="S61" s="4" cm="1">
        <f t="array" ref="S61">_xll.SNL.Clients.Office.Excel.Functions.SPG($A61, "IQ_AVG_DILUT_SHARES_OUT", S$3)</f>
        <v>83800000</v>
      </c>
      <c r="T61" s="4" cm="1">
        <f t="array" ref="T61">_xll.SNL.Clients.Office.Excel.Functions.SPG($A61, "IQ_AVG_DILUT_SHARES_OUT", T$3)</f>
        <v>87000000</v>
      </c>
      <c r="U61" s="4" cm="1">
        <f t="array" ref="U61">_xll.SNL.Clients.Office.Excel.Functions.SPG($A61, "IQ_AVG_DILUT_SHARES_OUT", U$3)</f>
        <v>92600000</v>
      </c>
      <c r="V61" s="4" cm="1">
        <f t="array" ref="V61">_xll.SNL.Clients.Office.Excel.Functions.SPG($A61, "IQ_AVG_DILUT_SHARES_OUT", V$3)</f>
        <v>96100000</v>
      </c>
      <c r="W61" s="4" cm="1">
        <f t="array" ref="W61">_xll.SNL.Clients.Office.Excel.Functions.SPG($A61, "IQ_AVG_DILUT_SHARES_OUT", W$3)</f>
        <v>98900000</v>
      </c>
      <c r="X61" s="4" cm="1">
        <f t="array" ref="X61">_xll.SNL.Clients.Office.Excel.Functions.SPG($A61, "IQ_AVG_DILUT_SHARES_OUT", X$3)</f>
        <v>101900000</v>
      </c>
      <c r="Y61" s="4" cm="1">
        <f t="array" ref="Y61">_xll.SNL.Clients.Office.Excel.Functions.SPG($A61, "IQ_AVG_DILUT_SHARES_OUT", Y$3)</f>
        <v>104000000</v>
      </c>
    </row>
    <row r="62" spans="1:25" x14ac:dyDescent="0.3">
      <c r="A62" s="11" t="s">
        <v>1100</v>
      </c>
      <c r="B62" s="4" t="str" cm="1">
        <f t="array" ref="B62">_xll.SNL.Clients.Office.Excel.Functions.SPG($A62, "IQ_AVG_DILUT_SHARES_OUT", B$3)</f>
        <v>NA</v>
      </c>
      <c r="C62" s="4" cm="1">
        <f t="array" ref="C62">_xll.SNL.Clients.Office.Excel.Functions.SPG($A62, "IQ_AVG_DILUT_SHARES_OUT", C$3)</f>
        <v>22816359</v>
      </c>
      <c r="D62" s="4" cm="1">
        <f t="array" ref="D62">_xll.SNL.Clients.Office.Excel.Functions.SPG($A62, "IQ_AVG_DILUT_SHARES_OUT", D$3)</f>
        <v>22796729</v>
      </c>
      <c r="E62" s="4" cm="1">
        <f t="array" ref="E62">_xll.SNL.Clients.Office.Excel.Functions.SPG($A62, "IQ_AVG_DILUT_SHARES_OUT", E$3)</f>
        <v>22834814</v>
      </c>
      <c r="F62" s="4" cm="1">
        <f t="array" ref="F62">_xll.SNL.Clients.Office.Excel.Functions.SPG($A62, "IQ_AVG_DILUT_SHARES_OUT", F$3)</f>
        <v>22799000</v>
      </c>
      <c r="G62" s="4" cm="1">
        <f t="array" ref="G62">_xll.SNL.Clients.Office.Excel.Functions.SPG($A62, "IQ_AVG_DILUT_SHARES_OUT", G$3)</f>
        <v>22746783</v>
      </c>
      <c r="H62" s="4" cm="1">
        <f t="array" ref="H62">_xll.SNL.Clients.Office.Excel.Functions.SPG($A62, "IQ_AVG_DILUT_SHARES_OUT", H$3)</f>
        <v>22769447</v>
      </c>
      <c r="I62" s="4" cm="1">
        <f t="array" ref="I62">_xll.SNL.Clients.Office.Excel.Functions.SPG($A62, "IQ_AVG_DILUT_SHARES_OUT", I$3)</f>
        <v>22742937</v>
      </c>
      <c r="J62" s="4" cm="1">
        <f t="array" ref="J62">_xll.SNL.Clients.Office.Excel.Functions.SPG($A62, "IQ_AVG_DILUT_SHARES_OUT", J$3)</f>
        <v>22692000</v>
      </c>
      <c r="K62" s="4" cm="1">
        <f t="array" ref="K62">_xll.SNL.Clients.Office.Excel.Functions.SPG($A62, "IQ_AVG_DILUT_SHARES_OUT", K$3)</f>
        <v>22916316</v>
      </c>
      <c r="L62" s="4" cm="1">
        <f t="array" ref="L62">_xll.SNL.Clients.Office.Excel.Functions.SPG($A62, "IQ_AVG_DILUT_SHARES_OUT", L$3)</f>
        <v>22850515</v>
      </c>
      <c r="M62" s="4" cm="1">
        <f t="array" ref="M62">_xll.SNL.Clients.Office.Excel.Functions.SPG($A62, "IQ_AVG_DILUT_SHARES_OUT", M$3)</f>
        <v>22904167</v>
      </c>
      <c r="N62" s="4" cm="1">
        <f t="array" ref="N62">_xll.SNL.Clients.Office.Excel.Functions.SPG($A62, "IQ_AVG_DILUT_SHARES_OUT", N$3)</f>
        <v>22768000</v>
      </c>
      <c r="O62" s="4" cm="1">
        <f t="array" ref="O62">_xll.SNL.Clients.Office.Excel.Functions.SPG($A62, "IQ_AVG_DILUT_SHARES_OUT", O$3)</f>
        <v>22913563</v>
      </c>
      <c r="P62" s="4" cm="1">
        <f t="array" ref="P62">_xll.SNL.Clients.Office.Excel.Functions.SPG($A62, "IQ_AVG_DILUT_SHARES_OUT", P$3)</f>
        <v>22917957</v>
      </c>
      <c r="Q62" s="4" cm="1">
        <f t="array" ref="Q62">_xll.SNL.Clients.Office.Excel.Functions.SPG($A62, "IQ_AVG_DILUT_SHARES_OUT", Q$3)</f>
        <v>22874810</v>
      </c>
      <c r="R62" s="4" cm="1">
        <f t="array" ref="R62">_xll.SNL.Clients.Office.Excel.Functions.SPG($A62, "IQ_AVG_DILUT_SHARES_OUT", R$3)</f>
        <v>22951000</v>
      </c>
      <c r="S62" s="4" cm="1">
        <f t="array" ref="S62">_xll.SNL.Clients.Office.Excel.Functions.SPG($A62, "IQ_AVG_DILUT_SHARES_OUT", S$3)</f>
        <v>22945893</v>
      </c>
      <c r="T62" s="4" cm="1">
        <f t="array" ref="T62">_xll.SNL.Clients.Office.Excel.Functions.SPG($A62, "IQ_AVG_DILUT_SHARES_OUT", T$3)</f>
        <v>22711023</v>
      </c>
      <c r="U62" s="4" cm="1">
        <f t="array" ref="U62">_xll.SNL.Clients.Office.Excel.Functions.SPG($A62, "IQ_AVG_DILUT_SHARES_OUT", U$3)</f>
        <v>22713136</v>
      </c>
      <c r="V62" s="4" cm="1">
        <f t="array" ref="V62">_xll.SNL.Clients.Office.Excel.Functions.SPG($A62, "IQ_AVG_DILUT_SHARES_OUT", V$3)</f>
        <v>22531000</v>
      </c>
      <c r="W62" s="4" cm="1">
        <f t="array" ref="W62">_xll.SNL.Clients.Office.Excel.Functions.SPG($A62, "IQ_AVG_DILUT_SHARES_OUT", W$3)</f>
        <v>22684000</v>
      </c>
      <c r="X62" s="4" cm="1">
        <f t="array" ref="X62">_xll.SNL.Clients.Office.Excel.Functions.SPG($A62, "IQ_AVG_DILUT_SHARES_OUT", X$3)</f>
        <v>22667000</v>
      </c>
      <c r="Y62" s="4" cm="1">
        <f t="array" ref="Y62">_xll.SNL.Clients.Office.Excel.Functions.SPG($A62, "IQ_AVG_DILUT_SHARES_OUT", Y$3)</f>
        <v>22646000</v>
      </c>
    </row>
    <row r="63" spans="1:25" x14ac:dyDescent="0.3">
      <c r="A63" s="11" t="s">
        <v>1101</v>
      </c>
      <c r="B63" s="4" t="str" cm="1">
        <f t="array" ref="B63">_xll.SNL.Clients.Office.Excel.Functions.SPG($A63, "IQ_AVG_DILUT_SHARES_OUT", B$3)</f>
        <v>NA</v>
      </c>
      <c r="C63" s="4" cm="1">
        <f t="array" ref="C63">_xll.SNL.Clients.Office.Excel.Functions.SPG($A63, "IQ_AVG_DILUT_SHARES_OUT", C$3)</f>
        <v>48223788</v>
      </c>
      <c r="D63" s="4" cm="1">
        <f t="array" ref="D63">_xll.SNL.Clients.Office.Excel.Functions.SPG($A63, "IQ_AVG_DILUT_SHARES_OUT", D$3)</f>
        <v>47978491</v>
      </c>
      <c r="E63" s="4" cm="1">
        <f t="array" ref="E63">_xll.SNL.Clients.Office.Excel.Functions.SPG($A63, "IQ_AVG_DILUT_SHARES_OUT", E$3)</f>
        <v>47699537</v>
      </c>
      <c r="F63" s="4" cm="1">
        <f t="array" ref="F63">_xll.SNL.Clients.Office.Excel.Functions.SPG($A63, "IQ_AVG_DILUT_SHARES_OUT", F$3)</f>
        <v>47523076</v>
      </c>
      <c r="G63" s="4" cm="1">
        <f t="array" ref="G63">_xll.SNL.Clients.Office.Excel.Functions.SPG($A63, "IQ_AVG_DILUT_SHARES_OUT", G$3)</f>
        <v>46920607</v>
      </c>
      <c r="H63" s="4" cm="1">
        <f t="array" ref="H63">_xll.SNL.Clients.Office.Excel.Functions.SPG($A63, "IQ_AVG_DILUT_SHARES_OUT", H$3)</f>
        <v>46778299</v>
      </c>
      <c r="I63" s="4" cm="1">
        <f t="array" ref="I63">_xll.SNL.Clients.Office.Excel.Functions.SPG($A63, "IQ_AVG_DILUT_SHARES_OUT", I$3)</f>
        <v>46954687</v>
      </c>
      <c r="J63" s="4" cm="1">
        <f t="array" ref="J63">_xll.SNL.Clients.Office.Excel.Functions.SPG($A63, "IQ_AVG_DILUT_SHARES_OUT", J$3)</f>
        <v>43333333</v>
      </c>
      <c r="K63" s="4" cm="1">
        <f t="array" ref="K63">_xll.SNL.Clients.Office.Excel.Functions.SPG($A63, "IQ_AVG_DILUT_SHARES_OUT", K$3)</f>
        <v>46152536</v>
      </c>
      <c r="L63" s="4" cm="1">
        <f t="array" ref="L63">_xll.SNL.Clients.Office.Excel.Functions.SPG($A63, "IQ_AVG_DILUT_SHARES_OUT", L$3)</f>
        <v>46023015</v>
      </c>
      <c r="M63" s="4" cm="1">
        <f t="array" ref="M63">_xll.SNL.Clients.Office.Excel.Functions.SPG($A63, "IQ_AVG_DILUT_SHARES_OUT", M$3)</f>
        <v>45994868</v>
      </c>
      <c r="N63" s="4" cm="1">
        <f t="array" ref="N63">_xll.SNL.Clients.Office.Excel.Functions.SPG($A63, "IQ_AVG_DILUT_SHARES_OUT", N$3)</f>
        <v>45900000</v>
      </c>
      <c r="O63" s="4" cm="1">
        <f t="array" ref="O63">_xll.SNL.Clients.Office.Excel.Functions.SPG($A63, "IQ_AVG_DILUT_SHARES_OUT", O$3)</f>
        <v>46273640</v>
      </c>
      <c r="P63" s="4" cm="1">
        <f t="array" ref="P63">_xll.SNL.Clients.Office.Excel.Functions.SPG($A63, "IQ_AVG_DILUT_SHARES_OUT", P$3)</f>
        <v>45828802</v>
      </c>
      <c r="Q63" s="4" cm="1">
        <f t="array" ref="Q63">_xll.SNL.Clients.Office.Excel.Functions.SPG($A63, "IQ_AVG_DILUT_SHARES_OUT", Q$3)</f>
        <v>43566189</v>
      </c>
      <c r="R63" s="4" cm="1">
        <f t="array" ref="R63">_xll.SNL.Clients.Office.Excel.Functions.SPG($A63, "IQ_AVG_DILUT_SHARES_OUT", R$3)</f>
        <v>37248148</v>
      </c>
      <c r="S63" s="4" cm="1">
        <f t="array" ref="S63">_xll.SNL.Clients.Office.Excel.Functions.SPG($A63, "IQ_AVG_DILUT_SHARES_OUT", S$3)</f>
        <v>37551740</v>
      </c>
      <c r="T63" s="4" cm="1">
        <f t="array" ref="T63">_xll.SNL.Clients.Office.Excel.Functions.SPG($A63, "IQ_AVG_DILUT_SHARES_OUT", T$3)</f>
        <v>37285585</v>
      </c>
      <c r="U63" s="4" cm="1">
        <f t="array" ref="U63">_xll.SNL.Clients.Office.Excel.Functions.SPG($A63, "IQ_AVG_DILUT_SHARES_OUT", U$3)</f>
        <v>37439099</v>
      </c>
      <c r="V63" s="4" cm="1">
        <f t="array" ref="V63">_xll.SNL.Clients.Office.Excel.Functions.SPG($A63, "IQ_AVG_DILUT_SHARES_OUT", V$3)</f>
        <v>36717834</v>
      </c>
      <c r="W63" s="4" cm="1">
        <f t="array" ref="W63">_xll.SNL.Clients.Office.Excel.Functions.SPG($A63, "IQ_AVG_DILUT_SHARES_OUT", W$3)</f>
        <v>37792266</v>
      </c>
      <c r="X63" s="4" cm="1">
        <f t="array" ref="X63">_xll.SNL.Clients.Office.Excel.Functions.SPG($A63, "IQ_AVG_DILUT_SHARES_OUT", X$3)</f>
        <v>37962555</v>
      </c>
      <c r="Y63" s="4" cm="1">
        <f t="array" ref="Y63">_xll.SNL.Clients.Office.Excel.Functions.SPG($A63, "IQ_AVG_DILUT_SHARES_OUT", Y$3)</f>
        <v>38074174</v>
      </c>
    </row>
    <row r="64" spans="1:25" x14ac:dyDescent="0.3">
      <c r="A64" s="11" t="s">
        <v>1102</v>
      </c>
      <c r="B64" s="4" t="str" cm="1">
        <f t="array" ref="B64">_xll.SNL.Clients.Office.Excel.Functions.SPG($A64, "IQ_AVG_DILUT_SHARES_OUT", B$3)</f>
        <v>NA</v>
      </c>
      <c r="C64" s="4" cm="1">
        <f t="array" ref="C64">_xll.SNL.Clients.Office.Excel.Functions.SPG($A64, "IQ_AVG_DILUT_SHARES_OUT", C$3)</f>
        <v>146800000</v>
      </c>
      <c r="D64" s="4" cm="1">
        <f t="array" ref="D64">_xll.SNL.Clients.Office.Excel.Functions.SPG($A64, "IQ_AVG_DILUT_SHARES_OUT", D$3)</f>
        <v>146300000</v>
      </c>
      <c r="E64" s="4" cm="1">
        <f t="array" ref="E64">_xll.SNL.Clients.Office.Excel.Functions.SPG($A64, "IQ_AVG_DILUT_SHARES_OUT", E$3)</f>
        <v>147500000</v>
      </c>
      <c r="F64" s="4" cm="1">
        <f t="array" ref="F64">_xll.SNL.Clients.Office.Excel.Functions.SPG($A64, "IQ_AVG_DILUT_SHARES_OUT", F$3)</f>
        <v>149400000</v>
      </c>
      <c r="G64" s="4" cm="1">
        <f t="array" ref="G64">_xll.SNL.Clients.Office.Excel.Functions.SPG($A64, "IQ_AVG_DILUT_SHARES_OUT", G$3)</f>
        <v>150200000</v>
      </c>
      <c r="H64" s="4" cm="1">
        <f t="array" ref="H64">_xll.SNL.Clients.Office.Excel.Functions.SPG($A64, "IQ_AVG_DILUT_SHARES_OUT", H$3)</f>
        <v>150100000</v>
      </c>
      <c r="I64" s="4" cm="1">
        <f t="array" ref="I64">_xll.SNL.Clients.Office.Excel.Functions.SPG($A64, "IQ_AVG_DILUT_SHARES_OUT", I$3)</f>
        <v>150100000</v>
      </c>
      <c r="J64" s="4" cm="1">
        <f t="array" ref="J64">_xll.SNL.Clients.Office.Excel.Functions.SPG($A64, "IQ_AVG_DILUT_SHARES_OUT", J$3)</f>
        <v>150400000</v>
      </c>
      <c r="K64" s="4" cm="1">
        <f t="array" ref="K64">_xll.SNL.Clients.Office.Excel.Functions.SPG($A64, "IQ_AVG_DILUT_SHARES_OUT", K$3)</f>
        <v>150800000</v>
      </c>
      <c r="L64" s="4" cm="1">
        <f t="array" ref="L64">_xll.SNL.Clients.Office.Excel.Functions.SPG($A64, "IQ_AVG_DILUT_SHARES_OUT", L$3)</f>
        <v>124600000</v>
      </c>
      <c r="M64" s="4" cm="1">
        <f t="array" ref="M64">_xll.SNL.Clients.Office.Excel.Functions.SPG($A64, "IQ_AVG_DILUT_SHARES_OUT", M$3)</f>
        <v>152800000</v>
      </c>
      <c r="N64" s="4" cm="1">
        <f t="array" ref="N64">_xll.SNL.Clients.Office.Excel.Functions.SPG($A64, "IQ_AVG_DILUT_SHARES_OUT", N$3)</f>
        <v>127200000</v>
      </c>
      <c r="O64" s="4" cm="1">
        <f t="array" ref="O64">_xll.SNL.Clients.Office.Excel.Functions.SPG($A64, "IQ_AVG_DILUT_SHARES_OUT", O$3)</f>
        <v>152600000</v>
      </c>
      <c r="P64" s="4" cm="1">
        <f t="array" ref="P64">_xll.SNL.Clients.Office.Excel.Functions.SPG($A64, "IQ_AVG_DILUT_SHARES_OUT", P$3)</f>
        <v>127100000</v>
      </c>
      <c r="Q64" s="4" cm="1">
        <f t="array" ref="Q64">_xll.SNL.Clients.Office.Excel.Functions.SPG($A64, "IQ_AVG_DILUT_SHARES_OUT", Q$3)</f>
        <v>126800000</v>
      </c>
      <c r="R64" s="4" cm="1">
        <f t="array" ref="R64">_xll.SNL.Clients.Office.Excel.Functions.SPG($A64, "IQ_AVG_DILUT_SHARES_OUT", R$3)</f>
        <v>126600000</v>
      </c>
      <c r="S64" s="4" cm="1">
        <f t="array" ref="S64">_xll.SNL.Clients.Office.Excel.Functions.SPG($A64, "IQ_AVG_DILUT_SHARES_OUT", S$3)</f>
        <v>126600000</v>
      </c>
      <c r="T64" s="4" cm="1">
        <f t="array" ref="T64">_xll.SNL.Clients.Office.Excel.Functions.SPG($A64, "IQ_AVG_DILUT_SHARES_OUT", T$3)</f>
        <v>126600000</v>
      </c>
      <c r="U64" s="4" cm="1">
        <f t="array" ref="U64">_xll.SNL.Clients.Office.Excel.Functions.SPG($A64, "IQ_AVG_DILUT_SHARES_OUT", U$3)</f>
        <v>146400000</v>
      </c>
      <c r="V64" s="4" cm="1">
        <f t="array" ref="V64">_xll.SNL.Clients.Office.Excel.Functions.SPG($A64, "IQ_AVG_DILUT_SHARES_OUT", V$3)</f>
        <v>147100000</v>
      </c>
      <c r="W64" s="4" cm="1">
        <f t="array" ref="W64">_xll.SNL.Clients.Office.Excel.Functions.SPG($A64, "IQ_AVG_DILUT_SHARES_OUT", W$3)</f>
        <v>146700000</v>
      </c>
      <c r="X64" s="4" cm="1">
        <f t="array" ref="X64">_xll.SNL.Clients.Office.Excel.Functions.SPG($A64, "IQ_AVG_DILUT_SHARES_OUT", X$3)</f>
        <v>146400000</v>
      </c>
      <c r="Y64" s="4" cm="1">
        <f t="array" ref="Y64">_xll.SNL.Clients.Office.Excel.Functions.SPG($A64, "IQ_AVG_DILUT_SHARES_OUT", Y$3)</f>
        <v>126100000</v>
      </c>
    </row>
    <row r="65" spans="1:25" x14ac:dyDescent="0.3">
      <c r="A65" s="11" t="s">
        <v>1103</v>
      </c>
      <c r="B65" s="4" cm="1">
        <f t="array" ref="B65">_xll.SNL.Clients.Office.Excel.Functions.SPG($A65, "IQ_AVG_DILUT_SHARES_OUT", B$3)</f>
        <v>91533273</v>
      </c>
      <c r="C65" s="4" cm="1">
        <f t="array" ref="C65">_xll.SNL.Clients.Office.Excel.Functions.SPG($A65, "IQ_AVG_DILUT_SHARES_OUT", C$3)</f>
        <v>89780531</v>
      </c>
      <c r="D65" s="4" cm="1">
        <f t="array" ref="D65">_xll.SNL.Clients.Office.Excel.Functions.SPG($A65, "IQ_AVG_DILUT_SHARES_OUT", D$3)</f>
        <v>89768466</v>
      </c>
      <c r="E65" s="4" cm="1">
        <f t="array" ref="E65">_xll.SNL.Clients.Office.Excel.Functions.SPG($A65, "IQ_AVG_DILUT_SHARES_OUT", E$3)</f>
        <v>75197376</v>
      </c>
      <c r="F65" s="4" cm="1">
        <f t="array" ref="F65">_xll.SNL.Clients.Office.Excel.Functions.SPG($A65, "IQ_AVG_DILUT_SHARES_OUT", F$3)</f>
        <v>75016858</v>
      </c>
      <c r="G65" s="4" cm="1">
        <f t="array" ref="G65">_xll.SNL.Clients.Office.Excel.Functions.SPG($A65, "IQ_AVG_DILUT_SHARES_OUT", G$3)</f>
        <v>74999128</v>
      </c>
      <c r="H65" s="4" cm="1">
        <f t="array" ref="H65">_xll.SNL.Clients.Office.Excel.Functions.SPG($A65, "IQ_AVG_DILUT_SHARES_OUT", H$3)</f>
        <v>74995557</v>
      </c>
      <c r="I65" s="4" cm="1">
        <f t="array" ref="I65">_xll.SNL.Clients.Office.Excel.Functions.SPG($A65, "IQ_AVG_DILUT_SHARES_OUT", I$3)</f>
        <v>74835514</v>
      </c>
      <c r="J65" s="4" cm="1">
        <f t="array" ref="J65">_xll.SNL.Clients.Office.Excel.Functions.SPG($A65, "IQ_AVG_DILUT_SHARES_OUT", J$3)</f>
        <v>74713972</v>
      </c>
      <c r="K65" s="4" cm="1">
        <f t="array" ref="K65">_xll.SNL.Clients.Office.Excel.Functions.SPG($A65, "IQ_AVG_DILUT_SHARES_OUT", K$3)</f>
        <v>74705054</v>
      </c>
      <c r="L65" s="4" cm="1">
        <f t="array" ref="L65">_xll.SNL.Clients.Office.Excel.Functions.SPG($A65, "IQ_AVG_DILUT_SHARES_OUT", L$3)</f>
        <v>74849871</v>
      </c>
      <c r="M65" s="4" cm="1">
        <f t="array" ref="M65">_xll.SNL.Clients.Office.Excel.Functions.SPG($A65, "IQ_AVG_DILUT_SHARES_OUT", M$3)</f>
        <v>75556127</v>
      </c>
      <c r="N65" s="4" cm="1">
        <f t="array" ref="N65">_xll.SNL.Clients.Office.Excel.Functions.SPG($A65, "IQ_AVG_DILUT_SHARES_OUT", N$3)</f>
        <v>75667759</v>
      </c>
      <c r="O65" s="4" cm="1">
        <f t="array" ref="O65">_xll.SNL.Clients.Office.Excel.Functions.SPG($A65, "IQ_AVG_DILUT_SHARES_OUT", O$3)</f>
        <v>76322736</v>
      </c>
      <c r="P65" s="4" cm="1">
        <f t="array" ref="P65">_xll.SNL.Clients.Office.Excel.Functions.SPG($A65, "IQ_AVG_DILUT_SHARES_OUT", P$3)</f>
        <v>78843724</v>
      </c>
      <c r="Q65" s="4" cm="1">
        <f t="array" ref="Q65">_xll.SNL.Clients.Office.Excel.Functions.SPG($A65, "IQ_AVG_DILUT_SHARES_OUT", Q$3)</f>
        <v>78884235</v>
      </c>
      <c r="R65" s="4" cm="1">
        <f t="array" ref="R65">_xll.SNL.Clients.Office.Excel.Functions.SPG($A65, "IQ_AVG_DILUT_SHARES_OUT", R$3)</f>
        <v>78740351</v>
      </c>
      <c r="S65" s="4" cm="1">
        <f t="array" ref="S65">_xll.SNL.Clients.Office.Excel.Functions.SPG($A65, "IQ_AVG_DILUT_SHARES_OUT", S$3)</f>
        <v>78725346</v>
      </c>
      <c r="T65" s="4" cm="1">
        <f t="array" ref="T65">_xll.SNL.Clients.Office.Excel.Functions.SPG($A65, "IQ_AVG_DILUT_SHARES_OUT", T$3)</f>
        <v>78722690</v>
      </c>
      <c r="U65" s="4" cm="1">
        <f t="array" ref="U65">_xll.SNL.Clients.Office.Excel.Functions.SPG($A65, "IQ_AVG_DILUT_SHARES_OUT", U$3)</f>
        <v>79317382</v>
      </c>
      <c r="V65" s="4" cm="1">
        <f t="array" ref="V65">_xll.SNL.Clients.Office.Excel.Functions.SPG($A65, "IQ_AVG_DILUT_SHARES_OUT", V$3)</f>
        <v>80502269</v>
      </c>
      <c r="W65" s="4" cm="1">
        <f t="array" ref="W65">_xll.SNL.Clients.Office.Excel.Functions.SPG($A65, "IQ_AVG_DILUT_SHARES_OUT", W$3)</f>
        <v>81832868</v>
      </c>
      <c r="X65" s="4" cm="1">
        <f t="array" ref="X65">_xll.SNL.Clients.Office.Excel.Functions.SPG($A65, "IQ_AVG_DILUT_SHARES_OUT", X$3)</f>
        <v>82125194</v>
      </c>
      <c r="Y65" s="4" cm="1">
        <f t="array" ref="Y65">_xll.SNL.Clients.Office.Excel.Functions.SPG($A65, "IQ_AVG_DILUT_SHARES_OUT", Y$3)</f>
        <v>76533066</v>
      </c>
    </row>
    <row r="66" spans="1:25" x14ac:dyDescent="0.3">
      <c r="A66" s="11" t="s">
        <v>1104</v>
      </c>
      <c r="B66" s="4" t="str" cm="1">
        <f t="array" ref="B66">_xll.SNL.Clients.Office.Excel.Functions.SPG($A66, "IQ_AVG_DILUT_SHARES_OUT", B$3)</f>
        <v>NA</v>
      </c>
      <c r="C66" s="4" cm="1">
        <f t="array" ref="C66">_xll.SNL.Clients.Office.Excel.Functions.SPG($A66, "IQ_AVG_DILUT_SHARES_OUT", C$3)</f>
        <v>111078000</v>
      </c>
      <c r="D66" s="4" cm="1">
        <f t="array" ref="D66">_xll.SNL.Clients.Office.Excel.Functions.SPG($A66, "IQ_AVG_DILUT_SHARES_OUT", D$3)</f>
        <v>112023000</v>
      </c>
      <c r="E66" s="4" cm="1">
        <f t="array" ref="E66">_xll.SNL.Clients.Office.Excel.Functions.SPG($A66, "IQ_AVG_DILUT_SHARES_OUT", E$3)</f>
        <v>103822000</v>
      </c>
      <c r="F66" s="4" cm="1">
        <f t="array" ref="F66">_xll.SNL.Clients.Office.Excel.Functions.SPG($A66, "IQ_AVG_DILUT_SHARES_OUT", F$3)</f>
        <v>100242000</v>
      </c>
      <c r="G66" s="4" cm="1">
        <f t="array" ref="G66">_xll.SNL.Clients.Office.Excel.Functions.SPG($A66, "IQ_AVG_DILUT_SHARES_OUT", G$3)</f>
        <v>57928000</v>
      </c>
      <c r="H66" s="4" cm="1">
        <f t="array" ref="H66">_xll.SNL.Clients.Office.Excel.Functions.SPG($A66, "IQ_AVG_DILUT_SHARES_OUT", H$3)</f>
        <v>57420000</v>
      </c>
      <c r="I66" s="4" cm="1">
        <f t="array" ref="I66">_xll.SNL.Clients.Office.Excel.Functions.SPG($A66, "IQ_AVG_DILUT_SHARES_OUT", I$3)</f>
        <v>57420000</v>
      </c>
      <c r="J66" s="4" cm="1">
        <f t="array" ref="J66">_xll.SNL.Clients.Office.Excel.Functions.SPG($A66, "IQ_AVG_DILUT_SHARES_OUT", J$3)</f>
        <v>456490414</v>
      </c>
      <c r="K66" s="4" cm="1">
        <f t="array" ref="K66">_xll.SNL.Clients.Office.Excel.Functions.SPG($A66, "IQ_AVG_DILUT_SHARES_OUT", K$3)</f>
        <v>456489748</v>
      </c>
      <c r="L66" s="4" cm="1">
        <f t="array" ref="L66">_xll.SNL.Clients.Office.Excel.Functions.SPG($A66, "IQ_AVG_DILUT_SHARES_OUT", L$3)</f>
        <v>456489581</v>
      </c>
      <c r="M66" s="4" cm="1">
        <f t="array" ref="M66">_xll.SNL.Clients.Office.Excel.Functions.SPG($A66, "IQ_AVG_DILUT_SHARES_OUT", M$3)</f>
        <v>456489081</v>
      </c>
      <c r="N66" s="4" cm="1">
        <f t="array" ref="N66">_xll.SNL.Clients.Office.Excel.Functions.SPG($A66, "IQ_AVG_DILUT_SHARES_OUT", N$3)</f>
        <v>456488914</v>
      </c>
      <c r="O66" s="4" cm="1">
        <f t="array" ref="O66">_xll.SNL.Clients.Office.Excel.Functions.SPG($A66, "IQ_AVG_DILUT_SHARES_OUT", O$3)</f>
        <v>443874669</v>
      </c>
      <c r="P66" s="4" t="str" cm="1">
        <f t="array" ref="P66">_xll.SNL.Clients.Office.Excel.Functions.SPG($A66, "IQ_AVG_DILUT_SHARES_OUT", P$3)</f>
        <v>NA</v>
      </c>
      <c r="Q66" s="4" t="str" cm="1">
        <f t="array" ref="Q66">_xll.SNL.Clients.Office.Excel.Functions.SPG($A66, "IQ_AVG_DILUT_SHARES_OUT", Q$3)</f>
        <v>NA</v>
      </c>
      <c r="R66" s="4" cm="1">
        <f t="array" ref="R66">_xll.SNL.Clients.Office.Excel.Functions.SPG($A66, "IQ_AVG_DILUT_SHARES_OUT", R$3)</f>
        <v>443873169</v>
      </c>
      <c r="S66" s="4" t="str" cm="1">
        <f t="array" ref="S66">_xll.SNL.Clients.Office.Excel.Functions.SPG($A66, "IQ_AVG_DILUT_SHARES_OUT", S$3)</f>
        <v>NA</v>
      </c>
      <c r="T66" s="4" t="str" cm="1">
        <f t="array" ref="T66">_xll.SNL.Clients.Office.Excel.Functions.SPG($A66, "IQ_AVG_DILUT_SHARES_OUT", T$3)</f>
        <v>NA</v>
      </c>
      <c r="U66" s="4" t="str" cm="1">
        <f t="array" ref="U66">_xll.SNL.Clients.Office.Excel.Functions.SPG($A66, "IQ_AVG_DILUT_SHARES_OUT", U$3)</f>
        <v>NA</v>
      </c>
      <c r="V66" s="4" t="str" cm="1">
        <f t="array" ref="V66">_xll.SNL.Clients.Office.Excel.Functions.SPG($A66, "IQ_AVG_DILUT_SHARES_OUT", V$3)</f>
        <v>NA</v>
      </c>
      <c r="W66" s="4" t="str" cm="1">
        <f t="array" ref="W66">_xll.SNL.Clients.Office.Excel.Functions.SPG($A66, "IQ_AVG_DILUT_SHARES_OUT", W$3)</f>
        <v>NA</v>
      </c>
      <c r="X66" s="4" t="str" cm="1">
        <f t="array" ref="X66">_xll.SNL.Clients.Office.Excel.Functions.SPG($A66, "IQ_AVG_DILUT_SHARES_OUT", X$3)</f>
        <v>NA</v>
      </c>
      <c r="Y66" s="4" t="str" cm="1">
        <f t="array" ref="Y66">_xll.SNL.Clients.Office.Excel.Functions.SPG($A66, "IQ_AVG_DILUT_SHARES_OUT", Y$3)</f>
        <v>NA</v>
      </c>
    </row>
    <row r="67" spans="1:25" x14ac:dyDescent="0.3">
      <c r="A67" s="11" t="s">
        <v>1105</v>
      </c>
      <c r="B67" s="4" t="str" cm="1">
        <f t="array" ref="B67">_xll.SNL.Clients.Office.Excel.Functions.SPG($A67, "IQ_AVG_DILUT_SHARES_OUT", B$3)</f>
        <v>NA</v>
      </c>
      <c r="C67" s="4" cm="1">
        <f t="array" ref="C67">_xll.SNL.Clients.Office.Excel.Functions.SPG($A67, "IQ_AVG_DILUT_SHARES_OUT", C$3)</f>
        <v>46600000</v>
      </c>
      <c r="D67" s="4" cm="1">
        <f t="array" ref="D67">_xll.SNL.Clients.Office.Excel.Functions.SPG($A67, "IQ_AVG_DILUT_SHARES_OUT", D$3)</f>
        <v>46300000</v>
      </c>
      <c r="E67" s="4" cm="1">
        <f t="array" ref="E67">_xll.SNL.Clients.Office.Excel.Functions.SPG($A67, "IQ_AVG_DILUT_SHARES_OUT", E$3)</f>
        <v>46700000</v>
      </c>
      <c r="F67" s="4" cm="1">
        <f t="array" ref="F67">_xll.SNL.Clients.Office.Excel.Functions.SPG($A67, "IQ_AVG_DILUT_SHARES_OUT", F$3)</f>
        <v>46600000</v>
      </c>
      <c r="G67" s="4" cm="1">
        <f t="array" ref="G67">_xll.SNL.Clients.Office.Excel.Functions.SPG($A67, "IQ_AVG_DILUT_SHARES_OUT", G$3)</f>
        <v>46800000</v>
      </c>
      <c r="H67" s="4" cm="1">
        <f t="array" ref="H67">_xll.SNL.Clients.Office.Excel.Functions.SPG($A67, "IQ_AVG_DILUT_SHARES_OUT", H$3)</f>
        <v>46800000</v>
      </c>
      <c r="I67" s="4" cm="1">
        <f t="array" ref="I67">_xll.SNL.Clients.Office.Excel.Functions.SPG($A67, "IQ_AVG_DILUT_SHARES_OUT", I$3)</f>
        <v>46600000</v>
      </c>
      <c r="J67" s="4" cm="1">
        <f t="array" ref="J67">_xll.SNL.Clients.Office.Excel.Functions.SPG($A67, "IQ_AVG_DILUT_SHARES_OUT", J$3)</f>
        <v>47000000</v>
      </c>
      <c r="K67" s="4" cm="1">
        <f t="array" ref="K67">_xll.SNL.Clients.Office.Excel.Functions.SPG($A67, "IQ_AVG_DILUT_SHARES_OUT", K$3)</f>
        <v>47000000</v>
      </c>
      <c r="L67" s="4" cm="1">
        <f t="array" ref="L67">_xll.SNL.Clients.Office.Excel.Functions.SPG($A67, "IQ_AVG_DILUT_SHARES_OUT", L$3)</f>
        <v>47600000</v>
      </c>
      <c r="M67" s="4" cm="1">
        <f t="array" ref="M67">_xll.SNL.Clients.Office.Excel.Functions.SPG($A67, "IQ_AVG_DILUT_SHARES_OUT", M$3)</f>
        <v>47800000</v>
      </c>
      <c r="N67" s="4" cm="1">
        <f t="array" ref="N67">_xll.SNL.Clients.Office.Excel.Functions.SPG($A67, "IQ_AVG_DILUT_SHARES_OUT", N$3)</f>
        <v>48600000</v>
      </c>
      <c r="O67" s="4" cm="1">
        <f t="array" ref="O67">_xll.SNL.Clients.Office.Excel.Functions.SPG($A67, "IQ_AVG_DILUT_SHARES_OUT", O$3)</f>
        <v>48100000</v>
      </c>
      <c r="P67" s="4" cm="1">
        <f t="array" ref="P67">_xll.SNL.Clients.Office.Excel.Functions.SPG($A67, "IQ_AVG_DILUT_SHARES_OUT", P$3)</f>
        <v>48600000</v>
      </c>
      <c r="Q67" s="4" cm="1">
        <f t="array" ref="Q67">_xll.SNL.Clients.Office.Excel.Functions.SPG($A67, "IQ_AVG_DILUT_SHARES_OUT", Q$3)</f>
        <v>48000000</v>
      </c>
      <c r="R67" s="4" cm="1">
        <f t="array" ref="R67">_xll.SNL.Clients.Office.Excel.Functions.SPG($A67, "IQ_AVG_DILUT_SHARES_OUT", R$3)</f>
        <v>47900000</v>
      </c>
      <c r="S67" s="4" cm="1">
        <f t="array" ref="S67">_xll.SNL.Clients.Office.Excel.Functions.SPG($A67, "IQ_AVG_DILUT_SHARES_OUT", S$3)</f>
        <v>48100000</v>
      </c>
      <c r="T67" s="4" cm="1">
        <f t="array" ref="T67">_xll.SNL.Clients.Office.Excel.Functions.SPG($A67, "IQ_AVG_DILUT_SHARES_OUT", T$3)</f>
        <v>47800000</v>
      </c>
      <c r="U67" s="4" cm="1">
        <f t="array" ref="U67">_xll.SNL.Clients.Office.Excel.Functions.SPG($A67, "IQ_AVG_DILUT_SHARES_OUT", U$3)</f>
        <v>48000000</v>
      </c>
      <c r="V67" s="4" cm="1">
        <f t="array" ref="V67">_xll.SNL.Clients.Office.Excel.Functions.SPG($A67, "IQ_AVG_DILUT_SHARES_OUT", V$3)</f>
        <v>47700000</v>
      </c>
      <c r="W67" s="4" cm="1">
        <f t="array" ref="W67">_xll.SNL.Clients.Office.Excel.Functions.SPG($A67, "IQ_AVG_DILUT_SHARES_OUT", W$3)</f>
        <v>47700000</v>
      </c>
      <c r="X67" s="4" cm="1">
        <f t="array" ref="X67">_xll.SNL.Clients.Office.Excel.Functions.SPG($A67, "IQ_AVG_DILUT_SHARES_OUT", X$3)</f>
        <v>47600000</v>
      </c>
      <c r="Y67" s="4" cm="1">
        <f t="array" ref="Y67">_xll.SNL.Clients.Office.Excel.Functions.SPG($A67, "IQ_AVG_DILUT_SHARES_OUT", Y$3)</f>
        <v>47500000</v>
      </c>
    </row>
    <row r="68" spans="1:25" x14ac:dyDescent="0.3">
      <c r="A68" s="11" t="s">
        <v>1106</v>
      </c>
      <c r="B68" s="4" t="str" cm="1">
        <f t="array" ref="B68">_xll.SNL.Clients.Office.Excel.Functions.SPG($A68, "IQ_AVG_DILUT_SHARES_OUT", B$3)</f>
        <v>NA</v>
      </c>
      <c r="C68" s="4" cm="1">
        <f t="array" ref="C68">_xll.SNL.Clients.Office.Excel.Functions.SPG($A68, "IQ_AVG_DILUT_SHARES_OUT", C$3)</f>
        <v>78968000</v>
      </c>
      <c r="D68" s="4" cm="1">
        <f t="array" ref="D68">_xll.SNL.Clients.Office.Excel.Functions.SPG($A68, "IQ_AVG_DILUT_SHARES_OUT", D$3)</f>
        <v>78456000</v>
      </c>
      <c r="E68" s="4" cm="1">
        <f t="array" ref="E68">_xll.SNL.Clients.Office.Excel.Functions.SPG($A68, "IQ_AVG_DILUT_SHARES_OUT", E$3)</f>
        <v>78211000</v>
      </c>
      <c r="F68" s="4" cm="1">
        <f t="array" ref="F68">_xll.SNL.Clients.Office.Excel.Functions.SPG($A68, "IQ_AVG_DILUT_SHARES_OUT", F$3)</f>
        <v>77812000</v>
      </c>
      <c r="G68" s="4" cm="1">
        <f t="array" ref="G68">_xll.SNL.Clients.Office.Excel.Functions.SPG($A68, "IQ_AVG_DILUT_SHARES_OUT", G$3)</f>
        <v>76761000</v>
      </c>
      <c r="H68" s="4" cm="1">
        <f t="array" ref="H68">_xll.SNL.Clients.Office.Excel.Functions.SPG($A68, "IQ_AVG_DILUT_SHARES_OUT", H$3)</f>
        <v>76131000</v>
      </c>
      <c r="I68" s="4" cm="1">
        <f t="array" ref="I68">_xll.SNL.Clients.Office.Excel.Functions.SPG($A68, "IQ_AVG_DILUT_SHARES_OUT", I$3)</f>
        <v>75275000</v>
      </c>
      <c r="J68" s="4" cm="1">
        <f t="array" ref="J68">_xll.SNL.Clients.Office.Excel.Functions.SPG($A68, "IQ_AVG_DILUT_SHARES_OUT", J$3)</f>
        <v>74485000</v>
      </c>
      <c r="K68" s="4" cm="1">
        <f t="array" ref="K68">_xll.SNL.Clients.Office.Excel.Functions.SPG($A68, "IQ_AVG_DILUT_SHARES_OUT", K$3)</f>
        <v>73298000</v>
      </c>
      <c r="L68" s="4" cm="1">
        <f t="array" ref="L68">_xll.SNL.Clients.Office.Excel.Functions.SPG($A68, "IQ_AVG_DILUT_SHARES_OUT", L$3)</f>
        <v>72658000</v>
      </c>
      <c r="M68" s="4" cm="1">
        <f t="array" ref="M68">_xll.SNL.Clients.Office.Excel.Functions.SPG($A68, "IQ_AVG_DILUT_SHARES_OUT", M$3)</f>
        <v>71930000</v>
      </c>
      <c r="N68" s="4" cm="1">
        <f t="array" ref="N68">_xll.SNL.Clients.Office.Excel.Functions.SPG($A68, "IQ_AVG_DILUT_SHARES_OUT", N$3)</f>
        <v>71174000</v>
      </c>
      <c r="O68" s="4" cm="1">
        <f t="array" ref="O68">_xll.SNL.Clients.Office.Excel.Functions.SPG($A68, "IQ_AVG_DILUT_SHARES_OUT", O$3)</f>
        <v>70129000</v>
      </c>
      <c r="P68" s="4" cm="1">
        <f t="array" ref="P68">_xll.SNL.Clients.Office.Excel.Functions.SPG($A68, "IQ_AVG_DILUT_SHARES_OUT", P$3)</f>
        <v>69534000</v>
      </c>
      <c r="Q68" s="4" cm="1">
        <f t="array" ref="Q68">_xll.SNL.Clients.Office.Excel.Functions.SPG($A68, "IQ_AVG_DILUT_SHARES_OUT", Q$3)</f>
        <v>69506000</v>
      </c>
      <c r="R68" s="4" cm="1">
        <f t="array" ref="R68">_xll.SNL.Clients.Office.Excel.Functions.SPG($A68, "IQ_AVG_DILUT_SHARES_OUT", R$3)</f>
        <v>69101000</v>
      </c>
      <c r="S68" s="4" cm="1">
        <f t="array" ref="S68">_xll.SNL.Clients.Office.Excel.Functions.SPG($A68, "IQ_AVG_DILUT_SHARES_OUT", S$3)</f>
        <v>68337000</v>
      </c>
      <c r="T68" s="4" cm="1">
        <f t="array" ref="T68">_xll.SNL.Clients.Office.Excel.Functions.SPG($A68, "IQ_AVG_DILUT_SHARES_OUT", T$3)</f>
        <v>67589000</v>
      </c>
      <c r="U68" s="4" cm="1">
        <f t="array" ref="U68">_xll.SNL.Clients.Office.Excel.Functions.SPG($A68, "IQ_AVG_DILUT_SHARES_OUT", U$3)</f>
        <v>67381000</v>
      </c>
      <c r="V68" s="4" cm="1">
        <f t="array" ref="V68">_xll.SNL.Clients.Office.Excel.Functions.SPG($A68, "IQ_AVG_DILUT_SHARES_OUT", V$3)</f>
        <v>67166000</v>
      </c>
      <c r="W68" s="4" cm="1">
        <f t="array" ref="W68">_xll.SNL.Clients.Office.Excel.Functions.SPG($A68, "IQ_AVG_DILUT_SHARES_OUT", W$3)</f>
        <v>66351000</v>
      </c>
      <c r="X68" s="4" cm="1">
        <f t="array" ref="X68">_xll.SNL.Clients.Office.Excel.Functions.SPG($A68, "IQ_AVG_DILUT_SHARES_OUT", X$3)</f>
        <v>65963000</v>
      </c>
      <c r="Y68" s="4" cm="1">
        <f t="array" ref="Y68">_xll.SNL.Clients.Office.Excel.Functions.SPG($A68, "IQ_AVG_DILUT_SHARES_OUT", Y$3)</f>
        <v>65941000</v>
      </c>
    </row>
    <row r="69" spans="1:25" x14ac:dyDescent="0.3">
      <c r="A69" s="11" t="s">
        <v>1107</v>
      </c>
      <c r="B69" s="4" t="str" cm="1">
        <f t="array" ref="B69">_xll.SNL.Clients.Office.Excel.Functions.SPG($A69, "IQ_AVG_DILUT_SHARES_OUT", B$3)</f>
        <v>NA</v>
      </c>
      <c r="C69" s="4" cm="1">
        <f t="array" ref="C69">_xll.SNL.Clients.Office.Excel.Functions.SPG($A69, "IQ_AVG_DILUT_SHARES_OUT", C$3)</f>
        <v>32675000</v>
      </c>
      <c r="D69" s="4" cm="1">
        <f t="array" ref="D69">_xll.SNL.Clients.Office.Excel.Functions.SPG($A69, "IQ_AVG_DILUT_SHARES_OUT", D$3)</f>
        <v>32771000</v>
      </c>
      <c r="E69" s="4" cm="1">
        <f t="array" ref="E69">_xll.SNL.Clients.Office.Excel.Functions.SPG($A69, "IQ_AVG_DILUT_SHARES_OUT", E$3)</f>
        <v>32926000</v>
      </c>
      <c r="F69" s="4" cm="1">
        <f t="array" ref="F69">_xll.SNL.Clients.Office.Excel.Functions.SPG($A69, "IQ_AVG_DILUT_SHARES_OUT", F$3)</f>
        <v>33031000</v>
      </c>
      <c r="G69" s="4" cm="1">
        <f t="array" ref="G69">_xll.SNL.Clients.Office.Excel.Functions.SPG($A69, "IQ_AVG_DILUT_SHARES_OUT", G$3)</f>
        <v>33159000</v>
      </c>
      <c r="H69" s="4" cm="1">
        <f t="array" ref="H69">_xll.SNL.Clients.Office.Excel.Functions.SPG($A69, "IQ_AVG_DILUT_SHARES_OUT", H$3)</f>
        <v>33189000</v>
      </c>
      <c r="I69" s="4" cm="1">
        <f t="array" ref="I69">_xll.SNL.Clients.Office.Excel.Functions.SPG($A69, "IQ_AVG_DILUT_SHARES_OUT", I$3)</f>
        <v>33293000</v>
      </c>
      <c r="J69" s="4" cm="1">
        <f t="array" ref="J69">_xll.SNL.Clients.Office.Excel.Functions.SPG($A69, "IQ_AVG_DILUT_SHARES_OUT", J$3)</f>
        <v>33262000</v>
      </c>
      <c r="K69" s="4" cm="1">
        <f t="array" ref="K69">_xll.SNL.Clients.Office.Excel.Functions.SPG($A69, "IQ_AVG_DILUT_SHARES_OUT", K$3)</f>
        <v>33389000</v>
      </c>
      <c r="L69" s="4" cm="1">
        <f t="array" ref="L69">_xll.SNL.Clients.Office.Excel.Functions.SPG($A69, "IQ_AVG_DILUT_SHARES_OUT", L$3)</f>
        <v>33562000</v>
      </c>
      <c r="M69" s="4" cm="1">
        <f t="array" ref="M69">_xll.SNL.Clients.Office.Excel.Functions.SPG($A69, "IQ_AVG_DILUT_SHARES_OUT", M$3)</f>
        <v>33974000</v>
      </c>
      <c r="N69" s="4" cm="1">
        <f t="array" ref="N69">_xll.SNL.Clients.Office.Excel.Functions.SPG($A69, "IQ_AVG_DILUT_SHARES_OUT", N$3)</f>
        <v>34011000</v>
      </c>
      <c r="O69" s="4" cm="1">
        <f t="array" ref="O69">_xll.SNL.Clients.Office.Excel.Functions.SPG($A69, "IQ_AVG_DILUT_SHARES_OUT", O$3)</f>
        <v>34089000</v>
      </c>
      <c r="P69" s="4" cm="1">
        <f t="array" ref="P69">_xll.SNL.Clients.Office.Excel.Functions.SPG($A69, "IQ_AVG_DILUT_SHARES_OUT", P$3)</f>
        <v>34311000</v>
      </c>
      <c r="Q69" s="4" cm="1">
        <f t="array" ref="Q69">_xll.SNL.Clients.Office.Excel.Functions.SPG($A69, "IQ_AVG_DILUT_SHARES_OUT", Q$3)</f>
        <v>34643000</v>
      </c>
      <c r="R69" s="4" cm="1">
        <f t="array" ref="R69">_xll.SNL.Clients.Office.Excel.Functions.SPG($A69, "IQ_AVG_DILUT_SHARES_OUT", R$3)</f>
        <v>34318000</v>
      </c>
      <c r="S69" s="4" cm="1">
        <f t="array" ref="S69">_xll.SNL.Clients.Office.Excel.Functions.SPG($A69, "IQ_AVG_DILUT_SHARES_OUT", S$3)</f>
        <v>34174000</v>
      </c>
      <c r="T69" s="4" cm="1">
        <f t="array" ref="T69">_xll.SNL.Clients.Office.Excel.Functions.SPG($A69, "IQ_AVG_DILUT_SHARES_OUT", T$3)</f>
        <v>33958000</v>
      </c>
      <c r="U69" s="4" cm="1">
        <f t="array" ref="U69">_xll.SNL.Clients.Office.Excel.Functions.SPG($A69, "IQ_AVG_DILUT_SHARES_OUT", U$3)</f>
        <v>34057000</v>
      </c>
      <c r="V69" s="4" cm="1">
        <f t="array" ref="V69">_xll.SNL.Clients.Office.Excel.Functions.SPG($A69, "IQ_AVG_DILUT_SHARES_OUT", V$3)</f>
        <v>33848000</v>
      </c>
      <c r="W69" s="4" cm="1">
        <f t="array" ref="W69">_xll.SNL.Clients.Office.Excel.Functions.SPG($A69, "IQ_AVG_DILUT_SHARES_OUT", W$3)</f>
        <v>33323000</v>
      </c>
      <c r="X69" s="4" cm="1">
        <f t="array" ref="X69">_xll.SNL.Clients.Office.Excel.Functions.SPG($A69, "IQ_AVG_DILUT_SHARES_OUT", X$3)</f>
        <v>33901000</v>
      </c>
      <c r="Y69" s="4" cm="1">
        <f t="array" ref="Y69">_xll.SNL.Clients.Office.Excel.Functions.SPG($A69, "IQ_AVG_DILUT_SHARES_OUT", Y$3)</f>
        <v>34224000</v>
      </c>
    </row>
    <row r="70" spans="1:25" x14ac:dyDescent="0.3">
      <c r="A70" s="11" t="s">
        <v>1108</v>
      </c>
      <c r="B70" s="4" cm="1">
        <f t="array" ref="B70">_xll.SNL.Clients.Office.Excel.Functions.SPG($A70, "IQ_AVG_DILUT_SHARES_OUT", B$3)</f>
        <v>58226006</v>
      </c>
      <c r="C70" s="4" cm="1">
        <f t="array" ref="C70">_xll.SNL.Clients.Office.Excel.Functions.SPG($A70, "IQ_AVG_DILUT_SHARES_OUT", C$3)</f>
        <v>58168468</v>
      </c>
      <c r="D70" s="4" cm="1">
        <f t="array" ref="D70">_xll.SNL.Clients.Office.Excel.Functions.SPG($A70, "IQ_AVG_DILUT_SHARES_OUT", D$3)</f>
        <v>58164623</v>
      </c>
      <c r="E70" s="4" cm="1">
        <f t="array" ref="E70">_xll.SNL.Clients.Office.Excel.Functions.SPG($A70, "IQ_AVG_DILUT_SHARES_OUT", E$3)</f>
        <v>58037698</v>
      </c>
      <c r="F70" s="4" cm="1">
        <f t="array" ref="F70">_xll.SNL.Clients.Office.Excel.Functions.SPG($A70, "IQ_AVG_DILUT_SHARES_OUT", F$3)</f>
        <v>57932834</v>
      </c>
      <c r="G70" s="4" cm="1">
        <f t="array" ref="G70">_xll.SNL.Clients.Office.Excel.Functions.SPG($A70, "IQ_AVG_DILUT_SHARES_OUT", G$3)</f>
        <v>59808322</v>
      </c>
      <c r="H70" s="4" cm="1">
        <f t="array" ref="H70">_xll.SNL.Clients.Office.Excel.Functions.SPG($A70, "IQ_AVG_DILUT_SHARES_OUT", H$3)</f>
        <v>59707871</v>
      </c>
      <c r="I70" s="4" cm="1">
        <f t="array" ref="I70">_xll.SNL.Clients.Office.Excel.Functions.SPG($A70, "IQ_AVG_DILUT_SHARES_OUT", I$3)</f>
        <v>60627400</v>
      </c>
      <c r="J70" s="4" cm="1">
        <f t="array" ref="J70">_xll.SNL.Clients.Office.Excel.Functions.SPG($A70, "IQ_AVG_DILUT_SHARES_OUT", J$3)</f>
        <v>60514635</v>
      </c>
      <c r="K70" s="4" cm="1">
        <f t="array" ref="K70">_xll.SNL.Clients.Office.Excel.Functions.SPG($A70, "IQ_AVG_DILUT_SHARES_OUT", K$3)</f>
        <v>60486394</v>
      </c>
      <c r="L70" s="4" cm="1">
        <f t="array" ref="L70">_xll.SNL.Clients.Office.Excel.Functions.SPG($A70, "IQ_AVG_DILUT_SHARES_OUT", L$3)</f>
        <v>60508304</v>
      </c>
      <c r="M70" s="4" cm="1">
        <f t="array" ref="M70">_xll.SNL.Clients.Office.Excel.Functions.SPG($A70, "IQ_AVG_DILUT_SHARES_OUT", M$3)</f>
        <v>60611959</v>
      </c>
      <c r="N70" s="4" cm="1">
        <f t="array" ref="N70">_xll.SNL.Clients.Office.Excel.Functions.SPG($A70, "IQ_AVG_DILUT_SHARES_OUT", N$3)</f>
        <v>60755981</v>
      </c>
      <c r="O70" s="4" cm="1">
        <f t="array" ref="O70">_xll.SNL.Clients.Office.Excel.Functions.SPG($A70, "IQ_AVG_DILUT_SHARES_OUT", O$3)</f>
        <v>60644288</v>
      </c>
      <c r="P70" s="4" cm="1">
        <f t="array" ref="P70">_xll.SNL.Clients.Office.Excel.Functions.SPG($A70, "IQ_AVG_DILUT_SHARES_OUT", P$3)</f>
        <v>60546574</v>
      </c>
      <c r="Q70" s="4" cm="1">
        <f t="array" ref="Q70">_xll.SNL.Clients.Office.Excel.Functions.SPG($A70, "IQ_AVG_DILUT_SHARES_OUT", Q$3)</f>
        <v>60482733</v>
      </c>
      <c r="R70" s="4" cm="1">
        <f t="array" ref="R70">_xll.SNL.Clients.Office.Excel.Functions.SPG($A70, "IQ_AVG_DILUT_SHARES_OUT", R$3)</f>
        <v>60040723</v>
      </c>
      <c r="S70" s="4" cm="1">
        <f t="array" ref="S70">_xll.SNL.Clients.Office.Excel.Functions.SPG($A70, "IQ_AVG_DILUT_SHARES_OUT", S$3)</f>
        <v>59926784</v>
      </c>
      <c r="T70" s="4" cm="1">
        <f t="array" ref="T70">_xll.SNL.Clients.Office.Excel.Functions.SPG($A70, "IQ_AVG_DILUT_SHARES_OUT", T$3)</f>
        <v>60158545</v>
      </c>
      <c r="U70" s="4" cm="1">
        <f t="array" ref="U70">_xll.SNL.Clients.Office.Excel.Functions.SPG($A70, "IQ_AVG_DILUT_SHARES_OUT", U$3)</f>
        <v>61523513</v>
      </c>
      <c r="V70" s="4" cm="1">
        <f t="array" ref="V70">_xll.SNL.Clients.Office.Excel.Functions.SPG($A70, "IQ_AVG_DILUT_SHARES_OUT", V$3)</f>
        <v>61938988</v>
      </c>
      <c r="W70" s="4" cm="1">
        <f t="array" ref="W70">_xll.SNL.Clients.Office.Excel.Functions.SPG($A70, "IQ_AVG_DILUT_SHARES_OUT", W$3)</f>
        <v>61779525</v>
      </c>
      <c r="X70" s="4" cm="1">
        <f t="array" ref="X70">_xll.SNL.Clients.Office.Excel.Functions.SPG($A70, "IQ_AVG_DILUT_SHARES_OUT", X$3)</f>
        <v>61634848</v>
      </c>
      <c r="Y70" s="4" cm="1">
        <f t="array" ref="Y70">_xll.SNL.Clients.Office.Excel.Functions.SPG($A70, "IQ_AVG_DILUT_SHARES_OUT", Y$3)</f>
        <v>61589662</v>
      </c>
    </row>
    <row r="71" spans="1:25" x14ac:dyDescent="0.3">
      <c r="A71" s="11" t="s">
        <v>1109</v>
      </c>
      <c r="B71" s="4" t="str" cm="1">
        <f t="array" ref="B71">_xll.SNL.Clients.Office.Excel.Functions.SPG($A71, "IQ_AVG_DILUT_SHARES_OUT", B$3)</f>
        <v>NA</v>
      </c>
      <c r="C71" s="4" cm="1">
        <f t="array" ref="C71">_xll.SNL.Clients.Office.Excel.Functions.SPG($A71, "IQ_AVG_DILUT_SHARES_OUT", C$3)</f>
        <v>48079000</v>
      </c>
      <c r="D71" s="4" cm="1">
        <f t="array" ref="D71">_xll.SNL.Clients.Office.Excel.Functions.SPG($A71, "IQ_AVG_DILUT_SHARES_OUT", D$3)</f>
        <v>52963000</v>
      </c>
      <c r="E71" s="4" cm="1">
        <f t="array" ref="E71">_xll.SNL.Clients.Office.Excel.Functions.SPG($A71, "IQ_AVG_DILUT_SHARES_OUT", E$3)</f>
        <v>55440000</v>
      </c>
      <c r="F71" s="4" cm="1">
        <f t="array" ref="F71">_xll.SNL.Clients.Office.Excel.Functions.SPG($A71, "IQ_AVG_DILUT_SHARES_OUT", F$3)</f>
        <v>56709000</v>
      </c>
      <c r="G71" s="4" cm="1">
        <f t="array" ref="G71">_xll.SNL.Clients.Office.Excel.Functions.SPG($A71, "IQ_AVG_DILUT_SHARES_OUT", G$3)</f>
        <v>59692000</v>
      </c>
      <c r="H71" s="4" cm="1">
        <f t="array" ref="H71">_xll.SNL.Clients.Office.Excel.Functions.SPG($A71, "IQ_AVG_DILUT_SHARES_OUT", H$3)</f>
        <v>63432000</v>
      </c>
      <c r="I71" s="4" cm="1">
        <f t="array" ref="I71">_xll.SNL.Clients.Office.Excel.Functions.SPG($A71, "IQ_AVG_DILUT_SHARES_OUT", I$3)</f>
        <v>69111000</v>
      </c>
      <c r="J71" s="4" cm="1">
        <f t="array" ref="J71">_xll.SNL.Clients.Office.Excel.Functions.SPG($A71, "IQ_AVG_DILUT_SHARES_OUT", J$3)</f>
        <v>72543000</v>
      </c>
      <c r="K71" s="4" cm="1">
        <f t="array" ref="K71">_xll.SNL.Clients.Office.Excel.Functions.SPG($A71, "IQ_AVG_DILUT_SHARES_OUT", K$3)</f>
        <v>75010000</v>
      </c>
      <c r="L71" s="4" cm="1">
        <f t="array" ref="L71">_xll.SNL.Clients.Office.Excel.Functions.SPG($A71, "IQ_AVG_DILUT_SHARES_OUT", L$3)</f>
        <v>74989000</v>
      </c>
      <c r="M71" s="4" cm="1">
        <f t="array" ref="M71">_xll.SNL.Clients.Office.Excel.Functions.SPG($A71, "IQ_AVG_DILUT_SHARES_OUT", M$3)</f>
        <v>74958000</v>
      </c>
      <c r="N71" s="4" cm="1">
        <f t="array" ref="N71">_xll.SNL.Clients.Office.Excel.Functions.SPG($A71, "IQ_AVG_DILUT_SHARES_OUT", N$3)</f>
        <v>74866000</v>
      </c>
      <c r="O71" s="4" cm="1">
        <f t="array" ref="O71">_xll.SNL.Clients.Office.Excel.Functions.SPG($A71, "IQ_AVG_DILUT_SHARES_OUT", O$3)</f>
        <v>74532000</v>
      </c>
      <c r="P71" s="4" cm="1">
        <f t="array" ref="P71">_xll.SNL.Clients.Office.Excel.Functions.SPG($A71, "IQ_AVG_DILUT_SHARES_OUT", P$3)</f>
        <v>74296000</v>
      </c>
      <c r="Q71" s="4" cm="1">
        <f t="array" ref="Q71">_xll.SNL.Clients.Office.Excel.Functions.SPG($A71, "IQ_AVG_DILUT_SHARES_OUT", Q$3)</f>
        <v>74265000</v>
      </c>
      <c r="R71" s="4" cm="1">
        <f t="array" ref="R71">_xll.SNL.Clients.Office.Excel.Functions.SPG($A71, "IQ_AVG_DILUT_SHARES_OUT", R$3)</f>
        <v>74283000</v>
      </c>
      <c r="S71" s="4" cm="1">
        <f t="array" ref="S71">_xll.SNL.Clients.Office.Excel.Functions.SPG($A71, "IQ_AVG_DILUT_SHARES_OUT", S$3)</f>
        <v>74004000</v>
      </c>
      <c r="T71" s="4" cm="1">
        <f t="array" ref="T71">_xll.SNL.Clients.Office.Excel.Functions.SPG($A71, "IQ_AVG_DILUT_SHARES_OUT", T$3)</f>
        <v>73860000</v>
      </c>
      <c r="U71" s="4" cm="1">
        <f t="array" ref="U71">_xll.SNL.Clients.Office.Excel.Functions.SPG($A71, "IQ_AVG_DILUT_SHARES_OUT", U$3)</f>
        <v>73789000</v>
      </c>
      <c r="V71" s="4" cm="1">
        <f t="array" ref="V71">_xll.SNL.Clients.Office.Excel.Functions.SPG($A71, "IQ_AVG_DILUT_SHARES_OUT", V$3)</f>
        <v>73645000</v>
      </c>
      <c r="W71" s="4" t="str" cm="1">
        <f t="array" ref="W71">_xll.SNL.Clients.Office.Excel.Functions.SPG($A71, "IQ_AVG_DILUT_SHARES_OUT", W$3)</f>
        <v>NA</v>
      </c>
      <c r="X71" s="4" cm="1">
        <f t="array" ref="X71">_xll.SNL.Clients.Office.Excel.Functions.SPG($A71, "IQ_AVG_DILUT_SHARES_OUT", X$3)</f>
        <v>72470000</v>
      </c>
      <c r="Y71" s="4" cm="1">
        <f t="array" ref="Y71">_xll.SNL.Clients.Office.Excel.Functions.SPG($A71, "IQ_AVG_DILUT_SHARES_OUT", Y$3)</f>
        <v>72292000</v>
      </c>
    </row>
    <row r="72" spans="1:25" x14ac:dyDescent="0.3">
      <c r="A72" s="11" t="s">
        <v>1110</v>
      </c>
      <c r="B72" s="4" cm="1">
        <f t="array" ref="B72">_xll.SNL.Clients.Office.Excel.Functions.SPG($A72, "IQ_AVG_DILUT_SHARES_OUT", B$3)</f>
        <v>30118000</v>
      </c>
      <c r="C72" s="4" cm="1">
        <f t="array" ref="C72">_xll.SNL.Clients.Office.Excel.Functions.SPG($A72, "IQ_AVG_DILUT_SHARES_OUT", C$3)</f>
        <v>30057000</v>
      </c>
      <c r="D72" s="4" cm="1">
        <f t="array" ref="D72">_xll.SNL.Clients.Office.Excel.Functions.SPG($A72, "IQ_AVG_DILUT_SHARES_OUT", D$3)</f>
        <v>26751000</v>
      </c>
      <c r="E72" s="4" cm="1">
        <f t="array" ref="E72">_xll.SNL.Clients.Office.Excel.Functions.SPG($A72, "IQ_AVG_DILUT_SHARES_OUT", E$3)</f>
        <v>25346000</v>
      </c>
      <c r="F72" s="4" cm="1">
        <f t="array" ref="F72">_xll.SNL.Clients.Office.Excel.Functions.SPG($A72, "IQ_AVG_DILUT_SHARES_OUT", F$3)</f>
        <v>29330000</v>
      </c>
      <c r="G72" s="4" cm="1">
        <f t="array" ref="G72">_xll.SNL.Clients.Office.Excel.Functions.SPG($A72, "IQ_AVG_DILUT_SHARES_OUT", G$3)</f>
        <v>29210000</v>
      </c>
      <c r="H72" s="4" cm="1">
        <f t="array" ref="H72">_xll.SNL.Clients.Office.Excel.Functions.SPG($A72, "IQ_AVG_DILUT_SHARES_OUT", H$3)</f>
        <v>29150000</v>
      </c>
      <c r="I72" s="4" cm="1">
        <f t="array" ref="I72">_xll.SNL.Clients.Office.Excel.Functions.SPG($A72, "IQ_AVG_DILUT_SHARES_OUT", I$3)</f>
        <v>25390000</v>
      </c>
      <c r="J72" s="4" cm="1">
        <f t="array" ref="J72">_xll.SNL.Clients.Office.Excel.Functions.SPG($A72, "IQ_AVG_DILUT_SHARES_OUT", J$3)</f>
        <v>24995000</v>
      </c>
      <c r="K72" s="4" cm="1">
        <f t="array" ref="K72">_xll.SNL.Clients.Office.Excel.Functions.SPG($A72, "IQ_AVG_DILUT_SHARES_OUT", K$3)</f>
        <v>29059000</v>
      </c>
      <c r="L72" s="4" cm="1">
        <f t="array" ref="L72">_xll.SNL.Clients.Office.Excel.Functions.SPG($A72, "IQ_AVG_DILUT_SHARES_OUT", L$3)</f>
        <v>25675000</v>
      </c>
      <c r="M72" s="4" cm="1">
        <f t="array" ref="M72">_xll.SNL.Clients.Office.Excel.Functions.SPG($A72, "IQ_AVG_DILUT_SHARES_OUT", M$3)</f>
        <v>24918000</v>
      </c>
      <c r="N72" s="4" cm="1">
        <f t="array" ref="N72">_xll.SNL.Clients.Office.Excel.Functions.SPG($A72, "IQ_AVG_DILUT_SHARES_OUT", N$3)</f>
        <v>24945000</v>
      </c>
      <c r="O72" s="4" cm="1">
        <f t="array" ref="O72">_xll.SNL.Clients.Office.Excel.Functions.SPG($A72, "IQ_AVG_DILUT_SHARES_OUT", O$3)</f>
        <v>25135000</v>
      </c>
      <c r="P72" s="4" cm="1">
        <f t="array" ref="P72">_xll.SNL.Clients.Office.Excel.Functions.SPG($A72, "IQ_AVG_DILUT_SHARES_OUT", P$3)</f>
        <v>25297000</v>
      </c>
      <c r="Q72" s="4" cm="1">
        <f t="array" ref="Q72">_xll.SNL.Clients.Office.Excel.Functions.SPG($A72, "IQ_AVG_DILUT_SHARES_OUT", Q$3)</f>
        <v>25648000</v>
      </c>
      <c r="R72" s="4" cm="1">
        <f t="array" ref="R72">_xll.SNL.Clients.Office.Excel.Functions.SPG($A72, "IQ_AVG_DILUT_SHARES_OUT", R$3)</f>
        <v>26051000</v>
      </c>
      <c r="S72" s="4" cm="1">
        <f t="array" ref="S72">_xll.SNL.Clients.Office.Excel.Functions.SPG($A72, "IQ_AVG_DILUT_SHARES_OUT", S$3)</f>
        <v>26175000</v>
      </c>
      <c r="T72" s="4" cm="1">
        <f t="array" ref="T72">_xll.SNL.Clients.Office.Excel.Functions.SPG($A72, "IQ_AVG_DILUT_SHARES_OUT", T$3)</f>
        <v>26192000</v>
      </c>
      <c r="U72" s="4" cm="1">
        <f t="array" ref="U72">_xll.SNL.Clients.Office.Excel.Functions.SPG($A72, "IQ_AVG_DILUT_SHARES_OUT", U$3)</f>
        <v>26209000</v>
      </c>
      <c r="V72" s="4" cm="1">
        <f t="array" ref="V72">_xll.SNL.Clients.Office.Excel.Functions.SPG($A72, "IQ_AVG_DILUT_SHARES_OUT", V$3)</f>
        <v>26263000</v>
      </c>
      <c r="W72" s="4" cm="1">
        <f t="array" ref="W72">_xll.SNL.Clients.Office.Excel.Functions.SPG($A72, "IQ_AVG_DILUT_SHARES_OUT", W$3)</f>
        <v>26272000</v>
      </c>
      <c r="X72" s="4" cm="1">
        <f t="array" ref="X72">_xll.SNL.Clients.Office.Excel.Functions.SPG($A72, "IQ_AVG_DILUT_SHARES_OUT", X$3)</f>
        <v>26193000</v>
      </c>
      <c r="Y72" s="4" cm="1">
        <f t="array" ref="Y72">_xll.SNL.Clients.Office.Excel.Functions.SPG($A72, "IQ_AVG_DILUT_SHARES_OUT", Y$3)</f>
        <v>26152000</v>
      </c>
    </row>
    <row r="73" spans="1:25" x14ac:dyDescent="0.3">
      <c r="A73" s="11" t="s">
        <v>1111</v>
      </c>
      <c r="B73" s="4" t="str" cm="1">
        <f t="array" ref="B73">_xll.SNL.Clients.Office.Excel.Functions.SPG($A73, "IQ_AVG_DILUT_SHARES_OUT", B$3)</f>
        <v>NA</v>
      </c>
      <c r="C73" s="4" cm="1">
        <f t="array" ref="C73">_xll.SNL.Clients.Office.Excel.Functions.SPG($A73, "IQ_AVG_DILUT_SHARES_OUT", C$3)</f>
        <v>79403720</v>
      </c>
      <c r="D73" s="4" cm="1">
        <f t="array" ref="D73">_xll.SNL.Clients.Office.Excel.Functions.SPG($A73, "IQ_AVG_DILUT_SHARES_OUT", D$3)</f>
        <v>79389000</v>
      </c>
      <c r="E73" s="4" cm="1">
        <f t="array" ref="E73">_xll.SNL.Clients.Office.Excel.Functions.SPG($A73, "IQ_AVG_DILUT_SHARES_OUT", E$3)</f>
        <v>78647625</v>
      </c>
      <c r="F73" s="4" cm="1">
        <f t="array" ref="F73">_xll.SNL.Clients.Office.Excel.Functions.SPG($A73, "IQ_AVG_DILUT_SHARES_OUT", F$3)</f>
        <v>78624000</v>
      </c>
      <c r="G73" s="4" cm="1">
        <f t="array" ref="G73">_xll.SNL.Clients.Office.Excel.Functions.SPG($A73, "IQ_AVG_DILUT_SHARES_OUT", G$3)</f>
        <v>74427869</v>
      </c>
      <c r="H73" s="4" cm="1">
        <f t="array" ref="H73">_xll.SNL.Clients.Office.Excel.Functions.SPG($A73, "IQ_AVG_DILUT_SHARES_OUT", H$3)</f>
        <v>72380000</v>
      </c>
      <c r="I73" s="4" cm="1">
        <f t="array" ref="I73">_xll.SNL.Clients.Office.Excel.Functions.SPG($A73, "IQ_AVG_DILUT_SHARES_OUT", I$3)</f>
        <v>71794549</v>
      </c>
      <c r="J73" s="4" cm="1">
        <f t="array" ref="J73">_xll.SNL.Clients.Office.Excel.Functions.SPG($A73, "IQ_AVG_DILUT_SHARES_OUT", J$3)</f>
        <v>72017000</v>
      </c>
      <c r="K73" s="4" cm="1">
        <f t="array" ref="K73">_xll.SNL.Clients.Office.Excel.Functions.SPG($A73, "IQ_AVG_DILUT_SHARES_OUT", K$3)</f>
        <v>72018000</v>
      </c>
      <c r="L73" s="4" cm="1">
        <f t="array" ref="L73">_xll.SNL.Clients.Office.Excel.Functions.SPG($A73, "IQ_AVG_DILUT_SHARES_OUT", L$3)</f>
        <v>70286333</v>
      </c>
      <c r="M73" s="4" cm="1">
        <f t="array" ref="M73">_xll.SNL.Clients.Office.Excel.Functions.SPG($A73, "IQ_AVG_DILUT_SHARES_OUT", M$3)</f>
        <v>69016876</v>
      </c>
      <c r="N73" s="4" cm="1">
        <f t="array" ref="N73">_xll.SNL.Clients.Office.Excel.Functions.SPG($A73, "IQ_AVG_DILUT_SHARES_OUT", N$3)</f>
        <v>66874000</v>
      </c>
      <c r="O73" s="4" cm="1">
        <f t="array" ref="O73">_xll.SNL.Clients.Office.Excel.Functions.SPG($A73, "IQ_AVG_DILUT_SHARES_OUT", O$3)</f>
        <v>65492965</v>
      </c>
      <c r="P73" s="4" cm="1">
        <f t="array" ref="P73">_xll.SNL.Clients.Office.Excel.Functions.SPG($A73, "IQ_AVG_DILUT_SHARES_OUT", P$3)</f>
        <v>65409844</v>
      </c>
      <c r="Q73" s="4" cm="1">
        <f t="array" ref="Q73">_xll.SNL.Clients.Office.Excel.Functions.SPG($A73, "IQ_AVG_DILUT_SHARES_OUT", Q$3)</f>
        <v>65209714</v>
      </c>
      <c r="R73" s="4" cm="1">
        <f t="array" ref="R73">_xll.SNL.Clients.Office.Excel.Functions.SPG($A73, "IQ_AVG_DILUT_SHARES_OUT", R$3)</f>
        <v>64927000</v>
      </c>
      <c r="S73" s="4" cm="1">
        <f t="array" ref="S73">_xll.SNL.Clients.Office.Excel.Functions.SPG($A73, "IQ_AVG_DILUT_SHARES_OUT", S$3)</f>
        <v>64800911</v>
      </c>
      <c r="T73" s="4" cm="1">
        <f t="array" ref="T73">_xll.SNL.Clients.Office.Excel.Functions.SPG($A73, "IQ_AVG_DILUT_SHARES_OUT", T$3)</f>
        <v>64409813</v>
      </c>
      <c r="U73" s="4" cm="1">
        <f t="array" ref="U73">_xll.SNL.Clients.Office.Excel.Functions.SPG($A73, "IQ_AVG_DILUT_SHARES_OUT", U$3)</f>
        <v>64084224</v>
      </c>
      <c r="V73" s="4" cm="1">
        <f t="array" ref="V73">_xll.SNL.Clients.Office.Excel.Functions.SPG($A73, "IQ_AVG_DILUT_SHARES_OUT", V$3)</f>
        <v>64045000</v>
      </c>
      <c r="W73" s="4" cm="1">
        <f t="array" ref="W73">_xll.SNL.Clients.Office.Excel.Functions.SPG($A73, "IQ_AVG_DILUT_SHARES_OUT", W$3)</f>
        <v>65102793</v>
      </c>
      <c r="X73" s="4" cm="1">
        <f t="array" ref="X73">_xll.SNL.Clients.Office.Excel.Functions.SPG($A73, "IQ_AVG_DILUT_SHARES_OUT", X$3)</f>
        <v>65390515</v>
      </c>
      <c r="Y73" s="4" cm="1">
        <f t="array" ref="Y73">_xll.SNL.Clients.Office.Excel.Functions.SPG($A73, "IQ_AVG_DILUT_SHARES_OUT", Y$3)</f>
        <v>65617155</v>
      </c>
    </row>
    <row r="74" spans="1:25" x14ac:dyDescent="0.3">
      <c r="A74" s="11" t="s">
        <v>1112</v>
      </c>
      <c r="B74" s="4" cm="1">
        <f t="array" ref="B74">_xll.SNL.Clients.Office.Excel.Functions.SPG($A74, "IQ_AVG_DILUT_SHARES_OUT", B$3)</f>
        <v>29559950</v>
      </c>
      <c r="C74" s="4" cm="1">
        <f t="array" ref="C74">_xll.SNL.Clients.Office.Excel.Functions.SPG($A74, "IQ_AVG_DILUT_SHARES_OUT", C$3)</f>
        <v>29547928</v>
      </c>
      <c r="D74" s="4" cm="1">
        <f t="array" ref="D74">_xll.SNL.Clients.Office.Excel.Functions.SPG($A74, "IQ_AVG_DILUT_SHARES_OUT", D$3)</f>
        <v>29528938</v>
      </c>
      <c r="E74" s="4" cm="1">
        <f t="array" ref="E74">_xll.SNL.Clients.Office.Excel.Functions.SPG($A74, "IQ_AVG_DILUT_SHARES_OUT", E$3)</f>
        <v>29494488</v>
      </c>
      <c r="F74" s="4" cm="1">
        <f t="array" ref="F74">_xll.SNL.Clients.Office.Excel.Functions.SPG($A74, "IQ_AVG_DILUT_SHARES_OUT", F$3)</f>
        <v>29471418</v>
      </c>
      <c r="G74" s="4" cm="1">
        <f t="array" ref="G74">_xll.SNL.Clients.Office.Excel.Functions.SPG($A74, "IQ_AVG_DILUT_SHARES_OUT", G$3)</f>
        <v>29473374</v>
      </c>
      <c r="H74" s="4" cm="1">
        <f t="array" ref="H74">_xll.SNL.Clients.Office.Excel.Functions.SPG($A74, "IQ_AVG_DILUT_SHARES_OUT", H$3)</f>
        <v>29447525</v>
      </c>
      <c r="I74" s="4" cm="1">
        <f t="array" ref="I74">_xll.SNL.Clients.Office.Excel.Functions.SPG($A74, "IQ_AVG_DILUT_SHARES_OUT", I$3)</f>
        <v>29420954</v>
      </c>
      <c r="J74" s="4" cm="1">
        <f t="array" ref="J74">_xll.SNL.Clients.Office.Excel.Functions.SPG($A74, "IQ_AVG_DILUT_SHARES_OUT", J$3)</f>
        <v>29406499</v>
      </c>
      <c r="K74" s="4" cm="1">
        <f t="array" ref="K74">_xll.SNL.Clients.Office.Excel.Functions.SPG($A74, "IQ_AVG_DILUT_SHARES_OUT", K$3)</f>
        <v>29372464</v>
      </c>
      <c r="L74" s="4" cm="1">
        <f t="array" ref="L74">_xll.SNL.Clients.Office.Excel.Functions.SPG($A74, "IQ_AVG_DILUT_SHARES_OUT", L$3)</f>
        <v>29344351</v>
      </c>
      <c r="M74" s="4" cm="1">
        <f t="array" ref="M74">_xll.SNL.Clients.Office.Excel.Functions.SPG($A74, "IQ_AVG_DILUT_SHARES_OUT", M$3)</f>
        <v>29363326</v>
      </c>
      <c r="N74" s="4" cm="1">
        <f t="array" ref="N74">_xll.SNL.Clients.Office.Excel.Functions.SPG($A74, "IQ_AVG_DILUT_SHARES_OUT", N$3)</f>
        <v>29367693</v>
      </c>
      <c r="O74" s="4" cm="1">
        <f t="array" ref="O74">_xll.SNL.Clients.Office.Excel.Functions.SPG($A74, "IQ_AVG_DILUT_SHARES_OUT", O$3)</f>
        <v>29341832</v>
      </c>
      <c r="P74" s="4" cm="1">
        <f t="array" ref="P74">_xll.SNL.Clients.Office.Excel.Functions.SPG($A74, "IQ_AVG_DILUT_SHARES_OUT", P$3)</f>
        <v>29312174</v>
      </c>
      <c r="Q74" s="4" cm="1">
        <f t="array" ref="Q74">_xll.SNL.Clients.Office.Excel.Functions.SPG($A74, "IQ_AVG_DILUT_SHARES_OUT", Q$3)</f>
        <v>29316588</v>
      </c>
      <c r="R74" s="4" cm="1">
        <f t="array" ref="R74">_xll.SNL.Clients.Office.Excel.Functions.SPG($A74, "IQ_AVG_DILUT_SHARES_OUT", R$3)</f>
        <v>29257929</v>
      </c>
      <c r="S74" s="4" cm="1">
        <f t="array" ref="S74">_xll.SNL.Clients.Office.Excel.Functions.SPG($A74, "IQ_AVG_DILUT_SHARES_OUT", S$3)</f>
        <v>29220497</v>
      </c>
      <c r="T74" s="4" cm="1">
        <f t="array" ref="T74">_xll.SNL.Clients.Office.Excel.Functions.SPG($A74, "IQ_AVG_DILUT_SHARES_OUT", T$3)</f>
        <v>29265719</v>
      </c>
      <c r="U74" s="4" cm="1">
        <f t="array" ref="U74">_xll.SNL.Clients.Office.Excel.Functions.SPG($A74, "IQ_AVG_DILUT_SHARES_OUT", U$3)</f>
        <v>29223915</v>
      </c>
      <c r="V74" s="4" cm="1">
        <f t="array" ref="V74">_xll.SNL.Clients.Office.Excel.Functions.SPG($A74, "IQ_AVG_DILUT_SHARES_OUT", V$3)</f>
        <v>29227804</v>
      </c>
      <c r="W74" s="4" cm="1">
        <f t="array" ref="W74">_xll.SNL.Clients.Office.Excel.Functions.SPG($A74, "IQ_AVG_DILUT_SHARES_OUT", W$3)</f>
        <v>29193338</v>
      </c>
      <c r="X74" s="4" cm="1">
        <f t="array" ref="X74">_xll.SNL.Clients.Office.Excel.Functions.SPG($A74, "IQ_AVG_DILUT_SHARES_OUT", X$3)</f>
        <v>29211533</v>
      </c>
      <c r="Y74" s="4" cm="1">
        <f t="array" ref="Y74">_xll.SNL.Clients.Office.Excel.Functions.SPG($A74, "IQ_AVG_DILUT_SHARES_OUT", Y$3)</f>
        <v>29238624</v>
      </c>
    </row>
    <row r="75" spans="1:25" x14ac:dyDescent="0.3">
      <c r="A75" s="11" t="s">
        <v>1113</v>
      </c>
      <c r="B75" s="4" t="str" cm="1">
        <f t="array" ref="B75">_xll.SNL.Clients.Office.Excel.Functions.SPG($A75, "IQ_AVG_DILUT_SHARES_OUT", B$3)</f>
        <v>NA</v>
      </c>
      <c r="C75" s="4" cm="1">
        <f t="array" ref="C75">_xll.SNL.Clients.Office.Excel.Functions.SPG($A75, "IQ_AVG_DILUT_SHARES_OUT", C$3)</f>
        <v>32783000</v>
      </c>
      <c r="D75" s="4" cm="1">
        <f t="array" ref="D75">_xll.SNL.Clients.Office.Excel.Functions.SPG($A75, "IQ_AVG_DILUT_SHARES_OUT", D$3)</f>
        <v>32649000</v>
      </c>
      <c r="E75" s="4" cm="1">
        <f t="array" ref="E75">_xll.SNL.Clients.Office.Excel.Functions.SPG($A75, "IQ_AVG_DILUT_SHARES_OUT", E$3)</f>
        <v>32627000</v>
      </c>
      <c r="F75" s="4" cm="1">
        <f t="array" ref="F75">_xll.SNL.Clients.Office.Excel.Functions.SPG($A75, "IQ_AVG_DILUT_SHARES_OUT", F$3)</f>
        <v>32477000</v>
      </c>
      <c r="G75" s="4" cm="1">
        <f t="array" ref="G75">_xll.SNL.Clients.Office.Excel.Functions.SPG($A75, "IQ_AVG_DILUT_SHARES_OUT", G$3)</f>
        <v>32476000</v>
      </c>
      <c r="H75" s="4" cm="1">
        <f t="array" ref="H75">_xll.SNL.Clients.Office.Excel.Functions.SPG($A75, "IQ_AVG_DILUT_SHARES_OUT", H$3)</f>
        <v>32434000</v>
      </c>
      <c r="I75" s="4" cm="1">
        <f t="array" ref="I75">_xll.SNL.Clients.Office.Excel.Functions.SPG($A75, "IQ_AVG_DILUT_SHARES_OUT", I$3)</f>
        <v>32415000</v>
      </c>
      <c r="J75" s="4" cm="1">
        <f t="array" ref="J75">_xll.SNL.Clients.Office.Excel.Functions.SPG($A75, "IQ_AVG_DILUT_SHARES_OUT", J$3)</f>
        <v>32398000</v>
      </c>
      <c r="K75" s="4" cm="1">
        <f t="array" ref="K75">_xll.SNL.Clients.Office.Excel.Functions.SPG($A75, "IQ_AVG_DILUT_SHARES_OUT", K$3)</f>
        <v>32367000</v>
      </c>
      <c r="L75" s="4" cm="1">
        <f t="array" ref="L75">_xll.SNL.Clients.Office.Excel.Functions.SPG($A75, "IQ_AVG_DILUT_SHARES_OUT", L$3)</f>
        <v>32314000</v>
      </c>
      <c r="M75" s="4" cm="1">
        <f t="array" ref="M75">_xll.SNL.Clients.Office.Excel.Functions.SPG($A75, "IQ_AVG_DILUT_SHARES_OUT", M$3)</f>
        <v>32475000</v>
      </c>
      <c r="N75" s="4" cm="1">
        <f t="array" ref="N75">_xll.SNL.Clients.Office.Excel.Functions.SPG($A75, "IQ_AVG_DILUT_SHARES_OUT", N$3)</f>
        <v>32719000</v>
      </c>
      <c r="O75" s="4" cm="1">
        <f t="array" ref="O75">_xll.SNL.Clients.Office.Excel.Functions.SPG($A75, "IQ_AVG_DILUT_SHARES_OUT", O$3)</f>
        <v>32644000</v>
      </c>
      <c r="P75" s="4" cm="1">
        <f t="array" ref="P75">_xll.SNL.Clients.Office.Excel.Functions.SPG($A75, "IQ_AVG_DILUT_SHARES_OUT", P$3)</f>
        <v>32651000</v>
      </c>
      <c r="Q75" s="4" cm="1">
        <f t="array" ref="Q75">_xll.SNL.Clients.Office.Excel.Functions.SPG($A75, "IQ_AVG_DILUT_SHARES_OUT", Q$3)</f>
        <v>32657000</v>
      </c>
      <c r="R75" s="4" cm="1">
        <f t="array" ref="R75">_xll.SNL.Clients.Office.Excel.Functions.SPG($A75, "IQ_AVG_DILUT_SHARES_OUT", R$3)</f>
        <v>32532000</v>
      </c>
      <c r="S75" s="4" cm="1">
        <f t="array" ref="S75">_xll.SNL.Clients.Office.Excel.Functions.SPG($A75, "IQ_AVG_DILUT_SHARES_OUT", S$3)</f>
        <v>32516000</v>
      </c>
      <c r="T75" s="4" cm="1">
        <f t="array" ref="T75">_xll.SNL.Clients.Office.Excel.Functions.SPG($A75, "IQ_AVG_DILUT_SHARES_OUT", T$3)</f>
        <v>32470000</v>
      </c>
      <c r="U75" s="4" cm="1">
        <f t="array" ref="U75">_xll.SNL.Clients.Office.Excel.Functions.SPG($A75, "IQ_AVG_DILUT_SHARES_OUT", U$3)</f>
        <v>32517000</v>
      </c>
      <c r="V75" s="4" cm="1">
        <f t="array" ref="V75">_xll.SNL.Clients.Office.Excel.Functions.SPG($A75, "IQ_AVG_DILUT_SHARES_OUT", V$3)</f>
        <v>32448000</v>
      </c>
      <c r="W75" s="4" cm="1">
        <f t="array" ref="W75">_xll.SNL.Clients.Office.Excel.Functions.SPG($A75, "IQ_AVG_DILUT_SHARES_OUT", W$3)</f>
        <v>32455000</v>
      </c>
      <c r="X75" s="4" cm="1">
        <f t="array" ref="X75">_xll.SNL.Clients.Office.Excel.Functions.SPG($A75, "IQ_AVG_DILUT_SHARES_OUT", X$3)</f>
        <v>32583000</v>
      </c>
      <c r="Y75" s="4" cm="1">
        <f t="array" ref="Y75">_xll.SNL.Clients.Office.Excel.Functions.SPG($A75, "IQ_AVG_DILUT_SHARES_OUT", Y$3)</f>
        <v>32509000</v>
      </c>
    </row>
    <row r="76" spans="1:25" x14ac:dyDescent="0.3">
      <c r="A76" s="11" t="s">
        <v>1114</v>
      </c>
      <c r="B76" s="4" cm="1">
        <f t="array" ref="B76">_xll.SNL.Clients.Office.Excel.Functions.SPG($A76, "IQ_AVG_DILUT_SHARES_OUT", B$3)</f>
        <v>169732000</v>
      </c>
      <c r="C76" s="4" cm="1">
        <f t="array" ref="C76">_xll.SNL.Clients.Office.Excel.Functions.SPG($A76, "IQ_AVG_DILUT_SHARES_OUT", C$3)</f>
        <v>168583000</v>
      </c>
      <c r="D76" s="4" cm="1">
        <f t="array" ref="D76">_xll.SNL.Clients.Office.Excel.Functions.SPG($A76, "IQ_AVG_DILUT_SHARES_OUT", D$3)</f>
        <v>168432000</v>
      </c>
      <c r="E76" s="4" cm="1">
        <f t="array" ref="E76">_xll.SNL.Clients.Office.Excel.Functions.SPG($A76, "IQ_AVG_DILUT_SHARES_OUT", E$3)</f>
        <v>168143000</v>
      </c>
      <c r="F76" s="4" cm="1">
        <f t="array" ref="F76">_xll.SNL.Clients.Office.Excel.Functions.SPG($A76, "IQ_AVG_DILUT_SHARES_OUT", F$3)</f>
        <v>108290000</v>
      </c>
      <c r="G76" s="4" cm="1">
        <f t="array" ref="G76">_xll.SNL.Clients.Office.Excel.Functions.SPG($A76, "IQ_AVG_DILUT_SHARES_OUT", G$3)</f>
        <v>77881000</v>
      </c>
      <c r="H76" s="4" cm="1">
        <f t="array" ref="H76">_xll.SNL.Clients.Office.Excel.Functions.SPG($A76, "IQ_AVG_DILUT_SHARES_OUT", H$3)</f>
        <v>77682000</v>
      </c>
      <c r="I76" s="4" cm="1">
        <f t="array" ref="I76">_xll.SNL.Clients.Office.Excel.Functions.SPG($A76, "IQ_AVG_DILUT_SHARES_OUT", I$3)</f>
        <v>77468000</v>
      </c>
      <c r="J76" s="4" cm="1">
        <f t="array" ref="J76">_xll.SNL.Clients.Office.Excel.Functions.SPG($A76, "IQ_AVG_DILUT_SHARES_OUT", J$3)</f>
        <v>117811000</v>
      </c>
      <c r="K76" s="4" cm="1">
        <f t="array" ref="K76">_xll.SNL.Clients.Office.Excel.Functions.SPG($A76, "IQ_AVG_DILUT_SHARES_OUT", K$3)</f>
        <v>117786000</v>
      </c>
      <c r="L76" s="4" cm="1">
        <f t="array" ref="L76">_xll.SNL.Clients.Office.Excel.Functions.SPG($A76, "IQ_AVG_DILUT_SHARES_OUT", L$3)</f>
        <v>117562000</v>
      </c>
      <c r="M76" s="4" cm="1">
        <f t="array" ref="M76">_xll.SNL.Clients.Office.Excel.Functions.SPG($A76, "IQ_AVG_DILUT_SHARES_OUT", M$3)</f>
        <v>117349000</v>
      </c>
      <c r="N76" s="4" cm="1">
        <f t="array" ref="N76">_xll.SNL.Clients.Office.Excel.Functions.SPG($A76, "IQ_AVG_DILUT_SHARES_OUT", N$3)</f>
        <v>117265000</v>
      </c>
      <c r="O76" s="4" cm="1">
        <f t="array" ref="O76">_xll.SNL.Clients.Office.Excel.Functions.SPG($A76, "IQ_AVG_DILUT_SHARES_OUT", O$3)</f>
        <v>117229000</v>
      </c>
      <c r="P76" s="4" cm="1">
        <f t="array" ref="P76">_xll.SNL.Clients.Office.Excel.Functions.SPG($A76, "IQ_AVG_DILUT_SHARES_OUT", P$3)</f>
        <v>117030000</v>
      </c>
      <c r="Q76" s="4" cm="1">
        <f t="array" ref="Q76">_xll.SNL.Clients.Office.Excel.Functions.SPG($A76, "IQ_AVG_DILUT_SHARES_OUT", Q$3)</f>
        <v>116849000</v>
      </c>
      <c r="R76" s="4" cm="1">
        <f t="array" ref="R76">_xll.SNL.Clients.Office.Excel.Functions.SPG($A76, "IQ_AVG_DILUT_SHARES_OUT", R$3)</f>
        <v>116794000</v>
      </c>
      <c r="S76" s="4" cm="1">
        <f t="array" ref="S76">_xll.SNL.Clients.Office.Excel.Functions.SPG($A76, "IQ_AVG_DILUT_SHARES_OUT", S$3)</f>
        <v>116754000</v>
      </c>
      <c r="T76" s="4" cm="1">
        <f t="array" ref="T76">_xll.SNL.Clients.Office.Excel.Functions.SPG($A76, "IQ_AVG_DILUT_SHARES_OUT", T$3)</f>
        <v>116586000</v>
      </c>
      <c r="U76" s="4" cm="1">
        <f t="array" ref="U76">_xll.SNL.Clients.Office.Excel.Functions.SPG($A76, "IQ_AVG_DILUT_SHARES_OUT", U$3)</f>
        <v>117280000</v>
      </c>
      <c r="V76" s="4" cm="1">
        <f t="array" ref="V76">_xll.SNL.Clients.Office.Excel.Functions.SPG($A76, "IQ_AVG_DILUT_SHARES_OUT", V$3)</f>
        <v>118238000</v>
      </c>
      <c r="W76" s="4" cm="1">
        <f t="array" ref="W76">_xll.SNL.Clients.Office.Excel.Functions.SPG($A76, "IQ_AVG_DILUT_SHARES_OUT", W$3)</f>
        <v>118209000</v>
      </c>
      <c r="X76" s="4" cm="1">
        <f t="array" ref="X76">_xll.SNL.Clients.Office.Excel.Functions.SPG($A76, "IQ_AVG_DILUT_SHARES_OUT", X$3)</f>
        <v>118580000</v>
      </c>
      <c r="Y76" s="4" cm="1">
        <f t="array" ref="Y76">_xll.SNL.Clients.Office.Excel.Functions.SPG($A76, "IQ_AVG_DILUT_SHARES_OUT", Y$3)</f>
        <v>120875000</v>
      </c>
    </row>
    <row r="77" spans="1:25" x14ac:dyDescent="0.3">
      <c r="A77" s="11" t="s">
        <v>1115</v>
      </c>
      <c r="B77" s="4" cm="1">
        <f t="array" ref="B77">_xll.SNL.Clients.Office.Excel.Functions.SPG($A77, "IQ_AVG_DILUT_SHARES_OUT", B$3)</f>
        <v>33750993</v>
      </c>
      <c r="C77" s="4" cm="1">
        <f t="array" ref="C77">_xll.SNL.Clients.Office.Excel.Functions.SPG($A77, "IQ_AVG_DILUT_SHARES_OUT", C$3)</f>
        <v>33646549</v>
      </c>
      <c r="D77" s="4" cm="1">
        <f t="array" ref="D77">_xll.SNL.Clients.Office.Excel.Functions.SPG($A77, "IQ_AVG_DILUT_SHARES_OUT", D$3)</f>
        <v>33525061</v>
      </c>
      <c r="E77" s="4" cm="1">
        <f t="array" ref="E77">_xll.SNL.Clients.Office.Excel.Functions.SPG($A77, "IQ_AVG_DILUT_SHARES_OUT", E$3)</f>
        <v>33513412</v>
      </c>
      <c r="F77" s="4" cm="1">
        <f t="array" ref="F77">_xll.SNL.Clients.Office.Excel.Functions.SPG($A77, "IQ_AVG_DILUT_SHARES_OUT", F$3)</f>
        <v>33483691</v>
      </c>
      <c r="G77" s="4" cm="1">
        <f t="array" ref="G77">_xll.SNL.Clients.Office.Excel.Functions.SPG($A77, "IQ_AVG_DILUT_SHARES_OUT", G$3)</f>
        <v>33539389</v>
      </c>
      <c r="H77" s="4" cm="1">
        <f t="array" ref="H77">_xll.SNL.Clients.Office.Excel.Functions.SPG($A77, "IQ_AVG_DILUT_SHARES_OUT", H$3)</f>
        <v>33467254</v>
      </c>
      <c r="I77" s="4" cm="1">
        <f t="array" ref="I77">_xll.SNL.Clients.Office.Excel.Functions.SPG($A77, "IQ_AVG_DILUT_SHARES_OUT", I$3)</f>
        <v>33462739</v>
      </c>
      <c r="J77" s="4" cm="1">
        <f t="array" ref="J77">_xll.SNL.Clients.Office.Excel.Functions.SPG($A77, "IQ_AVG_DILUT_SHARES_OUT", J$3)</f>
        <v>33503937</v>
      </c>
      <c r="K77" s="4" cm="1">
        <f t="array" ref="K77">_xll.SNL.Clients.Office.Excel.Functions.SPG($A77, "IQ_AVG_DILUT_SHARES_OUT", K$3)</f>
        <v>33536558</v>
      </c>
      <c r="L77" s="4" cm="1">
        <f t="array" ref="L77">_xll.SNL.Clients.Office.Excel.Functions.SPG($A77, "IQ_AVG_DILUT_SHARES_OUT", L$3)</f>
        <v>33418482</v>
      </c>
      <c r="M77" s="4" cm="1">
        <f t="array" ref="M77">_xll.SNL.Clients.Office.Excel.Functions.SPG($A77, "IQ_AVG_DILUT_SHARES_OUT", M$3)</f>
        <v>33315333</v>
      </c>
      <c r="N77" s="4" cm="1">
        <f t="array" ref="N77">_xll.SNL.Clients.Office.Excel.Functions.SPG($A77, "IQ_AVG_DILUT_SHARES_OUT", N$3)</f>
        <v>33180680</v>
      </c>
      <c r="O77" s="4" cm="1">
        <f t="array" ref="O77">_xll.SNL.Clients.Office.Excel.Functions.SPG($A77, "IQ_AVG_DILUT_SHARES_OUT", O$3)</f>
        <v>33267955</v>
      </c>
      <c r="P77" s="4" cm="1">
        <f t="array" ref="P77">_xll.SNL.Clients.Office.Excel.Functions.SPG($A77, "IQ_AVG_DILUT_SHARES_OUT", P$3)</f>
        <v>33405923</v>
      </c>
      <c r="Q77" s="4" cm="1">
        <f t="array" ref="Q77">_xll.SNL.Clients.Office.Excel.Functions.SPG($A77, "IQ_AVG_DILUT_SHARES_OUT", Q$3)</f>
        <v>33408116</v>
      </c>
      <c r="R77" s="4" cm="1">
        <f t="array" ref="R77">_xll.SNL.Clients.Office.Excel.Functions.SPG($A77, "IQ_AVG_DILUT_SHARES_OUT", R$3)</f>
        <v>33275550</v>
      </c>
      <c r="S77" s="4" cm="1">
        <f t="array" ref="S77">_xll.SNL.Clients.Office.Excel.Functions.SPG($A77, "IQ_AVG_DILUT_SHARES_OUT", S$3)</f>
        <v>33168938</v>
      </c>
      <c r="T77" s="4" cm="1">
        <f t="array" ref="T77">_xll.SNL.Clients.Office.Excel.Functions.SPG($A77, "IQ_AVG_DILUT_SHARES_OUT", T$3)</f>
        <v>33075493</v>
      </c>
      <c r="U77" s="4" cm="1">
        <f t="array" ref="U77">_xll.SNL.Clients.Office.Excel.Functions.SPG($A77, "IQ_AVG_DILUT_SHARES_OUT", U$3)</f>
        <v>33287359</v>
      </c>
      <c r="V77" s="4" cm="1">
        <f t="array" ref="V77">_xll.SNL.Clients.Office.Excel.Functions.SPG($A77, "IQ_AVG_DILUT_SHARES_OUT", V$3)</f>
        <v>33366848</v>
      </c>
      <c r="W77" s="4" cm="1">
        <f t="array" ref="W77">_xll.SNL.Clients.Office.Excel.Functions.SPG($A77, "IQ_AVG_DILUT_SHARES_OUT", W$3)</f>
        <v>33327213</v>
      </c>
      <c r="X77" s="4" cm="1">
        <f t="array" ref="X77">_xll.SNL.Clients.Office.Excel.Functions.SPG($A77, "IQ_AVG_DILUT_SHARES_OUT", X$3)</f>
        <v>33317193</v>
      </c>
      <c r="Y77" s="4" cm="1">
        <f t="array" ref="Y77">_xll.SNL.Clients.Office.Excel.Functions.SPG($A77, "IQ_AVG_DILUT_SHARES_OUT", Y$3)</f>
        <v>33292852</v>
      </c>
    </row>
    <row r="78" spans="1:25" x14ac:dyDescent="0.3">
      <c r="A78" s="11" t="s">
        <v>1116</v>
      </c>
      <c r="B78" s="4" cm="1">
        <f t="array" ref="B78">_xll.SNL.Clients.Office.Excel.Functions.SPG($A78, "IQ_AVG_DILUT_SHARES_OUT", B$3)</f>
        <v>39836758</v>
      </c>
      <c r="C78" s="4" cm="1">
        <f t="array" ref="C78">_xll.SNL.Clients.Office.Excel.Functions.SPG($A78, "IQ_AVG_DILUT_SHARES_OUT", C$3)</f>
        <v>39736492</v>
      </c>
      <c r="D78" s="4" cm="1">
        <f t="array" ref="D78">_xll.SNL.Clients.Office.Excel.Functions.SPG($A78, "IQ_AVG_DILUT_SHARES_OUT", D$3)</f>
        <v>39618705</v>
      </c>
      <c r="E78" s="4" cm="1">
        <f t="array" ref="E78">_xll.SNL.Clients.Office.Excel.Functions.SPG($A78, "IQ_AVG_DILUT_SHARES_OUT", E$3)</f>
        <v>39626463</v>
      </c>
      <c r="F78" s="4" cm="1">
        <f t="array" ref="F78">_xll.SNL.Clients.Office.Excel.Functions.SPG($A78, "IQ_AVG_DILUT_SHARES_OUT", F$3)</f>
        <v>39539191</v>
      </c>
      <c r="G78" s="4" cm="1">
        <f t="array" ref="G78">_xll.SNL.Clients.Office.Excel.Functions.SPG($A78, "IQ_AVG_DILUT_SHARES_OUT", G$3)</f>
        <v>39420531</v>
      </c>
      <c r="H78" s="4" cm="1">
        <f t="array" ref="H78">_xll.SNL.Clients.Office.Excel.Functions.SPG($A78, "IQ_AVG_DILUT_SHARES_OUT", H$3)</f>
        <v>39317521</v>
      </c>
      <c r="I78" s="4" cm="1">
        <f t="array" ref="I78">_xll.SNL.Clients.Office.Excel.Functions.SPG($A78, "IQ_AVG_DILUT_SHARES_OUT", I$3)</f>
        <v>39465889</v>
      </c>
      <c r="J78" s="4" cm="1">
        <f t="array" ref="J78">_xll.SNL.Clients.Office.Excel.Functions.SPG($A78, "IQ_AVG_DILUT_SHARES_OUT", J$3)</f>
        <v>39618896</v>
      </c>
      <c r="K78" s="4" cm="1">
        <f t="array" ref="K78">_xll.SNL.Clients.Office.Excel.Functions.SPG($A78, "IQ_AVG_DILUT_SHARES_OUT", K$3)</f>
        <v>39758209</v>
      </c>
      <c r="L78" s="4" cm="1">
        <f t="array" ref="L78">_xll.SNL.Clients.Office.Excel.Functions.SPG($A78, "IQ_AVG_DILUT_SHARES_OUT", L$3)</f>
        <v>39842608</v>
      </c>
      <c r="M78" s="4" cm="1">
        <f t="array" ref="M78">_xll.SNL.Clients.Office.Excel.Functions.SPG($A78, "IQ_AVG_DILUT_SHARES_OUT", M$3)</f>
        <v>39956391</v>
      </c>
      <c r="N78" s="4" cm="1">
        <f t="array" ref="N78">_xll.SNL.Clients.Office.Excel.Functions.SPG($A78, "IQ_AVG_DILUT_SHARES_OUT", N$3)</f>
        <v>39955525</v>
      </c>
      <c r="O78" s="4" cm="1">
        <f t="array" ref="O78">_xll.SNL.Clients.Office.Excel.Functions.SPG($A78, "IQ_AVG_DILUT_SHARES_OUT", O$3)</f>
        <v>40080919</v>
      </c>
      <c r="P78" s="4" cm="1">
        <f t="array" ref="P78">_xll.SNL.Clients.Office.Excel.Functions.SPG($A78, "IQ_AVG_DILUT_SHARES_OUT", P$3)</f>
        <v>40122905</v>
      </c>
      <c r="Q78" s="4" cm="1">
        <f t="array" ref="Q78">_xll.SNL.Clients.Office.Excel.Functions.SPG($A78, "IQ_AVG_DILUT_SHARES_OUT", Q$3)</f>
        <v>40071477</v>
      </c>
      <c r="R78" s="4" cm="1">
        <f t="array" ref="R78">_xll.SNL.Clients.Office.Excel.Functions.SPG($A78, "IQ_AVG_DILUT_SHARES_OUT", R$3)</f>
        <v>39963736</v>
      </c>
      <c r="S78" s="4" cm="1">
        <f t="array" ref="S78">_xll.SNL.Clients.Office.Excel.Functions.SPG($A78, "IQ_AVG_DILUT_SHARES_OUT", S$3)</f>
        <v>39869135</v>
      </c>
      <c r="T78" s="4" cm="1">
        <f t="array" ref="T78">_xll.SNL.Clients.Office.Excel.Functions.SPG($A78, "IQ_AVG_DILUT_SHARES_OUT", T$3)</f>
        <v>39832475</v>
      </c>
      <c r="U78" s="4" cm="1">
        <f t="array" ref="U78">_xll.SNL.Clients.Office.Excel.Functions.SPG($A78, "IQ_AVG_DILUT_SHARES_OUT", U$3)</f>
        <v>39916986</v>
      </c>
      <c r="V78" s="4" cm="1">
        <f t="array" ref="V78">_xll.SNL.Clients.Office.Excel.Functions.SPG($A78, "IQ_AVG_DILUT_SHARES_OUT", V$3)</f>
        <v>40179016</v>
      </c>
      <c r="W78" s="4" cm="1">
        <f t="array" ref="W78">_xll.SNL.Clients.Office.Excel.Functions.SPG($A78, "IQ_AVG_DILUT_SHARES_OUT", W$3)</f>
        <v>40450742</v>
      </c>
      <c r="X78" s="4" cm="1">
        <f t="array" ref="X78">_xll.SNL.Clients.Office.Excel.Functions.SPG($A78, "IQ_AVG_DILUT_SHARES_OUT", X$3)</f>
        <v>40769767</v>
      </c>
      <c r="Y78" s="4" cm="1">
        <f t="array" ref="Y78">_xll.SNL.Clients.Office.Excel.Functions.SPG($A78, "IQ_AVG_DILUT_SHARES_OUT", Y$3)</f>
        <v>41213453</v>
      </c>
    </row>
    <row r="79" spans="1:25" x14ac:dyDescent="0.3">
      <c r="A79" s="11" t="s">
        <v>1117</v>
      </c>
      <c r="B79" s="4" cm="1">
        <f t="array" ref="B79">_xll.SNL.Clients.Office.Excel.Functions.SPG($A79, "IQ_AVG_DILUT_SHARES_OUT", B$3)</f>
        <v>74292490</v>
      </c>
      <c r="C79" s="4" cm="1">
        <f t="array" ref="C79">_xll.SNL.Clients.Office.Excel.Functions.SPG($A79, "IQ_AVG_DILUT_SHARES_OUT", C$3)</f>
        <v>74492056</v>
      </c>
      <c r="D79" s="4" cm="1">
        <f t="array" ref="D79">_xll.SNL.Clients.Office.Excel.Functions.SPG($A79, "IQ_AVG_DILUT_SHARES_OUT", D$3)</f>
        <v>74018253</v>
      </c>
      <c r="E79" s="4" cm="1">
        <f t="array" ref="E79">_xll.SNL.Clients.Office.Excel.Functions.SPG($A79, "IQ_AVG_DILUT_SHARES_OUT", E$3)</f>
        <v>73637093</v>
      </c>
      <c r="F79" s="4" cm="1">
        <f t="array" ref="F79">_xll.SNL.Clients.Office.Excel.Functions.SPG($A79, "IQ_AVG_DILUT_SHARES_OUT", F$3)</f>
        <v>73456593</v>
      </c>
      <c r="G79" s="4" cm="1">
        <f t="array" ref="G79">_xll.SNL.Clients.Office.Excel.Functions.SPG($A79, "IQ_AVG_DILUT_SHARES_OUT", G$3)</f>
        <v>73788823</v>
      </c>
      <c r="H79" s="4" cm="1">
        <f t="array" ref="H79">_xll.SNL.Clients.Office.Excel.Functions.SPG($A79, "IQ_AVG_DILUT_SHARES_OUT", H$3)</f>
        <v>73420910</v>
      </c>
      <c r="I79" s="4" cm="1">
        <f t="array" ref="I79">_xll.SNL.Clients.Office.Excel.Functions.SPG($A79, "IQ_AVG_DILUT_SHARES_OUT", I$3)</f>
        <v>74008702</v>
      </c>
      <c r="J79" s="4" cm="1">
        <f t="array" ref="J79">_xll.SNL.Clients.Office.Excel.Functions.SPG($A79, "IQ_AVG_DILUT_SHARES_OUT", J$3)</f>
        <v>75836439</v>
      </c>
      <c r="K79" s="4" cm="1">
        <f t="array" ref="K79">_xll.SNL.Clients.Office.Excel.Functions.SPG($A79, "IQ_AVG_DILUT_SHARES_OUT", K$3)</f>
        <v>77123821</v>
      </c>
      <c r="L79" s="4" cm="1">
        <f t="array" ref="L79">_xll.SNL.Clients.Office.Excel.Functions.SPG($A79, "IQ_AVG_DILUT_SHARES_OUT", L$3)</f>
        <v>79393545</v>
      </c>
      <c r="M79" s="4" cm="1">
        <f t="array" ref="M79">_xll.SNL.Clients.Office.Excel.Functions.SPG($A79, "IQ_AVG_DILUT_SHARES_OUT", M$3)</f>
        <v>83909770</v>
      </c>
      <c r="N79" s="4" cm="1">
        <f t="array" ref="N79">_xll.SNL.Clients.Office.Excel.Functions.SPG($A79, "IQ_AVG_DILUT_SHARES_OUT", N$3)</f>
        <v>86930655</v>
      </c>
      <c r="O79" s="4" cm="1">
        <f t="array" ref="O79">_xll.SNL.Clients.Office.Excel.Functions.SPG($A79, "IQ_AVG_DILUT_SHARES_OUT", O$3)</f>
        <v>91027858</v>
      </c>
      <c r="P79" s="4" cm="1">
        <f t="array" ref="P79">_xll.SNL.Clients.Office.Excel.Functions.SPG($A79, "IQ_AVG_DILUT_SHARES_OUT", P$3)</f>
        <v>92184962</v>
      </c>
      <c r="Q79" s="4" cm="1">
        <f t="array" ref="Q79">_xll.SNL.Clients.Office.Excel.Functions.SPG($A79, "IQ_AVG_DILUT_SHARES_OUT", Q$3)</f>
        <v>91963713</v>
      </c>
      <c r="R79" s="4" cm="1">
        <f t="array" ref="R79">_xll.SNL.Clients.Office.Excel.Functions.SPG($A79, "IQ_AVG_DILUT_SHARES_OUT", R$3)</f>
        <v>91585100</v>
      </c>
      <c r="S79" s="4" cm="1">
        <f t="array" ref="S79">_xll.SNL.Clients.Office.Excel.Functions.SPG($A79, "IQ_AVG_DILUT_SHARES_OUT", S$3)</f>
        <v>91392729</v>
      </c>
      <c r="T79" s="4" cm="1">
        <f t="array" ref="T79">_xll.SNL.Clients.Office.Excel.Functions.SPG($A79, "IQ_AVG_DILUT_SHARES_OUT", T$3)</f>
        <v>91202856</v>
      </c>
      <c r="U79" s="4" cm="1">
        <f t="array" ref="U79">_xll.SNL.Clients.Office.Excel.Functions.SPG($A79, "IQ_AVG_DILUT_SHARES_OUT", U$3)</f>
        <v>92843157</v>
      </c>
      <c r="V79" s="4" cm="1">
        <f t="array" ref="V79">_xll.SNL.Clients.Office.Excel.Functions.SPG($A79, "IQ_AVG_DILUT_SHARES_OUT", V$3)</f>
        <v>94122048</v>
      </c>
      <c r="W79" s="4" cm="1">
        <f t="array" ref="W79">_xll.SNL.Clients.Office.Excel.Functions.SPG($A79, "IQ_AVG_DILUT_SHARES_OUT", W$3)</f>
        <v>94262820</v>
      </c>
      <c r="X79" s="4" cm="1">
        <f t="array" ref="X79">_xll.SNL.Clients.Office.Excel.Functions.SPG($A79, "IQ_AVG_DILUT_SHARES_OUT", X$3)</f>
        <v>96622579</v>
      </c>
      <c r="Y79" s="4" cm="1">
        <f t="array" ref="Y79">_xll.SNL.Clients.Office.Excel.Functions.SPG($A79, "IQ_AVG_DILUT_SHARES_OUT", Y$3)</f>
        <v>97964633</v>
      </c>
    </row>
    <row r="80" spans="1:25" x14ac:dyDescent="0.3">
      <c r="A80" s="11" t="s">
        <v>1118</v>
      </c>
      <c r="B80" s="4" cm="1">
        <f t="array" ref="B80">_xll.SNL.Clients.Office.Excel.Functions.SPG($A80, "IQ_AVG_DILUT_SHARES_OUT", B$3)</f>
        <v>34743024</v>
      </c>
      <c r="C80" s="4" cm="1">
        <f t="array" ref="C80">_xll.SNL.Clients.Office.Excel.Functions.SPG($A80, "IQ_AVG_DILUT_SHARES_OUT", C$3)</f>
        <v>34650322</v>
      </c>
      <c r="D80" s="4" cm="1">
        <f t="array" ref="D80">_xll.SNL.Clients.Office.Excel.Functions.SPG($A80, "IQ_AVG_DILUT_SHARES_OUT", D$3)</f>
        <v>34537012</v>
      </c>
      <c r="E80" s="4" cm="1">
        <f t="array" ref="E80">_xll.SNL.Clients.Office.Excel.Functions.SPG($A80, "IQ_AVG_DILUT_SHARES_OUT", E$3)</f>
        <v>34521105</v>
      </c>
      <c r="F80" s="4" cm="1">
        <f t="array" ref="F80">_xll.SNL.Clients.Office.Excel.Functions.SPG($A80, "IQ_AVG_DILUT_SHARES_OUT", F$3)</f>
        <v>34472155</v>
      </c>
      <c r="G80" s="4" cm="1">
        <f t="array" ref="G80">_xll.SNL.Clients.Office.Excel.Functions.SPG($A80, "IQ_AVG_DILUT_SHARES_OUT", G$3)</f>
        <v>34429726</v>
      </c>
      <c r="H80" s="4" cm="1">
        <f t="array" ref="H80">_xll.SNL.Clients.Office.Excel.Functions.SPG($A80, "IQ_AVG_DILUT_SHARES_OUT", H$3)</f>
        <v>34409024</v>
      </c>
      <c r="I80" s="4" cm="1">
        <f t="array" ref="I80">_xll.SNL.Clients.Office.Excel.Functions.SPG($A80, "IQ_AVG_DILUT_SHARES_OUT", I$3)</f>
        <v>34457869</v>
      </c>
      <c r="J80" s="4" cm="1">
        <f t="array" ref="J80">_xll.SNL.Clients.Office.Excel.Functions.SPG($A80, "IQ_AVG_DILUT_SHARES_OUT", J$3)</f>
        <v>34437151</v>
      </c>
      <c r="K80" s="4" cm="1">
        <f t="array" ref="K80">_xll.SNL.Clients.Office.Excel.Functions.SPG($A80, "IQ_AVG_DILUT_SHARES_OUT", K$3)</f>
        <v>34416017</v>
      </c>
      <c r="L80" s="4" cm="1">
        <f t="array" ref="L80">_xll.SNL.Clients.Office.Excel.Functions.SPG($A80, "IQ_AVG_DILUT_SHARES_OUT", L$3)</f>
        <v>34451740</v>
      </c>
      <c r="M80" s="4" cm="1">
        <f t="array" ref="M80">_xll.SNL.Clients.Office.Excel.Functions.SPG($A80, "IQ_AVG_DILUT_SHARES_OUT", M$3)</f>
        <v>34598436</v>
      </c>
      <c r="N80" s="4" cm="1">
        <f t="array" ref="N80">_xll.SNL.Clients.Office.Excel.Functions.SPG($A80, "IQ_AVG_DILUT_SHARES_OUT", N$3)</f>
        <v>34575607</v>
      </c>
      <c r="O80" s="4" cm="1">
        <f t="array" ref="O80">_xll.SNL.Clients.Office.Excel.Functions.SPG($A80, "IQ_AVG_DILUT_SHARES_OUT", O$3)</f>
        <v>34669492</v>
      </c>
      <c r="P80" s="4" cm="1">
        <f t="array" ref="P80">_xll.SNL.Clients.Office.Excel.Functions.SPG($A80, "IQ_AVG_DILUT_SHARES_OUT", P$3)</f>
        <v>34933714</v>
      </c>
      <c r="Q80" s="4" cm="1">
        <f t="array" ref="Q80">_xll.SNL.Clients.Office.Excel.Functions.SPG($A80, "IQ_AVG_DILUT_SHARES_OUT", Q$3)</f>
        <v>35303483</v>
      </c>
      <c r="R80" s="4" cm="1">
        <f t="array" ref="R80">_xll.SNL.Clients.Office.Excel.Functions.SPG($A80, "IQ_AVG_DILUT_SHARES_OUT", R$3)</f>
        <v>35425810</v>
      </c>
      <c r="S80" s="4" cm="1">
        <f t="array" ref="S80">_xll.SNL.Clients.Office.Excel.Functions.SPG($A80, "IQ_AVG_DILUT_SHARES_OUT", S$3)</f>
        <v>35316679</v>
      </c>
      <c r="T80" s="4" cm="1">
        <f t="array" ref="T80">_xll.SNL.Clients.Office.Excel.Functions.SPG($A80, "IQ_AVG_DILUT_SHARES_OUT", T$3)</f>
        <v>35283690</v>
      </c>
      <c r="U80" s="4" cm="1">
        <f t="array" ref="U80">_xll.SNL.Clients.Office.Excel.Functions.SPG($A80, "IQ_AVG_DILUT_SHARES_OUT", U$3)</f>
        <v>35640463</v>
      </c>
      <c r="V80" s="4" cm="1">
        <f t="array" ref="V80">_xll.SNL.Clients.Office.Excel.Functions.SPG($A80, "IQ_AVG_DILUT_SHARES_OUT", V$3)</f>
        <v>35316736</v>
      </c>
      <c r="W80" s="4" cm="1">
        <f t="array" ref="W80">_xll.SNL.Clients.Office.Excel.Functions.SPG($A80, "IQ_AVG_DILUT_SHARES_OUT", W$3)</f>
        <v>34497994</v>
      </c>
      <c r="X80" s="4" cm="1">
        <f t="array" ref="X80">_xll.SNL.Clients.Office.Excel.Functions.SPG($A80, "IQ_AVG_DILUT_SHARES_OUT", X$3)</f>
        <v>34882359</v>
      </c>
      <c r="Y80" s="4" cm="1">
        <f t="array" ref="Y80">_xll.SNL.Clients.Office.Excel.Functions.SPG($A80, "IQ_AVG_DILUT_SHARES_OUT", Y$3)</f>
        <v>35172056</v>
      </c>
    </row>
    <row r="81" spans="1:25" x14ac:dyDescent="0.3">
      <c r="A81" s="11" t="s">
        <v>1119</v>
      </c>
      <c r="B81" s="4" t="str" cm="1">
        <f t="array" ref="B81">_xll.SNL.Clients.Office.Excel.Functions.SPG($A81, "IQ_AVG_DILUT_SHARES_OUT", B$3)</f>
        <v>NA</v>
      </c>
      <c r="C81" s="4" cm="1">
        <f t="array" ref="C81">_xll.SNL.Clients.Office.Excel.Functions.SPG($A81, "IQ_AVG_DILUT_SHARES_OUT", C$3)</f>
        <v>219000000</v>
      </c>
      <c r="D81" s="4" cm="1">
        <f t="array" ref="D81">_xll.SNL.Clients.Office.Excel.Functions.SPG($A81, "IQ_AVG_DILUT_SHARES_OUT", D$3)</f>
        <v>223000000</v>
      </c>
      <c r="E81" s="4" cm="1">
        <f t="array" ref="E81">_xll.SNL.Clients.Office.Excel.Functions.SPG($A81, "IQ_AVG_DILUT_SHARES_OUT", E$3)</f>
        <v>226000000</v>
      </c>
      <c r="F81" s="4" cm="1">
        <f t="array" ref="F81">_xll.SNL.Clients.Office.Excel.Functions.SPG($A81, "IQ_AVG_DILUT_SHARES_OUT", F$3)</f>
        <v>227000000</v>
      </c>
      <c r="G81" s="4" cm="1">
        <f t="array" ref="G81">_xll.SNL.Clients.Office.Excel.Functions.SPG($A81, "IQ_AVG_DILUT_SHARES_OUT", G$3)</f>
        <v>228000000</v>
      </c>
      <c r="H81" s="4" cm="1">
        <f t="array" ref="H81">_xll.SNL.Clients.Office.Excel.Functions.SPG($A81, "IQ_AVG_DILUT_SHARES_OUT", H$3)</f>
        <v>229000000</v>
      </c>
      <c r="I81" s="4" cm="1">
        <f t="array" ref="I81">_xll.SNL.Clients.Office.Excel.Functions.SPG($A81, "IQ_AVG_DILUT_SHARES_OUT", I$3)</f>
        <v>230000000</v>
      </c>
      <c r="J81" s="4" t="str" cm="1">
        <f t="array" ref="J81">_xll.SNL.Clients.Office.Excel.Functions.SPG($A81, "IQ_AVG_DILUT_SHARES_OUT", J$3)</f>
        <v>NA</v>
      </c>
      <c r="K81" s="4" cm="1">
        <f t="array" ref="K81">_xll.SNL.Clients.Office.Excel.Functions.SPG($A81, "IQ_AVG_DILUT_SHARES_OUT", K$3)</f>
        <v>229000000</v>
      </c>
      <c r="L81" s="4" cm="1">
        <f t="array" ref="L81">_xll.SNL.Clients.Office.Excel.Functions.SPG($A81, "IQ_AVG_DILUT_SHARES_OUT", L$3)</f>
        <v>231000000</v>
      </c>
      <c r="M81" s="4" cm="1">
        <f t="array" ref="M81">_xll.SNL.Clients.Office.Excel.Functions.SPG($A81, "IQ_AVG_DILUT_SHARES_OUT", M$3)</f>
        <v>243000000</v>
      </c>
      <c r="N81" s="4" cm="1">
        <f t="array" ref="N81">_xll.SNL.Clients.Office.Excel.Functions.SPG($A81, "IQ_AVG_DILUT_SHARES_OUT", N$3)</f>
        <v>260611000</v>
      </c>
      <c r="O81" s="4" cm="1">
        <f t="array" ref="O81">_xll.SNL.Clients.Office.Excel.Functions.SPG($A81, "IQ_AVG_DILUT_SHARES_OUT", O$3)</f>
        <v>267000000</v>
      </c>
      <c r="P81" s="4" cm="1">
        <f t="array" ref="P81">_xll.SNL.Clients.Office.Excel.Functions.SPG($A81, "IQ_AVG_DILUT_SHARES_OUT", P$3)</f>
        <v>280000000</v>
      </c>
      <c r="Q81" s="4" cm="1">
        <f t="array" ref="Q81">_xll.SNL.Clients.Office.Excel.Functions.SPG($A81, "IQ_AVG_DILUT_SHARES_OUT", Q$3)</f>
        <v>284000000</v>
      </c>
      <c r="R81" s="4" cm="1">
        <f t="array" ref="R81">_xll.SNL.Clients.Office.Excel.Functions.SPG($A81, "IQ_AVG_DILUT_SHARES_OUT", R$3)</f>
        <v>283802000</v>
      </c>
      <c r="S81" s="4" cm="1">
        <f t="array" ref="S81">_xll.SNL.Clients.Office.Excel.Functions.SPG($A81, "IQ_AVG_DILUT_SHARES_OUT", S$3)</f>
        <v>283000000</v>
      </c>
      <c r="T81" s="4" t="str" cm="1">
        <f t="array" ref="T81">_xll.SNL.Clients.Office.Excel.Functions.SPG($A81, "IQ_AVG_DILUT_SHARES_OUT", T$3)</f>
        <v>NA</v>
      </c>
      <c r="U81" s="4" cm="1">
        <f t="array" ref="U81">_xll.SNL.Clients.Office.Excel.Functions.SPG($A81, "IQ_AVG_DILUT_SHARES_OUT", U$3)</f>
        <v>277000000</v>
      </c>
      <c r="V81" s="4" cm="1">
        <f t="array" ref="V81">_xll.SNL.Clients.Office.Excel.Functions.SPG($A81, "IQ_AVG_DILUT_SHARES_OUT", V$3)</f>
        <v>276477000</v>
      </c>
      <c r="W81" s="4" cm="1">
        <f t="array" ref="W81">_xll.SNL.Clients.Office.Excel.Functions.SPG($A81, "IQ_AVG_DILUT_SHARES_OUT", W$3)</f>
        <v>276000000</v>
      </c>
      <c r="X81" s="4" cm="1">
        <f t="array" ref="X81">_xll.SNL.Clients.Office.Excel.Functions.SPG($A81, "IQ_AVG_DILUT_SHARES_OUT", X$3)</f>
        <v>278000000</v>
      </c>
      <c r="Y81" s="4" cm="1">
        <f t="array" ref="Y81">_xll.SNL.Clients.Office.Excel.Functions.SPG($A81, "IQ_AVG_DILUT_SHARES_OUT", Y$3)</f>
        <v>278000000</v>
      </c>
    </row>
    <row r="82" spans="1:25" x14ac:dyDescent="0.3">
      <c r="A82" s="11" t="s">
        <v>1120</v>
      </c>
      <c r="B82" s="4" cm="1">
        <f t="array" ref="B82">_xll.SNL.Clients.Office.Excel.Functions.SPG($A82, "IQ_AVG_DILUT_SHARES_OUT", B$3)</f>
        <v>36659000</v>
      </c>
      <c r="C82" s="4" cm="1">
        <f t="array" ref="C82">_xll.SNL.Clients.Office.Excel.Functions.SPG($A82, "IQ_AVG_DILUT_SHARES_OUT", C$3)</f>
        <v>36629000</v>
      </c>
      <c r="D82" s="4" cm="1">
        <f t="array" ref="D82">_xll.SNL.Clients.Office.Excel.Functions.SPG($A82, "IQ_AVG_DILUT_SHARES_OUT", D$3)</f>
        <v>36497000</v>
      </c>
      <c r="E82" s="4" cm="1">
        <f t="array" ref="E82">_xll.SNL.Clients.Office.Excel.Functions.SPG($A82, "IQ_AVG_DILUT_SHARES_OUT", E$3)</f>
        <v>36401000</v>
      </c>
      <c r="F82" s="4" cm="1">
        <f t="array" ref="F82">_xll.SNL.Clients.Office.Excel.Functions.SPG($A82, "IQ_AVG_DILUT_SHARES_OUT", F$3)</f>
        <v>35956000</v>
      </c>
      <c r="G82" s="4" cm="1">
        <f t="array" ref="G82">_xll.SNL.Clients.Office.Excel.Functions.SPG($A82, "IQ_AVG_DILUT_SHARES_OUT", G$3)</f>
        <v>35876000</v>
      </c>
      <c r="H82" s="4" cm="1">
        <f t="array" ref="H82">_xll.SNL.Clients.Office.Excel.Functions.SPG($A82, "IQ_AVG_DILUT_SHARES_OUT", H$3)</f>
        <v>35676000</v>
      </c>
      <c r="I82" s="4" cm="1">
        <f t="array" ref="I82">_xll.SNL.Clients.Office.Excel.Functions.SPG($A82, "IQ_AVG_DILUT_SHARES_OUT", I$3)</f>
        <v>35592000</v>
      </c>
      <c r="J82" s="4" cm="1">
        <f t="array" ref="J82">_xll.SNL.Clients.Office.Excel.Functions.SPG($A82, "IQ_AVG_DILUT_SHARES_OUT", J$3)</f>
        <v>35630000</v>
      </c>
      <c r="K82" s="4" cm="1">
        <f t="array" ref="K82">_xll.SNL.Clients.Office.Excel.Functions.SPG($A82, "IQ_AVG_DILUT_SHARES_OUT", K$3)</f>
        <v>35348000</v>
      </c>
      <c r="L82" s="4" cm="1">
        <f t="array" ref="L82">_xll.SNL.Clients.Office.Excel.Functions.SPG($A82, "IQ_AVG_DILUT_SHARES_OUT", L$3)</f>
        <v>35336000</v>
      </c>
      <c r="M82" s="4" cm="1">
        <f t="array" ref="M82">_xll.SNL.Clients.Office.Excel.Functions.SPG($A82, "IQ_AVG_DILUT_SHARES_OUT", M$3)</f>
        <v>35470000</v>
      </c>
      <c r="N82" s="4" cm="1">
        <f t="array" ref="N82">_xll.SNL.Clients.Office.Excel.Functions.SPG($A82, "IQ_AVG_DILUT_SHARES_OUT", N$3)</f>
        <v>35410000</v>
      </c>
      <c r="O82" s="4" cm="1">
        <f t="array" ref="O82">_xll.SNL.Clients.Office.Excel.Functions.SPG($A82, "IQ_AVG_DILUT_SHARES_OUT", O$3)</f>
        <v>35666000</v>
      </c>
      <c r="P82" s="4" cm="1">
        <f t="array" ref="P82">_xll.SNL.Clients.Office.Excel.Functions.SPG($A82, "IQ_AVG_DILUT_SHARES_OUT", P$3)</f>
        <v>36061000</v>
      </c>
      <c r="Q82" s="4" cm="1">
        <f t="array" ref="Q82">_xll.SNL.Clients.Office.Excel.Functions.SPG($A82, "IQ_AVG_DILUT_SHARES_OUT", Q$3)</f>
        <v>36711000</v>
      </c>
      <c r="R82" s="4" cm="1">
        <f t="array" ref="R82">_xll.SNL.Clients.Office.Excel.Functions.SPG($A82, "IQ_AVG_DILUT_SHARES_OUT", R$3)</f>
        <v>36596000</v>
      </c>
      <c r="S82" s="4" cm="1">
        <f t="array" ref="S82">_xll.SNL.Clients.Office.Excel.Functions.SPG($A82, "IQ_AVG_DILUT_SHARES_OUT", S$3)</f>
        <v>36544000</v>
      </c>
      <c r="T82" s="4" cm="1">
        <f t="array" ref="T82">_xll.SNL.Clients.Office.Excel.Functions.SPG($A82, "IQ_AVG_DILUT_SHARES_OUT", T$3)</f>
        <v>36439000</v>
      </c>
      <c r="U82" s="4" cm="1">
        <f t="array" ref="U82">_xll.SNL.Clients.Office.Excel.Functions.SPG($A82, "IQ_AVG_DILUT_SHARES_OUT", U$3)</f>
        <v>37071000</v>
      </c>
      <c r="V82" s="4" cm="1">
        <f t="array" ref="V82">_xll.SNL.Clients.Office.Excel.Functions.SPG($A82, "IQ_AVG_DILUT_SHARES_OUT", V$3)</f>
        <v>36928000</v>
      </c>
      <c r="W82" s="4" cm="1">
        <f t="array" ref="W82">_xll.SNL.Clients.Office.Excel.Functions.SPG($A82, "IQ_AVG_DILUT_SHARES_OUT", W$3)</f>
        <v>37645000</v>
      </c>
      <c r="X82" s="4" cm="1">
        <f t="array" ref="X82">_xll.SNL.Clients.Office.Excel.Functions.SPG($A82, "IQ_AVG_DILUT_SHARES_OUT", X$3)</f>
        <v>38583000</v>
      </c>
      <c r="Y82" s="4" cm="1">
        <f t="array" ref="Y82">_xll.SNL.Clients.Office.Excel.Functions.SPG($A82, "IQ_AVG_DILUT_SHARES_OUT", Y$3)</f>
        <v>40853000</v>
      </c>
    </row>
    <row r="83" spans="1:25" x14ac:dyDescent="0.3">
      <c r="A83" s="11" t="s">
        <v>1121</v>
      </c>
      <c r="B83" s="4" cm="1">
        <f t="array" ref="B83">_xll.SNL.Clients.Office.Excel.Functions.SPG($A83, "IQ_AVG_DILUT_SHARES_OUT", B$3)</f>
        <v>43064000</v>
      </c>
      <c r="C83" s="4" cm="1">
        <f t="array" ref="C83">_xll.SNL.Clients.Office.Excel.Functions.SPG($A83, "IQ_AVG_DILUT_SHARES_OUT", C$3)</f>
        <v>42454000</v>
      </c>
      <c r="D83" s="4" cm="1">
        <f t="array" ref="D83">_xll.SNL.Clients.Office.Excel.Functions.SPG($A83, "IQ_AVG_DILUT_SHARES_OUT", D$3)</f>
        <v>42508000</v>
      </c>
      <c r="E83" s="4" cm="1">
        <f t="array" ref="E83">_xll.SNL.Clients.Office.Excel.Functions.SPG($A83, "IQ_AVG_DILUT_SHARES_OUT", E$3)</f>
        <v>43028000</v>
      </c>
      <c r="F83" s="4" cm="1">
        <f t="array" ref="F83">_xll.SNL.Clients.Office.Excel.Functions.SPG($A83, "IQ_AVG_DILUT_SHARES_OUT", F$3)</f>
        <v>43101000</v>
      </c>
      <c r="G83" s="4" cm="1">
        <f t="array" ref="G83">_xll.SNL.Clients.Office.Excel.Functions.SPG($A83, "IQ_AVG_DILUT_SHARES_OUT", G$3)</f>
        <v>43347000</v>
      </c>
      <c r="H83" s="4" cm="1">
        <f t="array" ref="H83">_xll.SNL.Clients.Office.Excel.Functions.SPG($A83, "IQ_AVG_DILUT_SHARES_OUT", H$3)</f>
        <v>43532000</v>
      </c>
      <c r="I83" s="4" cm="1">
        <f t="array" ref="I83">_xll.SNL.Clients.Office.Excel.Functions.SPG($A83, "IQ_AVG_DILUT_SHARES_OUT", I$3)</f>
        <v>44036000</v>
      </c>
      <c r="J83" s="4" cm="1">
        <f t="array" ref="J83">_xll.SNL.Clients.Office.Excel.Functions.SPG($A83, "IQ_AVG_DILUT_SHARES_OUT", J$3)</f>
        <v>44484000</v>
      </c>
      <c r="K83" s="4" cm="1">
        <f t="array" ref="K83">_xll.SNL.Clients.Office.Excel.Functions.SPG($A83, "IQ_AVG_DILUT_SHARES_OUT", K$3)</f>
        <v>45034000</v>
      </c>
      <c r="L83" s="4" cm="1">
        <f t="array" ref="L83">_xll.SNL.Clients.Office.Excel.Functions.SPG($A83, "IQ_AVG_DILUT_SHARES_OUT", L$3)</f>
        <v>46102000</v>
      </c>
      <c r="M83" s="4" cm="1">
        <f t="array" ref="M83">_xll.SNL.Clients.Office.Excel.Functions.SPG($A83, "IQ_AVG_DILUT_SHARES_OUT", M$3)</f>
        <v>48067000</v>
      </c>
      <c r="N83" s="4" cm="1">
        <f t="array" ref="N83">_xll.SNL.Clients.Office.Excel.Functions.SPG($A83, "IQ_AVG_DILUT_SHARES_OUT", N$3)</f>
        <v>48327000</v>
      </c>
      <c r="O83" s="4" cm="1">
        <f t="array" ref="O83">_xll.SNL.Clients.Office.Excel.Functions.SPG($A83, "IQ_AVG_DILUT_SHARES_OUT", O$3)</f>
        <v>48744000</v>
      </c>
      <c r="P83" s="4" cm="1">
        <f t="array" ref="P83">_xll.SNL.Clients.Office.Excel.Functions.SPG($A83, "IQ_AVG_DILUT_SHARES_OUT", P$3)</f>
        <v>50608000</v>
      </c>
      <c r="Q83" s="4" cm="1">
        <f t="array" ref="Q83">_xll.SNL.Clients.Office.Excel.Functions.SPG($A83, "IQ_AVG_DILUT_SHARES_OUT", Q$3)</f>
        <v>50565000</v>
      </c>
      <c r="R83" s="4" cm="1">
        <f t="array" ref="R83">_xll.SNL.Clients.Office.Excel.Functions.SPG($A83, "IQ_AVG_DILUT_SHARES_OUT", R$3)</f>
        <v>50355000</v>
      </c>
      <c r="S83" s="4" cm="1">
        <f t="array" ref="S83">_xll.SNL.Clients.Office.Excel.Functions.SPG($A83, "IQ_AVG_DILUT_SHARES_OUT", S$3)</f>
        <v>50329000</v>
      </c>
      <c r="T83" s="4" cm="1">
        <f t="array" ref="T83">_xll.SNL.Clients.Office.Excel.Functions.SPG($A83, "IQ_AVG_DILUT_SHARES_OUT", T$3)</f>
        <v>50246000</v>
      </c>
      <c r="U83" s="4" cm="1">
        <f t="array" ref="U83">_xll.SNL.Clients.Office.Excel.Functions.SPG($A83, "IQ_AVG_DILUT_SHARES_OUT", U$3)</f>
        <v>50204000</v>
      </c>
      <c r="V83" s="4" cm="1">
        <f t="array" ref="V83">_xll.SNL.Clients.Office.Excel.Functions.SPG($A83, "IQ_AVG_DILUT_SHARES_OUT", V$3)</f>
        <v>50702000</v>
      </c>
      <c r="W83" s="4" cm="1">
        <f t="array" ref="W83">_xll.SNL.Clients.Office.Excel.Functions.SPG($A83, "IQ_AVG_DILUT_SHARES_OUT", W$3)</f>
        <v>51545000</v>
      </c>
      <c r="X83" s="4" cm="1">
        <f t="array" ref="X83">_xll.SNL.Clients.Office.Excel.Functions.SPG($A83, "IQ_AVG_DILUT_SHARES_OUT", X$3)</f>
        <v>49114000</v>
      </c>
      <c r="Y83" s="4" cm="1">
        <f t="array" ref="Y83">_xll.SNL.Clients.Office.Excel.Functions.SPG($A83, "IQ_AVG_DILUT_SHARES_OUT", Y$3)</f>
        <v>46261000</v>
      </c>
    </row>
    <row r="84" spans="1:25" x14ac:dyDescent="0.3">
      <c r="A84" s="11" t="s">
        <v>1122</v>
      </c>
      <c r="B84" s="4" t="str" cm="1">
        <f t="array" ref="B84">_xll.SNL.Clients.Office.Excel.Functions.SPG($A84, "IQ_AVG_DILUT_SHARES_OUT", B$3)</f>
        <v>NA</v>
      </c>
      <c r="C84" s="4" cm="1">
        <f t="array" ref="C84">_xll.SNL.Clients.Office.Excel.Functions.SPG($A84, "IQ_AVG_DILUT_SHARES_OUT", C$3)</f>
        <v>478652000</v>
      </c>
      <c r="D84" s="4" cm="1">
        <f t="array" ref="D84">_xll.SNL.Clients.Office.Excel.Functions.SPG($A84, "IQ_AVG_DILUT_SHARES_OUT", D$3)</f>
        <v>480861000</v>
      </c>
      <c r="E84" s="4" cm="1">
        <f t="array" ref="E84">_xll.SNL.Clients.Office.Excel.Functions.SPG($A84, "IQ_AVG_DILUT_SHARES_OUT", E$3)</f>
        <v>477973000</v>
      </c>
      <c r="F84" s="4" cm="1">
        <f t="array" ref="F84">_xll.SNL.Clients.Office.Excel.Functions.SPG($A84, "IQ_AVG_DILUT_SHARES_OUT", F$3)</f>
        <v>476452000</v>
      </c>
      <c r="G84" s="4" cm="1">
        <f t="array" ref="G84">_xll.SNL.Clients.Office.Excel.Functions.SPG($A84, "IQ_AVG_DILUT_SHARES_OUT", G$3)</f>
        <v>477545000</v>
      </c>
      <c r="H84" s="4" cm="1">
        <f t="array" ref="H84">_xll.SNL.Clients.Office.Excel.Functions.SPG($A84, "IQ_AVG_DILUT_SHARES_OUT", H$3)</f>
        <v>391745000</v>
      </c>
      <c r="I84" s="4" cm="1">
        <f t="array" ref="I84">_xll.SNL.Clients.Office.Excel.Functions.SPG($A84, "IQ_AVG_DILUT_SHARES_OUT", I$3)</f>
        <v>501067000</v>
      </c>
      <c r="J84" s="4" cm="1">
        <f t="array" ref="J84">_xll.SNL.Clients.Office.Excel.Functions.SPG($A84, "IQ_AVG_DILUT_SHARES_OUT", J$3)</f>
        <v>492549000</v>
      </c>
      <c r="K84" s="4" cm="1">
        <f t="array" ref="K84">_xll.SNL.Clients.Office.Excel.Functions.SPG($A84, "IQ_AVG_DILUT_SHARES_OUT", K$3)</f>
        <v>496985000</v>
      </c>
      <c r="L84" s="4" cm="1">
        <f t="array" ref="L84">_xll.SNL.Clients.Office.Excel.Functions.SPG($A84, "IQ_AVG_DILUT_SHARES_OUT", L$3)</f>
        <v>507005000</v>
      </c>
      <c r="M84" s="4" cm="1">
        <f t="array" ref="M84">_xll.SNL.Clients.Office.Excel.Functions.SPG($A84, "IQ_AVG_DILUT_SHARES_OUT", M$3)</f>
        <v>502877000</v>
      </c>
      <c r="N84" s="4" cm="1">
        <f t="array" ref="N84">_xll.SNL.Clients.Office.Excel.Functions.SPG($A84, "IQ_AVG_DILUT_SHARES_OUT", N$3)</f>
        <v>509153000</v>
      </c>
      <c r="O84" s="4" cm="1">
        <f t="array" ref="O84">_xll.SNL.Clients.Office.Excel.Functions.SPG($A84, "IQ_AVG_DILUT_SHARES_OUT", O$3)</f>
        <v>387121000</v>
      </c>
      <c r="P84" s="4" cm="1">
        <f t="array" ref="P84">_xll.SNL.Clients.Office.Excel.Functions.SPG($A84, "IQ_AVG_DILUT_SHARES_OUT", P$3)</f>
        <v>563923000</v>
      </c>
      <c r="Q84" s="4" cm="1">
        <f t="array" ref="Q84">_xll.SNL.Clients.Office.Excel.Functions.SPG($A84, "IQ_AVG_DILUT_SHARES_OUT", Q$3)</f>
        <v>557068000</v>
      </c>
      <c r="R84" s="4" cm="1">
        <f t="array" ref="R84">_xll.SNL.Clients.Office.Excel.Functions.SPG($A84, "IQ_AVG_DILUT_SHARES_OUT", R$3)</f>
        <v>365259000</v>
      </c>
      <c r="S84" s="4" cm="1">
        <f t="array" ref="S84">_xll.SNL.Clients.Office.Excel.Functions.SPG($A84, "IQ_AVG_DILUT_SHARES_OUT", S$3)</f>
        <v>364602000</v>
      </c>
      <c r="T84" s="4" cm="1">
        <f t="array" ref="T84">_xll.SNL.Clients.Office.Excel.Functions.SPG($A84, "IQ_AVG_DILUT_SHARES_OUT", T$3)</f>
        <v>546123000</v>
      </c>
      <c r="U84" s="4" cm="1">
        <f t="array" ref="U84">_xll.SNL.Clients.Office.Excel.Functions.SPG($A84, "IQ_AVG_DILUT_SHARES_OUT", U$3)</f>
        <v>538442000</v>
      </c>
      <c r="V84" s="4" cm="1">
        <f t="array" ref="V84">_xll.SNL.Clients.Office.Excel.Functions.SPG($A84, "IQ_AVG_DILUT_SHARES_OUT", V$3)</f>
        <v>351431000</v>
      </c>
      <c r="W84" s="4" cm="1">
        <f t="array" ref="W84">_xll.SNL.Clients.Office.Excel.Functions.SPG($A84, "IQ_AVG_DILUT_SHARES_OUT", W$3)</f>
        <v>346060000</v>
      </c>
      <c r="X84" s="4" cm="1">
        <f t="array" ref="X84">_xll.SNL.Clients.Office.Excel.Functions.SPG($A84, "IQ_AVG_DILUT_SHARES_OUT", X$3)</f>
        <v>522984000</v>
      </c>
      <c r="Y84" s="4" cm="1">
        <f t="array" ref="Y84">_xll.SNL.Clients.Office.Excel.Functions.SPG($A84, "IQ_AVG_DILUT_SHARES_OUT", Y$3)</f>
        <v>516066000</v>
      </c>
    </row>
    <row r="85" spans="1:25" x14ac:dyDescent="0.3">
      <c r="A85" s="11" t="s">
        <v>1123</v>
      </c>
      <c r="B85" s="4" t="str" cm="1">
        <f t="array" ref="B85">_xll.SNL.Clients.Office.Excel.Functions.SPG($A85, "IQ_AVG_DILUT_SHARES_OUT", B$3)</f>
        <v>NA</v>
      </c>
      <c r="C85" s="4" cm="1">
        <f t="array" ref="C85">_xll.SNL.Clients.Office.Excel.Functions.SPG($A85, "IQ_AVG_DILUT_SHARES_OUT", C$3)</f>
        <v>46175345</v>
      </c>
      <c r="D85" s="4" cm="1">
        <f t="array" ref="D85">_xll.SNL.Clients.Office.Excel.Functions.SPG($A85, "IQ_AVG_DILUT_SHARES_OUT", D$3)</f>
        <v>46004037</v>
      </c>
      <c r="E85" s="4" cm="1">
        <f t="array" ref="E85">_xll.SNL.Clients.Office.Excel.Functions.SPG($A85, "IQ_AVG_DILUT_SHARES_OUT", E$3)</f>
        <v>45432427</v>
      </c>
      <c r="F85" s="4" cm="1">
        <f t="array" ref="F85">_xll.SNL.Clients.Office.Excel.Functions.SPG($A85, "IQ_AVG_DILUT_SHARES_OUT", F$3)</f>
        <v>44822592</v>
      </c>
      <c r="G85" s="4" cm="1">
        <f t="array" ref="G85">_xll.SNL.Clients.Office.Excel.Functions.SPG($A85, "IQ_AVG_DILUT_SHARES_OUT", G$3)</f>
        <v>43570438</v>
      </c>
      <c r="H85" s="4" cm="1">
        <f t="array" ref="H85">_xll.SNL.Clients.Office.Excel.Functions.SPG($A85, "IQ_AVG_DILUT_SHARES_OUT", H$3)</f>
        <v>43441219</v>
      </c>
      <c r="I85" s="4" cm="1">
        <f t="array" ref="I85">_xll.SNL.Clients.Office.Excel.Functions.SPG($A85, "IQ_AVG_DILUT_SHARES_OUT", I$3)</f>
        <v>43029897</v>
      </c>
      <c r="J85" s="4" cm="1">
        <f t="array" ref="J85">_xll.SNL.Clients.Office.Excel.Functions.SPG($A85, "IQ_AVG_DILUT_SHARES_OUT", J$3)</f>
        <v>42791040</v>
      </c>
      <c r="K85" s="4" cm="1">
        <f t="array" ref="K85">_xll.SNL.Clients.Office.Excel.Functions.SPG($A85, "IQ_AVG_DILUT_SHARES_OUT", K$3)</f>
        <v>42647967</v>
      </c>
      <c r="L85" s="4" cm="1">
        <f t="array" ref="L85">_xll.SNL.Clients.Office.Excel.Functions.SPG($A85, "IQ_AVG_DILUT_SHARES_OUT", L$3)</f>
        <v>42460189</v>
      </c>
      <c r="M85" s="4" cm="1">
        <f t="array" ref="M85">_xll.SNL.Clients.Office.Excel.Functions.SPG($A85, "IQ_AVG_DILUT_SHARES_OUT", M$3)</f>
        <v>42014055</v>
      </c>
      <c r="N85" s="4" cm="1">
        <f t="array" ref="N85">_xll.SNL.Clients.Office.Excel.Functions.SPG($A85, "IQ_AVG_DILUT_SHARES_OUT", N$3)</f>
        <v>41675256</v>
      </c>
      <c r="O85" s="4" cm="1">
        <f t="array" ref="O85">_xll.SNL.Clients.Office.Excel.Functions.SPG($A85, "IQ_AVG_DILUT_SHARES_OUT", O$3)</f>
        <v>43296470</v>
      </c>
      <c r="P85" s="4" cm="1">
        <f t="array" ref="P85">_xll.SNL.Clients.Office.Excel.Functions.SPG($A85, "IQ_AVG_DILUT_SHARES_OUT", P$3)</f>
        <v>40390098</v>
      </c>
      <c r="Q85" s="4" cm="1">
        <f t="array" ref="Q85">_xll.SNL.Clients.Office.Excel.Functions.SPG($A85, "IQ_AVG_DILUT_SHARES_OUT", Q$3)</f>
        <v>33236818</v>
      </c>
      <c r="R85" s="4" cm="1">
        <f t="array" ref="R85">_xll.SNL.Clients.Office.Excel.Functions.SPG($A85, "IQ_AVG_DILUT_SHARES_OUT", R$3)</f>
        <v>32960437</v>
      </c>
      <c r="S85" s="4" cm="1">
        <f t="array" ref="S85">_xll.SNL.Clients.Office.Excel.Functions.SPG($A85, "IQ_AVG_DILUT_SHARES_OUT", S$3)</f>
        <v>31639420</v>
      </c>
      <c r="T85" s="4" cm="1">
        <f t="array" ref="T85">_xll.SNL.Clients.Office.Excel.Functions.SPG($A85, "IQ_AVG_DILUT_SHARES_OUT", T$3)</f>
        <v>23292635</v>
      </c>
      <c r="U85" s="4" cm="1">
        <f t="array" ref="U85">_xll.SNL.Clients.Office.Excel.Functions.SPG($A85, "IQ_AVG_DILUT_SHARES_OUT", U$3)</f>
        <v>30734525</v>
      </c>
      <c r="V85" s="4" cm="1">
        <f t="array" ref="V85">_xll.SNL.Clients.Office.Excel.Functions.SPG($A85, "IQ_AVG_DILUT_SHARES_OUT", V$3)</f>
        <v>22893473</v>
      </c>
      <c r="W85" s="4" cm="1">
        <f t="array" ref="W85">_xll.SNL.Clients.Office.Excel.Functions.SPG($A85, "IQ_AVG_DILUT_SHARES_OUT", W$3)</f>
        <v>25343112</v>
      </c>
      <c r="X85" s="4" cm="1">
        <f t="array" ref="X85">_xll.SNL.Clients.Office.Excel.Functions.SPG($A85, "IQ_AVG_DILUT_SHARES_OUT", X$3)</f>
        <v>24539000</v>
      </c>
      <c r="Y85" s="4" cm="1">
        <f t="array" ref="Y85">_xll.SNL.Clients.Office.Excel.Functions.SPG($A85, "IQ_AVG_DILUT_SHARES_OUT", Y$3)</f>
        <v>18648397</v>
      </c>
    </row>
    <row r="86" spans="1:25" x14ac:dyDescent="0.3">
      <c r="A86" s="11" t="s">
        <v>1124</v>
      </c>
      <c r="B86" s="4" t="str" cm="1">
        <f t="array" ref="B86">_xll.SNL.Clients.Office.Excel.Functions.SPG($A86, "IQ_AVG_DILUT_SHARES_OUT", B$3)</f>
        <v>NA</v>
      </c>
      <c r="C86" s="4" cm="1">
        <f t="array" ref="C86">_xll.SNL.Clients.Office.Excel.Functions.SPG($A86, "IQ_AVG_DILUT_SHARES_OUT", C$3)</f>
        <v>23111000</v>
      </c>
      <c r="D86" s="4" cm="1">
        <f t="array" ref="D86">_xll.SNL.Clients.Office.Excel.Functions.SPG($A86, "IQ_AVG_DILUT_SHARES_OUT", D$3)</f>
        <v>23921000</v>
      </c>
      <c r="E86" s="4" cm="1">
        <f t="array" ref="E86">_xll.SNL.Clients.Office.Excel.Functions.SPG($A86, "IQ_AVG_DILUT_SHARES_OUT", E$3)</f>
        <v>23965000</v>
      </c>
      <c r="F86" s="4" cm="1">
        <f t="array" ref="F86">_xll.SNL.Clients.Office.Excel.Functions.SPG($A86, "IQ_AVG_DILUT_SHARES_OUT", F$3)</f>
        <v>23722000</v>
      </c>
      <c r="G86" s="4" cm="1">
        <f t="array" ref="G86">_xll.SNL.Clients.Office.Excel.Functions.SPG($A86, "IQ_AVG_DILUT_SHARES_OUT", G$3)</f>
        <v>23542000</v>
      </c>
      <c r="H86" s="4" cm="1">
        <f t="array" ref="H86">_xll.SNL.Clients.Office.Excel.Functions.SPG($A86, "IQ_AVG_DILUT_SHARES_OUT", H$3)</f>
        <v>23971000</v>
      </c>
      <c r="I86" s="4" cm="1">
        <f t="array" ref="I86">_xll.SNL.Clients.Office.Excel.Functions.SPG($A86, "IQ_AVG_DILUT_SHARES_OUT", I$3)</f>
        <v>23926000</v>
      </c>
      <c r="J86" s="4" cm="1">
        <f t="array" ref="J86">_xll.SNL.Clients.Office.Excel.Functions.SPG($A86, "IQ_AVG_DILUT_SHARES_OUT", J$3)</f>
        <v>23762000</v>
      </c>
      <c r="K86" s="4" cm="1">
        <f t="array" ref="K86">_xll.SNL.Clients.Office.Excel.Functions.SPG($A86, "IQ_AVG_DILUT_SHARES_OUT", K$3)</f>
        <v>23427000</v>
      </c>
      <c r="L86" s="4" cm="1">
        <f t="array" ref="L86">_xll.SNL.Clients.Office.Excel.Functions.SPG($A86, "IQ_AVG_DILUT_SHARES_OUT", L$3)</f>
        <v>23576000</v>
      </c>
      <c r="M86" s="4" cm="1">
        <f t="array" ref="M86">_xll.SNL.Clients.Office.Excel.Functions.SPG($A86, "IQ_AVG_DILUT_SHARES_OUT", M$3)</f>
        <v>23716000</v>
      </c>
      <c r="N86" s="4" cm="1">
        <f t="array" ref="N86">_xll.SNL.Clients.Office.Excel.Functions.SPG($A86, "IQ_AVG_DILUT_SHARES_OUT", N$3)</f>
        <v>23302000</v>
      </c>
      <c r="O86" s="4" cm="1">
        <f t="array" ref="O86">_xll.SNL.Clients.Office.Excel.Functions.SPG($A86, "IQ_AVG_DILUT_SHARES_OUT", O$3)</f>
        <v>23290000</v>
      </c>
      <c r="P86" s="4" cm="1">
        <f t="array" ref="P86">_xll.SNL.Clients.Office.Excel.Functions.SPG($A86, "IQ_AVG_DILUT_SHARES_OUT", P$3)</f>
        <v>24252000</v>
      </c>
      <c r="Q86" s="4" cm="1">
        <f t="array" ref="Q86">_xll.SNL.Clients.Office.Excel.Functions.SPG($A86, "IQ_AVG_DILUT_SHARES_OUT", Q$3)</f>
        <v>22926000</v>
      </c>
      <c r="R86" s="4" cm="1">
        <f t="array" ref="R86">_xll.SNL.Clients.Office.Excel.Functions.SPG($A86, "IQ_AVG_DILUT_SHARES_OUT", R$3)</f>
        <v>22314000</v>
      </c>
      <c r="S86" s="4" cm="1">
        <f t="array" ref="S86">_xll.SNL.Clients.Office.Excel.Functions.SPG($A86, "IQ_AVG_DILUT_SHARES_OUT", S$3)</f>
        <v>22280000</v>
      </c>
      <c r="T86" s="4" cm="1">
        <f t="array" ref="T86">_xll.SNL.Clients.Office.Excel.Functions.SPG($A86, "IQ_AVG_DILUT_SHARES_OUT", T$3)</f>
        <v>20951000</v>
      </c>
      <c r="U86" s="4" cm="1">
        <f t="array" ref="U86">_xll.SNL.Clients.Office.Excel.Functions.SPG($A86, "IQ_AVG_DILUT_SHARES_OUT", U$3)</f>
        <v>19101000</v>
      </c>
      <c r="V86" s="4" cm="1">
        <f t="array" ref="V86">_xll.SNL.Clients.Office.Excel.Functions.SPG($A86, "IQ_AVG_DILUT_SHARES_OUT", V$3)</f>
        <v>19473000</v>
      </c>
      <c r="W86" s="4" cm="1">
        <f t="array" ref="W86">_xll.SNL.Clients.Office.Excel.Functions.SPG($A86, "IQ_AVG_DILUT_SHARES_OUT", W$3)</f>
        <v>20441000</v>
      </c>
      <c r="X86" s="4" cm="1">
        <f t="array" ref="X86">_xll.SNL.Clients.Office.Excel.Functions.SPG($A86, "IQ_AVG_DILUT_SHARES_OUT", X$3)</f>
        <v>20999000</v>
      </c>
      <c r="Y86" s="4" cm="1">
        <f t="array" ref="Y86">_xll.SNL.Clients.Office.Excel.Functions.SPG($A86, "IQ_AVG_DILUT_SHARES_OUT", Y$3)</f>
        <v>21448000</v>
      </c>
    </row>
    <row r="87" spans="1:25" x14ac:dyDescent="0.3">
      <c r="A87" s="11" t="s">
        <v>1125</v>
      </c>
      <c r="B87" s="4" t="str" cm="1">
        <f t="array" ref="B87">_xll.SNL.Clients.Office.Excel.Functions.SPG($A87, "IQ_AVG_DILUT_SHARES_OUT", B$3)</f>
        <v>NA</v>
      </c>
      <c r="C87" s="4" cm="1">
        <f t="array" ref="C87">_xll.SNL.Clients.Office.Excel.Functions.SPG($A87, "IQ_AVG_DILUT_SHARES_OUT", C$3)</f>
        <v>73970000</v>
      </c>
      <c r="D87" s="4" cm="1">
        <f t="array" ref="D87">_xll.SNL.Clients.Office.Excel.Functions.SPG($A87, "IQ_AVG_DILUT_SHARES_OUT", D$3)</f>
        <v>72522000</v>
      </c>
      <c r="E87" s="4" cm="1">
        <f t="array" ref="E87">_xll.SNL.Clients.Office.Excel.Functions.SPG($A87, "IQ_AVG_DILUT_SHARES_OUT", E$3)</f>
        <v>72893000</v>
      </c>
      <c r="F87" s="4" cm="1">
        <f t="array" ref="F87">_xll.SNL.Clients.Office.Excel.Functions.SPG($A87, "IQ_AVG_DILUT_SHARES_OUT", F$3)</f>
        <v>72470000</v>
      </c>
      <c r="G87" s="4" cm="1">
        <f t="array" ref="G87">_xll.SNL.Clients.Office.Excel.Functions.SPG($A87, "IQ_AVG_DILUT_SHARES_OUT", G$3)</f>
        <v>72102000</v>
      </c>
      <c r="H87" s="4" cm="1">
        <f t="array" ref="H87">_xll.SNL.Clients.Office.Excel.Functions.SPG($A87, "IQ_AVG_DILUT_SHARES_OUT", H$3)</f>
        <v>71801000</v>
      </c>
      <c r="I87" s="4" cm="1">
        <f t="array" ref="I87">_xll.SNL.Clients.Office.Excel.Functions.SPG($A87, "IQ_AVG_DILUT_SHARES_OUT", I$3)</f>
        <v>60187000</v>
      </c>
      <c r="J87" s="4" cm="1">
        <f t="array" ref="J87">_xll.SNL.Clients.Office.Excel.Functions.SPG($A87, "IQ_AVG_DILUT_SHARES_OUT", J$3)</f>
        <v>71283000</v>
      </c>
      <c r="K87" s="4" cm="1">
        <f t="array" ref="K87">_xll.SNL.Clients.Office.Excel.Functions.SPG($A87, "IQ_AVG_DILUT_SHARES_OUT", K$3)</f>
        <v>59695000</v>
      </c>
      <c r="L87" s="4" cm="1">
        <f t="array" ref="L87">_xll.SNL.Clients.Office.Excel.Functions.SPG($A87, "IQ_AVG_DILUT_SHARES_OUT", L$3)</f>
        <v>59441000</v>
      </c>
      <c r="M87" s="4" cm="1">
        <f t="array" ref="M87">_xll.SNL.Clients.Office.Excel.Functions.SPG($A87, "IQ_AVG_DILUT_SHARES_OUT", M$3)</f>
        <v>59123000</v>
      </c>
      <c r="N87" s="4" cm="1">
        <f t="array" ref="N87">_xll.SNL.Clients.Office.Excel.Functions.SPG($A87, "IQ_AVG_DILUT_SHARES_OUT", N$3)</f>
        <v>58810000</v>
      </c>
      <c r="O87" s="4" cm="1">
        <f t="array" ref="O87">_xll.SNL.Clients.Office.Excel.Functions.SPG($A87, "IQ_AVG_DILUT_SHARES_OUT", O$3)</f>
        <v>58508000</v>
      </c>
      <c r="P87" s="4" cm="1">
        <f t="array" ref="P87">_xll.SNL.Clients.Office.Excel.Functions.SPG($A87, "IQ_AVG_DILUT_SHARES_OUT", P$3)</f>
        <v>58214000</v>
      </c>
      <c r="Q87" s="4" cm="1">
        <f t="array" ref="Q87">_xll.SNL.Clients.Office.Excel.Functions.SPG($A87, "IQ_AVG_DILUT_SHARES_OUT", Q$3)</f>
        <v>57860000</v>
      </c>
      <c r="R87" s="4" cm="1">
        <f t="array" ref="R87">_xll.SNL.Clients.Office.Excel.Functions.SPG($A87, "IQ_AVG_DILUT_SHARES_OUT", R$3)</f>
        <v>57468000</v>
      </c>
      <c r="S87" s="4" cm="1">
        <f t="array" ref="S87">_xll.SNL.Clients.Office.Excel.Functions.SPG($A87, "IQ_AVG_DILUT_SHARES_OUT", S$3)</f>
        <v>57063000</v>
      </c>
      <c r="T87" s="4" cm="1">
        <f t="array" ref="T87">_xll.SNL.Clients.Office.Excel.Functions.SPG($A87, "IQ_AVG_DILUT_SHARES_OUT", T$3)</f>
        <v>56614000</v>
      </c>
      <c r="U87" s="4" cm="1">
        <f t="array" ref="U87">_xll.SNL.Clients.Office.Excel.Functions.SPG($A87, "IQ_AVG_DILUT_SHARES_OUT", U$3)</f>
        <v>56174000</v>
      </c>
      <c r="V87" s="4" cm="1">
        <f t="array" ref="V87">_xll.SNL.Clients.Office.Excel.Functions.SPG($A87, "IQ_AVG_DILUT_SHARES_OUT", V$3)</f>
        <v>55781000</v>
      </c>
      <c r="W87" s="4" cm="1">
        <f t="array" ref="W87">_xll.SNL.Clients.Office.Excel.Functions.SPG($A87, "IQ_AVG_DILUT_SHARES_OUT", W$3)</f>
        <v>55480000</v>
      </c>
      <c r="X87" s="4" cm="1">
        <f t="array" ref="X87">_xll.SNL.Clients.Office.Excel.Functions.SPG($A87, "IQ_AVG_DILUT_SHARES_OUT", X$3)</f>
        <v>55171000</v>
      </c>
      <c r="Y87" s="4" cm="1">
        <f t="array" ref="Y87">_xll.SNL.Clients.Office.Excel.Functions.SPG($A87, "IQ_AVG_DILUT_SHARES_OUT", Y$3)</f>
        <v>54835000</v>
      </c>
    </row>
    <row r="88" spans="1:25" x14ac:dyDescent="0.3">
      <c r="A88" s="11" t="s">
        <v>1126</v>
      </c>
      <c r="B88" s="4" t="str" cm="1">
        <f t="array" ref="B88">_xll.SNL.Clients.Office.Excel.Functions.SPG($A88, "IQ_AVG_DILUT_SHARES_OUT", B$3)</f>
        <v>NA</v>
      </c>
      <c r="C88" s="4" cm="1">
        <f t="array" ref="C88">_xll.SNL.Clients.Office.Excel.Functions.SPG($A88, "IQ_AVG_DILUT_SHARES_OUT", C$3)</f>
        <v>173637101</v>
      </c>
      <c r="D88" s="4" cm="1">
        <f t="array" ref="D88">_xll.SNL.Clients.Office.Excel.Functions.SPG($A88, "IQ_AVG_DILUT_SHARES_OUT", D$3)</f>
        <v>173967340</v>
      </c>
      <c r="E88" s="4" cm="1">
        <f t="array" ref="E88">_xll.SNL.Clients.Office.Excel.Functions.SPG($A88, "IQ_AVG_DILUT_SHARES_OUT", E$3)</f>
        <v>174041630</v>
      </c>
      <c r="F88" s="4" cm="1">
        <f t="array" ref="F88">_xll.SNL.Clients.Office.Excel.Functions.SPG($A88, "IQ_AVG_DILUT_SHARES_OUT", F$3)</f>
        <v>172824083</v>
      </c>
      <c r="G88" s="4" cm="1">
        <f t="array" ref="G88">_xll.SNL.Clients.Office.Excel.Functions.SPG($A88, "IQ_AVG_DILUT_SHARES_OUT", G$3)</f>
        <v>172648118</v>
      </c>
      <c r="H88" s="4" cm="1">
        <f t="array" ref="H88">_xll.SNL.Clients.Office.Excel.Functions.SPG($A88, "IQ_AVG_DILUT_SHARES_OUT", H$3)</f>
        <v>180886445</v>
      </c>
      <c r="I88" s="4" cm="1">
        <f t="array" ref="I88">_xll.SNL.Clients.Office.Excel.Functions.SPG($A88, "IQ_AVG_DILUT_SHARES_OUT", I$3)</f>
        <v>180869409</v>
      </c>
      <c r="J88" s="4" cm="1">
        <f t="array" ref="J88">_xll.SNL.Clients.Office.Excel.Functions.SPG($A88, "IQ_AVG_DILUT_SHARES_OUT", J$3)</f>
        <v>171615230</v>
      </c>
      <c r="K88" s="4" cm="1">
        <f t="array" ref="K88">_xll.SNL.Clients.Office.Excel.Functions.SPG($A88, "IQ_AVG_DILUT_SHARES_OUT", K$3)</f>
        <v>185316078</v>
      </c>
      <c r="L88" s="4" cm="1">
        <f t="array" ref="L88">_xll.SNL.Clients.Office.Excel.Functions.SPG($A88, "IQ_AVG_DILUT_SHARES_OUT", L$3)</f>
        <v>185009805</v>
      </c>
      <c r="M88" s="4" cm="1">
        <f t="array" ref="M88">_xll.SNL.Clients.Office.Excel.Functions.SPG($A88, "IQ_AVG_DILUT_SHARES_OUT", M$3)</f>
        <v>175602905</v>
      </c>
      <c r="N88" s="4" cm="1">
        <f t="array" ref="N88">_xll.SNL.Clients.Office.Excel.Functions.SPG($A88, "IQ_AVG_DILUT_SHARES_OUT", N$3)</f>
        <v>162056782</v>
      </c>
      <c r="O88" s="4" cm="1">
        <f t="array" ref="O88">_xll.SNL.Clients.Office.Excel.Functions.SPG($A88, "IQ_AVG_DILUT_SHARES_OUT", O$3)</f>
        <v>149214819</v>
      </c>
      <c r="P88" s="4" cm="1">
        <f t="array" ref="P88">_xll.SNL.Clients.Office.Excel.Functions.SPG($A88, "IQ_AVG_DILUT_SHARES_OUT", P$3)</f>
        <v>147342822</v>
      </c>
      <c r="Q88" s="4" cm="1">
        <f t="array" ref="Q88">_xll.SNL.Clients.Office.Excel.Functions.SPG($A88, "IQ_AVG_DILUT_SHARES_OUT", Q$3)</f>
        <v>147336936</v>
      </c>
      <c r="R88" s="4" cm="1">
        <f t="array" ref="R88">_xll.SNL.Clients.Office.Excel.Functions.SPG($A88, "IQ_AVG_DILUT_SHARES_OUT", R$3)</f>
        <v>146675431</v>
      </c>
      <c r="S88" s="4" cm="1">
        <f t="array" ref="S88">_xll.SNL.Clients.Office.Excel.Functions.SPG($A88, "IQ_AVG_DILUT_SHARES_OUT", S$3)</f>
        <v>146484651</v>
      </c>
      <c r="T88" s="4" cm="1">
        <f t="array" ref="T88">_xll.SNL.Clients.Office.Excel.Functions.SPG($A88, "IQ_AVG_DILUT_SHARES_OUT", T$3)</f>
        <v>138299418</v>
      </c>
      <c r="U88" s="4" cm="1">
        <f t="array" ref="U88">_xll.SNL.Clients.Office.Excel.Functions.SPG($A88, "IQ_AVG_DILUT_SHARES_OUT", U$3)</f>
        <v>135619264</v>
      </c>
      <c r="V88" s="4" cm="1">
        <f t="array" ref="V88">_xll.SNL.Clients.Office.Excel.Functions.SPG($A88, "IQ_AVG_DILUT_SHARES_OUT", V$3)</f>
        <v>134832323</v>
      </c>
      <c r="W88" s="4" cm="1">
        <f t="array" ref="W88">_xll.SNL.Clients.Office.Excel.Functions.SPG($A88, "IQ_AVG_DILUT_SHARES_OUT", W$3)</f>
        <v>134536683</v>
      </c>
      <c r="X88" s="4" cm="1">
        <f t="array" ref="X88">_xll.SNL.Clients.Office.Excel.Functions.SPG($A88, "IQ_AVG_DILUT_SHARES_OUT", X$3)</f>
        <v>126475244</v>
      </c>
      <c r="Y88" s="4" cm="1">
        <f t="array" ref="Y88">_xll.SNL.Clients.Office.Excel.Functions.SPG($A88, "IQ_AVG_DILUT_SHARES_OUT", Y$3)</f>
        <v>124333048</v>
      </c>
    </row>
    <row r="89" spans="1:25" x14ac:dyDescent="0.3">
      <c r="A89" s="11" t="s">
        <v>1127</v>
      </c>
      <c r="B89" s="4" t="str" cm="1">
        <f t="array" ref="B89">_xll.SNL.Clients.Office.Excel.Functions.SPG($A89, "IQ_AVG_DILUT_SHARES_OUT", B$3)</f>
        <v>NA</v>
      </c>
      <c r="C89" s="4" cm="1">
        <f t="array" ref="C89">_xll.SNL.Clients.Office.Excel.Functions.SPG($A89, "IQ_AVG_DILUT_SHARES_OUT", C$3)</f>
        <v>86164000</v>
      </c>
      <c r="D89" s="4" cm="1">
        <f t="array" ref="D89">_xll.SNL.Clients.Office.Excel.Functions.SPG($A89, "IQ_AVG_DILUT_SHARES_OUT", D$3)</f>
        <v>88632000</v>
      </c>
      <c r="E89" s="4" cm="1">
        <f t="array" ref="E89">_xll.SNL.Clients.Office.Excel.Functions.SPG($A89, "IQ_AVG_DILUT_SHARES_OUT", E$3)</f>
        <v>87024000</v>
      </c>
      <c r="F89" s="4" cm="1">
        <f t="array" ref="F89">_xll.SNL.Clients.Office.Excel.Functions.SPG($A89, "IQ_AVG_DILUT_SHARES_OUT", F$3)</f>
        <v>96226000</v>
      </c>
      <c r="G89" s="4" cm="1">
        <f t="array" ref="G89">_xll.SNL.Clients.Office.Excel.Functions.SPG($A89, "IQ_AVG_DILUT_SHARES_OUT", G$3)</f>
        <v>98548000</v>
      </c>
      <c r="H89" s="4" cm="1">
        <f t="array" ref="H89">_xll.SNL.Clients.Office.Excel.Functions.SPG($A89, "IQ_AVG_DILUT_SHARES_OUT", H$3)</f>
        <v>97401000</v>
      </c>
      <c r="I89" s="4" cm="1">
        <f t="array" ref="I89">_xll.SNL.Clients.Office.Excel.Functions.SPG($A89, "IQ_AVG_DILUT_SHARES_OUT", I$3)</f>
        <v>98011000</v>
      </c>
      <c r="J89" s="4" cm="1">
        <f t="array" ref="J89">_xll.SNL.Clients.Office.Excel.Functions.SPG($A89, "IQ_AVG_DILUT_SHARES_OUT", J$3)</f>
        <v>95221000</v>
      </c>
      <c r="K89" s="4" cm="1">
        <f t="array" ref="K89">_xll.SNL.Clients.Office.Excel.Functions.SPG($A89, "IQ_AVG_DILUT_SHARES_OUT", K$3)</f>
        <v>94736000</v>
      </c>
      <c r="L89" s="4" cm="1">
        <f t="array" ref="L89">_xll.SNL.Clients.Office.Excel.Functions.SPG($A89, "IQ_AVG_DILUT_SHARES_OUT", L$3)</f>
        <v>88898000</v>
      </c>
      <c r="M89" s="4" cm="1">
        <f t="array" ref="M89">_xll.SNL.Clients.Office.Excel.Functions.SPG($A89, "IQ_AVG_DILUT_SHARES_OUT", M$3)</f>
        <v>103454000</v>
      </c>
      <c r="N89" s="4" cm="1">
        <f t="array" ref="N89">_xll.SNL.Clients.Office.Excel.Functions.SPG($A89, "IQ_AVG_DILUT_SHARES_OUT", N$3)</f>
        <v>102985000</v>
      </c>
      <c r="O89" s="4" cm="1">
        <f t="array" ref="O89">_xll.SNL.Clients.Office.Excel.Functions.SPG($A89, "IQ_AVG_DILUT_SHARES_OUT", O$3)</f>
        <v>107783000</v>
      </c>
      <c r="P89" s="4" cm="1">
        <f t="array" ref="P89">_xll.SNL.Clients.Office.Excel.Functions.SPG($A89, "IQ_AVG_DILUT_SHARES_OUT", P$3)</f>
        <v>109805000</v>
      </c>
      <c r="Q89" s="4" cm="1">
        <f t="array" ref="Q89">_xll.SNL.Clients.Office.Excel.Functions.SPG($A89, "IQ_AVG_DILUT_SHARES_OUT", Q$3)</f>
        <v>110641000</v>
      </c>
      <c r="R89" s="4" cm="1">
        <f t="array" ref="R89">_xll.SNL.Clients.Office.Excel.Functions.SPG($A89, "IQ_AVG_DILUT_SHARES_OUT", R$3)</f>
        <v>87689000</v>
      </c>
      <c r="S89" s="4" cm="1">
        <f t="array" ref="S89">_xll.SNL.Clients.Office.Excel.Functions.SPG($A89, "IQ_AVG_DILUT_SHARES_OUT", S$3)</f>
        <v>87558000</v>
      </c>
      <c r="T89" s="4" cm="1">
        <f t="array" ref="T89">_xll.SNL.Clients.Office.Excel.Functions.SPG($A89, "IQ_AVG_DILUT_SHARES_OUT", T$3)</f>
        <v>87496000</v>
      </c>
      <c r="U89" s="4" cm="1">
        <f t="array" ref="U89">_xll.SNL.Clients.Office.Excel.Functions.SPG($A89, "IQ_AVG_DILUT_SHARES_OUT", U$3)</f>
        <v>87129000</v>
      </c>
      <c r="V89" s="4" cm="1">
        <f t="array" ref="V89">_xll.SNL.Clients.Office.Excel.Functions.SPG($A89, "IQ_AVG_DILUT_SHARES_OUT", V$3)</f>
        <v>88188000</v>
      </c>
      <c r="W89" s="4" cm="1">
        <f t="array" ref="W89">_xll.SNL.Clients.Office.Excel.Functions.SPG($A89, "IQ_AVG_DILUT_SHARES_OUT", W$3)</f>
        <v>87305000</v>
      </c>
      <c r="X89" s="4" cm="1">
        <f t="array" ref="X89">_xll.SNL.Clients.Office.Excel.Functions.SPG($A89, "IQ_AVG_DILUT_SHARES_OUT", X$3)</f>
        <v>90953000</v>
      </c>
      <c r="Y89" s="4" cm="1">
        <f t="array" ref="Y89">_xll.SNL.Clients.Office.Excel.Functions.SPG($A89, "IQ_AVG_DILUT_SHARES_OUT", Y$3)</f>
        <v>92661000</v>
      </c>
    </row>
    <row r="90" spans="1:25" x14ac:dyDescent="0.3">
      <c r="A90" s="11" t="s">
        <v>1128</v>
      </c>
      <c r="B90" s="4" t="str" cm="1">
        <f t="array" ref="B90">_xll.SNL.Clients.Office.Excel.Functions.SPG($A90, "IQ_AVG_DILUT_SHARES_OUT", B$3)</f>
        <v>NA</v>
      </c>
      <c r="C90" s="4" cm="1">
        <f t="array" ref="C90">_xll.SNL.Clients.Office.Excel.Functions.SPG($A90, "IQ_AVG_DILUT_SHARES_OUT", C$3)</f>
        <v>39063000</v>
      </c>
      <c r="D90" s="4" cm="1">
        <f t="array" ref="D90">_xll.SNL.Clients.Office.Excel.Functions.SPG($A90, "IQ_AVG_DILUT_SHARES_OUT", D$3)</f>
        <v>39608000</v>
      </c>
      <c r="E90" s="4" cm="1">
        <f t="array" ref="E90">_xll.SNL.Clients.Office.Excel.Functions.SPG($A90, "IQ_AVG_DILUT_SHARES_OUT", E$3)</f>
        <v>39956000</v>
      </c>
      <c r="F90" s="4" cm="1">
        <f t="array" ref="F90">_xll.SNL.Clients.Office.Excel.Functions.SPG($A90, "IQ_AVG_DILUT_SHARES_OUT", F$3)</f>
        <v>40020000</v>
      </c>
      <c r="G90" s="4" cm="1">
        <f t="array" ref="G90">_xll.SNL.Clients.Office.Excel.Functions.SPG($A90, "IQ_AVG_DILUT_SHARES_OUT", G$3)</f>
        <v>39983000</v>
      </c>
      <c r="H90" s="4" cm="1">
        <f t="array" ref="H90">_xll.SNL.Clients.Office.Excel.Functions.SPG($A90, "IQ_AVG_DILUT_SHARES_OUT", H$3)</f>
        <v>39834000</v>
      </c>
      <c r="I90" s="4" cm="1">
        <f t="array" ref="I90">_xll.SNL.Clients.Office.Excel.Functions.SPG($A90, "IQ_AVG_DILUT_SHARES_OUT", I$3)</f>
        <v>39838000</v>
      </c>
      <c r="J90" s="4" cm="1">
        <f t="array" ref="J90">_xll.SNL.Clients.Office.Excel.Functions.SPG($A90, "IQ_AVG_DILUT_SHARES_OUT", J$3)</f>
        <v>39830000</v>
      </c>
      <c r="K90" s="4" cm="1">
        <f t="array" ref="K90">_xll.SNL.Clients.Office.Excel.Functions.SPG($A90, "IQ_AVG_DILUT_SHARES_OUT", K$3)</f>
        <v>39776000</v>
      </c>
      <c r="L90" s="4" cm="1">
        <f t="array" ref="L90">_xll.SNL.Clients.Office.Excel.Functions.SPG($A90, "IQ_AVG_DILUT_SHARES_OUT", L$3)</f>
        <v>39763000</v>
      </c>
      <c r="M90" s="4" cm="1">
        <f t="array" ref="M90">_xll.SNL.Clients.Office.Excel.Functions.SPG($A90, "IQ_AVG_DILUT_SHARES_OUT", M$3)</f>
        <v>39768000</v>
      </c>
      <c r="N90" s="4" cm="1">
        <f t="array" ref="N90">_xll.SNL.Clients.Office.Excel.Functions.SPG($A90, "IQ_AVG_DILUT_SHARES_OUT", N$3)</f>
        <v>39735000</v>
      </c>
      <c r="O90" s="4" cm="1">
        <f t="array" ref="O90">_xll.SNL.Clients.Office.Excel.Functions.SPG($A90, "IQ_AVG_DILUT_SHARES_OUT", O$3)</f>
        <v>39661000</v>
      </c>
      <c r="P90" s="4" cm="1">
        <f t="array" ref="P90">_xll.SNL.Clients.Office.Excel.Functions.SPG($A90, "IQ_AVG_DILUT_SHARES_OUT", P$3)</f>
        <v>39688000</v>
      </c>
      <c r="Q90" s="4" cm="1">
        <f t="array" ref="Q90">_xll.SNL.Clients.Office.Excel.Functions.SPG($A90, "IQ_AVG_DILUT_SHARES_OUT", Q$3)</f>
        <v>39630000</v>
      </c>
      <c r="R90" s="4" cm="1">
        <f t="array" ref="R90">_xll.SNL.Clients.Office.Excel.Functions.SPG($A90, "IQ_AVG_DILUT_SHARES_OUT", R$3)</f>
        <v>39587000</v>
      </c>
      <c r="S90" s="4" cm="1">
        <f t="array" ref="S90">_xll.SNL.Clients.Office.Excel.Functions.SPG($A90, "IQ_AVG_DILUT_SHARES_OUT", S$3)</f>
        <v>39526000</v>
      </c>
      <c r="T90" s="4" cm="1">
        <f t="array" ref="T90">_xll.SNL.Clients.Office.Excel.Functions.SPG($A90, "IQ_AVG_DILUT_SHARES_OUT", T$3)</f>
        <v>39387000</v>
      </c>
      <c r="U90" s="4" cm="1">
        <f t="array" ref="U90">_xll.SNL.Clients.Office.Excel.Functions.SPG($A90, "IQ_AVG_DILUT_SHARES_OUT", U$3)</f>
        <v>39405000</v>
      </c>
      <c r="V90" s="4" cm="1">
        <f t="array" ref="V90">_xll.SNL.Clients.Office.Excel.Functions.SPG($A90, "IQ_AVG_DILUT_SHARES_OUT", V$3)</f>
        <v>39418000</v>
      </c>
      <c r="W90" s="4" cm="1">
        <f t="array" ref="W90">_xll.SNL.Clients.Office.Excel.Functions.SPG($A90, "IQ_AVG_DILUT_SHARES_OUT", W$3)</f>
        <v>39292000</v>
      </c>
      <c r="X90" s="4" cm="1">
        <f t="array" ref="X90">_xll.SNL.Clients.Office.Excel.Functions.SPG($A90, "IQ_AVG_DILUT_SHARES_OUT", X$3)</f>
        <v>39199000</v>
      </c>
      <c r="Y90" s="4" cm="1">
        <f t="array" ref="Y90">_xll.SNL.Clients.Office.Excel.Functions.SPG($A90, "IQ_AVG_DILUT_SHARES_OUT", Y$3)</f>
        <v>39203000</v>
      </c>
    </row>
    <row r="91" spans="1:25" x14ac:dyDescent="0.3">
      <c r="A91" s="11" t="s">
        <v>1129</v>
      </c>
      <c r="B91" s="4" cm="1">
        <f t="array" ref="B91">_xll.SNL.Clients.Office.Excel.Functions.SPG($A91, "IQ_AVG_DILUT_SHARES_OUT", B$3)</f>
        <v>30898000</v>
      </c>
      <c r="C91" s="4" cm="1">
        <f t="array" ref="C91">_xll.SNL.Clients.Office.Excel.Functions.SPG($A91, "IQ_AVG_DILUT_SHARES_OUT", C$3)</f>
        <v>30899000</v>
      </c>
      <c r="D91" s="4" cm="1">
        <f t="array" ref="D91">_xll.SNL.Clients.Office.Excel.Functions.SPG($A91, "IQ_AVG_DILUT_SHARES_OUT", D$3)</f>
        <v>30815000</v>
      </c>
      <c r="E91" s="4" cm="1">
        <f t="array" ref="E91">_xll.SNL.Clients.Office.Excel.Functions.SPG($A91, "IQ_AVG_DILUT_SHARES_OUT", E$3)</f>
        <v>30717000</v>
      </c>
      <c r="F91" s="4" cm="1">
        <f t="array" ref="F91">_xll.SNL.Clients.Office.Excel.Functions.SPG($A91, "IQ_AVG_DILUT_SHARES_OUT", F$3)</f>
        <v>30649000</v>
      </c>
      <c r="G91" s="4" cm="1">
        <f t="array" ref="G91">_xll.SNL.Clients.Office.Excel.Functions.SPG($A91, "IQ_AVG_DILUT_SHARES_OUT", G$3)</f>
        <v>30627000</v>
      </c>
      <c r="H91" s="4" cm="1">
        <f t="array" ref="H91">_xll.SNL.Clients.Office.Excel.Functions.SPG($A91, "IQ_AVG_DILUT_SHARES_OUT", H$3)</f>
        <v>30444000</v>
      </c>
      <c r="I91" s="4" cm="1">
        <f t="array" ref="I91">_xll.SNL.Clients.Office.Excel.Functions.SPG($A91, "IQ_AVG_DILUT_SHARES_OUT", I$3)</f>
        <v>30422000</v>
      </c>
      <c r="J91" s="4" cm="1">
        <f t="array" ref="J91">_xll.SNL.Clients.Office.Excel.Functions.SPG($A91, "IQ_AVG_DILUT_SHARES_OUT", J$3)</f>
        <v>30294000</v>
      </c>
      <c r="K91" s="4" cm="1">
        <f t="array" ref="K91">_xll.SNL.Clients.Office.Excel.Functions.SPG($A91, "IQ_AVG_DILUT_SHARES_OUT", K$3)</f>
        <v>30313000</v>
      </c>
      <c r="L91" s="4" cm="1">
        <f t="array" ref="L91">_xll.SNL.Clients.Office.Excel.Functions.SPG($A91, "IQ_AVG_DILUT_SHARES_OUT", L$3)</f>
        <v>30386000</v>
      </c>
      <c r="M91" s="4" cm="1">
        <f t="array" ref="M91">_xll.SNL.Clients.Office.Excel.Functions.SPG($A91, "IQ_AVG_DILUT_SHARES_OUT", M$3)</f>
        <v>30411000</v>
      </c>
      <c r="N91" s="4" cm="1">
        <f t="array" ref="N91">_xll.SNL.Clients.Office.Excel.Functions.SPG($A91, "IQ_AVG_DILUT_SHARES_OUT", N$3)</f>
        <v>30443000</v>
      </c>
      <c r="O91" s="4" cm="1">
        <f t="array" ref="O91">_xll.SNL.Clients.Office.Excel.Functions.SPG($A91, "IQ_AVG_DILUT_SHARES_OUT", O$3)</f>
        <v>30356000</v>
      </c>
      <c r="P91" s="4" cm="1">
        <f t="array" ref="P91">_xll.SNL.Clients.Office.Excel.Functions.SPG($A91, "IQ_AVG_DILUT_SHARES_OUT", P$3)</f>
        <v>30213000</v>
      </c>
      <c r="Q91" s="4" cm="1">
        <f t="array" ref="Q91">_xll.SNL.Clients.Office.Excel.Functions.SPG($A91, "IQ_AVG_DILUT_SHARES_OUT", Q$3)</f>
        <v>30033000</v>
      </c>
      <c r="R91" s="4" cm="1">
        <f t="array" ref="R91">_xll.SNL.Clients.Office.Excel.Functions.SPG($A91, "IQ_AVG_DILUT_SHARES_OUT", R$3)</f>
        <v>29581000</v>
      </c>
      <c r="S91" s="4" cm="1">
        <f t="array" ref="S91">_xll.SNL.Clients.Office.Excel.Functions.SPG($A91, "IQ_AVG_DILUT_SHARES_OUT", S$3)</f>
        <v>29223000</v>
      </c>
      <c r="T91" s="4" cm="1">
        <f t="array" ref="T91">_xll.SNL.Clients.Office.Excel.Functions.SPG($A91, "IQ_AVG_DILUT_SHARES_OUT", T$3)</f>
        <v>28826000</v>
      </c>
      <c r="U91" s="4" cm="1">
        <f t="array" ref="U91">_xll.SNL.Clients.Office.Excel.Functions.SPG($A91, "IQ_AVG_DILUT_SHARES_OUT", U$3)</f>
        <v>29310000</v>
      </c>
      <c r="V91" s="4" cm="1">
        <f t="array" ref="V91">_xll.SNL.Clients.Office.Excel.Functions.SPG($A91, "IQ_AVG_DILUT_SHARES_OUT", V$3)</f>
        <v>29367000</v>
      </c>
      <c r="W91" s="4" cm="1">
        <f t="array" ref="W91">_xll.SNL.Clients.Office.Excel.Functions.SPG($A91, "IQ_AVG_DILUT_SHARES_OUT", W$3)</f>
        <v>29161000</v>
      </c>
      <c r="X91" s="4" cm="1">
        <f t="array" ref="X91">_xll.SNL.Clients.Office.Excel.Functions.SPG($A91, "IQ_AVG_DILUT_SHARES_OUT", X$3)</f>
        <v>29025000</v>
      </c>
      <c r="Y91" s="4" cm="1">
        <f t="array" ref="Y91">_xll.SNL.Clients.Office.Excel.Functions.SPG($A91, "IQ_AVG_DILUT_SHARES_OUT", Y$3)</f>
        <v>28922000</v>
      </c>
    </row>
    <row r="92" spans="1:25" x14ac:dyDescent="0.3">
      <c r="A92" s="11" t="s">
        <v>1130</v>
      </c>
      <c r="B92" s="4" t="str" cm="1">
        <f t="array" ref="B92">_xll.SNL.Clients.Office.Excel.Functions.SPG($A92, "IQ_AVG_DILUT_SHARES_OUT", B$3)</f>
        <v>NA</v>
      </c>
      <c r="C92" s="4" cm="1">
        <f t="array" ref="C92">_xll.SNL.Clients.Office.Excel.Functions.SPG($A92, "IQ_AVG_DILUT_SHARES_OUT", C$3)</f>
        <v>149071000</v>
      </c>
      <c r="D92" s="4" cm="1">
        <f t="array" ref="D92">_xll.SNL.Clients.Office.Excel.Functions.SPG($A92, "IQ_AVG_DILUT_SHARES_OUT", D$3)</f>
        <v>146525000</v>
      </c>
      <c r="E92" s="4" cm="1">
        <f t="array" ref="E92">_xll.SNL.Clients.Office.Excel.Functions.SPG($A92, "IQ_AVG_DILUT_SHARES_OUT", E$3)</f>
        <v>148757000</v>
      </c>
      <c r="F92" s="4" cm="1">
        <f t="array" ref="F92">_xll.SNL.Clients.Office.Excel.Functions.SPG($A92, "IQ_AVG_DILUT_SHARES_OUT", F$3)</f>
        <v>146295000</v>
      </c>
      <c r="G92" s="4" cm="1">
        <f t="array" ref="G92">_xll.SNL.Clients.Office.Excel.Functions.SPG($A92, "IQ_AVG_DILUT_SHARES_OUT", G$3)</f>
        <v>147625000</v>
      </c>
      <c r="H92" s="4" cm="1">
        <f t="array" ref="H92">_xll.SNL.Clients.Office.Excel.Functions.SPG($A92, "IQ_AVG_DILUT_SHARES_OUT", H$3)</f>
        <v>150007000</v>
      </c>
      <c r="I92" s="4" cm="1">
        <f t="array" ref="I92">_xll.SNL.Clients.Office.Excel.Functions.SPG($A92, "IQ_AVG_DILUT_SHARES_OUT", I$3)</f>
        <v>150436000</v>
      </c>
      <c r="J92" s="4" cm="1">
        <f t="array" ref="J92">_xll.SNL.Clients.Office.Excel.Functions.SPG($A92, "IQ_AVG_DILUT_SHARES_OUT", J$3)</f>
        <v>150518000</v>
      </c>
      <c r="K92" s="4" cm="1">
        <f t="array" ref="K92">_xll.SNL.Clients.Office.Excel.Functions.SPG($A92, "IQ_AVG_DILUT_SHARES_OUT", K$3)</f>
        <v>148127000</v>
      </c>
      <c r="L92" s="4" cm="1">
        <f t="array" ref="L92">_xll.SNL.Clients.Office.Excel.Functions.SPG($A92, "IQ_AVG_DILUT_SHARES_OUT", L$3)</f>
        <v>143739000</v>
      </c>
      <c r="M92" s="4" cm="1">
        <f t="array" ref="M92">_xll.SNL.Clients.Office.Excel.Functions.SPG($A92, "IQ_AVG_DILUT_SHARES_OUT", M$3)</f>
        <v>144725000</v>
      </c>
      <c r="N92" s="4" cm="1">
        <f t="array" ref="N92">_xll.SNL.Clients.Office.Excel.Functions.SPG($A92, "IQ_AVG_DILUT_SHARES_OUT", N$3)</f>
        <v>148271000</v>
      </c>
      <c r="O92" s="4" cm="1">
        <f t="array" ref="O92">_xll.SNL.Clients.Office.Excel.Functions.SPG($A92, "IQ_AVG_DILUT_SHARES_OUT", O$3)</f>
        <v>151426000</v>
      </c>
      <c r="P92" s="4" cm="1">
        <f t="array" ref="P92">_xll.SNL.Clients.Office.Excel.Functions.SPG($A92, "IQ_AVG_DILUT_SHARES_OUT", P$3)</f>
        <v>161163000</v>
      </c>
      <c r="Q92" s="4" cm="1">
        <f t="array" ref="Q92">_xll.SNL.Clients.Office.Excel.Functions.SPG($A92, "IQ_AVG_DILUT_SHARES_OUT", Q$3)</f>
        <v>161733000</v>
      </c>
      <c r="R92" s="4" cm="1">
        <f t="array" ref="R92">_xll.SNL.Clients.Office.Excel.Functions.SPG($A92, "IQ_AVG_DILUT_SHARES_OUT", R$3)</f>
        <v>159172000</v>
      </c>
      <c r="S92" s="4" cm="1">
        <f t="array" ref="S92">_xll.SNL.Clients.Office.Excel.Functions.SPG($A92, "IQ_AVG_DILUT_SHARES_OUT", S$3)</f>
        <v>157465000</v>
      </c>
      <c r="T92" s="4" cm="1">
        <f t="array" ref="T92">_xll.SNL.Clients.Office.Excel.Functions.SPG($A92, "IQ_AVG_DILUT_SHARES_OUT", T$3)</f>
        <v>154732000</v>
      </c>
      <c r="U92" s="4" cm="1">
        <f t="array" ref="U92">_xll.SNL.Clients.Office.Excel.Functions.SPG($A92, "IQ_AVG_DILUT_SHARES_OUT", U$3)</f>
        <v>151943000</v>
      </c>
      <c r="V92" s="4" cm="1">
        <f t="array" ref="V92">_xll.SNL.Clients.Office.Excel.Functions.SPG($A92, "IQ_AVG_DILUT_SHARES_OUT", V$3)</f>
        <v>150031000</v>
      </c>
      <c r="W92" s="4" cm="1">
        <f t="array" ref="W92">_xll.SNL.Clients.Office.Excel.Functions.SPG($A92, "IQ_AVG_DILUT_SHARES_OUT", W$3)</f>
        <v>148555000</v>
      </c>
      <c r="X92" s="4" cm="1">
        <f t="array" ref="X92">_xll.SNL.Clients.Office.Excel.Functions.SPG($A92, "IQ_AVG_DILUT_SHARES_OUT", X$3)</f>
        <v>147032000</v>
      </c>
      <c r="Y92" s="4" cm="1">
        <f t="array" ref="Y92">_xll.SNL.Clients.Office.Excel.Functions.SPG($A92, "IQ_AVG_DILUT_SHARES_OUT", Y$3)</f>
        <v>145275000</v>
      </c>
    </row>
    <row r="93" spans="1:25" x14ac:dyDescent="0.3">
      <c r="A93" s="11" t="s">
        <v>1131</v>
      </c>
      <c r="B93" s="4" t="str" cm="1">
        <f t="array" ref="B93">_xll.SNL.Clients.Office.Excel.Functions.SPG($A93, "IQ_AVG_DILUT_SHARES_OUT", B$3)</f>
        <v>NA</v>
      </c>
      <c r="C93" s="4" cm="1">
        <f t="array" ref="C93">_xll.SNL.Clients.Office.Excel.Functions.SPG($A93, "IQ_AVG_DILUT_SHARES_OUT", C$3)</f>
        <v>48217000</v>
      </c>
      <c r="D93" s="4" cm="1">
        <f t="array" ref="D93">_xll.SNL.Clients.Office.Excel.Functions.SPG($A93, "IQ_AVG_DILUT_SHARES_OUT", D$3)</f>
        <v>48063000</v>
      </c>
      <c r="E93" s="4" cm="1">
        <f t="array" ref="E93">_xll.SNL.Clients.Office.Excel.Functions.SPG($A93, "IQ_AVG_DILUT_SHARES_OUT", E$3)</f>
        <v>48386000</v>
      </c>
      <c r="F93" s="4" cm="1">
        <f t="array" ref="F93">_xll.SNL.Clients.Office.Excel.Functions.SPG($A93, "IQ_AVG_DILUT_SHARES_OUT", F$3)</f>
        <v>48725000</v>
      </c>
      <c r="G93" s="4" cm="1">
        <f t="array" ref="G93">_xll.SNL.Clients.Office.Excel.Functions.SPG($A93, "IQ_AVG_DILUT_SHARES_OUT", G$3)</f>
        <v>48811000</v>
      </c>
      <c r="H93" s="4" cm="1">
        <f t="array" ref="H93">_xll.SNL.Clients.Office.Excel.Functions.SPG($A93, "IQ_AVG_DILUT_SHARES_OUT", H$3)</f>
        <v>49377000</v>
      </c>
      <c r="I93" s="4" cm="1">
        <f t="array" ref="I93">_xll.SNL.Clients.Office.Excel.Functions.SPG($A93, "IQ_AVG_DILUT_SHARES_OUT", I$3)</f>
        <v>50001000</v>
      </c>
      <c r="J93" s="4" cm="1">
        <f t="array" ref="J93">_xll.SNL.Clients.Office.Excel.Functions.SPG($A93, "IQ_AVG_DILUT_SHARES_OUT", J$3)</f>
        <v>50009000</v>
      </c>
      <c r="K93" s="4" cm="1">
        <f t="array" ref="K93">_xll.SNL.Clients.Office.Excel.Functions.SPG($A93, "IQ_AVG_DILUT_SHARES_OUT", K$3)</f>
        <v>50090000</v>
      </c>
      <c r="L93" s="4" cm="1">
        <f t="array" ref="L93">_xll.SNL.Clients.Office.Excel.Functions.SPG($A93, "IQ_AVG_DILUT_SHARES_OUT", L$3)</f>
        <v>50437000</v>
      </c>
      <c r="M93" s="4" cm="1">
        <f t="array" ref="M93">_xll.SNL.Clients.Office.Excel.Functions.SPG($A93, "IQ_AVG_DILUT_SHARES_OUT", M$3)</f>
        <v>51568000</v>
      </c>
      <c r="N93" s="4" cm="1">
        <f t="array" ref="N93">_xll.SNL.Clients.Office.Excel.Functions.SPG($A93, "IQ_AVG_DILUT_SHARES_OUT", N$3)</f>
        <v>52162000</v>
      </c>
      <c r="O93" s="4" cm="1">
        <f t="array" ref="O93">_xll.SNL.Clients.Office.Excel.Functions.SPG($A93, "IQ_AVG_DILUT_SHARES_OUT", O$3)</f>
        <v>52436000</v>
      </c>
      <c r="P93" s="4" cm="1">
        <f t="array" ref="P93">_xll.SNL.Clients.Office.Excel.Functions.SPG($A93, "IQ_AVG_DILUT_SHARES_OUT", P$3)</f>
        <v>52611000</v>
      </c>
      <c r="Q93" s="4" cm="1">
        <f t="array" ref="Q93">_xll.SNL.Clients.Office.Excel.Functions.SPG($A93, "IQ_AVG_DILUT_SHARES_OUT", Q$3)</f>
        <v>52449000</v>
      </c>
      <c r="R93" s="4" cm="1">
        <f t="array" ref="R93">_xll.SNL.Clients.Office.Excel.Functions.SPG($A93, "IQ_AVG_DILUT_SHARES_OUT", R$3)</f>
        <v>52282000</v>
      </c>
      <c r="S93" s="4" cm="1">
        <f t="array" ref="S93">_xll.SNL.Clients.Office.Excel.Functions.SPG($A93, "IQ_AVG_DILUT_SHARES_OUT", S$3)</f>
        <v>52292000</v>
      </c>
      <c r="T93" s="4" cm="1">
        <f t="array" ref="T93">_xll.SNL.Clients.Office.Excel.Functions.SPG($A93, "IQ_AVG_DILUT_SHARES_OUT", T$3)</f>
        <v>52389000</v>
      </c>
      <c r="U93" s="4" cm="1">
        <f t="array" ref="U93">_xll.SNL.Clients.Office.Excel.Functions.SPG($A93, "IQ_AVG_DILUT_SHARES_OUT", U$3)</f>
        <v>52972000</v>
      </c>
      <c r="V93" s="4" cm="1">
        <f t="array" ref="V93">_xll.SNL.Clients.Office.Excel.Functions.SPG($A93, "IQ_AVG_DILUT_SHARES_OUT", V$3)</f>
        <v>53827000</v>
      </c>
      <c r="W93" s="4" cm="1">
        <f t="array" ref="W93">_xll.SNL.Clients.Office.Excel.Functions.SPG($A93, "IQ_AVG_DILUT_SHARES_OUT", W$3)</f>
        <v>53736000</v>
      </c>
      <c r="X93" s="4" cm="1">
        <f t="array" ref="X93">_xll.SNL.Clients.Office.Excel.Functions.SPG($A93, "IQ_AVG_DILUT_SHARES_OUT", X$3)</f>
        <v>53647000</v>
      </c>
      <c r="Y93" s="4" cm="1">
        <f t="array" ref="Y93">_xll.SNL.Clients.Office.Excel.Functions.SPG($A93, "IQ_AVG_DILUT_SHARES_OUT", Y$3)</f>
        <v>53480000</v>
      </c>
    </row>
    <row r="94" spans="1:25" x14ac:dyDescent="0.3">
      <c r="A94" s="11" t="s">
        <v>1132</v>
      </c>
      <c r="B94" s="4" t="str" cm="1">
        <f t="array" ref="B94">_xll.SNL.Clients.Office.Excel.Functions.SPG($A94, "IQ_AVG_DILUT_SHARES_OUT", B$3)</f>
        <v>NA</v>
      </c>
      <c r="C94" s="4" cm="1">
        <f t="array" ref="C94">_xll.SNL.Clients.Office.Excel.Functions.SPG($A94, "IQ_AVG_DILUT_SHARES_OUT", C$3)</f>
        <v>172668731</v>
      </c>
      <c r="D94" s="4" cm="1">
        <f t="array" ref="D94">_xll.SNL.Clients.Office.Excel.Functions.SPG($A94, "IQ_AVG_DILUT_SHARES_OUT", D$3)</f>
        <v>174695651</v>
      </c>
      <c r="E94" s="4" cm="1">
        <f t="array" ref="E94">_xll.SNL.Clients.Office.Excel.Functions.SPG($A94, "IQ_AVG_DILUT_SHARES_OUT", E$3)</f>
        <v>172207037</v>
      </c>
      <c r="F94" s="4" cm="1">
        <f t="array" ref="F94">_xll.SNL.Clients.Office.Excel.Functions.SPG($A94, "IQ_AVG_DILUT_SHARES_OUT", F$3)</f>
        <v>172099184</v>
      </c>
      <c r="G94" s="4" cm="1">
        <f t="array" ref="G94">_xll.SNL.Clients.Office.Excel.Functions.SPG($A94, "IQ_AVG_DILUT_SHARES_OUT", G$3)</f>
        <v>172097661</v>
      </c>
      <c r="H94" s="4" cm="1">
        <f t="array" ref="H94">_xll.SNL.Clients.Office.Excel.Functions.SPG($A94, "IQ_AVG_DILUT_SHARES_OUT", H$3)</f>
        <v>171962162</v>
      </c>
      <c r="I94" s="4" cm="1">
        <f t="array" ref="I94">_xll.SNL.Clients.Office.Excel.Functions.SPG($A94, "IQ_AVG_DILUT_SHARES_OUT", I$3)</f>
        <v>171673167</v>
      </c>
      <c r="J94" s="4" cm="1">
        <f t="array" ref="J94">_xll.SNL.Clients.Office.Excel.Functions.SPG($A94, "IQ_AVG_DILUT_SHARES_OUT", J$3)</f>
        <v>171994374</v>
      </c>
      <c r="K94" s="4" cm="1">
        <f t="array" ref="K94">_xll.SNL.Clients.Office.Excel.Functions.SPG($A94, "IQ_AVG_DILUT_SHARES_OUT", K$3)</f>
        <v>172152256</v>
      </c>
      <c r="L94" s="4" cm="1">
        <f t="array" ref="L94">_xll.SNL.Clients.Office.Excel.Functions.SPG($A94, "IQ_AVG_DILUT_SHARES_OUT", L$3)</f>
        <v>172260429</v>
      </c>
      <c r="M94" s="4" cm="1">
        <f t="array" ref="M94">_xll.SNL.Clients.Office.Excel.Functions.SPG($A94, "IQ_AVG_DILUT_SHARES_OUT", M$3)</f>
        <v>172890387</v>
      </c>
      <c r="N94" s="4" cm="1">
        <f t="array" ref="N94">_xll.SNL.Clients.Office.Excel.Functions.SPG($A94, "IQ_AVG_DILUT_SHARES_OUT", N$3)</f>
        <v>172855218</v>
      </c>
      <c r="O94" s="4" cm="1">
        <f t="array" ref="O94">_xll.SNL.Clients.Office.Excel.Functions.SPG($A94, "IQ_AVG_DILUT_SHARES_OUT", O$3)</f>
        <v>172237194</v>
      </c>
      <c r="P94" s="4" cm="1">
        <f t="array" ref="P94">_xll.SNL.Clients.Office.Excel.Functions.SPG($A94, "IQ_AVG_DILUT_SHARES_OUT", P$3)</f>
        <v>170848894</v>
      </c>
      <c r="Q94" s="4" cm="1">
        <f t="array" ref="Q94">_xll.SNL.Clients.Office.Excel.Functions.SPG($A94, "IQ_AVG_DILUT_SHARES_OUT", Q$3)</f>
        <v>171636120</v>
      </c>
      <c r="R94" s="4" cm="1">
        <f t="array" ref="R94">_xll.SNL.Clients.Office.Excel.Functions.SPG($A94, "IQ_AVG_DILUT_SHARES_OUT", R$3)</f>
        <v>171071849</v>
      </c>
      <c r="S94" s="4" cm="1">
        <f t="array" ref="S94">_xll.SNL.Clients.Office.Excel.Functions.SPG($A94, "IQ_AVG_DILUT_SHARES_OUT", S$3)</f>
        <v>171026492</v>
      </c>
      <c r="T94" s="4" cm="1">
        <f t="array" ref="T94">_xll.SNL.Clients.Office.Excel.Functions.SPG($A94, "IQ_AVG_DILUT_SHARES_OUT", T$3)</f>
        <v>170770078</v>
      </c>
      <c r="U94" s="4" cm="1">
        <f t="array" ref="U94">_xll.SNL.Clients.Office.Excel.Functions.SPG($A94, "IQ_AVG_DILUT_SHARES_OUT", U$3)</f>
        <v>176653459</v>
      </c>
      <c r="V94" s="4" cm="1">
        <f t="array" ref="V94">_xll.SNL.Clients.Office.Excel.Functions.SPG($A94, "IQ_AVG_DILUT_SHARES_OUT", V$3)</f>
        <v>176836658</v>
      </c>
      <c r="W94" s="4" cm="1">
        <f t="array" ref="W94">_xll.SNL.Clients.Office.Excel.Functions.SPG($A94, "IQ_AVG_DILUT_SHARES_OUT", W$3)</f>
        <v>176750600</v>
      </c>
      <c r="X94" s="4" cm="1">
        <f t="array" ref="X94">_xll.SNL.Clients.Office.Excel.Functions.SPG($A94, "IQ_AVG_DILUT_SHARES_OUT", X$3)</f>
        <v>176690824</v>
      </c>
      <c r="Y94" s="4" cm="1">
        <f t="array" ref="Y94">_xll.SNL.Clients.Office.Excel.Functions.SPG($A94, "IQ_AVG_DILUT_SHARES_OUT", Y$3)</f>
        <v>176464218</v>
      </c>
    </row>
    <row r="95" spans="1:25" x14ac:dyDescent="0.3">
      <c r="A95" s="11" t="s">
        <v>1133</v>
      </c>
      <c r="B95" s="4" cm="1">
        <f t="array" ref="B95">_xll.SNL.Clients.Office.Excel.Functions.SPG($A95, "IQ_AVG_DILUT_SHARES_OUT", B$3)</f>
        <v>50900000</v>
      </c>
      <c r="C95" s="4" cm="1">
        <f t="array" ref="C95">_xll.SNL.Clients.Office.Excel.Functions.SPG($A95, "IQ_AVG_DILUT_SHARES_OUT", C$3)</f>
        <v>51000000</v>
      </c>
      <c r="D95" s="4" cm="1">
        <f t="array" ref="D95">_xll.SNL.Clients.Office.Excel.Functions.SPG($A95, "IQ_AVG_DILUT_SHARES_OUT", D$3)</f>
        <v>50200000</v>
      </c>
      <c r="E95" s="4" cm="1">
        <f t="array" ref="E95">_xll.SNL.Clients.Office.Excel.Functions.SPG($A95, "IQ_AVG_DILUT_SHARES_OUT", E$3)</f>
        <v>49700000</v>
      </c>
      <c r="F95" s="4" cm="1">
        <f t="array" ref="F95">_xll.SNL.Clients.Office.Excel.Functions.SPG($A95, "IQ_AVG_DILUT_SHARES_OUT", F$3)</f>
        <v>49600000</v>
      </c>
      <c r="G95" s="4" cm="1">
        <f t="array" ref="G95">_xll.SNL.Clients.Office.Excel.Functions.SPG($A95, "IQ_AVG_DILUT_SHARES_OUT", G$3)</f>
        <v>50100000</v>
      </c>
      <c r="H95" s="4" cm="1">
        <f t="array" ref="H95">_xll.SNL.Clients.Office.Excel.Functions.SPG($A95, "IQ_AVG_DILUT_SHARES_OUT", H$3)</f>
        <v>50300000</v>
      </c>
      <c r="I95" s="4" cm="1">
        <f t="array" ref="I95">_xll.SNL.Clients.Office.Excel.Functions.SPG($A95, "IQ_AVG_DILUT_SHARES_OUT", I$3)</f>
        <v>50100000</v>
      </c>
      <c r="J95" s="4" cm="1">
        <f t="array" ref="J95">_xll.SNL.Clients.Office.Excel.Functions.SPG($A95, "IQ_AVG_DILUT_SHARES_OUT", J$3)</f>
        <v>49900000</v>
      </c>
      <c r="K95" s="4" cm="1">
        <f t="array" ref="K95">_xll.SNL.Clients.Office.Excel.Functions.SPG($A95, "IQ_AVG_DILUT_SHARES_OUT", K$3)</f>
        <v>49900000</v>
      </c>
      <c r="L95" s="4" cm="1">
        <f t="array" ref="L95">_xll.SNL.Clients.Office.Excel.Functions.SPG($A95, "IQ_AVG_DILUT_SHARES_OUT", L$3)</f>
        <v>49900000</v>
      </c>
      <c r="M95" s="4" cm="1">
        <f t="array" ref="M95">_xll.SNL.Clients.Office.Excel.Functions.SPG($A95, "IQ_AVG_DILUT_SHARES_OUT", M$3)</f>
        <v>50000000</v>
      </c>
      <c r="N95" s="4" t="str" cm="1">
        <f t="array" ref="N95">_xll.SNL.Clients.Office.Excel.Functions.SPG($A95, "IQ_AVG_DILUT_SHARES_OUT", N$3)</f>
        <v>NA</v>
      </c>
      <c r="O95" s="4" cm="1">
        <f t="array" ref="O95">_xll.SNL.Clients.Office.Excel.Functions.SPG($A95, "IQ_AVG_DILUT_SHARES_OUT", O$3)</f>
        <v>50000000</v>
      </c>
      <c r="P95" s="4" cm="1">
        <f t="array" ref="P95">_xll.SNL.Clients.Office.Excel.Functions.SPG($A95, "IQ_AVG_DILUT_SHARES_OUT", P$3)</f>
        <v>50000000</v>
      </c>
      <c r="Q95" s="4" cm="1">
        <f t="array" ref="Q95">_xll.SNL.Clients.Office.Excel.Functions.SPG($A95, "IQ_AVG_DILUT_SHARES_OUT", Q$3)</f>
        <v>49800000</v>
      </c>
      <c r="R95" s="4" t="str" cm="1">
        <f t="array" ref="R95">_xll.SNL.Clients.Office.Excel.Functions.SPG($A95, "IQ_AVG_DILUT_SHARES_OUT", R$3)</f>
        <v>NA</v>
      </c>
      <c r="S95" s="4" cm="1">
        <f t="array" ref="S95">_xll.SNL.Clients.Office.Excel.Functions.SPG($A95, "IQ_AVG_DILUT_SHARES_OUT", S$3)</f>
        <v>47800000</v>
      </c>
      <c r="T95" s="4" cm="1">
        <f t="array" ref="T95">_xll.SNL.Clients.Office.Excel.Functions.SPG($A95, "IQ_AVG_DILUT_SHARES_OUT", T$3)</f>
        <v>47700000</v>
      </c>
      <c r="U95" s="4" cm="1">
        <f t="array" ref="U95">_xll.SNL.Clients.Office.Excel.Functions.SPG($A95, "IQ_AVG_DILUT_SHARES_OUT", U$3)</f>
        <v>47700000</v>
      </c>
      <c r="V95" s="4" cm="1">
        <f t="array" ref="V95">_xll.SNL.Clients.Office.Excel.Functions.SPG($A95, "IQ_AVG_DILUT_SHARES_OUT", V$3)</f>
        <v>50300000</v>
      </c>
      <c r="W95" s="4" cm="1">
        <f t="array" ref="W95">_xll.SNL.Clients.Office.Excel.Functions.SPG($A95, "IQ_AVG_DILUT_SHARES_OUT", W$3)</f>
        <v>50400000</v>
      </c>
      <c r="X95" s="4" cm="1">
        <f t="array" ref="X95">_xll.SNL.Clients.Office.Excel.Functions.SPG($A95, "IQ_AVG_DILUT_SHARES_OUT", X$3)</f>
        <v>52600000</v>
      </c>
      <c r="Y95" s="4" cm="1">
        <f t="array" ref="Y95">_xll.SNL.Clients.Office.Excel.Functions.SPG($A95, "IQ_AVG_DILUT_SHARES_OUT", Y$3)</f>
        <v>53200000</v>
      </c>
    </row>
    <row r="96" spans="1:25" x14ac:dyDescent="0.3">
      <c r="A96" s="11" t="s">
        <v>1134</v>
      </c>
      <c r="B96" s="4" cm="1">
        <f t="array" ref="B96">_xll.SNL.Clients.Office.Excel.Functions.SPG($A96, "IQ_AVG_DILUT_SHARES_OUT", B$3)</f>
        <v>45500000</v>
      </c>
      <c r="C96" s="4" cm="1">
        <f t="array" ref="C96">_xll.SNL.Clients.Office.Excel.Functions.SPG($A96, "IQ_AVG_DILUT_SHARES_OUT", C$3)</f>
        <v>45900000</v>
      </c>
      <c r="D96" s="4" cm="1">
        <f t="array" ref="D96">_xll.SNL.Clients.Office.Excel.Functions.SPG($A96, "IQ_AVG_DILUT_SHARES_OUT", D$3)</f>
        <v>46300000</v>
      </c>
      <c r="E96" s="4" cm="1">
        <f t="array" ref="E96">_xll.SNL.Clients.Office.Excel.Functions.SPG($A96, "IQ_AVG_DILUT_SHARES_OUT", E$3)</f>
        <v>45200000</v>
      </c>
      <c r="F96" s="4" cm="1">
        <f t="array" ref="F96">_xll.SNL.Clients.Office.Excel.Functions.SPG($A96, "IQ_AVG_DILUT_SHARES_OUT", F$3)</f>
        <v>44900000</v>
      </c>
      <c r="G96" s="4" cm="1">
        <f t="array" ref="G96">_xll.SNL.Clients.Office.Excel.Functions.SPG($A96, "IQ_AVG_DILUT_SHARES_OUT", G$3)</f>
        <v>45400000</v>
      </c>
      <c r="H96" s="4" cm="1">
        <f t="array" ref="H96">_xll.SNL.Clients.Office.Excel.Functions.SPG($A96, "IQ_AVG_DILUT_SHARES_OUT", H$3)</f>
        <v>45300000</v>
      </c>
      <c r="I96" s="4" cm="1">
        <f t="array" ref="I96">_xll.SNL.Clients.Office.Excel.Functions.SPG($A96, "IQ_AVG_DILUT_SHARES_OUT", I$3)</f>
        <v>45100000</v>
      </c>
      <c r="J96" s="4" cm="1">
        <f t="array" ref="J96">_xll.SNL.Clients.Office.Excel.Functions.SPG($A96, "IQ_AVG_DILUT_SHARES_OUT", J$3)</f>
        <v>44800000</v>
      </c>
      <c r="K96" s="4" cm="1">
        <f t="array" ref="K96">_xll.SNL.Clients.Office.Excel.Functions.SPG($A96, "IQ_AVG_DILUT_SHARES_OUT", K$3)</f>
        <v>43900000</v>
      </c>
      <c r="L96" s="4" cm="1">
        <f t="array" ref="L96">_xll.SNL.Clients.Office.Excel.Functions.SPG($A96, "IQ_AVG_DILUT_SHARES_OUT", L$3)</f>
        <v>44600000</v>
      </c>
      <c r="M96" s="4" cm="1">
        <f t="array" ref="M96">_xll.SNL.Clients.Office.Excel.Functions.SPG($A96, "IQ_AVG_DILUT_SHARES_OUT", M$3)</f>
        <v>45100000</v>
      </c>
      <c r="N96" s="4" cm="1">
        <f t="array" ref="N96">_xll.SNL.Clients.Office.Excel.Functions.SPG($A96, "IQ_AVG_DILUT_SHARES_OUT", N$3)</f>
        <v>45900000</v>
      </c>
      <c r="O96" s="4" cm="1">
        <f t="array" ref="O96">_xll.SNL.Clients.Office.Excel.Functions.SPG($A96, "IQ_AVG_DILUT_SHARES_OUT", O$3)</f>
        <v>47000000</v>
      </c>
      <c r="P96" s="4" cm="1">
        <f t="array" ref="P96">_xll.SNL.Clients.Office.Excel.Functions.SPG($A96, "IQ_AVG_DILUT_SHARES_OUT", P$3)</f>
        <v>47600000</v>
      </c>
      <c r="Q96" s="4" cm="1">
        <f t="array" ref="Q96">_xll.SNL.Clients.Office.Excel.Functions.SPG($A96, "IQ_AVG_DILUT_SHARES_OUT", Q$3)</f>
        <v>46700000</v>
      </c>
      <c r="R96" s="4" cm="1">
        <f t="array" ref="R96">_xll.SNL.Clients.Office.Excel.Functions.SPG($A96, "IQ_AVG_DILUT_SHARES_OUT", R$3)</f>
        <v>46100000</v>
      </c>
      <c r="S96" s="4" cm="1">
        <f t="array" ref="S96">_xll.SNL.Clients.Office.Excel.Functions.SPG($A96, "IQ_AVG_DILUT_SHARES_OUT", S$3)</f>
        <v>45700000</v>
      </c>
      <c r="T96" s="4" cm="1">
        <f t="array" ref="T96">_xll.SNL.Clients.Office.Excel.Functions.SPG($A96, "IQ_AVG_DILUT_SHARES_OUT", T$3)</f>
        <v>40900000</v>
      </c>
      <c r="U96" s="4" cm="1">
        <f t="array" ref="U96">_xll.SNL.Clients.Office.Excel.Functions.SPG($A96, "IQ_AVG_DILUT_SHARES_OUT", U$3)</f>
        <v>37800000</v>
      </c>
      <c r="V96" s="4" cm="1">
        <f t="array" ref="V96">_xll.SNL.Clients.Office.Excel.Functions.SPG($A96, "IQ_AVG_DILUT_SHARES_OUT", V$3)</f>
        <v>38100000</v>
      </c>
      <c r="W96" s="4" cm="1">
        <f t="array" ref="W96">_xll.SNL.Clients.Office.Excel.Functions.SPG($A96, "IQ_AVG_DILUT_SHARES_OUT", W$3)</f>
        <v>38100000</v>
      </c>
      <c r="X96" s="4" cm="1">
        <f t="array" ref="X96">_xll.SNL.Clients.Office.Excel.Functions.SPG($A96, "IQ_AVG_DILUT_SHARES_OUT", X$3)</f>
        <v>38300000</v>
      </c>
      <c r="Y96" s="4" cm="1">
        <f t="array" ref="Y96">_xll.SNL.Clients.Office.Excel.Functions.SPG($A96, "IQ_AVG_DILUT_SHARES_OUT", Y$3)</f>
        <v>38100000</v>
      </c>
    </row>
    <row r="97" spans="1:25" x14ac:dyDescent="0.3">
      <c r="A97" s="11" t="s">
        <v>1135</v>
      </c>
      <c r="B97" s="4" t="str" cm="1">
        <f t="array" ref="B97">_xll.SNL.Clients.Office.Excel.Functions.SPG($A97, "IQ_AVG_DILUT_SHARES_OUT", B$3)</f>
        <v>NA</v>
      </c>
      <c r="C97" s="4" cm="1">
        <f t="array" ref="C97">_xll.SNL.Clients.Office.Excel.Functions.SPG($A97, "IQ_AVG_DILUT_SHARES_OUT", C$3)</f>
        <v>29719000</v>
      </c>
      <c r="D97" s="4" cm="1">
        <f t="array" ref="D97">_xll.SNL.Clients.Office.Excel.Functions.SPG($A97, "IQ_AVG_DILUT_SHARES_OUT", D$3)</f>
        <v>29462000</v>
      </c>
      <c r="E97" s="4" cm="1">
        <f t="array" ref="E97">_xll.SNL.Clients.Office.Excel.Functions.SPG($A97, "IQ_AVG_DILUT_SHARES_OUT", E$3)</f>
        <v>29239000</v>
      </c>
      <c r="F97" s="4" cm="1">
        <f t="array" ref="F97">_xll.SNL.Clients.Office.Excel.Functions.SPG($A97, "IQ_AVG_DILUT_SHARES_OUT", F$3)</f>
        <v>28289000</v>
      </c>
      <c r="G97" s="4" cm="1">
        <f t="array" ref="G97">_xll.SNL.Clients.Office.Excel.Functions.SPG($A97, "IQ_AVG_DILUT_SHARES_OUT", G$3)</f>
        <v>28959000</v>
      </c>
      <c r="H97" s="4" cm="1">
        <f t="array" ref="H97">_xll.SNL.Clients.Office.Excel.Functions.SPG($A97, "IQ_AVG_DILUT_SHARES_OUT", H$3)</f>
        <v>28058000</v>
      </c>
      <c r="I97" s="4" cm="1">
        <f t="array" ref="I97">_xll.SNL.Clients.Office.Excel.Functions.SPG($A97, "IQ_AVG_DILUT_SHARES_OUT", I$3)</f>
        <v>27983000</v>
      </c>
      <c r="J97" s="4" cm="1">
        <f t="array" ref="J97">_xll.SNL.Clients.Office.Excel.Functions.SPG($A97, "IQ_AVG_DILUT_SHARES_OUT", J$3)</f>
        <v>27973000</v>
      </c>
      <c r="K97" s="4" cm="1">
        <f t="array" ref="K97">_xll.SNL.Clients.Office.Excel.Functions.SPG($A97, "IQ_AVG_DILUT_SHARES_OUT", K$3)</f>
        <v>28405000</v>
      </c>
      <c r="L97" s="4" cm="1">
        <f t="array" ref="L97">_xll.SNL.Clients.Office.Excel.Functions.SPG($A97, "IQ_AVG_DILUT_SHARES_OUT", L$3)</f>
        <v>28912000</v>
      </c>
      <c r="M97" s="4" cm="1">
        <f t="array" ref="M97">_xll.SNL.Clients.Office.Excel.Functions.SPG($A97, "IQ_AVG_DILUT_SHARES_OUT", M$3)</f>
        <v>28222000</v>
      </c>
      <c r="N97" s="4" cm="1">
        <f t="array" ref="N97">_xll.SNL.Clients.Office.Excel.Functions.SPG($A97, "IQ_AVG_DILUT_SHARES_OUT", N$3)</f>
        <v>28214650</v>
      </c>
      <c r="O97" s="4" cm="1">
        <f t="array" ref="O97">_xll.SNL.Clients.Office.Excel.Functions.SPG($A97, "IQ_AVG_DILUT_SHARES_OUT", O$3)</f>
        <v>28685000</v>
      </c>
      <c r="P97" s="4" cm="1">
        <f t="array" ref="P97">_xll.SNL.Clients.Office.Excel.Functions.SPG($A97, "IQ_AVG_DILUT_SHARES_OUT", P$3)</f>
        <v>28669000</v>
      </c>
      <c r="Q97" s="4" cm="1">
        <f t="array" ref="Q97">_xll.SNL.Clients.Office.Excel.Functions.SPG($A97, "IQ_AVG_DILUT_SHARES_OUT", Q$3)</f>
        <v>28946945</v>
      </c>
      <c r="R97" s="4" cm="1">
        <f t="array" ref="R97">_xll.SNL.Clients.Office.Excel.Functions.SPG($A97, "IQ_AVG_DILUT_SHARES_OUT", R$3)</f>
        <v>28944908</v>
      </c>
      <c r="S97" s="4" cm="1">
        <f t="array" ref="S97">_xll.SNL.Clients.Office.Excel.Functions.SPG($A97, "IQ_AVG_DILUT_SHARES_OUT", S$3)</f>
        <v>29357959</v>
      </c>
      <c r="T97" s="4" cm="1">
        <f t="array" ref="T97">_xll.SNL.Clients.Office.Excel.Functions.SPG($A97, "IQ_AVG_DILUT_SHARES_OUT", T$3)</f>
        <v>38988528</v>
      </c>
      <c r="U97" s="4" cm="1">
        <f t="array" ref="U97">_xll.SNL.Clients.Office.Excel.Functions.SPG($A97, "IQ_AVG_DILUT_SHARES_OUT", U$3)</f>
        <v>42186280</v>
      </c>
      <c r="V97" s="4" cm="1">
        <f t="array" ref="V97">_xll.SNL.Clients.Office.Excel.Functions.SPG($A97, "IQ_AVG_DILUT_SHARES_OUT", V$3)</f>
        <v>19463329</v>
      </c>
      <c r="W97" s="4" cm="1">
        <f t="array" ref="W97">_xll.SNL.Clients.Office.Excel.Functions.SPG($A97, "IQ_AVG_DILUT_SHARES_OUT", W$3)</f>
        <v>35918916</v>
      </c>
      <c r="X97" s="4" cm="1">
        <f t="array" ref="X97">_xll.SNL.Clients.Office.Excel.Functions.SPG($A97, "IQ_AVG_DILUT_SHARES_OUT", X$3)</f>
        <v>35918916</v>
      </c>
      <c r="Y97" s="4" cm="1">
        <f t="array" ref="Y97">_xll.SNL.Clients.Office.Excel.Functions.SPG($A97, "IQ_AVG_DILUT_SHARES_OUT", Y$3)</f>
        <v>35825527</v>
      </c>
    </row>
    <row r="98" spans="1:25" x14ac:dyDescent="0.3">
      <c r="A98" s="11" t="s">
        <v>1136</v>
      </c>
      <c r="B98" s="4" cm="1">
        <f t="array" ref="B98">_xll.SNL.Clients.Office.Excel.Functions.SPG($A98, "IQ_AVG_DILUT_SHARES_OUT", B$3)</f>
        <v>89483964</v>
      </c>
      <c r="C98" s="4" cm="1">
        <f t="array" ref="C98">_xll.SNL.Clients.Office.Excel.Functions.SPG($A98, "IQ_AVG_DILUT_SHARES_OUT", C$3)</f>
        <v>89319611</v>
      </c>
      <c r="D98" s="4" cm="1">
        <f t="array" ref="D98">_xll.SNL.Clients.Office.Excel.Functions.SPG($A98, "IQ_AVG_DILUT_SHARES_OUT", D$3)</f>
        <v>89222315</v>
      </c>
      <c r="E98" s="4" cm="1">
        <f t="array" ref="E98">_xll.SNL.Clients.Office.Excel.Functions.SPG($A98, "IQ_AVG_DILUT_SHARES_OUT", E$3)</f>
        <v>89181508</v>
      </c>
      <c r="F98" s="4" cm="1">
        <f t="array" ref="F98">_xll.SNL.Clients.Office.Excel.Functions.SPG($A98, "IQ_AVG_DILUT_SHARES_OUT", F$3)</f>
        <v>89035505</v>
      </c>
      <c r="G98" s="4" cm="1">
        <f t="array" ref="G98">_xll.SNL.Clients.Office.Excel.Functions.SPG($A98, "IQ_AVG_DILUT_SHARES_OUT", G$3)</f>
        <v>88971210</v>
      </c>
      <c r="H98" s="4" cm="1">
        <f t="array" ref="H98">_xll.SNL.Clients.Office.Excel.Functions.SPG($A98, "IQ_AVG_DILUT_SHARES_OUT", H$3)</f>
        <v>88926543</v>
      </c>
      <c r="I98" s="4" cm="1">
        <f t="array" ref="I98">_xll.SNL.Clients.Office.Excel.Functions.SPG($A98, "IQ_AVG_DILUT_SHARES_OUT", I$3)</f>
        <v>86837806</v>
      </c>
      <c r="J98" s="4" cm="1">
        <f t="array" ref="J98">_xll.SNL.Clients.Office.Excel.Functions.SPG($A98, "IQ_AVG_DILUT_SHARES_OUT", J$3)</f>
        <v>77065076</v>
      </c>
      <c r="K98" s="4" cm="1">
        <f t="array" ref="K98">_xll.SNL.Clients.Office.Excel.Functions.SPG($A98, "IQ_AVG_DILUT_SHARES_OUT", K$3)</f>
        <v>77007971</v>
      </c>
      <c r="L98" s="4" cm="1">
        <f t="array" ref="L98">_xll.SNL.Clients.Office.Excel.Functions.SPG($A98, "IQ_AVG_DILUT_SHARES_OUT", L$3)</f>
        <v>77419288</v>
      </c>
      <c r="M98" s="4" cm="1">
        <f t="array" ref="M98">_xll.SNL.Clients.Office.Excel.Functions.SPG($A98, "IQ_AVG_DILUT_SHARES_OUT", M$3)</f>
        <v>77926822</v>
      </c>
      <c r="N98" s="4" cm="1">
        <f t="array" ref="N98">_xll.SNL.Clients.Office.Excel.Functions.SPG($A98, "IQ_AVG_DILUT_SHARES_OUT", N$3)</f>
        <v>77864097</v>
      </c>
      <c r="O98" s="4" cm="1">
        <f t="array" ref="O98">_xll.SNL.Clients.Office.Excel.Functions.SPG($A98, "IQ_AVG_DILUT_SHARES_OUT", O$3)</f>
        <v>78240633</v>
      </c>
      <c r="P98" s="4" cm="1">
        <f t="array" ref="P98">_xll.SNL.Clients.Office.Excel.Functions.SPG($A98, "IQ_AVG_DILUT_SHARES_OUT", P$3)</f>
        <v>78470451</v>
      </c>
      <c r="Q98" s="4" cm="1">
        <f t="array" ref="Q98">_xll.SNL.Clients.Office.Excel.Functions.SPG($A98, "IQ_AVG_DILUT_SHARES_OUT", Q$3)</f>
        <v>78404063</v>
      </c>
      <c r="R98" s="4" cm="1">
        <f t="array" ref="R98">_xll.SNL.Clients.Office.Excel.Functions.SPG($A98, "IQ_AVG_DILUT_SHARES_OUT", R$3)</f>
        <v>78680873</v>
      </c>
      <c r="S98" s="4" cm="1">
        <f t="array" ref="S98">_xll.SNL.Clients.Office.Excel.Functions.SPG($A98, "IQ_AVG_DILUT_SHARES_OUT", S$3)</f>
        <v>79055901</v>
      </c>
      <c r="T98" s="4" cm="1">
        <f t="array" ref="T98">_xll.SNL.Clients.Office.Excel.Functions.SPG($A98, "IQ_AVG_DILUT_SHARES_OUT", T$3)</f>
        <v>79015274</v>
      </c>
      <c r="U98" s="4" cm="1">
        <f t="array" ref="U98">_xll.SNL.Clients.Office.Excel.Functions.SPG($A98, "IQ_AVG_DILUT_SHARES_OUT", U$3)</f>
        <v>79665774</v>
      </c>
      <c r="V98" s="4" cm="1">
        <f t="array" ref="V98">_xll.SNL.Clients.Office.Excel.Functions.SPG($A98, "IQ_AVG_DILUT_SHARES_OUT", V$3)</f>
        <v>79845447</v>
      </c>
      <c r="W98" s="4" cm="1">
        <f t="array" ref="W98">_xll.SNL.Clients.Office.Excel.Functions.SPG($A98, "IQ_AVG_DILUT_SHARES_OUT", W$3)</f>
        <v>79883510</v>
      </c>
      <c r="X98" s="4" cm="1">
        <f t="array" ref="X98">_xll.SNL.Clients.Office.Excel.Functions.SPG($A98, "IQ_AVG_DILUT_SHARES_OUT", X$3)</f>
        <v>79886292</v>
      </c>
      <c r="Y98" s="4" cm="1">
        <f t="array" ref="Y98">_xll.SNL.Clients.Office.Excel.Functions.SPG($A98, "IQ_AVG_DILUT_SHARES_OUT", Y$3)</f>
        <v>79843578</v>
      </c>
    </row>
    <row r="99" spans="1:25" x14ac:dyDescent="0.3">
      <c r="A99" s="11" t="s">
        <v>1137</v>
      </c>
      <c r="B99" s="4" t="str" cm="1">
        <f t="array" ref="B99">_xll.SNL.Clients.Office.Excel.Functions.SPG($A99, "IQ_AVG_DILUT_SHARES_OUT", B$3)</f>
        <v>NA</v>
      </c>
      <c r="C99" s="4" cm="1">
        <f t="array" ref="C99">_xll.SNL.Clients.Office.Excel.Functions.SPG($A99, "IQ_AVG_DILUT_SHARES_OUT", C$3)</f>
        <v>6037624</v>
      </c>
      <c r="D99" s="4" cm="1">
        <f t="array" ref="D99">_xll.SNL.Clients.Office.Excel.Functions.SPG($A99, "IQ_AVG_DILUT_SHARES_OUT", D$3)</f>
        <v>6029382</v>
      </c>
      <c r="E99" s="4" cm="1">
        <f t="array" ref="E99">_xll.SNL.Clients.Office.Excel.Functions.SPG($A99, "IQ_AVG_DILUT_SHARES_OUT", E$3)</f>
        <v>6026464</v>
      </c>
      <c r="F99" s="4" cm="1">
        <f t="array" ref="F99">_xll.SNL.Clients.Office.Excel.Functions.SPG($A99, "IQ_AVG_DILUT_SHARES_OUT", F$3)</f>
        <v>6025092</v>
      </c>
      <c r="G99" s="4" cm="1">
        <f t="array" ref="G99">_xll.SNL.Clients.Office.Excel.Functions.SPG($A99, "IQ_AVG_DILUT_SHARES_OUT", G$3)</f>
        <v>6026285</v>
      </c>
      <c r="H99" s="4" cm="1">
        <f t="array" ref="H99">_xll.SNL.Clients.Office.Excel.Functions.SPG($A99, "IQ_AVG_DILUT_SHARES_OUT", H$3)</f>
        <v>6070996</v>
      </c>
      <c r="I99" s="4" cm="1">
        <f t="array" ref="I99">_xll.SNL.Clients.Office.Excel.Functions.SPG($A99, "IQ_AVG_DILUT_SHARES_OUT", I$3)</f>
        <v>6128274</v>
      </c>
      <c r="J99" s="4" cm="1">
        <f t="array" ref="J99">_xll.SNL.Clients.Office.Excel.Functions.SPG($A99, "IQ_AVG_DILUT_SHARES_OUT", J$3)</f>
        <v>5769537</v>
      </c>
      <c r="K99" s="4" cm="1">
        <f t="array" ref="K99">_xll.SNL.Clients.Office.Excel.Functions.SPG($A99, "IQ_AVG_DILUT_SHARES_OUT", K$3)</f>
        <v>6261257</v>
      </c>
      <c r="L99" s="4" cm="1">
        <f t="array" ref="L99">_xll.SNL.Clients.Office.Excel.Functions.SPG($A99, "IQ_AVG_DILUT_SHARES_OUT", L$3)</f>
        <v>6369649</v>
      </c>
      <c r="M99" s="4" cm="1">
        <f t="array" ref="M99">_xll.SNL.Clients.Office.Excel.Functions.SPG($A99, "IQ_AVG_DILUT_SHARES_OUT", M$3)</f>
        <v>6444963</v>
      </c>
      <c r="N99" s="4" cm="1">
        <f t="array" ref="N99">_xll.SNL.Clients.Office.Excel.Functions.SPG($A99, "IQ_AVG_DILUT_SHARES_OUT", N$3)</f>
        <v>6460356</v>
      </c>
      <c r="O99" s="4" cm="1">
        <f t="array" ref="O99">_xll.SNL.Clients.Office.Excel.Functions.SPG($A99, "IQ_AVG_DILUT_SHARES_OUT", O$3)</f>
        <v>6460875</v>
      </c>
      <c r="P99" s="4" cm="1">
        <f t="array" ref="P99">_xll.SNL.Clients.Office.Excel.Functions.SPG($A99, "IQ_AVG_DILUT_SHARES_OUT", P$3)</f>
        <v>6455817</v>
      </c>
      <c r="Q99" s="4" cm="1">
        <f t="array" ref="Q99">_xll.SNL.Clients.Office.Excel.Functions.SPG($A99, "IQ_AVG_DILUT_SHARES_OUT", Q$3)</f>
        <v>6168261</v>
      </c>
      <c r="R99" s="4" cm="1">
        <f t="array" ref="R99">_xll.SNL.Clients.Office.Excel.Functions.SPG($A99, "IQ_AVG_DILUT_SHARES_OUT", R$3)</f>
        <v>6055620</v>
      </c>
      <c r="S99" s="4" cm="1">
        <f t="array" ref="S99">_xll.SNL.Clients.Office.Excel.Functions.SPG($A99, "IQ_AVG_DILUT_SHARES_OUT", S$3)</f>
        <v>6050415</v>
      </c>
      <c r="T99" s="4" cm="1">
        <f t="array" ref="T99">_xll.SNL.Clients.Office.Excel.Functions.SPG($A99, "IQ_AVG_DILUT_SHARES_OUT", T$3)</f>
        <v>5883417</v>
      </c>
      <c r="U99" s="4" cm="1">
        <f t="array" ref="U99">_xll.SNL.Clients.Office.Excel.Functions.SPG($A99, "IQ_AVG_DILUT_SHARES_OUT", U$3)</f>
        <v>5755059</v>
      </c>
      <c r="V99" s="4" cm="1">
        <f t="array" ref="V99">_xll.SNL.Clients.Office.Excel.Functions.SPG($A99, "IQ_AVG_DILUT_SHARES_OUT", V$3)</f>
        <v>5751970</v>
      </c>
      <c r="W99" s="4" cm="1">
        <f t="array" ref="W99">_xll.SNL.Clients.Office.Excel.Functions.SPG($A99, "IQ_AVG_DILUT_SHARES_OUT", W$3)</f>
        <v>5741666</v>
      </c>
      <c r="X99" s="4" cm="1">
        <f t="array" ref="X99">_xll.SNL.Clients.Office.Excel.Functions.SPG($A99, "IQ_AVG_DILUT_SHARES_OUT", X$3)</f>
        <v>5730238</v>
      </c>
      <c r="Y99" s="4" cm="1">
        <f t="array" ref="Y99">_xll.SNL.Clients.Office.Excel.Functions.SPG($A99, "IQ_AVG_DILUT_SHARES_OUT", Y$3)</f>
        <v>5716585</v>
      </c>
    </row>
    <row r="100" spans="1:25" x14ac:dyDescent="0.3">
      <c r="A100" s="11" t="s">
        <v>1138</v>
      </c>
      <c r="B100" s="4" t="str" cm="1">
        <f t="array" ref="B100">_xll.SNL.Clients.Office.Excel.Functions.SPG($A100, "IQ_AVG_DILUT_SHARES_OUT", B$3)</f>
        <v>NA</v>
      </c>
      <c r="C100" s="4" cm="1">
        <f t="array" ref="C100">_xll.SNL.Clients.Office.Excel.Functions.SPG($A100, "IQ_AVG_DILUT_SHARES_OUT", C$3)</f>
        <v>80190000</v>
      </c>
      <c r="D100" s="4" cm="1">
        <f t="array" ref="D100">_xll.SNL.Clients.Office.Excel.Functions.SPG($A100, "IQ_AVG_DILUT_SHARES_OUT", D$3)</f>
        <v>66579000</v>
      </c>
      <c r="E100" s="4" cm="1">
        <f t="array" ref="E100">_xll.SNL.Clients.Office.Excel.Functions.SPG($A100, "IQ_AVG_DILUT_SHARES_OUT", E$3)</f>
        <v>79556000</v>
      </c>
      <c r="F100" s="4" cm="1">
        <f t="array" ref="F100">_xll.SNL.Clients.Office.Excel.Functions.SPG($A100, "IQ_AVG_DILUT_SHARES_OUT", F$3)</f>
        <v>79860000</v>
      </c>
      <c r="G100" s="4" cm="1">
        <f t="array" ref="G100">_xll.SNL.Clients.Office.Excel.Functions.SPG($A100, "IQ_AVG_DILUT_SHARES_OUT", G$3)</f>
        <v>65486000</v>
      </c>
      <c r="H100" s="4" cm="1">
        <f t="array" ref="H100">_xll.SNL.Clients.Office.Excel.Functions.SPG($A100, "IQ_AVG_DILUT_SHARES_OUT", H$3)</f>
        <v>65003000</v>
      </c>
      <c r="I100" s="4" cm="1">
        <f t="array" ref="I100">_xll.SNL.Clients.Office.Excel.Functions.SPG($A100, "IQ_AVG_DILUT_SHARES_OUT", I$3)</f>
        <v>79155000</v>
      </c>
      <c r="J100" s="4" cm="1">
        <f t="array" ref="J100">_xll.SNL.Clients.Office.Excel.Functions.SPG($A100, "IQ_AVG_DILUT_SHARES_OUT", J$3)</f>
        <v>76410000</v>
      </c>
      <c r="K100" s="4" cm="1">
        <f t="array" ref="K100">_xll.SNL.Clients.Office.Excel.Functions.SPG($A100, "IQ_AVG_DILUT_SHARES_OUT", K$3)</f>
        <v>61106000</v>
      </c>
      <c r="L100" s="4" cm="1">
        <f t="array" ref="L100">_xll.SNL.Clients.Office.Excel.Functions.SPG($A100, "IQ_AVG_DILUT_SHARES_OUT", L$3)</f>
        <v>76322000</v>
      </c>
      <c r="M100" s="4" cm="1">
        <f t="array" ref="M100">_xll.SNL.Clients.Office.Excel.Functions.SPG($A100, "IQ_AVG_DILUT_SHARES_OUT", M$3)</f>
        <v>76162000</v>
      </c>
      <c r="N100" s="4" cm="1">
        <f t="array" ref="N100">_xll.SNL.Clients.Office.Excel.Functions.SPG($A100, "IQ_AVG_DILUT_SHARES_OUT", N$3)</f>
        <v>76148000</v>
      </c>
      <c r="O100" s="4" cm="1">
        <f t="array" ref="O100">_xll.SNL.Clients.Office.Excel.Functions.SPG($A100, "IQ_AVG_DILUT_SHARES_OUT", O$3)</f>
        <v>76082000</v>
      </c>
      <c r="P100" s="4" cm="1">
        <f t="array" ref="P100">_xll.SNL.Clients.Office.Excel.Functions.SPG($A100, "IQ_AVG_DILUT_SHARES_OUT", P$3)</f>
        <v>75997000</v>
      </c>
      <c r="Q100" s="4" cm="1">
        <f t="array" ref="Q100">_xll.SNL.Clients.Office.Excel.Functions.SPG($A100, "IQ_AVG_DILUT_SHARES_OUT", Q$3)</f>
        <v>75774000</v>
      </c>
      <c r="R100" s="4" cm="1">
        <f t="array" ref="R100">_xll.SNL.Clients.Office.Excel.Functions.SPG($A100, "IQ_AVG_DILUT_SHARES_OUT", R$3)</f>
        <v>47985000</v>
      </c>
      <c r="S100" s="4" cm="1">
        <f t="array" ref="S100">_xll.SNL.Clients.Office.Excel.Functions.SPG($A100, "IQ_AVG_DILUT_SHARES_OUT", S$3)</f>
        <v>75622000</v>
      </c>
      <c r="T100" s="4" cm="1">
        <f t="array" ref="T100">_xll.SNL.Clients.Office.Excel.Functions.SPG($A100, "IQ_AVG_DILUT_SHARES_OUT", T$3)</f>
        <v>75367000</v>
      </c>
      <c r="U100" s="4" cm="1">
        <f t="array" ref="U100">_xll.SNL.Clients.Office.Excel.Functions.SPG($A100, "IQ_AVG_DILUT_SHARES_OUT", U$3)</f>
        <v>75395000</v>
      </c>
      <c r="V100" s="4" cm="1">
        <f t="array" ref="V100">_xll.SNL.Clients.Office.Excel.Functions.SPG($A100, "IQ_AVG_DILUT_SHARES_OUT", V$3)</f>
        <v>75405000</v>
      </c>
      <c r="W100" s="4" cm="1">
        <f t="array" ref="W100">_xll.SNL.Clients.Office.Excel.Functions.SPG($A100, "IQ_AVG_DILUT_SHARES_OUT", W$3)</f>
        <v>47322000</v>
      </c>
      <c r="X100" s="4" cm="1">
        <f t="array" ref="X100">_xll.SNL.Clients.Office.Excel.Functions.SPG($A100, "IQ_AVG_DILUT_SHARES_OUT", X$3)</f>
        <v>47145000</v>
      </c>
      <c r="Y100" s="4" cm="1">
        <f t="array" ref="Y100">_xll.SNL.Clients.Office.Excel.Functions.SPG($A100, "IQ_AVG_DILUT_SHARES_OUT", Y$3)</f>
        <v>75246000</v>
      </c>
    </row>
    <row r="101" spans="1:25" x14ac:dyDescent="0.3">
      <c r="A101" s="11" t="s">
        <v>1139</v>
      </c>
      <c r="B101" s="4" cm="1">
        <f t="array" ref="B101">_xll.SNL.Clients.Office.Excel.Functions.SPG($A101, "IQ_AVG_DILUT_SHARES_OUT", B$3)</f>
        <v>48970000</v>
      </c>
      <c r="C101" s="4" cm="1">
        <f t="array" ref="C101">_xll.SNL.Clients.Office.Excel.Functions.SPG($A101, "IQ_AVG_DILUT_SHARES_OUT", C$3)</f>
        <v>48932000</v>
      </c>
      <c r="D101" s="4" cm="1">
        <f t="array" ref="D101">_xll.SNL.Clients.Office.Excel.Functions.SPG($A101, "IQ_AVG_DILUT_SHARES_OUT", D$3)</f>
        <v>48902000</v>
      </c>
      <c r="E101" s="4" cm="1">
        <f t="array" ref="E101">_xll.SNL.Clients.Office.Excel.Functions.SPG($A101, "IQ_AVG_DILUT_SHARES_OUT", E$3)</f>
        <v>48884000</v>
      </c>
      <c r="F101" s="4" cm="1">
        <f t="array" ref="F101">_xll.SNL.Clients.Office.Excel.Functions.SPG($A101, "IQ_AVG_DILUT_SHARES_OUT", F$3)</f>
        <v>48866000</v>
      </c>
      <c r="G101" s="4" cm="1">
        <f t="array" ref="G101">_xll.SNL.Clients.Office.Excel.Functions.SPG($A101, "IQ_AVG_DILUT_SHARES_OUT", G$3)</f>
        <v>48840000</v>
      </c>
      <c r="H101" s="4" cm="1">
        <f t="array" ref="H101">_xll.SNL.Clients.Office.Excel.Functions.SPG($A101, "IQ_AVG_DILUT_SHARES_OUT", H$3)</f>
        <v>48838000</v>
      </c>
      <c r="I101" s="4" cm="1">
        <f t="array" ref="I101">_xll.SNL.Clients.Office.Excel.Functions.SPG($A101, "IQ_AVG_DILUT_SHARES_OUT", I$3)</f>
        <v>48842000</v>
      </c>
      <c r="J101" s="4" cm="1">
        <f t="array" ref="J101">_xll.SNL.Clients.Office.Excel.Functions.SPG($A101, "IQ_AVG_DILUT_SHARES_OUT", J$3)</f>
        <v>48840000</v>
      </c>
      <c r="K101" s="4" cm="1">
        <f t="array" ref="K101">_xll.SNL.Clients.Office.Excel.Functions.SPG($A101, "IQ_AVG_DILUT_SHARES_OUT", K$3)</f>
        <v>48811000</v>
      </c>
      <c r="L101" s="4" cm="1">
        <f t="array" ref="L101">_xll.SNL.Clients.Office.Excel.Functions.SPG($A101, "IQ_AVG_DILUT_SHARES_OUT", L$3)</f>
        <v>47831000</v>
      </c>
      <c r="M101" s="4" cm="1">
        <f t="array" ref="M101">_xll.SNL.Clients.Office.Excel.Functions.SPG($A101, "IQ_AVG_DILUT_SHARES_OUT", M$3)</f>
        <v>49036000</v>
      </c>
      <c r="N101" s="4" cm="1">
        <f t="array" ref="N101">_xll.SNL.Clients.Office.Excel.Functions.SPG($A101, "IQ_AVG_DILUT_SHARES_OUT", N$3)</f>
        <v>49016000</v>
      </c>
      <c r="O101" s="4" cm="1">
        <f t="array" ref="O101">_xll.SNL.Clients.Office.Excel.Functions.SPG($A101, "IQ_AVG_DILUT_SHARES_OUT", O$3)</f>
        <v>48858000</v>
      </c>
      <c r="P101" s="4" cm="1">
        <f t="array" ref="P101">_xll.SNL.Clients.Office.Excel.Functions.SPG($A101, "IQ_AVG_DILUT_SHARES_OUT", P$3)</f>
        <v>48636000</v>
      </c>
      <c r="Q101" s="4" cm="1">
        <f t="array" ref="Q101">_xll.SNL.Clients.Office.Excel.Functions.SPG($A101, "IQ_AVG_DILUT_SHARES_OUT", Q$3)</f>
        <v>48659000</v>
      </c>
      <c r="R101" s="4" cm="1">
        <f t="array" ref="R101">_xll.SNL.Clients.Office.Excel.Functions.SPG($A101, "IQ_AVG_DILUT_SHARES_OUT", R$3)</f>
        <v>48645000</v>
      </c>
      <c r="S101" s="4" cm="1">
        <f t="array" ref="S101">_xll.SNL.Clients.Office.Excel.Functions.SPG($A101, "IQ_AVG_DILUT_SHARES_OUT", S$3)</f>
        <v>48501000</v>
      </c>
      <c r="T101" s="4" cm="1">
        <f t="array" ref="T101">_xll.SNL.Clients.Office.Excel.Functions.SPG($A101, "IQ_AVG_DILUT_SHARES_OUT", T$3)</f>
        <v>48608000</v>
      </c>
      <c r="U101" s="4" cm="1">
        <f t="array" ref="U101">_xll.SNL.Clients.Office.Excel.Functions.SPG($A101, "IQ_AVG_DILUT_SHARES_OUT", U$3)</f>
        <v>48588000</v>
      </c>
      <c r="V101" s="4" cm="1">
        <f t="array" ref="V101">_xll.SNL.Clients.Office.Excel.Functions.SPG($A101, "IQ_AVG_DILUT_SHARES_OUT", V$3)</f>
        <v>48447000</v>
      </c>
      <c r="W101" s="4" cm="1">
        <f t="array" ref="W101">_xll.SNL.Clients.Office.Excel.Functions.SPG($A101, "IQ_AVG_DILUT_SHARES_OUT", W$3)</f>
        <v>48446000</v>
      </c>
      <c r="X101" s="4" cm="1">
        <f t="array" ref="X101">_xll.SNL.Clients.Office.Excel.Functions.SPG($A101, "IQ_AVG_DILUT_SHARES_OUT", X$3)</f>
        <v>48442000</v>
      </c>
      <c r="Y101" s="4" cm="1">
        <f t="array" ref="Y101">_xll.SNL.Clients.Office.Excel.Functions.SPG($A101, "IQ_AVG_DILUT_SHARES_OUT", Y$3)</f>
        <v>48533000</v>
      </c>
    </row>
    <row r="102" spans="1:25" x14ac:dyDescent="0.3">
      <c r="A102" s="11" t="s">
        <v>1140</v>
      </c>
      <c r="B102" s="4" t="str" cm="1">
        <f t="array" ref="B102">_xll.SNL.Clients.Office.Excel.Functions.SPG($A102, "IQ_AVG_DILUT_SHARES_OUT", B$3)</f>
        <v>NA</v>
      </c>
      <c r="C102" s="4" cm="1">
        <f t="array" ref="C102">_xll.SNL.Clients.Office.Excel.Functions.SPG($A102, "IQ_AVG_DILUT_SHARES_OUT", C$3)</f>
        <v>33541000</v>
      </c>
      <c r="D102" s="4" cm="1">
        <f t="array" ref="D102">_xll.SNL.Clients.Office.Excel.Functions.SPG($A102, "IQ_AVG_DILUT_SHARES_OUT", D$3)</f>
        <v>33989000</v>
      </c>
      <c r="E102" s="4" cm="1">
        <f t="array" ref="E102">_xll.SNL.Clients.Office.Excel.Functions.SPG($A102, "IQ_AVG_DILUT_SHARES_OUT", E$3)</f>
        <v>33899000</v>
      </c>
      <c r="F102" s="4" cm="1">
        <f t="array" ref="F102">_xll.SNL.Clients.Office.Excel.Functions.SPG($A102, "IQ_AVG_DILUT_SHARES_OUT", F$3)</f>
        <v>34080000</v>
      </c>
      <c r="G102" s="4" cm="1">
        <f t="array" ref="G102">_xll.SNL.Clients.Office.Excel.Functions.SPG($A102, "IQ_AVG_DILUT_SHARES_OUT", G$3)</f>
        <v>33933000</v>
      </c>
      <c r="H102" s="4" cm="1">
        <f t="array" ref="H102">_xll.SNL.Clients.Office.Excel.Functions.SPG($A102, "IQ_AVG_DILUT_SHARES_OUT", H$3)</f>
        <v>34280000</v>
      </c>
      <c r="I102" s="4" cm="1">
        <f t="array" ref="I102">_xll.SNL.Clients.Office.Excel.Functions.SPG($A102, "IQ_AVG_DILUT_SHARES_OUT", I$3)</f>
        <v>34407000</v>
      </c>
      <c r="J102" s="4" cm="1">
        <f t="array" ref="J102">_xll.SNL.Clients.Office.Excel.Functions.SPG($A102, "IQ_AVG_DILUT_SHARES_OUT", J$3)</f>
        <v>34650000</v>
      </c>
      <c r="K102" s="4" cm="1">
        <f t="array" ref="K102">_xll.SNL.Clients.Office.Excel.Functions.SPG($A102, "IQ_AVG_DILUT_SHARES_OUT", K$3)</f>
        <v>34886000</v>
      </c>
      <c r="L102" s="4" cm="1">
        <f t="array" ref="L102">_xll.SNL.Clients.Office.Excel.Functions.SPG($A102, "IQ_AVG_DILUT_SHARES_OUT", L$3)</f>
        <v>35498000</v>
      </c>
      <c r="M102" s="4" cm="1">
        <f t="array" ref="M102">_xll.SNL.Clients.Office.Excel.Functions.SPG($A102, "IQ_AVG_DILUT_SHARES_OUT", M$3)</f>
        <v>36676000</v>
      </c>
      <c r="N102" s="4" cm="1">
        <f t="array" ref="N102">_xll.SNL.Clients.Office.Excel.Functions.SPG($A102, "IQ_AVG_DILUT_SHARES_OUT", N$3)</f>
        <v>37019000</v>
      </c>
      <c r="O102" s="4" cm="1">
        <f t="array" ref="O102">_xll.SNL.Clients.Office.Excel.Functions.SPG($A102, "IQ_AVG_DILUT_SHARES_OUT", O$3)</f>
        <v>37346000</v>
      </c>
      <c r="P102" s="4" cm="1">
        <f t="array" ref="P102">_xll.SNL.Clients.Office.Excel.Functions.SPG($A102, "IQ_AVG_DILUT_SHARES_OUT", P$3)</f>
        <v>37147000</v>
      </c>
      <c r="Q102" s="4" cm="1">
        <f t="array" ref="Q102">_xll.SNL.Clients.Office.Excel.Functions.SPG($A102, "IQ_AVG_DILUT_SHARES_OUT", Q$3)</f>
        <v>36865000</v>
      </c>
      <c r="R102" s="4" cm="1">
        <f t="array" ref="R102">_xll.SNL.Clients.Office.Excel.Functions.SPG($A102, "IQ_AVG_DILUT_SHARES_OUT", R$3)</f>
        <v>36564000</v>
      </c>
      <c r="S102" s="4" cm="1">
        <f t="array" ref="S102">_xll.SNL.Clients.Office.Excel.Functions.SPG($A102, "IQ_AVG_DILUT_SHARES_OUT", S$3)</f>
        <v>36730000</v>
      </c>
      <c r="T102" s="4" cm="1">
        <f t="array" ref="T102">_xll.SNL.Clients.Office.Excel.Functions.SPG($A102, "IQ_AVG_DILUT_SHARES_OUT", T$3)</f>
        <v>37113000</v>
      </c>
      <c r="U102" s="4" cm="1">
        <f t="array" ref="U102">_xll.SNL.Clients.Office.Excel.Functions.SPG($A102, "IQ_AVG_DILUT_SHARES_OUT", U$3)</f>
        <v>38649000</v>
      </c>
      <c r="V102" s="4" cm="1">
        <f t="array" ref="V102">_xll.SNL.Clients.Office.Excel.Functions.SPG($A102, "IQ_AVG_DILUT_SHARES_OUT", V$3)</f>
        <v>39290000</v>
      </c>
      <c r="W102" s="4" cm="1">
        <f t="array" ref="W102">_xll.SNL.Clients.Office.Excel.Functions.SPG($A102, "IQ_AVG_DILUT_SHARES_OUT", W$3)</f>
        <v>39313000</v>
      </c>
      <c r="X102" s="4" cm="1">
        <f t="array" ref="X102">_xll.SNL.Clients.Office.Excel.Functions.SPG($A102, "IQ_AVG_DILUT_SHARES_OUT", X$3)</f>
        <v>40006000</v>
      </c>
      <c r="Y102" s="4" cm="1">
        <f t="array" ref="Y102">_xll.SNL.Clients.Office.Excel.Functions.SPG($A102, "IQ_AVG_DILUT_SHARES_OUT", Y$3)</f>
        <v>40801000</v>
      </c>
    </row>
    <row r="103" spans="1:25" x14ac:dyDescent="0.3">
      <c r="A103" s="11" t="s">
        <v>1141</v>
      </c>
      <c r="B103" s="4" t="str" cm="1">
        <f t="array" ref="B103">_xll.SNL.Clients.Office.Excel.Functions.SPG($A103, "IQ_AVG_DILUT_SHARES_OUT", B$3)</f>
        <v>NA</v>
      </c>
      <c r="C103" s="4" cm="1">
        <f t="array" ref="C103">_xll.SNL.Clients.Office.Excel.Functions.SPG($A103, "IQ_AVG_DILUT_SHARES_OUT", C$3)</f>
        <v>91200000</v>
      </c>
      <c r="D103" s="4" cm="1">
        <f t="array" ref="D103">_xll.SNL.Clients.Office.Excel.Functions.SPG($A103, "IQ_AVG_DILUT_SHARES_OUT", D$3)</f>
        <v>70000000</v>
      </c>
      <c r="E103" s="4" cm="1">
        <f t="array" ref="E103">_xll.SNL.Clients.Office.Excel.Functions.SPG($A103, "IQ_AVG_DILUT_SHARES_OUT", E$3)</f>
        <v>69100000</v>
      </c>
      <c r="F103" s="4" cm="1">
        <f t="array" ref="F103">_xll.SNL.Clients.Office.Excel.Functions.SPG($A103, "IQ_AVG_DILUT_SHARES_OUT", F$3)</f>
        <v>72300000</v>
      </c>
      <c r="G103" s="4" cm="1">
        <f t="array" ref="G103">_xll.SNL.Clients.Office.Excel.Functions.SPG($A103, "IQ_AVG_DILUT_SHARES_OUT", G$3)</f>
        <v>68700000</v>
      </c>
      <c r="H103" s="4" cm="1">
        <f t="array" ref="H103">_xll.SNL.Clients.Office.Excel.Functions.SPG($A103, "IQ_AVG_DILUT_SHARES_OUT", H$3)</f>
        <v>71900000</v>
      </c>
      <c r="I103" s="4" cm="1">
        <f t="array" ref="I103">_xll.SNL.Clients.Office.Excel.Functions.SPG($A103, "IQ_AVG_DILUT_SHARES_OUT", I$3)</f>
        <v>73500000</v>
      </c>
      <c r="J103" s="4" cm="1">
        <f t="array" ref="J103">_xll.SNL.Clients.Office.Excel.Functions.SPG($A103, "IQ_AVG_DILUT_SHARES_OUT", J$3)</f>
        <v>75000000</v>
      </c>
      <c r="K103" s="4" cm="1">
        <f t="array" ref="K103">_xll.SNL.Clients.Office.Excel.Functions.SPG($A103, "IQ_AVG_DILUT_SHARES_OUT", K$3)</f>
        <v>76300000</v>
      </c>
      <c r="L103" s="4" cm="1">
        <f t="array" ref="L103">_xll.SNL.Clients.Office.Excel.Functions.SPG($A103, "IQ_AVG_DILUT_SHARES_OUT", L$3)</f>
        <v>78800000</v>
      </c>
      <c r="M103" s="4" cm="1">
        <f t="array" ref="M103">_xll.SNL.Clients.Office.Excel.Functions.SPG($A103, "IQ_AVG_DILUT_SHARES_OUT", M$3)</f>
        <v>78500000</v>
      </c>
      <c r="N103" s="4" cm="1">
        <f t="array" ref="N103">_xll.SNL.Clients.Office.Excel.Functions.SPG($A103, "IQ_AVG_DILUT_SHARES_OUT", N$3)</f>
        <v>82000000</v>
      </c>
      <c r="O103" s="4" cm="1">
        <f t="array" ref="O103">_xll.SNL.Clients.Office.Excel.Functions.SPG($A103, "IQ_AVG_DILUT_SHARES_OUT", O$3)</f>
        <v>82400000</v>
      </c>
      <c r="P103" s="4" cm="1">
        <f t="array" ref="P103">_xll.SNL.Clients.Office.Excel.Functions.SPG($A103, "IQ_AVG_DILUT_SHARES_OUT", P$3)</f>
        <v>83100000</v>
      </c>
      <c r="Q103" s="4" cm="1">
        <f t="array" ref="Q103">_xll.SNL.Clients.Office.Excel.Functions.SPG($A103, "IQ_AVG_DILUT_SHARES_OUT", Q$3)</f>
        <v>83300000</v>
      </c>
      <c r="R103" s="4" cm="1">
        <f t="array" ref="R103">_xll.SNL.Clients.Office.Excel.Functions.SPG($A103, "IQ_AVG_DILUT_SHARES_OUT", R$3)</f>
        <v>71910870</v>
      </c>
      <c r="S103" s="4" cm="1">
        <f t="array" ref="S103">_xll.SNL.Clients.Office.Excel.Functions.SPG($A103, "IQ_AVG_DILUT_SHARES_OUT", S$3)</f>
        <v>49500000</v>
      </c>
      <c r="T103" s="4" cm="1">
        <f t="array" ref="T103">_xll.SNL.Clients.Office.Excel.Functions.SPG($A103, "IQ_AVG_DILUT_SHARES_OUT", T$3)</f>
        <v>49500000</v>
      </c>
      <c r="U103" s="4" cm="1">
        <f t="array" ref="U103">_xll.SNL.Clients.Office.Excel.Functions.SPG($A103, "IQ_AVG_DILUT_SHARES_OUT", U$3)</f>
        <v>49300000</v>
      </c>
      <c r="V103" s="4" cm="1">
        <f t="array" ref="V103">_xll.SNL.Clients.Office.Excel.Functions.SPG($A103, "IQ_AVG_DILUT_SHARES_OUT", V$3)</f>
        <v>49200000</v>
      </c>
      <c r="W103" s="4" cm="1">
        <f t="array" ref="W103">_xll.SNL.Clients.Office.Excel.Functions.SPG($A103, "IQ_AVG_DILUT_SHARES_OUT", W$3)</f>
        <v>49200000</v>
      </c>
      <c r="X103" s="4" cm="1">
        <f t="array" ref="X103">_xll.SNL.Clients.Office.Excel.Functions.SPG($A103, "IQ_AVG_DILUT_SHARES_OUT", X$3)</f>
        <v>49200000</v>
      </c>
      <c r="Y103" s="4" cm="1">
        <f t="array" ref="Y103">_xll.SNL.Clients.Office.Excel.Functions.SPG($A103, "IQ_AVG_DILUT_SHARES_OUT", Y$3)</f>
        <v>48700000</v>
      </c>
    </row>
    <row r="104" spans="1:25" x14ac:dyDescent="0.3">
      <c r="A104" s="11" t="s">
        <v>1142</v>
      </c>
      <c r="B104" s="4" t="str" cm="1">
        <f t="array" ref="B104">_xll.SNL.Clients.Office.Excel.Functions.SPG($A104, "IQ_AVG_DILUT_SHARES_OUT", B$3)</f>
        <v>NA</v>
      </c>
      <c r="C104" s="4" cm="1">
        <f t="array" ref="C104">_xll.SNL.Clients.Office.Excel.Functions.SPG($A104, "IQ_AVG_DILUT_SHARES_OUT", C$3)</f>
        <v>58982000</v>
      </c>
      <c r="D104" s="4" cm="1">
        <f t="array" ref="D104">_xll.SNL.Clients.Office.Excel.Functions.SPG($A104, "IQ_AVG_DILUT_SHARES_OUT", D$3)</f>
        <v>58325000</v>
      </c>
      <c r="E104" s="4" cm="1">
        <f t="array" ref="E104">_xll.SNL.Clients.Office.Excel.Functions.SPG($A104, "IQ_AVG_DILUT_SHARES_OUT", E$3)</f>
        <v>57774000</v>
      </c>
      <c r="F104" s="4" cm="1">
        <f t="array" ref="F104">_xll.SNL.Clients.Office.Excel.Functions.SPG($A104, "IQ_AVG_DILUT_SHARES_OUT", F$3)</f>
        <v>57756000</v>
      </c>
      <c r="G104" s="4" cm="1">
        <f t="array" ref="G104">_xll.SNL.Clients.Office.Excel.Functions.SPG($A104, "IQ_AVG_DILUT_SHARES_OUT", G$3)</f>
        <v>57740000</v>
      </c>
      <c r="H104" s="4" cm="1">
        <f t="array" ref="H104">_xll.SNL.Clients.Office.Excel.Functions.SPG($A104, "IQ_AVG_DILUT_SHARES_OUT", H$3)</f>
        <v>56730000</v>
      </c>
      <c r="I104" s="4" cm="1">
        <f t="array" ref="I104">_xll.SNL.Clients.Office.Excel.Functions.SPG($A104, "IQ_AVG_DILUT_SHARES_OUT", I$3)</f>
        <v>55666000</v>
      </c>
      <c r="J104" s="4" cm="1">
        <f t="array" ref="J104">_xll.SNL.Clients.Office.Excel.Functions.SPG($A104, "IQ_AVG_DILUT_SHARES_OUT", J$3)</f>
        <v>55133000</v>
      </c>
      <c r="K104" s="4" cm="1">
        <f t="array" ref="K104">_xll.SNL.Clients.Office.Excel.Functions.SPG($A104, "IQ_AVG_DILUT_SHARES_OUT", K$3)</f>
        <v>54042000</v>
      </c>
      <c r="L104" s="4" cm="1">
        <f t="array" ref="L104">_xll.SNL.Clients.Office.Excel.Functions.SPG($A104, "IQ_AVG_DILUT_SHARES_OUT", L$3)</f>
        <v>54042000</v>
      </c>
      <c r="M104" s="4" cm="1">
        <f t="array" ref="M104">_xll.SNL.Clients.Office.Excel.Functions.SPG($A104, "IQ_AVG_DILUT_SHARES_OUT", M$3)</f>
        <v>53775000</v>
      </c>
      <c r="N104" s="4" cm="1">
        <f t="array" ref="N104">_xll.SNL.Clients.Office.Excel.Functions.SPG($A104, "IQ_AVG_DILUT_SHARES_OUT", N$3)</f>
        <v>53157000</v>
      </c>
      <c r="O104" s="4" cm="1">
        <f t="array" ref="O104">_xll.SNL.Clients.Office.Excel.Functions.SPG($A104, "IQ_AVG_DILUT_SHARES_OUT", O$3)</f>
        <v>51823000</v>
      </c>
      <c r="P104" s="4" cm="1">
        <f t="array" ref="P104">_xll.SNL.Clients.Office.Excel.Functions.SPG($A104, "IQ_AVG_DILUT_SHARES_OUT", P$3)</f>
        <v>51080000</v>
      </c>
      <c r="Q104" s="4" cm="1">
        <f t="array" ref="Q104">_xll.SNL.Clients.Office.Excel.Functions.SPG($A104, "IQ_AVG_DILUT_SHARES_OUT", Q$3)</f>
        <v>50440000</v>
      </c>
      <c r="R104" s="4" cm="1">
        <f t="array" ref="R104">_xll.SNL.Clients.Office.Excel.Functions.SPG($A104, "IQ_AVG_DILUT_SHARES_OUT", R$3)</f>
        <v>49990000</v>
      </c>
      <c r="S104" s="4" cm="1">
        <f t="array" ref="S104">_xll.SNL.Clients.Office.Excel.Functions.SPG($A104, "IQ_AVG_DILUT_SHARES_OUT", S$3)</f>
        <v>49576000</v>
      </c>
      <c r="T104" s="4" cm="1">
        <f t="array" ref="T104">_xll.SNL.Clients.Office.Excel.Functions.SPG($A104, "IQ_AVG_DILUT_SHARES_OUT", T$3)</f>
        <v>48936000</v>
      </c>
      <c r="U104" s="4" cm="1">
        <f t="array" ref="U104">_xll.SNL.Clients.Office.Excel.Functions.SPG($A104, "IQ_AVG_DILUT_SHARES_OUT", U$3)</f>
        <v>48583000</v>
      </c>
      <c r="V104" s="4" cm="1">
        <f t="array" ref="V104">_xll.SNL.Clients.Office.Excel.Functions.SPG($A104, "IQ_AVG_DILUT_SHARES_OUT", V$3)</f>
        <v>48306000</v>
      </c>
      <c r="W104" s="4" cm="1">
        <f t="array" ref="W104">_xll.SNL.Clients.Office.Excel.Functions.SPG($A104, "IQ_AVG_DILUT_SHARES_OUT", W$3)</f>
        <v>48141000</v>
      </c>
      <c r="X104" s="4" cm="1">
        <f t="array" ref="X104">_xll.SNL.Clients.Office.Excel.Functions.SPG($A104, "IQ_AVG_DILUT_SHARES_OUT", X$3)</f>
        <v>48136000</v>
      </c>
      <c r="Y104" s="4" cm="1">
        <f t="array" ref="Y104">_xll.SNL.Clients.Office.Excel.Functions.SPG($A104, "IQ_AVG_DILUT_SHARES_OUT", Y$3)</f>
        <v>48086000</v>
      </c>
    </row>
    <row r="105" spans="1:25" x14ac:dyDescent="0.3">
      <c r="A105" s="11" t="s">
        <v>1143</v>
      </c>
      <c r="B105" s="4" cm="1">
        <f t="array" ref="B105">_xll.SNL.Clients.Office.Excel.Functions.SPG($A105, "IQ_AVG_DILUT_SHARES_OUT", B$3)</f>
        <v>66399000</v>
      </c>
      <c r="C105" s="4" cm="1">
        <f t="array" ref="C105">_xll.SNL.Clients.Office.Excel.Functions.SPG($A105, "IQ_AVG_DILUT_SHARES_OUT", C$3)</f>
        <v>66078000</v>
      </c>
      <c r="D105" s="4" cm="1">
        <f t="array" ref="D105">_xll.SNL.Clients.Office.Excel.Functions.SPG($A105, "IQ_AVG_DILUT_SHARES_OUT", D$3)</f>
        <v>65678000</v>
      </c>
      <c r="E105" s="4" cm="1">
        <f t="array" ref="E105">_xll.SNL.Clients.Office.Excel.Functions.SPG($A105, "IQ_AVG_DILUT_SHARES_OUT", E$3)</f>
        <v>68119000</v>
      </c>
      <c r="F105" s="4" cm="1">
        <f t="array" ref="F105">_xll.SNL.Clients.Office.Excel.Functions.SPG($A105, "IQ_AVG_DILUT_SHARES_OUT", F$3)</f>
        <v>65323000</v>
      </c>
      <c r="G105" s="4" cm="1">
        <f t="array" ref="G105">_xll.SNL.Clients.Office.Excel.Functions.SPG($A105, "IQ_AVG_DILUT_SHARES_OUT", G$3)</f>
        <v>69579000</v>
      </c>
      <c r="H105" s="4" cm="1">
        <f t="array" ref="H105">_xll.SNL.Clients.Office.Excel.Functions.SPG($A105, "IQ_AVG_DILUT_SHARES_OUT", H$3)</f>
        <v>69657000</v>
      </c>
      <c r="I105" s="4" cm="1">
        <f t="array" ref="I105">_xll.SNL.Clients.Office.Excel.Functions.SPG($A105, "IQ_AVG_DILUT_SHARES_OUT", I$3)</f>
        <v>69708000</v>
      </c>
      <c r="J105" s="4" cm="1">
        <f t="array" ref="J105">_xll.SNL.Clients.Office.Excel.Functions.SPG($A105, "IQ_AVG_DILUT_SHARES_OUT", J$3)</f>
        <v>69857000</v>
      </c>
      <c r="K105" s="4" cm="1">
        <f t="array" ref="K105">_xll.SNL.Clients.Office.Excel.Functions.SPG($A105, "IQ_AVG_DILUT_SHARES_OUT", K$3)</f>
        <v>69174000</v>
      </c>
      <c r="L105" s="4" cm="1">
        <f t="array" ref="L105">_xll.SNL.Clients.Office.Excel.Functions.SPG($A105, "IQ_AVG_DILUT_SHARES_OUT", L$3)</f>
        <v>68169000</v>
      </c>
      <c r="M105" s="4" cm="1">
        <f t="array" ref="M105">_xll.SNL.Clients.Office.Excel.Functions.SPG($A105, "IQ_AVG_DILUT_SHARES_OUT", M$3)</f>
        <v>68405000</v>
      </c>
      <c r="N105" s="4" cm="1">
        <f t="array" ref="N105">_xll.SNL.Clients.Office.Excel.Functions.SPG($A105, "IQ_AVG_DILUT_SHARES_OUT", N$3)</f>
        <v>68748000</v>
      </c>
      <c r="O105" s="4" cm="1">
        <f t="array" ref="O105">_xll.SNL.Clients.Office.Excel.Functions.SPG($A105, "IQ_AVG_DILUT_SHARES_OUT", O$3)</f>
        <v>67907000</v>
      </c>
      <c r="P105" s="4" cm="1">
        <f t="array" ref="P105">_xll.SNL.Clients.Office.Excel.Functions.SPG($A105, "IQ_AVG_DILUT_SHARES_OUT", P$3)</f>
        <v>67634000</v>
      </c>
      <c r="Q105" s="4" cm="1">
        <f t="array" ref="Q105">_xll.SNL.Clients.Office.Excel.Functions.SPG($A105, "IQ_AVG_DILUT_SHARES_OUT", Q$3)</f>
        <v>67019000</v>
      </c>
      <c r="R105" s="4" cm="1">
        <f t="array" ref="R105">_xll.SNL.Clients.Office.Excel.Functions.SPG($A105, "IQ_AVG_DILUT_SHARES_OUT", R$3)</f>
        <v>65825000</v>
      </c>
      <c r="S105" s="4" cm="1">
        <f t="array" ref="S105">_xll.SNL.Clients.Office.Excel.Functions.SPG($A105, "IQ_AVG_DILUT_SHARES_OUT", S$3)</f>
        <v>63449000</v>
      </c>
      <c r="T105" s="4" cm="1">
        <f t="array" ref="T105">_xll.SNL.Clients.Office.Excel.Functions.SPG($A105, "IQ_AVG_DILUT_SHARES_OUT", T$3)</f>
        <v>57261000</v>
      </c>
      <c r="U105" s="4" cm="1">
        <f t="array" ref="U105">_xll.SNL.Clients.Office.Excel.Functions.SPG($A105, "IQ_AVG_DILUT_SHARES_OUT", U$3)</f>
        <v>56540000</v>
      </c>
      <c r="V105" s="4" cm="1">
        <f t="array" ref="V105">_xll.SNL.Clients.Office.Excel.Functions.SPG($A105, "IQ_AVG_DILUT_SHARES_OUT", V$3)</f>
        <v>56257000</v>
      </c>
      <c r="W105" s="4" cm="1">
        <f t="array" ref="W105">_xll.SNL.Clients.Office.Excel.Functions.SPG($A105, "IQ_AVG_DILUT_SHARES_OUT", W$3)</f>
        <v>55466000</v>
      </c>
      <c r="X105" s="4" cm="1">
        <f t="array" ref="X105">_xll.SNL.Clients.Office.Excel.Functions.SPG($A105, "IQ_AVG_DILUT_SHARES_OUT", X$3)</f>
        <v>54624000</v>
      </c>
      <c r="Y105" s="4" cm="1">
        <f t="array" ref="Y105">_xll.SNL.Clients.Office.Excel.Functions.SPG($A105, "IQ_AVG_DILUT_SHARES_OUT", Y$3)</f>
        <v>54048000</v>
      </c>
    </row>
    <row r="106" spans="1:25" x14ac:dyDescent="0.3">
      <c r="A106" s="11" t="s">
        <v>1144</v>
      </c>
      <c r="B106" s="4" cm="1">
        <f t="array" ref="B106">_xll.SNL.Clients.Office.Excel.Functions.SPG($A106, "IQ_AVG_DILUT_SHARES_OUT", B$3)</f>
        <v>129973000</v>
      </c>
      <c r="C106" s="4" cm="1">
        <f t="array" ref="C106">_xll.SNL.Clients.Office.Excel.Functions.SPG($A106, "IQ_AVG_DILUT_SHARES_OUT", C$3)</f>
        <v>129918000</v>
      </c>
      <c r="D106" s="4" cm="1">
        <f t="array" ref="D106">_xll.SNL.Clients.Office.Excel.Functions.SPG($A106, "IQ_AVG_DILUT_SHARES_OUT", D$3)</f>
        <v>129866397</v>
      </c>
      <c r="E106" s="4" cm="1">
        <f t="array" ref="E106">_xll.SNL.Clients.Office.Excel.Functions.SPG($A106, "IQ_AVG_DILUT_SHARES_OUT", E$3)</f>
        <v>130536246</v>
      </c>
      <c r="F106" s="4" cm="1">
        <f t="array" ref="F106">_xll.SNL.Clients.Office.Excel.Functions.SPG($A106, "IQ_AVG_DILUT_SHARES_OUT", F$3)</f>
        <v>132353313</v>
      </c>
      <c r="G106" s="4" cm="1">
        <f t="array" ref="G106">_xll.SNL.Clients.Office.Excel.Functions.SPG($A106, "IQ_AVG_DILUT_SHARES_OUT", G$3)</f>
        <v>133225000</v>
      </c>
      <c r="H106" s="4" cm="1">
        <f t="array" ref="H106">_xll.SNL.Clients.Office.Excel.Functions.SPG($A106, "IQ_AVG_DILUT_SHARES_OUT", H$3)</f>
        <v>133198755</v>
      </c>
      <c r="I106" s="4" cm="1">
        <f t="array" ref="I106">_xll.SNL.Clients.Office.Excel.Functions.SPG($A106, "IQ_AVG_DILUT_SHARES_OUT", I$3)</f>
        <v>133150224</v>
      </c>
      <c r="J106" s="4" cm="1">
        <f t="array" ref="J106">_xll.SNL.Clients.Office.Excel.Functions.SPG($A106, "IQ_AVG_DILUT_SHARES_OUT", J$3)</f>
        <v>134640932</v>
      </c>
      <c r="K106" s="4" cm="1">
        <f t="array" ref="K106">_xll.SNL.Clients.Office.Excel.Functions.SPG($A106, "IQ_AVG_DILUT_SHARES_OUT", K$3)</f>
        <v>135773000</v>
      </c>
      <c r="L106" s="4" cm="1">
        <f t="array" ref="L106">_xll.SNL.Clients.Office.Excel.Functions.SPG($A106, "IQ_AVG_DILUT_SHARES_OUT", L$3)</f>
        <v>135724658</v>
      </c>
      <c r="M106" s="4" cm="1">
        <f t="array" ref="M106">_xll.SNL.Clients.Office.Excel.Functions.SPG($A106, "IQ_AVG_DILUT_SHARES_OUT", M$3)</f>
        <v>135676722</v>
      </c>
      <c r="N106" s="4" cm="1">
        <f t="array" ref="N106">_xll.SNL.Clients.Office.Excel.Functions.SPG($A106, "IQ_AVG_DILUT_SHARES_OUT", N$3)</f>
        <v>135627043</v>
      </c>
      <c r="O106" s="4" cm="1">
        <f t="array" ref="O106">_xll.SNL.Clients.Office.Excel.Functions.SPG($A106, "IQ_AVG_DILUT_SHARES_OUT", O$3)</f>
        <v>135571000</v>
      </c>
      <c r="P106" s="4" cm="1">
        <f t="array" ref="P106">_xll.SNL.Clients.Office.Excel.Functions.SPG($A106, "IQ_AVG_DILUT_SHARES_OUT", P$3)</f>
        <v>135537152</v>
      </c>
      <c r="Q106" s="4" cm="1">
        <f t="array" ref="Q106">_xll.SNL.Clients.Office.Excel.Functions.SPG($A106, "IQ_AVG_DILUT_SHARES_OUT", Q$3)</f>
        <v>135498170</v>
      </c>
      <c r="R106" s="4" cm="1">
        <f t="array" ref="R106">_xll.SNL.Clients.Office.Excel.Functions.SPG($A106, "IQ_AVG_DILUT_SHARES_OUT", R$3)</f>
        <v>135398884</v>
      </c>
      <c r="S106" s="4" cm="1">
        <f t="array" ref="S106">_xll.SNL.Clients.Office.Excel.Functions.SPG($A106, "IQ_AVG_DILUT_SHARES_OUT", S$3)</f>
        <v>137704525</v>
      </c>
      <c r="T106" s="4" cm="1">
        <f t="array" ref="T106">_xll.SNL.Clients.Office.Excel.Functions.SPG($A106, "IQ_AVG_DILUT_SHARES_OUT", T$3)</f>
        <v>138018052</v>
      </c>
      <c r="U106" s="4" cm="1">
        <f t="array" ref="U106">_xll.SNL.Clients.Office.Excel.Functions.SPG($A106, "IQ_AVG_DILUT_SHARES_OUT", U$3)</f>
        <v>138000334</v>
      </c>
      <c r="V106" s="4" cm="1">
        <f t="array" ref="V106">_xll.SNL.Clients.Office.Excel.Functions.SPG($A106, "IQ_AVG_DILUT_SHARES_OUT", V$3)</f>
        <v>137976122</v>
      </c>
      <c r="W106" s="4" cm="1">
        <f t="array" ref="W106">_xll.SNL.Clients.Office.Excel.Functions.SPG($A106, "IQ_AVG_DILUT_SHARES_OUT", W$3)</f>
        <v>137801029</v>
      </c>
      <c r="X106" s="4" cm="1">
        <f t="array" ref="X106">_xll.SNL.Clients.Office.Excel.Functions.SPG($A106, "IQ_AVG_DILUT_SHARES_OUT", X$3)</f>
        <v>137992978</v>
      </c>
      <c r="Y106" s="4" cm="1">
        <f t="array" ref="Y106">_xll.SNL.Clients.Office.Excel.Functions.SPG($A106, "IQ_AVG_DILUT_SHARES_OUT", Y$3)</f>
        <v>137690717</v>
      </c>
    </row>
    <row r="107" spans="1:25" x14ac:dyDescent="0.3">
      <c r="A107" s="11" t="s">
        <v>1145</v>
      </c>
      <c r="B107" s="4" t="str" cm="1">
        <f t="array" ref="B107">_xll.SNL.Clients.Office.Excel.Functions.SPG($A107, "IQ_AVG_DILUT_SHARES_OUT", B$3)</f>
        <v>NA</v>
      </c>
      <c r="C107" s="4" cm="1">
        <f t="array" ref="C107">_xll.SNL.Clients.Office.Excel.Functions.SPG($A107, "IQ_AVG_DILUT_SHARES_OUT", C$3)</f>
        <v>159850000</v>
      </c>
      <c r="D107" s="4" cm="1">
        <f t="array" ref="D107">_xll.SNL.Clients.Office.Excel.Functions.SPG($A107, "IQ_AVG_DILUT_SHARES_OUT", D$3)</f>
        <v>145258000</v>
      </c>
      <c r="E107" s="4" cm="1">
        <f t="array" ref="E107">_xll.SNL.Clients.Office.Excel.Functions.SPG($A107, "IQ_AVG_DILUT_SHARES_OUT", E$3)</f>
        <v>133202000</v>
      </c>
      <c r="F107" s="4" cm="1">
        <f t="array" ref="F107">_xll.SNL.Clients.Office.Excel.Functions.SPG($A107, "IQ_AVG_DILUT_SHARES_OUT", F$3)</f>
        <v>121684000</v>
      </c>
      <c r="G107" s="4" cm="1">
        <f t="array" ref="G107">_xll.SNL.Clients.Office.Excel.Functions.SPG($A107, "IQ_AVG_DILUT_SHARES_OUT", G$3)</f>
        <v>104311000</v>
      </c>
      <c r="H107" s="4" cm="1">
        <f t="array" ref="H107">_xll.SNL.Clients.Office.Excel.Functions.SPG($A107, "IQ_AVG_DILUT_SHARES_OUT", H$3)</f>
        <v>99117000</v>
      </c>
      <c r="I107" s="4" cm="1">
        <f t="array" ref="I107">_xll.SNL.Clients.Office.Excel.Functions.SPG($A107, "IQ_AVG_DILUT_SHARES_OUT", I$3)</f>
        <v>99087000</v>
      </c>
      <c r="J107" s="4" cm="1">
        <f t="array" ref="J107">_xll.SNL.Clients.Office.Excel.Functions.SPG($A107, "IQ_AVG_DILUT_SHARES_OUT", J$3)</f>
        <v>97272000</v>
      </c>
      <c r="K107" s="4" cm="1">
        <f t="array" ref="K107">_xll.SNL.Clients.Office.Excel.Functions.SPG($A107, "IQ_AVG_DILUT_SHARES_OUT", K$3)</f>
        <v>96625000</v>
      </c>
      <c r="L107" s="4" cm="1">
        <f t="array" ref="L107">_xll.SNL.Clients.Office.Excel.Functions.SPG($A107, "IQ_AVG_DILUT_SHARES_OUT", L$3)</f>
        <v>96598000</v>
      </c>
      <c r="M107" s="4" cm="1">
        <f t="array" ref="M107">_xll.SNL.Clients.Office.Excel.Functions.SPG($A107, "IQ_AVG_DILUT_SHARES_OUT", M$3)</f>
        <v>96410000</v>
      </c>
      <c r="N107" s="4" cm="1">
        <f t="array" ref="N107">_xll.SNL.Clients.Office.Excel.Functions.SPG($A107, "IQ_AVG_DILUT_SHARES_OUT", N$3)</f>
        <v>96552000</v>
      </c>
      <c r="O107" s="4" cm="1">
        <f t="array" ref="O107">_xll.SNL.Clients.Office.Excel.Functions.SPG($A107, "IQ_AVG_DILUT_SHARES_OUT", O$3)</f>
        <v>96297000</v>
      </c>
      <c r="P107" s="4" cm="1">
        <f t="array" ref="P107">_xll.SNL.Clients.Office.Excel.Functions.SPG($A107, "IQ_AVG_DILUT_SHARES_OUT", P$3)</f>
        <v>96120000</v>
      </c>
      <c r="Q107" s="4" cm="1">
        <f t="array" ref="Q107">_xll.SNL.Clients.Office.Excel.Functions.SPG($A107, "IQ_AVG_DILUT_SHARES_OUT", Q$3)</f>
        <v>95385000</v>
      </c>
      <c r="R107" s="4" cm="1">
        <f t="array" ref="R107">_xll.SNL.Clients.Office.Excel.Functions.SPG($A107, "IQ_AVG_DILUT_SHARES_OUT", R$3)</f>
        <v>95244000</v>
      </c>
      <c r="S107" s="4" cm="1">
        <f t="array" ref="S107">_xll.SNL.Clients.Office.Excel.Functions.SPG($A107, "IQ_AVG_DILUT_SHARES_OUT", S$3)</f>
        <v>95214000</v>
      </c>
      <c r="T107" s="4" cm="1">
        <f t="array" ref="T107">_xll.SNL.Clients.Office.Excel.Functions.SPG($A107, "IQ_AVG_DILUT_SHARES_OUT", T$3)</f>
        <v>95208000</v>
      </c>
      <c r="U107" s="4" cm="1">
        <f t="array" ref="U107">_xll.SNL.Clients.Office.Excel.Functions.SPG($A107, "IQ_AVG_DILUT_SHARES_OUT", U$3)</f>
        <v>95161000</v>
      </c>
      <c r="V107" s="4" cm="1">
        <f t="array" ref="V107">_xll.SNL.Clients.Office.Excel.Functions.SPG($A107, "IQ_AVG_DILUT_SHARES_OUT", V$3)</f>
        <v>95144000</v>
      </c>
      <c r="W107" s="4" cm="1">
        <f t="array" ref="W107">_xll.SNL.Clients.Office.Excel.Functions.SPG($A107, "IQ_AVG_DILUT_SHARES_OUT", W$3)</f>
        <v>95103000</v>
      </c>
      <c r="X107" s="4" cm="1">
        <f t="array" ref="X107">_xll.SNL.Clients.Office.Excel.Functions.SPG($A107, "IQ_AVG_DILUT_SHARES_OUT", X$3)</f>
        <v>94036000</v>
      </c>
      <c r="Y107" s="4" cm="1">
        <f t="array" ref="Y107">_xll.SNL.Clients.Office.Excel.Functions.SPG($A107, "IQ_AVG_DILUT_SHARES_OUT", Y$3)</f>
        <v>88010000</v>
      </c>
    </row>
    <row r="108" spans="1:25" x14ac:dyDescent="0.3">
      <c r="A108" s="11" t="s">
        <v>1146</v>
      </c>
      <c r="B108" s="4" t="str" cm="1">
        <f t="array" ref="B108">_xll.SNL.Clients.Office.Excel.Functions.SPG($A108, "IQ_AVG_DILUT_SHARES_OUT", B$3)</f>
        <v>NA</v>
      </c>
      <c r="C108" s="4" cm="1">
        <f t="array" ref="C108">_xll.SNL.Clients.Office.Excel.Functions.SPG($A108, "IQ_AVG_DILUT_SHARES_OUT", C$3)</f>
        <v>105059283</v>
      </c>
      <c r="D108" s="4" cm="1">
        <f t="array" ref="D108">_xll.SNL.Clients.Office.Excel.Functions.SPG($A108, "IQ_AVG_DILUT_SHARES_OUT", D$3)</f>
        <v>103827661</v>
      </c>
      <c r="E108" s="4" cm="1">
        <f t="array" ref="E108">_xll.SNL.Clients.Office.Excel.Functions.SPG($A108, "IQ_AVG_DILUT_SHARES_OUT", E$3)</f>
        <v>108632159</v>
      </c>
      <c r="F108" s="4" cm="1">
        <f t="array" ref="F108">_xll.SNL.Clients.Office.Excel.Functions.SPG($A108, "IQ_AVG_DILUT_SHARES_OUT", F$3)</f>
        <v>110988515</v>
      </c>
      <c r="G108" s="4" cm="1">
        <f t="array" ref="G108">_xll.SNL.Clients.Office.Excel.Functions.SPG($A108, "IQ_AVG_DILUT_SHARES_OUT", G$3)</f>
        <v>114322279</v>
      </c>
      <c r="H108" s="4" cm="1">
        <f t="array" ref="H108">_xll.SNL.Clients.Office.Excel.Functions.SPG($A108, "IQ_AVG_DILUT_SHARES_OUT", H$3)</f>
        <v>114490651</v>
      </c>
      <c r="I108" s="4" cm="1">
        <f t="array" ref="I108">_xll.SNL.Clients.Office.Excel.Functions.SPG($A108, "IQ_AVG_DILUT_SHARES_OUT", I$3)</f>
        <v>115915737</v>
      </c>
      <c r="J108" s="4" cm="1">
        <f t="array" ref="J108">_xll.SNL.Clients.Office.Excel.Functions.SPG($A108, "IQ_AVG_DILUT_SHARES_OUT", J$3)</f>
        <v>119117004</v>
      </c>
      <c r="K108" s="4" cm="1">
        <f t="array" ref="K108">_xll.SNL.Clients.Office.Excel.Functions.SPG($A108, "IQ_AVG_DILUT_SHARES_OUT", K$3)</f>
        <v>132243636</v>
      </c>
      <c r="L108" s="4" cm="1">
        <f t="array" ref="L108">_xll.SNL.Clients.Office.Excel.Functions.SPG($A108, "IQ_AVG_DILUT_SHARES_OUT", L$3)</f>
        <v>118390641</v>
      </c>
      <c r="M108" s="4" cm="1">
        <f t="array" ref="M108">_xll.SNL.Clients.Office.Excel.Functions.SPG($A108, "IQ_AVG_DILUT_SHARES_OUT", M$3)</f>
        <v>118031325</v>
      </c>
      <c r="N108" s="4" cm="1">
        <f t="array" ref="N108">_xll.SNL.Clients.Office.Excel.Functions.SPG($A108, "IQ_AVG_DILUT_SHARES_OUT", N$3)</f>
        <v>117696590</v>
      </c>
      <c r="O108" s="4" cm="1">
        <f t="array" ref="O108">_xll.SNL.Clients.Office.Excel.Functions.SPG($A108, "IQ_AVG_DILUT_SHARES_OUT", O$3)</f>
        <v>120438373</v>
      </c>
      <c r="P108" s="4" cm="1">
        <f t="array" ref="P108">_xll.SNL.Clients.Office.Excel.Functions.SPG($A108, "IQ_AVG_DILUT_SHARES_OUT", P$3)</f>
        <v>119454104</v>
      </c>
      <c r="Q108" s="4" cm="1">
        <f t="array" ref="Q108">_xll.SNL.Clients.Office.Excel.Functions.SPG($A108, "IQ_AVG_DILUT_SHARES_OUT", Q$3)</f>
        <v>117249365</v>
      </c>
      <c r="R108" s="4" cm="1">
        <f t="array" ref="R108">_xll.SNL.Clients.Office.Excel.Functions.SPG($A108, "IQ_AVG_DILUT_SHARES_OUT", R$3)</f>
        <v>114291136</v>
      </c>
      <c r="S108" s="4" cm="1">
        <f t="array" ref="S108">_xll.SNL.Clients.Office.Excel.Functions.SPG($A108, "IQ_AVG_DILUT_SHARES_OUT", S$3)</f>
        <v>113966863</v>
      </c>
      <c r="T108" s="4" cm="1">
        <f t="array" ref="T108">_xll.SNL.Clients.Office.Excel.Functions.SPG($A108, "IQ_AVG_DILUT_SHARES_OUT", T$3)</f>
        <v>113737465</v>
      </c>
      <c r="U108" s="4" cm="1">
        <f t="array" ref="U108">_xll.SNL.Clients.Office.Excel.Functions.SPG($A108, "IQ_AVG_DILUT_SHARES_OUT", U$3)</f>
        <v>113489992</v>
      </c>
      <c r="V108" s="4" cm="1">
        <f t="array" ref="V108">_xll.SNL.Clients.Office.Excel.Functions.SPG($A108, "IQ_AVG_DILUT_SHARES_OUT", V$3)</f>
        <v>113552018</v>
      </c>
      <c r="W108" s="4" cm="1">
        <f t="array" ref="W108">_xll.SNL.Clients.Office.Excel.Functions.SPG($A108, "IQ_AVG_DILUT_SHARES_OUT", W$3)</f>
        <v>113364775</v>
      </c>
      <c r="X108" s="4" cm="1">
        <f t="array" ref="X108">_xll.SNL.Clients.Office.Excel.Functions.SPG($A108, "IQ_AVG_DILUT_SHARES_OUT", X$3)</f>
        <v>113388509</v>
      </c>
      <c r="Y108" s="4" cm="1">
        <f t="array" ref="Y108">_xll.SNL.Clients.Office.Excel.Functions.SPG($A108, "IQ_AVG_DILUT_SHARES_OUT", Y$3)</f>
        <v>113406320</v>
      </c>
    </row>
    <row r="109" spans="1:25" x14ac:dyDescent="0.3">
      <c r="A109" s="11" t="s">
        <v>1147</v>
      </c>
      <c r="B109" s="4" t="str" cm="1">
        <f t="array" ref="B109">_xll.SNL.Clients.Office.Excel.Functions.SPG($A109, "IQ_AVG_DILUT_SHARES_OUT", B$3)</f>
        <v>NA</v>
      </c>
      <c r="C109" s="4" cm="1">
        <f t="array" ref="C109">_xll.SNL.Clients.Office.Excel.Functions.SPG($A109, "IQ_AVG_DILUT_SHARES_OUT", C$3)</f>
        <v>67666000</v>
      </c>
      <c r="D109" s="4" cm="1">
        <f t="array" ref="D109">_xll.SNL.Clients.Office.Excel.Functions.SPG($A109, "IQ_AVG_DILUT_SHARES_OUT", D$3)</f>
        <v>67821000</v>
      </c>
      <c r="E109" s="4" cm="1">
        <f t="array" ref="E109">_xll.SNL.Clients.Office.Excel.Functions.SPG($A109, "IQ_AVG_DILUT_SHARES_OUT", E$3)</f>
        <v>67291000</v>
      </c>
      <c r="F109" s="4" cm="1">
        <f t="array" ref="F109">_xll.SNL.Clients.Office.Excel.Functions.SPG($A109, "IQ_AVG_DILUT_SHARES_OUT", F$3)</f>
        <v>68326000</v>
      </c>
      <c r="G109" s="4" cm="1">
        <f t="array" ref="G109">_xll.SNL.Clients.Office.Excel.Functions.SPG($A109, "IQ_AVG_DILUT_SHARES_OUT", G$3)</f>
        <v>68508000</v>
      </c>
      <c r="H109" s="4" cm="1">
        <f t="array" ref="H109">_xll.SNL.Clients.Office.Excel.Functions.SPG($A109, "IQ_AVG_DILUT_SHARES_OUT", H$3)</f>
        <v>68493000</v>
      </c>
      <c r="I109" s="4" cm="1">
        <f t="array" ref="I109">_xll.SNL.Clients.Office.Excel.Functions.SPG($A109, "IQ_AVG_DILUT_SHARES_OUT", I$3)</f>
        <v>67747000</v>
      </c>
      <c r="J109" s="4" cm="1">
        <f t="array" ref="J109">_xll.SNL.Clients.Office.Excel.Functions.SPG($A109, "IQ_AVG_DILUT_SHARES_OUT", J$3)</f>
        <v>68513000</v>
      </c>
      <c r="K109" s="4" cm="1">
        <f t="array" ref="K109">_xll.SNL.Clients.Office.Excel.Functions.SPG($A109, "IQ_AVG_DILUT_SHARES_OUT", K$3)</f>
        <v>67680000</v>
      </c>
      <c r="L109" s="4" cm="1">
        <f t="array" ref="L109">_xll.SNL.Clients.Office.Excel.Functions.SPG($A109, "IQ_AVG_DILUT_SHARES_OUT", L$3)</f>
        <v>70257000</v>
      </c>
      <c r="M109" s="4" cm="1">
        <f t="array" ref="M109">_xll.SNL.Clients.Office.Excel.Functions.SPG($A109, "IQ_AVG_DILUT_SHARES_OUT", M$3)</f>
        <v>70899000</v>
      </c>
      <c r="N109" s="4" cm="1">
        <f t="array" ref="N109">_xll.SNL.Clients.Office.Excel.Functions.SPG($A109, "IQ_AVG_DILUT_SHARES_OUT", N$3)</f>
        <v>69176000</v>
      </c>
      <c r="O109" s="4" cm="1">
        <f t="array" ref="O109">_xll.SNL.Clients.Office.Excel.Functions.SPG($A109, "IQ_AVG_DILUT_SHARES_OUT", O$3)</f>
        <v>70945000</v>
      </c>
      <c r="P109" s="4" cm="1">
        <f t="array" ref="P109">_xll.SNL.Clients.Office.Excel.Functions.SPG($A109, "IQ_AVG_DILUT_SHARES_OUT", P$3)</f>
        <v>70694000</v>
      </c>
      <c r="Q109" s="4" cm="1">
        <f t="array" ref="Q109">_xll.SNL.Clients.Office.Excel.Functions.SPG($A109, "IQ_AVG_DILUT_SHARES_OUT", Q$3)</f>
        <v>70254000</v>
      </c>
      <c r="R109" s="4" cm="1">
        <f t="array" ref="R109">_xll.SNL.Clients.Office.Excel.Functions.SPG($A109, "IQ_AVG_DILUT_SHARES_OUT", R$3)</f>
        <v>70312000</v>
      </c>
      <c r="S109" s="4" cm="1">
        <f t="array" ref="S109">_xll.SNL.Clients.Office.Excel.Functions.SPG($A109, "IQ_AVG_DILUT_SHARES_OUT", S$3)</f>
        <v>67295000</v>
      </c>
      <c r="T109" s="4" cm="1">
        <f t="array" ref="T109">_xll.SNL.Clients.Office.Excel.Functions.SPG($A109, "IQ_AVG_DILUT_SHARES_OUT", T$3)</f>
        <v>67256000</v>
      </c>
      <c r="U109" s="4" cm="1">
        <f t="array" ref="U109">_xll.SNL.Clients.Office.Excel.Functions.SPG($A109, "IQ_AVG_DILUT_SHARES_OUT", U$3)</f>
        <v>66938000</v>
      </c>
      <c r="V109" s="4" cm="1">
        <f t="array" ref="V109">_xll.SNL.Clients.Office.Excel.Functions.SPG($A109, "IQ_AVG_DILUT_SHARES_OUT", V$3)</f>
        <v>66850000</v>
      </c>
      <c r="W109" s="4" cm="1">
        <f t="array" ref="W109">_xll.SNL.Clients.Office.Excel.Functions.SPG($A109, "IQ_AVG_DILUT_SHARES_OUT", W$3)</f>
        <v>66769000</v>
      </c>
      <c r="X109" s="4" cm="1">
        <f t="array" ref="X109">_xll.SNL.Clients.Office.Excel.Functions.SPG($A109, "IQ_AVG_DILUT_SHARES_OUT", X$3)</f>
        <v>66779000</v>
      </c>
      <c r="Y109" s="4" cm="1">
        <f t="array" ref="Y109">_xll.SNL.Clients.Office.Excel.Functions.SPG($A109, "IQ_AVG_DILUT_SHARES_OUT", Y$3)</f>
        <v>67584000</v>
      </c>
    </row>
    <row r="110" spans="1:25" x14ac:dyDescent="0.3">
      <c r="A110" s="11" t="s">
        <v>1148</v>
      </c>
      <c r="B110" s="4" t="str" cm="1">
        <f t="array" ref="B110">_xll.SNL.Clients.Office.Excel.Functions.SPG($A110, "IQ_AVG_DILUT_SHARES_OUT", B$3)</f>
        <v>NA</v>
      </c>
      <c r="C110" s="4" cm="1">
        <f t="array" ref="C110">_xll.SNL.Clients.Office.Excel.Functions.SPG($A110, "IQ_AVG_DILUT_SHARES_OUT", C$3)</f>
        <v>35301750</v>
      </c>
      <c r="D110" s="4" cm="1">
        <f t="array" ref="D110">_xll.SNL.Clients.Office.Excel.Functions.SPG($A110, "IQ_AVG_DILUT_SHARES_OUT", D$3)</f>
        <v>35688890</v>
      </c>
      <c r="E110" s="4" cm="1">
        <f t="array" ref="E110">_xll.SNL.Clients.Office.Excel.Functions.SPG($A110, "IQ_AVG_DILUT_SHARES_OUT", E$3)</f>
        <v>35864583</v>
      </c>
      <c r="F110" s="4" cm="1">
        <f t="array" ref="F110">_xll.SNL.Clients.Office.Excel.Functions.SPG($A110, "IQ_AVG_DILUT_SHARES_OUT", F$3)</f>
        <v>35995534</v>
      </c>
      <c r="G110" s="4" cm="1">
        <f t="array" ref="G110">_xll.SNL.Clients.Office.Excel.Functions.SPG($A110, "IQ_AVG_DILUT_SHARES_OUT", G$3)</f>
        <v>36442284</v>
      </c>
      <c r="H110" s="4" cm="1">
        <f t="array" ref="H110">_xll.SNL.Clients.Office.Excel.Functions.SPG($A110, "IQ_AVG_DILUT_SHARES_OUT", H$3)</f>
        <v>36824617</v>
      </c>
      <c r="I110" s="4" cm="1">
        <f t="array" ref="I110">_xll.SNL.Clients.Office.Excel.Functions.SPG($A110, "IQ_AVG_DILUT_SHARES_OUT", I$3)</f>
        <v>37112590</v>
      </c>
      <c r="J110" s="4" cm="1">
        <f t="array" ref="J110">_xll.SNL.Clients.Office.Excel.Functions.SPG($A110, "IQ_AVG_DILUT_SHARES_OUT", J$3)</f>
        <v>37464067</v>
      </c>
      <c r="K110" s="4" cm="1">
        <f t="array" ref="K110">_xll.SNL.Clients.Office.Excel.Functions.SPG($A110, "IQ_AVG_DILUT_SHARES_OUT", K$3)</f>
        <v>38245373</v>
      </c>
      <c r="L110" s="4" cm="1">
        <f t="array" ref="L110">_xll.SNL.Clients.Office.Excel.Functions.SPG($A110, "IQ_AVG_DILUT_SHARES_OUT", L$3)</f>
        <v>39373987</v>
      </c>
      <c r="M110" s="4" cm="1">
        <f t="array" ref="M110">_xll.SNL.Clients.Office.Excel.Functions.SPG($A110, "IQ_AVG_DILUT_SHARES_OUT", M$3)</f>
        <v>40348332</v>
      </c>
      <c r="N110" s="4" cm="1">
        <f t="array" ref="N110">_xll.SNL.Clients.Office.Excel.Functions.SPG($A110, "IQ_AVG_DILUT_SHARES_OUT", N$3)</f>
        <v>41472034</v>
      </c>
      <c r="O110" s="4" cm="1">
        <f t="array" ref="O110">_xll.SNL.Clients.Office.Excel.Functions.SPG($A110, "IQ_AVG_DILUT_SHARES_OUT", O$3)</f>
        <v>43416046</v>
      </c>
      <c r="P110" s="4" cm="1">
        <f t="array" ref="P110">_xll.SNL.Clients.Office.Excel.Functions.SPG($A110, "IQ_AVG_DILUT_SHARES_OUT", P$3)</f>
        <v>43615411</v>
      </c>
      <c r="Q110" s="4" cm="1">
        <f t="array" ref="Q110">_xll.SNL.Clients.Office.Excel.Functions.SPG($A110, "IQ_AVG_DILUT_SHARES_OUT", Q$3)</f>
        <v>43499942</v>
      </c>
      <c r="R110" s="4" cm="1">
        <f t="array" ref="R110">_xll.SNL.Clients.Office.Excel.Functions.SPG($A110, "IQ_AVG_DILUT_SHARES_OUT", R$3)</f>
        <v>43428636</v>
      </c>
      <c r="S110" s="4" cm="1">
        <f t="array" ref="S110">_xll.SNL.Clients.Office.Excel.Functions.SPG($A110, "IQ_AVG_DILUT_SHARES_OUT", S$3)</f>
        <v>43350630</v>
      </c>
      <c r="T110" s="4" cm="1">
        <f t="array" ref="T110">_xll.SNL.Clients.Office.Excel.Functions.SPG($A110, "IQ_AVG_DILUT_SHARES_OUT", T$3)</f>
        <v>43310051</v>
      </c>
      <c r="U110" s="4" cm="1">
        <f t="array" ref="U110">_xll.SNL.Clients.Office.Excel.Functions.SPG($A110, "IQ_AVG_DILUT_SHARES_OUT", U$3)</f>
        <v>43355635</v>
      </c>
      <c r="V110" s="4" cm="1">
        <f t="array" ref="V110">_xll.SNL.Clients.Office.Excel.Functions.SPG($A110, "IQ_AVG_DILUT_SHARES_OUT", V$3)</f>
        <v>44006948</v>
      </c>
      <c r="W110" s="4" cm="1">
        <f t="array" ref="W110">_xll.SNL.Clients.Office.Excel.Functions.SPG($A110, "IQ_AVG_DILUT_SHARES_OUT", W$3)</f>
        <v>44432039</v>
      </c>
      <c r="X110" s="4" cm="1">
        <f t="array" ref="X110">_xll.SNL.Clients.Office.Excel.Functions.SPG($A110, "IQ_AVG_DILUT_SHARES_OUT", X$3)</f>
        <v>45038377</v>
      </c>
      <c r="Y110" s="4" cm="1">
        <f t="array" ref="Y110">_xll.SNL.Clients.Office.Excel.Functions.SPG($A110, "IQ_AVG_DILUT_SHARES_OUT", Y$3)</f>
        <v>45371035</v>
      </c>
    </row>
    <row r="111" spans="1:25" x14ac:dyDescent="0.3">
      <c r="A111" s="11" t="s">
        <v>1149</v>
      </c>
      <c r="B111" s="4" t="str" cm="1">
        <f t="array" ref="B111">_xll.SNL.Clients.Office.Excel.Functions.SPG($A111, "IQ_AVG_DILUT_SHARES_OUT", B$3)</f>
        <v>NA</v>
      </c>
      <c r="C111" s="4" cm="1">
        <f t="array" ref="C111">_xll.SNL.Clients.Office.Excel.Functions.SPG($A111, "IQ_AVG_DILUT_SHARES_OUT", C$3)</f>
        <v>125407279</v>
      </c>
      <c r="D111" s="4" cm="1">
        <f t="array" ref="D111">_xll.SNL.Clients.Office.Excel.Functions.SPG($A111, "IQ_AVG_DILUT_SHARES_OUT", D$3)</f>
        <v>124655999</v>
      </c>
      <c r="E111" s="4" cm="1">
        <f t="array" ref="E111">_xll.SNL.Clients.Office.Excel.Functions.SPG($A111, "IQ_AVG_DILUT_SHARES_OUT", E$3)</f>
        <v>123403626</v>
      </c>
      <c r="F111" s="4" cm="1">
        <f t="array" ref="F111">_xll.SNL.Clients.Office.Excel.Functions.SPG($A111, "IQ_AVG_DILUT_SHARES_OUT", F$3)</f>
        <v>113755677</v>
      </c>
      <c r="G111" s="4" cm="1">
        <f t="array" ref="G111">_xll.SNL.Clients.Office.Excel.Functions.SPG($A111, "IQ_AVG_DILUT_SHARES_OUT", G$3)</f>
        <v>106568137</v>
      </c>
      <c r="H111" s="4" cm="1">
        <f t="array" ref="H111">_xll.SNL.Clients.Office.Excel.Functions.SPG($A111, "IQ_AVG_DILUT_SHARES_OUT", H$3)</f>
        <v>113673534</v>
      </c>
      <c r="I111" s="4" cm="1">
        <f t="array" ref="I111">_xll.SNL.Clients.Office.Excel.Functions.SPG($A111, "IQ_AVG_DILUT_SHARES_OUT", I$3)</f>
        <v>113986129</v>
      </c>
      <c r="J111" s="4" cm="1">
        <f t="array" ref="J111">_xll.SNL.Clients.Office.Excel.Functions.SPG($A111, "IQ_AVG_DILUT_SHARES_OUT", J$3)</f>
        <v>113531124</v>
      </c>
      <c r="K111" s="4" cm="1">
        <f t="array" ref="K111">_xll.SNL.Clients.Office.Excel.Functions.SPG($A111, "IQ_AVG_DILUT_SHARES_OUT", K$3)</f>
        <v>111986025</v>
      </c>
      <c r="L111" s="4" cm="1">
        <f t="array" ref="L111">_xll.SNL.Clients.Office.Excel.Functions.SPG($A111, "IQ_AVG_DILUT_SHARES_OUT", L$3)</f>
        <v>109264730</v>
      </c>
      <c r="M111" s="4" cm="1">
        <f t="array" ref="M111">_xll.SNL.Clients.Office.Excel.Functions.SPG($A111, "IQ_AVG_DILUT_SHARES_OUT", M$3)</f>
        <v>109041096</v>
      </c>
      <c r="N111" s="4" cm="1">
        <f t="array" ref="N111">_xll.SNL.Clients.Office.Excel.Functions.SPG($A111, "IQ_AVG_DILUT_SHARES_OUT", N$3)</f>
        <v>108956513</v>
      </c>
      <c r="O111" s="4" cm="1">
        <f t="array" ref="O111">_xll.SNL.Clients.Office.Excel.Functions.SPG($A111, "IQ_AVG_DILUT_SHARES_OUT", O$3)</f>
        <v>107843196</v>
      </c>
      <c r="P111" s="4" cm="1">
        <f t="array" ref="P111">_xll.SNL.Clients.Office.Excel.Functions.SPG($A111, "IQ_AVG_DILUT_SHARES_OUT", P$3)</f>
        <v>107734924</v>
      </c>
      <c r="Q111" s="4" cm="1">
        <f t="array" ref="Q111">_xll.SNL.Clients.Office.Excel.Functions.SPG($A111, "IQ_AVG_DILUT_SHARES_OUT", Q$3)</f>
        <v>106680344</v>
      </c>
      <c r="R111" s="4" cm="1">
        <f t="array" ref="R111">_xll.SNL.Clients.Office.Excel.Functions.SPG($A111, "IQ_AVG_DILUT_SHARES_OUT", R$3)</f>
        <v>105838449</v>
      </c>
      <c r="S111" s="4" cm="1">
        <f t="array" ref="S111">_xll.SNL.Clients.Office.Excel.Functions.SPG($A111, "IQ_AVG_DILUT_SHARES_OUT", S$3)</f>
        <v>106316241</v>
      </c>
      <c r="T111" s="4" cm="1">
        <f t="array" ref="T111">_xll.SNL.Clients.Office.Excel.Functions.SPG($A111, "IQ_AVG_DILUT_SHARES_OUT", T$3)</f>
        <v>106730423</v>
      </c>
      <c r="U111" s="4" cm="1">
        <f t="array" ref="U111">_xll.SNL.Clients.Office.Excel.Functions.SPG($A111, "IQ_AVG_DILUT_SHARES_OUT", U$3)</f>
        <v>106534600</v>
      </c>
      <c r="V111" s="4" cm="1">
        <f t="array" ref="V111">_xll.SNL.Clients.Office.Excel.Functions.SPG($A111, "IQ_AVG_DILUT_SHARES_OUT", V$3)</f>
        <v>106567001</v>
      </c>
      <c r="W111" s="4" cm="1">
        <f t="array" ref="W111">_xll.SNL.Clients.Office.Excel.Functions.SPG($A111, "IQ_AVG_DILUT_SHARES_OUT", W$3)</f>
        <v>107045234</v>
      </c>
      <c r="X111" s="4" cm="1">
        <f t="array" ref="X111">_xll.SNL.Clients.Office.Excel.Functions.SPG($A111, "IQ_AVG_DILUT_SHARES_OUT", X$3)</f>
        <v>105928970</v>
      </c>
      <c r="Y111" s="4" cm="1">
        <f t="array" ref="Y111">_xll.SNL.Clients.Office.Excel.Functions.SPG($A111, "IQ_AVG_DILUT_SHARES_OUT", Y$3)</f>
        <v>102747923</v>
      </c>
    </row>
    <row r="112" spans="1:25" x14ac:dyDescent="0.3">
      <c r="A112" s="11" t="s">
        <v>1150</v>
      </c>
      <c r="B112" s="4" cm="1">
        <f t="array" ref="B112">_xll.SNL.Clients.Office.Excel.Functions.SPG($A112, "IQ_AVG_DILUT_SHARES_OUT", B$3)</f>
        <v>71491518</v>
      </c>
      <c r="C112" s="4" cm="1">
        <f t="array" ref="C112">_xll.SNL.Clients.Office.Excel.Functions.SPG($A112, "IQ_AVG_DILUT_SHARES_OUT", C$3)</f>
        <v>72032456</v>
      </c>
      <c r="D112" s="4" cm="1">
        <f t="array" ref="D112">_xll.SNL.Clients.Office.Excel.Functions.SPG($A112, "IQ_AVG_DILUT_SHARES_OUT", D$3)</f>
        <v>72825356</v>
      </c>
      <c r="E112" s="4" cm="1">
        <f t="array" ref="E112">_xll.SNL.Clients.Office.Excel.Functions.SPG($A112, "IQ_AVG_DILUT_SHARES_OUT", E$3)</f>
        <v>72971157</v>
      </c>
      <c r="F112" s="4" cm="1">
        <f t="array" ref="F112">_xll.SNL.Clients.Office.Excel.Functions.SPG($A112, "IQ_AVG_DILUT_SHARES_OUT", F$3)</f>
        <v>72906310</v>
      </c>
      <c r="G112" s="4" cm="1">
        <f t="array" ref="G112">_xll.SNL.Clients.Office.Excel.Functions.SPG($A112, "IQ_AVG_DILUT_SHARES_OUT", G$3)</f>
        <v>72890414</v>
      </c>
      <c r="H112" s="4" cm="1">
        <f t="array" ref="H112">_xll.SNL.Clients.Office.Excel.Functions.SPG($A112, "IQ_AVG_DILUT_SHARES_OUT", H$3)</f>
        <v>72753746</v>
      </c>
      <c r="I112" s="4" cm="1">
        <f t="array" ref="I112">_xll.SNL.Clients.Office.Excel.Functions.SPG($A112, "IQ_AVG_DILUT_SHARES_OUT", I$3)</f>
        <v>72899662</v>
      </c>
      <c r="J112" s="4" cm="1">
        <f t="array" ref="J112">_xll.SNL.Clients.Office.Excel.Functions.SPG($A112, "IQ_AVG_DILUT_SHARES_OUT", J$3)</f>
        <v>73467401</v>
      </c>
      <c r="K112" s="4" cm="1">
        <f t="array" ref="K112">_xll.SNL.Clients.Office.Excel.Functions.SPG($A112, "IQ_AVG_DILUT_SHARES_OUT", K$3)</f>
        <v>74242052</v>
      </c>
      <c r="L112" s="4" cm="1">
        <f t="array" ref="L112">_xll.SNL.Clients.Office.Excel.Functions.SPG($A112, "IQ_AVG_DILUT_SHARES_OUT", L$3)</f>
        <v>75270140</v>
      </c>
      <c r="M112" s="4" cm="1">
        <f t="array" ref="M112">_xll.SNL.Clients.Office.Excel.Functions.SPG($A112, "IQ_AVG_DILUT_SHARES_OUT", M$3)</f>
        <v>75719375</v>
      </c>
      <c r="N112" s="4" cm="1">
        <f t="array" ref="N112">_xll.SNL.Clients.Office.Excel.Functions.SPG($A112, "IQ_AVG_DILUT_SHARES_OUT", N$3)</f>
        <v>76914817</v>
      </c>
      <c r="O112" s="4" cm="1">
        <f t="array" ref="O112">_xll.SNL.Clients.Office.Excel.Functions.SPG($A112, "IQ_AVG_DILUT_SHARES_OUT", O$3)</f>
        <v>78153408</v>
      </c>
      <c r="P112" s="4" cm="1">
        <f t="array" ref="P112">_xll.SNL.Clients.Office.Excel.Functions.SPG($A112, "IQ_AVG_DILUT_SHARES_OUT", P$3)</f>
        <v>79418668</v>
      </c>
      <c r="Q112" s="4" cm="1">
        <f t="array" ref="Q112">_xll.SNL.Clients.Office.Excel.Functions.SPG($A112, "IQ_AVG_DILUT_SHARES_OUT", Q$3)</f>
        <v>79832305</v>
      </c>
      <c r="R112" s="4" cm="1">
        <f t="array" ref="R112">_xll.SNL.Clients.Office.Excel.Functions.SPG($A112, "IQ_AVG_DILUT_SHARES_OUT", R$3)</f>
        <v>79834150</v>
      </c>
      <c r="S112" s="4" cm="1">
        <f t="array" ref="S112">_xll.SNL.Clients.Office.Excel.Functions.SPG($A112, "IQ_AVG_DILUT_SHARES_OUT", S$3)</f>
        <v>79764318</v>
      </c>
      <c r="T112" s="4" cm="1">
        <f t="array" ref="T112">_xll.SNL.Clients.Office.Excel.Functions.SPG($A112, "IQ_AVG_DILUT_SHARES_OUT", T$3)</f>
        <v>79682426</v>
      </c>
      <c r="U112" s="4" cm="1">
        <f t="array" ref="U112">_xll.SNL.Clients.Office.Excel.Functions.SPG($A112, "IQ_AVG_DILUT_SHARES_OUT", U$3)</f>
        <v>79830025</v>
      </c>
      <c r="V112" s="4" cm="1">
        <f t="array" ref="V112">_xll.SNL.Clients.Office.Excel.Functions.SPG($A112, "IQ_AVG_DILUT_SHARES_OUT", V$3)</f>
        <v>80002421</v>
      </c>
      <c r="W112" s="4" cm="1">
        <f t="array" ref="W112">_xll.SNL.Clients.Office.Excel.Functions.SPG($A112, "IQ_AVG_DILUT_SHARES_OUT", W$3)</f>
        <v>79993830</v>
      </c>
      <c r="X112" s="4" cm="1">
        <f t="array" ref="X112">_xll.SNL.Clients.Office.Excel.Functions.SPG($A112, "IQ_AVG_DILUT_SHARES_OUT", X$3)</f>
        <v>80302679</v>
      </c>
      <c r="Y112" s="4" cm="1">
        <f t="array" ref="Y112">_xll.SNL.Clients.Office.Excel.Functions.SPG($A112, "IQ_AVG_DILUT_SHARES_OUT", Y$3)</f>
        <v>80703134</v>
      </c>
    </row>
    <row r="113" spans="1:25" x14ac:dyDescent="0.3">
      <c r="A113" s="11" t="s">
        <v>1151</v>
      </c>
      <c r="B113" s="4" cm="1">
        <f t="array" ref="B113">_xll.SNL.Clients.Office.Excel.Functions.SPG($A113, "IQ_AVG_DILUT_SHARES_OUT", B$3)</f>
        <v>8186814</v>
      </c>
      <c r="C113" s="4" cm="1">
        <f t="array" ref="C113">_xll.SNL.Clients.Office.Excel.Functions.SPG($A113, "IQ_AVG_DILUT_SHARES_OUT", C$3)</f>
        <v>8305326</v>
      </c>
      <c r="D113" s="4" cm="1">
        <f t="array" ref="D113">_xll.SNL.Clients.Office.Excel.Functions.SPG($A113, "IQ_AVG_DILUT_SHARES_OUT", D$3)</f>
        <v>8372254</v>
      </c>
      <c r="E113" s="4" cm="1">
        <f t="array" ref="E113">_xll.SNL.Clients.Office.Excel.Functions.SPG($A113, "IQ_AVG_DILUT_SHARES_OUT", E$3)</f>
        <v>8428613</v>
      </c>
      <c r="F113" s="4" cm="1">
        <f t="array" ref="F113">_xll.SNL.Clients.Office.Excel.Functions.SPG($A113, "IQ_AVG_DILUT_SHARES_OUT", F$3)</f>
        <v>8432471</v>
      </c>
      <c r="G113" s="4" cm="1">
        <f t="array" ref="G113">_xll.SNL.Clients.Office.Excel.Functions.SPG($A113, "IQ_AVG_DILUT_SHARES_OUT", G$3)</f>
        <v>8731419</v>
      </c>
      <c r="H113" s="4" cm="1">
        <f t="array" ref="H113">_xll.SNL.Clients.Office.Excel.Functions.SPG($A113, "IQ_AVG_DILUT_SHARES_OUT", H$3)</f>
        <v>8758080</v>
      </c>
      <c r="I113" s="4" cm="1">
        <f t="array" ref="I113">_xll.SNL.Clients.Office.Excel.Functions.SPG($A113, "IQ_AVG_DILUT_SHARES_OUT", I$3)</f>
        <v>8781079</v>
      </c>
      <c r="J113" s="4" cm="1">
        <f t="array" ref="J113">_xll.SNL.Clients.Office.Excel.Functions.SPG($A113, "IQ_AVG_DILUT_SHARES_OUT", J$3)</f>
        <v>8936075</v>
      </c>
      <c r="K113" s="4" cm="1">
        <f t="array" ref="K113">_xll.SNL.Clients.Office.Excel.Functions.SPG($A113, "IQ_AVG_DILUT_SHARES_OUT", K$3)</f>
        <v>8978997</v>
      </c>
      <c r="L113" s="4" cm="1">
        <f t="array" ref="L113">_xll.SNL.Clients.Office.Excel.Functions.SPG($A113, "IQ_AVG_DILUT_SHARES_OUT", L$3)</f>
        <v>8988929</v>
      </c>
      <c r="M113" s="4" cm="1">
        <f t="array" ref="M113">_xll.SNL.Clients.Office.Excel.Functions.SPG($A113, "IQ_AVG_DILUT_SHARES_OUT", M$3)</f>
        <v>9243121</v>
      </c>
      <c r="N113" s="4" cm="1">
        <f t="array" ref="N113">_xll.SNL.Clients.Office.Excel.Functions.SPG($A113, "IQ_AVG_DILUT_SHARES_OUT", N$3)</f>
        <v>9270438</v>
      </c>
      <c r="O113" s="4" cm="1">
        <f t="array" ref="O113">_xll.SNL.Clients.Office.Excel.Functions.SPG($A113, "IQ_AVG_DILUT_SHARES_OUT", O$3)</f>
        <v>9273136</v>
      </c>
      <c r="P113" s="4" cm="1">
        <f t="array" ref="P113">_xll.SNL.Clients.Office.Excel.Functions.SPG($A113, "IQ_AVG_DILUT_SHARES_OUT", P$3)</f>
        <v>9276529</v>
      </c>
      <c r="Q113" s="4" cm="1">
        <f t="array" ref="Q113">_xll.SNL.Clients.Office.Excel.Functions.SPG($A113, "IQ_AVG_DILUT_SHARES_OUT", Q$3)</f>
        <v>9315930</v>
      </c>
      <c r="R113" s="4" cm="1">
        <f t="array" ref="R113">_xll.SNL.Clients.Office.Excel.Functions.SPG($A113, "IQ_AVG_DILUT_SHARES_OUT", R$3)</f>
        <v>9295553</v>
      </c>
      <c r="S113" s="4" cm="1">
        <f t="array" ref="S113">_xll.SNL.Clients.Office.Excel.Functions.SPG($A113, "IQ_AVG_DILUT_SHARES_OUT", S$3)</f>
        <v>9295409</v>
      </c>
      <c r="T113" s="4" cm="1">
        <f t="array" ref="T113">_xll.SNL.Clients.Office.Excel.Functions.SPG($A113, "IQ_AVG_DILUT_SHARES_OUT", T$3)</f>
        <v>9264661</v>
      </c>
      <c r="U113" s="4" cm="1">
        <f t="array" ref="U113">_xll.SNL.Clients.Office.Excel.Functions.SPG($A113, "IQ_AVG_DILUT_SHARES_OUT", U$3)</f>
        <v>9297964</v>
      </c>
      <c r="V113" s="4" cm="1">
        <f t="array" ref="V113">_xll.SNL.Clients.Office.Excel.Functions.SPG($A113, "IQ_AVG_DILUT_SHARES_OUT", V$3)</f>
        <v>9293941</v>
      </c>
      <c r="W113" s="4" cm="1">
        <f t="array" ref="W113">_xll.SNL.Clients.Office.Excel.Functions.SPG($A113, "IQ_AVG_DILUT_SHARES_OUT", W$3)</f>
        <v>9266085</v>
      </c>
      <c r="X113" s="4" cm="1">
        <f t="array" ref="X113">_xll.SNL.Clients.Office.Excel.Functions.SPG($A113, "IQ_AVG_DILUT_SHARES_OUT", X$3)</f>
        <v>9217599</v>
      </c>
      <c r="Y113" s="4" cm="1">
        <f t="array" ref="Y113">_xll.SNL.Clients.Office.Excel.Functions.SPG($A113, "IQ_AVG_DILUT_SHARES_OUT", Y$3)</f>
        <v>9219015</v>
      </c>
    </row>
    <row r="114" spans="1:25" x14ac:dyDescent="0.3">
      <c r="A114" s="11" t="s">
        <v>1152</v>
      </c>
      <c r="B114" s="4" t="str" cm="1">
        <f t="array" ref="B114">_xll.SNL.Clients.Office.Excel.Functions.SPG($A114, "IQ_AVG_DILUT_SHARES_OUT", B$3)</f>
        <v>NA</v>
      </c>
      <c r="C114" s="4" cm="1">
        <f t="array" ref="C114">_xll.SNL.Clients.Office.Excel.Functions.SPG($A114, "IQ_AVG_DILUT_SHARES_OUT", C$3)</f>
        <v>15528000</v>
      </c>
      <c r="D114" s="4" cm="1">
        <f t="array" ref="D114">_xll.SNL.Clients.Office.Excel.Functions.SPG($A114, "IQ_AVG_DILUT_SHARES_OUT", D$3)</f>
        <v>14972000</v>
      </c>
      <c r="E114" s="4" cm="1">
        <f t="array" ref="E114">_xll.SNL.Clients.Office.Excel.Functions.SPG($A114, "IQ_AVG_DILUT_SHARES_OUT", E$3)</f>
        <v>14922000</v>
      </c>
      <c r="F114" s="4" cm="1">
        <f t="array" ref="F114">_xll.SNL.Clients.Office.Excel.Functions.SPG($A114, "IQ_AVG_DILUT_SHARES_OUT", F$3)</f>
        <v>15013000</v>
      </c>
      <c r="G114" s="4" cm="1">
        <f t="array" ref="G114">_xll.SNL.Clients.Office.Excel.Functions.SPG($A114, "IQ_AVG_DILUT_SHARES_OUT", G$3)</f>
        <v>18018000</v>
      </c>
      <c r="H114" s="4" cm="1">
        <f t="array" ref="H114">_xll.SNL.Clients.Office.Excel.Functions.SPG($A114, "IQ_AVG_DILUT_SHARES_OUT", H$3)</f>
        <v>14949000</v>
      </c>
      <c r="I114" s="4" cm="1">
        <f t="array" ref="I114">_xll.SNL.Clients.Office.Excel.Functions.SPG($A114, "IQ_AVG_DILUT_SHARES_OUT", I$3)</f>
        <v>18359000</v>
      </c>
      <c r="J114" s="4" cm="1">
        <f t="array" ref="J114">_xll.SNL.Clients.Office.Excel.Functions.SPG($A114, "IQ_AVG_DILUT_SHARES_OUT", J$3)</f>
        <v>15054166</v>
      </c>
      <c r="K114" s="4" cm="1">
        <f t="array" ref="K114">_xll.SNL.Clients.Office.Excel.Functions.SPG($A114, "IQ_AVG_DILUT_SHARES_OUT", K$3)</f>
        <v>15373000</v>
      </c>
      <c r="L114" s="4" cm="1">
        <f t="array" ref="L114">_xll.SNL.Clients.Office.Excel.Functions.SPG($A114, "IQ_AVG_DILUT_SHARES_OUT", L$3)</f>
        <v>15369000</v>
      </c>
      <c r="M114" s="4" cm="1">
        <f t="array" ref="M114">_xll.SNL.Clients.Office.Excel.Functions.SPG($A114, "IQ_AVG_DILUT_SHARES_OUT", M$3)</f>
        <v>15097000</v>
      </c>
      <c r="N114" s="4" cm="1">
        <f t="array" ref="N114">_xll.SNL.Clients.Office.Excel.Functions.SPG($A114, "IQ_AVG_DILUT_SHARES_OUT", N$3)</f>
        <v>14188524</v>
      </c>
      <c r="O114" s="4" cm="1">
        <f t="array" ref="O114">_xll.SNL.Clients.Office.Excel.Functions.SPG($A114, "IQ_AVG_DILUT_SHARES_OUT", O$3)</f>
        <v>14065000</v>
      </c>
      <c r="P114" s="4" cm="1">
        <f t="array" ref="P114">_xll.SNL.Clients.Office.Excel.Functions.SPG($A114, "IQ_AVG_DILUT_SHARES_OUT", P$3)</f>
        <v>14514000</v>
      </c>
      <c r="Q114" s="4" cm="1">
        <f t="array" ref="Q114">_xll.SNL.Clients.Office.Excel.Functions.SPG($A114, "IQ_AVG_DILUT_SHARES_OUT", Q$3)</f>
        <v>13078000</v>
      </c>
      <c r="R114" s="4" cm="1">
        <f t="array" ref="R114">_xll.SNL.Clients.Office.Excel.Functions.SPG($A114, "IQ_AVG_DILUT_SHARES_OUT", R$3)</f>
        <v>12663043</v>
      </c>
      <c r="S114" s="4" cm="1">
        <f t="array" ref="S114">_xll.SNL.Clients.Office.Excel.Functions.SPG($A114, "IQ_AVG_DILUT_SHARES_OUT", S$3)</f>
        <v>14143000</v>
      </c>
      <c r="T114" s="4" cm="1">
        <f t="array" ref="T114">_xll.SNL.Clients.Office.Excel.Functions.SPG($A114, "IQ_AVG_DILUT_SHARES_OUT", T$3)</f>
        <v>12280000</v>
      </c>
      <c r="U114" s="4" cm="1">
        <f t="array" ref="U114">_xll.SNL.Clients.Office.Excel.Functions.SPG($A114, "IQ_AVG_DILUT_SHARES_OUT", U$3)</f>
        <v>12103000</v>
      </c>
      <c r="V114" s="4" cm="1">
        <f t="array" ref="V114">_xll.SNL.Clients.Office.Excel.Functions.SPG($A114, "IQ_AVG_DILUT_SHARES_OUT", V$3)</f>
        <v>12111311</v>
      </c>
      <c r="W114" s="4" cm="1">
        <f t="array" ref="W114">_xll.SNL.Clients.Office.Excel.Functions.SPG($A114, "IQ_AVG_DILUT_SHARES_OUT", W$3)</f>
        <v>13087000</v>
      </c>
      <c r="X114" s="4" cm="1">
        <f t="array" ref="X114">_xll.SNL.Clients.Office.Excel.Functions.SPG($A114, "IQ_AVG_DILUT_SHARES_OUT", X$3)</f>
        <v>12955000</v>
      </c>
      <c r="Y114" s="4" cm="1">
        <f t="array" ref="Y114">_xll.SNL.Clients.Office.Excel.Functions.SPG($A114, "IQ_AVG_DILUT_SHARES_OUT", Y$3)</f>
        <v>13229000</v>
      </c>
    </row>
    <row r="115" spans="1:25" x14ac:dyDescent="0.3">
      <c r="A115" s="11" t="s">
        <v>1153</v>
      </c>
      <c r="B115" s="4" t="str" cm="1">
        <f t="array" ref="B115">_xll.SNL.Clients.Office.Excel.Functions.SPG($A115, "IQ_AVG_DILUT_SHARES_OUT", B$3)</f>
        <v>NA</v>
      </c>
      <c r="C115" s="4" cm="1">
        <f t="array" ref="C115">_xll.SNL.Clients.Office.Excel.Functions.SPG($A115, "IQ_AVG_DILUT_SHARES_OUT", C$3)</f>
        <v>65939000</v>
      </c>
      <c r="D115" s="4" cm="1">
        <f t="array" ref="D115">_xll.SNL.Clients.Office.Excel.Functions.SPG($A115, "IQ_AVG_DILUT_SHARES_OUT", D$3)</f>
        <v>66945000</v>
      </c>
      <c r="E115" s="4" cm="1">
        <f t="array" ref="E115">_xll.SNL.Clients.Office.Excel.Functions.SPG($A115, "IQ_AVG_DILUT_SHARES_OUT", E$3)</f>
        <v>66831000</v>
      </c>
      <c r="F115" s="4" cm="1">
        <f t="array" ref="F115">_xll.SNL.Clients.Office.Excel.Functions.SPG($A115, "IQ_AVG_DILUT_SHARES_OUT", F$3)</f>
        <v>53428000</v>
      </c>
      <c r="G115" s="4" cm="1">
        <f t="array" ref="G115">_xll.SNL.Clients.Office.Excel.Functions.SPG($A115, "IQ_AVG_DILUT_SHARES_OUT", G$3)</f>
        <v>53337000</v>
      </c>
      <c r="H115" s="4" cm="1">
        <f t="array" ref="H115">_xll.SNL.Clients.Office.Excel.Functions.SPG($A115, "IQ_AVG_DILUT_SHARES_OUT", H$3)</f>
        <v>66725000</v>
      </c>
      <c r="I115" s="4" cm="1">
        <f t="array" ref="I115">_xll.SNL.Clients.Office.Excel.Functions.SPG($A115, "IQ_AVG_DILUT_SHARES_OUT", I$3)</f>
        <v>66918000</v>
      </c>
      <c r="J115" s="4" cm="1">
        <f t="array" ref="J115">_xll.SNL.Clients.Office.Excel.Functions.SPG($A115, "IQ_AVG_DILUT_SHARES_OUT", J$3)</f>
        <v>52478000</v>
      </c>
      <c r="K115" s="4" cm="1">
        <f t="array" ref="K115">_xll.SNL.Clients.Office.Excel.Functions.SPG($A115, "IQ_AVG_DILUT_SHARES_OUT", K$3)</f>
        <v>52718000</v>
      </c>
      <c r="L115" s="4" cm="1">
        <f t="array" ref="L115">_xll.SNL.Clients.Office.Excel.Functions.SPG($A115, "IQ_AVG_DILUT_SHARES_OUT", L$3)</f>
        <v>54329000</v>
      </c>
      <c r="M115" s="4" cm="1">
        <f t="array" ref="M115">_xll.SNL.Clients.Office.Excel.Functions.SPG($A115, "IQ_AVG_DILUT_SHARES_OUT", M$3)</f>
        <v>54722000</v>
      </c>
      <c r="N115" s="4" cm="1">
        <f t="array" ref="N115">_xll.SNL.Clients.Office.Excel.Functions.SPG($A115, "IQ_AVG_DILUT_SHARES_OUT", N$3)</f>
        <v>54909000</v>
      </c>
      <c r="O115" s="4" cm="1">
        <f t="array" ref="O115">_xll.SNL.Clients.Office.Excel.Functions.SPG($A115, "IQ_AVG_DILUT_SHARES_OUT", O$3)</f>
        <v>53926000</v>
      </c>
      <c r="P115" s="4" cm="1">
        <f t="array" ref="P115">_xll.SNL.Clients.Office.Excel.Functions.SPG($A115, "IQ_AVG_DILUT_SHARES_OUT", P$3)</f>
        <v>55658000</v>
      </c>
      <c r="Q115" s="4" cm="1">
        <f t="array" ref="Q115">_xll.SNL.Clients.Office.Excel.Functions.SPG($A115, "IQ_AVG_DILUT_SHARES_OUT", Q$3)</f>
        <v>55156000</v>
      </c>
      <c r="R115" s="4" cm="1">
        <f t="array" ref="R115">_xll.SNL.Clients.Office.Excel.Functions.SPG($A115, "IQ_AVG_DILUT_SHARES_OUT", R$3)</f>
        <v>54686000</v>
      </c>
      <c r="S115" s="4" cm="1">
        <f t="array" ref="S115">_xll.SNL.Clients.Office.Excel.Functions.SPG($A115, "IQ_AVG_DILUT_SHARES_OUT", S$3)</f>
        <v>54515000</v>
      </c>
      <c r="T115" s="4" cm="1">
        <f t="array" ref="T115">_xll.SNL.Clients.Office.Excel.Functions.SPG($A115, "IQ_AVG_DILUT_SHARES_OUT", T$3)</f>
        <v>54168000</v>
      </c>
      <c r="U115" s="4" cm="1">
        <f t="array" ref="U115">_xll.SNL.Clients.Office.Excel.Functions.SPG($A115, "IQ_AVG_DILUT_SHARES_OUT", U$3)</f>
        <v>54952000</v>
      </c>
      <c r="V115" s="4" cm="1">
        <f t="array" ref="V115">_xll.SNL.Clients.Office.Excel.Functions.SPG($A115, "IQ_AVG_DILUT_SHARES_OUT", V$3)</f>
        <v>54755000</v>
      </c>
      <c r="W115" s="4" cm="1">
        <f t="array" ref="W115">_xll.SNL.Clients.Office.Excel.Functions.SPG($A115, "IQ_AVG_DILUT_SHARES_OUT", W$3)</f>
        <v>56618000</v>
      </c>
      <c r="X115" s="4" cm="1">
        <f t="array" ref="X115">_xll.SNL.Clients.Office.Excel.Functions.SPG($A115, "IQ_AVG_DILUT_SHARES_OUT", X$3)</f>
        <v>57985000</v>
      </c>
      <c r="Y115" s="4" cm="1">
        <f t="array" ref="Y115">_xll.SNL.Clients.Office.Excel.Functions.SPG($A115, "IQ_AVG_DILUT_SHARES_OUT", Y$3)</f>
        <v>58026000</v>
      </c>
    </row>
    <row r="116" spans="1:25" x14ac:dyDescent="0.3">
      <c r="A116" s="11" t="s">
        <v>1154</v>
      </c>
      <c r="B116" s="4" t="str" cm="1">
        <f t="array" ref="B116">_xll.SNL.Clients.Office.Excel.Functions.SPG($A116, "IQ_AVG_DILUT_SHARES_OUT", B$3)</f>
        <v>NA</v>
      </c>
      <c r="C116" s="4" cm="1">
        <f t="array" ref="C116">_xll.SNL.Clients.Office.Excel.Functions.SPG($A116, "IQ_AVG_DILUT_SHARES_OUT", C$3)</f>
        <v>65939000</v>
      </c>
      <c r="D116" s="4" cm="1">
        <f t="array" ref="D116">_xll.SNL.Clients.Office.Excel.Functions.SPG($A116, "IQ_AVG_DILUT_SHARES_OUT", D$3)</f>
        <v>66945000</v>
      </c>
      <c r="E116" s="4" cm="1">
        <f t="array" ref="E116">_xll.SNL.Clients.Office.Excel.Functions.SPG($A116, "IQ_AVG_DILUT_SHARES_OUT", E$3)</f>
        <v>66831000</v>
      </c>
      <c r="F116" s="4" cm="1">
        <f t="array" ref="F116">_xll.SNL.Clients.Office.Excel.Functions.SPG($A116, "IQ_AVG_DILUT_SHARES_OUT", F$3)</f>
        <v>53428000</v>
      </c>
      <c r="G116" s="4" cm="1">
        <f t="array" ref="G116">_xll.SNL.Clients.Office.Excel.Functions.SPG($A116, "IQ_AVG_DILUT_SHARES_OUT", G$3)</f>
        <v>53337000</v>
      </c>
      <c r="H116" s="4" cm="1">
        <f t="array" ref="H116">_xll.SNL.Clients.Office.Excel.Functions.SPG($A116, "IQ_AVG_DILUT_SHARES_OUT", H$3)</f>
        <v>66725000</v>
      </c>
      <c r="I116" s="4" cm="1">
        <f t="array" ref="I116">_xll.SNL.Clients.Office.Excel.Functions.SPG($A116, "IQ_AVG_DILUT_SHARES_OUT", I$3)</f>
        <v>66918000</v>
      </c>
      <c r="J116" s="4" cm="1">
        <f t="array" ref="J116">_xll.SNL.Clients.Office.Excel.Functions.SPG($A116, "IQ_AVG_DILUT_SHARES_OUT", J$3)</f>
        <v>52478000</v>
      </c>
      <c r="K116" s="4" cm="1">
        <f t="array" ref="K116">_xll.SNL.Clients.Office.Excel.Functions.SPG($A116, "IQ_AVG_DILUT_SHARES_OUT", K$3)</f>
        <v>52718000</v>
      </c>
      <c r="L116" s="4" cm="1">
        <f t="array" ref="L116">_xll.SNL.Clients.Office.Excel.Functions.SPG($A116, "IQ_AVG_DILUT_SHARES_OUT", L$3)</f>
        <v>54329000</v>
      </c>
      <c r="M116" s="4" cm="1">
        <f t="array" ref="M116">_xll.SNL.Clients.Office.Excel.Functions.SPG($A116, "IQ_AVG_DILUT_SHARES_OUT", M$3)</f>
        <v>54722000</v>
      </c>
      <c r="N116" s="4" cm="1">
        <f t="array" ref="N116">_xll.SNL.Clients.Office.Excel.Functions.SPG($A116, "IQ_AVG_DILUT_SHARES_OUT", N$3)</f>
        <v>54909000</v>
      </c>
      <c r="O116" s="4" cm="1">
        <f t="array" ref="O116">_xll.SNL.Clients.Office.Excel.Functions.SPG($A116, "IQ_AVG_DILUT_SHARES_OUT", O$3)</f>
        <v>53926000</v>
      </c>
      <c r="P116" s="4" cm="1">
        <f t="array" ref="P116">_xll.SNL.Clients.Office.Excel.Functions.SPG($A116, "IQ_AVG_DILUT_SHARES_OUT", P$3)</f>
        <v>55658000</v>
      </c>
      <c r="Q116" s="4" cm="1">
        <f t="array" ref="Q116">_xll.SNL.Clients.Office.Excel.Functions.SPG($A116, "IQ_AVG_DILUT_SHARES_OUT", Q$3)</f>
        <v>55156000</v>
      </c>
      <c r="R116" s="4" cm="1">
        <f t="array" ref="R116">_xll.SNL.Clients.Office.Excel.Functions.SPG($A116, "IQ_AVG_DILUT_SHARES_OUT", R$3)</f>
        <v>54686000</v>
      </c>
      <c r="S116" s="4" cm="1">
        <f t="array" ref="S116">_xll.SNL.Clients.Office.Excel.Functions.SPG($A116, "IQ_AVG_DILUT_SHARES_OUT", S$3)</f>
        <v>54515000</v>
      </c>
      <c r="T116" s="4" cm="1">
        <f t="array" ref="T116">_xll.SNL.Clients.Office.Excel.Functions.SPG($A116, "IQ_AVG_DILUT_SHARES_OUT", T$3)</f>
        <v>54168000</v>
      </c>
      <c r="U116" s="4" cm="1">
        <f t="array" ref="U116">_xll.SNL.Clients.Office.Excel.Functions.SPG($A116, "IQ_AVG_DILUT_SHARES_OUT", U$3)</f>
        <v>54952000</v>
      </c>
      <c r="V116" s="4" cm="1">
        <f t="array" ref="V116">_xll.SNL.Clients.Office.Excel.Functions.SPG($A116, "IQ_AVG_DILUT_SHARES_OUT", V$3)</f>
        <v>54755000</v>
      </c>
      <c r="W116" s="4" cm="1">
        <f t="array" ref="W116">_xll.SNL.Clients.Office.Excel.Functions.SPG($A116, "IQ_AVG_DILUT_SHARES_OUT", W$3)</f>
        <v>56618000</v>
      </c>
      <c r="X116" s="4" cm="1">
        <f t="array" ref="X116">_xll.SNL.Clients.Office.Excel.Functions.SPG($A116, "IQ_AVG_DILUT_SHARES_OUT", X$3)</f>
        <v>57985000</v>
      </c>
      <c r="Y116" s="4" cm="1">
        <f t="array" ref="Y116">_xll.SNL.Clients.Office.Excel.Functions.SPG($A116, "IQ_AVG_DILUT_SHARES_OUT", Y$3)</f>
        <v>58026000</v>
      </c>
    </row>
    <row r="117" spans="1:25" x14ac:dyDescent="0.3">
      <c r="A117" s="11" t="s">
        <v>1155</v>
      </c>
      <c r="B117" s="4" cm="1">
        <f t="array" ref="B117">_xll.SNL.Clients.Office.Excel.Functions.SPG($A117, "IQ_AVG_DILUT_SHARES_OUT", B$3)</f>
        <v>27221121</v>
      </c>
      <c r="C117" s="4" cm="1">
        <f t="array" ref="C117">_xll.SNL.Clients.Office.Excel.Functions.SPG($A117, "IQ_AVG_DILUT_SHARES_OUT", C$3)</f>
        <v>27194625</v>
      </c>
      <c r="D117" s="4" cm="1">
        <f t="array" ref="D117">_xll.SNL.Clients.Office.Excel.Functions.SPG($A117, "IQ_AVG_DILUT_SHARES_OUT", D$3)</f>
        <v>27116349</v>
      </c>
      <c r="E117" s="4" cm="1">
        <f t="array" ref="E117">_xll.SNL.Clients.Office.Excel.Functions.SPG($A117, "IQ_AVG_DILUT_SHARES_OUT", E$3)</f>
        <v>27099101</v>
      </c>
      <c r="F117" s="4" cm="1">
        <f t="array" ref="F117">_xll.SNL.Clients.Office.Excel.Functions.SPG($A117, "IQ_AVG_DILUT_SHARES_OUT", F$3)</f>
        <v>27097285</v>
      </c>
      <c r="G117" s="4" cm="1">
        <f t="array" ref="G117">_xll.SNL.Clients.Office.Excel.Functions.SPG($A117, "IQ_AVG_DILUT_SHARES_OUT", G$3)</f>
        <v>27079484</v>
      </c>
      <c r="H117" s="4" cm="1">
        <f t="array" ref="H117">_xll.SNL.Clients.Office.Excel.Functions.SPG($A117, "IQ_AVG_DILUT_SHARES_OUT", H$3)</f>
        <v>27071478</v>
      </c>
      <c r="I117" s="4" cm="1">
        <f t="array" ref="I117">_xll.SNL.Clients.Office.Excel.Functions.SPG($A117, "IQ_AVG_DILUT_SHARES_OUT", I$3)</f>
        <v>27122012</v>
      </c>
      <c r="J117" s="4" cm="1">
        <f t="array" ref="J117">_xll.SNL.Clients.Office.Excel.Functions.SPG($A117, "IQ_AVG_DILUT_SHARES_OUT", J$3)</f>
        <v>27303249</v>
      </c>
      <c r="K117" s="4" cm="1">
        <f t="array" ref="K117">_xll.SNL.Clients.Office.Excel.Functions.SPG($A117, "IQ_AVG_DILUT_SHARES_OUT", K$3)</f>
        <v>27501212</v>
      </c>
      <c r="L117" s="4" cm="1">
        <f t="array" ref="L117">_xll.SNL.Clients.Office.Excel.Functions.SPG($A117, "IQ_AVG_DILUT_SHARES_OUT", L$3)</f>
        <v>27676619</v>
      </c>
      <c r="M117" s="4" cm="1">
        <f t="array" ref="M117">_xll.SNL.Clients.Office.Excel.Functions.SPG($A117, "IQ_AVG_DILUT_SHARES_OUT", M$3)</f>
        <v>27874924</v>
      </c>
      <c r="N117" s="4" cm="1">
        <f t="array" ref="N117">_xll.SNL.Clients.Office.Excel.Functions.SPG($A117, "IQ_AVG_DILUT_SHARES_OUT", N$3)</f>
        <v>28045826</v>
      </c>
      <c r="O117" s="4" cm="1">
        <f t="array" ref="O117">_xll.SNL.Clients.Office.Excel.Functions.SPG($A117, "IQ_AVG_DILUT_SHARES_OUT", O$3)</f>
        <v>28175953</v>
      </c>
      <c r="P117" s="4" cm="1">
        <f t="array" ref="P117">_xll.SNL.Clients.Office.Excel.Functions.SPG($A117, "IQ_AVG_DILUT_SHARES_OUT", P$3)</f>
        <v>28456624</v>
      </c>
      <c r="Q117" s="4" cm="1">
        <f t="array" ref="Q117">_xll.SNL.Clients.Office.Excel.Functions.SPG($A117, "IQ_AVG_DILUT_SHARES_OUT", Q$3)</f>
        <v>28313014</v>
      </c>
      <c r="R117" s="4" cm="1">
        <f t="array" ref="R117">_xll.SNL.Clients.Office.Excel.Functions.SPG($A117, "IQ_AVG_DILUT_SHARES_OUT", R$3)</f>
        <v>28177366</v>
      </c>
      <c r="S117" s="4" cm="1">
        <f t="array" ref="S117">_xll.SNL.Clients.Office.Excel.Functions.SPG($A117, "IQ_AVG_DILUT_SHARES_OUT", S$3)</f>
        <v>28111664</v>
      </c>
      <c r="T117" s="4" cm="1">
        <f t="array" ref="T117">_xll.SNL.Clients.Office.Excel.Functions.SPG($A117, "IQ_AVG_DILUT_SHARES_OUT", T$3)</f>
        <v>28095230</v>
      </c>
      <c r="U117" s="4" cm="1">
        <f t="array" ref="U117">_xll.SNL.Clients.Office.Excel.Functions.SPG($A117, "IQ_AVG_DILUT_SHARES_OUT", U$3)</f>
        <v>28277753</v>
      </c>
      <c r="V117" s="4" cm="1">
        <f t="array" ref="V117">_xll.SNL.Clients.Office.Excel.Functions.SPG($A117, "IQ_AVG_DILUT_SHARES_OUT", V$3)</f>
        <v>28448243</v>
      </c>
      <c r="W117" s="4" cm="1">
        <f t="array" ref="W117">_xll.SNL.Clients.Office.Excel.Functions.SPG($A117, "IQ_AVG_DILUT_SHARES_OUT", W$3)</f>
        <v>28602338</v>
      </c>
      <c r="X117" s="4" cm="1">
        <f t="array" ref="X117">_xll.SNL.Clients.Office.Excel.Functions.SPG($A117, "IQ_AVG_DILUT_SHARES_OUT", X$3)</f>
        <v>28729510</v>
      </c>
      <c r="Y117" s="4" cm="1">
        <f t="array" ref="Y117">_xll.SNL.Clients.Office.Excel.Functions.SPG($A117, "IQ_AVG_DILUT_SHARES_OUT", Y$3)</f>
        <v>28979855</v>
      </c>
    </row>
    <row r="118" spans="1:25" x14ac:dyDescent="0.3">
      <c r="A118" s="11" t="s">
        <v>1156</v>
      </c>
      <c r="B118" s="4" t="str" cm="1">
        <f t="array" ref="B118">_xll.SNL.Clients.Office.Excel.Functions.SPG($A118, "IQ_AVG_DILUT_SHARES_OUT", B$3)</f>
        <v>NA</v>
      </c>
      <c r="C118" s="4" cm="1">
        <f t="array" ref="C118">_xll.SNL.Clients.Office.Excel.Functions.SPG($A118, "IQ_AVG_DILUT_SHARES_OUT", C$3)</f>
        <v>98400000</v>
      </c>
      <c r="D118" s="4" cm="1">
        <f t="array" ref="D118">_xll.SNL.Clients.Office.Excel.Functions.SPG($A118, "IQ_AVG_DILUT_SHARES_OUT", D$3)</f>
        <v>93100000</v>
      </c>
      <c r="E118" s="4" cm="1">
        <f t="array" ref="E118">_xll.SNL.Clients.Office.Excel.Functions.SPG($A118, "IQ_AVG_DILUT_SHARES_OUT", E$3)</f>
        <v>104900000</v>
      </c>
      <c r="F118" s="4" cm="1">
        <f t="array" ref="F118">_xll.SNL.Clients.Office.Excel.Functions.SPG($A118, "IQ_AVG_DILUT_SHARES_OUT", F$3)</f>
        <v>103300000</v>
      </c>
      <c r="G118" s="4" cm="1">
        <f t="array" ref="G118">_xll.SNL.Clients.Office.Excel.Functions.SPG($A118, "IQ_AVG_DILUT_SHARES_OUT", G$3)</f>
        <v>92400000</v>
      </c>
      <c r="H118" s="4" cm="1">
        <f t="array" ref="H118">_xll.SNL.Clients.Office.Excel.Functions.SPG($A118, "IQ_AVG_DILUT_SHARES_OUT", H$3)</f>
        <v>93200000</v>
      </c>
      <c r="I118" s="4" cm="1">
        <f t="array" ref="I118">_xll.SNL.Clients.Office.Excel.Functions.SPG($A118, "IQ_AVG_DILUT_SHARES_OUT", I$3)</f>
        <v>92300000</v>
      </c>
      <c r="J118" s="4" cm="1">
        <f t="array" ref="J118">_xll.SNL.Clients.Office.Excel.Functions.SPG($A118, "IQ_AVG_DILUT_SHARES_OUT", J$3)</f>
        <v>91700000</v>
      </c>
      <c r="K118" s="4" cm="1">
        <f t="array" ref="K118">_xll.SNL.Clients.Office.Excel.Functions.SPG($A118, "IQ_AVG_DILUT_SHARES_OUT", K$3)</f>
        <v>97300000</v>
      </c>
      <c r="L118" s="4" cm="1">
        <f t="array" ref="L118">_xll.SNL.Clients.Office.Excel.Functions.SPG($A118, "IQ_AVG_DILUT_SHARES_OUT", L$3)</f>
        <v>97600000</v>
      </c>
      <c r="M118" s="4" cm="1">
        <f t="array" ref="M118">_xll.SNL.Clients.Office.Excel.Functions.SPG($A118, "IQ_AVG_DILUT_SHARES_OUT", M$3)</f>
        <v>98200000</v>
      </c>
      <c r="N118" s="4" cm="1">
        <f t="array" ref="N118">_xll.SNL.Clients.Office.Excel.Functions.SPG($A118, "IQ_AVG_DILUT_SHARES_OUT", N$3)</f>
        <v>96700000</v>
      </c>
      <c r="O118" s="4" cm="1">
        <f t="array" ref="O118">_xll.SNL.Clients.Office.Excel.Functions.SPG($A118, "IQ_AVG_DILUT_SHARES_OUT", O$3)</f>
        <v>90100000</v>
      </c>
      <c r="P118" s="4" cm="1">
        <f t="array" ref="P118">_xll.SNL.Clients.Office.Excel.Functions.SPG($A118, "IQ_AVG_DILUT_SHARES_OUT", P$3)</f>
        <v>90100000</v>
      </c>
      <c r="Q118" s="4" cm="1">
        <f t="array" ref="Q118">_xll.SNL.Clients.Office.Excel.Functions.SPG($A118, "IQ_AVG_DILUT_SHARES_OUT", Q$3)</f>
        <v>90100000</v>
      </c>
      <c r="R118" s="4" cm="1">
        <f t="array" ref="R118">_xll.SNL.Clients.Office.Excel.Functions.SPG($A118, "IQ_AVG_DILUT_SHARES_OUT", R$3)</f>
        <v>89700000</v>
      </c>
      <c r="S118" s="4" cm="1">
        <f t="array" ref="S118">_xll.SNL.Clients.Office.Excel.Functions.SPG($A118, "IQ_AVG_DILUT_SHARES_OUT", S$3)</f>
        <v>89500000</v>
      </c>
      <c r="T118" s="4" cm="1">
        <f t="array" ref="T118">_xll.SNL.Clients.Office.Excel.Functions.SPG($A118, "IQ_AVG_DILUT_SHARES_OUT", T$3)</f>
        <v>89500000</v>
      </c>
      <c r="U118" s="4" cm="1">
        <f t="array" ref="U118">_xll.SNL.Clients.Office.Excel.Functions.SPG($A118, "IQ_AVG_DILUT_SHARES_OUT", U$3)</f>
        <v>89300000</v>
      </c>
      <c r="V118" s="4" cm="1">
        <f t="array" ref="V118">_xll.SNL.Clients.Office.Excel.Functions.SPG($A118, "IQ_AVG_DILUT_SHARES_OUT", V$3)</f>
        <v>89000000</v>
      </c>
      <c r="W118" s="4" cm="1">
        <f t="array" ref="W118">_xll.SNL.Clients.Office.Excel.Functions.SPG($A118, "IQ_AVG_DILUT_SHARES_OUT", W$3)</f>
        <v>88900000</v>
      </c>
      <c r="X118" s="4" cm="1">
        <f t="array" ref="X118">_xll.SNL.Clients.Office.Excel.Functions.SPG($A118, "IQ_AVG_DILUT_SHARES_OUT", X$3)</f>
        <v>88800000</v>
      </c>
      <c r="Y118" s="4" cm="1">
        <f t="array" ref="Y118">_xll.SNL.Clients.Office.Excel.Functions.SPG($A118, "IQ_AVG_DILUT_SHARES_OUT", Y$3)</f>
        <v>88100000</v>
      </c>
    </row>
    <row r="119" spans="1:25" x14ac:dyDescent="0.3">
      <c r="A119" s="11" t="s">
        <v>1157</v>
      </c>
      <c r="B119" s="4" cm="1">
        <f t="array" ref="B119">_xll.SNL.Clients.Office.Excel.Functions.SPG($A119, "IQ_AVG_DILUT_SHARES_OUT", B$3)</f>
        <v>32091471</v>
      </c>
      <c r="C119" s="4" cm="1">
        <f t="array" ref="C119">_xll.SNL.Clients.Office.Excel.Functions.SPG($A119, "IQ_AVG_DILUT_SHARES_OUT", C$3)</f>
        <v>32025015</v>
      </c>
      <c r="D119" s="4" cm="1">
        <f t="array" ref="D119">_xll.SNL.Clients.Office.Excel.Functions.SPG($A119, "IQ_AVG_DILUT_SHARES_OUT", D$3)</f>
        <v>32092789</v>
      </c>
      <c r="E119" s="4" cm="1">
        <f t="array" ref="E119">_xll.SNL.Clients.Office.Excel.Functions.SPG($A119, "IQ_AVG_DILUT_SHARES_OUT", E$3)</f>
        <v>32238808</v>
      </c>
      <c r="F119" s="4" cm="1">
        <f t="array" ref="F119">_xll.SNL.Clients.Office.Excel.Functions.SPG($A119, "IQ_AVG_DILUT_SHARES_OUT", F$3)</f>
        <v>32236990</v>
      </c>
      <c r="G119" s="4" cm="1">
        <f t="array" ref="G119">_xll.SNL.Clients.Office.Excel.Functions.SPG($A119, "IQ_AVG_DILUT_SHARES_OUT", G$3)</f>
        <v>32237022</v>
      </c>
      <c r="H119" s="4" cm="1">
        <f t="array" ref="H119">_xll.SNL.Clients.Office.Excel.Functions.SPG($A119, "IQ_AVG_DILUT_SHARES_OUT", H$3)</f>
        <v>32247396</v>
      </c>
      <c r="I119" s="4" cm="1">
        <f t="array" ref="I119">_xll.SNL.Clients.Office.Excel.Functions.SPG($A119, "IQ_AVG_DILUT_SHARES_OUT", I$3)</f>
        <v>32117082</v>
      </c>
      <c r="J119" s="4" cm="1">
        <f t="array" ref="J119">_xll.SNL.Clients.Office.Excel.Functions.SPG($A119, "IQ_AVG_DILUT_SHARES_OUT", J$3)</f>
        <v>32195308</v>
      </c>
      <c r="K119" s="4" cm="1">
        <f t="array" ref="K119">_xll.SNL.Clients.Office.Excel.Functions.SPG($A119, "IQ_AVG_DILUT_SHARES_OUT", K$3)</f>
        <v>32570335</v>
      </c>
      <c r="L119" s="4" cm="1">
        <f t="array" ref="L119">_xll.SNL.Clients.Office.Excel.Functions.SPG($A119, "IQ_AVG_DILUT_SHARES_OUT", L$3)</f>
        <v>33227383</v>
      </c>
      <c r="M119" s="4" cm="1">
        <f t="array" ref="M119">_xll.SNL.Clients.Office.Excel.Functions.SPG($A119, "IQ_AVG_DILUT_SHARES_OUT", M$3)</f>
        <v>33942234</v>
      </c>
      <c r="N119" s="4" cm="1">
        <f t="array" ref="N119">_xll.SNL.Clients.Office.Excel.Functions.SPG($A119, "IQ_AVG_DILUT_SHARES_OUT", N$3)</f>
        <v>34518587</v>
      </c>
      <c r="O119" s="4" cm="1">
        <f t="array" ref="O119">_xll.SNL.Clients.Office.Excel.Functions.SPG($A119, "IQ_AVG_DILUT_SHARES_OUT", O$3)</f>
        <v>34471044</v>
      </c>
      <c r="P119" s="4" cm="1">
        <f t="array" ref="P119">_xll.SNL.Clients.Office.Excel.Functions.SPG($A119, "IQ_AVG_DILUT_SHARES_OUT", P$3)</f>
        <v>33956638</v>
      </c>
      <c r="Q119" s="4" cm="1">
        <f t="array" ref="Q119">_xll.SNL.Clients.Office.Excel.Functions.SPG($A119, "IQ_AVG_DILUT_SHARES_OUT", Q$3)</f>
        <v>33884275</v>
      </c>
      <c r="R119" s="4" cm="1">
        <f t="array" ref="R119">_xll.SNL.Clients.Office.Excel.Functions.SPG($A119, "IQ_AVG_DILUT_SHARES_OUT", R$3)</f>
        <v>33806462</v>
      </c>
      <c r="S119" s="4" cm="1">
        <f t="array" ref="S119">_xll.SNL.Clients.Office.Excel.Functions.SPG($A119, "IQ_AVG_DILUT_SHARES_OUT", S$3)</f>
        <v>33731252</v>
      </c>
      <c r="T119" s="4" cm="1">
        <f t="array" ref="T119">_xll.SNL.Clients.Office.Excel.Functions.SPG($A119, "IQ_AVG_DILUT_SHARES_OUT", T$3)</f>
        <v>33461694</v>
      </c>
      <c r="U119" s="4" cm="1">
        <f t="array" ref="U119">_xll.SNL.Clients.Office.Excel.Functions.SPG($A119, "IQ_AVG_DILUT_SHARES_OUT", U$3)</f>
        <v>33476444</v>
      </c>
      <c r="V119" s="4" cm="1">
        <f t="array" ref="V119">_xll.SNL.Clients.Office.Excel.Functions.SPG($A119, "IQ_AVG_DILUT_SHARES_OUT", V$3)</f>
        <v>32807678</v>
      </c>
      <c r="W119" s="4" cm="1">
        <f t="array" ref="W119">_xll.SNL.Clients.Office.Excel.Functions.SPG($A119, "IQ_AVG_DILUT_SHARES_OUT", W$3)</f>
        <v>30906235</v>
      </c>
      <c r="X119" s="4" cm="1">
        <f t="array" ref="X119">_xll.SNL.Clients.Office.Excel.Functions.SPG($A119, "IQ_AVG_DILUT_SHARES_OUT", X$3)</f>
        <v>30568848</v>
      </c>
      <c r="Y119" s="4" cm="1">
        <f t="array" ref="Y119">_xll.SNL.Clients.Office.Excel.Functions.SPG($A119, "IQ_AVG_DILUT_SHARES_OUT", Y$3)</f>
        <v>30444276</v>
      </c>
    </row>
    <row r="120" spans="1:25" x14ac:dyDescent="0.3">
      <c r="A120" s="11" t="s">
        <v>1158</v>
      </c>
      <c r="B120" s="4" t="str" cm="1">
        <f t="array" ref="B120">_xll.SNL.Clients.Office.Excel.Functions.SPG($A120, "IQ_AVG_DILUT_SHARES_OUT", B$3)</f>
        <v>NA</v>
      </c>
      <c r="C120" s="4" cm="1">
        <f t="array" ref="C120">_xll.SNL.Clients.Office.Excel.Functions.SPG($A120, "IQ_AVG_DILUT_SHARES_OUT", C$3)</f>
        <v>160642052</v>
      </c>
      <c r="D120" s="4" cm="1">
        <f t="array" ref="D120">_xll.SNL.Clients.Office.Excel.Functions.SPG($A120, "IQ_AVG_DILUT_SHARES_OUT", D$3)</f>
        <v>160505223</v>
      </c>
      <c r="E120" s="4" cm="1">
        <f t="array" ref="E120">_xll.SNL.Clients.Office.Excel.Functions.SPG($A120, "IQ_AVG_DILUT_SHARES_OUT", E$3)</f>
        <v>159524270</v>
      </c>
      <c r="F120" s="4" cm="1">
        <f t="array" ref="F120">_xll.SNL.Clients.Office.Excel.Functions.SPG($A120, "IQ_AVG_DILUT_SHARES_OUT", F$3)</f>
        <v>159430660</v>
      </c>
      <c r="G120" s="4" cm="1">
        <f t="array" ref="G120">_xll.SNL.Clients.Office.Excel.Functions.SPG($A120, "IQ_AVG_DILUT_SHARES_OUT", G$3)</f>
        <v>159165206</v>
      </c>
      <c r="H120" s="4" cm="1">
        <f t="array" ref="H120">_xll.SNL.Clients.Office.Excel.Functions.SPG($A120, "IQ_AVG_DILUT_SHARES_OUT", H$3)</f>
        <v>159906972</v>
      </c>
      <c r="I120" s="4" cm="1">
        <f t="array" ref="I120">_xll.SNL.Clients.Office.Excel.Functions.SPG($A120, "IQ_AVG_DILUT_SHARES_OUT", I$3)</f>
        <v>159727412</v>
      </c>
      <c r="J120" s="4" cm="1">
        <f t="array" ref="J120">_xll.SNL.Clients.Office.Excel.Functions.SPG($A120, "IQ_AVG_DILUT_SHARES_OUT", J$3)</f>
        <v>159241217</v>
      </c>
      <c r="K120" s="4" cm="1">
        <f t="array" ref="K120">_xll.SNL.Clients.Office.Excel.Functions.SPG($A120, "IQ_AVG_DILUT_SHARES_OUT", K$3)</f>
        <v>159587645</v>
      </c>
      <c r="L120" s="4" cm="1">
        <f t="array" ref="L120">_xll.SNL.Clients.Office.Excel.Functions.SPG($A120, "IQ_AVG_DILUT_SHARES_OUT", L$3)</f>
        <v>156478724</v>
      </c>
      <c r="M120" s="4" cm="1">
        <f t="array" ref="M120">_xll.SNL.Clients.Office.Excel.Functions.SPG($A120, "IQ_AVG_DILUT_SHARES_OUT", M$3)</f>
        <v>159160321</v>
      </c>
      <c r="N120" s="4" cm="1">
        <f t="array" ref="N120">_xll.SNL.Clients.Office.Excel.Functions.SPG($A120, "IQ_AVG_DILUT_SHARES_OUT", N$3)</f>
        <v>155624454</v>
      </c>
      <c r="O120" s="4" cm="1">
        <f t="array" ref="O120">_xll.SNL.Clients.Office.Excel.Functions.SPG($A120, "IQ_AVG_DILUT_SHARES_OUT", O$3)</f>
        <v>149016609</v>
      </c>
      <c r="P120" s="4" cm="1">
        <f t="array" ref="P120">_xll.SNL.Clients.Office.Excel.Functions.SPG($A120, "IQ_AVG_DILUT_SHARES_OUT", P$3)</f>
        <v>147485566</v>
      </c>
      <c r="Q120" s="4" cm="1">
        <f t="array" ref="Q120">_xll.SNL.Clients.Office.Excel.Functions.SPG($A120, "IQ_AVG_DILUT_SHARES_OUT", Q$3)</f>
        <v>152084745</v>
      </c>
      <c r="R120" s="4" cm="1">
        <f t="array" ref="R120">_xll.SNL.Clients.Office.Excel.Functions.SPG($A120, "IQ_AVG_DILUT_SHARES_OUT", R$3)</f>
        <v>135747243</v>
      </c>
      <c r="S120" s="4" cm="1">
        <f t="array" ref="S120">_xll.SNL.Clients.Office.Excel.Functions.SPG($A120, "IQ_AVG_DILUT_SHARES_OUT", S$3)</f>
        <v>132407786</v>
      </c>
      <c r="T120" s="4" cm="1">
        <f t="array" ref="T120">_xll.SNL.Clients.Office.Excel.Functions.SPG($A120, "IQ_AVG_DILUT_SHARES_OUT", T$3)</f>
        <v>132407786</v>
      </c>
      <c r="U120" s="4" cm="1">
        <f t="array" ref="U120">_xll.SNL.Clients.Office.Excel.Functions.SPG($A120, "IQ_AVG_DILUT_SHARES_OUT", U$3)</f>
        <v>132407786</v>
      </c>
      <c r="V120" s="4" cm="1">
        <f t="array" ref="V120">_xll.SNL.Clients.Office.Excel.Functions.SPG($A120, "IQ_AVG_DILUT_SHARES_OUT", V$3)</f>
        <v>132407786</v>
      </c>
      <c r="W120" s="4" t="str" cm="1">
        <f t="array" ref="W120">_xll.SNL.Clients.Office.Excel.Functions.SPG($A120, "IQ_AVG_DILUT_SHARES_OUT", W$3)</f>
        <v>NA</v>
      </c>
      <c r="X120" s="4" t="str" cm="1">
        <f t="array" ref="X120">_xll.SNL.Clients.Office.Excel.Functions.SPG($A120, "IQ_AVG_DILUT_SHARES_OUT", X$3)</f>
        <v>NA</v>
      </c>
      <c r="Y120" s="4" t="str" cm="1">
        <f t="array" ref="Y120">_xll.SNL.Clients.Office.Excel.Functions.SPG($A120, "IQ_AVG_DILUT_SHARES_OUT", Y$3)</f>
        <v>NA</v>
      </c>
    </row>
    <row r="121" spans="1:25" x14ac:dyDescent="0.3">
      <c r="A121" s="11" t="s">
        <v>1159</v>
      </c>
      <c r="B121" s="4" t="str" cm="1">
        <f t="array" ref="B121">_xll.SNL.Clients.Office.Excel.Functions.SPG($A121, "IQ_AVG_DILUT_SHARES_OUT", B$3)</f>
        <v>NA</v>
      </c>
      <c r="C121" s="4" cm="1">
        <f t="array" ref="C121">_xll.SNL.Clients.Office.Excel.Functions.SPG($A121, "IQ_AVG_DILUT_SHARES_OUT", C$3)</f>
        <v>23678000</v>
      </c>
      <c r="D121" s="4" cm="1">
        <f t="array" ref="D121">_xll.SNL.Clients.Office.Excel.Functions.SPG($A121, "IQ_AVG_DILUT_SHARES_OUT", D$3)</f>
        <v>23628000</v>
      </c>
      <c r="E121" s="4" cm="1">
        <f t="array" ref="E121">_xll.SNL.Clients.Office.Excel.Functions.SPG($A121, "IQ_AVG_DILUT_SHARES_OUT", E$3)</f>
        <v>23508000</v>
      </c>
      <c r="F121" s="4" cm="1">
        <f t="array" ref="F121">_xll.SNL.Clients.Office.Excel.Functions.SPG($A121, "IQ_AVG_DILUT_SHARES_OUT", F$3)</f>
        <v>23946000</v>
      </c>
      <c r="G121" s="4" cm="1">
        <f t="array" ref="G121">_xll.SNL.Clients.Office.Excel.Functions.SPG($A121, "IQ_AVG_DILUT_SHARES_OUT", G$3)</f>
        <v>23605000</v>
      </c>
      <c r="H121" s="4" cm="1">
        <f t="array" ref="H121">_xll.SNL.Clients.Office.Excel.Functions.SPG($A121, "IQ_AVG_DILUT_SHARES_OUT", H$3)</f>
        <v>23476000</v>
      </c>
      <c r="I121" s="4" cm="1">
        <f t="array" ref="I121">_xll.SNL.Clients.Office.Excel.Functions.SPG($A121, "IQ_AVG_DILUT_SHARES_OUT", I$3)</f>
        <v>23334000</v>
      </c>
      <c r="J121" s="4" cm="1">
        <f t="array" ref="J121">_xll.SNL.Clients.Office.Excel.Functions.SPG($A121, "IQ_AVG_DILUT_SHARES_OUT", J$3)</f>
        <v>23406000</v>
      </c>
      <c r="K121" s="4" cm="1">
        <f t="array" ref="K121">_xll.SNL.Clients.Office.Excel.Functions.SPG($A121, "IQ_AVG_DILUT_SHARES_OUT", K$3)</f>
        <v>23211000</v>
      </c>
      <c r="L121" s="4" t="str" cm="1">
        <f t="array" ref="L121">_xll.SNL.Clients.Office.Excel.Functions.SPG($A121, "IQ_AVG_DILUT_SHARES_OUT", L$3)</f>
        <v>NA</v>
      </c>
      <c r="M121" s="4" cm="1">
        <f t="array" ref="M121">_xll.SNL.Clients.Office.Excel.Functions.SPG($A121, "IQ_AVG_DILUT_SHARES_OUT", M$3)</f>
        <v>23103000</v>
      </c>
      <c r="N121" s="4" cm="1">
        <f t="array" ref="N121">_xll.SNL.Clients.Office.Excel.Functions.SPG($A121, "IQ_AVG_DILUT_SHARES_OUT", N$3)</f>
        <v>23359000</v>
      </c>
      <c r="O121" s="4" cm="1">
        <f t="array" ref="O121">_xll.SNL.Clients.Office.Excel.Functions.SPG($A121, "IQ_AVG_DILUT_SHARES_OUT", O$3)</f>
        <v>22925000</v>
      </c>
      <c r="P121" s="4" cm="1">
        <f t="array" ref="P121">_xll.SNL.Clients.Office.Excel.Functions.SPG($A121, "IQ_AVG_DILUT_SHARES_OUT", P$3)</f>
        <v>23140000</v>
      </c>
      <c r="Q121" s="4" cm="1">
        <f t="array" ref="Q121">_xll.SNL.Clients.Office.Excel.Functions.SPG($A121, "IQ_AVG_DILUT_SHARES_OUT", Q$3)</f>
        <v>22546000</v>
      </c>
      <c r="R121" s="4" cm="1">
        <f t="array" ref="R121">_xll.SNL.Clients.Office.Excel.Functions.SPG($A121, "IQ_AVG_DILUT_SHARES_OUT", R$3)</f>
        <v>22911000</v>
      </c>
      <c r="S121" s="4" cm="1">
        <f t="array" ref="S121">_xll.SNL.Clients.Office.Excel.Functions.SPG($A121, "IQ_AVG_DILUT_SHARES_OUT", S$3)</f>
        <v>22163000</v>
      </c>
      <c r="T121" s="4" cm="1">
        <f t="array" ref="T121">_xll.SNL.Clients.Office.Excel.Functions.SPG($A121, "IQ_AVG_DILUT_SHARES_OUT", T$3)</f>
        <v>22017000</v>
      </c>
      <c r="U121" s="4" cm="1">
        <f t="array" ref="U121">_xll.SNL.Clients.Office.Excel.Functions.SPG($A121, "IQ_AVG_DILUT_SHARES_OUT", U$3)</f>
        <v>21994000</v>
      </c>
      <c r="V121" s="4" cm="1">
        <f t="array" ref="V121">_xll.SNL.Clients.Office.Excel.Functions.SPG($A121, "IQ_AVG_DILUT_SHARES_OUT", V$3)</f>
        <v>22373000</v>
      </c>
      <c r="W121" s="4" cm="1">
        <f t="array" ref="W121">_xll.SNL.Clients.Office.Excel.Functions.SPG($A121, "IQ_AVG_DILUT_SHARES_OUT", W$3)</f>
        <v>22404000</v>
      </c>
      <c r="X121" s="4" cm="1">
        <f t="array" ref="X121">_xll.SNL.Clients.Office.Excel.Functions.SPG($A121, "IQ_AVG_DILUT_SHARES_OUT", X$3)</f>
        <v>21936000</v>
      </c>
      <c r="Y121" s="4" cm="1">
        <f t="array" ref="Y121">_xll.SNL.Clients.Office.Excel.Functions.SPG($A121, "IQ_AVG_DILUT_SHARES_OUT", Y$3)</f>
        <v>21917000</v>
      </c>
    </row>
    <row r="122" spans="1:25" x14ac:dyDescent="0.3">
      <c r="A122" s="11" t="s">
        <v>1160</v>
      </c>
      <c r="B122" s="4" t="str" cm="1">
        <f t="array" ref="B122">_xll.SNL.Clients.Office.Excel.Functions.SPG($A122, "IQ_AVG_DILUT_SHARES_OUT", B$3)</f>
        <v>NA</v>
      </c>
      <c r="C122" s="4" cm="1">
        <f t="array" ref="C122">_xll.SNL.Clients.Office.Excel.Functions.SPG($A122, "IQ_AVG_DILUT_SHARES_OUT", C$3)</f>
        <v>58185000</v>
      </c>
      <c r="D122" s="4" cm="1">
        <f t="array" ref="D122">_xll.SNL.Clients.Office.Excel.Functions.SPG($A122, "IQ_AVG_DILUT_SHARES_OUT", D$3)</f>
        <v>58335000</v>
      </c>
      <c r="E122" s="4" cm="1">
        <f t="array" ref="E122">_xll.SNL.Clients.Office.Excel.Functions.SPG($A122, "IQ_AVG_DILUT_SHARES_OUT", E$3)</f>
        <v>58342000</v>
      </c>
      <c r="F122" s="4" cm="1">
        <f t="array" ref="F122">_xll.SNL.Clients.Office.Excel.Functions.SPG($A122, "IQ_AVG_DILUT_SHARES_OUT", F$3)</f>
        <v>58136000</v>
      </c>
      <c r="G122" s="4" cm="1">
        <f t="array" ref="G122">_xll.SNL.Clients.Office.Excel.Functions.SPG($A122, "IQ_AVG_DILUT_SHARES_OUT", G$3)</f>
        <v>57724000</v>
      </c>
      <c r="H122" s="4" cm="1">
        <f t="array" ref="H122">_xll.SNL.Clients.Office.Excel.Functions.SPG($A122, "IQ_AVG_DILUT_SHARES_OUT", H$3)</f>
        <v>57658000</v>
      </c>
      <c r="I122" s="4" cm="1">
        <f t="array" ref="I122">_xll.SNL.Clients.Office.Excel.Functions.SPG($A122, "IQ_AVG_DILUT_SHARES_OUT", I$3)</f>
        <v>57746000</v>
      </c>
      <c r="J122" s="4" cm="1">
        <f t="array" ref="J122">_xll.SNL.Clients.Office.Excel.Functions.SPG($A122, "IQ_AVG_DILUT_SHARES_OUT", J$3)</f>
        <v>57377000</v>
      </c>
      <c r="K122" s="4" cm="1">
        <f t="array" ref="K122">_xll.SNL.Clients.Office.Excel.Functions.SPG($A122, "IQ_AVG_DILUT_SHARES_OUT", K$3)</f>
        <v>57406000</v>
      </c>
      <c r="L122" s="4" cm="1">
        <f t="array" ref="L122">_xll.SNL.Clients.Office.Excel.Functions.SPG($A122, "IQ_AVG_DILUT_SHARES_OUT", L$3)</f>
        <v>57297000</v>
      </c>
      <c r="M122" s="4" cm="1">
        <f t="array" ref="M122">_xll.SNL.Clients.Office.Excel.Functions.SPG($A122, "IQ_AVG_DILUT_SHARES_OUT", M$3)</f>
        <v>57482119</v>
      </c>
      <c r="N122" s="4" cm="1">
        <f t="array" ref="N122">_xll.SNL.Clients.Office.Excel.Functions.SPG($A122, "IQ_AVG_DILUT_SHARES_OUT", N$3)</f>
        <v>57338000</v>
      </c>
      <c r="O122" s="4" cm="1">
        <f t="array" ref="O122">_xll.SNL.Clients.Office.Excel.Functions.SPG($A122, "IQ_AVG_DILUT_SHARES_OUT", O$3)</f>
        <v>57208000</v>
      </c>
      <c r="P122" s="4" cm="1">
        <f t="array" ref="P122">_xll.SNL.Clients.Office.Excel.Functions.SPG($A122, "IQ_AVG_DILUT_SHARES_OUT", P$3)</f>
        <v>57203000</v>
      </c>
      <c r="Q122" s="4" cm="1">
        <f t="array" ref="Q122">_xll.SNL.Clients.Office.Excel.Functions.SPG($A122, "IQ_AVG_DILUT_SHARES_OUT", Q$3)</f>
        <v>56967000</v>
      </c>
      <c r="R122" s="4" cm="1">
        <f t="array" ref="R122">_xll.SNL.Clients.Office.Excel.Functions.SPG($A122, "IQ_AVG_DILUT_SHARES_OUT", R$3)</f>
        <v>56990000</v>
      </c>
      <c r="S122" s="4" cm="1">
        <f t="array" ref="S122">_xll.SNL.Clients.Office.Excel.Functions.SPG($A122, "IQ_AVG_DILUT_SHARES_OUT", S$3)</f>
        <v>56909000</v>
      </c>
      <c r="T122" s="4" cm="1">
        <f t="array" ref="T122">_xll.SNL.Clients.Office.Excel.Functions.SPG($A122, "IQ_AVG_DILUT_SHARES_OUT", T$3)</f>
        <v>56761000</v>
      </c>
      <c r="U122" s="4" cm="1">
        <f t="array" ref="U122">_xll.SNL.Clients.Office.Excel.Functions.SPG($A122, "IQ_AVG_DILUT_SHARES_OUT", U$3)</f>
        <v>56785000</v>
      </c>
      <c r="V122" s="4" cm="1">
        <f t="array" ref="V122">_xll.SNL.Clients.Office.Excel.Functions.SPG($A122, "IQ_AVG_DILUT_SHARES_OUT", V$3)</f>
        <v>56788000</v>
      </c>
      <c r="W122" s="4" cm="1">
        <f t="array" ref="W122">_xll.SNL.Clients.Office.Excel.Functions.SPG($A122, "IQ_AVG_DILUT_SHARES_OUT", W$3)</f>
        <v>56724000</v>
      </c>
      <c r="X122" s="4" cm="1">
        <f t="array" ref="X122">_xll.SNL.Clients.Office.Excel.Functions.SPG($A122, "IQ_AVG_DILUT_SHARES_OUT", X$3)</f>
        <v>56635000</v>
      </c>
      <c r="Y122" s="4" cm="1">
        <f t="array" ref="Y122">_xll.SNL.Clients.Office.Excel.Functions.SPG($A122, "IQ_AVG_DILUT_SHARES_OUT", Y$3)</f>
        <v>56434000</v>
      </c>
    </row>
    <row r="123" spans="1:25" x14ac:dyDescent="0.3">
      <c r="A123" s="11" t="s">
        <v>1161</v>
      </c>
      <c r="B123" s="4" t="str" cm="1">
        <f t="array" ref="B123">_xll.SNL.Clients.Office.Excel.Functions.SPG($A123, "IQ_AVG_DILUT_SHARES_OUT", B$3)</f>
        <v>NA</v>
      </c>
      <c r="C123" s="4" cm="1">
        <f t="array" ref="C123">_xll.SNL.Clients.Office.Excel.Functions.SPG($A123, "IQ_AVG_DILUT_SHARES_OUT", C$3)</f>
        <v>22564000</v>
      </c>
      <c r="D123" s="4" cm="1">
        <f t="array" ref="D123">_xll.SNL.Clients.Office.Excel.Functions.SPG($A123, "IQ_AVG_DILUT_SHARES_OUT", D$3)</f>
        <v>22335000</v>
      </c>
      <c r="E123" s="4" cm="1">
        <f t="array" ref="E123">_xll.SNL.Clients.Office.Excel.Functions.SPG($A123, "IQ_AVG_DILUT_SHARES_OUT", E$3)</f>
        <v>22306000</v>
      </c>
      <c r="F123" s="4" cm="1">
        <f t="array" ref="F123">_xll.SNL.Clients.Office.Excel.Functions.SPG($A123, "IQ_AVG_DILUT_SHARES_OUT", F$3)</f>
        <v>20178402</v>
      </c>
      <c r="G123" s="4" cm="1">
        <f t="array" ref="G123">_xll.SNL.Clients.Office.Excel.Functions.SPG($A123, "IQ_AVG_DILUT_SHARES_OUT", G$3)</f>
        <v>17858000</v>
      </c>
      <c r="H123" s="4" cm="1">
        <f t="array" ref="H123">_xll.SNL.Clients.Office.Excel.Functions.SPG($A123, "IQ_AVG_DILUT_SHARES_OUT", H$3)</f>
        <v>17852000</v>
      </c>
      <c r="I123" s="4" cm="1">
        <f t="array" ref="I123">_xll.SNL.Clients.Office.Excel.Functions.SPG($A123, "IQ_AVG_DILUT_SHARES_OUT", I$3)</f>
        <v>17832000</v>
      </c>
      <c r="J123" s="4" cm="1">
        <f t="array" ref="J123">_xll.SNL.Clients.Office.Excel.Functions.SPG($A123, "IQ_AVG_DILUT_SHARES_OUT", J$3)</f>
        <v>17825935</v>
      </c>
      <c r="K123" s="4" cm="1">
        <f t="array" ref="K123">_xll.SNL.Clients.Office.Excel.Functions.SPG($A123, "IQ_AVG_DILUT_SHARES_OUT", K$3)</f>
        <v>17819373</v>
      </c>
      <c r="L123" s="4" cm="1">
        <f t="array" ref="L123">_xll.SNL.Clients.Office.Excel.Functions.SPG($A123, "IQ_AVG_DILUT_SHARES_OUT", L$3)</f>
        <v>17809871</v>
      </c>
      <c r="M123" s="4" cm="1">
        <f t="array" ref="M123">_xll.SNL.Clients.Office.Excel.Functions.SPG($A123, "IQ_AVG_DILUT_SHARES_OUT", M$3)</f>
        <v>17761119</v>
      </c>
      <c r="N123" s="4" t="str" cm="1">
        <f t="array" ref="N123">_xll.SNL.Clients.Office.Excel.Functions.SPG($A123, "IQ_AVG_DILUT_SHARES_OUT", N$3)</f>
        <v>NA</v>
      </c>
      <c r="O123" s="4" cm="1">
        <f t="array" ref="O123">_xll.SNL.Clients.Office.Excel.Functions.SPG($A123, "IQ_AVG_DILUT_SHARES_OUT", O$3)</f>
        <v>17659643</v>
      </c>
      <c r="P123" s="4" cm="1">
        <f t="array" ref="P123">_xll.SNL.Clients.Office.Excel.Functions.SPG($A123, "IQ_AVG_DILUT_SHARES_OUT", P$3)</f>
        <v>17616496</v>
      </c>
      <c r="Q123" s="4" cm="1">
        <f t="array" ref="Q123">_xll.SNL.Clients.Office.Excel.Functions.SPG($A123, "IQ_AVG_DILUT_SHARES_OUT", Q$3)</f>
        <v>17553167</v>
      </c>
      <c r="R123" s="4" cm="1">
        <f t="array" ref="R123">_xll.SNL.Clients.Office.Excel.Functions.SPG($A123, "IQ_AVG_DILUT_SHARES_OUT", R$3)</f>
        <v>17505291</v>
      </c>
      <c r="S123" s="4" cm="1">
        <f t="array" ref="S123">_xll.SNL.Clients.Office.Excel.Functions.SPG($A123, "IQ_AVG_DILUT_SHARES_OUT", S$3)</f>
        <v>16592842</v>
      </c>
      <c r="T123" s="4" cm="1">
        <f t="array" ref="T123">_xll.SNL.Clients.Office.Excel.Functions.SPG($A123, "IQ_AVG_DILUT_SHARES_OUT", T$3)</f>
        <v>16503603</v>
      </c>
      <c r="U123" s="4" cm="1">
        <f t="array" ref="U123">_xll.SNL.Clients.Office.Excel.Functions.SPG($A123, "IQ_AVG_DILUT_SHARES_OUT", U$3)</f>
        <v>16471827</v>
      </c>
      <c r="V123" s="4" cm="1">
        <f t="array" ref="V123">_xll.SNL.Clients.Office.Excel.Functions.SPG($A123, "IQ_AVG_DILUT_SHARES_OUT", V$3)</f>
        <v>16461112</v>
      </c>
      <c r="W123" s="4" cm="1">
        <f t="array" ref="W123">_xll.SNL.Clients.Office.Excel.Functions.SPG($A123, "IQ_AVG_DILUT_SHARES_OUT", W$3)</f>
        <v>16453867</v>
      </c>
      <c r="X123" s="4" cm="1">
        <f t="array" ref="X123">_xll.SNL.Clients.Office.Excel.Functions.SPG($A123, "IQ_AVG_DILUT_SHARES_OUT", X$3)</f>
        <v>16445743</v>
      </c>
      <c r="Y123" s="4" cm="1">
        <f t="array" ref="Y123">_xll.SNL.Clients.Office.Excel.Functions.SPG($A123, "IQ_AVG_DILUT_SHARES_OUT", Y$3)</f>
        <v>16432852</v>
      </c>
    </row>
    <row r="124" spans="1:25" x14ac:dyDescent="0.3">
      <c r="A124" s="11" t="s">
        <v>1162</v>
      </c>
      <c r="B124" s="4" t="str" cm="1">
        <f t="array" ref="B124">_xll.SNL.Clients.Office.Excel.Functions.SPG($A124, "IQ_AVG_DILUT_SHARES_OUT", B$3)</f>
        <v>NA</v>
      </c>
      <c r="C124" s="4" cm="1">
        <f t="array" ref="C124">_xll.SNL.Clients.Office.Excel.Functions.SPG($A124, "IQ_AVG_DILUT_SHARES_OUT", C$3)</f>
        <v>158200000</v>
      </c>
      <c r="D124" s="4" cm="1">
        <f t="array" ref="D124">_xll.SNL.Clients.Office.Excel.Functions.SPG($A124, "IQ_AVG_DILUT_SHARES_OUT", D$3)</f>
        <v>153400000</v>
      </c>
      <c r="E124" s="4" cm="1">
        <f t="array" ref="E124">_xll.SNL.Clients.Office.Excel.Functions.SPG($A124, "IQ_AVG_DILUT_SHARES_OUT", E$3)</f>
        <v>152400000</v>
      </c>
      <c r="F124" s="4" cm="1">
        <f t="array" ref="F124">_xll.SNL.Clients.Office.Excel.Functions.SPG($A124, "IQ_AVG_DILUT_SHARES_OUT", F$3)</f>
        <v>119200000</v>
      </c>
      <c r="G124" s="4" cm="1">
        <f t="array" ref="G124">_xll.SNL.Clients.Office.Excel.Functions.SPG($A124, "IQ_AVG_DILUT_SHARES_OUT", G$3)</f>
        <v>152000000</v>
      </c>
      <c r="H124" s="4" cm="1">
        <f t="array" ref="H124">_xll.SNL.Clients.Office.Excel.Functions.SPG($A124, "IQ_AVG_DILUT_SHARES_OUT", H$3)</f>
        <v>151700000</v>
      </c>
      <c r="I124" s="4" cm="1">
        <f t="array" ref="I124">_xll.SNL.Clients.Office.Excel.Functions.SPG($A124, "IQ_AVG_DILUT_SHARES_OUT", I$3)</f>
        <v>118800000</v>
      </c>
      <c r="J124" s="4" cm="1">
        <f t="array" ref="J124">_xll.SNL.Clients.Office.Excel.Functions.SPG($A124, "IQ_AVG_DILUT_SHARES_OUT", J$3)</f>
        <v>121097560</v>
      </c>
      <c r="K124" s="4" cm="1">
        <f t="array" ref="K124">_xll.SNL.Clients.Office.Excel.Functions.SPG($A124, "IQ_AVG_DILUT_SHARES_OUT", K$3)</f>
        <v>118400000</v>
      </c>
      <c r="L124" s="4" cm="1">
        <f t="array" ref="L124">_xll.SNL.Clients.Office.Excel.Functions.SPG($A124, "IQ_AVG_DILUT_SHARES_OUT", L$3)</f>
        <v>118200000</v>
      </c>
      <c r="M124" s="4" cm="1">
        <f t="array" ref="M124">_xll.SNL.Clients.Office.Excel.Functions.SPG($A124, "IQ_AVG_DILUT_SHARES_OUT", M$3)</f>
        <v>117900000</v>
      </c>
      <c r="N124" s="4" cm="1">
        <f t="array" ref="N124">_xll.SNL.Clients.Office.Excel.Functions.SPG($A124, "IQ_AVG_DILUT_SHARES_OUT", N$3)</f>
        <v>117582000</v>
      </c>
      <c r="O124" s="4" cm="1">
        <f t="array" ref="O124">_xll.SNL.Clients.Office.Excel.Functions.SPG($A124, "IQ_AVG_DILUT_SHARES_OUT", O$3)</f>
        <v>117300000</v>
      </c>
      <c r="P124" s="4" cm="1">
        <f t="array" ref="P124">_xll.SNL.Clients.Office.Excel.Functions.SPG($A124, "IQ_AVG_DILUT_SHARES_OUT", P$3)</f>
        <v>117200000</v>
      </c>
      <c r="Q124" s="4" cm="1">
        <f t="array" ref="Q124">_xll.SNL.Clients.Office.Excel.Functions.SPG($A124, "IQ_AVG_DILUT_SHARES_OUT", Q$3)</f>
        <v>117200000</v>
      </c>
      <c r="R124" s="4" cm="1">
        <f t="array" ref="R124">_xll.SNL.Clients.Office.Excel.Functions.SPG($A124, "IQ_AVG_DILUT_SHARES_OUT", R$3)</f>
        <v>117860098</v>
      </c>
      <c r="S124" s="4" cm="1">
        <f t="array" ref="S124">_xll.SNL.Clients.Office.Excel.Functions.SPG($A124, "IQ_AVG_DILUT_SHARES_OUT", S$3)</f>
        <v>116707000</v>
      </c>
      <c r="T124" s="4" cm="1">
        <f t="array" ref="T124">_xll.SNL.Clients.Office.Excel.Functions.SPG($A124, "IQ_AVG_DILUT_SHARES_OUT", T$3)</f>
        <v>116666000</v>
      </c>
      <c r="U124" s="4" cm="1">
        <f t="array" ref="U124">_xll.SNL.Clients.Office.Excel.Functions.SPG($A124, "IQ_AVG_DILUT_SHARES_OUT", U$3)</f>
        <v>116496000</v>
      </c>
      <c r="V124" s="4" cm="1">
        <f t="array" ref="V124">_xll.SNL.Clients.Office.Excel.Functions.SPG($A124, "IQ_AVG_DILUT_SHARES_OUT", V$3)</f>
        <v>119700000</v>
      </c>
      <c r="W124" s="4" cm="1">
        <f t="array" ref="W124">_xll.SNL.Clients.Office.Excel.Functions.SPG($A124, "IQ_AVG_DILUT_SHARES_OUT", W$3)</f>
        <v>116600000</v>
      </c>
      <c r="X124" s="4" cm="1">
        <f t="array" ref="X124">_xll.SNL.Clients.Office.Excel.Functions.SPG($A124, "IQ_AVG_DILUT_SHARES_OUT", X$3)</f>
        <v>116548000</v>
      </c>
      <c r="Y124" s="4" cm="1">
        <f t="array" ref="Y124">_xll.SNL.Clients.Office.Excel.Functions.SPG($A124, "IQ_AVG_DILUT_SHARES_OUT", Y$3)</f>
        <v>116418000</v>
      </c>
    </row>
    <row r="125" spans="1:25" x14ac:dyDescent="0.3">
      <c r="A125" s="11" t="s">
        <v>1163</v>
      </c>
      <c r="B125" s="4" cm="1">
        <f t="array" ref="B125">_xll.SNL.Clients.Office.Excel.Functions.SPG($A125, "IQ_AVG_DILUT_SHARES_OUT", B$3)</f>
        <v>14655000</v>
      </c>
      <c r="C125" s="4" cm="1">
        <f t="array" ref="C125">_xll.SNL.Clients.Office.Excel.Functions.SPG($A125, "IQ_AVG_DILUT_SHARES_OUT", C$3)</f>
        <v>14654000</v>
      </c>
      <c r="D125" s="4" cm="1">
        <f t="array" ref="D125">_xll.SNL.Clients.Office.Excel.Functions.SPG($A125, "IQ_AVG_DILUT_SHARES_OUT", D$3)</f>
        <v>14710000</v>
      </c>
      <c r="E125" s="4" cm="1">
        <f t="array" ref="E125">_xll.SNL.Clients.Office.Excel.Functions.SPG($A125, "IQ_AVG_DILUT_SHARES_OUT", E$3)</f>
        <v>14819000</v>
      </c>
      <c r="F125" s="4" cm="1">
        <f t="array" ref="F125">_xll.SNL.Clients.Office.Excel.Functions.SPG($A125, "IQ_AVG_DILUT_SHARES_OUT", F$3)</f>
        <v>14780000</v>
      </c>
      <c r="G125" s="4" cm="1">
        <f t="array" ref="G125">_xll.SNL.Clients.Office.Excel.Functions.SPG($A125, "IQ_AVG_DILUT_SHARES_OUT", G$3)</f>
        <v>14945000</v>
      </c>
      <c r="H125" s="4" cm="1">
        <f t="array" ref="H125">_xll.SNL.Clients.Office.Excel.Functions.SPG($A125, "IQ_AVG_DILUT_SHARES_OUT", H$3)</f>
        <v>15012000</v>
      </c>
      <c r="I125" s="4" cm="1">
        <f t="array" ref="I125">_xll.SNL.Clients.Office.Excel.Functions.SPG($A125, "IQ_AVG_DILUT_SHARES_OUT", I$3)</f>
        <v>14844000</v>
      </c>
      <c r="J125" s="4" cm="1">
        <f t="array" ref="J125">_xll.SNL.Clients.Office.Excel.Functions.SPG($A125, "IQ_AVG_DILUT_SHARES_OUT", J$3)</f>
        <v>14785000</v>
      </c>
      <c r="K125" s="4" cm="1">
        <f t="array" ref="K125">_xll.SNL.Clients.Office.Excel.Functions.SPG($A125, "IQ_AVG_DILUT_SHARES_OUT", K$3)</f>
        <v>14800000</v>
      </c>
      <c r="L125" s="4" cm="1">
        <f t="array" ref="L125">_xll.SNL.Clients.Office.Excel.Functions.SPG($A125, "IQ_AVG_DILUT_SHARES_OUT", L$3)</f>
        <v>14909000</v>
      </c>
      <c r="M125" s="4" cm="1">
        <f t="array" ref="M125">_xll.SNL.Clients.Office.Excel.Functions.SPG($A125, "IQ_AVG_DILUT_SHARES_OUT", M$3)</f>
        <v>15002000</v>
      </c>
      <c r="N125" s="4" cm="1">
        <f t="array" ref="N125">_xll.SNL.Clients.Office.Excel.Functions.SPG($A125, "IQ_AVG_DILUT_SHARES_OUT", N$3)</f>
        <v>15056000</v>
      </c>
      <c r="O125" s="4" cm="1">
        <f t="array" ref="O125">_xll.SNL.Clients.Office.Excel.Functions.SPG($A125, "IQ_AVG_DILUT_SHARES_OUT", O$3)</f>
        <v>15302000</v>
      </c>
      <c r="P125" s="4" cm="1">
        <f t="array" ref="P125">_xll.SNL.Clients.Office.Excel.Functions.SPG($A125, "IQ_AVG_DILUT_SHARES_OUT", P$3)</f>
        <v>15594000</v>
      </c>
      <c r="Q125" s="4" cm="1">
        <f t="array" ref="Q125">_xll.SNL.Clients.Office.Excel.Functions.SPG($A125, "IQ_AVG_DILUT_SHARES_OUT", Q$3)</f>
        <v>15687000</v>
      </c>
      <c r="R125" s="4" cm="1">
        <f t="array" ref="R125">_xll.SNL.Clients.Office.Excel.Functions.SPG($A125, "IQ_AVG_DILUT_SHARES_OUT", R$3)</f>
        <v>15733000</v>
      </c>
      <c r="S125" s="4" cm="1">
        <f t="array" ref="S125">_xll.SNL.Clients.Office.Excel.Functions.SPG($A125, "IQ_AVG_DILUT_SHARES_OUT", S$3)</f>
        <v>15970000</v>
      </c>
      <c r="T125" s="4" cm="1">
        <f t="array" ref="T125">_xll.SNL.Clients.Office.Excel.Functions.SPG($A125, "IQ_AVG_DILUT_SHARES_OUT", T$3)</f>
        <v>16097000</v>
      </c>
      <c r="U125" s="4" cm="1">
        <f t="array" ref="U125">_xll.SNL.Clients.Office.Excel.Functions.SPG($A125, "IQ_AVG_DILUT_SHARES_OUT", U$3)</f>
        <v>16101000</v>
      </c>
      <c r="V125" s="4" cm="1">
        <f t="array" ref="V125">_xll.SNL.Clients.Office.Excel.Functions.SPG($A125, "IQ_AVG_DILUT_SHARES_OUT", V$3)</f>
        <v>16230000</v>
      </c>
      <c r="W125" s="4" cm="1">
        <f t="array" ref="W125">_xll.SNL.Clients.Office.Excel.Functions.SPG($A125, "IQ_AVG_DILUT_SHARES_OUT", W$3)</f>
        <v>16289000</v>
      </c>
      <c r="X125" s="4" cm="1">
        <f t="array" ref="X125">_xll.SNL.Clients.Office.Excel.Functions.SPG($A125, "IQ_AVG_DILUT_SHARES_OUT", X$3)</f>
        <v>16386000</v>
      </c>
      <c r="Y125" s="4" cm="1">
        <f t="array" ref="Y125">_xll.SNL.Clients.Office.Excel.Functions.SPG($A125, "IQ_AVG_DILUT_SHARES_OUT", Y$3)</f>
        <v>16429000</v>
      </c>
    </row>
    <row r="126" spans="1:25" x14ac:dyDescent="0.3">
      <c r="A126" s="11" t="s">
        <v>1164</v>
      </c>
      <c r="B126" s="4" t="str" cm="1">
        <f t="array" ref="B126">_xll.SNL.Clients.Office.Excel.Functions.SPG($A126, "IQ_AVG_DILUT_SHARES_OUT", B$3)</f>
        <v>NA</v>
      </c>
      <c r="C126" s="4" cm="1">
        <f t="array" ref="C126">_xll.SNL.Clients.Office.Excel.Functions.SPG($A126, "IQ_AVG_DILUT_SHARES_OUT", C$3)</f>
        <v>95170653</v>
      </c>
      <c r="D126" s="4" cm="1">
        <f t="array" ref="D126">_xll.SNL.Clients.Office.Excel.Functions.SPG($A126, "IQ_AVG_DILUT_SHARES_OUT", D$3)</f>
        <v>93512253</v>
      </c>
      <c r="E126" s="4" cm="1">
        <f t="array" ref="E126">_xll.SNL.Clients.Office.Excel.Functions.SPG($A126, "IQ_AVG_DILUT_SHARES_OUT", E$3)</f>
        <v>93413342</v>
      </c>
      <c r="F126" s="4" cm="1">
        <f t="array" ref="F126">_xll.SNL.Clients.Office.Excel.Functions.SPG($A126, "IQ_AVG_DILUT_SHARES_OUT", F$3)</f>
        <v>91370170</v>
      </c>
      <c r="G126" s="4" cm="1">
        <f t="array" ref="G126">_xll.SNL.Clients.Office.Excel.Functions.SPG($A126, "IQ_AVG_DILUT_SHARES_OUT", G$3)</f>
        <v>90875789</v>
      </c>
      <c r="H126" s="4" cm="1">
        <f t="array" ref="H126">_xll.SNL.Clients.Office.Excel.Functions.SPG($A126, "IQ_AVG_DILUT_SHARES_OUT", H$3)</f>
        <v>91279678</v>
      </c>
      <c r="I126" s="4" cm="1">
        <f t="array" ref="I126">_xll.SNL.Clients.Office.Excel.Functions.SPG($A126, "IQ_AVG_DILUT_SHARES_OUT", I$3)</f>
        <v>90522025</v>
      </c>
      <c r="J126" s="4" cm="1">
        <f t="array" ref="J126">_xll.SNL.Clients.Office.Excel.Functions.SPG($A126, "IQ_AVG_DILUT_SHARES_OUT", J$3)</f>
        <v>86810105</v>
      </c>
      <c r="K126" s="4" cm="1">
        <f t="array" ref="K126">_xll.SNL.Clients.Office.Excel.Functions.SPG($A126, "IQ_AVG_DILUT_SHARES_OUT", K$3)</f>
        <v>83449155</v>
      </c>
      <c r="L126" s="4" cm="1">
        <f t="array" ref="L126">_xll.SNL.Clients.Office.Excel.Functions.SPG($A126, "IQ_AVG_DILUT_SHARES_OUT", L$3)</f>
        <v>80462438</v>
      </c>
      <c r="M126" s="4" cm="1">
        <f t="array" ref="M126">_xll.SNL.Clients.Office.Excel.Functions.SPG($A126, "IQ_AVG_DILUT_SHARES_OUT", M$3)</f>
        <v>77714764</v>
      </c>
      <c r="N126" s="4" cm="1">
        <f t="array" ref="N126">_xll.SNL.Clients.Office.Excel.Functions.SPG($A126, "IQ_AVG_DILUT_SHARES_OUT", N$3)</f>
        <v>77034886</v>
      </c>
      <c r="O126" s="4" cm="1">
        <f t="array" ref="O126">_xll.SNL.Clients.Office.Excel.Functions.SPG($A126, "IQ_AVG_DILUT_SHARES_OUT", O$3)</f>
        <v>73327334</v>
      </c>
      <c r="P126" s="4" cm="1">
        <f t="array" ref="P126">_xll.SNL.Clients.Office.Excel.Functions.SPG($A126, "IQ_AVG_DILUT_SHARES_OUT", P$3)</f>
        <v>58414022</v>
      </c>
      <c r="Q126" s="4" cm="1">
        <f t="array" ref="Q126">_xll.SNL.Clients.Office.Excel.Functions.SPG($A126, "IQ_AVG_DILUT_SHARES_OUT", Q$3)</f>
        <v>58414022</v>
      </c>
      <c r="R126" s="4" cm="1">
        <f t="array" ref="R126">_xll.SNL.Clients.Office.Excel.Functions.SPG($A126, "IQ_AVG_DILUT_SHARES_OUT", R$3)</f>
        <v>6751723</v>
      </c>
      <c r="S126" s="4" t="str" cm="1">
        <f t="array" ref="S126">_xll.SNL.Clients.Office.Excel.Functions.SPG($A126, "IQ_AVG_DILUT_SHARES_OUT", S$3)</f>
        <v>NA</v>
      </c>
      <c r="T126" s="4" t="str" cm="1">
        <f t="array" ref="T126">_xll.SNL.Clients.Office.Excel.Functions.SPG($A126, "IQ_AVG_DILUT_SHARES_OUT", T$3)</f>
        <v>NA</v>
      </c>
      <c r="U126" s="4" t="str" cm="1">
        <f t="array" ref="U126">_xll.SNL.Clients.Office.Excel.Functions.SPG($A126, "IQ_AVG_DILUT_SHARES_OUT", U$3)</f>
        <v>NA</v>
      </c>
      <c r="V126" s="4" t="str" cm="1">
        <f t="array" ref="V126">_xll.SNL.Clients.Office.Excel.Functions.SPG($A126, "IQ_AVG_DILUT_SHARES_OUT", V$3)</f>
        <v>NA</v>
      </c>
      <c r="W126" s="4" t="str" cm="1">
        <f t="array" ref="W126">_xll.SNL.Clients.Office.Excel.Functions.SPG($A126, "IQ_AVG_DILUT_SHARES_OUT", W$3)</f>
        <v>NA</v>
      </c>
      <c r="X126" s="4" t="str" cm="1">
        <f t="array" ref="X126">_xll.SNL.Clients.Office.Excel.Functions.SPG($A126, "IQ_AVG_DILUT_SHARES_OUT", X$3)</f>
        <v>NA</v>
      </c>
      <c r="Y126" s="4" t="str" cm="1">
        <f t="array" ref="Y126">_xll.SNL.Clients.Office.Excel.Functions.SPG($A126, "IQ_AVG_DILUT_SHARES_OUT", Y$3)</f>
        <v>NA</v>
      </c>
    </row>
    <row r="127" spans="1:25" x14ac:dyDescent="0.3">
      <c r="A127" s="11" t="s">
        <v>1165</v>
      </c>
      <c r="B127" s="4" t="str" cm="1">
        <f t="array" ref="B127">_xll.SNL.Clients.Office.Excel.Functions.SPG($A127, "IQ_AVG_DILUT_SHARES_OUT", B$3)</f>
        <v>NA</v>
      </c>
      <c r="C127" s="4" cm="1">
        <f t="array" ref="C127">_xll.SNL.Clients.Office.Excel.Functions.SPG($A127, "IQ_AVG_DILUT_SHARES_OUT", C$3)</f>
        <v>118000000</v>
      </c>
      <c r="D127" s="4" cm="1">
        <f t="array" ref="D127">_xll.SNL.Clients.Office.Excel.Functions.SPG($A127, "IQ_AVG_DILUT_SHARES_OUT", D$3)</f>
        <v>117000000</v>
      </c>
      <c r="E127" s="4" cm="1">
        <f t="array" ref="E127">_xll.SNL.Clients.Office.Excel.Functions.SPG($A127, "IQ_AVG_DILUT_SHARES_OUT", E$3)</f>
        <v>117000000</v>
      </c>
      <c r="F127" s="4" cm="1">
        <f t="array" ref="F127">_xll.SNL.Clients.Office.Excel.Functions.SPG($A127, "IQ_AVG_DILUT_SHARES_OUT", F$3)</f>
        <v>117000000</v>
      </c>
      <c r="G127" s="4" cm="1">
        <f t="array" ref="G127">_xll.SNL.Clients.Office.Excel.Functions.SPG($A127, "IQ_AVG_DILUT_SHARES_OUT", G$3)</f>
        <v>117000000</v>
      </c>
      <c r="H127" s="4" cm="1">
        <f t="array" ref="H127">_xll.SNL.Clients.Office.Excel.Functions.SPG($A127, "IQ_AVG_DILUT_SHARES_OUT", H$3)</f>
        <v>117000000</v>
      </c>
      <c r="I127" s="4" cm="1">
        <f t="array" ref="I127">_xll.SNL.Clients.Office.Excel.Functions.SPG($A127, "IQ_AVG_DILUT_SHARES_OUT", I$3)</f>
        <v>117000000</v>
      </c>
      <c r="J127" s="4" cm="1">
        <f t="array" ref="J127">_xll.SNL.Clients.Office.Excel.Functions.SPG($A127, "IQ_AVG_DILUT_SHARES_OUT", J$3)</f>
        <v>117000000</v>
      </c>
      <c r="K127" s="4" cm="1">
        <f t="array" ref="K127">_xll.SNL.Clients.Office.Excel.Functions.SPG($A127, "IQ_AVG_DILUT_SHARES_OUT", K$3)</f>
        <v>117000000</v>
      </c>
      <c r="L127" s="4" cm="1">
        <f t="array" ref="L127">_xll.SNL.Clients.Office.Excel.Functions.SPG($A127, "IQ_AVG_DILUT_SHARES_OUT", L$3)</f>
        <v>117000000</v>
      </c>
      <c r="M127" s="4" cm="1">
        <f t="array" ref="M127">_xll.SNL.Clients.Office.Excel.Functions.SPG($A127, "IQ_AVG_DILUT_SHARES_OUT", M$3)</f>
        <v>117000000</v>
      </c>
      <c r="N127" s="4" cm="1">
        <f t="array" ref="N127">_xll.SNL.Clients.Office.Excel.Functions.SPG($A127, "IQ_AVG_DILUT_SHARES_OUT", N$3)</f>
        <v>117000000</v>
      </c>
      <c r="O127" s="4" cm="1">
        <f t="array" ref="O127">_xll.SNL.Clients.Office.Excel.Functions.SPG($A127, "IQ_AVG_DILUT_SHARES_OUT", O$3)</f>
        <v>117000000</v>
      </c>
      <c r="P127" s="4" cm="1">
        <f t="array" ref="P127">_xll.SNL.Clients.Office.Excel.Functions.SPG($A127, "IQ_AVG_DILUT_SHARES_OUT", P$3)</f>
        <v>117000000</v>
      </c>
      <c r="Q127" s="4" cm="1">
        <f t="array" ref="Q127">_xll.SNL.Clients.Office.Excel.Functions.SPG($A127, "IQ_AVG_DILUT_SHARES_OUT", Q$3)</f>
        <v>117000000</v>
      </c>
      <c r="R127" s="4" cm="1">
        <f t="array" ref="R127">_xll.SNL.Clients.Office.Excel.Functions.SPG($A127, "IQ_AVG_DILUT_SHARES_OUT", R$3)</f>
        <v>115000000</v>
      </c>
      <c r="S127" s="4" cm="1">
        <f t="array" ref="S127">_xll.SNL.Clients.Office.Excel.Functions.SPG($A127, "IQ_AVG_DILUT_SHARES_OUT", S$3)</f>
        <v>116000000</v>
      </c>
      <c r="T127" s="4" cm="1">
        <f t="array" ref="T127">_xll.SNL.Clients.Office.Excel.Functions.SPG($A127, "IQ_AVG_DILUT_SHARES_OUT", T$3)</f>
        <v>115000000</v>
      </c>
      <c r="U127" s="4" cm="1">
        <f t="array" ref="U127">_xll.SNL.Clients.Office.Excel.Functions.SPG($A127, "IQ_AVG_DILUT_SHARES_OUT", U$3)</f>
        <v>114000000</v>
      </c>
      <c r="V127" s="4" cm="1">
        <f t="array" ref="V127">_xll.SNL.Clients.Office.Excel.Functions.SPG($A127, "IQ_AVG_DILUT_SHARES_OUT", V$3)</f>
        <v>112000000</v>
      </c>
      <c r="W127" s="4" cm="1">
        <f t="array" ref="W127">_xll.SNL.Clients.Office.Excel.Functions.SPG($A127, "IQ_AVG_DILUT_SHARES_OUT", W$3)</f>
        <v>110000000</v>
      </c>
      <c r="X127" s="4" cm="1">
        <f t="array" ref="X127">_xll.SNL.Clients.Office.Excel.Functions.SPG($A127, "IQ_AVG_DILUT_SHARES_OUT", X$3)</f>
        <v>108000000</v>
      </c>
      <c r="Y127" s="4" cm="1">
        <f t="array" ref="Y127">_xll.SNL.Clients.Office.Excel.Functions.SPG($A127, "IQ_AVG_DILUT_SHARES_OUT", Y$3)</f>
        <v>108000000</v>
      </c>
    </row>
    <row r="128" spans="1:25" x14ac:dyDescent="0.3">
      <c r="A128" s="11" t="s">
        <v>1166</v>
      </c>
      <c r="B128" s="4" t="str" cm="1">
        <f t="array" ref="B128">_xll.SNL.Clients.Office.Excel.Functions.SPG($A128, "IQ_AVG_DILUT_SHARES_OUT", B$3)</f>
        <v>NA</v>
      </c>
      <c r="C128" s="4" cm="1">
        <f t="array" ref="C128">_xll.SNL.Clients.Office.Excel.Functions.SPG($A128, "IQ_AVG_DILUT_SHARES_OUT", C$3)</f>
        <v>118000000</v>
      </c>
      <c r="D128" s="4" cm="1">
        <f t="array" ref="D128">_xll.SNL.Clients.Office.Excel.Functions.SPG($A128, "IQ_AVG_DILUT_SHARES_OUT", D$3)</f>
        <v>117000000</v>
      </c>
      <c r="E128" s="4" cm="1">
        <f t="array" ref="E128">_xll.SNL.Clients.Office.Excel.Functions.SPG($A128, "IQ_AVG_DILUT_SHARES_OUT", E$3)</f>
        <v>117000000</v>
      </c>
      <c r="F128" s="4" cm="1">
        <f t="array" ref="F128">_xll.SNL.Clients.Office.Excel.Functions.SPG($A128, "IQ_AVG_DILUT_SHARES_OUT", F$3)</f>
        <v>117000000</v>
      </c>
      <c r="G128" s="4" cm="1">
        <f t="array" ref="G128">_xll.SNL.Clients.Office.Excel.Functions.SPG($A128, "IQ_AVG_DILUT_SHARES_OUT", G$3)</f>
        <v>117000000</v>
      </c>
      <c r="H128" s="4" cm="1">
        <f t="array" ref="H128">_xll.SNL.Clients.Office.Excel.Functions.SPG($A128, "IQ_AVG_DILUT_SHARES_OUT", H$3)</f>
        <v>117000000</v>
      </c>
      <c r="I128" s="4" cm="1">
        <f t="array" ref="I128">_xll.SNL.Clients.Office.Excel.Functions.SPG($A128, "IQ_AVG_DILUT_SHARES_OUT", I$3)</f>
        <v>117000000</v>
      </c>
      <c r="J128" s="4" cm="1">
        <f t="array" ref="J128">_xll.SNL.Clients.Office.Excel.Functions.SPG($A128, "IQ_AVG_DILUT_SHARES_OUT", J$3)</f>
        <v>117000000</v>
      </c>
      <c r="K128" s="4" cm="1">
        <f t="array" ref="K128">_xll.SNL.Clients.Office.Excel.Functions.SPG($A128, "IQ_AVG_DILUT_SHARES_OUT", K$3)</f>
        <v>117000000</v>
      </c>
      <c r="L128" s="4" cm="1">
        <f t="array" ref="L128">_xll.SNL.Clients.Office.Excel.Functions.SPG($A128, "IQ_AVG_DILUT_SHARES_OUT", L$3)</f>
        <v>117000000</v>
      </c>
      <c r="M128" s="4" cm="1">
        <f t="array" ref="M128">_xll.SNL.Clients.Office.Excel.Functions.SPG($A128, "IQ_AVG_DILUT_SHARES_OUT", M$3)</f>
        <v>117000000</v>
      </c>
      <c r="N128" s="4" cm="1">
        <f t="array" ref="N128">_xll.SNL.Clients.Office.Excel.Functions.SPG($A128, "IQ_AVG_DILUT_SHARES_OUT", N$3)</f>
        <v>117000000</v>
      </c>
      <c r="O128" s="4" cm="1">
        <f t="array" ref="O128">_xll.SNL.Clients.Office.Excel.Functions.SPG($A128, "IQ_AVG_DILUT_SHARES_OUT", O$3)</f>
        <v>117000000</v>
      </c>
      <c r="P128" s="4" cm="1">
        <f t="array" ref="P128">_xll.SNL.Clients.Office.Excel.Functions.SPG($A128, "IQ_AVG_DILUT_SHARES_OUT", P$3)</f>
        <v>117000000</v>
      </c>
      <c r="Q128" s="4" cm="1">
        <f t="array" ref="Q128">_xll.SNL.Clients.Office.Excel.Functions.SPG($A128, "IQ_AVG_DILUT_SHARES_OUT", Q$3)</f>
        <v>117000000</v>
      </c>
      <c r="R128" s="4" cm="1">
        <f t="array" ref="R128">_xll.SNL.Clients.Office.Excel.Functions.SPG($A128, "IQ_AVG_DILUT_SHARES_OUT", R$3)</f>
        <v>115000000</v>
      </c>
      <c r="S128" s="4" cm="1">
        <f t="array" ref="S128">_xll.SNL.Clients.Office.Excel.Functions.SPG($A128, "IQ_AVG_DILUT_SHARES_OUT", S$3)</f>
        <v>116000000</v>
      </c>
      <c r="T128" s="4" cm="1">
        <f t="array" ref="T128">_xll.SNL.Clients.Office.Excel.Functions.SPG($A128, "IQ_AVG_DILUT_SHARES_OUT", T$3)</f>
        <v>115000000</v>
      </c>
      <c r="U128" s="4" cm="1">
        <f t="array" ref="U128">_xll.SNL.Clients.Office.Excel.Functions.SPG($A128, "IQ_AVG_DILUT_SHARES_OUT", U$3)</f>
        <v>114000000</v>
      </c>
      <c r="V128" s="4" cm="1">
        <f t="array" ref="V128">_xll.SNL.Clients.Office.Excel.Functions.SPG($A128, "IQ_AVG_DILUT_SHARES_OUT", V$3)</f>
        <v>112000000</v>
      </c>
      <c r="W128" s="4" cm="1">
        <f t="array" ref="W128">_xll.SNL.Clients.Office.Excel.Functions.SPG($A128, "IQ_AVG_DILUT_SHARES_OUT", W$3)</f>
        <v>110000000</v>
      </c>
      <c r="X128" s="4" cm="1">
        <f t="array" ref="X128">_xll.SNL.Clients.Office.Excel.Functions.SPG($A128, "IQ_AVG_DILUT_SHARES_OUT", X$3)</f>
        <v>108000000</v>
      </c>
      <c r="Y128" s="4" cm="1">
        <f t="array" ref="Y128">_xll.SNL.Clients.Office.Excel.Functions.SPG($A128, "IQ_AVG_DILUT_SHARES_OUT", Y$3)</f>
        <v>108000000</v>
      </c>
    </row>
    <row r="129" spans="1:25" x14ac:dyDescent="0.3">
      <c r="A129" s="11" t="s">
        <v>1167</v>
      </c>
      <c r="B129" s="4" t="str" cm="1">
        <f t="array" ref="B129">_xll.SNL.Clients.Office.Excel.Functions.SPG($A129, "IQ_AVG_DILUT_SHARES_OUT", B$3)</f>
        <v>NA</v>
      </c>
      <c r="C129" s="4" cm="1">
        <f t="array" ref="C129">_xll.SNL.Clients.Office.Excel.Functions.SPG($A129, "IQ_AVG_DILUT_SHARES_OUT", C$3)</f>
        <v>47426131</v>
      </c>
      <c r="D129" s="4" cm="1">
        <f t="array" ref="D129">_xll.SNL.Clients.Office.Excel.Functions.SPG($A129, "IQ_AVG_DILUT_SHARES_OUT", D$3)</f>
        <v>47511613</v>
      </c>
      <c r="E129" s="4" cm="1">
        <f t="array" ref="E129">_xll.SNL.Clients.Office.Excel.Functions.SPG($A129, "IQ_AVG_DILUT_SHARES_OUT", E$3)</f>
        <v>47416268</v>
      </c>
      <c r="F129" s="4" cm="1">
        <f t="array" ref="F129">_xll.SNL.Clients.Office.Excel.Functions.SPG($A129, "IQ_AVG_DILUT_SHARES_OUT", F$3)</f>
        <v>48037841</v>
      </c>
      <c r="G129" s="4" cm="1">
        <f t="array" ref="G129">_xll.SNL.Clients.Office.Excel.Functions.SPG($A129, "IQ_AVG_DILUT_SHARES_OUT", G$3)</f>
        <v>47227338</v>
      </c>
      <c r="H129" s="4" cm="1">
        <f t="array" ref="H129">_xll.SNL.Clients.Office.Excel.Functions.SPG($A129, "IQ_AVG_DILUT_SHARES_OUT", H$3)</f>
        <v>47526207</v>
      </c>
      <c r="I129" s="4" cm="1">
        <f t="array" ref="I129">_xll.SNL.Clients.Office.Excel.Functions.SPG($A129, "IQ_AVG_DILUT_SHARES_OUT", I$3)</f>
        <v>47381226</v>
      </c>
      <c r="J129" s="4" cm="1">
        <f t="array" ref="J129">_xll.SNL.Clients.Office.Excel.Functions.SPG($A129, "IQ_AVG_DILUT_SHARES_OUT", J$3)</f>
        <v>47196890</v>
      </c>
      <c r="K129" s="4" cm="1">
        <f t="array" ref="K129">_xll.SNL.Clients.Office.Excel.Functions.SPG($A129, "IQ_AVG_DILUT_SHARES_OUT", K$3)</f>
        <v>46736742</v>
      </c>
      <c r="L129" s="4" cm="1">
        <f t="array" ref="L129">_xll.SNL.Clients.Office.Excel.Functions.SPG($A129, "IQ_AVG_DILUT_SHARES_OUT", L$3)</f>
        <v>47029446</v>
      </c>
      <c r="M129" s="4" cm="1">
        <f t="array" ref="M129">_xll.SNL.Clients.Office.Excel.Functions.SPG($A129, "IQ_AVG_DILUT_SHARES_OUT", M$3)</f>
        <v>46929191</v>
      </c>
      <c r="N129" s="4" cm="1">
        <f t="array" ref="N129">_xll.SNL.Clients.Office.Excel.Functions.SPG($A129, "IQ_AVG_DILUT_SHARES_OUT", N$3)</f>
        <v>46992639</v>
      </c>
      <c r="O129" s="4" cm="1">
        <f t="array" ref="O129">_xll.SNL.Clients.Office.Excel.Functions.SPG($A129, "IQ_AVG_DILUT_SHARES_OUT", O$3)</f>
        <v>46866929</v>
      </c>
      <c r="P129" s="4" cm="1">
        <f t="array" ref="P129">_xll.SNL.Clients.Office.Excel.Functions.SPG($A129, "IQ_AVG_DILUT_SHARES_OUT", P$3)</f>
        <v>46229603</v>
      </c>
      <c r="Q129" s="4" cm="1">
        <f t="array" ref="Q129">_xll.SNL.Clients.Office.Excel.Functions.SPG($A129, "IQ_AVG_DILUT_SHARES_OUT", Q$3)</f>
        <v>46507258</v>
      </c>
      <c r="R129" s="4" cm="1">
        <f t="array" ref="R129">_xll.SNL.Clients.Office.Excel.Functions.SPG($A129, "IQ_AVG_DILUT_SHARES_OUT", R$3)</f>
        <v>45904943</v>
      </c>
      <c r="S129" s="4" cm="1">
        <f t="array" ref="S129">_xll.SNL.Clients.Office.Excel.Functions.SPG($A129, "IQ_AVG_DILUT_SHARES_OUT", S$3)</f>
        <v>45815718</v>
      </c>
      <c r="T129" s="4" cm="1">
        <f t="array" ref="T129">_xll.SNL.Clients.Office.Excel.Functions.SPG($A129, "IQ_AVG_DILUT_SHARES_OUT", T$3)</f>
        <v>46686665</v>
      </c>
      <c r="U129" s="4" cm="1">
        <f t="array" ref="U129">_xll.SNL.Clients.Office.Excel.Functions.SPG($A129, "IQ_AVG_DILUT_SHARES_OUT", U$3)</f>
        <v>46391066</v>
      </c>
      <c r="V129" s="4" cm="1">
        <f t="array" ref="V129">_xll.SNL.Clients.Office.Excel.Functions.SPG($A129, "IQ_AVG_DILUT_SHARES_OUT", V$3)</f>
        <v>46145970</v>
      </c>
      <c r="W129" s="4" cm="1">
        <f t="array" ref="W129">_xll.SNL.Clients.Office.Excel.Functions.SPG($A129, "IQ_AVG_DILUT_SHARES_OUT", W$3)</f>
        <v>46019691</v>
      </c>
      <c r="X129" s="4" cm="1">
        <f t="array" ref="X129">_xll.SNL.Clients.Office.Excel.Functions.SPG($A129, "IQ_AVG_DILUT_SHARES_OUT", X$3)</f>
        <v>45912291</v>
      </c>
      <c r="Y129" s="4" cm="1">
        <f t="array" ref="Y129">_xll.SNL.Clients.Office.Excel.Functions.SPG($A129, "IQ_AVG_DILUT_SHARES_OUT", Y$3)</f>
        <v>45644236</v>
      </c>
    </row>
    <row r="130" spans="1:25" x14ac:dyDescent="0.3">
      <c r="A130" s="11" t="s">
        <v>1168</v>
      </c>
      <c r="B130" s="4" cm="1">
        <f t="array" ref="B130">_xll.SNL.Clients.Office.Excel.Functions.SPG($A130, "IQ_AVG_DILUT_SHARES_OUT", B$3)</f>
        <v>51704000</v>
      </c>
      <c r="C130" s="4" cm="1">
        <f t="array" ref="C130">_xll.SNL.Clients.Office.Excel.Functions.SPG($A130, "IQ_AVG_DILUT_SHARES_OUT", C$3)</f>
        <v>51428000</v>
      </c>
      <c r="D130" s="4" cm="1">
        <f t="array" ref="D130">_xll.SNL.Clients.Office.Excel.Functions.SPG($A130, "IQ_AVG_DILUT_SHARES_OUT", D$3)</f>
        <v>50770000</v>
      </c>
      <c r="E130" s="4" cm="1">
        <f t="array" ref="E130">_xll.SNL.Clients.Office.Excel.Functions.SPG($A130, "IQ_AVG_DILUT_SHARES_OUT", E$3)</f>
        <v>49835000</v>
      </c>
      <c r="F130" s="4" cm="1">
        <f t="array" ref="F130">_xll.SNL.Clients.Office.Excel.Functions.SPG($A130, "IQ_AVG_DILUT_SHARES_OUT", F$3)</f>
        <v>49725000</v>
      </c>
      <c r="G130" s="4" cm="1">
        <f t="array" ref="G130">_xll.SNL.Clients.Office.Excel.Functions.SPG($A130, "IQ_AVG_DILUT_SHARES_OUT", G$3)</f>
        <v>49617000</v>
      </c>
      <c r="H130" s="4" cm="1">
        <f t="array" ref="H130">_xll.SNL.Clients.Office.Excel.Functions.SPG($A130, "IQ_AVG_DILUT_SHARES_OUT", H$3)</f>
        <v>49463000</v>
      </c>
      <c r="I130" s="4" cm="1">
        <f t="array" ref="I130">_xll.SNL.Clients.Office.Excel.Functions.SPG($A130, "IQ_AVG_DILUT_SHARES_OUT", I$3)</f>
        <v>49402000</v>
      </c>
      <c r="J130" s="4" cm="1">
        <f t="array" ref="J130">_xll.SNL.Clients.Office.Excel.Functions.SPG($A130, "IQ_AVG_DILUT_SHARES_OUT", J$3)</f>
        <v>49328000</v>
      </c>
      <c r="K130" s="4" cm="1">
        <f t="array" ref="K130">_xll.SNL.Clients.Office.Excel.Functions.SPG($A130, "IQ_AVG_DILUT_SHARES_OUT", K$3)</f>
        <v>49317000</v>
      </c>
      <c r="L130" s="4" cm="1">
        <f t="array" ref="L130">_xll.SNL.Clients.Office.Excel.Functions.SPG($A130, "IQ_AVG_DILUT_SHARES_OUT", L$3)</f>
        <v>49208000</v>
      </c>
      <c r="M130" s="4" cm="1">
        <f t="array" ref="M130">_xll.SNL.Clients.Office.Excel.Functions.SPG($A130, "IQ_AVG_DILUT_SHARES_OUT", M$3)</f>
        <v>49337000</v>
      </c>
      <c r="N130" s="4" cm="1">
        <f t="array" ref="N130">_xll.SNL.Clients.Office.Excel.Functions.SPG($A130, "IQ_AVG_DILUT_SHARES_OUT", N$3)</f>
        <v>49429000</v>
      </c>
      <c r="O130" s="4" cm="1">
        <f t="array" ref="O130">_xll.SNL.Clients.Office.Excel.Functions.SPG($A130, "IQ_AVG_DILUT_SHARES_OUT", O$3)</f>
        <v>49262000</v>
      </c>
      <c r="P130" s="4" cm="1">
        <f t="array" ref="P130">_xll.SNL.Clients.Office.Excel.Functions.SPG($A130, "IQ_AVG_DILUT_SHARES_OUT", P$3)</f>
        <v>48951000</v>
      </c>
      <c r="Q130" s="4" cm="1">
        <f t="array" ref="Q130">_xll.SNL.Clients.Office.Excel.Functions.SPG($A130, "IQ_AVG_DILUT_SHARES_OUT", Q$3)</f>
        <v>48709000</v>
      </c>
      <c r="R130" s="4" cm="1">
        <f t="array" ref="R130">_xll.SNL.Clients.Office.Excel.Functions.SPG($A130, "IQ_AVG_DILUT_SHARES_OUT", R$3)</f>
        <v>48857000</v>
      </c>
      <c r="S130" s="4" cm="1">
        <f t="array" ref="S130">_xll.SNL.Clients.Office.Excel.Functions.SPG($A130, "IQ_AVG_DILUT_SHARES_OUT", S$3)</f>
        <v>48681000</v>
      </c>
      <c r="T130" s="4" cm="1">
        <f t="array" ref="T130">_xll.SNL.Clients.Office.Excel.Functions.SPG($A130, "IQ_AVG_DILUT_SHARES_OUT", T$3)</f>
        <v>48572000</v>
      </c>
      <c r="U130" s="4" cm="1">
        <f t="array" ref="U130">_xll.SNL.Clients.Office.Excel.Functions.SPG($A130, "IQ_AVG_DILUT_SHARES_OUT", U$3)</f>
        <v>48591000</v>
      </c>
      <c r="V130" s="4" cm="1">
        <f t="array" ref="V130">_xll.SNL.Clients.Office.Excel.Functions.SPG($A130, "IQ_AVG_DILUT_SHARES_OUT", V$3)</f>
        <v>48703000</v>
      </c>
      <c r="W130" s="4" cm="1">
        <f t="array" ref="W130">_xll.SNL.Clients.Office.Excel.Functions.SPG($A130, "IQ_AVG_DILUT_SHARES_OUT", W$3)</f>
        <v>48412000</v>
      </c>
      <c r="X130" s="4" cm="1">
        <f t="array" ref="X130">_xll.SNL.Clients.Office.Excel.Functions.SPG($A130, "IQ_AVG_DILUT_SHARES_OUT", X$3)</f>
        <v>48175000</v>
      </c>
      <c r="Y130" s="4" cm="1">
        <f t="array" ref="Y130">_xll.SNL.Clients.Office.Excel.Functions.SPG($A130, "IQ_AVG_DILUT_SHARES_OUT", Y$3)</f>
        <v>47642000</v>
      </c>
    </row>
    <row r="131" spans="1:25" x14ac:dyDescent="0.3">
      <c r="A131" s="11" t="s">
        <v>1169</v>
      </c>
      <c r="B131" s="4" t="str" cm="1">
        <f t="array" ref="B131">_xll.SNL.Clients.Office.Excel.Functions.SPG($A131, "IQ_AVG_DILUT_SHARES_OUT", B$3)</f>
        <v>NA</v>
      </c>
      <c r="C131" s="4" cm="1">
        <f t="array" ref="C131">_xll.SNL.Clients.Office.Excel.Functions.SPG($A131, "IQ_AVG_DILUT_SHARES_OUT", C$3)</f>
        <v>46815000</v>
      </c>
      <c r="D131" s="4" cm="1">
        <f t="array" ref="D131">_xll.SNL.Clients.Office.Excel.Functions.SPG($A131, "IQ_AVG_DILUT_SHARES_OUT", D$3)</f>
        <v>46965000</v>
      </c>
      <c r="E131" s="4" cm="1">
        <f t="array" ref="E131">_xll.SNL.Clients.Office.Excel.Functions.SPG($A131, "IQ_AVG_DILUT_SHARES_OUT", E$3)</f>
        <v>47134000</v>
      </c>
      <c r="F131" s="4" cm="1">
        <f t="array" ref="F131">_xll.SNL.Clients.Office.Excel.Functions.SPG($A131, "IQ_AVG_DILUT_SHARES_OUT", F$3)</f>
        <v>47369000</v>
      </c>
      <c r="G131" s="4" cm="1">
        <f t="array" ref="G131">_xll.SNL.Clients.Office.Excel.Functions.SPG($A131, "IQ_AVG_DILUT_SHARES_OUT", G$3)</f>
        <v>48107000</v>
      </c>
      <c r="H131" s="4" cm="1">
        <f t="array" ref="H131">_xll.SNL.Clients.Office.Excel.Functions.SPG($A131, "IQ_AVG_DILUT_SHARES_OUT", H$3)</f>
        <v>48028000</v>
      </c>
      <c r="I131" s="4" cm="1">
        <f t="array" ref="I131">_xll.SNL.Clients.Office.Excel.Functions.SPG($A131, "IQ_AVG_DILUT_SHARES_OUT", I$3)</f>
        <v>48171000</v>
      </c>
      <c r="J131" s="4" cm="1">
        <f t="array" ref="J131">_xll.SNL.Clients.Office.Excel.Functions.SPG($A131, "IQ_AVG_DILUT_SHARES_OUT", J$3)</f>
        <v>48175000</v>
      </c>
      <c r="K131" s="4" cm="1">
        <f t="array" ref="K131">_xll.SNL.Clients.Office.Excel.Functions.SPG($A131, "IQ_AVG_DILUT_SHARES_OUT", K$3)</f>
        <v>48526000</v>
      </c>
      <c r="L131" s="4" cm="1">
        <f t="array" ref="L131">_xll.SNL.Clients.Office.Excel.Functions.SPG($A131, "IQ_AVG_DILUT_SHARES_OUT", L$3)</f>
        <v>48928000</v>
      </c>
      <c r="M131" s="4" cm="1">
        <f t="array" ref="M131">_xll.SNL.Clients.Office.Excel.Functions.SPG($A131, "IQ_AVG_DILUT_SHARES_OUT", M$3)</f>
        <v>49569000</v>
      </c>
      <c r="N131" s="4" cm="1">
        <f t="array" ref="N131">_xll.SNL.Clients.Office.Excel.Functions.SPG($A131, "IQ_AVG_DILUT_SHARES_OUT", N$3)</f>
        <v>49427000</v>
      </c>
      <c r="O131" s="4" cm="1">
        <f t="array" ref="O131">_xll.SNL.Clients.Office.Excel.Functions.SPG($A131, "IQ_AVG_DILUT_SHARES_OUT", O$3)</f>
        <v>49457000</v>
      </c>
      <c r="P131" s="4" cm="1">
        <f t="array" ref="P131">_xll.SNL.Clients.Office.Excel.Functions.SPG($A131, "IQ_AVG_DILUT_SHARES_OUT", P$3)</f>
        <v>49474000</v>
      </c>
      <c r="Q131" s="4" cm="1">
        <f t="array" ref="Q131">_xll.SNL.Clients.Office.Excel.Functions.SPG($A131, "IQ_AVG_DILUT_SHARES_OUT", Q$3)</f>
        <v>45482000</v>
      </c>
      <c r="R131" s="4" cm="1">
        <f t="array" ref="R131">_xll.SNL.Clients.Office.Excel.Functions.SPG($A131, "IQ_AVG_DILUT_SHARES_OUT", R$3)</f>
        <v>43486000</v>
      </c>
      <c r="S131" s="4" cm="1">
        <f t="array" ref="S131">_xll.SNL.Clients.Office.Excel.Functions.SPG($A131, "IQ_AVG_DILUT_SHARES_OUT", S$3)</f>
        <v>41947000</v>
      </c>
      <c r="T131" s="4" cm="1">
        <f t="array" ref="T131">_xll.SNL.Clients.Office.Excel.Functions.SPG($A131, "IQ_AVG_DILUT_SHARES_OUT", T$3)</f>
        <v>41844000</v>
      </c>
      <c r="U131" s="4" cm="1">
        <f t="array" ref="U131">_xll.SNL.Clients.Office.Excel.Functions.SPG($A131, "IQ_AVG_DILUT_SHARES_OUT", U$3)</f>
        <v>41502000</v>
      </c>
      <c r="V131" s="4" t="str" cm="1">
        <f t="array" ref="V131">_xll.SNL.Clients.Office.Excel.Functions.SPG($A131, "IQ_AVG_DILUT_SHARES_OUT", V$3)</f>
        <v>NA</v>
      </c>
      <c r="W131" s="4" cm="1">
        <f t="array" ref="W131">_xll.SNL.Clients.Office.Excel.Functions.SPG($A131, "IQ_AVG_DILUT_SHARES_OUT", W$3)</f>
        <v>41229000</v>
      </c>
      <c r="X131" s="4" cm="1">
        <f t="array" ref="X131">_xll.SNL.Clients.Office.Excel.Functions.SPG($A131, "IQ_AVG_DILUT_SHARES_OUT", X$3)</f>
        <v>41125000</v>
      </c>
      <c r="Y131" s="4" cm="1">
        <f t="array" ref="Y131">_xll.SNL.Clients.Office.Excel.Functions.SPG($A131, "IQ_AVG_DILUT_SHARES_OUT", Y$3)</f>
        <v>40872000</v>
      </c>
    </row>
    <row r="132" spans="1:25" x14ac:dyDescent="0.3">
      <c r="A132" s="11" t="s">
        <v>1170</v>
      </c>
      <c r="B132" s="4" t="str" cm="1">
        <f t="array" ref="B132">_xll.SNL.Clients.Office.Excel.Functions.SPG($A132, "IQ_AVG_DILUT_SHARES_OUT", B$3)</f>
        <v>NA</v>
      </c>
      <c r="C132" s="4" cm="1">
        <f t="array" ref="C132">_xll.SNL.Clients.Office.Excel.Functions.SPG($A132, "IQ_AVG_DILUT_SHARES_OUT", C$3)</f>
        <v>40163266</v>
      </c>
      <c r="D132" s="4" cm="1">
        <f t="array" ref="D132">_xll.SNL.Clients.Office.Excel.Functions.SPG($A132, "IQ_AVG_DILUT_SHARES_OUT", D$3)</f>
        <v>40383694</v>
      </c>
      <c r="E132" s="4" cm="1">
        <f t="array" ref="E132">_xll.SNL.Clients.Office.Excel.Functions.SPG($A132, "IQ_AVG_DILUT_SHARES_OUT", E$3)</f>
        <v>41438466</v>
      </c>
      <c r="F132" s="4" cm="1">
        <f t="array" ref="F132">_xll.SNL.Clients.Office.Excel.Functions.SPG($A132, "IQ_AVG_DILUT_SHARES_OUT", F$3)</f>
        <v>41279981</v>
      </c>
      <c r="G132" s="4" cm="1">
        <f t="array" ref="G132">_xll.SNL.Clients.Office.Excel.Functions.SPG($A132, "IQ_AVG_DILUT_SHARES_OUT", G$3)</f>
        <v>42058821</v>
      </c>
      <c r="H132" s="4" cm="1">
        <f t="array" ref="H132">_xll.SNL.Clients.Office.Excel.Functions.SPG($A132, "IQ_AVG_DILUT_SHARES_OUT", H$3)</f>
        <v>42849952</v>
      </c>
      <c r="I132" s="4" cm="1">
        <f t="array" ref="I132">_xll.SNL.Clients.Office.Excel.Functions.SPG($A132, "IQ_AVG_DILUT_SHARES_OUT", I$3)</f>
        <v>34319291</v>
      </c>
      <c r="J132" s="4" cm="1">
        <f t="array" ref="J132">_xll.SNL.Clients.Office.Excel.Functions.SPG($A132, "IQ_AVG_DILUT_SHARES_OUT", J$3)</f>
        <v>33582202</v>
      </c>
      <c r="K132" s="4" cm="1">
        <f t="array" ref="K132">_xll.SNL.Clients.Office.Excel.Functions.SPG($A132, "IQ_AVG_DILUT_SHARES_OUT", K$3)</f>
        <v>34570319</v>
      </c>
      <c r="L132" s="4" cm="1">
        <f t="array" ref="L132">_xll.SNL.Clients.Office.Excel.Functions.SPG($A132, "IQ_AVG_DILUT_SHARES_OUT", L$3)</f>
        <v>34001553</v>
      </c>
      <c r="M132" s="4" cm="1">
        <f t="array" ref="M132">_xll.SNL.Clients.Office.Excel.Functions.SPG($A132, "IQ_AVG_DILUT_SHARES_OUT", M$3)</f>
        <v>33673912</v>
      </c>
      <c r="N132" s="4" cm="1">
        <f t="array" ref="N132">_xll.SNL.Clients.Office.Excel.Functions.SPG($A132, "IQ_AVG_DILUT_SHARES_OUT", N$3)</f>
        <v>34123309</v>
      </c>
      <c r="O132" s="4" cm="1">
        <f t="array" ref="O132">_xll.SNL.Clients.Office.Excel.Functions.SPG($A132, "IQ_AVG_DILUT_SHARES_OUT", O$3)</f>
        <v>36261174</v>
      </c>
      <c r="P132" s="4" cm="1">
        <f t="array" ref="P132">_xll.SNL.Clients.Office.Excel.Functions.SPG($A132, "IQ_AVG_DILUT_SHARES_OUT", P$3)</f>
        <v>41286853</v>
      </c>
      <c r="Q132" s="4" cm="1">
        <f t="array" ref="Q132">_xll.SNL.Clients.Office.Excel.Functions.SPG($A132, "IQ_AVG_DILUT_SHARES_OUT", Q$3)</f>
        <v>41160092</v>
      </c>
      <c r="R132" s="4" cm="1">
        <f t="array" ref="R132">_xll.SNL.Clients.Office.Excel.Functions.SPG($A132, "IQ_AVG_DILUT_SHARES_OUT", R$3)</f>
        <v>35417623</v>
      </c>
      <c r="S132" s="4" cm="1">
        <f t="array" ref="S132">_xll.SNL.Clients.Office.Excel.Functions.SPG($A132, "IQ_AVG_DILUT_SHARES_OUT", S$3)</f>
        <v>35069188</v>
      </c>
      <c r="T132" s="4" cm="1">
        <f t="array" ref="T132">_xll.SNL.Clients.Office.Excel.Functions.SPG($A132, "IQ_AVG_DILUT_SHARES_OUT", T$3)</f>
        <v>35091906</v>
      </c>
      <c r="U132" s="4" cm="1">
        <f t="array" ref="U132">_xll.SNL.Clients.Office.Excel.Functions.SPG($A132, "IQ_AVG_DILUT_SHARES_OUT", U$3)</f>
        <v>35069693</v>
      </c>
      <c r="V132" s="4" cm="1">
        <f t="array" ref="V132">_xll.SNL.Clients.Office.Excel.Functions.SPG($A132, "IQ_AVG_DILUT_SHARES_OUT", V$3)</f>
        <v>33600566</v>
      </c>
      <c r="W132" s="4" cm="1">
        <f t="array" ref="W132">_xll.SNL.Clients.Office.Excel.Functions.SPG($A132, "IQ_AVG_DILUT_SHARES_OUT", W$3)</f>
        <v>33481923</v>
      </c>
      <c r="X132" s="4" cm="1">
        <f t="array" ref="X132">_xll.SNL.Clients.Office.Excel.Functions.SPG($A132, "IQ_AVG_DILUT_SHARES_OUT", X$3)</f>
        <v>33397709</v>
      </c>
      <c r="Y132" s="4" cm="1">
        <f t="array" ref="Y132">_xll.SNL.Clients.Office.Excel.Functions.SPG($A132, "IQ_AVG_DILUT_SHARES_OUT", Y$3)</f>
        <v>33331917</v>
      </c>
    </row>
    <row r="133" spans="1:25" x14ac:dyDescent="0.3">
      <c r="A133" s="11" t="s">
        <v>1171</v>
      </c>
      <c r="B133" s="4" cm="1">
        <f t="array" ref="B133">_xll.SNL.Clients.Office.Excel.Functions.SPG($A133, "IQ_AVG_DILUT_SHARES_OUT", B$3)</f>
        <v>53078000</v>
      </c>
      <c r="C133" s="4" cm="1">
        <f t="array" ref="C133">_xll.SNL.Clients.Office.Excel.Functions.SPG($A133, "IQ_AVG_DILUT_SHARES_OUT", C$3)</f>
        <v>52680000</v>
      </c>
      <c r="D133" s="4" cm="1">
        <f t="array" ref="D133">_xll.SNL.Clients.Office.Excel.Functions.SPG($A133, "IQ_AVG_DILUT_SHARES_OUT", D$3)</f>
        <v>52749000</v>
      </c>
      <c r="E133" s="4" cm="1">
        <f t="array" ref="E133">_xll.SNL.Clients.Office.Excel.Functions.SPG($A133, "IQ_AVG_DILUT_SHARES_OUT", E$3)</f>
        <v>53321000</v>
      </c>
      <c r="F133" s="4" cm="1">
        <f t="array" ref="F133">_xll.SNL.Clients.Office.Excel.Functions.SPG($A133, "IQ_AVG_DILUT_SHARES_OUT", F$3)</f>
        <v>53926760</v>
      </c>
      <c r="G133" s="4" cm="1">
        <f t="array" ref="G133">_xll.SNL.Clients.Office.Excel.Functions.SPG($A133, "IQ_AVG_DILUT_SHARES_OUT", G$3)</f>
        <v>53606000</v>
      </c>
      <c r="H133" s="4" cm="1">
        <f t="array" ref="H133">_xll.SNL.Clients.Office.Excel.Functions.SPG($A133, "IQ_AVG_DILUT_SHARES_OUT", H$3)</f>
        <v>53794000</v>
      </c>
      <c r="I133" s="4" cm="1">
        <f t="array" ref="I133">_xll.SNL.Clients.Office.Excel.Functions.SPG($A133, "IQ_AVG_DILUT_SHARES_OUT", I$3)</f>
        <v>54050000</v>
      </c>
      <c r="J133" s="4" cm="1">
        <f t="array" ref="J133">_xll.SNL.Clients.Office.Excel.Functions.SPG($A133, "IQ_AVG_DILUT_SHARES_OUT", J$3)</f>
        <v>54253000</v>
      </c>
      <c r="K133" s="4" cm="1">
        <f t="array" ref="K133">_xll.SNL.Clients.Office.Excel.Functions.SPG($A133, "IQ_AVG_DILUT_SHARES_OUT", K$3)</f>
        <v>54132000</v>
      </c>
      <c r="L133" s="4" cm="1">
        <f t="array" ref="L133">_xll.SNL.Clients.Office.Excel.Functions.SPG($A133, "IQ_AVG_DILUT_SHARES_OUT", L$3)</f>
        <v>54221000</v>
      </c>
      <c r="M133" s="4" cm="1">
        <f t="array" ref="M133">_xll.SNL.Clients.Office.Excel.Functions.SPG($A133, "IQ_AVG_DILUT_SHARES_OUT", M$3)</f>
        <v>54379000</v>
      </c>
      <c r="N133" s="4" cm="1">
        <f t="array" ref="N133">_xll.SNL.Clients.Office.Excel.Functions.SPG($A133, "IQ_AVG_DILUT_SHARES_OUT", N$3)</f>
        <v>54559000</v>
      </c>
      <c r="O133" s="4" cm="1">
        <f t="array" ref="O133">_xll.SNL.Clients.Office.Excel.Functions.SPG($A133, "IQ_AVG_DILUT_SHARES_OUT", O$3)</f>
        <v>54410000</v>
      </c>
      <c r="P133" s="4" cm="1">
        <f t="array" ref="P133">_xll.SNL.Clients.Office.Excel.Functions.SPG($A133, "IQ_AVG_DILUT_SHARES_OUT", P$3)</f>
        <v>54469000</v>
      </c>
      <c r="Q133" s="4" cm="1">
        <f t="array" ref="Q133">_xll.SNL.Clients.Office.Excel.Functions.SPG($A133, "IQ_AVG_DILUT_SHARES_OUT", Q$3)</f>
        <v>54283000</v>
      </c>
      <c r="R133" s="4" cm="1">
        <f t="array" ref="R133">_xll.SNL.Clients.Office.Excel.Functions.SPG($A133, "IQ_AVG_DILUT_SHARES_OUT", R$3)</f>
        <v>54194000</v>
      </c>
      <c r="S133" s="4" cm="1">
        <f t="array" ref="S133">_xll.SNL.Clients.Office.Excel.Functions.SPG($A133, "IQ_AVG_DILUT_SHARES_OUT", S$3)</f>
        <v>53974000</v>
      </c>
      <c r="T133" s="4" cm="1">
        <f t="array" ref="T133">_xll.SNL.Clients.Office.Excel.Functions.SPG($A133, "IQ_AVG_DILUT_SHARES_OUT", T$3)</f>
        <v>52826000</v>
      </c>
      <c r="U133" s="4" cm="1">
        <f t="array" ref="U133">_xll.SNL.Clients.Office.Excel.Functions.SPG($A133, "IQ_AVG_DILUT_SHARES_OUT", U$3)</f>
        <v>52456000</v>
      </c>
      <c r="V133" s="4" cm="1">
        <f t="array" ref="V133">_xll.SNL.Clients.Office.Excel.Functions.SPG($A133, "IQ_AVG_DILUT_SHARES_OUT", V$3)</f>
        <v>52522000</v>
      </c>
      <c r="W133" s="4" cm="1">
        <f t="array" ref="W133">_xll.SNL.Clients.Office.Excel.Functions.SPG($A133, "IQ_AVG_DILUT_SHARES_OUT", W$3)</f>
        <v>52246000</v>
      </c>
      <c r="X133" s="4" cm="1">
        <f t="array" ref="X133">_xll.SNL.Clients.Office.Excel.Functions.SPG($A133, "IQ_AVG_DILUT_SHARES_OUT", X$3)</f>
        <v>52188000</v>
      </c>
      <c r="Y133" s="4" cm="1">
        <f t="array" ref="Y133">_xll.SNL.Clients.Office.Excel.Functions.SPG($A133, "IQ_AVG_DILUT_SHARES_OUT", Y$3)</f>
        <v>52061000</v>
      </c>
    </row>
    <row r="134" spans="1:25" x14ac:dyDescent="0.3">
      <c r="A134" s="11" t="s">
        <v>1172</v>
      </c>
      <c r="B134" s="4" t="str" cm="1">
        <f t="array" ref="B134">_xll.SNL.Clients.Office.Excel.Functions.SPG($A134, "IQ_AVG_DILUT_SHARES_OUT", B$3)</f>
        <v>NA</v>
      </c>
      <c r="C134" s="4" cm="1">
        <f t="array" ref="C134">_xll.SNL.Clients.Office.Excel.Functions.SPG($A134, "IQ_AVG_DILUT_SHARES_OUT", C$3)</f>
        <v>290170000</v>
      </c>
      <c r="D134" s="4" cm="1">
        <f t="array" ref="D134">_xll.SNL.Clients.Office.Excel.Functions.SPG($A134, "IQ_AVG_DILUT_SHARES_OUT", D$3)</f>
        <v>289670000</v>
      </c>
      <c r="E134" s="4" cm="1">
        <f t="array" ref="E134">_xll.SNL.Clients.Office.Excel.Functions.SPG($A134, "IQ_AVG_DILUT_SHARES_OUT", E$3)</f>
        <v>277962000</v>
      </c>
      <c r="F134" s="4" cm="1">
        <f t="array" ref="F134">_xll.SNL.Clients.Office.Excel.Functions.SPG($A134, "IQ_AVG_DILUT_SHARES_OUT", F$3)</f>
        <v>276999000</v>
      </c>
      <c r="G134" s="4" cm="1">
        <f t="array" ref="G134">_xll.SNL.Clients.Office.Excel.Functions.SPG($A134, "IQ_AVG_DILUT_SHARES_OUT", G$3)</f>
        <v>276999000</v>
      </c>
      <c r="H134" s="4" cm="1">
        <f t="array" ref="H134">_xll.SNL.Clients.Office.Excel.Functions.SPG($A134, "IQ_AVG_DILUT_SHARES_OUT", H$3)</f>
        <v>276669000</v>
      </c>
      <c r="I134" s="4" cm="1">
        <f t="array" ref="I134">_xll.SNL.Clients.Office.Excel.Functions.SPG($A134, "IQ_AVG_DILUT_SHARES_OUT", I$3)</f>
        <v>276551000</v>
      </c>
      <c r="J134" s="4" cm="1">
        <f t="array" ref="J134">_xll.SNL.Clients.Office.Excel.Functions.SPG($A134, "IQ_AVG_DILUT_SHARES_OUT", J$3)</f>
        <v>277032000</v>
      </c>
      <c r="K134" s="4" cm="1">
        <f t="array" ref="K134">_xll.SNL.Clients.Office.Excel.Functions.SPG($A134, "IQ_AVG_DILUT_SHARES_OUT", K$3)</f>
        <v>277715000</v>
      </c>
      <c r="L134" s="4" cm="1">
        <f t="array" ref="L134">_xll.SNL.Clients.Office.Excel.Functions.SPG($A134, "IQ_AVG_DILUT_SHARES_OUT", L$3)</f>
        <v>277614000</v>
      </c>
      <c r="M134" s="4" cm="1">
        <f t="array" ref="M134">_xll.SNL.Clients.Office.Excel.Functions.SPG($A134, "IQ_AVG_DILUT_SHARES_OUT", M$3)</f>
        <v>231977000</v>
      </c>
      <c r="N134" s="4" cm="1">
        <f t="array" ref="N134">_xll.SNL.Clients.Office.Excel.Functions.SPG($A134, "IQ_AVG_DILUT_SHARES_OUT", N$3)</f>
        <v>276713000</v>
      </c>
      <c r="O134" s="4" cm="1">
        <f t="array" ref="O134">_xll.SNL.Clients.Office.Excel.Functions.SPG($A134, "IQ_AVG_DILUT_SHARES_OUT", O$3)</f>
        <v>231747000</v>
      </c>
      <c r="P134" s="4" cm="1">
        <f t="array" ref="P134">_xll.SNL.Clients.Office.Excel.Functions.SPG($A134, "IQ_AVG_DILUT_SHARES_OUT", P$3)</f>
        <v>231428000</v>
      </c>
      <c r="Q134" s="4" cm="1">
        <f t="array" ref="Q134">_xll.SNL.Clients.Office.Excel.Functions.SPG($A134, "IQ_AVG_DILUT_SHARES_OUT", Q$3)</f>
        <v>231377000</v>
      </c>
      <c r="R134" s="4" cm="1">
        <f t="array" ref="R134">_xll.SNL.Clients.Office.Excel.Functions.SPG($A134, "IQ_AVG_DILUT_SHARES_OUT", R$3)</f>
        <v>275127000</v>
      </c>
      <c r="S134" s="4" cm="1">
        <f t="array" ref="S134">_xll.SNL.Clients.Office.Excel.Functions.SPG($A134, "IQ_AVG_DILUT_SHARES_OUT", S$3)</f>
        <v>231223000</v>
      </c>
      <c r="T134" s="4" cm="1">
        <f t="array" ref="T134">_xll.SNL.Clients.Office.Excel.Functions.SPG($A134, "IQ_AVG_DILUT_SHARES_OUT", T$3)</f>
        <v>208904000</v>
      </c>
      <c r="U134" s="4" cm="1">
        <f t="array" ref="U134">_xll.SNL.Clients.Office.Excel.Functions.SPG($A134, "IQ_AVG_DILUT_SHARES_OUT", U$3)</f>
        <v>285166000</v>
      </c>
      <c r="V134" s="4" cm="1">
        <f t="array" ref="V134">_xll.SNL.Clients.Office.Excel.Functions.SPG($A134, "IQ_AVG_DILUT_SHARES_OUT", V$3)</f>
        <v>284100000</v>
      </c>
      <c r="W134" s="4" cm="1">
        <f t="array" ref="W134">_xll.SNL.Clients.Office.Excel.Functions.SPG($A134, "IQ_AVG_DILUT_SHARES_OUT", W$3)</f>
        <v>171487000</v>
      </c>
      <c r="X134" s="4" cm="1">
        <f t="array" ref="X134">_xll.SNL.Clients.Office.Excel.Functions.SPG($A134, "IQ_AVG_DILUT_SHARES_OUT", X$3)</f>
        <v>105457000</v>
      </c>
      <c r="Y134" s="4" cm="1">
        <f t="array" ref="Y134">_xll.SNL.Clients.Office.Excel.Functions.SPG($A134, "IQ_AVG_DILUT_SHARES_OUT", Y$3)</f>
        <v>105457000</v>
      </c>
    </row>
    <row r="135" spans="1:25" x14ac:dyDescent="0.3">
      <c r="A135" s="11" t="s">
        <v>1173</v>
      </c>
      <c r="B135" s="4" t="str" cm="1">
        <f t="array" ref="B135">_xll.SNL.Clients.Office.Excel.Functions.SPG($A135, "IQ_AVG_DILUT_SHARES_OUT", B$3)</f>
        <v>NA</v>
      </c>
      <c r="C135" s="4" cm="1">
        <f t="array" ref="C135">_xll.SNL.Clients.Office.Excel.Functions.SPG($A135, "IQ_AVG_DILUT_SHARES_OUT", C$3)</f>
        <v>120765000</v>
      </c>
      <c r="D135" s="4" cm="1">
        <f t="array" ref="D135">_xll.SNL.Clients.Office.Excel.Functions.SPG($A135, "IQ_AVG_DILUT_SHARES_OUT", D$3)</f>
        <v>104094000</v>
      </c>
      <c r="E135" s="4" cm="1">
        <f t="array" ref="E135">_xll.SNL.Clients.Office.Excel.Functions.SPG($A135, "IQ_AVG_DILUT_SHARES_OUT", E$3)</f>
        <v>104093503</v>
      </c>
      <c r="F135" s="4" t="str" cm="1">
        <f t="array" ref="F135">_xll.SNL.Clients.Office.Excel.Functions.SPG($A135, "IQ_AVG_DILUT_SHARES_OUT", F$3)</f>
        <v>NA</v>
      </c>
      <c r="G135" s="4" cm="1">
        <f t="array" ref="G135">_xll.SNL.Clients.Office.Excel.Functions.SPG($A135, "IQ_AVG_DILUT_SHARES_OUT", G$3)</f>
        <v>104035000</v>
      </c>
      <c r="H135" s="4" cm="1">
        <f t="array" ref="H135">_xll.SNL.Clients.Office.Excel.Functions.SPG($A135, "IQ_AVG_DILUT_SHARES_OUT", H$3)</f>
        <v>103962000</v>
      </c>
      <c r="I135" s="4" cm="1">
        <f t="array" ref="I135">_xll.SNL.Clients.Office.Excel.Functions.SPG($A135, "IQ_AVG_DILUT_SHARES_OUT", I$3)</f>
        <v>104254295</v>
      </c>
      <c r="J135" s="4" t="str" cm="1">
        <f t="array" ref="J135">_xll.SNL.Clients.Office.Excel.Functions.SPG($A135, "IQ_AVG_DILUT_SHARES_OUT", J$3)</f>
        <v>NA</v>
      </c>
      <c r="K135" s="4" t="str" cm="1">
        <f t="array" ref="K135">_xll.SNL.Clients.Office.Excel.Functions.SPG($A135, "IQ_AVG_DILUT_SHARES_OUT", K$3)</f>
        <v>NA</v>
      </c>
      <c r="L135" s="4" t="str" cm="1">
        <f t="array" ref="L135">_xll.SNL.Clients.Office.Excel.Functions.SPG($A135, "IQ_AVG_DILUT_SHARES_OUT", L$3)</f>
        <v>NA</v>
      </c>
      <c r="M135" s="4" t="str" cm="1">
        <f t="array" ref="M135">_xll.SNL.Clients.Office.Excel.Functions.SPG($A135, "IQ_AVG_DILUT_SHARES_OUT", M$3)</f>
        <v>NA</v>
      </c>
      <c r="N135" s="4" t="str" cm="1">
        <f t="array" ref="N135">_xll.SNL.Clients.Office.Excel.Functions.SPG($A135, "IQ_AVG_DILUT_SHARES_OUT", N$3)</f>
        <v>NA</v>
      </c>
      <c r="O135" s="4" t="str" cm="1">
        <f t="array" ref="O135">_xll.SNL.Clients.Office.Excel.Functions.SPG($A135, "IQ_AVG_DILUT_SHARES_OUT", O$3)</f>
        <v>NA</v>
      </c>
      <c r="P135" s="4" t="str" cm="1">
        <f t="array" ref="P135">_xll.SNL.Clients.Office.Excel.Functions.SPG($A135, "IQ_AVG_DILUT_SHARES_OUT", P$3)</f>
        <v>NA</v>
      </c>
      <c r="Q135" s="4" t="str" cm="1">
        <f t="array" ref="Q135">_xll.SNL.Clients.Office.Excel.Functions.SPG($A135, "IQ_AVG_DILUT_SHARES_OUT", Q$3)</f>
        <v>NA</v>
      </c>
      <c r="R135" s="4" t="str" cm="1">
        <f t="array" ref="R135">_xll.SNL.Clients.Office.Excel.Functions.SPG($A135, "IQ_AVG_DILUT_SHARES_OUT", R$3)</f>
        <v>NA</v>
      </c>
      <c r="S135" s="4" t="str" cm="1">
        <f t="array" ref="S135">_xll.SNL.Clients.Office.Excel.Functions.SPG($A135, "IQ_AVG_DILUT_SHARES_OUT", S$3)</f>
        <v>NA</v>
      </c>
      <c r="T135" s="4" t="str" cm="1">
        <f t="array" ref="T135">_xll.SNL.Clients.Office.Excel.Functions.SPG($A135, "IQ_AVG_DILUT_SHARES_OUT", T$3)</f>
        <v>NA</v>
      </c>
      <c r="U135" s="4" t="str" cm="1">
        <f t="array" ref="U135">_xll.SNL.Clients.Office.Excel.Functions.SPG($A135, "IQ_AVG_DILUT_SHARES_OUT", U$3)</f>
        <v>NA</v>
      </c>
      <c r="V135" s="4" t="str" cm="1">
        <f t="array" ref="V135">_xll.SNL.Clients.Office.Excel.Functions.SPG($A135, "IQ_AVG_DILUT_SHARES_OUT", V$3)</f>
        <v>NA</v>
      </c>
      <c r="W135" s="4" t="str" cm="1">
        <f t="array" ref="W135">_xll.SNL.Clients.Office.Excel.Functions.SPG($A135, "IQ_AVG_DILUT_SHARES_OUT", W$3)</f>
        <v>NA</v>
      </c>
      <c r="X135" s="4" t="str" cm="1">
        <f t="array" ref="X135">_xll.SNL.Clients.Office.Excel.Functions.SPG($A135, "IQ_AVG_DILUT_SHARES_OUT", X$3)</f>
        <v>NA</v>
      </c>
      <c r="Y135" s="4" t="str" cm="1">
        <f t="array" ref="Y135">_xll.SNL.Clients.Office.Excel.Functions.SPG($A135, "IQ_AVG_DILUT_SHARES_OUT", Y$3)</f>
        <v>NA</v>
      </c>
    </row>
    <row r="136" spans="1:25" x14ac:dyDescent="0.3">
      <c r="A136" s="11" t="s">
        <v>1174</v>
      </c>
      <c r="B136" s="4" t="str" cm="1">
        <f t="array" ref="B136">_xll.SNL.Clients.Office.Excel.Functions.SPG($A136, "IQ_AVG_DILUT_SHARES_OUT", B$3)</f>
        <v>NA</v>
      </c>
      <c r="C136" s="4" cm="1">
        <f t="array" ref="C136">_xll.SNL.Clients.Office.Excel.Functions.SPG($A136, "IQ_AVG_DILUT_SHARES_OUT", C$3)</f>
        <v>31112000</v>
      </c>
      <c r="D136" s="4" cm="1">
        <f t="array" ref="D136">_xll.SNL.Clients.Office.Excel.Functions.SPG($A136, "IQ_AVG_DILUT_SHARES_OUT", D$3)</f>
        <v>31106000</v>
      </c>
      <c r="E136" s="4" cm="1">
        <f t="array" ref="E136">_xll.SNL.Clients.Office.Excel.Functions.SPG($A136, "IQ_AVG_DILUT_SHARES_OUT", E$3)</f>
        <v>31272000</v>
      </c>
      <c r="F136" s="4" cm="1">
        <f t="array" ref="F136">_xll.SNL.Clients.Office.Excel.Functions.SPG($A136, "IQ_AVG_DILUT_SHARES_OUT", F$3)</f>
        <v>31503000</v>
      </c>
      <c r="G136" s="4" cm="1">
        <f t="array" ref="G136">_xll.SNL.Clients.Office.Excel.Functions.SPG($A136, "IQ_AVG_DILUT_SHARES_OUT", G$3)</f>
        <v>31689000</v>
      </c>
      <c r="H136" s="4" cm="1">
        <f t="array" ref="H136">_xll.SNL.Clients.Office.Excel.Functions.SPG($A136, "IQ_AVG_DILUT_SHARES_OUT", H$3)</f>
        <v>31795000</v>
      </c>
      <c r="I136" s="4" cm="1">
        <f t="array" ref="I136">_xll.SNL.Clients.Office.Excel.Functions.SPG($A136, "IQ_AVG_DILUT_SHARES_OUT", I$3)</f>
        <v>31204000</v>
      </c>
      <c r="J136" s="4" cm="1">
        <f t="array" ref="J136">_xll.SNL.Clients.Office.Excel.Functions.SPG($A136, "IQ_AVG_DILUT_SHARES_OUT", J$3)</f>
        <v>30931000</v>
      </c>
      <c r="K136" s="4" cm="1">
        <f t="array" ref="K136">_xll.SNL.Clients.Office.Excel.Functions.SPG($A136, "IQ_AVG_DILUT_SHARES_OUT", K$3)</f>
        <v>31103000</v>
      </c>
      <c r="L136" s="4" cm="1">
        <f t="array" ref="L136">_xll.SNL.Clients.Office.Excel.Functions.SPG($A136, "IQ_AVG_DILUT_SHARES_OUT", L$3)</f>
        <v>29775000</v>
      </c>
      <c r="M136" s="4" cm="1">
        <f t="array" ref="M136">_xll.SNL.Clients.Office.Excel.Functions.SPG($A136, "IQ_AVG_DILUT_SHARES_OUT", M$3)</f>
        <v>35155000</v>
      </c>
      <c r="N136" s="4" cm="1">
        <f t="array" ref="N136">_xll.SNL.Clients.Office.Excel.Functions.SPG($A136, "IQ_AVG_DILUT_SHARES_OUT", N$3)</f>
        <v>32769000</v>
      </c>
      <c r="O136" s="4" cm="1">
        <f t="array" ref="O136">_xll.SNL.Clients.Office.Excel.Functions.SPG($A136, "IQ_AVG_DILUT_SHARES_OUT", O$3)</f>
        <v>32143000</v>
      </c>
      <c r="P136" s="4" cm="1">
        <f t="array" ref="P136">_xll.SNL.Clients.Office.Excel.Functions.SPG($A136, "IQ_AVG_DILUT_SHARES_OUT", P$3)</f>
        <v>32464000</v>
      </c>
      <c r="Q136" s="4" cm="1">
        <f t="array" ref="Q136">_xll.SNL.Clients.Office.Excel.Functions.SPG($A136, "IQ_AVG_DILUT_SHARES_OUT", Q$3)</f>
        <v>31378000</v>
      </c>
      <c r="R136" s="4" cm="1">
        <f t="array" ref="R136">_xll.SNL.Clients.Office.Excel.Functions.SPG($A136, "IQ_AVG_DILUT_SHARES_OUT", R$3)</f>
        <v>29941000</v>
      </c>
      <c r="S136" s="4" cm="1">
        <f t="array" ref="S136">_xll.SNL.Clients.Office.Excel.Functions.SPG($A136, "IQ_AVG_DILUT_SHARES_OUT", S$3)</f>
        <v>29426000</v>
      </c>
      <c r="T136" s="4" cm="1">
        <f t="array" ref="T136">_xll.SNL.Clients.Office.Excel.Functions.SPG($A136, "IQ_AVG_DILUT_SHARES_OUT", T$3)</f>
        <v>28542000</v>
      </c>
      <c r="U136" s="4" cm="1">
        <f t="array" ref="U136">_xll.SNL.Clients.Office.Excel.Functions.SPG($A136, "IQ_AVG_DILUT_SHARES_OUT", U$3)</f>
        <v>29707000</v>
      </c>
      <c r="V136" s="4" cm="1">
        <f t="array" ref="V136">_xll.SNL.Clients.Office.Excel.Functions.SPG($A136, "IQ_AVG_DILUT_SHARES_OUT", V$3)</f>
        <v>30504000</v>
      </c>
      <c r="W136" s="4" cm="1">
        <f t="array" ref="W136">_xll.SNL.Clients.Office.Excel.Functions.SPG($A136, "IQ_AVG_DILUT_SHARES_OUT", W$3)</f>
        <v>29792000</v>
      </c>
      <c r="X136" s="4" cm="1">
        <f t="array" ref="X136">_xll.SNL.Clients.Office.Excel.Functions.SPG($A136, "IQ_AVG_DILUT_SHARES_OUT", X$3)</f>
        <v>29337000</v>
      </c>
      <c r="Y136" s="4" cm="1">
        <f t="array" ref="Y136">_xll.SNL.Clients.Office.Excel.Functions.SPG($A136, "IQ_AVG_DILUT_SHARES_OUT", Y$3)</f>
        <v>29034000</v>
      </c>
    </row>
    <row r="137" spans="1:25" x14ac:dyDescent="0.3">
      <c r="A137" s="11" t="s">
        <v>1175</v>
      </c>
      <c r="B137" s="4" t="str" cm="1">
        <f t="array" ref="B137">_xll.SNL.Clients.Office.Excel.Functions.SPG($A137, "IQ_AVG_DILUT_SHARES_OUT", B$3)</f>
        <v>NA</v>
      </c>
      <c r="C137" s="4" cm="1">
        <f t="array" ref="C137">_xll.SNL.Clients.Office.Excel.Functions.SPG($A137, "IQ_AVG_DILUT_SHARES_OUT", C$3)</f>
        <v>113723000</v>
      </c>
      <c r="D137" s="4" cm="1">
        <f t="array" ref="D137">_xll.SNL.Clients.Office.Excel.Functions.SPG($A137, "IQ_AVG_DILUT_SHARES_OUT", D$3)</f>
        <v>111244000</v>
      </c>
      <c r="E137" s="4" cm="1">
        <f t="array" ref="E137">_xll.SNL.Clients.Office.Excel.Functions.SPG($A137, "IQ_AVG_DILUT_SHARES_OUT", E$3)</f>
        <v>109915000</v>
      </c>
      <c r="F137" s="4" cm="1">
        <f t="array" ref="F137">_xll.SNL.Clients.Office.Excel.Functions.SPG($A137, "IQ_AVG_DILUT_SHARES_OUT", F$3)</f>
        <v>110886000</v>
      </c>
      <c r="G137" s="4" cm="1">
        <f t="array" ref="G137">_xll.SNL.Clients.Office.Excel.Functions.SPG($A137, "IQ_AVG_DILUT_SHARES_OUT", G$3)</f>
        <v>111099000</v>
      </c>
      <c r="H137" s="4" cm="1">
        <f t="array" ref="H137">_xll.SNL.Clients.Office.Excel.Functions.SPG($A137, "IQ_AVG_DILUT_SHARES_OUT", H$3)</f>
        <v>109590000</v>
      </c>
      <c r="I137" s="4" cm="1">
        <f t="array" ref="I137">_xll.SNL.Clients.Office.Excel.Functions.SPG($A137, "IQ_AVG_DILUT_SHARES_OUT", I$3)</f>
        <v>115425000</v>
      </c>
      <c r="J137" s="4" cm="1">
        <f t="array" ref="J137">_xll.SNL.Clients.Office.Excel.Functions.SPG($A137, "IQ_AVG_DILUT_SHARES_OUT", J$3)</f>
        <v>116328000</v>
      </c>
      <c r="K137" s="4" cm="1">
        <f t="array" ref="K137">_xll.SNL.Clients.Office.Excel.Functions.SPG($A137, "IQ_AVG_DILUT_SHARES_OUT", K$3)</f>
        <v>116620000</v>
      </c>
      <c r="L137" s="4" cm="1">
        <f t="array" ref="L137">_xll.SNL.Clients.Office.Excel.Functions.SPG($A137, "IQ_AVG_DILUT_SHARES_OUT", L$3)</f>
        <v>115399000</v>
      </c>
      <c r="M137" s="4" cm="1">
        <f t="array" ref="M137">_xll.SNL.Clients.Office.Excel.Functions.SPG($A137, "IQ_AVG_DILUT_SHARES_OUT", M$3)</f>
        <v>115037000</v>
      </c>
      <c r="N137" s="4" cm="1">
        <f t="array" ref="N137">_xll.SNL.Clients.Office.Excel.Functions.SPG($A137, "IQ_AVG_DILUT_SHARES_OUT", N$3)</f>
        <v>122432000</v>
      </c>
      <c r="O137" s="4" cm="1">
        <f t="array" ref="O137">_xll.SNL.Clients.Office.Excel.Functions.SPG($A137, "IQ_AVG_DILUT_SHARES_OUT", O$3)</f>
        <v>125136000</v>
      </c>
      <c r="P137" s="4" cm="1">
        <f t="array" ref="P137">_xll.SNL.Clients.Office.Excel.Functions.SPG($A137, "IQ_AVG_DILUT_SHARES_OUT", P$3)</f>
        <v>126680000</v>
      </c>
      <c r="Q137" s="4" cm="1">
        <f t="array" ref="Q137">_xll.SNL.Clients.Office.Excel.Functions.SPG($A137, "IQ_AVG_DILUT_SHARES_OUT", Q$3)</f>
        <v>129668000</v>
      </c>
      <c r="R137" s="4" cm="1">
        <f t="array" ref="R137">_xll.SNL.Clients.Office.Excel.Functions.SPG($A137, "IQ_AVG_DILUT_SHARES_OUT", R$3)</f>
        <v>127423000</v>
      </c>
      <c r="S137" s="4" cm="1">
        <f t="array" ref="S137">_xll.SNL.Clients.Office.Excel.Functions.SPG($A137, "IQ_AVG_DILUT_SHARES_OUT", S$3)</f>
        <v>124464000</v>
      </c>
      <c r="T137" s="4" cm="1">
        <f t="array" ref="T137">_xll.SNL.Clients.Office.Excel.Functions.SPG($A137, "IQ_AVG_DILUT_SHARES_OUT", T$3)</f>
        <v>123234000</v>
      </c>
      <c r="U137" s="4" cm="1">
        <f t="array" ref="U137">_xll.SNL.Clients.Office.Excel.Functions.SPG($A137, "IQ_AVG_DILUT_SHARES_OUT", U$3)</f>
        <v>122226000</v>
      </c>
      <c r="V137" s="4" cm="1">
        <f t="array" ref="V137">_xll.SNL.Clients.Office.Excel.Functions.SPG($A137, "IQ_AVG_DILUT_SHARES_OUT", V$3)</f>
        <v>122688000</v>
      </c>
      <c r="W137" s="4" cm="1">
        <f t="array" ref="W137">_xll.SNL.Clients.Office.Excel.Functions.SPG($A137, "IQ_AVG_DILUT_SHARES_OUT", W$3)</f>
        <v>121762000</v>
      </c>
      <c r="X137" s="4" cm="1">
        <f t="array" ref="X137">_xll.SNL.Clients.Office.Excel.Functions.SPG($A137, "IQ_AVG_DILUT_SHARES_OUT", X$3)</f>
        <v>121783000</v>
      </c>
      <c r="Y137" s="4" cm="1">
        <f t="array" ref="Y137">_xll.SNL.Clients.Office.Excel.Functions.SPG($A137, "IQ_AVG_DILUT_SHARES_OUT", Y$3)</f>
        <v>123895000</v>
      </c>
    </row>
    <row r="138" spans="1:25" x14ac:dyDescent="0.3">
      <c r="A138" s="11" t="s">
        <v>1176</v>
      </c>
      <c r="B138" s="4" cm="1">
        <f t="array" ref="B138">_xll.SNL.Clients.Office.Excel.Functions.SPG($A138, "IQ_AVG_DILUT_SHARES_OUT", B$3)</f>
        <v>47773000</v>
      </c>
      <c r="C138" s="4" cm="1">
        <f t="array" ref="C138">_xll.SNL.Clients.Office.Excel.Functions.SPG($A138, "IQ_AVG_DILUT_SHARES_OUT", C$3)</f>
        <v>47820000</v>
      </c>
      <c r="D138" s="4" cm="1">
        <f t="array" ref="D138">_xll.SNL.Clients.Office.Excel.Functions.SPG($A138, "IQ_AVG_DILUT_SHARES_OUT", D$3)</f>
        <v>47743000</v>
      </c>
      <c r="E138" s="4" cm="1">
        <f t="array" ref="E138">_xll.SNL.Clients.Office.Excel.Functions.SPG($A138, "IQ_AVG_DILUT_SHARES_OUT", E$3)</f>
        <v>47703000</v>
      </c>
      <c r="F138" s="4" cm="1">
        <f t="array" ref="F138">_xll.SNL.Clients.Office.Excel.Functions.SPG($A138, "IQ_AVG_DILUT_SHARES_OUT", F$3)</f>
        <v>47557000</v>
      </c>
      <c r="G138" s="4" cm="1">
        <f t="array" ref="G138">_xll.SNL.Clients.Office.Excel.Functions.SPG($A138, "IQ_AVG_DILUT_SHARES_OUT", G$3)</f>
        <v>47604000</v>
      </c>
      <c r="H138" s="4" cm="1">
        <f t="array" ref="H138">_xll.SNL.Clients.Office.Excel.Functions.SPG($A138, "IQ_AVG_DILUT_SHARES_OUT", H$3)</f>
        <v>47497000</v>
      </c>
      <c r="I138" s="4" cm="1">
        <f t="array" ref="I138">_xll.SNL.Clients.Office.Excel.Functions.SPG($A138, "IQ_AVG_DILUT_SHARES_OUT", I$3)</f>
        <v>47481000</v>
      </c>
      <c r="J138" s="4" cm="1">
        <f t="array" ref="J138">_xll.SNL.Clients.Office.Excel.Functions.SPG($A138, "IQ_AVG_DILUT_SHARES_OUT", J$3)</f>
        <v>46826000</v>
      </c>
      <c r="K138" s="4" cm="1">
        <f t="array" ref="K138">_xll.SNL.Clients.Office.Excel.Functions.SPG($A138, "IQ_AVG_DILUT_SHARES_OUT", K$3)</f>
        <v>47012000</v>
      </c>
      <c r="L138" s="4" cm="1">
        <f t="array" ref="L138">_xll.SNL.Clients.Office.Excel.Functions.SPG($A138, "IQ_AVG_DILUT_SHARES_OUT", L$3)</f>
        <v>47143000</v>
      </c>
      <c r="M138" s="4" cm="1">
        <f t="array" ref="M138">_xll.SNL.Clients.Office.Excel.Functions.SPG($A138, "IQ_AVG_DILUT_SHARES_OUT", M$3)</f>
        <v>46298000</v>
      </c>
      <c r="N138" s="4" cm="1">
        <f t="array" ref="N138">_xll.SNL.Clients.Office.Excel.Functions.SPG($A138, "IQ_AVG_DILUT_SHARES_OUT", N$3)</f>
        <v>46927000</v>
      </c>
      <c r="O138" s="4" cm="1">
        <f t="array" ref="O138">_xll.SNL.Clients.Office.Excel.Functions.SPG($A138, "IQ_AVG_DILUT_SHARES_OUT", O$3)</f>
        <v>47125000</v>
      </c>
      <c r="P138" s="4" cm="1">
        <f t="array" ref="P138">_xll.SNL.Clients.Office.Excel.Functions.SPG($A138, "IQ_AVG_DILUT_SHARES_OUT", P$3)</f>
        <v>47103000</v>
      </c>
      <c r="Q138" s="4" cm="1">
        <f t="array" ref="Q138">_xll.SNL.Clients.Office.Excel.Functions.SPG($A138, "IQ_AVG_DILUT_SHARES_OUT", Q$3)</f>
        <v>45964000</v>
      </c>
      <c r="R138" s="4" t="str" cm="1">
        <f t="array" ref="R138">_xll.SNL.Clients.Office.Excel.Functions.SPG($A138, "IQ_AVG_DILUT_SHARES_OUT", R$3)</f>
        <v>NA</v>
      </c>
      <c r="S138" s="4" cm="1">
        <f t="array" ref="S138">_xll.SNL.Clients.Office.Excel.Functions.SPG($A138, "IQ_AVG_DILUT_SHARES_OUT", S$3)</f>
        <v>44899000</v>
      </c>
      <c r="T138" s="4" cm="1">
        <f t="array" ref="T138">_xll.SNL.Clients.Office.Excel.Functions.SPG($A138, "IQ_AVG_DILUT_SHARES_OUT", T$3)</f>
        <v>44470000</v>
      </c>
      <c r="U138" s="4" cm="1">
        <f t="array" ref="U138">_xll.SNL.Clients.Office.Excel.Functions.SPG($A138, "IQ_AVG_DILUT_SHARES_OUT", U$3)</f>
        <v>44447000</v>
      </c>
      <c r="V138" s="4" cm="1">
        <f t="array" ref="V138">_xll.SNL.Clients.Office.Excel.Functions.SPG($A138, "IQ_AVG_DILUT_SHARES_OUT", V$3)</f>
        <v>44634000</v>
      </c>
      <c r="W138" s="4" cm="1">
        <f t="array" ref="W138">_xll.SNL.Clients.Office.Excel.Functions.SPG($A138, "IQ_AVG_DILUT_SHARES_OUT", W$3)</f>
        <v>44716000</v>
      </c>
      <c r="X138" s="4" cm="1">
        <f t="array" ref="X138">_xll.SNL.Clients.Office.Excel.Functions.SPG($A138, "IQ_AVG_DILUT_SHARES_OUT", X$3)</f>
        <v>44815000</v>
      </c>
      <c r="Y138" s="4" cm="1">
        <f t="array" ref="Y138">_xll.SNL.Clients.Office.Excel.Functions.SPG($A138, "IQ_AVG_DILUT_SHARES_OUT", Y$3)</f>
        <v>44734000</v>
      </c>
    </row>
    <row r="139" spans="1:25" x14ac:dyDescent="0.3">
      <c r="A139" s="11" t="s">
        <v>1177</v>
      </c>
      <c r="B139" s="4" t="str" cm="1">
        <f t="array" ref="B139">_xll.SNL.Clients.Office.Excel.Functions.SPG($A139, "IQ_AVG_DILUT_SHARES_OUT", B$3)</f>
        <v>NA</v>
      </c>
      <c r="C139" s="4" cm="1">
        <f t="array" ref="C139">_xll.SNL.Clients.Office.Excel.Functions.SPG($A139, "IQ_AVG_DILUT_SHARES_OUT", C$3)</f>
        <v>29702055</v>
      </c>
      <c r="D139" s="4" cm="1">
        <f t="array" ref="D139">_xll.SNL.Clients.Office.Excel.Functions.SPG($A139, "IQ_AVG_DILUT_SHARES_OUT", D$3)</f>
        <v>29693156</v>
      </c>
      <c r="E139" s="4" cm="1">
        <f t="array" ref="E139">_xll.SNL.Clients.Office.Excel.Functions.SPG($A139, "IQ_AVG_DILUT_SHARES_OUT", E$3)</f>
        <v>30078556</v>
      </c>
      <c r="F139" s="4" cm="1">
        <f t="array" ref="F139">_xll.SNL.Clients.Office.Excel.Functions.SPG($A139, "IQ_AVG_DILUT_SHARES_OUT", F$3)</f>
        <v>31102376</v>
      </c>
      <c r="G139" s="4" cm="1">
        <f t="array" ref="G139">_xll.SNL.Clients.Office.Excel.Functions.SPG($A139, "IQ_AVG_DILUT_SHARES_OUT", G$3)</f>
        <v>32392689</v>
      </c>
      <c r="H139" s="4" cm="1">
        <f t="array" ref="H139">_xll.SNL.Clients.Office.Excel.Functions.SPG($A139, "IQ_AVG_DILUT_SHARES_OUT", H$3)</f>
        <v>33887271</v>
      </c>
      <c r="I139" s="4" cm="1">
        <f t="array" ref="I139">_xll.SNL.Clients.Office.Excel.Functions.SPG($A139, "IQ_AVG_DILUT_SHARES_OUT", I$3)</f>
        <v>35151601</v>
      </c>
      <c r="J139" s="4" cm="1">
        <f t="array" ref="J139">_xll.SNL.Clients.Office.Excel.Functions.SPG($A139, "IQ_AVG_DILUT_SHARES_OUT", J$3)</f>
        <v>35810204</v>
      </c>
      <c r="K139" s="4" cm="1">
        <f t="array" ref="K139">_xll.SNL.Clients.Office.Excel.Functions.SPG($A139, "IQ_AVG_DILUT_SHARES_OUT", K$3)</f>
        <v>35776591</v>
      </c>
      <c r="L139" s="4" cm="1">
        <f t="array" ref="L139">_xll.SNL.Clients.Office.Excel.Functions.SPG($A139, "IQ_AVG_DILUT_SHARES_OUT", L$3)</f>
        <v>35723474</v>
      </c>
      <c r="M139" s="4" cm="1">
        <f t="array" ref="M139">_xll.SNL.Clients.Office.Excel.Functions.SPG($A139, "IQ_AVG_DILUT_SHARES_OUT", M$3)</f>
        <v>34660713</v>
      </c>
      <c r="N139" s="4" cm="1">
        <f t="array" ref="N139">_xll.SNL.Clients.Office.Excel.Functions.SPG($A139, "IQ_AVG_DILUT_SHARES_OUT", N$3)</f>
        <v>35552424</v>
      </c>
      <c r="O139" s="4" cm="1">
        <f t="array" ref="O139">_xll.SNL.Clients.Office.Excel.Functions.SPG($A139, "IQ_AVG_DILUT_SHARES_OUT", O$3)</f>
        <v>34480181</v>
      </c>
      <c r="P139" s="4" cm="1">
        <f t="array" ref="P139">_xll.SNL.Clients.Office.Excel.Functions.SPG($A139, "IQ_AVG_DILUT_SHARES_OUT", P$3)</f>
        <v>35090497</v>
      </c>
      <c r="Q139" s="4" cm="1">
        <f t="array" ref="Q139">_xll.SNL.Clients.Office.Excel.Functions.SPG($A139, "IQ_AVG_DILUT_SHARES_OUT", Q$3)</f>
        <v>35044082</v>
      </c>
      <c r="R139" s="4" cm="1">
        <f t="array" ref="R139">_xll.SNL.Clients.Office.Excel.Functions.SPG($A139, "IQ_AVG_DILUT_SHARES_OUT", R$3)</f>
        <v>26704081</v>
      </c>
      <c r="S139" s="4" cm="1">
        <f t="array" ref="S139">_xll.SNL.Clients.Office.Excel.Functions.SPG($A139, "IQ_AVG_DILUT_SHARES_OUT", S$3)</f>
        <v>26034198</v>
      </c>
      <c r="T139" s="4" cm="1">
        <f t="array" ref="T139">_xll.SNL.Clients.Office.Excel.Functions.SPG($A139, "IQ_AVG_DILUT_SHARES_OUT", T$3)</f>
        <v>26031103</v>
      </c>
      <c r="U139" s="4" cm="1">
        <f t="array" ref="U139">_xll.SNL.Clients.Office.Excel.Functions.SPG($A139, "IQ_AVG_DILUT_SHARES_OUT", U$3)</f>
        <v>26252211</v>
      </c>
      <c r="V139" s="4" cm="1">
        <f t="array" ref="V139">_xll.SNL.Clients.Office.Excel.Functions.SPG($A139, "IQ_AVG_DILUT_SHARES_OUT", V$3)</f>
        <v>26061930</v>
      </c>
      <c r="W139" s="4" cm="1">
        <f t="array" ref="W139">_xll.SNL.Clients.Office.Excel.Functions.SPG($A139, "IQ_AVG_DILUT_SHARES_OUT", W$3)</f>
        <v>27016990</v>
      </c>
      <c r="X139" s="4" cm="1">
        <f t="array" ref="X139">_xll.SNL.Clients.Office.Excel.Functions.SPG($A139, "IQ_AVG_DILUT_SHARES_OUT", X$3)</f>
        <v>27782280</v>
      </c>
      <c r="Y139" s="4" cm="1">
        <f t="array" ref="Y139">_xll.SNL.Clients.Office.Excel.Functions.SPG($A139, "IQ_AVG_DILUT_SHARES_OUT", Y$3)</f>
        <v>27839393</v>
      </c>
    </row>
    <row r="140" spans="1:25" x14ac:dyDescent="0.3">
      <c r="A140" s="11" t="s">
        <v>1178</v>
      </c>
      <c r="B140" s="4" t="str" cm="1">
        <f t="array" ref="B140">_xll.SNL.Clients.Office.Excel.Functions.SPG($A140, "IQ_AVG_DILUT_SHARES_OUT", B$3)</f>
        <v>NA</v>
      </c>
      <c r="C140" s="4" cm="1">
        <f t="array" ref="C140">_xll.SNL.Clients.Office.Excel.Functions.SPG($A140, "IQ_AVG_DILUT_SHARES_OUT", C$3)</f>
        <v>110971000</v>
      </c>
      <c r="D140" s="4" cm="1">
        <f t="array" ref="D140">_xll.SNL.Clients.Office.Excel.Functions.SPG($A140, "IQ_AVG_DILUT_SHARES_OUT", D$3)</f>
        <v>111532000</v>
      </c>
      <c r="E140" s="4" cm="1">
        <f t="array" ref="E140">_xll.SNL.Clients.Office.Excel.Functions.SPG($A140, "IQ_AVG_DILUT_SHARES_OUT", E$3)</f>
        <v>113487000</v>
      </c>
      <c r="F140" s="4" cm="1">
        <f t="array" ref="F140">_xll.SNL.Clients.Office.Excel.Functions.SPG($A140, "IQ_AVG_DILUT_SHARES_OUT", F$3)</f>
        <v>114786000</v>
      </c>
      <c r="G140" s="4" cm="1">
        <f t="array" ref="G140">_xll.SNL.Clients.Office.Excel.Functions.SPG($A140, "IQ_AVG_DILUT_SHARES_OUT", G$3)</f>
        <v>114407000</v>
      </c>
      <c r="H140" s="4" cm="1">
        <f t="array" ref="H140">_xll.SNL.Clients.Office.Excel.Functions.SPG($A140, "IQ_AVG_DILUT_SHARES_OUT", H$3)</f>
        <v>113952000</v>
      </c>
      <c r="I140" s="4" cm="1">
        <f t="array" ref="I140">_xll.SNL.Clients.Office.Excel.Functions.SPG($A140, "IQ_AVG_DILUT_SHARES_OUT", I$3)</f>
        <v>115470000</v>
      </c>
      <c r="J140" s="4" cm="1">
        <f t="array" ref="J140">_xll.SNL.Clients.Office.Excel.Functions.SPG($A140, "IQ_AVG_DILUT_SHARES_OUT", J$3)</f>
        <v>116256000</v>
      </c>
      <c r="K140" s="4" cm="1">
        <f t="array" ref="K140">_xll.SNL.Clients.Office.Excel.Functions.SPG($A140, "IQ_AVG_DILUT_SHARES_OUT", K$3)</f>
        <v>117450000</v>
      </c>
      <c r="L140" s="4" cm="1">
        <f t="array" ref="L140">_xll.SNL.Clients.Office.Excel.Functions.SPG($A140, "IQ_AVG_DILUT_SHARES_OUT", L$3)</f>
        <v>121346000</v>
      </c>
      <c r="M140" s="4" cm="1">
        <f t="array" ref="M140">_xll.SNL.Clients.Office.Excel.Functions.SPG($A140, "IQ_AVG_DILUT_SHARES_OUT", M$3)</f>
        <v>121420000</v>
      </c>
      <c r="N140" s="4" cm="1">
        <f t="array" ref="N140">_xll.SNL.Clients.Office.Excel.Functions.SPG($A140, "IQ_AVG_DILUT_SHARES_OUT", N$3)</f>
        <v>121218000</v>
      </c>
      <c r="O140" s="4" cm="1">
        <f t="array" ref="O140">_xll.SNL.Clients.Office.Excel.Functions.SPG($A140, "IQ_AVG_DILUT_SHARES_OUT", O$3)</f>
        <v>122049000</v>
      </c>
      <c r="P140" s="4" cm="1">
        <f t="array" ref="P140">_xll.SNL.Clients.Office.Excel.Functions.SPG($A140, "IQ_AVG_DILUT_SHARES_OUT", P$3)</f>
        <v>122059000</v>
      </c>
      <c r="Q140" s="4" cm="1">
        <f t="array" ref="Q140">_xll.SNL.Clients.Office.Excel.Functions.SPG($A140, "IQ_AVG_DILUT_SHARES_OUT", Q$3)</f>
        <v>119909000</v>
      </c>
      <c r="R140" s="4" cm="1">
        <f t="array" ref="R140">_xll.SNL.Clients.Office.Excel.Functions.SPG($A140, "IQ_AVG_DILUT_SHARES_OUT", R$3)</f>
        <v>121034000</v>
      </c>
      <c r="S140" s="4" cm="1">
        <f t="array" ref="S140">_xll.SNL.Clients.Office.Excel.Functions.SPG($A140, "IQ_AVG_DILUT_SHARES_OUT", S$3)</f>
        <v>120980000</v>
      </c>
      <c r="T140" s="4" cm="1">
        <f t="array" ref="T140">_xll.SNL.Clients.Office.Excel.Functions.SPG($A140, "IQ_AVG_DILUT_SHARES_OUT", T$3)</f>
        <v>120974000</v>
      </c>
      <c r="U140" s="4" cm="1">
        <f t="array" ref="U140">_xll.SNL.Clients.Office.Excel.Functions.SPG($A140, "IQ_AVG_DILUT_SHARES_OUT", U$3)</f>
        <v>119336000</v>
      </c>
      <c r="V140" s="4" cm="1">
        <f t="array" ref="V140">_xll.SNL.Clients.Office.Excel.Functions.SPG($A140, "IQ_AVG_DILUT_SHARES_OUT", V$3)</f>
        <v>119240000</v>
      </c>
      <c r="W140" s="4" cm="1">
        <f t="array" ref="W140">_xll.SNL.Clients.Office.Excel.Functions.SPG($A140, "IQ_AVG_DILUT_SHARES_OUT", W$3)</f>
        <v>119189000</v>
      </c>
      <c r="X140" s="4" cm="1">
        <f t="array" ref="X140">_xll.SNL.Clients.Office.Excel.Functions.SPG($A140, "IQ_AVG_DILUT_SHARES_OUT", X$3)</f>
        <v>119262000</v>
      </c>
      <c r="Y140" s="4" cm="1">
        <f t="array" ref="Y140">_xll.SNL.Clients.Office.Excel.Functions.SPG($A140, "IQ_AVG_DILUT_SHARES_OUT", Y$3)</f>
        <v>118918000</v>
      </c>
    </row>
    <row r="141" spans="1:25" x14ac:dyDescent="0.3">
      <c r="A141" s="11" t="s">
        <v>1179</v>
      </c>
      <c r="B141" s="4" t="str" cm="1">
        <f t="array" ref="B141">_xll.SNL.Clients.Office.Excel.Functions.SPG($A141, "IQ_AVG_DILUT_SHARES_OUT", B$3)</f>
        <v>NA</v>
      </c>
      <c r="C141" s="4" cm="1">
        <f t="array" ref="C141">_xll.SNL.Clients.Office.Excel.Functions.SPG($A141, "IQ_AVG_DILUT_SHARES_OUT", C$3)</f>
        <v>104397000</v>
      </c>
      <c r="D141" s="4" cm="1">
        <f t="array" ref="D141">_xll.SNL.Clients.Office.Excel.Functions.SPG($A141, "IQ_AVG_DILUT_SHARES_OUT", D$3)</f>
        <v>103956000</v>
      </c>
      <c r="E141" s="4" cm="1">
        <f t="array" ref="E141">_xll.SNL.Clients.Office.Excel.Functions.SPG($A141, "IQ_AVG_DILUT_SHARES_OUT", E$3)</f>
        <v>103563000</v>
      </c>
      <c r="F141" s="4" cm="1">
        <f t="array" ref="F141">_xll.SNL.Clients.Office.Excel.Functions.SPG($A141, "IQ_AVG_DILUT_SHARES_OUT", F$3)</f>
        <v>106220000</v>
      </c>
      <c r="G141" s="4" cm="1">
        <f t="array" ref="G141">_xll.SNL.Clients.Office.Excel.Functions.SPG($A141, "IQ_AVG_DILUT_SHARES_OUT", G$3)</f>
        <v>102863000</v>
      </c>
      <c r="H141" s="4" cm="1">
        <f t="array" ref="H141">_xll.SNL.Clients.Office.Excel.Functions.SPG($A141, "IQ_AVG_DILUT_SHARES_OUT", H$3)</f>
        <v>106502000</v>
      </c>
      <c r="I141" s="4" cm="1">
        <f t="array" ref="I141">_xll.SNL.Clients.Office.Excel.Functions.SPG($A141, "IQ_AVG_DILUT_SHARES_OUT", I$3)</f>
        <v>101685000</v>
      </c>
      <c r="J141" s="4" cm="1">
        <f t="array" ref="J141">_xll.SNL.Clients.Office.Excel.Functions.SPG($A141, "IQ_AVG_DILUT_SHARES_OUT", J$3)</f>
        <v>102340000</v>
      </c>
      <c r="K141" s="4" cm="1">
        <f t="array" ref="K141">_xll.SNL.Clients.Office.Excel.Functions.SPG($A141, "IQ_AVG_DILUT_SHARES_OUT", K$3)</f>
        <v>95858000</v>
      </c>
      <c r="L141" s="4" cm="1">
        <f t="array" ref="L141">_xll.SNL.Clients.Office.Excel.Functions.SPG($A141, "IQ_AVG_DILUT_SHARES_OUT", L$3)</f>
        <v>95467000</v>
      </c>
      <c r="M141" s="4" cm="1">
        <f t="array" ref="M141">_xll.SNL.Clients.Office.Excel.Functions.SPG($A141, "IQ_AVG_DILUT_SHARES_OUT", M$3)</f>
        <v>95275000</v>
      </c>
      <c r="N141" s="4" cm="1">
        <f t="array" ref="N141">_xll.SNL.Clients.Office.Excel.Functions.SPG($A141, "IQ_AVG_DILUT_SHARES_OUT", N$3)</f>
        <v>99657000</v>
      </c>
      <c r="O141" s="4" cm="1">
        <f t="array" ref="O141">_xll.SNL.Clients.Office.Excel.Functions.SPG($A141, "IQ_AVG_DILUT_SHARES_OUT", O$3)</f>
        <v>100041000</v>
      </c>
      <c r="P141" s="4" cm="1">
        <f t="array" ref="P141">_xll.SNL.Clients.Office.Excel.Functions.SPG($A141, "IQ_AVG_DILUT_SHARES_OUT", P$3)</f>
        <v>100074000</v>
      </c>
      <c r="Q141" s="4" cm="1">
        <f t="array" ref="Q141">_xll.SNL.Clients.Office.Excel.Functions.SPG($A141, "IQ_AVG_DILUT_SHARES_OUT", Q$3)</f>
        <v>100211000</v>
      </c>
      <c r="R141" s="4" cm="1">
        <f t="array" ref="R141">_xll.SNL.Clients.Office.Excel.Functions.SPG($A141, "IQ_AVG_DILUT_SHARES_OUT", R$3)</f>
        <v>99771000</v>
      </c>
      <c r="S141" s="4" cm="1">
        <f t="array" ref="S141">_xll.SNL.Clients.Office.Excel.Functions.SPG($A141, "IQ_AVG_DILUT_SHARES_OUT", S$3)</f>
        <v>90084000</v>
      </c>
      <c r="T141" s="4" cm="1">
        <f t="array" ref="T141">_xll.SNL.Clients.Office.Excel.Functions.SPG($A141, "IQ_AVG_DILUT_SHARES_OUT", T$3)</f>
        <v>86333000</v>
      </c>
      <c r="U141" s="4" cm="1">
        <f t="array" ref="U141">_xll.SNL.Clients.Office.Excel.Functions.SPG($A141, "IQ_AVG_DILUT_SHARES_OUT", U$3)</f>
        <v>86070000</v>
      </c>
      <c r="V141" s="4" cm="1">
        <f t="array" ref="V141">_xll.SNL.Clients.Office.Excel.Functions.SPG($A141, "IQ_AVG_DILUT_SHARES_OUT", V$3)</f>
        <v>77107829</v>
      </c>
      <c r="W141" s="4" cm="1">
        <f t="array" ref="W141">_xll.SNL.Clients.Office.Excel.Functions.SPG($A141, "IQ_AVG_DILUT_SHARES_OUT", W$3)</f>
        <v>77883754</v>
      </c>
      <c r="X141" s="4" cm="1">
        <f t="array" ref="X141">_xll.SNL.Clients.Office.Excel.Functions.SPG($A141, "IQ_AVG_DILUT_SHARES_OUT", X$3)</f>
        <v>151713369</v>
      </c>
      <c r="Y141" s="4" cm="1">
        <f t="array" ref="Y141">_xll.SNL.Clients.Office.Excel.Functions.SPG($A141, "IQ_AVG_DILUT_SHARES_OUT", Y$3)</f>
        <v>151747065</v>
      </c>
    </row>
    <row r="142" spans="1:25" x14ac:dyDescent="0.3">
      <c r="A142" s="11" t="s">
        <v>1180</v>
      </c>
      <c r="B142" s="4" t="str" cm="1">
        <f t="array" ref="B142">_xll.SNL.Clients.Office.Excel.Functions.SPG($A142, "IQ_AVG_DILUT_SHARES_OUT", B$3)</f>
        <v>NA</v>
      </c>
      <c r="C142" s="4" cm="1">
        <f t="array" ref="C142">_xll.SNL.Clients.Office.Excel.Functions.SPG($A142, "IQ_AVG_DILUT_SHARES_OUT", C$3)</f>
        <v>52023000</v>
      </c>
      <c r="D142" s="4" cm="1">
        <f t="array" ref="D142">_xll.SNL.Clients.Office.Excel.Functions.SPG($A142, "IQ_AVG_DILUT_SHARES_OUT", D$3)</f>
        <v>17313000</v>
      </c>
      <c r="E142" s="4" cm="1">
        <f t="array" ref="E142">_xll.SNL.Clients.Office.Excel.Functions.SPG($A142, "IQ_AVG_DILUT_SHARES_OUT", E$3)</f>
        <v>17332000</v>
      </c>
      <c r="F142" s="4" cm="1">
        <f t="array" ref="F142">_xll.SNL.Clients.Office.Excel.Functions.SPG($A142, "IQ_AVG_DILUT_SHARES_OUT", F$3)</f>
        <v>17326000</v>
      </c>
      <c r="G142" s="4" cm="1">
        <f t="array" ref="G142">_xll.SNL.Clients.Office.Excel.Functions.SPG($A142, "IQ_AVG_DILUT_SHARES_OUT", G$3)</f>
        <v>17346000</v>
      </c>
      <c r="H142" s="4" cm="1">
        <f t="array" ref="H142">_xll.SNL.Clients.Office.Excel.Functions.SPG($A142, "IQ_AVG_DILUT_SHARES_OUT", H$3)</f>
        <v>17385000</v>
      </c>
      <c r="I142" s="4" cm="1">
        <f t="array" ref="I142">_xll.SNL.Clients.Office.Excel.Functions.SPG($A142, "IQ_AVG_DILUT_SHARES_OUT", I$3)</f>
        <v>17429000</v>
      </c>
      <c r="J142" s="4" cm="1">
        <f t="array" ref="J142">_xll.SNL.Clients.Office.Excel.Functions.SPG($A142, "IQ_AVG_DILUT_SHARES_OUT", J$3)</f>
        <v>17487000</v>
      </c>
      <c r="K142" s="4" cm="1">
        <f t="array" ref="K142">_xll.SNL.Clients.Office.Excel.Functions.SPG($A142, "IQ_AVG_DILUT_SHARES_OUT", K$3)</f>
        <v>17650000</v>
      </c>
      <c r="L142" s="4" cm="1">
        <f t="array" ref="L142">_xll.SNL.Clients.Office.Excel.Functions.SPG($A142, "IQ_AVG_DILUT_SHARES_OUT", L$3)</f>
        <v>17803000</v>
      </c>
      <c r="M142" s="4" cm="1">
        <f t="array" ref="M142">_xll.SNL.Clients.Office.Excel.Functions.SPG($A142, "IQ_AVG_DILUT_SHARES_OUT", M$3)</f>
        <v>17976000</v>
      </c>
      <c r="N142" s="4" cm="1">
        <f t="array" ref="N142">_xll.SNL.Clients.Office.Excel.Functions.SPG($A142, "IQ_AVG_DILUT_SHARES_OUT", N$3)</f>
        <v>18211000</v>
      </c>
      <c r="O142" s="4" cm="1">
        <f t="array" ref="O142">_xll.SNL.Clients.Office.Excel.Functions.SPG($A142, "IQ_AVG_DILUT_SHARES_OUT", O$3)</f>
        <v>18232000</v>
      </c>
      <c r="P142" s="4" cm="1">
        <f t="array" ref="P142">_xll.SNL.Clients.Office.Excel.Functions.SPG($A142, "IQ_AVG_DILUT_SHARES_OUT", P$3)</f>
        <v>18220000</v>
      </c>
      <c r="Q142" s="4" cm="1">
        <f t="array" ref="Q142">_xll.SNL.Clients.Office.Excel.Functions.SPG($A142, "IQ_AVG_DILUT_SHARES_OUT", Q$3)</f>
        <v>18196000</v>
      </c>
      <c r="R142" s="4" cm="1">
        <f t="array" ref="R142">_xll.SNL.Clients.Office.Excel.Functions.SPG($A142, "IQ_AVG_DILUT_SHARES_OUT", R$3)</f>
        <v>18180000</v>
      </c>
      <c r="S142" s="4" cm="1">
        <f t="array" ref="S142">_xll.SNL.Clients.Office.Excel.Functions.SPG($A142, "IQ_AVG_DILUT_SHARES_OUT", S$3)</f>
        <v>18174000</v>
      </c>
      <c r="T142" s="4" cm="1">
        <f t="array" ref="T142">_xll.SNL.Clients.Office.Excel.Functions.SPG($A142, "IQ_AVG_DILUT_SHARES_OUT", T$3)</f>
        <v>18114000</v>
      </c>
      <c r="U142" s="4" cm="1">
        <f t="array" ref="U142">_xll.SNL.Clients.Office.Excel.Functions.SPG($A142, "IQ_AVG_DILUT_SHARES_OUT", U$3)</f>
        <v>18325000</v>
      </c>
      <c r="V142" s="4" cm="1">
        <f t="array" ref="V142">_xll.SNL.Clients.Office.Excel.Functions.SPG($A142, "IQ_AVG_DILUT_SHARES_OUT", V$3)</f>
        <v>18526000</v>
      </c>
      <c r="W142" s="4" cm="1">
        <f t="array" ref="W142">_xll.SNL.Clients.Office.Excel.Functions.SPG($A142, "IQ_AVG_DILUT_SHARES_OUT", W$3)</f>
        <v>18771000</v>
      </c>
      <c r="X142" s="4" cm="1">
        <f t="array" ref="X142">_xll.SNL.Clients.Office.Excel.Functions.SPG($A142, "IQ_AVG_DILUT_SHARES_OUT", X$3)</f>
        <v>18787000</v>
      </c>
      <c r="Y142" s="4" cm="1">
        <f t="array" ref="Y142">_xll.SNL.Clients.Office.Excel.Functions.SPG($A142, "IQ_AVG_DILUT_SHARES_OUT", Y$3)</f>
        <v>18855000</v>
      </c>
    </row>
    <row r="143" spans="1:25" x14ac:dyDescent="0.3">
      <c r="A143" s="11" t="s">
        <v>1181</v>
      </c>
      <c r="B143" s="4" t="str" cm="1">
        <f t="array" ref="B143">_xll.SNL.Clients.Office.Excel.Functions.SPG($A143, "IQ_AVG_DILUT_SHARES_OUT", B$3)</f>
        <v>NA</v>
      </c>
      <c r="C143" s="4" cm="1">
        <f t="array" ref="C143">_xll.SNL.Clients.Office.Excel.Functions.SPG($A143, "IQ_AVG_DILUT_SHARES_OUT", C$3)</f>
        <v>22390249</v>
      </c>
      <c r="D143" s="4" cm="1">
        <f t="array" ref="D143">_xll.SNL.Clients.Office.Excel.Functions.SPG($A143, "IQ_AVG_DILUT_SHARES_OUT", D$3)</f>
        <v>22354013</v>
      </c>
      <c r="E143" s="4" cm="1">
        <f t="array" ref="E143">_xll.SNL.Clients.Office.Excel.Functions.SPG($A143, "IQ_AVG_DILUT_SHARES_OUT", E$3)</f>
        <v>22201964</v>
      </c>
      <c r="F143" s="4" cm="1">
        <f t="array" ref="F143">_xll.SNL.Clients.Office.Excel.Functions.SPG($A143, "IQ_AVG_DILUT_SHARES_OUT", F$3)</f>
        <v>22295532</v>
      </c>
      <c r="G143" s="4" cm="1">
        <f t="array" ref="G143">_xll.SNL.Clients.Office.Excel.Functions.SPG($A143, "IQ_AVG_DILUT_SHARES_OUT", G$3)</f>
        <v>22263690</v>
      </c>
      <c r="H143" s="4" cm="1">
        <f t="array" ref="H143">_xll.SNL.Clients.Office.Excel.Functions.SPG($A143, "IQ_AVG_DILUT_SHARES_OUT", H$3)</f>
        <v>22262598</v>
      </c>
      <c r="I143" s="4" cm="1">
        <f t="array" ref="I143">_xll.SNL.Clients.Office.Excel.Functions.SPG($A143, "IQ_AVG_DILUT_SHARES_OUT", I$3)</f>
        <v>22254511</v>
      </c>
      <c r="J143" s="4" cm="1">
        <f t="array" ref="J143">_xll.SNL.Clients.Office.Excel.Functions.SPG($A143, "IQ_AVG_DILUT_SHARES_OUT", J$3)</f>
        <v>22251835</v>
      </c>
      <c r="K143" s="4" cm="1">
        <f t="array" ref="K143">_xll.SNL.Clients.Office.Excel.Functions.SPG($A143, "IQ_AVG_DILUT_SHARES_OUT", K$3)</f>
        <v>22292654</v>
      </c>
      <c r="L143" s="4" cm="1">
        <f t="array" ref="L143">_xll.SNL.Clients.Office.Excel.Functions.SPG($A143, "IQ_AVG_DILUT_SHARES_OUT", L$3)</f>
        <v>22756685</v>
      </c>
      <c r="M143" s="4" cm="1">
        <f t="array" ref="M143">_xll.SNL.Clients.Office.Excel.Functions.SPG($A143, "IQ_AVG_DILUT_SHARES_OUT", M$3)</f>
        <v>23170900</v>
      </c>
      <c r="N143" s="4" cm="1">
        <f t="array" ref="N143">_xll.SNL.Clients.Office.Excel.Functions.SPG($A143, "IQ_AVG_DILUT_SHARES_OUT", N$3)</f>
        <v>23462571</v>
      </c>
      <c r="O143" s="4" cm="1">
        <f t="array" ref="O143">_xll.SNL.Clients.Office.Excel.Functions.SPG($A143, "IQ_AVG_DILUT_SHARES_OUT", O$3)</f>
        <v>23593882</v>
      </c>
      <c r="P143" s="4" cm="1">
        <f t="array" ref="P143">_xll.SNL.Clients.Office.Excel.Functions.SPG($A143, "IQ_AVG_DILUT_SHARES_OUT", P$3)</f>
        <v>23705547</v>
      </c>
      <c r="Q143" s="4" cm="1">
        <f t="array" ref="Q143">_xll.SNL.Clients.Office.Excel.Functions.SPG($A143, "IQ_AVG_DILUT_SHARES_OUT", Q$3)</f>
        <v>23807410</v>
      </c>
      <c r="R143" s="4" cm="1">
        <f t="array" ref="R143">_xll.SNL.Clients.Office.Excel.Functions.SPG($A143, "IQ_AVG_DILUT_SHARES_OUT", R$3)</f>
        <v>23785374</v>
      </c>
      <c r="S143" s="4" cm="1">
        <f t="array" ref="S143">_xll.SNL.Clients.Office.Excel.Functions.SPG($A143, "IQ_AVG_DILUT_SHARES_OUT", S$3)</f>
        <v>23771230</v>
      </c>
      <c r="T143" s="4" cm="1">
        <f t="array" ref="T143">_xll.SNL.Clients.Office.Excel.Functions.SPG($A143, "IQ_AVG_DILUT_SHARES_OUT", T$3)</f>
        <v>23760922</v>
      </c>
      <c r="U143" s="4" cm="1">
        <f t="array" ref="U143">_xll.SNL.Clients.Office.Excel.Functions.SPG($A143, "IQ_AVG_DILUT_SHARES_OUT", U$3)</f>
        <v>23777916</v>
      </c>
      <c r="V143" s="4" cm="1">
        <f t="array" ref="V143">_xll.SNL.Clients.Office.Excel.Functions.SPG($A143, "IQ_AVG_DILUT_SHARES_OUT", V$3)</f>
        <v>24005817</v>
      </c>
      <c r="W143" s="4" cm="1">
        <f t="array" ref="W143">_xll.SNL.Clients.Office.Excel.Functions.SPG($A143, "IQ_AVG_DILUT_SHARES_OUT", W$3)</f>
        <v>24103922</v>
      </c>
      <c r="X143" s="4" cm="1">
        <f t="array" ref="X143">_xll.SNL.Clients.Office.Excel.Functions.SPG($A143, "IQ_AVG_DILUT_SHARES_OUT", X$3)</f>
        <v>24113705</v>
      </c>
      <c r="Y143" s="4" cm="1">
        <f t="array" ref="Y143">_xll.SNL.Clients.Office.Excel.Functions.SPG($A143, "IQ_AVG_DILUT_SHARES_OUT", Y$3)</f>
        <v>24104432</v>
      </c>
    </row>
    <row r="144" spans="1:25" x14ac:dyDescent="0.3">
      <c r="A144" s="11" t="s">
        <v>1182</v>
      </c>
      <c r="B144" s="4" t="str" cm="1">
        <f t="array" ref="B144">_xll.SNL.Clients.Office.Excel.Functions.SPG($A144, "IQ_AVG_DILUT_SHARES_OUT", B$3)</f>
        <v>NA</v>
      </c>
      <c r="C144" s="4" cm="1">
        <f t="array" ref="C144">_xll.SNL.Clients.Office.Excel.Functions.SPG($A144, "IQ_AVG_DILUT_SHARES_OUT", C$3)</f>
        <v>146619546</v>
      </c>
      <c r="D144" s="4" cm="1">
        <f t="array" ref="D144">_xll.SNL.Clients.Office.Excel.Functions.SPG($A144, "IQ_AVG_DILUT_SHARES_OUT", D$3)</f>
        <v>113224957</v>
      </c>
      <c r="E144" s="4" cm="1">
        <f t="array" ref="E144">_xll.SNL.Clients.Office.Excel.Functions.SPG($A144, "IQ_AVG_DILUT_SHARES_OUT", E$3)</f>
        <v>94793415</v>
      </c>
      <c r="F144" s="4" cm="1">
        <f t="array" ref="F144">_xll.SNL.Clients.Office.Excel.Functions.SPG($A144, "IQ_AVG_DILUT_SHARES_OUT", F$3)</f>
        <v>91949000</v>
      </c>
      <c r="G144" s="4" cm="1">
        <f t="array" ref="G144">_xll.SNL.Clients.Office.Excel.Functions.SPG($A144, "IQ_AVG_DILUT_SHARES_OUT", G$3)</f>
        <v>78708800</v>
      </c>
      <c r="H144" s="4" cm="1">
        <f t="array" ref="H144">_xll.SNL.Clients.Office.Excel.Functions.SPG($A144, "IQ_AVG_DILUT_SHARES_OUT", H$3)</f>
        <v>49017004</v>
      </c>
      <c r="I144" s="4" cm="1">
        <f t="array" ref="I144">_xll.SNL.Clients.Office.Excel.Functions.SPG($A144, "IQ_AVG_DILUT_SHARES_OUT", I$3)</f>
        <v>48665352</v>
      </c>
      <c r="J144" s="4" cm="1">
        <f t="array" ref="J144">_xll.SNL.Clients.Office.Excel.Functions.SPG($A144, "IQ_AVG_DILUT_SHARES_OUT", J$3)</f>
        <v>48531000</v>
      </c>
      <c r="K144" s="4" cm="1">
        <f t="array" ref="K144">_xll.SNL.Clients.Office.Excel.Functions.SPG($A144, "IQ_AVG_DILUT_SHARES_OUT", K$3)</f>
        <v>43210315</v>
      </c>
      <c r="L144" s="4" cm="1">
        <f t="array" ref="L144">_xll.SNL.Clients.Office.Excel.Functions.SPG($A144, "IQ_AVG_DILUT_SHARES_OUT", L$3)</f>
        <v>41956466</v>
      </c>
      <c r="M144" s="4" cm="1">
        <f t="array" ref="M144">_xll.SNL.Clients.Office.Excel.Functions.SPG($A144, "IQ_AVG_DILUT_SHARES_OUT", M$3)</f>
        <v>41954385</v>
      </c>
      <c r="N144" s="4" cm="1">
        <f t="array" ref="N144">_xll.SNL.Clients.Office.Excel.Functions.SPG($A144, "IQ_AVG_DILUT_SHARES_OUT", N$3)</f>
        <v>164137155</v>
      </c>
      <c r="O144" s="4" cm="1">
        <f t="array" ref="O144">_xll.SNL.Clients.Office.Excel.Functions.SPG($A144, "IQ_AVG_DILUT_SHARES_OUT", O$3)</f>
        <v>1229929</v>
      </c>
      <c r="P144" s="4" cm="1">
        <f t="array" ref="P144">_xll.SNL.Clients.Office.Excel.Functions.SPG($A144, "IQ_AVG_DILUT_SHARES_OUT", P$3)</f>
        <v>1230035</v>
      </c>
      <c r="Q144" s="4" cm="1">
        <f t="array" ref="Q144">_xll.SNL.Clients.Office.Excel.Functions.SPG($A144, "IQ_AVG_DILUT_SHARES_OUT", Q$3)</f>
        <v>1220421</v>
      </c>
      <c r="R144" s="4" cm="1">
        <f t="array" ref="R144">_xll.SNL.Clients.Office.Excel.Functions.SPG($A144, "IQ_AVG_DILUT_SHARES_OUT", R$3)</f>
        <v>1052331</v>
      </c>
      <c r="S144" s="4" cm="1">
        <f t="array" ref="S144">_xll.SNL.Clients.Office.Excel.Functions.SPG($A144, "IQ_AVG_DILUT_SHARES_OUT", S$3)</f>
        <v>801847</v>
      </c>
      <c r="T144" s="4" cm="1">
        <f t="array" ref="T144">_xll.SNL.Clients.Office.Excel.Functions.SPG($A144, "IQ_AVG_DILUT_SHARES_OUT", T$3)</f>
        <v>620206</v>
      </c>
      <c r="U144" s="4" cm="1">
        <f t="array" ref="U144">_xll.SNL.Clients.Office.Excel.Functions.SPG($A144, "IQ_AVG_DILUT_SHARES_OUT", U$3)</f>
        <v>620206</v>
      </c>
      <c r="V144" s="4" t="str" cm="1">
        <f t="array" ref="V144">_xll.SNL.Clients.Office.Excel.Functions.SPG($A144, "IQ_AVG_DILUT_SHARES_OUT", V$3)</f>
        <v>NA</v>
      </c>
      <c r="W144" s="4" t="str" cm="1">
        <f t="array" ref="W144">_xll.SNL.Clients.Office.Excel.Functions.SPG($A144, "IQ_AVG_DILUT_SHARES_OUT", W$3)</f>
        <v>NA</v>
      </c>
      <c r="X144" s="4" t="str" cm="1">
        <f t="array" ref="X144">_xll.SNL.Clients.Office.Excel.Functions.SPG($A144, "IQ_AVG_DILUT_SHARES_OUT", X$3)</f>
        <v>NA</v>
      </c>
      <c r="Y144" s="4" t="str" cm="1">
        <f t="array" ref="Y144">_xll.SNL.Clients.Office.Excel.Functions.SPG($A144, "IQ_AVG_DILUT_SHARES_OUT", Y$3)</f>
        <v>NA</v>
      </c>
    </row>
    <row r="145" spans="1:25" x14ac:dyDescent="0.3">
      <c r="A145" s="11" t="s">
        <v>1183</v>
      </c>
      <c r="B145" s="4" t="str" cm="1">
        <f t="array" ref="B145">_xll.SNL.Clients.Office.Excel.Functions.SPG($A145, "IQ_AVG_DILUT_SHARES_OUT", B$3)</f>
        <v>NA</v>
      </c>
      <c r="C145" s="4" cm="1">
        <f t="array" ref="C145">_xll.SNL.Clients.Office.Excel.Functions.SPG($A145, "IQ_AVG_DILUT_SHARES_OUT", C$3)</f>
        <v>28468000</v>
      </c>
      <c r="D145" s="4" cm="1">
        <f t="array" ref="D145">_xll.SNL.Clients.Office.Excel.Functions.SPG($A145, "IQ_AVG_DILUT_SHARES_OUT", D$3)</f>
        <v>28600000</v>
      </c>
      <c r="E145" s="4" cm="1">
        <f t="array" ref="E145">_xll.SNL.Clients.Office.Excel.Functions.SPG($A145, "IQ_AVG_DILUT_SHARES_OUT", E$3)</f>
        <v>28797000</v>
      </c>
      <c r="F145" s="4" cm="1">
        <f t="array" ref="F145">_xll.SNL.Clients.Office.Excel.Functions.SPG($A145, "IQ_AVG_DILUT_SHARES_OUT", F$3)</f>
        <v>28842000</v>
      </c>
      <c r="G145" s="4" cm="1">
        <f t="array" ref="G145">_xll.SNL.Clients.Office.Excel.Functions.SPG($A145, "IQ_AVG_DILUT_SHARES_OUT", G$3)</f>
        <v>30284000</v>
      </c>
      <c r="H145" s="4" cm="1">
        <f t="array" ref="H145">_xll.SNL.Clients.Office.Excel.Functions.SPG($A145, "IQ_AVG_DILUT_SHARES_OUT", H$3)</f>
        <v>30726000</v>
      </c>
      <c r="I145" s="4" cm="1">
        <f t="array" ref="I145">_xll.SNL.Clients.Office.Excel.Functions.SPG($A145, "IQ_AVG_DILUT_SHARES_OUT", I$3)</f>
        <v>30609000</v>
      </c>
      <c r="J145" s="4" cm="1">
        <f t="array" ref="J145">_xll.SNL.Clients.Office.Excel.Functions.SPG($A145, "IQ_AVG_DILUT_SHARES_OUT", J$3)</f>
        <v>30732000</v>
      </c>
      <c r="K145" s="4" cm="1">
        <f t="array" ref="K145">_xll.SNL.Clients.Office.Excel.Functions.SPG($A145, "IQ_AVG_DILUT_SHARES_OUT", K$3)</f>
        <v>31159000</v>
      </c>
      <c r="L145" s="4" cm="1">
        <f t="array" ref="L145">_xll.SNL.Clients.Office.Excel.Functions.SPG($A145, "IQ_AVG_DILUT_SHARES_OUT", L$3)</f>
        <v>31492000</v>
      </c>
      <c r="M145" s="4" cm="1">
        <f t="array" ref="M145">_xll.SNL.Clients.Office.Excel.Functions.SPG($A145, "IQ_AVG_DILUT_SHARES_OUT", M$3)</f>
        <v>31810000</v>
      </c>
      <c r="N145" s="4" cm="1">
        <f t="array" ref="N145">_xll.SNL.Clients.Office.Excel.Functions.SPG($A145, "IQ_AVG_DILUT_SHARES_OUT", N$3)</f>
        <v>31939000</v>
      </c>
      <c r="O145" s="4" cm="1">
        <f t="array" ref="O145">_xll.SNL.Clients.Office.Excel.Functions.SPG($A145, "IQ_AVG_DILUT_SHARES_OUT", O$3)</f>
        <v>31960000</v>
      </c>
      <c r="P145" s="4" cm="1">
        <f t="array" ref="P145">_xll.SNL.Clients.Office.Excel.Functions.SPG($A145, "IQ_AVG_DILUT_SHARES_OUT", P$3)</f>
        <v>31993000</v>
      </c>
      <c r="Q145" s="4" cm="1">
        <f t="array" ref="Q145">_xll.SNL.Clients.Office.Excel.Functions.SPG($A145, "IQ_AVG_DILUT_SHARES_OUT", Q$3)</f>
        <v>32146000</v>
      </c>
      <c r="R145" s="4" cm="1">
        <f t="array" ref="R145">_xll.SNL.Clients.Office.Excel.Functions.SPG($A145, "IQ_AVG_DILUT_SHARES_OUT", R$3)</f>
        <v>32225000</v>
      </c>
      <c r="S145" s="4" cm="1">
        <f t="array" ref="S145">_xll.SNL.Clients.Office.Excel.Functions.SPG($A145, "IQ_AVG_DILUT_SHARES_OUT", S$3)</f>
        <v>32273000</v>
      </c>
      <c r="T145" s="4" cm="1">
        <f t="array" ref="T145">_xll.SNL.Clients.Office.Excel.Functions.SPG($A145, "IQ_AVG_DILUT_SHARES_OUT", T$3)</f>
        <v>32258000</v>
      </c>
      <c r="U145" s="4" cm="1">
        <f t="array" ref="U145">_xll.SNL.Clients.Office.Excel.Functions.SPG($A145, "IQ_AVG_DILUT_SHARES_OUT", U$3)</f>
        <v>32358000</v>
      </c>
      <c r="V145" s="4" cm="1">
        <f t="array" ref="V145">_xll.SNL.Clients.Office.Excel.Functions.SPG($A145, "IQ_AVG_DILUT_SHARES_OUT", V$3)</f>
        <v>32443000</v>
      </c>
      <c r="W145" s="4" cm="1">
        <f t="array" ref="W145">_xll.SNL.Clients.Office.Excel.Functions.SPG($A145, "IQ_AVG_DILUT_SHARES_OUT", W$3)</f>
        <v>32518000</v>
      </c>
      <c r="X145" s="4" cm="1">
        <f t="array" ref="X145">_xll.SNL.Clients.Office.Excel.Functions.SPG($A145, "IQ_AVG_DILUT_SHARES_OUT", X$3)</f>
        <v>32458000</v>
      </c>
      <c r="Y145" s="4" cm="1">
        <f t="array" ref="Y145">_xll.SNL.Clients.Office.Excel.Functions.SPG($A145, "IQ_AVG_DILUT_SHARES_OUT", Y$3)</f>
        <v>32438000</v>
      </c>
    </row>
    <row r="146" spans="1:25" x14ac:dyDescent="0.3">
      <c r="A146" s="11" t="s">
        <v>1184</v>
      </c>
      <c r="B146" s="4" cm="1">
        <f t="array" ref="B146">_xll.SNL.Clients.Office.Excel.Functions.SPG($A146, "IQ_AVG_DILUT_SHARES_OUT", B$3)</f>
        <v>16872000</v>
      </c>
      <c r="C146" s="4" cm="1">
        <f t="array" ref="C146">_xll.SNL.Clients.Office.Excel.Functions.SPG($A146, "IQ_AVG_DILUT_SHARES_OUT", C$3)</f>
        <v>15941000</v>
      </c>
      <c r="D146" s="4" cm="1">
        <f t="array" ref="D146">_xll.SNL.Clients.Office.Excel.Functions.SPG($A146, "IQ_AVG_DILUT_SHARES_OUT", D$3)</f>
        <v>15596000</v>
      </c>
      <c r="E146" s="4" cm="1">
        <f t="array" ref="E146">_xll.SNL.Clients.Office.Excel.Functions.SPG($A146, "IQ_AVG_DILUT_SHARES_OUT", E$3)</f>
        <v>15586000</v>
      </c>
      <c r="F146" s="4" cm="1">
        <f t="array" ref="F146">_xll.SNL.Clients.Office.Excel.Functions.SPG($A146, "IQ_AVG_DILUT_SHARES_OUT", F$3)</f>
        <v>15596000</v>
      </c>
      <c r="G146" s="4" cm="1">
        <f t="array" ref="G146">_xll.SNL.Clients.Office.Excel.Functions.SPG($A146, "IQ_AVG_DILUT_SHARES_OUT", G$3)</f>
        <v>15588000</v>
      </c>
      <c r="H146" s="4" cm="1">
        <f t="array" ref="H146">_xll.SNL.Clients.Office.Excel.Functions.SPG($A146, "IQ_AVG_DILUT_SHARES_OUT", H$3)</f>
        <v>15547000</v>
      </c>
      <c r="I146" s="4" cm="1">
        <f t="array" ref="I146">_xll.SNL.Clients.Office.Excel.Functions.SPG($A146, "IQ_AVG_DILUT_SHARES_OUT", I$3)</f>
        <v>15523000</v>
      </c>
      <c r="J146" s="4" cm="1">
        <f t="array" ref="J146">_xll.SNL.Clients.Office.Excel.Functions.SPG($A146, "IQ_AVG_DILUT_SHARES_OUT", J$3)</f>
        <v>15512000</v>
      </c>
      <c r="K146" s="4" cm="1">
        <f t="array" ref="K146">_xll.SNL.Clients.Office.Excel.Functions.SPG($A146, "IQ_AVG_DILUT_SHARES_OUT", K$3)</f>
        <v>15477000</v>
      </c>
      <c r="L146" s="4" cm="1">
        <f t="array" ref="L146">_xll.SNL.Clients.Office.Excel.Functions.SPG($A146, "IQ_AVG_DILUT_SHARES_OUT", L$3)</f>
        <v>15652000</v>
      </c>
      <c r="M146" s="4" cm="1">
        <f t="array" ref="M146">_xll.SNL.Clients.Office.Excel.Functions.SPG($A146, "IQ_AVG_DILUT_SHARES_OUT", M$3)</f>
        <v>15800000</v>
      </c>
      <c r="N146" s="4" cm="1">
        <f t="array" ref="N146">_xll.SNL.Clients.Office.Excel.Functions.SPG($A146, "IQ_AVG_DILUT_SHARES_OUT", N$3)</f>
        <v>15844000</v>
      </c>
      <c r="O146" s="4" cm="1">
        <f t="array" ref="O146">_xll.SNL.Clients.Office.Excel.Functions.SPG($A146, "IQ_AVG_DILUT_SHARES_OUT", O$3)</f>
        <v>15811000</v>
      </c>
      <c r="P146" s="4" cm="1">
        <f t="array" ref="P146">_xll.SNL.Clients.Office.Excel.Functions.SPG($A146, "IQ_AVG_DILUT_SHARES_OUT", P$3)</f>
        <v>15781000</v>
      </c>
      <c r="Q146" s="4" cm="1">
        <f t="array" ref="Q146">_xll.SNL.Clients.Office.Excel.Functions.SPG($A146, "IQ_AVG_DILUT_SHARES_OUT", Q$3)</f>
        <v>15781967</v>
      </c>
      <c r="R146" s="4" cm="1">
        <f t="array" ref="R146">_xll.SNL.Clients.Office.Excel.Functions.SPG($A146, "IQ_AVG_DILUT_SHARES_OUT", R$3)</f>
        <v>15079000</v>
      </c>
      <c r="S146" s="4" cm="1">
        <f t="array" ref="S146">_xll.SNL.Clients.Office.Excel.Functions.SPG($A146, "IQ_AVG_DILUT_SHARES_OUT", S$3)</f>
        <v>14842000</v>
      </c>
      <c r="T146" s="4" cm="1">
        <f t="array" ref="T146">_xll.SNL.Clients.Office.Excel.Functions.SPG($A146, "IQ_AVG_DILUT_SHARES_OUT", T$3)</f>
        <v>14808000</v>
      </c>
      <c r="U146" s="4" cm="1">
        <f t="array" ref="U146">_xll.SNL.Clients.Office.Excel.Functions.SPG($A146, "IQ_AVG_DILUT_SHARES_OUT", U$3)</f>
        <v>15189583</v>
      </c>
      <c r="V146" s="4" cm="1">
        <f t="array" ref="V146">_xll.SNL.Clients.Office.Excel.Functions.SPG($A146, "IQ_AVG_DILUT_SHARES_OUT", V$3)</f>
        <v>15253000</v>
      </c>
      <c r="W146" s="4" cm="1">
        <f t="array" ref="W146">_xll.SNL.Clients.Office.Excel.Functions.SPG($A146, "IQ_AVG_DILUT_SHARES_OUT", W$3)</f>
        <v>15180000</v>
      </c>
      <c r="X146" s="4" cm="1">
        <f t="array" ref="X146">_xll.SNL.Clients.Office.Excel.Functions.SPG($A146, "IQ_AVG_DILUT_SHARES_OUT", X$3)</f>
        <v>15193000</v>
      </c>
      <c r="Y146" s="4" cm="1">
        <f t="array" ref="Y146">_xll.SNL.Clients.Office.Excel.Functions.SPG($A146, "IQ_AVG_DILUT_SHARES_OUT", Y$3)</f>
        <v>15124175</v>
      </c>
    </row>
    <row r="147" spans="1:25" x14ac:dyDescent="0.3">
      <c r="A147" s="11" t="s">
        <v>1185</v>
      </c>
      <c r="B147" s="4" t="str" cm="1">
        <f t="array" ref="B147">_xll.SNL.Clients.Office.Excel.Functions.SPG($A147, "IQ_AVG_DILUT_SHARES_OUT", B$3)</f>
        <v>NA</v>
      </c>
      <c r="C147" s="4" cm="1">
        <f t="array" ref="C147">_xll.SNL.Clients.Office.Excel.Functions.SPG($A147, "IQ_AVG_DILUT_SHARES_OUT", C$3)</f>
        <v>30536000</v>
      </c>
      <c r="D147" s="4" cm="1">
        <f t="array" ref="D147">_xll.SNL.Clients.Office.Excel.Functions.SPG($A147, "IQ_AVG_DILUT_SHARES_OUT", D$3)</f>
        <v>30730000</v>
      </c>
      <c r="E147" s="4" cm="1">
        <f t="array" ref="E147">_xll.SNL.Clients.Office.Excel.Functions.SPG($A147, "IQ_AVG_DILUT_SHARES_OUT", E$3)</f>
        <v>30994000</v>
      </c>
      <c r="F147" s="4" cm="1">
        <f t="array" ref="F147">_xll.SNL.Clients.Office.Excel.Functions.SPG($A147, "IQ_AVG_DILUT_SHARES_OUT", F$3)</f>
        <v>31239000</v>
      </c>
      <c r="G147" s="4" cm="1">
        <f t="array" ref="G147">_xll.SNL.Clients.Office.Excel.Functions.SPG($A147, "IQ_AVG_DILUT_SHARES_OUT", G$3)</f>
        <v>31511000</v>
      </c>
      <c r="H147" s="4" cm="1">
        <f t="array" ref="H147">_xll.SNL.Clients.Office.Excel.Functions.SPG($A147, "IQ_AVG_DILUT_SHARES_OUT", H$3)</f>
        <v>31685000</v>
      </c>
      <c r="I147" s="4" cm="1">
        <f t="array" ref="I147">_xll.SNL.Clients.Office.Excel.Functions.SPG($A147, "IQ_AVG_DILUT_SHARES_OUT", I$3)</f>
        <v>31893000</v>
      </c>
      <c r="J147" s="4" cm="1">
        <f t="array" ref="J147">_xll.SNL.Clients.Office.Excel.Functions.SPG($A147, "IQ_AVG_DILUT_SHARES_OUT", J$3)</f>
        <v>32042000</v>
      </c>
      <c r="K147" s="4" cm="1">
        <f t="array" ref="K147">_xll.SNL.Clients.Office.Excel.Functions.SPG($A147, "IQ_AVG_DILUT_SHARES_OUT", K$3)</f>
        <v>32090000</v>
      </c>
      <c r="L147" s="4" cm="1">
        <f t="array" ref="L147">_xll.SNL.Clients.Office.Excel.Functions.SPG($A147, "IQ_AVG_DILUT_SHARES_OUT", L$3)</f>
        <v>32243000</v>
      </c>
      <c r="M147" s="4" cm="1">
        <f t="array" ref="M147">_xll.SNL.Clients.Office.Excel.Functions.SPG($A147, "IQ_AVG_DILUT_SHARES_OUT", M$3)</f>
        <v>32327000</v>
      </c>
      <c r="N147" s="4" cm="1">
        <f t="array" ref="N147">_xll.SNL.Clients.Office.Excel.Functions.SPG($A147, "IQ_AVG_DILUT_SHARES_OUT", N$3)</f>
        <v>32432000</v>
      </c>
      <c r="O147" s="4" cm="1">
        <f t="array" ref="O147">_xll.SNL.Clients.Office.Excel.Functions.SPG($A147, "IQ_AVG_DILUT_SHARES_OUT", O$3)</f>
        <v>32379000</v>
      </c>
      <c r="P147" s="4" cm="1">
        <f t="array" ref="P147">_xll.SNL.Clients.Office.Excel.Functions.SPG($A147, "IQ_AVG_DILUT_SHARES_OUT", P$3)</f>
        <v>32626000</v>
      </c>
      <c r="Q147" s="4" cm="1">
        <f t="array" ref="Q147">_xll.SNL.Clients.Office.Excel.Functions.SPG($A147, "IQ_AVG_DILUT_SHARES_OUT", Q$3)</f>
        <v>32620000</v>
      </c>
      <c r="R147" s="4" cm="1">
        <f t="array" ref="R147">_xll.SNL.Clients.Office.Excel.Functions.SPG($A147, "IQ_AVG_DILUT_SHARES_OUT", R$3)</f>
        <v>32562000</v>
      </c>
      <c r="S147" s="4" cm="1">
        <f t="array" ref="S147">_xll.SNL.Clients.Office.Excel.Functions.SPG($A147, "IQ_AVG_DILUT_SHARES_OUT", S$3)</f>
        <v>32509000</v>
      </c>
      <c r="T147" s="4" cm="1">
        <f t="array" ref="T147">_xll.SNL.Clients.Office.Excel.Functions.SPG($A147, "IQ_AVG_DILUT_SHARES_OUT", T$3)</f>
        <v>32504000</v>
      </c>
      <c r="U147" s="4" cm="1">
        <f t="array" ref="U147">_xll.SNL.Clients.Office.Excel.Functions.SPG($A147, "IQ_AVG_DILUT_SHARES_OUT", U$3)</f>
        <v>32793000</v>
      </c>
      <c r="V147" s="4" cm="1">
        <f t="array" ref="V147">_xll.SNL.Clients.Office.Excel.Functions.SPG($A147, "IQ_AVG_DILUT_SHARES_OUT", V$3)</f>
        <v>32970000</v>
      </c>
      <c r="W147" s="4" cm="1">
        <f t="array" ref="W147">_xll.SNL.Clients.Office.Excel.Functions.SPG($A147, "IQ_AVG_DILUT_SHARES_OUT", W$3)</f>
        <v>33067000</v>
      </c>
      <c r="X147" s="4" cm="1">
        <f t="array" ref="X147">_xll.SNL.Clients.Office.Excel.Functions.SPG($A147, "IQ_AVG_DILUT_SHARES_OUT", X$3)</f>
        <v>33205000</v>
      </c>
      <c r="Y147" s="4" cm="1">
        <f t="array" ref="Y147">_xll.SNL.Clients.Office.Excel.Functions.SPG($A147, "IQ_AVG_DILUT_SHARES_OUT", Y$3)</f>
        <v>33270000</v>
      </c>
    </row>
    <row r="148" spans="1:25" x14ac:dyDescent="0.3">
      <c r="A148" s="11" t="s">
        <v>1186</v>
      </c>
      <c r="B148" s="4" t="str" cm="1">
        <f t="array" ref="B148">_xll.SNL.Clients.Office.Excel.Functions.SPG($A148, "IQ_AVG_DILUT_SHARES_OUT", B$3)</f>
        <v>NA</v>
      </c>
      <c r="C148" s="4" cm="1">
        <f t="array" ref="C148">_xll.SNL.Clients.Office.Excel.Functions.SPG($A148, "IQ_AVG_DILUT_SHARES_OUT", C$3)</f>
        <v>104860322</v>
      </c>
      <c r="D148" s="4" cm="1">
        <f t="array" ref="D148">_xll.SNL.Clients.Office.Excel.Functions.SPG($A148, "IQ_AVG_DILUT_SHARES_OUT", D$3)</f>
        <v>104800000</v>
      </c>
      <c r="E148" s="4" cm="1">
        <f t="array" ref="E148">_xll.SNL.Clients.Office.Excel.Functions.SPG($A148, "IQ_AVG_DILUT_SHARES_OUT", E$3)</f>
        <v>104800000</v>
      </c>
      <c r="F148" s="4" t="str" cm="1">
        <f t="array" ref="F148">_xll.SNL.Clients.Office.Excel.Functions.SPG($A148, "IQ_AVG_DILUT_SHARES_OUT", F$3)</f>
        <v>NA</v>
      </c>
      <c r="G148" s="4" t="str" cm="1">
        <f t="array" ref="G148">_xll.SNL.Clients.Office.Excel.Functions.SPG($A148, "IQ_AVG_DILUT_SHARES_OUT", G$3)</f>
        <v>NA</v>
      </c>
      <c r="H148" s="4" t="str" cm="1">
        <f t="array" ref="H148">_xll.SNL.Clients.Office.Excel.Functions.SPG($A148, "IQ_AVG_DILUT_SHARES_OUT", H$3)</f>
        <v>NA</v>
      </c>
      <c r="I148" s="4" t="str" cm="1">
        <f t="array" ref="I148">_xll.SNL.Clients.Office.Excel.Functions.SPG($A148, "IQ_AVG_DILUT_SHARES_OUT", I$3)</f>
        <v>NA</v>
      </c>
      <c r="J148" s="4" t="str" cm="1">
        <f t="array" ref="J148">_xll.SNL.Clients.Office.Excel.Functions.SPG($A148, "IQ_AVG_DILUT_SHARES_OUT", J$3)</f>
        <v>NA</v>
      </c>
      <c r="K148" s="4" t="str" cm="1">
        <f t="array" ref="K148">_xll.SNL.Clients.Office.Excel.Functions.SPG($A148, "IQ_AVG_DILUT_SHARES_OUT", K$3)</f>
        <v>NA</v>
      </c>
      <c r="L148" s="4" t="str" cm="1">
        <f t="array" ref="L148">_xll.SNL.Clients.Office.Excel.Functions.SPG($A148, "IQ_AVG_DILUT_SHARES_OUT", L$3)</f>
        <v>NA</v>
      </c>
      <c r="M148" s="4" t="str" cm="1">
        <f t="array" ref="M148">_xll.SNL.Clients.Office.Excel.Functions.SPG($A148, "IQ_AVG_DILUT_SHARES_OUT", M$3)</f>
        <v>NA</v>
      </c>
      <c r="N148" s="4" t="str" cm="1">
        <f t="array" ref="N148">_xll.SNL.Clients.Office.Excel.Functions.SPG($A148, "IQ_AVG_DILUT_SHARES_OUT", N$3)</f>
        <v>NA</v>
      </c>
      <c r="O148" s="4" t="str" cm="1">
        <f t="array" ref="O148">_xll.SNL.Clients.Office.Excel.Functions.SPG($A148, "IQ_AVG_DILUT_SHARES_OUT", O$3)</f>
        <v>NA</v>
      </c>
      <c r="P148" s="4" t="str" cm="1">
        <f t="array" ref="P148">_xll.SNL.Clients.Office.Excel.Functions.SPG($A148, "IQ_AVG_DILUT_SHARES_OUT", P$3)</f>
        <v>NA</v>
      </c>
      <c r="Q148" s="4" t="str" cm="1">
        <f t="array" ref="Q148">_xll.SNL.Clients.Office.Excel.Functions.SPG($A148, "IQ_AVG_DILUT_SHARES_OUT", Q$3)</f>
        <v>NA</v>
      </c>
      <c r="R148" s="4" t="str" cm="1">
        <f t="array" ref="R148">_xll.SNL.Clients.Office.Excel.Functions.SPG($A148, "IQ_AVG_DILUT_SHARES_OUT", R$3)</f>
        <v>NA</v>
      </c>
      <c r="S148" s="4" t="str" cm="1">
        <f t="array" ref="S148">_xll.SNL.Clients.Office.Excel.Functions.SPG($A148, "IQ_AVG_DILUT_SHARES_OUT", S$3)</f>
        <v>NA</v>
      </c>
      <c r="T148" s="4" t="str" cm="1">
        <f t="array" ref="T148">_xll.SNL.Clients.Office.Excel.Functions.SPG($A148, "IQ_AVG_DILUT_SHARES_OUT", T$3)</f>
        <v>NA</v>
      </c>
      <c r="U148" s="4" t="str" cm="1">
        <f t="array" ref="U148">_xll.SNL.Clients.Office.Excel.Functions.SPG($A148, "IQ_AVG_DILUT_SHARES_OUT", U$3)</f>
        <v>NA</v>
      </c>
      <c r="V148" s="4" t="str" cm="1">
        <f t="array" ref="V148">_xll.SNL.Clients.Office.Excel.Functions.SPG($A148, "IQ_AVG_DILUT_SHARES_OUT", V$3)</f>
        <v>NA</v>
      </c>
      <c r="W148" s="4" t="str" cm="1">
        <f t="array" ref="W148">_xll.SNL.Clients.Office.Excel.Functions.SPG($A148, "IQ_AVG_DILUT_SHARES_OUT", W$3)</f>
        <v>NA</v>
      </c>
      <c r="X148" s="4" t="str" cm="1">
        <f t="array" ref="X148">_xll.SNL.Clients.Office.Excel.Functions.SPG($A148, "IQ_AVG_DILUT_SHARES_OUT", X$3)</f>
        <v>NA</v>
      </c>
      <c r="Y148" s="4" t="str" cm="1">
        <f t="array" ref="Y148">_xll.SNL.Clients.Office.Excel.Functions.SPG($A148, "IQ_AVG_DILUT_SHARES_OUT", Y$3)</f>
        <v>NA</v>
      </c>
    </row>
    <row r="149" spans="1:25" x14ac:dyDescent="0.3">
      <c r="A149" s="11" t="s">
        <v>1187</v>
      </c>
      <c r="B149" s="4" t="str" cm="1">
        <f t="array" ref="B149">_xll.SNL.Clients.Office.Excel.Functions.SPG($A149, "IQ_AVG_DILUT_SHARES_OUT", B$3)</f>
        <v>NA</v>
      </c>
      <c r="C149" s="4" cm="1">
        <f t="array" ref="C149">_xll.SNL.Clients.Office.Excel.Functions.SPG($A149, "IQ_AVG_DILUT_SHARES_OUT", C$3)</f>
        <v>233400000</v>
      </c>
      <c r="D149" s="4" cm="1">
        <f t="array" ref="D149">_xll.SNL.Clients.Office.Excel.Functions.SPG($A149, "IQ_AVG_DILUT_SHARES_OUT", D$3)</f>
        <v>231500000</v>
      </c>
      <c r="E149" s="4" cm="1">
        <f t="array" ref="E149">_xll.SNL.Clients.Office.Excel.Functions.SPG($A149, "IQ_AVG_DILUT_SHARES_OUT", E$3)</f>
        <v>227900000</v>
      </c>
      <c r="F149" s="4" cm="1">
        <f t="array" ref="F149">_xll.SNL.Clients.Office.Excel.Functions.SPG($A149, "IQ_AVG_DILUT_SHARES_OUT", F$3)</f>
        <v>228900000</v>
      </c>
      <c r="G149" s="4" cm="1">
        <f t="array" ref="G149">_xll.SNL.Clients.Office.Excel.Functions.SPG($A149, "IQ_AVG_DILUT_SHARES_OUT", G$3)</f>
        <v>227200000</v>
      </c>
      <c r="H149" s="4" cm="1">
        <f t="array" ref="H149">_xll.SNL.Clients.Office.Excel.Functions.SPG($A149, "IQ_AVG_DILUT_SHARES_OUT", H$3)</f>
        <v>227100000</v>
      </c>
      <c r="I149" s="4" cm="1">
        <f t="array" ref="I149">_xll.SNL.Clients.Office.Excel.Functions.SPG($A149, "IQ_AVG_DILUT_SHARES_OUT", I$3)</f>
        <v>226200000</v>
      </c>
      <c r="J149" s="4" cm="1">
        <f t="array" ref="J149">_xll.SNL.Clients.Office.Excel.Functions.SPG($A149, "IQ_AVG_DILUT_SHARES_OUT", J$3)</f>
        <v>226500000</v>
      </c>
      <c r="K149" s="4" cm="1">
        <f t="array" ref="K149">_xll.SNL.Clients.Office.Excel.Functions.SPG($A149, "IQ_AVG_DILUT_SHARES_OUT", K$3)</f>
        <v>227500000</v>
      </c>
      <c r="L149" s="4" cm="1">
        <f t="array" ref="L149">_xll.SNL.Clients.Office.Excel.Functions.SPG($A149, "IQ_AVG_DILUT_SHARES_OUT", L$3)</f>
        <v>228000000</v>
      </c>
      <c r="M149" s="4" cm="1">
        <f t="array" ref="M149">_xll.SNL.Clients.Office.Excel.Functions.SPG($A149, "IQ_AVG_DILUT_SHARES_OUT", M$3)</f>
        <v>229100000</v>
      </c>
      <c r="N149" s="4" cm="1">
        <f t="array" ref="N149">_xll.SNL.Clients.Office.Excel.Functions.SPG($A149, "IQ_AVG_DILUT_SHARES_OUT", N$3)</f>
        <v>228700000</v>
      </c>
      <c r="O149" s="4" cm="1">
        <f t="array" ref="O149">_xll.SNL.Clients.Office.Excel.Functions.SPG($A149, "IQ_AVG_DILUT_SHARES_OUT", O$3)</f>
        <v>227000000</v>
      </c>
      <c r="P149" s="4" cm="1">
        <f t="array" ref="P149">_xll.SNL.Clients.Office.Excel.Functions.SPG($A149, "IQ_AVG_DILUT_SHARES_OUT", P$3)</f>
        <v>226300000</v>
      </c>
      <c r="Q149" s="4" cm="1">
        <f t="array" ref="Q149">_xll.SNL.Clients.Office.Excel.Functions.SPG($A149, "IQ_AVG_DILUT_SHARES_OUT", Q$3)</f>
        <v>222300000</v>
      </c>
      <c r="R149" s="4" cm="1">
        <f t="array" ref="R149">_xll.SNL.Clients.Office.Excel.Functions.SPG($A149, "IQ_AVG_DILUT_SHARES_OUT", R$3)</f>
        <v>221700000</v>
      </c>
      <c r="S149" s="4" cm="1">
        <f t="array" ref="S149">_xll.SNL.Clients.Office.Excel.Functions.SPG($A149, "IQ_AVG_DILUT_SHARES_OUT", S$3)</f>
        <v>221100000</v>
      </c>
      <c r="T149" s="4" cm="1">
        <f t="array" ref="T149">_xll.SNL.Clients.Office.Excel.Functions.SPG($A149, "IQ_AVG_DILUT_SHARES_OUT", T$3)</f>
        <v>220400000</v>
      </c>
      <c r="U149" s="4" cm="1">
        <f t="array" ref="U149">_xll.SNL.Clients.Office.Excel.Functions.SPG($A149, "IQ_AVG_DILUT_SHARES_OUT", U$3)</f>
        <v>219900000</v>
      </c>
      <c r="V149" s="4" cm="1">
        <f t="array" ref="V149">_xll.SNL.Clients.Office.Excel.Functions.SPG($A149, "IQ_AVG_DILUT_SHARES_OUT", V$3)</f>
        <v>224600000</v>
      </c>
      <c r="W149" s="4" cm="1">
        <f t="array" ref="W149">_xll.SNL.Clients.Office.Excel.Functions.SPG($A149, "IQ_AVG_DILUT_SHARES_OUT", W$3)</f>
        <v>224500000</v>
      </c>
      <c r="X149" s="4" cm="1">
        <f t="array" ref="X149">_xll.SNL.Clients.Office.Excel.Functions.SPG($A149, "IQ_AVG_DILUT_SHARES_OUT", X$3)</f>
        <v>224800000</v>
      </c>
      <c r="Y149" s="4" cm="1">
        <f t="array" ref="Y149">_xll.SNL.Clients.Office.Excel.Functions.SPG($A149, "IQ_AVG_DILUT_SHARES_OUT", Y$3)</f>
        <v>216600000</v>
      </c>
    </row>
    <row r="150" spans="1:25" x14ac:dyDescent="0.3">
      <c r="A150" s="11" t="s">
        <v>1188</v>
      </c>
      <c r="B150" s="4" cm="1">
        <f t="array" ref="B150">_xll.SNL.Clients.Office.Excel.Functions.SPG($A150, "IQ_AVG_DILUT_SHARES_OUT", B$3)</f>
        <v>32557621</v>
      </c>
      <c r="C150" s="4" cm="1">
        <f t="array" ref="C150">_xll.SNL.Clients.Office.Excel.Functions.SPG($A150, "IQ_AVG_DILUT_SHARES_OUT", C$3)</f>
        <v>32766488</v>
      </c>
      <c r="D150" s="4" cm="1">
        <f t="array" ref="D150">_xll.SNL.Clients.Office.Excel.Functions.SPG($A150, "IQ_AVG_DILUT_SHARES_OUT", D$3)</f>
        <v>32699149</v>
      </c>
      <c r="E150" s="4" cm="1">
        <f t="array" ref="E150">_xll.SNL.Clients.Office.Excel.Functions.SPG($A150, "IQ_AVG_DILUT_SHARES_OUT", E$3)</f>
        <v>32854534</v>
      </c>
      <c r="F150" s="4" cm="1">
        <f t="array" ref="F150">_xll.SNL.Clients.Office.Excel.Functions.SPG($A150, "IQ_AVG_DILUT_SHARES_OUT", F$3)</f>
        <v>32521787</v>
      </c>
      <c r="G150" s="4" cm="1">
        <f t="array" ref="G150">_xll.SNL.Clients.Office.Excel.Functions.SPG($A150, "IQ_AVG_DILUT_SHARES_OUT", G$3)</f>
        <v>32175084</v>
      </c>
      <c r="H150" s="4" cm="1">
        <f t="array" ref="H150">_xll.SNL.Clients.Office.Excel.Functions.SPG($A150, "IQ_AVG_DILUT_SHARES_OUT", H$3)</f>
        <v>31591142</v>
      </c>
      <c r="I150" s="4" cm="1">
        <f t="array" ref="I150">_xll.SNL.Clients.Office.Excel.Functions.SPG($A150, "IQ_AVG_DILUT_SHARES_OUT", I$3)</f>
        <v>32345017</v>
      </c>
      <c r="J150" s="4" cm="1">
        <f t="array" ref="J150">_xll.SNL.Clients.Office.Excel.Functions.SPG($A150, "IQ_AVG_DILUT_SHARES_OUT", J$3)</f>
        <v>33075422</v>
      </c>
      <c r="K150" s="4" cm="1">
        <f t="array" ref="K150">_xll.SNL.Clients.Office.Excel.Functions.SPG($A150, "IQ_AVG_DILUT_SHARES_OUT", K$3)</f>
        <v>33226607</v>
      </c>
      <c r="L150" s="4" cm="1">
        <f t="array" ref="L150">_xll.SNL.Clients.Office.Excel.Functions.SPG($A150, "IQ_AVG_DILUT_SHARES_OUT", L$3)</f>
        <v>33579013</v>
      </c>
      <c r="M150" s="4" cm="1">
        <f t="array" ref="M150">_xll.SNL.Clients.Office.Excel.Functions.SPG($A150, "IQ_AVG_DILUT_SHARES_OUT", M$3)</f>
        <v>34327065</v>
      </c>
      <c r="N150" s="4" cm="1">
        <f t="array" ref="N150">_xll.SNL.Clients.Office.Excel.Functions.SPG($A150, "IQ_AVG_DILUT_SHARES_OUT", N$3)</f>
        <v>34320327</v>
      </c>
      <c r="O150" s="4" cm="1">
        <f t="array" ref="O150">_xll.SNL.Clients.Office.Excel.Functions.SPG($A150, "IQ_AVG_DILUT_SHARES_OUT", O$3)</f>
        <v>33868553</v>
      </c>
      <c r="P150" s="4" cm="1">
        <f t="array" ref="P150">_xll.SNL.Clients.Office.Excel.Functions.SPG($A150, "IQ_AVG_DILUT_SHARES_OUT", P$3)</f>
        <v>33741468</v>
      </c>
      <c r="Q150" s="4" cm="1">
        <f t="array" ref="Q150">_xll.SNL.Clients.Office.Excel.Functions.SPG($A150, "IQ_AVG_DILUT_SHARES_OUT", Q$3)</f>
        <v>32841711</v>
      </c>
      <c r="R150" s="4" cm="1">
        <f t="array" ref="R150">_xll.SNL.Clients.Office.Excel.Functions.SPG($A150, "IQ_AVG_DILUT_SHARES_OUT", R$3)</f>
        <v>31959100</v>
      </c>
      <c r="S150" s="4" cm="1">
        <f t="array" ref="S150">_xll.SNL.Clients.Office.Excel.Functions.SPG($A150, "IQ_AVG_DILUT_SHARES_OUT", S$3)</f>
        <v>31736311</v>
      </c>
      <c r="T150" s="4" cm="1">
        <f t="array" ref="T150">_xll.SNL.Clients.Office.Excel.Functions.SPG($A150, "IQ_AVG_DILUT_SHARES_OUT", T$3)</f>
        <v>31625771</v>
      </c>
      <c r="U150" s="4" cm="1">
        <f t="array" ref="U150">_xll.SNL.Clients.Office.Excel.Functions.SPG($A150, "IQ_AVG_DILUT_SHARES_OUT", U$3)</f>
        <v>31391151</v>
      </c>
      <c r="V150" s="4" cm="1">
        <f t="array" ref="V150">_xll.SNL.Clients.Office.Excel.Functions.SPG($A150, "IQ_AVG_DILUT_SHARES_OUT", V$3)</f>
        <v>31876341</v>
      </c>
      <c r="W150" s="4" cm="1">
        <f t="array" ref="W150">_xll.SNL.Clients.Office.Excel.Functions.SPG($A150, "IQ_AVG_DILUT_SHARES_OUT", W$3)</f>
        <v>31644728</v>
      </c>
      <c r="X150" s="4" cm="1">
        <f t="array" ref="X150">_xll.SNL.Clients.Office.Excel.Functions.SPG($A150, "IQ_AVG_DILUT_SHARES_OUT", X$3)</f>
        <v>31625741</v>
      </c>
      <c r="Y150" s="4" cm="1">
        <f t="array" ref="Y150">_xll.SNL.Clients.Office.Excel.Functions.SPG($A150, "IQ_AVG_DILUT_SHARES_OUT", Y$3)</f>
        <v>31482867</v>
      </c>
    </row>
    <row r="151" spans="1:25" x14ac:dyDescent="0.3">
      <c r="A151" s="11" t="s">
        <v>1189</v>
      </c>
      <c r="B151" s="4" cm="1">
        <f t="array" ref="B151">_xll.SNL.Clients.Office.Excel.Functions.SPG($A151, "IQ_AVG_DILUT_SHARES_OUT", B$3)</f>
        <v>139102524</v>
      </c>
      <c r="C151" s="4" cm="1">
        <f t="array" ref="C151">_xll.SNL.Clients.Office.Excel.Functions.SPG($A151, "IQ_AVG_DILUT_SHARES_OUT", C$3)</f>
        <v>138839000</v>
      </c>
      <c r="D151" s="4" cm="1">
        <f t="array" ref="D151">_xll.SNL.Clients.Office.Excel.Functions.SPG($A151, "IQ_AVG_DILUT_SHARES_OUT", D$3)</f>
        <v>138669000</v>
      </c>
      <c r="E151" s="4" cm="1">
        <f t="array" ref="E151">_xll.SNL.Clients.Office.Excel.Functions.SPG($A151, "IQ_AVG_DILUT_SHARES_OUT", E$3)</f>
        <v>138603000</v>
      </c>
      <c r="F151" s="4" cm="1">
        <f t="array" ref="F151">_xll.SNL.Clients.Office.Excel.Functions.SPG($A151, "IQ_AVG_DILUT_SHARES_OUT", F$3)</f>
        <v>138569762</v>
      </c>
      <c r="G151" s="4" cm="1">
        <f t="array" ref="G151">_xll.SNL.Clients.Office.Excel.Functions.SPG($A151, "IQ_AVG_DILUT_SHARES_OUT", G$3)</f>
        <v>138481000</v>
      </c>
      <c r="H151" s="4" cm="1">
        <f t="array" ref="H151">_xll.SNL.Clients.Office.Excel.Functions.SPG($A151, "IQ_AVG_DILUT_SHARES_OUT", H$3)</f>
        <v>138383000</v>
      </c>
      <c r="I151" s="4" cm="1">
        <f t="array" ref="I151">_xll.SNL.Clients.Office.Excel.Functions.SPG($A151, "IQ_AVG_DILUT_SHARES_OUT", I$3)</f>
        <v>138953000</v>
      </c>
      <c r="J151" s="4" cm="1">
        <f t="array" ref="J151">_xll.SNL.Clients.Office.Excel.Functions.SPG($A151, "IQ_AVG_DILUT_SHARES_OUT", J$3)</f>
        <v>139438103</v>
      </c>
      <c r="K151" s="4" cm="1">
        <f t="array" ref="K151">_xll.SNL.Clients.Office.Excel.Functions.SPG($A151, "IQ_AVG_DILUT_SHARES_OUT", K$3)</f>
        <v>139347000</v>
      </c>
      <c r="L151" s="4" cm="1">
        <f t="array" ref="L151">_xll.SNL.Clients.Office.Excel.Functions.SPG($A151, "IQ_AVG_DILUT_SHARES_OUT", L$3)</f>
        <v>140053000</v>
      </c>
      <c r="M151" s="4" cm="1">
        <f t="array" ref="M151">_xll.SNL.Clients.Office.Excel.Functions.SPG($A151, "IQ_AVG_DILUT_SHARES_OUT", M$3)</f>
        <v>145019000</v>
      </c>
      <c r="N151" s="4" cm="1">
        <f t="array" ref="N151">_xll.SNL.Clients.Office.Excel.Functions.SPG($A151, "IQ_AVG_DILUT_SHARES_OUT", N$3)</f>
        <v>135183895</v>
      </c>
      <c r="O151" s="4" cm="1">
        <f t="array" ref="O151">_xll.SNL.Clients.Office.Excel.Functions.SPG($A151, "IQ_AVG_DILUT_SHARES_OUT", O$3)</f>
        <v>135384000</v>
      </c>
      <c r="P151" s="4" cm="1">
        <f t="array" ref="P151">_xll.SNL.Clients.Office.Excel.Functions.SPG($A151, "IQ_AVG_DILUT_SHARES_OUT", P$3)</f>
        <v>135507000</v>
      </c>
      <c r="Q151" s="4" cm="1">
        <f t="array" ref="Q151">_xll.SNL.Clients.Office.Excel.Functions.SPG($A151, "IQ_AVG_DILUT_SHARES_OUT", Q$3)</f>
        <v>135428000</v>
      </c>
      <c r="R151" s="4" cm="1">
        <f t="array" ref="R151">_xll.SNL.Clients.Office.Excel.Functions.SPG($A151, "IQ_AVG_DILUT_SHARES_OUT", R$3)</f>
        <v>135281882</v>
      </c>
      <c r="S151" s="4" cm="1">
        <f t="array" ref="S151">_xll.SNL.Clients.Office.Excel.Functions.SPG($A151, "IQ_AVG_DILUT_SHARES_OUT", S$3)</f>
        <v>135184000</v>
      </c>
      <c r="T151" s="4" cm="1">
        <f t="array" ref="T151">_xll.SNL.Clients.Office.Excel.Functions.SPG($A151, "IQ_AVG_DILUT_SHARES_OUT", T$3)</f>
        <v>135154479</v>
      </c>
      <c r="U151" s="4" cm="1">
        <f t="array" ref="U151">_xll.SNL.Clients.Office.Excel.Functions.SPG($A151, "IQ_AVG_DILUT_SHARES_OUT", U$3)</f>
        <v>139316000</v>
      </c>
      <c r="V151" s="4" cm="1">
        <f t="array" ref="V151">_xll.SNL.Clients.Office.Excel.Functions.SPG($A151, "IQ_AVG_DILUT_SHARES_OUT", V$3)</f>
        <v>140024746</v>
      </c>
      <c r="W151" s="4" cm="1">
        <f t="array" ref="W151">_xll.SNL.Clients.Office.Excel.Functions.SPG($A151, "IQ_AVG_DILUT_SHARES_OUT", W$3)</f>
        <v>139975000</v>
      </c>
      <c r="X151" s="4" cm="1">
        <f t="array" ref="X151">_xll.SNL.Clients.Office.Excel.Functions.SPG($A151, "IQ_AVG_DILUT_SHARES_OUT", X$3)</f>
        <v>139897000</v>
      </c>
      <c r="Y151" s="4" cm="1">
        <f t="array" ref="Y151">_xll.SNL.Clients.Office.Excel.Functions.SPG($A151, "IQ_AVG_DILUT_SHARES_OUT", Y$3)</f>
        <v>139831000</v>
      </c>
    </row>
    <row r="152" spans="1:25" x14ac:dyDescent="0.3">
      <c r="A152" s="11" t="s">
        <v>1190</v>
      </c>
      <c r="B152" s="4" t="str" cm="1">
        <f t="array" ref="B152">_xll.SNL.Clients.Office.Excel.Functions.SPG($A152, "IQ_AVG_DILUT_SHARES_OUT", B$3)</f>
        <v>NA</v>
      </c>
      <c r="C152" s="4" cm="1">
        <f t="array" ref="C152">_xll.SNL.Clients.Office.Excel.Functions.SPG($A152, "IQ_AVG_DILUT_SHARES_OUT", C$3)</f>
        <v>100500000</v>
      </c>
      <c r="D152" s="4" cm="1">
        <f t="array" ref="D152">_xll.SNL.Clients.Office.Excel.Functions.SPG($A152, "IQ_AVG_DILUT_SHARES_OUT", D$3)</f>
        <v>100500000</v>
      </c>
      <c r="E152" s="4" cm="1">
        <f t="array" ref="E152">_xll.SNL.Clients.Office.Excel.Functions.SPG($A152, "IQ_AVG_DILUT_SHARES_OUT", E$3)</f>
        <v>100500000</v>
      </c>
      <c r="F152" s="4" cm="1">
        <f t="array" ref="F152">_xll.SNL.Clients.Office.Excel.Functions.SPG($A152, "IQ_AVG_DILUT_SHARES_OUT", F$3)</f>
        <v>100500000</v>
      </c>
      <c r="G152" s="4" cm="1">
        <f t="array" ref="G152">_xll.SNL.Clients.Office.Excel.Functions.SPG($A152, "IQ_AVG_DILUT_SHARES_OUT", G$3)</f>
        <v>100500000</v>
      </c>
      <c r="H152" s="4" cm="1">
        <f t="array" ref="H152">_xll.SNL.Clients.Office.Excel.Functions.SPG($A152, "IQ_AVG_DILUT_SHARES_OUT", H$3)</f>
        <v>100500000</v>
      </c>
      <c r="I152" s="4" cm="1">
        <f t="array" ref="I152">_xll.SNL.Clients.Office.Excel.Functions.SPG($A152, "IQ_AVG_DILUT_SHARES_OUT", I$3)</f>
        <v>100500000</v>
      </c>
      <c r="J152" s="4" cm="1">
        <f t="array" ref="J152">_xll.SNL.Clients.Office.Excel.Functions.SPG($A152, "IQ_AVG_DILUT_SHARES_OUT", J$3)</f>
        <v>100500000</v>
      </c>
      <c r="K152" s="4" cm="1">
        <f t="array" ref="K152">_xll.SNL.Clients.Office.Excel.Functions.SPG($A152, "IQ_AVG_DILUT_SHARES_OUT", K$3)</f>
        <v>100500000</v>
      </c>
      <c r="L152" s="4" cm="1">
        <f t="array" ref="L152">_xll.SNL.Clients.Office.Excel.Functions.SPG($A152, "IQ_AVG_DILUT_SHARES_OUT", L$3)</f>
        <v>100500000</v>
      </c>
      <c r="M152" s="4" cm="1">
        <f t="array" ref="M152">_xll.SNL.Clients.Office.Excel.Functions.SPG($A152, "IQ_AVG_DILUT_SHARES_OUT", M$3)</f>
        <v>100500000</v>
      </c>
      <c r="N152" s="4" cm="1">
        <f t="array" ref="N152">_xll.SNL.Clients.Office.Excel.Functions.SPG($A152, "IQ_AVG_DILUT_SHARES_OUT", N$3)</f>
        <v>100500000</v>
      </c>
      <c r="O152" s="4" cm="1">
        <f t="array" ref="O152">_xll.SNL.Clients.Office.Excel.Functions.SPG($A152, "IQ_AVG_DILUT_SHARES_OUT", O$3)</f>
        <v>100500000</v>
      </c>
      <c r="P152" s="4" cm="1">
        <f t="array" ref="P152">_xll.SNL.Clients.Office.Excel.Functions.SPG($A152, "IQ_AVG_DILUT_SHARES_OUT", P$3)</f>
        <v>100500000</v>
      </c>
      <c r="Q152" s="4" cm="1">
        <f t="array" ref="Q152">_xll.SNL.Clients.Office.Excel.Functions.SPG($A152, "IQ_AVG_DILUT_SHARES_OUT", Q$3)</f>
        <v>100500000</v>
      </c>
      <c r="R152" s="4" cm="1">
        <f t="array" ref="R152">_xll.SNL.Clients.Office.Excel.Functions.SPG($A152, "IQ_AVG_DILUT_SHARES_OUT", R$3)</f>
        <v>100500000</v>
      </c>
      <c r="S152" s="4" cm="1">
        <f t="array" ref="S152">_xll.SNL.Clients.Office.Excel.Functions.SPG($A152, "IQ_AVG_DILUT_SHARES_OUT", S$3)</f>
        <v>100500000</v>
      </c>
      <c r="T152" s="4" cm="1">
        <f t="array" ref="T152">_xll.SNL.Clients.Office.Excel.Functions.SPG($A152, "IQ_AVG_DILUT_SHARES_OUT", T$3)</f>
        <v>100500000</v>
      </c>
      <c r="U152" s="4" cm="1">
        <f t="array" ref="U152">_xll.SNL.Clients.Office.Excel.Functions.SPG($A152, "IQ_AVG_DILUT_SHARES_OUT", U$3)</f>
        <v>100500000</v>
      </c>
      <c r="V152" s="4" cm="1">
        <f t="array" ref="V152">_xll.SNL.Clients.Office.Excel.Functions.SPG($A152, "IQ_AVG_DILUT_SHARES_OUT", V$3)</f>
        <v>100500000</v>
      </c>
      <c r="W152" s="4" cm="1">
        <f t="array" ref="W152">_xll.SNL.Clients.Office.Excel.Functions.SPG($A152, "IQ_AVG_DILUT_SHARES_OUT", W$3)</f>
        <v>100500000</v>
      </c>
      <c r="X152" s="4" cm="1">
        <f t="array" ref="X152">_xll.SNL.Clients.Office.Excel.Functions.SPG($A152, "IQ_AVG_DILUT_SHARES_OUT", X$3)</f>
        <v>100500000</v>
      </c>
      <c r="Y152" s="4" cm="1">
        <f t="array" ref="Y152">_xll.SNL.Clients.Office.Excel.Functions.SPG($A152, "IQ_AVG_DILUT_SHARES_OUT", Y$3)</f>
        <v>100500000</v>
      </c>
    </row>
    <row r="153" spans="1:25" x14ac:dyDescent="0.3">
      <c r="A153" s="11" t="s">
        <v>1191</v>
      </c>
      <c r="B153" s="4" t="str" cm="1">
        <f t="array" ref="B153">_xll.SNL.Clients.Office.Excel.Functions.SPG($A153, "IQ_AVG_DILUT_SHARES_OUT", B$3)</f>
        <v>NA</v>
      </c>
      <c r="C153" s="4" cm="1">
        <f t="array" ref="C153">_xll.SNL.Clients.Office.Excel.Functions.SPG($A153, "IQ_AVG_DILUT_SHARES_OUT", C$3)</f>
        <v>132785552</v>
      </c>
      <c r="D153" s="4" cm="1">
        <f t="array" ref="D153">_xll.SNL.Clients.Office.Excel.Functions.SPG($A153, "IQ_AVG_DILUT_SHARES_OUT", D$3)</f>
        <v>131440486</v>
      </c>
      <c r="E153" s="4" cm="1">
        <f t="array" ref="E153">_xll.SNL.Clients.Office.Excel.Functions.SPG($A153, "IQ_AVG_DILUT_SHARES_OUT", E$3)</f>
        <v>130920971</v>
      </c>
      <c r="F153" s="4" cm="1">
        <f t="array" ref="F153">_xll.SNL.Clients.Office.Excel.Functions.SPG($A153, "IQ_AVG_DILUT_SHARES_OUT", F$3)</f>
        <v>133543461</v>
      </c>
      <c r="G153" s="4" cm="1">
        <f t="array" ref="G153">_xll.SNL.Clients.Office.Excel.Functions.SPG($A153, "IQ_AVG_DILUT_SHARES_OUT", G$3)</f>
        <v>136173278</v>
      </c>
      <c r="H153" s="4" cm="1">
        <f t="array" ref="H153">_xll.SNL.Clients.Office.Excel.Functions.SPG($A153, "IQ_AVG_DILUT_SHARES_OUT", H$3)</f>
        <v>135918707</v>
      </c>
      <c r="I153" s="4" cm="1">
        <f t="array" ref="I153">_xll.SNL.Clients.Office.Excel.Functions.SPG($A153, "IQ_AVG_DILUT_SHARES_OUT", I$3)</f>
        <v>135489194</v>
      </c>
      <c r="J153" s="4" cm="1">
        <f t="array" ref="J153">_xll.SNL.Clients.Office.Excel.Functions.SPG($A153, "IQ_AVG_DILUT_SHARES_OUT", J$3)</f>
        <v>151222267</v>
      </c>
      <c r="K153" s="4" cm="1">
        <f t="array" ref="K153">_xll.SNL.Clients.Office.Excel.Functions.SPG($A153, "IQ_AVG_DILUT_SHARES_OUT", K$3)</f>
        <v>138709335</v>
      </c>
      <c r="L153" s="4" cm="1">
        <f t="array" ref="L153">_xll.SNL.Clients.Office.Excel.Functions.SPG($A153, "IQ_AVG_DILUT_SHARES_OUT", L$3)</f>
        <v>134403059</v>
      </c>
      <c r="M153" s="4" cm="1">
        <f t="array" ref="M153">_xll.SNL.Clients.Office.Excel.Functions.SPG($A153, "IQ_AVG_DILUT_SHARES_OUT", M$3)</f>
        <v>133902523</v>
      </c>
      <c r="N153" s="4" cm="1">
        <f t="array" ref="N153">_xll.SNL.Clients.Office.Excel.Functions.SPG($A153, "IQ_AVG_DILUT_SHARES_OUT", N$3)</f>
        <v>139885091</v>
      </c>
      <c r="O153" s="4" cm="1">
        <f t="array" ref="O153">_xll.SNL.Clients.Office.Excel.Functions.SPG($A153, "IQ_AVG_DILUT_SHARES_OUT", O$3)</f>
        <v>113637377</v>
      </c>
      <c r="P153" s="4" cm="1">
        <f t="array" ref="P153">_xll.SNL.Clients.Office.Excel.Functions.SPG($A153, "IQ_AVG_DILUT_SHARES_OUT", P$3)</f>
        <v>36173036</v>
      </c>
      <c r="Q153" s="4" cm="1">
        <f t="array" ref="Q153">_xll.SNL.Clients.Office.Excel.Functions.SPG($A153, "IQ_AVG_DILUT_SHARES_OUT", Q$3)</f>
        <v>35757157</v>
      </c>
      <c r="R153" s="4" cm="1">
        <f t="array" ref="R153">_xll.SNL.Clients.Office.Excel.Functions.SPG($A153, "IQ_AVG_DILUT_SHARES_OUT", R$3)</f>
        <v>38108630</v>
      </c>
      <c r="S153" s="4" cm="1">
        <f t="array" ref="S153">_xll.SNL.Clients.Office.Excel.Functions.SPG($A153, "IQ_AVG_DILUT_SHARES_OUT", S$3)</f>
        <v>31058757</v>
      </c>
      <c r="T153" s="4" cm="1">
        <f t="array" ref="T153">_xll.SNL.Clients.Office.Excel.Functions.SPG($A153, "IQ_AVG_DILUT_SHARES_OUT", T$3)</f>
        <v>31133913</v>
      </c>
      <c r="U153" s="4" cm="1">
        <f t="array" ref="U153">_xll.SNL.Clients.Office.Excel.Functions.SPG($A153, "IQ_AVG_DILUT_SHARES_OUT", U$3)</f>
        <v>28454515</v>
      </c>
      <c r="V153" s="4" t="str" cm="1">
        <f t="array" ref="V153">_xll.SNL.Clients.Office.Excel.Functions.SPG($A153, "IQ_AVG_DILUT_SHARES_OUT", V$3)</f>
        <v>NA</v>
      </c>
      <c r="W153" s="4" t="str" cm="1">
        <f t="array" ref="W153">_xll.SNL.Clients.Office.Excel.Functions.SPG($A153, "IQ_AVG_DILUT_SHARES_OUT", W$3)</f>
        <v>NA</v>
      </c>
      <c r="X153" s="4" t="str" cm="1">
        <f t="array" ref="X153">_xll.SNL.Clients.Office.Excel.Functions.SPG($A153, "IQ_AVG_DILUT_SHARES_OUT", X$3)</f>
        <v>NA</v>
      </c>
      <c r="Y153" s="4" t="str" cm="1">
        <f t="array" ref="Y153">_xll.SNL.Clients.Office.Excel.Functions.SPG($A153, "IQ_AVG_DILUT_SHARES_OUT", Y$3)</f>
        <v>NA</v>
      </c>
    </row>
    <row r="154" spans="1:25" x14ac:dyDescent="0.3">
      <c r="A154" s="11" t="s">
        <v>1192</v>
      </c>
      <c r="B154" s="4" t="str" cm="1">
        <f t="array" ref="B154">_xll.SNL.Clients.Office.Excel.Functions.SPG($A154, "IQ_AVG_DILUT_SHARES_OUT", B$3)</f>
        <v>NA</v>
      </c>
      <c r="C154" s="4" cm="1">
        <f t="array" ref="C154">_xll.SNL.Clients.Office.Excel.Functions.SPG($A154, "IQ_AVG_DILUT_SHARES_OUT", C$3)</f>
        <v>145100000</v>
      </c>
      <c r="D154" s="4" cm="1">
        <f t="array" ref="D154">_xll.SNL.Clients.Office.Excel.Functions.SPG($A154, "IQ_AVG_DILUT_SHARES_OUT", D$3)</f>
        <v>145100000</v>
      </c>
      <c r="E154" s="4" cm="1">
        <f t="array" ref="E154">_xll.SNL.Clients.Office.Excel.Functions.SPG($A154, "IQ_AVG_DILUT_SHARES_OUT", E$3)</f>
        <v>144800000</v>
      </c>
      <c r="F154" s="4" cm="1">
        <f t="array" ref="F154">_xll.SNL.Clients.Office.Excel.Functions.SPG($A154, "IQ_AVG_DILUT_SHARES_OUT", F$3)</f>
        <v>144500000</v>
      </c>
      <c r="G154" s="4" cm="1">
        <f t="array" ref="G154">_xll.SNL.Clients.Office.Excel.Functions.SPG($A154, "IQ_AVG_DILUT_SHARES_OUT", G$3)</f>
        <v>144700000</v>
      </c>
      <c r="H154" s="4" cm="1">
        <f t="array" ref="H154">_xll.SNL.Clients.Office.Excel.Functions.SPG($A154, "IQ_AVG_DILUT_SHARES_OUT", H$3)</f>
        <v>144400000</v>
      </c>
      <c r="I154" s="4" cm="1">
        <f t="array" ref="I154">_xll.SNL.Clients.Office.Excel.Functions.SPG($A154, "IQ_AVG_DILUT_SHARES_OUT", I$3)</f>
        <v>144300000</v>
      </c>
      <c r="J154" s="4" cm="1">
        <f t="array" ref="J154">_xll.SNL.Clients.Office.Excel.Functions.SPG($A154, "IQ_AVG_DILUT_SHARES_OUT", J$3)</f>
        <v>143400000</v>
      </c>
      <c r="K154" s="4" cm="1">
        <f t="array" ref="K154">_xll.SNL.Clients.Office.Excel.Functions.SPG($A154, "IQ_AVG_DILUT_SHARES_OUT", K$3)</f>
        <v>143400000</v>
      </c>
      <c r="L154" s="4" cm="1">
        <f t="array" ref="L154">_xll.SNL.Clients.Office.Excel.Functions.SPG($A154, "IQ_AVG_DILUT_SHARES_OUT", L$3)</f>
        <v>143700000</v>
      </c>
      <c r="M154" s="4" cm="1">
        <f t="array" ref="M154">_xll.SNL.Clients.Office.Excel.Functions.SPG($A154, "IQ_AVG_DILUT_SHARES_OUT", M$3)</f>
        <v>145300000</v>
      </c>
      <c r="N154" s="4" cm="1">
        <f t="array" ref="N154">_xll.SNL.Clients.Office.Excel.Functions.SPG($A154, "IQ_AVG_DILUT_SHARES_OUT", N$3)</f>
        <v>145800000</v>
      </c>
      <c r="O154" s="4" cm="1">
        <f t="array" ref="O154">_xll.SNL.Clients.Office.Excel.Functions.SPG($A154, "IQ_AVG_DILUT_SHARES_OUT", O$3)</f>
        <v>146200000</v>
      </c>
      <c r="P154" s="4" cm="1">
        <f t="array" ref="P154">_xll.SNL.Clients.Office.Excel.Functions.SPG($A154, "IQ_AVG_DILUT_SHARES_OUT", P$3)</f>
        <v>146700000</v>
      </c>
      <c r="Q154" s="4" cm="1">
        <f t="array" ref="Q154">_xll.SNL.Clients.Office.Excel.Functions.SPG($A154, "IQ_AVG_DILUT_SHARES_OUT", Q$3)</f>
        <v>146400000</v>
      </c>
      <c r="R154" s="4" cm="1">
        <f t="array" ref="R154">_xll.SNL.Clients.Office.Excel.Functions.SPG($A154, "IQ_AVG_DILUT_SHARES_OUT", R$3)</f>
        <v>145700000</v>
      </c>
      <c r="S154" s="4" cm="1">
        <f t="array" ref="S154">_xll.SNL.Clients.Office.Excel.Functions.SPG($A154, "IQ_AVG_DILUT_SHARES_OUT", S$3)</f>
        <v>145200000</v>
      </c>
      <c r="T154" s="4" cm="1">
        <f t="array" ref="T154">_xll.SNL.Clients.Office.Excel.Functions.SPG($A154, "IQ_AVG_DILUT_SHARES_OUT", T$3)</f>
        <v>144500000</v>
      </c>
      <c r="U154" s="4" cm="1">
        <f t="array" ref="U154">_xll.SNL.Clients.Office.Excel.Functions.SPG($A154, "IQ_AVG_DILUT_SHARES_OUT", U$3)</f>
        <v>144800000</v>
      </c>
      <c r="V154" s="4" cm="1">
        <f t="array" ref="V154">_xll.SNL.Clients.Office.Excel.Functions.SPG($A154, "IQ_AVG_DILUT_SHARES_OUT", V$3)</f>
        <v>145300000</v>
      </c>
      <c r="W154" s="4" cm="1">
        <f t="array" ref="W154">_xll.SNL.Clients.Office.Excel.Functions.SPG($A154, "IQ_AVG_DILUT_SHARES_OUT", W$3)</f>
        <v>144800000</v>
      </c>
      <c r="X154" s="4" cm="1">
        <f t="array" ref="X154">_xll.SNL.Clients.Office.Excel.Functions.SPG($A154, "IQ_AVG_DILUT_SHARES_OUT", X$3)</f>
        <v>144000000</v>
      </c>
      <c r="Y154" s="4" cm="1">
        <f t="array" ref="Y154">_xll.SNL.Clients.Office.Excel.Functions.SPG($A154, "IQ_AVG_DILUT_SHARES_OUT", Y$3)</f>
        <v>144800000</v>
      </c>
    </row>
    <row r="155" spans="1:25" x14ac:dyDescent="0.3">
      <c r="A155" s="11" t="s">
        <v>1193</v>
      </c>
      <c r="B155" s="4" t="str" cm="1">
        <f t="array" ref="B155">_xll.SNL.Clients.Office.Excel.Functions.SPG($A155, "IQ_AVG_DILUT_SHARES_OUT", B$3)</f>
        <v>NA</v>
      </c>
      <c r="C155" s="4" cm="1">
        <f t="array" ref="C155">_xll.SNL.Clients.Office.Excel.Functions.SPG($A155, "IQ_AVG_DILUT_SHARES_OUT", C$3)</f>
        <v>39110000</v>
      </c>
      <c r="D155" s="4" cm="1">
        <f t="array" ref="D155">_xll.SNL.Clients.Office.Excel.Functions.SPG($A155, "IQ_AVG_DILUT_SHARES_OUT", D$3)</f>
        <v>40780000</v>
      </c>
      <c r="E155" s="4" cm="1">
        <f t="array" ref="E155">_xll.SNL.Clients.Office.Excel.Functions.SPG($A155, "IQ_AVG_DILUT_SHARES_OUT", E$3)</f>
        <v>41640000</v>
      </c>
      <c r="F155" s="4" cm="1">
        <f t="array" ref="F155">_xll.SNL.Clients.Office.Excel.Functions.SPG($A155, "IQ_AVG_DILUT_SHARES_OUT", F$3)</f>
        <v>41180000</v>
      </c>
      <c r="G155" s="4" cm="1">
        <f t="array" ref="G155">_xll.SNL.Clients.Office.Excel.Functions.SPG($A155, "IQ_AVG_DILUT_SHARES_OUT", G$3)</f>
        <v>41810000</v>
      </c>
      <c r="H155" s="4" cm="1">
        <f t="array" ref="H155">_xll.SNL.Clients.Office.Excel.Functions.SPG($A155, "IQ_AVG_DILUT_SHARES_OUT", H$3)</f>
        <v>43380000</v>
      </c>
      <c r="I155" s="4" cm="1">
        <f t="array" ref="I155">_xll.SNL.Clients.Office.Excel.Functions.SPG($A155, "IQ_AVG_DILUT_SHARES_OUT", I$3)</f>
        <v>48470000</v>
      </c>
      <c r="J155" s="4" cm="1">
        <f t="array" ref="J155">_xll.SNL.Clients.Office.Excel.Functions.SPG($A155, "IQ_AVG_DILUT_SHARES_OUT", J$3)</f>
        <v>49006140</v>
      </c>
      <c r="K155" s="4" cm="1">
        <f t="array" ref="K155">_xll.SNL.Clients.Office.Excel.Functions.SPG($A155, "IQ_AVG_DILUT_SHARES_OUT", K$3)</f>
        <v>48740000</v>
      </c>
      <c r="L155" s="4" cm="1">
        <f t="array" ref="L155">_xll.SNL.Clients.Office.Excel.Functions.SPG($A155, "IQ_AVG_DILUT_SHARES_OUT", L$3)</f>
        <v>49270000</v>
      </c>
      <c r="M155" s="4" cm="1">
        <f t="array" ref="M155">_xll.SNL.Clients.Office.Excel.Functions.SPG($A155, "IQ_AVG_DILUT_SHARES_OUT", M$3)</f>
        <v>49450000</v>
      </c>
      <c r="N155" s="4" cm="1">
        <f t="array" ref="N155">_xll.SNL.Clients.Office.Excel.Functions.SPG($A155, "IQ_AVG_DILUT_SHARES_OUT", N$3)</f>
        <v>49268800</v>
      </c>
      <c r="O155" s="4" cm="1">
        <f t="array" ref="O155">_xll.SNL.Clients.Office.Excel.Functions.SPG($A155, "IQ_AVG_DILUT_SHARES_OUT", O$3)</f>
        <v>49283503</v>
      </c>
      <c r="P155" s="4" cm="1">
        <f t="array" ref="P155">_xll.SNL.Clients.Office.Excel.Functions.SPG($A155, "IQ_AVG_DILUT_SHARES_OUT", P$3)</f>
        <v>49229817</v>
      </c>
      <c r="Q155" s="4" cm="1">
        <f t="array" ref="Q155">_xll.SNL.Clients.Office.Excel.Functions.SPG($A155, "IQ_AVG_DILUT_SHARES_OUT", Q$3)</f>
        <v>49331092</v>
      </c>
      <c r="R155" s="4" cm="1">
        <f t="array" ref="R155">_xll.SNL.Clients.Office.Excel.Functions.SPG($A155, "IQ_AVG_DILUT_SHARES_OUT", R$3)</f>
        <v>47644062</v>
      </c>
      <c r="S155" s="4" cm="1">
        <f t="array" ref="S155">_xll.SNL.Clients.Office.Excel.Functions.SPG($A155, "IQ_AVG_DILUT_SHARES_OUT", S$3)</f>
        <v>47613741</v>
      </c>
      <c r="T155" s="4" cm="1">
        <f t="array" ref="T155">_xll.SNL.Clients.Office.Excel.Functions.SPG($A155, "IQ_AVG_DILUT_SHARES_OUT", T$3)</f>
        <v>47111763</v>
      </c>
      <c r="U155" s="4" cm="1">
        <f t="array" ref="U155">_xll.SNL.Clients.Office.Excel.Functions.SPG($A155, "IQ_AVG_DILUT_SHARES_OUT", U$3)</f>
        <v>31829985</v>
      </c>
      <c r="V155" s="4" cm="1">
        <f t="array" ref="V155">_xll.SNL.Clients.Office.Excel.Functions.SPG($A155, "IQ_AVG_DILUT_SHARES_OUT", V$3)</f>
        <v>31158919</v>
      </c>
      <c r="W155" s="4" cm="1">
        <f t="array" ref="W155">_xll.SNL.Clients.Office.Excel.Functions.SPG($A155, "IQ_AVG_DILUT_SHARES_OUT", W$3)</f>
        <v>31515454</v>
      </c>
      <c r="X155" s="4" cm="1">
        <f t="array" ref="X155">_xll.SNL.Clients.Office.Excel.Functions.SPG($A155, "IQ_AVG_DILUT_SHARES_OUT", X$3)</f>
        <v>36015710</v>
      </c>
      <c r="Y155" s="4" cm="1">
        <f t="array" ref="Y155">_xll.SNL.Clients.Office.Excel.Functions.SPG($A155, "IQ_AVG_DILUT_SHARES_OUT", Y$3)</f>
        <v>37591944</v>
      </c>
    </row>
    <row r="156" spans="1:25" x14ac:dyDescent="0.3">
      <c r="A156" s="11" t="s">
        <v>1194</v>
      </c>
      <c r="B156" s="4" t="str" cm="1">
        <f t="array" ref="B156">_xll.SNL.Clients.Office.Excel.Functions.SPG($A156, "IQ_AVG_DILUT_SHARES_OUT", B$3)</f>
        <v>NA</v>
      </c>
      <c r="C156" s="4" cm="1">
        <f t="array" ref="C156">_xll.SNL.Clients.Office.Excel.Functions.SPG($A156, "IQ_AVG_DILUT_SHARES_OUT", C$3)</f>
        <v>44806000</v>
      </c>
      <c r="D156" s="4" cm="1">
        <f t="array" ref="D156">_xll.SNL.Clients.Office.Excel.Functions.SPG($A156, "IQ_AVG_DILUT_SHARES_OUT", D$3)</f>
        <v>44686000</v>
      </c>
      <c r="E156" s="4" cm="1">
        <f t="array" ref="E156">_xll.SNL.Clients.Office.Excel.Functions.SPG($A156, "IQ_AVG_DILUT_SHARES_OUT", E$3)</f>
        <v>44487000</v>
      </c>
      <c r="F156" s="4" cm="1">
        <f t="array" ref="F156">_xll.SNL.Clients.Office.Excel.Functions.SPG($A156, "IQ_AVG_DILUT_SHARES_OUT", F$3)</f>
        <v>44100000</v>
      </c>
      <c r="G156" s="4" cm="1">
        <f t="array" ref="G156">_xll.SNL.Clients.Office.Excel.Functions.SPG($A156, "IQ_AVG_DILUT_SHARES_OUT", G$3)</f>
        <v>43663000</v>
      </c>
      <c r="H156" s="4" cm="1">
        <f t="array" ref="H156">_xll.SNL.Clients.Office.Excel.Functions.SPG($A156, "IQ_AVG_DILUT_SHARES_OUT", H$3)</f>
        <v>43740000</v>
      </c>
      <c r="I156" s="4" cm="1">
        <f t="array" ref="I156">_xll.SNL.Clients.Office.Excel.Functions.SPG($A156, "IQ_AVG_DILUT_SHARES_OUT", I$3)</f>
        <v>43661000</v>
      </c>
      <c r="J156" s="4" cm="1">
        <f t="array" ref="J156">_xll.SNL.Clients.Office.Excel.Functions.SPG($A156, "IQ_AVG_DILUT_SHARES_OUT", J$3)</f>
        <v>43400000</v>
      </c>
      <c r="K156" s="4" cm="1">
        <f t="array" ref="K156">_xll.SNL.Clients.Office.Excel.Functions.SPG($A156, "IQ_AVG_DILUT_SHARES_OUT", K$3)</f>
        <v>43350000</v>
      </c>
      <c r="L156" s="4" cm="1">
        <f t="array" ref="L156">_xll.SNL.Clients.Office.Excel.Functions.SPG($A156, "IQ_AVG_DILUT_SHARES_OUT", L$3)</f>
        <v>43285000</v>
      </c>
      <c r="M156" s="4" cm="1">
        <f t="array" ref="M156">_xll.SNL.Clients.Office.Excel.Functions.SPG($A156, "IQ_AVG_DILUT_SHARES_OUT", M$3)</f>
        <v>43232000</v>
      </c>
      <c r="N156" s="4" cm="1">
        <f t="array" ref="N156">_xll.SNL.Clients.Office.Excel.Functions.SPG($A156, "IQ_AVG_DILUT_SHARES_OUT", N$3)</f>
        <v>43067000</v>
      </c>
      <c r="O156" s="4" cm="1">
        <f t="array" ref="O156">_xll.SNL.Clients.Office.Excel.Functions.SPG($A156, "IQ_AVG_DILUT_SHARES_OUT", O$3)</f>
        <v>43031000</v>
      </c>
      <c r="P156" s="4" cm="1">
        <f t="array" ref="P156">_xll.SNL.Clients.Office.Excel.Functions.SPG($A156, "IQ_AVG_DILUT_SHARES_OUT", P$3)</f>
        <v>42719000</v>
      </c>
      <c r="Q156" s="4" cm="1">
        <f t="array" ref="Q156">_xll.SNL.Clients.Office.Excel.Functions.SPG($A156, "IQ_AVG_DILUT_SHARES_OUT", Q$3)</f>
        <v>42504000</v>
      </c>
      <c r="R156" s="4" cm="1">
        <f t="array" ref="R156">_xll.SNL.Clients.Office.Excel.Functions.SPG($A156, "IQ_AVG_DILUT_SHARES_OUT", R$3)</f>
        <v>42200000</v>
      </c>
      <c r="S156" s="4" cm="1">
        <f t="array" ref="S156">_xll.SNL.Clients.Office.Excel.Functions.SPG($A156, "IQ_AVG_DILUT_SHARES_OUT", S$3)</f>
        <v>41991000</v>
      </c>
      <c r="T156" s="4" cm="1">
        <f t="array" ref="T156">_xll.SNL.Clients.Office.Excel.Functions.SPG($A156, "IQ_AVG_DILUT_SHARES_OUT", T$3)</f>
        <v>41948000</v>
      </c>
      <c r="U156" s="4" cm="1">
        <f t="array" ref="U156">_xll.SNL.Clients.Office.Excel.Functions.SPG($A156, "IQ_AVG_DILUT_SHARES_OUT", U$3)</f>
        <v>42095000</v>
      </c>
      <c r="V156" s="4" cm="1">
        <f t="array" ref="V156">_xll.SNL.Clients.Office.Excel.Functions.SPG($A156, "IQ_AVG_DILUT_SHARES_OUT", V$3)</f>
        <v>42300000</v>
      </c>
      <c r="W156" s="4" cm="1">
        <f t="array" ref="W156">_xll.SNL.Clients.Office.Excel.Functions.SPG($A156, "IQ_AVG_DILUT_SHARES_OUT", W$3)</f>
        <v>42533000</v>
      </c>
      <c r="X156" s="4" cm="1">
        <f t="array" ref="X156">_xll.SNL.Clients.Office.Excel.Functions.SPG($A156, "IQ_AVG_DILUT_SHARES_OUT", X$3)</f>
        <v>43554000</v>
      </c>
      <c r="Y156" s="4" cm="1">
        <f t="array" ref="Y156">_xll.SNL.Clients.Office.Excel.Functions.SPG($A156, "IQ_AVG_DILUT_SHARES_OUT", Y$3)</f>
        <v>44065000</v>
      </c>
    </row>
    <row r="157" spans="1:25" x14ac:dyDescent="0.3">
      <c r="A157" s="11" t="s">
        <v>1195</v>
      </c>
      <c r="B157" s="4" t="str" cm="1">
        <f t="array" ref="B157">_xll.SNL.Clients.Office.Excel.Functions.SPG($A157, "IQ_AVG_DILUT_SHARES_OUT", B$3)</f>
        <v>NA</v>
      </c>
      <c r="C157" s="4" cm="1">
        <f t="array" ref="C157">_xll.SNL.Clients.Office.Excel.Functions.SPG($A157, "IQ_AVG_DILUT_SHARES_OUT", C$3)</f>
        <v>210208081</v>
      </c>
      <c r="D157" s="4" cm="1">
        <f t="array" ref="D157">_xll.SNL.Clients.Office.Excel.Functions.SPG($A157, "IQ_AVG_DILUT_SHARES_OUT", D$3)</f>
        <v>212016445</v>
      </c>
      <c r="E157" s="4" cm="1">
        <f t="array" ref="E157">_xll.SNL.Clients.Office.Excel.Functions.SPG($A157, "IQ_AVG_DILUT_SHARES_OUT", E$3)</f>
        <v>212342467</v>
      </c>
      <c r="F157" s="4" cm="1">
        <f t="array" ref="F157">_xll.SNL.Clients.Office.Excel.Functions.SPG($A157, "IQ_AVG_DILUT_SHARES_OUT", F$3)</f>
        <v>212578308</v>
      </c>
      <c r="G157" s="4" cm="1">
        <f t="array" ref="G157">_xll.SNL.Clients.Office.Excel.Functions.SPG($A157, "IQ_AVG_DILUT_SHARES_OUT", G$3)</f>
        <v>212204989</v>
      </c>
      <c r="H157" s="4" cm="1">
        <f t="array" ref="H157">_xll.SNL.Clients.Office.Excel.Functions.SPG($A157, "IQ_AVG_DILUT_SHARES_OUT", H$3)</f>
        <v>212161950</v>
      </c>
      <c r="I157" s="4" cm="1">
        <f t="array" ref="I157">_xll.SNL.Clients.Office.Excel.Functions.SPG($A157, "IQ_AVG_DILUT_SHARES_OUT", I$3)</f>
        <v>211814722</v>
      </c>
      <c r="J157" s="4" cm="1">
        <f t="array" ref="J157">_xll.SNL.Clients.Office.Excel.Functions.SPG($A157, "IQ_AVG_DILUT_SHARES_OUT", J$3)</f>
        <v>212439150</v>
      </c>
      <c r="K157" s="4" cm="1">
        <f t="array" ref="K157">_xll.SNL.Clients.Office.Excel.Functions.SPG($A157, "IQ_AVG_DILUT_SHARES_OUT", K$3)</f>
        <v>213657373</v>
      </c>
      <c r="L157" s="4" cm="1">
        <f t="array" ref="L157">_xll.SNL.Clients.Office.Excel.Functions.SPG($A157, "IQ_AVG_DILUT_SHARES_OUT", L$3)</f>
        <v>213520706</v>
      </c>
      <c r="M157" s="4" cm="1">
        <f t="array" ref="M157">_xll.SNL.Clients.Office.Excel.Functions.SPG($A157, "IQ_AVG_DILUT_SHARES_OUT", M$3)</f>
        <v>213150818</v>
      </c>
      <c r="N157" s="4" cm="1">
        <f t="array" ref="N157">_xll.SNL.Clients.Office.Excel.Functions.SPG($A157, "IQ_AVG_DILUT_SHARES_OUT", N$3)</f>
        <v>212323852</v>
      </c>
      <c r="O157" s="4" cm="1">
        <f t="array" ref="O157">_xll.SNL.Clients.Office.Excel.Functions.SPG($A157, "IQ_AVG_DILUT_SHARES_OUT", O$3)</f>
        <v>212256590</v>
      </c>
      <c r="P157" s="4" cm="1">
        <f t="array" ref="P157">_xll.SNL.Clients.Office.Excel.Functions.SPG($A157, "IQ_AVG_DILUT_SHARES_OUT", P$3)</f>
        <v>211966308</v>
      </c>
      <c r="Q157" s="4" cm="1">
        <f t="array" ref="Q157">_xll.SNL.Clients.Office.Excel.Functions.SPG($A157, "IQ_AVG_DILUT_SHARES_OUT", Q$3)</f>
        <v>211671581</v>
      </c>
      <c r="R157" s="4" cm="1">
        <f t="array" ref="R157">_xll.SNL.Clients.Office.Excel.Functions.SPG($A157, "IQ_AVG_DILUT_SHARES_OUT", R$3)</f>
        <v>203684881</v>
      </c>
      <c r="S157" s="4" cm="1">
        <f t="array" ref="S157">_xll.SNL.Clients.Office.Excel.Functions.SPG($A157, "IQ_AVG_DILUT_SHARES_OUT", S$3)</f>
        <v>200978327</v>
      </c>
      <c r="T157" s="4" cm="1">
        <f t="array" ref="T157">_xll.SNL.Clients.Office.Excel.Functions.SPG($A157, "IQ_AVG_DILUT_SHARES_OUT", T$3)</f>
        <v>200797317</v>
      </c>
      <c r="U157" s="4" cm="1">
        <f t="array" ref="U157">_xll.SNL.Clients.Office.Excel.Functions.SPG($A157, "IQ_AVG_DILUT_SHARES_OUT", U$3)</f>
        <v>201207835</v>
      </c>
      <c r="V157" s="4" cm="1">
        <f t="array" ref="V157">_xll.SNL.Clients.Office.Excel.Functions.SPG($A157, "IQ_AVG_DILUT_SHARES_OUT", V$3)</f>
        <v>202269377</v>
      </c>
      <c r="W157" s="4" cm="1">
        <f t="array" ref="W157">_xll.SNL.Clients.Office.Excel.Functions.SPG($A157, "IQ_AVG_DILUT_SHARES_OUT", W$3)</f>
        <v>201992289</v>
      </c>
      <c r="X157" s="4" cm="1">
        <f t="array" ref="X157">_xll.SNL.Clients.Office.Excel.Functions.SPG($A157, "IQ_AVG_DILUT_SHARES_OUT", X$3)</f>
        <v>202900639</v>
      </c>
      <c r="Y157" s="4" cm="1">
        <f t="array" ref="Y157">_xll.SNL.Clients.Office.Excel.Functions.SPG($A157, "IQ_AVG_DILUT_SHARES_OUT", Y$3)</f>
        <v>203537829</v>
      </c>
    </row>
    <row r="158" spans="1:25" x14ac:dyDescent="0.3">
      <c r="A158" s="11" t="s">
        <v>1196</v>
      </c>
      <c r="B158" s="4" t="str" cm="1">
        <f t="array" ref="B158">_xll.SNL.Clients.Office.Excel.Functions.SPG($A158, "IQ_AVG_DILUT_SHARES_OUT", B$3)</f>
        <v>NA</v>
      </c>
      <c r="C158" s="4" cm="1">
        <f t="array" ref="C158">_xll.SNL.Clients.Office.Excel.Functions.SPG($A158, "IQ_AVG_DILUT_SHARES_OUT", C$3)</f>
        <v>37134000</v>
      </c>
      <c r="D158" s="4" cm="1">
        <f t="array" ref="D158">_xll.SNL.Clients.Office.Excel.Functions.SPG($A158, "IQ_AVG_DILUT_SHARES_OUT", D$3)</f>
        <v>37026000</v>
      </c>
      <c r="E158" s="4" cm="1">
        <f t="array" ref="E158">_xll.SNL.Clients.Office.Excel.Functions.SPG($A158, "IQ_AVG_DILUT_SHARES_OUT", E$3)</f>
        <v>36974000</v>
      </c>
      <c r="F158" s="4" cm="1">
        <f t="array" ref="F158">_xll.SNL.Clients.Office.Excel.Functions.SPG($A158, "IQ_AVG_DILUT_SHARES_OUT", F$3)</f>
        <v>36129000</v>
      </c>
      <c r="G158" s="4" cm="1">
        <f t="array" ref="G158">_xll.SNL.Clients.Office.Excel.Functions.SPG($A158, "IQ_AVG_DILUT_SHARES_OUT", G$3)</f>
        <v>36931000</v>
      </c>
      <c r="H158" s="4" cm="1">
        <f t="array" ref="H158">_xll.SNL.Clients.Office.Excel.Functions.SPG($A158, "IQ_AVG_DILUT_SHARES_OUT", H$3)</f>
        <v>36817000</v>
      </c>
      <c r="I158" s="4" cm="1">
        <f t="array" ref="I158">_xll.SNL.Clients.Office.Excel.Functions.SPG($A158, "IQ_AVG_DILUT_SHARES_OUT", I$3)</f>
        <v>36730000</v>
      </c>
      <c r="J158" s="4" cm="1">
        <f t="array" ref="J158">_xll.SNL.Clients.Office.Excel.Functions.SPG($A158, "IQ_AVG_DILUT_SHARES_OUT", J$3)</f>
        <v>36859000</v>
      </c>
      <c r="K158" s="4" cm="1">
        <f t="array" ref="K158">_xll.SNL.Clients.Office.Excel.Functions.SPG($A158, "IQ_AVG_DILUT_SHARES_OUT", K$3)</f>
        <v>36455000</v>
      </c>
      <c r="L158" s="4" cm="1">
        <f t="array" ref="L158">_xll.SNL.Clients.Office.Excel.Functions.SPG($A158, "IQ_AVG_DILUT_SHARES_OUT", L$3)</f>
        <v>35740000</v>
      </c>
      <c r="M158" s="4" cm="1">
        <f t="array" ref="M158">_xll.SNL.Clients.Office.Excel.Functions.SPG($A158, "IQ_AVG_DILUT_SHARES_OUT", M$3)</f>
        <v>35608000</v>
      </c>
      <c r="N158" s="4" cm="1">
        <f t="array" ref="N158">_xll.SNL.Clients.Office.Excel.Functions.SPG($A158, "IQ_AVG_DILUT_SHARES_OUT", N$3)</f>
        <v>35767000</v>
      </c>
      <c r="O158" s="4" cm="1">
        <f t="array" ref="O158">_xll.SNL.Clients.Office.Excel.Functions.SPG($A158, "IQ_AVG_DILUT_SHARES_OUT", O$3)</f>
        <v>35421000</v>
      </c>
      <c r="P158" s="4" cm="1">
        <f t="array" ref="P158">_xll.SNL.Clients.Office.Excel.Functions.SPG($A158, "IQ_AVG_DILUT_SHARES_OUT", P$3)</f>
        <v>35148000</v>
      </c>
      <c r="Q158" s="4" cm="1">
        <f t="array" ref="Q158">_xll.SNL.Clients.Office.Excel.Functions.SPG($A158, "IQ_AVG_DILUT_SHARES_OUT", Q$3)</f>
        <v>32223000</v>
      </c>
      <c r="R158" s="4" cm="1">
        <f t="array" ref="R158">_xll.SNL.Clients.Office.Excel.Functions.SPG($A158, "IQ_AVG_DILUT_SHARES_OUT", R$3)</f>
        <v>29374000</v>
      </c>
      <c r="S158" s="4" cm="1">
        <f t="array" ref="S158">_xll.SNL.Clients.Office.Excel.Functions.SPG($A158, "IQ_AVG_DILUT_SHARES_OUT", S$3)</f>
        <v>29678000</v>
      </c>
      <c r="T158" s="4" cm="1">
        <f t="array" ref="T158">_xll.SNL.Clients.Office.Excel.Functions.SPG($A158, "IQ_AVG_DILUT_SHARES_OUT", T$3)</f>
        <v>29187000</v>
      </c>
      <c r="U158" s="4" cm="1">
        <f t="array" ref="U158">_xll.SNL.Clients.Office.Excel.Functions.SPG($A158, "IQ_AVG_DILUT_SHARES_OUT", U$3)</f>
        <v>29486000</v>
      </c>
      <c r="V158" s="4" cm="1">
        <f t="array" ref="V158">_xll.SNL.Clients.Office.Excel.Functions.SPG($A158, "IQ_AVG_DILUT_SHARES_OUT", V$3)</f>
        <v>29614000</v>
      </c>
      <c r="W158" s="4" cm="1">
        <f t="array" ref="W158">_xll.SNL.Clients.Office.Excel.Functions.SPG($A158, "IQ_AVG_DILUT_SHARES_OUT", W$3)</f>
        <v>28916000</v>
      </c>
      <c r="X158" s="4" cm="1">
        <f t="array" ref="X158">_xll.SNL.Clients.Office.Excel.Functions.SPG($A158, "IQ_AVG_DILUT_SHARES_OUT", X$3)</f>
        <v>28589000</v>
      </c>
      <c r="Y158" s="4" cm="1">
        <f t="array" ref="Y158">_xll.SNL.Clients.Office.Excel.Functions.SPG($A158, "IQ_AVG_DILUT_SHARES_OUT", Y$3)</f>
        <v>28438000</v>
      </c>
    </row>
    <row r="159" spans="1:25" x14ac:dyDescent="0.3">
      <c r="A159" s="11" t="s">
        <v>1197</v>
      </c>
      <c r="B159" s="4" t="str" cm="1">
        <f t="array" ref="B159">_xll.SNL.Clients.Office.Excel.Functions.SPG($A159, "IQ_AVG_DILUT_SHARES_OUT", B$3)</f>
        <v>NA</v>
      </c>
      <c r="C159" s="4" cm="1">
        <f t="array" ref="C159">_xll.SNL.Clients.Office.Excel.Functions.SPG($A159, "IQ_AVG_DILUT_SHARES_OUT", C$3)</f>
        <v>102591000</v>
      </c>
      <c r="D159" s="4" cm="1">
        <f t="array" ref="D159">_xll.SNL.Clients.Office.Excel.Functions.SPG($A159, "IQ_AVG_DILUT_SHARES_OUT", D$3)</f>
        <v>93832000</v>
      </c>
      <c r="E159" s="4" cm="1">
        <f t="array" ref="E159">_xll.SNL.Clients.Office.Excel.Functions.SPG($A159, "IQ_AVG_DILUT_SHARES_OUT", E$3)</f>
        <v>93787000</v>
      </c>
      <c r="F159" s="4" cm="1">
        <f t="array" ref="F159">_xll.SNL.Clients.Office.Excel.Functions.SPG($A159, "IQ_AVG_DILUT_SHARES_OUT", F$3)</f>
        <v>92028000</v>
      </c>
      <c r="G159" s="4" cm="1">
        <f t="array" ref="G159">_xll.SNL.Clients.Office.Excel.Functions.SPG($A159, "IQ_AVG_DILUT_SHARES_OUT", G$3)</f>
        <v>102674000</v>
      </c>
      <c r="H159" s="4" cm="1">
        <f t="array" ref="H159">_xll.SNL.Clients.Office.Excel.Functions.SPG($A159, "IQ_AVG_DILUT_SHARES_OUT", H$3)</f>
        <v>96247000</v>
      </c>
      <c r="I159" s="4" cm="1">
        <f t="array" ref="I159">_xll.SNL.Clients.Office.Excel.Functions.SPG($A159, "IQ_AVG_DILUT_SHARES_OUT", I$3)</f>
        <v>95565000</v>
      </c>
      <c r="J159" s="4" cm="1">
        <f t="array" ref="J159">_xll.SNL.Clients.Office.Excel.Functions.SPG($A159, "IQ_AVG_DILUT_SHARES_OUT", J$3)</f>
        <v>96481000</v>
      </c>
      <c r="K159" s="4" cm="1">
        <f t="array" ref="K159">_xll.SNL.Clients.Office.Excel.Functions.SPG($A159, "IQ_AVG_DILUT_SHARES_OUT", K$3)</f>
        <v>104931000</v>
      </c>
      <c r="L159" s="4" cm="1">
        <f t="array" ref="L159">_xll.SNL.Clients.Office.Excel.Functions.SPG($A159, "IQ_AVG_DILUT_SHARES_OUT", L$3)</f>
        <v>102502000</v>
      </c>
      <c r="M159" s="4" cm="1">
        <f t="array" ref="M159">_xll.SNL.Clients.Office.Excel.Functions.SPG($A159, "IQ_AVG_DILUT_SHARES_OUT", M$3)</f>
        <v>106980000</v>
      </c>
      <c r="N159" s="4" cm="1">
        <f t="array" ref="N159">_xll.SNL.Clients.Office.Excel.Functions.SPG($A159, "IQ_AVG_DILUT_SHARES_OUT", N$3)</f>
        <v>107942000</v>
      </c>
      <c r="O159" s="4" cm="1">
        <f t="array" ref="O159">_xll.SNL.Clients.Office.Excel.Functions.SPG($A159, "IQ_AVG_DILUT_SHARES_OUT", O$3)</f>
        <v>107955000</v>
      </c>
      <c r="P159" s="4" cm="1">
        <f t="array" ref="P159">_xll.SNL.Clients.Office.Excel.Functions.SPG($A159, "IQ_AVG_DILUT_SHARES_OUT", P$3)</f>
        <v>106765000</v>
      </c>
      <c r="Q159" s="4" cm="1">
        <f t="array" ref="Q159">_xll.SNL.Clients.Office.Excel.Functions.SPG($A159, "IQ_AVG_DILUT_SHARES_OUT", Q$3)</f>
        <v>49432000</v>
      </c>
      <c r="R159" s="4" cm="1">
        <f t="array" ref="R159">_xll.SNL.Clients.Office.Excel.Functions.SPG($A159, "IQ_AVG_DILUT_SHARES_OUT", R$3)</f>
        <v>43041000</v>
      </c>
      <c r="S159" s="4" cm="1">
        <f t="array" ref="S159">_xll.SNL.Clients.Office.Excel.Functions.SPG($A159, "IQ_AVG_DILUT_SHARES_OUT", S$3)</f>
        <v>42215000</v>
      </c>
      <c r="T159" s="4" cm="1">
        <f t="array" ref="T159">_xll.SNL.Clients.Office.Excel.Functions.SPG($A159, "IQ_AVG_DILUT_SHARES_OUT", T$3)</f>
        <v>41420000</v>
      </c>
      <c r="U159" s="4" cm="1">
        <f t="array" ref="U159">_xll.SNL.Clients.Office.Excel.Functions.SPG($A159, "IQ_AVG_DILUT_SHARES_OUT", U$3)</f>
        <v>39945000</v>
      </c>
      <c r="V159" s="4" t="str" cm="1">
        <f t="array" ref="V159">_xll.SNL.Clients.Office.Excel.Functions.SPG($A159, "IQ_AVG_DILUT_SHARES_OUT", V$3)</f>
        <v>NA</v>
      </c>
      <c r="W159" s="4" t="str" cm="1">
        <f t="array" ref="W159">_xll.SNL.Clients.Office.Excel.Functions.SPG($A159, "IQ_AVG_DILUT_SHARES_OUT", W$3)</f>
        <v>NA</v>
      </c>
      <c r="X159" s="4" t="str" cm="1">
        <f t="array" ref="X159">_xll.SNL.Clients.Office.Excel.Functions.SPG($A159, "IQ_AVG_DILUT_SHARES_OUT", X$3)</f>
        <v>NA</v>
      </c>
      <c r="Y159" s="4" t="str" cm="1">
        <f t="array" ref="Y159">_xll.SNL.Clients.Office.Excel.Functions.SPG($A159, "IQ_AVG_DILUT_SHARES_OUT", Y$3)</f>
        <v>NA</v>
      </c>
    </row>
    <row r="160" spans="1:25" x14ac:dyDescent="0.3">
      <c r="A160" s="11" t="s">
        <v>1198</v>
      </c>
      <c r="B160" s="4" cm="1">
        <f t="array" ref="B160">_xll.SNL.Clients.Office.Excel.Functions.SPG($A160, "IQ_AVG_DILUT_SHARES_OUT", B$3)</f>
        <v>41174074</v>
      </c>
      <c r="C160" s="4" cm="1">
        <f t="array" ref="C160">_xll.SNL.Clients.Office.Excel.Functions.SPG($A160, "IQ_AVG_DILUT_SHARES_OUT", C$3)</f>
        <v>38366619</v>
      </c>
      <c r="D160" s="4" cm="1">
        <f t="array" ref="D160">_xll.SNL.Clients.Office.Excel.Functions.SPG($A160, "IQ_AVG_DILUT_SHARES_OUT", D$3)</f>
        <v>38329485</v>
      </c>
      <c r="E160" s="4" cm="1">
        <f t="array" ref="E160">_xll.SNL.Clients.Office.Excel.Functions.SPG($A160, "IQ_AVG_DILUT_SHARES_OUT", E$3)</f>
        <v>38255558</v>
      </c>
      <c r="F160" s="4" cm="1">
        <f t="array" ref="F160">_xll.SNL.Clients.Office.Excel.Functions.SPG($A160, "IQ_AVG_DILUT_SHARES_OUT", F$3)</f>
        <v>39154054</v>
      </c>
      <c r="G160" s="4" cm="1">
        <f t="array" ref="G160">_xll.SNL.Clients.Office.Excel.Functions.SPG($A160, "IQ_AVG_DILUT_SHARES_OUT", G$3)</f>
        <v>38203961</v>
      </c>
      <c r="H160" s="4" cm="1">
        <f t="array" ref="H160">_xll.SNL.Clients.Office.Excel.Functions.SPG($A160, "IQ_AVG_DILUT_SHARES_OUT", H$3)</f>
        <v>38175993</v>
      </c>
      <c r="I160" s="4" cm="1">
        <f t="array" ref="I160">_xll.SNL.Clients.Office.Excel.Functions.SPG($A160, "IQ_AVG_DILUT_SHARES_OUT", I$3)</f>
        <v>38151465</v>
      </c>
      <c r="J160" s="4" cm="1">
        <f t="array" ref="J160">_xll.SNL.Clients.Office.Excel.Functions.SPG($A160, "IQ_AVG_DILUT_SHARES_OUT", J$3)</f>
        <v>38624242</v>
      </c>
      <c r="K160" s="4" cm="1">
        <f t="array" ref="K160">_xll.SNL.Clients.Office.Excel.Functions.SPG($A160, "IQ_AVG_DILUT_SHARES_OUT", K$3)</f>
        <v>38165681</v>
      </c>
      <c r="L160" s="4" cm="1">
        <f t="array" ref="L160">_xll.SNL.Clients.Office.Excel.Functions.SPG($A160, "IQ_AVG_DILUT_SHARES_OUT", L$3)</f>
        <v>38631683</v>
      </c>
      <c r="M160" s="4" cm="1">
        <f t="array" ref="M160">_xll.SNL.Clients.Office.Excel.Functions.SPG($A160, "IQ_AVG_DILUT_SHARES_OUT", M$3)</f>
        <v>39251248</v>
      </c>
      <c r="N160" s="4" cm="1">
        <f t="array" ref="N160">_xll.SNL.Clients.Office.Excel.Functions.SPG($A160, "IQ_AVG_DILUT_SHARES_OUT", N$3)</f>
        <v>40404819</v>
      </c>
      <c r="O160" s="4" cm="1">
        <f t="array" ref="O160">_xll.SNL.Clients.Office.Excel.Functions.SPG($A160, "IQ_AVG_DILUT_SHARES_OUT", O$3)</f>
        <v>40426161</v>
      </c>
      <c r="P160" s="4" cm="1">
        <f t="array" ref="P160">_xll.SNL.Clients.Office.Excel.Functions.SPG($A160, "IQ_AVG_DILUT_SHARES_OUT", P$3)</f>
        <v>40981585</v>
      </c>
      <c r="Q160" s="4" cm="1">
        <f t="array" ref="Q160">_xll.SNL.Clients.Office.Excel.Functions.SPG($A160, "IQ_AVG_DILUT_SHARES_OUT", Q$3)</f>
        <v>34262005</v>
      </c>
      <c r="R160" s="4" cm="1">
        <f t="array" ref="R160">_xll.SNL.Clients.Office.Excel.Functions.SPG($A160, "IQ_AVG_DILUT_SHARES_OUT", R$3)</f>
        <v>21181554</v>
      </c>
      <c r="S160" s="4" cm="1">
        <f t="array" ref="S160">_xll.SNL.Clients.Office.Excel.Functions.SPG($A160, "IQ_AVG_DILUT_SHARES_OUT", S$3)</f>
        <v>21324187</v>
      </c>
      <c r="T160" s="4" cm="1">
        <f t="array" ref="T160">_xll.SNL.Clients.Office.Excel.Functions.SPG($A160, "IQ_AVG_DILUT_SHARES_OUT", T$3)</f>
        <v>21541916</v>
      </c>
      <c r="U160" s="4" cm="1">
        <f t="array" ref="U160">_xll.SNL.Clients.Office.Excel.Functions.SPG($A160, "IQ_AVG_DILUT_SHARES_OUT", U$3)</f>
        <v>22476572</v>
      </c>
      <c r="V160" s="4" cm="1">
        <f t="array" ref="V160">_xll.SNL.Clients.Office.Excel.Functions.SPG($A160, "IQ_AVG_DILUT_SHARES_OUT", V$3)</f>
        <v>23047543</v>
      </c>
      <c r="W160" s="4" cm="1">
        <f t="array" ref="W160">_xll.SNL.Clients.Office.Excel.Functions.SPG($A160, "IQ_AVG_DILUT_SHARES_OUT", W$3)</f>
        <v>23178611</v>
      </c>
      <c r="X160" s="4" cm="1">
        <f t="array" ref="X160">_xll.SNL.Clients.Office.Excel.Functions.SPG($A160, "IQ_AVG_DILUT_SHARES_OUT", X$3)</f>
        <v>23240124</v>
      </c>
      <c r="Y160" s="4" cm="1">
        <f t="array" ref="Y160">_xll.SNL.Clients.Office.Excel.Functions.SPG($A160, "IQ_AVG_DILUT_SHARES_OUT", Y$3)</f>
        <v>23313041</v>
      </c>
    </row>
    <row r="161" spans="1:25" x14ac:dyDescent="0.3">
      <c r="A161" s="11" t="s">
        <v>1199</v>
      </c>
      <c r="B161" s="4" t="str" cm="1">
        <f t="array" ref="B161">_xll.SNL.Clients.Office.Excel.Functions.SPG($A161, "IQ_AVG_DILUT_SHARES_OUT", B$3)</f>
        <v>NA</v>
      </c>
      <c r="C161" s="4" cm="1">
        <f t="array" ref="C161">_xll.SNL.Clients.Office.Excel.Functions.SPG($A161, "IQ_AVG_DILUT_SHARES_OUT", C$3)</f>
        <v>46442000</v>
      </c>
      <c r="D161" s="4" cm="1">
        <f t="array" ref="D161">_xll.SNL.Clients.Office.Excel.Functions.SPG($A161, "IQ_AVG_DILUT_SHARES_OUT", D$3)</f>
        <v>46324000</v>
      </c>
      <c r="E161" s="4" cm="1">
        <f t="array" ref="E161">_xll.SNL.Clients.Office.Excel.Functions.SPG($A161, "IQ_AVG_DILUT_SHARES_OUT", E$3)</f>
        <v>46285000</v>
      </c>
      <c r="F161" s="4" cm="1">
        <f t="array" ref="F161">_xll.SNL.Clients.Office.Excel.Functions.SPG($A161, "IQ_AVG_DILUT_SHARES_OUT", F$3)</f>
        <v>46245000</v>
      </c>
      <c r="G161" s="4" cm="1">
        <f t="array" ref="G161">_xll.SNL.Clients.Office.Excel.Functions.SPG($A161, "IQ_AVG_DILUT_SHARES_OUT", G$3)</f>
        <v>46320000</v>
      </c>
      <c r="H161" s="4" cm="1">
        <f t="array" ref="H161">_xll.SNL.Clients.Office.Excel.Functions.SPG($A161, "IQ_AVG_DILUT_SHARES_OUT", H$3)</f>
        <v>46243000</v>
      </c>
      <c r="I161" s="4" cm="1">
        <f t="array" ref="I161">_xll.SNL.Clients.Office.Excel.Functions.SPG($A161, "IQ_AVG_DILUT_SHARES_OUT", I$3)</f>
        <v>46161000</v>
      </c>
      <c r="J161" s="4" cm="1">
        <f t="array" ref="J161">_xll.SNL.Clients.Office.Excel.Functions.SPG($A161, "IQ_AVG_DILUT_SHARES_OUT", J$3)</f>
        <v>46111000</v>
      </c>
      <c r="K161" s="4" cm="1">
        <f t="array" ref="K161">_xll.SNL.Clients.Office.Excel.Functions.SPG($A161, "IQ_AVG_DILUT_SHARES_OUT", K$3)</f>
        <v>46014000</v>
      </c>
      <c r="L161" s="4" cm="1">
        <f t="array" ref="L161">_xll.SNL.Clients.Office.Excel.Functions.SPG($A161, "IQ_AVG_DILUT_SHARES_OUT", L$3)</f>
        <v>45841000</v>
      </c>
      <c r="M161" s="4" cm="1">
        <f t="array" ref="M161">_xll.SNL.Clients.Office.Excel.Functions.SPG($A161, "IQ_AVG_DILUT_SHARES_OUT", M$3)</f>
        <v>45844000</v>
      </c>
      <c r="N161" s="4" cm="1">
        <f t="array" ref="N161">_xll.SNL.Clients.Office.Excel.Functions.SPG($A161, "IQ_AVG_DILUT_SHARES_OUT", N$3)</f>
        <v>45942000</v>
      </c>
      <c r="O161" s="4" cm="1">
        <f t="array" ref="O161">_xll.SNL.Clients.Office.Excel.Functions.SPG($A161, "IQ_AVG_DILUT_SHARES_OUT", O$3)</f>
        <v>45642000</v>
      </c>
      <c r="P161" s="4" cm="1">
        <f t="array" ref="P161">_xll.SNL.Clients.Office.Excel.Functions.SPG($A161, "IQ_AVG_DILUT_SHARES_OUT", P$3)</f>
        <v>45380000</v>
      </c>
      <c r="Q161" s="4" cm="1">
        <f t="array" ref="Q161">_xll.SNL.Clients.Office.Excel.Functions.SPG($A161, "IQ_AVG_DILUT_SHARES_OUT", Q$3)</f>
        <v>45243000</v>
      </c>
      <c r="R161" s="4" cm="1">
        <f t="array" ref="R161">_xll.SNL.Clients.Office.Excel.Functions.SPG($A161, "IQ_AVG_DILUT_SHARES_OUT", R$3)</f>
        <v>50418000</v>
      </c>
      <c r="S161" s="4" cm="1">
        <f t="array" ref="S161">_xll.SNL.Clients.Office.Excel.Functions.SPG($A161, "IQ_AVG_DILUT_SHARES_OUT", S$3)</f>
        <v>52729000</v>
      </c>
      <c r="T161" s="4" cm="1">
        <f t="array" ref="T161">_xll.SNL.Clients.Office.Excel.Functions.SPG($A161, "IQ_AVG_DILUT_SHARES_OUT", T$3)</f>
        <v>52569000</v>
      </c>
      <c r="U161" s="4" cm="1">
        <f t="array" ref="U161">_xll.SNL.Clients.Office.Excel.Functions.SPG($A161, "IQ_AVG_DILUT_SHARES_OUT", U$3)</f>
        <v>52422000</v>
      </c>
      <c r="V161" s="4" cm="1">
        <f t="array" ref="V161">_xll.SNL.Clients.Office.Excel.Functions.SPG($A161, "IQ_AVG_DILUT_SHARES_OUT", V$3)</f>
        <v>52144000</v>
      </c>
      <c r="W161" s="4" cm="1">
        <f t="array" ref="W161">_xll.SNL.Clients.Office.Excel.Functions.SPG($A161, "IQ_AVG_DILUT_SHARES_OUT", W$3)</f>
        <v>51869000</v>
      </c>
      <c r="X161" s="4" cm="1">
        <f t="array" ref="X161">_xll.SNL.Clients.Office.Excel.Functions.SPG($A161, "IQ_AVG_DILUT_SHARES_OUT", X$3)</f>
        <v>51620000</v>
      </c>
      <c r="Y161" s="4" cm="1">
        <f t="array" ref="Y161">_xll.SNL.Clients.Office.Excel.Functions.SPG($A161, "IQ_AVG_DILUT_SHARES_OUT", Y$3)</f>
        <v>51462000</v>
      </c>
    </row>
    <row r="162" spans="1:25" x14ac:dyDescent="0.3">
      <c r="A162" s="11" t="s">
        <v>1200</v>
      </c>
      <c r="B162" s="4" t="str" cm="1">
        <f t="array" ref="B162">_xll.SNL.Clients.Office.Excel.Functions.SPG($A162, "IQ_AVG_DILUT_SHARES_OUT", B$3)</f>
        <v>NA</v>
      </c>
      <c r="C162" s="4" cm="1">
        <f t="array" ref="C162">_xll.SNL.Clients.Office.Excel.Functions.SPG($A162, "IQ_AVG_DILUT_SHARES_OUT", C$3)</f>
        <v>107008054</v>
      </c>
      <c r="D162" s="4" cm="1">
        <f t="array" ref="D162">_xll.SNL.Clients.Office.Excel.Functions.SPG($A162, "IQ_AVG_DILUT_SHARES_OUT", D$3)</f>
        <v>107622804</v>
      </c>
      <c r="E162" s="4" cm="1">
        <f t="array" ref="E162">_xll.SNL.Clients.Office.Excel.Functions.SPG($A162, "IQ_AVG_DILUT_SHARES_OUT", E$3)</f>
        <v>107347721</v>
      </c>
      <c r="F162" s="4" cm="1">
        <f t="array" ref="F162">_xll.SNL.Clients.Office.Excel.Functions.SPG($A162, "IQ_AVG_DILUT_SHARES_OUT", F$3)</f>
        <v>107000000</v>
      </c>
      <c r="G162" s="4" cm="1">
        <f t="array" ref="G162">_xll.SNL.Clients.Office.Excel.Functions.SPG($A162, "IQ_AVG_DILUT_SHARES_OUT", G$3)</f>
        <v>108118319</v>
      </c>
      <c r="H162" s="4" cm="1">
        <f t="array" ref="H162">_xll.SNL.Clients.Office.Excel.Functions.SPG($A162, "IQ_AVG_DILUT_SHARES_OUT", H$3)</f>
        <v>108127511</v>
      </c>
      <c r="I162" s="4" cm="1">
        <f t="array" ref="I162">_xll.SNL.Clients.Office.Excel.Functions.SPG($A162, "IQ_AVG_DILUT_SHARES_OUT", I$3)</f>
        <v>111216856</v>
      </c>
      <c r="J162" s="4" cm="1">
        <f t="array" ref="J162">_xll.SNL.Clients.Office.Excel.Functions.SPG($A162, "IQ_AVG_DILUT_SHARES_OUT", J$3)</f>
        <v>111000000</v>
      </c>
      <c r="K162" s="4" cm="1">
        <f t="array" ref="K162">_xll.SNL.Clients.Office.Excel.Functions.SPG($A162, "IQ_AVG_DILUT_SHARES_OUT", K$3)</f>
        <v>111432779</v>
      </c>
      <c r="L162" s="4" cm="1">
        <f t="array" ref="L162">_xll.SNL.Clients.Office.Excel.Functions.SPG($A162, "IQ_AVG_DILUT_SHARES_OUT", L$3)</f>
        <v>111074333</v>
      </c>
      <c r="M162" s="4" cm="1">
        <f t="array" ref="M162">_xll.SNL.Clients.Office.Excel.Functions.SPG($A162, "IQ_AVG_DILUT_SHARES_OUT", M$3)</f>
        <v>110822517</v>
      </c>
      <c r="N162" s="4" cm="1">
        <f t="array" ref="N162">_xll.SNL.Clients.Office.Excel.Functions.SPG($A162, "IQ_AVG_DILUT_SHARES_OUT", N$3)</f>
        <v>111000000</v>
      </c>
      <c r="O162" s="4" cm="1">
        <f t="array" ref="O162">_xll.SNL.Clients.Office.Excel.Functions.SPG($A162, "IQ_AVG_DILUT_SHARES_OUT", O$3)</f>
        <v>110630688</v>
      </c>
      <c r="P162" s="4" cm="1">
        <f t="array" ref="P162">_xll.SNL.Clients.Office.Excel.Functions.SPG($A162, "IQ_AVG_DILUT_SHARES_OUT", P$3)</f>
        <v>110419322</v>
      </c>
      <c r="Q162" s="4" cm="1">
        <f t="array" ref="Q162">_xll.SNL.Clients.Office.Excel.Functions.SPG($A162, "IQ_AVG_DILUT_SHARES_OUT", Q$3)</f>
        <v>110071365</v>
      </c>
      <c r="R162" s="4" cm="1">
        <f t="array" ref="R162">_xll.SNL.Clients.Office.Excel.Functions.SPG($A162, "IQ_AVG_DILUT_SHARES_OUT", R$3)</f>
        <v>110000000</v>
      </c>
      <c r="S162" s="4" cm="1">
        <f t="array" ref="S162">_xll.SNL.Clients.Office.Excel.Functions.SPG($A162, "IQ_AVG_DILUT_SHARES_OUT", S$3)</f>
        <v>109379627</v>
      </c>
      <c r="T162" s="4" cm="1">
        <f t="array" ref="T162">_xll.SNL.Clients.Office.Excel.Functions.SPG($A162, "IQ_AVG_DILUT_SHARES_OUT", T$3)</f>
        <v>109337545</v>
      </c>
      <c r="U162" s="4" cm="1">
        <f t="array" ref="U162">_xll.SNL.Clients.Office.Excel.Functions.SPG($A162, "IQ_AVG_DILUT_SHARES_OUT", U$3)</f>
        <v>109251892</v>
      </c>
      <c r="V162" s="4" cm="1">
        <f t="array" ref="V162">_xll.SNL.Clients.Office.Excel.Functions.SPG($A162, "IQ_AVG_DILUT_SHARES_OUT", V$3)</f>
        <v>109000000</v>
      </c>
      <c r="W162" s="4" cm="1">
        <f t="array" ref="W162">_xll.SNL.Clients.Office.Excel.Functions.SPG($A162, "IQ_AVG_DILUT_SHARES_OUT", W$3)</f>
        <v>109134331</v>
      </c>
      <c r="X162" s="4" cm="1">
        <f t="array" ref="X162">_xll.SNL.Clients.Office.Excel.Functions.SPG($A162, "IQ_AVG_DILUT_SHARES_OUT", X$3)</f>
        <v>109311725</v>
      </c>
      <c r="Y162" s="4" cm="1">
        <f t="array" ref="Y162">_xll.SNL.Clients.Office.Excel.Functions.SPG($A162, "IQ_AVG_DILUT_SHARES_OUT", Y$3)</f>
        <v>109060795</v>
      </c>
    </row>
    <row r="163" spans="1:25" x14ac:dyDescent="0.3">
      <c r="A163" s="11" t="s">
        <v>1201</v>
      </c>
      <c r="B163" s="4" t="str" cm="1">
        <f t="array" ref="B163">_xll.SNL.Clients.Office.Excel.Functions.SPG($A163, "IQ_AVG_DILUT_SHARES_OUT", B$3)</f>
        <v>NA</v>
      </c>
      <c r="C163" s="4" cm="1">
        <f t="array" ref="C163">_xll.SNL.Clients.Office.Excel.Functions.SPG($A163, "IQ_AVG_DILUT_SHARES_OUT", C$3)</f>
        <v>29900000</v>
      </c>
      <c r="D163" s="4" cm="1">
        <f t="array" ref="D163">_xll.SNL.Clients.Office.Excel.Functions.SPG($A163, "IQ_AVG_DILUT_SHARES_OUT", D$3)</f>
        <v>30000000</v>
      </c>
      <c r="E163" s="4" cm="1">
        <f t="array" ref="E163">_xll.SNL.Clients.Office.Excel.Functions.SPG($A163, "IQ_AVG_DILUT_SHARES_OUT", E$3)</f>
        <v>30500000</v>
      </c>
      <c r="F163" s="4" cm="1">
        <f t="array" ref="F163">_xll.SNL.Clients.Office.Excel.Functions.SPG($A163, "IQ_AVG_DILUT_SHARES_OUT", F$3)</f>
        <v>30600000</v>
      </c>
      <c r="G163" s="4" cm="1">
        <f t="array" ref="G163">_xll.SNL.Clients.Office.Excel.Functions.SPG($A163, "IQ_AVG_DILUT_SHARES_OUT", G$3)</f>
        <v>30300000</v>
      </c>
      <c r="H163" s="4" cm="1">
        <f t="array" ref="H163">_xll.SNL.Clients.Office.Excel.Functions.SPG($A163, "IQ_AVG_DILUT_SHARES_OUT", H$3)</f>
        <v>30400000</v>
      </c>
      <c r="I163" s="4" cm="1">
        <f t="array" ref="I163">_xll.SNL.Clients.Office.Excel.Functions.SPG($A163, "IQ_AVG_DILUT_SHARES_OUT", I$3)</f>
        <v>30500000</v>
      </c>
      <c r="J163" s="4" cm="1">
        <f t="array" ref="J163">_xll.SNL.Clients.Office.Excel.Functions.SPG($A163, "IQ_AVG_DILUT_SHARES_OUT", J$3)</f>
        <v>30700000</v>
      </c>
      <c r="K163" s="4" cm="1">
        <f t="array" ref="K163">_xll.SNL.Clients.Office.Excel.Functions.SPG($A163, "IQ_AVG_DILUT_SHARES_OUT", K$3)</f>
        <v>30900000</v>
      </c>
      <c r="L163" s="4" cm="1">
        <f t="array" ref="L163">_xll.SNL.Clients.Office.Excel.Functions.SPG($A163, "IQ_AVG_DILUT_SHARES_OUT", L$3)</f>
        <v>32400000</v>
      </c>
      <c r="M163" s="4" cm="1">
        <f t="array" ref="M163">_xll.SNL.Clients.Office.Excel.Functions.SPG($A163, "IQ_AVG_DILUT_SHARES_OUT", M$3)</f>
        <v>34400000</v>
      </c>
      <c r="N163" s="4" cm="1">
        <f t="array" ref="N163">_xll.SNL.Clients.Office.Excel.Functions.SPG($A163, "IQ_AVG_DILUT_SHARES_OUT", N$3)</f>
        <v>35100000</v>
      </c>
      <c r="O163" s="4" cm="1">
        <f t="array" ref="O163">_xll.SNL.Clients.Office.Excel.Functions.SPG($A163, "IQ_AVG_DILUT_SHARES_OUT", O$3)</f>
        <v>34700000</v>
      </c>
      <c r="P163" s="4" cm="1">
        <f t="array" ref="P163">_xll.SNL.Clients.Office.Excel.Functions.SPG($A163, "IQ_AVG_DILUT_SHARES_OUT", P$3)</f>
        <v>34500000</v>
      </c>
      <c r="Q163" s="4" cm="1">
        <f t="array" ref="Q163">_xll.SNL.Clients.Office.Excel.Functions.SPG($A163, "IQ_AVG_DILUT_SHARES_OUT", Q$3)</f>
        <v>34500000</v>
      </c>
      <c r="R163" s="4" cm="1">
        <f t="array" ref="R163">_xll.SNL.Clients.Office.Excel.Functions.SPG($A163, "IQ_AVG_DILUT_SHARES_OUT", R$3)</f>
        <v>33500000</v>
      </c>
      <c r="S163" s="4" cm="1">
        <f t="array" ref="S163">_xll.SNL.Clients.Office.Excel.Functions.SPG($A163, "IQ_AVG_DILUT_SHARES_OUT", S$3)</f>
        <v>34200000</v>
      </c>
      <c r="T163" s="4" cm="1">
        <f t="array" ref="T163">_xll.SNL.Clients.Office.Excel.Functions.SPG($A163, "IQ_AVG_DILUT_SHARES_OUT", T$3)</f>
        <v>34000000</v>
      </c>
      <c r="U163" s="4" cm="1">
        <f t="array" ref="U163">_xll.SNL.Clients.Office.Excel.Functions.SPG($A163, "IQ_AVG_DILUT_SHARES_OUT", U$3)</f>
        <v>34300000</v>
      </c>
      <c r="V163" s="4" cm="1">
        <f t="array" ref="V163">_xll.SNL.Clients.Office.Excel.Functions.SPG($A163, "IQ_AVG_DILUT_SHARES_OUT", V$3)</f>
        <v>34400000</v>
      </c>
      <c r="W163" s="4" cm="1">
        <f t="array" ref="W163">_xll.SNL.Clients.Office.Excel.Functions.SPG($A163, "IQ_AVG_DILUT_SHARES_OUT", W$3)</f>
        <v>34300000</v>
      </c>
      <c r="X163" s="4" cm="1">
        <f t="array" ref="X163">_xll.SNL.Clients.Office.Excel.Functions.SPG($A163, "IQ_AVG_DILUT_SHARES_OUT", X$3)</f>
        <v>34200000</v>
      </c>
      <c r="Y163" s="4" cm="1">
        <f t="array" ref="Y163">_xll.SNL.Clients.Office.Excel.Functions.SPG($A163, "IQ_AVG_DILUT_SHARES_OUT", Y$3)</f>
        <v>34000000</v>
      </c>
    </row>
    <row r="164" spans="1:25" x14ac:dyDescent="0.3">
      <c r="A164" s="11" t="s">
        <v>1202</v>
      </c>
      <c r="B164" s="4" t="str" cm="1">
        <f t="array" ref="B164">_xll.SNL.Clients.Office.Excel.Functions.SPG($A164, "IQ_AVG_DILUT_SHARES_OUT", B$3)</f>
        <v>NA</v>
      </c>
      <c r="C164" s="4" cm="1">
        <f t="array" ref="C164">_xll.SNL.Clients.Office.Excel.Functions.SPG($A164, "IQ_AVG_DILUT_SHARES_OUT", C$3)</f>
        <v>42600848</v>
      </c>
      <c r="D164" s="4" cm="1">
        <f t="array" ref="D164">_xll.SNL.Clients.Office.Excel.Functions.SPG($A164, "IQ_AVG_DILUT_SHARES_OUT", D$3)</f>
        <v>41115667</v>
      </c>
      <c r="E164" s="4" cm="1">
        <f t="array" ref="E164">_xll.SNL.Clients.Office.Excel.Functions.SPG($A164, "IQ_AVG_DILUT_SHARES_OUT", E$3)</f>
        <v>40428672</v>
      </c>
      <c r="F164" s="4" cm="1">
        <f t="array" ref="F164">_xll.SNL.Clients.Office.Excel.Functions.SPG($A164, "IQ_AVG_DILUT_SHARES_OUT", F$3)</f>
        <v>40507503</v>
      </c>
      <c r="G164" s="4" cm="1">
        <f t="array" ref="G164">_xll.SNL.Clients.Office.Excel.Functions.SPG($A164, "IQ_AVG_DILUT_SHARES_OUT", G$3)</f>
        <v>40405417</v>
      </c>
      <c r="H164" s="4" cm="1">
        <f t="array" ref="H164">_xll.SNL.Clients.Office.Excel.Functions.SPG($A164, "IQ_AVG_DILUT_SHARES_OUT", H$3)</f>
        <v>40378835</v>
      </c>
      <c r="I164" s="4" cm="1">
        <f t="array" ref="I164">_xll.SNL.Clients.Office.Excel.Functions.SPG($A164, "IQ_AVG_DILUT_SHARES_OUT", I$3)</f>
        <v>40222769</v>
      </c>
      <c r="J164" s="4" cm="1">
        <f t="array" ref="J164">_xll.SNL.Clients.Office.Excel.Functions.SPG($A164, "IQ_AVG_DILUT_SHARES_OUT", J$3)</f>
        <v>40254774</v>
      </c>
      <c r="K164" s="4" cm="1">
        <f t="array" ref="K164">_xll.SNL.Clients.Office.Excel.Functions.SPG($A164, "IQ_AVG_DILUT_SHARES_OUT", K$3)</f>
        <v>40159117</v>
      </c>
      <c r="L164" s="4" cm="1">
        <f t="array" ref="L164">_xll.SNL.Clients.Office.Excel.Functions.SPG($A164, "IQ_AVG_DILUT_SHARES_OUT", L$3)</f>
        <v>40124705</v>
      </c>
      <c r="M164" s="4" cm="1">
        <f t="array" ref="M164">_xll.SNL.Clients.Office.Excel.Functions.SPG($A164, "IQ_AVG_DILUT_SHARES_OUT", M$3)</f>
        <v>40208215</v>
      </c>
      <c r="N164" s="4" cm="1">
        <f t="array" ref="N164">_xll.SNL.Clients.Office.Excel.Functions.SPG($A164, "IQ_AVG_DILUT_SHARES_OUT", N$3)</f>
        <v>40025399</v>
      </c>
      <c r="O164" s="4" cm="1">
        <f t="array" ref="O164">_xll.SNL.Clients.Office.Excel.Functions.SPG($A164, "IQ_AVG_DILUT_SHARES_OUT", O$3)</f>
        <v>40114942</v>
      </c>
      <c r="P164" s="4" cm="1">
        <f t="array" ref="P164">_xll.SNL.Clients.Office.Excel.Functions.SPG($A164, "IQ_AVG_DILUT_SHARES_OUT", P$3)</f>
        <v>41165138</v>
      </c>
      <c r="Q164" s="4" cm="1">
        <f t="array" ref="Q164">_xll.SNL.Clients.Office.Excel.Functions.SPG($A164, "IQ_AVG_DILUT_SHARES_OUT", Q$3)</f>
        <v>47347778</v>
      </c>
      <c r="R164" s="4" cm="1">
        <f t="array" ref="R164">_xll.SNL.Clients.Office.Excel.Functions.SPG($A164, "IQ_AVG_DILUT_SHARES_OUT", R$3)</f>
        <v>50368392</v>
      </c>
      <c r="S164" s="4" cm="1">
        <f t="array" ref="S164">_xll.SNL.Clients.Office.Excel.Functions.SPG($A164, "IQ_AVG_DILUT_SHARES_OUT", S$3)</f>
        <v>50754507</v>
      </c>
      <c r="T164" s="4" cm="1">
        <f t="array" ref="T164">_xll.SNL.Clients.Office.Excel.Functions.SPG($A164, "IQ_AVG_DILUT_SHARES_OUT", T$3)</f>
        <v>50679449</v>
      </c>
      <c r="U164" s="4" cm="1">
        <f t="array" ref="U164">_xll.SNL.Clients.Office.Excel.Functions.SPG($A164, "IQ_AVG_DILUT_SHARES_OUT", U$3)</f>
        <v>52545341</v>
      </c>
      <c r="V164" s="4" cm="1">
        <f t="array" ref="V164">_xll.SNL.Clients.Office.Excel.Functions.SPG($A164, "IQ_AVG_DILUT_SHARES_OUT", V$3)</f>
        <v>54176748</v>
      </c>
      <c r="W164" s="4" cm="1">
        <f t="array" ref="W164">_xll.SNL.Clients.Office.Excel.Functions.SPG($A164, "IQ_AVG_DILUT_SHARES_OUT", W$3)</f>
        <v>54763634</v>
      </c>
      <c r="X164" s="4" cm="1">
        <f t="array" ref="X164">_xll.SNL.Clients.Office.Excel.Functions.SPG($A164, "IQ_AVG_DILUT_SHARES_OUT", X$3)</f>
        <v>54881326</v>
      </c>
      <c r="Y164" s="4" cm="1">
        <f t="array" ref="Y164">_xll.SNL.Clients.Office.Excel.Functions.SPG($A164, "IQ_AVG_DILUT_SHARES_OUT", Y$3)</f>
        <v>55012327</v>
      </c>
    </row>
    <row r="165" spans="1:25" x14ac:dyDescent="0.3">
      <c r="A165" s="11" t="s">
        <v>1203</v>
      </c>
      <c r="B165" s="4" t="str" cm="1">
        <f t="array" ref="B165">_xll.SNL.Clients.Office.Excel.Functions.SPG($A165, "IQ_AVG_DILUT_SHARES_OUT", B$3)</f>
        <v>NA</v>
      </c>
      <c r="C165" s="4" cm="1">
        <f t="array" ref="C165">_xll.SNL.Clients.Office.Excel.Functions.SPG($A165, "IQ_AVG_DILUT_SHARES_OUT", C$3)</f>
        <v>30739000</v>
      </c>
      <c r="D165" s="4" cm="1">
        <f t="array" ref="D165">_xll.SNL.Clients.Office.Excel.Functions.SPG($A165, "IQ_AVG_DILUT_SHARES_OUT", D$3)</f>
        <v>31071000</v>
      </c>
      <c r="E165" s="4" cm="1">
        <f t="array" ref="E165">_xll.SNL.Clients.Office.Excel.Functions.SPG($A165, "IQ_AVG_DILUT_SHARES_OUT", E$3)</f>
        <v>31250000</v>
      </c>
      <c r="F165" s="4" cm="1">
        <f t="array" ref="F165">_xll.SNL.Clients.Office.Excel.Functions.SPG($A165, "IQ_AVG_DILUT_SHARES_OUT", F$3)</f>
        <v>31511000</v>
      </c>
      <c r="G165" s="4" cm="1">
        <f t="array" ref="G165">_xll.SNL.Clients.Office.Excel.Functions.SPG($A165, "IQ_AVG_DILUT_SHARES_OUT", G$3)</f>
        <v>31555000</v>
      </c>
      <c r="H165" s="4" cm="1">
        <f t="array" ref="H165">_xll.SNL.Clients.Office.Excel.Functions.SPG($A165, "IQ_AVG_DILUT_SHARES_OUT", H$3)</f>
        <v>31528000</v>
      </c>
      <c r="I165" s="4" cm="1">
        <f t="array" ref="I165">_xll.SNL.Clients.Office.Excel.Functions.SPG($A165, "IQ_AVG_DILUT_SHARES_OUT", I$3)</f>
        <v>31537000</v>
      </c>
      <c r="J165" s="4" cm="1">
        <f t="array" ref="J165">_xll.SNL.Clients.Office.Excel.Functions.SPG($A165, "IQ_AVG_DILUT_SHARES_OUT", J$3)</f>
        <v>31494000</v>
      </c>
      <c r="K165" s="4" cm="1">
        <f t="array" ref="K165">_xll.SNL.Clients.Office.Excel.Functions.SPG($A165, "IQ_AVG_DILUT_SHARES_OUT", K$3)</f>
        <v>31545000</v>
      </c>
      <c r="L165" s="4" cm="1">
        <f t="array" ref="L165">_xll.SNL.Clients.Office.Excel.Functions.SPG($A165, "IQ_AVG_DILUT_SHARES_OUT", L$3)</f>
        <v>31535000</v>
      </c>
      <c r="M165" s="4" cm="1">
        <f t="array" ref="M165">_xll.SNL.Clients.Office.Excel.Functions.SPG($A165, "IQ_AVG_DILUT_SHARES_OUT", M$3)</f>
        <v>31601000</v>
      </c>
      <c r="N165" s="4" cm="1">
        <f t="array" ref="N165">_xll.SNL.Clients.Office.Excel.Functions.SPG($A165, "IQ_AVG_DILUT_SHARES_OUT", N$3)</f>
        <v>31726000</v>
      </c>
      <c r="O165" s="4" cm="1">
        <f t="array" ref="O165">_xll.SNL.Clients.Office.Excel.Functions.SPG($A165, "IQ_AVG_DILUT_SHARES_OUT", O$3)</f>
        <v>31842000</v>
      </c>
      <c r="P165" s="4" cm="1">
        <f t="array" ref="P165">_xll.SNL.Clients.Office.Excel.Functions.SPG($A165, "IQ_AVG_DILUT_SHARES_OUT", P$3)</f>
        <v>32089000</v>
      </c>
      <c r="Q165" s="4" cm="1">
        <f t="array" ref="Q165">_xll.SNL.Clients.Office.Excel.Functions.SPG($A165, "IQ_AVG_DILUT_SHARES_OUT", Q$3)</f>
        <v>32184000</v>
      </c>
      <c r="R165" s="4" cm="1">
        <f t="array" ref="R165">_xll.SNL.Clients.Office.Excel.Functions.SPG($A165, "IQ_AVG_DILUT_SHARES_OUT", R$3)</f>
        <v>32310000</v>
      </c>
      <c r="S165" s="4" cm="1">
        <f t="array" ref="S165">_xll.SNL.Clients.Office.Excel.Functions.SPG($A165, "IQ_AVG_DILUT_SHARES_OUT", S$3)</f>
        <v>32371000</v>
      </c>
      <c r="T165" s="4" cm="1">
        <f t="array" ref="T165">_xll.SNL.Clients.Office.Excel.Functions.SPG($A165, "IQ_AVG_DILUT_SHARES_OUT", T$3)</f>
        <v>32338000</v>
      </c>
      <c r="U165" s="4" cm="1">
        <f t="array" ref="U165">_xll.SNL.Clients.Office.Excel.Functions.SPG($A165, "IQ_AVG_DILUT_SHARES_OUT", U$3)</f>
        <v>32426000</v>
      </c>
      <c r="V165" s="4" cm="1">
        <f t="array" ref="V165">_xll.SNL.Clients.Office.Excel.Functions.SPG($A165, "IQ_AVG_DILUT_SHARES_OUT", V$3)</f>
        <v>32538000</v>
      </c>
      <c r="W165" s="4" cm="1">
        <f t="array" ref="W165">_xll.SNL.Clients.Office.Excel.Functions.SPG($A165, "IQ_AVG_DILUT_SHARES_OUT", W$3)</f>
        <v>32594000</v>
      </c>
      <c r="X165" s="4" cm="1">
        <f t="array" ref="X165">_xll.SNL.Clients.Office.Excel.Functions.SPG($A165, "IQ_AVG_DILUT_SHARES_OUT", X$3)</f>
        <v>32676000</v>
      </c>
      <c r="Y165" s="4" cm="1">
        <f t="array" ref="Y165">_xll.SNL.Clients.Office.Excel.Functions.SPG($A165, "IQ_AVG_DILUT_SHARES_OUT", Y$3)</f>
        <v>32889000</v>
      </c>
    </row>
    <row r="166" spans="1:25" x14ac:dyDescent="0.3">
      <c r="A166" s="11" t="s">
        <v>1204</v>
      </c>
      <c r="B166" s="4" t="str" cm="1">
        <f t="array" ref="B166">_xll.SNL.Clients.Office.Excel.Functions.SPG($A166, "IQ_AVG_DILUT_SHARES_OUT", B$3)</f>
        <v>NA</v>
      </c>
      <c r="C166" s="4" cm="1">
        <f t="array" ref="C166">_xll.SNL.Clients.Office.Excel.Functions.SPG($A166, "IQ_AVG_DILUT_SHARES_OUT", C$3)</f>
        <v>173911000</v>
      </c>
      <c r="D166" s="4" cm="1">
        <f t="array" ref="D166">_xll.SNL.Clients.Office.Excel.Functions.SPG($A166, "IQ_AVG_DILUT_SHARES_OUT", D$3)</f>
        <v>175961000</v>
      </c>
      <c r="E166" s="4" cm="1">
        <f t="array" ref="E166">_xll.SNL.Clients.Office.Excel.Functions.SPG($A166, "IQ_AVG_DILUT_SHARES_OUT", E$3)</f>
        <v>176124000</v>
      </c>
      <c r="F166" s="4" cm="1">
        <f t="array" ref="F166">_xll.SNL.Clients.Office.Excel.Functions.SPG($A166, "IQ_AVG_DILUT_SHARES_OUT", F$3)</f>
        <v>175304000</v>
      </c>
      <c r="G166" s="4" cm="1">
        <f t="array" ref="G166">_xll.SNL.Clients.Office.Excel.Functions.SPG($A166, "IQ_AVG_DILUT_SHARES_OUT", G$3)</f>
        <v>173980000</v>
      </c>
      <c r="H166" s="4" cm="1">
        <f t="array" ref="H166">_xll.SNL.Clients.Office.Excel.Functions.SPG($A166, "IQ_AVG_DILUT_SHARES_OUT", H$3)</f>
        <v>172488000</v>
      </c>
      <c r="I166" s="4" cm="1">
        <f t="array" ref="I166">_xll.SNL.Clients.Office.Excel.Functions.SPG($A166, "IQ_AVG_DILUT_SHARES_OUT", I$3)</f>
        <v>171657000</v>
      </c>
      <c r="J166" s="4" cm="1">
        <f t="array" ref="J166">_xll.SNL.Clients.Office.Excel.Functions.SPG($A166, "IQ_AVG_DILUT_SHARES_OUT", J$3)</f>
        <v>171346000</v>
      </c>
      <c r="K166" s="4" cm="1">
        <f t="array" ref="K166">_xll.SNL.Clients.Office.Excel.Functions.SPG($A166, "IQ_AVG_DILUT_SHARES_OUT", K$3)</f>
        <v>170876000</v>
      </c>
      <c r="L166" s="4" cm="1">
        <f t="array" ref="L166">_xll.SNL.Clients.Office.Excel.Functions.SPG($A166, "IQ_AVG_DILUT_SHARES_OUT", L$3)</f>
        <v>170223000</v>
      </c>
      <c r="M166" s="4" cm="1">
        <f t="array" ref="M166">_xll.SNL.Clients.Office.Excel.Functions.SPG($A166, "IQ_AVG_DILUT_SHARES_OUT", M$3)</f>
        <v>170439000</v>
      </c>
      <c r="N166" s="4" cm="1">
        <f t="array" ref="N166">_xll.SNL.Clients.Office.Excel.Functions.SPG($A166, "IQ_AVG_DILUT_SHARES_OUT", N$3)</f>
        <v>180415000</v>
      </c>
      <c r="O166" s="4" cm="1">
        <f t="array" ref="O166">_xll.SNL.Clients.Office.Excel.Functions.SPG($A166, "IQ_AVG_DILUT_SHARES_OUT", O$3)</f>
        <v>167045000</v>
      </c>
      <c r="P166" s="4" cm="1">
        <f t="array" ref="P166">_xll.SNL.Clients.Office.Excel.Functions.SPG($A166, "IQ_AVG_DILUT_SHARES_OUT", P$3)</f>
        <v>149596000</v>
      </c>
      <c r="Q166" s="4" cm="1">
        <f t="array" ref="Q166">_xll.SNL.Clients.Office.Excel.Functions.SPG($A166, "IQ_AVG_DILUT_SHARES_OUT", Q$3)</f>
        <v>133578000</v>
      </c>
      <c r="R166" s="4" cm="1">
        <f t="array" ref="R166">_xll.SNL.Clients.Office.Excel.Functions.SPG($A166, "IQ_AVG_DILUT_SHARES_OUT", R$3)</f>
        <v>141243000</v>
      </c>
      <c r="S166" s="4" cm="1">
        <f t="array" ref="S166">_xll.SNL.Clients.Office.Excel.Functions.SPG($A166, "IQ_AVG_DILUT_SHARES_OUT", S$3)</f>
        <v>146554000</v>
      </c>
      <c r="T166" s="4" cm="1">
        <f t="array" ref="T166">_xll.SNL.Clients.Office.Excel.Functions.SPG($A166, "IQ_AVG_DILUT_SHARES_OUT", T$3)</f>
        <v>146541000</v>
      </c>
      <c r="U166" s="4" cm="1">
        <f t="array" ref="U166">_xll.SNL.Clients.Office.Excel.Functions.SPG($A166, "IQ_AVG_DILUT_SHARES_OUT", U$3)</f>
        <v>147233000</v>
      </c>
      <c r="V166" s="4" cm="1">
        <f t="array" ref="V166">_xll.SNL.Clients.Office.Excel.Functions.SPG($A166, "IQ_AVG_DILUT_SHARES_OUT", V$3)</f>
        <v>147378313</v>
      </c>
      <c r="W166" s="4" cm="1">
        <f t="array" ref="W166">_xll.SNL.Clients.Office.Excel.Functions.SPG($A166, "IQ_AVG_DILUT_SHARES_OUT", W$3)</f>
        <v>141598337</v>
      </c>
      <c r="X166" s="4" t="str" cm="1">
        <f t="array" ref="X166">_xll.SNL.Clients.Office.Excel.Functions.SPG($A166, "IQ_AVG_DILUT_SHARES_OUT", X$3)</f>
        <v>NA</v>
      </c>
      <c r="Y166" s="4" t="str" cm="1">
        <f t="array" ref="Y166">_xll.SNL.Clients.Office.Excel.Functions.SPG($A166, "IQ_AVG_DILUT_SHARES_OUT", Y$3)</f>
        <v>NA</v>
      </c>
    </row>
    <row r="167" spans="1:25" x14ac:dyDescent="0.3">
      <c r="A167" s="11" t="s">
        <v>1205</v>
      </c>
      <c r="B167" s="4" t="str" cm="1">
        <f t="array" ref="B167">_xll.SNL.Clients.Office.Excel.Functions.SPG($A167, "IQ_AVG_DILUT_SHARES_OUT", B$3)</f>
        <v>NA</v>
      </c>
      <c r="C167" s="4" cm="1">
        <f t="array" ref="C167">_xll.SNL.Clients.Office.Excel.Functions.SPG($A167, "IQ_AVG_DILUT_SHARES_OUT", C$3)</f>
        <v>167411000</v>
      </c>
      <c r="D167" s="4" cm="1">
        <f t="array" ref="D167">_xll.SNL.Clients.Office.Excel.Functions.SPG($A167, "IQ_AVG_DILUT_SHARES_OUT", D$3)</f>
        <v>167385000</v>
      </c>
      <c r="E167" s="4" cm="1">
        <f t="array" ref="E167">_xll.SNL.Clients.Office.Excel.Functions.SPG($A167, "IQ_AVG_DILUT_SHARES_OUT", E$3)</f>
        <v>167326000</v>
      </c>
      <c r="F167" s="4" cm="1">
        <f t="array" ref="F167">_xll.SNL.Clients.Office.Excel.Functions.SPG($A167, "IQ_AVG_DILUT_SHARES_OUT", F$3)</f>
        <v>166758000</v>
      </c>
      <c r="G167" s="4" cm="1">
        <f t="array" ref="G167">_xll.SNL.Clients.Office.Excel.Functions.SPG($A167, "IQ_AVG_DILUT_SHARES_OUT", G$3)</f>
        <v>166738000</v>
      </c>
      <c r="H167" s="4" cm="1">
        <f t="array" ref="H167">_xll.SNL.Clients.Office.Excel.Functions.SPG($A167, "IQ_AVG_DILUT_SHARES_OUT", H$3)</f>
        <v>169256000</v>
      </c>
      <c r="I167" s="4" cm="1">
        <f t="array" ref="I167">_xll.SNL.Clients.Office.Excel.Functions.SPG($A167, "IQ_AVG_DILUT_SHARES_OUT", I$3)</f>
        <v>175765000</v>
      </c>
      <c r="J167" s="4" cm="1">
        <f t="array" ref="J167">_xll.SNL.Clients.Office.Excel.Functions.SPG($A167, "IQ_AVG_DILUT_SHARES_OUT", J$3)</f>
        <v>175799000</v>
      </c>
      <c r="K167" s="4" cm="1">
        <f t="array" ref="K167">_xll.SNL.Clients.Office.Excel.Functions.SPG($A167, "IQ_AVG_DILUT_SHARES_OUT", K$3)</f>
        <v>175784000</v>
      </c>
      <c r="L167" s="4" cm="1">
        <f t="array" ref="L167">_xll.SNL.Clients.Office.Excel.Functions.SPG($A167, "IQ_AVG_DILUT_SHARES_OUT", L$3)</f>
        <v>175784000</v>
      </c>
      <c r="M167" s="4" cm="1">
        <f t="array" ref="M167">_xll.SNL.Clients.Office.Excel.Functions.SPG($A167, "IQ_AVG_DILUT_SHARES_OUT", M$3)</f>
        <v>175656000</v>
      </c>
      <c r="N167" s="4" cm="1">
        <f t="array" ref="N167">_xll.SNL.Clients.Office.Excel.Functions.SPG($A167, "IQ_AVG_DILUT_SHARES_OUT", N$3)</f>
        <v>175496000</v>
      </c>
      <c r="O167" s="4" cm="1">
        <f t="array" ref="O167">_xll.SNL.Clients.Office.Excel.Functions.SPG($A167, "IQ_AVG_DILUT_SHARES_OUT", O$3)</f>
        <v>175480000</v>
      </c>
      <c r="P167" s="4" cm="1">
        <f t="array" ref="P167">_xll.SNL.Clients.Office.Excel.Functions.SPG($A167, "IQ_AVG_DILUT_SHARES_OUT", P$3)</f>
        <v>175471000</v>
      </c>
      <c r="Q167" s="4" cm="1">
        <f t="array" ref="Q167">_xll.SNL.Clients.Office.Excel.Functions.SPG($A167, "IQ_AVG_DILUT_SHARES_OUT", Q$3)</f>
        <v>175464000</v>
      </c>
      <c r="R167" s="4" cm="1">
        <f t="array" ref="R167">_xll.SNL.Clients.Office.Excel.Functions.SPG($A167, "IQ_AVG_DILUT_SHARES_OUT", R$3)</f>
        <v>175398000</v>
      </c>
      <c r="S167" s="4" cm="1">
        <f t="array" ref="S167">_xll.SNL.Clients.Office.Excel.Functions.SPG($A167, "IQ_AVG_DILUT_SHARES_OUT", S$3)</f>
        <v>175375000</v>
      </c>
      <c r="T167" s="4" cm="1">
        <f t="array" ref="T167">_xll.SNL.Clients.Office.Excel.Functions.SPG($A167, "IQ_AVG_DILUT_SHARES_OUT", T$3)</f>
        <v>175375000</v>
      </c>
      <c r="U167" s="4" cm="1">
        <f t="array" ref="U167">_xll.SNL.Clients.Office.Excel.Functions.SPG($A167, "IQ_AVG_DILUT_SHARES_OUT", U$3)</f>
        <v>175373000</v>
      </c>
      <c r="V167" s="4" cm="1">
        <f t="array" ref="V167">_xll.SNL.Clients.Office.Excel.Functions.SPG($A167, "IQ_AVG_DILUT_SHARES_OUT", V$3)</f>
        <v>175356000</v>
      </c>
      <c r="W167" s="4" cm="1">
        <f t="array" ref="W167">_xll.SNL.Clients.Office.Excel.Functions.SPG($A167, "IQ_AVG_DILUT_SHARES_OUT", W$3)</f>
        <v>175278000</v>
      </c>
      <c r="X167" s="4" cm="1">
        <f t="array" ref="X167">_xll.SNL.Clients.Office.Excel.Functions.SPG($A167, "IQ_AVG_DILUT_SHARES_OUT", X$3)</f>
        <v>172498000</v>
      </c>
      <c r="Y167" s="4" cm="1">
        <f t="array" ref="Y167">_xll.SNL.Clients.Office.Excel.Functions.SPG($A167, "IQ_AVG_DILUT_SHARES_OUT", Y$3)</f>
        <v>170221000</v>
      </c>
    </row>
    <row r="168" spans="1:25" x14ac:dyDescent="0.3">
      <c r="A168" s="11" t="s">
        <v>1206</v>
      </c>
      <c r="B168" s="4" t="str" cm="1">
        <f t="array" ref="B168">_xll.SNL.Clients.Office.Excel.Functions.SPG($A168, "IQ_AVG_DILUT_SHARES_OUT", B$3)</f>
        <v>NA</v>
      </c>
      <c r="C168" s="4" cm="1">
        <f t="array" ref="C168">_xll.SNL.Clients.Office.Excel.Functions.SPG($A168, "IQ_AVG_DILUT_SHARES_OUT", C$3)</f>
        <v>100736148</v>
      </c>
      <c r="D168" s="4" cm="1">
        <f t="array" ref="D168">_xll.SNL.Clients.Office.Excel.Functions.SPG($A168, "IQ_AVG_DILUT_SHARES_OUT", D$3)</f>
        <v>100125681</v>
      </c>
      <c r="E168" s="4" cm="1">
        <f t="array" ref="E168">_xll.SNL.Clients.Office.Excel.Functions.SPG($A168, "IQ_AVG_DILUT_SHARES_OUT", E$3)</f>
        <v>99935524</v>
      </c>
      <c r="F168" s="4" cm="1">
        <f t="array" ref="F168">_xll.SNL.Clients.Office.Excel.Functions.SPG($A168, "IQ_AVG_DILUT_SHARES_OUT", F$3)</f>
        <v>102029755</v>
      </c>
      <c r="G168" s="4" cm="1">
        <f t="array" ref="G168">_xll.SNL.Clients.Office.Excel.Functions.SPG($A168, "IQ_AVG_DILUT_SHARES_OUT", G$3)</f>
        <v>102052181</v>
      </c>
      <c r="H168" s="4" cm="1">
        <f t="array" ref="H168">_xll.SNL.Clients.Office.Excel.Functions.SPG($A168, "IQ_AVG_DILUT_SHARES_OUT", H$3)</f>
        <v>105439519</v>
      </c>
      <c r="I168" s="4" cm="1">
        <f t="array" ref="I168">_xll.SNL.Clients.Office.Excel.Functions.SPG($A168, "IQ_AVG_DILUT_SHARES_OUT", I$3)</f>
        <v>108822306</v>
      </c>
      <c r="J168" s="4" cm="1">
        <f t="array" ref="J168">_xll.SNL.Clients.Office.Excel.Functions.SPG($A168, "IQ_AVG_DILUT_SHARES_OUT", J$3)</f>
        <v>111470240</v>
      </c>
      <c r="K168" s="4" cm="1">
        <f t="array" ref="K168">_xll.SNL.Clients.Office.Excel.Functions.SPG($A168, "IQ_AVG_DILUT_SHARES_OUT", K$3)</f>
        <v>108286433</v>
      </c>
      <c r="L168" s="4" cm="1">
        <f t="array" ref="L168">_xll.SNL.Clients.Office.Excel.Functions.SPG($A168, "IQ_AVG_DILUT_SHARES_OUT", L$3)</f>
        <v>104566243</v>
      </c>
      <c r="M168" s="4" cm="1">
        <f t="array" ref="M168">_xll.SNL.Clients.Office.Excel.Functions.SPG($A168, "IQ_AVG_DILUT_SHARES_OUT", M$3)</f>
        <v>102496876</v>
      </c>
      <c r="N168" s="4" cm="1">
        <f t="array" ref="N168">_xll.SNL.Clients.Office.Excel.Functions.SPG($A168, "IQ_AVG_DILUT_SHARES_OUT", N$3)</f>
        <v>103297000</v>
      </c>
      <c r="O168" s="4" cm="1">
        <f t="array" ref="O168">_xll.SNL.Clients.Office.Excel.Functions.SPG($A168, "IQ_AVG_DILUT_SHARES_OUT", O$3)</f>
        <v>92695197</v>
      </c>
      <c r="P168" s="4" cm="1">
        <f t="array" ref="P168">_xll.SNL.Clients.Office.Excel.Functions.SPG($A168, "IQ_AVG_DILUT_SHARES_OUT", P$3)</f>
        <v>92670727</v>
      </c>
      <c r="Q168" s="4" cm="1">
        <f t="array" ref="Q168">_xll.SNL.Clients.Office.Excel.Functions.SPG($A168, "IQ_AVG_DILUT_SHARES_OUT", Q$3)</f>
        <v>92596960</v>
      </c>
      <c r="R168" s="4" cm="1">
        <f t="array" ref="R168">_xll.SNL.Clients.Office.Excel.Functions.SPG($A168, "IQ_AVG_DILUT_SHARES_OUT", R$3)</f>
        <v>99065</v>
      </c>
      <c r="S168" s="4" cm="1">
        <f t="array" ref="S168">_xll.SNL.Clients.Office.Excel.Functions.SPG($A168, "IQ_AVG_DILUT_SHARES_OUT", S$3)</f>
        <v>101393</v>
      </c>
      <c r="T168" s="4" cm="1">
        <f t="array" ref="T168">_xll.SNL.Clients.Office.Excel.Functions.SPG($A168, "IQ_AVG_DILUT_SHARES_OUT", T$3)</f>
        <v>83666</v>
      </c>
      <c r="U168" s="4" t="str" cm="1">
        <f t="array" ref="U168">_xll.SNL.Clients.Office.Excel.Functions.SPG($A168, "IQ_AVG_DILUT_SHARES_OUT", U$3)</f>
        <v>NA</v>
      </c>
      <c r="V168" s="4" cm="1">
        <f t="array" ref="V168">_xll.SNL.Clients.Office.Excel.Functions.SPG($A168, "IQ_AVG_DILUT_SHARES_OUT", V$3)</f>
        <v>97830</v>
      </c>
      <c r="W168" s="4" cm="1">
        <f t="array" ref="W168">_xll.SNL.Clients.Office.Excel.Functions.SPG($A168, "IQ_AVG_DILUT_SHARES_OUT", W$3)</f>
        <v>97830</v>
      </c>
      <c r="X168" s="4" cm="1">
        <f t="array" ref="X168">_xll.SNL.Clients.Office.Excel.Functions.SPG($A168, "IQ_AVG_DILUT_SHARES_OUT", X$3)</f>
        <v>97830</v>
      </c>
      <c r="Y168" s="4" cm="1">
        <f t="array" ref="Y168">_xll.SNL.Clients.Office.Excel.Functions.SPG($A168, "IQ_AVG_DILUT_SHARES_OUT", Y$3)</f>
        <v>97830</v>
      </c>
    </row>
    <row r="169" spans="1:25" x14ac:dyDescent="0.3">
      <c r="A169" s="11" t="s">
        <v>1207</v>
      </c>
      <c r="B169" s="4" t="str" cm="1">
        <f t="array" ref="B169">_xll.SNL.Clients.Office.Excel.Functions.SPG($A169, "IQ_AVG_DILUT_SHARES_OUT", B$3)</f>
        <v>NA</v>
      </c>
      <c r="C169" s="4" cm="1">
        <f t="array" ref="C169">_xll.SNL.Clients.Office.Excel.Functions.SPG($A169, "IQ_AVG_DILUT_SHARES_OUT", C$3)</f>
        <v>183880000</v>
      </c>
      <c r="D169" s="4" cm="1">
        <f t="array" ref="D169">_xll.SNL.Clients.Office.Excel.Functions.SPG($A169, "IQ_AVG_DILUT_SHARES_OUT", D$3)</f>
        <v>182930000</v>
      </c>
      <c r="E169" s="4" cm="1">
        <f t="array" ref="E169">_xll.SNL.Clients.Office.Excel.Functions.SPG($A169, "IQ_AVG_DILUT_SHARES_OUT", E$3)</f>
        <v>181060000</v>
      </c>
      <c r="F169" s="4" cm="1">
        <f t="array" ref="F169">_xll.SNL.Clients.Office.Excel.Functions.SPG($A169, "IQ_AVG_DILUT_SHARES_OUT", F$3)</f>
        <v>191930000</v>
      </c>
      <c r="G169" s="4" cm="1">
        <f t="array" ref="G169">_xll.SNL.Clients.Office.Excel.Functions.SPG($A169, "IQ_AVG_DILUT_SHARES_OUT", G$3)</f>
        <v>203060000</v>
      </c>
      <c r="H169" s="4" cm="1">
        <f t="array" ref="H169">_xll.SNL.Clients.Office.Excel.Functions.SPG($A169, "IQ_AVG_DILUT_SHARES_OUT", H$3)</f>
        <v>213750000</v>
      </c>
      <c r="I169" s="4" cm="1">
        <f t="array" ref="I169">_xll.SNL.Clients.Office.Excel.Functions.SPG($A169, "IQ_AVG_DILUT_SHARES_OUT", I$3)</f>
        <v>223920000</v>
      </c>
      <c r="J169" s="4" cm="1">
        <f t="array" ref="J169">_xll.SNL.Clients.Office.Excel.Functions.SPG($A169, "IQ_AVG_DILUT_SHARES_OUT", J$3)</f>
        <v>233000000</v>
      </c>
      <c r="K169" s="4" cm="1">
        <f t="array" ref="K169">_xll.SNL.Clients.Office.Excel.Functions.SPG($A169, "IQ_AVG_DILUT_SHARES_OUT", K$3)</f>
        <v>233170000</v>
      </c>
      <c r="L169" s="4" cm="1">
        <f t="array" ref="L169">_xll.SNL.Clients.Office.Excel.Functions.SPG($A169, "IQ_AVG_DILUT_SHARES_OUT", L$3)</f>
        <v>237380000</v>
      </c>
      <c r="M169" s="4" cm="1">
        <f t="array" ref="M169">_xll.SNL.Clients.Office.Excel.Functions.SPG($A169, "IQ_AVG_DILUT_SHARES_OUT", M$3)</f>
        <v>247690000</v>
      </c>
      <c r="N169" s="4" cm="1">
        <f t="array" ref="N169">_xll.SNL.Clients.Office.Excel.Functions.SPG($A169, "IQ_AVG_DILUT_SHARES_OUT", N$3)</f>
        <v>254820000</v>
      </c>
      <c r="O169" s="4" cm="1">
        <f t="array" ref="O169">_xll.SNL.Clients.Office.Excel.Functions.SPG($A169, "IQ_AVG_DILUT_SHARES_OUT", O$3)</f>
        <v>252400000</v>
      </c>
      <c r="P169" s="4" cm="1">
        <f t="array" ref="P169">_xll.SNL.Clients.Office.Excel.Functions.SPG($A169, "IQ_AVG_DILUT_SHARES_OUT", P$3)</f>
        <v>260320000</v>
      </c>
      <c r="Q169" s="4" cm="1">
        <f t="array" ref="Q169">_xll.SNL.Clients.Office.Excel.Functions.SPG($A169, "IQ_AVG_DILUT_SHARES_OUT", Q$3)</f>
        <v>254490000</v>
      </c>
      <c r="R169" s="4" cm="1">
        <f t="array" ref="R169">_xll.SNL.Clients.Office.Excel.Functions.SPG($A169, "IQ_AVG_DILUT_SHARES_OUT", R$3)</f>
        <v>255750000</v>
      </c>
      <c r="S169" s="4" cm="1">
        <f t="array" ref="S169">_xll.SNL.Clients.Office.Excel.Functions.SPG($A169, "IQ_AVG_DILUT_SHARES_OUT", S$3)</f>
        <v>254130000</v>
      </c>
      <c r="T169" s="4" cm="1">
        <f t="array" ref="T169">_xll.SNL.Clients.Office.Excel.Functions.SPG($A169, "IQ_AVG_DILUT_SHARES_OUT", T$3)</f>
        <v>253630000</v>
      </c>
      <c r="U169" s="4" cm="1">
        <f t="array" ref="U169">_xll.SNL.Clients.Office.Excel.Functions.SPG($A169, "IQ_AVG_DILUT_SHARES_OUT", U$3)</f>
        <v>253510000</v>
      </c>
      <c r="V169" s="4" cm="1">
        <f t="array" ref="V169">_xll.SNL.Clients.Office.Excel.Functions.SPG($A169, "IQ_AVG_DILUT_SHARES_OUT", V$3)</f>
        <v>256050000</v>
      </c>
      <c r="W169" s="4" cm="1">
        <f t="array" ref="W169">_xll.SNL.Clients.Office.Excel.Functions.SPG($A169, "IQ_AVG_DILUT_SHARES_OUT", W$3)</f>
        <v>258710000</v>
      </c>
      <c r="X169" s="4" cm="1">
        <f t="array" ref="X169">_xll.SNL.Clients.Office.Excel.Functions.SPG($A169, "IQ_AVG_DILUT_SHARES_OUT", X$3)</f>
        <v>268970000</v>
      </c>
      <c r="Y169" s="4" cm="1">
        <f t="array" ref="Y169">_xll.SNL.Clients.Office.Excel.Functions.SPG($A169, "IQ_AVG_DILUT_SHARES_OUT", Y$3)</f>
        <v>270820000</v>
      </c>
    </row>
    <row r="170" spans="1:25" x14ac:dyDescent="0.3">
      <c r="A170" s="11" t="s">
        <v>1208</v>
      </c>
      <c r="B170" s="4" t="str" cm="1">
        <f t="array" ref="B170">_xll.SNL.Clients.Office.Excel.Functions.SPG($A170, "IQ_AVG_DILUT_SHARES_OUT", B$3)</f>
        <v>NA</v>
      </c>
      <c r="C170" s="4" cm="1">
        <f t="array" ref="C170">_xll.SNL.Clients.Office.Excel.Functions.SPG($A170, "IQ_AVG_DILUT_SHARES_OUT", C$3)</f>
        <v>16590000</v>
      </c>
      <c r="D170" s="4" cm="1">
        <f t="array" ref="D170">_xll.SNL.Clients.Office.Excel.Functions.SPG($A170, "IQ_AVG_DILUT_SHARES_OUT", D$3)</f>
        <v>16708000</v>
      </c>
      <c r="E170" s="4" cm="1">
        <f t="array" ref="E170">_xll.SNL.Clients.Office.Excel.Functions.SPG($A170, "IQ_AVG_DILUT_SHARES_OUT", E$3)</f>
        <v>16968000</v>
      </c>
      <c r="F170" s="4" cm="1">
        <f t="array" ref="F170">_xll.SNL.Clients.Office.Excel.Functions.SPG($A170, "IQ_AVG_DILUT_SHARES_OUT", F$3)</f>
        <v>17008000</v>
      </c>
      <c r="G170" s="4" cm="1">
        <f t="array" ref="G170">_xll.SNL.Clients.Office.Excel.Functions.SPG($A170, "IQ_AVG_DILUT_SHARES_OUT", G$3)</f>
        <v>17356000</v>
      </c>
      <c r="H170" s="4" cm="1">
        <f t="array" ref="H170">_xll.SNL.Clients.Office.Excel.Functions.SPG($A170, "IQ_AVG_DILUT_SHARES_OUT", H$3)</f>
        <v>18051000</v>
      </c>
      <c r="I170" s="4" cm="1">
        <f t="array" ref="I170">_xll.SNL.Clients.Office.Excel.Functions.SPG($A170, "IQ_AVG_DILUT_SHARES_OUT", I$3)</f>
        <v>18436000</v>
      </c>
      <c r="J170" s="4" cm="1">
        <f t="array" ref="J170">_xll.SNL.Clients.Office.Excel.Functions.SPG($A170, "IQ_AVG_DILUT_SHARES_OUT", J$3)</f>
        <v>19262000</v>
      </c>
      <c r="K170" s="4" cm="1">
        <f t="array" ref="K170">_xll.SNL.Clients.Office.Excel.Functions.SPG($A170, "IQ_AVG_DILUT_SHARES_OUT", K$3)</f>
        <v>19660000</v>
      </c>
      <c r="L170" s="4" cm="1">
        <f t="array" ref="L170">_xll.SNL.Clients.Office.Excel.Functions.SPG($A170, "IQ_AVG_DILUT_SHARES_OUT", L$3)</f>
        <v>19606000</v>
      </c>
      <c r="M170" s="4" cm="1">
        <f t="array" ref="M170">_xll.SNL.Clients.Office.Excel.Functions.SPG($A170, "IQ_AVG_DILUT_SHARES_OUT", M$3)</f>
        <v>19374000</v>
      </c>
      <c r="N170" s="4" cm="1">
        <f t="array" ref="N170">_xll.SNL.Clients.Office.Excel.Functions.SPG($A170, "IQ_AVG_DILUT_SHARES_OUT", N$3)</f>
        <v>19579000</v>
      </c>
      <c r="O170" s="4" cm="1">
        <f t="array" ref="O170">_xll.SNL.Clients.Office.Excel.Functions.SPG($A170, "IQ_AVG_DILUT_SHARES_OUT", O$3)</f>
        <v>19550000</v>
      </c>
      <c r="P170" s="4" cm="1">
        <f t="array" ref="P170">_xll.SNL.Clients.Office.Excel.Functions.SPG($A170, "IQ_AVG_DILUT_SHARES_OUT", P$3)</f>
        <v>20131000</v>
      </c>
      <c r="Q170" s="4" cm="1">
        <f t="array" ref="Q170">_xll.SNL.Clients.Office.Excel.Functions.SPG($A170, "IQ_AVG_DILUT_SHARES_OUT", Q$3)</f>
        <v>20026000</v>
      </c>
      <c r="R170" s="4" cm="1">
        <f t="array" ref="R170">_xll.SNL.Clients.Office.Excel.Functions.SPG($A170, "IQ_AVG_DILUT_SHARES_OUT", R$3)</f>
        <v>17777000</v>
      </c>
      <c r="S170" s="4" cm="1">
        <f t="array" ref="S170">_xll.SNL.Clients.Office.Excel.Functions.SPG($A170, "IQ_AVG_DILUT_SHARES_OUT", S$3)</f>
        <v>17790000</v>
      </c>
      <c r="T170" s="4" cm="1">
        <f t="array" ref="T170">_xll.SNL.Clients.Office.Excel.Functions.SPG($A170, "IQ_AVG_DILUT_SHARES_OUT", T$3)</f>
        <v>18575000</v>
      </c>
      <c r="U170" s="4" cm="1">
        <f t="array" ref="U170">_xll.SNL.Clients.Office.Excel.Functions.SPG($A170, "IQ_AVG_DILUT_SHARES_OUT", U$3)</f>
        <v>18553000</v>
      </c>
      <c r="V170" s="4" cm="1">
        <f t="array" ref="V170">_xll.SNL.Clients.Office.Excel.Functions.SPG($A170, "IQ_AVG_DILUT_SHARES_OUT", V$3)</f>
        <v>18443000</v>
      </c>
      <c r="W170" s="4" cm="1">
        <f t="array" ref="W170">_xll.SNL.Clients.Office.Excel.Functions.SPG($A170, "IQ_AVG_DILUT_SHARES_OUT", W$3)</f>
        <v>18442000</v>
      </c>
      <c r="X170" s="4" cm="1">
        <f t="array" ref="X170">_xll.SNL.Clients.Office.Excel.Functions.SPG($A170, "IQ_AVG_DILUT_SHARES_OUT", X$3)</f>
        <v>18436000</v>
      </c>
      <c r="Y170" s="4" cm="1">
        <f t="array" ref="Y170">_xll.SNL.Clients.Office.Excel.Functions.SPG($A170, "IQ_AVG_DILUT_SHARES_OUT", Y$3)</f>
        <v>18406000</v>
      </c>
    </row>
    <row r="171" spans="1:25" x14ac:dyDescent="0.3">
      <c r="A171" s="11" t="s">
        <v>1209</v>
      </c>
      <c r="B171" s="4" t="str" cm="1">
        <f t="array" ref="B171">_xll.SNL.Clients.Office.Excel.Functions.SPG($A171, "IQ_AVG_DILUT_SHARES_OUT", B$3)</f>
        <v>NA</v>
      </c>
      <c r="C171" s="4" cm="1">
        <f t="array" ref="C171">_xll.SNL.Clients.Office.Excel.Functions.SPG($A171, "IQ_AVG_DILUT_SHARES_OUT", C$3)</f>
        <v>29481003</v>
      </c>
      <c r="D171" s="4" cm="1">
        <f t="array" ref="D171">_xll.SNL.Clients.Office.Excel.Functions.SPG($A171, "IQ_AVG_DILUT_SHARES_OUT", D$3)</f>
        <v>29435895</v>
      </c>
      <c r="E171" s="4" cm="1">
        <f t="array" ref="E171">_xll.SNL.Clients.Office.Excel.Functions.SPG($A171, "IQ_AVG_DILUT_SHARES_OUT", E$3)</f>
        <v>29551709</v>
      </c>
      <c r="F171" s="4" cm="1">
        <f t="array" ref="F171">_xll.SNL.Clients.Office.Excel.Functions.SPG($A171, "IQ_AVG_DILUT_SHARES_OUT", F$3)</f>
        <v>29713204</v>
      </c>
      <c r="G171" s="4" cm="1">
        <f t="array" ref="G171">_xll.SNL.Clients.Office.Excel.Functions.SPG($A171, "IQ_AVG_DILUT_SHARES_OUT", G$3)</f>
        <v>29689316</v>
      </c>
      <c r="H171" s="4" cm="1">
        <f t="array" ref="H171">_xll.SNL.Clients.Office.Excel.Functions.SPG($A171, "IQ_AVG_DILUT_SHARES_OUT", H$3)</f>
        <v>29610946</v>
      </c>
      <c r="I171" s="4" cm="1">
        <f t="array" ref="I171">_xll.SNL.Clients.Office.Excel.Functions.SPG($A171, "IQ_AVG_DILUT_SHARES_OUT", I$3)</f>
        <v>29782251</v>
      </c>
      <c r="J171" s="4" cm="1">
        <f t="array" ref="J171">_xll.SNL.Clients.Office.Excel.Functions.SPG($A171, "IQ_AVG_DILUT_SHARES_OUT", J$3)</f>
        <v>29964593</v>
      </c>
      <c r="K171" s="4" cm="1">
        <f t="array" ref="K171">_xll.SNL.Clients.Office.Excel.Functions.SPG($A171, "IQ_AVG_DILUT_SHARES_OUT", K$3)</f>
        <v>29978795</v>
      </c>
      <c r="L171" s="4" cm="1">
        <f t="array" ref="L171">_xll.SNL.Clients.Office.Excel.Functions.SPG($A171, "IQ_AVG_DILUT_SHARES_OUT", L$3)</f>
        <v>29943422</v>
      </c>
      <c r="M171" s="4" cm="1">
        <f t="array" ref="M171">_xll.SNL.Clients.Office.Excel.Functions.SPG($A171, "IQ_AVG_DILUT_SHARES_OUT", M$3)</f>
        <v>30119561</v>
      </c>
      <c r="N171" s="4" cm="1">
        <f t="array" ref="N171">_xll.SNL.Clients.Office.Excel.Functions.SPG($A171, "IQ_AVG_DILUT_SHARES_OUT", N$3)</f>
        <v>30590076</v>
      </c>
      <c r="O171" s="4" cm="1">
        <f t="array" ref="O171">_xll.SNL.Clients.Office.Excel.Functions.SPG($A171, "IQ_AVG_DILUT_SHARES_OUT", O$3)</f>
        <v>30614706</v>
      </c>
      <c r="P171" s="4" cm="1">
        <f t="array" ref="P171">_xll.SNL.Clients.Office.Excel.Functions.SPG($A171, "IQ_AVG_DILUT_SHARES_OUT", P$3)</f>
        <v>30872506</v>
      </c>
      <c r="Q171" s="4" cm="1">
        <f t="array" ref="Q171">_xll.SNL.Clients.Office.Excel.Functions.SPG($A171, "IQ_AVG_DILUT_SHARES_OUT", Q$3)</f>
        <v>31299469</v>
      </c>
      <c r="R171" s="4" cm="1">
        <f t="array" ref="R171">_xll.SNL.Clients.Office.Excel.Functions.SPG($A171, "IQ_AVG_DILUT_SHARES_OUT", R$3)</f>
        <v>31445075</v>
      </c>
      <c r="S171" s="4" cm="1">
        <f t="array" ref="S171">_xll.SNL.Clients.Office.Excel.Functions.SPG($A171, "IQ_AVG_DILUT_SHARES_OUT", S$3)</f>
        <v>32425300</v>
      </c>
      <c r="T171" s="4" cm="1">
        <f t="array" ref="T171">_xll.SNL.Clients.Office.Excel.Functions.SPG($A171, "IQ_AVG_DILUT_SHARES_OUT", T$3)</f>
        <v>32128098</v>
      </c>
      <c r="U171" s="4" cm="1">
        <f t="array" ref="U171">_xll.SNL.Clients.Office.Excel.Functions.SPG($A171, "IQ_AVG_DILUT_SHARES_OUT", U$3)</f>
        <v>31603498</v>
      </c>
      <c r="V171" s="4" cm="1">
        <f t="array" ref="V171">_xll.SNL.Clients.Office.Excel.Functions.SPG($A171, "IQ_AVG_DILUT_SHARES_OUT", V$3)</f>
        <v>31549417</v>
      </c>
      <c r="W171" s="4" cm="1">
        <f t="array" ref="W171">_xll.SNL.Clients.Office.Excel.Functions.SPG($A171, "IQ_AVG_DILUT_SHARES_OUT", W$3)</f>
        <v>31826845</v>
      </c>
      <c r="X171" s="4" cm="1">
        <f t="array" ref="X171">_xll.SNL.Clients.Office.Excel.Functions.SPG($A171, "IQ_AVG_DILUT_SHARES_OUT", X$3)</f>
        <v>31820296</v>
      </c>
      <c r="Y171" s="4" cm="1">
        <f t="array" ref="Y171">_xll.SNL.Clients.Office.Excel.Functions.SPG($A171, "IQ_AVG_DILUT_SHARES_OUT", Y$3)</f>
        <v>31786459</v>
      </c>
    </row>
    <row r="172" spans="1:25" x14ac:dyDescent="0.3">
      <c r="A172" s="11" t="s">
        <v>1210</v>
      </c>
      <c r="B172" s="4" t="str" cm="1">
        <f t="array" ref="B172">_xll.SNL.Clients.Office.Excel.Functions.SPG($A172, "IQ_AVG_DILUT_SHARES_OUT", B$3)</f>
        <v>NA</v>
      </c>
      <c r="C172" s="4" cm="1">
        <f t="array" ref="C172">_xll.SNL.Clients.Office.Excel.Functions.SPG($A172, "IQ_AVG_DILUT_SHARES_OUT", C$3)</f>
        <v>154807000</v>
      </c>
      <c r="D172" s="4" cm="1">
        <f t="array" ref="D172">_xll.SNL.Clients.Office.Excel.Functions.SPG($A172, "IQ_AVG_DILUT_SHARES_OUT", D$3)</f>
        <v>154468000</v>
      </c>
      <c r="E172" s="4" cm="1">
        <f t="array" ref="E172">_xll.SNL.Clients.Office.Excel.Functions.SPG($A172, "IQ_AVG_DILUT_SHARES_OUT", E$3)</f>
        <v>130200000</v>
      </c>
      <c r="F172" s="4" cm="1">
        <f t="array" ref="F172">_xll.SNL.Clients.Office.Excel.Functions.SPG($A172, "IQ_AVG_DILUT_SHARES_OUT", F$3)</f>
        <v>133278000</v>
      </c>
      <c r="G172" s="4" cm="1">
        <f t="array" ref="G172">_xll.SNL.Clients.Office.Excel.Functions.SPG($A172, "IQ_AVG_DILUT_SHARES_OUT", G$3)</f>
        <v>154196000</v>
      </c>
      <c r="H172" s="4" cm="1">
        <f t="array" ref="H172">_xll.SNL.Clients.Office.Excel.Functions.SPG($A172, "IQ_AVG_DILUT_SHARES_OUT", H$3)</f>
        <v>152142000</v>
      </c>
      <c r="I172" s="4" cm="1">
        <f t="array" ref="I172">_xll.SNL.Clients.Office.Excel.Functions.SPG($A172, "IQ_AVG_DILUT_SHARES_OUT", I$3)</f>
        <v>127921000</v>
      </c>
      <c r="J172" s="4" cm="1">
        <f t="array" ref="J172">_xll.SNL.Clients.Office.Excel.Functions.SPG($A172, "IQ_AVG_DILUT_SHARES_OUT", J$3)</f>
        <v>151728000</v>
      </c>
      <c r="K172" s="4" cm="1">
        <f t="array" ref="K172">_xll.SNL.Clients.Office.Excel.Functions.SPG($A172, "IQ_AVG_DILUT_SHARES_OUT", K$3)</f>
        <v>151538000</v>
      </c>
      <c r="L172" s="4" cm="1">
        <f t="array" ref="L172">_xll.SNL.Clients.Office.Excel.Functions.SPG($A172, "IQ_AVG_DILUT_SHARES_OUT", L$3)</f>
        <v>149905000</v>
      </c>
      <c r="M172" s="4" cm="1">
        <f t="array" ref="M172">_xll.SNL.Clients.Office.Excel.Functions.SPG($A172, "IQ_AVG_DILUT_SHARES_OUT", M$3)</f>
        <v>149425000</v>
      </c>
      <c r="N172" s="4" cm="1">
        <f t="array" ref="N172">_xll.SNL.Clients.Office.Excel.Functions.SPG($A172, "IQ_AVG_DILUT_SHARES_OUT", N$3)</f>
        <v>149744000</v>
      </c>
      <c r="O172" s="4" cm="1">
        <f t="array" ref="O172">_xll.SNL.Clients.Office.Excel.Functions.SPG($A172, "IQ_AVG_DILUT_SHARES_OUT", O$3)</f>
        <v>116903000</v>
      </c>
      <c r="P172" s="4" cm="1">
        <f t="array" ref="P172">_xll.SNL.Clients.Office.Excel.Functions.SPG($A172, "IQ_AVG_DILUT_SHARES_OUT", P$3)</f>
        <v>118830000</v>
      </c>
      <c r="Q172" s="4" cm="1">
        <f t="array" ref="Q172">_xll.SNL.Clients.Office.Excel.Functions.SPG($A172, "IQ_AVG_DILUT_SHARES_OUT", Q$3)</f>
        <v>113469000</v>
      </c>
      <c r="R172" s="4" cm="1">
        <f t="array" ref="R172">_xll.SNL.Clients.Office.Excel.Functions.SPG($A172, "IQ_AVG_DILUT_SHARES_OUT", R$3)</f>
        <v>110176000</v>
      </c>
      <c r="S172" s="4" cm="1">
        <f t="array" ref="S172">_xll.SNL.Clients.Office.Excel.Functions.SPG($A172, "IQ_AVG_DILUT_SHARES_OUT", S$3)</f>
        <v>111973000</v>
      </c>
      <c r="T172" s="4" cm="1">
        <f t="array" ref="T172">_xll.SNL.Clients.Office.Excel.Functions.SPG($A172, "IQ_AVG_DILUT_SHARES_OUT", T$3)</f>
        <v>97339000</v>
      </c>
      <c r="U172" s="4" cm="1">
        <f t="array" ref="U172">_xll.SNL.Clients.Office.Excel.Functions.SPG($A172, "IQ_AVG_DILUT_SHARES_OUT", U$3)</f>
        <v>85648000</v>
      </c>
      <c r="V172" s="4" cm="1">
        <f t="array" ref="V172">_xll.SNL.Clients.Office.Excel.Functions.SPG($A172, "IQ_AVG_DILUT_SHARES_OUT", V$3)</f>
        <v>83868000</v>
      </c>
      <c r="W172" s="4" cm="1">
        <f t="array" ref="W172">_xll.SNL.Clients.Office.Excel.Functions.SPG($A172, "IQ_AVG_DILUT_SHARES_OUT", W$3)</f>
        <v>75106000</v>
      </c>
      <c r="X172" s="4" cm="1">
        <f t="array" ref="X172">_xll.SNL.Clients.Office.Excel.Functions.SPG($A172, "IQ_AVG_DILUT_SHARES_OUT", X$3)</f>
        <v>65088000</v>
      </c>
      <c r="Y172" s="4" cm="1">
        <f t="array" ref="Y172">_xll.SNL.Clients.Office.Excel.Functions.SPG($A172, "IQ_AVG_DILUT_SHARES_OUT", Y$3)</f>
        <v>63778000</v>
      </c>
    </row>
    <row r="173" spans="1:25" x14ac:dyDescent="0.3">
      <c r="A173" s="11" t="s">
        <v>1211</v>
      </c>
      <c r="B173" s="4" cm="1">
        <f t="array" ref="B173">_xll.SNL.Clients.Office.Excel.Functions.SPG($A173, "IQ_AVG_DILUT_SHARES_OUT", B$3)</f>
        <v>30321644</v>
      </c>
      <c r="C173" s="4" cm="1">
        <f t="array" ref="C173">_xll.SNL.Clients.Office.Excel.Functions.SPG($A173, "IQ_AVG_DILUT_SHARES_OUT", C$3)</f>
        <v>30242000</v>
      </c>
      <c r="D173" s="4" cm="1">
        <f t="array" ref="D173">_xll.SNL.Clients.Office.Excel.Functions.SPG($A173, "IQ_AVG_DILUT_SHARES_OUT", D$3)</f>
        <v>30186000</v>
      </c>
      <c r="E173" s="4" cm="1">
        <f t="array" ref="E173">_xll.SNL.Clients.Office.Excel.Functions.SPG($A173, "IQ_AVG_DILUT_SHARES_OUT", E$3)</f>
        <v>30068000</v>
      </c>
      <c r="F173" s="4" cm="1">
        <f t="array" ref="F173">_xll.SNL.Clients.Office.Excel.Functions.SPG($A173, "IQ_AVG_DILUT_SHARES_OUT", F$3)</f>
        <v>29966962</v>
      </c>
      <c r="G173" s="4" cm="1">
        <f t="array" ref="G173">_xll.SNL.Clients.Office.Excel.Functions.SPG($A173, "IQ_AVG_DILUT_SHARES_OUT", G$3)</f>
        <v>29944000</v>
      </c>
      <c r="H173" s="4" cm="1">
        <f t="array" ref="H173">_xll.SNL.Clients.Office.Excel.Functions.SPG($A173, "IQ_AVG_DILUT_SHARES_OUT", H$3)</f>
        <v>30505000</v>
      </c>
      <c r="I173" s="4" cm="1">
        <f t="array" ref="I173">_xll.SNL.Clients.Office.Excel.Functions.SPG($A173, "IQ_AVG_DILUT_SHARES_OUT", I$3)</f>
        <v>31180000</v>
      </c>
      <c r="J173" s="4" cm="1">
        <f t="array" ref="J173">_xll.SNL.Clients.Office.Excel.Functions.SPG($A173, "IQ_AVG_DILUT_SHARES_OUT", J$3)</f>
        <v>31898619</v>
      </c>
      <c r="K173" s="4" cm="1">
        <f t="array" ref="K173">_xll.SNL.Clients.Office.Excel.Functions.SPG($A173, "IQ_AVG_DILUT_SHARES_OUT", K$3)</f>
        <v>32155000</v>
      </c>
      <c r="L173" s="4" cm="1">
        <f t="array" ref="L173">_xll.SNL.Clients.Office.Excel.Functions.SPG($A173, "IQ_AVG_DILUT_SHARES_OUT", L$3)</f>
        <v>32143000</v>
      </c>
      <c r="M173" s="4" cm="1">
        <f t="array" ref="M173">_xll.SNL.Clients.Office.Excel.Functions.SPG($A173, "IQ_AVG_DILUT_SHARES_OUT", M$3)</f>
        <v>32110000</v>
      </c>
      <c r="N173" s="4" cm="1">
        <f t="array" ref="N173">_xll.SNL.Clients.Office.Excel.Functions.SPG($A173, "IQ_AVG_DILUT_SHARES_OUT", N$3)</f>
        <v>32030998</v>
      </c>
      <c r="O173" s="4" cm="1">
        <f t="array" ref="O173">_xll.SNL.Clients.Office.Excel.Functions.SPG($A173, "IQ_AVG_DILUT_SHARES_OUT", O$3)</f>
        <v>32031000</v>
      </c>
      <c r="P173" s="4" cm="1">
        <f t="array" ref="P173">_xll.SNL.Clients.Office.Excel.Functions.SPG($A173, "IQ_AVG_DILUT_SHARES_OUT", P$3)</f>
        <v>32025000</v>
      </c>
      <c r="Q173" s="4" cm="1">
        <f t="array" ref="Q173">_xll.SNL.Clients.Office.Excel.Functions.SPG($A173, "IQ_AVG_DILUT_SHARES_OUT", Q$3)</f>
        <v>31923000</v>
      </c>
      <c r="R173" s="4" cm="1">
        <f t="array" ref="R173">_xll.SNL.Clients.Office.Excel.Functions.SPG($A173, "IQ_AVG_DILUT_SHARES_OUT", R$3)</f>
        <v>32075175</v>
      </c>
      <c r="S173" s="4" cm="1">
        <f t="array" ref="S173">_xll.SNL.Clients.Office.Excel.Functions.SPG($A173, "IQ_AVG_DILUT_SHARES_OUT", S$3)</f>
        <v>32251000</v>
      </c>
      <c r="T173" s="4" cm="1">
        <f t="array" ref="T173">_xll.SNL.Clients.Office.Excel.Functions.SPG($A173, "IQ_AVG_DILUT_SHARES_OUT", T$3)</f>
        <v>32241000</v>
      </c>
      <c r="U173" s="4" cm="1">
        <f t="array" ref="U173">_xll.SNL.Clients.Office.Excel.Functions.SPG($A173, "IQ_AVG_DILUT_SHARES_OUT", U$3)</f>
        <v>32875000</v>
      </c>
      <c r="V173" s="4" cm="1">
        <f t="array" ref="V173">_xll.SNL.Clients.Office.Excel.Functions.SPG($A173, "IQ_AVG_DILUT_SHARES_OUT", V$3)</f>
        <v>33498681</v>
      </c>
      <c r="W173" s="4" cm="1">
        <f t="array" ref="W173">_xll.SNL.Clients.Office.Excel.Functions.SPG($A173, "IQ_AVG_DILUT_SHARES_OUT", W$3)</f>
        <v>34256000</v>
      </c>
      <c r="X173" s="4" cm="1">
        <f t="array" ref="X173">_xll.SNL.Clients.Office.Excel.Functions.SPG($A173, "IQ_AVG_DILUT_SHARES_OUT", X$3)</f>
        <v>34565000</v>
      </c>
      <c r="Y173" s="4" cm="1">
        <f t="array" ref="Y173">_xll.SNL.Clients.Office.Excel.Functions.SPG($A173, "IQ_AVG_DILUT_SHARES_OUT", Y$3)</f>
        <v>34536000</v>
      </c>
    </row>
    <row r="174" spans="1:25" x14ac:dyDescent="0.3">
      <c r="A174" s="11" t="s">
        <v>1212</v>
      </c>
      <c r="B174" s="4" t="str" cm="1">
        <f t="array" ref="B174">_xll.SNL.Clients.Office.Excel.Functions.SPG($A174, "IQ_AVG_DILUT_SHARES_OUT", B$3)</f>
        <v>NA</v>
      </c>
      <c r="C174" s="4" cm="1">
        <f t="array" ref="C174">_xll.SNL.Clients.Office.Excel.Functions.SPG($A174, "IQ_AVG_DILUT_SHARES_OUT", C$3)</f>
        <v>103904581</v>
      </c>
      <c r="D174" s="4" cm="1">
        <f t="array" ref="D174">_xll.SNL.Clients.Office.Excel.Functions.SPG($A174, "IQ_AVG_DILUT_SHARES_OUT", D$3)</f>
        <v>103200622</v>
      </c>
      <c r="E174" s="4" cm="1">
        <f t="array" ref="E174">_xll.SNL.Clients.Office.Excel.Functions.SPG($A174, "IQ_AVG_DILUT_SHARES_OUT", E$3)</f>
        <v>102235012</v>
      </c>
      <c r="F174" s="4" cm="1">
        <f t="array" ref="F174">_xll.SNL.Clients.Office.Excel.Functions.SPG($A174, "IQ_AVG_DILUT_SHARES_OUT", F$3)</f>
        <v>99334449</v>
      </c>
      <c r="G174" s="4" cm="1">
        <f t="array" ref="G174">_xll.SNL.Clients.Office.Excel.Functions.SPG($A174, "IQ_AVG_DILUT_SHARES_OUT", G$3)</f>
        <v>93849444</v>
      </c>
      <c r="H174" s="4" cm="1">
        <f t="array" ref="H174">_xll.SNL.Clients.Office.Excel.Functions.SPG($A174, "IQ_AVG_DILUT_SHARES_OUT", H$3)</f>
        <v>93641382</v>
      </c>
      <c r="I174" s="4" cm="1">
        <f t="array" ref="I174">_xll.SNL.Clients.Office.Excel.Functions.SPG($A174, "IQ_AVG_DILUT_SHARES_OUT", I$3)</f>
        <v>91329140</v>
      </c>
      <c r="J174" s="4" cm="1">
        <f t="array" ref="J174">_xll.SNL.Clients.Office.Excel.Functions.SPG($A174, "IQ_AVG_DILUT_SHARES_OUT", J$3)</f>
        <v>91136238</v>
      </c>
      <c r="K174" s="4" cm="1">
        <f t="array" ref="K174">_xll.SNL.Clients.Office.Excel.Functions.SPG($A174, "IQ_AVG_DILUT_SHARES_OUT", K$3)</f>
        <v>91119372</v>
      </c>
      <c r="L174" s="4" cm="1">
        <f t="array" ref="L174">_xll.SNL.Clients.Office.Excel.Functions.SPG($A174, "IQ_AVG_DILUT_SHARES_OUT", L$3)</f>
        <v>91083980</v>
      </c>
      <c r="M174" s="4" cm="1">
        <f t="array" ref="M174">_xll.SNL.Clients.Office.Excel.Functions.SPG($A174, "IQ_AVG_DILUT_SHARES_OUT", M$3)</f>
        <v>90571571</v>
      </c>
      <c r="N174" s="4" cm="1">
        <f t="array" ref="N174">_xll.SNL.Clients.Office.Excel.Functions.SPG($A174, "IQ_AVG_DILUT_SHARES_OUT", N$3)</f>
        <v>86883770</v>
      </c>
      <c r="O174" s="4" cm="1">
        <f t="array" ref="O174">_xll.SNL.Clients.Office.Excel.Functions.SPG($A174, "IQ_AVG_DILUT_SHARES_OUT", O$3)</f>
        <v>84472257</v>
      </c>
      <c r="P174" s="4" cm="1">
        <f t="array" ref="P174">_xll.SNL.Clients.Office.Excel.Functions.SPG($A174, "IQ_AVG_DILUT_SHARES_OUT", P$3)</f>
        <v>84247285</v>
      </c>
      <c r="Q174" s="4" cm="1">
        <f t="array" ref="Q174">_xll.SNL.Clients.Office.Excel.Functions.SPG($A174, "IQ_AVG_DILUT_SHARES_OUT", Q$3)</f>
        <v>82596597</v>
      </c>
      <c r="R174" s="4" cm="1">
        <f t="array" ref="R174">_xll.SNL.Clients.Office.Excel.Functions.SPG($A174, "IQ_AVG_DILUT_SHARES_OUT", R$3)</f>
        <v>82017358</v>
      </c>
      <c r="S174" s="4" cm="1">
        <f t="array" ref="S174">_xll.SNL.Clients.Office.Excel.Functions.SPG($A174, "IQ_AVG_DILUT_SHARES_OUT", S$3)</f>
        <v>80928844</v>
      </c>
      <c r="T174" s="4" cm="1">
        <f t="array" ref="T174">_xll.SNL.Clients.Office.Excel.Functions.SPG($A174, "IQ_AVG_DILUT_SHARES_OUT", T$3)</f>
        <v>76869965</v>
      </c>
      <c r="U174" s="4" cm="1">
        <f t="array" ref="U174">_xll.SNL.Clients.Office.Excel.Functions.SPG($A174, "IQ_AVG_DILUT_SHARES_OUT", U$3)</f>
        <v>75616233</v>
      </c>
      <c r="V174" s="4" cm="1">
        <f t="array" ref="V174">_xll.SNL.Clients.Office.Excel.Functions.SPG($A174, "IQ_AVG_DILUT_SHARES_OUT", V$3)</f>
        <v>74523217</v>
      </c>
      <c r="W174" s="4" cm="1">
        <f t="array" ref="W174">_xll.SNL.Clients.Office.Excel.Functions.SPG($A174, "IQ_AVG_DILUT_SHARES_OUT", W$3)</f>
        <v>71828991</v>
      </c>
      <c r="X174" s="4" cm="1">
        <f t="array" ref="X174">_xll.SNL.Clients.Office.Excel.Functions.SPG($A174, "IQ_AVG_DILUT_SHARES_OUT", X$3)</f>
        <v>68419665</v>
      </c>
      <c r="Y174" s="4" cm="1">
        <f t="array" ref="Y174">_xll.SNL.Clients.Office.Excel.Functions.SPG($A174, "IQ_AVG_DILUT_SHARES_OUT", Y$3)</f>
        <v>61225926</v>
      </c>
    </row>
    <row r="175" spans="1:25" x14ac:dyDescent="0.3">
      <c r="A175" s="11" t="s">
        <v>1213</v>
      </c>
      <c r="B175" s="4" t="str" cm="1">
        <f t="array" ref="B175">_xll.SNL.Clients.Office.Excel.Functions.SPG($A175, "IQ_AVG_DILUT_SHARES_OUT", B$3)</f>
        <v>NA</v>
      </c>
      <c r="C175" s="4" cm="1">
        <f t="array" ref="C175">_xll.SNL.Clients.Office.Excel.Functions.SPG($A175, "IQ_AVG_DILUT_SHARES_OUT", C$3)</f>
        <v>271736000</v>
      </c>
      <c r="D175" s="4" cm="1">
        <f t="array" ref="D175">_xll.SNL.Clients.Office.Excel.Functions.SPG($A175, "IQ_AVG_DILUT_SHARES_OUT", D$3)</f>
        <v>271592000</v>
      </c>
      <c r="E175" s="4" cm="1">
        <f t="array" ref="E175">_xll.SNL.Clients.Office.Excel.Functions.SPG($A175, "IQ_AVG_DILUT_SHARES_OUT", E$3)</f>
        <v>271519000</v>
      </c>
      <c r="F175" s="4" cm="1">
        <f t="array" ref="F175">_xll.SNL.Clients.Office.Excel.Functions.SPG($A175, "IQ_AVG_DILUT_SHARES_OUT", F$3)</f>
        <v>832409000</v>
      </c>
      <c r="G175" s="4" cm="1">
        <f t="array" ref="G175">_xll.SNL.Clients.Office.Excel.Functions.SPG($A175, "IQ_AVG_DILUT_SHARES_OUT", G$3)</f>
        <v>271245000</v>
      </c>
      <c r="H175" s="4" cm="1">
        <f t="array" ref="H175">_xll.SNL.Clients.Office.Excel.Functions.SPG($A175, "IQ_AVG_DILUT_SHARES_OUT", H$3)</f>
        <v>308375000</v>
      </c>
      <c r="I175" s="4" cm="1">
        <f t="array" ref="I175">_xll.SNL.Clients.Office.Excel.Functions.SPG($A175, "IQ_AVG_DILUT_SHARES_OUT", I$3)</f>
        <v>307410000</v>
      </c>
      <c r="J175" s="4" cm="1">
        <f t="array" ref="J175">_xll.SNL.Clients.Office.Excel.Functions.SPG($A175, "IQ_AVG_DILUT_SHARES_OUT", J$3)</f>
        <v>977585000</v>
      </c>
      <c r="K175" s="4" cm="1">
        <f t="array" ref="K175">_xll.SNL.Clients.Office.Excel.Functions.SPG($A175, "IQ_AVG_DILUT_SHARES_OUT", K$3)</f>
        <v>83140000</v>
      </c>
      <c r="L175" s="4" cm="1">
        <f t="array" ref="L175">_xll.SNL.Clients.Office.Excel.Functions.SPG($A175, "IQ_AVG_DILUT_SHARES_OUT", L$3)</f>
        <v>84317000</v>
      </c>
      <c r="M175" s="4" cm="1">
        <f t="array" ref="M175">_xll.SNL.Clients.Office.Excel.Functions.SPG($A175, "IQ_AVG_DILUT_SHARES_OUT", M$3)</f>
        <v>85879000</v>
      </c>
      <c r="N175" s="4" cm="1">
        <f t="array" ref="N175">_xll.SNL.Clients.Office.Excel.Functions.SPG($A175, "IQ_AVG_DILUT_SHARES_OUT", N$3)</f>
        <v>86674000</v>
      </c>
      <c r="O175" s="4" cm="1">
        <f t="array" ref="O175">_xll.SNL.Clients.Office.Excel.Functions.SPG($A175, "IQ_AVG_DILUT_SHARES_OUT", O$3)</f>
        <v>88512000</v>
      </c>
      <c r="P175" s="4" cm="1">
        <f t="array" ref="P175">_xll.SNL.Clients.Office.Excel.Functions.SPG($A175, "IQ_AVG_DILUT_SHARES_OUT", P$3)</f>
        <v>90714000</v>
      </c>
      <c r="Q175" s="4" cm="1">
        <f t="array" ref="Q175">_xll.SNL.Clients.Office.Excel.Functions.SPG($A175, "IQ_AVG_DILUT_SHARES_OUT", Q$3)</f>
        <v>93896000</v>
      </c>
      <c r="R175" s="4" cm="1">
        <f t="array" ref="R175">_xll.SNL.Clients.Office.Excel.Functions.SPG($A175, "IQ_AVG_DILUT_SHARES_OUT", R$3)</f>
        <v>97986000</v>
      </c>
      <c r="S175" s="4" cm="1">
        <f t="array" ref="S175">_xll.SNL.Clients.Office.Excel.Functions.SPG($A175, "IQ_AVG_DILUT_SHARES_OUT", S$3)</f>
        <v>98004000</v>
      </c>
      <c r="T175" s="4" cm="1">
        <f t="array" ref="T175">_xll.SNL.Clients.Office.Excel.Functions.SPG($A175, "IQ_AVG_DILUT_SHARES_OUT", T$3)</f>
        <v>97879000</v>
      </c>
      <c r="U175" s="4" cm="1">
        <f t="array" ref="U175">_xll.SNL.Clients.Office.Excel.Functions.SPG($A175, "IQ_AVG_DILUT_SHARES_OUT", U$3)</f>
        <v>97811000</v>
      </c>
      <c r="V175" s="4" cm="1">
        <f t="array" ref="V175">_xll.SNL.Clients.Office.Excel.Functions.SPG($A175, "IQ_AVG_DILUT_SHARES_OUT", V$3)</f>
        <v>97674000</v>
      </c>
      <c r="W175" s="4" cm="1">
        <f t="array" ref="W175">_xll.SNL.Clients.Office.Excel.Functions.SPG($A175, "IQ_AVG_DILUT_SHARES_OUT", W$3)</f>
        <v>97455000</v>
      </c>
      <c r="X175" s="4" cm="1">
        <f t="array" ref="X175">_xll.SNL.Clients.Office.Excel.Functions.SPG($A175, "IQ_AVG_DILUT_SHARES_OUT", X$3)</f>
        <v>96415000</v>
      </c>
      <c r="Y175" s="4" cm="1">
        <f t="array" ref="Y175">_xll.SNL.Clients.Office.Excel.Functions.SPG($A175, "IQ_AVG_DILUT_SHARES_OUT", Y$3)</f>
        <v>95386000</v>
      </c>
    </row>
    <row r="176" spans="1:25" x14ac:dyDescent="0.3">
      <c r="A176" s="11" t="s">
        <v>1214</v>
      </c>
      <c r="B176" s="4" t="str" cm="1">
        <f t="array" ref="B176">_xll.SNL.Clients.Office.Excel.Functions.SPG($A176, "IQ_AVG_DILUT_SHARES_OUT", B$3)</f>
        <v>NA</v>
      </c>
      <c r="C176" s="4" cm="1">
        <f t="array" ref="C176">_xll.SNL.Clients.Office.Excel.Functions.SPG($A176, "IQ_AVG_DILUT_SHARES_OUT", C$3)</f>
        <v>49900000</v>
      </c>
      <c r="D176" s="4" cm="1">
        <f t="array" ref="D176">_xll.SNL.Clients.Office.Excel.Functions.SPG($A176, "IQ_AVG_DILUT_SHARES_OUT", D$3)</f>
        <v>50100000</v>
      </c>
      <c r="E176" s="4" cm="1">
        <f t="array" ref="E176">_xll.SNL.Clients.Office.Excel.Functions.SPG($A176, "IQ_AVG_DILUT_SHARES_OUT", E$3)</f>
        <v>50200000</v>
      </c>
      <c r="F176" s="4" cm="1">
        <f t="array" ref="F176">_xll.SNL.Clients.Office.Excel.Functions.SPG($A176, "IQ_AVG_DILUT_SHARES_OUT", F$3)</f>
        <v>50500000</v>
      </c>
      <c r="G176" s="4" cm="1">
        <f t="array" ref="G176">_xll.SNL.Clients.Office.Excel.Functions.SPG($A176, "IQ_AVG_DILUT_SHARES_OUT", G$3)</f>
        <v>51300000</v>
      </c>
      <c r="H176" s="4" cm="1">
        <f t="array" ref="H176">_xll.SNL.Clients.Office.Excel.Functions.SPG($A176, "IQ_AVG_DILUT_SHARES_OUT", H$3)</f>
        <v>51800000</v>
      </c>
      <c r="I176" s="4" cm="1">
        <f t="array" ref="I176">_xll.SNL.Clients.Office.Excel.Functions.SPG($A176, "IQ_AVG_DILUT_SHARES_OUT", I$3)</f>
        <v>52000000</v>
      </c>
      <c r="J176" s="4" cm="1">
        <f t="array" ref="J176">_xll.SNL.Clients.Office.Excel.Functions.SPG($A176, "IQ_AVG_DILUT_SHARES_OUT", J$3)</f>
        <v>51900000</v>
      </c>
      <c r="K176" s="4" cm="1">
        <f t="array" ref="K176">_xll.SNL.Clients.Office.Excel.Functions.SPG($A176, "IQ_AVG_DILUT_SHARES_OUT", K$3)</f>
        <v>52500000</v>
      </c>
      <c r="L176" s="4" cm="1">
        <f t="array" ref="L176">_xll.SNL.Clients.Office.Excel.Functions.SPG($A176, "IQ_AVG_DILUT_SHARES_OUT", L$3)</f>
        <v>53100000</v>
      </c>
      <c r="M176" s="4" cm="1">
        <f t="array" ref="M176">_xll.SNL.Clients.Office.Excel.Functions.SPG($A176, "IQ_AVG_DILUT_SHARES_OUT", M$3)</f>
        <v>54300000</v>
      </c>
      <c r="N176" s="4" cm="1">
        <f t="array" ref="N176">_xll.SNL.Clients.Office.Excel.Functions.SPG($A176, "IQ_AVG_DILUT_SHARES_OUT", N$3)</f>
        <v>55000000</v>
      </c>
      <c r="O176" s="4" cm="1">
        <f t="array" ref="O176">_xll.SNL.Clients.Office.Excel.Functions.SPG($A176, "IQ_AVG_DILUT_SHARES_OUT", O$3)</f>
        <v>55400000</v>
      </c>
      <c r="P176" s="4" cm="1">
        <f t="array" ref="P176">_xll.SNL.Clients.Office.Excel.Functions.SPG($A176, "IQ_AVG_DILUT_SHARES_OUT", P$3)</f>
        <v>55400000</v>
      </c>
      <c r="Q176" s="4" cm="1">
        <f t="array" ref="Q176">_xll.SNL.Clients.Office.Excel.Functions.SPG($A176, "IQ_AVG_DILUT_SHARES_OUT", Q$3)</f>
        <v>54900000</v>
      </c>
      <c r="R176" s="4" cm="1">
        <f t="array" ref="R176">_xll.SNL.Clients.Office.Excel.Functions.SPG($A176, "IQ_AVG_DILUT_SHARES_OUT", R$3)</f>
        <v>54800000</v>
      </c>
      <c r="S176" s="4" cm="1">
        <f t="array" ref="S176">_xll.SNL.Clients.Office.Excel.Functions.SPG($A176, "IQ_AVG_DILUT_SHARES_OUT", S$3)</f>
        <v>54800000</v>
      </c>
      <c r="T176" s="4" cm="1">
        <f t="array" ref="T176">_xll.SNL.Clients.Office.Excel.Functions.SPG($A176, "IQ_AVG_DILUT_SHARES_OUT", T$3)</f>
        <v>54600000</v>
      </c>
      <c r="U176" s="4" cm="1">
        <f t="array" ref="U176">_xll.SNL.Clients.Office.Excel.Functions.SPG($A176, "IQ_AVG_DILUT_SHARES_OUT", U$3)</f>
        <v>54500000</v>
      </c>
      <c r="V176" s="4" cm="1">
        <f t="array" ref="V176">_xll.SNL.Clients.Office.Excel.Functions.SPG($A176, "IQ_AVG_DILUT_SHARES_OUT", V$3)</f>
        <v>54400000</v>
      </c>
      <c r="W176" s="4" cm="1">
        <f t="array" ref="W176">_xll.SNL.Clients.Office.Excel.Functions.SPG($A176, "IQ_AVG_DILUT_SHARES_OUT", W$3)</f>
        <v>54300000</v>
      </c>
      <c r="X176" s="4" cm="1">
        <f t="array" ref="X176">_xll.SNL.Clients.Office.Excel.Functions.SPG($A176, "IQ_AVG_DILUT_SHARES_OUT", X$3)</f>
        <v>54100000</v>
      </c>
      <c r="Y176" s="4" cm="1">
        <f t="array" ref="Y176">_xll.SNL.Clients.Office.Excel.Functions.SPG($A176, "IQ_AVG_DILUT_SHARES_OUT", Y$3)</f>
        <v>54300000</v>
      </c>
    </row>
    <row r="177" spans="1:25" x14ac:dyDescent="0.3">
      <c r="A177" s="11" t="s">
        <v>1215</v>
      </c>
      <c r="B177" s="4" t="str" cm="1">
        <f t="array" ref="B177">_xll.SNL.Clients.Office.Excel.Functions.SPG($A177, "IQ_AVG_DILUT_SHARES_OUT", B$3)</f>
        <v>NA</v>
      </c>
      <c r="C177" s="4" cm="1">
        <f t="array" ref="C177">_xll.SNL.Clients.Office.Excel.Functions.SPG($A177, "IQ_AVG_DILUT_SHARES_OUT", C$3)</f>
        <v>88039194</v>
      </c>
      <c r="D177" s="4" cm="1">
        <f t="array" ref="D177">_xll.SNL.Clients.Office.Excel.Functions.SPG($A177, "IQ_AVG_DILUT_SHARES_OUT", D$3)</f>
        <v>85879721</v>
      </c>
      <c r="E177" s="4" cm="1">
        <f t="array" ref="E177">_xll.SNL.Clients.Office.Excel.Functions.SPG($A177, "IQ_AVG_DILUT_SHARES_OUT", E$3)</f>
        <v>85268538</v>
      </c>
      <c r="F177" s="4" cm="1">
        <f t="array" ref="F177">_xll.SNL.Clients.Office.Excel.Functions.SPG($A177, "IQ_AVG_DILUT_SHARES_OUT", F$3)</f>
        <v>72136000</v>
      </c>
      <c r="G177" s="4" cm="1">
        <f t="array" ref="G177">_xll.SNL.Clients.Office.Excel.Functions.SPG($A177, "IQ_AVG_DILUT_SHARES_OUT", G$3)</f>
        <v>68604682</v>
      </c>
      <c r="H177" s="4" cm="1">
        <f t="array" ref="H177">_xll.SNL.Clients.Office.Excel.Functions.SPG($A177, "IQ_AVG_DILUT_SHARES_OUT", H$3)</f>
        <v>67978186</v>
      </c>
      <c r="I177" s="4" cm="1">
        <f t="array" ref="I177">_xll.SNL.Clients.Office.Excel.Functions.SPG($A177, "IQ_AVG_DILUT_SHARES_OUT", I$3)</f>
        <v>67487982</v>
      </c>
      <c r="J177" s="4" cm="1">
        <f t="array" ref="J177">_xll.SNL.Clients.Office.Excel.Functions.SPG($A177, "IQ_AVG_DILUT_SHARES_OUT", J$3)</f>
        <v>62295000</v>
      </c>
      <c r="K177" s="4" cm="1">
        <f t="array" ref="K177">_xll.SNL.Clients.Office.Excel.Functions.SPG($A177, "IQ_AVG_DILUT_SHARES_OUT", K$3)</f>
        <v>60982475</v>
      </c>
      <c r="L177" s="4" cm="1">
        <f t="array" ref="L177">_xll.SNL.Clients.Office.Excel.Functions.SPG($A177, "IQ_AVG_DILUT_SHARES_OUT", L$3)</f>
        <v>60790568</v>
      </c>
      <c r="M177" s="4" cm="1">
        <f t="array" ref="M177">_xll.SNL.Clients.Office.Excel.Functions.SPG($A177, "IQ_AVG_DILUT_SHARES_OUT", M$3)</f>
        <v>58347369</v>
      </c>
      <c r="N177" s="4" cm="1">
        <f t="array" ref="N177">_xll.SNL.Clients.Office.Excel.Functions.SPG($A177, "IQ_AVG_DILUT_SHARES_OUT", N$3)</f>
        <v>57263000</v>
      </c>
      <c r="O177" s="4" cm="1">
        <f t="array" ref="O177">_xll.SNL.Clients.Office.Excel.Functions.SPG($A177, "IQ_AVG_DILUT_SHARES_OUT", O$3)</f>
        <v>50533333</v>
      </c>
      <c r="P177" s="4" cm="1">
        <f t="array" ref="P177">_xll.SNL.Clients.Office.Excel.Functions.SPG($A177, "IQ_AVG_DILUT_SHARES_OUT", P$3)</f>
        <v>44459862</v>
      </c>
      <c r="Q177" s="4" cm="1">
        <f t="array" ref="Q177">_xll.SNL.Clients.Office.Excel.Functions.SPG($A177, "IQ_AVG_DILUT_SHARES_OUT", Q$3)</f>
        <v>44448183</v>
      </c>
      <c r="R177" s="4" cm="1">
        <f t="array" ref="R177">_xll.SNL.Clients.Office.Excel.Functions.SPG($A177, "IQ_AVG_DILUT_SHARES_OUT", R$3)</f>
        <v>44415000</v>
      </c>
      <c r="S177" s="4" cm="1">
        <f t="array" ref="S177">_xll.SNL.Clients.Office.Excel.Functions.SPG($A177, "IQ_AVG_DILUT_SHARES_OUT", S$3)</f>
        <v>44392453</v>
      </c>
      <c r="T177" s="4" cm="1">
        <f t="array" ref="T177">_xll.SNL.Clients.Office.Excel.Functions.SPG($A177, "IQ_AVG_DILUT_SHARES_OUT", T$3)</f>
        <v>44388860</v>
      </c>
      <c r="U177" s="4" cm="1">
        <f t="array" ref="U177">_xll.SNL.Clients.Office.Excel.Functions.SPG($A177, "IQ_AVG_DILUT_SHARES_OUT", U$3)</f>
        <v>43283638</v>
      </c>
      <c r="V177" s="4" cm="1">
        <f t="array" ref="V177">_xll.SNL.Clients.Office.Excel.Functions.SPG($A177, "IQ_AVG_DILUT_SHARES_OUT", V$3)</f>
        <v>36594000</v>
      </c>
      <c r="W177" s="4" cm="1">
        <f t="array" ref="W177">_xll.SNL.Clients.Office.Excel.Functions.SPG($A177, "IQ_AVG_DILUT_SHARES_OUT", W$3)</f>
        <v>33571441</v>
      </c>
      <c r="X177" s="4" cm="1">
        <f t="array" ref="X177">_xll.SNL.Clients.Office.Excel.Functions.SPG($A177, "IQ_AVG_DILUT_SHARES_OUT", X$3)</f>
        <v>30479147</v>
      </c>
      <c r="Y177" s="4" cm="1">
        <f t="array" ref="Y177">_xll.SNL.Clients.Office.Excel.Functions.SPG($A177, "IQ_AVG_DILUT_SHARES_OUT", Y$3)</f>
        <v>30480908</v>
      </c>
    </row>
    <row r="178" spans="1:25" x14ac:dyDescent="0.3">
      <c r="A178" s="11" t="s">
        <v>1216</v>
      </c>
      <c r="B178" s="4" t="str" cm="1">
        <f t="array" ref="B178">_xll.SNL.Clients.Office.Excel.Functions.SPG($A178, "IQ_AVG_DILUT_SHARES_OUT", B$3)</f>
        <v>NA</v>
      </c>
      <c r="C178" s="4" cm="1">
        <f t="array" ref="C178">_xll.SNL.Clients.Office.Excel.Functions.SPG($A178, "IQ_AVG_DILUT_SHARES_OUT", C$3)</f>
        <v>87930000</v>
      </c>
      <c r="D178" s="4" cm="1">
        <f t="array" ref="D178">_xll.SNL.Clients.Office.Excel.Functions.SPG($A178, "IQ_AVG_DILUT_SHARES_OUT", D$3)</f>
        <v>87910000</v>
      </c>
      <c r="E178" s="4" cm="1">
        <f t="array" ref="E178">_xll.SNL.Clients.Office.Excel.Functions.SPG($A178, "IQ_AVG_DILUT_SHARES_OUT", E$3)</f>
        <v>87885000</v>
      </c>
      <c r="F178" s="4" cm="1">
        <f t="array" ref="F178">_xll.SNL.Clients.Office.Excel.Functions.SPG($A178, "IQ_AVG_DILUT_SHARES_OUT", F$3)</f>
        <v>87788000</v>
      </c>
      <c r="G178" s="4" cm="1">
        <f t="array" ref="G178">_xll.SNL.Clients.Office.Excel.Functions.SPG($A178, "IQ_AVG_DILUT_SHARES_OUT", G$3)</f>
        <v>87759000</v>
      </c>
      <c r="H178" s="4" cm="1">
        <f t="array" ref="H178">_xll.SNL.Clients.Office.Excel.Functions.SPG($A178, "IQ_AVG_DILUT_SHARES_OUT", H$3)</f>
        <v>87741000</v>
      </c>
      <c r="I178" s="4" cm="1">
        <f t="array" ref="I178">_xll.SNL.Clients.Office.Excel.Functions.SPG($A178, "IQ_AVG_DILUT_SHARES_OUT", I$3)</f>
        <v>87649000</v>
      </c>
      <c r="J178" s="4" cm="1">
        <f t="array" ref="J178">_xll.SNL.Clients.Office.Excel.Functions.SPG($A178, "IQ_AVG_DILUT_SHARES_OUT", J$3)</f>
        <v>87491000</v>
      </c>
      <c r="K178" s="4" cm="1">
        <f t="array" ref="K178">_xll.SNL.Clients.Office.Excel.Functions.SPG($A178, "IQ_AVG_DILUT_SHARES_OUT", K$3)</f>
        <v>87453000</v>
      </c>
      <c r="L178" s="4" cm="1">
        <f t="array" ref="L178">_xll.SNL.Clients.Office.Excel.Functions.SPG($A178, "IQ_AVG_DILUT_SHARES_OUT", L$3)</f>
        <v>87392000</v>
      </c>
      <c r="M178" s="4" cm="1">
        <f t="array" ref="M178">_xll.SNL.Clients.Office.Excel.Functions.SPG($A178, "IQ_AVG_DILUT_SHARES_OUT", M$3)</f>
        <v>87214000</v>
      </c>
      <c r="N178" s="4" cm="1">
        <f t="array" ref="N178">_xll.SNL.Clients.Office.Excel.Functions.SPG($A178, "IQ_AVG_DILUT_SHARES_OUT", N$3)</f>
        <v>84804000</v>
      </c>
      <c r="O178" s="4" cm="1">
        <f t="array" ref="O178">_xll.SNL.Clients.Office.Excel.Functions.SPG($A178, "IQ_AVG_DILUT_SHARES_OUT", O$3)</f>
        <v>84496000</v>
      </c>
      <c r="P178" s="4" cm="1">
        <f t="array" ref="P178">_xll.SNL.Clients.Office.Excel.Functions.SPG($A178, "IQ_AVG_DILUT_SHARES_OUT", P$3)</f>
        <v>84461000</v>
      </c>
      <c r="Q178" s="4" cm="1">
        <f t="array" ref="Q178">_xll.SNL.Clients.Office.Excel.Functions.SPG($A178, "IQ_AVG_DILUT_SHARES_OUT", Q$3)</f>
        <v>84413000</v>
      </c>
      <c r="R178" s="4" cm="1">
        <f t="array" ref="R178">_xll.SNL.Clients.Office.Excel.Functions.SPG($A178, "IQ_AVG_DILUT_SHARES_OUT", R$3)</f>
        <v>82962000</v>
      </c>
      <c r="S178" s="4" cm="1">
        <f t="array" ref="S178">_xll.SNL.Clients.Office.Excel.Functions.SPG($A178, "IQ_AVG_DILUT_SHARES_OUT", S$3)</f>
        <v>82186000</v>
      </c>
      <c r="T178" s="4" cm="1">
        <f t="array" ref="T178">_xll.SNL.Clients.Office.Excel.Functions.SPG($A178, "IQ_AVG_DILUT_SHARES_OUT", T$3)</f>
        <v>82153000</v>
      </c>
      <c r="U178" s="4" cm="1">
        <f t="array" ref="U178">_xll.SNL.Clients.Office.Excel.Functions.SPG($A178, "IQ_AVG_DILUT_SHARES_OUT", U$3)</f>
        <v>82087000</v>
      </c>
      <c r="V178" s="4" cm="1">
        <f t="array" ref="V178">_xll.SNL.Clients.Office.Excel.Functions.SPG($A178, "IQ_AVG_DILUT_SHARES_OUT", V$3)</f>
        <v>81313000</v>
      </c>
      <c r="W178" s="4" cm="1">
        <f t="array" ref="W178">_xll.SNL.Clients.Office.Excel.Functions.SPG($A178, "IQ_AVG_DILUT_SHARES_OUT", W$3)</f>
        <v>79981000</v>
      </c>
      <c r="X178" s="4" cm="1">
        <f t="array" ref="X178">_xll.SNL.Clients.Office.Excel.Functions.SPG($A178, "IQ_AVG_DILUT_SHARES_OUT", X$3)</f>
        <v>79934000</v>
      </c>
      <c r="Y178" s="4" cm="1">
        <f t="array" ref="Y178">_xll.SNL.Clients.Office.Excel.Functions.SPG($A178, "IQ_AVG_DILUT_SHARES_OUT", Y$3)</f>
        <v>79881000</v>
      </c>
    </row>
    <row r="179" spans="1:25" x14ac:dyDescent="0.3">
      <c r="A179" s="11" t="s">
        <v>1217</v>
      </c>
      <c r="B179" s="4" t="str" cm="1">
        <f t="array" ref="B179">_xll.SNL.Clients.Office.Excel.Functions.SPG($A179, "IQ_AVG_DILUT_SHARES_OUT", B$3)</f>
        <v>NA</v>
      </c>
      <c r="C179" s="4" cm="1">
        <f t="array" ref="C179">_xll.SNL.Clients.Office.Excel.Functions.SPG($A179, "IQ_AVG_DILUT_SHARES_OUT", C$3)</f>
        <v>58400000</v>
      </c>
      <c r="D179" s="4" cm="1">
        <f t="array" ref="D179">_xll.SNL.Clients.Office.Excel.Functions.SPG($A179, "IQ_AVG_DILUT_SHARES_OUT", D$3)</f>
        <v>57842000</v>
      </c>
      <c r="E179" s="4" cm="1">
        <f t="array" ref="E179">_xll.SNL.Clients.Office.Excel.Functions.SPG($A179, "IQ_AVG_DILUT_SHARES_OUT", E$3)</f>
        <v>57807000</v>
      </c>
      <c r="F179" s="4" cm="1">
        <f t="array" ref="F179">_xll.SNL.Clients.Office.Excel.Functions.SPG($A179, "IQ_AVG_DILUT_SHARES_OUT", F$3)</f>
        <v>57632000</v>
      </c>
      <c r="G179" s="4" cm="1">
        <f t="array" ref="G179">_xll.SNL.Clients.Office.Excel.Functions.SPG($A179, "IQ_AVG_DILUT_SHARES_OUT", G$3)</f>
        <v>60000000</v>
      </c>
      <c r="H179" s="4" cm="1">
        <f t="array" ref="H179">_xll.SNL.Clients.Office.Excel.Functions.SPG($A179, "IQ_AVG_DILUT_SHARES_OUT", H$3)</f>
        <v>57582000</v>
      </c>
      <c r="I179" s="4" cm="1">
        <f t="array" ref="I179">_xll.SNL.Clients.Office.Excel.Functions.SPG($A179, "IQ_AVG_DILUT_SHARES_OUT", I$3)</f>
        <v>57513000</v>
      </c>
      <c r="J179" s="4" cm="1">
        <f t="array" ref="J179">_xll.SNL.Clients.Office.Excel.Functions.SPG($A179, "IQ_AVG_DILUT_SHARES_OUT", J$3)</f>
        <v>57484000</v>
      </c>
      <c r="K179" s="4" cm="1">
        <f t="array" ref="K179">_xll.SNL.Clients.Office.Excel.Functions.SPG($A179, "IQ_AVG_DILUT_SHARES_OUT", K$3)</f>
        <v>57333333</v>
      </c>
      <c r="L179" s="4" cm="1">
        <f t="array" ref="L179">_xll.SNL.Clients.Office.Excel.Functions.SPG($A179, "IQ_AVG_DILUT_SHARES_OUT", L$3)</f>
        <v>58207000</v>
      </c>
      <c r="M179" s="4" cm="1">
        <f t="array" ref="M179">_xll.SNL.Clients.Office.Excel.Functions.SPG($A179, "IQ_AVG_DILUT_SHARES_OUT", M$3)</f>
        <v>57798000</v>
      </c>
      <c r="N179" s="4" cm="1">
        <f t="array" ref="N179">_xll.SNL.Clients.Office.Excel.Functions.SPG($A179, "IQ_AVG_DILUT_SHARES_OUT", N$3)</f>
        <v>57013000</v>
      </c>
      <c r="O179" s="4" cm="1">
        <f t="array" ref="O179">_xll.SNL.Clients.Office.Excel.Functions.SPG($A179, "IQ_AVG_DILUT_SHARES_OUT", O$3)</f>
        <v>54658000</v>
      </c>
      <c r="P179" s="4" cm="1">
        <f t="array" ref="P179">_xll.SNL.Clients.Office.Excel.Functions.SPG($A179, "IQ_AVG_DILUT_SHARES_OUT", P$3)</f>
        <v>57798000</v>
      </c>
      <c r="Q179" s="4" cm="1">
        <f t="array" ref="Q179">_xll.SNL.Clients.Office.Excel.Functions.SPG($A179, "IQ_AVG_DILUT_SHARES_OUT", Q$3)</f>
        <v>57797841</v>
      </c>
      <c r="R179" s="4" t="str" cm="1">
        <f t="array" ref="R179">_xll.SNL.Clients.Office.Excel.Functions.SPG($A179, "IQ_AVG_DILUT_SHARES_OUT", R$3)</f>
        <v>NA</v>
      </c>
      <c r="S179" s="4" t="str" cm="1">
        <f t="array" ref="S179">_xll.SNL.Clients.Office.Excel.Functions.SPG($A179, "IQ_AVG_DILUT_SHARES_OUT", S$3)</f>
        <v>NA</v>
      </c>
      <c r="T179" s="4" t="str" cm="1">
        <f t="array" ref="T179">_xll.SNL.Clients.Office.Excel.Functions.SPG($A179, "IQ_AVG_DILUT_SHARES_OUT", T$3)</f>
        <v>NA</v>
      </c>
      <c r="U179" s="4" t="str" cm="1">
        <f t="array" ref="U179">_xll.SNL.Clients.Office.Excel.Functions.SPG($A179, "IQ_AVG_DILUT_SHARES_OUT", U$3)</f>
        <v>NA</v>
      </c>
      <c r="V179" s="4" t="str" cm="1">
        <f t="array" ref="V179">_xll.SNL.Clients.Office.Excel.Functions.SPG($A179, "IQ_AVG_DILUT_SHARES_OUT", V$3)</f>
        <v>NA</v>
      </c>
      <c r="W179" s="4" t="str" cm="1">
        <f t="array" ref="W179">_xll.SNL.Clients.Office.Excel.Functions.SPG($A179, "IQ_AVG_DILUT_SHARES_OUT", W$3)</f>
        <v>NA</v>
      </c>
      <c r="X179" s="4" t="str" cm="1">
        <f t="array" ref="X179">_xll.SNL.Clients.Office.Excel.Functions.SPG($A179, "IQ_AVG_DILUT_SHARES_OUT", X$3)</f>
        <v>NA</v>
      </c>
      <c r="Y179" s="4" t="str" cm="1">
        <f t="array" ref="Y179">_xll.SNL.Clients.Office.Excel.Functions.SPG($A179, "IQ_AVG_DILUT_SHARES_OUT", Y$3)</f>
        <v>NA</v>
      </c>
    </row>
    <row r="180" spans="1:25" x14ac:dyDescent="0.3">
      <c r="A180" s="11" t="s">
        <v>1218</v>
      </c>
      <c r="B180" s="4" t="str" cm="1">
        <f t="array" ref="B180">_xll.SNL.Clients.Office.Excel.Functions.SPG($A180, "IQ_AVG_DILUT_SHARES_OUT", B$3)</f>
        <v>NA</v>
      </c>
      <c r="C180" s="4" cm="1">
        <f t="array" ref="C180">_xll.SNL.Clients.Office.Excel.Functions.SPG($A180, "IQ_AVG_DILUT_SHARES_OUT", C$3)</f>
        <v>24982463</v>
      </c>
      <c r="D180" s="4" cm="1">
        <f t="array" ref="D180">_xll.SNL.Clients.Office.Excel.Functions.SPG($A180, "IQ_AVG_DILUT_SHARES_OUT", D$3)</f>
        <v>25363941</v>
      </c>
      <c r="E180" s="4" cm="1">
        <f t="array" ref="E180">_xll.SNL.Clients.Office.Excel.Functions.SPG($A180, "IQ_AVG_DILUT_SHARES_OUT", E$3)</f>
        <v>25535971</v>
      </c>
      <c r="F180" s="4" cm="1">
        <f t="array" ref="F180">_xll.SNL.Clients.Office.Excel.Functions.SPG($A180, "IQ_AVG_DILUT_SHARES_OUT", F$3)</f>
        <v>25801380</v>
      </c>
      <c r="G180" s="4" cm="1">
        <f t="array" ref="G180">_xll.SNL.Clients.Office.Excel.Functions.SPG($A180, "IQ_AVG_DILUT_SHARES_OUT", G$3)</f>
        <v>26118280</v>
      </c>
      <c r="H180" s="4" cm="1">
        <f t="array" ref="H180">_xll.SNL.Clients.Office.Excel.Functions.SPG($A180, "IQ_AVG_DILUT_SHARES_OUT", H$3)</f>
        <v>26803340</v>
      </c>
      <c r="I180" s="4" cm="1">
        <f t="array" ref="I180">_xll.SNL.Clients.Office.Excel.Functions.SPG($A180, "IQ_AVG_DILUT_SHARES_OUT", I$3)</f>
        <v>27392678</v>
      </c>
      <c r="J180" s="4" cm="1">
        <f t="array" ref="J180">_xll.SNL.Clients.Office.Excel.Functions.SPG($A180, "IQ_AVG_DILUT_SHARES_OUT", J$3)</f>
        <v>27435134</v>
      </c>
      <c r="K180" s="4" cm="1">
        <f t="array" ref="K180">_xll.SNL.Clients.Office.Excel.Functions.SPG($A180, "IQ_AVG_DILUT_SHARES_OUT", K$3)</f>
        <v>27436428</v>
      </c>
      <c r="L180" s="4" cm="1">
        <f t="array" ref="L180">_xll.SNL.Clients.Office.Excel.Functions.SPG($A180, "IQ_AVG_DILUT_SHARES_OUT", L$3)</f>
        <v>27782921</v>
      </c>
      <c r="M180" s="4" cm="1">
        <f t="array" ref="M180">_xll.SNL.Clients.Office.Excel.Functions.SPG($A180, "IQ_AVG_DILUT_SHARES_OUT", M$3)</f>
        <v>28077608</v>
      </c>
      <c r="N180" s="4" cm="1">
        <f t="array" ref="N180">_xll.SNL.Clients.Office.Excel.Functions.SPG($A180, "IQ_AVG_DILUT_SHARES_OUT", N$3)</f>
        <v>28178237</v>
      </c>
      <c r="O180" s="4" cm="1">
        <f t="array" ref="O180">_xll.SNL.Clients.Office.Excel.Functions.SPG($A180, "IQ_AVG_DILUT_SHARES_OUT", O$3)</f>
        <v>28455062</v>
      </c>
      <c r="P180" s="4" cm="1">
        <f t="array" ref="P180">_xll.SNL.Clients.Office.Excel.Functions.SPG($A180, "IQ_AVG_DILUT_SHARES_OUT", P$3)</f>
        <v>28809341</v>
      </c>
      <c r="Q180" s="4" cm="1">
        <f t="array" ref="Q180">_xll.SNL.Clients.Office.Excel.Functions.SPG($A180, "IQ_AVG_DILUT_SHARES_OUT", Q$3)</f>
        <v>28968339</v>
      </c>
      <c r="R180" s="4" cm="1">
        <f t="array" ref="R180">_xll.SNL.Clients.Office.Excel.Functions.SPG($A180, "IQ_AVG_DILUT_SHARES_OUT", R$3)</f>
        <v>29227878</v>
      </c>
      <c r="S180" s="4" cm="1">
        <f t="array" ref="S180">_xll.SNL.Clients.Office.Excel.Functions.SPG($A180, "IQ_AVG_DILUT_SHARES_OUT", S$3)</f>
        <v>29568406</v>
      </c>
      <c r="T180" s="4" cm="1">
        <f t="array" ref="T180">_xll.SNL.Clients.Office.Excel.Functions.SPG($A180, "IQ_AVG_DILUT_SHARES_OUT", T$3)</f>
        <v>30229553</v>
      </c>
      <c r="U180" s="4" cm="1">
        <f t="array" ref="U180">_xll.SNL.Clients.Office.Excel.Functions.SPG($A180, "IQ_AVG_DILUT_SHARES_OUT", U$3)</f>
        <v>30697496</v>
      </c>
      <c r="V180" s="4" cm="1">
        <f t="array" ref="V180">_xll.SNL.Clients.Office.Excel.Functions.SPG($A180, "IQ_AVG_DILUT_SHARES_OUT", V$3)</f>
        <v>32120929</v>
      </c>
      <c r="W180" s="4" cm="1">
        <f t="array" ref="W180">_xll.SNL.Clients.Office.Excel.Functions.SPG($A180, "IQ_AVG_DILUT_SHARES_OUT", W$3)</f>
        <v>32318017</v>
      </c>
      <c r="X180" s="4" cm="1">
        <f t="array" ref="X180">_xll.SNL.Clients.Office.Excel.Functions.SPG($A180, "IQ_AVG_DILUT_SHARES_OUT", X$3)</f>
        <v>32450628</v>
      </c>
      <c r="Y180" s="4" cm="1">
        <f t="array" ref="Y180">_xll.SNL.Clients.Office.Excel.Functions.SPG($A180, "IQ_AVG_DILUT_SHARES_OUT", Y$3)</f>
        <v>32954079</v>
      </c>
    </row>
    <row r="181" spans="1:25" x14ac:dyDescent="0.3">
      <c r="A181" s="11" t="s">
        <v>1219</v>
      </c>
      <c r="B181" s="4" t="str" cm="1">
        <f t="array" ref="B181">_xll.SNL.Clients.Office.Excel.Functions.SPG($A181, "IQ_AVG_DILUT_SHARES_OUT", B$3)</f>
        <v>NA</v>
      </c>
      <c r="C181" s="4" cm="1">
        <f t="array" ref="C181">_xll.SNL.Clients.Office.Excel.Functions.SPG($A181, "IQ_AVG_DILUT_SHARES_OUT", C$3)</f>
        <v>24407000</v>
      </c>
      <c r="D181" s="4" cm="1">
        <f t="array" ref="D181">_xll.SNL.Clients.Office.Excel.Functions.SPG($A181, "IQ_AVG_DILUT_SHARES_OUT", D$3)</f>
        <v>24097000</v>
      </c>
      <c r="E181" s="4" cm="1">
        <f t="array" ref="E181">_xll.SNL.Clients.Office.Excel.Functions.SPG($A181, "IQ_AVG_DILUT_SHARES_OUT", E$3)</f>
        <v>24468000</v>
      </c>
      <c r="F181" s="4" cm="1">
        <f t="array" ref="F181">_xll.SNL.Clients.Office.Excel.Functions.SPG($A181, "IQ_AVG_DILUT_SHARES_OUT", F$3)</f>
        <v>23741000</v>
      </c>
      <c r="G181" s="4" cm="1">
        <f t="array" ref="G181">_xll.SNL.Clients.Office.Excel.Functions.SPG($A181, "IQ_AVG_DILUT_SHARES_OUT", G$3)</f>
        <v>24382000</v>
      </c>
      <c r="H181" s="4" cm="1">
        <f t="array" ref="H181">_xll.SNL.Clients.Office.Excel.Functions.SPG($A181, "IQ_AVG_DILUT_SHARES_OUT", H$3)</f>
        <v>24280000</v>
      </c>
      <c r="I181" s="4" cm="1">
        <f t="array" ref="I181">_xll.SNL.Clients.Office.Excel.Functions.SPG($A181, "IQ_AVG_DILUT_SHARES_OUT", I$3)</f>
        <v>24942000</v>
      </c>
      <c r="J181" s="4" cm="1">
        <f t="array" ref="J181">_xll.SNL.Clients.Office.Excel.Functions.SPG($A181, "IQ_AVG_DILUT_SHARES_OUT", J$3)</f>
        <v>23544000</v>
      </c>
      <c r="K181" s="4" cm="1">
        <f t="array" ref="K181">_xll.SNL.Clients.Office.Excel.Functions.SPG($A181, "IQ_AVG_DILUT_SHARES_OUT", K$3)</f>
        <v>25919000</v>
      </c>
      <c r="L181" s="4" cm="1">
        <f t="array" ref="L181">_xll.SNL.Clients.Office.Excel.Functions.SPG($A181, "IQ_AVG_DILUT_SHARES_OUT", L$3)</f>
        <v>26411000</v>
      </c>
      <c r="M181" s="4" cm="1">
        <f t="array" ref="M181">_xll.SNL.Clients.Office.Excel.Functions.SPG($A181, "IQ_AVG_DILUT_SHARES_OUT", M$3)</f>
        <v>27482000</v>
      </c>
      <c r="N181" s="4" cm="1">
        <f t="array" ref="N181">_xll.SNL.Clients.Office.Excel.Functions.SPG($A181, "IQ_AVG_DILUT_SHARES_OUT", N$3)</f>
        <v>30040000</v>
      </c>
      <c r="O181" s="4" cm="1">
        <f t="array" ref="O181">_xll.SNL.Clients.Office.Excel.Functions.SPG($A181, "IQ_AVG_DILUT_SHARES_OUT", O$3)</f>
        <v>31362000</v>
      </c>
      <c r="P181" s="4" cm="1">
        <f t="array" ref="P181">_xll.SNL.Clients.Office.Excel.Functions.SPG($A181, "IQ_AVG_DILUT_SHARES_OUT", P$3)</f>
        <v>31415000</v>
      </c>
      <c r="Q181" s="4" cm="1">
        <f t="array" ref="Q181">_xll.SNL.Clients.Office.Excel.Functions.SPG($A181, "IQ_AVG_DILUT_SHARES_OUT", Q$3)</f>
        <v>31832000</v>
      </c>
      <c r="R181" s="4" cm="1">
        <f t="array" ref="R181">_xll.SNL.Clients.Office.Excel.Functions.SPG($A181, "IQ_AVG_DILUT_SHARES_OUT", R$3)</f>
        <v>31826000</v>
      </c>
      <c r="S181" s="4" cm="1">
        <f t="array" ref="S181">_xll.SNL.Clients.Office.Excel.Functions.SPG($A181, "IQ_AVG_DILUT_SHARES_OUT", S$3)</f>
        <v>31826000</v>
      </c>
      <c r="T181" s="4" cm="1">
        <f t="array" ref="T181">_xll.SNL.Clients.Office.Excel.Functions.SPG($A181, "IQ_AVG_DILUT_SHARES_OUT", T$3)</f>
        <v>31560000</v>
      </c>
      <c r="U181" s="4" cm="1">
        <f t="array" ref="U181">_xll.SNL.Clients.Office.Excel.Functions.SPG($A181, "IQ_AVG_DILUT_SHARES_OUT", U$3)</f>
        <v>31308000</v>
      </c>
      <c r="V181" s="4" cm="1">
        <f t="array" ref="V181">_xll.SNL.Clients.Office.Excel.Functions.SPG($A181, "IQ_AVG_DILUT_SHARES_OUT", V$3)</f>
        <v>31612000</v>
      </c>
      <c r="W181" s="4" cm="1">
        <f t="array" ref="W181">_xll.SNL.Clients.Office.Excel.Functions.SPG($A181, "IQ_AVG_DILUT_SHARES_OUT", W$3)</f>
        <v>31657000</v>
      </c>
      <c r="X181" s="4" cm="1">
        <f t="array" ref="X181">_xll.SNL.Clients.Office.Excel.Functions.SPG($A181, "IQ_AVG_DILUT_SHARES_OUT", X$3)</f>
        <v>31426000</v>
      </c>
      <c r="Y181" s="4" cm="1">
        <f t="array" ref="Y181">_xll.SNL.Clients.Office.Excel.Functions.SPG($A181, "IQ_AVG_DILUT_SHARES_OUT", Y$3)</f>
        <v>31359000</v>
      </c>
    </row>
    <row r="182" spans="1:25" x14ac:dyDescent="0.3">
      <c r="A182" s="11" t="s">
        <v>1220</v>
      </c>
      <c r="B182" s="4" t="str" cm="1">
        <f t="array" ref="B182">_xll.SNL.Clients.Office.Excel.Functions.SPG($A182, "IQ_AVG_DILUT_SHARES_OUT", B$3)</f>
        <v>NA</v>
      </c>
      <c r="C182" s="4" cm="1">
        <f t="array" ref="C182">_xll.SNL.Clients.Office.Excel.Functions.SPG($A182, "IQ_AVG_DILUT_SHARES_OUT", C$3)</f>
        <v>73000000</v>
      </c>
      <c r="D182" s="4" cm="1">
        <f t="array" ref="D182">_xll.SNL.Clients.Office.Excel.Functions.SPG($A182, "IQ_AVG_DILUT_SHARES_OUT", D$3)</f>
        <v>71800000</v>
      </c>
      <c r="E182" s="4" cm="1">
        <f t="array" ref="E182">_xll.SNL.Clients.Office.Excel.Functions.SPG($A182, "IQ_AVG_DILUT_SHARES_OUT", E$3)</f>
        <v>72600000</v>
      </c>
      <c r="F182" s="4" cm="1">
        <f t="array" ref="F182">_xll.SNL.Clients.Office.Excel.Functions.SPG($A182, "IQ_AVG_DILUT_SHARES_OUT", F$3)</f>
        <v>72600000</v>
      </c>
      <c r="G182" s="4" cm="1">
        <f t="array" ref="G182">_xll.SNL.Clients.Office.Excel.Functions.SPG($A182, "IQ_AVG_DILUT_SHARES_OUT", G$3)</f>
        <v>72600000</v>
      </c>
      <c r="H182" s="4" cm="1">
        <f t="array" ref="H182">_xll.SNL.Clients.Office.Excel.Functions.SPG($A182, "IQ_AVG_DILUT_SHARES_OUT", H$3)</f>
        <v>72500000</v>
      </c>
      <c r="I182" s="4" cm="1">
        <f t="array" ref="I182">_xll.SNL.Clients.Office.Excel.Functions.SPG($A182, "IQ_AVG_DILUT_SHARES_OUT", I$3)</f>
        <v>72400000</v>
      </c>
      <c r="J182" s="4" cm="1">
        <f t="array" ref="J182">_xll.SNL.Clients.Office.Excel.Functions.SPG($A182, "IQ_AVG_DILUT_SHARES_OUT", J$3)</f>
        <v>72200000</v>
      </c>
      <c r="K182" s="4" cm="1">
        <f t="array" ref="K182">_xll.SNL.Clients.Office.Excel.Functions.SPG($A182, "IQ_AVG_DILUT_SHARES_OUT", K$3)</f>
        <v>71300000</v>
      </c>
      <c r="L182" s="4" cm="1">
        <f t="array" ref="L182">_xll.SNL.Clients.Office.Excel.Functions.SPG($A182, "IQ_AVG_DILUT_SHARES_OUT", L$3)</f>
        <v>71700000</v>
      </c>
      <c r="M182" s="4" cm="1">
        <f t="array" ref="M182">_xll.SNL.Clients.Office.Excel.Functions.SPG($A182, "IQ_AVG_DILUT_SHARES_OUT", M$3)</f>
        <v>71600000</v>
      </c>
      <c r="N182" s="4" cm="1">
        <f t="array" ref="N182">_xll.SNL.Clients.Office.Excel.Functions.SPG($A182, "IQ_AVG_DILUT_SHARES_OUT", N$3)</f>
        <v>67100000</v>
      </c>
      <c r="O182" s="4" cm="1">
        <f t="array" ref="O182">_xll.SNL.Clients.Office.Excel.Functions.SPG($A182, "IQ_AVG_DILUT_SHARES_OUT", O$3)</f>
        <v>72800000</v>
      </c>
      <c r="P182" s="4" cm="1">
        <f t="array" ref="P182">_xll.SNL.Clients.Office.Excel.Functions.SPG($A182, "IQ_AVG_DILUT_SHARES_OUT", P$3)</f>
        <v>68600000</v>
      </c>
      <c r="Q182" s="4" cm="1">
        <f t="array" ref="Q182">_xll.SNL.Clients.Office.Excel.Functions.SPG($A182, "IQ_AVG_DILUT_SHARES_OUT", Q$3)</f>
        <v>68400000</v>
      </c>
      <c r="R182" s="4" cm="1">
        <f t="array" ref="R182">_xll.SNL.Clients.Office.Excel.Functions.SPG($A182, "IQ_AVG_DILUT_SHARES_OUT", R$3)</f>
        <v>73500000</v>
      </c>
      <c r="S182" s="4" cm="1">
        <f t="array" ref="S182">_xll.SNL.Clients.Office.Excel.Functions.SPG($A182, "IQ_AVG_DILUT_SHARES_OUT", S$3)</f>
        <v>68500000</v>
      </c>
      <c r="T182" s="4" cm="1">
        <f t="array" ref="T182">_xll.SNL.Clients.Office.Excel.Functions.SPG($A182, "IQ_AVG_DILUT_SHARES_OUT", T$3)</f>
        <v>68700000</v>
      </c>
      <c r="U182" s="4" cm="1">
        <f t="array" ref="U182">_xll.SNL.Clients.Office.Excel.Functions.SPG($A182, "IQ_AVG_DILUT_SHARES_OUT", U$3)</f>
        <v>69500000</v>
      </c>
      <c r="V182" s="4" cm="1">
        <f t="array" ref="V182">_xll.SNL.Clients.Office.Excel.Functions.SPG($A182, "IQ_AVG_DILUT_SHARES_OUT", V$3)</f>
        <v>70200000</v>
      </c>
      <c r="W182" s="4" cm="1">
        <f t="array" ref="W182">_xll.SNL.Clients.Office.Excel.Functions.SPG($A182, "IQ_AVG_DILUT_SHARES_OUT", W$3)</f>
        <v>69200000</v>
      </c>
      <c r="X182" s="4" cm="1">
        <f t="array" ref="X182">_xll.SNL.Clients.Office.Excel.Functions.SPG($A182, "IQ_AVG_DILUT_SHARES_OUT", X$3)</f>
        <v>70600000</v>
      </c>
      <c r="Y182" s="4" cm="1">
        <f t="array" ref="Y182">_xll.SNL.Clients.Office.Excel.Functions.SPG($A182, "IQ_AVG_DILUT_SHARES_OUT", Y$3)</f>
        <v>67300000</v>
      </c>
    </row>
    <row r="183" spans="1:25" x14ac:dyDescent="0.3">
      <c r="A183" s="11" t="s">
        <v>1221</v>
      </c>
      <c r="B183" s="4" cm="1">
        <f t="array" ref="B183">_xll.SNL.Clients.Office.Excel.Functions.SPG($A183, "IQ_AVG_DILUT_SHARES_OUT", B$3)</f>
        <v>54812000</v>
      </c>
      <c r="C183" s="4" cm="1">
        <f t="array" ref="C183">_xll.SNL.Clients.Office.Excel.Functions.SPG($A183, "IQ_AVG_DILUT_SHARES_OUT", C$3)</f>
        <v>54930000</v>
      </c>
      <c r="D183" s="4" cm="1">
        <f t="array" ref="D183">_xll.SNL.Clients.Office.Excel.Functions.SPG($A183, "IQ_AVG_DILUT_SHARES_OUT", D$3)</f>
        <v>54826000</v>
      </c>
      <c r="E183" s="4" cm="1">
        <f t="array" ref="E183">_xll.SNL.Clients.Office.Excel.Functions.SPG($A183, "IQ_AVG_DILUT_SHARES_OUT", E$3)</f>
        <v>54685000</v>
      </c>
      <c r="F183" s="4" cm="1">
        <f t="array" ref="F183">_xll.SNL.Clients.Office.Excel.Functions.SPG($A183, "IQ_AVG_DILUT_SHARES_OUT", F$3)</f>
        <v>55008000</v>
      </c>
      <c r="G183" s="4" cm="1">
        <f t="array" ref="G183">_xll.SNL.Clients.Office.Excel.Functions.SPG($A183, "IQ_AVG_DILUT_SHARES_OUT", G$3)</f>
        <v>56219000</v>
      </c>
      <c r="H183" s="4" cm="1">
        <f t="array" ref="H183">_xll.SNL.Clients.Office.Excel.Functions.SPG($A183, "IQ_AVG_DILUT_SHARES_OUT", H$3)</f>
        <v>57432000</v>
      </c>
      <c r="I183" s="4" cm="1">
        <f t="array" ref="I183">_xll.SNL.Clients.Office.Excel.Functions.SPG($A183, "IQ_AVG_DILUT_SHARES_OUT", I$3)</f>
        <v>57500000</v>
      </c>
      <c r="J183" s="4" cm="1">
        <f t="array" ref="J183">_xll.SNL.Clients.Office.Excel.Functions.SPG($A183, "IQ_AVG_DILUT_SHARES_OUT", J$3)</f>
        <v>57317000</v>
      </c>
      <c r="K183" s="4" cm="1">
        <f t="array" ref="K183">_xll.SNL.Clients.Office.Excel.Functions.SPG($A183, "IQ_AVG_DILUT_SHARES_OUT", K$3)</f>
        <v>57963000</v>
      </c>
      <c r="L183" s="4" cm="1">
        <f t="array" ref="L183">_xll.SNL.Clients.Office.Excel.Functions.SPG($A183, "IQ_AVG_DILUT_SHARES_OUT", L$3)</f>
        <v>60610000</v>
      </c>
      <c r="M183" s="4" cm="1">
        <f t="array" ref="M183">_xll.SNL.Clients.Office.Excel.Functions.SPG($A183, "IQ_AVG_DILUT_SHARES_OUT", M$3)</f>
        <v>60689000</v>
      </c>
      <c r="N183" s="4" cm="1">
        <f t="array" ref="N183">_xll.SNL.Clients.Office.Excel.Functions.SPG($A183, "IQ_AVG_DILUT_SHARES_OUT", N$3)</f>
        <v>60621000</v>
      </c>
      <c r="O183" s="4" cm="1">
        <f t="array" ref="O183">_xll.SNL.Clients.Office.Excel.Functions.SPG($A183, "IQ_AVG_DILUT_SHARES_OUT", O$3)</f>
        <v>60676000</v>
      </c>
      <c r="P183" s="4" cm="1">
        <f t="array" ref="P183">_xll.SNL.Clients.Office.Excel.Functions.SPG($A183, "IQ_AVG_DILUT_SHARES_OUT", P$3)</f>
        <v>60574000</v>
      </c>
      <c r="Q183" s="4" cm="1">
        <f t="array" ref="Q183">_xll.SNL.Clients.Office.Excel.Functions.SPG($A183, "IQ_AVG_DILUT_SHARES_OUT", Q$3)</f>
        <v>60269000</v>
      </c>
      <c r="R183" s="4" cm="1">
        <f t="array" ref="R183">_xll.SNL.Clients.Office.Excel.Functions.SPG($A183, "IQ_AVG_DILUT_SHARES_OUT", R$3)</f>
        <v>60092000</v>
      </c>
      <c r="S183" s="4" cm="1">
        <f t="array" ref="S183">_xll.SNL.Clients.Office.Excel.Functions.SPG($A183, "IQ_AVG_DILUT_SHARES_OUT", S$3)</f>
        <v>60004000</v>
      </c>
      <c r="T183" s="4" cm="1">
        <f t="array" ref="T183">_xll.SNL.Clients.Office.Excel.Functions.SPG($A183, "IQ_AVG_DILUT_SHARES_OUT", T$3)</f>
        <v>59826000</v>
      </c>
      <c r="U183" s="4" cm="1">
        <f t="array" ref="U183">_xll.SNL.Clients.Office.Excel.Functions.SPG($A183, "IQ_AVG_DILUT_SHARES_OUT", U$3)</f>
        <v>60513000</v>
      </c>
      <c r="V183" s="4" cm="1">
        <f t="array" ref="V183">_xll.SNL.Clients.Office.Excel.Functions.SPG($A183, "IQ_AVG_DILUT_SHARES_OUT", V$3)</f>
        <v>60601000</v>
      </c>
      <c r="W183" s="4" cm="1">
        <f t="array" ref="W183">_xll.SNL.Clients.Office.Excel.Functions.SPG($A183, "IQ_AVG_DILUT_SHARES_OUT", W$3)</f>
        <v>60907000</v>
      </c>
      <c r="X183" s="4" cm="1">
        <f t="array" ref="X183">_xll.SNL.Clients.Office.Excel.Functions.SPG($A183, "IQ_AVG_DILUT_SHARES_OUT", X$3)</f>
        <v>61840000</v>
      </c>
      <c r="Y183" s="4" cm="1">
        <f t="array" ref="Y183">_xll.SNL.Clients.Office.Excel.Functions.SPG($A183, "IQ_AVG_DILUT_SHARES_OUT", Y$3)</f>
        <v>61607000</v>
      </c>
    </row>
    <row r="184" spans="1:25" x14ac:dyDescent="0.3">
      <c r="A184" s="11" t="s">
        <v>1222</v>
      </c>
      <c r="B184" s="4" t="str" cm="1">
        <f t="array" ref="B184">_xll.SNL.Clients.Office.Excel.Functions.SPG($A184, "IQ_AVG_DILUT_SHARES_OUT", B$3)</f>
        <v>NA</v>
      </c>
      <c r="C184" s="4" cm="1">
        <f t="array" ref="C184">_xll.SNL.Clients.Office.Excel.Functions.SPG($A184, "IQ_AVG_DILUT_SHARES_OUT", C$3)</f>
        <v>27711000</v>
      </c>
      <c r="D184" s="4" cm="1">
        <f t="array" ref="D184">_xll.SNL.Clients.Office.Excel.Functions.SPG($A184, "IQ_AVG_DILUT_SHARES_OUT", D$3)</f>
        <v>27941000</v>
      </c>
      <c r="E184" s="4" cm="1">
        <f t="array" ref="E184">_xll.SNL.Clients.Office.Excel.Functions.SPG($A184, "IQ_AVG_DILUT_SHARES_OUT", E$3)</f>
        <v>29503000</v>
      </c>
      <c r="F184" s="4" cm="1">
        <f t="array" ref="F184">_xll.SNL.Clients.Office.Excel.Functions.SPG($A184, "IQ_AVG_DILUT_SHARES_OUT", F$3)</f>
        <v>30887000</v>
      </c>
      <c r="G184" s="4" cm="1">
        <f t="array" ref="G184">_xll.SNL.Clients.Office.Excel.Functions.SPG($A184, "IQ_AVG_DILUT_SHARES_OUT", G$3)</f>
        <v>31902000</v>
      </c>
      <c r="H184" s="4" cm="1">
        <f t="array" ref="H184">_xll.SNL.Clients.Office.Excel.Functions.SPG($A184, "IQ_AVG_DILUT_SHARES_OUT", H$3)</f>
        <v>32203000</v>
      </c>
      <c r="I184" s="4" cm="1">
        <f t="array" ref="I184">_xll.SNL.Clients.Office.Excel.Functions.SPG($A184, "IQ_AVG_DILUT_SHARES_OUT", I$3)</f>
        <v>32711000</v>
      </c>
      <c r="J184" s="4" cm="1">
        <f t="array" ref="J184">_xll.SNL.Clients.Office.Excel.Functions.SPG($A184, "IQ_AVG_DILUT_SHARES_OUT", J$3)</f>
        <v>32627000</v>
      </c>
      <c r="K184" s="4" cm="1">
        <f t="array" ref="K184">_xll.SNL.Clients.Office.Excel.Functions.SPG($A184, "IQ_AVG_DILUT_SHARES_OUT", K$3)</f>
        <v>32966000</v>
      </c>
      <c r="L184" s="4" cm="1">
        <f t="array" ref="L184">_xll.SNL.Clients.Office.Excel.Functions.SPG($A184, "IQ_AVG_DILUT_SHARES_OUT", L$3)</f>
        <v>33484000</v>
      </c>
      <c r="M184" s="4" cm="1">
        <f t="array" ref="M184">_xll.SNL.Clients.Office.Excel.Functions.SPG($A184, "IQ_AVG_DILUT_SHARES_OUT", M$3)</f>
        <v>34882000</v>
      </c>
      <c r="N184" s="4" cm="1">
        <f t="array" ref="N184">_xll.SNL.Clients.Office.Excel.Functions.SPG($A184, "IQ_AVG_DILUT_SHARES_OUT", N$3)</f>
        <v>37330000</v>
      </c>
      <c r="O184" s="4" cm="1">
        <f t="array" ref="O184">_xll.SNL.Clients.Office.Excel.Functions.SPG($A184, "IQ_AVG_DILUT_SHARES_OUT", O$3)</f>
        <v>37984000</v>
      </c>
      <c r="P184" s="4" cm="1">
        <f t="array" ref="P184">_xll.SNL.Clients.Office.Excel.Functions.SPG($A184, "IQ_AVG_DILUT_SHARES_OUT", P$3)</f>
        <v>38142000</v>
      </c>
      <c r="Q184" s="4" cm="1">
        <f t="array" ref="Q184">_xll.SNL.Clients.Office.Excel.Functions.SPG($A184, "IQ_AVG_DILUT_SHARES_OUT", Q$3)</f>
        <v>37487000</v>
      </c>
      <c r="R184" s="4" cm="1">
        <f t="array" ref="R184">_xll.SNL.Clients.Office.Excel.Functions.SPG($A184, "IQ_AVG_DILUT_SHARES_OUT", R$3)</f>
        <v>35645000</v>
      </c>
      <c r="S184" s="4" cm="1">
        <f t="array" ref="S184">_xll.SNL.Clients.Office.Excel.Functions.SPG($A184, "IQ_AVG_DILUT_SHARES_OUT", S$3)</f>
        <v>30363000</v>
      </c>
      <c r="T184" s="4" cm="1">
        <f t="array" ref="T184">_xll.SNL.Clients.Office.Excel.Functions.SPG($A184, "IQ_AVG_DILUT_SHARES_OUT", T$3)</f>
        <v>30352000</v>
      </c>
      <c r="U184" s="4" cm="1">
        <f t="array" ref="U184">_xll.SNL.Clients.Office.Excel.Functions.SPG($A184, "IQ_AVG_DILUT_SHARES_OUT", U$3)</f>
        <v>32833000</v>
      </c>
      <c r="V184" s="4" cm="1">
        <f t="array" ref="V184">_xll.SNL.Clients.Office.Excel.Functions.SPG($A184, "IQ_AVG_DILUT_SHARES_OUT", V$3)</f>
        <v>34119000</v>
      </c>
      <c r="W184" s="4" cm="1">
        <f t="array" ref="W184">_xll.SNL.Clients.Office.Excel.Functions.SPG($A184, "IQ_AVG_DILUT_SHARES_OUT", W$3)</f>
        <v>34577000</v>
      </c>
      <c r="X184" s="4" cm="1">
        <f t="array" ref="X184">_xll.SNL.Clients.Office.Excel.Functions.SPG($A184, "IQ_AVG_DILUT_SHARES_OUT", X$3)</f>
        <v>34469000</v>
      </c>
      <c r="Y184" s="4" cm="1">
        <f t="array" ref="Y184">_xll.SNL.Clients.Office.Excel.Functions.SPG($A184, "IQ_AVG_DILUT_SHARES_OUT", Y$3)</f>
        <v>34421000</v>
      </c>
    </row>
    <row r="185" spans="1:25" x14ac:dyDescent="0.3">
      <c r="A185" s="11" t="s">
        <v>1223</v>
      </c>
      <c r="B185" s="4" t="str" cm="1">
        <f t="array" ref="B185">_xll.SNL.Clients.Office.Excel.Functions.SPG($A185, "IQ_AVG_DILUT_SHARES_OUT", B$3)</f>
        <v>NA</v>
      </c>
      <c r="C185" s="4" cm="1">
        <f t="array" ref="C185">_xll.SNL.Clients.Office.Excel.Functions.SPG($A185, "IQ_AVG_DILUT_SHARES_OUT", C$3)</f>
        <v>55665527</v>
      </c>
      <c r="D185" s="4" cm="1">
        <f t="array" ref="D185">_xll.SNL.Clients.Office.Excel.Functions.SPG($A185, "IQ_AVG_DILUT_SHARES_OUT", D$3)</f>
        <v>54855810</v>
      </c>
      <c r="E185" s="4" cm="1">
        <f t="array" ref="E185">_xll.SNL.Clients.Office.Excel.Functions.SPG($A185, "IQ_AVG_DILUT_SHARES_OUT", E$3)</f>
        <v>54686775</v>
      </c>
      <c r="F185" s="4" cm="1">
        <f t="array" ref="F185">_xll.SNL.Clients.Office.Excel.Functions.SPG($A185, "IQ_AVG_DILUT_SHARES_OUT", F$3)</f>
        <v>55085000</v>
      </c>
      <c r="G185" s="4" cm="1">
        <f t="array" ref="G185">_xll.SNL.Clients.Office.Excel.Functions.SPG($A185, "IQ_AVG_DILUT_SHARES_OUT", G$3)</f>
        <v>54549369</v>
      </c>
      <c r="H185" s="4" cm="1">
        <f t="array" ref="H185">_xll.SNL.Clients.Office.Excel.Functions.SPG($A185, "IQ_AVG_DILUT_SHARES_OUT", H$3)</f>
        <v>54510688</v>
      </c>
      <c r="I185" s="4" cm="1">
        <f t="array" ref="I185">_xll.SNL.Clients.Office.Excel.Functions.SPG($A185, "IQ_AVG_DILUT_SHARES_OUT", I$3)</f>
        <v>54325396</v>
      </c>
      <c r="J185" s="4" cm="1">
        <f t="array" ref="J185">_xll.SNL.Clients.Office.Excel.Functions.SPG($A185, "IQ_AVG_DILUT_SHARES_OUT", J$3)</f>
        <v>54630000</v>
      </c>
      <c r="K185" s="4" cm="1">
        <f t="array" ref="K185">_xll.SNL.Clients.Office.Excel.Functions.SPG($A185, "IQ_AVG_DILUT_SHARES_OUT", K$3)</f>
        <v>54136889</v>
      </c>
      <c r="L185" s="4" cm="1">
        <f t="array" ref="L185">_xll.SNL.Clients.Office.Excel.Functions.SPG($A185, "IQ_AVG_DILUT_SHARES_OUT", L$3)</f>
        <v>54521849</v>
      </c>
      <c r="M185" s="4" cm="1">
        <f t="array" ref="M185">_xll.SNL.Clients.Office.Excel.Functions.SPG($A185, "IQ_AVG_DILUT_SHARES_OUT", M$3)</f>
        <v>53872007</v>
      </c>
      <c r="N185" s="4" cm="1">
        <f t="array" ref="N185">_xll.SNL.Clients.Office.Excel.Functions.SPG($A185, "IQ_AVG_DILUT_SHARES_OUT", N$3)</f>
        <v>54499999</v>
      </c>
      <c r="O185" s="4" cm="1">
        <f t="array" ref="O185">_xll.SNL.Clients.Office.Excel.Functions.SPG($A185, "IQ_AVG_DILUT_SHARES_OUT", O$3)</f>
        <v>53031128</v>
      </c>
      <c r="P185" s="4" cm="1">
        <f t="array" ref="P185">_xll.SNL.Clients.Office.Excel.Functions.SPG($A185, "IQ_AVG_DILUT_SHARES_OUT", P$3)</f>
        <v>51291986</v>
      </c>
      <c r="Q185" s="4" cm="1">
        <f t="array" ref="Q185">_xll.SNL.Clients.Office.Excel.Functions.SPG($A185, "IQ_AVG_DILUT_SHARES_OUT", Q$3)</f>
        <v>46513780</v>
      </c>
      <c r="R185" s="4" cm="1">
        <f t="array" ref="R185">_xll.SNL.Clients.Office.Excel.Functions.SPG($A185, "IQ_AVG_DILUT_SHARES_OUT", R$3)</f>
        <v>46133333</v>
      </c>
      <c r="S185" s="4" cm="1">
        <f t="array" ref="S185">_xll.SNL.Clients.Office.Excel.Functions.SPG($A185, "IQ_AVG_DILUT_SHARES_OUT", S$3)</f>
        <v>46030203</v>
      </c>
      <c r="T185" s="4" cm="1">
        <f t="array" ref="T185">_xll.SNL.Clients.Office.Excel.Functions.SPG($A185, "IQ_AVG_DILUT_SHARES_OUT", T$3)</f>
        <v>45585483</v>
      </c>
      <c r="U185" s="4" cm="1">
        <f t="array" ref="U185">_xll.SNL.Clients.Office.Excel.Functions.SPG($A185, "IQ_AVG_DILUT_SHARES_OUT", U$3)</f>
        <v>47156679</v>
      </c>
      <c r="V185" s="4" cm="1">
        <f t="array" ref="V185">_xll.SNL.Clients.Office.Excel.Functions.SPG($A185, "IQ_AVG_DILUT_SHARES_OUT", V$3)</f>
        <v>46841666</v>
      </c>
      <c r="W185" s="4" cm="1">
        <f t="array" ref="W185">_xll.SNL.Clients.Office.Excel.Functions.SPG($A185, "IQ_AVG_DILUT_SHARES_OUT", W$3)</f>
        <v>45683386</v>
      </c>
      <c r="X185" s="4" cm="1">
        <f t="array" ref="X185">_xll.SNL.Clients.Office.Excel.Functions.SPG($A185, "IQ_AVG_DILUT_SHARES_OUT", X$3)</f>
        <v>45341903</v>
      </c>
      <c r="Y185" s="4" cm="1">
        <f t="array" ref="Y185">_xll.SNL.Clients.Office.Excel.Functions.SPG($A185, "IQ_AVG_DILUT_SHARES_OUT", Y$3)</f>
        <v>44571271</v>
      </c>
    </row>
    <row r="186" spans="1:25" x14ac:dyDescent="0.3">
      <c r="A186" s="11" t="s">
        <v>1224</v>
      </c>
      <c r="B186" s="4" t="str" cm="1">
        <f t="array" ref="B186">_xll.SNL.Clients.Office.Excel.Functions.SPG($A186, "IQ_AVG_DILUT_SHARES_OUT", B$3)</f>
        <v>NA</v>
      </c>
      <c r="C186" s="4" cm="1">
        <f t="array" ref="C186">_xll.SNL.Clients.Office.Excel.Functions.SPG($A186, "IQ_AVG_DILUT_SHARES_OUT", C$3)</f>
        <v>21100000</v>
      </c>
      <c r="D186" s="4" cm="1">
        <f t="array" ref="D186">_xll.SNL.Clients.Office.Excel.Functions.SPG($A186, "IQ_AVG_DILUT_SHARES_OUT", D$3)</f>
        <v>21100000</v>
      </c>
      <c r="E186" s="4" cm="1">
        <f t="array" ref="E186">_xll.SNL.Clients.Office.Excel.Functions.SPG($A186, "IQ_AVG_DILUT_SHARES_OUT", E$3)</f>
        <v>21100000</v>
      </c>
      <c r="F186" s="4" cm="1">
        <f t="array" ref="F186">_xll.SNL.Clients.Office.Excel.Functions.SPG($A186, "IQ_AVG_DILUT_SHARES_OUT", F$3)</f>
        <v>21000000</v>
      </c>
      <c r="G186" s="4" cm="1">
        <f t="array" ref="G186">_xll.SNL.Clients.Office.Excel.Functions.SPG($A186, "IQ_AVG_DILUT_SHARES_OUT", G$3)</f>
        <v>21000000</v>
      </c>
      <c r="H186" s="4" cm="1">
        <f t="array" ref="H186">_xll.SNL.Clients.Office.Excel.Functions.SPG($A186, "IQ_AVG_DILUT_SHARES_OUT", H$3)</f>
        <v>20900000</v>
      </c>
      <c r="I186" s="4" cm="1">
        <f t="array" ref="I186">_xll.SNL.Clients.Office.Excel.Functions.SPG($A186, "IQ_AVG_DILUT_SHARES_OUT", I$3)</f>
        <v>20900000</v>
      </c>
      <c r="J186" s="4" cm="1">
        <f t="array" ref="J186">_xll.SNL.Clients.Office.Excel.Functions.SPG($A186, "IQ_AVG_DILUT_SHARES_OUT", J$3)</f>
        <v>20800000</v>
      </c>
      <c r="K186" s="4" cm="1">
        <f t="array" ref="K186">_xll.SNL.Clients.Office.Excel.Functions.SPG($A186, "IQ_AVG_DILUT_SHARES_OUT", K$3)</f>
        <v>20900000</v>
      </c>
      <c r="L186" s="4" cm="1">
        <f t="array" ref="L186">_xll.SNL.Clients.Office.Excel.Functions.SPG($A186, "IQ_AVG_DILUT_SHARES_OUT", L$3)</f>
        <v>20800000</v>
      </c>
      <c r="M186" s="4" cm="1">
        <f t="array" ref="M186">_xll.SNL.Clients.Office.Excel.Functions.SPG($A186, "IQ_AVG_DILUT_SHARES_OUT", M$3)</f>
        <v>20900000</v>
      </c>
      <c r="N186" s="4" cm="1">
        <f t="array" ref="N186">_xll.SNL.Clients.Office.Excel.Functions.SPG($A186, "IQ_AVG_DILUT_SHARES_OUT", N$3)</f>
        <v>20800000</v>
      </c>
      <c r="O186" s="4" cm="1">
        <f t="array" ref="O186">_xll.SNL.Clients.Office.Excel.Functions.SPG($A186, "IQ_AVG_DILUT_SHARES_OUT", O$3)</f>
        <v>20700000</v>
      </c>
      <c r="P186" s="4" t="str" cm="1">
        <f t="array" ref="P186">_xll.SNL.Clients.Office.Excel.Functions.SPG($A186, "IQ_AVG_DILUT_SHARES_OUT", P$3)</f>
        <v>NA</v>
      </c>
      <c r="Q186" s="4" cm="1">
        <f t="array" ref="Q186">_xll.SNL.Clients.Office.Excel.Functions.SPG($A186, "IQ_AVG_DILUT_SHARES_OUT", Q$3)</f>
        <v>20700000</v>
      </c>
      <c r="R186" s="4" cm="1">
        <f t="array" ref="R186">_xll.SNL.Clients.Office.Excel.Functions.SPG($A186, "IQ_AVG_DILUT_SHARES_OUT", R$3)</f>
        <v>20500000</v>
      </c>
      <c r="S186" s="4" cm="1">
        <f t="array" ref="S186">_xll.SNL.Clients.Office.Excel.Functions.SPG($A186, "IQ_AVG_DILUT_SHARES_OUT", S$3)</f>
        <v>20500000</v>
      </c>
      <c r="T186" s="4" cm="1">
        <f t="array" ref="T186">_xll.SNL.Clients.Office.Excel.Functions.SPG($A186, "IQ_AVG_DILUT_SHARES_OUT", T$3)</f>
        <v>20500000</v>
      </c>
      <c r="U186" s="4" cm="1">
        <f t="array" ref="U186">_xll.SNL.Clients.Office.Excel.Functions.SPG($A186, "IQ_AVG_DILUT_SHARES_OUT", U$3)</f>
        <v>20600000</v>
      </c>
      <c r="V186" s="4" cm="1">
        <f t="array" ref="V186">_xll.SNL.Clients.Office.Excel.Functions.SPG($A186, "IQ_AVG_DILUT_SHARES_OUT", V$3)</f>
        <v>20600000</v>
      </c>
      <c r="W186" s="4" cm="1">
        <f t="array" ref="W186">_xll.SNL.Clients.Office.Excel.Functions.SPG($A186, "IQ_AVG_DILUT_SHARES_OUT", W$3)</f>
        <v>20600000</v>
      </c>
      <c r="X186" s="4" cm="1">
        <f t="array" ref="X186">_xll.SNL.Clients.Office.Excel.Functions.SPG($A186, "IQ_AVG_DILUT_SHARES_OUT", X$3)</f>
        <v>20800000</v>
      </c>
      <c r="Y186" s="4" cm="1">
        <f t="array" ref="Y186">_xll.SNL.Clients.Office.Excel.Functions.SPG($A186, "IQ_AVG_DILUT_SHARES_OUT", Y$3)</f>
        <v>20900000</v>
      </c>
    </row>
    <row r="187" spans="1:25" x14ac:dyDescent="0.3">
      <c r="A187" s="11" t="s">
        <v>1225</v>
      </c>
      <c r="B187" s="4" t="str" cm="1">
        <f t="array" ref="B187">_xll.SNL.Clients.Office.Excel.Functions.SPG($A187, "IQ_AVG_DILUT_SHARES_OUT", B$3)</f>
        <v>NA</v>
      </c>
      <c r="C187" s="4" cm="1">
        <f t="array" ref="C187">_xll.SNL.Clients.Office.Excel.Functions.SPG($A187, "IQ_AVG_DILUT_SHARES_OUT", C$3)</f>
        <v>80165000</v>
      </c>
      <c r="D187" s="4" cm="1">
        <f t="array" ref="D187">_xll.SNL.Clients.Office.Excel.Functions.SPG($A187, "IQ_AVG_DILUT_SHARES_OUT", D$3)</f>
        <v>80146000</v>
      </c>
      <c r="E187" s="4" cm="1">
        <f t="array" ref="E187">_xll.SNL.Clients.Office.Excel.Functions.SPG($A187, "IQ_AVG_DILUT_SHARES_OUT", E$3)</f>
        <v>79945000</v>
      </c>
      <c r="F187" s="4" cm="1">
        <f t="array" ref="F187">_xll.SNL.Clients.Office.Excel.Functions.SPG($A187, "IQ_AVG_DILUT_SHARES_OUT", F$3)</f>
        <v>79881000</v>
      </c>
      <c r="G187" s="4" cm="1">
        <f t="array" ref="G187">_xll.SNL.Clients.Office.Excel.Functions.SPG($A187, "IQ_AVG_DILUT_SHARES_OUT", G$3)</f>
        <v>79850000</v>
      </c>
      <c r="H187" s="4" cm="1">
        <f t="array" ref="H187">_xll.SNL.Clients.Office.Excel.Functions.SPG($A187, "IQ_AVG_DILUT_SHARES_OUT", H$3)</f>
        <v>79816000</v>
      </c>
      <c r="I187" s="4" cm="1">
        <f t="array" ref="I187">_xll.SNL.Clients.Office.Excel.Functions.SPG($A187, "IQ_AVG_DILUT_SHARES_OUT", I$3)</f>
        <v>79633000</v>
      </c>
      <c r="J187" s="4" cm="1">
        <f t="array" ref="J187">_xll.SNL.Clients.Office.Excel.Functions.SPG($A187, "IQ_AVG_DILUT_SHARES_OUT", J$3)</f>
        <v>79564000</v>
      </c>
      <c r="K187" s="4" cm="1">
        <f t="array" ref="K187">_xll.SNL.Clients.Office.Excel.Functions.SPG($A187, "IQ_AVG_DILUT_SHARES_OUT", K$3)</f>
        <v>79567000</v>
      </c>
      <c r="L187" s="4" cm="1">
        <f t="array" ref="L187">_xll.SNL.Clients.Office.Excel.Functions.SPG($A187, "IQ_AVG_DILUT_SHARES_OUT", L$3)</f>
        <v>79509000</v>
      </c>
      <c r="M187" s="4" cm="1">
        <f t="array" ref="M187">_xll.SNL.Clients.Office.Excel.Functions.SPG($A187, "IQ_AVG_DILUT_SHARES_OUT", M$3)</f>
        <v>79363000</v>
      </c>
      <c r="N187" s="4" cm="1">
        <f t="array" ref="N187">_xll.SNL.Clients.Office.Excel.Functions.SPG($A187, "IQ_AVG_DILUT_SHARES_OUT", N$3)</f>
        <v>80093000</v>
      </c>
      <c r="O187" s="4" cm="1">
        <f t="array" ref="O187">_xll.SNL.Clients.Office.Excel.Functions.SPG($A187, "IQ_AVG_DILUT_SHARES_OUT", O$3)</f>
        <v>80275000</v>
      </c>
      <c r="P187" s="4" cm="1">
        <f t="array" ref="P187">_xll.SNL.Clients.Office.Excel.Functions.SPG($A187, "IQ_AVG_DILUT_SHARES_OUT", P$3)</f>
        <v>80774000</v>
      </c>
      <c r="Q187" s="4" cm="1">
        <f t="array" ref="Q187">_xll.SNL.Clients.Office.Excel.Functions.SPG($A187, "IQ_AVG_DILUT_SHARES_OUT", Q$3)</f>
        <v>79088000</v>
      </c>
      <c r="R187" s="4" cm="1">
        <f t="array" ref="R187">_xll.SNL.Clients.Office.Excel.Functions.SPG($A187, "IQ_AVG_DILUT_SHARES_OUT", R$3)</f>
        <v>79006000</v>
      </c>
      <c r="S187" s="4" cm="1">
        <f t="array" ref="S187">_xll.SNL.Clients.Office.Excel.Functions.SPG($A187, "IQ_AVG_DILUT_SHARES_OUT", S$3)</f>
        <v>79000000</v>
      </c>
      <c r="T187" s="4" cm="1">
        <f t="array" ref="T187">_xll.SNL.Clients.Office.Excel.Functions.SPG($A187, "IQ_AVG_DILUT_SHARES_OUT", T$3)</f>
        <v>78987000</v>
      </c>
      <c r="U187" s="4" cm="1">
        <f t="array" ref="U187">_xll.SNL.Clients.Office.Excel.Functions.SPG($A187, "IQ_AVG_DILUT_SHARES_OUT", U$3)</f>
        <v>78761000</v>
      </c>
      <c r="V187" s="4" cm="1">
        <f t="array" ref="V187">_xll.SNL.Clients.Office.Excel.Functions.SPG($A187, "IQ_AVG_DILUT_SHARES_OUT", V$3)</f>
        <v>80267000</v>
      </c>
      <c r="W187" s="4" cm="1">
        <f t="array" ref="W187">_xll.SNL.Clients.Office.Excel.Functions.SPG($A187, "IQ_AVG_DILUT_SHARES_OUT", W$3)</f>
        <v>81110000</v>
      </c>
      <c r="X187" s="4" cm="1">
        <f t="array" ref="X187">_xll.SNL.Clients.Office.Excel.Functions.SPG($A187, "IQ_AVG_DILUT_SHARES_OUT", X$3)</f>
        <v>80328000</v>
      </c>
      <c r="Y187" s="4" cm="1">
        <f t="array" ref="Y187">_xll.SNL.Clients.Office.Excel.Functions.SPG($A187, "IQ_AVG_DILUT_SHARES_OUT", Y$3)</f>
        <v>81653000</v>
      </c>
    </row>
    <row r="188" spans="1:25" x14ac:dyDescent="0.3">
      <c r="A188" s="11" t="s">
        <v>1226</v>
      </c>
      <c r="B188" s="4" t="str" cm="1">
        <f t="array" ref="B188">_xll.SNL.Clients.Office.Excel.Functions.SPG($A188, "IQ_AVG_DILUT_SHARES_OUT", B$3)</f>
        <v>NA</v>
      </c>
      <c r="C188" s="4" cm="1">
        <f t="array" ref="C188">_xll.SNL.Clients.Office.Excel.Functions.SPG($A188, "IQ_AVG_DILUT_SHARES_OUT", C$3)</f>
        <v>26676000</v>
      </c>
      <c r="D188" s="4" cm="1">
        <f t="array" ref="D188">_xll.SNL.Clients.Office.Excel.Functions.SPG($A188, "IQ_AVG_DILUT_SHARES_OUT", D$3)</f>
        <v>26801000</v>
      </c>
      <c r="E188" s="4" cm="1">
        <f t="array" ref="E188">_xll.SNL.Clients.Office.Excel.Functions.SPG($A188, "IQ_AVG_DILUT_SHARES_OUT", E$3)</f>
        <v>26806000</v>
      </c>
      <c r="F188" s="4" cm="1">
        <f t="array" ref="F188">_xll.SNL.Clients.Office.Excel.Functions.SPG($A188, "IQ_AVG_DILUT_SHARES_OUT", F$3)</f>
        <v>26697000</v>
      </c>
      <c r="G188" s="4" cm="1">
        <f t="array" ref="G188">_xll.SNL.Clients.Office.Excel.Functions.SPG($A188, "IQ_AVG_DILUT_SHARES_OUT", G$3)</f>
        <v>26679000</v>
      </c>
      <c r="H188" s="4" cm="1">
        <f t="array" ref="H188">_xll.SNL.Clients.Office.Excel.Functions.SPG($A188, "IQ_AVG_DILUT_SHARES_OUT", H$3)</f>
        <v>26648000</v>
      </c>
      <c r="I188" s="4" cm="1">
        <f t="array" ref="I188">_xll.SNL.Clients.Office.Excel.Functions.SPG($A188, "IQ_AVG_DILUT_SHARES_OUT", I$3)</f>
        <v>26702000</v>
      </c>
      <c r="J188" s="4" cm="1">
        <f t="array" ref="J188">_xll.SNL.Clients.Office.Excel.Functions.SPG($A188, "IQ_AVG_DILUT_SHARES_OUT", J$3)</f>
        <v>26648000</v>
      </c>
      <c r="K188" s="4" cm="1">
        <f t="array" ref="K188">_xll.SNL.Clients.Office.Excel.Functions.SPG($A188, "IQ_AVG_DILUT_SHARES_OUT", K$3)</f>
        <v>26623000</v>
      </c>
      <c r="L188" s="4" cm="1">
        <f t="array" ref="L188">_xll.SNL.Clients.Office.Excel.Functions.SPG($A188, "IQ_AVG_DILUT_SHARES_OUT", L$3)</f>
        <v>26685000</v>
      </c>
      <c r="M188" s="4" cm="1">
        <f t="array" ref="M188">_xll.SNL.Clients.Office.Excel.Functions.SPG($A188, "IQ_AVG_DILUT_SHARES_OUT", M$3)</f>
        <v>26703000</v>
      </c>
      <c r="N188" s="4" cm="1">
        <f t="array" ref="N188">_xll.SNL.Clients.Office.Excel.Functions.SPG($A188, "IQ_AVG_DILUT_SHARES_OUT", N$3)</f>
        <v>26930000</v>
      </c>
      <c r="O188" s="4" cm="1">
        <f t="array" ref="O188">_xll.SNL.Clients.Office.Excel.Functions.SPG($A188, "IQ_AVG_DILUT_SHARES_OUT", O$3)</f>
        <v>26864000</v>
      </c>
      <c r="P188" s="4" cm="1">
        <f t="array" ref="P188">_xll.SNL.Clients.Office.Excel.Functions.SPG($A188, "IQ_AVG_DILUT_SHARES_OUT", P$3)</f>
        <v>26882000</v>
      </c>
      <c r="Q188" s="4" cm="1">
        <f t="array" ref="Q188">_xll.SNL.Clients.Office.Excel.Functions.SPG($A188, "IQ_AVG_DILUT_SHARES_OUT", Q$3)</f>
        <v>26832000</v>
      </c>
      <c r="R188" s="4" cm="1">
        <f t="array" ref="R188">_xll.SNL.Clients.Office.Excel.Functions.SPG($A188, "IQ_AVG_DILUT_SHARES_OUT", R$3)</f>
        <v>26756000</v>
      </c>
      <c r="S188" s="4" cm="1">
        <f t="array" ref="S188">_xll.SNL.Clients.Office.Excel.Functions.SPG($A188, "IQ_AVG_DILUT_SHARES_OUT", S$3)</f>
        <v>26782000</v>
      </c>
      <c r="T188" s="4" cm="1">
        <f t="array" ref="T188">_xll.SNL.Clients.Office.Excel.Functions.SPG($A188, "IQ_AVG_DILUT_SHARES_OUT", T$3)</f>
        <v>26776000</v>
      </c>
      <c r="U188" s="4" cm="1">
        <f t="array" ref="U188">_xll.SNL.Clients.Office.Excel.Functions.SPG($A188, "IQ_AVG_DILUT_SHARES_OUT", U$3)</f>
        <v>26780000</v>
      </c>
      <c r="V188" s="4" cm="1">
        <f t="array" ref="V188">_xll.SNL.Clients.Office.Excel.Functions.SPG($A188, "IQ_AVG_DILUT_SHARES_OUT", V$3)</f>
        <v>26756000</v>
      </c>
      <c r="W188" s="4" cm="1">
        <f t="array" ref="W188">_xll.SNL.Clients.Office.Excel.Functions.SPG($A188, "IQ_AVG_DILUT_SHARES_OUT", W$3)</f>
        <v>26700000</v>
      </c>
      <c r="X188" s="4" cm="1">
        <f t="array" ref="X188">_xll.SNL.Clients.Office.Excel.Functions.SPG($A188, "IQ_AVG_DILUT_SHARES_OUT", X$3)</f>
        <v>26914000</v>
      </c>
      <c r="Y188" s="4" cm="1">
        <f t="array" ref="Y188">_xll.SNL.Clients.Office.Excel.Functions.SPG($A188, "IQ_AVG_DILUT_SHARES_OUT", Y$3)</f>
        <v>26982000</v>
      </c>
    </row>
    <row r="189" spans="1:25" x14ac:dyDescent="0.3">
      <c r="A189" s="11" t="s">
        <v>1227</v>
      </c>
      <c r="B189" s="4" t="str" cm="1">
        <f t="array" ref="B189">_xll.SNL.Clients.Office.Excel.Functions.SPG($A189, "IQ_AVG_DILUT_SHARES_OUT", B$3)</f>
        <v>NA</v>
      </c>
      <c r="C189" s="4" cm="1">
        <f t="array" ref="C189">_xll.SNL.Clients.Office.Excel.Functions.SPG($A189, "IQ_AVG_DILUT_SHARES_OUT", C$3)</f>
        <v>25854000</v>
      </c>
      <c r="D189" s="4" cm="1">
        <f t="array" ref="D189">_xll.SNL.Clients.Office.Excel.Functions.SPG($A189, "IQ_AVG_DILUT_SHARES_OUT", D$3)</f>
        <v>25840000</v>
      </c>
      <c r="E189" s="4" cm="1">
        <f t="array" ref="E189">_xll.SNL.Clients.Office.Excel.Functions.SPG($A189, "IQ_AVG_DILUT_SHARES_OUT", E$3)</f>
        <v>25847000</v>
      </c>
      <c r="F189" s="4" cm="1">
        <f t="array" ref="F189">_xll.SNL.Clients.Office.Excel.Functions.SPG($A189, "IQ_AVG_DILUT_SHARES_OUT", F$3)</f>
        <v>25846000</v>
      </c>
      <c r="G189" s="4" cm="1">
        <f t="array" ref="G189">_xll.SNL.Clients.Office.Excel.Functions.SPG($A189, "IQ_AVG_DILUT_SHARES_OUT", G$3)</f>
        <v>25862000</v>
      </c>
      <c r="H189" s="4" cm="1">
        <f t="array" ref="H189">_xll.SNL.Clients.Office.Excel.Functions.SPG($A189, "IQ_AVG_DILUT_SHARES_OUT", H$3)</f>
        <v>25827000</v>
      </c>
      <c r="I189" s="4" cm="1">
        <f t="array" ref="I189">_xll.SNL.Clients.Office.Excel.Functions.SPG($A189, "IQ_AVG_DILUT_SHARES_OUT", I$3)</f>
        <v>25895000</v>
      </c>
      <c r="J189" s="4" cm="1">
        <f t="array" ref="J189">_xll.SNL.Clients.Office.Excel.Functions.SPG($A189, "IQ_AVG_DILUT_SHARES_OUT", J$3)</f>
        <v>25943000</v>
      </c>
      <c r="K189" s="4" cm="1">
        <f t="array" ref="K189">_xll.SNL.Clients.Office.Excel.Functions.SPG($A189, "IQ_AVG_DILUT_SHARES_OUT", K$3)</f>
        <v>25990000</v>
      </c>
      <c r="L189" s="4" cm="1">
        <f t="array" ref="L189">_xll.SNL.Clients.Office.Excel.Functions.SPG($A189, "IQ_AVG_DILUT_SHARES_OUT", L$3)</f>
        <v>25950000</v>
      </c>
      <c r="M189" s="4" cm="1">
        <f t="array" ref="M189">_xll.SNL.Clients.Office.Excel.Functions.SPG($A189, "IQ_AVG_DILUT_SHARES_OUT", M$3)</f>
        <v>26045000</v>
      </c>
      <c r="N189" s="4" cm="1">
        <f t="array" ref="N189">_xll.SNL.Clients.Office.Excel.Functions.SPG($A189, "IQ_AVG_DILUT_SHARES_OUT", N$3)</f>
        <v>26142000</v>
      </c>
      <c r="O189" s="4" cm="1">
        <f t="array" ref="O189">_xll.SNL.Clients.Office.Excel.Functions.SPG($A189, "IQ_AVG_DILUT_SHARES_OUT", O$3)</f>
        <v>26232000</v>
      </c>
      <c r="P189" s="4" cm="1">
        <f t="array" ref="P189">_xll.SNL.Clients.Office.Excel.Functions.SPG($A189, "IQ_AVG_DILUT_SHARES_OUT", P$3)</f>
        <v>26214000</v>
      </c>
      <c r="Q189" s="4" cm="1">
        <f t="array" ref="Q189">_xll.SNL.Clients.Office.Excel.Functions.SPG($A189, "IQ_AVG_DILUT_SHARES_OUT", Q$3)</f>
        <v>26201000</v>
      </c>
      <c r="R189" s="4" cm="1">
        <f t="array" ref="R189">_xll.SNL.Clients.Office.Excel.Functions.SPG($A189, "IQ_AVG_DILUT_SHARES_OUT", R$3)</f>
        <v>26182000</v>
      </c>
      <c r="S189" s="4" cm="1">
        <f t="array" ref="S189">_xll.SNL.Clients.Office.Excel.Functions.SPG($A189, "IQ_AVG_DILUT_SHARES_OUT", S$3)</f>
        <v>26163000</v>
      </c>
      <c r="T189" s="4" cm="1">
        <f t="array" ref="T189">_xll.SNL.Clients.Office.Excel.Functions.SPG($A189, "IQ_AVG_DILUT_SHARES_OUT", T$3)</f>
        <v>26134000</v>
      </c>
      <c r="U189" s="4" cm="1">
        <f t="array" ref="U189">_xll.SNL.Clients.Office.Excel.Functions.SPG($A189, "IQ_AVG_DILUT_SHARES_OUT", U$3)</f>
        <v>26088000</v>
      </c>
      <c r="V189" s="4" cm="1">
        <f t="array" ref="V189">_xll.SNL.Clients.Office.Excel.Functions.SPG($A189, "IQ_AVG_DILUT_SHARES_OUT", V$3)</f>
        <v>26168000</v>
      </c>
      <c r="W189" s="4" cm="1">
        <f t="array" ref="W189">_xll.SNL.Clients.Office.Excel.Functions.SPG($A189, "IQ_AVG_DILUT_SHARES_OUT", W$3)</f>
        <v>26146000</v>
      </c>
      <c r="X189" s="4" cm="1">
        <f t="array" ref="X189">_xll.SNL.Clients.Office.Excel.Functions.SPG($A189, "IQ_AVG_DILUT_SHARES_OUT", X$3)</f>
        <v>26109000</v>
      </c>
      <c r="Y189" s="4" cm="1">
        <f t="array" ref="Y189">_xll.SNL.Clients.Office.Excel.Functions.SPG($A189, "IQ_AVG_DILUT_SHARES_OUT", Y$3)</f>
        <v>26036000</v>
      </c>
    </row>
    <row r="190" spans="1:25" x14ac:dyDescent="0.3">
      <c r="A190" s="11" t="s">
        <v>1228</v>
      </c>
      <c r="B190" s="4" t="str" cm="1">
        <f t="array" ref="B190">_xll.SNL.Clients.Office.Excel.Functions.SPG($A190, "IQ_AVG_DILUT_SHARES_OUT", B$3)</f>
        <v>NA</v>
      </c>
      <c r="C190" s="4" cm="1">
        <f t="array" ref="C190">_xll.SNL.Clients.Office.Excel.Functions.SPG($A190, "IQ_AVG_DILUT_SHARES_OUT", C$3)</f>
        <v>179610599</v>
      </c>
      <c r="D190" s="4" cm="1">
        <f t="array" ref="D190">_xll.SNL.Clients.Office.Excel.Functions.SPG($A190, "IQ_AVG_DILUT_SHARES_OUT", D$3)</f>
        <v>177583989</v>
      </c>
      <c r="E190" s="4" cm="1">
        <f t="array" ref="E190">_xll.SNL.Clients.Office.Excel.Functions.SPG($A190, "IQ_AVG_DILUT_SHARES_OUT", E$3)</f>
        <v>168854601</v>
      </c>
      <c r="F190" s="4" cm="1">
        <f t="array" ref="F190">_xll.SNL.Clients.Office.Excel.Functions.SPG($A190, "IQ_AVG_DILUT_SHARES_OUT", F$3)</f>
        <v>159196777</v>
      </c>
      <c r="G190" s="4" cm="1">
        <f t="array" ref="G190">_xll.SNL.Clients.Office.Excel.Functions.SPG($A190, "IQ_AVG_DILUT_SHARES_OUT", G$3)</f>
        <v>157182984</v>
      </c>
      <c r="H190" s="4" cm="1">
        <f t="array" ref="H190">_xll.SNL.Clients.Office.Excel.Functions.SPG($A190, "IQ_AVG_DILUT_SHARES_OUT", H$3)</f>
        <v>151522350</v>
      </c>
      <c r="I190" s="4" cm="1">
        <f t="array" ref="I190">_xll.SNL.Clients.Office.Excel.Functions.SPG($A190, "IQ_AVG_DILUT_SHARES_OUT", I$3)</f>
        <v>146000007</v>
      </c>
      <c r="J190" s="4" cm="1">
        <f t="array" ref="J190">_xll.SNL.Clients.Office.Excel.Functions.SPG($A190, "IQ_AVG_DILUT_SHARES_OUT", J$3)</f>
        <v>143375819</v>
      </c>
      <c r="K190" s="4" cm="1">
        <f t="array" ref="K190">_xll.SNL.Clients.Office.Excel.Functions.SPG($A190, "IQ_AVG_DILUT_SHARES_OUT", K$3)</f>
        <v>139890693</v>
      </c>
      <c r="L190" s="4" cm="1">
        <f t="array" ref="L190">_xll.SNL.Clients.Office.Excel.Functions.SPG($A190, "IQ_AVG_DILUT_SHARES_OUT", L$3)</f>
        <v>132019501</v>
      </c>
      <c r="M190" s="4" cm="1">
        <f t="array" ref="M190">_xll.SNL.Clients.Office.Excel.Functions.SPG($A190, "IQ_AVG_DILUT_SHARES_OUT", M$3)</f>
        <v>127923499</v>
      </c>
      <c r="N190" s="4" cm="1">
        <f t="array" ref="N190">_xll.SNL.Clients.Office.Excel.Functions.SPG($A190, "IQ_AVG_DILUT_SHARES_OUT", N$3)</f>
        <v>123777032</v>
      </c>
      <c r="O190" s="4" cm="1">
        <f t="array" ref="O190">_xll.SNL.Clients.Office.Excel.Functions.SPG($A190, "IQ_AVG_DILUT_SHARES_OUT", O$3)</f>
        <v>120298680</v>
      </c>
      <c r="P190" s="4" cm="1">
        <f t="array" ref="P190">_xll.SNL.Clients.Office.Excel.Functions.SPG($A190, "IQ_AVG_DILUT_SHARES_OUT", P$3)</f>
        <v>117513344</v>
      </c>
      <c r="Q190" s="4" cm="1">
        <f t="array" ref="Q190">_xll.SNL.Clients.Office.Excel.Functions.SPG($A190, "IQ_AVG_DILUT_SHARES_OUT", Q$3)</f>
        <v>108055741</v>
      </c>
      <c r="R190" s="4" cm="1">
        <f t="array" ref="R190">_xll.SNL.Clients.Office.Excel.Functions.SPG($A190, "IQ_AVG_DILUT_SHARES_OUT", R$3)</f>
        <v>105840736</v>
      </c>
      <c r="S190" s="4" cm="1">
        <f t="array" ref="S190">_xll.SNL.Clients.Office.Excel.Functions.SPG($A190, "IQ_AVG_DILUT_SHARES_OUT", S$3)</f>
        <v>95039832</v>
      </c>
      <c r="T190" s="4" cm="1">
        <f t="array" ref="T190">_xll.SNL.Clients.Office.Excel.Functions.SPG($A190, "IQ_AVG_DILUT_SHARES_OUT", T$3)</f>
        <v>92483898</v>
      </c>
      <c r="U190" s="4" cm="1">
        <f t="array" ref="U190">_xll.SNL.Clients.Office.Excel.Functions.SPG($A190, "IQ_AVG_DILUT_SHARES_OUT", U$3)</f>
        <v>91332297</v>
      </c>
      <c r="V190" s="4" cm="1">
        <f t="array" ref="V190">_xll.SNL.Clients.Office.Excel.Functions.SPG($A190, "IQ_AVG_DILUT_SHARES_OUT", V$3)</f>
        <v>82231030</v>
      </c>
      <c r="W190" s="4" cm="1">
        <f t="array" ref="W190">_xll.SNL.Clients.Office.Excel.Functions.SPG($A190, "IQ_AVG_DILUT_SHARES_OUT", W$3)</f>
        <v>77612949</v>
      </c>
      <c r="X190" s="4" cm="1">
        <f t="array" ref="X190">_xll.SNL.Clients.Office.Excel.Functions.SPG($A190, "IQ_AVG_DILUT_SHARES_OUT", X$3)</f>
        <v>76665905</v>
      </c>
      <c r="Y190" s="4" cm="1">
        <f t="array" ref="Y190">_xll.SNL.Clients.Office.Excel.Functions.SPG($A190, "IQ_AVG_DILUT_SHARES_OUT", Y$3)</f>
        <v>64640054</v>
      </c>
    </row>
    <row r="191" spans="1:25" x14ac:dyDescent="0.3">
      <c r="A191" s="11" t="s">
        <v>1229</v>
      </c>
      <c r="B191" s="4" cm="1">
        <f t="array" ref="B191">_xll.SNL.Clients.Office.Excel.Functions.SPG($A191, "IQ_AVG_DILUT_SHARES_OUT", B$3)</f>
        <v>25625000</v>
      </c>
      <c r="C191" s="4" cm="1">
        <f t="array" ref="C191">_xll.SNL.Clients.Office.Excel.Functions.SPG($A191, "IQ_AVG_DILUT_SHARES_OUT", C$3)</f>
        <v>25618000</v>
      </c>
      <c r="D191" s="4" cm="1">
        <f t="array" ref="D191">_xll.SNL.Clients.Office.Excel.Functions.SPG($A191, "IQ_AVG_DILUT_SHARES_OUT", D$3)</f>
        <v>25679000</v>
      </c>
      <c r="E191" s="4" cm="1">
        <f t="array" ref="E191">_xll.SNL.Clients.Office.Excel.Functions.SPG($A191, "IQ_AVG_DILUT_SHARES_OUT", E$3)</f>
        <v>25650000</v>
      </c>
      <c r="F191" s="4" cm="1">
        <f t="array" ref="F191">_xll.SNL.Clients.Office.Excel.Functions.SPG($A191, "IQ_AVG_DILUT_SHARES_OUT", F$3)</f>
        <v>25630000</v>
      </c>
      <c r="G191" s="4" cm="1">
        <f t="array" ref="G191">_xll.SNL.Clients.Office.Excel.Functions.SPG($A191, "IQ_AVG_DILUT_SHARES_OUT", G$3)</f>
        <v>25618000</v>
      </c>
      <c r="H191" s="4" cm="1">
        <f t="array" ref="H191">_xll.SNL.Clients.Office.Excel.Functions.SPG($A191, "IQ_AVG_DILUT_SHARES_OUT", H$3)</f>
        <v>25674000</v>
      </c>
      <c r="I191" s="4" cm="1">
        <f t="array" ref="I191">_xll.SNL.Clients.Office.Excel.Functions.SPG($A191, "IQ_AVG_DILUT_SHARES_OUT", I$3)</f>
        <v>25599000</v>
      </c>
      <c r="J191" s="4" cm="1">
        <f t="array" ref="J191">_xll.SNL.Clients.Office.Excel.Functions.SPG($A191, "IQ_AVG_DILUT_SHARES_OUT", J$3)</f>
        <v>25582000</v>
      </c>
      <c r="K191" s="4" cm="1">
        <f t="array" ref="K191">_xll.SNL.Clients.Office.Excel.Functions.SPG($A191, "IQ_AVG_DILUT_SHARES_OUT", K$3)</f>
        <v>25560000</v>
      </c>
      <c r="L191" s="4" cm="1">
        <f t="array" ref="L191">_xll.SNL.Clients.Office.Excel.Functions.SPG($A191, "IQ_AVG_DILUT_SHARES_OUT", L$3)</f>
        <v>25574000</v>
      </c>
      <c r="M191" s="4" cm="1">
        <f t="array" ref="M191">_xll.SNL.Clients.Office.Excel.Functions.SPG($A191, "IQ_AVG_DILUT_SHARES_OUT", M$3)</f>
        <v>25549000</v>
      </c>
      <c r="N191" s="4" cm="1">
        <f t="array" ref="N191">_xll.SNL.Clients.Office.Excel.Functions.SPG($A191, "IQ_AVG_DILUT_SHARES_OUT", N$3)</f>
        <v>25513000</v>
      </c>
      <c r="O191" s="4" cm="1">
        <f t="array" ref="O191">_xll.SNL.Clients.Office.Excel.Functions.SPG($A191, "IQ_AVG_DILUT_SHARES_OUT", O$3)</f>
        <v>25451000</v>
      </c>
      <c r="P191" s="4" cm="1">
        <f t="array" ref="P191">_xll.SNL.Clients.Office.Excel.Functions.SPG($A191, "IQ_AVG_DILUT_SHARES_OUT", P$3)</f>
        <v>25493000</v>
      </c>
      <c r="Q191" s="4" cm="1">
        <f t="array" ref="Q191">_xll.SNL.Clients.Office.Excel.Functions.SPG($A191, "IQ_AVG_DILUT_SHARES_OUT", Q$3)</f>
        <v>25400000</v>
      </c>
      <c r="R191" s="4" cm="1">
        <f t="array" ref="R191">_xll.SNL.Clients.Office.Excel.Functions.SPG($A191, "IQ_AVG_DILUT_SHARES_OUT", R$3)</f>
        <v>25309000</v>
      </c>
      <c r="S191" s="4" cm="1">
        <f t="array" ref="S191">_xll.SNL.Clients.Office.Excel.Functions.SPG($A191, "IQ_AVG_DILUT_SHARES_OUT", S$3)</f>
        <v>25206000</v>
      </c>
      <c r="T191" s="4" cm="1">
        <f t="array" ref="T191">_xll.SNL.Clients.Office.Excel.Functions.SPG($A191, "IQ_AVG_DILUT_SHARES_OUT", T$3)</f>
        <v>25179000</v>
      </c>
      <c r="U191" s="4" cm="1">
        <f t="array" ref="U191">_xll.SNL.Clients.Office.Excel.Functions.SPG($A191, "IQ_AVG_DILUT_SHARES_OUT", U$3)</f>
        <v>25703000</v>
      </c>
      <c r="V191" s="4" cm="1">
        <f t="array" ref="V191">_xll.SNL.Clients.Office.Excel.Functions.SPG($A191, "IQ_AVG_DILUT_SHARES_OUT", V$3)</f>
        <v>26612000</v>
      </c>
      <c r="W191" s="4" cm="1">
        <f t="array" ref="W191">_xll.SNL.Clients.Office.Excel.Functions.SPG($A191, "IQ_AVG_DILUT_SHARES_OUT", W$3)</f>
        <v>26750000</v>
      </c>
      <c r="X191" s="4" cm="1">
        <f t="array" ref="X191">_xll.SNL.Clients.Office.Excel.Functions.SPG($A191, "IQ_AVG_DILUT_SHARES_OUT", X$3)</f>
        <v>26758000</v>
      </c>
      <c r="Y191" s="4" cm="1">
        <f t="array" ref="Y191">_xll.SNL.Clients.Office.Excel.Functions.SPG($A191, "IQ_AVG_DILUT_SHARES_OUT", Y$3)</f>
        <v>26751000</v>
      </c>
    </row>
    <row r="192" spans="1:25" x14ac:dyDescent="0.3">
      <c r="A192" s="11" t="s">
        <v>1230</v>
      </c>
      <c r="B192" s="4" t="str" cm="1">
        <f t="array" ref="B192">_xll.SNL.Clients.Office.Excel.Functions.SPG($A192, "IQ_AVG_DILUT_SHARES_OUT", B$3)</f>
        <v>NA</v>
      </c>
      <c r="C192" s="4" cm="1">
        <f t="array" ref="C192">_xll.SNL.Clients.Office.Excel.Functions.SPG($A192, "IQ_AVG_DILUT_SHARES_OUT", C$3)</f>
        <v>130748000</v>
      </c>
      <c r="D192" s="4" cm="1">
        <f t="array" ref="D192">_xll.SNL.Clients.Office.Excel.Functions.SPG($A192, "IQ_AVG_DILUT_SHARES_OUT", D$3)</f>
        <v>133118000</v>
      </c>
      <c r="E192" s="4" cm="1">
        <f t="array" ref="E192">_xll.SNL.Clients.Office.Excel.Functions.SPG($A192, "IQ_AVG_DILUT_SHARES_OUT", E$3)</f>
        <v>135338000</v>
      </c>
      <c r="F192" s="4" cm="1">
        <f t="array" ref="F192">_xll.SNL.Clients.Office.Excel.Functions.SPG($A192, "IQ_AVG_DILUT_SHARES_OUT", F$3)</f>
        <v>136552671</v>
      </c>
      <c r="G192" s="4" cm="1">
        <f t="array" ref="G192">_xll.SNL.Clients.Office.Excel.Functions.SPG($A192, "IQ_AVG_DILUT_SHARES_OUT", G$3)</f>
        <v>138891000</v>
      </c>
      <c r="H192" s="4" cm="1">
        <f t="array" ref="H192">_xll.SNL.Clients.Office.Excel.Functions.SPG($A192, "IQ_AVG_DILUT_SHARES_OUT", H$3)</f>
        <v>141011000</v>
      </c>
      <c r="I192" s="4" cm="1">
        <f t="array" ref="I192">_xll.SNL.Clients.Office.Excel.Functions.SPG($A192, "IQ_AVG_DILUT_SHARES_OUT", I$3)</f>
        <v>142966000</v>
      </c>
      <c r="J192" s="4" cm="1">
        <f t="array" ref="J192">_xll.SNL.Clients.Office.Excel.Functions.SPG($A192, "IQ_AVG_DILUT_SHARES_OUT", J$3)</f>
        <v>143981481</v>
      </c>
      <c r="K192" s="4" cm="1">
        <f t="array" ref="K192">_xll.SNL.Clients.Office.Excel.Functions.SPG($A192, "IQ_AVG_DILUT_SHARES_OUT", K$3)</f>
        <v>126349250</v>
      </c>
      <c r="L192" s="4" cm="1">
        <f t="array" ref="L192">_xll.SNL.Clients.Office.Excel.Functions.SPG($A192, "IQ_AVG_DILUT_SHARES_OUT", L$3)</f>
        <v>145683336</v>
      </c>
      <c r="M192" s="4" cm="1">
        <f t="array" ref="M192">_xll.SNL.Clients.Office.Excel.Functions.SPG($A192, "IQ_AVG_DILUT_SHARES_OUT", M$3)</f>
        <v>146677879</v>
      </c>
      <c r="N192" s="4" cm="1">
        <f t="array" ref="N192">_xll.SNL.Clients.Office.Excel.Functions.SPG($A192, "IQ_AVG_DILUT_SHARES_OUT", N$3)</f>
        <v>147631123</v>
      </c>
      <c r="O192" s="4" cm="1">
        <f t="array" ref="O192">_xll.SNL.Clients.Office.Excel.Functions.SPG($A192, "IQ_AVG_DILUT_SHARES_OUT", O$3)</f>
        <v>147413915</v>
      </c>
      <c r="P192" s="4" cm="1">
        <f t="array" ref="P192">_xll.SNL.Clients.Office.Excel.Functions.SPG($A192, "IQ_AVG_DILUT_SHARES_OUT", P$3)</f>
        <v>144867491</v>
      </c>
      <c r="Q192" s="4" cm="1">
        <f t="array" ref="Q192">_xll.SNL.Clients.Office.Excel.Functions.SPG($A192, "IQ_AVG_DILUT_SHARES_OUT", Q$3)</f>
        <v>144714686</v>
      </c>
      <c r="R192" s="4" cm="1">
        <f t="array" ref="R192">_xll.SNL.Clients.Office.Excel.Functions.SPG($A192, "IQ_AVG_DILUT_SHARES_OUT", R$3)</f>
        <v>141140543</v>
      </c>
      <c r="S192" s="4" cm="1">
        <f t="array" ref="S192">_xll.SNL.Clients.Office.Excel.Functions.SPG($A192, "IQ_AVG_DILUT_SHARES_OUT", S$3)</f>
        <v>137560385</v>
      </c>
      <c r="T192" s="4" cm="1">
        <f t="array" ref="T192">_xll.SNL.Clients.Office.Excel.Functions.SPG($A192, "IQ_AVG_DILUT_SHARES_OUT", T$3)</f>
        <v>134408041</v>
      </c>
      <c r="U192" s="4" cm="1">
        <f t="array" ref="U192">_xll.SNL.Clients.Office.Excel.Functions.SPG($A192, "IQ_AVG_DILUT_SHARES_OUT", U$3)</f>
        <v>123119053</v>
      </c>
      <c r="V192" s="4" cm="1">
        <f t="array" ref="V192">_xll.SNL.Clients.Office.Excel.Functions.SPG($A192, "IQ_AVG_DILUT_SHARES_OUT", V$3)</f>
        <v>123397255</v>
      </c>
      <c r="W192" s="4" cm="1">
        <f t="array" ref="W192">_xll.SNL.Clients.Office.Excel.Functions.SPG($A192, "IQ_AVG_DILUT_SHARES_OUT", W$3)</f>
        <v>126243168</v>
      </c>
      <c r="X192" s="4" cm="1">
        <f t="array" ref="X192">_xll.SNL.Clients.Office.Excel.Functions.SPG($A192, "IQ_AVG_DILUT_SHARES_OUT", X$3)</f>
        <v>130807743</v>
      </c>
      <c r="Y192" s="4" cm="1">
        <f t="array" ref="Y192">_xll.SNL.Clients.Office.Excel.Functions.SPG($A192, "IQ_AVG_DILUT_SHARES_OUT", Y$3)</f>
        <v>130237875</v>
      </c>
    </row>
    <row r="193" spans="1:25" x14ac:dyDescent="0.3">
      <c r="A193" s="11" t="s">
        <v>1231</v>
      </c>
      <c r="B193" s="4" t="str" cm="1">
        <f t="array" ref="B193">_xll.SNL.Clients.Office.Excel.Functions.SPG($A193, "IQ_AVG_DILUT_SHARES_OUT", B$3)</f>
        <v>NA</v>
      </c>
      <c r="C193" s="4" cm="1">
        <f t="array" ref="C193">_xll.SNL.Clients.Office.Excel.Functions.SPG($A193, "IQ_AVG_DILUT_SHARES_OUT", C$3)</f>
        <v>64719129</v>
      </c>
      <c r="D193" s="4" cm="1">
        <f t="array" ref="D193">_xll.SNL.Clients.Office.Excel.Functions.SPG($A193, "IQ_AVG_DILUT_SHARES_OUT", D$3)</f>
        <v>65150744</v>
      </c>
      <c r="E193" s="4" cm="1">
        <f t="array" ref="E193">_xll.SNL.Clients.Office.Excel.Functions.SPG($A193, "IQ_AVG_DILUT_SHARES_OUT", E$3)</f>
        <v>66336679</v>
      </c>
      <c r="F193" s="4" cm="1">
        <f t="array" ref="F193">_xll.SNL.Clients.Office.Excel.Functions.SPG($A193, "IQ_AVG_DILUT_SHARES_OUT", F$3)</f>
        <v>66273215</v>
      </c>
      <c r="G193" s="4" cm="1">
        <f t="array" ref="G193">_xll.SNL.Clients.Office.Excel.Functions.SPG($A193, "IQ_AVG_DILUT_SHARES_OUT", G$3)</f>
        <v>65779259</v>
      </c>
      <c r="H193" s="4" cm="1">
        <f t="array" ref="H193">_xll.SNL.Clients.Office.Excel.Functions.SPG($A193, "IQ_AVG_DILUT_SHARES_OUT", H$3)</f>
        <v>65510091</v>
      </c>
      <c r="I193" s="4" cm="1">
        <f t="array" ref="I193">_xll.SNL.Clients.Office.Excel.Functions.SPG($A193, "IQ_AVG_DILUT_SHARES_OUT", I$3)</f>
        <v>65608618</v>
      </c>
      <c r="J193" s="4" cm="1">
        <f t="array" ref="J193">_xll.SNL.Clients.Office.Excel.Functions.SPG($A193, "IQ_AVG_DILUT_SHARES_OUT", J$3)</f>
        <v>65824242</v>
      </c>
      <c r="K193" s="4" cm="1">
        <f t="array" ref="K193">_xll.SNL.Clients.Office.Excel.Functions.SPG($A193, "IQ_AVG_DILUT_SHARES_OUT", K$3)</f>
        <v>67045809</v>
      </c>
      <c r="L193" s="4" cm="1">
        <f t="array" ref="L193">_xll.SNL.Clients.Office.Excel.Functions.SPG($A193, "IQ_AVG_DILUT_SHARES_OUT", L$3)</f>
        <v>72149949</v>
      </c>
      <c r="M193" s="4" cm="1">
        <f t="array" ref="M193">_xll.SNL.Clients.Office.Excel.Functions.SPG($A193, "IQ_AVG_DILUT_SHARES_OUT", M$3)</f>
        <v>72853216</v>
      </c>
      <c r="N193" s="4" cm="1">
        <f t="array" ref="N193">_xll.SNL.Clients.Office.Excel.Functions.SPG($A193, "IQ_AVG_DILUT_SHARES_OUT", N$3)</f>
        <v>72983517</v>
      </c>
      <c r="O193" s="4" cm="1">
        <f t="array" ref="O193">_xll.SNL.Clients.Office.Excel.Functions.SPG($A193, "IQ_AVG_DILUT_SHARES_OUT", O$3)</f>
        <v>72876253</v>
      </c>
      <c r="P193" s="4" cm="1">
        <f t="array" ref="P193">_xll.SNL.Clients.Office.Excel.Functions.SPG($A193, "IQ_AVG_DILUT_SHARES_OUT", P$3)</f>
        <v>72831366</v>
      </c>
      <c r="Q193" s="4" cm="1">
        <f t="array" ref="Q193">_xll.SNL.Clients.Office.Excel.Functions.SPG($A193, "IQ_AVG_DILUT_SHARES_OUT", Q$3)</f>
        <v>72949401</v>
      </c>
      <c r="R193" s="4" cm="1">
        <f t="array" ref="R193">_xll.SNL.Clients.Office.Excel.Functions.SPG($A193, "IQ_AVG_DILUT_SHARES_OUT", R$3)</f>
        <v>73151720</v>
      </c>
      <c r="S193" s="4" cm="1">
        <f t="array" ref="S193">_xll.SNL.Clients.Office.Excel.Functions.SPG($A193, "IQ_AVG_DILUT_SHARES_OUT", S$3)</f>
        <v>73001780</v>
      </c>
      <c r="T193" s="4" cm="1">
        <f t="array" ref="T193">_xll.SNL.Clients.Office.Excel.Functions.SPG($A193, "IQ_AVG_DILUT_SHARES_OUT", T$3)</f>
        <v>72774365</v>
      </c>
      <c r="U193" s="4" cm="1">
        <f t="array" ref="U193">_xll.SNL.Clients.Office.Excel.Functions.SPG($A193, "IQ_AVG_DILUT_SHARES_OUT", U$3)</f>
        <v>73293005</v>
      </c>
      <c r="V193" s="4" cm="1">
        <f t="array" ref="V193">_xll.SNL.Clients.Office.Excel.Functions.SPG($A193, "IQ_AVG_DILUT_SHARES_OUT", V$3)</f>
        <v>73305009</v>
      </c>
      <c r="W193" s="4" cm="1">
        <f t="array" ref="W193">_xll.SNL.Clients.Office.Excel.Functions.SPG($A193, "IQ_AVG_DILUT_SHARES_OUT", W$3)</f>
        <v>73314704</v>
      </c>
      <c r="X193" s="4" cm="1">
        <f t="array" ref="X193">_xll.SNL.Clients.Office.Excel.Functions.SPG($A193, "IQ_AVG_DILUT_SHARES_OUT", X$3)</f>
        <v>73300553</v>
      </c>
      <c r="Y193" s="4" cm="1">
        <f t="array" ref="Y193">_xll.SNL.Clients.Office.Excel.Functions.SPG($A193, "IQ_AVG_DILUT_SHARES_OUT", Y$3)</f>
        <v>73770066</v>
      </c>
    </row>
    <row r="194" spans="1:25" x14ac:dyDescent="0.3">
      <c r="A194" s="11" t="s">
        <v>1232</v>
      </c>
      <c r="B194" s="4" t="str" cm="1">
        <f t="array" ref="B194">_xll.SNL.Clients.Office.Excel.Functions.SPG($A194, "IQ_AVG_DILUT_SHARES_OUT", B$3)</f>
        <v>NA</v>
      </c>
      <c r="C194" s="4" cm="1">
        <f t="array" ref="C194">_xll.SNL.Clients.Office.Excel.Functions.SPG($A194, "IQ_AVG_DILUT_SHARES_OUT", C$3)</f>
        <v>50972000</v>
      </c>
      <c r="D194" s="4" t="str" cm="1">
        <f t="array" ref="D194">_xll.SNL.Clients.Office.Excel.Functions.SPG($A194, "IQ_AVG_DILUT_SHARES_OUT", D$3)</f>
        <v>NA</v>
      </c>
      <c r="E194" s="4" t="str" cm="1">
        <f t="array" ref="E194">_xll.SNL.Clients.Office.Excel.Functions.SPG($A194, "IQ_AVG_DILUT_SHARES_OUT", E$3)</f>
        <v>NA</v>
      </c>
      <c r="F194" s="4" t="str" cm="1">
        <f t="array" ref="F194">_xll.SNL.Clients.Office.Excel.Functions.SPG($A194, "IQ_AVG_DILUT_SHARES_OUT", F$3)</f>
        <v>NA</v>
      </c>
      <c r="G194" s="4" cm="1">
        <f t="array" ref="G194">_xll.SNL.Clients.Office.Excel.Functions.SPG($A194, "IQ_AVG_DILUT_SHARES_OUT", G$3)</f>
        <v>50972000</v>
      </c>
      <c r="H194" s="4" t="str" cm="1">
        <f t="array" ref="H194">_xll.SNL.Clients.Office.Excel.Functions.SPG($A194, "IQ_AVG_DILUT_SHARES_OUT", H$3)</f>
        <v>NA</v>
      </c>
      <c r="I194" s="4" t="str" cm="1">
        <f t="array" ref="I194">_xll.SNL.Clients.Office.Excel.Functions.SPG($A194, "IQ_AVG_DILUT_SHARES_OUT", I$3)</f>
        <v>NA</v>
      </c>
      <c r="J194" s="4" t="str" cm="1">
        <f t="array" ref="J194">_xll.SNL.Clients.Office.Excel.Functions.SPG($A194, "IQ_AVG_DILUT_SHARES_OUT", J$3)</f>
        <v>NA</v>
      </c>
      <c r="K194" s="4" t="str" cm="1">
        <f t="array" ref="K194">_xll.SNL.Clients.Office.Excel.Functions.SPG($A194, "IQ_AVG_DILUT_SHARES_OUT", K$3)</f>
        <v>NA</v>
      </c>
      <c r="L194" s="4" t="str" cm="1">
        <f t="array" ref="L194">_xll.SNL.Clients.Office.Excel.Functions.SPG($A194, "IQ_AVG_DILUT_SHARES_OUT", L$3)</f>
        <v>NA</v>
      </c>
      <c r="M194" s="4" t="str" cm="1">
        <f t="array" ref="M194">_xll.SNL.Clients.Office.Excel.Functions.SPG($A194, "IQ_AVG_DILUT_SHARES_OUT", M$3)</f>
        <v>NA</v>
      </c>
      <c r="N194" s="4" t="str" cm="1">
        <f t="array" ref="N194">_xll.SNL.Clients.Office.Excel.Functions.SPG($A194, "IQ_AVG_DILUT_SHARES_OUT", N$3)</f>
        <v>NA</v>
      </c>
      <c r="O194" s="4" t="str" cm="1">
        <f t="array" ref="O194">_xll.SNL.Clients.Office.Excel.Functions.SPG($A194, "IQ_AVG_DILUT_SHARES_OUT", O$3)</f>
        <v>NA</v>
      </c>
      <c r="P194" s="4" t="str" cm="1">
        <f t="array" ref="P194">_xll.SNL.Clients.Office.Excel.Functions.SPG($A194, "IQ_AVG_DILUT_SHARES_OUT", P$3)</f>
        <v>NA</v>
      </c>
      <c r="Q194" s="4" t="str" cm="1">
        <f t="array" ref="Q194">_xll.SNL.Clients.Office.Excel.Functions.SPG($A194, "IQ_AVG_DILUT_SHARES_OUT", Q$3)</f>
        <v>NA</v>
      </c>
      <c r="R194" s="4" t="str" cm="1">
        <f t="array" ref="R194">_xll.SNL.Clients.Office.Excel.Functions.SPG($A194, "IQ_AVG_DILUT_SHARES_OUT", R$3)</f>
        <v>NA</v>
      </c>
      <c r="S194" s="4" t="str" cm="1">
        <f t="array" ref="S194">_xll.SNL.Clients.Office.Excel.Functions.SPG($A194, "IQ_AVG_DILUT_SHARES_OUT", S$3)</f>
        <v>NA</v>
      </c>
      <c r="T194" s="4" t="str" cm="1">
        <f t="array" ref="T194">_xll.SNL.Clients.Office.Excel.Functions.SPG($A194, "IQ_AVG_DILUT_SHARES_OUT", T$3)</f>
        <v>NA</v>
      </c>
      <c r="U194" s="4" t="str" cm="1">
        <f t="array" ref="U194">_xll.SNL.Clients.Office.Excel.Functions.SPG($A194, "IQ_AVG_DILUT_SHARES_OUT", U$3)</f>
        <v>NA</v>
      </c>
      <c r="V194" s="4" t="str" cm="1">
        <f t="array" ref="V194">_xll.SNL.Clients.Office.Excel.Functions.SPG($A194, "IQ_AVG_DILUT_SHARES_OUT", V$3)</f>
        <v>NA</v>
      </c>
      <c r="W194" s="4" t="str" cm="1">
        <f t="array" ref="W194">_xll.SNL.Clients.Office.Excel.Functions.SPG($A194, "IQ_AVG_DILUT_SHARES_OUT", W$3)</f>
        <v>NA</v>
      </c>
      <c r="X194" s="4" t="str" cm="1">
        <f t="array" ref="X194">_xll.SNL.Clients.Office.Excel.Functions.SPG($A194, "IQ_AVG_DILUT_SHARES_OUT", X$3)</f>
        <v>NA</v>
      </c>
      <c r="Y194" s="4" t="str" cm="1">
        <f t="array" ref="Y194">_xll.SNL.Clients.Office.Excel.Functions.SPG($A194, "IQ_AVG_DILUT_SHARES_OUT", Y$3)</f>
        <v>NA</v>
      </c>
    </row>
    <row r="195" spans="1:25" x14ac:dyDescent="0.3">
      <c r="A195" s="11" t="s">
        <v>1233</v>
      </c>
      <c r="B195" s="4" t="str" cm="1">
        <f t="array" ref="B195">_xll.SNL.Clients.Office.Excel.Functions.SPG($A195, "IQ_AVG_DILUT_SHARES_OUT", B$3)</f>
        <v>NA</v>
      </c>
      <c r="C195" s="4" cm="1">
        <f t="array" ref="C195">_xll.SNL.Clients.Office.Excel.Functions.SPG($A195, "IQ_AVG_DILUT_SHARES_OUT", C$3)</f>
        <v>153259842</v>
      </c>
      <c r="D195" s="4" cm="1">
        <f t="array" ref="D195">_xll.SNL.Clients.Office.Excel.Functions.SPG($A195, "IQ_AVG_DILUT_SHARES_OUT", D$3)</f>
        <v>155984147</v>
      </c>
      <c r="E195" s="4" cm="1">
        <f t="array" ref="E195">_xll.SNL.Clients.Office.Excel.Functions.SPG($A195, "IQ_AVG_DILUT_SHARES_OUT", E$3)</f>
        <v>154740334</v>
      </c>
      <c r="F195" s="4" cm="1">
        <f t="array" ref="F195">_xll.SNL.Clients.Office.Excel.Functions.SPG($A195, "IQ_AVG_DILUT_SHARES_OUT", F$3)</f>
        <v>153725911</v>
      </c>
      <c r="G195" s="4" cm="1">
        <f t="array" ref="G195">_xll.SNL.Clients.Office.Excel.Functions.SPG($A195, "IQ_AVG_DILUT_SHARES_OUT", G$3)</f>
        <v>158183888</v>
      </c>
      <c r="H195" s="4" cm="1">
        <f t="array" ref="H195">_xll.SNL.Clients.Office.Excel.Functions.SPG($A195, "IQ_AVG_DILUT_SHARES_OUT", H$3)</f>
        <v>156693959</v>
      </c>
      <c r="I195" s="4" cm="1">
        <f t="array" ref="I195">_xll.SNL.Clients.Office.Excel.Functions.SPG($A195, "IQ_AVG_DILUT_SHARES_OUT", I$3)</f>
        <v>155668712</v>
      </c>
      <c r="J195" s="4" cm="1">
        <f t="array" ref="J195">_xll.SNL.Clients.Office.Excel.Functions.SPG($A195, "IQ_AVG_DILUT_SHARES_OUT", J$3)</f>
        <v>155158879</v>
      </c>
      <c r="K195" s="4" cm="1">
        <f t="array" ref="K195">_xll.SNL.Clients.Office.Excel.Functions.SPG($A195, "IQ_AVG_DILUT_SHARES_OUT", K$3)</f>
        <v>155915307</v>
      </c>
      <c r="L195" s="4" cm="1">
        <f t="array" ref="L195">_xll.SNL.Clients.Office.Excel.Functions.SPG($A195, "IQ_AVG_DILUT_SHARES_OUT", L$3)</f>
        <v>155816038</v>
      </c>
      <c r="M195" s="4" cm="1">
        <f t="array" ref="M195">_xll.SNL.Clients.Office.Excel.Functions.SPG($A195, "IQ_AVG_DILUT_SHARES_OUT", M$3)</f>
        <v>156842721</v>
      </c>
      <c r="N195" s="4" cm="1">
        <f t="array" ref="N195">_xll.SNL.Clients.Office.Excel.Functions.SPG($A195, "IQ_AVG_DILUT_SHARES_OUT", N$3)</f>
        <v>157509206</v>
      </c>
      <c r="O195" s="4" cm="1">
        <f t="array" ref="O195">_xll.SNL.Clients.Office.Excel.Functions.SPG($A195, "IQ_AVG_DILUT_SHARES_OUT", O$3)</f>
        <v>157345924</v>
      </c>
      <c r="P195" s="4" cm="1">
        <f t="array" ref="P195">_xll.SNL.Clients.Office.Excel.Functions.SPG($A195, "IQ_AVG_DILUT_SHARES_OUT", P$3)</f>
        <v>157288672</v>
      </c>
      <c r="Q195" s="4" cm="1">
        <f t="array" ref="Q195">_xll.SNL.Clients.Office.Excel.Functions.SPG($A195, "IQ_AVG_DILUT_SHARES_OUT", Q$3)</f>
        <v>158722126</v>
      </c>
      <c r="R195" s="4" cm="1">
        <f t="array" ref="R195">_xll.SNL.Clients.Office.Excel.Functions.SPG($A195, "IQ_AVG_DILUT_SHARES_OUT", R$3)</f>
        <v>156543876</v>
      </c>
      <c r="S195" s="4" cm="1">
        <f t="array" ref="S195">_xll.SNL.Clients.Office.Excel.Functions.SPG($A195, "IQ_AVG_DILUT_SHARES_OUT", S$3)</f>
        <v>150917721</v>
      </c>
      <c r="T195" s="4" cm="1">
        <f t="array" ref="T195">_xll.SNL.Clients.Office.Excel.Functions.SPG($A195, "IQ_AVG_DILUT_SHARES_OUT", T$3)</f>
        <v>145124056</v>
      </c>
      <c r="U195" s="4" cm="1">
        <f t="array" ref="U195">_xll.SNL.Clients.Office.Excel.Functions.SPG($A195, "IQ_AVG_DILUT_SHARES_OUT", U$3)</f>
        <v>144647818</v>
      </c>
      <c r="V195" s="4" cm="1">
        <f t="array" ref="V195">_xll.SNL.Clients.Office.Excel.Functions.SPG($A195, "IQ_AVG_DILUT_SHARES_OUT", V$3)</f>
        <v>129612866</v>
      </c>
      <c r="W195" s="4" cm="1">
        <f t="array" ref="W195">_xll.SNL.Clients.Office.Excel.Functions.SPG($A195, "IQ_AVG_DILUT_SHARES_OUT", W$3)</f>
        <v>126394990</v>
      </c>
      <c r="X195" s="4" cm="1">
        <f t="array" ref="X195">_xll.SNL.Clients.Office.Excel.Functions.SPG($A195, "IQ_AVG_DILUT_SHARES_OUT", X$3)</f>
        <v>123052000</v>
      </c>
      <c r="Y195" s="4" cm="1">
        <f t="array" ref="Y195">_xll.SNL.Clients.Office.Excel.Functions.SPG($A195, "IQ_AVG_DILUT_SHARES_OUT", Y$3)</f>
        <v>121498000</v>
      </c>
    </row>
    <row r="196" spans="1:25" x14ac:dyDescent="0.3">
      <c r="A196" s="11" t="s">
        <v>1234</v>
      </c>
      <c r="B196" s="4" cm="1">
        <f t="array" ref="B196">_xll.SNL.Clients.Office.Excel.Functions.SPG($A196, "IQ_AVG_DILUT_SHARES_OUT", B$3)</f>
        <v>134107000</v>
      </c>
      <c r="C196" s="4" cm="1">
        <f t="array" ref="C196">_xll.SNL.Clients.Office.Excel.Functions.SPG($A196, "IQ_AVG_DILUT_SHARES_OUT", C$3)</f>
        <v>131176000</v>
      </c>
      <c r="D196" s="4" cm="1">
        <f t="array" ref="D196">_xll.SNL.Clients.Office.Excel.Functions.SPG($A196, "IQ_AVG_DILUT_SHARES_OUT", D$3)</f>
        <v>130093000</v>
      </c>
      <c r="E196" s="4" cm="1">
        <f t="array" ref="E196">_xll.SNL.Clients.Office.Excel.Functions.SPG($A196, "IQ_AVG_DILUT_SHARES_OUT", E$3)</f>
        <v>129299000</v>
      </c>
      <c r="F196" s="4" cm="1">
        <f t="array" ref="F196">_xll.SNL.Clients.Office.Excel.Functions.SPG($A196, "IQ_AVG_DILUT_SHARES_OUT", F$3)</f>
        <v>131514000</v>
      </c>
      <c r="G196" s="4" cm="1">
        <f t="array" ref="G196">_xll.SNL.Clients.Office.Excel.Functions.SPG($A196, "IQ_AVG_DILUT_SHARES_OUT", G$3)</f>
        <v>133463000</v>
      </c>
      <c r="H196" s="4" cm="1">
        <f t="array" ref="H196">_xll.SNL.Clients.Office.Excel.Functions.SPG($A196, "IQ_AVG_DILUT_SHARES_OUT", H$3)</f>
        <v>132873000</v>
      </c>
      <c r="I196" s="4" cm="1">
        <f t="array" ref="I196">_xll.SNL.Clients.Office.Excel.Functions.SPG($A196, "IQ_AVG_DILUT_SHARES_OUT", I$3)</f>
        <v>133025000</v>
      </c>
      <c r="J196" s="4" cm="1">
        <f t="array" ref="J196">_xll.SNL.Clients.Office.Excel.Functions.SPG($A196, "IQ_AVG_DILUT_SHARES_OUT", J$3)</f>
        <v>134453000</v>
      </c>
      <c r="K196" s="4" cm="1">
        <f t="array" ref="K196">_xll.SNL.Clients.Office.Excel.Functions.SPG($A196, "IQ_AVG_DILUT_SHARES_OUT", K$3)</f>
        <v>132933000</v>
      </c>
      <c r="L196" s="4" cm="1">
        <f t="array" ref="L196">_xll.SNL.Clients.Office.Excel.Functions.SPG($A196, "IQ_AVG_DILUT_SHARES_OUT", L$3)</f>
        <v>132304000</v>
      </c>
      <c r="M196" s="4" cm="1">
        <f t="array" ref="M196">_xll.SNL.Clients.Office.Excel.Functions.SPG($A196, "IQ_AVG_DILUT_SHARES_OUT", M$3)</f>
        <v>133415000</v>
      </c>
      <c r="N196" s="4" cm="1">
        <f t="array" ref="N196">_xll.SNL.Clients.Office.Excel.Functions.SPG($A196, "IQ_AVG_DILUT_SHARES_OUT", N$3)</f>
        <v>133621000</v>
      </c>
      <c r="O196" s="4" cm="1">
        <f t="array" ref="O196">_xll.SNL.Clients.Office.Excel.Functions.SPG($A196, "IQ_AVG_DILUT_SHARES_OUT", O$3)</f>
        <v>133225000</v>
      </c>
      <c r="P196" s="4" cm="1">
        <f t="array" ref="P196">_xll.SNL.Clients.Office.Excel.Functions.SPG($A196, "IQ_AVG_DILUT_SHARES_OUT", P$3)</f>
        <v>132355000</v>
      </c>
      <c r="Q196" s="4" cm="1">
        <f t="array" ref="Q196">_xll.SNL.Clients.Office.Excel.Functions.SPG($A196, "IQ_AVG_DILUT_SHARES_OUT", Q$3)</f>
        <v>129988000</v>
      </c>
      <c r="R196" s="4" cm="1">
        <f t="array" ref="R196">_xll.SNL.Clients.Office.Excel.Functions.SPG($A196, "IQ_AVG_DILUT_SHARES_OUT", R$3)</f>
        <v>123264000</v>
      </c>
      <c r="S196" s="4" cm="1">
        <f t="array" ref="S196">_xll.SNL.Clients.Office.Excel.Functions.SPG($A196, "IQ_AVG_DILUT_SHARES_OUT", S$3)</f>
        <v>121705000</v>
      </c>
      <c r="T196" s="4" cm="1">
        <f t="array" ref="T196">_xll.SNL.Clients.Office.Excel.Functions.SPG($A196, "IQ_AVG_DILUT_SHARES_OUT", T$3)</f>
        <v>120314000</v>
      </c>
      <c r="U196" s="4" cm="1">
        <f t="array" ref="U196">_xll.SNL.Clients.Office.Excel.Functions.SPG($A196, "IQ_AVG_DILUT_SHARES_OUT", U$3)</f>
        <v>119162000</v>
      </c>
      <c r="V196" s="4" cm="1">
        <f t="array" ref="V196">_xll.SNL.Clients.Office.Excel.Functions.SPG($A196, "IQ_AVG_DILUT_SHARES_OUT", V$3)</f>
        <v>119555000</v>
      </c>
      <c r="W196" s="4" cm="1">
        <f t="array" ref="W196">_xll.SNL.Clients.Office.Excel.Functions.SPG($A196, "IQ_AVG_DILUT_SHARES_OUT", W$3)</f>
        <v>120226000</v>
      </c>
      <c r="X196" s="4" cm="1">
        <f t="array" ref="X196">_xll.SNL.Clients.Office.Excel.Functions.SPG($A196, "IQ_AVG_DILUT_SHARES_OUT", X$3)</f>
        <v>118961000</v>
      </c>
      <c r="Y196" s="4" cm="1">
        <f t="array" ref="Y196">_xll.SNL.Clients.Office.Excel.Functions.SPG($A196, "IQ_AVG_DILUT_SHARES_OUT", Y$3)</f>
        <v>117944000</v>
      </c>
    </row>
    <row r="197" spans="1:25" x14ac:dyDescent="0.3">
      <c r="A197" s="11" t="s">
        <v>1235</v>
      </c>
      <c r="B197" s="4" t="str" cm="1">
        <f t="array" ref="B197">_xll.SNL.Clients.Office.Excel.Functions.SPG($A197, "IQ_AVG_DILUT_SHARES_OUT", B$3)</f>
        <v>NA</v>
      </c>
      <c r="C197" s="4" cm="1">
        <f t="array" ref="C197">_xll.SNL.Clients.Office.Excel.Functions.SPG($A197, "IQ_AVG_DILUT_SHARES_OUT", C$3)</f>
        <v>83552000</v>
      </c>
      <c r="D197" s="4" cm="1">
        <f t="array" ref="D197">_xll.SNL.Clients.Office.Excel.Functions.SPG($A197, "IQ_AVG_DILUT_SHARES_OUT", D$3)</f>
        <v>83008000</v>
      </c>
      <c r="E197" s="4" cm="1">
        <f t="array" ref="E197">_xll.SNL.Clients.Office.Excel.Functions.SPG($A197, "IQ_AVG_DILUT_SHARES_OUT", E$3)</f>
        <v>83045000</v>
      </c>
      <c r="F197" s="4" cm="1">
        <f t="array" ref="F197">_xll.SNL.Clients.Office.Excel.Functions.SPG($A197, "IQ_AVG_DILUT_SHARES_OUT", F$3)</f>
        <v>86812000</v>
      </c>
      <c r="G197" s="4" cm="1">
        <f t="array" ref="G197">_xll.SNL.Clients.Office.Excel.Functions.SPG($A197, "IQ_AVG_DILUT_SHARES_OUT", G$3)</f>
        <v>87154000</v>
      </c>
      <c r="H197" s="4" cm="1">
        <f t="array" ref="H197">_xll.SNL.Clients.Office.Excel.Functions.SPG($A197, "IQ_AVG_DILUT_SHARES_OUT", H$3)</f>
        <v>86825000</v>
      </c>
      <c r="I197" s="4" cm="1">
        <f t="array" ref="I197">_xll.SNL.Clients.Office.Excel.Functions.SPG($A197, "IQ_AVG_DILUT_SHARES_OUT", I$3)</f>
        <v>55648000</v>
      </c>
      <c r="J197" s="4" cm="1">
        <f t="array" ref="J197">_xll.SNL.Clients.Office.Excel.Functions.SPG($A197, "IQ_AVG_DILUT_SHARES_OUT", J$3)</f>
        <v>83779000</v>
      </c>
      <c r="K197" s="4" cm="1">
        <f t="array" ref="K197">_xll.SNL.Clients.Office.Excel.Functions.SPG($A197, "IQ_AVG_DILUT_SHARES_OUT", K$3)</f>
        <v>82539000</v>
      </c>
      <c r="L197" s="4" cm="1">
        <f t="array" ref="L197">_xll.SNL.Clients.Office.Excel.Functions.SPG($A197, "IQ_AVG_DILUT_SHARES_OUT", L$3)</f>
        <v>82504000</v>
      </c>
      <c r="M197" s="4" cm="1">
        <f t="array" ref="M197">_xll.SNL.Clients.Office.Excel.Functions.SPG($A197, "IQ_AVG_DILUT_SHARES_OUT", M$3)</f>
        <v>82407000</v>
      </c>
      <c r="N197" s="4" cm="1">
        <f t="array" ref="N197">_xll.SNL.Clients.Office.Excel.Functions.SPG($A197, "IQ_AVG_DILUT_SHARES_OUT", N$3)</f>
        <v>81948000</v>
      </c>
      <c r="O197" s="4" cm="1">
        <f t="array" ref="O197">_xll.SNL.Clients.Office.Excel.Functions.SPG($A197, "IQ_AVG_DILUT_SHARES_OUT", O$3)</f>
        <v>56441000</v>
      </c>
      <c r="P197" s="4" cm="1">
        <f t="array" ref="P197">_xll.SNL.Clients.Office.Excel.Functions.SPG($A197, "IQ_AVG_DILUT_SHARES_OUT", P$3)</f>
        <v>55898000</v>
      </c>
      <c r="Q197" s="4" cm="1">
        <f t="array" ref="Q197">_xll.SNL.Clients.Office.Excel.Functions.SPG($A197, "IQ_AVG_DILUT_SHARES_OUT", Q$3)</f>
        <v>55665000</v>
      </c>
      <c r="R197" s="4" cm="1">
        <f t="array" ref="R197">_xll.SNL.Clients.Office.Excel.Functions.SPG($A197, "IQ_AVG_DILUT_SHARES_OUT", R$3)</f>
        <v>55428000</v>
      </c>
      <c r="S197" s="4" cm="1">
        <f t="array" ref="S197">_xll.SNL.Clients.Office.Excel.Functions.SPG($A197, "IQ_AVG_DILUT_SHARES_OUT", S$3)</f>
        <v>55070000</v>
      </c>
      <c r="T197" s="4" cm="1">
        <f t="array" ref="T197">_xll.SNL.Clients.Office.Excel.Functions.SPG($A197, "IQ_AVG_DILUT_SHARES_OUT", T$3)</f>
        <v>55068000</v>
      </c>
      <c r="U197" s="4" cm="1">
        <f t="array" ref="U197">_xll.SNL.Clients.Office.Excel.Functions.SPG($A197, "IQ_AVG_DILUT_SHARES_OUT", U$3)</f>
        <v>55522000</v>
      </c>
      <c r="V197" s="4" cm="1">
        <f t="array" ref="V197">_xll.SNL.Clients.Office.Excel.Functions.SPG($A197, "IQ_AVG_DILUT_SHARES_OUT", V$3)</f>
        <v>55687000</v>
      </c>
      <c r="W197" s="4" cm="1">
        <f t="array" ref="W197">_xll.SNL.Clients.Office.Excel.Functions.SPG($A197, "IQ_AVG_DILUT_SHARES_OUT", W$3)</f>
        <v>55446000</v>
      </c>
      <c r="X197" s="4" cm="1">
        <f t="array" ref="X197">_xll.SNL.Clients.Office.Excel.Functions.SPG($A197, "IQ_AVG_DILUT_SHARES_OUT", X$3)</f>
        <v>55487000</v>
      </c>
      <c r="Y197" s="4" cm="1">
        <f t="array" ref="Y197">_xll.SNL.Clients.Office.Excel.Functions.SPG($A197, "IQ_AVG_DILUT_SHARES_OUT", Y$3)</f>
        <v>55463000</v>
      </c>
    </row>
    <row r="198" spans="1:25" x14ac:dyDescent="0.3">
      <c r="A198" s="11" t="s">
        <v>1236</v>
      </c>
      <c r="B198" s="4" cm="1">
        <f t="array" ref="B198">_xll.SNL.Clients.Office.Excel.Functions.SPG($A198, "IQ_AVG_DILUT_SHARES_OUT", B$3)</f>
        <v>46862935</v>
      </c>
      <c r="C198" s="4" cm="1">
        <f t="array" ref="C198">_xll.SNL.Clients.Office.Excel.Functions.SPG($A198, "IQ_AVG_DILUT_SHARES_OUT", C$3)</f>
        <v>46803330</v>
      </c>
      <c r="D198" s="4" cm="1">
        <f t="array" ref="D198">_xll.SNL.Clients.Office.Excel.Functions.SPG($A198, "IQ_AVG_DILUT_SHARES_OUT", D$3)</f>
        <v>46845143</v>
      </c>
      <c r="E198" s="4" cm="1">
        <f t="array" ref="E198">_xll.SNL.Clients.Office.Excel.Functions.SPG($A198, "IQ_AVG_DILUT_SHARES_OUT", E$3)</f>
        <v>46998873</v>
      </c>
      <c r="F198" s="4" cm="1">
        <f t="array" ref="F198">_xll.SNL.Clients.Office.Excel.Functions.SPG($A198, "IQ_AVG_DILUT_SHARES_OUT", F$3)</f>
        <v>46916939</v>
      </c>
      <c r="G198" s="4" cm="1">
        <f t="array" ref="G198">_xll.SNL.Clients.Office.Excel.Functions.SPG($A198, "IQ_AVG_DILUT_SHARES_OUT", G$3)</f>
        <v>46856422</v>
      </c>
      <c r="H198" s="4" cm="1">
        <f t="array" ref="H198">_xll.SNL.Clients.Office.Excel.Functions.SPG($A198, "IQ_AVG_DILUT_SHARES_OUT", H$3)</f>
        <v>46814854</v>
      </c>
      <c r="I198" s="4" cm="1">
        <f t="array" ref="I198">_xll.SNL.Clients.Office.Excel.Functions.SPG($A198, "IQ_AVG_DILUT_SHARES_OUT", I$3)</f>
        <v>46765154</v>
      </c>
      <c r="J198" s="4" cm="1">
        <f t="array" ref="J198">_xll.SNL.Clients.Office.Excel.Functions.SPG($A198, "IQ_AVG_DILUT_SHARES_OUT", J$3)</f>
        <v>47036742</v>
      </c>
      <c r="K198" s="4" cm="1">
        <f t="array" ref="K198">_xll.SNL.Clients.Office.Excel.Functions.SPG($A198, "IQ_AVG_DILUT_SHARES_OUT", K$3)</f>
        <v>47024611</v>
      </c>
      <c r="L198" s="4" cm="1">
        <f t="array" ref="L198">_xll.SNL.Clients.Office.Excel.Functions.SPG($A198, "IQ_AVG_DILUT_SHARES_OUT", L$3)</f>
        <v>47211650</v>
      </c>
      <c r="M198" s="4" cm="1">
        <f t="array" ref="M198">_xll.SNL.Clients.Office.Excel.Functions.SPG($A198, "IQ_AVG_DILUT_SHARES_OUT", M$3)</f>
        <v>47723902</v>
      </c>
      <c r="N198" s="4" cm="1">
        <f t="array" ref="N198">_xll.SNL.Clients.Office.Excel.Functions.SPG($A198, "IQ_AVG_DILUT_SHARES_OUT", N$3)</f>
        <v>47896715</v>
      </c>
      <c r="O198" s="4" cm="1">
        <f t="array" ref="O198">_xll.SNL.Clients.Office.Excel.Functions.SPG($A198, "IQ_AVG_DILUT_SHARES_OUT", O$3)</f>
        <v>48007147</v>
      </c>
      <c r="P198" s="4" cm="1">
        <f t="array" ref="P198">_xll.SNL.Clients.Office.Excel.Functions.SPG($A198, "IQ_AVG_DILUT_SHARES_OUT", P$3)</f>
        <v>47993773</v>
      </c>
      <c r="Q198" s="4" cm="1">
        <f t="array" ref="Q198">_xll.SNL.Clients.Office.Excel.Functions.SPG($A198, "IQ_AVG_DILUT_SHARES_OUT", Q$3)</f>
        <v>47969106</v>
      </c>
      <c r="R198" s="4" cm="1">
        <f t="array" ref="R198">_xll.SNL.Clients.Office.Excel.Functions.SPG($A198, "IQ_AVG_DILUT_SHARES_OUT", R$3)</f>
        <v>47791659</v>
      </c>
      <c r="S198" s="4" cm="1">
        <f t="array" ref="S198">_xll.SNL.Clients.Office.Excel.Functions.SPG($A198, "IQ_AVG_DILUT_SHARES_OUT", S$3)</f>
        <v>40637745</v>
      </c>
      <c r="T198" s="4" cm="1">
        <f t="array" ref="T198">_xll.SNL.Clients.Office.Excel.Functions.SPG($A198, "IQ_AVG_DILUT_SHARES_OUT", T$3)</f>
        <v>32506417</v>
      </c>
      <c r="U198" s="4" cm="1">
        <f t="array" ref="U198">_xll.SNL.Clients.Office.Excel.Functions.SPG($A198, "IQ_AVG_DILUT_SHARES_OUT", U$3)</f>
        <v>31734112</v>
      </c>
      <c r="V198" s="4" cm="1">
        <f t="array" ref="V198">_xll.SNL.Clients.Office.Excel.Functions.SPG($A198, "IQ_AVG_DILUT_SHARES_OUT", V$3)</f>
        <v>31470565</v>
      </c>
      <c r="W198" s="4" cm="1">
        <f t="array" ref="W198">_xll.SNL.Clients.Office.Excel.Functions.SPG($A198, "IQ_AVG_DILUT_SHARES_OUT", W$3)</f>
        <v>31425573</v>
      </c>
      <c r="X198" s="4" cm="1">
        <f t="array" ref="X198">_xll.SNL.Clients.Office.Excel.Functions.SPG($A198, "IQ_AVG_DILUT_SHARES_OUT", X$3)</f>
        <v>31378018</v>
      </c>
      <c r="Y198" s="4" cm="1">
        <f t="array" ref="Y198">_xll.SNL.Clients.Office.Excel.Functions.SPG($A198, "IQ_AVG_DILUT_SHARES_OUT", Y$3)</f>
        <v>31349198</v>
      </c>
    </row>
    <row r="199" spans="1:25" x14ac:dyDescent="0.3">
      <c r="A199" s="11" t="s">
        <v>1237</v>
      </c>
      <c r="B199" s="4" t="str" cm="1">
        <f t="array" ref="B199">_xll.SNL.Clients.Office.Excel.Functions.SPG($A199, "IQ_AVG_DILUT_SHARES_OUT", B$3)</f>
        <v>NA</v>
      </c>
      <c r="C199" s="4" cm="1">
        <f t="array" ref="C199">_xll.SNL.Clients.Office.Excel.Functions.SPG($A199, "IQ_AVG_DILUT_SHARES_OUT", C$3)</f>
        <v>61700000</v>
      </c>
      <c r="D199" s="4" cm="1">
        <f t="array" ref="D199">_xll.SNL.Clients.Office.Excel.Functions.SPG($A199, "IQ_AVG_DILUT_SHARES_OUT", D$3)</f>
        <v>61700000</v>
      </c>
      <c r="E199" s="4" cm="1">
        <f t="array" ref="E199">_xll.SNL.Clients.Office.Excel.Functions.SPG($A199, "IQ_AVG_DILUT_SHARES_OUT", E$3)</f>
        <v>61600000</v>
      </c>
      <c r="F199" s="4" cm="1">
        <f t="array" ref="F199">_xll.SNL.Clients.Office.Excel.Functions.SPG($A199, "IQ_AVG_DILUT_SHARES_OUT", F$3)</f>
        <v>61600000</v>
      </c>
      <c r="G199" s="4" cm="1">
        <f t="array" ref="G199">_xll.SNL.Clients.Office.Excel.Functions.SPG($A199, "IQ_AVG_DILUT_SHARES_OUT", G$3)</f>
        <v>61400000</v>
      </c>
      <c r="H199" s="4" cm="1">
        <f t="array" ref="H199">_xll.SNL.Clients.Office.Excel.Functions.SPG($A199, "IQ_AVG_DILUT_SHARES_OUT", H$3)</f>
        <v>61400000</v>
      </c>
      <c r="I199" s="4" cm="1">
        <f t="array" ref="I199">_xll.SNL.Clients.Office.Excel.Functions.SPG($A199, "IQ_AVG_DILUT_SHARES_OUT", I$3)</f>
        <v>61300000</v>
      </c>
      <c r="J199" s="4" cm="1">
        <f t="array" ref="J199">_xll.SNL.Clients.Office.Excel.Functions.SPG($A199, "IQ_AVG_DILUT_SHARES_OUT", J$3)</f>
        <v>61200000</v>
      </c>
      <c r="K199" s="4" cm="1">
        <f t="array" ref="K199">_xll.SNL.Clients.Office.Excel.Functions.SPG($A199, "IQ_AVG_DILUT_SHARES_OUT", K$3)</f>
        <v>61000000</v>
      </c>
      <c r="L199" s="4" cm="1">
        <f t="array" ref="L199">_xll.SNL.Clients.Office.Excel.Functions.SPG($A199, "IQ_AVG_DILUT_SHARES_OUT", L$3)</f>
        <v>60900000</v>
      </c>
      <c r="M199" s="4" cm="1">
        <f t="array" ref="M199">_xll.SNL.Clients.Office.Excel.Functions.SPG($A199, "IQ_AVG_DILUT_SHARES_OUT", M$3)</f>
        <v>61400000</v>
      </c>
      <c r="N199" s="4" cm="1">
        <f t="array" ref="N199">_xll.SNL.Clients.Office.Excel.Functions.SPG($A199, "IQ_AVG_DILUT_SHARES_OUT", N$3)</f>
        <v>61800000</v>
      </c>
      <c r="O199" s="4" cm="1">
        <f t="array" ref="O199">_xll.SNL.Clients.Office.Excel.Functions.SPG($A199, "IQ_AVG_DILUT_SHARES_OUT", O$3)</f>
        <v>61700000</v>
      </c>
      <c r="P199" s="4" cm="1">
        <f t="array" ref="P199">_xll.SNL.Clients.Office.Excel.Functions.SPG($A199, "IQ_AVG_DILUT_SHARES_OUT", P$3)</f>
        <v>61800000</v>
      </c>
      <c r="Q199" s="4" cm="1">
        <f t="array" ref="Q199">_xll.SNL.Clients.Office.Excel.Functions.SPG($A199, "IQ_AVG_DILUT_SHARES_OUT", Q$3)</f>
        <v>61700000</v>
      </c>
      <c r="R199" s="4" t="str" cm="1">
        <f t="array" ref="R199">_xll.SNL.Clients.Office.Excel.Functions.SPG($A199, "IQ_AVG_DILUT_SHARES_OUT", R$3)</f>
        <v>NA</v>
      </c>
      <c r="S199" s="4" cm="1">
        <f t="array" ref="S199">_xll.SNL.Clients.Office.Excel.Functions.SPG($A199, "IQ_AVG_DILUT_SHARES_OUT", S$3)</f>
        <v>61300000</v>
      </c>
      <c r="T199" s="4" cm="1">
        <f t="array" ref="T199">_xll.SNL.Clients.Office.Excel.Functions.SPG($A199, "IQ_AVG_DILUT_SHARES_OUT", T$3)</f>
        <v>61300000</v>
      </c>
      <c r="U199" s="4" cm="1">
        <f t="array" ref="U199">_xll.SNL.Clients.Office.Excel.Functions.SPG($A199, "IQ_AVG_DILUT_SHARES_OUT", U$3)</f>
        <v>61700000</v>
      </c>
      <c r="V199" s="4" t="str" cm="1">
        <f t="array" ref="V199">_xll.SNL.Clients.Office.Excel.Functions.SPG($A199, "IQ_AVG_DILUT_SHARES_OUT", V$3)</f>
        <v>NA</v>
      </c>
      <c r="W199" s="4" cm="1">
        <f t="array" ref="W199">_xll.SNL.Clients.Office.Excel.Functions.SPG($A199, "IQ_AVG_DILUT_SHARES_OUT", W$3)</f>
        <v>61400000</v>
      </c>
      <c r="X199" s="4" cm="1">
        <f t="array" ref="X199">_xll.SNL.Clients.Office.Excel.Functions.SPG($A199, "IQ_AVG_DILUT_SHARES_OUT", X$3)</f>
        <v>61300000</v>
      </c>
      <c r="Y199" s="4" cm="1">
        <f t="array" ref="Y199">_xll.SNL.Clients.Office.Excel.Functions.SPG($A199, "IQ_AVG_DILUT_SHARES_OUT", Y$3)</f>
        <v>61200000</v>
      </c>
    </row>
    <row r="200" spans="1:25" x14ac:dyDescent="0.3">
      <c r="A200" s="11" t="s">
        <v>1238</v>
      </c>
      <c r="B200" s="4" cm="1">
        <f t="array" ref="B200">_xll.SNL.Clients.Office.Excel.Functions.SPG($A200, "IQ_AVG_DILUT_SHARES_OUT", B$3)</f>
        <v>41422973</v>
      </c>
      <c r="C200" s="4" cm="1">
        <f t="array" ref="C200">_xll.SNL.Clients.Office.Excel.Functions.SPG($A200, "IQ_AVG_DILUT_SHARES_OUT", C$3)</f>
        <v>41366743</v>
      </c>
      <c r="D200" s="4" cm="1">
        <f t="array" ref="D200">_xll.SNL.Clients.Office.Excel.Functions.SPG($A200, "IQ_AVG_DILUT_SHARES_OUT", D$3)</f>
        <v>41262091</v>
      </c>
      <c r="E200" s="4" cm="1">
        <f t="array" ref="E200">_xll.SNL.Clients.Office.Excel.Functions.SPG($A200, "IQ_AVG_DILUT_SHARES_OUT", E$3)</f>
        <v>41249636</v>
      </c>
      <c r="F200" s="4" cm="1">
        <f t="array" ref="F200">_xll.SNL.Clients.Office.Excel.Functions.SPG($A200, "IQ_AVG_DILUT_SHARES_OUT", F$3)</f>
        <v>41207945</v>
      </c>
      <c r="G200" s="4" cm="1">
        <f t="array" ref="G200">_xll.SNL.Clients.Office.Excel.Functions.SPG($A200, "IQ_AVG_DILUT_SHARES_OUT", G$3)</f>
        <v>41199058</v>
      </c>
      <c r="H200" s="4" cm="1">
        <f t="array" ref="H200">_xll.SNL.Clients.Office.Excel.Functions.SPG($A200, "IQ_AVG_DILUT_SHARES_OUT", H$3)</f>
        <v>41129100</v>
      </c>
      <c r="I200" s="4" cm="1">
        <f t="array" ref="I200">_xll.SNL.Clients.Office.Excel.Functions.SPG($A200, "IQ_AVG_DILUT_SHARES_OUT", I$3)</f>
        <v>41112692</v>
      </c>
      <c r="J200" s="4" cm="1">
        <f t="array" ref="J200">_xll.SNL.Clients.Office.Excel.Functions.SPG($A200, "IQ_AVG_DILUT_SHARES_OUT", J$3)</f>
        <v>35614972</v>
      </c>
      <c r="K200" s="4" cm="1">
        <f t="array" ref="K200">_xll.SNL.Clients.Office.Excel.Functions.SPG($A200, "IQ_AVG_DILUT_SHARES_OUT", K$3)</f>
        <v>35703446</v>
      </c>
      <c r="L200" s="4" cm="1">
        <f t="array" ref="L200">_xll.SNL.Clients.Office.Excel.Functions.SPG($A200, "IQ_AVG_DILUT_SHARES_OUT", L$3)</f>
        <v>35642471</v>
      </c>
      <c r="M200" s="4" cm="1">
        <f t="array" ref="M200">_xll.SNL.Clients.Office.Excel.Functions.SPG($A200, "IQ_AVG_DILUT_SHARES_OUT", M$3)</f>
        <v>35640978</v>
      </c>
      <c r="N200" s="4" cm="1">
        <f t="array" ref="N200">_xll.SNL.Clients.Office.Excel.Functions.SPG($A200, "IQ_AVG_DILUT_SHARES_OUT", N$3)</f>
        <v>34567927</v>
      </c>
      <c r="O200" s="4" cm="1">
        <f t="array" ref="O200">_xll.SNL.Clients.Office.Excel.Functions.SPG($A200, "IQ_AVG_DILUT_SHARES_OUT", O$3)</f>
        <v>28515328</v>
      </c>
      <c r="P200" s="4" cm="1">
        <f t="array" ref="P200">_xll.SNL.Clients.Office.Excel.Functions.SPG($A200, "IQ_AVG_DILUT_SHARES_OUT", P$3)</f>
        <v>28490031</v>
      </c>
      <c r="Q200" s="4" cm="1">
        <f t="array" ref="Q200">_xll.SNL.Clients.Office.Excel.Functions.SPG($A200, "IQ_AVG_DILUT_SHARES_OUT", Q$3)</f>
        <v>28537853</v>
      </c>
      <c r="R200" s="4" cm="1">
        <f t="array" ref="R200">_xll.SNL.Clients.Office.Excel.Functions.SPG($A200, "IQ_AVG_DILUT_SHARES_OUT", R$3)</f>
        <v>28617409</v>
      </c>
      <c r="S200" s="4" cm="1">
        <f t="array" ref="S200">_xll.SNL.Clients.Office.Excel.Functions.SPG($A200, "IQ_AVG_DILUT_SHARES_OUT", S$3)</f>
        <v>28940018</v>
      </c>
      <c r="T200" s="4" cm="1">
        <f t="array" ref="T200">_xll.SNL.Clients.Office.Excel.Functions.SPG($A200, "IQ_AVG_DILUT_SHARES_OUT", T$3)</f>
        <v>28969728</v>
      </c>
      <c r="U200" s="4" cm="1">
        <f t="array" ref="U200">_xll.SNL.Clients.Office.Excel.Functions.SPG($A200, "IQ_AVG_DILUT_SHARES_OUT", U$3)</f>
        <v>29399114</v>
      </c>
      <c r="V200" s="4" cm="1">
        <f t="array" ref="V200">_xll.SNL.Clients.Office.Excel.Functions.SPG($A200, "IQ_AVG_DILUT_SHARES_OUT", V$3)</f>
        <v>29603816</v>
      </c>
      <c r="W200" s="4" cm="1">
        <f t="array" ref="W200">_xll.SNL.Clients.Office.Excel.Functions.SPG($A200, "IQ_AVG_DILUT_SHARES_OUT", W$3)</f>
        <v>29684105</v>
      </c>
      <c r="X200" s="4" cm="1">
        <f t="array" ref="X200">_xll.SNL.Clients.Office.Excel.Functions.SPG($A200, "IQ_AVG_DILUT_SHARES_OUT", X$3)</f>
        <v>29796941</v>
      </c>
      <c r="Y200" s="4" cm="1">
        <f t="array" ref="Y200">_xll.SNL.Clients.Office.Excel.Functions.SPG($A200, "IQ_AVG_DILUT_SHARES_OUT", Y$3)</f>
        <v>29743395</v>
      </c>
    </row>
    <row r="201" spans="1:25" x14ac:dyDescent="0.3">
      <c r="A201" s="11" t="s">
        <v>1239</v>
      </c>
      <c r="B201" s="4" cm="1">
        <f t="array" ref="B201">_xll.SNL.Clients.Office.Excel.Functions.SPG($A201, "IQ_AVG_DILUT_SHARES_OUT", B$3)</f>
        <v>163893000</v>
      </c>
      <c r="C201" s="4" cm="1">
        <f t="array" ref="C201">_xll.SNL.Clients.Office.Excel.Functions.SPG($A201, "IQ_AVG_DILUT_SHARES_OUT", C$3)</f>
        <v>163872000</v>
      </c>
      <c r="D201" s="4" cm="1">
        <f t="array" ref="D201">_xll.SNL.Clients.Office.Excel.Functions.SPG($A201, "IQ_AVG_DILUT_SHARES_OUT", D$3)</f>
        <v>165543000</v>
      </c>
      <c r="E201" s="4" cm="1">
        <f t="array" ref="E201">_xll.SNL.Clients.Office.Excel.Functions.SPG($A201, "IQ_AVG_DILUT_SHARES_OUT", E$3)</f>
        <v>167798000</v>
      </c>
      <c r="F201" s="4" cm="1">
        <f t="array" ref="F201">_xll.SNL.Clients.Office.Excel.Functions.SPG($A201, "IQ_AVG_DILUT_SHARES_OUT", F$3)</f>
        <v>171351000</v>
      </c>
      <c r="G201" s="4" cm="1">
        <f t="array" ref="G201">_xll.SNL.Clients.Office.Excel.Functions.SPG($A201, "IQ_AVG_DILUT_SHARES_OUT", G$3)</f>
        <v>176962000</v>
      </c>
      <c r="H201" s="4" cm="1">
        <f t="array" ref="H201">_xll.SNL.Clients.Office.Excel.Functions.SPG($A201, "IQ_AVG_DILUT_SHARES_OUT", H$3)</f>
        <v>179277000</v>
      </c>
      <c r="I201" s="4" cm="1">
        <f t="array" ref="I201">_xll.SNL.Clients.Office.Excel.Functions.SPG($A201, "IQ_AVG_DILUT_SHARES_OUT", I$3)</f>
        <v>181236000</v>
      </c>
      <c r="J201" s="4" cm="1">
        <f t="array" ref="J201">_xll.SNL.Clients.Office.Excel.Functions.SPG($A201, "IQ_AVG_DILUT_SHARES_OUT", J$3)</f>
        <v>184847000</v>
      </c>
      <c r="K201" s="4" cm="1">
        <f t="array" ref="K201">_xll.SNL.Clients.Office.Excel.Functions.SPG($A201, "IQ_AVG_DILUT_SHARES_OUT", K$3)</f>
        <v>188319000</v>
      </c>
      <c r="L201" s="4" cm="1">
        <f t="array" ref="L201">_xll.SNL.Clients.Office.Excel.Functions.SPG($A201, "IQ_AVG_DILUT_SHARES_OUT", L$3)</f>
        <v>195366000</v>
      </c>
      <c r="M201" s="4" cm="1">
        <f t="array" ref="M201">_xll.SNL.Clients.Office.Excel.Functions.SPG($A201, "IQ_AVG_DILUT_SHARES_OUT", M$3)</f>
        <v>199537000</v>
      </c>
      <c r="N201" s="4" cm="1">
        <f t="array" ref="N201">_xll.SNL.Clients.Office.Excel.Functions.SPG($A201, "IQ_AVG_DILUT_SHARES_OUT", N$3)</f>
        <v>204705000</v>
      </c>
      <c r="O201" s="4" cm="1">
        <f t="array" ref="O201">_xll.SNL.Clients.Office.Excel.Functions.SPG($A201, "IQ_AVG_DILUT_SHARES_OUT", O$3)</f>
        <v>207796000</v>
      </c>
      <c r="P201" s="4" cm="1">
        <f t="array" ref="P201">_xll.SNL.Clients.Office.Excel.Functions.SPG($A201, "IQ_AVG_DILUT_SHARES_OUT", P$3)</f>
        <v>214609000</v>
      </c>
      <c r="Q201" s="4" cm="1">
        <f t="array" ref="Q201">_xll.SNL.Clients.Office.Excel.Functions.SPG($A201, "IQ_AVG_DILUT_SHARES_OUT", Q$3)</f>
        <v>218277000</v>
      </c>
      <c r="R201" s="4" cm="1">
        <f t="array" ref="R201">_xll.SNL.Clients.Office.Excel.Functions.SPG($A201, "IQ_AVG_DILUT_SHARES_OUT", R$3)</f>
        <v>218071000</v>
      </c>
      <c r="S201" s="4" cm="1">
        <f t="array" ref="S201">_xll.SNL.Clients.Office.Excel.Functions.SPG($A201, "IQ_AVG_DILUT_SHARES_OUT", S$3)</f>
        <v>217715000</v>
      </c>
      <c r="T201" s="4" cm="1">
        <f t="array" ref="T201">_xll.SNL.Clients.Office.Excel.Functions.SPG($A201, "IQ_AVG_DILUT_SHARES_OUT", T$3)</f>
        <v>217570000</v>
      </c>
      <c r="U201" s="4" cm="1">
        <f t="array" ref="U201">_xll.SNL.Clients.Office.Excel.Functions.SPG($A201, "IQ_AVG_DILUT_SHARES_OUT", U$3)</f>
        <v>217314000</v>
      </c>
      <c r="V201" s="4" cm="1">
        <f t="array" ref="V201">_xll.SNL.Clients.Office.Excel.Functions.SPG($A201, "IQ_AVG_DILUT_SHARES_OUT", V$3)</f>
        <v>217379000</v>
      </c>
      <c r="W201" s="4" cm="1">
        <f t="array" ref="W201">_xll.SNL.Clients.Office.Excel.Functions.SPG($A201, "IQ_AVG_DILUT_SHARES_OUT", W$3)</f>
        <v>217227000</v>
      </c>
      <c r="X201" s="4" cm="1">
        <f t="array" ref="X201">_xll.SNL.Clients.Office.Excel.Functions.SPG($A201, "IQ_AVG_DILUT_SHARES_OUT", X$3)</f>
        <v>216978000</v>
      </c>
      <c r="Y201" s="4" cm="1">
        <f t="array" ref="Y201">_xll.SNL.Clients.Office.Excel.Functions.SPG($A201, "IQ_AVG_DILUT_SHARES_OUT", Y$3)</f>
        <v>216950000</v>
      </c>
    </row>
    <row r="202" spans="1:25" x14ac:dyDescent="0.3">
      <c r="A202" s="11" t="s">
        <v>1240</v>
      </c>
      <c r="B202" s="4" cm="1">
        <f t="array" ref="B202">_xll.SNL.Clients.Office.Excel.Functions.SPG($A202, "IQ_AVG_DILUT_SHARES_OUT", B$3)</f>
        <v>101963018</v>
      </c>
      <c r="C202" s="4" cm="1">
        <f t="array" ref="C202">_xll.SNL.Clients.Office.Excel.Functions.SPG($A202, "IQ_AVG_DILUT_SHARES_OUT", C$3)</f>
        <v>102418964</v>
      </c>
      <c r="D202" s="4" cm="1">
        <f t="array" ref="D202">_xll.SNL.Clients.Office.Excel.Functions.SPG($A202, "IQ_AVG_DILUT_SHARES_OUT", D$3)</f>
        <v>102287598</v>
      </c>
      <c r="E202" s="4" cm="1">
        <f t="array" ref="E202">_xll.SNL.Clients.Office.Excel.Functions.SPG($A202, "IQ_AVG_DILUT_SHARES_OUT", E$3)</f>
        <v>102198899</v>
      </c>
      <c r="F202" s="4" cm="1">
        <f t="array" ref="F202">_xll.SNL.Clients.Office.Excel.Functions.SPG($A202, "IQ_AVG_DILUT_SHARES_OUT", F$3)</f>
        <v>102264768</v>
      </c>
      <c r="G202" s="4" cm="1">
        <f t="array" ref="G202">_xll.SNL.Clients.Office.Excel.Functions.SPG($A202, "IQ_AVG_DILUT_SHARES_OUT", G$3)</f>
        <v>102442878</v>
      </c>
      <c r="H202" s="4" cm="1">
        <f t="array" ref="H202">_xll.SNL.Clients.Office.Excel.Functions.SPG($A202, "IQ_AVG_DILUT_SHARES_OUT", H$3)</f>
        <v>102760266</v>
      </c>
      <c r="I202" s="4" cm="1">
        <f t="array" ref="I202">_xll.SNL.Clients.Office.Excel.Functions.SPG($A202, "IQ_AVG_DILUT_SHARES_OUT", I$3)</f>
        <v>99779816</v>
      </c>
      <c r="J202" s="4" cm="1">
        <f t="array" ref="J202">_xll.SNL.Clients.Office.Excel.Functions.SPG($A202, "IQ_AVG_DILUT_SHARES_OUT", J$3)</f>
        <v>93489398</v>
      </c>
      <c r="K202" s="4" cm="1">
        <f t="array" ref="K202">_xll.SNL.Clients.Office.Excel.Functions.SPG($A202, "IQ_AVG_DILUT_SHARES_OUT", K$3)</f>
        <v>93450259</v>
      </c>
      <c r="L202" s="4" cm="1">
        <f t="array" ref="L202">_xll.SNL.Clients.Office.Excel.Functions.SPG($A202, "IQ_AVG_DILUT_SHARES_OUT", L$3)</f>
        <v>94245770</v>
      </c>
      <c r="M202" s="4" cm="1">
        <f t="array" ref="M202">_xll.SNL.Clients.Office.Excel.Functions.SPG($A202, "IQ_AVG_DILUT_SHARES_OUT", M$3)</f>
        <v>94311324</v>
      </c>
      <c r="N202" s="4" cm="1">
        <f t="array" ref="N202">_xll.SNL.Clients.Office.Excel.Functions.SPG($A202, "IQ_AVG_DILUT_SHARES_OUT", N$3)</f>
        <v>95020353</v>
      </c>
      <c r="O202" s="4" cm="1">
        <f t="array" ref="O202">_xll.SNL.Clients.Office.Excel.Functions.SPG($A202, "IQ_AVG_DILUT_SHARES_OUT", O$3)</f>
        <v>95892304</v>
      </c>
      <c r="P202" s="4" cm="1">
        <f t="array" ref="P202">_xll.SNL.Clients.Office.Excel.Functions.SPG($A202, "IQ_AVG_DILUT_SHARES_OUT", P$3)</f>
        <v>96282425</v>
      </c>
      <c r="Q202" s="4" cm="1">
        <f t="array" ref="Q202">_xll.SNL.Clients.Office.Excel.Functions.SPG($A202, "IQ_AVG_DILUT_SHARES_OUT", Q$3)</f>
        <v>96233647</v>
      </c>
      <c r="R202" s="4" cm="1">
        <f t="array" ref="R202">_xll.SNL.Clients.Office.Excel.Functions.SPG($A202, "IQ_AVG_DILUT_SHARES_OUT", R$3)</f>
        <v>96344398</v>
      </c>
      <c r="S202" s="4" cm="1">
        <f t="array" ref="S202">_xll.SNL.Clients.Office.Excel.Functions.SPG($A202, "IQ_AVG_DILUT_SHARES_OUT", S$3)</f>
        <v>98160143</v>
      </c>
      <c r="T202" s="4" cm="1">
        <f t="array" ref="T202">_xll.SNL.Clients.Office.Excel.Functions.SPG($A202, "IQ_AVG_DILUT_SHARES_OUT", T$3)</f>
        <v>98146854</v>
      </c>
      <c r="U202" s="4" cm="1">
        <f t="array" ref="U202">_xll.SNL.Clients.Office.Excel.Functions.SPG($A202, "IQ_AVG_DILUT_SHARES_OUT", U$3)</f>
        <v>98361494</v>
      </c>
      <c r="V202" s="4" cm="1">
        <f t="array" ref="V202">_xll.SNL.Clients.Office.Excel.Functions.SPG($A202, "IQ_AVG_DILUT_SHARES_OUT", V$3)</f>
        <v>98508219</v>
      </c>
      <c r="W202" s="4" cm="1">
        <f t="array" ref="W202">_xll.SNL.Clients.Office.Excel.Functions.SPG($A202, "IQ_AVG_DILUT_SHARES_OUT", W$3)</f>
        <v>98547898</v>
      </c>
      <c r="X202" s="4" cm="1">
        <f t="array" ref="X202">_xll.SNL.Clients.Office.Excel.Functions.SPG($A202, "IQ_AVG_DILUT_SHARES_OUT", X$3)</f>
        <v>98600609</v>
      </c>
      <c r="Y202" s="4" cm="1">
        <f t="array" ref="Y202">_xll.SNL.Clients.Office.Excel.Functions.SPG($A202, "IQ_AVG_DILUT_SHARES_OUT", Y$3)</f>
        <v>98706827</v>
      </c>
    </row>
    <row r="203" spans="1:25" x14ac:dyDescent="0.3">
      <c r="A203" s="11" t="s">
        <v>1241</v>
      </c>
      <c r="B203" s="4" cm="1">
        <f t="array" ref="B203">_xll.SNL.Clients.Office.Excel.Functions.SPG($A203, "IQ_AVG_DILUT_SHARES_OUT", B$3)</f>
        <v>95487564</v>
      </c>
      <c r="C203" s="4" cm="1">
        <f t="array" ref="C203">_xll.SNL.Clients.Office.Excel.Functions.SPG($A203, "IQ_AVG_DILUT_SHARES_OUT", C$3)</f>
        <v>95479510</v>
      </c>
      <c r="D203" s="4" cm="1">
        <f t="array" ref="D203">_xll.SNL.Clients.Office.Excel.Functions.SPG($A203, "IQ_AVG_DILUT_SHARES_OUT", D$3)</f>
        <v>95470093</v>
      </c>
      <c r="E203" s="4" cm="1">
        <f t="array" ref="E203">_xll.SNL.Clients.Office.Excel.Functions.SPG($A203, "IQ_AVG_DILUT_SHARES_OUT", E$3)</f>
        <v>95183998</v>
      </c>
      <c r="F203" s="4" cm="1">
        <f t="array" ref="F203">_xll.SNL.Clients.Office.Excel.Functions.SPG($A203, "IQ_AVG_DILUT_SHARES_OUT", F$3)</f>
        <v>95126316</v>
      </c>
      <c r="G203" s="4" cm="1">
        <f t="array" ref="G203">_xll.SNL.Clients.Office.Excel.Functions.SPG($A203, "IQ_AVG_DILUT_SHARES_OUT", G$3)</f>
        <v>95126269</v>
      </c>
      <c r="H203" s="4" cm="1">
        <f t="array" ref="H203">_xll.SNL.Clients.Office.Excel.Functions.SPG($A203, "IQ_AVG_DILUT_SHARES_OUT", H$3)</f>
        <v>95169348</v>
      </c>
      <c r="I203" s="4" cm="1">
        <f t="array" ref="I203">_xll.SNL.Clients.Office.Excel.Functions.SPG($A203, "IQ_AVG_DILUT_SHARES_OUT", I$3)</f>
        <v>94960158</v>
      </c>
      <c r="J203" s="4" cm="1">
        <f t="array" ref="J203">_xll.SNL.Clients.Office.Excel.Functions.SPG($A203, "IQ_AVG_DILUT_SHARES_OUT", J$3)</f>
        <v>94831788</v>
      </c>
      <c r="K203" s="4" cm="1">
        <f t="array" ref="K203">_xll.SNL.Clients.Office.Excel.Functions.SPG($A203, "IQ_AVG_DILUT_SHARES_OUT", K$3)</f>
        <v>94793766</v>
      </c>
      <c r="L203" s="4" cm="1">
        <f t="array" ref="L203">_xll.SNL.Clients.Office.Excel.Functions.SPG($A203, "IQ_AVG_DILUT_SHARES_OUT", L$3)</f>
        <v>94449817</v>
      </c>
      <c r="M203" s="4" cm="1">
        <f t="array" ref="M203">_xll.SNL.Clients.Office.Excel.Functions.SPG($A203, "IQ_AVG_DILUT_SHARES_OUT", M$3)</f>
        <v>94263925</v>
      </c>
      <c r="N203" s="4" cm="1">
        <f t="array" ref="N203">_xll.SNL.Clients.Office.Excel.Functions.SPG($A203, "IQ_AVG_DILUT_SHARES_OUT", N$3)</f>
        <v>93761909</v>
      </c>
      <c r="O203" s="4" cm="1">
        <f t="array" ref="O203">_xll.SNL.Clients.Office.Excel.Functions.SPG($A203, "IQ_AVG_DILUT_SHARES_OUT", O$3)</f>
        <v>95143930</v>
      </c>
      <c r="P203" s="4" cm="1">
        <f t="array" ref="P203">_xll.SNL.Clients.Office.Excel.Functions.SPG($A203, "IQ_AVG_DILUT_SHARES_OUT", P$3)</f>
        <v>97009712</v>
      </c>
      <c r="Q203" s="4" cm="1">
        <f t="array" ref="Q203">_xll.SNL.Clients.Office.Excel.Functions.SPG($A203, "IQ_AVG_DILUT_SHARES_OUT", Q$3)</f>
        <v>97727527</v>
      </c>
      <c r="R203" s="4" cm="1">
        <f t="array" ref="R203">_xll.SNL.Clients.Office.Excel.Functions.SPG($A203, "IQ_AVG_DILUT_SHARES_OUT", R$3)</f>
        <v>98020534</v>
      </c>
      <c r="S203" s="4" cm="1">
        <f t="array" ref="S203">_xll.SNL.Clients.Office.Excel.Functions.SPG($A203, "IQ_AVG_DILUT_SHARES_OUT", S$3)</f>
        <v>98008733</v>
      </c>
      <c r="T203" s="4" cm="1">
        <f t="array" ref="T203">_xll.SNL.Clients.Office.Excel.Functions.SPG($A203, "IQ_AVG_DILUT_SHARES_OUT", T$3)</f>
        <v>97988600</v>
      </c>
      <c r="U203" s="4" cm="1">
        <f t="array" ref="U203">_xll.SNL.Clients.Office.Excel.Functions.SPG($A203, "IQ_AVG_DILUT_SHARES_OUT", U$3)</f>
        <v>98356214</v>
      </c>
      <c r="V203" s="4" cm="1">
        <f t="array" ref="V203">_xll.SNL.Clients.Office.Excel.Functions.SPG($A203, "IQ_AVG_DILUT_SHARES_OUT", V$3)</f>
        <v>99232167</v>
      </c>
      <c r="W203" s="4" cm="1">
        <f t="array" ref="W203">_xll.SNL.Clients.Office.Excel.Functions.SPG($A203, "IQ_AVG_DILUT_SHARES_OUT", W$3)</f>
        <v>99077723</v>
      </c>
      <c r="X203" s="4" cm="1">
        <f t="array" ref="X203">_xll.SNL.Clients.Office.Excel.Functions.SPG($A203, "IQ_AVG_DILUT_SHARES_OUT", X$3)</f>
        <v>98648384</v>
      </c>
      <c r="Y203" s="4" cm="1">
        <f t="array" ref="Y203">_xll.SNL.Clients.Office.Excel.Functions.SPG($A203, "IQ_AVG_DILUT_SHARES_OUT", Y$3)</f>
        <v>98436311</v>
      </c>
    </row>
    <row r="204" spans="1:25" x14ac:dyDescent="0.3">
      <c r="A204" s="11" t="s">
        <v>1242</v>
      </c>
      <c r="B204" s="4" cm="1">
        <f t="array" ref="B204">_xll.SNL.Clients.Office.Excel.Functions.SPG($A204, "IQ_AVG_DILUT_SHARES_OUT", B$3)</f>
        <v>128167502</v>
      </c>
      <c r="C204" s="4" cm="1">
        <f t="array" ref="C204">_xll.SNL.Clients.Office.Excel.Functions.SPG($A204, "IQ_AVG_DILUT_SHARES_OUT", C$3)</f>
        <v>128504035</v>
      </c>
      <c r="D204" s="4" cm="1">
        <f t="array" ref="D204">_xll.SNL.Clients.Office.Excel.Functions.SPG($A204, "IQ_AVG_DILUT_SHARES_OUT", D$3)</f>
        <v>128262594</v>
      </c>
      <c r="E204" s="4" cm="1">
        <f t="array" ref="E204">_xll.SNL.Clients.Office.Excel.Functions.SPG($A204, "IQ_AVG_DILUT_SHARES_OUT", E$3)</f>
        <v>128297240</v>
      </c>
      <c r="F204" s="4" cm="1">
        <f t="array" ref="F204">_xll.SNL.Clients.Office.Excel.Functions.SPG($A204, "IQ_AVG_DILUT_SHARES_OUT", F$3)</f>
        <v>128028964</v>
      </c>
      <c r="G204" s="4" cm="1">
        <f t="array" ref="G204">_xll.SNL.Clients.Office.Excel.Functions.SPG($A204, "IQ_AVG_DILUT_SHARES_OUT", G$3)</f>
        <v>127936440</v>
      </c>
      <c r="H204" s="4" cm="1">
        <f t="array" ref="H204">_xll.SNL.Clients.Office.Excel.Functions.SPG($A204, "IQ_AVG_DILUT_SHARES_OUT", H$3)</f>
        <v>127832351</v>
      </c>
      <c r="I204" s="4" cm="1">
        <f t="array" ref="I204">_xll.SNL.Clients.Office.Excel.Functions.SPG($A204, "IQ_AVG_DILUT_SHARES_OUT", I$3)</f>
        <v>128033812</v>
      </c>
      <c r="J204" s="4" cm="1">
        <f t="array" ref="J204">_xll.SNL.Clients.Office.Excel.Functions.SPG($A204, "IQ_AVG_DILUT_SHARES_OUT", J$3)</f>
        <v>127894773</v>
      </c>
      <c r="K204" s="4" cm="1">
        <f t="array" ref="K204">_xll.SNL.Clients.Office.Excel.Functions.SPG($A204, "IQ_AVG_DILUT_SHARES_OUT", K$3)</f>
        <v>127796617</v>
      </c>
      <c r="L204" s="4" cm="1">
        <f t="array" ref="L204">_xll.SNL.Clients.Office.Excel.Functions.SPG($A204, "IQ_AVG_DILUT_SHARES_OUT", L$3)</f>
        <v>128014777</v>
      </c>
      <c r="M204" s="4" cm="1">
        <f t="array" ref="M204">_xll.SNL.Clients.Office.Excel.Functions.SPG($A204, "IQ_AVG_DILUT_SHARES_OUT", M$3)</f>
        <v>128121126</v>
      </c>
      <c r="N204" s="4" cm="1">
        <f t="array" ref="N204">_xll.SNL.Clients.Office.Excel.Functions.SPG($A204, "IQ_AVG_DILUT_SHARES_OUT", N$3)</f>
        <v>128512257</v>
      </c>
      <c r="O204" s="4" cm="1">
        <f t="array" ref="O204">_xll.SNL.Clients.Office.Excel.Functions.SPG($A204, "IQ_AVG_DILUT_SHARES_OUT", O$3)</f>
        <v>129210448</v>
      </c>
      <c r="P204" s="4" cm="1">
        <f t="array" ref="P204">_xll.SNL.Clients.Office.Excel.Functions.SPG($A204, "IQ_AVG_DILUT_SHARES_OUT", P$3)</f>
        <v>129828847</v>
      </c>
      <c r="Q204" s="4" cm="1">
        <f t="array" ref="Q204">_xll.SNL.Clients.Office.Excel.Functions.SPG($A204, "IQ_AVG_DILUT_SHARES_OUT", Q$3)</f>
        <v>130589878</v>
      </c>
      <c r="R204" s="4" cm="1">
        <f t="array" ref="R204">_xll.SNL.Clients.Office.Excel.Functions.SPG($A204, "IQ_AVG_DILUT_SHARES_OUT", R$3)</f>
        <v>130314381</v>
      </c>
      <c r="S204" s="4" cm="1">
        <f t="array" ref="S204">_xll.SNL.Clients.Office.Excel.Functions.SPG($A204, "IQ_AVG_DILUT_SHARES_OUT", S$3)</f>
        <v>130085534</v>
      </c>
      <c r="T204" s="4" cm="1">
        <f t="array" ref="T204">_xll.SNL.Clients.Office.Excel.Functions.SPG($A204, "IQ_AVG_DILUT_SHARES_OUT", T$3)</f>
        <v>130005195</v>
      </c>
      <c r="U204" s="4" cm="1">
        <f t="array" ref="U204">_xll.SNL.Clients.Office.Excel.Functions.SPG($A204, "IQ_AVG_DILUT_SHARES_OUT", U$3)</f>
        <v>130351585</v>
      </c>
      <c r="V204" s="4" cm="1">
        <f t="array" ref="V204">_xll.SNL.Clients.Office.Excel.Functions.SPG($A204, "IQ_AVG_DILUT_SHARES_OUT", V$3)</f>
        <v>130845645</v>
      </c>
      <c r="W204" s="4" cm="1">
        <f t="array" ref="W204">_xll.SNL.Clients.Office.Excel.Functions.SPG($A204, "IQ_AVG_DILUT_SHARES_OUT", W$3)</f>
        <v>132877769</v>
      </c>
      <c r="X204" s="4" cm="1">
        <f t="array" ref="X204">_xll.SNL.Clients.Office.Excel.Functions.SPG($A204, "IQ_AVG_DILUT_SHARES_OUT", X$3)</f>
        <v>134652008</v>
      </c>
      <c r="Y204" s="4" cm="1">
        <f t="array" ref="Y204">_xll.SNL.Clients.Office.Excel.Functions.SPG($A204, "IQ_AVG_DILUT_SHARES_OUT", Y$3)</f>
        <v>135198345</v>
      </c>
    </row>
    <row r="205" spans="1:25" x14ac:dyDescent="0.3">
      <c r="A205" s="11" t="s">
        <v>1243</v>
      </c>
      <c r="B205" s="4" t="str" cm="1">
        <f t="array" ref="B205">_xll.SNL.Clients.Office.Excel.Functions.SPG($A205, "IQ_AVG_DILUT_SHARES_OUT", B$3)</f>
        <v>NA</v>
      </c>
      <c r="C205" s="4" cm="1">
        <f t="array" ref="C205">_xll.SNL.Clients.Office.Excel.Functions.SPG($A205, "IQ_AVG_DILUT_SHARES_OUT", C$3)</f>
        <v>95000000</v>
      </c>
      <c r="D205" s="4" cm="1">
        <f t="array" ref="D205">_xll.SNL.Clients.Office.Excel.Functions.SPG($A205, "IQ_AVG_DILUT_SHARES_OUT", D$3)</f>
        <v>95000000</v>
      </c>
      <c r="E205" s="4" cm="1">
        <f t="array" ref="E205">_xll.SNL.Clients.Office.Excel.Functions.SPG($A205, "IQ_AVG_DILUT_SHARES_OUT", E$3)</f>
        <v>95300000</v>
      </c>
      <c r="F205" s="4" cm="1">
        <f t="array" ref="F205">_xll.SNL.Clients.Office.Excel.Functions.SPG($A205, "IQ_AVG_DILUT_SHARES_OUT", F$3)</f>
        <v>94500000</v>
      </c>
      <c r="G205" s="4" cm="1">
        <f t="array" ref="G205">_xll.SNL.Clients.Office.Excel.Functions.SPG($A205, "IQ_AVG_DILUT_SHARES_OUT", G$3)</f>
        <v>94700000</v>
      </c>
      <c r="H205" s="4" cm="1">
        <f t="array" ref="H205">_xll.SNL.Clients.Office.Excel.Functions.SPG($A205, "IQ_AVG_DILUT_SHARES_OUT", H$3)</f>
        <v>94200000</v>
      </c>
      <c r="I205" s="4" cm="1">
        <f t="array" ref="I205">_xll.SNL.Clients.Office.Excel.Functions.SPG($A205, "IQ_AVG_DILUT_SHARES_OUT", I$3)</f>
        <v>95100000</v>
      </c>
      <c r="J205" s="4" t="str" cm="1">
        <f t="array" ref="J205">_xll.SNL.Clients.Office.Excel.Functions.SPG($A205, "IQ_AVG_DILUT_SHARES_OUT", J$3)</f>
        <v>NA</v>
      </c>
      <c r="K205" s="4" cm="1">
        <f t="array" ref="K205">_xll.SNL.Clients.Office.Excel.Functions.SPG($A205, "IQ_AVG_DILUT_SHARES_OUT", K$3)</f>
        <v>94700000</v>
      </c>
      <c r="L205" s="4" cm="1">
        <f t="array" ref="L205">_xll.SNL.Clients.Office.Excel.Functions.SPG($A205, "IQ_AVG_DILUT_SHARES_OUT", L$3)</f>
        <v>95100000</v>
      </c>
      <c r="M205" s="4" cm="1">
        <f t="array" ref="M205">_xll.SNL.Clients.Office.Excel.Functions.SPG($A205, "IQ_AVG_DILUT_SHARES_OUT", M$3)</f>
        <v>97200000</v>
      </c>
      <c r="N205" s="4" cm="1">
        <f t="array" ref="N205">_xll.SNL.Clients.Office.Excel.Functions.SPG($A205, "IQ_AVG_DILUT_SHARES_OUT", N$3)</f>
        <v>100600000</v>
      </c>
      <c r="O205" s="4" cm="1">
        <f t="array" ref="O205">_xll.SNL.Clients.Office.Excel.Functions.SPG($A205, "IQ_AVG_DILUT_SHARES_OUT", O$3)</f>
        <v>104400000</v>
      </c>
      <c r="P205" s="4" cm="1">
        <f t="array" ref="P205">_xll.SNL.Clients.Office.Excel.Functions.SPG($A205, "IQ_AVG_DILUT_SHARES_OUT", P$3)</f>
        <v>105200000</v>
      </c>
      <c r="Q205" s="4" cm="1">
        <f t="array" ref="Q205">_xll.SNL.Clients.Office.Excel.Functions.SPG($A205, "IQ_AVG_DILUT_SHARES_OUT", Q$3)</f>
        <v>105000000</v>
      </c>
      <c r="R205" s="4" cm="1">
        <f t="array" ref="R205">_xll.SNL.Clients.Office.Excel.Functions.SPG($A205, "IQ_AVG_DILUT_SHARES_OUT", R$3)</f>
        <v>105200000</v>
      </c>
      <c r="S205" s="4" cm="1">
        <f t="array" ref="S205">_xll.SNL.Clients.Office.Excel.Functions.SPG($A205, "IQ_AVG_DILUT_SHARES_OUT", S$3)</f>
        <v>105300000</v>
      </c>
      <c r="T205" s="4" cm="1">
        <f t="array" ref="T205">_xll.SNL.Clients.Office.Excel.Functions.SPG($A205, "IQ_AVG_DILUT_SHARES_OUT", T$3)</f>
        <v>105100000</v>
      </c>
      <c r="U205" s="4" cm="1">
        <f t="array" ref="U205">_xll.SNL.Clients.Office.Excel.Functions.SPG($A205, "IQ_AVG_DILUT_SHARES_OUT", U$3)</f>
        <v>104300000</v>
      </c>
      <c r="V205" s="4" cm="1">
        <f t="array" ref="V205">_xll.SNL.Clients.Office.Excel.Functions.SPG($A205, "IQ_AVG_DILUT_SHARES_OUT", V$3)</f>
        <v>105200000</v>
      </c>
      <c r="W205" s="4" cm="1">
        <f t="array" ref="W205">_xll.SNL.Clients.Office.Excel.Functions.SPG($A205, "IQ_AVG_DILUT_SHARES_OUT", W$3)</f>
        <v>107200000</v>
      </c>
      <c r="X205" s="4" cm="1">
        <f t="array" ref="X205">_xll.SNL.Clients.Office.Excel.Functions.SPG($A205, "IQ_AVG_DILUT_SHARES_OUT", X$3)</f>
        <v>111100000</v>
      </c>
      <c r="Y205" s="4" cm="1">
        <f t="array" ref="Y205">_xll.SNL.Clients.Office.Excel.Functions.SPG($A205, "IQ_AVG_DILUT_SHARES_OUT", Y$3)</f>
        <v>113100000</v>
      </c>
    </row>
    <row r="206" spans="1:25" x14ac:dyDescent="0.3">
      <c r="A206" s="11" t="s">
        <v>1244</v>
      </c>
      <c r="B206" s="4" t="str" cm="1">
        <f t="array" ref="B206">_xll.SNL.Clients.Office.Excel.Functions.SPG($A206, "IQ_AVG_DILUT_SHARES_OUT", B$3)</f>
        <v>NA</v>
      </c>
      <c r="C206" s="4" cm="1">
        <f t="array" ref="C206">_xll.SNL.Clients.Office.Excel.Functions.SPG($A206, "IQ_AVG_DILUT_SHARES_OUT", C$3)</f>
        <v>78439000</v>
      </c>
      <c r="D206" s="4" cm="1">
        <f t="array" ref="D206">_xll.SNL.Clients.Office.Excel.Functions.SPG($A206, "IQ_AVG_DILUT_SHARES_OUT", D$3)</f>
        <v>78717000</v>
      </c>
      <c r="E206" s="4" cm="1">
        <f t="array" ref="E206">_xll.SNL.Clients.Office.Excel.Functions.SPG($A206, "IQ_AVG_DILUT_SHARES_OUT", E$3)</f>
        <v>78490000</v>
      </c>
      <c r="F206" s="4" cm="1">
        <f t="array" ref="F206">_xll.SNL.Clients.Office.Excel.Functions.SPG($A206, "IQ_AVG_DILUT_SHARES_OUT", F$3)</f>
        <v>78410000</v>
      </c>
      <c r="G206" s="4" cm="1">
        <f t="array" ref="G206">_xll.SNL.Clients.Office.Excel.Functions.SPG($A206, "IQ_AVG_DILUT_SHARES_OUT", G$3)</f>
        <v>78412000</v>
      </c>
      <c r="H206" s="4" cm="1">
        <f t="array" ref="H206">_xll.SNL.Clients.Office.Excel.Functions.SPG($A206, "IQ_AVG_DILUT_SHARES_OUT", H$3)</f>
        <v>77616000</v>
      </c>
      <c r="I206" s="4" cm="1">
        <f t="array" ref="I206">_xll.SNL.Clients.Office.Excel.Functions.SPG($A206, "IQ_AVG_DILUT_SHARES_OUT", I$3)</f>
        <v>77255000</v>
      </c>
      <c r="J206" s="4" cm="1">
        <f t="array" ref="J206">_xll.SNL.Clients.Office.Excel.Functions.SPG($A206, "IQ_AVG_DILUT_SHARES_OUT", J$3)</f>
        <v>76972000</v>
      </c>
      <c r="K206" s="4" cm="1">
        <f t="array" ref="K206">_xll.SNL.Clients.Office.Excel.Functions.SPG($A206, "IQ_AVG_DILUT_SHARES_OUT", K$3)</f>
        <v>77688000</v>
      </c>
      <c r="L206" s="4" cm="1">
        <f t="array" ref="L206">_xll.SNL.Clients.Office.Excel.Functions.SPG($A206, "IQ_AVG_DILUT_SHARES_OUT", L$3)</f>
        <v>79210000</v>
      </c>
      <c r="M206" s="4" cm="1">
        <f t="array" ref="M206">_xll.SNL.Clients.Office.Excel.Functions.SPG($A206, "IQ_AVG_DILUT_SHARES_OUT", M$3)</f>
        <v>79468000</v>
      </c>
      <c r="N206" s="4" cm="1">
        <f t="array" ref="N206">_xll.SNL.Clients.Office.Excel.Functions.SPG($A206, "IQ_AVG_DILUT_SHARES_OUT", N$3)</f>
        <v>79121000</v>
      </c>
      <c r="O206" s="4" cm="1">
        <f t="array" ref="O206">_xll.SNL.Clients.Office.Excel.Functions.SPG($A206, "IQ_AVG_DILUT_SHARES_OUT", O$3)</f>
        <v>79029000</v>
      </c>
      <c r="P206" s="4" cm="1">
        <f t="array" ref="P206">_xll.SNL.Clients.Office.Excel.Functions.SPG($A206, "IQ_AVG_DILUT_SHARES_OUT", P$3)</f>
        <v>79466000</v>
      </c>
      <c r="Q206" s="4" cm="1">
        <f t="array" ref="Q206">_xll.SNL.Clients.Office.Excel.Functions.SPG($A206, "IQ_AVG_DILUT_SHARES_OUT", Q$3)</f>
        <v>79988000</v>
      </c>
      <c r="R206" s="4" cm="1">
        <f t="array" ref="R206">_xll.SNL.Clients.Office.Excel.Functions.SPG($A206, "IQ_AVG_DILUT_SHARES_OUT", R$3)</f>
        <v>79562000</v>
      </c>
      <c r="S206" s="4" cm="1">
        <f t="array" ref="S206">_xll.SNL.Clients.Office.Excel.Functions.SPG($A206, "IQ_AVG_DILUT_SHARES_OUT", S$3)</f>
        <v>78809000</v>
      </c>
      <c r="T206" s="4" cm="1">
        <f t="array" ref="T206">_xll.SNL.Clients.Office.Excel.Functions.SPG($A206, "IQ_AVG_DILUT_SHARES_OUT", T$3)</f>
        <v>78861000</v>
      </c>
      <c r="U206" s="4" cm="1">
        <f t="array" ref="U206">_xll.SNL.Clients.Office.Excel.Functions.SPG($A206, "IQ_AVG_DILUT_SHARES_OUT", U$3)</f>
        <v>78510000</v>
      </c>
      <c r="V206" s="4" cm="1">
        <f t="array" ref="V206">_xll.SNL.Clients.Office.Excel.Functions.SPG($A206, "IQ_AVG_DILUT_SHARES_OUT", V$3)</f>
        <v>78055000</v>
      </c>
      <c r="W206" s="4" cm="1">
        <f t="array" ref="W206">_xll.SNL.Clients.Office.Excel.Functions.SPG($A206, "IQ_AVG_DILUT_SHARES_OUT", W$3)</f>
        <v>77291000</v>
      </c>
      <c r="X206" s="4" cm="1">
        <f t="array" ref="X206">_xll.SNL.Clients.Office.Excel.Functions.SPG($A206, "IQ_AVG_DILUT_SHARES_OUT", X$3)</f>
        <v>76189000</v>
      </c>
      <c r="Y206" s="4" cm="1">
        <f t="array" ref="Y206">_xll.SNL.Clients.Office.Excel.Functions.SPG($A206, "IQ_AVG_DILUT_SHARES_OUT", Y$3)</f>
        <v>76009000</v>
      </c>
    </row>
    <row r="207" spans="1:25" x14ac:dyDescent="0.3">
      <c r="A207" s="11" t="s">
        <v>1245</v>
      </c>
      <c r="B207" s="4" t="str" cm="1">
        <f t="array" ref="B207">_xll.SNL.Clients.Office.Excel.Functions.SPG($A207, "IQ_AVG_DILUT_SHARES_OUT", B$3)</f>
        <v>NA</v>
      </c>
      <c r="C207" s="4" cm="1">
        <f t="array" ref="C207">_xll.SNL.Clients.Office.Excel.Functions.SPG($A207, "IQ_AVG_DILUT_SHARES_OUT", C$3)</f>
        <v>89600000</v>
      </c>
      <c r="D207" s="4" cm="1">
        <f t="array" ref="D207">_xll.SNL.Clients.Office.Excel.Functions.SPG($A207, "IQ_AVG_DILUT_SHARES_OUT", D$3)</f>
        <v>89400000</v>
      </c>
      <c r="E207" s="4" cm="1">
        <f t="array" ref="E207">_xll.SNL.Clients.Office.Excel.Functions.SPG($A207, "IQ_AVG_DILUT_SHARES_OUT", E$3)</f>
        <v>89200000</v>
      </c>
      <c r="F207" s="4" cm="1">
        <f t="array" ref="F207">_xll.SNL.Clients.Office.Excel.Functions.SPG($A207, "IQ_AVG_DILUT_SHARES_OUT", F$3)</f>
        <v>88800000</v>
      </c>
      <c r="G207" s="4" cm="1">
        <f t="array" ref="G207">_xll.SNL.Clients.Office.Excel.Functions.SPG($A207, "IQ_AVG_DILUT_SHARES_OUT", G$3)</f>
        <v>88800000</v>
      </c>
      <c r="H207" s="4" cm="1">
        <f t="array" ref="H207">_xll.SNL.Clients.Office.Excel.Functions.SPG($A207, "IQ_AVG_DILUT_SHARES_OUT", H$3)</f>
        <v>88800000</v>
      </c>
      <c r="I207" s="4" cm="1">
        <f t="array" ref="I207">_xll.SNL.Clients.Office.Excel.Functions.SPG($A207, "IQ_AVG_DILUT_SHARES_OUT", I$3)</f>
        <v>88800000</v>
      </c>
      <c r="J207" s="4" cm="1">
        <f t="array" ref="J207">_xll.SNL.Clients.Office.Excel.Functions.SPG($A207, "IQ_AVG_DILUT_SHARES_OUT", J$3)</f>
        <v>88800000</v>
      </c>
      <c r="K207" s="4" cm="1">
        <f t="array" ref="K207">_xll.SNL.Clients.Office.Excel.Functions.SPG($A207, "IQ_AVG_DILUT_SHARES_OUT", K$3)</f>
        <v>88800000</v>
      </c>
      <c r="L207" s="4" cm="1">
        <f t="array" ref="L207">_xll.SNL.Clients.Office.Excel.Functions.SPG($A207, "IQ_AVG_DILUT_SHARES_OUT", L$3)</f>
        <v>88800000</v>
      </c>
      <c r="M207" s="4" t="str" cm="1">
        <f t="array" ref="M207">_xll.SNL.Clients.Office.Excel.Functions.SPG($A207, "IQ_AVG_DILUT_SHARES_OUT", M$3)</f>
        <v>NA</v>
      </c>
      <c r="N207" s="4" t="str" cm="1">
        <f t="array" ref="N207">_xll.SNL.Clients.Office.Excel.Functions.SPG($A207, "IQ_AVG_DILUT_SHARES_OUT", N$3)</f>
        <v>NA</v>
      </c>
      <c r="O207" s="4" t="str" cm="1">
        <f t="array" ref="O207">_xll.SNL.Clients.Office.Excel.Functions.SPG($A207, "IQ_AVG_DILUT_SHARES_OUT", O$3)</f>
        <v>NA</v>
      </c>
      <c r="P207" s="4" t="str" cm="1">
        <f t="array" ref="P207">_xll.SNL.Clients.Office.Excel.Functions.SPG($A207, "IQ_AVG_DILUT_SHARES_OUT", P$3)</f>
        <v>NA</v>
      </c>
      <c r="Q207" s="4" t="str" cm="1">
        <f t="array" ref="Q207">_xll.SNL.Clients.Office.Excel.Functions.SPG($A207, "IQ_AVG_DILUT_SHARES_OUT", Q$3)</f>
        <v>NA</v>
      </c>
      <c r="R207" s="4" t="str" cm="1">
        <f t="array" ref="R207">_xll.SNL.Clients.Office.Excel.Functions.SPG($A207, "IQ_AVG_DILUT_SHARES_OUT", R$3)</f>
        <v>NA</v>
      </c>
      <c r="S207" s="4" t="str" cm="1">
        <f t="array" ref="S207">_xll.SNL.Clients.Office.Excel.Functions.SPG($A207, "IQ_AVG_DILUT_SHARES_OUT", S$3)</f>
        <v>NA</v>
      </c>
      <c r="T207" s="4" t="str" cm="1">
        <f t="array" ref="T207">_xll.SNL.Clients.Office.Excel.Functions.SPG($A207, "IQ_AVG_DILUT_SHARES_OUT", T$3)</f>
        <v>NA</v>
      </c>
      <c r="U207" s="4" t="str" cm="1">
        <f t="array" ref="U207">_xll.SNL.Clients.Office.Excel.Functions.SPG($A207, "IQ_AVG_DILUT_SHARES_OUT", U$3)</f>
        <v>NA</v>
      </c>
      <c r="V207" s="4" t="str" cm="1">
        <f t="array" ref="V207">_xll.SNL.Clients.Office.Excel.Functions.SPG($A207, "IQ_AVG_DILUT_SHARES_OUT", V$3)</f>
        <v>NA</v>
      </c>
      <c r="W207" s="4" t="str" cm="1">
        <f t="array" ref="W207">_xll.SNL.Clients.Office.Excel.Functions.SPG($A207, "IQ_AVG_DILUT_SHARES_OUT", W$3)</f>
        <v>NA</v>
      </c>
      <c r="X207" s="4" t="str" cm="1">
        <f t="array" ref="X207">_xll.SNL.Clients.Office.Excel.Functions.SPG($A207, "IQ_AVG_DILUT_SHARES_OUT", X$3)</f>
        <v>NA</v>
      </c>
      <c r="Y207" s="4" t="str" cm="1">
        <f t="array" ref="Y207">_xll.SNL.Clients.Office.Excel.Functions.SPG($A207, "IQ_AVG_DILUT_SHARES_OUT", Y$3)</f>
        <v>NA</v>
      </c>
    </row>
    <row r="208" spans="1:25" x14ac:dyDescent="0.3">
      <c r="A208" s="11" t="s">
        <v>1246</v>
      </c>
      <c r="B208" s="4" t="str" cm="1">
        <f t="array" ref="B208">_xll.SNL.Clients.Office.Excel.Functions.SPG($A208, "IQ_AVG_DILUT_SHARES_OUT", B$3)</f>
        <v>NA</v>
      </c>
      <c r="C208" s="4" cm="1">
        <f t="array" ref="C208">_xll.SNL.Clients.Office.Excel.Functions.SPG($A208, "IQ_AVG_DILUT_SHARES_OUT", C$3)</f>
        <v>27941000</v>
      </c>
      <c r="D208" s="4" cm="1">
        <f t="array" ref="D208">_xll.SNL.Clients.Office.Excel.Functions.SPG($A208, "IQ_AVG_DILUT_SHARES_OUT", D$3)</f>
        <v>26803000</v>
      </c>
      <c r="E208" s="4" cm="1">
        <f t="array" ref="E208">_xll.SNL.Clients.Office.Excel.Functions.SPG($A208, "IQ_AVG_DILUT_SHARES_OUT", E$3)</f>
        <v>26223000</v>
      </c>
      <c r="F208" s="4" cm="1">
        <f t="array" ref="F208">_xll.SNL.Clients.Office.Excel.Functions.SPG($A208, "IQ_AVG_DILUT_SHARES_OUT", F$3)</f>
        <v>25889058</v>
      </c>
      <c r="G208" s="4" cm="1">
        <f t="array" ref="G208">_xll.SNL.Clients.Office.Excel.Functions.SPG($A208, "IQ_AVG_DILUT_SHARES_OUT", G$3)</f>
        <v>25771000</v>
      </c>
      <c r="H208" s="4" cm="1">
        <f t="array" ref="H208">_xll.SNL.Clients.Office.Excel.Functions.SPG($A208, "IQ_AVG_DILUT_SHARES_OUT", H$3)</f>
        <v>26035000</v>
      </c>
      <c r="I208" s="4" cm="1">
        <f t="array" ref="I208">_xll.SNL.Clients.Office.Excel.Functions.SPG($A208, "IQ_AVG_DILUT_SHARES_OUT", I$3)</f>
        <v>26479000</v>
      </c>
      <c r="J208" s="4" t="str" cm="1">
        <f t="array" ref="J208">_xll.SNL.Clients.Office.Excel.Functions.SPG($A208, "IQ_AVG_DILUT_SHARES_OUT", J$3)</f>
        <v>NA</v>
      </c>
      <c r="K208" s="4" cm="1">
        <f t="array" ref="K208">_xll.SNL.Clients.Office.Excel.Functions.SPG($A208, "IQ_AVG_DILUT_SHARES_OUT", K$3)</f>
        <v>26902000</v>
      </c>
      <c r="L208" s="4" cm="1">
        <f t="array" ref="L208">_xll.SNL.Clients.Office.Excel.Functions.SPG($A208, "IQ_AVG_DILUT_SHARES_OUT", L$3)</f>
        <v>26989000</v>
      </c>
      <c r="M208" s="4" cm="1">
        <f t="array" ref="M208">_xll.SNL.Clients.Office.Excel.Functions.SPG($A208, "IQ_AVG_DILUT_SHARES_OUT", M$3)</f>
        <v>27100000</v>
      </c>
      <c r="N208" s="4" cm="1">
        <f t="array" ref="N208">_xll.SNL.Clients.Office.Excel.Functions.SPG($A208, "IQ_AVG_DILUT_SHARES_OUT", N$3)</f>
        <v>27109000</v>
      </c>
      <c r="O208" s="4" cm="1">
        <f t="array" ref="O208">_xll.SNL.Clients.Office.Excel.Functions.SPG($A208, "IQ_AVG_DILUT_SHARES_OUT", O$3)</f>
        <v>27144000</v>
      </c>
      <c r="P208" s="4" cm="1">
        <f t="array" ref="P208">_xll.SNL.Clients.Office.Excel.Functions.SPG($A208, "IQ_AVG_DILUT_SHARES_OUT", P$3)</f>
        <v>27415000</v>
      </c>
      <c r="Q208" s="4" cm="1">
        <f t="array" ref="Q208">_xll.SNL.Clients.Office.Excel.Functions.SPG($A208, "IQ_AVG_DILUT_SHARES_OUT", Q$3)</f>
        <v>27497000</v>
      </c>
      <c r="R208" s="4" cm="1">
        <f t="array" ref="R208">_xll.SNL.Clients.Office.Excel.Functions.SPG($A208, "IQ_AVG_DILUT_SHARES_OUT", R$3)</f>
        <v>27372000</v>
      </c>
      <c r="S208" s="4" cm="1">
        <f t="array" ref="S208">_xll.SNL.Clients.Office.Excel.Functions.SPG($A208, "IQ_AVG_DILUT_SHARES_OUT", S$3)</f>
        <v>27606000</v>
      </c>
      <c r="T208" s="4" cm="1">
        <f t="array" ref="T208">_xll.SNL.Clients.Office.Excel.Functions.SPG($A208, "IQ_AVG_DILUT_SHARES_OUT", T$3)</f>
        <v>27726000</v>
      </c>
      <c r="U208" s="4" cm="1">
        <f t="array" ref="U208">_xll.SNL.Clients.Office.Excel.Functions.SPG($A208, "IQ_AVG_DILUT_SHARES_OUT", U$3)</f>
        <v>27948000</v>
      </c>
      <c r="V208" s="4" cm="1">
        <f t="array" ref="V208">_xll.SNL.Clients.Office.Excel.Functions.SPG($A208, "IQ_AVG_DILUT_SHARES_OUT", V$3)</f>
        <v>28005000</v>
      </c>
      <c r="W208" s="4" cm="1">
        <f t="array" ref="W208">_xll.SNL.Clients.Office.Excel.Functions.SPG($A208, "IQ_AVG_DILUT_SHARES_OUT", W$3)</f>
        <v>28082000</v>
      </c>
      <c r="X208" s="4" cm="1">
        <f t="array" ref="X208">_xll.SNL.Clients.Office.Excel.Functions.SPG($A208, "IQ_AVG_DILUT_SHARES_OUT", X$3)</f>
        <v>28373000</v>
      </c>
      <c r="Y208" s="4" cm="1">
        <f t="array" ref="Y208">_xll.SNL.Clients.Office.Excel.Functions.SPG($A208, "IQ_AVG_DILUT_SHARES_OUT", Y$3)</f>
        <v>28689000</v>
      </c>
    </row>
    <row r="209" spans="1:25" x14ac:dyDescent="0.3">
      <c r="A209" s="11" t="s">
        <v>1247</v>
      </c>
      <c r="B209" s="4" t="str" cm="1">
        <f t="array" ref="B209">_xll.SNL.Clients.Office.Excel.Functions.SPG($A209, "IQ_AVG_DILUT_SHARES_OUT", B$3)</f>
        <v>NA</v>
      </c>
      <c r="C209" s="4" cm="1">
        <f t="array" ref="C209">_xll.SNL.Clients.Office.Excel.Functions.SPG($A209, "IQ_AVG_DILUT_SHARES_OUT", C$3)</f>
        <v>94877995</v>
      </c>
      <c r="D209" s="4" cm="1">
        <f t="array" ref="D209">_xll.SNL.Clients.Office.Excel.Functions.SPG($A209, "IQ_AVG_DILUT_SHARES_OUT", D$3)</f>
        <v>91994062</v>
      </c>
      <c r="E209" s="4" cm="1">
        <f t="array" ref="E209">_xll.SNL.Clients.Office.Excel.Functions.SPG($A209, "IQ_AVG_DILUT_SHARES_OUT", E$3)</f>
        <v>91929760</v>
      </c>
      <c r="F209" s="4" cm="1">
        <f t="array" ref="F209">_xll.SNL.Clients.Office.Excel.Functions.SPG($A209, "IQ_AVG_DILUT_SHARES_OUT", F$3)</f>
        <v>90703366</v>
      </c>
      <c r="G209" s="4" cm="1">
        <f t="array" ref="G209">_xll.SNL.Clients.Office.Excel.Functions.SPG($A209, "IQ_AVG_DILUT_SHARES_OUT", G$3)</f>
        <v>90595872</v>
      </c>
      <c r="H209" s="4" cm="1">
        <f t="array" ref="H209">_xll.SNL.Clients.Office.Excel.Functions.SPG($A209, "IQ_AVG_DILUT_SHARES_OUT", H$3)</f>
        <v>87556011</v>
      </c>
      <c r="I209" s="4" cm="1">
        <f t="array" ref="I209">_xll.SNL.Clients.Office.Excel.Functions.SPG($A209, "IQ_AVG_DILUT_SHARES_OUT", I$3)</f>
        <v>86095554</v>
      </c>
      <c r="J209" s="4" cm="1">
        <f t="array" ref="J209">_xll.SNL.Clients.Office.Excel.Functions.SPG($A209, "IQ_AVG_DILUT_SHARES_OUT", J$3)</f>
        <v>84190208</v>
      </c>
      <c r="K209" s="4" cm="1">
        <f t="array" ref="K209">_xll.SNL.Clients.Office.Excel.Functions.SPG($A209, "IQ_AVG_DILUT_SHARES_OUT", K$3)</f>
        <v>82119447</v>
      </c>
      <c r="L209" s="4" cm="1">
        <f t="array" ref="L209">_xll.SNL.Clients.Office.Excel.Functions.SPG($A209, "IQ_AVG_DILUT_SHARES_OUT", L$3)</f>
        <v>80494443</v>
      </c>
      <c r="M209" s="4" cm="1">
        <f t="array" ref="M209">_xll.SNL.Clients.Office.Excel.Functions.SPG($A209, "IQ_AVG_DILUT_SHARES_OUT", M$3)</f>
        <v>80346024</v>
      </c>
      <c r="N209" s="4" cm="1">
        <f t="array" ref="N209">_xll.SNL.Clients.Office.Excel.Functions.SPG($A209, "IQ_AVG_DILUT_SHARES_OUT", N$3)</f>
        <v>78575024</v>
      </c>
      <c r="O209" s="4" cm="1">
        <f t="array" ref="O209">_xll.SNL.Clients.Office.Excel.Functions.SPG($A209, "IQ_AVG_DILUT_SHARES_OUT", O$3)</f>
        <v>76360526</v>
      </c>
      <c r="P209" s="4" cm="1">
        <f t="array" ref="P209">_xll.SNL.Clients.Office.Excel.Functions.SPG($A209, "IQ_AVG_DILUT_SHARES_OUT", P$3)</f>
        <v>76167465</v>
      </c>
      <c r="Q209" s="4" cm="1">
        <f t="array" ref="Q209">_xll.SNL.Clients.Office.Excel.Functions.SPG($A209, "IQ_AVG_DILUT_SHARES_OUT", Q$3)</f>
        <v>76131563</v>
      </c>
      <c r="R209" s="4" cm="1">
        <f t="array" ref="R209">_xll.SNL.Clients.Office.Excel.Functions.SPG($A209, "IQ_AVG_DILUT_SHARES_OUT", R$3)</f>
        <v>74283324</v>
      </c>
      <c r="S209" s="4" cm="1">
        <f t="array" ref="S209">_xll.SNL.Clients.Office.Excel.Functions.SPG($A209, "IQ_AVG_DILUT_SHARES_OUT", S$3)</f>
        <v>71230481</v>
      </c>
      <c r="T209" s="4" cm="1">
        <f t="array" ref="T209">_xll.SNL.Clients.Office.Excel.Functions.SPG($A209, "IQ_AVG_DILUT_SHARES_OUT", T$3)</f>
        <v>70370769</v>
      </c>
      <c r="U209" s="4" cm="1">
        <f t="array" ref="U209">_xll.SNL.Clients.Office.Excel.Functions.SPG($A209, "IQ_AVG_DILUT_SHARES_OUT", U$3)</f>
        <v>70258211</v>
      </c>
      <c r="V209" s="4" cm="1">
        <f t="array" ref="V209">_xll.SNL.Clients.Office.Excel.Functions.SPG($A209, "IQ_AVG_DILUT_SHARES_OUT", V$3)</f>
        <v>69117820</v>
      </c>
      <c r="W209" s="4" cm="1">
        <f t="array" ref="W209">_xll.SNL.Clients.Office.Excel.Functions.SPG($A209, "IQ_AVG_DILUT_SHARES_OUT", W$3)</f>
        <v>68527187</v>
      </c>
      <c r="X209" s="4" cm="1">
        <f t="array" ref="X209">_xll.SNL.Clients.Office.Excel.Functions.SPG($A209, "IQ_AVG_DILUT_SHARES_OUT", X$3)</f>
        <v>68501181</v>
      </c>
      <c r="Y209" s="4" cm="1">
        <f t="array" ref="Y209">_xll.SNL.Clients.Office.Excel.Functions.SPG($A209, "IQ_AVG_DILUT_SHARES_OUT", Y$3)</f>
        <v>68453720</v>
      </c>
    </row>
    <row r="210" spans="1:25" x14ac:dyDescent="0.3">
      <c r="A210" s="11" t="s">
        <v>1248</v>
      </c>
      <c r="B210" s="4" t="str" cm="1">
        <f t="array" ref="B210">_xll.SNL.Clients.Office.Excel.Functions.SPG($A210, "IQ_AVG_DILUT_SHARES_OUT", B$3)</f>
        <v>NA</v>
      </c>
      <c r="C210" s="4" cm="1">
        <f t="array" ref="C210">_xll.SNL.Clients.Office.Excel.Functions.SPG($A210, "IQ_AVG_DILUT_SHARES_OUT", C$3)</f>
        <v>41724000</v>
      </c>
      <c r="D210" s="4" cm="1">
        <f t="array" ref="D210">_xll.SNL.Clients.Office.Excel.Functions.SPG($A210, "IQ_AVG_DILUT_SHARES_OUT", D$3)</f>
        <v>41705000</v>
      </c>
      <c r="E210" s="4" cm="1">
        <f t="array" ref="E210">_xll.SNL.Clients.Office.Excel.Functions.SPG($A210, "IQ_AVG_DILUT_SHARES_OUT", E$3)</f>
        <v>41650000</v>
      </c>
      <c r="F210" s="4" cm="1">
        <f t="array" ref="F210">_xll.SNL.Clients.Office.Excel.Functions.SPG($A210, "IQ_AVG_DILUT_SHARES_OUT", F$3)</f>
        <v>42242000</v>
      </c>
      <c r="G210" s="4" cm="1">
        <f t="array" ref="G210">_xll.SNL.Clients.Office.Excel.Functions.SPG($A210, "IQ_AVG_DILUT_SHARES_OUT", G$3)</f>
        <v>42510000</v>
      </c>
      <c r="H210" s="4" cm="1">
        <f t="array" ref="H210">_xll.SNL.Clients.Office.Excel.Functions.SPG($A210, "IQ_AVG_DILUT_SHARES_OUT", H$3)</f>
        <v>42480000</v>
      </c>
      <c r="I210" s="4" cm="1">
        <f t="array" ref="I210">_xll.SNL.Clients.Office.Excel.Functions.SPG($A210, "IQ_AVG_DILUT_SHARES_OUT", I$3)</f>
        <v>42496000</v>
      </c>
      <c r="J210" s="4" cm="1">
        <f t="array" ref="J210">_xll.SNL.Clients.Office.Excel.Functions.SPG($A210, "IQ_AVG_DILUT_SHARES_OUT", J$3)</f>
        <v>42417000</v>
      </c>
      <c r="K210" s="4" cm="1">
        <f t="array" ref="K210">_xll.SNL.Clients.Office.Excel.Functions.SPG($A210, "IQ_AVG_DILUT_SHARES_OUT", K$3)</f>
        <v>42387000</v>
      </c>
      <c r="L210" s="4" cm="1">
        <f t="array" ref="L210">_xll.SNL.Clients.Office.Excel.Functions.SPG($A210, "IQ_AVG_DILUT_SHARES_OUT", L$3)</f>
        <v>42352000</v>
      </c>
      <c r="M210" s="4" cm="1">
        <f t="array" ref="M210">_xll.SNL.Clients.Office.Excel.Functions.SPG($A210, "IQ_AVG_DILUT_SHARES_OUT", M$3)</f>
        <v>42381000</v>
      </c>
      <c r="N210" s="4" cm="1">
        <f t="array" ref="N210">_xll.SNL.Clients.Office.Excel.Functions.SPG($A210, "IQ_AVG_DILUT_SHARES_OUT", N$3)</f>
        <v>42389000</v>
      </c>
      <c r="O210" s="4" cm="1">
        <f t="array" ref="O210">_xll.SNL.Clients.Office.Excel.Functions.SPG($A210, "IQ_AVG_DILUT_SHARES_OUT", O$3)</f>
        <v>42363000</v>
      </c>
      <c r="P210" s="4" cm="1">
        <f t="array" ref="P210">_xll.SNL.Clients.Office.Excel.Functions.SPG($A210, "IQ_AVG_DILUT_SHARES_OUT", P$3)</f>
        <v>42367000</v>
      </c>
      <c r="Q210" s="4" cm="1">
        <f t="array" ref="Q210">_xll.SNL.Clients.Office.Excel.Functions.SPG($A210, "IQ_AVG_DILUT_SHARES_OUT", Q$3)</f>
        <v>42343000</v>
      </c>
      <c r="R210" s="4" cm="1">
        <f t="array" ref="R210">_xll.SNL.Clients.Office.Excel.Functions.SPG($A210, "IQ_AVG_DILUT_SHARES_OUT", R$3)</f>
        <v>42260000</v>
      </c>
      <c r="S210" s="4" cm="1">
        <f t="array" ref="S210">_xll.SNL.Clients.Office.Excel.Functions.SPG($A210, "IQ_AVG_DILUT_SHARES_OUT", S$3)</f>
        <v>42206000</v>
      </c>
      <c r="T210" s="4" cm="1">
        <f t="array" ref="T210">_xll.SNL.Clients.Office.Excel.Functions.SPG($A210, "IQ_AVG_DILUT_SHARES_OUT", T$3)</f>
        <v>39584000</v>
      </c>
      <c r="U210" s="4" cm="1">
        <f t="array" ref="U210">_xll.SNL.Clients.Office.Excel.Functions.SPG($A210, "IQ_AVG_DILUT_SHARES_OUT", U$3)</f>
        <v>39151000</v>
      </c>
      <c r="V210" s="4" cm="1">
        <f t="array" ref="V210">_xll.SNL.Clients.Office.Excel.Functions.SPG($A210, "IQ_AVG_DILUT_SHARES_OUT", V$3)</f>
        <v>39151000</v>
      </c>
      <c r="W210" s="4" cm="1">
        <f t="array" ref="W210">_xll.SNL.Clients.Office.Excel.Functions.SPG($A210, "IQ_AVG_DILUT_SHARES_OUT", W$3)</f>
        <v>39174000</v>
      </c>
      <c r="X210" s="4" cm="1">
        <f t="array" ref="X210">_xll.SNL.Clients.Office.Excel.Functions.SPG($A210, "IQ_AVG_DILUT_SHARES_OUT", X$3)</f>
        <v>39181000</v>
      </c>
      <c r="Y210" s="4" cm="1">
        <f t="array" ref="Y210">_xll.SNL.Clients.Office.Excel.Functions.SPG($A210, "IQ_AVG_DILUT_SHARES_OUT", Y$3)</f>
        <v>39097000</v>
      </c>
    </row>
    <row r="211" spans="1:25" x14ac:dyDescent="0.3">
      <c r="A211" s="11" t="s">
        <v>1249</v>
      </c>
      <c r="B211" s="4" t="str" cm="1">
        <f t="array" ref="B211">_xll.SNL.Clients.Office.Excel.Functions.SPG($A211, "IQ_AVG_DILUT_SHARES_OUT", B$3)</f>
        <v>NA</v>
      </c>
      <c r="C211" s="4" cm="1">
        <f t="array" ref="C211">_xll.SNL.Clients.Office.Excel.Functions.SPG($A211, "IQ_AVG_DILUT_SHARES_OUT", C$3)</f>
        <v>81788091</v>
      </c>
      <c r="D211" s="4" cm="1">
        <f t="array" ref="D211">_xll.SNL.Clients.Office.Excel.Functions.SPG($A211, "IQ_AVG_DILUT_SHARES_OUT", D$3)</f>
        <v>81815681</v>
      </c>
      <c r="E211" s="4" cm="1">
        <f t="array" ref="E211">_xll.SNL.Clients.Office.Excel.Functions.SPG($A211, "IQ_AVG_DILUT_SHARES_OUT", E$3)</f>
        <v>81994096</v>
      </c>
      <c r="F211" s="4" cm="1">
        <f t="array" ref="F211">_xll.SNL.Clients.Office.Excel.Functions.SPG($A211, "IQ_AVG_DILUT_SHARES_OUT", F$3)</f>
        <v>81999705</v>
      </c>
      <c r="G211" s="4" cm="1">
        <f t="array" ref="G211">_xll.SNL.Clients.Office.Excel.Functions.SPG($A211, "IQ_AVG_DILUT_SHARES_OUT", G$3)</f>
        <v>82210624</v>
      </c>
      <c r="H211" s="4" cm="1">
        <f t="array" ref="H211">_xll.SNL.Clients.Office.Excel.Functions.SPG($A211, "IQ_AVG_DILUT_SHARES_OUT", H$3)</f>
        <v>82252979</v>
      </c>
      <c r="I211" s="4" cm="1">
        <f t="array" ref="I211">_xll.SNL.Clients.Office.Excel.Functions.SPG($A211, "IQ_AVG_DILUT_SHARES_OUT", I$3)</f>
        <v>82774771</v>
      </c>
      <c r="J211" s="4" cm="1">
        <f t="array" ref="J211">_xll.SNL.Clients.Office.Excel.Functions.SPG($A211, "IQ_AVG_DILUT_SHARES_OUT", J$3)</f>
        <v>82617269</v>
      </c>
      <c r="K211" s="4" cm="1">
        <f t="array" ref="K211">_xll.SNL.Clients.Office.Excel.Functions.SPG($A211, "IQ_AVG_DILUT_SHARES_OUT", K$3)</f>
        <v>83665250</v>
      </c>
      <c r="L211" s="4" cm="1">
        <f t="array" ref="L211">_xll.SNL.Clients.Office.Excel.Functions.SPG($A211, "IQ_AVG_DILUT_SHARES_OUT", L$3)</f>
        <v>75837621</v>
      </c>
      <c r="M211" s="4" cm="1">
        <f t="array" ref="M211">_xll.SNL.Clients.Office.Excel.Functions.SPG($A211, "IQ_AVG_DILUT_SHARES_OUT", M$3)</f>
        <v>43956965</v>
      </c>
      <c r="N211" s="4" cm="1">
        <f t="array" ref="N211">_xll.SNL.Clients.Office.Excel.Functions.SPG($A211, "IQ_AVG_DILUT_SHARES_OUT", N$3)</f>
        <v>40939637</v>
      </c>
      <c r="O211" s="4" cm="1">
        <f t="array" ref="O211">_xll.SNL.Clients.Office.Excel.Functions.SPG($A211, "IQ_AVG_DILUT_SHARES_OUT", O$3)</f>
        <v>44200564</v>
      </c>
      <c r="P211" s="4" cm="1">
        <f t="array" ref="P211">_xll.SNL.Clients.Office.Excel.Functions.SPG($A211, "IQ_AVG_DILUT_SHARES_OUT", P$3)</f>
        <v>44278939</v>
      </c>
      <c r="Q211" s="4" cm="1">
        <f t="array" ref="Q211">_xll.SNL.Clients.Office.Excel.Functions.SPG($A211, "IQ_AVG_DILUT_SHARES_OUT", Q$3)</f>
        <v>44306065</v>
      </c>
      <c r="R211" s="4" cm="1">
        <f t="array" ref="R211">_xll.SNL.Clients.Office.Excel.Functions.SPG($A211, "IQ_AVG_DILUT_SHARES_OUT", R$3)</f>
        <v>44510299</v>
      </c>
      <c r="S211" s="4" cm="1">
        <f t="array" ref="S211">_xll.SNL.Clients.Office.Excel.Functions.SPG($A211, "IQ_AVG_DILUT_SHARES_OUT", S$3)</f>
        <v>44421084</v>
      </c>
      <c r="T211" s="4" cm="1">
        <f t="array" ref="T211">_xll.SNL.Clients.Office.Excel.Functions.SPG($A211, "IQ_AVG_DILUT_SHARES_OUT", T$3)</f>
        <v>44389282</v>
      </c>
      <c r="U211" s="4" cm="1">
        <f t="array" ref="U211">_xll.SNL.Clients.Office.Excel.Functions.SPG($A211, "IQ_AVG_DILUT_SHARES_OUT", U$3)</f>
        <v>44274852</v>
      </c>
      <c r="V211" s="4" cm="1">
        <f t="array" ref="V211">_xll.SNL.Clients.Office.Excel.Functions.SPG($A211, "IQ_AVG_DILUT_SHARES_OUT", V$3)</f>
        <v>43585432</v>
      </c>
      <c r="W211" s="4" cm="1">
        <f t="array" ref="W211">_xll.SNL.Clients.Office.Excel.Functions.SPG($A211, "IQ_AVG_DILUT_SHARES_OUT", W$3)</f>
        <v>42807773</v>
      </c>
      <c r="X211" s="4" cm="1">
        <f t="array" ref="X211">_xll.SNL.Clients.Office.Excel.Functions.SPG($A211, "IQ_AVG_DILUT_SHARES_OUT", X$3)</f>
        <v>41239548</v>
      </c>
      <c r="Y211" s="4" cm="1">
        <f t="array" ref="Y211">_xll.SNL.Clients.Office.Excel.Functions.SPG($A211, "IQ_AVG_DILUT_SHARES_OUT", Y$3)</f>
        <v>39811304</v>
      </c>
    </row>
    <row r="212" spans="1:25" x14ac:dyDescent="0.3">
      <c r="A212" s="11" t="s">
        <v>1250</v>
      </c>
      <c r="B212" s="4" t="str" cm="1">
        <f t="array" ref="B212">_xll.SNL.Clients.Office.Excel.Functions.SPG($A212, "IQ_AVG_DILUT_SHARES_OUT", B$3)</f>
        <v>NA</v>
      </c>
      <c r="C212" s="4" cm="1">
        <f t="array" ref="C212">_xll.SNL.Clients.Office.Excel.Functions.SPG($A212, "IQ_AVG_DILUT_SHARES_OUT", C$3)</f>
        <v>46300000</v>
      </c>
      <c r="D212" s="4" cm="1">
        <f t="array" ref="D212">_xll.SNL.Clients.Office.Excel.Functions.SPG($A212, "IQ_AVG_DILUT_SHARES_OUT", D$3)</f>
        <v>46600000</v>
      </c>
      <c r="E212" s="4" cm="1">
        <f t="array" ref="E212">_xll.SNL.Clients.Office.Excel.Functions.SPG($A212, "IQ_AVG_DILUT_SHARES_OUT", E$3)</f>
        <v>46700000</v>
      </c>
      <c r="F212" s="4" cm="1">
        <f t="array" ref="F212">_xll.SNL.Clients.Office.Excel.Functions.SPG($A212, "IQ_AVG_DILUT_SHARES_OUT", F$3)</f>
        <v>47010975</v>
      </c>
      <c r="G212" s="4" cm="1">
        <f t="array" ref="G212">_xll.SNL.Clients.Office.Excel.Functions.SPG($A212, "IQ_AVG_DILUT_SHARES_OUT", G$3)</f>
        <v>46900000</v>
      </c>
      <c r="H212" s="4" cm="1">
        <f t="array" ref="H212">_xll.SNL.Clients.Office.Excel.Functions.SPG($A212, "IQ_AVG_DILUT_SHARES_OUT", H$3)</f>
        <v>46900000</v>
      </c>
      <c r="I212" s="4" cm="1">
        <f t="array" ref="I212">_xll.SNL.Clients.Office.Excel.Functions.SPG($A212, "IQ_AVG_DILUT_SHARES_OUT", I$3)</f>
        <v>46900000</v>
      </c>
      <c r="J212" s="4" cm="1">
        <f t="array" ref="J212">_xll.SNL.Clients.Office.Excel.Functions.SPG($A212, "IQ_AVG_DILUT_SHARES_OUT", J$3)</f>
        <v>47000000</v>
      </c>
      <c r="K212" s="4" cm="1">
        <f t="array" ref="K212">_xll.SNL.Clients.Office.Excel.Functions.SPG($A212, "IQ_AVG_DILUT_SHARES_OUT", K$3)</f>
        <v>47000000</v>
      </c>
      <c r="L212" s="4" cm="1">
        <f t="array" ref="L212">_xll.SNL.Clients.Office.Excel.Functions.SPG($A212, "IQ_AVG_DILUT_SHARES_OUT", L$3)</f>
        <v>46900000</v>
      </c>
      <c r="M212" s="4" cm="1">
        <f t="array" ref="M212">_xll.SNL.Clients.Office.Excel.Functions.SPG($A212, "IQ_AVG_DILUT_SHARES_OUT", M$3)</f>
        <v>47100000</v>
      </c>
      <c r="N212" s="4" cm="1">
        <f t="array" ref="N212">_xll.SNL.Clients.Office.Excel.Functions.SPG($A212, "IQ_AVG_DILUT_SHARES_OUT", N$3)</f>
        <v>47000000</v>
      </c>
      <c r="O212" s="4" cm="1">
        <f t="array" ref="O212">_xll.SNL.Clients.Office.Excel.Functions.SPG($A212, "IQ_AVG_DILUT_SHARES_OUT", O$3)</f>
        <v>47000000</v>
      </c>
      <c r="P212" s="4" cm="1">
        <f t="array" ref="P212">_xll.SNL.Clients.Office.Excel.Functions.SPG($A212, "IQ_AVG_DILUT_SHARES_OUT", P$3)</f>
        <v>47100000</v>
      </c>
      <c r="Q212" s="4" cm="1">
        <f t="array" ref="Q212">_xll.SNL.Clients.Office.Excel.Functions.SPG($A212, "IQ_AVG_DILUT_SHARES_OUT", Q$3)</f>
        <v>46900000</v>
      </c>
      <c r="R212" s="4" cm="1">
        <f t="array" ref="R212">_xll.SNL.Clients.Office.Excel.Functions.SPG($A212, "IQ_AVG_DILUT_SHARES_OUT", R$3)</f>
        <v>46800000</v>
      </c>
      <c r="S212" s="4" cm="1">
        <f t="array" ref="S212">_xll.SNL.Clients.Office.Excel.Functions.SPG($A212, "IQ_AVG_DILUT_SHARES_OUT", S$3)</f>
        <v>46600000</v>
      </c>
      <c r="T212" s="4" cm="1">
        <f t="array" ref="T212">_xll.SNL.Clients.Office.Excel.Functions.SPG($A212, "IQ_AVG_DILUT_SHARES_OUT", T$3)</f>
        <v>46500000</v>
      </c>
      <c r="U212" s="4" cm="1">
        <f t="array" ref="U212">_xll.SNL.Clients.Office.Excel.Functions.SPG($A212, "IQ_AVG_DILUT_SHARES_OUT", U$3)</f>
        <v>46800000</v>
      </c>
      <c r="V212" s="4" cm="1">
        <f t="array" ref="V212">_xll.SNL.Clients.Office.Excel.Functions.SPG($A212, "IQ_AVG_DILUT_SHARES_OUT", V$3)</f>
        <v>46800000</v>
      </c>
      <c r="W212" s="4" cm="1">
        <f t="array" ref="W212">_xll.SNL.Clients.Office.Excel.Functions.SPG($A212, "IQ_AVG_DILUT_SHARES_OUT", W$3)</f>
        <v>46700000</v>
      </c>
      <c r="X212" s="4" cm="1">
        <f t="array" ref="X212">_xll.SNL.Clients.Office.Excel.Functions.SPG($A212, "IQ_AVG_DILUT_SHARES_OUT", X$3)</f>
        <v>46700000</v>
      </c>
      <c r="Y212" s="4" cm="1">
        <f t="array" ref="Y212">_xll.SNL.Clients.Office.Excel.Functions.SPG($A212, "IQ_AVG_DILUT_SHARES_OUT", Y$3)</f>
        <v>46700000</v>
      </c>
    </row>
    <row r="213" spans="1:25" x14ac:dyDescent="0.3">
      <c r="A213" s="11" t="s">
        <v>1251</v>
      </c>
      <c r="B213" s="4" t="str" cm="1">
        <f t="array" ref="B213">_xll.SNL.Clients.Office.Excel.Functions.SPG($A213, "IQ_AVG_DILUT_SHARES_OUT", B$3)</f>
        <v>NA</v>
      </c>
      <c r="C213" s="4" cm="1">
        <f t="array" ref="C213">_xll.SNL.Clients.Office.Excel.Functions.SPG($A213, "IQ_AVG_DILUT_SHARES_OUT", C$3)</f>
        <v>48023238</v>
      </c>
      <c r="D213" s="4" cm="1">
        <f t="array" ref="D213">_xll.SNL.Clients.Office.Excel.Functions.SPG($A213, "IQ_AVG_DILUT_SHARES_OUT", D$3)</f>
        <v>47975217</v>
      </c>
      <c r="E213" s="4" cm="1">
        <f t="array" ref="E213">_xll.SNL.Clients.Office.Excel.Functions.SPG($A213, "IQ_AVG_DILUT_SHARES_OUT", E$3)</f>
        <v>47903920</v>
      </c>
      <c r="F213" s="4" cm="1">
        <f t="array" ref="F213">_xll.SNL.Clients.Office.Excel.Functions.SPG($A213, "IQ_AVG_DILUT_SHARES_OUT", F$3)</f>
        <v>47868948</v>
      </c>
      <c r="G213" s="4" cm="1">
        <f t="array" ref="G213">_xll.SNL.Clients.Office.Excel.Functions.SPG($A213, "IQ_AVG_DILUT_SHARES_OUT", G$3)</f>
        <v>48261757</v>
      </c>
      <c r="H213" s="4" cm="1">
        <f t="array" ref="H213">_xll.SNL.Clients.Office.Excel.Functions.SPG($A213, "IQ_AVG_DILUT_SHARES_OUT", H$3)</f>
        <v>48213033</v>
      </c>
      <c r="I213" s="4" cm="1">
        <f t="array" ref="I213">_xll.SNL.Clients.Office.Excel.Functions.SPG($A213, "IQ_AVG_DILUT_SHARES_OUT", I$3)</f>
        <v>48153540</v>
      </c>
      <c r="J213" s="4" cm="1">
        <f t="array" ref="J213">_xll.SNL.Clients.Office.Excel.Functions.SPG($A213, "IQ_AVG_DILUT_SHARES_OUT", J$3)</f>
        <v>48046374</v>
      </c>
      <c r="K213" s="4" cm="1">
        <f t="array" ref="K213">_xll.SNL.Clients.Office.Excel.Functions.SPG($A213, "IQ_AVG_DILUT_SHARES_OUT", K$3)</f>
        <v>47984075</v>
      </c>
      <c r="L213" s="4" cm="1">
        <f t="array" ref="L213">_xll.SNL.Clients.Office.Excel.Functions.SPG($A213, "IQ_AVG_DILUT_SHARES_OUT", L$3)</f>
        <v>47887123</v>
      </c>
      <c r="M213" s="4" cm="1">
        <f t="array" ref="M213">_xll.SNL.Clients.Office.Excel.Functions.SPG($A213, "IQ_AVG_DILUT_SHARES_OUT", M$3)</f>
        <v>47856286</v>
      </c>
      <c r="N213" s="4" cm="1">
        <f t="array" ref="N213">_xll.SNL.Clients.Office.Excel.Functions.SPG($A213, "IQ_AVG_DILUT_SHARES_OUT", N$3)</f>
        <v>47550330</v>
      </c>
      <c r="O213" s="4" cm="1">
        <f t="array" ref="O213">_xll.SNL.Clients.Office.Excel.Functions.SPG($A213, "IQ_AVG_DILUT_SHARES_OUT", O$3)</f>
        <v>47743758</v>
      </c>
      <c r="P213" s="4" cm="1">
        <f t="array" ref="P213">_xll.SNL.Clients.Office.Excel.Functions.SPG($A213, "IQ_AVG_DILUT_SHARES_OUT", P$3)</f>
        <v>47699536</v>
      </c>
      <c r="Q213" s="4" cm="1">
        <f t="array" ref="Q213">_xll.SNL.Clients.Office.Excel.Functions.SPG($A213, "IQ_AVG_DILUT_SHARES_OUT", Q$3)</f>
        <v>47539871</v>
      </c>
      <c r="R213" s="4" cm="1">
        <f t="array" ref="R213">_xll.SNL.Clients.Office.Excel.Functions.SPG($A213, "IQ_AVG_DILUT_SHARES_OUT", R$3)</f>
        <v>47462572</v>
      </c>
      <c r="S213" s="4" cm="1">
        <f t="array" ref="S213">_xll.SNL.Clients.Office.Excel.Functions.SPG($A213, "IQ_AVG_DILUT_SHARES_OUT", S$3)</f>
        <v>47427723</v>
      </c>
      <c r="T213" s="4" cm="1">
        <f t="array" ref="T213">_xll.SNL.Clients.Office.Excel.Functions.SPG($A213, "IQ_AVG_DILUT_SHARES_OUT", T$3)</f>
        <v>47614553</v>
      </c>
      <c r="U213" s="4" cm="1">
        <f t="array" ref="U213">_xll.SNL.Clients.Office.Excel.Functions.SPG($A213, "IQ_AVG_DILUT_SHARES_OUT", U$3)</f>
        <v>48152965</v>
      </c>
      <c r="V213" s="4" cm="1">
        <f t="array" ref="V213">_xll.SNL.Clients.Office.Excel.Functions.SPG($A213, "IQ_AVG_DILUT_SHARES_OUT", V$3)</f>
        <v>48014506</v>
      </c>
      <c r="W213" s="4" cm="1">
        <f t="array" ref="W213">_xll.SNL.Clients.Office.Excel.Functions.SPG($A213, "IQ_AVG_DILUT_SHARES_OUT", W$3)</f>
        <v>48116989</v>
      </c>
      <c r="X213" s="4" cm="1">
        <f t="array" ref="X213">_xll.SNL.Clients.Office.Excel.Functions.SPG($A213, "IQ_AVG_DILUT_SHARES_OUT", X$3)</f>
        <v>48582135</v>
      </c>
      <c r="Y213" s="4" cm="1">
        <f t="array" ref="Y213">_xll.SNL.Clients.Office.Excel.Functions.SPG($A213, "IQ_AVG_DILUT_SHARES_OUT", Y$3)</f>
        <v>48752162</v>
      </c>
    </row>
    <row r="214" spans="1:25" x14ac:dyDescent="0.3">
      <c r="A214" s="11" t="s">
        <v>1252</v>
      </c>
      <c r="B214" s="4" t="str" cm="1">
        <f t="array" ref="B214">_xll.SNL.Clients.Office.Excel.Functions.SPG($A214, "IQ_AVG_DILUT_SHARES_OUT", B$3)</f>
        <v>NA</v>
      </c>
      <c r="C214" s="4" cm="1">
        <f t="array" ref="C214">_xll.SNL.Clients.Office.Excel.Functions.SPG($A214, "IQ_AVG_DILUT_SHARES_OUT", C$3)</f>
        <v>77100000</v>
      </c>
      <c r="D214" s="4" cm="1">
        <f t="array" ref="D214">_xll.SNL.Clients.Office.Excel.Functions.SPG($A214, "IQ_AVG_DILUT_SHARES_OUT", D$3)</f>
        <v>78100000</v>
      </c>
      <c r="E214" s="4" cm="1">
        <f t="array" ref="E214">_xll.SNL.Clients.Office.Excel.Functions.SPG($A214, "IQ_AVG_DILUT_SHARES_OUT", E$3)</f>
        <v>79000000</v>
      </c>
      <c r="F214" s="4" cm="1">
        <f t="array" ref="F214">_xll.SNL.Clients.Office.Excel.Functions.SPG($A214, "IQ_AVG_DILUT_SHARES_OUT", F$3)</f>
        <v>79700000</v>
      </c>
      <c r="G214" s="4" cm="1">
        <f t="array" ref="G214">_xll.SNL.Clients.Office.Excel.Functions.SPG($A214, "IQ_AVG_DILUT_SHARES_OUT", G$3)</f>
        <v>80600000</v>
      </c>
      <c r="H214" s="4" cm="1">
        <f t="array" ref="H214">_xll.SNL.Clients.Office.Excel.Functions.SPG($A214, "IQ_AVG_DILUT_SHARES_OUT", H$3)</f>
        <v>81800000</v>
      </c>
      <c r="I214" s="4" cm="1">
        <f t="array" ref="I214">_xll.SNL.Clients.Office.Excel.Functions.SPG($A214, "IQ_AVG_DILUT_SHARES_OUT", I$3)</f>
        <v>81900000</v>
      </c>
      <c r="J214" s="4" cm="1">
        <f t="array" ref="J214">_xll.SNL.Clients.Office.Excel.Functions.SPG($A214, "IQ_AVG_DILUT_SHARES_OUT", J$3)</f>
        <v>81700000</v>
      </c>
      <c r="K214" s="4" cm="1">
        <f t="array" ref="K214">_xll.SNL.Clients.Office.Excel.Functions.SPG($A214, "IQ_AVG_DILUT_SHARES_OUT", K$3)</f>
        <v>81600000</v>
      </c>
      <c r="L214" s="4" cm="1">
        <f t="array" ref="L214">_xll.SNL.Clients.Office.Excel.Functions.SPG($A214, "IQ_AVG_DILUT_SHARES_OUT", L$3)</f>
        <v>82200000</v>
      </c>
      <c r="M214" s="4" cm="1">
        <f t="array" ref="M214">_xll.SNL.Clients.Office.Excel.Functions.SPG($A214, "IQ_AVG_DILUT_SHARES_OUT", M$3)</f>
        <v>82600000</v>
      </c>
      <c r="N214" s="4" cm="1">
        <f t="array" ref="N214">_xll.SNL.Clients.Office.Excel.Functions.SPG($A214, "IQ_AVG_DILUT_SHARES_OUT", N$3)</f>
        <v>84600000</v>
      </c>
      <c r="O214" s="4" cm="1">
        <f t="array" ref="O214">_xll.SNL.Clients.Office.Excel.Functions.SPG($A214, "IQ_AVG_DILUT_SHARES_OUT", O$3)</f>
        <v>85900000</v>
      </c>
      <c r="P214" s="4" cm="1">
        <f t="array" ref="P214">_xll.SNL.Clients.Office.Excel.Functions.SPG($A214, "IQ_AVG_DILUT_SHARES_OUT", P$3)</f>
        <v>86000000</v>
      </c>
      <c r="Q214" s="4" cm="1">
        <f t="array" ref="Q214">_xll.SNL.Clients.Office.Excel.Functions.SPG($A214, "IQ_AVG_DILUT_SHARES_OUT", Q$3)</f>
        <v>86000000</v>
      </c>
      <c r="R214" s="4" cm="1">
        <f t="array" ref="R214">_xll.SNL.Clients.Office.Excel.Functions.SPG($A214, "IQ_AVG_DILUT_SHARES_OUT", R$3)</f>
        <v>85700000</v>
      </c>
      <c r="S214" s="4" cm="1">
        <f t="array" ref="S214">_xll.SNL.Clients.Office.Excel.Functions.SPG($A214, "IQ_AVG_DILUT_SHARES_OUT", S$3)</f>
        <v>85600000</v>
      </c>
      <c r="T214" s="4" cm="1">
        <f t="array" ref="T214">_xll.SNL.Clients.Office.Excel.Functions.SPG($A214, "IQ_AVG_DILUT_SHARES_OUT", T$3)</f>
        <v>85500000</v>
      </c>
      <c r="U214" s="4" cm="1">
        <f t="array" ref="U214">_xll.SNL.Clients.Office.Excel.Functions.SPG($A214, "IQ_AVG_DILUT_SHARES_OUT", U$3)</f>
        <v>85400000</v>
      </c>
      <c r="V214" s="4" cm="1">
        <f t="array" ref="V214">_xll.SNL.Clients.Office.Excel.Functions.SPG($A214, "IQ_AVG_DILUT_SHARES_OUT", V$3)</f>
        <v>85100000</v>
      </c>
      <c r="W214" s="4" cm="1">
        <f t="array" ref="W214">_xll.SNL.Clients.Office.Excel.Functions.SPG($A214, "IQ_AVG_DILUT_SHARES_OUT", W$3)</f>
        <v>84900000</v>
      </c>
      <c r="X214" s="4" cm="1">
        <f t="array" ref="X214">_xll.SNL.Clients.Office.Excel.Functions.SPG($A214, "IQ_AVG_DILUT_SHARES_OUT", X$3)</f>
        <v>84800000</v>
      </c>
      <c r="Y214" s="4" cm="1">
        <f t="array" ref="Y214">_xll.SNL.Clients.Office.Excel.Functions.SPG($A214, "IQ_AVG_DILUT_SHARES_OUT", Y$3)</f>
        <v>84700000</v>
      </c>
    </row>
    <row r="215" spans="1:25" x14ac:dyDescent="0.3">
      <c r="A215" s="11" t="s">
        <v>1253</v>
      </c>
      <c r="B215" s="4" t="str" cm="1">
        <f t="array" ref="B215">_xll.SNL.Clients.Office.Excel.Functions.SPG($A215, "IQ_AVG_DILUT_SHARES_OUT", B$3)</f>
        <v>NA</v>
      </c>
      <c r="C215" s="4" cm="1">
        <f t="array" ref="C215">_xll.SNL.Clients.Office.Excel.Functions.SPG($A215, "IQ_AVG_DILUT_SHARES_OUT", C$3)</f>
        <v>30416000</v>
      </c>
      <c r="D215" s="4" cm="1">
        <f t="array" ref="D215">_xll.SNL.Clients.Office.Excel.Functions.SPG($A215, "IQ_AVG_DILUT_SHARES_OUT", D$3)</f>
        <v>30098000</v>
      </c>
      <c r="E215" s="4" cm="1">
        <f t="array" ref="E215">_xll.SNL.Clients.Office.Excel.Functions.SPG($A215, "IQ_AVG_DILUT_SHARES_OUT", E$3)</f>
        <v>29769000</v>
      </c>
      <c r="F215" s="4" cm="1">
        <f t="array" ref="F215">_xll.SNL.Clients.Office.Excel.Functions.SPG($A215, "IQ_AVG_DILUT_SHARES_OUT", F$3)</f>
        <v>29771000</v>
      </c>
      <c r="G215" s="4" cm="1">
        <f t="array" ref="G215">_xll.SNL.Clients.Office.Excel.Functions.SPG($A215, "IQ_AVG_DILUT_SHARES_OUT", G$3)</f>
        <v>30013000</v>
      </c>
      <c r="H215" s="4" cm="1">
        <f t="array" ref="H215">_xll.SNL.Clients.Office.Excel.Functions.SPG($A215, "IQ_AVG_DILUT_SHARES_OUT", H$3)</f>
        <v>29813000</v>
      </c>
      <c r="I215" s="4" cm="1">
        <f t="array" ref="I215">_xll.SNL.Clients.Office.Excel.Functions.SPG($A215, "IQ_AVG_DILUT_SHARES_OUT", I$3)</f>
        <v>29536000</v>
      </c>
      <c r="J215" s="4" cm="1">
        <f t="array" ref="J215">_xll.SNL.Clients.Office.Excel.Functions.SPG($A215, "IQ_AVG_DILUT_SHARES_OUT", J$3)</f>
        <v>29625000</v>
      </c>
      <c r="K215" s="4" cm="1">
        <f t="array" ref="K215">_xll.SNL.Clients.Office.Excel.Functions.SPG($A215, "IQ_AVG_DILUT_SHARES_OUT", K$3)</f>
        <v>30867000</v>
      </c>
      <c r="L215" s="4" cm="1">
        <f t="array" ref="L215">_xll.SNL.Clients.Office.Excel.Functions.SPG($A215, "IQ_AVG_DILUT_SHARES_OUT", L$3)</f>
        <v>31189000</v>
      </c>
      <c r="M215" s="4" cm="1">
        <f t="array" ref="M215">_xll.SNL.Clients.Office.Excel.Functions.SPG($A215, "IQ_AVG_DILUT_SHARES_OUT", M$3)</f>
        <v>31240000</v>
      </c>
      <c r="N215" s="4" cm="1">
        <f t="array" ref="N215">_xll.SNL.Clients.Office.Excel.Functions.SPG($A215, "IQ_AVG_DILUT_SHARES_OUT", N$3)</f>
        <v>31202000</v>
      </c>
      <c r="O215" s="4" cm="1">
        <f t="array" ref="O215">_xll.SNL.Clients.Office.Excel.Functions.SPG($A215, "IQ_AVG_DILUT_SHARES_OUT", O$3)</f>
        <v>31170000</v>
      </c>
      <c r="P215" s="4" cm="1">
        <f t="array" ref="P215">_xll.SNL.Clients.Office.Excel.Functions.SPG($A215, "IQ_AVG_DILUT_SHARES_OUT", P$3)</f>
        <v>30830000</v>
      </c>
      <c r="Q215" s="4" cm="1">
        <f t="array" ref="Q215">_xll.SNL.Clients.Office.Excel.Functions.SPG($A215, "IQ_AVG_DILUT_SHARES_OUT", Q$3)</f>
        <v>30770000</v>
      </c>
      <c r="R215" s="4" cm="1">
        <f t="array" ref="R215">_xll.SNL.Clients.Office.Excel.Functions.SPG($A215, "IQ_AVG_DILUT_SHARES_OUT", R$3)</f>
        <v>27015000</v>
      </c>
      <c r="S215" s="4" cm="1">
        <f t="array" ref="S215">_xll.SNL.Clients.Office.Excel.Functions.SPG($A215, "IQ_AVG_DILUT_SHARES_OUT", S$3)</f>
        <v>23539000</v>
      </c>
      <c r="T215" s="4" cm="1">
        <f t="array" ref="T215">_xll.SNL.Clients.Office.Excel.Functions.SPG($A215, "IQ_AVG_DILUT_SHARES_OUT", T$3)</f>
        <v>22920000</v>
      </c>
      <c r="U215" s="4" cm="1">
        <f t="array" ref="U215">_xll.SNL.Clients.Office.Excel.Functions.SPG($A215, "IQ_AVG_DILUT_SHARES_OUT", U$3)</f>
        <v>21566000</v>
      </c>
      <c r="V215" s="4" cm="1">
        <f t="array" ref="V215">_xll.SNL.Clients.Office.Excel.Functions.SPG($A215, "IQ_AVG_DILUT_SHARES_OUT", V$3)</f>
        <v>19984000</v>
      </c>
      <c r="W215" s="4" cm="1">
        <f t="array" ref="W215">_xll.SNL.Clients.Office.Excel.Functions.SPG($A215, "IQ_AVG_DILUT_SHARES_OUT", W$3)</f>
        <v>19456000</v>
      </c>
      <c r="X215" s="4" cm="1">
        <f t="array" ref="X215">_xll.SNL.Clients.Office.Excel.Functions.SPG($A215, "IQ_AVG_DILUT_SHARES_OUT", X$3)</f>
        <v>19021000</v>
      </c>
      <c r="Y215" s="4" cm="1">
        <f t="array" ref="Y215">_xll.SNL.Clients.Office.Excel.Functions.SPG($A215, "IQ_AVG_DILUT_SHARES_OUT", Y$3)</f>
        <v>18228000</v>
      </c>
    </row>
    <row r="216" spans="1:25" x14ac:dyDescent="0.3">
      <c r="A216" s="11" t="s">
        <v>1254</v>
      </c>
      <c r="B216" s="4" cm="1">
        <f t="array" ref="B216">_xll.SNL.Clients.Office.Excel.Functions.SPG($A216, "IQ_AVG_DILUT_SHARES_OUT", B$3)</f>
        <v>183867000</v>
      </c>
      <c r="C216" s="4" cm="1">
        <f t="array" ref="C216">_xll.SNL.Clients.Office.Excel.Functions.SPG($A216, "IQ_AVG_DILUT_SHARES_OUT", C$3)</f>
        <v>183609000</v>
      </c>
      <c r="D216" s="4" cm="1">
        <f t="array" ref="D216">_xll.SNL.Clients.Office.Excel.Functions.SPG($A216, "IQ_AVG_DILUT_SHARES_OUT", D$3)</f>
        <v>176934000</v>
      </c>
      <c r="E216" s="4" cm="1">
        <f t="array" ref="E216">_xll.SNL.Clients.Office.Excel.Functions.SPG($A216, "IQ_AVG_DILUT_SHARES_OUT", E$3)</f>
        <v>164604000</v>
      </c>
      <c r="F216" s="4" cm="1">
        <f t="array" ref="F216">_xll.SNL.Clients.Office.Excel.Functions.SPG($A216, "IQ_AVG_DILUT_SHARES_OUT", F$3)</f>
        <v>165650000</v>
      </c>
      <c r="G216" s="4" cm="1">
        <f t="array" ref="G216">_xll.SNL.Clients.Office.Excel.Functions.SPG($A216, "IQ_AVG_DILUT_SHARES_OUT", G$3)</f>
        <v>166023000</v>
      </c>
      <c r="H216" s="4" cm="1">
        <f t="array" ref="H216">_xll.SNL.Clients.Office.Excel.Functions.SPG($A216, "IQ_AVG_DILUT_SHARES_OUT", H$3)</f>
        <v>167191000</v>
      </c>
      <c r="I216" s="4" cm="1">
        <f t="array" ref="I216">_xll.SNL.Clients.Office.Excel.Functions.SPG($A216, "IQ_AVG_DILUT_SHARES_OUT", I$3)</f>
        <v>168401000</v>
      </c>
      <c r="J216" s="4" cm="1">
        <f t="array" ref="J216">_xll.SNL.Clients.Office.Excel.Functions.SPG($A216, "IQ_AVG_DILUT_SHARES_OUT", J$3)</f>
        <v>169136000</v>
      </c>
      <c r="K216" s="4" cm="1">
        <f t="array" ref="K216">_xll.SNL.Clients.Office.Excel.Functions.SPG($A216, "IQ_AVG_DILUT_SHARES_OUT", K$3)</f>
        <v>168781000</v>
      </c>
      <c r="L216" s="4" cm="1">
        <f t="array" ref="L216">_xll.SNL.Clients.Office.Excel.Functions.SPG($A216, "IQ_AVG_DILUT_SHARES_OUT", L$3)</f>
        <v>162075000</v>
      </c>
      <c r="M216" s="4" cm="1">
        <f t="array" ref="M216">_xll.SNL.Clients.Office.Excel.Functions.SPG($A216, "IQ_AVG_DILUT_SHARES_OUT", M$3)</f>
        <v>161911000</v>
      </c>
      <c r="N216" s="4" cm="1">
        <f t="array" ref="N216">_xll.SNL.Clients.Office.Excel.Functions.SPG($A216, "IQ_AVG_DILUT_SHARES_OUT", N$3)</f>
        <v>162355000</v>
      </c>
      <c r="O216" s="4" cm="1">
        <f t="array" ref="O216">_xll.SNL.Clients.Office.Excel.Functions.SPG($A216, "IQ_AVG_DILUT_SHARES_OUT", O$3)</f>
        <v>163456000</v>
      </c>
      <c r="P216" s="4" cm="1">
        <f t="array" ref="P216">_xll.SNL.Clients.Office.Excel.Functions.SPG($A216, "IQ_AVG_DILUT_SHARES_OUT", P$3)</f>
        <v>163858000</v>
      </c>
      <c r="Q216" s="4" cm="1">
        <f t="array" ref="Q216">_xll.SNL.Clients.Office.Excel.Functions.SPG($A216, "IQ_AVG_DILUT_SHARES_OUT", Q$3)</f>
        <v>163737000</v>
      </c>
      <c r="R216" s="4" cm="1">
        <f t="array" ref="R216">_xll.SNL.Clients.Office.Excel.Functions.SPG($A216, "IQ_AVG_DILUT_SHARES_OUT", R$3)</f>
        <v>163071000</v>
      </c>
      <c r="S216" s="4" cm="1">
        <f t="array" ref="S216">_xll.SNL.Clients.Office.Excel.Functions.SPG($A216, "IQ_AVG_DILUT_SHARES_OUT", S$3)</f>
        <v>162579000</v>
      </c>
      <c r="T216" s="4" cm="1">
        <f t="array" ref="T216">_xll.SNL.Clients.Office.Excel.Functions.SPG($A216, "IQ_AVG_DILUT_SHARES_OUT", T$3)</f>
        <v>162267000</v>
      </c>
      <c r="U216" s="4" cm="1">
        <f t="array" ref="U216">_xll.SNL.Clients.Office.Excel.Functions.SPG($A216, "IQ_AVG_DILUT_SHARES_OUT", U$3)</f>
        <v>164417000</v>
      </c>
      <c r="V216" s="4" cm="1">
        <f t="array" ref="V216">_xll.SNL.Clients.Office.Excel.Functions.SPG($A216, "IQ_AVG_DILUT_SHARES_OUT", V$3)</f>
        <v>165039000</v>
      </c>
      <c r="W216" s="4" cm="1">
        <f t="array" ref="W216">_xll.SNL.Clients.Office.Excel.Functions.SPG($A216, "IQ_AVG_DILUT_SHARES_OUT", W$3)</f>
        <v>166126000</v>
      </c>
      <c r="X216" s="4" cm="1">
        <f t="array" ref="X216">_xll.SNL.Clients.Office.Excel.Functions.SPG($A216, "IQ_AVG_DILUT_SHARES_OUT", X$3)</f>
        <v>169168000</v>
      </c>
      <c r="Y216" s="4" cm="1">
        <f t="array" ref="Y216">_xll.SNL.Clients.Office.Excel.Functions.SPG($A216, "IQ_AVG_DILUT_SHARES_OUT", Y$3)</f>
        <v>170909000</v>
      </c>
    </row>
    <row r="217" spans="1:25" x14ac:dyDescent="0.3">
      <c r="A217" s="11" t="s">
        <v>1255</v>
      </c>
      <c r="B217" s="4" t="str" cm="1">
        <f t="array" ref="B217">_xll.SNL.Clients.Office.Excel.Functions.SPG($A217, "IQ_AVG_DILUT_SHARES_OUT", B$3)</f>
        <v>NA</v>
      </c>
      <c r="C217" s="4" cm="1">
        <f t="array" ref="C217">_xll.SNL.Clients.Office.Excel.Functions.SPG($A217, "IQ_AVG_DILUT_SHARES_OUT", C$3)</f>
        <v>44954000</v>
      </c>
      <c r="D217" s="4" cm="1">
        <f t="array" ref="D217">_xll.SNL.Clients.Office.Excel.Functions.SPG($A217, "IQ_AVG_DILUT_SHARES_OUT", D$3)</f>
        <v>45483000</v>
      </c>
      <c r="E217" s="4" cm="1">
        <f t="array" ref="E217">_xll.SNL.Clients.Office.Excel.Functions.SPG($A217, "IQ_AVG_DILUT_SHARES_OUT", E$3)</f>
        <v>46734000</v>
      </c>
      <c r="F217" s="4" cm="1">
        <f t="array" ref="F217">_xll.SNL.Clients.Office.Excel.Functions.SPG($A217, "IQ_AVG_DILUT_SHARES_OUT", F$3)</f>
        <v>47021000</v>
      </c>
      <c r="G217" s="4" cm="1">
        <f t="array" ref="G217">_xll.SNL.Clients.Office.Excel.Functions.SPG($A217, "IQ_AVG_DILUT_SHARES_OUT", G$3)</f>
        <v>46560000</v>
      </c>
      <c r="H217" s="4" cm="1">
        <f t="array" ref="H217">_xll.SNL.Clients.Office.Excel.Functions.SPG($A217, "IQ_AVG_DILUT_SHARES_OUT", H$3)</f>
        <v>46570000</v>
      </c>
      <c r="I217" s="4" cm="1">
        <f t="array" ref="I217">_xll.SNL.Clients.Office.Excel.Functions.SPG($A217, "IQ_AVG_DILUT_SHARES_OUT", I$3)</f>
        <v>47442000</v>
      </c>
      <c r="J217" s="4" cm="1">
        <f t="array" ref="J217">_xll.SNL.Clients.Office.Excel.Functions.SPG($A217, "IQ_AVG_DILUT_SHARES_OUT", J$3)</f>
        <v>47120000</v>
      </c>
      <c r="K217" s="4" cm="1">
        <f t="array" ref="K217">_xll.SNL.Clients.Office.Excel.Functions.SPG($A217, "IQ_AVG_DILUT_SHARES_OUT", K$3)</f>
        <v>48475000</v>
      </c>
      <c r="L217" s="4" cm="1">
        <f t="array" ref="L217">_xll.SNL.Clients.Office.Excel.Functions.SPG($A217, "IQ_AVG_DILUT_SHARES_OUT", L$3)</f>
        <v>49019000</v>
      </c>
      <c r="M217" s="4" cm="1">
        <f t="array" ref="M217">_xll.SNL.Clients.Office.Excel.Functions.SPG($A217, "IQ_AVG_DILUT_SHARES_OUT", M$3)</f>
        <v>49108000</v>
      </c>
      <c r="N217" s="4" cm="1">
        <f t="array" ref="N217">_xll.SNL.Clients.Office.Excel.Functions.SPG($A217, "IQ_AVG_DILUT_SHARES_OUT", N$3)</f>
        <v>49315000</v>
      </c>
      <c r="O217" s="4" cm="1">
        <f t="array" ref="O217">_xll.SNL.Clients.Office.Excel.Functions.SPG($A217, "IQ_AVG_DILUT_SHARES_OUT", O$3)</f>
        <v>49458000</v>
      </c>
      <c r="P217" s="4" cm="1">
        <f t="array" ref="P217">_xll.SNL.Clients.Office.Excel.Functions.SPG($A217, "IQ_AVG_DILUT_SHARES_OUT", P$3)</f>
        <v>49523000</v>
      </c>
      <c r="Q217" s="4" cm="1">
        <f t="array" ref="Q217">_xll.SNL.Clients.Office.Excel.Functions.SPG($A217, "IQ_AVG_DILUT_SHARES_OUT", Q$3)</f>
        <v>49510000</v>
      </c>
      <c r="R217" s="4" cm="1">
        <f t="array" ref="R217">_xll.SNL.Clients.Office.Excel.Functions.SPG($A217, "IQ_AVG_DILUT_SHARES_OUT", R$3)</f>
        <v>49299000</v>
      </c>
      <c r="S217" s="4" cm="1">
        <f t="array" ref="S217">_xll.SNL.Clients.Office.Excel.Functions.SPG($A217, "IQ_AVG_DILUT_SHARES_OUT", S$3)</f>
        <v>48809000</v>
      </c>
      <c r="T217" s="4" cm="1">
        <f t="array" ref="T217">_xll.SNL.Clients.Office.Excel.Functions.SPG($A217, "IQ_AVG_DILUT_SHARES_OUT", T$3)</f>
        <v>48214000</v>
      </c>
      <c r="U217" s="4" cm="1">
        <f t="array" ref="U217">_xll.SNL.Clients.Office.Excel.Functions.SPG($A217, "IQ_AVG_DILUT_SHARES_OUT", U$3)</f>
        <v>48025000</v>
      </c>
      <c r="V217" s="4" cm="1">
        <f t="array" ref="V217">_xll.SNL.Clients.Office.Excel.Functions.SPG($A217, "IQ_AVG_DILUT_SHARES_OUT", V$3)</f>
        <v>48484000</v>
      </c>
      <c r="W217" s="4" cm="1">
        <f t="array" ref="W217">_xll.SNL.Clients.Office.Excel.Functions.SPG($A217, "IQ_AVG_DILUT_SHARES_OUT", W$3)</f>
        <v>48356000</v>
      </c>
      <c r="X217" s="4" cm="1">
        <f t="array" ref="X217">_xll.SNL.Clients.Office.Excel.Functions.SPG($A217, "IQ_AVG_DILUT_SHARES_OUT", X$3)</f>
        <v>49116000</v>
      </c>
      <c r="Y217" s="4" cm="1">
        <f t="array" ref="Y217">_xll.SNL.Clients.Office.Excel.Functions.SPG($A217, "IQ_AVG_DILUT_SHARES_OUT", Y$3)</f>
        <v>49774000</v>
      </c>
    </row>
    <row r="218" spans="1:25" x14ac:dyDescent="0.3">
      <c r="A218" s="11" t="s">
        <v>1256</v>
      </c>
      <c r="B218" s="4" t="str" cm="1">
        <f t="array" ref="B218">_xll.SNL.Clients.Office.Excel.Functions.SPG($A218, "IQ_AVG_DILUT_SHARES_OUT", B$3)</f>
        <v>NA</v>
      </c>
      <c r="C218" s="4" cm="1">
        <f t="array" ref="C218">_xll.SNL.Clients.Office.Excel.Functions.SPG($A218, "IQ_AVG_DILUT_SHARES_OUT", C$3)</f>
        <v>263441572</v>
      </c>
      <c r="D218" s="4" cm="1">
        <f t="array" ref="D218">_xll.SNL.Clients.Office.Excel.Functions.SPG($A218, "IQ_AVG_DILUT_SHARES_OUT", D$3)</f>
        <v>266812510</v>
      </c>
      <c r="E218" s="4" cm="1">
        <f t="array" ref="E218">_xll.SNL.Clients.Office.Excel.Functions.SPG($A218, "IQ_AVG_DILUT_SHARES_OUT", E$3)</f>
        <v>267435531</v>
      </c>
      <c r="F218" s="4" cm="1">
        <f t="array" ref="F218">_xll.SNL.Clients.Office.Excel.Functions.SPG($A218, "IQ_AVG_DILUT_SHARES_OUT", F$3)</f>
        <v>267523754</v>
      </c>
      <c r="G218" s="4" cm="1">
        <f t="array" ref="G218">_xll.SNL.Clients.Office.Excel.Functions.SPG($A218, "IQ_AVG_DILUT_SHARES_OUT", G$3)</f>
        <v>267835011</v>
      </c>
      <c r="H218" s="4" cm="1">
        <f t="array" ref="H218">_xll.SNL.Clients.Office.Excel.Functions.SPG($A218, "IQ_AVG_DILUT_SHARES_OUT", H$3)</f>
        <v>279915448</v>
      </c>
      <c r="I218" s="4" cm="1">
        <f t="array" ref="I218">_xll.SNL.Clients.Office.Excel.Functions.SPG($A218, "IQ_AVG_DILUT_SHARES_OUT", I$3)</f>
        <v>287878415</v>
      </c>
      <c r="J218" s="4" cm="1">
        <f t="array" ref="J218">_xll.SNL.Clients.Office.Excel.Functions.SPG($A218, "IQ_AVG_DILUT_SHARES_OUT", J$3)</f>
        <v>284912127</v>
      </c>
      <c r="K218" s="4" cm="1">
        <f t="array" ref="K218">_xll.SNL.Clients.Office.Excel.Functions.SPG($A218, "IQ_AVG_DILUT_SHARES_OUT", K$3)</f>
        <v>285174344</v>
      </c>
      <c r="L218" s="4" cm="1">
        <f t="array" ref="L218">_xll.SNL.Clients.Office.Excel.Functions.SPG($A218, "IQ_AVG_DILUT_SHARES_OUT", L$3)</f>
        <v>286038818</v>
      </c>
      <c r="M218" s="4" cm="1">
        <f t="array" ref="M218">_xll.SNL.Clients.Office.Excel.Functions.SPG($A218, "IQ_AVG_DILUT_SHARES_OUT", M$3)</f>
        <v>296238212</v>
      </c>
      <c r="N218" s="4" cm="1">
        <f t="array" ref="N218">_xll.SNL.Clients.Office.Excel.Functions.SPG($A218, "IQ_AVG_DILUT_SHARES_OUT", N$3)</f>
        <v>298571428</v>
      </c>
      <c r="O218" s="4" cm="1">
        <f t="array" ref="O218">_xll.SNL.Clients.Office.Excel.Functions.SPG($A218, "IQ_AVG_DILUT_SHARES_OUT", O$3)</f>
        <v>299683289</v>
      </c>
      <c r="P218" s="4" cm="1">
        <f t="array" ref="P218">_xll.SNL.Clients.Office.Excel.Functions.SPG($A218, "IQ_AVG_DILUT_SHARES_OUT", P$3)</f>
        <v>297774142</v>
      </c>
      <c r="Q218" s="4" cm="1">
        <f t="array" ref="Q218">_xll.SNL.Clients.Office.Excel.Functions.SPG($A218, "IQ_AVG_DILUT_SHARES_OUT", Q$3)</f>
        <v>296363267</v>
      </c>
      <c r="R218" s="4" cm="1">
        <f t="array" ref="R218">_xll.SNL.Clients.Office.Excel.Functions.SPG($A218, "IQ_AVG_DILUT_SHARES_OUT", R$3)</f>
        <v>292813551</v>
      </c>
      <c r="S218" s="4" cm="1">
        <f t="array" ref="S218">_xll.SNL.Clients.Office.Excel.Functions.SPG($A218, "IQ_AVG_DILUT_SHARES_OUT", S$3)</f>
        <v>292441599</v>
      </c>
      <c r="T218" s="4" cm="1">
        <f t="array" ref="T218">_xll.SNL.Clients.Office.Excel.Functions.SPG($A218, "IQ_AVG_DILUT_SHARES_OUT", T$3)</f>
        <v>290732375</v>
      </c>
      <c r="U218" s="4" cm="1">
        <f t="array" ref="U218">_xll.SNL.Clients.Office.Excel.Functions.SPG($A218, "IQ_AVG_DILUT_SHARES_OUT", U$3)</f>
        <v>292111253</v>
      </c>
      <c r="V218" s="4" cm="1">
        <f t="array" ref="V218">_xll.SNL.Clients.Office.Excel.Functions.SPG($A218, "IQ_AVG_DILUT_SHARES_OUT", V$3)</f>
        <v>291649100</v>
      </c>
      <c r="W218" s="4" cm="1">
        <f t="array" ref="W218">_xll.SNL.Clients.Office.Excel.Functions.SPG($A218, "IQ_AVG_DILUT_SHARES_OUT", W$3)</f>
        <v>291113102</v>
      </c>
      <c r="X218" s="4" cm="1">
        <f t="array" ref="X218">_xll.SNL.Clients.Office.Excel.Functions.SPG($A218, "IQ_AVG_DILUT_SHARES_OUT", X$3)</f>
        <v>291802754</v>
      </c>
      <c r="Y218" s="4" cm="1">
        <f t="array" ref="Y218">_xll.SNL.Clients.Office.Excel.Functions.SPG($A218, "IQ_AVG_DILUT_SHARES_OUT", Y$3)</f>
        <v>294661913</v>
      </c>
    </row>
    <row r="219" spans="1:25" x14ac:dyDescent="0.3">
      <c r="A219" s="11" t="s">
        <v>1257</v>
      </c>
      <c r="B219" s="4" t="str" cm="1">
        <f t="array" ref="B219">_xll.SNL.Clients.Office.Excel.Functions.SPG($A219, "IQ_AVG_DILUT_SHARES_OUT", B$3)</f>
        <v>NA</v>
      </c>
      <c r="C219" s="4" cm="1">
        <f t="array" ref="C219">_xll.SNL.Clients.Office.Excel.Functions.SPG($A219, "IQ_AVG_DILUT_SHARES_OUT", C$3)</f>
        <v>31365049</v>
      </c>
      <c r="D219" s="4" cm="1">
        <f t="array" ref="D219">_xll.SNL.Clients.Office.Excel.Functions.SPG($A219, "IQ_AVG_DILUT_SHARES_OUT", D$3)</f>
        <v>31709501</v>
      </c>
      <c r="E219" s="4" cm="1">
        <f t="array" ref="E219">_xll.SNL.Clients.Office.Excel.Functions.SPG($A219, "IQ_AVG_DILUT_SHARES_OUT", E$3)</f>
        <v>31691331</v>
      </c>
      <c r="F219" s="4" cm="1">
        <f t="array" ref="F219">_xll.SNL.Clients.Office.Excel.Functions.SPG($A219, "IQ_AVG_DILUT_SHARES_OUT", F$3)</f>
        <v>32200000</v>
      </c>
      <c r="G219" s="4" cm="1">
        <f t="array" ref="G219">_xll.SNL.Clients.Office.Excel.Functions.SPG($A219, "IQ_AVG_DILUT_SHARES_OUT", G$3)</f>
        <v>33196000</v>
      </c>
      <c r="H219" s="4" cm="1">
        <f t="array" ref="H219">_xll.SNL.Clients.Office.Excel.Functions.SPG($A219, "IQ_AVG_DILUT_SHARES_OUT", H$3)</f>
        <v>33018939</v>
      </c>
      <c r="I219" s="4" cm="1">
        <f t="array" ref="I219">_xll.SNL.Clients.Office.Excel.Functions.SPG($A219, "IQ_AVG_DILUT_SHARES_OUT", I$3)</f>
        <v>33386134</v>
      </c>
      <c r="J219" s="4" cm="1">
        <f t="array" ref="J219">_xll.SNL.Clients.Office.Excel.Functions.SPG($A219, "IQ_AVG_DILUT_SHARES_OUT", J$3)</f>
        <v>33186000</v>
      </c>
      <c r="K219" s="4" cm="1">
        <f t="array" ref="K219">_xll.SNL.Clients.Office.Excel.Functions.SPG($A219, "IQ_AVG_DILUT_SHARES_OUT", K$3)</f>
        <v>33470439</v>
      </c>
      <c r="L219" s="4" cm="1">
        <f t="array" ref="L219">_xll.SNL.Clients.Office.Excel.Functions.SPG($A219, "IQ_AVG_DILUT_SHARES_OUT", L$3)</f>
        <v>33426123</v>
      </c>
      <c r="M219" s="4" cm="1">
        <f t="array" ref="M219">_xll.SNL.Clients.Office.Excel.Functions.SPG($A219, "IQ_AVG_DILUT_SHARES_OUT", M$3)</f>
        <v>33376764</v>
      </c>
      <c r="N219" s="4" cm="1">
        <f t="array" ref="N219">_xll.SNL.Clients.Office.Excel.Functions.SPG($A219, "IQ_AVG_DILUT_SHARES_OUT", N$3)</f>
        <v>33569000</v>
      </c>
      <c r="O219" s="4" cm="1">
        <f t="array" ref="O219">_xll.SNL.Clients.Office.Excel.Functions.SPG($A219, "IQ_AVG_DILUT_SHARES_OUT", O$3)</f>
        <v>33609084</v>
      </c>
      <c r="P219" s="4" cm="1">
        <f t="array" ref="P219">_xll.SNL.Clients.Office.Excel.Functions.SPG($A219, "IQ_AVG_DILUT_SHARES_OUT", P$3)</f>
        <v>33544208</v>
      </c>
      <c r="Q219" s="4" cm="1">
        <f t="array" ref="Q219">_xll.SNL.Clients.Office.Excel.Functions.SPG($A219, "IQ_AVG_DILUT_SHARES_OUT", Q$3)</f>
        <v>33389591</v>
      </c>
      <c r="R219" s="4" cm="1">
        <f t="array" ref="R219">_xll.SNL.Clients.Office.Excel.Functions.SPG($A219, "IQ_AVG_DILUT_SHARES_OUT", R$3)</f>
        <v>33278000</v>
      </c>
      <c r="S219" s="4" cm="1">
        <f t="array" ref="S219">_xll.SNL.Clients.Office.Excel.Functions.SPG($A219, "IQ_AVG_DILUT_SHARES_OUT", S$3)</f>
        <v>32958439</v>
      </c>
      <c r="T219" s="4" cm="1">
        <f t="array" ref="T219">_xll.SNL.Clients.Office.Excel.Functions.SPG($A219, "IQ_AVG_DILUT_SHARES_OUT", T$3)</f>
        <v>32579549</v>
      </c>
      <c r="U219" s="4" cm="1">
        <f t="array" ref="U219">_xll.SNL.Clients.Office.Excel.Functions.SPG($A219, "IQ_AVG_DILUT_SHARES_OUT", U$3)</f>
        <v>32869149</v>
      </c>
      <c r="V219" s="4" cm="1">
        <f t="array" ref="V219">_xll.SNL.Clients.Office.Excel.Functions.SPG($A219, "IQ_AVG_DILUT_SHARES_OUT", V$3)</f>
        <v>32812000</v>
      </c>
      <c r="W219" s="4" cm="1">
        <f t="array" ref="W219">_xll.SNL.Clients.Office.Excel.Functions.SPG($A219, "IQ_AVG_DILUT_SHARES_OUT", W$3)</f>
        <v>32932679</v>
      </c>
      <c r="X219" s="4" cm="1">
        <f t="array" ref="X219">_xll.SNL.Clients.Office.Excel.Functions.SPG($A219, "IQ_AVG_DILUT_SHARES_OUT", X$3)</f>
        <v>33573608</v>
      </c>
      <c r="Y219" s="4" cm="1">
        <f t="array" ref="Y219">_xll.SNL.Clients.Office.Excel.Functions.SPG($A219, "IQ_AVG_DILUT_SHARES_OUT", Y$3)</f>
        <v>33733335</v>
      </c>
    </row>
    <row r="220" spans="1:25" x14ac:dyDescent="0.3">
      <c r="A220" s="11" t="s">
        <v>1258</v>
      </c>
      <c r="B220" s="4" t="str" cm="1">
        <f t="array" ref="B220">_xll.SNL.Clients.Office.Excel.Functions.SPG($A220, "IQ_AVG_DILUT_SHARES_OUT", B$3)</f>
        <v>NA</v>
      </c>
      <c r="C220" s="4" cm="1">
        <f t="array" ref="C220">_xll.SNL.Clients.Office.Excel.Functions.SPG($A220, "IQ_AVG_DILUT_SHARES_OUT", C$3)</f>
        <v>435800000</v>
      </c>
      <c r="D220" s="4" cm="1">
        <f t="array" ref="D220">_xll.SNL.Clients.Office.Excel.Functions.SPG($A220, "IQ_AVG_DILUT_SHARES_OUT", D$3)</f>
        <v>440700000</v>
      </c>
      <c r="E220" s="4" cm="1">
        <f t="array" ref="E220">_xll.SNL.Clients.Office.Excel.Functions.SPG($A220, "IQ_AVG_DILUT_SHARES_OUT", E$3)</f>
        <v>450300000</v>
      </c>
      <c r="F220" s="4" cm="1">
        <f t="array" ref="F220">_xll.SNL.Clients.Office.Excel.Functions.SPG($A220, "IQ_AVG_DILUT_SHARES_OUT", F$3)</f>
        <v>449400000</v>
      </c>
      <c r="G220" s="4" cm="1">
        <f t="array" ref="G220">_xll.SNL.Clients.Office.Excel.Functions.SPG($A220, "IQ_AVG_DILUT_SHARES_OUT", G$3)</f>
        <v>466000000</v>
      </c>
      <c r="H220" s="4" t="str" cm="1">
        <f t="array" ref="H220">_xll.SNL.Clients.Office.Excel.Functions.SPG($A220, "IQ_AVG_DILUT_SHARES_OUT", H$3)</f>
        <v>NA</v>
      </c>
      <c r="I220" s="4" cm="1">
        <f t="array" ref="I220">_xll.SNL.Clients.Office.Excel.Functions.SPG($A220, "IQ_AVG_DILUT_SHARES_OUT", I$3)</f>
        <v>500100000</v>
      </c>
      <c r="J220" s="4" cm="1">
        <f t="array" ref="J220">_xll.SNL.Clients.Office.Excel.Functions.SPG($A220, "IQ_AVG_DILUT_SHARES_OUT", J$3)</f>
        <v>503200000</v>
      </c>
      <c r="K220" s="4" cm="1">
        <f t="array" ref="K220">_xll.SNL.Clients.Office.Excel.Functions.SPG($A220, "IQ_AVG_DILUT_SHARES_OUT", K$3)</f>
        <v>509300000</v>
      </c>
      <c r="L220" s="4" cm="1">
        <f t="array" ref="L220">_xll.SNL.Clients.Office.Excel.Functions.SPG($A220, "IQ_AVG_DILUT_SHARES_OUT", L$3)</f>
        <v>514100000</v>
      </c>
      <c r="M220" s="4" cm="1">
        <f t="array" ref="M220">_xll.SNL.Clients.Office.Excel.Functions.SPG($A220, "IQ_AVG_DILUT_SHARES_OUT", M$3)</f>
        <v>517300000</v>
      </c>
      <c r="N220" s="4" cm="1">
        <f t="array" ref="N220">_xll.SNL.Clients.Office.Excel.Functions.SPG($A220, "IQ_AVG_DILUT_SHARES_OUT", N$3)</f>
        <v>515600000</v>
      </c>
      <c r="O220" s="4" cm="1">
        <f t="array" ref="O220">_xll.SNL.Clients.Office.Excel.Functions.SPG($A220, "IQ_AVG_DILUT_SHARES_OUT", O$3)</f>
        <v>514200000</v>
      </c>
      <c r="P220" s="4" cm="1">
        <f t="array" ref="P220">_xll.SNL.Clients.Office.Excel.Functions.SPG($A220, "IQ_AVG_DILUT_SHARES_OUT", P$3)</f>
        <v>515000000</v>
      </c>
      <c r="Q220" s="4" cm="1">
        <f t="array" ref="Q220">_xll.SNL.Clients.Office.Excel.Functions.SPG($A220, "IQ_AVG_DILUT_SHARES_OUT", Q$3)</f>
        <v>513800000</v>
      </c>
      <c r="R220" s="4" cm="1">
        <f t="array" ref="R220">_xll.SNL.Clients.Office.Excel.Functions.SPG($A220, "IQ_AVG_DILUT_SHARES_OUT", R$3)</f>
        <v>512500000</v>
      </c>
      <c r="S220" s="4" cm="1">
        <f t="array" ref="S220">_xll.SNL.Clients.Office.Excel.Functions.SPG($A220, "IQ_AVG_DILUT_SHARES_OUT", S$3)</f>
        <v>511500000</v>
      </c>
      <c r="T220" s="4" cm="1">
        <f t="array" ref="T220">_xll.SNL.Clients.Office.Excel.Functions.SPG($A220, "IQ_AVG_DILUT_SHARES_OUT", T$3)</f>
        <v>512500000</v>
      </c>
      <c r="U220" s="4" cm="1">
        <f t="array" ref="U220">_xll.SNL.Clients.Office.Excel.Functions.SPG($A220, "IQ_AVG_DILUT_SHARES_OUT", U$3)</f>
        <v>504300000</v>
      </c>
      <c r="V220" s="4" cm="1">
        <f t="array" ref="V220">_xll.SNL.Clients.Office.Excel.Functions.SPG($A220, "IQ_AVG_DILUT_SHARES_OUT", V$3)</f>
        <v>510400000</v>
      </c>
      <c r="W220" s="4" cm="1">
        <f t="array" ref="W220">_xll.SNL.Clients.Office.Excel.Functions.SPG($A220, "IQ_AVG_DILUT_SHARES_OUT", W$3)</f>
        <v>511200000</v>
      </c>
      <c r="X220" s="4" cm="1">
        <f t="array" ref="X220">_xll.SNL.Clients.Office.Excel.Functions.SPG($A220, "IQ_AVG_DILUT_SHARES_OUT", X$3)</f>
        <v>508700000</v>
      </c>
      <c r="Y220" s="4" cm="1">
        <f t="array" ref="Y220">_xll.SNL.Clients.Office.Excel.Functions.SPG($A220, "IQ_AVG_DILUT_SHARES_OUT", Y$3)</f>
        <v>508600000</v>
      </c>
    </row>
    <row r="221" spans="1:25" x14ac:dyDescent="0.3">
      <c r="A221" s="11" t="s">
        <v>1259</v>
      </c>
      <c r="B221" s="4" t="str" cm="1">
        <f t="array" ref="B221">_xll.SNL.Clients.Office.Excel.Functions.SPG($A221, "IQ_AVG_DILUT_SHARES_OUT", B$3)</f>
        <v>NA</v>
      </c>
      <c r="C221" s="4" cm="1">
        <f t="array" ref="C221">_xll.SNL.Clients.Office.Excel.Functions.SPG($A221, "IQ_AVG_DILUT_SHARES_OUT", C$3)</f>
        <v>54619000</v>
      </c>
      <c r="D221" s="4" cm="1">
        <f t="array" ref="D221">_xll.SNL.Clients.Office.Excel.Functions.SPG($A221, "IQ_AVG_DILUT_SHARES_OUT", D$3)</f>
        <v>54011000</v>
      </c>
      <c r="E221" s="4" cm="1">
        <f t="array" ref="E221">_xll.SNL.Clients.Office.Excel.Functions.SPG($A221, "IQ_AVG_DILUT_SHARES_OUT", E$3)</f>
        <v>53969000</v>
      </c>
      <c r="F221" s="4" cm="1">
        <f t="array" ref="F221">_xll.SNL.Clients.Office.Excel.Functions.SPG($A221, "IQ_AVG_DILUT_SHARES_OUT", F$3)</f>
        <v>52880000</v>
      </c>
      <c r="G221" s="4" cm="1">
        <f t="array" ref="G221">_xll.SNL.Clients.Office.Excel.Functions.SPG($A221, "IQ_AVG_DILUT_SHARES_OUT", G$3)</f>
        <v>50712000</v>
      </c>
      <c r="H221" s="4" cm="1">
        <f t="array" ref="H221">_xll.SNL.Clients.Office.Excel.Functions.SPG($A221, "IQ_AVG_DILUT_SHARES_OUT", H$3)</f>
        <v>49989000</v>
      </c>
      <c r="I221" s="4" cm="1">
        <f t="array" ref="I221">_xll.SNL.Clients.Office.Excel.Functions.SPG($A221, "IQ_AVG_DILUT_SHARES_OUT", I$3)</f>
        <v>47571000</v>
      </c>
      <c r="J221" s="4" cm="1">
        <f t="array" ref="J221">_xll.SNL.Clients.Office.Excel.Functions.SPG($A221, "IQ_AVG_DILUT_SHARES_OUT", J$3)</f>
        <v>46891000</v>
      </c>
      <c r="K221" s="4" cm="1">
        <f t="array" ref="K221">_xll.SNL.Clients.Office.Excel.Functions.SPG($A221, "IQ_AVG_DILUT_SHARES_OUT", K$3)</f>
        <v>46779000</v>
      </c>
      <c r="L221" s="4" cm="1">
        <f t="array" ref="L221">_xll.SNL.Clients.Office.Excel.Functions.SPG($A221, "IQ_AVG_DILUT_SHARES_OUT", L$3)</f>
        <v>46756000</v>
      </c>
      <c r="M221" s="4" cm="1">
        <f t="array" ref="M221">_xll.SNL.Clients.Office.Excel.Functions.SPG($A221, "IQ_AVG_DILUT_SHARES_OUT", M$3)</f>
        <v>46742000</v>
      </c>
      <c r="N221" s="4" cm="1">
        <f t="array" ref="N221">_xll.SNL.Clients.Office.Excel.Functions.SPG($A221, "IQ_AVG_DILUT_SHARES_OUT", N$3)</f>
        <v>45939000</v>
      </c>
      <c r="O221" s="4" cm="1">
        <f t="array" ref="O221">_xll.SNL.Clients.Office.Excel.Functions.SPG($A221, "IQ_AVG_DILUT_SHARES_OUT", O$3)</f>
        <v>45025000</v>
      </c>
      <c r="P221" s="4" cm="1">
        <f t="array" ref="P221">_xll.SNL.Clients.Office.Excel.Functions.SPG($A221, "IQ_AVG_DILUT_SHARES_OUT", P$3)</f>
        <v>44470000</v>
      </c>
      <c r="Q221" s="4" cm="1">
        <f t="array" ref="Q221">_xll.SNL.Clients.Office.Excel.Functions.SPG($A221, "IQ_AVG_DILUT_SHARES_OUT", Q$3)</f>
        <v>43875000</v>
      </c>
      <c r="R221" s="4" cm="1">
        <f t="array" ref="R221">_xll.SNL.Clients.Office.Excel.Functions.SPG($A221, "IQ_AVG_DILUT_SHARES_OUT", R$3)</f>
        <v>43115000</v>
      </c>
      <c r="S221" s="4" cm="1">
        <f t="array" ref="S221">_xll.SNL.Clients.Office.Excel.Functions.SPG($A221, "IQ_AVG_DILUT_SHARES_OUT", S$3)</f>
        <v>42254000</v>
      </c>
      <c r="T221" s="4" cm="1">
        <f t="array" ref="T221">_xll.SNL.Clients.Office.Excel.Functions.SPG($A221, "IQ_AVG_DILUT_SHARES_OUT", T$3)</f>
        <v>41467000</v>
      </c>
      <c r="U221" s="4" cm="1">
        <f t="array" ref="U221">_xll.SNL.Clients.Office.Excel.Functions.SPG($A221, "IQ_AVG_DILUT_SHARES_OUT", U$3)</f>
        <v>41391000</v>
      </c>
      <c r="V221" s="4" cm="1">
        <f t="array" ref="V221">_xll.SNL.Clients.Office.Excel.Functions.SPG($A221, "IQ_AVG_DILUT_SHARES_OUT", V$3)</f>
        <v>41302000</v>
      </c>
      <c r="W221" s="4" cm="1">
        <f t="array" ref="W221">_xll.SNL.Clients.Office.Excel.Functions.SPG($A221, "IQ_AVG_DILUT_SHARES_OUT", W$3)</f>
        <v>41176000</v>
      </c>
      <c r="X221" s="4" cm="1">
        <f t="array" ref="X221">_xll.SNL.Clients.Office.Excel.Functions.SPG($A221, "IQ_AVG_DILUT_SHARES_OUT", X$3)</f>
        <v>41049000</v>
      </c>
      <c r="Y221" s="4" cm="1">
        <f t="array" ref="Y221">_xll.SNL.Clients.Office.Excel.Functions.SPG($A221, "IQ_AVG_DILUT_SHARES_OUT", Y$3)</f>
        <v>40891000</v>
      </c>
    </row>
    <row r="222" spans="1:25" x14ac:dyDescent="0.3">
      <c r="A222" s="11" t="s">
        <v>1260</v>
      </c>
      <c r="B222" s="4" t="str" cm="1">
        <f t="array" ref="B222">_xll.SNL.Clients.Office.Excel.Functions.SPG($A222, "IQ_AVG_DILUT_SHARES_OUT", B$3)</f>
        <v>NA</v>
      </c>
      <c r="C222" s="4" cm="1">
        <f t="array" ref="C222">_xll.SNL.Clients.Office.Excel.Functions.SPG($A222, "IQ_AVG_DILUT_SHARES_OUT", C$3)</f>
        <v>30750000</v>
      </c>
      <c r="D222" s="4" cm="1">
        <f t="array" ref="D222">_xll.SNL.Clients.Office.Excel.Functions.SPG($A222, "IQ_AVG_DILUT_SHARES_OUT", D$3)</f>
        <v>30791000</v>
      </c>
      <c r="E222" s="4" cm="1">
        <f t="array" ref="E222">_xll.SNL.Clients.Office.Excel.Functions.SPG($A222, "IQ_AVG_DILUT_SHARES_OUT", E$3)</f>
        <v>30793000</v>
      </c>
      <c r="F222" s="4" cm="1">
        <f t="array" ref="F222">_xll.SNL.Clients.Office.Excel.Functions.SPG($A222, "IQ_AVG_DILUT_SHARES_OUT", F$3)</f>
        <v>30724000</v>
      </c>
      <c r="G222" s="4" cm="1">
        <f t="array" ref="G222">_xll.SNL.Clients.Office.Excel.Functions.SPG($A222, "IQ_AVG_DILUT_SHARES_OUT", G$3)</f>
        <v>30715000</v>
      </c>
      <c r="H222" s="4" cm="1">
        <f t="array" ref="H222">_xll.SNL.Clients.Office.Excel.Functions.SPG($A222, "IQ_AVG_DILUT_SHARES_OUT", H$3)</f>
        <v>30684000</v>
      </c>
      <c r="I222" s="4" cm="1">
        <f t="array" ref="I222">_xll.SNL.Clients.Office.Excel.Functions.SPG($A222, "IQ_AVG_DILUT_SHARES_OUT", I$3)</f>
        <v>31024000</v>
      </c>
      <c r="J222" s="4" cm="1">
        <f t="array" ref="J222">_xll.SNL.Clients.Office.Excel.Functions.SPG($A222, "IQ_AVG_DILUT_SHARES_OUT", J$3)</f>
        <v>31257000</v>
      </c>
      <c r="K222" s="4" cm="1">
        <f t="array" ref="K222">_xll.SNL.Clients.Office.Excel.Functions.SPG($A222, "IQ_AVG_DILUT_SHARES_OUT", K$3)</f>
        <v>31812000</v>
      </c>
      <c r="L222" s="4" cm="1">
        <f t="array" ref="L222">_xll.SNL.Clients.Office.Excel.Functions.SPG($A222, "IQ_AVG_DILUT_SHARES_OUT", L$3)</f>
        <v>32660000</v>
      </c>
      <c r="M222" s="4" cm="1">
        <f t="array" ref="M222">_xll.SNL.Clients.Office.Excel.Functions.SPG($A222, "IQ_AVG_DILUT_SHARES_OUT", M$3)</f>
        <v>33022000</v>
      </c>
      <c r="N222" s="4" cm="1">
        <f t="array" ref="N222">_xll.SNL.Clients.Office.Excel.Functions.SPG($A222, "IQ_AVG_DILUT_SHARES_OUT", N$3)</f>
        <v>33055000</v>
      </c>
      <c r="O222" s="4" cm="1">
        <f t="array" ref="O222">_xll.SNL.Clients.Office.Excel.Functions.SPG($A222, "IQ_AVG_DILUT_SHARES_OUT", O$3)</f>
        <v>33050000</v>
      </c>
      <c r="P222" s="4" cm="1">
        <f t="array" ref="P222">_xll.SNL.Clients.Office.Excel.Functions.SPG($A222, "IQ_AVG_DILUT_SHARES_OUT", P$3)</f>
        <v>33056000</v>
      </c>
      <c r="Q222" s="4" cm="1">
        <f t="array" ref="Q222">_xll.SNL.Clients.Office.Excel.Functions.SPG($A222, "IQ_AVG_DILUT_SHARES_OUT", Q$3)</f>
        <v>33104000</v>
      </c>
      <c r="R222" s="4" cm="1">
        <f t="array" ref="R222">_xll.SNL.Clients.Office.Excel.Functions.SPG($A222, "IQ_AVG_DILUT_SHARES_OUT", R$3)</f>
        <v>33016000</v>
      </c>
      <c r="S222" s="4" cm="1">
        <f t="array" ref="S222">_xll.SNL.Clients.Office.Excel.Functions.SPG($A222, "IQ_AVG_DILUT_SHARES_OUT", S$3)</f>
        <v>32969000</v>
      </c>
      <c r="T222" s="4" cm="1">
        <f t="array" ref="T222">_xll.SNL.Clients.Office.Excel.Functions.SPG($A222, "IQ_AVG_DILUT_SHARES_OUT", T$3)</f>
        <v>32860000</v>
      </c>
      <c r="U222" s="4" cm="1">
        <f t="array" ref="U222">_xll.SNL.Clients.Office.Excel.Functions.SPG($A222, "IQ_AVG_DILUT_SHARES_OUT", U$3)</f>
        <v>32883000</v>
      </c>
      <c r="V222" s="4" t="str" cm="1">
        <f t="array" ref="V222">_xll.SNL.Clients.Office.Excel.Functions.SPG($A222, "IQ_AVG_DILUT_SHARES_OUT", V$3)</f>
        <v>NA</v>
      </c>
      <c r="W222" s="4" cm="1">
        <f t="array" ref="W222">_xll.SNL.Clients.Office.Excel.Functions.SPG($A222, "IQ_AVG_DILUT_SHARES_OUT", W$3)</f>
        <v>32770000</v>
      </c>
      <c r="X222" s="4" cm="1">
        <f t="array" ref="X222">_xll.SNL.Clients.Office.Excel.Functions.SPG($A222, "IQ_AVG_DILUT_SHARES_OUT", X$3)</f>
        <v>32642000</v>
      </c>
      <c r="Y222" s="4" cm="1">
        <f t="array" ref="Y222">_xll.SNL.Clients.Office.Excel.Functions.SPG($A222, "IQ_AVG_DILUT_SHARES_OUT", Y$3)</f>
        <v>32617000</v>
      </c>
    </row>
    <row r="223" spans="1:25" x14ac:dyDescent="0.3">
      <c r="A223" s="11" t="s">
        <v>1261</v>
      </c>
      <c r="B223" s="4" t="str" cm="1">
        <f t="array" ref="B223">_xll.SNL.Clients.Office.Excel.Functions.SPG($A223, "IQ_AVG_DILUT_SHARES_OUT", B$3)</f>
        <v>NA</v>
      </c>
      <c r="C223" s="4" cm="1">
        <f t="array" ref="C223">_xll.SNL.Clients.Office.Excel.Functions.SPG($A223, "IQ_AVG_DILUT_SHARES_OUT", C$3)</f>
        <v>55037000</v>
      </c>
      <c r="D223" s="4" cm="1">
        <f t="array" ref="D223">_xll.SNL.Clients.Office.Excel.Functions.SPG($A223, "IQ_AVG_DILUT_SHARES_OUT", D$3)</f>
        <v>50715000</v>
      </c>
      <c r="E223" s="4" cm="1">
        <f t="array" ref="E223">_xll.SNL.Clients.Office.Excel.Functions.SPG($A223, "IQ_AVG_DILUT_SHARES_OUT", E$3)</f>
        <v>49580000</v>
      </c>
      <c r="F223" s="4" cm="1">
        <f t="array" ref="F223">_xll.SNL.Clients.Office.Excel.Functions.SPG($A223, "IQ_AVG_DILUT_SHARES_OUT", F$3)</f>
        <v>48876000</v>
      </c>
      <c r="G223" s="4" cm="1">
        <f t="array" ref="G223">_xll.SNL.Clients.Office.Excel.Functions.SPG($A223, "IQ_AVG_DILUT_SHARES_OUT", G$3)</f>
        <v>48675000</v>
      </c>
      <c r="H223" s="4" cm="1">
        <f t="array" ref="H223">_xll.SNL.Clients.Office.Excel.Functions.SPG($A223, "IQ_AVG_DILUT_SHARES_OUT", H$3)</f>
        <v>48281000</v>
      </c>
      <c r="I223" s="4" cm="1">
        <f t="array" ref="I223">_xll.SNL.Clients.Office.Excel.Functions.SPG($A223, "IQ_AVG_DILUT_SHARES_OUT", I$3)</f>
        <v>47881000</v>
      </c>
      <c r="J223" s="4" cm="1">
        <f t="array" ref="J223">_xll.SNL.Clients.Office.Excel.Functions.SPG($A223, "IQ_AVG_DILUT_SHARES_OUT", J$3)</f>
        <v>47738000</v>
      </c>
      <c r="K223" s="4" cm="1">
        <f t="array" ref="K223">_xll.SNL.Clients.Office.Excel.Functions.SPG($A223, "IQ_AVG_DILUT_SHARES_OUT", K$3)</f>
        <v>47614000</v>
      </c>
      <c r="L223" s="4" cm="1">
        <f t="array" ref="L223">_xll.SNL.Clients.Office.Excel.Functions.SPG($A223, "IQ_AVG_DILUT_SHARES_OUT", L$3)</f>
        <v>47356000</v>
      </c>
      <c r="M223" s="4" cm="1">
        <f t="array" ref="M223">_xll.SNL.Clients.Office.Excel.Functions.SPG($A223, "IQ_AVG_DILUT_SHARES_OUT", M$3)</f>
        <v>49506000</v>
      </c>
      <c r="N223" s="4" cm="1">
        <f t="array" ref="N223">_xll.SNL.Clients.Office.Excel.Functions.SPG($A223, "IQ_AVG_DILUT_SHARES_OUT", N$3)</f>
        <v>46927000</v>
      </c>
      <c r="O223" s="4" cm="1">
        <f t="array" ref="O223">_xll.SNL.Clients.Office.Excel.Functions.SPG($A223, "IQ_AVG_DILUT_SHARES_OUT", O$3)</f>
        <v>49320000</v>
      </c>
      <c r="P223" s="4" cm="1">
        <f t="array" ref="P223">_xll.SNL.Clients.Office.Excel.Functions.SPG($A223, "IQ_AVG_DILUT_SHARES_OUT", P$3)</f>
        <v>46306000</v>
      </c>
      <c r="Q223" s="4" cm="1">
        <f t="array" ref="Q223">_xll.SNL.Clients.Office.Excel.Functions.SPG($A223, "IQ_AVG_DILUT_SHARES_OUT", Q$3)</f>
        <v>45709000</v>
      </c>
      <c r="R223" s="4" cm="1">
        <f t="array" ref="R223">_xll.SNL.Clients.Office.Excel.Functions.SPG($A223, "IQ_AVG_DILUT_SHARES_OUT", R$3)</f>
        <v>45082000</v>
      </c>
      <c r="S223" s="4" cm="1">
        <f t="array" ref="S223">_xll.SNL.Clients.Office.Excel.Functions.SPG($A223, "IQ_AVG_DILUT_SHARES_OUT", S$3)</f>
        <v>44706000</v>
      </c>
      <c r="T223" s="4" cm="1">
        <f t="array" ref="T223">_xll.SNL.Clients.Office.Excel.Functions.SPG($A223, "IQ_AVG_DILUT_SHARES_OUT", T$3)</f>
        <v>44335000</v>
      </c>
      <c r="U223" s="4" cm="1">
        <f t="array" ref="U223">_xll.SNL.Clients.Office.Excel.Functions.SPG($A223, "IQ_AVG_DILUT_SHARES_OUT", U$3)</f>
        <v>43766000</v>
      </c>
      <c r="V223" s="4" cm="1">
        <f t="array" ref="V223">_xll.SNL.Clients.Office.Excel.Functions.SPG($A223, "IQ_AVG_DILUT_SHARES_OUT", V$3)</f>
        <v>43365000</v>
      </c>
      <c r="W223" s="4" cm="1">
        <f t="array" ref="W223">_xll.SNL.Clients.Office.Excel.Functions.SPG($A223, "IQ_AVG_DILUT_SHARES_OUT", W$3)</f>
        <v>36831000</v>
      </c>
      <c r="X223" s="4" cm="1">
        <f t="array" ref="X223">_xll.SNL.Clients.Office.Excel.Functions.SPG($A223, "IQ_AVG_DILUT_SHARES_OUT", X$3)</f>
        <v>36470000</v>
      </c>
      <c r="Y223" s="4" cm="1">
        <f t="array" ref="Y223">_xll.SNL.Clients.Office.Excel.Functions.SPG($A223, "IQ_AVG_DILUT_SHARES_OUT", Y$3)</f>
        <v>36205000</v>
      </c>
    </row>
    <row r="224" spans="1:25" x14ac:dyDescent="0.3">
      <c r="A224" s="11" t="s">
        <v>1262</v>
      </c>
      <c r="B224" s="4" t="str" cm="1">
        <f t="array" ref="B224">_xll.SNL.Clients.Office.Excel.Functions.SPG($A224, "IQ_AVG_DILUT_SHARES_OUT", B$3)</f>
        <v>NA</v>
      </c>
      <c r="C224" s="4" cm="1">
        <f t="array" ref="C224">_xll.SNL.Clients.Office.Excel.Functions.SPG($A224, "IQ_AVG_DILUT_SHARES_OUT", C$3)</f>
        <v>230463241</v>
      </c>
      <c r="D224" s="4" cm="1">
        <f t="array" ref="D224">_xll.SNL.Clients.Office.Excel.Functions.SPG($A224, "IQ_AVG_DILUT_SHARES_OUT", D$3)</f>
        <v>230380574</v>
      </c>
      <c r="E224" s="4" cm="1">
        <f t="array" ref="E224">_xll.SNL.Clients.Office.Excel.Functions.SPG($A224, "IQ_AVG_DILUT_SHARES_OUT", E$3)</f>
        <v>230319722</v>
      </c>
      <c r="F224" s="4" cm="1">
        <f t="array" ref="F224">_xll.SNL.Clients.Office.Excel.Functions.SPG($A224, "IQ_AVG_DILUT_SHARES_OUT", F$3)</f>
        <v>230320000</v>
      </c>
      <c r="G224" s="4" cm="1">
        <f t="array" ref="G224">_xll.SNL.Clients.Office.Excel.Functions.SPG($A224, "IQ_AVG_DILUT_SHARES_OUT", G$3)</f>
        <v>130824684</v>
      </c>
      <c r="H224" s="4" cm="1">
        <f t="array" ref="H224">_xll.SNL.Clients.Office.Excel.Functions.SPG($A224, "IQ_AVG_DILUT_SHARES_OUT", H$3)</f>
        <v>104148850</v>
      </c>
      <c r="I224" s="4" cm="1">
        <f t="array" ref="I224">_xll.SNL.Clients.Office.Excel.Functions.SPG($A224, "IQ_AVG_DILUT_SHARES_OUT", I$3)</f>
        <v>103782949</v>
      </c>
      <c r="J224" s="4" cm="1">
        <f t="array" ref="J224">_xll.SNL.Clients.Office.Excel.Functions.SPG($A224, "IQ_AVG_DILUT_SHARES_OUT", J$3)</f>
        <v>103782000</v>
      </c>
      <c r="K224" s="4" cm="1">
        <f t="array" ref="K224">_xll.SNL.Clients.Office.Excel.Functions.SPG($A224, "IQ_AVG_DILUT_SHARES_OUT", K$3)</f>
        <v>103714646</v>
      </c>
      <c r="L224" s="4" cm="1">
        <f t="array" ref="L224">_xll.SNL.Clients.Office.Excel.Functions.SPG($A224, "IQ_AVG_DILUT_SHARES_OUT", L$3)</f>
        <v>103649308</v>
      </c>
      <c r="M224" s="4" cm="1">
        <f t="array" ref="M224">_xll.SNL.Clients.Office.Excel.Functions.SPG($A224, "IQ_AVG_DILUT_SHARES_OUT", M$3)</f>
        <v>103596182</v>
      </c>
      <c r="N224" s="4" cm="1">
        <f t="array" ref="N224">_xll.SNL.Clients.Office.Excel.Functions.SPG($A224, "IQ_AVG_DILUT_SHARES_OUT", N$3)</f>
        <v>103581000</v>
      </c>
      <c r="O224" s="4" cm="1">
        <f t="array" ref="O224">_xll.SNL.Clients.Office.Excel.Functions.SPG($A224, "IQ_AVG_DILUT_SHARES_OUT", O$3)</f>
        <v>101477699</v>
      </c>
      <c r="P224" s="4" cm="1">
        <f t="array" ref="P224">_xll.SNL.Clients.Office.Excel.Functions.SPG($A224, "IQ_AVG_DILUT_SHARES_OUT", P$3)</f>
        <v>96386229</v>
      </c>
      <c r="Q224" s="4" cm="1">
        <f t="array" ref="Q224">_xll.SNL.Clients.Office.Excel.Functions.SPG($A224, "IQ_AVG_DILUT_SHARES_OUT", Q$3)</f>
        <v>91479497</v>
      </c>
      <c r="R224" s="4" cm="1">
        <f t="array" ref="R224">_xll.SNL.Clients.Office.Excel.Functions.SPG($A224, "IQ_AVG_DILUT_SHARES_OUT", R$3)</f>
        <v>89483000</v>
      </c>
      <c r="S224" s="4" cm="1">
        <f t="array" ref="S224">_xll.SNL.Clients.Office.Excel.Functions.SPG($A224, "IQ_AVG_DILUT_SHARES_OUT", S$3)</f>
        <v>89482577</v>
      </c>
      <c r="T224" s="4" cm="1">
        <f t="array" ref="T224">_xll.SNL.Clients.Office.Excel.Functions.SPG($A224, "IQ_AVG_DILUT_SHARES_OUT", T$3)</f>
        <v>90102709</v>
      </c>
      <c r="U224" s="4" cm="1">
        <f t="array" ref="U224">_xll.SNL.Clients.Office.Excel.Functions.SPG($A224, "IQ_AVG_DILUT_SHARES_OUT", U$3)</f>
        <v>89499294</v>
      </c>
      <c r="V224" s="4" cm="1">
        <f t="array" ref="V224">_xll.SNL.Clients.Office.Excel.Functions.SPG($A224, "IQ_AVG_DILUT_SHARES_OUT", V$3)</f>
        <v>90777000</v>
      </c>
      <c r="W224" s="4" cm="1">
        <f t="array" ref="W224">_xll.SNL.Clients.Office.Excel.Functions.SPG($A224, "IQ_AVG_DILUT_SHARES_OUT", W$3)</f>
        <v>86202582</v>
      </c>
      <c r="X224" s="4" cm="1">
        <f t="array" ref="X224">_xll.SNL.Clients.Office.Excel.Functions.SPG($A224, "IQ_AVG_DILUT_SHARES_OUT", X$3)</f>
        <v>85165549</v>
      </c>
      <c r="Y224" s="4" cm="1">
        <f t="array" ref="Y224">_xll.SNL.Clients.Office.Excel.Functions.SPG($A224, "IQ_AVG_DILUT_SHARES_OUT", Y$3)</f>
        <v>82798432</v>
      </c>
    </row>
    <row r="225" spans="1:25" x14ac:dyDescent="0.3">
      <c r="A225" s="11" t="s">
        <v>1263</v>
      </c>
      <c r="B225" s="4" t="str" cm="1">
        <f t="array" ref="B225">_xll.SNL.Clients.Office.Excel.Functions.SPG($A225, "IQ_AVG_DILUT_SHARES_OUT", B$3)</f>
        <v>NA</v>
      </c>
      <c r="C225" s="4" cm="1">
        <f t="array" ref="C225">_xll.SNL.Clients.Office.Excel.Functions.SPG($A225, "IQ_AVG_DILUT_SHARES_OUT", C$3)</f>
        <v>39703000</v>
      </c>
      <c r="D225" s="4" cm="1">
        <f t="array" ref="D225">_xll.SNL.Clients.Office.Excel.Functions.SPG($A225, "IQ_AVG_DILUT_SHARES_OUT", D$3)</f>
        <v>40226000</v>
      </c>
      <c r="E225" s="4" cm="1">
        <f t="array" ref="E225">_xll.SNL.Clients.Office.Excel.Functions.SPG($A225, "IQ_AVG_DILUT_SHARES_OUT", E$3)</f>
        <v>40539000</v>
      </c>
      <c r="F225" s="4" cm="1">
        <f t="array" ref="F225">_xll.SNL.Clients.Office.Excel.Functions.SPG($A225, "IQ_AVG_DILUT_SHARES_OUT", F$3)</f>
        <v>40512000</v>
      </c>
      <c r="G225" s="4" cm="1">
        <f t="array" ref="G225">_xll.SNL.Clients.Office.Excel.Functions.SPG($A225, "IQ_AVG_DILUT_SHARES_OUT", G$3)</f>
        <v>41088000</v>
      </c>
      <c r="H225" s="4" cm="1">
        <f t="array" ref="H225">_xll.SNL.Clients.Office.Excel.Functions.SPG($A225, "IQ_AVG_DILUT_SHARES_OUT", H$3)</f>
        <v>41477000</v>
      </c>
      <c r="I225" s="4" cm="1">
        <f t="array" ref="I225">_xll.SNL.Clients.Office.Excel.Functions.SPG($A225, "IQ_AVG_DILUT_SHARES_OUT", I$3)</f>
        <v>41913000</v>
      </c>
      <c r="J225" s="4" cm="1">
        <f t="array" ref="J225">_xll.SNL.Clients.Office.Excel.Functions.SPG($A225, "IQ_AVG_DILUT_SHARES_OUT", J$3)</f>
        <v>42232000</v>
      </c>
      <c r="K225" s="4" cm="1">
        <f t="array" ref="K225">_xll.SNL.Clients.Office.Excel.Functions.SPG($A225, "IQ_AVG_DILUT_SHARES_OUT", K$3)</f>
        <v>42887000</v>
      </c>
      <c r="L225" s="4" cm="1">
        <f t="array" ref="L225">_xll.SNL.Clients.Office.Excel.Functions.SPG($A225, "IQ_AVG_DILUT_SHARES_OUT", L$3)</f>
        <v>43317000</v>
      </c>
      <c r="M225" s="4" cm="1">
        <f t="array" ref="M225">_xll.SNL.Clients.Office.Excel.Functions.SPG($A225, "IQ_AVG_DILUT_SHARES_OUT", M$3)</f>
        <v>43776000</v>
      </c>
      <c r="N225" s="4" cm="1">
        <f t="array" ref="N225">_xll.SNL.Clients.Office.Excel.Functions.SPG($A225, "IQ_AVG_DILUT_SHARES_OUT", N$3)</f>
        <v>43945000</v>
      </c>
      <c r="O225" s="4" cm="1">
        <f t="array" ref="O225">_xll.SNL.Clients.Office.Excel.Functions.SPG($A225, "IQ_AVG_DILUT_SHARES_OUT", O$3)</f>
        <v>43894000</v>
      </c>
      <c r="P225" s="4" cm="1">
        <f t="array" ref="P225">_xll.SNL.Clients.Office.Excel.Functions.SPG($A225, "IQ_AVG_DILUT_SHARES_OUT", P$3)</f>
        <v>43972000</v>
      </c>
      <c r="Q225" s="4" cm="1">
        <f t="array" ref="Q225">_xll.SNL.Clients.Office.Excel.Functions.SPG($A225, "IQ_AVG_DILUT_SHARES_OUT", Q$3)</f>
        <v>43828000</v>
      </c>
      <c r="R225" s="4" cm="1">
        <f t="array" ref="R225">_xll.SNL.Clients.Office.Excel.Functions.SPG($A225, "IQ_AVG_DILUT_SHARES_OUT", R$3)</f>
        <v>43361000</v>
      </c>
      <c r="S225" s="4" cm="1">
        <f t="array" ref="S225">_xll.SNL.Clients.Office.Excel.Functions.SPG($A225, "IQ_AVG_DILUT_SHARES_OUT", S$3)</f>
        <v>43174000</v>
      </c>
      <c r="T225" s="4" cm="1">
        <f t="array" ref="T225">_xll.SNL.Clients.Office.Excel.Functions.SPG($A225, "IQ_AVG_DILUT_SHARES_OUT", T$3)</f>
        <v>43017000</v>
      </c>
      <c r="U225" s="4" cm="1">
        <f t="array" ref="U225">_xll.SNL.Clients.Office.Excel.Functions.SPG($A225, "IQ_AVG_DILUT_SHARES_OUT", U$3)</f>
        <v>42435000</v>
      </c>
      <c r="V225" s="4" cm="1">
        <f t="array" ref="V225">_xll.SNL.Clients.Office.Excel.Functions.SPG($A225, "IQ_AVG_DILUT_SHARES_OUT", V$3)</f>
        <v>42949000</v>
      </c>
      <c r="W225" s="4" cm="1">
        <f t="array" ref="W225">_xll.SNL.Clients.Office.Excel.Functions.SPG($A225, "IQ_AVG_DILUT_SHARES_OUT", W$3)</f>
        <v>42635000</v>
      </c>
      <c r="X225" s="4" cm="1">
        <f t="array" ref="X225">_xll.SNL.Clients.Office.Excel.Functions.SPG($A225, "IQ_AVG_DILUT_SHARES_OUT", X$3)</f>
        <v>41615000</v>
      </c>
      <c r="Y225" s="4" cm="1">
        <f t="array" ref="Y225">_xll.SNL.Clients.Office.Excel.Functions.SPG($A225, "IQ_AVG_DILUT_SHARES_OUT", Y$3)</f>
        <v>40976000</v>
      </c>
    </row>
    <row r="226" spans="1:25" x14ac:dyDescent="0.3">
      <c r="A226" s="11" t="s">
        <v>1264</v>
      </c>
      <c r="B226" s="4" t="str" cm="1">
        <f t="array" ref="B226">_xll.SNL.Clients.Office.Excel.Functions.SPG($A226, "IQ_AVG_DILUT_SHARES_OUT", B$3)</f>
        <v>NA</v>
      </c>
      <c r="C226" s="4" cm="1">
        <f t="array" ref="C226">_xll.SNL.Clients.Office.Excel.Functions.SPG($A226, "IQ_AVG_DILUT_SHARES_OUT", C$3)</f>
        <v>130389000</v>
      </c>
      <c r="D226" s="4" cm="1">
        <f t="array" ref="D226">_xll.SNL.Clients.Office.Excel.Functions.SPG($A226, "IQ_AVG_DILUT_SHARES_OUT", D$3)</f>
        <v>131731000</v>
      </c>
      <c r="E226" s="4" cm="1">
        <f t="array" ref="E226">_xll.SNL.Clients.Office.Excel.Functions.SPG($A226, "IQ_AVG_DILUT_SHARES_OUT", E$3)</f>
        <v>132441000</v>
      </c>
      <c r="F226" s="4" cm="1">
        <f t="array" ref="F226">_xll.SNL.Clients.Office.Excel.Functions.SPG($A226, "IQ_AVG_DILUT_SHARES_OUT", F$3)</f>
        <v>132931000</v>
      </c>
      <c r="G226" s="4" cm="1">
        <f t="array" ref="G226">_xll.SNL.Clients.Office.Excel.Functions.SPG($A226, "IQ_AVG_DILUT_SHARES_OUT", G$3)</f>
        <v>133320000</v>
      </c>
      <c r="H226" s="4" cm="1">
        <f t="array" ref="H226">_xll.SNL.Clients.Office.Excel.Functions.SPG($A226, "IQ_AVG_DILUT_SHARES_OUT", H$3)</f>
        <v>133228000</v>
      </c>
      <c r="I226" s="4" cm="1">
        <f t="array" ref="I226">_xll.SNL.Clients.Office.Excel.Functions.SPG($A226, "IQ_AVG_DILUT_SHARES_OUT", I$3)</f>
        <v>133602000</v>
      </c>
      <c r="J226" s="4" cm="1">
        <f t="array" ref="J226">_xll.SNL.Clients.Office.Excel.Functions.SPG($A226, "IQ_AVG_DILUT_SHARES_OUT", J$3)</f>
        <v>133053000</v>
      </c>
      <c r="K226" s="4" cm="1">
        <f t="array" ref="K226">_xll.SNL.Clients.Office.Excel.Functions.SPG($A226, "IQ_AVG_DILUT_SHARES_OUT", K$3)</f>
        <v>134221000</v>
      </c>
      <c r="L226" s="4" cm="1">
        <f t="array" ref="L226">_xll.SNL.Clients.Office.Excel.Functions.SPG($A226, "IQ_AVG_DILUT_SHARES_OUT", L$3)</f>
        <v>134718000</v>
      </c>
      <c r="M226" s="4" cm="1">
        <f t="array" ref="M226">_xll.SNL.Clients.Office.Excel.Functions.SPG($A226, "IQ_AVG_DILUT_SHARES_OUT", M$3)</f>
        <v>134095000</v>
      </c>
      <c r="N226" s="4" cm="1">
        <f t="array" ref="N226">_xll.SNL.Clients.Office.Excel.Functions.SPG($A226, "IQ_AVG_DILUT_SHARES_OUT", N$3)</f>
        <v>134027000</v>
      </c>
      <c r="O226" s="4" cm="1">
        <f t="array" ref="O226">_xll.SNL.Clients.Office.Excel.Functions.SPG($A226, "IQ_AVG_DILUT_SHARES_OUT", O$3)</f>
        <v>133160000</v>
      </c>
      <c r="P226" s="4" cm="1">
        <f t="array" ref="P226">_xll.SNL.Clients.Office.Excel.Functions.SPG($A226, "IQ_AVG_DILUT_SHARES_OUT", P$3)</f>
        <v>109060000</v>
      </c>
      <c r="Q226" s="4" cm="1">
        <f t="array" ref="Q226">_xll.SNL.Clients.Office.Excel.Functions.SPG($A226, "IQ_AVG_DILUT_SHARES_OUT", Q$3)</f>
        <v>84649000</v>
      </c>
      <c r="R226" s="4" cm="1">
        <f t="array" ref="R226">_xll.SNL.Clients.Office.Excel.Functions.SPG($A226, "IQ_AVG_DILUT_SHARES_OUT", R$3)</f>
        <v>83377000</v>
      </c>
      <c r="S226" s="4" cm="1">
        <f t="array" ref="S226">_xll.SNL.Clients.Office.Excel.Functions.SPG($A226, "IQ_AVG_DILUT_SHARES_OUT", S$3)</f>
        <v>82707000</v>
      </c>
      <c r="T226" s="4" cm="1">
        <f t="array" ref="T226">_xll.SNL.Clients.Office.Excel.Functions.SPG($A226, "IQ_AVG_DILUT_SHARES_OUT", T$3)</f>
        <v>81757000</v>
      </c>
      <c r="U226" s="4" cm="1">
        <f t="array" ref="U226">_xll.SNL.Clients.Office.Excel.Functions.SPG($A226, "IQ_AVG_DILUT_SHARES_OUT", U$3)</f>
        <v>81205000</v>
      </c>
      <c r="V226" s="4" cm="1">
        <f t="array" ref="V226">_xll.SNL.Clients.Office.Excel.Functions.SPG($A226, "IQ_AVG_DILUT_SHARES_OUT", V$3)</f>
        <v>80997000</v>
      </c>
      <c r="W226" s="4" cm="1">
        <f t="array" ref="W226">_xll.SNL.Clients.Office.Excel.Functions.SPG($A226, "IQ_AVG_DILUT_SHARES_OUT", W$3)</f>
        <v>80908000</v>
      </c>
      <c r="X226" s="4" t="str" cm="1">
        <f t="array" ref="X226">_xll.SNL.Clients.Office.Excel.Functions.SPG($A226, "IQ_AVG_DILUT_SHARES_OUT", X$3)</f>
        <v>NA</v>
      </c>
      <c r="Y226" s="4" cm="1">
        <f t="array" ref="Y226">_xll.SNL.Clients.Office.Excel.Functions.SPG($A226, "IQ_AVG_DILUT_SHARES_OUT", Y$3)</f>
        <v>80446000</v>
      </c>
    </row>
    <row r="227" spans="1:25" x14ac:dyDescent="0.3">
      <c r="A227" s="11" t="s">
        <v>1265</v>
      </c>
      <c r="B227" s="4" t="str" cm="1">
        <f t="array" ref="B227">_xll.SNL.Clients.Office.Excel.Functions.SPG($A227, "IQ_AVG_DILUT_SHARES_OUT", B$3)</f>
        <v>NA</v>
      </c>
      <c r="C227" s="4" cm="1">
        <f t="array" ref="C227">_xll.SNL.Clients.Office.Excel.Functions.SPG($A227, "IQ_AVG_DILUT_SHARES_OUT", C$3)</f>
        <v>29408000</v>
      </c>
      <c r="D227" s="4" cm="1">
        <f t="array" ref="D227">_xll.SNL.Clients.Office.Excel.Functions.SPG($A227, "IQ_AVG_DILUT_SHARES_OUT", D$3)</f>
        <v>30234000</v>
      </c>
      <c r="E227" s="4" cm="1">
        <f t="array" ref="E227">_xll.SNL.Clients.Office.Excel.Functions.SPG($A227, "IQ_AVG_DILUT_SHARES_OUT", E$3)</f>
        <v>30679000</v>
      </c>
      <c r="F227" s="4" cm="1">
        <f t="array" ref="F227">_xll.SNL.Clients.Office.Excel.Functions.SPG($A227, "IQ_AVG_DILUT_SHARES_OUT", F$3)</f>
        <v>28627000</v>
      </c>
      <c r="G227" s="4" cm="1">
        <f t="array" ref="G227">_xll.SNL.Clients.Office.Excel.Functions.SPG($A227, "IQ_AVG_DILUT_SHARES_OUT", G$3)</f>
        <v>30794000</v>
      </c>
      <c r="H227" s="4" cm="1">
        <f t="array" ref="H227">_xll.SNL.Clients.Office.Excel.Functions.SPG($A227, "IQ_AVG_DILUT_SHARES_OUT", H$3)</f>
        <v>30717000</v>
      </c>
      <c r="I227" s="4" cm="1">
        <f t="array" ref="I227">_xll.SNL.Clients.Office.Excel.Functions.SPG($A227, "IQ_AVG_DILUT_SHARES_OUT", I$3)</f>
        <v>30904000</v>
      </c>
      <c r="J227" s="4" cm="1">
        <f t="array" ref="J227">_xll.SNL.Clients.Office.Excel.Functions.SPG($A227, "IQ_AVG_DILUT_SHARES_OUT", J$3)</f>
        <v>31230000</v>
      </c>
      <c r="K227" s="4" cm="1">
        <f t="array" ref="K227">_xll.SNL.Clients.Office.Excel.Functions.SPG($A227, "IQ_AVG_DILUT_SHARES_OUT", K$3)</f>
        <v>31148000</v>
      </c>
      <c r="L227" s="4" cm="1">
        <f t="array" ref="L227">_xll.SNL.Clients.Office.Excel.Functions.SPG($A227, "IQ_AVG_DILUT_SHARES_OUT", L$3)</f>
        <v>31633000</v>
      </c>
      <c r="M227" s="4" cm="1">
        <f t="array" ref="M227">_xll.SNL.Clients.Office.Excel.Functions.SPG($A227, "IQ_AVG_DILUT_SHARES_OUT", M$3)</f>
        <v>32149000</v>
      </c>
      <c r="N227" s="4" cm="1">
        <f t="array" ref="N227">_xll.SNL.Clients.Office.Excel.Functions.SPG($A227, "IQ_AVG_DILUT_SHARES_OUT", N$3)</f>
        <v>32394000</v>
      </c>
      <c r="O227" s="4" cm="1">
        <f t="array" ref="O227">_xll.SNL.Clients.Office.Excel.Functions.SPG($A227, "IQ_AVG_DILUT_SHARES_OUT", O$3)</f>
        <v>31854000</v>
      </c>
      <c r="P227" s="4" cm="1">
        <f t="array" ref="P227">_xll.SNL.Clients.Office.Excel.Functions.SPG($A227, "IQ_AVG_DILUT_SHARES_OUT", P$3)</f>
        <v>31611000</v>
      </c>
      <c r="Q227" s="4" cm="1">
        <f t="array" ref="Q227">_xll.SNL.Clients.Office.Excel.Functions.SPG($A227, "IQ_AVG_DILUT_SHARES_OUT", Q$3)</f>
        <v>30414000</v>
      </c>
      <c r="R227" s="4" cm="1">
        <f t="array" ref="R227">_xll.SNL.Clients.Office.Excel.Functions.SPG($A227, "IQ_AVG_DILUT_SHARES_OUT", R$3)</f>
        <v>28186000</v>
      </c>
      <c r="S227" s="4" cm="1">
        <f t="array" ref="S227">_xll.SNL.Clients.Office.Excel.Functions.SPG($A227, "IQ_AVG_DILUT_SHARES_OUT", S$3)</f>
        <v>28130000</v>
      </c>
      <c r="T227" s="4" cm="1">
        <f t="array" ref="T227">_xll.SNL.Clients.Office.Excel.Functions.SPG($A227, "IQ_AVG_DILUT_SHARES_OUT", T$3)</f>
        <v>28072000</v>
      </c>
      <c r="U227" s="4" cm="1">
        <f t="array" ref="U227">_xll.SNL.Clients.Office.Excel.Functions.SPG($A227, "IQ_AVG_DILUT_SHARES_OUT", U$3)</f>
        <v>27930000</v>
      </c>
      <c r="V227" s="4" cm="1">
        <f t="array" ref="V227">_xll.SNL.Clients.Office.Excel.Functions.SPG($A227, "IQ_AVG_DILUT_SHARES_OUT", V$3)</f>
        <v>27841000</v>
      </c>
      <c r="W227" s="4" cm="1">
        <f t="array" ref="W227">_xll.SNL.Clients.Office.Excel.Functions.SPG($A227, "IQ_AVG_DILUT_SHARES_OUT", W$3)</f>
        <v>27806000</v>
      </c>
      <c r="X227" s="4" cm="1">
        <f t="array" ref="X227">_xll.SNL.Clients.Office.Excel.Functions.SPG($A227, "IQ_AVG_DILUT_SHARES_OUT", X$3)</f>
        <v>27762000</v>
      </c>
      <c r="Y227" s="4" cm="1">
        <f t="array" ref="Y227">_xll.SNL.Clients.Office.Excel.Functions.SPG($A227, "IQ_AVG_DILUT_SHARES_OUT", Y$3)</f>
        <v>27570000</v>
      </c>
    </row>
    <row r="228" spans="1:25" x14ac:dyDescent="0.3">
      <c r="A228" s="11" t="s">
        <v>1266</v>
      </c>
      <c r="B228" s="4" t="str" cm="1">
        <f t="array" ref="B228">_xll.SNL.Clients.Office.Excel.Functions.SPG($A228, "IQ_AVG_DILUT_SHARES_OUT", B$3)</f>
        <v>NA</v>
      </c>
      <c r="C228" s="4" cm="1">
        <f t="array" ref="C228">_xll.SNL.Clients.Office.Excel.Functions.SPG($A228, "IQ_AVG_DILUT_SHARES_OUT", C$3)</f>
        <v>37942000</v>
      </c>
      <c r="D228" s="4" cm="1">
        <f t="array" ref="D228">_xll.SNL.Clients.Office.Excel.Functions.SPG($A228, "IQ_AVG_DILUT_SHARES_OUT", D$3)</f>
        <v>38031000</v>
      </c>
      <c r="E228" s="4" cm="1">
        <f t="array" ref="E228">_xll.SNL.Clients.Office.Excel.Functions.SPG($A228, "IQ_AVG_DILUT_SHARES_OUT", E$3)</f>
        <v>38839000</v>
      </c>
      <c r="F228" s="4" cm="1">
        <f t="array" ref="F228">_xll.SNL.Clients.Office.Excel.Functions.SPG($A228, "IQ_AVG_DILUT_SHARES_OUT", F$3)</f>
        <v>25516000</v>
      </c>
      <c r="G228" s="4" cm="1">
        <f t="array" ref="G228">_xll.SNL.Clients.Office.Excel.Functions.SPG($A228, "IQ_AVG_DILUT_SHARES_OUT", G$3)</f>
        <v>24891000</v>
      </c>
      <c r="H228" s="4" cm="1">
        <f t="array" ref="H228">_xll.SNL.Clients.Office.Excel.Functions.SPG($A228, "IQ_AVG_DILUT_SHARES_OUT", H$3)</f>
        <v>24333000</v>
      </c>
      <c r="I228" s="4" cm="1">
        <f t="array" ref="I228">_xll.SNL.Clients.Office.Excel.Functions.SPG($A228, "IQ_AVG_DILUT_SHARES_OUT", I$3)</f>
        <v>23206000</v>
      </c>
      <c r="J228" s="4" cm="1">
        <f t="array" ref="J228">_xll.SNL.Clients.Office.Excel.Functions.SPG($A228, "IQ_AVG_DILUT_SHARES_OUT", J$3)</f>
        <v>23900000</v>
      </c>
      <c r="K228" s="4" cm="1">
        <f t="array" ref="K228">_xll.SNL.Clients.Office.Excel.Functions.SPG($A228, "IQ_AVG_DILUT_SHARES_OUT", K$3)</f>
        <v>21569000</v>
      </c>
      <c r="L228" s="4" cm="1">
        <f t="array" ref="L228">_xll.SNL.Clients.Office.Excel.Functions.SPG($A228, "IQ_AVG_DILUT_SHARES_OUT", L$3)</f>
        <v>21245000</v>
      </c>
      <c r="M228" s="4" cm="1">
        <f t="array" ref="M228">_xll.SNL.Clients.Office.Excel.Functions.SPG($A228, "IQ_AVG_DILUT_SHARES_OUT", M$3)</f>
        <v>20240000</v>
      </c>
      <c r="N228" s="4" cm="1">
        <f t="array" ref="N228">_xll.SNL.Clients.Office.Excel.Functions.SPG($A228, "IQ_AVG_DILUT_SHARES_OUT", N$3)</f>
        <v>21523000</v>
      </c>
      <c r="O228" s="4" cm="1">
        <f t="array" ref="O228">_xll.SNL.Clients.Office.Excel.Functions.SPG($A228, "IQ_AVG_DILUT_SHARES_OUT", O$3)</f>
        <v>21206000</v>
      </c>
      <c r="P228" s="4" cm="1">
        <f t="array" ref="P228">_xll.SNL.Clients.Office.Excel.Functions.SPG($A228, "IQ_AVG_DILUT_SHARES_OUT", P$3)</f>
        <v>20367000</v>
      </c>
      <c r="Q228" s="4" cm="1">
        <f t="array" ref="Q228">_xll.SNL.Clients.Office.Excel.Functions.SPG($A228, "IQ_AVG_DILUT_SHARES_OUT", Q$3)</f>
        <v>18375000</v>
      </c>
      <c r="R228" s="4" cm="1">
        <f t="array" ref="R228">_xll.SNL.Clients.Office.Excel.Functions.SPG($A228, "IQ_AVG_DILUT_SHARES_OUT", R$3)</f>
        <v>19701000</v>
      </c>
      <c r="S228" s="4" cm="1">
        <f t="array" ref="S228">_xll.SNL.Clients.Office.Excel.Functions.SPG($A228, "IQ_AVG_DILUT_SHARES_OUT", S$3)</f>
        <v>18915000</v>
      </c>
      <c r="T228" s="4" cm="1">
        <f t="array" ref="T228">_xll.SNL.Clients.Office.Excel.Functions.SPG($A228, "IQ_AVG_DILUT_SHARES_OUT", T$3)</f>
        <v>17947000</v>
      </c>
      <c r="U228" s="4" cm="1">
        <f t="array" ref="U228">_xll.SNL.Clients.Office.Excel.Functions.SPG($A228, "IQ_AVG_DILUT_SHARES_OUT", U$3)</f>
        <v>15564000</v>
      </c>
      <c r="V228" s="4" cm="1">
        <f t="array" ref="V228">_xll.SNL.Clients.Office.Excel.Functions.SPG($A228, "IQ_AVG_DILUT_SHARES_OUT", V$3)</f>
        <v>16529000</v>
      </c>
      <c r="W228" s="4" cm="1">
        <f t="array" ref="W228">_xll.SNL.Clients.Office.Excel.Functions.SPG($A228, "IQ_AVG_DILUT_SHARES_OUT", W$3)</f>
        <v>16451000</v>
      </c>
      <c r="X228" s="4" cm="1">
        <f t="array" ref="X228">_xll.SNL.Clients.Office.Excel.Functions.SPG($A228, "IQ_AVG_DILUT_SHARES_OUT", X$3)</f>
        <v>16065000</v>
      </c>
      <c r="Y228" s="4" cm="1">
        <f t="array" ref="Y228">_xll.SNL.Clients.Office.Excel.Functions.SPG($A228, "IQ_AVG_DILUT_SHARES_OUT", Y$3)</f>
        <v>15289000</v>
      </c>
    </row>
    <row r="229" spans="1:25" x14ac:dyDescent="0.3">
      <c r="A229" s="11" t="s">
        <v>1267</v>
      </c>
      <c r="B229" s="4" t="str" cm="1">
        <f t="array" ref="B229">_xll.SNL.Clients.Office.Excel.Functions.SPG($A229, "IQ_AVG_DILUT_SHARES_OUT", B$3)</f>
        <v>NA</v>
      </c>
      <c r="C229" s="4" cm="1">
        <f t="array" ref="C229">_xll.SNL.Clients.Office.Excel.Functions.SPG($A229, "IQ_AVG_DILUT_SHARES_OUT", C$3)</f>
        <v>52366000</v>
      </c>
      <c r="D229" s="4" cm="1">
        <f t="array" ref="D229">_xll.SNL.Clients.Office.Excel.Functions.SPG($A229, "IQ_AVG_DILUT_SHARES_OUT", D$3)</f>
        <v>52727000</v>
      </c>
      <c r="E229" s="4" cm="1">
        <f t="array" ref="E229">_xll.SNL.Clients.Office.Excel.Functions.SPG($A229, "IQ_AVG_DILUT_SHARES_OUT", E$3)</f>
        <v>43988000</v>
      </c>
      <c r="F229" s="4" cm="1">
        <f t="array" ref="F229">_xll.SNL.Clients.Office.Excel.Functions.SPG($A229, "IQ_AVG_DILUT_SHARES_OUT", F$3)</f>
        <v>53605000</v>
      </c>
      <c r="G229" s="4" cm="1">
        <f t="array" ref="G229">_xll.SNL.Clients.Office.Excel.Functions.SPG($A229, "IQ_AVG_DILUT_SHARES_OUT", G$3)</f>
        <v>53612000</v>
      </c>
      <c r="H229" s="4" cm="1">
        <f t="array" ref="H229">_xll.SNL.Clients.Office.Excel.Functions.SPG($A229, "IQ_AVG_DILUT_SHARES_OUT", H$3)</f>
        <v>43892000</v>
      </c>
      <c r="I229" s="4" cm="1">
        <f t="array" ref="I229">_xll.SNL.Clients.Office.Excel.Functions.SPG($A229, "IQ_AVG_DILUT_SHARES_OUT", I$3)</f>
        <v>43764000</v>
      </c>
      <c r="J229" s="4" cm="1">
        <f t="array" ref="J229">_xll.SNL.Clients.Office.Excel.Functions.SPG($A229, "IQ_AVG_DILUT_SHARES_OUT", J$3)</f>
        <v>51475000</v>
      </c>
      <c r="K229" s="4" cm="1">
        <f t="array" ref="K229">_xll.SNL.Clients.Office.Excel.Functions.SPG($A229, "IQ_AVG_DILUT_SHARES_OUT", K$3)</f>
        <v>51863000</v>
      </c>
      <c r="L229" s="4" cm="1">
        <f t="array" ref="L229">_xll.SNL.Clients.Office.Excel.Functions.SPG($A229, "IQ_AVG_DILUT_SHARES_OUT", L$3)</f>
        <v>52295000</v>
      </c>
      <c r="M229" s="4" cm="1">
        <f t="array" ref="M229">_xll.SNL.Clients.Office.Excel.Functions.SPG($A229, "IQ_AVG_DILUT_SHARES_OUT", M$3)</f>
        <v>45730000</v>
      </c>
      <c r="N229" s="4" cm="1">
        <f t="array" ref="N229">_xll.SNL.Clients.Office.Excel.Functions.SPG($A229, "IQ_AVG_DILUT_SHARES_OUT", N$3)</f>
        <v>47838000</v>
      </c>
      <c r="O229" s="4" cm="1">
        <f t="array" ref="O229">_xll.SNL.Clients.Office.Excel.Functions.SPG($A229, "IQ_AVG_DILUT_SHARES_OUT", O$3)</f>
        <v>47906000</v>
      </c>
      <c r="P229" s="4" cm="1">
        <f t="array" ref="P229">_xll.SNL.Clients.Office.Excel.Functions.SPG($A229, "IQ_AVG_DILUT_SHARES_OUT", P$3)</f>
        <v>48963000</v>
      </c>
      <c r="Q229" s="4" cm="1">
        <f t="array" ref="Q229">_xll.SNL.Clients.Office.Excel.Functions.SPG($A229, "IQ_AVG_DILUT_SHARES_OUT", Q$3)</f>
        <v>45697000</v>
      </c>
      <c r="R229" s="4" t="str" cm="1">
        <f t="array" ref="R229">_xll.SNL.Clients.Office.Excel.Functions.SPG($A229, "IQ_AVG_DILUT_SHARES_OUT", R$3)</f>
        <v>NA</v>
      </c>
      <c r="S229" s="4" cm="1">
        <f t="array" ref="S229">_xll.SNL.Clients.Office.Excel.Functions.SPG($A229, "IQ_AVG_DILUT_SHARES_OUT", S$3)</f>
        <v>45654000</v>
      </c>
      <c r="T229" s="4" cm="1">
        <f t="array" ref="T229">_xll.SNL.Clients.Office.Excel.Functions.SPG($A229, "IQ_AVG_DILUT_SHARES_OUT", T$3)</f>
        <v>46281000</v>
      </c>
      <c r="U229" s="4" cm="1">
        <f t="array" ref="U229">_xll.SNL.Clients.Office.Excel.Functions.SPG($A229, "IQ_AVG_DILUT_SHARES_OUT", U$3)</f>
        <v>45520000</v>
      </c>
      <c r="V229" s="4" t="str" cm="1">
        <f t="array" ref="V229">_xll.SNL.Clients.Office.Excel.Functions.SPG($A229, "IQ_AVG_DILUT_SHARES_OUT", V$3)</f>
        <v>NA</v>
      </c>
      <c r="W229" s="4" cm="1">
        <f t="array" ref="W229">_xll.SNL.Clients.Office.Excel.Functions.SPG($A229, "IQ_AVG_DILUT_SHARES_OUT", W$3)</f>
        <v>47170000</v>
      </c>
      <c r="X229" s="4" cm="1">
        <f t="array" ref="X229">_xll.SNL.Clients.Office.Excel.Functions.SPG($A229, "IQ_AVG_DILUT_SHARES_OUT", X$3)</f>
        <v>46824000</v>
      </c>
      <c r="Y229" s="4" cm="1">
        <f t="array" ref="Y229">_xll.SNL.Clients.Office.Excel.Functions.SPG($A229, "IQ_AVG_DILUT_SHARES_OUT", Y$3)</f>
        <v>46699000</v>
      </c>
    </row>
    <row r="230" spans="1:25" x14ac:dyDescent="0.3">
      <c r="A230" s="11" t="s">
        <v>1268</v>
      </c>
      <c r="B230" s="4" t="str" cm="1">
        <f t="array" ref="B230">_xll.SNL.Clients.Office.Excel.Functions.SPG($A230, "IQ_AVG_DILUT_SHARES_OUT", B$3)</f>
        <v>NA</v>
      </c>
      <c r="C230" s="4" cm="1">
        <f t="array" ref="C230">_xll.SNL.Clients.Office.Excel.Functions.SPG($A230, "IQ_AVG_DILUT_SHARES_OUT", C$3)</f>
        <v>44530000</v>
      </c>
      <c r="D230" s="4" cm="1">
        <f t="array" ref="D230">_xll.SNL.Clients.Office.Excel.Functions.SPG($A230, "IQ_AVG_DILUT_SHARES_OUT", D$3)</f>
        <v>45154000</v>
      </c>
      <c r="E230" s="4" cm="1">
        <f t="array" ref="E230">_xll.SNL.Clients.Office.Excel.Functions.SPG($A230, "IQ_AVG_DILUT_SHARES_OUT", E$3)</f>
        <v>45430000</v>
      </c>
      <c r="F230" s="4" cm="1">
        <f t="array" ref="F230">_xll.SNL.Clients.Office.Excel.Functions.SPG($A230, "IQ_AVG_DILUT_SHARES_OUT", F$3)</f>
        <v>45635000</v>
      </c>
      <c r="G230" s="4" cm="1">
        <f t="array" ref="G230">_xll.SNL.Clients.Office.Excel.Functions.SPG($A230, "IQ_AVG_DILUT_SHARES_OUT", G$3)</f>
        <v>45792000</v>
      </c>
      <c r="H230" s="4" cm="1">
        <f t="array" ref="H230">_xll.SNL.Clients.Office.Excel.Functions.SPG($A230, "IQ_AVG_DILUT_SHARES_OUT", H$3)</f>
        <v>45755000</v>
      </c>
      <c r="I230" s="4" cm="1">
        <f t="array" ref="I230">_xll.SNL.Clients.Office.Excel.Functions.SPG($A230, "IQ_AVG_DILUT_SHARES_OUT", I$3)</f>
        <v>46351000</v>
      </c>
      <c r="J230" s="4" cm="1">
        <f t="array" ref="J230">_xll.SNL.Clients.Office.Excel.Functions.SPG($A230, "IQ_AVG_DILUT_SHARES_OUT", J$3)</f>
        <v>46332000</v>
      </c>
      <c r="K230" s="4" cm="1">
        <f t="array" ref="K230">_xll.SNL.Clients.Office.Excel.Functions.SPG($A230, "IQ_AVG_DILUT_SHARES_OUT", K$3)</f>
        <v>46390000</v>
      </c>
      <c r="L230" s="4" cm="1">
        <f t="array" ref="L230">_xll.SNL.Clients.Office.Excel.Functions.SPG($A230, "IQ_AVG_DILUT_SHARES_OUT", L$3)</f>
        <v>48384000</v>
      </c>
      <c r="M230" s="4" cm="1">
        <f t="array" ref="M230">_xll.SNL.Clients.Office.Excel.Functions.SPG($A230, "IQ_AVG_DILUT_SHARES_OUT", M$3)</f>
        <v>50924000</v>
      </c>
      <c r="N230" s="4" cm="1">
        <f t="array" ref="N230">_xll.SNL.Clients.Office.Excel.Functions.SPG($A230, "IQ_AVG_DILUT_SHARES_OUT", N$3)</f>
        <v>51104000</v>
      </c>
      <c r="O230" s="4" cm="1">
        <f t="array" ref="O230">_xll.SNL.Clients.Office.Excel.Functions.SPG($A230, "IQ_AVG_DILUT_SHARES_OUT", O$3)</f>
        <v>51079000</v>
      </c>
      <c r="P230" s="4" cm="1">
        <f t="array" ref="P230">_xll.SNL.Clients.Office.Excel.Functions.SPG($A230, "IQ_AVG_DILUT_SHARES_OUT", P$3)</f>
        <v>51064000</v>
      </c>
      <c r="Q230" s="4" cm="1">
        <f t="array" ref="Q230">_xll.SNL.Clients.Office.Excel.Functions.SPG($A230, "IQ_AVG_DILUT_SHARES_OUT", Q$3)</f>
        <v>50993000</v>
      </c>
      <c r="R230" s="4" cm="1">
        <f t="array" ref="R230">_xll.SNL.Clients.Office.Excel.Functions.SPG($A230, "IQ_AVG_DILUT_SHARES_OUT", R$3)</f>
        <v>50967000</v>
      </c>
      <c r="S230" s="4" cm="1">
        <f t="array" ref="S230">_xll.SNL.Clients.Office.Excel.Functions.SPG($A230, "IQ_AVG_DILUT_SHARES_OUT", S$3)</f>
        <v>50876000</v>
      </c>
      <c r="T230" s="4" cm="1">
        <f t="array" ref="T230">_xll.SNL.Clients.Office.Excel.Functions.SPG($A230, "IQ_AVG_DILUT_SHARES_OUT", T$3)</f>
        <v>50692000</v>
      </c>
      <c r="U230" s="4" cm="1">
        <f t="array" ref="U230">_xll.SNL.Clients.Office.Excel.Functions.SPG($A230, "IQ_AVG_DILUT_SHARES_OUT", U$3)</f>
        <v>50646000</v>
      </c>
      <c r="V230" s="4" cm="1">
        <f t="array" ref="V230">_xll.SNL.Clients.Office.Excel.Functions.SPG($A230, "IQ_AVG_DILUT_SHARES_OUT", V$3)</f>
        <v>50619000</v>
      </c>
      <c r="W230" s="4" cm="1">
        <f t="array" ref="W230">_xll.SNL.Clients.Office.Excel.Functions.SPG($A230, "IQ_AVG_DILUT_SHARES_OUT", W$3)</f>
        <v>50597000</v>
      </c>
      <c r="X230" s="4" cm="1">
        <f t="array" ref="X230">_xll.SNL.Clients.Office.Excel.Functions.SPG($A230, "IQ_AVG_DILUT_SHARES_OUT", X$3)</f>
        <v>50724000</v>
      </c>
      <c r="Y230" s="4" cm="1">
        <f t="array" ref="Y230">_xll.SNL.Clients.Office.Excel.Functions.SPG($A230, "IQ_AVG_DILUT_SHARES_OUT", Y$3)</f>
        <v>50605000</v>
      </c>
    </row>
    <row r="231" spans="1:25" x14ac:dyDescent="0.3">
      <c r="A231" s="11" t="s">
        <v>1269</v>
      </c>
      <c r="B231" s="4" t="str" cm="1">
        <f t="array" ref="B231">_xll.SNL.Clients.Office.Excel.Functions.SPG($A231, "IQ_AVG_DILUT_SHARES_OUT", B$3)</f>
        <v>NA</v>
      </c>
      <c r="C231" s="4" cm="1">
        <f t="array" ref="C231">_xll.SNL.Clients.Office.Excel.Functions.SPG($A231, "IQ_AVG_DILUT_SHARES_OUT", C$3)</f>
        <v>53722000</v>
      </c>
      <c r="D231" s="4" cm="1">
        <f t="array" ref="D231">_xll.SNL.Clients.Office.Excel.Functions.SPG($A231, "IQ_AVG_DILUT_SHARES_OUT", D$3)</f>
        <v>53452000</v>
      </c>
      <c r="E231" s="4" cm="1">
        <f t="array" ref="E231">_xll.SNL.Clients.Office.Excel.Functions.SPG($A231, "IQ_AVG_DILUT_SHARES_OUT", E$3)</f>
        <v>53270000</v>
      </c>
      <c r="F231" s="4" cm="1">
        <f t="array" ref="F231">_xll.SNL.Clients.Office.Excel.Functions.SPG($A231, "IQ_AVG_DILUT_SHARES_OUT", F$3)</f>
        <v>52622000</v>
      </c>
      <c r="G231" s="4" cm="1">
        <f t="array" ref="G231">_xll.SNL.Clients.Office.Excel.Functions.SPG($A231, "IQ_AVG_DILUT_SHARES_OUT", G$3)</f>
        <v>52367000</v>
      </c>
      <c r="H231" s="4" cm="1">
        <f t="array" ref="H231">_xll.SNL.Clients.Office.Excel.Functions.SPG($A231, "IQ_AVG_DILUT_SHARES_OUT", H$3)</f>
        <v>52437000</v>
      </c>
      <c r="I231" s="4" cm="1">
        <f t="array" ref="I231">_xll.SNL.Clients.Office.Excel.Functions.SPG($A231, "IQ_AVG_DILUT_SHARES_OUT", I$3)</f>
        <v>52021000</v>
      </c>
      <c r="J231" s="4" cm="1">
        <f t="array" ref="J231">_xll.SNL.Clients.Office.Excel.Functions.SPG($A231, "IQ_AVG_DILUT_SHARES_OUT", J$3)</f>
        <v>52299000</v>
      </c>
      <c r="K231" s="4" cm="1">
        <f t="array" ref="K231">_xll.SNL.Clients.Office.Excel.Functions.SPG($A231, "IQ_AVG_DILUT_SHARES_OUT", K$3)</f>
        <v>53382000</v>
      </c>
      <c r="L231" s="4" cm="1">
        <f t="array" ref="L231">_xll.SNL.Clients.Office.Excel.Functions.SPG($A231, "IQ_AVG_DILUT_SHARES_OUT", L$3)</f>
        <v>54389000</v>
      </c>
      <c r="M231" s="4" cm="1">
        <f t="array" ref="M231">_xll.SNL.Clients.Office.Excel.Functions.SPG($A231, "IQ_AVG_DILUT_SHARES_OUT", M$3)</f>
        <v>55230000</v>
      </c>
      <c r="N231" s="4" cm="1">
        <f t="array" ref="N231">_xll.SNL.Clients.Office.Excel.Functions.SPG($A231, "IQ_AVG_DILUT_SHARES_OUT", N$3)</f>
        <v>54392000</v>
      </c>
      <c r="O231" s="4" cm="1">
        <f t="array" ref="O231">_xll.SNL.Clients.Office.Excel.Functions.SPG($A231, "IQ_AVG_DILUT_SHARES_OUT", O$3)</f>
        <v>55415000</v>
      </c>
      <c r="P231" s="4" cm="1">
        <f t="array" ref="P231">_xll.SNL.Clients.Office.Excel.Functions.SPG($A231, "IQ_AVG_DILUT_SHARES_OUT", P$3)</f>
        <v>55061000</v>
      </c>
      <c r="Q231" s="4" cm="1">
        <f t="array" ref="Q231">_xll.SNL.Clients.Office.Excel.Functions.SPG($A231, "IQ_AVG_DILUT_SHARES_OUT", Q$3)</f>
        <v>55068000</v>
      </c>
      <c r="R231" s="4" cm="1">
        <f t="array" ref="R231">_xll.SNL.Clients.Office.Excel.Functions.SPG($A231, "IQ_AVG_DILUT_SHARES_OUT", R$3)</f>
        <v>52938000</v>
      </c>
      <c r="S231" s="4" cm="1">
        <f t="array" ref="S231">_xll.SNL.Clients.Office.Excel.Functions.SPG($A231, "IQ_AVG_DILUT_SHARES_OUT", S$3)</f>
        <v>52635000</v>
      </c>
      <c r="T231" s="4" cm="1">
        <f t="array" ref="T231">_xll.SNL.Clients.Office.Excel.Functions.SPG($A231, "IQ_AVG_DILUT_SHARES_OUT", T$3)</f>
        <v>53164000</v>
      </c>
      <c r="U231" s="4" cm="1">
        <f t="array" ref="U231">_xll.SNL.Clients.Office.Excel.Functions.SPG($A231, "IQ_AVG_DILUT_SHARES_OUT", U$3)</f>
        <v>52673000</v>
      </c>
      <c r="V231" s="4" cm="1">
        <f t="array" ref="V231">_xll.SNL.Clients.Office.Excel.Functions.SPG($A231, "IQ_AVG_DILUT_SHARES_OUT", V$3)</f>
        <v>52279000</v>
      </c>
      <c r="W231" s="4" cm="1">
        <f t="array" ref="W231">_xll.SNL.Clients.Office.Excel.Functions.SPG($A231, "IQ_AVG_DILUT_SHARES_OUT", W$3)</f>
        <v>52295000</v>
      </c>
      <c r="X231" s="4" cm="1">
        <f t="array" ref="X231">_xll.SNL.Clients.Office.Excel.Functions.SPG($A231, "IQ_AVG_DILUT_SHARES_OUT", X$3)</f>
        <v>53811000</v>
      </c>
      <c r="Y231" s="4" cm="1">
        <f t="array" ref="Y231">_xll.SNL.Clients.Office.Excel.Functions.SPG($A231, "IQ_AVG_DILUT_SHARES_OUT", Y$3)</f>
        <v>54551000</v>
      </c>
    </row>
    <row r="232" spans="1:25" x14ac:dyDescent="0.3">
      <c r="A232" s="11" t="s">
        <v>1270</v>
      </c>
      <c r="B232" s="4" t="str" cm="1">
        <f t="array" ref="B232">_xll.SNL.Clients.Office.Excel.Functions.SPG($A232, "IQ_AVG_DILUT_SHARES_OUT", B$3)</f>
        <v>NA</v>
      </c>
      <c r="C232" s="4" cm="1">
        <f t="array" ref="C232">_xll.SNL.Clients.Office.Excel.Functions.SPG($A232, "IQ_AVG_DILUT_SHARES_OUT", C$3)</f>
        <v>71660000</v>
      </c>
      <c r="D232" s="4" cm="1">
        <f t="array" ref="D232">_xll.SNL.Clients.Office.Excel.Functions.SPG($A232, "IQ_AVG_DILUT_SHARES_OUT", D$3)</f>
        <v>63933000</v>
      </c>
      <c r="E232" s="4" cm="1">
        <f t="array" ref="E232">_xll.SNL.Clients.Office.Excel.Functions.SPG($A232, "IQ_AVG_DILUT_SHARES_OUT", E$3)</f>
        <v>63341000</v>
      </c>
      <c r="F232" s="4" cm="1">
        <f t="array" ref="F232">_xll.SNL.Clients.Office.Excel.Functions.SPG($A232, "IQ_AVG_DILUT_SHARES_OUT", F$3)</f>
        <v>58913000</v>
      </c>
      <c r="G232" s="4" cm="1">
        <f t="array" ref="G232">_xll.SNL.Clients.Office.Excel.Functions.SPG($A232, "IQ_AVG_DILUT_SHARES_OUT", G$3)</f>
        <v>67402000</v>
      </c>
      <c r="H232" s="4" cm="1">
        <f t="array" ref="H232">_xll.SNL.Clients.Office.Excel.Functions.SPG($A232, "IQ_AVG_DILUT_SHARES_OUT", H$3)</f>
        <v>58874000</v>
      </c>
      <c r="I232" s="4" cm="1">
        <f t="array" ref="I232">_xll.SNL.Clients.Office.Excel.Functions.SPG($A232, "IQ_AVG_DILUT_SHARES_OUT", I$3)</f>
        <v>58549000</v>
      </c>
      <c r="J232" s="4" cm="1">
        <f t="array" ref="J232">_xll.SNL.Clients.Office.Excel.Functions.SPG($A232, "IQ_AVG_DILUT_SHARES_OUT", J$3)</f>
        <v>58482000</v>
      </c>
      <c r="K232" s="4" cm="1">
        <f t="array" ref="K232">_xll.SNL.Clients.Office.Excel.Functions.SPG($A232, "IQ_AVG_DILUT_SHARES_OUT", K$3)</f>
        <v>57677000</v>
      </c>
      <c r="L232" s="4" cm="1">
        <f t="array" ref="L232">_xll.SNL.Clients.Office.Excel.Functions.SPG($A232, "IQ_AVG_DILUT_SHARES_OUT", L$3)</f>
        <v>66895000</v>
      </c>
      <c r="M232" s="4" cm="1">
        <f t="array" ref="M232">_xll.SNL.Clients.Office.Excel.Functions.SPG($A232, "IQ_AVG_DILUT_SHARES_OUT", M$3)</f>
        <v>52887000</v>
      </c>
      <c r="N232" s="4" cm="1">
        <f t="array" ref="N232">_xll.SNL.Clients.Office.Excel.Functions.SPG($A232, "IQ_AVG_DILUT_SHARES_OUT", N$3)</f>
        <v>52800000</v>
      </c>
      <c r="O232" s="4" cm="1">
        <f t="array" ref="O232">_xll.SNL.Clients.Office.Excel.Functions.SPG($A232, "IQ_AVG_DILUT_SHARES_OUT", O$3)</f>
        <v>50482000</v>
      </c>
      <c r="P232" s="4" cm="1">
        <f t="array" ref="P232">_xll.SNL.Clients.Office.Excel.Functions.SPG($A232, "IQ_AVG_DILUT_SHARES_OUT", P$3)</f>
        <v>58171000</v>
      </c>
      <c r="Q232" s="4" cm="1">
        <f t="array" ref="Q232">_xll.SNL.Clients.Office.Excel.Functions.SPG($A232, "IQ_AVG_DILUT_SHARES_OUT", Q$3)</f>
        <v>37695000</v>
      </c>
      <c r="R232" s="4" cm="1">
        <f t="array" ref="R232">_xll.SNL.Clients.Office.Excel.Functions.SPG($A232, "IQ_AVG_DILUT_SHARES_OUT", R$3)</f>
        <v>34629000</v>
      </c>
      <c r="S232" s="4" cm="1">
        <f t="array" ref="S232">_xll.SNL.Clients.Office.Excel.Functions.SPG($A232, "IQ_AVG_DILUT_SHARES_OUT", S$3)</f>
        <v>34629000</v>
      </c>
      <c r="T232" s="4" cm="1">
        <f t="array" ref="T232">_xll.SNL.Clients.Office.Excel.Functions.SPG($A232, "IQ_AVG_DILUT_SHARES_OUT", T$3)</f>
        <v>34603000</v>
      </c>
      <c r="U232" s="4" cm="1">
        <f t="array" ref="U232">_xll.SNL.Clients.Office.Excel.Functions.SPG($A232, "IQ_AVG_DILUT_SHARES_OUT", U$3)</f>
        <v>34665000</v>
      </c>
      <c r="V232" s="4" cm="1">
        <f t="array" ref="V232">_xll.SNL.Clients.Office.Excel.Functions.SPG($A232, "IQ_AVG_DILUT_SHARES_OUT", V$3)</f>
        <v>35202000</v>
      </c>
      <c r="W232" s="4" cm="1">
        <f t="array" ref="W232">_xll.SNL.Clients.Office.Excel.Functions.SPG($A232, "IQ_AVG_DILUT_SHARES_OUT", W$3)</f>
        <v>36913000</v>
      </c>
      <c r="X232" s="4" cm="1">
        <f t="array" ref="X232">_xll.SNL.Clients.Office.Excel.Functions.SPG($A232, "IQ_AVG_DILUT_SHARES_OUT", X$3)</f>
        <v>40081000</v>
      </c>
      <c r="Y232" s="4" cm="1">
        <f t="array" ref="Y232">_xll.SNL.Clients.Office.Excel.Functions.SPG($A232, "IQ_AVG_DILUT_SHARES_OUT", Y$3)</f>
        <v>40315000</v>
      </c>
    </row>
    <row r="233" spans="1:25" x14ac:dyDescent="0.3">
      <c r="A233" s="11" t="s">
        <v>1271</v>
      </c>
      <c r="B233" s="4" t="str" cm="1">
        <f t="array" ref="B233">_xll.SNL.Clients.Office.Excel.Functions.SPG($A233, "IQ_AVG_DILUT_SHARES_OUT", B$3)</f>
        <v>NA</v>
      </c>
      <c r="C233" s="4" cm="1">
        <f t="array" ref="C233">_xll.SNL.Clients.Office.Excel.Functions.SPG($A233, "IQ_AVG_DILUT_SHARES_OUT", C$3)</f>
        <v>78837000</v>
      </c>
      <c r="D233" s="4" cm="1">
        <f t="array" ref="D233">_xll.SNL.Clients.Office.Excel.Functions.SPG($A233, "IQ_AVG_DILUT_SHARES_OUT", D$3)</f>
        <v>76604000</v>
      </c>
      <c r="E233" s="4" cm="1">
        <f t="array" ref="E233">_xll.SNL.Clients.Office.Excel.Functions.SPG($A233, "IQ_AVG_DILUT_SHARES_OUT", E$3)</f>
        <v>76151000</v>
      </c>
      <c r="F233" s="4" cm="1">
        <f t="array" ref="F233">_xll.SNL.Clients.Office.Excel.Functions.SPG($A233, "IQ_AVG_DILUT_SHARES_OUT", F$3)</f>
        <v>78033000</v>
      </c>
      <c r="G233" s="4" cm="1">
        <f t="array" ref="G233">_xll.SNL.Clients.Office.Excel.Functions.SPG($A233, "IQ_AVG_DILUT_SHARES_OUT", G$3)</f>
        <v>77339000</v>
      </c>
      <c r="H233" s="4" cm="1">
        <f t="array" ref="H233">_xll.SNL.Clients.Office.Excel.Functions.SPG($A233, "IQ_AVG_DILUT_SHARES_OUT", H$3)</f>
        <v>76850000</v>
      </c>
      <c r="I233" s="4" cm="1">
        <f t="array" ref="I233">_xll.SNL.Clients.Office.Excel.Functions.SPG($A233, "IQ_AVG_DILUT_SHARES_OUT", I$3)</f>
        <v>74459000</v>
      </c>
      <c r="J233" s="4" cm="1">
        <f t="array" ref="J233">_xll.SNL.Clients.Office.Excel.Functions.SPG($A233, "IQ_AVG_DILUT_SHARES_OUT", J$3)</f>
        <v>74036000</v>
      </c>
      <c r="K233" s="4" cm="1">
        <f t="array" ref="K233">_xll.SNL.Clients.Office.Excel.Functions.SPG($A233, "IQ_AVG_DILUT_SHARES_OUT", K$3)</f>
        <v>68623000</v>
      </c>
      <c r="L233" s="4" cm="1">
        <f t="array" ref="L233">_xll.SNL.Clients.Office.Excel.Functions.SPG($A233, "IQ_AVG_DILUT_SHARES_OUT", L$3)</f>
        <v>67136000</v>
      </c>
      <c r="M233" s="4" cm="1">
        <f t="array" ref="M233">_xll.SNL.Clients.Office.Excel.Functions.SPG($A233, "IQ_AVG_DILUT_SHARES_OUT", M$3)</f>
        <v>66919000</v>
      </c>
      <c r="N233" s="4" cm="1">
        <f t="array" ref="N233">_xll.SNL.Clients.Office.Excel.Functions.SPG($A233, "IQ_AVG_DILUT_SHARES_OUT", N$3)</f>
        <v>65707000</v>
      </c>
      <c r="O233" s="4" cm="1">
        <f t="array" ref="O233">_xll.SNL.Clients.Office.Excel.Functions.SPG($A233, "IQ_AVG_DILUT_SHARES_OUT", O$3)</f>
        <v>62610000</v>
      </c>
      <c r="P233" s="4" cm="1">
        <f t="array" ref="P233">_xll.SNL.Clients.Office.Excel.Functions.SPG($A233, "IQ_AVG_DILUT_SHARES_OUT", P$3)</f>
        <v>54431000</v>
      </c>
      <c r="Q233" s="4" cm="1">
        <f t="array" ref="Q233">_xll.SNL.Clients.Office.Excel.Functions.SPG($A233, "IQ_AVG_DILUT_SHARES_OUT", Q$3)</f>
        <v>51629000</v>
      </c>
      <c r="R233" s="4" cm="1">
        <f t="array" ref="R233">_xll.SNL.Clients.Office.Excel.Functions.SPG($A233, "IQ_AVG_DILUT_SHARES_OUT", R$3)</f>
        <v>49670000</v>
      </c>
      <c r="S233" s="4" cm="1">
        <f t="array" ref="S233">_xll.SNL.Clients.Office.Excel.Functions.SPG($A233, "IQ_AVG_DILUT_SHARES_OUT", S$3)</f>
        <v>49651000</v>
      </c>
      <c r="T233" s="4" cm="1">
        <f t="array" ref="T233">_xll.SNL.Clients.Office.Excel.Functions.SPG($A233, "IQ_AVG_DILUT_SHARES_OUT", T$3)</f>
        <v>49626000</v>
      </c>
      <c r="U233" s="4" cm="1">
        <f t="array" ref="U233">_xll.SNL.Clients.Office.Excel.Functions.SPG($A233, "IQ_AVG_DILUT_SHARES_OUT", U$3)</f>
        <v>29638000</v>
      </c>
      <c r="V233" s="4" cm="1">
        <f t="array" ref="V233">_xll.SNL.Clients.Office.Excel.Functions.SPG($A233, "IQ_AVG_DILUT_SHARES_OUT", V$3)</f>
        <v>21649000</v>
      </c>
      <c r="W233" s="4" cm="1">
        <f t="array" ref="W233">_xll.SNL.Clients.Office.Excel.Functions.SPG($A233, "IQ_AVG_DILUT_SHARES_OUT", W$3)</f>
        <v>22692000</v>
      </c>
      <c r="X233" s="4" cm="1">
        <f t="array" ref="X233">_xll.SNL.Clients.Office.Excel.Functions.SPG($A233, "IQ_AVG_DILUT_SHARES_OUT", X$3)</f>
        <v>21594000</v>
      </c>
      <c r="Y233" s="4" cm="1">
        <f t="array" ref="Y233">_xll.SNL.Clients.Office.Excel.Functions.SPG($A233, "IQ_AVG_DILUT_SHARES_OUT", Y$3)</f>
        <v>20216652</v>
      </c>
    </row>
    <row r="234" spans="1:25" x14ac:dyDescent="0.3">
      <c r="A234" s="11" t="s">
        <v>1272</v>
      </c>
      <c r="B234" s="4" t="str" cm="1">
        <f t="array" ref="B234">_xll.SNL.Clients.Office.Excel.Functions.SPG($A234, "IQ_AVG_DILUT_SHARES_OUT", B$3)</f>
        <v>NA</v>
      </c>
      <c r="C234" s="4" cm="1">
        <f t="array" ref="C234">_xll.SNL.Clients.Office.Excel.Functions.SPG($A234, "IQ_AVG_DILUT_SHARES_OUT", C$3)</f>
        <v>48424000</v>
      </c>
      <c r="D234" s="4" cm="1">
        <f t="array" ref="D234">_xll.SNL.Clients.Office.Excel.Functions.SPG($A234, "IQ_AVG_DILUT_SHARES_OUT", D$3)</f>
        <v>48851000</v>
      </c>
      <c r="E234" s="4" cm="1">
        <f t="array" ref="E234">_xll.SNL.Clients.Office.Excel.Functions.SPG($A234, "IQ_AVG_DILUT_SHARES_OUT", E$3)</f>
        <v>49931000</v>
      </c>
      <c r="F234" s="4" cm="1">
        <f t="array" ref="F234">_xll.SNL.Clients.Office.Excel.Functions.SPG($A234, "IQ_AVG_DILUT_SHARES_OUT", F$3)</f>
        <v>51467000</v>
      </c>
      <c r="G234" s="4" cm="1">
        <f t="array" ref="G234">_xll.SNL.Clients.Office.Excel.Functions.SPG($A234, "IQ_AVG_DILUT_SHARES_OUT", G$3)</f>
        <v>53143000</v>
      </c>
      <c r="H234" s="4" cm="1">
        <f t="array" ref="H234">_xll.SNL.Clients.Office.Excel.Functions.SPG($A234, "IQ_AVG_DILUT_SHARES_OUT", H$3)</f>
        <v>54602000</v>
      </c>
      <c r="I234" s="4" cm="1">
        <f t="array" ref="I234">_xll.SNL.Clients.Office.Excel.Functions.SPG($A234, "IQ_AVG_DILUT_SHARES_OUT", I$3)</f>
        <v>53038000</v>
      </c>
      <c r="J234" s="4" cm="1">
        <f t="array" ref="J234">_xll.SNL.Clients.Office.Excel.Functions.SPG($A234, "IQ_AVG_DILUT_SHARES_OUT", J$3)</f>
        <v>55298000</v>
      </c>
      <c r="K234" s="4" cm="1">
        <f t="array" ref="K234">_xll.SNL.Clients.Office.Excel.Functions.SPG($A234, "IQ_AVG_DILUT_SHARES_OUT", K$3)</f>
        <v>52109000</v>
      </c>
      <c r="L234" s="4" cm="1">
        <f t="array" ref="L234">_xll.SNL.Clients.Office.Excel.Functions.SPG($A234, "IQ_AVG_DILUT_SHARES_OUT", L$3)</f>
        <v>53914000</v>
      </c>
      <c r="M234" s="4" cm="1">
        <f t="array" ref="M234">_xll.SNL.Clients.Office.Excel.Functions.SPG($A234, "IQ_AVG_DILUT_SHARES_OUT", M$3)</f>
        <v>53430000</v>
      </c>
      <c r="N234" s="4" cm="1">
        <f t="array" ref="N234">_xll.SNL.Clients.Office.Excel.Functions.SPG($A234, "IQ_AVG_DILUT_SHARES_OUT", N$3)</f>
        <v>53753000</v>
      </c>
      <c r="O234" s="4" cm="1">
        <f t="array" ref="O234">_xll.SNL.Clients.Office.Excel.Functions.SPG($A234, "IQ_AVG_DILUT_SHARES_OUT", O$3)</f>
        <v>53560000</v>
      </c>
      <c r="P234" s="4" cm="1">
        <f t="array" ref="P234">_xll.SNL.Clients.Office.Excel.Functions.SPG($A234, "IQ_AVG_DILUT_SHARES_OUT", P$3)</f>
        <v>53504000</v>
      </c>
      <c r="Q234" s="4" cm="1">
        <f t="array" ref="Q234">_xll.SNL.Clients.Office.Excel.Functions.SPG($A234, "IQ_AVG_DILUT_SHARES_OUT", Q$3)</f>
        <v>53264000</v>
      </c>
      <c r="R234" s="4" cm="1">
        <f t="array" ref="R234">_xll.SNL.Clients.Office.Excel.Functions.SPG($A234, "IQ_AVG_DILUT_SHARES_OUT", R$3)</f>
        <v>53192000</v>
      </c>
      <c r="S234" s="4" t="str" cm="1">
        <f t="array" ref="S234">_xll.SNL.Clients.Office.Excel.Functions.SPG($A234, "IQ_AVG_DILUT_SHARES_OUT", S$3)</f>
        <v>NA</v>
      </c>
      <c r="T234" s="4" cm="1">
        <f t="array" ref="T234">_xll.SNL.Clients.Office.Excel.Functions.SPG($A234, "IQ_AVG_DILUT_SHARES_OUT", T$3)</f>
        <v>43774000</v>
      </c>
      <c r="U234" s="4" cm="1">
        <f t="array" ref="U234">_xll.SNL.Clients.Office.Excel.Functions.SPG($A234, "IQ_AVG_DILUT_SHARES_OUT", U$3)</f>
        <v>43734000</v>
      </c>
      <c r="V234" s="4" cm="1">
        <f t="array" ref="V234">_xll.SNL.Clients.Office.Excel.Functions.SPG($A234, "IQ_AVG_DILUT_SHARES_OUT", V$3)</f>
        <v>43895000</v>
      </c>
      <c r="W234" s="4" cm="1">
        <f t="array" ref="W234">_xll.SNL.Clients.Office.Excel.Functions.SPG($A234, "IQ_AVG_DILUT_SHARES_OUT", W$3)</f>
        <v>43540000</v>
      </c>
      <c r="X234" s="4" cm="1">
        <f t="array" ref="X234">_xll.SNL.Clients.Office.Excel.Functions.SPG($A234, "IQ_AVG_DILUT_SHARES_OUT", X$3)</f>
        <v>43164000</v>
      </c>
      <c r="Y234" s="4" cm="1">
        <f t="array" ref="Y234">_xll.SNL.Clients.Office.Excel.Functions.SPG($A234, "IQ_AVG_DILUT_SHARES_OUT", Y$3)</f>
        <v>42832000</v>
      </c>
    </row>
    <row r="235" spans="1:25" x14ac:dyDescent="0.3">
      <c r="A235" s="11" t="s">
        <v>1273</v>
      </c>
      <c r="B235" s="4" t="str" cm="1">
        <f t="array" ref="B235">_xll.SNL.Clients.Office.Excel.Functions.SPG($A235, "IQ_AVG_DILUT_SHARES_OUT", B$3)</f>
        <v>NA</v>
      </c>
      <c r="C235" s="4" cm="1">
        <f t="array" ref="C235">_xll.SNL.Clients.Office.Excel.Functions.SPG($A235, "IQ_AVG_DILUT_SHARES_OUT", C$3)</f>
        <v>98933000</v>
      </c>
      <c r="D235" s="4" cm="1">
        <f t="array" ref="D235">_xll.SNL.Clients.Office.Excel.Functions.SPG($A235, "IQ_AVG_DILUT_SHARES_OUT", D$3)</f>
        <v>100369000</v>
      </c>
      <c r="E235" s="4" cm="1">
        <f t="array" ref="E235">_xll.SNL.Clients.Office.Excel.Functions.SPG($A235, "IQ_AVG_DILUT_SHARES_OUT", E$3)</f>
        <v>99520000</v>
      </c>
      <c r="F235" s="4" cm="1">
        <f t="array" ref="F235">_xll.SNL.Clients.Office.Excel.Functions.SPG($A235, "IQ_AVG_DILUT_SHARES_OUT", F$3)</f>
        <v>101144000</v>
      </c>
      <c r="G235" s="4" cm="1">
        <f t="array" ref="G235">_xll.SNL.Clients.Office.Excel.Functions.SPG($A235, "IQ_AVG_DILUT_SHARES_OUT", G$3)</f>
        <v>100973000</v>
      </c>
      <c r="H235" s="4" cm="1">
        <f t="array" ref="H235">_xll.SNL.Clients.Office.Excel.Functions.SPG($A235, "IQ_AVG_DILUT_SHARES_OUT", H$3)</f>
        <v>100639000</v>
      </c>
      <c r="I235" s="4" cm="1">
        <f t="array" ref="I235">_xll.SNL.Clients.Office.Excel.Functions.SPG($A235, "IQ_AVG_DILUT_SHARES_OUT", I$3)</f>
        <v>100569000</v>
      </c>
      <c r="J235" s="4" cm="1">
        <f t="array" ref="J235">_xll.SNL.Clients.Office.Excel.Functions.SPG($A235, "IQ_AVG_DILUT_SHARES_OUT", J$3)</f>
        <v>100589000</v>
      </c>
      <c r="K235" s="4" cm="1">
        <f t="array" ref="K235">_xll.SNL.Clients.Office.Excel.Functions.SPG($A235, "IQ_AVG_DILUT_SHARES_OUT", K$3)</f>
        <v>100485000</v>
      </c>
      <c r="L235" s="4" cm="1">
        <f t="array" ref="L235">_xll.SNL.Clients.Office.Excel.Functions.SPG($A235, "IQ_AVG_DILUT_SHARES_OUT", L$3)</f>
        <v>100140000</v>
      </c>
      <c r="M235" s="4" cm="1">
        <f t="array" ref="M235">_xll.SNL.Clients.Office.Excel.Functions.SPG($A235, "IQ_AVG_DILUT_SHARES_OUT", M$3)</f>
        <v>99434000</v>
      </c>
      <c r="N235" s="4" cm="1">
        <f t="array" ref="N235">_xll.SNL.Clients.Office.Excel.Functions.SPG($A235, "IQ_AVG_DILUT_SHARES_OUT", N$3)</f>
        <v>99103000</v>
      </c>
      <c r="O235" s="4" cm="1">
        <f t="array" ref="O235">_xll.SNL.Clients.Office.Excel.Functions.SPG($A235, "IQ_AVG_DILUT_SHARES_OUT", O$3)</f>
        <v>99169000</v>
      </c>
      <c r="P235" s="4" cm="1">
        <f t="array" ref="P235">_xll.SNL.Clients.Office.Excel.Functions.SPG($A235, "IQ_AVG_DILUT_SHARES_OUT", P$3)</f>
        <v>99604000</v>
      </c>
      <c r="Q235" s="4" cm="1">
        <f t="array" ref="Q235">_xll.SNL.Clients.Office.Excel.Functions.SPG($A235, "IQ_AVG_DILUT_SHARES_OUT", Q$3)</f>
        <v>99570000</v>
      </c>
      <c r="R235" s="4" cm="1">
        <f t="array" ref="R235">_xll.SNL.Clients.Office.Excel.Functions.SPG($A235, "IQ_AVG_DILUT_SHARES_OUT", R$3)</f>
        <v>99470000</v>
      </c>
      <c r="S235" s="4" cm="1">
        <f t="array" ref="S235">_xll.SNL.Clients.Office.Excel.Functions.SPG($A235, "IQ_AVG_DILUT_SHARES_OUT", S$3)</f>
        <v>99266000</v>
      </c>
      <c r="T235" s="4" cm="1">
        <f t="array" ref="T235">_xll.SNL.Clients.Office.Excel.Functions.SPG($A235, "IQ_AVG_DILUT_SHARES_OUT", T$3)</f>
        <v>98618000</v>
      </c>
      <c r="U235" s="4" cm="1">
        <f t="array" ref="U235">_xll.SNL.Clients.Office.Excel.Functions.SPG($A235, "IQ_AVG_DILUT_SHARES_OUT", U$3)</f>
        <v>94869000</v>
      </c>
      <c r="V235" s="4" cm="1">
        <f t="array" ref="V235">_xll.SNL.Clients.Office.Excel.Functions.SPG($A235, "IQ_AVG_DILUT_SHARES_OUT", V$3)</f>
        <v>93076000</v>
      </c>
      <c r="W235" s="4" cm="1">
        <f t="array" ref="W235">_xll.SNL.Clients.Office.Excel.Functions.SPG($A235, "IQ_AVG_DILUT_SHARES_OUT", W$3)</f>
        <v>93183000</v>
      </c>
      <c r="X235" s="4" cm="1">
        <f t="array" ref="X235">_xll.SNL.Clients.Office.Excel.Functions.SPG($A235, "IQ_AVG_DILUT_SHARES_OUT", X$3)</f>
        <v>70475000</v>
      </c>
      <c r="Y235" s="4" cm="1">
        <f t="array" ref="Y235">_xll.SNL.Clients.Office.Excel.Functions.SPG($A235, "IQ_AVG_DILUT_SHARES_OUT", Y$3)</f>
        <v>68553000</v>
      </c>
    </row>
    <row r="236" spans="1:25" x14ac:dyDescent="0.3">
      <c r="A236" s="11" t="s">
        <v>1274</v>
      </c>
      <c r="B236" s="4" cm="1">
        <f t="array" ref="B236">_xll.SNL.Clients.Office.Excel.Functions.SPG($A236, "IQ_AVG_DILUT_SHARES_OUT", B$3)</f>
        <v>13100000</v>
      </c>
      <c r="C236" s="4" cm="1">
        <f t="array" ref="C236">_xll.SNL.Clients.Office.Excel.Functions.SPG($A236, "IQ_AVG_DILUT_SHARES_OUT", C$3)</f>
        <v>13216317</v>
      </c>
      <c r="D236" s="4" cm="1">
        <f t="array" ref="D236">_xll.SNL.Clients.Office.Excel.Functions.SPG($A236, "IQ_AVG_DILUT_SHARES_OUT", D$3)</f>
        <v>13294056</v>
      </c>
      <c r="E236" s="4" cm="1">
        <f t="array" ref="E236">_xll.SNL.Clients.Office.Excel.Functions.SPG($A236, "IQ_AVG_DILUT_SHARES_OUT", E$3)</f>
        <v>13388769</v>
      </c>
      <c r="F236" s="4" cm="1">
        <f t="array" ref="F236">_xll.SNL.Clients.Office.Excel.Functions.SPG($A236, "IQ_AVG_DILUT_SHARES_OUT", F$3)</f>
        <v>13500000</v>
      </c>
      <c r="G236" s="4" cm="1">
        <f t="array" ref="G236">_xll.SNL.Clients.Office.Excel.Functions.SPG($A236, "IQ_AVG_DILUT_SHARES_OUT", G$3)</f>
        <v>13718728</v>
      </c>
      <c r="H236" s="4" cm="1">
        <f t="array" ref="H236">_xll.SNL.Clients.Office.Excel.Functions.SPG($A236, "IQ_AVG_DILUT_SHARES_OUT", H$3)</f>
        <v>13817283</v>
      </c>
      <c r="I236" s="4" cm="1">
        <f t="array" ref="I236">_xll.SNL.Clients.Office.Excel.Functions.SPG($A236, "IQ_AVG_DILUT_SHARES_OUT", I$3)</f>
        <v>13914727</v>
      </c>
      <c r="J236" s="4" cm="1">
        <f t="array" ref="J236">_xll.SNL.Clients.Office.Excel.Functions.SPG($A236, "IQ_AVG_DILUT_SHARES_OUT", J$3)</f>
        <v>14200000</v>
      </c>
      <c r="K236" s="4" cm="1">
        <f t="array" ref="K236">_xll.SNL.Clients.Office.Excel.Functions.SPG($A236, "IQ_AVG_DILUT_SHARES_OUT", K$3)</f>
        <v>15248448</v>
      </c>
      <c r="L236" s="4" cm="1">
        <f t="array" ref="L236">_xll.SNL.Clients.Office.Excel.Functions.SPG($A236, "IQ_AVG_DILUT_SHARES_OUT", L$3)</f>
        <v>16012282</v>
      </c>
      <c r="M236" s="4" cm="1">
        <f t="array" ref="M236">_xll.SNL.Clients.Office.Excel.Functions.SPG($A236, "IQ_AVG_DILUT_SHARES_OUT", M$3)</f>
        <v>16585614</v>
      </c>
      <c r="N236" s="4" t="str" cm="1">
        <f t="array" ref="N236">_xll.SNL.Clients.Office.Excel.Functions.SPG($A236, "IQ_AVG_DILUT_SHARES_OUT", N$3)</f>
        <v>NA</v>
      </c>
      <c r="O236" s="4" cm="1">
        <f t="array" ref="O236">_xll.SNL.Clients.Office.Excel.Functions.SPG($A236, "IQ_AVG_DILUT_SHARES_OUT", O$3)</f>
        <v>17836255</v>
      </c>
      <c r="P236" s="4" cm="1">
        <f t="array" ref="P236">_xll.SNL.Clients.Office.Excel.Functions.SPG($A236, "IQ_AVG_DILUT_SHARES_OUT", P$3)</f>
        <v>17829470</v>
      </c>
      <c r="Q236" s="4" cm="1">
        <f t="array" ref="Q236">_xll.SNL.Clients.Office.Excel.Functions.SPG($A236, "IQ_AVG_DILUT_SHARES_OUT", Q$3)</f>
        <v>17824088</v>
      </c>
      <c r="R236" s="4" t="str" cm="1">
        <f t="array" ref="R236">_xll.SNL.Clients.Office.Excel.Functions.SPG($A236, "IQ_AVG_DILUT_SHARES_OUT", R$3)</f>
        <v>NA</v>
      </c>
      <c r="S236" s="4" cm="1">
        <f t="array" ref="S236">_xll.SNL.Clients.Office.Excel.Functions.SPG($A236, "IQ_AVG_DILUT_SHARES_OUT", S$3)</f>
        <v>17835549</v>
      </c>
      <c r="T236" s="4" cm="1">
        <f t="array" ref="T236">_xll.SNL.Clients.Office.Excel.Functions.SPG($A236, "IQ_AVG_DILUT_SHARES_OUT", T$3)</f>
        <v>17811613</v>
      </c>
      <c r="U236" s="4" cm="1">
        <f t="array" ref="U236">_xll.SNL.Clients.Office.Excel.Functions.SPG($A236, "IQ_AVG_DILUT_SHARES_OUT", U$3)</f>
        <v>17808261</v>
      </c>
      <c r="V236" s="4" cm="1">
        <f t="array" ref="V236">_xll.SNL.Clients.Office.Excel.Functions.SPG($A236, "IQ_AVG_DILUT_SHARES_OUT", V$3)</f>
        <v>18000000</v>
      </c>
      <c r="W236" s="4" cm="1">
        <f t="array" ref="W236">_xll.SNL.Clients.Office.Excel.Functions.SPG($A236, "IQ_AVG_DILUT_SHARES_OUT", W$3)</f>
        <v>17978700</v>
      </c>
      <c r="X236" s="4" cm="1">
        <f t="array" ref="X236">_xll.SNL.Clients.Office.Excel.Functions.SPG($A236, "IQ_AVG_DILUT_SHARES_OUT", X$3)</f>
        <v>17930280</v>
      </c>
      <c r="Y236" s="4" cm="1">
        <f t="array" ref="Y236">_xll.SNL.Clients.Office.Excel.Functions.SPG($A236, "IQ_AVG_DILUT_SHARES_OUT", Y$3)</f>
        <v>17849334</v>
      </c>
    </row>
    <row r="237" spans="1:25" x14ac:dyDescent="0.3">
      <c r="A237" s="11" t="s">
        <v>1275</v>
      </c>
      <c r="B237" s="4" t="str" cm="1">
        <f t="array" ref="B237">_xll.SNL.Clients.Office.Excel.Functions.SPG($A237, "IQ_AVG_DILUT_SHARES_OUT", B$3)</f>
        <v>NA</v>
      </c>
      <c r="C237" s="4" cm="1">
        <f t="array" ref="C237">_xll.SNL.Clients.Office.Excel.Functions.SPG($A237, "IQ_AVG_DILUT_SHARES_OUT", C$3)</f>
        <v>66608000</v>
      </c>
      <c r="D237" s="4" cm="1">
        <f t="array" ref="D237">_xll.SNL.Clients.Office.Excel.Functions.SPG($A237, "IQ_AVG_DILUT_SHARES_OUT", D$3)</f>
        <v>67092000</v>
      </c>
      <c r="E237" s="4" cm="1">
        <f t="array" ref="E237">_xll.SNL.Clients.Office.Excel.Functions.SPG($A237, "IQ_AVG_DILUT_SHARES_OUT", E$3)</f>
        <v>55538000</v>
      </c>
      <c r="F237" s="4" cm="1">
        <f t="array" ref="F237">_xll.SNL.Clients.Office.Excel.Functions.SPG($A237, "IQ_AVG_DILUT_SHARES_OUT", F$3)</f>
        <v>68600000</v>
      </c>
      <c r="G237" s="4" cm="1">
        <f t="array" ref="G237">_xll.SNL.Clients.Office.Excel.Functions.SPG($A237, "IQ_AVG_DILUT_SHARES_OUT", G$3)</f>
        <v>70331000</v>
      </c>
      <c r="H237" s="4" cm="1">
        <f t="array" ref="H237">_xll.SNL.Clients.Office.Excel.Functions.SPG($A237, "IQ_AVG_DILUT_SHARES_OUT", H$3)</f>
        <v>69869000</v>
      </c>
      <c r="I237" s="4" cm="1">
        <f t="array" ref="I237">_xll.SNL.Clients.Office.Excel.Functions.SPG($A237, "IQ_AVG_DILUT_SHARES_OUT", I$3)</f>
        <v>54348000</v>
      </c>
      <c r="J237" s="4" cm="1">
        <f t="array" ref="J237">_xll.SNL.Clients.Office.Excel.Functions.SPG($A237, "IQ_AVG_DILUT_SHARES_OUT", J$3)</f>
        <v>67887000</v>
      </c>
      <c r="K237" s="4" cm="1">
        <f t="array" ref="K237">_xll.SNL.Clients.Office.Excel.Functions.SPG($A237, "IQ_AVG_DILUT_SHARES_OUT", K$3)</f>
        <v>67102000</v>
      </c>
      <c r="L237" s="4" cm="1">
        <f t="array" ref="L237">_xll.SNL.Clients.Office.Excel.Functions.SPG($A237, "IQ_AVG_DILUT_SHARES_OUT", L$3)</f>
        <v>70299000</v>
      </c>
      <c r="M237" s="4" cm="1">
        <f t="array" ref="M237">_xll.SNL.Clients.Office.Excel.Functions.SPG($A237, "IQ_AVG_DILUT_SHARES_OUT", M$3)</f>
        <v>74469000</v>
      </c>
      <c r="N237" s="4" cm="1">
        <f t="array" ref="N237">_xll.SNL.Clients.Office.Excel.Functions.SPG($A237, "IQ_AVG_DILUT_SHARES_OUT", N$3)</f>
        <v>65352000</v>
      </c>
      <c r="O237" s="4" cm="1">
        <f t="array" ref="O237">_xll.SNL.Clients.Office.Excel.Functions.SPG($A237, "IQ_AVG_DILUT_SHARES_OUT", O$3)</f>
        <v>65852000</v>
      </c>
      <c r="P237" s="4" cm="1">
        <f t="array" ref="P237">_xll.SNL.Clients.Office.Excel.Functions.SPG($A237, "IQ_AVG_DILUT_SHARES_OUT", P$3)</f>
        <v>66074000</v>
      </c>
      <c r="Q237" s="4" cm="1">
        <f t="array" ref="Q237">_xll.SNL.Clients.Office.Excel.Functions.SPG($A237, "IQ_AVG_DILUT_SHARES_OUT", Q$3)</f>
        <v>65940000</v>
      </c>
      <c r="R237" s="4" cm="1">
        <f t="array" ref="R237">_xll.SNL.Clients.Office.Excel.Functions.SPG($A237, "IQ_AVG_DILUT_SHARES_OUT", R$3)</f>
        <v>65003000</v>
      </c>
      <c r="S237" s="4" cm="1">
        <f t="array" ref="S237">_xll.SNL.Clients.Office.Excel.Functions.SPG($A237, "IQ_AVG_DILUT_SHARES_OUT", S$3)</f>
        <v>63579000</v>
      </c>
      <c r="T237" s="4" cm="1">
        <f t="array" ref="T237">_xll.SNL.Clients.Office.Excel.Functions.SPG($A237, "IQ_AVG_DILUT_SHARES_OUT", T$3)</f>
        <v>65177000</v>
      </c>
      <c r="U237" s="4" cm="1">
        <f t="array" ref="U237">_xll.SNL.Clients.Office.Excel.Functions.SPG($A237, "IQ_AVG_DILUT_SHARES_OUT", U$3)</f>
        <v>65715000</v>
      </c>
      <c r="V237" s="4" cm="1">
        <f t="array" ref="V237">_xll.SNL.Clients.Office.Excel.Functions.SPG($A237, "IQ_AVG_DILUT_SHARES_OUT", V$3)</f>
        <v>66653000</v>
      </c>
      <c r="W237" s="4" cm="1">
        <f t="array" ref="W237">_xll.SNL.Clients.Office.Excel.Functions.SPG($A237, "IQ_AVG_DILUT_SHARES_OUT", W$3)</f>
        <v>67314000</v>
      </c>
      <c r="X237" s="4" cm="1">
        <f t="array" ref="X237">_xll.SNL.Clients.Office.Excel.Functions.SPG($A237, "IQ_AVG_DILUT_SHARES_OUT", X$3)</f>
        <v>71356000</v>
      </c>
      <c r="Y237" s="4" cm="1">
        <f t="array" ref="Y237">_xll.SNL.Clients.Office.Excel.Functions.SPG($A237, "IQ_AVG_DILUT_SHARES_OUT", Y$3)</f>
        <v>79925000</v>
      </c>
    </row>
    <row r="238" spans="1:25" x14ac:dyDescent="0.3">
      <c r="A238" s="11" t="s">
        <v>1276</v>
      </c>
      <c r="B238" s="4" cm="1">
        <f t="array" ref="B238">_xll.SNL.Clients.Office.Excel.Functions.SPG($A238, "IQ_AVG_DILUT_SHARES_OUT", B$3)</f>
        <v>56658000</v>
      </c>
      <c r="C238" s="4" cm="1">
        <f t="array" ref="C238">_xll.SNL.Clients.Office.Excel.Functions.SPG($A238, "IQ_AVG_DILUT_SHARES_OUT", C$3)</f>
        <v>56650000</v>
      </c>
      <c r="D238" s="4" cm="1">
        <f t="array" ref="D238">_xll.SNL.Clients.Office.Excel.Functions.SPG($A238, "IQ_AVG_DILUT_SHARES_OUT", D$3)</f>
        <v>56636000</v>
      </c>
      <c r="E238" s="4" cm="1">
        <f t="array" ref="E238">_xll.SNL.Clients.Office.Excel.Functions.SPG($A238, "IQ_AVG_DILUT_SHARES_OUT", E$3)</f>
        <v>56573000</v>
      </c>
      <c r="F238" s="4" cm="1">
        <f t="array" ref="F238">_xll.SNL.Clients.Office.Excel.Functions.SPG($A238, "IQ_AVG_DILUT_SHARES_OUT", F$3)</f>
        <v>56161000</v>
      </c>
      <c r="G238" s="4" cm="1">
        <f t="array" ref="G238">_xll.SNL.Clients.Office.Excel.Functions.SPG($A238, "IQ_AVG_DILUT_SHARES_OUT", G$3)</f>
        <v>56033000</v>
      </c>
      <c r="H238" s="4" cm="1">
        <f t="array" ref="H238">_xll.SNL.Clients.Office.Excel.Functions.SPG($A238, "IQ_AVG_DILUT_SHARES_OUT", H$3)</f>
        <v>55717000</v>
      </c>
      <c r="I238" s="4" cm="1">
        <f t="array" ref="I238">_xll.SNL.Clients.Office.Excel.Functions.SPG($A238, "IQ_AVG_DILUT_SHARES_OUT", I$3)</f>
        <v>55919000</v>
      </c>
      <c r="J238" s="4" cm="1">
        <f t="array" ref="J238">_xll.SNL.Clients.Office.Excel.Functions.SPG($A238, "IQ_AVG_DILUT_SHARES_OUT", J$3)</f>
        <v>55472000</v>
      </c>
      <c r="K238" s="4" cm="1">
        <f t="array" ref="K238">_xll.SNL.Clients.Office.Excel.Functions.SPG($A238, "IQ_AVG_DILUT_SHARES_OUT", K$3)</f>
        <v>55130000</v>
      </c>
      <c r="L238" s="4" cm="1">
        <f t="array" ref="L238">_xll.SNL.Clients.Office.Excel.Functions.SPG($A238, "IQ_AVG_DILUT_SHARES_OUT", L$3)</f>
        <v>55078000</v>
      </c>
      <c r="M238" s="4" cm="1">
        <f t="array" ref="M238">_xll.SNL.Clients.Office.Excel.Functions.SPG($A238, "IQ_AVG_DILUT_SHARES_OUT", M$3)</f>
        <v>55395000</v>
      </c>
      <c r="N238" s="4" cm="1">
        <f t="array" ref="N238">_xll.SNL.Clients.Office.Excel.Functions.SPG($A238, "IQ_AVG_DILUT_SHARES_OUT", N$3)</f>
        <v>54980000</v>
      </c>
      <c r="O238" s="4" cm="1">
        <f t="array" ref="O238">_xll.SNL.Clients.Office.Excel.Functions.SPG($A238, "IQ_AVG_DILUT_SHARES_OUT", O$3)</f>
        <v>54646000</v>
      </c>
      <c r="P238" s="4" cm="1">
        <f t="array" ref="P238">_xll.SNL.Clients.Office.Excel.Functions.SPG($A238, "IQ_AVG_DILUT_SHARES_OUT", P$3)</f>
        <v>54294000</v>
      </c>
      <c r="Q238" s="4" cm="1">
        <f t="array" ref="Q238">_xll.SNL.Clients.Office.Excel.Functions.SPG($A238, "IQ_AVG_DILUT_SHARES_OUT", Q$3)</f>
        <v>53339000</v>
      </c>
      <c r="R238" s="4" cm="1">
        <f t="array" ref="R238">_xll.SNL.Clients.Office.Excel.Functions.SPG($A238, "IQ_AVG_DILUT_SHARES_OUT", R$3)</f>
        <v>52879000</v>
      </c>
      <c r="S238" s="4" cm="1">
        <f t="array" ref="S238">_xll.SNL.Clients.Office.Excel.Functions.SPG($A238, "IQ_AVG_DILUT_SHARES_OUT", S$3)</f>
        <v>52591000</v>
      </c>
      <c r="T238" s="4" cm="1">
        <f t="array" ref="T238">_xll.SNL.Clients.Office.Excel.Functions.SPG($A238, "IQ_AVG_DILUT_SHARES_OUT", T$3)</f>
        <v>52029000</v>
      </c>
      <c r="U238" s="4" cm="1">
        <f t="array" ref="U238">_xll.SNL.Clients.Office.Excel.Functions.SPG($A238, "IQ_AVG_DILUT_SHARES_OUT", U$3)</f>
        <v>52580000</v>
      </c>
      <c r="V238" s="4" cm="1">
        <f t="array" ref="V238">_xll.SNL.Clients.Office.Excel.Functions.SPG($A238, "IQ_AVG_DILUT_SHARES_OUT", V$3)</f>
        <v>52423000</v>
      </c>
      <c r="W238" s="4" cm="1">
        <f t="array" ref="W238">_xll.SNL.Clients.Office.Excel.Functions.SPG($A238, "IQ_AVG_DILUT_SHARES_OUT", W$3)</f>
        <v>51502000</v>
      </c>
      <c r="X238" s="4" cm="1">
        <f t="array" ref="X238">_xll.SNL.Clients.Office.Excel.Functions.SPG($A238, "IQ_AVG_DILUT_SHARES_OUT", X$3)</f>
        <v>52105000</v>
      </c>
      <c r="Y238" s="4" cm="1">
        <f t="array" ref="Y238">_xll.SNL.Clients.Office.Excel.Functions.SPG($A238, "IQ_AVG_DILUT_SHARES_OUT", Y$3)</f>
        <v>51901000</v>
      </c>
    </row>
    <row r="239" spans="1:25" x14ac:dyDescent="0.3">
      <c r="A239" s="11" t="s">
        <v>1277</v>
      </c>
      <c r="B239" s="4" t="str" cm="1">
        <f t="array" ref="B239">_xll.SNL.Clients.Office.Excel.Functions.SPG($A239, "IQ_AVG_DILUT_SHARES_OUT", B$3)</f>
        <v>NA</v>
      </c>
      <c r="C239" s="4" cm="1">
        <f t="array" ref="C239">_xll.SNL.Clients.Office.Excel.Functions.SPG($A239, "IQ_AVG_DILUT_SHARES_OUT", C$3)</f>
        <v>116584392</v>
      </c>
      <c r="D239" s="4" cm="1">
        <f t="array" ref="D239">_xll.SNL.Clients.Office.Excel.Functions.SPG($A239, "IQ_AVG_DILUT_SHARES_OUT", D$3)</f>
        <v>114433285</v>
      </c>
      <c r="E239" s="4" cm="1">
        <f t="array" ref="E239">_xll.SNL.Clients.Office.Excel.Functions.SPG($A239, "IQ_AVG_DILUT_SHARES_OUT", E$3)</f>
        <v>130998775</v>
      </c>
      <c r="F239" s="4" cm="1">
        <f t="array" ref="F239">_xll.SNL.Clients.Office.Excel.Functions.SPG($A239, "IQ_AVG_DILUT_SHARES_OUT", F$3)</f>
        <v>129656080</v>
      </c>
      <c r="G239" s="4" cm="1">
        <f t="array" ref="G239">_xll.SNL.Clients.Office.Excel.Functions.SPG($A239, "IQ_AVG_DILUT_SHARES_OUT", G$3)</f>
        <v>109145088</v>
      </c>
      <c r="H239" s="4" cm="1">
        <f t="array" ref="H239">_xll.SNL.Clients.Office.Excel.Functions.SPG($A239, "IQ_AVG_DILUT_SHARES_OUT", H$3)</f>
        <v>99989158</v>
      </c>
      <c r="I239" s="4" cm="1">
        <f t="array" ref="I239">_xll.SNL.Clients.Office.Excel.Functions.SPG($A239, "IQ_AVG_DILUT_SHARES_OUT", I$3)</f>
        <v>94129174</v>
      </c>
      <c r="J239" s="4" cm="1">
        <f t="array" ref="J239">_xll.SNL.Clients.Office.Excel.Functions.SPG($A239, "IQ_AVG_DILUT_SHARES_OUT", J$3)</f>
        <v>89601922</v>
      </c>
      <c r="K239" s="4" cm="1">
        <f t="array" ref="K239">_xll.SNL.Clients.Office.Excel.Functions.SPG($A239, "IQ_AVG_DILUT_SHARES_OUT", K$3)</f>
        <v>90762820</v>
      </c>
      <c r="L239" s="4" cm="1">
        <f t="array" ref="L239">_xll.SNL.Clients.Office.Excel.Functions.SPG($A239, "IQ_AVG_DILUT_SHARES_OUT", L$3)</f>
        <v>87049777</v>
      </c>
      <c r="M239" s="4" cm="1">
        <f t="array" ref="M239">_xll.SNL.Clients.Office.Excel.Functions.SPG($A239, "IQ_AVG_DILUT_SHARES_OUT", M$3)</f>
        <v>89052167</v>
      </c>
      <c r="N239" s="4" cm="1">
        <f t="array" ref="N239">_xll.SNL.Clients.Office.Excel.Functions.SPG($A239, "IQ_AVG_DILUT_SHARES_OUT", N$3)</f>
        <v>88609807</v>
      </c>
      <c r="O239" s="4" cm="1">
        <f t="array" ref="O239">_xll.SNL.Clients.Office.Excel.Functions.SPG($A239, "IQ_AVG_DILUT_SHARES_OUT", O$3)</f>
        <v>79335173</v>
      </c>
      <c r="P239" s="4" cm="1">
        <f t="array" ref="P239">_xll.SNL.Clients.Office.Excel.Functions.SPG($A239, "IQ_AVG_DILUT_SHARES_OUT", P$3)</f>
        <v>81944511</v>
      </c>
      <c r="Q239" s="4" cm="1">
        <f t="array" ref="Q239">_xll.SNL.Clients.Office.Excel.Functions.SPG($A239, "IQ_AVG_DILUT_SHARES_OUT", Q$3)</f>
        <v>86866581</v>
      </c>
      <c r="R239" s="4" cm="1">
        <f t="array" ref="R239">_xll.SNL.Clients.Office.Excel.Functions.SPG($A239, "IQ_AVG_DILUT_SHARES_OUT", R$3)</f>
        <v>84843939</v>
      </c>
      <c r="S239" s="4" cm="1">
        <f t="array" ref="S239">_xll.SNL.Clients.Office.Excel.Functions.SPG($A239, "IQ_AVG_DILUT_SHARES_OUT", S$3)</f>
        <v>76131252</v>
      </c>
      <c r="T239" s="4" cm="1">
        <f t="array" ref="T239">_xll.SNL.Clients.Office.Excel.Functions.SPG($A239, "IQ_AVG_DILUT_SHARES_OUT", T$3)</f>
        <v>73382217</v>
      </c>
      <c r="U239" s="4" cm="1">
        <f t="array" ref="U239">_xll.SNL.Clients.Office.Excel.Functions.SPG($A239, "IQ_AVG_DILUT_SHARES_OUT", U$3)</f>
        <v>73140922</v>
      </c>
      <c r="V239" s="4" cm="1">
        <f t="array" ref="V239">_xll.SNL.Clients.Office.Excel.Functions.SPG($A239, "IQ_AVG_DILUT_SHARES_OUT", V$3)</f>
        <v>71668124</v>
      </c>
      <c r="W239" s="4" cm="1">
        <f t="array" ref="W239">_xll.SNL.Clients.Office.Excel.Functions.SPG($A239, "IQ_AVG_DILUT_SHARES_OUT", W$3)</f>
        <v>65630711</v>
      </c>
      <c r="X239" s="4" cm="1">
        <f t="array" ref="X239">_xll.SNL.Clients.Office.Excel.Functions.SPG($A239, "IQ_AVG_DILUT_SHARES_OUT", X$3)</f>
        <v>64429155</v>
      </c>
      <c r="Y239" s="4" cm="1">
        <f t="array" ref="Y239">_xll.SNL.Clients.Office.Excel.Functions.SPG($A239, "IQ_AVG_DILUT_SHARES_OUT", Y$3)</f>
        <v>62365271</v>
      </c>
    </row>
    <row r="240" spans="1:25" x14ac:dyDescent="0.3">
      <c r="A240" s="11" t="s">
        <v>1278</v>
      </c>
      <c r="B240" s="4" t="str" cm="1">
        <f t="array" ref="B240">_xll.SNL.Clients.Office.Excel.Functions.SPG($A240, "IQ_AVG_DILUT_SHARES_OUT", B$3)</f>
        <v>NA</v>
      </c>
      <c r="C240" s="4" cm="1">
        <f t="array" ref="C240">_xll.SNL.Clients.Office.Excel.Functions.SPG($A240, "IQ_AVG_DILUT_SHARES_OUT", C$3)</f>
        <v>354839000</v>
      </c>
      <c r="D240" s="4" cm="1">
        <f t="array" ref="D240">_xll.SNL.Clients.Office.Excel.Functions.SPG($A240, "IQ_AVG_DILUT_SHARES_OUT", D$3)</f>
        <v>351990000</v>
      </c>
      <c r="E240" s="4" cm="1">
        <f t="array" ref="E240">_xll.SNL.Clients.Office.Excel.Functions.SPG($A240, "IQ_AVG_DILUT_SHARES_OUT", E$3)</f>
        <v>351576000</v>
      </c>
      <c r="F240" s="4" cm="1">
        <f t="array" ref="F240">_xll.SNL.Clients.Office.Excel.Functions.SPG($A240, "IQ_AVG_DILUT_SHARES_OUT", F$3)</f>
        <v>351566000</v>
      </c>
      <c r="G240" s="4" cm="1">
        <f t="array" ref="G240">_xll.SNL.Clients.Office.Excel.Functions.SPG($A240, "IQ_AVG_DILUT_SHARES_OUT", G$3)</f>
        <v>350667000</v>
      </c>
      <c r="H240" s="4" cm="1">
        <f t="array" ref="H240">_xll.SNL.Clients.Office.Excel.Functions.SPG($A240, "IQ_AVG_DILUT_SHARES_OUT", H$3)</f>
        <v>350501000</v>
      </c>
      <c r="I240" s="4" cm="1">
        <f t="array" ref="I240">_xll.SNL.Clients.Office.Excel.Functions.SPG($A240, "IQ_AVG_DILUT_SHARES_OUT", I$3)</f>
        <v>350435000</v>
      </c>
      <c r="J240" s="4" cm="1">
        <f t="array" ref="J240">_xll.SNL.Clients.Office.Excel.Functions.SPG($A240, "IQ_AVG_DILUT_SHARES_OUT", J$3)</f>
        <v>349974000</v>
      </c>
      <c r="K240" s="4" cm="1">
        <f t="array" ref="K240">_xll.SNL.Clients.Office.Excel.Functions.SPG($A240, "IQ_AVG_DILUT_SHARES_OUT", K$3)</f>
        <v>350316000</v>
      </c>
      <c r="L240" s="4" cm="1">
        <f t="array" ref="L240">_xll.SNL.Clients.Office.Excel.Functions.SPG($A240, "IQ_AVG_DILUT_SHARES_OUT", L$3)</f>
        <v>350303000</v>
      </c>
      <c r="M240" s="4" cm="1">
        <f t="array" ref="M240">_xll.SNL.Clients.Office.Excel.Functions.SPG($A240, "IQ_AVG_DILUT_SHARES_OUT", M$3)</f>
        <v>351453000</v>
      </c>
      <c r="N240" s="4" cm="1">
        <f t="array" ref="N240">_xll.SNL.Clients.Office.Excel.Functions.SPG($A240, "IQ_AVG_DILUT_SHARES_OUT", N$3)</f>
        <v>352323000</v>
      </c>
      <c r="O240" s="4" cm="1">
        <f t="array" ref="O240">_xll.SNL.Clients.Office.Excel.Functions.SPG($A240, "IQ_AVG_DILUT_SHARES_OUT", O$3)</f>
        <v>352251000</v>
      </c>
      <c r="P240" s="4" cm="1">
        <f t="array" ref="P240">_xll.SNL.Clients.Office.Excel.Functions.SPG($A240, "IQ_AVG_DILUT_SHARES_OUT", P$3)</f>
        <v>352052000</v>
      </c>
      <c r="Q240" s="4" cm="1">
        <f t="array" ref="Q240">_xll.SNL.Clients.Office.Excel.Functions.SPG($A240, "IQ_AVG_DILUT_SHARES_OUT", Q$3)</f>
        <v>351686000</v>
      </c>
      <c r="R240" s="4" cm="1">
        <f t="array" ref="R240">_xll.SNL.Clients.Office.Excel.Functions.SPG($A240, "IQ_AVG_DILUT_SHARES_OUT", R$3)</f>
        <v>350807000</v>
      </c>
      <c r="S240" s="4" cm="1">
        <f t="array" ref="S240">_xll.SNL.Clients.Office.Excel.Functions.SPG($A240, "IQ_AVG_DILUT_SHARES_OUT", S$3)</f>
        <v>351604000</v>
      </c>
      <c r="T240" s="4" cm="1">
        <f t="array" ref="T240">_xll.SNL.Clients.Office.Excel.Functions.SPG($A240, "IQ_AVG_DILUT_SHARES_OUT", T$3)</f>
        <v>350829000</v>
      </c>
      <c r="U240" s="4" cm="1">
        <f t="array" ref="U240">_xll.SNL.Clients.Office.Excel.Functions.SPG($A240, "IQ_AVG_DILUT_SHARES_OUT", U$3)</f>
        <v>359436000</v>
      </c>
      <c r="V240" s="4" cm="1">
        <f t="array" ref="V240">_xll.SNL.Clients.Office.Excel.Functions.SPG($A240, "IQ_AVG_DILUT_SHARES_OUT", V$3)</f>
        <v>365644000</v>
      </c>
      <c r="W240" s="4" cm="1">
        <f t="array" ref="W240">_xll.SNL.Clients.Office.Excel.Functions.SPG($A240, "IQ_AVG_DILUT_SHARES_OUT", W$3)</f>
        <v>365597000</v>
      </c>
      <c r="X240" s="4" cm="1">
        <f t="array" ref="X240">_xll.SNL.Clients.Office.Excel.Functions.SPG($A240, "IQ_AVG_DILUT_SHARES_OUT", X$3)</f>
        <v>365537000</v>
      </c>
      <c r="Y240" s="4" cm="1">
        <f t="array" ref="Y240">_xll.SNL.Clients.Office.Excel.Functions.SPG($A240, "IQ_AVG_DILUT_SHARES_OUT", Y$3)</f>
        <v>365299000</v>
      </c>
    </row>
    <row r="241" spans="1:25" x14ac:dyDescent="0.3">
      <c r="A241" s="11" t="s">
        <v>1279</v>
      </c>
      <c r="B241" s="4" cm="1">
        <f t="array" ref="B241">_xll.SNL.Clients.Office.Excel.Functions.SPG($A241, "IQ_AVG_DILUT_SHARES_OUT", B$3)</f>
        <v>30011773</v>
      </c>
      <c r="C241" s="4" cm="1">
        <f t="array" ref="C241">_xll.SNL.Clients.Office.Excel.Functions.SPG($A241, "IQ_AVG_DILUT_SHARES_OUT", C$3)</f>
        <v>30033679</v>
      </c>
      <c r="D241" s="4" cm="1">
        <f t="array" ref="D241">_xll.SNL.Clients.Office.Excel.Functions.SPG($A241, "IQ_AVG_DILUT_SHARES_OUT", D$3)</f>
        <v>30133646</v>
      </c>
      <c r="E241" s="4" cm="1">
        <f t="array" ref="E241">_xll.SNL.Clients.Office.Excel.Functions.SPG($A241, "IQ_AVG_DILUT_SHARES_OUT", E$3)</f>
        <v>30119646</v>
      </c>
      <c r="F241" s="4" cm="1">
        <f t="array" ref="F241">_xll.SNL.Clients.Office.Excel.Functions.SPG($A241, "IQ_AVG_DILUT_SHARES_OUT", F$3)</f>
        <v>30251315</v>
      </c>
      <c r="G241" s="4" cm="1">
        <f t="array" ref="G241">_xll.SNL.Clients.Office.Excel.Functions.SPG($A241, "IQ_AVG_DILUT_SHARES_OUT", G$3)</f>
        <v>30292872</v>
      </c>
      <c r="H241" s="4" cm="1">
        <f t="array" ref="H241">_xll.SNL.Clients.Office.Excel.Functions.SPG($A241, "IQ_AVG_DILUT_SHARES_OUT", H$3)</f>
        <v>30387041</v>
      </c>
      <c r="I241" s="4" cm="1">
        <f t="array" ref="I241">_xll.SNL.Clients.Office.Excel.Functions.SPG($A241, "IQ_AVG_DILUT_SHARES_OUT", I$3)</f>
        <v>30430745</v>
      </c>
      <c r="J241" s="4" cm="1">
        <f t="array" ref="J241">_xll.SNL.Clients.Office.Excel.Functions.SPG($A241, "IQ_AVG_DILUT_SHARES_OUT", J$3)</f>
        <v>30442175</v>
      </c>
      <c r="K241" s="4" cm="1">
        <f t="array" ref="K241">_xll.SNL.Clients.Office.Excel.Functions.SPG($A241, "IQ_AVG_DILUT_SHARES_OUT", K$3)</f>
        <v>30396762</v>
      </c>
      <c r="L241" s="4" cm="1">
        <f t="array" ref="L241">_xll.SNL.Clients.Office.Excel.Functions.SPG($A241, "IQ_AVG_DILUT_SHARES_OUT", L$3)</f>
        <v>30412348</v>
      </c>
      <c r="M241" s="4" cm="1">
        <f t="array" ref="M241">_xll.SNL.Clients.Office.Excel.Functions.SPG($A241, "IQ_AVG_DILUT_SHARES_OUT", M$3)</f>
        <v>30377580</v>
      </c>
      <c r="N241" s="4" cm="1">
        <f t="array" ref="N241">_xll.SNL.Clients.Office.Excel.Functions.SPG($A241, "IQ_AVG_DILUT_SHARES_OUT", N$3)</f>
        <v>30328163</v>
      </c>
      <c r="O241" s="4" cm="1">
        <f t="array" ref="O241">_xll.SNL.Clients.Office.Excel.Functions.SPG($A241, "IQ_AVG_DILUT_SHARES_OUT", O$3)</f>
        <v>30552196</v>
      </c>
      <c r="P241" s="4" cm="1">
        <f t="array" ref="P241">_xll.SNL.Clients.Office.Excel.Functions.SPG($A241, "IQ_AVG_DILUT_SHARES_OUT", P$3)</f>
        <v>30520456</v>
      </c>
      <c r="Q241" s="4" cm="1">
        <f t="array" ref="Q241">_xll.SNL.Clients.Office.Excel.Functions.SPG($A241, "IQ_AVG_DILUT_SHARES_OUT", Q$3)</f>
        <v>30473970</v>
      </c>
      <c r="R241" s="4" cm="1">
        <f t="array" ref="R241">_xll.SNL.Clients.Office.Excel.Functions.SPG($A241, "IQ_AVG_DILUT_SHARES_OUT", R$3)</f>
        <v>30466723</v>
      </c>
      <c r="S241" s="4" cm="1">
        <f t="array" ref="S241">_xll.SNL.Clients.Office.Excel.Functions.SPG($A241, "IQ_AVG_DILUT_SHARES_OUT", S$3)</f>
        <v>30464263</v>
      </c>
      <c r="T241" s="4" cm="1">
        <f t="array" ref="T241">_xll.SNL.Clients.Office.Excel.Functions.SPG($A241, "IQ_AVG_DILUT_SHARES_OUT", T$3)</f>
        <v>30426967</v>
      </c>
      <c r="U241" s="4" cm="1">
        <f t="array" ref="U241">_xll.SNL.Clients.Office.Excel.Functions.SPG($A241, "IQ_AVG_DILUT_SHARES_OUT", U$3)</f>
        <v>30472899</v>
      </c>
      <c r="V241" s="4" cm="1">
        <f t="array" ref="V241">_xll.SNL.Clients.Office.Excel.Functions.SPG($A241, "IQ_AVG_DILUT_SHARES_OUT", V$3)</f>
        <v>30723958</v>
      </c>
      <c r="W241" s="4" cm="1">
        <f t="array" ref="W241">_xll.SNL.Clients.Office.Excel.Functions.SPG($A241, "IQ_AVG_DILUT_SHARES_OUT", W$3)</f>
        <v>30859119</v>
      </c>
      <c r="X241" s="4" cm="1">
        <f t="array" ref="X241">_xll.SNL.Clients.Office.Excel.Functions.SPG($A241, "IQ_AVG_DILUT_SHARES_OUT", X$3)</f>
        <v>30727681</v>
      </c>
      <c r="Y241" s="4" cm="1">
        <f t="array" ref="Y241">_xll.SNL.Clients.Office.Excel.Functions.SPG($A241, "IQ_AVG_DILUT_SHARES_OUT", Y$3)</f>
        <v>30720772</v>
      </c>
    </row>
    <row r="242" spans="1:25" x14ac:dyDescent="0.3">
      <c r="A242" s="11" t="s">
        <v>1280</v>
      </c>
      <c r="B242" s="4" t="str" cm="1">
        <f t="array" ref="B242">_xll.SNL.Clients.Office.Excel.Functions.SPG($A242, "IQ_AVG_DILUT_SHARES_OUT", B$3)</f>
        <v>NA</v>
      </c>
      <c r="C242" s="4" cm="1">
        <f t="array" ref="C242">_xll.SNL.Clients.Office.Excel.Functions.SPG($A242, "IQ_AVG_DILUT_SHARES_OUT", C$3)</f>
        <v>117358000</v>
      </c>
      <c r="D242" s="4" cm="1">
        <f t="array" ref="D242">_xll.SNL.Clients.Office.Excel.Functions.SPG($A242, "IQ_AVG_DILUT_SHARES_OUT", D$3)</f>
        <v>115030000</v>
      </c>
      <c r="E242" s="4" cm="1">
        <f t="array" ref="E242">_xll.SNL.Clients.Office.Excel.Functions.SPG($A242, "IQ_AVG_DILUT_SHARES_OUT", E$3)</f>
        <v>112350000</v>
      </c>
      <c r="F242" s="4" cm="1">
        <f t="array" ref="F242">_xll.SNL.Clients.Office.Excel.Functions.SPG($A242, "IQ_AVG_DILUT_SHARES_OUT", F$3)</f>
        <v>115691000</v>
      </c>
      <c r="G242" s="4" cm="1">
        <f t="array" ref="G242">_xll.SNL.Clients.Office.Excel.Functions.SPG($A242, "IQ_AVG_DILUT_SHARES_OUT", G$3)</f>
        <v>112031000</v>
      </c>
      <c r="H242" s="4" cm="1">
        <f t="array" ref="H242">_xll.SNL.Clients.Office.Excel.Functions.SPG($A242, "IQ_AVG_DILUT_SHARES_OUT", H$3)</f>
        <v>119255000</v>
      </c>
      <c r="I242" s="4" cm="1">
        <f t="array" ref="I242">_xll.SNL.Clients.Office.Excel.Functions.SPG($A242, "IQ_AVG_DILUT_SHARES_OUT", I$3)</f>
        <v>117758000</v>
      </c>
      <c r="J242" s="4" cm="1">
        <f t="array" ref="J242">_xll.SNL.Clients.Office.Excel.Functions.SPG($A242, "IQ_AVG_DILUT_SHARES_OUT", J$3)</f>
        <v>117301000</v>
      </c>
      <c r="K242" s="4" cm="1">
        <f t="array" ref="K242">_xll.SNL.Clients.Office.Excel.Functions.SPG($A242, "IQ_AVG_DILUT_SHARES_OUT", K$3)</f>
        <v>113185000</v>
      </c>
      <c r="L242" s="4" cm="1">
        <f t="array" ref="L242">_xll.SNL.Clients.Office.Excel.Functions.SPG($A242, "IQ_AVG_DILUT_SHARES_OUT", L$3)</f>
        <v>108984000</v>
      </c>
      <c r="M242" s="4" cm="1">
        <f t="array" ref="M242">_xll.SNL.Clients.Office.Excel.Functions.SPG($A242, "IQ_AVG_DILUT_SHARES_OUT", M$3)</f>
        <v>103994000</v>
      </c>
      <c r="N242" s="4" cm="1">
        <f t="array" ref="N242">_xll.SNL.Clients.Office.Excel.Functions.SPG($A242, "IQ_AVG_DILUT_SHARES_OUT", N$3)</f>
        <v>110474000</v>
      </c>
      <c r="O242" s="4" cm="1">
        <f t="array" ref="O242">_xll.SNL.Clients.Office.Excel.Functions.SPG($A242, "IQ_AVG_DILUT_SHARES_OUT", O$3)</f>
        <v>106421000</v>
      </c>
      <c r="P242" s="4" cm="1">
        <f t="array" ref="P242">_xll.SNL.Clients.Office.Excel.Functions.SPG($A242, "IQ_AVG_DILUT_SHARES_OUT", P$3)</f>
        <v>101218000</v>
      </c>
      <c r="Q242" s="4" cm="1">
        <f t="array" ref="Q242">_xll.SNL.Clients.Office.Excel.Functions.SPG($A242, "IQ_AVG_DILUT_SHARES_OUT", Q$3)</f>
        <v>99868000</v>
      </c>
      <c r="R242" s="4" cm="1">
        <f t="array" ref="R242">_xll.SNL.Clients.Office.Excel.Functions.SPG($A242, "IQ_AVG_DILUT_SHARES_OUT", R$3)</f>
        <v>100316000</v>
      </c>
      <c r="S242" s="4" cm="1">
        <f t="array" ref="S242">_xll.SNL.Clients.Office.Excel.Functions.SPG($A242, "IQ_AVG_DILUT_SHARES_OUT", S$3)</f>
        <v>97563000</v>
      </c>
      <c r="T242" s="4" cm="1">
        <f t="array" ref="T242">_xll.SNL.Clients.Office.Excel.Functions.SPG($A242, "IQ_AVG_DILUT_SHARES_OUT", T$3)</f>
        <v>96727000</v>
      </c>
      <c r="U242" s="4" cm="1">
        <f t="array" ref="U242">_xll.SNL.Clients.Office.Excel.Functions.SPG($A242, "IQ_AVG_DILUT_SHARES_OUT", U$3)</f>
        <v>95575000</v>
      </c>
      <c r="V242" s="4" cm="1">
        <f t="array" ref="V242">_xll.SNL.Clients.Office.Excel.Functions.SPG($A242, "IQ_AVG_DILUT_SHARES_OUT", V$3)</f>
        <v>97499000</v>
      </c>
      <c r="W242" s="4" cm="1">
        <f t="array" ref="W242">_xll.SNL.Clients.Office.Excel.Functions.SPG($A242, "IQ_AVG_DILUT_SHARES_OUT", W$3)</f>
        <v>97596000</v>
      </c>
      <c r="X242" s="4" cm="1">
        <f t="array" ref="X242">_xll.SNL.Clients.Office.Excel.Functions.SPG($A242, "IQ_AVG_DILUT_SHARES_OUT", X$3)</f>
        <v>88931000</v>
      </c>
      <c r="Y242" s="4" cm="1">
        <f t="array" ref="Y242">_xll.SNL.Clients.Office.Excel.Functions.SPG($A242, "IQ_AVG_DILUT_SHARES_OUT", Y$3)</f>
        <v>88165000</v>
      </c>
    </row>
    <row r="243" spans="1:25" x14ac:dyDescent="0.3">
      <c r="A243" s="11" t="s">
        <v>1281</v>
      </c>
      <c r="B243" s="4" t="str" cm="1">
        <f t="array" ref="B243">_xll.SNL.Clients.Office.Excel.Functions.SPG($A243, "IQ_AVG_DILUT_SHARES_OUT", B$3)</f>
        <v>NA</v>
      </c>
      <c r="C243" s="4" cm="1">
        <f t="array" ref="C243">_xll.SNL.Clients.Office.Excel.Functions.SPG($A243, "IQ_AVG_DILUT_SHARES_OUT", C$3)</f>
        <v>58103963</v>
      </c>
      <c r="D243" s="4" cm="1">
        <f t="array" ref="D243">_xll.SNL.Clients.Office.Excel.Functions.SPG($A243, "IQ_AVG_DILUT_SHARES_OUT", D$3)</f>
        <v>57541696</v>
      </c>
      <c r="E243" s="4" cm="1">
        <f t="array" ref="E243">_xll.SNL.Clients.Office.Excel.Functions.SPG($A243, "IQ_AVG_DILUT_SHARES_OUT", E$3)</f>
        <v>57597627</v>
      </c>
      <c r="F243" s="4" cm="1">
        <f t="array" ref="F243">_xll.SNL.Clients.Office.Excel.Functions.SPG($A243, "IQ_AVG_DILUT_SHARES_OUT", F$3)</f>
        <v>58853292</v>
      </c>
      <c r="G243" s="4" cm="1">
        <f t="array" ref="G243">_xll.SNL.Clients.Office.Excel.Functions.SPG($A243, "IQ_AVG_DILUT_SHARES_OUT", G$3)</f>
        <v>60681676</v>
      </c>
      <c r="H243" s="4" cm="1">
        <f t="array" ref="H243">_xll.SNL.Clients.Office.Excel.Functions.SPG($A243, "IQ_AVG_DILUT_SHARES_OUT", H$3)</f>
        <v>60743953</v>
      </c>
      <c r="I243" s="4" cm="1">
        <f t="array" ref="I243">_xll.SNL.Clients.Office.Excel.Functions.SPG($A243, "IQ_AVG_DILUT_SHARES_OUT", I$3)</f>
        <v>61221511</v>
      </c>
      <c r="J243" s="4" cm="1">
        <f t="array" ref="J243">_xll.SNL.Clients.Office.Excel.Functions.SPG($A243, "IQ_AVG_DILUT_SHARES_OUT", J$3)</f>
        <v>61620712</v>
      </c>
      <c r="K243" s="4" cm="1">
        <f t="array" ref="K243">_xll.SNL.Clients.Office.Excel.Functions.SPG($A243, "IQ_AVG_DILUT_SHARES_OUT", K$3)</f>
        <v>61207625</v>
      </c>
      <c r="L243" s="4" cm="1">
        <f t="array" ref="L243">_xll.SNL.Clients.Office.Excel.Functions.SPG($A243, "IQ_AVG_DILUT_SHARES_OUT", L$3)</f>
        <v>60922672</v>
      </c>
      <c r="M243" s="4" cm="1">
        <f t="array" ref="M243">_xll.SNL.Clients.Office.Excel.Functions.SPG($A243, "IQ_AVG_DILUT_SHARES_OUT", M$3)</f>
        <v>60586875</v>
      </c>
      <c r="N243" s="4" cm="1">
        <f t="array" ref="N243">_xll.SNL.Clients.Office.Excel.Functions.SPG($A243, "IQ_AVG_DILUT_SHARES_OUT", N$3)</f>
        <v>60314395</v>
      </c>
      <c r="O243" s="4" cm="1">
        <f t="array" ref="O243">_xll.SNL.Clients.Office.Excel.Functions.SPG($A243, "IQ_AVG_DILUT_SHARES_OUT", O$3)</f>
        <v>57722163</v>
      </c>
      <c r="P243" s="4" cm="1">
        <f t="array" ref="P243">_xll.SNL.Clients.Office.Excel.Functions.SPG($A243, "IQ_AVG_DILUT_SHARES_OUT", P$3)</f>
        <v>58592876</v>
      </c>
      <c r="Q243" s="4" cm="1">
        <f t="array" ref="Q243">_xll.SNL.Clients.Office.Excel.Functions.SPG($A243, "IQ_AVG_DILUT_SHARES_OUT", Q$3)</f>
        <v>58805285</v>
      </c>
      <c r="R243" s="4" cm="1">
        <f t="array" ref="R243">_xll.SNL.Clients.Office.Excel.Functions.SPG($A243, "IQ_AVG_DILUT_SHARES_OUT", R$3)</f>
        <v>56889460</v>
      </c>
      <c r="S243" s="4" cm="1">
        <f t="array" ref="S243">_xll.SNL.Clients.Office.Excel.Functions.SPG($A243, "IQ_AVG_DILUT_SHARES_OUT", S$3)</f>
        <v>30212959</v>
      </c>
      <c r="T243" s="4" cm="1">
        <f t="array" ref="T243">_xll.SNL.Clients.Office.Excel.Functions.SPG($A243, "IQ_AVG_DILUT_SHARES_OUT", T$3)</f>
        <v>7805848</v>
      </c>
      <c r="U243" s="4" cm="1">
        <f t="array" ref="U243">_xll.SNL.Clients.Office.Excel.Functions.SPG($A243, "IQ_AVG_DILUT_SHARES_OUT", U$3)</f>
        <v>7790667</v>
      </c>
      <c r="V243" s="4" cm="1">
        <f t="array" ref="V243">_xll.SNL.Clients.Office.Excel.Functions.SPG($A243, "IQ_AVG_DILUT_SHARES_OUT", V$3)</f>
        <v>7778464</v>
      </c>
      <c r="W243" s="4" cm="1">
        <f t="array" ref="W243">_xll.SNL.Clients.Office.Excel.Functions.SPG($A243, "IQ_AVG_DILUT_SHARES_OUT", W$3)</f>
        <v>7777100</v>
      </c>
      <c r="X243" s="4" cm="1">
        <f t="array" ref="X243">_xll.SNL.Clients.Office.Excel.Functions.SPG($A243, "IQ_AVG_DILUT_SHARES_OUT", X$3)</f>
        <v>7777100</v>
      </c>
      <c r="Y243" s="4" cm="1">
        <f t="array" ref="Y243">_xll.SNL.Clients.Office.Excel.Functions.SPG($A243, "IQ_AVG_DILUT_SHARES_OUT", Y$3)</f>
        <v>7777100</v>
      </c>
    </row>
    <row r="244" spans="1:25" x14ac:dyDescent="0.3">
      <c r="A244" s="11" t="s">
        <v>1282</v>
      </c>
      <c r="B244" s="4" cm="1">
        <f t="array" ref="B244">_xll.SNL.Clients.Office.Excel.Functions.SPG($A244, "IQ_AVG_DILUT_SHARES_OUT", B$3)</f>
        <v>20875387</v>
      </c>
      <c r="C244" s="4" cm="1">
        <f t="array" ref="C244">_xll.SNL.Clients.Office.Excel.Functions.SPG($A244, "IQ_AVG_DILUT_SHARES_OUT", C$3)</f>
        <v>20860418</v>
      </c>
      <c r="D244" s="4" cm="1">
        <f t="array" ref="D244">_xll.SNL.Clients.Office.Excel.Functions.SPG($A244, "IQ_AVG_DILUT_SHARES_OUT", D$3)</f>
        <v>20914085</v>
      </c>
      <c r="E244" s="4" cm="1">
        <f t="array" ref="E244">_xll.SNL.Clients.Office.Excel.Functions.SPG($A244, "IQ_AVG_DILUT_SHARES_OUT", E$3)</f>
        <v>20929056</v>
      </c>
      <c r="F244" s="4" cm="1">
        <f t="array" ref="F244">_xll.SNL.Clients.Office.Excel.Functions.SPG($A244, "IQ_AVG_DILUT_SHARES_OUT", F$3)</f>
        <v>20907321</v>
      </c>
      <c r="G244" s="4" cm="1">
        <f t="array" ref="G244">_xll.SNL.Clients.Office.Excel.Functions.SPG($A244, "IQ_AVG_DILUT_SHARES_OUT", G$3)</f>
        <v>21026428</v>
      </c>
      <c r="H244" s="4" cm="1">
        <f t="array" ref="H244">_xll.SNL.Clients.Office.Excel.Functions.SPG($A244, "IQ_AVG_DILUT_SHARES_OUT", H$3)</f>
        <v>21012788</v>
      </c>
      <c r="I244" s="4" cm="1">
        <f t="array" ref="I244">_xll.SNL.Clients.Office.Excel.Functions.SPG($A244, "IQ_AVG_DILUT_SHARES_OUT", I$3)</f>
        <v>21024649</v>
      </c>
      <c r="J244" s="4" cm="1">
        <f t="array" ref="J244">_xll.SNL.Clients.Office.Excel.Functions.SPG($A244, "IQ_AVG_DILUT_SHARES_OUT", J$3)</f>
        <v>20974264</v>
      </c>
      <c r="K244" s="4" cm="1">
        <f t="array" ref="K244">_xll.SNL.Clients.Office.Excel.Functions.SPG($A244, "IQ_AVG_DILUT_SHARES_OUT", K$3)</f>
        <v>20956897</v>
      </c>
      <c r="L244" s="4" cm="1">
        <f t="array" ref="L244">_xll.SNL.Clients.Office.Excel.Functions.SPG($A244, "IQ_AVG_DILUT_SHARES_OUT", L$3)</f>
        <v>21033549</v>
      </c>
      <c r="M244" s="4" cm="1">
        <f t="array" ref="M244">_xll.SNL.Clients.Office.Excel.Functions.SPG($A244, "IQ_AVG_DILUT_SHARES_OUT", M$3)</f>
        <v>21078783</v>
      </c>
      <c r="N244" s="4" cm="1">
        <f t="array" ref="N244">_xll.SNL.Clients.Office.Excel.Functions.SPG($A244, "IQ_AVG_DILUT_SHARES_OUT", N$3)</f>
        <v>21054603</v>
      </c>
      <c r="O244" s="4" cm="1">
        <f t="array" ref="O244">_xll.SNL.Clients.Office.Excel.Functions.SPG($A244, "IQ_AVG_DILUT_SHARES_OUT", O$3)</f>
        <v>21140087</v>
      </c>
      <c r="P244" s="4" cm="1">
        <f t="array" ref="P244">_xll.SNL.Clients.Office.Excel.Functions.SPG($A244, "IQ_AVG_DILUT_SHARES_OUT", P$3)</f>
        <v>21178320</v>
      </c>
      <c r="Q244" s="4" cm="1">
        <f t="array" ref="Q244">_xll.SNL.Clients.Office.Excel.Functions.SPG($A244, "IQ_AVG_DILUT_SHARES_OUT", Q$3)</f>
        <v>21194455</v>
      </c>
      <c r="R244" s="4" cm="1">
        <f t="array" ref="R244">_xll.SNL.Clients.Office.Excel.Functions.SPG($A244, "IQ_AVG_DILUT_SHARES_OUT", R$3)</f>
        <v>21223310</v>
      </c>
      <c r="S244" s="4" cm="1">
        <f t="array" ref="S244">_xll.SNL.Clients.Office.Excel.Functions.SPG($A244, "IQ_AVG_DILUT_SHARES_OUT", S$3)</f>
        <v>21245762</v>
      </c>
      <c r="T244" s="4" cm="1">
        <f t="array" ref="T244">_xll.SNL.Clients.Office.Excel.Functions.SPG($A244, "IQ_AVG_DILUT_SHARES_OUT", T$3)</f>
        <v>21285346</v>
      </c>
      <c r="U244" s="4" cm="1">
        <f t="array" ref="U244">_xll.SNL.Clients.Office.Excel.Functions.SPG($A244, "IQ_AVG_DILUT_SHARES_OUT", U$3)</f>
        <v>21249972</v>
      </c>
      <c r="V244" s="4" cm="1">
        <f t="array" ref="V244">_xll.SNL.Clients.Office.Excel.Functions.SPG($A244, "IQ_AVG_DILUT_SHARES_OUT", V$3)</f>
        <v>21211790</v>
      </c>
      <c r="W244" s="4" cm="1">
        <f t="array" ref="W244">_xll.SNL.Clients.Office.Excel.Functions.SPG($A244, "IQ_AVG_DILUT_SHARES_OUT", W$3)</f>
        <v>21266234</v>
      </c>
      <c r="X244" s="4" cm="1">
        <f t="array" ref="X244">_xll.SNL.Clients.Office.Excel.Functions.SPG($A244, "IQ_AVG_DILUT_SHARES_OUT", X$3)</f>
        <v>21331418</v>
      </c>
      <c r="Y244" s="4" cm="1">
        <f t="array" ref="Y244">_xll.SNL.Clients.Office.Excel.Functions.SPG($A244, "IQ_AVG_DILUT_SHARES_OUT", Y$3)</f>
        <v>21357570</v>
      </c>
    </row>
    <row r="245" spans="1:25" x14ac:dyDescent="0.3">
      <c r="A245" s="11" t="s">
        <v>1283</v>
      </c>
      <c r="B245" s="4" t="str" cm="1">
        <f t="array" ref="B245">_xll.SNL.Clients.Office.Excel.Functions.SPG($A245, "IQ_AVG_DILUT_SHARES_OUT", B$3)</f>
        <v>NA</v>
      </c>
      <c r="C245" s="4" cm="1">
        <f t="array" ref="C245">_xll.SNL.Clients.Office.Excel.Functions.SPG($A245, "IQ_AVG_DILUT_SHARES_OUT", C$3)</f>
        <v>221436206</v>
      </c>
      <c r="D245" s="4" cm="1">
        <f t="array" ref="D245">_xll.SNL.Clients.Office.Excel.Functions.SPG($A245, "IQ_AVG_DILUT_SHARES_OUT", D$3)</f>
        <v>221259232</v>
      </c>
      <c r="E245" s="4" cm="1">
        <f t="array" ref="E245">_xll.SNL.Clients.Office.Excel.Functions.SPG($A245, "IQ_AVG_DILUT_SHARES_OUT", E$3)</f>
        <v>221076443</v>
      </c>
      <c r="F245" s="4" cm="1">
        <f t="array" ref="F245">_xll.SNL.Clients.Office.Excel.Functions.SPG($A245, "IQ_AVG_DILUT_SHARES_OUT", F$3)</f>
        <v>220848098</v>
      </c>
      <c r="G245" s="4" cm="1">
        <f t="array" ref="G245">_xll.SNL.Clients.Office.Excel.Functions.SPG($A245, "IQ_AVG_DILUT_SHARES_OUT", G$3)</f>
        <v>220863228</v>
      </c>
      <c r="H245" s="4" cm="1">
        <f t="array" ref="H245">_xll.SNL.Clients.Office.Excel.Functions.SPG($A245, "IQ_AVG_DILUT_SHARES_OUT", H$3)</f>
        <v>220503544</v>
      </c>
      <c r="I245" s="4" cm="1">
        <f t="array" ref="I245">_xll.SNL.Clients.Office.Excel.Functions.SPG($A245, "IQ_AVG_DILUT_SHARES_OUT", I$3)</f>
        <v>220501177</v>
      </c>
      <c r="J245" s="4" cm="1">
        <f t="array" ref="J245">_xll.SNL.Clients.Office.Excel.Functions.SPG($A245, "IQ_AVG_DILUT_SHARES_OUT", J$3)</f>
        <v>219958655</v>
      </c>
      <c r="K245" s="4" cm="1">
        <f t="array" ref="K245">_xll.SNL.Clients.Office.Excel.Functions.SPG($A245, "IQ_AVG_DILUT_SHARES_OUT", K$3)</f>
        <v>222006615</v>
      </c>
      <c r="L245" s="4" cm="1">
        <f t="array" ref="L245">_xll.SNL.Clients.Office.Excel.Functions.SPG($A245, "IQ_AVG_DILUT_SHARES_OUT", L$3)</f>
        <v>228642982</v>
      </c>
      <c r="M245" s="4" cm="1">
        <f t="array" ref="M245">_xll.SNL.Clients.Office.Excel.Functions.SPG($A245, "IQ_AVG_DILUT_SHARES_OUT", M$3)</f>
        <v>243143149</v>
      </c>
      <c r="N245" s="4" cm="1">
        <f t="array" ref="N245">_xll.SNL.Clients.Office.Excel.Functions.SPG($A245, "IQ_AVG_DILUT_SHARES_OUT", N$3)</f>
        <v>244514387</v>
      </c>
      <c r="O245" s="4" cm="1">
        <f t="array" ref="O245">_xll.SNL.Clients.Office.Excel.Functions.SPG($A245, "IQ_AVG_DILUT_SHARES_OUT", O$3)</f>
        <v>243783501</v>
      </c>
      <c r="P245" s="4" cm="1">
        <f t="array" ref="P245">_xll.SNL.Clients.Office.Excel.Functions.SPG($A245, "IQ_AVG_DILUT_SHARES_OUT", P$3)</f>
        <v>244203652</v>
      </c>
      <c r="Q245" s="4" cm="1">
        <f t="array" ref="Q245">_xll.SNL.Clients.Office.Excel.Functions.SPG($A245, "IQ_AVG_DILUT_SHARES_OUT", Q$3)</f>
        <v>57377822</v>
      </c>
      <c r="R245" s="4" cm="1">
        <f t="array" ref="R245">_xll.SNL.Clients.Office.Excel.Functions.SPG($A245, "IQ_AVG_DILUT_SHARES_OUT", R$3)</f>
        <v>2272749</v>
      </c>
      <c r="S245" s="4" cm="1">
        <f t="array" ref="S245">_xll.SNL.Clients.Office.Excel.Functions.SPG($A245, "IQ_AVG_DILUT_SHARES_OUT", S$3)</f>
        <v>2233657</v>
      </c>
      <c r="T245" s="4" cm="1">
        <f t="array" ref="T245">_xll.SNL.Clients.Office.Excel.Functions.SPG($A245, "IQ_AVG_DILUT_SHARES_OUT", T$3)</f>
        <v>1552407</v>
      </c>
      <c r="U245" s="4" cm="1">
        <f t="array" ref="U245">_xll.SNL.Clients.Office.Excel.Functions.SPG($A245, "IQ_AVG_DILUT_SHARES_OUT", U$3)</f>
        <v>2091571</v>
      </c>
      <c r="V245" s="4" t="str" cm="1">
        <f t="array" ref="V245">_xll.SNL.Clients.Office.Excel.Functions.SPG($A245, "IQ_AVG_DILUT_SHARES_OUT", V$3)</f>
        <v>NA</v>
      </c>
      <c r="W245" s="4" t="str" cm="1">
        <f t="array" ref="W245">_xll.SNL.Clients.Office.Excel.Functions.SPG($A245, "IQ_AVG_DILUT_SHARES_OUT", W$3)</f>
        <v>NA</v>
      </c>
      <c r="X245" s="4" t="str" cm="1">
        <f t="array" ref="X245">_xll.SNL.Clients.Office.Excel.Functions.SPG($A245, "IQ_AVG_DILUT_SHARES_OUT", X$3)</f>
        <v>NA</v>
      </c>
      <c r="Y245" s="4" t="str" cm="1">
        <f t="array" ref="Y245">_xll.SNL.Clients.Office.Excel.Functions.SPG($A245, "IQ_AVG_DILUT_SHARES_OUT", Y$3)</f>
        <v>NA</v>
      </c>
    </row>
    <row r="246" spans="1:25" x14ac:dyDescent="0.3">
      <c r="A246" s="11" t="s">
        <v>1284</v>
      </c>
      <c r="B246" s="4" t="str" cm="1">
        <f t="array" ref="B246">_xll.SNL.Clients.Office.Excel.Functions.SPG($A246, "IQ_AVG_DILUT_SHARES_OUT", B$3)</f>
        <v>NA</v>
      </c>
      <c r="C246" s="4" cm="1">
        <f t="array" ref="C246">_xll.SNL.Clients.Office.Excel.Functions.SPG($A246, "IQ_AVG_DILUT_SHARES_OUT", C$3)</f>
        <v>10511000</v>
      </c>
      <c r="D246" s="4" cm="1">
        <f t="array" ref="D246">_xll.SNL.Clients.Office.Excel.Functions.SPG($A246, "IQ_AVG_DILUT_SHARES_OUT", D$3)</f>
        <v>12696000</v>
      </c>
      <c r="E246" s="4" cm="1">
        <f t="array" ref="E246">_xll.SNL.Clients.Office.Excel.Functions.SPG($A246, "IQ_AVG_DILUT_SHARES_OUT", E$3)</f>
        <v>12618000</v>
      </c>
      <c r="F246" s="4" cm="1">
        <f t="array" ref="F246">_xll.SNL.Clients.Office.Excel.Functions.SPG($A246, "IQ_AVG_DILUT_SHARES_OUT", F$3)</f>
        <v>11452000</v>
      </c>
      <c r="G246" s="4" cm="1">
        <f t="array" ref="G246">_xll.SNL.Clients.Office.Excel.Functions.SPG($A246, "IQ_AVG_DILUT_SHARES_OUT", G$3)</f>
        <v>10975000</v>
      </c>
      <c r="H246" s="4" cm="1">
        <f t="array" ref="H246">_xll.SNL.Clients.Office.Excel.Functions.SPG($A246, "IQ_AVG_DILUT_SHARES_OUT", H$3)</f>
        <v>10921000</v>
      </c>
      <c r="I246" s="4" cm="1">
        <f t="array" ref="I246">_xll.SNL.Clients.Office.Excel.Functions.SPG($A246, "IQ_AVG_DILUT_SHARES_OUT", I$3)</f>
        <v>10860000</v>
      </c>
      <c r="J246" s="4" cm="1">
        <f t="array" ref="J246">_xll.SNL.Clients.Office.Excel.Functions.SPG($A246, "IQ_AVG_DILUT_SHARES_OUT", J$3)</f>
        <v>8356000</v>
      </c>
      <c r="K246" s="4" cm="1">
        <f t="array" ref="K246">_xll.SNL.Clients.Office.Excel.Functions.SPG($A246, "IQ_AVG_DILUT_SHARES_OUT", K$3)</f>
        <v>8427000</v>
      </c>
      <c r="L246" s="4" cm="1">
        <f t="array" ref="L246">_xll.SNL.Clients.Office.Excel.Functions.SPG($A246, "IQ_AVG_DILUT_SHARES_OUT", L$3)</f>
        <v>9022000</v>
      </c>
      <c r="M246" s="4" cm="1">
        <f t="array" ref="M246">_xll.SNL.Clients.Office.Excel.Functions.SPG($A246, "IQ_AVG_DILUT_SHARES_OUT", M$3)</f>
        <v>9767000</v>
      </c>
      <c r="N246" s="4" cm="1">
        <f t="array" ref="N246">_xll.SNL.Clients.Office.Excel.Functions.SPG($A246, "IQ_AVG_DILUT_SHARES_OUT", N$3)</f>
        <v>9986000</v>
      </c>
      <c r="O246" s="4" cm="1">
        <f t="array" ref="O246">_xll.SNL.Clients.Office.Excel.Functions.SPG($A246, "IQ_AVG_DILUT_SHARES_OUT", O$3)</f>
        <v>8023000</v>
      </c>
      <c r="P246" s="4" cm="1">
        <f t="array" ref="P246">_xll.SNL.Clients.Office.Excel.Functions.SPG($A246, "IQ_AVG_DILUT_SHARES_OUT", P$3)</f>
        <v>7948000</v>
      </c>
      <c r="Q246" s="4" cm="1">
        <f t="array" ref="Q246">_xll.SNL.Clients.Office.Excel.Functions.SPG($A246, "IQ_AVG_DILUT_SHARES_OUT", Q$3)</f>
        <v>9930000</v>
      </c>
      <c r="R246" s="4" cm="1">
        <f t="array" ref="R246">_xll.SNL.Clients.Office.Excel.Functions.SPG($A246, "IQ_AVG_DILUT_SHARES_OUT", R$3)</f>
        <v>7396000</v>
      </c>
      <c r="S246" s="4" cm="1">
        <f t="array" ref="S246">_xll.SNL.Clients.Office.Excel.Functions.SPG($A246, "IQ_AVG_DILUT_SHARES_OUT", S$3)</f>
        <v>9677000</v>
      </c>
      <c r="T246" s="4" cm="1">
        <f t="array" ref="T246">_xll.SNL.Clients.Office.Excel.Functions.SPG($A246, "IQ_AVG_DILUT_SHARES_OUT", T$3)</f>
        <v>9685000</v>
      </c>
      <c r="U246" s="4" cm="1">
        <f t="array" ref="U246">_xll.SNL.Clients.Office.Excel.Functions.SPG($A246, "IQ_AVG_DILUT_SHARES_OUT", U$3)</f>
        <v>7378000</v>
      </c>
      <c r="V246" s="4" cm="1">
        <f t="array" ref="V246">_xll.SNL.Clients.Office.Excel.Functions.SPG($A246, "IQ_AVG_DILUT_SHARES_OUT", V$3)</f>
        <v>9751000</v>
      </c>
      <c r="W246" s="4" cm="1">
        <f t="array" ref="W246">_xll.SNL.Clients.Office.Excel.Functions.SPG($A246, "IQ_AVG_DILUT_SHARES_OUT", W$3)</f>
        <v>7539000</v>
      </c>
      <c r="X246" s="4" cm="1">
        <f t="array" ref="X246">_xll.SNL.Clients.Office.Excel.Functions.SPG($A246, "IQ_AVG_DILUT_SHARES_OUT", X$3)</f>
        <v>10027000</v>
      </c>
      <c r="Y246" s="4" cm="1">
        <f t="array" ref="Y246">_xll.SNL.Clients.Office.Excel.Functions.SPG($A246, "IQ_AVG_DILUT_SHARES_OUT", Y$3)</f>
        <v>7755000</v>
      </c>
    </row>
    <row r="247" spans="1:25" x14ac:dyDescent="0.3">
      <c r="A247" s="11" t="s">
        <v>1285</v>
      </c>
      <c r="B247" s="4" t="str" cm="1">
        <f t="array" ref="B247">_xll.SNL.Clients.Office.Excel.Functions.SPG($A247, "IQ_AVG_DILUT_SHARES_OUT", B$3)</f>
        <v>NA</v>
      </c>
      <c r="C247" s="4" cm="1">
        <f t="array" ref="C247">_xll.SNL.Clients.Office.Excel.Functions.SPG($A247, "IQ_AVG_DILUT_SHARES_OUT", C$3)</f>
        <v>73926000</v>
      </c>
      <c r="D247" s="4" cm="1">
        <f t="array" ref="D247">_xll.SNL.Clients.Office.Excel.Functions.SPG($A247, "IQ_AVG_DILUT_SHARES_OUT", D$3)</f>
        <v>73853000</v>
      </c>
      <c r="E247" s="4" cm="1">
        <f t="array" ref="E247">_xll.SNL.Clients.Office.Excel.Functions.SPG($A247, "IQ_AVG_DILUT_SHARES_OUT", E$3)</f>
        <v>74055000</v>
      </c>
      <c r="F247" s="4" cm="1">
        <f t="array" ref="F247">_xll.SNL.Clients.Office.Excel.Functions.SPG($A247, "IQ_AVG_DILUT_SHARES_OUT", F$3)</f>
        <v>73879000</v>
      </c>
      <c r="G247" s="4" cm="1">
        <f t="array" ref="G247">_xll.SNL.Clients.Office.Excel.Functions.SPG($A247, "IQ_AVG_DILUT_SHARES_OUT", G$3)</f>
        <v>74364000</v>
      </c>
      <c r="H247" s="4" cm="1">
        <f t="array" ref="H247">_xll.SNL.Clients.Office.Excel.Functions.SPG($A247, "IQ_AVG_DILUT_SHARES_OUT", H$3)</f>
        <v>74567000</v>
      </c>
      <c r="I247" s="4" cm="1">
        <f t="array" ref="I247">_xll.SNL.Clients.Office.Excel.Functions.SPG($A247, "IQ_AVG_DILUT_SHARES_OUT", I$3)</f>
        <v>74518000</v>
      </c>
      <c r="J247" s="4" cm="1">
        <f t="array" ref="J247">_xll.SNL.Clients.Office.Excel.Functions.SPG($A247, "IQ_AVG_DILUT_SHARES_OUT", J$3)</f>
        <v>74367000</v>
      </c>
      <c r="K247" s="4" cm="1">
        <f t="array" ref="K247">_xll.SNL.Clients.Office.Excel.Functions.SPG($A247, "IQ_AVG_DILUT_SHARES_OUT", K$3)</f>
        <v>74348000</v>
      </c>
      <c r="L247" s="4" cm="1">
        <f t="array" ref="L247">_xll.SNL.Clients.Office.Excel.Functions.SPG($A247, "IQ_AVG_DILUT_SHARES_OUT", L$3)</f>
        <v>74358000</v>
      </c>
      <c r="M247" s="4" cm="1">
        <f t="array" ref="M247">_xll.SNL.Clients.Office.Excel.Functions.SPG($A247, "IQ_AVG_DILUT_SHARES_OUT", M$3)</f>
        <v>74333000</v>
      </c>
      <c r="N247" s="4" cm="1">
        <f t="array" ref="N247">_xll.SNL.Clients.Office.Excel.Functions.SPG($A247, "IQ_AVG_DILUT_SHARES_OUT", N$3)</f>
        <v>74342000</v>
      </c>
      <c r="O247" s="4" cm="1">
        <f t="array" ref="O247">_xll.SNL.Clients.Office.Excel.Functions.SPG($A247, "IQ_AVG_DILUT_SHARES_OUT", O$3)</f>
        <v>75076000</v>
      </c>
      <c r="P247" s="4" cm="1">
        <f t="array" ref="P247">_xll.SNL.Clients.Office.Excel.Functions.SPG($A247, "IQ_AVG_DILUT_SHARES_OUT", P$3)</f>
        <v>75212000</v>
      </c>
      <c r="Q247" s="4" cm="1">
        <f t="array" ref="Q247">_xll.SNL.Clients.Office.Excel.Functions.SPG($A247, "IQ_AVG_DILUT_SHARES_OUT", Q$3)</f>
        <v>75224000</v>
      </c>
      <c r="R247" s="4" cm="1">
        <f t="array" ref="R247">_xll.SNL.Clients.Office.Excel.Functions.SPG($A247, "IQ_AVG_DILUT_SHARES_OUT", R$3)</f>
        <v>74837000</v>
      </c>
      <c r="S247" s="4" cm="1">
        <f t="array" ref="S247">_xll.SNL.Clients.Office.Excel.Functions.SPG($A247, "IQ_AVG_DILUT_SHARES_OUT", S$3)</f>
        <v>74777000</v>
      </c>
      <c r="T247" s="4" cm="1">
        <f t="array" ref="T247">_xll.SNL.Clients.Office.Excel.Functions.SPG($A247, "IQ_AVG_DILUT_SHARES_OUT", T$3)</f>
        <v>74761000</v>
      </c>
      <c r="U247" s="4" cm="1">
        <f t="array" ref="U247">_xll.SNL.Clients.Office.Excel.Functions.SPG($A247, "IQ_AVG_DILUT_SHARES_OUT", U$3)</f>
        <v>74767000</v>
      </c>
      <c r="V247" s="4" cm="1">
        <f t="array" ref="V247">_xll.SNL.Clients.Office.Excel.Functions.SPG($A247, "IQ_AVG_DILUT_SHARES_OUT", V$3)</f>
        <v>74514000</v>
      </c>
      <c r="W247" s="4" cm="1">
        <f t="array" ref="W247">_xll.SNL.Clients.Office.Excel.Functions.SPG($A247, "IQ_AVG_DILUT_SHARES_OUT", W$3)</f>
        <v>74507000</v>
      </c>
      <c r="X247" s="4" cm="1">
        <f t="array" ref="X247">_xll.SNL.Clients.Office.Excel.Functions.SPG($A247, "IQ_AVG_DILUT_SHARES_OUT", X$3)</f>
        <v>74619000</v>
      </c>
      <c r="Y247" s="4" cm="1">
        <f t="array" ref="Y247">_xll.SNL.Clients.Office.Excel.Functions.SPG($A247, "IQ_AVG_DILUT_SHARES_OUT", Y$3)</f>
        <v>74719000</v>
      </c>
    </row>
    <row r="248" spans="1:25" x14ac:dyDescent="0.3">
      <c r="A248" s="11" t="s">
        <v>1286</v>
      </c>
      <c r="B248" s="4" t="str" cm="1">
        <f t="array" ref="B248">_xll.SNL.Clients.Office.Excel.Functions.SPG($A248, "IQ_AVG_DILUT_SHARES_OUT", B$3)</f>
        <v>NA</v>
      </c>
      <c r="C248" s="4" cm="1">
        <f t="array" ref="C248">_xll.SNL.Clients.Office.Excel.Functions.SPG($A248, "IQ_AVG_DILUT_SHARES_OUT", C$3)</f>
        <v>30590000</v>
      </c>
      <c r="D248" s="4" cm="1">
        <f t="array" ref="D248">_xll.SNL.Clients.Office.Excel.Functions.SPG($A248, "IQ_AVG_DILUT_SHARES_OUT", D$3)</f>
        <v>30526000</v>
      </c>
      <c r="E248" s="4" cm="1">
        <f t="array" ref="E248">_xll.SNL.Clients.Office.Excel.Functions.SPG($A248, "IQ_AVG_DILUT_SHARES_OUT", E$3)</f>
        <v>30418000</v>
      </c>
      <c r="F248" s="4" cm="1">
        <f t="array" ref="F248">_xll.SNL.Clients.Office.Excel.Functions.SPG($A248, "IQ_AVG_DILUT_SHARES_OUT", F$3)</f>
        <v>30489000</v>
      </c>
      <c r="G248" s="4" cm="1">
        <f t="array" ref="G248">_xll.SNL.Clients.Office.Excel.Functions.SPG($A248, "IQ_AVG_DILUT_SHARES_OUT", G$3)</f>
        <v>30769000</v>
      </c>
      <c r="H248" s="4" cm="1">
        <f t="array" ref="H248">_xll.SNL.Clients.Office.Excel.Functions.SPG($A248, "IQ_AVG_DILUT_SHARES_OUT", H$3)</f>
        <v>30775000</v>
      </c>
      <c r="I248" s="4" cm="1">
        <f t="array" ref="I248">_xll.SNL.Clients.Office.Excel.Functions.SPG($A248, "IQ_AVG_DILUT_SHARES_OUT", I$3)</f>
        <v>30659000</v>
      </c>
      <c r="J248" s="4" cm="1">
        <f t="array" ref="J248">_xll.SNL.Clients.Office.Excel.Functions.SPG($A248, "IQ_AVG_DILUT_SHARES_OUT", J$3)</f>
        <v>30717000</v>
      </c>
      <c r="K248" s="4" cm="1">
        <f t="array" ref="K248">_xll.SNL.Clients.Office.Excel.Functions.SPG($A248, "IQ_AVG_DILUT_SHARES_OUT", K$3)</f>
        <v>30662000</v>
      </c>
      <c r="L248" s="4" cm="1">
        <f t="array" ref="L248">_xll.SNL.Clients.Office.Excel.Functions.SPG($A248, "IQ_AVG_DILUT_SHARES_OUT", L$3)</f>
        <v>30512000</v>
      </c>
      <c r="M248" s="4" cm="1">
        <f t="array" ref="M248">_xll.SNL.Clients.Office.Excel.Functions.SPG($A248, "IQ_AVG_DILUT_SHARES_OUT", M$3)</f>
        <v>30976000</v>
      </c>
      <c r="N248" s="4" cm="1">
        <f t="array" ref="N248">_xll.SNL.Clients.Office.Excel.Functions.SPG($A248, "IQ_AVG_DILUT_SHARES_OUT", N$3)</f>
        <v>31520000</v>
      </c>
      <c r="O248" s="4" cm="1">
        <f t="array" ref="O248">_xll.SNL.Clients.Office.Excel.Functions.SPG($A248, "IQ_AVG_DILUT_SHARES_OUT", O$3)</f>
        <v>31684000</v>
      </c>
      <c r="P248" s="4" cm="1">
        <f t="array" ref="P248">_xll.SNL.Clients.Office.Excel.Functions.SPG($A248, "IQ_AVG_DILUT_SHARES_OUT", P$3)</f>
        <v>31616000</v>
      </c>
      <c r="Q248" s="4" cm="1">
        <f t="array" ref="Q248">_xll.SNL.Clients.Office.Excel.Functions.SPG($A248, "IQ_AVG_DILUT_SHARES_OUT", Q$3)</f>
        <v>31526000</v>
      </c>
      <c r="R248" s="4" cm="1">
        <f t="array" ref="R248">_xll.SNL.Clients.Office.Excel.Functions.SPG($A248, "IQ_AVG_DILUT_SHARES_OUT", R$3)</f>
        <v>31594000</v>
      </c>
      <c r="S248" s="4" cm="1">
        <f t="array" ref="S248">_xll.SNL.Clients.Office.Excel.Functions.SPG($A248, "IQ_AVG_DILUT_SHARES_OUT", S$3)</f>
        <v>31981000</v>
      </c>
      <c r="T248" s="4" cm="1">
        <f t="array" ref="T248">_xll.SNL.Clients.Office.Excel.Functions.SPG($A248, "IQ_AVG_DILUT_SHARES_OUT", T$3)</f>
        <v>32025000</v>
      </c>
      <c r="U248" s="4" cm="1">
        <f t="array" ref="U248">_xll.SNL.Clients.Office.Excel.Functions.SPG($A248, "IQ_AVG_DILUT_SHARES_OUT", U$3)</f>
        <v>32357000</v>
      </c>
      <c r="V248" s="4" cm="1">
        <f t="array" ref="V248">_xll.SNL.Clients.Office.Excel.Functions.SPG($A248, "IQ_AVG_DILUT_SHARES_OUT", V$3)</f>
        <v>32465000</v>
      </c>
      <c r="W248" s="4" cm="1">
        <f t="array" ref="W248">_xll.SNL.Clients.Office.Excel.Functions.SPG($A248, "IQ_AVG_DILUT_SHARES_OUT", W$3)</f>
        <v>32437000</v>
      </c>
      <c r="X248" s="4" cm="1">
        <f t="array" ref="X248">_xll.SNL.Clients.Office.Excel.Functions.SPG($A248, "IQ_AVG_DILUT_SHARES_OUT", X$3)</f>
        <v>32434000</v>
      </c>
      <c r="Y248" s="4" cm="1">
        <f t="array" ref="Y248">_xll.SNL.Clients.Office.Excel.Functions.SPG($A248, "IQ_AVG_DILUT_SHARES_OUT", Y$3)</f>
        <v>32377000</v>
      </c>
    </row>
    <row r="249" spans="1:25" x14ac:dyDescent="0.3">
      <c r="A249" s="11" t="s">
        <v>1287</v>
      </c>
      <c r="B249" s="4" cm="1">
        <f t="array" ref="B249">_xll.SNL.Clients.Office.Excel.Functions.SPG($A249, "IQ_AVG_DILUT_SHARES_OUT", B$3)</f>
        <v>78507000</v>
      </c>
      <c r="C249" s="4" cm="1">
        <f t="array" ref="C249">_xll.SNL.Clients.Office.Excel.Functions.SPG($A249, "IQ_AVG_DILUT_SHARES_OUT", C$3)</f>
        <v>78500000</v>
      </c>
      <c r="D249" s="4" cm="1">
        <f t="array" ref="D249">_xll.SNL.Clients.Office.Excel.Functions.SPG($A249, "IQ_AVG_DILUT_SHARES_OUT", D$3)</f>
        <v>78981000</v>
      </c>
      <c r="E249" s="4" cm="1">
        <f t="array" ref="E249">_xll.SNL.Clients.Office.Excel.Functions.SPG($A249, "IQ_AVG_DILUT_SHARES_OUT", E$3)</f>
        <v>79122000</v>
      </c>
      <c r="F249" s="4" cm="1">
        <f t="array" ref="F249">_xll.SNL.Clients.Office.Excel.Functions.SPG($A249, "IQ_AVG_DILUT_SHARES_OUT", F$3)</f>
        <v>79110000</v>
      </c>
      <c r="G249" s="4" cm="1">
        <f t="array" ref="G249">_xll.SNL.Clients.Office.Excel.Functions.SPG($A249, "IQ_AVG_DILUT_SHARES_OUT", G$3)</f>
        <v>79103000</v>
      </c>
      <c r="H249" s="4" cm="1">
        <f t="array" ref="H249">_xll.SNL.Clients.Office.Excel.Functions.SPG($A249, "IQ_AVG_DILUT_SHARES_OUT", H$3)</f>
        <v>79081000</v>
      </c>
      <c r="I249" s="4" cm="1">
        <f t="array" ref="I249">_xll.SNL.Clients.Office.Excel.Functions.SPG($A249, "IQ_AVG_DILUT_SHARES_OUT", I$3)</f>
        <v>79022000</v>
      </c>
      <c r="J249" s="4" cm="1">
        <f t="array" ref="J249">_xll.SNL.Clients.Office.Excel.Functions.SPG($A249, "IQ_AVG_DILUT_SHARES_OUT", J$3)</f>
        <v>79010000</v>
      </c>
      <c r="K249" s="4" cm="1">
        <f t="array" ref="K249">_xll.SNL.Clients.Office.Excel.Functions.SPG($A249, "IQ_AVG_DILUT_SHARES_OUT", K$3)</f>
        <v>78974000</v>
      </c>
      <c r="L249" s="4" cm="1">
        <f t="array" ref="L249">_xll.SNL.Clients.Office.Excel.Functions.SPG($A249, "IQ_AVG_DILUT_SHARES_OUT", L$3)</f>
        <v>78959000</v>
      </c>
      <c r="M249" s="4" cm="1">
        <f t="array" ref="M249">_xll.SNL.Clients.Office.Excel.Functions.SPG($A249, "IQ_AVG_DILUT_SHARES_OUT", M$3)</f>
        <v>78953000</v>
      </c>
      <c r="N249" s="4" cm="1">
        <f t="array" ref="N249">_xll.SNL.Clients.Office.Excel.Functions.SPG($A249, "IQ_AVG_DILUT_SHARES_OUT", N$3)</f>
        <v>78937000</v>
      </c>
      <c r="O249" s="4" cm="1">
        <f t="array" ref="O249">_xll.SNL.Clients.Office.Excel.Functions.SPG($A249, "IQ_AVG_DILUT_SHARES_OUT", O$3)</f>
        <v>79364000</v>
      </c>
      <c r="P249" s="4" cm="1">
        <f t="array" ref="P249">_xll.SNL.Clients.Office.Excel.Functions.SPG($A249, "IQ_AVG_DILUT_SHARES_OUT", P$3)</f>
        <v>79957000</v>
      </c>
      <c r="Q249" s="4" cm="1">
        <f t="array" ref="Q249">_xll.SNL.Clients.Office.Excel.Functions.SPG($A249, "IQ_AVG_DILUT_SHARES_OUT", Q$3)</f>
        <v>80206000</v>
      </c>
      <c r="R249" s="4" cm="1">
        <f t="array" ref="R249">_xll.SNL.Clients.Office.Excel.Functions.SPG($A249, "IQ_AVG_DILUT_SHARES_OUT", R$3)</f>
        <v>81016000</v>
      </c>
      <c r="S249" s="4" cm="1">
        <f t="array" ref="S249">_xll.SNL.Clients.Office.Excel.Functions.SPG($A249, "IQ_AVG_DILUT_SHARES_OUT", S$3)</f>
        <v>81404000</v>
      </c>
      <c r="T249" s="4" cm="1">
        <f t="array" ref="T249">_xll.SNL.Clients.Office.Excel.Functions.SPG($A249, "IQ_AVG_DILUT_SHARES_OUT", T$3)</f>
        <v>81415000</v>
      </c>
      <c r="U249" s="4" cm="1">
        <f t="array" ref="U249">_xll.SNL.Clients.Office.Excel.Functions.SPG($A249, "IQ_AVG_DILUT_SHARES_OUT", U$3)</f>
        <v>81945000</v>
      </c>
      <c r="V249" s="4" cm="1">
        <f t="array" ref="V249">_xll.SNL.Clients.Office.Excel.Functions.SPG($A249, "IQ_AVG_DILUT_SHARES_OUT", V$3)</f>
        <v>82074000</v>
      </c>
      <c r="W249" s="4" cm="1">
        <f t="array" ref="W249">_xll.SNL.Clients.Office.Excel.Functions.SPG($A249, "IQ_AVG_DILUT_SHARES_OUT", W$3)</f>
        <v>82040000</v>
      </c>
      <c r="X249" s="4" cm="1">
        <f t="array" ref="X249">_xll.SNL.Clients.Office.Excel.Functions.SPG($A249, "IQ_AVG_DILUT_SHARES_OUT", X$3)</f>
        <v>82027000</v>
      </c>
      <c r="Y249" s="4" cm="1">
        <f t="array" ref="Y249">_xll.SNL.Clients.Office.Excel.Functions.SPG($A249, "IQ_AVG_DILUT_SHARES_OUT", Y$3)</f>
        <v>81956000</v>
      </c>
    </row>
    <row r="250" spans="1:25" x14ac:dyDescent="0.3">
      <c r="A250" s="11" t="s">
        <v>1288</v>
      </c>
      <c r="B250" s="4" t="str" cm="1">
        <f t="array" ref="B250">_xll.SNL.Clients.Office.Excel.Functions.SPG($A250, "IQ_AVG_DILUT_SHARES_OUT", B$3)</f>
        <v>NA</v>
      </c>
      <c r="C250" s="4" cm="1">
        <f t="array" ref="C250">_xll.SNL.Clients.Office.Excel.Functions.SPG($A250, "IQ_AVG_DILUT_SHARES_OUT", C$3)</f>
        <v>21024000</v>
      </c>
      <c r="D250" s="4" cm="1">
        <f t="array" ref="D250">_xll.SNL.Clients.Office.Excel.Functions.SPG($A250, "IQ_AVG_DILUT_SHARES_OUT", D$3)</f>
        <v>20259000</v>
      </c>
      <c r="E250" s="4" cm="1">
        <f t="array" ref="E250">_xll.SNL.Clients.Office.Excel.Functions.SPG($A250, "IQ_AVG_DILUT_SHARES_OUT", E$3)</f>
        <v>21040000</v>
      </c>
      <c r="F250" s="4" cm="1">
        <f t="array" ref="F250">_xll.SNL.Clients.Office.Excel.Functions.SPG($A250, "IQ_AVG_DILUT_SHARES_OUT", F$3)</f>
        <v>20670000</v>
      </c>
      <c r="G250" s="4" cm="1">
        <f t="array" ref="G250">_xll.SNL.Clients.Office.Excel.Functions.SPG($A250, "IQ_AVG_DILUT_SHARES_OUT", G$3)</f>
        <v>20553000</v>
      </c>
      <c r="H250" s="4" cm="1">
        <f t="array" ref="H250">_xll.SNL.Clients.Office.Excel.Functions.SPG($A250, "IQ_AVG_DILUT_SHARES_OUT", H$3)</f>
        <v>20637000</v>
      </c>
      <c r="I250" s="4" cm="1">
        <f t="array" ref="I250">_xll.SNL.Clients.Office.Excel.Functions.SPG($A250, "IQ_AVG_DILUT_SHARES_OUT", I$3)</f>
        <v>20569000</v>
      </c>
      <c r="J250" s="4" cm="1">
        <f t="array" ref="J250">_xll.SNL.Clients.Office.Excel.Functions.SPG($A250, "IQ_AVG_DILUT_SHARES_OUT", J$3)</f>
        <v>20499000</v>
      </c>
      <c r="K250" s="4" cm="1">
        <f t="array" ref="K250">_xll.SNL.Clients.Office.Excel.Functions.SPG($A250, "IQ_AVG_DILUT_SHARES_OUT", K$3)</f>
        <v>20413000</v>
      </c>
      <c r="L250" s="4" cm="1">
        <f t="array" ref="L250">_xll.SNL.Clients.Office.Excel.Functions.SPG($A250, "IQ_AVG_DILUT_SHARES_OUT", L$3)</f>
        <v>20314000</v>
      </c>
      <c r="M250" s="4" cm="1">
        <f t="array" ref="M250">_xll.SNL.Clients.Office.Excel.Functions.SPG($A250, "IQ_AVG_DILUT_SHARES_OUT", M$3)</f>
        <v>20511000</v>
      </c>
      <c r="N250" s="4" cm="1">
        <f t="array" ref="N250">_xll.SNL.Clients.Office.Excel.Functions.SPG($A250, "IQ_AVG_DILUT_SHARES_OUT", N$3)</f>
        <v>20301000</v>
      </c>
      <c r="O250" s="4" cm="1">
        <f t="array" ref="O250">_xll.SNL.Clients.Office.Excel.Functions.SPG($A250, "IQ_AVG_DILUT_SHARES_OUT", O$3)</f>
        <v>20240000</v>
      </c>
      <c r="P250" s="4" cm="1">
        <f t="array" ref="P250">_xll.SNL.Clients.Office.Excel.Functions.SPG($A250, "IQ_AVG_DILUT_SHARES_OUT", P$3)</f>
        <v>20115000</v>
      </c>
      <c r="Q250" s="4" cm="1">
        <f t="array" ref="Q250">_xll.SNL.Clients.Office.Excel.Functions.SPG($A250, "IQ_AVG_DILUT_SHARES_OUT", Q$3)</f>
        <v>20171000</v>
      </c>
      <c r="R250" s="4" cm="1">
        <f t="array" ref="R250">_xll.SNL.Clients.Office.Excel.Functions.SPG($A250, "IQ_AVG_DILUT_SHARES_OUT", R$3)</f>
        <v>19865000</v>
      </c>
      <c r="S250" s="4" cm="1">
        <f t="array" ref="S250">_xll.SNL.Clients.Office.Excel.Functions.SPG($A250, "IQ_AVG_DILUT_SHARES_OUT", S$3)</f>
        <v>19351000</v>
      </c>
      <c r="T250" s="4" cm="1">
        <f t="array" ref="T250">_xll.SNL.Clients.Office.Excel.Functions.SPG($A250, "IQ_AVG_DILUT_SHARES_OUT", T$3)</f>
        <v>19298000</v>
      </c>
      <c r="U250" s="4" cm="1">
        <f t="array" ref="U250">_xll.SNL.Clients.Office.Excel.Functions.SPG($A250, "IQ_AVG_DILUT_SHARES_OUT", U$3)</f>
        <v>19776000</v>
      </c>
      <c r="V250" s="4" cm="1">
        <f t="array" ref="V250">_xll.SNL.Clients.Office.Excel.Functions.SPG($A250, "IQ_AVG_DILUT_SHARES_OUT", V$3)</f>
        <v>19507000</v>
      </c>
      <c r="W250" s="4" cm="1">
        <f t="array" ref="W250">_xll.SNL.Clients.Office.Excel.Functions.SPG($A250, "IQ_AVG_DILUT_SHARES_OUT", W$3)</f>
        <v>19428000</v>
      </c>
      <c r="X250" s="4" cm="1">
        <f t="array" ref="X250">_xll.SNL.Clients.Office.Excel.Functions.SPG($A250, "IQ_AVG_DILUT_SHARES_OUT", X$3)</f>
        <v>19431000</v>
      </c>
      <c r="Y250" s="4" cm="1">
        <f t="array" ref="Y250">_xll.SNL.Clients.Office.Excel.Functions.SPG($A250, "IQ_AVG_DILUT_SHARES_OUT", Y$3)</f>
        <v>19504000</v>
      </c>
    </row>
    <row r="251" spans="1:25" x14ac:dyDescent="0.3">
      <c r="A251" s="11" t="s">
        <v>1289</v>
      </c>
      <c r="B251" s="4" cm="1">
        <f t="array" ref="B251">_xll.SNL.Clients.Office.Excel.Functions.SPG($A251, "IQ_AVG_DILUT_SHARES_OUT", B$3)</f>
        <v>22882000</v>
      </c>
      <c r="C251" s="4" cm="1">
        <f t="array" ref="C251">_xll.SNL.Clients.Office.Excel.Functions.SPG($A251, "IQ_AVG_DILUT_SHARES_OUT", C$3)</f>
        <v>22839000</v>
      </c>
      <c r="D251" s="4" cm="1">
        <f t="array" ref="D251">_xll.SNL.Clients.Office.Excel.Functions.SPG($A251, "IQ_AVG_DILUT_SHARES_OUT", D$3)</f>
        <v>23633000</v>
      </c>
      <c r="E251" s="4" cm="1">
        <f t="array" ref="E251">_xll.SNL.Clients.Office.Excel.Functions.SPG($A251, "IQ_AVG_DILUT_SHARES_OUT", E$3)</f>
        <v>23891000</v>
      </c>
      <c r="F251" s="4" cm="1">
        <f t="array" ref="F251">_xll.SNL.Clients.Office.Excel.Functions.SPG($A251, "IQ_AVG_DILUT_SHARES_OUT", F$3)</f>
        <v>23813000</v>
      </c>
      <c r="G251" s="4" cm="1">
        <f t="array" ref="G251">_xll.SNL.Clients.Office.Excel.Functions.SPG($A251, "IQ_AVG_DILUT_SHARES_OUT", G$3)</f>
        <v>24041000</v>
      </c>
      <c r="H251" s="4" cm="1">
        <f t="array" ref="H251">_xll.SNL.Clients.Office.Excel.Functions.SPG($A251, "IQ_AVG_DILUT_SHARES_OUT", H$3)</f>
        <v>24134000</v>
      </c>
      <c r="I251" s="4" cm="1">
        <f t="array" ref="I251">_xll.SNL.Clients.Office.Excel.Functions.SPG($A251, "IQ_AVG_DILUT_SHARES_OUT", I$3)</f>
        <v>24103000</v>
      </c>
      <c r="J251" s="4" cm="1">
        <f t="array" ref="J251">_xll.SNL.Clients.Office.Excel.Functions.SPG($A251, "IQ_AVG_DILUT_SHARES_OUT", J$3)</f>
        <v>24078000</v>
      </c>
      <c r="K251" s="4" cm="1">
        <f t="array" ref="K251">_xll.SNL.Clients.Office.Excel.Functions.SPG($A251, "IQ_AVG_DILUT_SHARES_OUT", K$3)</f>
        <v>24056000</v>
      </c>
      <c r="L251" s="4" cm="1">
        <f t="array" ref="L251">_xll.SNL.Clients.Office.Excel.Functions.SPG($A251, "IQ_AVG_DILUT_SHARES_OUT", L$3)</f>
        <v>24122000</v>
      </c>
      <c r="M251" s="4" cm="1">
        <f t="array" ref="M251">_xll.SNL.Clients.Office.Excel.Functions.SPG($A251, "IQ_AVG_DILUT_SHARES_OUT", M$3)</f>
        <v>24259000</v>
      </c>
      <c r="N251" s="4" cm="1">
        <f t="array" ref="N251">_xll.SNL.Clients.Office.Excel.Functions.SPG($A251, "IQ_AVG_DILUT_SHARES_OUT", N$3)</f>
        <v>24399000</v>
      </c>
      <c r="O251" s="4" cm="1">
        <f t="array" ref="O251">_xll.SNL.Clients.Office.Excel.Functions.SPG($A251, "IQ_AVG_DILUT_SHARES_OUT", O$3)</f>
        <v>24347000</v>
      </c>
      <c r="P251" s="4" cm="1">
        <f t="array" ref="P251">_xll.SNL.Clients.Office.Excel.Functions.SPG($A251, "IQ_AVG_DILUT_SHARES_OUT", P$3)</f>
        <v>24636000</v>
      </c>
      <c r="Q251" s="4" cm="1">
        <f t="array" ref="Q251">_xll.SNL.Clients.Office.Excel.Functions.SPG($A251, "IQ_AVG_DILUT_SHARES_OUT", Q$3)</f>
        <v>24737000</v>
      </c>
      <c r="R251" s="4" cm="1">
        <f t="array" ref="R251">_xll.SNL.Clients.Office.Excel.Functions.SPG($A251, "IQ_AVG_DILUT_SHARES_OUT", R$3)</f>
        <v>25192000</v>
      </c>
      <c r="S251" s="4" cm="1">
        <f t="array" ref="S251">_xll.SNL.Clients.Office.Excel.Functions.SPG($A251, "IQ_AVG_DILUT_SHARES_OUT", S$3)</f>
        <v>25458000</v>
      </c>
      <c r="T251" s="4" cm="1">
        <f t="array" ref="T251">_xll.SNL.Clients.Office.Excel.Functions.SPG($A251, "IQ_AVG_DILUT_SHARES_OUT", T$3)</f>
        <v>25397000</v>
      </c>
      <c r="U251" s="4" cm="1">
        <f t="array" ref="U251">_xll.SNL.Clients.Office.Excel.Functions.SPG($A251, "IQ_AVG_DILUT_SHARES_OUT", U$3)</f>
        <v>25175000</v>
      </c>
      <c r="V251" s="4" cm="1">
        <f t="array" ref="V251">_xll.SNL.Clients.Office.Excel.Functions.SPG($A251, "IQ_AVG_DILUT_SHARES_OUT", V$3)</f>
        <v>25396000</v>
      </c>
      <c r="W251" s="4" cm="1">
        <f t="array" ref="W251">_xll.SNL.Clients.Office.Excel.Functions.SPG($A251, "IQ_AVG_DILUT_SHARES_OUT", W$3)</f>
        <v>25245000</v>
      </c>
      <c r="X251" s="4" cm="1">
        <f t="array" ref="X251">_xll.SNL.Clients.Office.Excel.Functions.SPG($A251, "IQ_AVG_DILUT_SHARES_OUT", X$3)</f>
        <v>25245000</v>
      </c>
      <c r="Y251" s="4" cm="1">
        <f t="array" ref="Y251">_xll.SNL.Clients.Office.Excel.Functions.SPG($A251, "IQ_AVG_DILUT_SHARES_OUT", Y$3)</f>
        <v>25638000</v>
      </c>
    </row>
    <row r="252" spans="1:25" x14ac:dyDescent="0.3">
      <c r="A252" s="11" t="s">
        <v>1290</v>
      </c>
      <c r="B252" s="4" t="str" cm="1">
        <f t="array" ref="B252">_xll.SNL.Clients.Office.Excel.Functions.SPG($A252, "IQ_AVG_DILUT_SHARES_OUT", B$3)</f>
        <v>NA</v>
      </c>
      <c r="C252" s="4" cm="1">
        <f t="array" ref="C252">_xll.SNL.Clients.Office.Excel.Functions.SPG($A252, "IQ_AVG_DILUT_SHARES_OUT", C$3)</f>
        <v>154851000</v>
      </c>
      <c r="D252" s="4" cm="1">
        <f t="array" ref="D252">_xll.SNL.Clients.Office.Excel.Functions.SPG($A252, "IQ_AVG_DILUT_SHARES_OUT", D$3)</f>
        <v>155024000</v>
      </c>
      <c r="E252" s="4" cm="1">
        <f t="array" ref="E252">_xll.SNL.Clients.Office.Excel.Functions.SPG($A252, "IQ_AVG_DILUT_SHARES_OUT", E$3)</f>
        <v>152369000</v>
      </c>
      <c r="F252" s="4" cm="1">
        <f t="array" ref="F252">_xll.SNL.Clients.Office.Excel.Functions.SPG($A252, "IQ_AVG_DILUT_SHARES_OUT", F$3)</f>
        <v>150580000</v>
      </c>
      <c r="G252" s="4" cm="1">
        <f t="array" ref="G252">_xll.SNL.Clients.Office.Excel.Functions.SPG($A252, "IQ_AVG_DILUT_SHARES_OUT", G$3)</f>
        <v>153622000</v>
      </c>
      <c r="H252" s="4" cm="1">
        <f t="array" ref="H252">_xll.SNL.Clients.Office.Excel.Functions.SPG($A252, "IQ_AVG_DILUT_SHARES_OUT", H$3)</f>
        <v>153404000</v>
      </c>
      <c r="I252" s="4" cm="1">
        <f t="array" ref="I252">_xll.SNL.Clients.Office.Excel.Functions.SPG($A252, "IQ_AVG_DILUT_SHARES_OUT", I$3)</f>
        <v>151764000</v>
      </c>
      <c r="J252" s="4" cm="1">
        <f t="array" ref="J252">_xll.SNL.Clients.Office.Excel.Functions.SPG($A252, "IQ_AVG_DILUT_SHARES_OUT", J$3)</f>
        <v>151425000</v>
      </c>
      <c r="K252" s="4" cm="1">
        <f t="array" ref="K252">_xll.SNL.Clients.Office.Excel.Functions.SPG($A252, "IQ_AVG_DILUT_SHARES_OUT", K$3)</f>
        <v>151331000</v>
      </c>
      <c r="L252" s="4" cm="1">
        <f t="array" ref="L252">_xll.SNL.Clients.Office.Excel.Functions.SPG($A252, "IQ_AVG_DILUT_SHARES_OUT", L$3)</f>
        <v>151205000</v>
      </c>
      <c r="M252" s="4" cm="1">
        <f t="array" ref="M252">_xll.SNL.Clients.Office.Excel.Functions.SPG($A252, "IQ_AVG_DILUT_SHARES_OUT", M$3)</f>
        <v>151142000</v>
      </c>
      <c r="N252" s="4" cm="1">
        <f t="array" ref="N252">_xll.SNL.Clients.Office.Excel.Functions.SPG($A252, "IQ_AVG_DILUT_SHARES_OUT", N$3)</f>
        <v>150170000</v>
      </c>
      <c r="O252" s="4" cm="1">
        <f t="array" ref="O252">_xll.SNL.Clients.Office.Excel.Functions.SPG($A252, "IQ_AVG_DILUT_SHARES_OUT", O$3)</f>
        <v>150088000</v>
      </c>
      <c r="P252" s="4" cm="1">
        <f t="array" ref="P252">_xll.SNL.Clients.Office.Excel.Functions.SPG($A252, "IQ_AVG_DILUT_SHARES_OUT", P$3)</f>
        <v>150028000</v>
      </c>
      <c r="Q252" s="4" cm="1">
        <f t="array" ref="Q252">_xll.SNL.Clients.Office.Excel.Functions.SPG($A252, "IQ_AVG_DILUT_SHARES_OUT", Q$3)</f>
        <v>149935000</v>
      </c>
      <c r="R252" s="4" cm="1">
        <f t="array" ref="R252">_xll.SNL.Clients.Office.Excel.Functions.SPG($A252, "IQ_AVG_DILUT_SHARES_OUT", R$3)</f>
        <v>150156000</v>
      </c>
      <c r="S252" s="4" cm="1">
        <f t="array" ref="S252">_xll.SNL.Clients.Office.Excel.Functions.SPG($A252, "IQ_AVG_DILUT_SHARES_OUT", S$3)</f>
        <v>149951000</v>
      </c>
      <c r="T252" s="4" cm="1">
        <f t="array" ref="T252">_xll.SNL.Clients.Office.Excel.Functions.SPG($A252, "IQ_AVG_DILUT_SHARES_OUT", T$3)</f>
        <v>149691000</v>
      </c>
      <c r="U252" s="4" cm="1">
        <f t="array" ref="U252">_xll.SNL.Clients.Office.Excel.Functions.SPG($A252, "IQ_AVG_DILUT_SHARES_OUT", U$3)</f>
        <v>148863000</v>
      </c>
      <c r="V252" s="4" cm="1">
        <f t="array" ref="V252">_xll.SNL.Clients.Office.Excel.Functions.SPG($A252, "IQ_AVG_DILUT_SHARES_OUT", V$3)</f>
        <v>150182000</v>
      </c>
      <c r="W252" s="4" cm="1">
        <f t="array" ref="W252">_xll.SNL.Clients.Office.Excel.Functions.SPG($A252, "IQ_AVG_DILUT_SHARES_OUT", W$3)</f>
        <v>148354000</v>
      </c>
      <c r="X252" s="4" cm="1">
        <f t="array" ref="X252">_xll.SNL.Clients.Office.Excel.Functions.SPG($A252, "IQ_AVG_DILUT_SHARES_OUT", X$3)</f>
        <v>148101000</v>
      </c>
      <c r="Y252" s="4" cm="1">
        <f t="array" ref="Y252">_xll.SNL.Clients.Office.Excel.Functions.SPG($A252, "IQ_AVG_DILUT_SHARES_OUT", Y$3)</f>
        <v>147751000</v>
      </c>
    </row>
    <row r="253" spans="1:25" x14ac:dyDescent="0.3">
      <c r="A253" s="11" t="s">
        <v>1291</v>
      </c>
      <c r="B253" s="4" t="str" cm="1">
        <f t="array" ref="B253">_xll.SNL.Clients.Office.Excel.Functions.SPG($A253, "IQ_AVG_DILUT_SHARES_OUT", B$3)</f>
        <v>NA</v>
      </c>
      <c r="C253" s="4" cm="1">
        <f t="array" ref="C253">_xll.SNL.Clients.Office.Excel.Functions.SPG($A253, "IQ_AVG_DILUT_SHARES_OUT", C$3)</f>
        <v>98755000</v>
      </c>
      <c r="D253" s="4" cm="1">
        <f t="array" ref="D253">_xll.SNL.Clients.Office.Excel.Functions.SPG($A253, "IQ_AVG_DILUT_SHARES_OUT", D$3)</f>
        <v>99007000</v>
      </c>
      <c r="E253" s="4" cm="1">
        <f t="array" ref="E253">_xll.SNL.Clients.Office.Excel.Functions.SPG($A253, "IQ_AVG_DILUT_SHARES_OUT", E$3)</f>
        <v>99046000</v>
      </c>
      <c r="F253" s="4" cm="1">
        <f t="array" ref="F253">_xll.SNL.Clients.Office.Excel.Functions.SPG($A253, "IQ_AVG_DILUT_SHARES_OUT", F$3)</f>
        <v>99628000</v>
      </c>
      <c r="G253" s="4" cm="1">
        <f t="array" ref="G253">_xll.SNL.Clients.Office.Excel.Functions.SPG($A253, "IQ_AVG_DILUT_SHARES_OUT", G$3)</f>
        <v>99884000</v>
      </c>
      <c r="H253" s="4" cm="1">
        <f t="array" ref="H253">_xll.SNL.Clients.Office.Excel.Functions.SPG($A253, "IQ_AVG_DILUT_SHARES_OUT", H$3)</f>
        <v>101550000</v>
      </c>
      <c r="I253" s="4" cm="1">
        <f t="array" ref="I253">_xll.SNL.Clients.Office.Excel.Functions.SPG($A253, "IQ_AVG_DILUT_SHARES_OUT", I$3)</f>
        <v>104363000</v>
      </c>
      <c r="J253" s="4" cm="1">
        <f t="array" ref="J253">_xll.SNL.Clients.Office.Excel.Functions.SPG($A253, "IQ_AVG_DILUT_SHARES_OUT", J$3)</f>
        <v>106104000</v>
      </c>
      <c r="K253" s="4" cm="1">
        <f t="array" ref="K253">_xll.SNL.Clients.Office.Excel.Functions.SPG($A253, "IQ_AVG_DILUT_SHARES_OUT", K$3)</f>
        <v>106078000</v>
      </c>
      <c r="L253" s="4" cm="1">
        <f t="array" ref="L253">_xll.SNL.Clients.Office.Excel.Functions.SPG($A253, "IQ_AVG_DILUT_SHARES_OUT", L$3)</f>
        <v>106021000</v>
      </c>
      <c r="M253" s="4" cm="1">
        <f t="array" ref="M253">_xll.SNL.Clients.Office.Excel.Functions.SPG($A253, "IQ_AVG_DILUT_SHARES_OUT", M$3)</f>
        <v>105393000</v>
      </c>
      <c r="N253" s="4" cm="1">
        <f t="array" ref="N253">_xll.SNL.Clients.Office.Excel.Functions.SPG($A253, "IQ_AVG_DILUT_SHARES_OUT", N$3)</f>
        <v>107571000</v>
      </c>
      <c r="O253" s="4" cm="1">
        <f t="array" ref="O253">_xll.SNL.Clients.Office.Excel.Functions.SPG($A253, "IQ_AVG_DILUT_SHARES_OUT", O$3)</f>
        <v>107899000</v>
      </c>
      <c r="P253" s="4" cm="1">
        <f t="array" ref="P253">_xll.SNL.Clients.Office.Excel.Functions.SPG($A253, "IQ_AVG_DILUT_SHARES_OUT", P$3)</f>
        <v>107896000</v>
      </c>
      <c r="Q253" s="4" cm="1">
        <f t="array" ref="Q253">_xll.SNL.Clients.Office.Excel.Functions.SPG($A253, "IQ_AVG_DILUT_SHARES_OUT", Q$3)</f>
        <v>107861000</v>
      </c>
      <c r="R253" s="4" cm="1">
        <f t="array" ref="R253">_xll.SNL.Clients.Office.Excel.Functions.SPG($A253, "IQ_AVG_DILUT_SHARES_OUT", R$3)</f>
        <v>107617000</v>
      </c>
      <c r="S253" s="4" cm="1">
        <f t="array" ref="S253">_xll.SNL.Clients.Office.Excel.Functions.SPG($A253, "IQ_AVG_DILUT_SHARES_OUT", S$3)</f>
        <v>107484000</v>
      </c>
      <c r="T253" s="4" cm="1">
        <f t="array" ref="T253">_xll.SNL.Clients.Office.Excel.Functions.SPG($A253, "IQ_AVG_DILUT_SHARES_OUT", T$3)</f>
        <v>107439000</v>
      </c>
      <c r="U253" s="4" cm="1">
        <f t="array" ref="U253">_xll.SNL.Clients.Office.Excel.Functions.SPG($A253, "IQ_AVG_DILUT_SHARES_OUT", U$3)</f>
        <v>108557000</v>
      </c>
      <c r="V253" s="4" cm="1">
        <f t="array" ref="V253">_xll.SNL.Clients.Office.Excel.Functions.SPG($A253, "IQ_AVG_DILUT_SHARES_OUT", V$3)</f>
        <v>108724000</v>
      </c>
      <c r="W253" s="4" cm="1">
        <f t="array" ref="W253">_xll.SNL.Clients.Office.Excel.Functions.SPG($A253, "IQ_AVG_DILUT_SHARES_OUT", W$3)</f>
        <v>108950000</v>
      </c>
      <c r="X253" s="4" cm="1">
        <f t="array" ref="X253">_xll.SNL.Clients.Office.Excel.Functions.SPG($A253, "IQ_AVG_DILUT_SHARES_OUT", X$3)</f>
        <v>109425000</v>
      </c>
      <c r="Y253" s="4" cm="1">
        <f t="array" ref="Y253">_xll.SNL.Clients.Office.Excel.Functions.SPG($A253, "IQ_AVG_DILUT_SHARES_OUT", Y$3)</f>
        <v>109503000</v>
      </c>
    </row>
    <row r="254" spans="1:25" x14ac:dyDescent="0.3">
      <c r="A254" s="11" t="s">
        <v>1292</v>
      </c>
      <c r="B254" s="4" cm="1">
        <f t="array" ref="B254">_xll.SNL.Clients.Office.Excel.Functions.SPG($A254, "IQ_AVG_DILUT_SHARES_OUT", B$3)</f>
        <v>34589019</v>
      </c>
      <c r="C254" s="4" cm="1">
        <f t="array" ref="C254">_xll.SNL.Clients.Office.Excel.Functions.SPG($A254, "IQ_AVG_DILUT_SHARES_OUT", C$3)</f>
        <v>34658674</v>
      </c>
      <c r="D254" s="4" cm="1">
        <f t="array" ref="D254">_xll.SNL.Clients.Office.Excel.Functions.SPG($A254, "IQ_AVG_DILUT_SHARES_OUT", D$3)</f>
        <v>34919395</v>
      </c>
      <c r="E254" s="4" cm="1">
        <f t="array" ref="E254">_xll.SNL.Clients.Office.Excel.Functions.SPG($A254, "IQ_AVG_DILUT_SHARES_OUT", E$3)</f>
        <v>35227138</v>
      </c>
      <c r="F254" s="4" cm="1">
        <f t="array" ref="F254">_xll.SNL.Clients.Office.Excel.Functions.SPG($A254, "IQ_AVG_DILUT_SHARES_OUT", F$3)</f>
        <v>35084635</v>
      </c>
      <c r="G254" s="4" cm="1">
        <f t="array" ref="G254">_xll.SNL.Clients.Office.Excel.Functions.SPG($A254, "IQ_AVG_DILUT_SHARES_OUT", G$3)</f>
        <v>35115165</v>
      </c>
      <c r="H254" s="4" cm="1">
        <f t="array" ref="H254">_xll.SNL.Clients.Office.Excel.Functions.SPG($A254, "IQ_AVG_DILUT_SHARES_OUT", H$3)</f>
        <v>35126590</v>
      </c>
      <c r="I254" s="4" cm="1">
        <f t="array" ref="I254">_xll.SNL.Clients.Office.Excel.Functions.SPG($A254, "IQ_AVG_DILUT_SHARES_OUT", I$3)</f>
        <v>35445340</v>
      </c>
      <c r="J254" s="4" cm="1">
        <f t="array" ref="J254">_xll.SNL.Clients.Office.Excel.Functions.SPG($A254, "IQ_AVG_DILUT_SHARES_OUT", J$3)</f>
        <v>35480848</v>
      </c>
      <c r="K254" s="4" cm="1">
        <f t="array" ref="K254">_xll.SNL.Clients.Office.Excel.Functions.SPG($A254, "IQ_AVG_DILUT_SHARES_OUT", K$3)</f>
        <v>35468890</v>
      </c>
      <c r="L254" s="4" cm="1">
        <f t="array" ref="L254">_xll.SNL.Clients.Office.Excel.Functions.SPG($A254, "IQ_AVG_DILUT_SHARES_OUT", L$3)</f>
        <v>35409524</v>
      </c>
      <c r="M254" s="4" cm="1">
        <f t="array" ref="M254">_xll.SNL.Clients.Office.Excel.Functions.SPG($A254, "IQ_AVG_DILUT_SHARES_OUT", M$3)</f>
        <v>35412098</v>
      </c>
      <c r="N254" s="4" cm="1">
        <f t="array" ref="N254">_xll.SNL.Clients.Office.Excel.Functions.SPG($A254, "IQ_AVG_DILUT_SHARES_OUT", N$3)</f>
        <v>35439998</v>
      </c>
      <c r="O254" s="4" cm="1">
        <f t="array" ref="O254">_xll.SNL.Clients.Office.Excel.Functions.SPG($A254, "IQ_AVG_DILUT_SHARES_OUT", O$3)</f>
        <v>35929518</v>
      </c>
      <c r="P254" s="4" cm="1">
        <f t="array" ref="P254">_xll.SNL.Clients.Office.Excel.Functions.SPG($A254, "IQ_AVG_DILUT_SHARES_OUT", P$3)</f>
        <v>36289464</v>
      </c>
      <c r="Q254" s="4" cm="1">
        <f t="array" ref="Q254">_xll.SNL.Clients.Office.Excel.Functions.SPG($A254, "IQ_AVG_DILUT_SHARES_OUT", Q$3)</f>
        <v>36232204</v>
      </c>
      <c r="R254" s="4" cm="1">
        <f t="array" ref="R254">_xll.SNL.Clients.Office.Excel.Functions.SPG($A254, "IQ_AVG_DILUT_SHARES_OUT", R$3)</f>
        <v>36188579</v>
      </c>
      <c r="S254" s="4" cm="1">
        <f t="array" ref="S254">_xll.SNL.Clients.Office.Excel.Functions.SPG($A254, "IQ_AVG_DILUT_SHARES_OUT", S$3)</f>
        <v>35988734</v>
      </c>
      <c r="T254" s="4" cm="1">
        <f t="array" ref="T254">_xll.SNL.Clients.Office.Excel.Functions.SPG($A254, "IQ_AVG_DILUT_SHARES_OUT", T$3)</f>
        <v>35898716</v>
      </c>
      <c r="U254" s="4" cm="1">
        <f t="array" ref="U254">_xll.SNL.Clients.Office.Excel.Functions.SPG($A254, "IQ_AVG_DILUT_SHARES_OUT", U$3)</f>
        <v>36596641</v>
      </c>
      <c r="V254" s="4" cm="1">
        <f t="array" ref="V254">_xll.SNL.Clients.Office.Excel.Functions.SPG($A254, "IQ_AVG_DILUT_SHARES_OUT", V$3)</f>
        <v>36824470</v>
      </c>
      <c r="W254" s="4" cm="1">
        <f t="array" ref="W254">_xll.SNL.Clients.Office.Excel.Functions.SPG($A254, "IQ_AVG_DILUT_SHARES_OUT", W$3)</f>
        <v>36876548</v>
      </c>
      <c r="X254" s="4" cm="1">
        <f t="array" ref="X254">_xll.SNL.Clients.Office.Excel.Functions.SPG($A254, "IQ_AVG_DILUT_SHARES_OUT", X$3)</f>
        <v>37014873</v>
      </c>
      <c r="Y254" s="4" cm="1">
        <f t="array" ref="Y254">_xll.SNL.Clients.Office.Excel.Functions.SPG($A254, "IQ_AVG_DILUT_SHARES_OUT", Y$3)</f>
        <v>37010640</v>
      </c>
    </row>
    <row r="255" spans="1:25" x14ac:dyDescent="0.3">
      <c r="A255" s="11" t="s">
        <v>1293</v>
      </c>
      <c r="B255" s="4" t="str" cm="1">
        <f t="array" ref="B255">_xll.SNL.Clients.Office.Excel.Functions.SPG($A255, "IQ_AVG_DILUT_SHARES_OUT", B$3)</f>
        <v>NA</v>
      </c>
      <c r="C255" s="4" cm="1">
        <f t="array" ref="C255">_xll.SNL.Clients.Office.Excel.Functions.SPG($A255, "IQ_AVG_DILUT_SHARES_OUT", C$3)</f>
        <v>307000000</v>
      </c>
      <c r="D255" s="4" cm="1">
        <f t="array" ref="D255">_xll.SNL.Clients.Office.Excel.Functions.SPG($A255, "IQ_AVG_DILUT_SHARES_OUT", D$3)</f>
        <v>306000000</v>
      </c>
      <c r="E255" s="4" cm="1">
        <f t="array" ref="E255">_xll.SNL.Clients.Office.Excel.Functions.SPG($A255, "IQ_AVG_DILUT_SHARES_OUT", E$3)</f>
        <v>305000000</v>
      </c>
      <c r="F255" s="4" cm="1">
        <f t="array" ref="F255">_xll.SNL.Clients.Office.Excel.Functions.SPG($A255, "IQ_AVG_DILUT_SHARES_OUT", F$3)</f>
        <v>306000000</v>
      </c>
      <c r="G255" s="4" cm="1">
        <f t="array" ref="G255">_xll.SNL.Clients.Office.Excel.Functions.SPG($A255, "IQ_AVG_DILUT_SHARES_OUT", G$3)</f>
        <v>327000000</v>
      </c>
      <c r="H255" s="4" cm="1">
        <f t="array" ref="H255">_xll.SNL.Clients.Office.Excel.Functions.SPG($A255, "IQ_AVG_DILUT_SHARES_OUT", H$3)</f>
        <v>315000000</v>
      </c>
      <c r="I255" s="4" cm="1">
        <f t="array" ref="I255">_xll.SNL.Clients.Office.Excel.Functions.SPG($A255, "IQ_AVG_DILUT_SHARES_OUT", I$3)</f>
        <v>323000000</v>
      </c>
      <c r="J255" s="4" cm="1">
        <f t="array" ref="J255">_xll.SNL.Clients.Office.Excel.Functions.SPG($A255, "IQ_AVG_DILUT_SHARES_OUT", J$3)</f>
        <v>347000000</v>
      </c>
      <c r="K255" s="4" cm="1">
        <f t="array" ref="K255">_xll.SNL.Clients.Office.Excel.Functions.SPG($A255, "IQ_AVG_DILUT_SHARES_OUT", K$3)</f>
        <v>379000000</v>
      </c>
      <c r="L255" s="4" cm="1">
        <f t="array" ref="L255">_xll.SNL.Clients.Office.Excel.Functions.SPG($A255, "IQ_AVG_DILUT_SHARES_OUT", L$3)</f>
        <v>424000000</v>
      </c>
      <c r="M255" s="4" cm="1">
        <f t="array" ref="M255">_xll.SNL.Clients.Office.Excel.Functions.SPG($A255, "IQ_AVG_DILUT_SHARES_OUT", M$3)</f>
        <v>461000000</v>
      </c>
      <c r="N255" s="4" cm="1">
        <f t="array" ref="N255">_xll.SNL.Clients.Office.Excel.Functions.SPG($A255, "IQ_AVG_DILUT_SHARES_OUT", N$3)</f>
        <v>468000000</v>
      </c>
      <c r="O255" s="4" cm="1">
        <f t="array" ref="O255">_xll.SNL.Clients.Office.Excel.Functions.SPG($A255, "IQ_AVG_DILUT_SHARES_OUT", O$3)</f>
        <v>490000000</v>
      </c>
      <c r="P255" s="4" cm="1">
        <f t="array" ref="P255">_xll.SNL.Clients.Office.Excel.Functions.SPG($A255, "IQ_AVG_DILUT_SHARES_OUT", P$3)</f>
        <v>160000000</v>
      </c>
      <c r="Q255" s="4" cm="1">
        <f t="array" ref="Q255">_xll.SNL.Clients.Office.Excel.Functions.SPG($A255, "IQ_AVG_DILUT_SHARES_OUT", Q$3)</f>
        <v>157000000</v>
      </c>
      <c r="R255" s="4" cm="1">
        <f t="array" ref="R255">_xll.SNL.Clients.Office.Excel.Functions.SPG($A255, "IQ_AVG_DILUT_SHARES_OUT", R$3)</f>
        <v>156000000</v>
      </c>
      <c r="S255" s="4" cm="1">
        <f t="array" ref="S255">_xll.SNL.Clients.Office.Excel.Functions.SPG($A255, "IQ_AVG_DILUT_SHARES_OUT", S$3)</f>
        <v>156000000</v>
      </c>
      <c r="T255" s="4" cm="1">
        <f t="array" ref="T255">_xll.SNL.Clients.Office.Excel.Functions.SPG($A255, "IQ_AVG_DILUT_SHARES_OUT", T$3)</f>
        <v>144000000</v>
      </c>
      <c r="U255" s="4" cm="1">
        <f t="array" ref="U255">_xll.SNL.Clients.Office.Excel.Functions.SPG($A255, "IQ_AVG_DILUT_SHARES_OUT", U$3)</f>
        <v>142000000</v>
      </c>
      <c r="V255" s="4" cm="1">
        <f t="array" ref="V255">_xll.SNL.Clients.Office.Excel.Functions.SPG($A255, "IQ_AVG_DILUT_SHARES_OUT", V$3)</f>
        <v>142000000</v>
      </c>
      <c r="W255" s="4" cm="1">
        <f t="array" ref="W255">_xll.SNL.Clients.Office.Excel.Functions.SPG($A255, "IQ_AVG_DILUT_SHARES_OUT", W$3)</f>
        <v>134000000</v>
      </c>
      <c r="X255" s="4" cm="1">
        <f t="array" ref="X255">_xll.SNL.Clients.Office.Excel.Functions.SPG($A255, "IQ_AVG_DILUT_SHARES_OUT", X$3)</f>
        <v>97000000</v>
      </c>
      <c r="Y255" s="4" cm="1">
        <f t="array" ref="Y255">_xll.SNL.Clients.Office.Excel.Functions.SPG($A255, "IQ_AVG_DILUT_SHARES_OUT", Y$3)</f>
        <v>84000000</v>
      </c>
    </row>
    <row r="256" spans="1:25" x14ac:dyDescent="0.3">
      <c r="A256" s="11" t="s">
        <v>1294</v>
      </c>
      <c r="B256" s="4" t="str" cm="1">
        <f t="array" ref="B256">_xll.SNL.Clients.Office.Excel.Functions.SPG($A256, "IQ_AVG_DILUT_SHARES_OUT", B$3)</f>
        <v>NA</v>
      </c>
      <c r="C256" s="4" cm="1">
        <f t="array" ref="C256">_xll.SNL.Clients.Office.Excel.Functions.SPG($A256, "IQ_AVG_DILUT_SHARES_OUT", C$3)</f>
        <v>108161000</v>
      </c>
      <c r="D256" s="4" cm="1">
        <f t="array" ref="D256">_xll.SNL.Clients.Office.Excel.Functions.SPG($A256, "IQ_AVG_DILUT_SHARES_OUT", D$3)</f>
        <v>108147000</v>
      </c>
      <c r="E256" s="4" cm="1">
        <f t="array" ref="E256">_xll.SNL.Clients.Office.Excel.Functions.SPG($A256, "IQ_AVG_DILUT_SHARES_OUT", E$3)</f>
        <v>107958000</v>
      </c>
      <c r="F256" s="4" cm="1">
        <f t="array" ref="F256">_xll.SNL.Clients.Office.Excel.Functions.SPG($A256, "IQ_AVG_DILUT_SHARES_OUT", F$3)</f>
        <v>107854000</v>
      </c>
      <c r="G256" s="4" cm="1">
        <f t="array" ref="G256">_xll.SNL.Clients.Office.Excel.Functions.SPG($A256, "IQ_AVG_DILUT_SHARES_OUT", G$3)</f>
        <v>107832000</v>
      </c>
      <c r="H256" s="4" cm="1">
        <f t="array" ref="H256">_xll.SNL.Clients.Office.Excel.Functions.SPG($A256, "IQ_AVG_DILUT_SHARES_OUT", H$3)</f>
        <v>107808000</v>
      </c>
      <c r="I256" s="4" cm="1">
        <f t="array" ref="I256">_xll.SNL.Clients.Office.Excel.Functions.SPG($A256, "IQ_AVG_DILUT_SHARES_OUT", I$3)</f>
        <v>107646000</v>
      </c>
      <c r="J256" s="4" cm="1">
        <f t="array" ref="J256">_xll.SNL.Clients.Office.Excel.Functions.SPG($A256, "IQ_AVG_DILUT_SHARES_OUT", J$3)</f>
        <v>107558000</v>
      </c>
      <c r="K256" s="4" cm="1">
        <f t="array" ref="K256">_xll.SNL.Clients.Office.Excel.Functions.SPG($A256, "IQ_AVG_DILUT_SHARES_OUT", K$3)</f>
        <v>107601000</v>
      </c>
      <c r="L256" s="4" cm="1">
        <f t="array" ref="L256">_xll.SNL.Clients.Office.Excel.Functions.SPG($A256, "IQ_AVG_DILUT_SHARES_OUT", L$3)</f>
        <v>107654000</v>
      </c>
      <c r="M256" s="4" cm="1">
        <f t="array" ref="M256">_xll.SNL.Clients.Office.Excel.Functions.SPG($A256, "IQ_AVG_DILUT_SHARES_OUT", M$3)</f>
        <v>107453000</v>
      </c>
      <c r="N256" s="4" cm="1">
        <f t="array" ref="N256">_xll.SNL.Clients.Office.Excel.Functions.SPG($A256, "IQ_AVG_DILUT_SHARES_OUT", N$3)</f>
        <v>107328000</v>
      </c>
      <c r="O256" s="4" cm="1">
        <f t="array" ref="O256">_xll.SNL.Clients.Office.Excel.Functions.SPG($A256, "IQ_AVG_DILUT_SHARES_OUT", O$3)</f>
        <v>107139000</v>
      </c>
      <c r="P256" s="4" cm="1">
        <f t="array" ref="P256">_xll.SNL.Clients.Office.Excel.Functions.SPG($A256, "IQ_AVG_DILUT_SHARES_OUT", P$3)</f>
        <v>106964000</v>
      </c>
      <c r="Q256" s="4" cm="1">
        <f t="array" ref="Q256">_xll.SNL.Clients.Office.Excel.Functions.SPG($A256, "IQ_AVG_DILUT_SHARES_OUT", Q$3)</f>
        <v>106810000</v>
      </c>
      <c r="R256" s="4" cm="1">
        <f t="array" ref="R256">_xll.SNL.Clients.Office.Excel.Functions.SPG($A256, "IQ_AVG_DILUT_SHARES_OUT", R$3)</f>
        <v>106750000</v>
      </c>
      <c r="S256" s="4" cm="1">
        <f t="array" ref="S256">_xll.SNL.Clients.Office.Excel.Functions.SPG($A256, "IQ_AVG_DILUT_SHARES_OUT", S$3)</f>
        <v>106740000</v>
      </c>
      <c r="T256" s="4" cm="1">
        <f t="array" ref="T256">_xll.SNL.Clients.Office.Excel.Functions.SPG($A256, "IQ_AVG_DILUT_SHARES_OUT", T$3)</f>
        <v>106730000</v>
      </c>
      <c r="U256" s="4" cm="1">
        <f t="array" ref="U256">_xll.SNL.Clients.Office.Excel.Functions.SPG($A256, "IQ_AVG_DILUT_SHARES_OUT", U$3)</f>
        <v>106633000</v>
      </c>
      <c r="V256" s="4" cm="1">
        <f t="array" ref="V256">_xll.SNL.Clients.Office.Excel.Functions.SPG($A256, "IQ_AVG_DILUT_SHARES_OUT", V$3)</f>
        <v>106504000</v>
      </c>
      <c r="W256" s="4" cm="1">
        <f t="array" ref="W256">_xll.SNL.Clients.Office.Excel.Functions.SPG($A256, "IQ_AVG_DILUT_SHARES_OUT", W$3)</f>
        <v>106471000</v>
      </c>
      <c r="X256" s="4" cm="1">
        <f t="array" ref="X256">_xll.SNL.Clients.Office.Excel.Functions.SPG($A256, "IQ_AVG_DILUT_SHARES_OUT", X$3)</f>
        <v>106445000</v>
      </c>
      <c r="Y256" s="4" cm="1">
        <f t="array" ref="Y256">_xll.SNL.Clients.Office.Excel.Functions.SPG($A256, "IQ_AVG_DILUT_SHARES_OUT", Y$3)</f>
        <v>106357000</v>
      </c>
    </row>
    <row r="257" spans="1:25" x14ac:dyDescent="0.3">
      <c r="A257" s="11" t="s">
        <v>1295</v>
      </c>
      <c r="B257" s="4" t="str" cm="1">
        <f t="array" ref="B257">_xll.SNL.Clients.Office.Excel.Functions.SPG($A257, "IQ_AVG_DILUT_SHARES_OUT", B$3)</f>
        <v>NA</v>
      </c>
      <c r="C257" s="4" cm="1">
        <f t="array" ref="C257">_xll.SNL.Clients.Office.Excel.Functions.SPG($A257, "IQ_AVG_DILUT_SHARES_OUT", C$3)</f>
        <v>70600000</v>
      </c>
      <c r="D257" s="4" cm="1">
        <f t="array" ref="D257">_xll.SNL.Clients.Office.Excel.Functions.SPG($A257, "IQ_AVG_DILUT_SHARES_OUT", D$3)</f>
        <v>70500000</v>
      </c>
      <c r="E257" s="4" cm="1">
        <f t="array" ref="E257">_xll.SNL.Clients.Office.Excel.Functions.SPG($A257, "IQ_AVG_DILUT_SHARES_OUT", E$3)</f>
        <v>70700000</v>
      </c>
      <c r="F257" s="4" cm="1">
        <f t="array" ref="F257">_xll.SNL.Clients.Office.Excel.Functions.SPG($A257, "IQ_AVG_DILUT_SHARES_OUT", F$3)</f>
        <v>70500000</v>
      </c>
      <c r="G257" s="4" cm="1">
        <f t="array" ref="G257">_xll.SNL.Clients.Office.Excel.Functions.SPG($A257, "IQ_AVG_DILUT_SHARES_OUT", G$3)</f>
        <v>70500000</v>
      </c>
      <c r="H257" s="4" cm="1">
        <f t="array" ref="H257">_xll.SNL.Clients.Office.Excel.Functions.SPG($A257, "IQ_AVG_DILUT_SHARES_OUT", H$3)</f>
        <v>70300000</v>
      </c>
      <c r="I257" s="4" cm="1">
        <f t="array" ref="I257">_xll.SNL.Clients.Office.Excel.Functions.SPG($A257, "IQ_AVG_DILUT_SHARES_OUT", I$3)</f>
        <v>70100000</v>
      </c>
      <c r="J257" s="4" cm="1">
        <f t="array" ref="J257">_xll.SNL.Clients.Office.Excel.Functions.SPG($A257, "IQ_AVG_DILUT_SHARES_OUT", J$3)</f>
        <v>69800000</v>
      </c>
      <c r="K257" s="4" cm="1">
        <f t="array" ref="K257">_xll.SNL.Clients.Office.Excel.Functions.SPG($A257, "IQ_AVG_DILUT_SHARES_OUT", K$3)</f>
        <v>70300000</v>
      </c>
      <c r="L257" s="4" cm="1">
        <f t="array" ref="L257">_xll.SNL.Clients.Office.Excel.Functions.SPG($A257, "IQ_AVG_DILUT_SHARES_OUT", L$3)</f>
        <v>72000000</v>
      </c>
      <c r="M257" s="4" cm="1">
        <f t="array" ref="M257">_xll.SNL.Clients.Office.Excel.Functions.SPG($A257, "IQ_AVG_DILUT_SHARES_OUT", M$3)</f>
        <v>73700000</v>
      </c>
      <c r="N257" s="4" cm="1">
        <f t="array" ref="N257">_xll.SNL.Clients.Office.Excel.Functions.SPG($A257, "IQ_AVG_DILUT_SHARES_OUT", N$3)</f>
        <v>73500000</v>
      </c>
      <c r="O257" s="4" cm="1">
        <f t="array" ref="O257">_xll.SNL.Clients.Office.Excel.Functions.SPG($A257, "IQ_AVG_DILUT_SHARES_OUT", O$3)</f>
        <v>74200000</v>
      </c>
      <c r="P257" s="4" cm="1">
        <f t="array" ref="P257">_xll.SNL.Clients.Office.Excel.Functions.SPG($A257, "IQ_AVG_DILUT_SHARES_OUT", P$3)</f>
        <v>76200000</v>
      </c>
      <c r="Q257" s="4" cm="1">
        <f t="array" ref="Q257">_xll.SNL.Clients.Office.Excel.Functions.SPG($A257, "IQ_AVG_DILUT_SHARES_OUT", Q$3)</f>
        <v>76200000</v>
      </c>
      <c r="R257" s="4" cm="1">
        <f t="array" ref="R257">_xll.SNL.Clients.Office.Excel.Functions.SPG($A257, "IQ_AVG_DILUT_SHARES_OUT", R$3)</f>
        <v>75500000</v>
      </c>
      <c r="S257" s="4" cm="1">
        <f t="array" ref="S257">_xll.SNL.Clients.Office.Excel.Functions.SPG($A257, "IQ_AVG_DILUT_SHARES_OUT", S$3)</f>
        <v>75100000</v>
      </c>
      <c r="T257" s="4" cm="1">
        <f t="array" ref="T257">_xll.SNL.Clients.Office.Excel.Functions.SPG($A257, "IQ_AVG_DILUT_SHARES_OUT", T$3)</f>
        <v>75100000</v>
      </c>
      <c r="U257" s="4" cm="1">
        <f t="array" ref="U257">_xll.SNL.Clients.Office.Excel.Functions.SPG($A257, "IQ_AVG_DILUT_SHARES_OUT", U$3)</f>
        <v>75100000</v>
      </c>
      <c r="V257" s="4" cm="1">
        <f t="array" ref="V257">_xll.SNL.Clients.Office.Excel.Functions.SPG($A257, "IQ_AVG_DILUT_SHARES_OUT", V$3)</f>
        <v>68400000</v>
      </c>
      <c r="W257" s="4" cm="1">
        <f t="array" ref="W257">_xll.SNL.Clients.Office.Excel.Functions.SPG($A257, "IQ_AVG_DILUT_SHARES_OUT", W$3)</f>
        <v>63200000</v>
      </c>
      <c r="X257" s="4" cm="1">
        <f t="array" ref="X257">_xll.SNL.Clients.Office.Excel.Functions.SPG($A257, "IQ_AVG_DILUT_SHARES_OUT", X$3)</f>
        <v>63400000</v>
      </c>
      <c r="Y257" s="4" cm="1">
        <f t="array" ref="Y257">_xll.SNL.Clients.Office.Excel.Functions.SPG($A257, "IQ_AVG_DILUT_SHARES_OUT", Y$3)</f>
        <v>63400000</v>
      </c>
    </row>
    <row r="258" spans="1:25" x14ac:dyDescent="0.3">
      <c r="A258" s="11" t="s">
        <v>1296</v>
      </c>
      <c r="B258" s="4" cm="1">
        <f t="array" ref="B258">_xll.SNL.Clients.Office.Excel.Functions.SPG($A258, "IQ_AVG_DILUT_SHARES_OUT", B$3)</f>
        <v>64943000</v>
      </c>
      <c r="C258" s="4" cm="1">
        <f t="array" ref="C258">_xll.SNL.Clients.Office.Excel.Functions.SPG($A258, "IQ_AVG_DILUT_SHARES_OUT", C$3)</f>
        <v>64946000</v>
      </c>
      <c r="D258" s="4" cm="1">
        <f t="array" ref="D258">_xll.SNL.Clients.Office.Excel.Functions.SPG($A258, "IQ_AVG_DILUT_SHARES_OUT", D$3)</f>
        <v>65086000</v>
      </c>
      <c r="E258" s="4" cm="1">
        <f t="array" ref="E258">_xll.SNL.Clients.Office.Excel.Functions.SPG($A258, "IQ_AVG_DILUT_SHARES_OUT", E$3)</f>
        <v>65214000</v>
      </c>
      <c r="F258" s="4" cm="1">
        <f t="array" ref="F258">_xll.SNL.Clients.Office.Excel.Functions.SPG($A258, "IQ_AVG_DILUT_SHARES_OUT", F$3)</f>
        <v>65138000</v>
      </c>
      <c r="G258" s="4" cm="1">
        <f t="array" ref="G258">_xll.SNL.Clients.Office.Excel.Functions.SPG($A258, "IQ_AVG_DILUT_SHARES_OUT", G$3)</f>
        <v>65108000</v>
      </c>
      <c r="H258" s="4" cm="1">
        <f t="array" ref="H258">_xll.SNL.Clients.Office.Excel.Functions.SPG($A258, "IQ_AVG_DILUT_SHARES_OUT", H$3)</f>
        <v>65054000</v>
      </c>
      <c r="I258" s="4" cm="1">
        <f t="array" ref="I258">_xll.SNL.Clients.Office.Excel.Functions.SPG($A258, "IQ_AVG_DILUT_SHARES_OUT", I$3)</f>
        <v>64954000</v>
      </c>
      <c r="J258" s="4" cm="1">
        <f t="array" ref="J258">_xll.SNL.Clients.Office.Excel.Functions.SPG($A258, "IQ_AVG_DILUT_SHARES_OUT", J$3)</f>
        <v>64779000</v>
      </c>
      <c r="K258" s="4" cm="1">
        <f t="array" ref="K258">_xll.SNL.Clients.Office.Excel.Functions.SPG($A258, "IQ_AVG_DILUT_SHARES_OUT", K$3)</f>
        <v>64669000</v>
      </c>
      <c r="L258" s="4" cm="1">
        <f t="array" ref="L258">_xll.SNL.Clients.Office.Excel.Functions.SPG($A258, "IQ_AVG_DILUT_SHARES_OUT", L$3)</f>
        <v>73838000</v>
      </c>
      <c r="M258" s="4" cm="1">
        <f t="array" ref="M258">_xll.SNL.Clients.Office.Excel.Functions.SPG($A258, "IQ_AVG_DILUT_SHARES_OUT", M$3)</f>
        <v>79356000</v>
      </c>
      <c r="N258" s="4" cm="1">
        <f t="array" ref="N258">_xll.SNL.Clients.Office.Excel.Functions.SPG($A258, "IQ_AVG_DILUT_SHARES_OUT", N$3)</f>
        <v>79427000</v>
      </c>
      <c r="O258" s="4" cm="1">
        <f t="array" ref="O258">_xll.SNL.Clients.Office.Excel.Functions.SPG($A258, "IQ_AVG_DILUT_SHARES_OUT", O$3)</f>
        <v>80542000</v>
      </c>
      <c r="P258" s="4" cm="1">
        <f t="array" ref="P258">_xll.SNL.Clients.Office.Excel.Functions.SPG($A258, "IQ_AVG_DILUT_SHARES_OUT", P$3)</f>
        <v>82199000</v>
      </c>
      <c r="Q258" s="4" cm="1">
        <f t="array" ref="Q258">_xll.SNL.Clients.Office.Excel.Functions.SPG($A258, "IQ_AVG_DILUT_SHARES_OUT", Q$3)</f>
        <v>82657000</v>
      </c>
      <c r="R258" s="4" cm="1">
        <f t="array" ref="R258">_xll.SNL.Clients.Office.Excel.Functions.SPG($A258, "IQ_AVG_DILUT_SHARES_OUT", R$3)</f>
        <v>86420000</v>
      </c>
      <c r="S258" s="4" cm="1">
        <f t="array" ref="S258">_xll.SNL.Clients.Office.Excel.Functions.SPG($A258, "IQ_AVG_DILUT_SHARES_OUT", S$3)</f>
        <v>90200000</v>
      </c>
      <c r="T258" s="4" cm="1">
        <f t="array" ref="T258">_xll.SNL.Clients.Office.Excel.Functions.SPG($A258, "IQ_AVG_DILUT_SHARES_OUT", T$3)</f>
        <v>90164000</v>
      </c>
      <c r="U258" s="4" cm="1">
        <f t="array" ref="U258">_xll.SNL.Clients.Office.Excel.Functions.SPG($A258, "IQ_AVG_DILUT_SHARES_OUT", U$3)</f>
        <v>90550000</v>
      </c>
      <c r="V258" s="4" cm="1">
        <f t="array" ref="V258">_xll.SNL.Clients.Office.Excel.Functions.SPG($A258, "IQ_AVG_DILUT_SHARES_OUT", V$3)</f>
        <v>90711000</v>
      </c>
      <c r="W258" s="4" cm="1">
        <f t="array" ref="W258">_xll.SNL.Clients.Office.Excel.Functions.SPG($A258, "IQ_AVG_DILUT_SHARES_OUT", W$3)</f>
        <v>91824000</v>
      </c>
      <c r="X258" s="4" cm="1">
        <f t="array" ref="X258">_xll.SNL.Clients.Office.Excel.Functions.SPG($A258, "IQ_AVG_DILUT_SHARES_OUT", X$3)</f>
        <v>93403000</v>
      </c>
      <c r="Y258" s="4" cm="1">
        <f t="array" ref="Y258">_xll.SNL.Clients.Office.Excel.Functions.SPG($A258, "IQ_AVG_DILUT_SHARES_OUT", Y$3)</f>
        <v>93667000</v>
      </c>
    </row>
    <row r="259" spans="1:25" x14ac:dyDescent="0.3">
      <c r="A259" s="11" t="s">
        <v>1297</v>
      </c>
      <c r="B259" s="4" t="str" cm="1">
        <f t="array" ref="B259">_xll.SNL.Clients.Office.Excel.Functions.SPG($A259, "IQ_AVG_DILUT_SHARES_OUT", B$3)</f>
        <v>NA</v>
      </c>
      <c r="C259" s="4" cm="1">
        <f t="array" ref="C259">_xll.SNL.Clients.Office.Excel.Functions.SPG($A259, "IQ_AVG_DILUT_SHARES_OUT", C$3)</f>
        <v>235069539</v>
      </c>
      <c r="D259" s="4" cm="1">
        <f t="array" ref="D259">_xll.SNL.Clients.Office.Excel.Functions.SPG($A259, "IQ_AVG_DILUT_SHARES_OUT", D$3)</f>
        <v>234791985</v>
      </c>
      <c r="E259" s="4" cm="1">
        <f t="array" ref="E259">_xll.SNL.Clients.Office.Excel.Functions.SPG($A259, "IQ_AVG_DILUT_SHARES_OUT", E$3)</f>
        <v>229364585</v>
      </c>
      <c r="F259" s="4" cm="1">
        <f t="array" ref="F259">_xll.SNL.Clients.Office.Excel.Functions.SPG($A259, "IQ_AVG_DILUT_SHARES_OUT", F$3)</f>
        <v>221850856</v>
      </c>
      <c r="G259" s="4" cm="1">
        <f t="array" ref="G259">_xll.SNL.Clients.Office.Excel.Functions.SPG($A259, "IQ_AVG_DILUT_SHARES_OUT", G$3)</f>
        <v>210134681</v>
      </c>
      <c r="H259" s="4" cm="1">
        <f t="array" ref="H259">_xll.SNL.Clients.Office.Excel.Functions.SPG($A259, "IQ_AVG_DILUT_SHARES_OUT", H$3)</f>
        <v>208422825</v>
      </c>
      <c r="I259" s="4" cm="1">
        <f t="array" ref="I259">_xll.SNL.Clients.Office.Excel.Functions.SPG($A259, "IQ_AVG_DILUT_SHARES_OUT", I$3)</f>
        <v>207140298</v>
      </c>
      <c r="J259" s="4" cm="1">
        <f t="array" ref="J259">_xll.SNL.Clients.Office.Excel.Functions.SPG($A259, "IQ_AVG_DILUT_SHARES_OUT", J$3)</f>
        <v>206140283</v>
      </c>
      <c r="K259" s="4" cm="1">
        <f t="array" ref="K259">_xll.SNL.Clients.Office.Excel.Functions.SPG($A259, "IQ_AVG_DILUT_SHARES_OUT", K$3)</f>
        <v>205232967</v>
      </c>
      <c r="L259" s="4" cm="1">
        <f t="array" ref="L259">_xll.SNL.Clients.Office.Excel.Functions.SPG($A259, "IQ_AVG_DILUT_SHARES_OUT", L$3)</f>
        <v>203949535</v>
      </c>
      <c r="M259" s="4" cm="1">
        <f t="array" ref="M259">_xll.SNL.Clients.Office.Excel.Functions.SPG($A259, "IQ_AVG_DILUT_SHARES_OUT", M$3)</f>
        <v>202695970</v>
      </c>
      <c r="N259" s="4" cm="1">
        <f t="array" ref="N259">_xll.SNL.Clients.Office.Excel.Functions.SPG($A259, "IQ_AVG_DILUT_SHARES_OUT", N$3)</f>
        <v>201363338</v>
      </c>
      <c r="O259" s="4" cm="1">
        <f t="array" ref="O259">_xll.SNL.Clients.Office.Excel.Functions.SPG($A259, "IQ_AVG_DILUT_SHARES_OUT", O$3)</f>
        <v>200038761</v>
      </c>
      <c r="P259" s="4" cm="1">
        <f t="array" ref="P259">_xll.SNL.Clients.Office.Excel.Functions.SPG($A259, "IQ_AVG_DILUT_SHARES_OUT", P$3)</f>
        <v>191922517</v>
      </c>
      <c r="Q259" s="4" cm="1">
        <f t="array" ref="Q259">_xll.SNL.Clients.Office.Excel.Functions.SPG($A259, "IQ_AVG_DILUT_SHARES_OUT", Q$3)</f>
        <v>153080538</v>
      </c>
      <c r="R259" s="4" cm="1">
        <f t="array" ref="R259">_xll.SNL.Clients.Office.Excel.Functions.SPG($A259, "IQ_AVG_DILUT_SHARES_OUT", R$3)</f>
        <v>79311940</v>
      </c>
      <c r="S259" s="4" cm="1">
        <f t="array" ref="S259">_xll.SNL.Clients.Office.Excel.Functions.SPG($A259, "IQ_AVG_DILUT_SHARES_OUT", S$3)</f>
        <v>35614598</v>
      </c>
      <c r="T259" s="4" cm="1">
        <f t="array" ref="T259">_xll.SNL.Clients.Office.Excel.Functions.SPG($A259, "IQ_AVG_DILUT_SHARES_OUT", T$3)</f>
        <v>35331373</v>
      </c>
      <c r="U259" s="4" cm="1">
        <f t="array" ref="U259">_xll.SNL.Clients.Office.Excel.Functions.SPG($A259, "IQ_AVG_DILUT_SHARES_OUT", U$3)</f>
        <v>34610061</v>
      </c>
      <c r="V259" s="4" cm="1">
        <f t="array" ref="V259">_xll.SNL.Clients.Office.Excel.Functions.SPG($A259, "IQ_AVG_DILUT_SHARES_OUT", V$3)</f>
        <v>76021681</v>
      </c>
      <c r="W259" s="4" cm="1">
        <f t="array" ref="W259">_xll.SNL.Clients.Office.Excel.Functions.SPG($A259, "IQ_AVG_DILUT_SHARES_OUT", W$3)</f>
        <v>77045993</v>
      </c>
      <c r="X259" s="4" cm="1">
        <f t="array" ref="X259">_xll.SNL.Clients.Office.Excel.Functions.SPG($A259, "IQ_AVG_DILUT_SHARES_OUT", X$3)</f>
        <v>76558103</v>
      </c>
      <c r="Y259" s="4" cm="1">
        <f t="array" ref="Y259">_xll.SNL.Clients.Office.Excel.Functions.SPG($A259, "IQ_AVG_DILUT_SHARES_OUT", Y$3)</f>
        <v>76558103</v>
      </c>
    </row>
    <row r="260" spans="1:25" x14ac:dyDescent="0.3">
      <c r="A260" s="11" t="s">
        <v>1298</v>
      </c>
      <c r="B260" s="4" t="str" cm="1">
        <f t="array" ref="B260">_xll.SNL.Clients.Office.Excel.Functions.SPG($A260, "IQ_AVG_DILUT_SHARES_OUT", B$3)</f>
        <v>NA</v>
      </c>
      <c r="C260" s="4" cm="1">
        <f t="array" ref="C260">_xll.SNL.Clients.Office.Excel.Functions.SPG($A260, "IQ_AVG_DILUT_SHARES_OUT", C$3)</f>
        <v>48700000</v>
      </c>
      <c r="D260" s="4" cm="1">
        <f t="array" ref="D260">_xll.SNL.Clients.Office.Excel.Functions.SPG($A260, "IQ_AVG_DILUT_SHARES_OUT", D$3)</f>
        <v>48200000</v>
      </c>
      <c r="E260" s="4" cm="1">
        <f t="array" ref="E260">_xll.SNL.Clients.Office.Excel.Functions.SPG($A260, "IQ_AVG_DILUT_SHARES_OUT", E$3)</f>
        <v>48100000</v>
      </c>
      <c r="F260" s="4" cm="1">
        <f t="array" ref="F260">_xll.SNL.Clients.Office.Excel.Functions.SPG($A260, "IQ_AVG_DILUT_SHARES_OUT", F$3)</f>
        <v>47700000</v>
      </c>
      <c r="G260" s="4" cm="1">
        <f t="array" ref="G260">_xll.SNL.Clients.Office.Excel.Functions.SPG($A260, "IQ_AVG_DILUT_SHARES_OUT", G$3)</f>
        <v>47300000</v>
      </c>
      <c r="H260" s="4" cm="1">
        <f t="array" ref="H260">_xll.SNL.Clients.Office.Excel.Functions.SPG($A260, "IQ_AVG_DILUT_SHARES_OUT", H$3)</f>
        <v>43300000</v>
      </c>
      <c r="I260" s="4" cm="1">
        <f t="array" ref="I260">_xll.SNL.Clients.Office.Excel.Functions.SPG($A260, "IQ_AVG_DILUT_SHARES_OUT", I$3)</f>
        <v>42100000</v>
      </c>
      <c r="J260" s="4" cm="1">
        <f t="array" ref="J260">_xll.SNL.Clients.Office.Excel.Functions.SPG($A260, "IQ_AVG_DILUT_SHARES_OUT", J$3)</f>
        <v>41900000</v>
      </c>
      <c r="K260" s="4" cm="1">
        <f t="array" ref="K260">_xll.SNL.Clients.Office.Excel.Functions.SPG($A260, "IQ_AVG_DILUT_SHARES_OUT", K$3)</f>
        <v>41800000</v>
      </c>
      <c r="L260" s="4" cm="1">
        <f t="array" ref="L260">_xll.SNL.Clients.Office.Excel.Functions.SPG($A260, "IQ_AVG_DILUT_SHARES_OUT", L$3)</f>
        <v>42400000</v>
      </c>
      <c r="M260" s="4" cm="1">
        <f t="array" ref="M260">_xll.SNL.Clients.Office.Excel.Functions.SPG($A260, "IQ_AVG_DILUT_SHARES_OUT", M$3)</f>
        <v>43100000</v>
      </c>
      <c r="N260" s="4" cm="1">
        <f t="array" ref="N260">_xll.SNL.Clients.Office.Excel.Functions.SPG($A260, "IQ_AVG_DILUT_SHARES_OUT", N$3)</f>
        <v>43695000</v>
      </c>
      <c r="O260" s="4" cm="1">
        <f t="array" ref="O260">_xll.SNL.Clients.Office.Excel.Functions.SPG($A260, "IQ_AVG_DILUT_SHARES_OUT", O$3)</f>
        <v>44300000</v>
      </c>
      <c r="P260" s="4" cm="1">
        <f t="array" ref="P260">_xll.SNL.Clients.Office.Excel.Functions.SPG($A260, "IQ_AVG_DILUT_SHARES_OUT", P$3)</f>
        <v>44500000</v>
      </c>
      <c r="Q260" s="4" cm="1">
        <f t="array" ref="Q260">_xll.SNL.Clients.Office.Excel.Functions.SPG($A260, "IQ_AVG_DILUT_SHARES_OUT", Q$3)</f>
        <v>43584000</v>
      </c>
      <c r="R260" s="4" cm="1">
        <f t="array" ref="R260">_xll.SNL.Clients.Office.Excel.Functions.SPG($A260, "IQ_AVG_DILUT_SHARES_OUT", R$3)</f>
        <v>43220000</v>
      </c>
      <c r="S260" s="4" cm="1">
        <f t="array" ref="S260">_xll.SNL.Clients.Office.Excel.Functions.SPG($A260, "IQ_AVG_DILUT_SHARES_OUT", S$3)</f>
        <v>43010000</v>
      </c>
      <c r="T260" s="4" cm="1">
        <f t="array" ref="T260">_xll.SNL.Clients.Office.Excel.Functions.SPG($A260, "IQ_AVG_DILUT_SHARES_OUT", T$3)</f>
        <v>42929000</v>
      </c>
      <c r="U260" s="4" cm="1">
        <f t="array" ref="U260">_xll.SNL.Clients.Office.Excel.Functions.SPG($A260, "IQ_AVG_DILUT_SHARES_OUT", U$3)</f>
        <v>42628000</v>
      </c>
      <c r="V260" s="4" cm="1">
        <f t="array" ref="V260">_xll.SNL.Clients.Office.Excel.Functions.SPG($A260, "IQ_AVG_DILUT_SHARES_OUT", V$3)</f>
        <v>43137000</v>
      </c>
      <c r="W260" s="4" cm="1">
        <f t="array" ref="W260">_xll.SNL.Clients.Office.Excel.Functions.SPG($A260, "IQ_AVG_DILUT_SHARES_OUT", W$3)</f>
        <v>43186000</v>
      </c>
      <c r="X260" s="4" cm="1">
        <f t="array" ref="X260">_xll.SNL.Clients.Office.Excel.Functions.SPG($A260, "IQ_AVG_DILUT_SHARES_OUT", X$3)</f>
        <v>43634000</v>
      </c>
      <c r="Y260" s="4" cm="1">
        <f t="array" ref="Y260">_xll.SNL.Clients.Office.Excel.Functions.SPG($A260, "IQ_AVG_DILUT_SHARES_OUT", Y$3)</f>
        <v>44089000</v>
      </c>
    </row>
    <row r="261" spans="1:25" x14ac:dyDescent="0.3">
      <c r="A261" s="11" t="s">
        <v>1299</v>
      </c>
      <c r="B261" s="4" cm="1">
        <f t="array" ref="B261">_xll.SNL.Clients.Office.Excel.Functions.SPG($A261, "IQ_AVG_DILUT_SHARES_OUT", B$3)</f>
        <v>121401285</v>
      </c>
      <c r="C261" s="4" cm="1">
        <f t="array" ref="C261">_xll.SNL.Clients.Office.Excel.Functions.SPG($A261, "IQ_AVG_DILUT_SHARES_OUT", C$3)</f>
        <v>121159977</v>
      </c>
      <c r="D261" s="4" cm="1">
        <f t="array" ref="D261">_xll.SNL.Clients.Office.Excel.Functions.SPG($A261, "IQ_AVG_DILUT_SHARES_OUT", D$3)</f>
        <v>120939429</v>
      </c>
      <c r="E261" s="4" cm="1">
        <f t="array" ref="E261">_xll.SNL.Clients.Office.Excel.Functions.SPG($A261, "IQ_AVG_DILUT_SHARES_OUT", E$3)</f>
        <v>121020292</v>
      </c>
      <c r="F261" s="4" cm="1">
        <f t="array" ref="F261">_xll.SNL.Clients.Office.Excel.Functions.SPG($A261, "IQ_AVG_DILUT_SHARES_OUT", F$3)</f>
        <v>120761112</v>
      </c>
      <c r="G261" s="4" cm="1">
        <f t="array" ref="G261">_xll.SNL.Clients.Office.Excel.Functions.SPG($A261, "IQ_AVG_DILUT_SHARES_OUT", G$3)</f>
        <v>120374618</v>
      </c>
      <c r="H261" s="4" cm="1">
        <f t="array" ref="H261">_xll.SNL.Clients.Office.Excel.Functions.SPG($A261, "IQ_AVG_DILUT_SHARES_OUT", H$3)</f>
        <v>120129359</v>
      </c>
      <c r="I261" s="4" cm="1">
        <f t="array" ref="I261">_xll.SNL.Clients.Office.Excel.Functions.SPG($A261, "IQ_AVG_DILUT_SHARES_OUT", I$3)</f>
        <v>120242295</v>
      </c>
      <c r="J261" s="4" cm="1">
        <f t="array" ref="J261">_xll.SNL.Clients.Office.Excel.Functions.SPG($A261, "IQ_AVG_DILUT_SHARES_OUT", J$3)</f>
        <v>120102665</v>
      </c>
      <c r="K261" s="4" cm="1">
        <f t="array" ref="K261">_xll.SNL.Clients.Office.Excel.Functions.SPG($A261, "IQ_AVG_DILUT_SHARES_OUT", K$3)</f>
        <v>119996523</v>
      </c>
      <c r="L261" s="4" cm="1">
        <f t="array" ref="L261">_xll.SNL.Clients.Office.Excel.Functions.SPG($A261, "IQ_AVG_DILUT_SHARES_OUT", L$3)</f>
        <v>120699638</v>
      </c>
      <c r="M261" s="4" cm="1">
        <f t="array" ref="M261">_xll.SNL.Clients.Office.Excel.Functions.SPG($A261, "IQ_AVG_DILUT_SHARES_OUT", M$3)</f>
        <v>121089474</v>
      </c>
      <c r="N261" s="4" cm="1">
        <f t="array" ref="N261">_xll.SNL.Clients.Office.Excel.Functions.SPG($A261, "IQ_AVG_DILUT_SHARES_OUT", N$3)</f>
        <v>121025925</v>
      </c>
      <c r="O261" s="4" cm="1">
        <f t="array" ref="O261">_xll.SNL.Clients.Office.Excel.Functions.SPG($A261, "IQ_AVG_DILUT_SHARES_OUT", O$3)</f>
        <v>122908536</v>
      </c>
      <c r="P261" s="4" cm="1">
        <f t="array" ref="P261">_xll.SNL.Clients.Office.Excel.Functions.SPG($A261, "IQ_AVG_DILUT_SHARES_OUT", P$3)</f>
        <v>124323888</v>
      </c>
      <c r="Q261" s="4" cm="1">
        <f t="array" ref="Q261">_xll.SNL.Clients.Office.Excel.Functions.SPG($A261, "IQ_AVG_DILUT_SHARES_OUT", Q$3)</f>
        <v>124336130</v>
      </c>
      <c r="R261" s="4" cm="1">
        <f t="array" ref="R261">_xll.SNL.Clients.Office.Excel.Functions.SPG($A261, "IQ_AVG_DILUT_SHARES_OUT", R$3)</f>
        <v>123874229</v>
      </c>
      <c r="S261" s="4" cm="1">
        <f t="array" ref="S261">_xll.SNL.Clients.Office.Excel.Functions.SPG($A261, "IQ_AVG_DILUT_SHARES_OUT", S$3)</f>
        <v>123536765</v>
      </c>
      <c r="T261" s="4" cm="1">
        <f t="array" ref="T261">_xll.SNL.Clients.Office.Excel.Functions.SPG($A261, "IQ_AVG_DILUT_SHARES_OUT", T$3)</f>
        <v>123430891</v>
      </c>
      <c r="U261" s="4" cm="1">
        <f t="array" ref="U261">_xll.SNL.Clients.Office.Excel.Functions.SPG($A261, "IQ_AVG_DILUT_SHARES_OUT", U$3)</f>
        <v>124676296</v>
      </c>
      <c r="V261" s="4" cm="1">
        <f t="array" ref="V261">_xll.SNL.Clients.Office.Excel.Functions.SPG($A261, "IQ_AVG_DILUT_SHARES_OUT", V$3)</f>
        <v>126835273</v>
      </c>
      <c r="W261" s="4" cm="1">
        <f t="array" ref="W261">_xll.SNL.Clients.Office.Excel.Functions.SPG($A261, "IQ_AVG_DILUT_SHARES_OUT", W$3)</f>
        <v>127007469</v>
      </c>
      <c r="X261" s="4" cm="1">
        <f t="array" ref="X261">_xll.SNL.Clients.Office.Excel.Functions.SPG($A261, "IQ_AVG_DILUT_SHARES_OUT", X$3)</f>
        <v>126870455</v>
      </c>
      <c r="Y261" s="4" cm="1">
        <f t="array" ref="Y261">_xll.SNL.Clients.Office.Excel.Functions.SPG($A261, "IQ_AVG_DILUT_SHARES_OUT", Y$3)</f>
        <v>126819672</v>
      </c>
    </row>
    <row r="262" spans="1:25" x14ac:dyDescent="0.3">
      <c r="A262" s="11" t="s">
        <v>1300</v>
      </c>
      <c r="B262" s="4" t="str" cm="1">
        <f t="array" ref="B262">_xll.SNL.Clients.Office.Excel.Functions.SPG($A262, "IQ_AVG_DILUT_SHARES_OUT", B$3)</f>
        <v>NA</v>
      </c>
      <c r="C262" s="4" cm="1">
        <f t="array" ref="C262">_xll.SNL.Clients.Office.Excel.Functions.SPG($A262, "IQ_AVG_DILUT_SHARES_OUT", C$3)</f>
        <v>41400000</v>
      </c>
      <c r="D262" s="4" cm="1">
        <f t="array" ref="D262">_xll.SNL.Clients.Office.Excel.Functions.SPG($A262, "IQ_AVG_DILUT_SHARES_OUT", D$3)</f>
        <v>41600000</v>
      </c>
      <c r="E262" s="4" cm="1">
        <f t="array" ref="E262">_xll.SNL.Clients.Office.Excel.Functions.SPG($A262, "IQ_AVG_DILUT_SHARES_OUT", E$3)</f>
        <v>41500000</v>
      </c>
      <c r="F262" s="4" cm="1">
        <f t="array" ref="F262">_xll.SNL.Clients.Office.Excel.Functions.SPG($A262, "IQ_AVG_DILUT_SHARES_OUT", F$3)</f>
        <v>41500000</v>
      </c>
      <c r="G262" s="4" cm="1">
        <f t="array" ref="G262">_xll.SNL.Clients.Office.Excel.Functions.SPG($A262, "IQ_AVG_DILUT_SHARES_OUT", G$3)</f>
        <v>41400000</v>
      </c>
      <c r="H262" s="4" cm="1">
        <f t="array" ref="H262">_xll.SNL.Clients.Office.Excel.Functions.SPG($A262, "IQ_AVG_DILUT_SHARES_OUT", H$3)</f>
        <v>41400000</v>
      </c>
      <c r="I262" s="4" cm="1">
        <f t="array" ref="I262">_xll.SNL.Clients.Office.Excel.Functions.SPG($A262, "IQ_AVG_DILUT_SHARES_OUT", I$3)</f>
        <v>41400000</v>
      </c>
      <c r="J262" s="4" cm="1">
        <f t="array" ref="J262">_xll.SNL.Clients.Office.Excel.Functions.SPG($A262, "IQ_AVG_DILUT_SHARES_OUT", J$3)</f>
        <v>41300000</v>
      </c>
      <c r="K262" s="4" cm="1">
        <f t="array" ref="K262">_xll.SNL.Clients.Office.Excel.Functions.SPG($A262, "IQ_AVG_DILUT_SHARES_OUT", K$3)</f>
        <v>41600000</v>
      </c>
      <c r="L262" s="4" cm="1">
        <f t="array" ref="L262">_xll.SNL.Clients.Office.Excel.Functions.SPG($A262, "IQ_AVG_DILUT_SHARES_OUT", L$3)</f>
        <v>41800000</v>
      </c>
      <c r="M262" s="4" cm="1">
        <f t="array" ref="M262">_xll.SNL.Clients.Office.Excel.Functions.SPG($A262, "IQ_AVG_DILUT_SHARES_OUT", M$3)</f>
        <v>42100000</v>
      </c>
      <c r="N262" s="4" cm="1">
        <f t="array" ref="N262">_xll.SNL.Clients.Office.Excel.Functions.SPG($A262, "IQ_AVG_DILUT_SHARES_OUT", N$3)</f>
        <v>42200000</v>
      </c>
      <c r="O262" s="4" cm="1">
        <f t="array" ref="O262">_xll.SNL.Clients.Office.Excel.Functions.SPG($A262, "IQ_AVG_DILUT_SHARES_OUT", O$3)</f>
        <v>42200000</v>
      </c>
      <c r="P262" s="4" cm="1">
        <f t="array" ref="P262">_xll.SNL.Clients.Office.Excel.Functions.SPG($A262, "IQ_AVG_DILUT_SHARES_OUT", P$3)</f>
        <v>42100000</v>
      </c>
      <c r="Q262" s="4" cm="1">
        <f t="array" ref="Q262">_xll.SNL.Clients.Office.Excel.Functions.SPG($A262, "IQ_AVG_DILUT_SHARES_OUT", Q$3)</f>
        <v>42100000</v>
      </c>
      <c r="R262" s="4" cm="1">
        <f t="array" ref="R262">_xll.SNL.Clients.Office.Excel.Functions.SPG($A262, "IQ_AVG_DILUT_SHARES_OUT", R$3)</f>
        <v>42200000</v>
      </c>
      <c r="S262" s="4" cm="1">
        <f t="array" ref="S262">_xll.SNL.Clients.Office.Excel.Functions.SPG($A262, "IQ_AVG_DILUT_SHARES_OUT", S$3)</f>
        <v>42100000</v>
      </c>
      <c r="T262" s="4" cm="1">
        <f t="array" ref="T262">_xll.SNL.Clients.Office.Excel.Functions.SPG($A262, "IQ_AVG_DILUT_SHARES_OUT", T$3)</f>
        <v>42000000</v>
      </c>
      <c r="U262" s="4" cm="1">
        <f t="array" ref="U262">_xll.SNL.Clients.Office.Excel.Functions.SPG($A262, "IQ_AVG_DILUT_SHARES_OUT", U$3)</f>
        <v>42000000</v>
      </c>
      <c r="V262" s="4" cm="1">
        <f t="array" ref="V262">_xll.SNL.Clients.Office.Excel.Functions.SPG($A262, "IQ_AVG_DILUT_SHARES_OUT", V$3)</f>
        <v>42100000</v>
      </c>
      <c r="W262" s="4" cm="1">
        <f t="array" ref="W262">_xll.SNL.Clients.Office.Excel.Functions.SPG($A262, "IQ_AVG_DILUT_SHARES_OUT", W$3)</f>
        <v>42030000</v>
      </c>
      <c r="X262" s="4" cm="1">
        <f t="array" ref="X262">_xll.SNL.Clients.Office.Excel.Functions.SPG($A262, "IQ_AVG_DILUT_SHARES_OUT", X$3)</f>
        <v>41900000</v>
      </c>
      <c r="Y262" s="4" cm="1">
        <f t="array" ref="Y262">_xll.SNL.Clients.Office.Excel.Functions.SPG($A262, "IQ_AVG_DILUT_SHARES_OUT", Y$3)</f>
        <v>41785000</v>
      </c>
    </row>
    <row r="263" spans="1:25" x14ac:dyDescent="0.3">
      <c r="A263" s="11" t="s">
        <v>1301</v>
      </c>
      <c r="B263" s="4" t="str" cm="1">
        <f t="array" ref="B263">_xll.SNL.Clients.Office.Excel.Functions.SPG($A263, "IQ_AVG_DILUT_SHARES_OUT", B$3)</f>
        <v>NA</v>
      </c>
      <c r="C263" s="4" cm="1">
        <f t="array" ref="C263">_xll.SNL.Clients.Office.Excel.Functions.SPG($A263, "IQ_AVG_DILUT_SHARES_OUT", C$3)</f>
        <v>60949000</v>
      </c>
      <c r="D263" s="4" cm="1">
        <f t="array" ref="D263">_xll.SNL.Clients.Office.Excel.Functions.SPG($A263, "IQ_AVG_DILUT_SHARES_OUT", D$3)</f>
        <v>61108000</v>
      </c>
      <c r="E263" s="4" cm="1">
        <f t="array" ref="E263">_xll.SNL.Clients.Office.Excel.Functions.SPG($A263, "IQ_AVG_DILUT_SHARES_OUT", E$3)</f>
        <v>61666000</v>
      </c>
      <c r="F263" s="4" cm="1">
        <f t="array" ref="F263">_xll.SNL.Clients.Office.Excel.Functions.SPG($A263, "IQ_AVG_DILUT_SHARES_OUT", F$3)</f>
        <v>62568000</v>
      </c>
      <c r="G263" s="4" cm="1">
        <f t="array" ref="G263">_xll.SNL.Clients.Office.Excel.Functions.SPG($A263, "IQ_AVG_DILUT_SHARES_OUT", G$3)</f>
        <v>62986000</v>
      </c>
      <c r="H263" s="4" cm="1">
        <f t="array" ref="H263">_xll.SNL.Clients.Office.Excel.Functions.SPG($A263, "IQ_AVG_DILUT_SHARES_OUT", H$3)</f>
        <v>64586000</v>
      </c>
      <c r="I263" s="4" cm="1">
        <f t="array" ref="I263">_xll.SNL.Clients.Office.Excel.Functions.SPG($A263, "IQ_AVG_DILUT_SHARES_OUT", I$3)</f>
        <v>65676000</v>
      </c>
      <c r="J263" s="4" cm="1">
        <f t="array" ref="J263">_xll.SNL.Clients.Office.Excel.Functions.SPG($A263, "IQ_AVG_DILUT_SHARES_OUT", J$3)</f>
        <v>65630000</v>
      </c>
      <c r="K263" s="4" cm="1">
        <f t="array" ref="K263">_xll.SNL.Clients.Office.Excel.Functions.SPG($A263, "IQ_AVG_DILUT_SHARES_OUT", K$3)</f>
        <v>67042000</v>
      </c>
      <c r="L263" s="4" cm="1">
        <f t="array" ref="L263">_xll.SNL.Clients.Office.Excel.Functions.SPG($A263, "IQ_AVG_DILUT_SHARES_OUT", L$3)</f>
        <v>67870000</v>
      </c>
      <c r="M263" s="4" cm="1">
        <f t="array" ref="M263">_xll.SNL.Clients.Office.Excel.Functions.SPG($A263, "IQ_AVG_DILUT_SHARES_OUT", M$3)</f>
        <v>67932000</v>
      </c>
      <c r="N263" s="4" cm="1">
        <f t="array" ref="N263">_xll.SNL.Clients.Office.Excel.Functions.SPG($A263, "IQ_AVG_DILUT_SHARES_OUT", N$3)</f>
        <v>67966000</v>
      </c>
      <c r="O263" s="4" cm="1">
        <f t="array" ref="O263">_xll.SNL.Clients.Office.Excel.Functions.SPG($A263, "IQ_AVG_DILUT_SHARES_OUT", O$3)</f>
        <v>67746000</v>
      </c>
      <c r="P263" s="4" cm="1">
        <f t="array" ref="P263">_xll.SNL.Clients.Office.Excel.Functions.SPG($A263, "IQ_AVG_DILUT_SHARES_OUT", P$3)</f>
        <v>67758000</v>
      </c>
      <c r="Q263" s="4" cm="1">
        <f t="array" ref="Q263">_xll.SNL.Clients.Office.Excel.Functions.SPG($A263, "IQ_AVG_DILUT_SHARES_OUT", Q$3)</f>
        <v>67550000</v>
      </c>
      <c r="R263" s="4" cm="1">
        <f t="array" ref="R263">_xll.SNL.Clients.Office.Excel.Functions.SPG($A263, "IQ_AVG_DILUT_SHARES_OUT", R$3)</f>
        <v>67260000</v>
      </c>
      <c r="S263" s="4" cm="1">
        <f t="array" ref="S263">_xll.SNL.Clients.Office.Excel.Functions.SPG($A263, "IQ_AVG_DILUT_SHARES_OUT", S$3)</f>
        <v>67194000</v>
      </c>
      <c r="T263" s="4" cm="1">
        <f t="array" ref="T263">_xll.SNL.Clients.Office.Excel.Functions.SPG($A263, "IQ_AVG_DILUT_SHARES_OUT", T$3)</f>
        <v>66910000</v>
      </c>
      <c r="U263" s="4" cm="1">
        <f t="array" ref="U263">_xll.SNL.Clients.Office.Excel.Functions.SPG($A263, "IQ_AVG_DILUT_SHARES_OUT", U$3)</f>
        <v>66976000</v>
      </c>
      <c r="V263" s="4" cm="1">
        <f t="array" ref="V263">_xll.SNL.Clients.Office.Excel.Functions.SPG($A263, "IQ_AVG_DILUT_SHARES_OUT", V$3)</f>
        <v>66714000</v>
      </c>
      <c r="W263" s="4" cm="1">
        <f t="array" ref="W263">_xll.SNL.Clients.Office.Excel.Functions.SPG($A263, "IQ_AVG_DILUT_SHARES_OUT", W$3)</f>
        <v>66530000</v>
      </c>
      <c r="X263" s="4" cm="1">
        <f t="array" ref="X263">_xll.SNL.Clients.Office.Excel.Functions.SPG($A263, "IQ_AVG_DILUT_SHARES_OUT", X$3)</f>
        <v>67430000</v>
      </c>
      <c r="Y263" s="4" cm="1">
        <f t="array" ref="Y263">_xll.SNL.Clients.Office.Excel.Functions.SPG($A263, "IQ_AVG_DILUT_SHARES_OUT", Y$3)</f>
        <v>67170000</v>
      </c>
    </row>
    <row r="264" spans="1:25" x14ac:dyDescent="0.3">
      <c r="A264" s="11" t="s">
        <v>1302</v>
      </c>
      <c r="B264" s="4" t="str" cm="1">
        <f t="array" ref="B264">_xll.SNL.Clients.Office.Excel.Functions.SPG($A264, "IQ_AVG_DILUT_SHARES_OUT", B$3)</f>
        <v>NA</v>
      </c>
      <c r="C264" s="4" cm="1">
        <f t="array" ref="C264">_xll.SNL.Clients.Office.Excel.Functions.SPG($A264, "IQ_AVG_DILUT_SHARES_OUT", C$3)</f>
        <v>83178000</v>
      </c>
      <c r="D264" s="4" cm="1">
        <f t="array" ref="D264">_xll.SNL.Clients.Office.Excel.Functions.SPG($A264, "IQ_AVG_DILUT_SHARES_OUT", D$3)</f>
        <v>83100000</v>
      </c>
      <c r="E264" s="4" cm="1">
        <f t="array" ref="E264">_xll.SNL.Clients.Office.Excel.Functions.SPG($A264, "IQ_AVG_DILUT_SHARES_OUT", E$3)</f>
        <v>82972000</v>
      </c>
      <c r="F264" s="4" cm="1">
        <f t="array" ref="F264">_xll.SNL.Clients.Office.Excel.Functions.SPG($A264, "IQ_AVG_DILUT_SHARES_OUT", F$3)</f>
        <v>88581081</v>
      </c>
      <c r="G264" s="4" cm="1">
        <f t="array" ref="G264">_xll.SNL.Clients.Office.Excel.Functions.SPG($A264, "IQ_AVG_DILUT_SHARES_OUT", G$3)</f>
        <v>82826000</v>
      </c>
      <c r="H264" s="4" cm="1">
        <f t="array" ref="H264">_xll.SNL.Clients.Office.Excel.Functions.SPG($A264, "IQ_AVG_DILUT_SHARES_OUT", H$3)</f>
        <v>83065000</v>
      </c>
      <c r="I264" s="4" cm="1">
        <f t="array" ref="I264">_xll.SNL.Clients.Office.Excel.Functions.SPG($A264, "IQ_AVG_DILUT_SHARES_OUT", I$3)</f>
        <v>91299000</v>
      </c>
      <c r="J264" s="4" t="str" cm="1">
        <f t="array" ref="J264">_xll.SNL.Clients.Office.Excel.Functions.SPG($A264, "IQ_AVG_DILUT_SHARES_OUT", J$3)</f>
        <v>NA</v>
      </c>
      <c r="K264" s="4" cm="1">
        <f t="array" ref="K264">_xll.SNL.Clients.Office.Excel.Functions.SPG($A264, "IQ_AVG_DILUT_SHARES_OUT", K$3)</f>
        <v>86022000</v>
      </c>
      <c r="L264" s="4" cm="1">
        <f t="array" ref="L264">_xll.SNL.Clients.Office.Excel.Functions.SPG($A264, "IQ_AVG_DILUT_SHARES_OUT", L$3)</f>
        <v>86748000</v>
      </c>
      <c r="M264" s="4" cm="1">
        <f t="array" ref="M264">_xll.SNL.Clients.Office.Excel.Functions.SPG($A264, "IQ_AVG_DILUT_SHARES_OUT", M$3)</f>
        <v>86784000</v>
      </c>
      <c r="N264" s="4" cm="1">
        <f t="array" ref="N264">_xll.SNL.Clients.Office.Excel.Functions.SPG($A264, "IQ_AVG_DILUT_SHARES_OUT", N$3)</f>
        <v>93680000</v>
      </c>
      <c r="O264" s="4" cm="1">
        <f t="array" ref="O264">_xll.SNL.Clients.Office.Excel.Functions.SPG($A264, "IQ_AVG_DILUT_SHARES_OUT", O$3)</f>
        <v>91076000</v>
      </c>
      <c r="P264" s="4" cm="1">
        <f t="array" ref="P264">_xll.SNL.Clients.Office.Excel.Functions.SPG($A264, "IQ_AVG_DILUT_SHARES_OUT", P$3)</f>
        <v>93367000</v>
      </c>
      <c r="Q264" s="4" cm="1">
        <f t="array" ref="Q264">_xll.SNL.Clients.Office.Excel.Functions.SPG($A264, "IQ_AVG_DILUT_SHARES_OUT", Q$3)</f>
        <v>92138000</v>
      </c>
      <c r="R264" s="4" cm="1">
        <f t="array" ref="R264">_xll.SNL.Clients.Office.Excel.Functions.SPG($A264, "IQ_AVG_DILUT_SHARES_OUT", R$3)</f>
        <v>91077817</v>
      </c>
      <c r="S264" s="4" cm="1">
        <f t="array" ref="S264">_xll.SNL.Clients.Office.Excel.Functions.SPG($A264, "IQ_AVG_DILUT_SHARES_OUT", S$3)</f>
        <v>90477000</v>
      </c>
      <c r="T264" s="4" cm="1">
        <f t="array" ref="T264">_xll.SNL.Clients.Office.Excel.Functions.SPG($A264, "IQ_AVG_DILUT_SHARES_OUT", T$3)</f>
        <v>85132000</v>
      </c>
      <c r="U264" s="4" cm="1">
        <f t="array" ref="U264">_xll.SNL.Clients.Office.Excel.Functions.SPG($A264, "IQ_AVG_DILUT_SHARES_OUT", U$3)</f>
        <v>85132000</v>
      </c>
      <c r="V264" s="4" cm="1">
        <f t="array" ref="V264">_xll.SNL.Clients.Office.Excel.Functions.SPG($A264, "IQ_AVG_DILUT_SHARES_OUT", V$3)</f>
        <v>85132000</v>
      </c>
      <c r="W264" s="4" cm="1">
        <f t="array" ref="W264">_xll.SNL.Clients.Office.Excel.Functions.SPG($A264, "IQ_AVG_DILUT_SHARES_OUT", W$3)</f>
        <v>85132000</v>
      </c>
      <c r="X264" s="4" cm="1">
        <f t="array" ref="X264">_xll.SNL.Clients.Office.Excel.Functions.SPG($A264, "IQ_AVG_DILUT_SHARES_OUT", X$3)</f>
        <v>85132000</v>
      </c>
      <c r="Y264" s="4" t="str" cm="1">
        <f t="array" ref="Y264">_xll.SNL.Clients.Office.Excel.Functions.SPG($A264, "IQ_AVG_DILUT_SHARES_OUT", Y$3)</f>
        <v>NA</v>
      </c>
    </row>
    <row r="265" spans="1:25" x14ac:dyDescent="0.3">
      <c r="A265" s="11" t="s">
        <v>1303</v>
      </c>
      <c r="B265" s="4" t="str" cm="1">
        <f t="array" ref="B265">_xll.SNL.Clients.Office.Excel.Functions.SPG($A265, "IQ_AVG_DILUT_SHARES_OUT", B$3)</f>
        <v>NA</v>
      </c>
      <c r="C265" s="4" cm="1">
        <f t="array" ref="C265">_xll.SNL.Clients.Office.Excel.Functions.SPG($A265, "IQ_AVG_DILUT_SHARES_OUT", C$3)</f>
        <v>33700246</v>
      </c>
      <c r="D265" s="4" cm="1">
        <f t="array" ref="D265">_xll.SNL.Clients.Office.Excel.Functions.SPG($A265, "IQ_AVG_DILUT_SHARES_OUT", D$3)</f>
        <v>33548071</v>
      </c>
      <c r="E265" s="4" cm="1">
        <f t="array" ref="E265">_xll.SNL.Clients.Office.Excel.Functions.SPG($A265, "IQ_AVG_DILUT_SHARES_OUT", E$3)</f>
        <v>30010971</v>
      </c>
      <c r="F265" s="4" cm="1">
        <f t="array" ref="F265">_xll.SNL.Clients.Office.Excel.Functions.SPG($A265, "IQ_AVG_DILUT_SHARES_OUT", F$3)</f>
        <v>29404548</v>
      </c>
      <c r="G265" s="4" cm="1">
        <f t="array" ref="G265">_xll.SNL.Clients.Office.Excel.Functions.SPG($A265, "IQ_AVG_DILUT_SHARES_OUT", G$3)</f>
        <v>29297347</v>
      </c>
      <c r="H265" s="4" cm="1">
        <f t="array" ref="H265">_xll.SNL.Clients.Office.Excel.Functions.SPG($A265, "IQ_AVG_DILUT_SHARES_OUT", H$3)</f>
        <v>29116413</v>
      </c>
      <c r="I265" s="4" cm="1">
        <f t="array" ref="I265">_xll.SNL.Clients.Office.Excel.Functions.SPG($A265, "IQ_AVG_DILUT_SHARES_OUT", I$3)</f>
        <v>28984878</v>
      </c>
      <c r="J265" s="4" cm="1">
        <f t="array" ref="J265">_xll.SNL.Clients.Office.Excel.Functions.SPG($A265, "IQ_AVG_DILUT_SHARES_OUT", J$3)</f>
        <v>29046802</v>
      </c>
      <c r="K265" s="4" cm="1">
        <f t="array" ref="K265">_xll.SNL.Clients.Office.Excel.Functions.SPG($A265, "IQ_AVG_DILUT_SHARES_OUT", K$3)</f>
        <v>29050396</v>
      </c>
      <c r="L265" s="4" cm="1">
        <f t="array" ref="L265">_xll.SNL.Clients.Office.Excel.Functions.SPG($A265, "IQ_AVG_DILUT_SHARES_OUT", L$3)</f>
        <v>29042519</v>
      </c>
      <c r="M265" s="4" cm="1">
        <f t="array" ref="M265">_xll.SNL.Clients.Office.Excel.Functions.SPG($A265, "IQ_AVG_DILUT_SHARES_OUT", M$3)</f>
        <v>29023455</v>
      </c>
      <c r="N265" s="4" cm="1">
        <f t="array" ref="N265">_xll.SNL.Clients.Office.Excel.Functions.SPG($A265, "IQ_AVG_DILUT_SHARES_OUT", N$3)</f>
        <v>29045351</v>
      </c>
      <c r="O265" s="4" cm="1">
        <f t="array" ref="O265">_xll.SNL.Clients.Office.Excel.Functions.SPG($A265, "IQ_AVG_DILUT_SHARES_OUT", O$3)</f>
        <v>29024862</v>
      </c>
      <c r="P265" s="4" cm="1">
        <f t="array" ref="P265">_xll.SNL.Clients.Office.Excel.Functions.SPG($A265, "IQ_AVG_DILUT_SHARES_OUT", P$3)</f>
        <v>29092521</v>
      </c>
      <c r="Q265" s="4" cm="1">
        <f t="array" ref="Q265">_xll.SNL.Clients.Office.Excel.Functions.SPG($A265, "IQ_AVG_DILUT_SHARES_OUT", Q$3)</f>
        <v>28729112</v>
      </c>
      <c r="R265" s="4" cm="1">
        <f t="array" ref="R265">_xll.SNL.Clients.Office.Excel.Functions.SPG($A265, "IQ_AVG_DILUT_SHARES_OUT", R$3)</f>
        <v>24370434</v>
      </c>
      <c r="S265" s="4" cm="1">
        <f t="array" ref="S265">_xll.SNL.Clients.Office.Excel.Functions.SPG($A265, "IQ_AVG_DILUT_SHARES_OUT", S$3)</f>
        <v>23347460</v>
      </c>
      <c r="T265" s="4" cm="1">
        <f t="array" ref="T265">_xll.SNL.Clients.Office.Excel.Functions.SPG($A265, "IQ_AVG_DILUT_SHARES_OUT", T$3)</f>
        <v>23066976</v>
      </c>
      <c r="U265" s="4" cm="1">
        <f t="array" ref="U265">_xll.SNL.Clients.Office.Excel.Functions.SPG($A265, "IQ_AVG_DILUT_SHARES_OUT", U$3)</f>
        <v>23181127</v>
      </c>
      <c r="V265" s="4" cm="1">
        <f t="array" ref="V265">_xll.SNL.Clients.Office.Excel.Functions.SPG($A265, "IQ_AVG_DILUT_SHARES_OUT", V$3)</f>
        <v>22993767</v>
      </c>
      <c r="W265" s="4" cm="1">
        <f t="array" ref="W265">_xll.SNL.Clients.Office.Excel.Functions.SPG($A265, "IQ_AVG_DILUT_SHARES_OUT", W$3)</f>
        <v>22718882</v>
      </c>
      <c r="X265" s="4" cm="1">
        <f t="array" ref="X265">_xll.SNL.Clients.Office.Excel.Functions.SPG($A265, "IQ_AVG_DILUT_SHARES_OUT", X$3)</f>
        <v>22663053</v>
      </c>
      <c r="Y265" s="4" cm="1">
        <f t="array" ref="Y265">_xll.SNL.Clients.Office.Excel.Functions.SPG($A265, "IQ_AVG_DILUT_SHARES_OUT", Y$3)</f>
        <v>22536209</v>
      </c>
    </row>
    <row r="266" spans="1:25" x14ac:dyDescent="0.3">
      <c r="A266" s="11" t="s">
        <v>1304</v>
      </c>
      <c r="B266" s="4" t="str" cm="1">
        <f t="array" ref="B266">_xll.SNL.Clients.Office.Excel.Functions.SPG($A266, "IQ_AVG_DILUT_SHARES_OUT", B$3)</f>
        <v>NA</v>
      </c>
      <c r="C266" s="4" cm="1">
        <f t="array" ref="C266">_xll.SNL.Clients.Office.Excel.Functions.SPG($A266, "IQ_AVG_DILUT_SHARES_OUT", C$3)</f>
        <v>24438000</v>
      </c>
      <c r="D266" s="4" cm="1">
        <f t="array" ref="D266">_xll.SNL.Clients.Office.Excel.Functions.SPG($A266, "IQ_AVG_DILUT_SHARES_OUT", D$3)</f>
        <v>24393000</v>
      </c>
      <c r="E266" s="4" cm="1">
        <f t="array" ref="E266">_xll.SNL.Clients.Office.Excel.Functions.SPG($A266, "IQ_AVG_DILUT_SHARES_OUT", E$3)</f>
        <v>24222000</v>
      </c>
      <c r="F266" s="4" cm="1">
        <f t="array" ref="F266">_xll.SNL.Clients.Office.Excel.Functions.SPG($A266, "IQ_AVG_DILUT_SHARES_OUT", F$3)</f>
        <v>24140000</v>
      </c>
      <c r="G266" s="4" cm="1">
        <f t="array" ref="G266">_xll.SNL.Clients.Office.Excel.Functions.SPG($A266, "IQ_AVG_DILUT_SHARES_OUT", G$3)</f>
        <v>24368000</v>
      </c>
      <c r="H266" s="4" cm="1">
        <f t="array" ref="H266">_xll.SNL.Clients.Office.Excel.Functions.SPG($A266, "IQ_AVG_DILUT_SHARES_OUT", H$3)</f>
        <v>24075000</v>
      </c>
      <c r="I266" s="4" cm="1">
        <f t="array" ref="I266">_xll.SNL.Clients.Office.Excel.Functions.SPG($A266, "IQ_AVG_DILUT_SHARES_OUT", I$3)</f>
        <v>24014000</v>
      </c>
      <c r="J266" s="4" cm="1">
        <f t="array" ref="J266">_xll.SNL.Clients.Office.Excel.Functions.SPG($A266, "IQ_AVG_DILUT_SHARES_OUT", J$3)</f>
        <v>23988000</v>
      </c>
      <c r="K266" s="4" cm="1">
        <f t="array" ref="K266">_xll.SNL.Clients.Office.Excel.Functions.SPG($A266, "IQ_AVG_DILUT_SHARES_OUT", K$3)</f>
        <v>23908000</v>
      </c>
      <c r="L266" s="4" cm="1">
        <f t="array" ref="L266">_xll.SNL.Clients.Office.Excel.Functions.SPG($A266, "IQ_AVG_DILUT_SHARES_OUT", L$3)</f>
        <v>23897000</v>
      </c>
      <c r="M266" s="4" cm="1">
        <f t="array" ref="M266">_xll.SNL.Clients.Office.Excel.Functions.SPG($A266, "IQ_AVG_DILUT_SHARES_OUT", M$3)</f>
        <v>23646000</v>
      </c>
      <c r="N266" s="4" cm="1">
        <f t="array" ref="N266">_xll.SNL.Clients.Office.Excel.Functions.SPG($A266, "IQ_AVG_DILUT_SHARES_OUT", N$3)</f>
        <v>21807000</v>
      </c>
      <c r="O266" s="4" cm="1">
        <f t="array" ref="O266">_xll.SNL.Clients.Office.Excel.Functions.SPG($A266, "IQ_AVG_DILUT_SHARES_OUT", O$3)</f>
        <v>21730000</v>
      </c>
      <c r="P266" s="4" cm="1">
        <f t="array" ref="P266">_xll.SNL.Clients.Office.Excel.Functions.SPG($A266, "IQ_AVG_DILUT_SHARES_OUT", P$3)</f>
        <v>21703000</v>
      </c>
      <c r="Q266" s="4" cm="1">
        <f t="array" ref="Q266">_xll.SNL.Clients.Office.Excel.Functions.SPG($A266, "IQ_AVG_DILUT_SHARES_OUT", Q$3)</f>
        <v>21695000</v>
      </c>
      <c r="R266" s="4" cm="1">
        <f t="array" ref="R266">_xll.SNL.Clients.Office.Excel.Functions.SPG($A266, "IQ_AVG_DILUT_SHARES_OUT", R$3)</f>
        <v>21614000</v>
      </c>
      <c r="S266" s="4" cm="1">
        <f t="array" ref="S266">_xll.SNL.Clients.Office.Excel.Functions.SPG($A266, "IQ_AVG_DILUT_SHARES_OUT", S$3)</f>
        <v>21556000</v>
      </c>
      <c r="T266" s="4" cm="1">
        <f t="array" ref="T266">_xll.SNL.Clients.Office.Excel.Functions.SPG($A266, "IQ_AVG_DILUT_SHARES_OUT", T$3)</f>
        <v>21506000</v>
      </c>
      <c r="U266" s="4" cm="1">
        <f t="array" ref="U266">_xll.SNL.Clients.Office.Excel.Functions.SPG($A266, "IQ_AVG_DILUT_SHARES_OUT", U$3)</f>
        <v>21507000</v>
      </c>
      <c r="V266" s="4" cm="1">
        <f t="array" ref="V266">_xll.SNL.Clients.Office.Excel.Functions.SPG($A266, "IQ_AVG_DILUT_SHARES_OUT", V$3)</f>
        <v>21393000</v>
      </c>
      <c r="W266" s="4" cm="1">
        <f t="array" ref="W266">_xll.SNL.Clients.Office.Excel.Functions.SPG($A266, "IQ_AVG_DILUT_SHARES_OUT", W$3)</f>
        <v>21487000</v>
      </c>
      <c r="X266" s="4" cm="1">
        <f t="array" ref="X266">_xll.SNL.Clients.Office.Excel.Functions.SPG($A266, "IQ_AVG_DILUT_SHARES_OUT", X$3)</f>
        <v>21520000</v>
      </c>
      <c r="Y266" s="4" cm="1">
        <f t="array" ref="Y266">_xll.SNL.Clients.Office.Excel.Functions.SPG($A266, "IQ_AVG_DILUT_SHARES_OUT", Y$3)</f>
        <v>21551000</v>
      </c>
    </row>
    <row r="267" spans="1:25" x14ac:dyDescent="0.3">
      <c r="A267" s="11" t="s">
        <v>1305</v>
      </c>
      <c r="B267" s="4" t="str" cm="1">
        <f t="array" ref="B267">_xll.SNL.Clients.Office.Excel.Functions.SPG($A267, "IQ_AVG_DILUT_SHARES_OUT", B$3)</f>
        <v>NA</v>
      </c>
      <c r="C267" s="4" cm="1">
        <f t="array" ref="C267">_xll.SNL.Clients.Office.Excel.Functions.SPG($A267, "IQ_AVG_DILUT_SHARES_OUT", C$3)</f>
        <v>29727000</v>
      </c>
      <c r="D267" s="4" cm="1">
        <f t="array" ref="D267">_xll.SNL.Clients.Office.Excel.Functions.SPG($A267, "IQ_AVG_DILUT_SHARES_OUT", D$3)</f>
        <v>29422000</v>
      </c>
      <c r="E267" s="4" cm="1">
        <f t="array" ref="E267">_xll.SNL.Clients.Office.Excel.Functions.SPG($A267, "IQ_AVG_DILUT_SHARES_OUT", E$3)</f>
        <v>31425000</v>
      </c>
      <c r="F267" s="4" cm="1">
        <f t="array" ref="F267">_xll.SNL.Clients.Office.Excel.Functions.SPG($A267, "IQ_AVG_DILUT_SHARES_OUT", F$3)</f>
        <v>27089000</v>
      </c>
      <c r="G267" s="4" cm="1">
        <f t="array" ref="G267">_xll.SNL.Clients.Office.Excel.Functions.SPG($A267, "IQ_AVG_DILUT_SHARES_OUT", G$3)</f>
        <v>26920000</v>
      </c>
      <c r="H267" s="4" cm="1">
        <f t="array" ref="H267">_xll.SNL.Clients.Office.Excel.Functions.SPG($A267, "IQ_AVG_DILUT_SHARES_OUT", H$3)</f>
        <v>26713000</v>
      </c>
      <c r="I267" s="4" cm="1">
        <f t="array" ref="I267">_xll.SNL.Clients.Office.Excel.Functions.SPG($A267, "IQ_AVG_DILUT_SHARES_OUT", I$3)</f>
        <v>26285000</v>
      </c>
      <c r="J267" s="4" cm="1">
        <f t="array" ref="J267">_xll.SNL.Clients.Office.Excel.Functions.SPG($A267, "IQ_AVG_DILUT_SHARES_OUT", J$3)</f>
        <v>26005000</v>
      </c>
      <c r="K267" s="4" cm="1">
        <f t="array" ref="K267">_xll.SNL.Clients.Office.Excel.Functions.SPG($A267, "IQ_AVG_DILUT_SHARES_OUT", K$3)</f>
        <v>25743000</v>
      </c>
      <c r="L267" s="4" cm="1">
        <f t="array" ref="L267">_xll.SNL.Clients.Office.Excel.Functions.SPG($A267, "IQ_AVG_DILUT_SHARES_OUT", L$3)</f>
        <v>25429000</v>
      </c>
      <c r="M267" s="4" cm="1">
        <f t="array" ref="M267">_xll.SNL.Clients.Office.Excel.Functions.SPG($A267, "IQ_AVG_DILUT_SHARES_OUT", M$3)</f>
        <v>24980000</v>
      </c>
      <c r="N267" s="4" cm="1">
        <f t="array" ref="N267">_xll.SNL.Clients.Office.Excel.Functions.SPG($A267, "IQ_AVG_DILUT_SHARES_OUT", N$3)</f>
        <v>24581000</v>
      </c>
      <c r="O267" s="4" cm="1">
        <f t="array" ref="O267">_xll.SNL.Clients.Office.Excel.Functions.SPG($A267, "IQ_AVG_DILUT_SHARES_OUT", O$3)</f>
        <v>24330000</v>
      </c>
      <c r="P267" s="4" cm="1">
        <f t="array" ref="P267">_xll.SNL.Clients.Office.Excel.Functions.SPG($A267, "IQ_AVG_DILUT_SHARES_OUT", P$3)</f>
        <v>24120000</v>
      </c>
      <c r="Q267" s="4" cm="1">
        <f t="array" ref="Q267">_xll.SNL.Clients.Office.Excel.Functions.SPG($A267, "IQ_AVG_DILUT_SHARES_OUT", Q$3)</f>
        <v>23671000</v>
      </c>
      <c r="R267" s="4" cm="1">
        <f t="array" ref="R267">_xll.SNL.Clients.Office.Excel.Functions.SPG($A267, "IQ_AVG_DILUT_SHARES_OUT", R$3)</f>
        <v>23218000</v>
      </c>
      <c r="S267" s="4" cm="1">
        <f t="array" ref="S267">_xll.SNL.Clients.Office.Excel.Functions.SPG($A267, "IQ_AVG_DILUT_SHARES_OUT", S$3)</f>
        <v>22931000</v>
      </c>
      <c r="T267" s="4" cm="1">
        <f t="array" ref="T267">_xll.SNL.Clients.Office.Excel.Functions.SPG($A267, "IQ_AVG_DILUT_SHARES_OUT", T$3)</f>
        <v>22716000</v>
      </c>
      <c r="U267" s="4" cm="1">
        <f t="array" ref="U267">_xll.SNL.Clients.Office.Excel.Functions.SPG($A267, "IQ_AVG_DILUT_SHARES_OUT", U$3)</f>
        <v>22412000</v>
      </c>
      <c r="V267" s="4" cm="1">
        <f t="array" ref="V267">_xll.SNL.Clients.Office.Excel.Functions.SPG($A267, "IQ_AVG_DILUT_SHARES_OUT", V$3)</f>
        <v>22173000</v>
      </c>
      <c r="W267" s="4" cm="1">
        <f t="array" ref="W267">_xll.SNL.Clients.Office.Excel.Functions.SPG($A267, "IQ_AVG_DILUT_SHARES_OUT", W$3)</f>
        <v>21961000</v>
      </c>
      <c r="X267" s="4" cm="1">
        <f t="array" ref="X267">_xll.SNL.Clients.Office.Excel.Functions.SPG($A267, "IQ_AVG_DILUT_SHARES_OUT", X$3)</f>
        <v>21709000</v>
      </c>
      <c r="Y267" s="4" cm="1">
        <f t="array" ref="Y267">_xll.SNL.Clients.Office.Excel.Functions.SPG($A267, "IQ_AVG_DILUT_SHARES_OUT", Y$3)</f>
        <v>21544000</v>
      </c>
    </row>
    <row r="268" spans="1:25" x14ac:dyDescent="0.3">
      <c r="A268" s="11" t="s">
        <v>1306</v>
      </c>
      <c r="B268" s="4" t="str" cm="1">
        <f t="array" ref="B268">_xll.SNL.Clients.Office.Excel.Functions.SPG($A268, "IQ_AVG_DILUT_SHARES_OUT", B$3)</f>
        <v>NA</v>
      </c>
      <c r="C268" s="4" cm="1">
        <f t="array" ref="C268">_xll.SNL.Clients.Office.Excel.Functions.SPG($A268, "IQ_AVG_DILUT_SHARES_OUT", C$3)</f>
        <v>58366364</v>
      </c>
      <c r="D268" s="4" cm="1">
        <f t="array" ref="D268">_xll.SNL.Clients.Office.Excel.Functions.SPG($A268, "IQ_AVG_DILUT_SHARES_OUT", D$3)</f>
        <v>58142454</v>
      </c>
      <c r="E268" s="4" cm="1">
        <f t="array" ref="E268">_xll.SNL.Clients.Office.Excel.Functions.SPG($A268, "IQ_AVG_DILUT_SHARES_OUT", E$3)</f>
        <v>57938115</v>
      </c>
      <c r="F268" s="4" cm="1">
        <f t="array" ref="F268">_xll.SNL.Clients.Office.Excel.Functions.SPG($A268, "IQ_AVG_DILUT_SHARES_OUT", F$3)</f>
        <v>57639591</v>
      </c>
      <c r="G268" s="4" cm="1">
        <f t="array" ref="G268">_xll.SNL.Clients.Office.Excel.Functions.SPG($A268, "IQ_AVG_DILUT_SHARES_OUT", G$3)</f>
        <v>58588452</v>
      </c>
      <c r="H268" s="4" cm="1">
        <f t="array" ref="H268">_xll.SNL.Clients.Office.Excel.Functions.SPG($A268, "IQ_AVG_DILUT_SHARES_OUT", H$3)</f>
        <v>58496350</v>
      </c>
      <c r="I268" s="4" cm="1">
        <f t="array" ref="I268">_xll.SNL.Clients.Office.Excel.Functions.SPG($A268, "IQ_AVG_DILUT_SHARES_OUT", I$3)</f>
        <v>54756024</v>
      </c>
      <c r="J268" s="4" cm="1">
        <f t="array" ref="J268">_xll.SNL.Clients.Office.Excel.Functions.SPG($A268, "IQ_AVG_DILUT_SHARES_OUT", J$3)</f>
        <v>53610347</v>
      </c>
      <c r="K268" s="4" cm="1">
        <f t="array" ref="K268">_xll.SNL.Clients.Office.Excel.Functions.SPG($A268, "IQ_AVG_DILUT_SHARES_OUT", K$3)</f>
        <v>53491625</v>
      </c>
      <c r="L268" s="4" cm="1">
        <f t="array" ref="L268">_xll.SNL.Clients.Office.Excel.Functions.SPG($A268, "IQ_AVG_DILUT_SHARES_OUT", L$3)</f>
        <v>53183767</v>
      </c>
      <c r="M268" s="4" cm="1">
        <f t="array" ref="M268">_xll.SNL.Clients.Office.Excel.Functions.SPG($A268, "IQ_AVG_DILUT_SHARES_OUT", M$3)</f>
        <v>50954715</v>
      </c>
      <c r="N268" s="4" cm="1">
        <f t="array" ref="N268">_xll.SNL.Clients.Office.Excel.Functions.SPG($A268, "IQ_AVG_DILUT_SHARES_OUT", N$3)</f>
        <v>55627807</v>
      </c>
      <c r="O268" s="4" cm="1">
        <f t="array" ref="O268">_xll.SNL.Clients.Office.Excel.Functions.SPG($A268, "IQ_AVG_DILUT_SHARES_OUT", O$3)</f>
        <v>50001996</v>
      </c>
      <c r="P268" s="4" cm="1">
        <f t="array" ref="P268">_xll.SNL.Clients.Office.Excel.Functions.SPG($A268, "IQ_AVG_DILUT_SHARES_OUT", P$3)</f>
        <v>55595016</v>
      </c>
      <c r="Q268" s="4" cm="1">
        <f t="array" ref="Q268">_xll.SNL.Clients.Office.Excel.Functions.SPG($A268, "IQ_AVG_DILUT_SHARES_OUT", Q$3)</f>
        <v>55722293</v>
      </c>
      <c r="R268" s="4" cm="1">
        <f t="array" ref="R268">_xll.SNL.Clients.Office.Excel.Functions.SPG($A268, "IQ_AVG_DILUT_SHARES_OUT", R$3)</f>
        <v>55221012</v>
      </c>
      <c r="S268" s="4" cm="1">
        <f t="array" ref="S268">_xll.SNL.Clients.Office.Excel.Functions.SPG($A268, "IQ_AVG_DILUT_SHARES_OUT", S$3)</f>
        <v>55355846</v>
      </c>
      <c r="T268" s="4" cm="1">
        <f t="array" ref="T268">_xll.SNL.Clients.Office.Excel.Functions.SPG($A268, "IQ_AVG_DILUT_SHARES_OUT", T$3)</f>
        <v>24295900</v>
      </c>
      <c r="U268" s="4" cm="1">
        <f t="array" ref="U268">_xll.SNL.Clients.Office.Excel.Functions.SPG($A268, "IQ_AVG_DILUT_SHARES_OUT", U$3)</f>
        <v>44952704</v>
      </c>
      <c r="V268" s="4" cm="1">
        <f t="array" ref="V268">_xll.SNL.Clients.Office.Excel.Functions.SPG($A268, "IQ_AVG_DILUT_SHARES_OUT", V$3)</f>
        <v>6230379</v>
      </c>
      <c r="W268" s="4" cm="1">
        <f t="array" ref="W268">_xll.SNL.Clients.Office.Excel.Functions.SPG($A268, "IQ_AVG_DILUT_SHARES_OUT", W$3)</f>
        <v>43911252</v>
      </c>
      <c r="X268" s="4" cm="1">
        <f t="array" ref="X268">_xll.SNL.Clients.Office.Excel.Functions.SPG($A268, "IQ_AVG_DILUT_SHARES_OUT", X$3)</f>
        <v>5753332</v>
      </c>
      <c r="Y268" s="4" cm="1">
        <f t="array" ref="Y268">_xll.SNL.Clients.Office.Excel.Functions.SPG($A268, "IQ_AVG_DILUT_SHARES_OUT", Y$3)</f>
        <v>5646629</v>
      </c>
    </row>
    <row r="269" spans="1:25" x14ac:dyDescent="0.3">
      <c r="A269" s="11" t="s">
        <v>1307</v>
      </c>
      <c r="B269" s="4" cm="1">
        <f t="array" ref="B269">_xll.SNL.Clients.Office.Excel.Functions.SPG($A269, "IQ_AVG_DILUT_SHARES_OUT", B$3)</f>
        <v>42514841</v>
      </c>
      <c r="C269" s="4" cm="1">
        <f t="array" ref="C269">_xll.SNL.Clients.Office.Excel.Functions.SPG($A269, "IQ_AVG_DILUT_SHARES_OUT", C$3)</f>
        <v>42493063</v>
      </c>
      <c r="D269" s="4" cm="1">
        <f t="array" ref="D269">_xll.SNL.Clients.Office.Excel.Functions.SPG($A269, "IQ_AVG_DILUT_SHARES_OUT", D$3)</f>
        <v>42472966</v>
      </c>
      <c r="E269" s="4" cm="1">
        <f t="array" ref="E269">_xll.SNL.Clients.Office.Excel.Functions.SPG($A269, "IQ_AVG_DILUT_SHARES_OUT", E$3)</f>
        <v>42566590</v>
      </c>
      <c r="F269" s="4" cm="1">
        <f t="array" ref="F269">_xll.SNL.Clients.Office.Excel.Functions.SPG($A269, "IQ_AVG_DILUT_SHARES_OUT", F$3)</f>
        <v>43484208</v>
      </c>
      <c r="G269" s="4" cm="1">
        <f t="array" ref="G269">_xll.SNL.Clients.Office.Excel.Functions.SPG($A269, "IQ_AVG_DILUT_SHARES_OUT", G$3)</f>
        <v>44146904</v>
      </c>
      <c r="H269" s="4" cm="1">
        <f t="array" ref="H269">_xll.SNL.Clients.Office.Excel.Functions.SPG($A269, "IQ_AVG_DILUT_SHARES_OUT", H$3)</f>
        <v>44136725</v>
      </c>
      <c r="I269" s="4" cm="1">
        <f t="array" ref="I269">_xll.SNL.Clients.Office.Excel.Functions.SPG($A269, "IQ_AVG_DILUT_SHARES_OUT", I$3)</f>
        <v>45023664</v>
      </c>
      <c r="J269" s="4" cm="1">
        <f t="array" ref="J269">_xll.SNL.Clients.Office.Excel.Functions.SPG($A269, "IQ_AVG_DILUT_SHARES_OUT", J$3)</f>
        <v>45661695</v>
      </c>
      <c r="K269" s="4" cm="1">
        <f t="array" ref="K269">_xll.SNL.Clients.Office.Excel.Functions.SPG($A269, "IQ_AVG_DILUT_SHARES_OUT", K$3)</f>
        <v>45856411</v>
      </c>
      <c r="L269" s="4" cm="1">
        <f t="array" ref="L269">_xll.SNL.Clients.Office.Excel.Functions.SPG($A269, "IQ_AVG_DILUT_SHARES_OUT", L$3)</f>
        <v>46679197</v>
      </c>
      <c r="M269" s="4" cm="1">
        <f t="array" ref="M269">_xll.SNL.Clients.Office.Excel.Functions.SPG($A269, "IQ_AVG_DILUT_SHARES_OUT", M$3)</f>
        <v>47387464</v>
      </c>
      <c r="N269" s="4" cm="1">
        <f t="array" ref="N269">_xll.SNL.Clients.Office.Excel.Functions.SPG($A269, "IQ_AVG_DILUT_SHARES_OUT", N$3)</f>
        <v>40375166</v>
      </c>
      <c r="O269" s="4" cm="1">
        <f t="array" ref="O269">_xll.SNL.Clients.Office.Excel.Functions.SPG($A269, "IQ_AVG_DILUT_SHARES_OUT", O$3)</f>
        <v>33059270</v>
      </c>
      <c r="P269" s="4" cm="1">
        <f t="array" ref="P269">_xll.SNL.Clients.Office.Excel.Functions.SPG($A269, "IQ_AVG_DILUT_SHARES_OUT", P$3)</f>
        <v>33054848</v>
      </c>
      <c r="Q269" s="4" cm="1">
        <f t="array" ref="Q269">_xll.SNL.Clients.Office.Excel.Functions.SPG($A269, "IQ_AVG_DILUT_SHARES_OUT", Q$3)</f>
        <v>33025430</v>
      </c>
      <c r="R269" s="4" cm="1">
        <f t="array" ref="R269">_xll.SNL.Clients.Office.Excel.Functions.SPG($A269, "IQ_AVG_DILUT_SHARES_OUT", R$3)</f>
        <v>32990438</v>
      </c>
      <c r="S269" s="4" cm="1">
        <f t="array" ref="S269">_xll.SNL.Clients.Office.Excel.Functions.SPG($A269, "IQ_AVG_DILUT_SHARES_OUT", S$3)</f>
        <v>32976676</v>
      </c>
      <c r="T269" s="4" cm="1">
        <f t="array" ref="T269">_xll.SNL.Clients.Office.Excel.Functions.SPG($A269, "IQ_AVG_DILUT_SHARES_OUT", T$3)</f>
        <v>32972859</v>
      </c>
      <c r="U269" s="4" cm="1">
        <f t="array" ref="U269">_xll.SNL.Clients.Office.Excel.Functions.SPG($A269, "IQ_AVG_DILUT_SHARES_OUT", U$3)</f>
        <v>34221258</v>
      </c>
      <c r="V269" s="4" cm="1">
        <f t="array" ref="V269">_xll.SNL.Clients.Office.Excel.Functions.SPG($A269, "IQ_AVG_DILUT_SHARES_OUT", V$3)</f>
        <v>34421198</v>
      </c>
      <c r="W269" s="4" cm="1">
        <f t="array" ref="W269">_xll.SNL.Clients.Office.Excel.Functions.SPG($A269, "IQ_AVG_DILUT_SHARES_OUT", W$3)</f>
        <v>34400566</v>
      </c>
      <c r="X269" s="4" cm="1">
        <f t="array" ref="X269">_xll.SNL.Clients.Office.Excel.Functions.SPG($A269, "IQ_AVG_DILUT_SHARES_OUT", X$3)</f>
        <v>34355370</v>
      </c>
      <c r="Y269" s="4" cm="1">
        <f t="array" ref="Y269">_xll.SNL.Clients.Office.Excel.Functions.SPG($A269, "IQ_AVG_DILUT_SHARES_OUT", Y$3)</f>
        <v>28160650</v>
      </c>
    </row>
    <row r="270" spans="1:25" x14ac:dyDescent="0.3">
      <c r="A270" s="11" t="s">
        <v>1308</v>
      </c>
      <c r="B270" s="4" t="str" cm="1">
        <f t="array" ref="B270">_xll.SNL.Clients.Office.Excel.Functions.SPG($A270, "IQ_AVG_DILUT_SHARES_OUT", B$3)</f>
        <v>NA</v>
      </c>
      <c r="C270" s="4" cm="1">
        <f t="array" ref="C270">_xll.SNL.Clients.Office.Excel.Functions.SPG($A270, "IQ_AVG_DILUT_SHARES_OUT", C$3)</f>
        <v>36345000</v>
      </c>
      <c r="D270" s="4" cm="1">
        <f t="array" ref="D270">_xll.SNL.Clients.Office.Excel.Functions.SPG($A270, "IQ_AVG_DILUT_SHARES_OUT", D$3)</f>
        <v>36335000</v>
      </c>
      <c r="E270" s="4" cm="1">
        <f t="array" ref="E270">_xll.SNL.Clients.Office.Excel.Functions.SPG($A270, "IQ_AVG_DILUT_SHARES_OUT", E$3)</f>
        <v>36264000</v>
      </c>
      <c r="F270" s="4" cm="1">
        <f t="array" ref="F270">_xll.SNL.Clients.Office.Excel.Functions.SPG($A270, "IQ_AVG_DILUT_SHARES_OUT", F$3)</f>
        <v>36200000</v>
      </c>
      <c r="G270" s="4" cm="1">
        <f t="array" ref="G270">_xll.SNL.Clients.Office.Excel.Functions.SPG($A270, "IQ_AVG_DILUT_SHARES_OUT", G$3)</f>
        <v>36387000</v>
      </c>
      <c r="H270" s="4" cm="1">
        <f t="array" ref="H270">_xll.SNL.Clients.Office.Excel.Functions.SPG($A270, "IQ_AVG_DILUT_SHARES_OUT", H$3)</f>
        <v>36598000</v>
      </c>
      <c r="I270" s="4" cm="1">
        <f t="array" ref="I270">_xll.SNL.Clients.Office.Excel.Functions.SPG($A270, "IQ_AVG_DILUT_SHARES_OUT", I$3)</f>
        <v>37546000</v>
      </c>
      <c r="J270" s="4" cm="1">
        <f t="array" ref="J270">_xll.SNL.Clients.Office.Excel.Functions.SPG($A270, "IQ_AVG_DILUT_SHARES_OUT", J$3)</f>
        <v>37700000</v>
      </c>
      <c r="K270" s="4" cm="1">
        <f t="array" ref="K270">_xll.SNL.Clients.Office.Excel.Functions.SPG($A270, "IQ_AVG_DILUT_SHARES_OUT", K$3)</f>
        <v>38134000</v>
      </c>
      <c r="L270" s="4" cm="1">
        <f t="array" ref="L270">_xll.SNL.Clients.Office.Excel.Functions.SPG($A270, "IQ_AVG_DILUT_SHARES_OUT", L$3)</f>
        <v>38748000</v>
      </c>
      <c r="M270" s="4" cm="1">
        <f t="array" ref="M270">_xll.SNL.Clients.Office.Excel.Functions.SPG($A270, "IQ_AVG_DILUT_SHARES_OUT", M$3)</f>
        <v>39264000</v>
      </c>
      <c r="N270" s="4" cm="1">
        <f t="array" ref="N270">_xll.SNL.Clients.Office.Excel.Functions.SPG($A270, "IQ_AVG_DILUT_SHARES_OUT", N$3)</f>
        <v>39600000</v>
      </c>
      <c r="O270" s="4" cm="1">
        <f t="array" ref="O270">_xll.SNL.Clients.Office.Excel.Functions.SPG($A270, "IQ_AVG_DILUT_SHARES_OUT", O$3)</f>
        <v>39537000</v>
      </c>
      <c r="P270" s="4" cm="1">
        <f t="array" ref="P270">_xll.SNL.Clients.Office.Excel.Functions.SPG($A270, "IQ_AVG_DILUT_SHARES_OUT", P$3)</f>
        <v>40318000</v>
      </c>
      <c r="Q270" s="4" cm="1">
        <f t="array" ref="Q270">_xll.SNL.Clients.Office.Excel.Functions.SPG($A270, "IQ_AVG_DILUT_SHARES_OUT", Q$3)</f>
        <v>40700000</v>
      </c>
      <c r="R270" s="4" cm="1">
        <f t="array" ref="R270">_xll.SNL.Clients.Office.Excel.Functions.SPG($A270, "IQ_AVG_DILUT_SHARES_OUT", R$3)</f>
        <v>41400000</v>
      </c>
      <c r="S270" s="4" cm="1">
        <f t="array" ref="S270">_xll.SNL.Clients.Office.Excel.Functions.SPG($A270, "IQ_AVG_DILUT_SHARES_OUT", S$3)</f>
        <v>41451000</v>
      </c>
      <c r="T270" s="4" cm="1">
        <f t="array" ref="T270">_xll.SNL.Clients.Office.Excel.Functions.SPG($A270, "IQ_AVG_DILUT_SHARES_OUT", T$3)</f>
        <v>41370000</v>
      </c>
      <c r="U270" s="4" cm="1">
        <f t="array" ref="U270">_xll.SNL.Clients.Office.Excel.Functions.SPG($A270, "IQ_AVG_DILUT_SHARES_OUT", U$3)</f>
        <v>41962000</v>
      </c>
      <c r="V270" s="4" cm="1">
        <f t="array" ref="V270">_xll.SNL.Clients.Office.Excel.Functions.SPG($A270, "IQ_AVG_DILUT_SHARES_OUT", V$3)</f>
        <v>42200000</v>
      </c>
      <c r="W270" s="4" cm="1">
        <f t="array" ref="W270">_xll.SNL.Clients.Office.Excel.Functions.SPG($A270, "IQ_AVG_DILUT_SHARES_OUT", W$3)</f>
        <v>42643000</v>
      </c>
      <c r="X270" s="4" cm="1">
        <f t="array" ref="X270">_xll.SNL.Clients.Office.Excel.Functions.SPG($A270, "IQ_AVG_DILUT_SHARES_OUT", X$3)</f>
        <v>42202000</v>
      </c>
      <c r="Y270" s="4" cm="1">
        <f t="array" ref="Y270">_xll.SNL.Clients.Office.Excel.Functions.SPG($A270, "IQ_AVG_DILUT_SHARES_OUT", Y$3)</f>
        <v>42237000</v>
      </c>
    </row>
    <row r="271" spans="1:25" x14ac:dyDescent="0.3">
      <c r="A271" s="11" t="s">
        <v>1309</v>
      </c>
      <c r="B271" s="4" t="str" cm="1">
        <f t="array" ref="B271">_xll.SNL.Clients.Office.Excel.Functions.SPG($A271, "IQ_AVG_DILUT_SHARES_OUT", B$3)</f>
        <v>NA</v>
      </c>
      <c r="C271" s="4" cm="1">
        <f t="array" ref="C271">_xll.SNL.Clients.Office.Excel.Functions.SPG($A271, "IQ_AVG_DILUT_SHARES_OUT", C$3)</f>
        <v>25101000</v>
      </c>
      <c r="D271" s="4" cm="1">
        <f t="array" ref="D271">_xll.SNL.Clients.Office.Excel.Functions.SPG($A271, "IQ_AVG_DILUT_SHARES_OUT", D$3)</f>
        <v>25097000</v>
      </c>
      <c r="E271" s="4" cm="1">
        <f t="array" ref="E271">_xll.SNL.Clients.Office.Excel.Functions.SPG($A271, "IQ_AVG_DILUT_SHARES_OUT", E$3)</f>
        <v>25066000</v>
      </c>
      <c r="F271" s="4" cm="1">
        <f t="array" ref="F271">_xll.SNL.Clients.Office.Excel.Functions.SPG($A271, "IQ_AVG_DILUT_SHARES_OUT", F$3)</f>
        <v>25030000</v>
      </c>
      <c r="G271" s="4" cm="1">
        <f t="array" ref="G271">_xll.SNL.Clients.Office.Excel.Functions.SPG($A271, "IQ_AVG_DILUT_SHARES_OUT", G$3)</f>
        <v>25006000</v>
      </c>
      <c r="H271" s="4" cm="1">
        <f t="array" ref="H271">_xll.SNL.Clients.Office.Excel.Functions.SPG($A271, "IQ_AVG_DILUT_SHARES_OUT", H$3)</f>
        <v>24980000</v>
      </c>
      <c r="I271" s="4" cm="1">
        <f t="array" ref="I271">_xll.SNL.Clients.Office.Excel.Functions.SPG($A271, "IQ_AVG_DILUT_SHARES_OUT", I$3)</f>
        <v>24962000</v>
      </c>
      <c r="J271" s="4" cm="1">
        <f t="array" ref="J271">_xll.SNL.Clients.Office.Excel.Functions.SPG($A271, "IQ_AVG_DILUT_SHARES_OUT", J$3)</f>
        <v>24958000</v>
      </c>
      <c r="K271" s="4" cm="1">
        <f t="array" ref="K271">_xll.SNL.Clients.Office.Excel.Functions.SPG($A271, "IQ_AVG_DILUT_SHARES_OUT", K$3)</f>
        <v>24965000</v>
      </c>
      <c r="L271" s="4" cm="1">
        <f t="array" ref="L271">_xll.SNL.Clients.Office.Excel.Functions.SPG($A271, "IQ_AVG_DILUT_SHARES_OUT", L$3)</f>
        <v>24971000</v>
      </c>
      <c r="M271" s="4" cm="1">
        <f t="array" ref="M271">_xll.SNL.Clients.Office.Excel.Functions.SPG($A271, "IQ_AVG_DILUT_SHARES_OUT", M$3)</f>
        <v>24956000</v>
      </c>
      <c r="N271" s="4" cm="1">
        <f t="array" ref="N271">_xll.SNL.Clients.Office.Excel.Functions.SPG($A271, "IQ_AVG_DILUT_SHARES_OUT", N$3)</f>
        <v>24888000</v>
      </c>
      <c r="O271" s="4" cm="1">
        <f t="array" ref="O271">_xll.SNL.Clients.Office.Excel.Functions.SPG($A271, "IQ_AVG_DILUT_SHARES_OUT", O$3)</f>
        <v>24864000</v>
      </c>
      <c r="P271" s="4" cm="1">
        <f t="array" ref="P271">_xll.SNL.Clients.Office.Excel.Functions.SPG($A271, "IQ_AVG_DILUT_SHARES_OUT", P$3)</f>
        <v>24869000</v>
      </c>
      <c r="Q271" s="4" cm="1">
        <f t="array" ref="Q271">_xll.SNL.Clients.Office.Excel.Functions.SPG($A271, "IQ_AVG_DILUT_SHARES_OUT", Q$3)</f>
        <v>24840000</v>
      </c>
      <c r="R271" s="4" cm="1">
        <f t="array" ref="R271">_xll.SNL.Clients.Office.Excel.Functions.SPG($A271, "IQ_AVG_DILUT_SHARES_OUT", R$3)</f>
        <v>24763000</v>
      </c>
      <c r="S271" s="4" cm="1">
        <f t="array" ref="S271">_xll.SNL.Clients.Office.Excel.Functions.SPG($A271, "IQ_AVG_DILUT_SHARES_OUT", S$3)</f>
        <v>24720000</v>
      </c>
      <c r="T271" s="4" cm="1">
        <f t="array" ref="T271">_xll.SNL.Clients.Office.Excel.Functions.SPG($A271, "IQ_AVG_DILUT_SHARES_OUT", T$3)</f>
        <v>24564000</v>
      </c>
      <c r="U271" s="4" cm="1">
        <f t="array" ref="U271">_xll.SNL.Clients.Office.Excel.Functions.SPG($A271, "IQ_AVG_DILUT_SHARES_OUT", U$3)</f>
        <v>24742000</v>
      </c>
      <c r="V271" s="4" cm="1">
        <f t="array" ref="V271">_xll.SNL.Clients.Office.Excel.Functions.SPG($A271, "IQ_AVG_DILUT_SHARES_OUT", V$3)</f>
        <v>24750000</v>
      </c>
      <c r="W271" s="4" cm="1">
        <f t="array" ref="W271">_xll.SNL.Clients.Office.Excel.Functions.SPG($A271, "IQ_AVG_DILUT_SHARES_OUT", W$3)</f>
        <v>24715000</v>
      </c>
      <c r="X271" s="4" cm="1">
        <f t="array" ref="X271">_xll.SNL.Clients.Office.Excel.Functions.SPG($A271, "IQ_AVG_DILUT_SHARES_OUT", X$3)</f>
        <v>24678000</v>
      </c>
      <c r="Y271" s="4" cm="1">
        <f t="array" ref="Y271">_xll.SNL.Clients.Office.Excel.Functions.SPG($A271, "IQ_AVG_DILUT_SHARES_OUT", Y$3)</f>
        <v>24594000</v>
      </c>
    </row>
    <row r="272" spans="1:25" x14ac:dyDescent="0.3">
      <c r="A272" s="11" t="s">
        <v>1310</v>
      </c>
      <c r="B272" s="4" t="str" cm="1">
        <f t="array" ref="B272">_xll.SNL.Clients.Office.Excel.Functions.SPG($A272, "IQ_AVG_DILUT_SHARES_OUT", B$3)</f>
        <v>NA</v>
      </c>
      <c r="C272" s="4" cm="1">
        <f t="array" ref="C272">_xll.SNL.Clients.Office.Excel.Functions.SPG($A272, "IQ_AVG_DILUT_SHARES_OUT", C$3)</f>
        <v>28579687</v>
      </c>
      <c r="D272" s="4" cm="1">
        <f t="array" ref="D272">_xll.SNL.Clients.Office.Excel.Functions.SPG($A272, "IQ_AVG_DILUT_SHARES_OUT", D$3)</f>
        <v>28572138</v>
      </c>
      <c r="E272" s="4" cm="1">
        <f t="array" ref="E272">_xll.SNL.Clients.Office.Excel.Functions.SPG($A272, "IQ_AVG_DILUT_SHARES_OUT", E$3)</f>
        <v>28461986</v>
      </c>
      <c r="F272" s="4" cm="1">
        <f t="array" ref="F272">_xll.SNL.Clients.Office.Excel.Functions.SPG($A272, "IQ_AVG_DILUT_SHARES_OUT", F$3)</f>
        <v>28279834</v>
      </c>
      <c r="G272" s="4" cm="1">
        <f t="array" ref="G272">_xll.SNL.Clients.Office.Excel.Functions.SPG($A272, "IQ_AVG_DILUT_SHARES_OUT", G$3)</f>
        <v>28265605</v>
      </c>
      <c r="H272" s="4" cm="1">
        <f t="array" ref="H272">_xll.SNL.Clients.Office.Excel.Functions.SPG($A272, "IQ_AVG_DILUT_SHARES_OUT", H$3)</f>
        <v>28257239</v>
      </c>
      <c r="I272" s="4" cm="1">
        <f t="array" ref="I272">_xll.SNL.Clients.Office.Excel.Functions.SPG($A272, "IQ_AVG_DILUT_SHARES_OUT", I$3)</f>
        <v>28223698</v>
      </c>
      <c r="J272" s="4" cm="1">
        <f t="array" ref="J272">_xll.SNL.Clients.Office.Excel.Functions.SPG($A272, "IQ_AVG_DILUT_SHARES_OUT", J$3)</f>
        <v>28160261</v>
      </c>
      <c r="K272" s="4" cm="1">
        <f t="array" ref="K272">_xll.SNL.Clients.Office.Excel.Functions.SPG($A272, "IQ_AVG_DILUT_SHARES_OUT", K$3)</f>
        <v>28157934</v>
      </c>
      <c r="L272" s="4" cm="1">
        <f t="array" ref="L272">_xll.SNL.Clients.Office.Excel.Functions.SPG($A272, "IQ_AVG_DILUT_SHARES_OUT", L$3)</f>
        <v>28036690</v>
      </c>
      <c r="M272" s="4" cm="1">
        <f t="array" ref="M272">_xll.SNL.Clients.Office.Excel.Functions.SPG($A272, "IQ_AVG_DILUT_SHARES_OUT", M$3)</f>
        <v>26340224</v>
      </c>
      <c r="N272" s="4" cm="1">
        <f t="array" ref="N272">_xll.SNL.Clients.Office.Excel.Functions.SPG($A272, "IQ_AVG_DILUT_SHARES_OUT", N$3)</f>
        <v>26263585</v>
      </c>
      <c r="O272" s="4" cm="1">
        <f t="array" ref="O272">_xll.SNL.Clients.Office.Excel.Functions.SPG($A272, "IQ_AVG_DILUT_SHARES_OUT", O$3)</f>
        <v>26260704</v>
      </c>
      <c r="P272" s="4" cm="1">
        <f t="array" ref="P272">_xll.SNL.Clients.Office.Excel.Functions.SPG($A272, "IQ_AVG_DILUT_SHARES_OUT", P$3)</f>
        <v>26168682</v>
      </c>
      <c r="Q272" s="4" cm="1">
        <f t="array" ref="Q272">_xll.SNL.Clients.Office.Excel.Functions.SPG($A272, "IQ_AVG_DILUT_SHARES_OUT", Q$3)</f>
        <v>26152551</v>
      </c>
      <c r="R272" s="4" cm="1">
        <f t="array" ref="R272">_xll.SNL.Clients.Office.Excel.Functions.SPG($A272, "IQ_AVG_DILUT_SHARES_OUT", R$3)</f>
        <v>25077099</v>
      </c>
      <c r="S272" s="4" cm="1">
        <f t="array" ref="S272">_xll.SNL.Clients.Office.Excel.Functions.SPG($A272, "IQ_AVG_DILUT_SHARES_OUT", S$3)</f>
        <v>21708725</v>
      </c>
      <c r="T272" s="4" cm="1">
        <f t="array" ref="T272">_xll.SNL.Clients.Office.Excel.Functions.SPG($A272, "IQ_AVG_DILUT_SHARES_OUT", T$3)</f>
        <v>17644829</v>
      </c>
      <c r="U272" s="4" cm="1">
        <f t="array" ref="U272">_xll.SNL.Clients.Office.Excel.Functions.SPG($A272, "IQ_AVG_DILUT_SHARES_OUT", U$3)</f>
        <v>15898091</v>
      </c>
      <c r="V272" s="4" cm="1">
        <f t="array" ref="V272">_xll.SNL.Clients.Office.Excel.Functions.SPG($A272, "IQ_AVG_DILUT_SHARES_OUT", V$3)</f>
        <v>12044602</v>
      </c>
      <c r="W272" s="4" cm="1">
        <f t="array" ref="W272">_xll.SNL.Clients.Office.Excel.Functions.SPG($A272, "IQ_AVG_DILUT_SHARES_OUT", W$3)</f>
        <v>11057697</v>
      </c>
      <c r="X272" s="4" cm="1">
        <f t="array" ref="X272">_xll.SNL.Clients.Office.Excel.Functions.SPG($A272, "IQ_AVG_DILUT_SHARES_OUT", X$3)</f>
        <v>9807503</v>
      </c>
      <c r="Y272" s="4" cm="1">
        <f t="array" ref="Y272">_xll.SNL.Clients.Office.Excel.Functions.SPG($A272, "IQ_AVG_DILUT_SHARES_OUT", Y$3)</f>
        <v>9797676</v>
      </c>
    </row>
    <row r="273" spans="1:25" x14ac:dyDescent="0.3">
      <c r="A273" s="11" t="s">
        <v>1311</v>
      </c>
      <c r="B273" s="4" t="str" cm="1">
        <f t="array" ref="B273">_xll.SNL.Clients.Office.Excel.Functions.SPG($A273, "IQ_AVG_DILUT_SHARES_OUT", B$3)</f>
        <v>NA</v>
      </c>
      <c r="C273" s="4" cm="1">
        <f t="array" ref="C273">_xll.SNL.Clients.Office.Excel.Functions.SPG($A273, "IQ_AVG_DILUT_SHARES_OUT", C$3)</f>
        <v>41530978</v>
      </c>
      <c r="D273" s="4" cm="1">
        <f t="array" ref="D273">_xll.SNL.Clients.Office.Excel.Functions.SPG($A273, "IQ_AVG_DILUT_SHARES_OUT", D$3)</f>
        <v>16058131</v>
      </c>
      <c r="E273" s="4" cm="1">
        <f t="array" ref="E273">_xll.SNL.Clients.Office.Excel.Functions.SPG($A273, "IQ_AVG_DILUT_SHARES_OUT", E$3)</f>
        <v>16051305</v>
      </c>
      <c r="F273" s="4" cm="1">
        <f t="array" ref="F273">_xll.SNL.Clients.Office.Excel.Functions.SPG($A273, "IQ_AVG_DILUT_SHARES_OUT", F$3)</f>
        <v>16568160</v>
      </c>
      <c r="G273" s="4" cm="1">
        <f t="array" ref="G273">_xll.SNL.Clients.Office.Excel.Functions.SPG($A273, "IQ_AVG_DILUT_SHARES_OUT", G$3)</f>
        <v>32080960</v>
      </c>
      <c r="H273" s="4" cm="1">
        <f t="array" ref="H273">_xll.SNL.Clients.Office.Excel.Functions.SPG($A273, "IQ_AVG_DILUT_SHARES_OUT", H$3)</f>
        <v>15854791</v>
      </c>
      <c r="I273" s="4" cm="1">
        <f t="array" ref="I273">_xll.SNL.Clients.Office.Excel.Functions.SPG($A273, "IQ_AVG_DILUT_SHARES_OUT", I$3)</f>
        <v>15907274</v>
      </c>
      <c r="J273" s="4" cm="1">
        <f t="array" ref="J273">_xll.SNL.Clients.Office.Excel.Functions.SPG($A273, "IQ_AVG_DILUT_SHARES_OUT", J$3)</f>
        <v>15904973</v>
      </c>
      <c r="K273" s="4" t="str" cm="1">
        <f t="array" ref="K273">_xll.SNL.Clients.Office.Excel.Functions.SPG($A273, "IQ_AVG_DILUT_SHARES_OUT", K$3)</f>
        <v>NA</v>
      </c>
      <c r="L273" s="4" t="str" cm="1">
        <f t="array" ref="L273">_xll.SNL.Clients.Office.Excel.Functions.SPG($A273, "IQ_AVG_DILUT_SHARES_OUT", L$3)</f>
        <v>NA</v>
      </c>
      <c r="M273" s="4" t="str" cm="1">
        <f t="array" ref="M273">_xll.SNL.Clients.Office.Excel.Functions.SPG($A273, "IQ_AVG_DILUT_SHARES_OUT", M$3)</f>
        <v>NA</v>
      </c>
      <c r="N273" s="4" t="str" cm="1">
        <f t="array" ref="N273">_xll.SNL.Clients.Office.Excel.Functions.SPG($A273, "IQ_AVG_DILUT_SHARES_OUT", N$3)</f>
        <v>NA</v>
      </c>
      <c r="O273" s="4" t="str" cm="1">
        <f t="array" ref="O273">_xll.SNL.Clients.Office.Excel.Functions.SPG($A273, "IQ_AVG_DILUT_SHARES_OUT", O$3)</f>
        <v>NA</v>
      </c>
      <c r="P273" s="4" t="str" cm="1">
        <f t="array" ref="P273">_xll.SNL.Clients.Office.Excel.Functions.SPG($A273, "IQ_AVG_DILUT_SHARES_OUT", P$3)</f>
        <v>NA</v>
      </c>
      <c r="Q273" s="4" t="str" cm="1">
        <f t="array" ref="Q273">_xll.SNL.Clients.Office.Excel.Functions.SPG($A273, "IQ_AVG_DILUT_SHARES_OUT", Q$3)</f>
        <v>NA</v>
      </c>
      <c r="R273" s="4" t="str" cm="1">
        <f t="array" ref="R273">_xll.SNL.Clients.Office.Excel.Functions.SPG($A273, "IQ_AVG_DILUT_SHARES_OUT", R$3)</f>
        <v>NA</v>
      </c>
      <c r="S273" s="4" t="str" cm="1">
        <f t="array" ref="S273">_xll.SNL.Clients.Office.Excel.Functions.SPG($A273, "IQ_AVG_DILUT_SHARES_OUT", S$3)</f>
        <v>NA</v>
      </c>
      <c r="T273" s="4" t="str" cm="1">
        <f t="array" ref="T273">_xll.SNL.Clients.Office.Excel.Functions.SPG($A273, "IQ_AVG_DILUT_SHARES_OUT", T$3)</f>
        <v>NA</v>
      </c>
      <c r="U273" s="4" t="str" cm="1">
        <f t="array" ref="U273">_xll.SNL.Clients.Office.Excel.Functions.SPG($A273, "IQ_AVG_DILUT_SHARES_OUT", U$3)</f>
        <v>NA</v>
      </c>
      <c r="V273" s="4" t="str" cm="1">
        <f t="array" ref="V273">_xll.SNL.Clients.Office.Excel.Functions.SPG($A273, "IQ_AVG_DILUT_SHARES_OUT", V$3)</f>
        <v>NA</v>
      </c>
      <c r="W273" s="4" t="str" cm="1">
        <f t="array" ref="W273">_xll.SNL.Clients.Office.Excel.Functions.SPG($A273, "IQ_AVG_DILUT_SHARES_OUT", W$3)</f>
        <v>NA</v>
      </c>
      <c r="X273" s="4" t="str" cm="1">
        <f t="array" ref="X273">_xll.SNL.Clients.Office.Excel.Functions.SPG($A273, "IQ_AVG_DILUT_SHARES_OUT", X$3)</f>
        <v>NA</v>
      </c>
      <c r="Y273" s="4" t="str" cm="1">
        <f t="array" ref="Y273">_xll.SNL.Clients.Office.Excel.Functions.SPG($A273, "IQ_AVG_DILUT_SHARES_OUT", Y$3)</f>
        <v>NA</v>
      </c>
    </row>
    <row r="274" spans="1:25" x14ac:dyDescent="0.3">
      <c r="A274" s="11" t="s">
        <v>1312</v>
      </c>
      <c r="B274" s="4" t="str" cm="1">
        <f t="array" ref="B274">_xll.SNL.Clients.Office.Excel.Functions.SPG($A274, "IQ_AVG_DILUT_SHARES_OUT", B$3)</f>
        <v>NA</v>
      </c>
      <c r="C274" s="4" cm="1">
        <f t="array" ref="C274">_xll.SNL.Clients.Office.Excel.Functions.SPG($A274, "IQ_AVG_DILUT_SHARES_OUT", C$3)</f>
        <v>62951000</v>
      </c>
      <c r="D274" s="4" cm="1">
        <f t="array" ref="D274">_xll.SNL.Clients.Office.Excel.Functions.SPG($A274, "IQ_AVG_DILUT_SHARES_OUT", D$3)</f>
        <v>62526000</v>
      </c>
      <c r="E274" s="4" cm="1">
        <f t="array" ref="E274">_xll.SNL.Clients.Office.Excel.Functions.SPG($A274, "IQ_AVG_DILUT_SHARES_OUT", E$3)</f>
        <v>84531000</v>
      </c>
      <c r="F274" s="4" cm="1">
        <f t="array" ref="F274">_xll.SNL.Clients.Office.Excel.Functions.SPG($A274, "IQ_AVG_DILUT_SHARES_OUT", F$3)</f>
        <v>84995000</v>
      </c>
      <c r="G274" s="4" cm="1">
        <f t="array" ref="G274">_xll.SNL.Clients.Office.Excel.Functions.SPG($A274, "IQ_AVG_DILUT_SHARES_OUT", G$3)</f>
        <v>86164000</v>
      </c>
      <c r="H274" s="4" cm="1">
        <f t="array" ref="H274">_xll.SNL.Clients.Office.Excel.Functions.SPG($A274, "IQ_AVG_DILUT_SHARES_OUT", H$3)</f>
        <v>65489000</v>
      </c>
      <c r="I274" s="4" cm="1">
        <f t="array" ref="I274">_xll.SNL.Clients.Office.Excel.Functions.SPG($A274, "IQ_AVG_DILUT_SHARES_OUT", I$3)</f>
        <v>89788000</v>
      </c>
      <c r="J274" s="4" cm="1">
        <f t="array" ref="J274">_xll.SNL.Clients.Office.Excel.Functions.SPG($A274, "IQ_AVG_DILUT_SHARES_OUT", J$3)</f>
        <v>69656000</v>
      </c>
      <c r="K274" s="4" cm="1">
        <f t="array" ref="K274">_xll.SNL.Clients.Office.Excel.Functions.SPG($A274, "IQ_AVG_DILUT_SHARES_OUT", K$3)</f>
        <v>95830000</v>
      </c>
      <c r="L274" s="4" cm="1">
        <f t="array" ref="L274">_xll.SNL.Clients.Office.Excel.Functions.SPG($A274, "IQ_AVG_DILUT_SHARES_OUT", L$3)</f>
        <v>69643000</v>
      </c>
      <c r="M274" s="4" cm="1">
        <f t="array" ref="M274">_xll.SNL.Clients.Office.Excel.Functions.SPG($A274, "IQ_AVG_DILUT_SHARES_OUT", M$3)</f>
        <v>93730000</v>
      </c>
      <c r="N274" s="4" cm="1">
        <f t="array" ref="N274">_xll.SNL.Clients.Office.Excel.Functions.SPG($A274, "IQ_AVG_DILUT_SHARES_OUT", N$3)</f>
        <v>81770000</v>
      </c>
      <c r="O274" s="4" cm="1">
        <f t="array" ref="O274">_xll.SNL.Clients.Office.Excel.Functions.SPG($A274, "IQ_AVG_DILUT_SHARES_OUT", O$3)</f>
        <v>81699000</v>
      </c>
      <c r="P274" s="4" cm="1">
        <f t="array" ref="P274">_xll.SNL.Clients.Office.Excel.Functions.SPG($A274, "IQ_AVG_DILUT_SHARES_OUT", P$3)</f>
        <v>100639000</v>
      </c>
      <c r="Q274" s="4" cm="1">
        <f t="array" ref="Q274">_xll.SNL.Clients.Office.Excel.Functions.SPG($A274, "IQ_AVG_DILUT_SHARES_OUT", Q$3)</f>
        <v>113624000</v>
      </c>
      <c r="R274" s="4" cm="1">
        <f t="array" ref="R274">_xll.SNL.Clients.Office.Excel.Functions.SPG($A274, "IQ_AVG_DILUT_SHARES_OUT", R$3)</f>
        <v>113590000</v>
      </c>
      <c r="S274" s="4" cm="1">
        <f t="array" ref="S274">_xll.SNL.Clients.Office.Excel.Functions.SPG($A274, "IQ_AVG_DILUT_SHARES_OUT", S$3)</f>
        <v>113572000</v>
      </c>
      <c r="T274" s="4" cm="1">
        <f t="array" ref="T274">_xll.SNL.Clients.Office.Excel.Functions.SPG($A274, "IQ_AVG_DILUT_SHARES_OUT", T$3)</f>
        <v>113545000</v>
      </c>
      <c r="U274" s="4" cm="1">
        <f t="array" ref="U274">_xll.SNL.Clients.Office.Excel.Functions.SPG($A274, "IQ_AVG_DILUT_SHARES_OUT", U$3)</f>
        <v>113509000</v>
      </c>
      <c r="V274" s="4" cm="1">
        <f t="array" ref="V274">_xll.SNL.Clients.Office.Excel.Functions.SPG($A274, "IQ_AVG_DILUT_SHARES_OUT", V$3)</f>
        <v>113453000</v>
      </c>
      <c r="W274" s="4" cm="1">
        <f t="array" ref="W274">_xll.SNL.Clients.Office.Excel.Functions.SPG($A274, "IQ_AVG_DILUT_SHARES_OUT", W$3)</f>
        <v>113415000</v>
      </c>
      <c r="X274" s="4" cm="1">
        <f t="array" ref="X274">_xll.SNL.Clients.Office.Excel.Functions.SPG($A274, "IQ_AVG_DILUT_SHARES_OUT", X$3)</f>
        <v>113391000</v>
      </c>
      <c r="Y274" s="4" cm="1">
        <f t="array" ref="Y274">_xll.SNL.Clients.Office.Excel.Functions.SPG($A274, "IQ_AVG_DILUT_SHARES_OUT", Y$3)</f>
        <v>113376000</v>
      </c>
    </row>
    <row r="275" spans="1:25" x14ac:dyDescent="0.3">
      <c r="A275" s="11" t="s">
        <v>1313</v>
      </c>
      <c r="B275" s="4" t="str" cm="1">
        <f t="array" ref="B275">_xll.SNL.Clients.Office.Excel.Functions.SPG($A275, "IQ_AVG_DILUT_SHARES_OUT", B$3)</f>
        <v>NA</v>
      </c>
      <c r="C275" s="4" cm="1">
        <f t="array" ref="C275">_xll.SNL.Clients.Office.Excel.Functions.SPG($A275, "IQ_AVG_DILUT_SHARES_OUT", C$3)</f>
        <v>38331000</v>
      </c>
      <c r="D275" s="4" cm="1">
        <f t="array" ref="D275">_xll.SNL.Clients.Office.Excel.Functions.SPG($A275, "IQ_AVG_DILUT_SHARES_OUT", D$3)</f>
        <v>38567000</v>
      </c>
      <c r="E275" s="4" cm="1">
        <f t="array" ref="E275">_xll.SNL.Clients.Office.Excel.Functions.SPG($A275, "IQ_AVG_DILUT_SHARES_OUT", E$3)</f>
        <v>38435000</v>
      </c>
      <c r="F275" s="4" cm="1">
        <f t="array" ref="F275">_xll.SNL.Clients.Office.Excel.Functions.SPG($A275, "IQ_AVG_DILUT_SHARES_OUT", F$3)</f>
        <v>37513000</v>
      </c>
      <c r="G275" s="4" cm="1">
        <f t="array" ref="G275">_xll.SNL.Clients.Office.Excel.Functions.SPG($A275, "IQ_AVG_DILUT_SHARES_OUT", G$3)</f>
        <v>37203000</v>
      </c>
      <c r="H275" s="4" cm="1">
        <f t="array" ref="H275">_xll.SNL.Clients.Office.Excel.Functions.SPG($A275, "IQ_AVG_DILUT_SHARES_OUT", H$3)</f>
        <v>37039000</v>
      </c>
      <c r="I275" s="4" cm="1">
        <f t="array" ref="I275">_xll.SNL.Clients.Office.Excel.Functions.SPG($A275, "IQ_AVG_DILUT_SHARES_OUT", I$3)</f>
        <v>37207000</v>
      </c>
      <c r="J275" s="4" cm="1">
        <f t="array" ref="J275">_xll.SNL.Clients.Office.Excel.Functions.SPG($A275, "IQ_AVG_DILUT_SHARES_OUT", J$3)</f>
        <v>36336000</v>
      </c>
      <c r="K275" s="4" cm="1">
        <f t="array" ref="K275">_xll.SNL.Clients.Office.Excel.Functions.SPG($A275, "IQ_AVG_DILUT_SHARES_OUT", K$3)</f>
        <v>36340000</v>
      </c>
      <c r="L275" s="4" cm="1">
        <f t="array" ref="L275">_xll.SNL.Clients.Office.Excel.Functions.SPG($A275, "IQ_AVG_DILUT_SHARES_OUT", L$3)</f>
        <v>36821000</v>
      </c>
      <c r="M275" s="4" cm="1">
        <f t="array" ref="M275">_xll.SNL.Clients.Office.Excel.Functions.SPG($A275, "IQ_AVG_DILUT_SHARES_OUT", M$3)</f>
        <v>36981000</v>
      </c>
      <c r="N275" s="4" cm="1">
        <f t="array" ref="N275">_xll.SNL.Clients.Office.Excel.Functions.SPG($A275, "IQ_AVG_DILUT_SHARES_OUT", N$3)</f>
        <v>36871000</v>
      </c>
      <c r="O275" s="4" cm="1">
        <f t="array" ref="O275">_xll.SNL.Clients.Office.Excel.Functions.SPG($A275, "IQ_AVG_DILUT_SHARES_OUT", O$3)</f>
        <v>36745000</v>
      </c>
      <c r="P275" s="4" cm="1">
        <f t="array" ref="P275">_xll.SNL.Clients.Office.Excel.Functions.SPG($A275, "IQ_AVG_DILUT_SHARES_OUT", P$3)</f>
        <v>37135000</v>
      </c>
      <c r="Q275" s="4" cm="1">
        <f t="array" ref="Q275">_xll.SNL.Clients.Office.Excel.Functions.SPG($A275, "IQ_AVG_DILUT_SHARES_OUT", Q$3)</f>
        <v>36699000</v>
      </c>
      <c r="R275" s="4" cm="1">
        <f t="array" ref="R275">_xll.SNL.Clients.Office.Excel.Functions.SPG($A275, "IQ_AVG_DILUT_SHARES_OUT", R$3)</f>
        <v>35523000</v>
      </c>
      <c r="S275" s="4" cm="1">
        <f t="array" ref="S275">_xll.SNL.Clients.Office.Excel.Functions.SPG($A275, "IQ_AVG_DILUT_SHARES_OUT", S$3)</f>
        <v>35348000</v>
      </c>
      <c r="T275" s="4" cm="1">
        <f t="array" ref="T275">_xll.SNL.Clients.Office.Excel.Functions.SPG($A275, "IQ_AVG_DILUT_SHARES_OUT", T$3)</f>
        <v>35260000</v>
      </c>
      <c r="U275" s="4" cm="1">
        <f t="array" ref="U275">_xll.SNL.Clients.Office.Excel.Functions.SPG($A275, "IQ_AVG_DILUT_SHARES_OUT", U$3)</f>
        <v>35646000</v>
      </c>
      <c r="V275" s="4" cm="1">
        <f t="array" ref="V275">_xll.SNL.Clients.Office.Excel.Functions.SPG($A275, "IQ_AVG_DILUT_SHARES_OUT", V$3)</f>
        <v>35755000</v>
      </c>
      <c r="W275" s="4" cm="1">
        <f t="array" ref="W275">_xll.SNL.Clients.Office.Excel.Functions.SPG($A275, "IQ_AVG_DILUT_SHARES_OUT", W$3)</f>
        <v>35868000</v>
      </c>
      <c r="X275" s="4" cm="1">
        <f t="array" ref="X275">_xll.SNL.Clients.Office.Excel.Functions.SPG($A275, "IQ_AVG_DILUT_SHARES_OUT", X$3)</f>
        <v>36111000</v>
      </c>
      <c r="Y275" s="4" cm="1">
        <f t="array" ref="Y275">_xll.SNL.Clients.Office.Excel.Functions.SPG($A275, "IQ_AVG_DILUT_SHARES_OUT", Y$3)</f>
        <v>36103000</v>
      </c>
    </row>
    <row r="276" spans="1:25" x14ac:dyDescent="0.3">
      <c r="A276" s="11" t="s">
        <v>1314</v>
      </c>
      <c r="B276" s="4" t="str" cm="1">
        <f t="array" ref="B276">_xll.SNL.Clients.Office.Excel.Functions.SPG($A276, "IQ_AVG_DILUT_SHARES_OUT", B$3)</f>
        <v>NA</v>
      </c>
      <c r="C276" s="4" cm="1">
        <f t="array" ref="C276">_xll.SNL.Clients.Office.Excel.Functions.SPG($A276, "IQ_AVG_DILUT_SHARES_OUT", C$3)</f>
        <v>30633789</v>
      </c>
      <c r="D276" s="4" cm="1">
        <f t="array" ref="D276">_xll.SNL.Clients.Office.Excel.Functions.SPG($A276, "IQ_AVG_DILUT_SHARES_OUT", D$3)</f>
        <v>30408439</v>
      </c>
      <c r="E276" s="4" cm="1">
        <f t="array" ref="E276">_xll.SNL.Clients.Office.Excel.Functions.SPG($A276, "IQ_AVG_DILUT_SHARES_OUT", E$3)</f>
        <v>29615166</v>
      </c>
      <c r="F276" s="4" cm="1">
        <f t="array" ref="F276">_xll.SNL.Clients.Office.Excel.Functions.SPG($A276, "IQ_AVG_DILUT_SHARES_OUT", F$3)</f>
        <v>30236821</v>
      </c>
      <c r="G276" s="4" cm="1">
        <f t="array" ref="G276">_xll.SNL.Clients.Office.Excel.Functions.SPG($A276, "IQ_AVG_DILUT_SHARES_OUT", G$3)</f>
        <v>29365968</v>
      </c>
      <c r="H276" s="4" cm="1">
        <f t="array" ref="H276">_xll.SNL.Clients.Office.Excel.Functions.SPG($A276, "IQ_AVG_DILUT_SHARES_OUT", H$3)</f>
        <v>29229922</v>
      </c>
      <c r="I276" s="4" cm="1">
        <f t="array" ref="I276">_xll.SNL.Clients.Office.Excel.Functions.SPG($A276, "IQ_AVG_DILUT_SHARES_OUT", I$3)</f>
        <v>29089950</v>
      </c>
      <c r="J276" s="4" cm="1">
        <f t="array" ref="J276">_xll.SNL.Clients.Office.Excel.Functions.SPG($A276, "IQ_AVG_DILUT_SHARES_OUT", J$3)</f>
        <v>30209503</v>
      </c>
      <c r="K276" s="4" cm="1">
        <f t="array" ref="K276">_xll.SNL.Clients.Office.Excel.Functions.SPG($A276, "IQ_AVG_DILUT_SHARES_OUT", K$3)</f>
        <v>28226345</v>
      </c>
      <c r="L276" s="4" cm="1">
        <f t="array" ref="L276">_xll.SNL.Clients.Office.Excel.Functions.SPG($A276, "IQ_AVG_DILUT_SHARES_OUT", L$3)</f>
        <v>27594874</v>
      </c>
      <c r="M276" s="4" cm="1">
        <f t="array" ref="M276">_xll.SNL.Clients.Office.Excel.Functions.SPG($A276, "IQ_AVG_DILUT_SHARES_OUT", M$3)</f>
        <v>27517268</v>
      </c>
      <c r="N276" s="4" cm="1">
        <f t="array" ref="N276">_xll.SNL.Clients.Office.Excel.Functions.SPG($A276, "IQ_AVG_DILUT_SHARES_OUT", N$3)</f>
        <v>27374196</v>
      </c>
      <c r="O276" s="4" cm="1">
        <f t="array" ref="O276">_xll.SNL.Clients.Office.Excel.Functions.SPG($A276, "IQ_AVG_DILUT_SHARES_OUT", O$3)</f>
        <v>27300377</v>
      </c>
      <c r="P276" s="4" cm="1">
        <f t="array" ref="P276">_xll.SNL.Clients.Office.Excel.Functions.SPG($A276, "IQ_AVG_DILUT_SHARES_OUT", P$3)</f>
        <v>27230044</v>
      </c>
      <c r="Q276" s="4" cm="1">
        <f t="array" ref="Q276">_xll.SNL.Clients.Office.Excel.Functions.SPG($A276, "IQ_AVG_DILUT_SHARES_OUT", Q$3)</f>
        <v>27144361</v>
      </c>
      <c r="R276" s="4" cm="1">
        <f t="array" ref="R276">_xll.SNL.Clients.Office.Excel.Functions.SPG($A276, "IQ_AVG_DILUT_SHARES_OUT", R$3)</f>
        <v>26984534</v>
      </c>
      <c r="S276" s="4" cm="1">
        <f t="array" ref="S276">_xll.SNL.Clients.Office.Excel.Functions.SPG($A276, "IQ_AVG_DILUT_SHARES_OUT", S$3)</f>
        <v>26835603</v>
      </c>
      <c r="T276" s="4" cm="1">
        <f t="array" ref="T276">_xll.SNL.Clients.Office.Excel.Functions.SPG($A276, "IQ_AVG_DILUT_SHARES_OUT", T$3)</f>
        <v>26289272</v>
      </c>
      <c r="U276" s="4" cm="1">
        <f t="array" ref="U276">_xll.SNL.Clients.Office.Excel.Functions.SPG($A276, "IQ_AVG_DILUT_SHARES_OUT", U$3)</f>
        <v>24165875</v>
      </c>
      <c r="V276" s="4" cm="1">
        <f t="array" ref="V276">_xll.SNL.Clients.Office.Excel.Functions.SPG($A276, "IQ_AVG_DILUT_SHARES_OUT", V$3)</f>
        <v>24066898</v>
      </c>
      <c r="W276" s="4" cm="1">
        <f t="array" ref="W276">_xll.SNL.Clients.Office.Excel.Functions.SPG($A276, "IQ_AVG_DILUT_SHARES_OUT", W$3)</f>
        <v>23940430</v>
      </c>
      <c r="X276" s="4" cm="1">
        <f t="array" ref="X276">_xll.SNL.Clients.Office.Excel.Functions.SPG($A276, "IQ_AVG_DILUT_SHARES_OUT", X$3)</f>
        <v>23753647</v>
      </c>
      <c r="Y276" s="4" cm="1">
        <f t="array" ref="Y276">_xll.SNL.Clients.Office.Excel.Functions.SPG($A276, "IQ_AVG_DILUT_SHARES_OUT", Y$3)</f>
        <v>23441560</v>
      </c>
    </row>
    <row r="277" spans="1:25" x14ac:dyDescent="0.3">
      <c r="A277" s="11" t="s">
        <v>1315</v>
      </c>
      <c r="B277" s="4" t="str" cm="1">
        <f t="array" ref="B277">_xll.SNL.Clients.Office.Excel.Functions.SPG($A277, "IQ_AVG_DILUT_SHARES_OUT", B$3)</f>
        <v>NA</v>
      </c>
      <c r="C277" s="4" cm="1">
        <f t="array" ref="C277">_xll.SNL.Clients.Office.Excel.Functions.SPG($A277, "IQ_AVG_DILUT_SHARES_OUT", C$3)</f>
        <v>28116557</v>
      </c>
      <c r="D277" s="4" cm="1">
        <f t="array" ref="D277">_xll.SNL.Clients.Office.Excel.Functions.SPG($A277, "IQ_AVG_DILUT_SHARES_OUT", D$3)</f>
        <v>28317801</v>
      </c>
      <c r="E277" s="4" cm="1">
        <f t="array" ref="E277">_xll.SNL.Clients.Office.Excel.Functions.SPG($A277, "IQ_AVG_DILUT_SHARES_OUT", E$3)</f>
        <v>28385001</v>
      </c>
      <c r="F277" s="4" cm="1">
        <f t="array" ref="F277">_xll.SNL.Clients.Office.Excel.Functions.SPG($A277, "IQ_AVG_DILUT_SHARES_OUT", F$3)</f>
        <v>28353334</v>
      </c>
      <c r="G277" s="4" cm="1">
        <f t="array" ref="G277">_xll.SNL.Clients.Office.Excel.Functions.SPG($A277, "IQ_AVG_DILUT_SHARES_OUT", G$3)</f>
        <v>28318633</v>
      </c>
      <c r="H277" s="4" cm="1">
        <f t="array" ref="H277">_xll.SNL.Clients.Office.Excel.Functions.SPG($A277, "IQ_AVG_DILUT_SHARES_OUT", H$3)</f>
        <v>28273334</v>
      </c>
      <c r="I277" s="4" cm="1">
        <f t="array" ref="I277">_xll.SNL.Clients.Office.Excel.Functions.SPG($A277, "IQ_AVG_DILUT_SHARES_OUT", I$3)</f>
        <v>28278220</v>
      </c>
      <c r="J277" s="4" cm="1">
        <f t="array" ref="J277">_xll.SNL.Clients.Office.Excel.Functions.SPG($A277, "IQ_AVG_DILUT_SHARES_OUT", J$3)</f>
        <v>28420902</v>
      </c>
      <c r="K277" s="4" cm="1">
        <f t="array" ref="K277">_xll.SNL.Clients.Office.Excel.Functions.SPG($A277, "IQ_AVG_DILUT_SHARES_OUT", K$3)</f>
        <v>28595707</v>
      </c>
      <c r="L277" s="4" cm="1">
        <f t="array" ref="L277">_xll.SNL.Clients.Office.Excel.Functions.SPG($A277, "IQ_AVG_DILUT_SHARES_OUT", L$3)</f>
        <v>28894140</v>
      </c>
      <c r="M277" s="4" cm="1">
        <f t="array" ref="M277">_xll.SNL.Clients.Office.Excel.Functions.SPG($A277, "IQ_AVG_DILUT_SHARES_OUT", M$3)</f>
        <v>29580731</v>
      </c>
      <c r="N277" s="4" cm="1">
        <f t="array" ref="N277">_xll.SNL.Clients.Office.Excel.Functions.SPG($A277, "IQ_AVG_DILUT_SHARES_OUT", N$3)</f>
        <v>29668754</v>
      </c>
      <c r="O277" s="4" cm="1">
        <f t="array" ref="O277">_xll.SNL.Clients.Office.Excel.Functions.SPG($A277, "IQ_AVG_DILUT_SHARES_OUT", O$3)</f>
        <v>29620748</v>
      </c>
      <c r="P277" s="4" cm="1">
        <f t="array" ref="P277">_xll.SNL.Clients.Office.Excel.Functions.SPG($A277, "IQ_AVG_DILUT_SHARES_OUT", P$3)</f>
        <v>29609744</v>
      </c>
      <c r="Q277" s="4" cm="1">
        <f t="array" ref="Q277">_xll.SNL.Clients.Office.Excel.Functions.SPG($A277, "IQ_AVG_DILUT_SHARES_OUT", Q$3)</f>
        <v>29613484</v>
      </c>
      <c r="R277" s="4" cm="1">
        <f t="array" ref="R277">_xll.SNL.Clients.Office.Excel.Functions.SPG($A277, "IQ_AVG_DILUT_SHARES_OUT", R$3)</f>
        <v>29660839</v>
      </c>
      <c r="S277" s="4" cm="1">
        <f t="array" ref="S277">_xll.SNL.Clients.Office.Excel.Functions.SPG($A277, "IQ_AVG_DILUT_SHARES_OUT", S$3)</f>
        <v>29698028</v>
      </c>
      <c r="T277" s="4" cm="1">
        <f t="array" ref="T277">_xll.SNL.Clients.Office.Excel.Functions.SPG($A277, "IQ_AVG_DILUT_SHARES_OUT", T$3)</f>
        <v>29584167</v>
      </c>
      <c r="U277" s="4" cm="1">
        <f t="array" ref="U277">_xll.SNL.Clients.Office.Excel.Functions.SPG($A277, "IQ_AVG_DILUT_SHARES_OUT", U$3)</f>
        <v>29930954</v>
      </c>
      <c r="V277" s="4" cm="1">
        <f t="array" ref="V277">_xll.SNL.Clients.Office.Excel.Functions.SPG($A277, "IQ_AVG_DILUT_SHARES_OUT", V$3)</f>
        <v>29972444</v>
      </c>
      <c r="W277" s="4" cm="1">
        <f t="array" ref="W277">_xll.SNL.Clients.Office.Excel.Functions.SPG($A277, "IQ_AVG_DILUT_SHARES_OUT", W$3)</f>
        <v>29877056</v>
      </c>
      <c r="X277" s="4" cm="1">
        <f t="array" ref="X277">_xll.SNL.Clients.Office.Excel.Functions.SPG($A277, "IQ_AVG_DILUT_SHARES_OUT", X$3)</f>
        <v>29834748</v>
      </c>
      <c r="Y277" s="4" cm="1">
        <f t="array" ref="Y277">_xll.SNL.Clients.Office.Excel.Functions.SPG($A277, "IQ_AVG_DILUT_SHARES_OUT", Y$3)</f>
        <v>29806653</v>
      </c>
    </row>
    <row r="278" spans="1:25" x14ac:dyDescent="0.3">
      <c r="A278" s="11" t="s">
        <v>1316</v>
      </c>
      <c r="B278" s="4" cm="1">
        <f t="array" ref="B278">_xll.SNL.Clients.Office.Excel.Functions.SPG($A278, "IQ_AVG_DILUT_SHARES_OUT", B$3)</f>
        <v>19550000</v>
      </c>
      <c r="C278" s="4" cm="1">
        <f t="array" ref="C278">_xll.SNL.Clients.Office.Excel.Functions.SPG($A278, "IQ_AVG_DILUT_SHARES_OUT", C$3)</f>
        <v>19564000</v>
      </c>
      <c r="D278" s="4" cm="1">
        <f t="array" ref="D278">_xll.SNL.Clients.Office.Excel.Functions.SPG($A278, "IQ_AVG_DILUT_SHARES_OUT", D$3)</f>
        <v>19568000</v>
      </c>
      <c r="E278" s="4" cm="1">
        <f t="array" ref="E278">_xll.SNL.Clients.Office.Excel.Functions.SPG($A278, "IQ_AVG_DILUT_SHARES_OUT", E$3)</f>
        <v>19594000</v>
      </c>
      <c r="F278" s="4" cm="1">
        <f t="array" ref="F278">_xll.SNL.Clients.Office.Excel.Functions.SPG($A278, "IQ_AVG_DILUT_SHARES_OUT", F$3)</f>
        <v>19573000</v>
      </c>
      <c r="G278" s="4" cm="1">
        <f t="array" ref="G278">_xll.SNL.Clients.Office.Excel.Functions.SPG($A278, "IQ_AVG_DILUT_SHARES_OUT", G$3)</f>
        <v>19568000</v>
      </c>
      <c r="H278" s="4" cm="1">
        <f t="array" ref="H278">_xll.SNL.Clients.Office.Excel.Functions.SPG($A278, "IQ_AVG_DILUT_SHARES_OUT", H$3)</f>
        <v>19548000</v>
      </c>
      <c r="I278" s="4" cm="1">
        <f t="array" ref="I278">_xll.SNL.Clients.Office.Excel.Functions.SPG($A278, "IQ_AVG_DILUT_SHARES_OUT", I$3)</f>
        <v>19562000</v>
      </c>
      <c r="J278" s="4" cm="1">
        <f t="array" ref="J278">_xll.SNL.Clients.Office.Excel.Functions.SPG($A278, "IQ_AVG_DILUT_SHARES_OUT", J$3)</f>
        <v>19584000</v>
      </c>
      <c r="K278" s="4" cm="1">
        <f t="array" ref="K278">_xll.SNL.Clients.Office.Excel.Functions.SPG($A278, "IQ_AVG_DILUT_SHARES_OUT", K$3)</f>
        <v>19628000</v>
      </c>
      <c r="L278" s="4" cm="1">
        <f t="array" ref="L278">_xll.SNL.Clients.Office.Excel.Functions.SPG($A278, "IQ_AVG_DILUT_SHARES_OUT", L$3)</f>
        <v>19657000</v>
      </c>
      <c r="M278" s="4" cm="1">
        <f t="array" ref="M278">_xll.SNL.Clients.Office.Excel.Functions.SPG($A278, "IQ_AVG_DILUT_SHARES_OUT", M$3)</f>
        <v>19623000</v>
      </c>
      <c r="N278" s="4" cm="1">
        <f t="array" ref="N278">_xll.SNL.Clients.Office.Excel.Functions.SPG($A278, "IQ_AVG_DILUT_SHARES_OUT", N$3)</f>
        <v>19636000</v>
      </c>
      <c r="O278" s="4" cm="1">
        <f t="array" ref="O278">_xll.SNL.Clients.Office.Excel.Functions.SPG($A278, "IQ_AVG_DILUT_SHARES_OUT", O$3)</f>
        <v>19612000</v>
      </c>
      <c r="P278" s="4" cm="1">
        <f t="array" ref="P278">_xll.SNL.Clients.Office.Excel.Functions.SPG($A278, "IQ_AVG_DILUT_SHARES_OUT", P$3)</f>
        <v>19573000</v>
      </c>
      <c r="Q278" s="4" cm="1">
        <f t="array" ref="Q278">_xll.SNL.Clients.Office.Excel.Functions.SPG($A278, "IQ_AVG_DILUT_SHARES_OUT", Q$3)</f>
        <v>19517000</v>
      </c>
      <c r="R278" s="4" cm="1">
        <f t="array" ref="R278">_xll.SNL.Clients.Office.Excel.Functions.SPG($A278, "IQ_AVG_DILUT_SHARES_OUT", R$3)</f>
        <v>19434000</v>
      </c>
      <c r="S278" s="4" cm="1">
        <f t="array" ref="S278">_xll.SNL.Clients.Office.Excel.Functions.SPG($A278, "IQ_AVG_DILUT_SHARES_OUT", S$3)</f>
        <v>19396000</v>
      </c>
      <c r="T278" s="4" cm="1">
        <f t="array" ref="T278">_xll.SNL.Clients.Office.Excel.Functions.SPG($A278, "IQ_AVG_DILUT_SHARES_OUT", T$3)</f>
        <v>19377000</v>
      </c>
      <c r="U278" s="4" cm="1">
        <f t="array" ref="U278">_xll.SNL.Clients.Office.Excel.Functions.SPG($A278, "IQ_AVG_DILUT_SHARES_OUT", U$3)</f>
        <v>19386000</v>
      </c>
      <c r="V278" s="4" cm="1">
        <f t="array" ref="V278">_xll.SNL.Clients.Office.Excel.Functions.SPG($A278, "IQ_AVG_DILUT_SHARES_OUT", V$3)</f>
        <v>19370000</v>
      </c>
      <c r="W278" s="4" cm="1">
        <f t="array" ref="W278">_xll.SNL.Clients.Office.Excel.Functions.SPG($A278, "IQ_AVG_DILUT_SHARES_OUT", W$3)</f>
        <v>19256000</v>
      </c>
      <c r="X278" s="4" cm="1">
        <f t="array" ref="X278">_xll.SNL.Clients.Office.Excel.Functions.SPG($A278, "IQ_AVG_DILUT_SHARES_OUT", X$3)</f>
        <v>19334000</v>
      </c>
      <c r="Y278" s="4" cm="1">
        <f t="array" ref="Y278">_xll.SNL.Clients.Office.Excel.Functions.SPG($A278, "IQ_AVG_DILUT_SHARES_OUT", Y$3)</f>
        <v>19340000</v>
      </c>
    </row>
    <row r="279" spans="1:25" x14ac:dyDescent="0.3">
      <c r="A279" s="11" t="s">
        <v>1317</v>
      </c>
      <c r="B279" s="4" t="str" cm="1">
        <f t="array" ref="B279">_xll.SNL.Clients.Office.Excel.Functions.SPG($A279, "IQ_AVG_DILUT_SHARES_OUT", B$3)</f>
        <v>NA</v>
      </c>
      <c r="C279" s="4" cm="1">
        <f t="array" ref="C279">_xll.SNL.Clients.Office.Excel.Functions.SPG($A279, "IQ_AVG_DILUT_SHARES_OUT", C$3)</f>
        <v>35791000</v>
      </c>
      <c r="D279" s="4" t="str" cm="1">
        <f t="array" ref="D279">_xll.SNL.Clients.Office.Excel.Functions.SPG($A279, "IQ_AVG_DILUT_SHARES_OUT", D$3)</f>
        <v>NA</v>
      </c>
      <c r="E279" s="4" cm="1">
        <f t="array" ref="E279">_xll.SNL.Clients.Office.Excel.Functions.SPG($A279, "IQ_AVG_DILUT_SHARES_OUT", E$3)</f>
        <v>34993000</v>
      </c>
      <c r="F279" s="4" cm="1">
        <f t="array" ref="F279">_xll.SNL.Clients.Office.Excel.Functions.SPG($A279, "IQ_AVG_DILUT_SHARES_OUT", F$3)</f>
        <v>33987000</v>
      </c>
      <c r="G279" s="4" cm="1">
        <f t="array" ref="G279">_xll.SNL.Clients.Office.Excel.Functions.SPG($A279, "IQ_AVG_DILUT_SHARES_OUT", G$3)</f>
        <v>33774000</v>
      </c>
      <c r="H279" s="4" t="str" cm="1">
        <f t="array" ref="H279">_xll.SNL.Clients.Office.Excel.Functions.SPG($A279, "IQ_AVG_DILUT_SHARES_OUT", H$3)</f>
        <v>NA</v>
      </c>
      <c r="I279" s="4" cm="1">
        <f t="array" ref="I279">_xll.SNL.Clients.Office.Excel.Functions.SPG($A279, "IQ_AVG_DILUT_SHARES_OUT", I$3)</f>
        <v>33575000</v>
      </c>
      <c r="J279" s="4" t="str" cm="1">
        <f t="array" ref="J279">_xll.SNL.Clients.Office.Excel.Functions.SPG($A279, "IQ_AVG_DILUT_SHARES_OUT", J$3)</f>
        <v>NA</v>
      </c>
      <c r="K279" s="4" cm="1">
        <f t="array" ref="K279">_xll.SNL.Clients.Office.Excel.Functions.SPG($A279, "IQ_AVG_DILUT_SHARES_OUT", K$3)</f>
        <v>33336000</v>
      </c>
      <c r="L279" s="4" cm="1">
        <f t="array" ref="L279">_xll.SNL.Clients.Office.Excel.Functions.SPG($A279, "IQ_AVG_DILUT_SHARES_OUT", L$3)</f>
        <v>33350000</v>
      </c>
      <c r="M279" s="4" cm="1">
        <f t="array" ref="M279">_xll.SNL.Clients.Office.Excel.Functions.SPG($A279, "IQ_AVG_DILUT_SHARES_OUT", M$3)</f>
        <v>33302000</v>
      </c>
      <c r="N279" s="4" t="str" cm="1">
        <f t="array" ref="N279">_xll.SNL.Clients.Office.Excel.Functions.SPG($A279, "IQ_AVG_DILUT_SHARES_OUT", N$3)</f>
        <v>NA</v>
      </c>
      <c r="O279" s="4" cm="1">
        <f t="array" ref="O279">_xll.SNL.Clients.Office.Excel.Functions.SPG($A279, "IQ_AVG_DILUT_SHARES_OUT", O$3)</f>
        <v>33309000</v>
      </c>
      <c r="P279" s="4" cm="1">
        <f t="array" ref="P279">_xll.SNL.Clients.Office.Excel.Functions.SPG($A279, "IQ_AVG_DILUT_SHARES_OUT", P$3)</f>
        <v>33254000</v>
      </c>
      <c r="Q279" s="4" cm="1">
        <f t="array" ref="Q279">_xll.SNL.Clients.Office.Excel.Functions.SPG($A279, "IQ_AVG_DILUT_SHARES_OUT", Q$3)</f>
        <v>33188000</v>
      </c>
      <c r="R279" s="4" cm="1">
        <f t="array" ref="R279">_xll.SNL.Clients.Office.Excel.Functions.SPG($A279, "IQ_AVG_DILUT_SHARES_OUT", R$3)</f>
        <v>33129000</v>
      </c>
      <c r="S279" s="4" cm="1">
        <f t="array" ref="S279">_xll.SNL.Clients.Office.Excel.Functions.SPG($A279, "IQ_AVG_DILUT_SHARES_OUT", S$3)</f>
        <v>33076000</v>
      </c>
      <c r="T279" s="4" cm="1">
        <f t="array" ref="T279">_xll.SNL.Clients.Office.Excel.Functions.SPG($A279, "IQ_AVG_DILUT_SHARES_OUT", T$3)</f>
        <v>33129000</v>
      </c>
      <c r="U279" s="4" cm="1">
        <f t="array" ref="U279">_xll.SNL.Clients.Office.Excel.Functions.SPG($A279, "IQ_AVG_DILUT_SHARES_OUT", U$3)</f>
        <v>33117000</v>
      </c>
      <c r="V279" s="4" cm="1">
        <f t="array" ref="V279">_xll.SNL.Clients.Office.Excel.Functions.SPG($A279, "IQ_AVG_DILUT_SHARES_OUT", V$3)</f>
        <v>33089000</v>
      </c>
      <c r="W279" s="4" cm="1">
        <f t="array" ref="W279">_xll.SNL.Clients.Office.Excel.Functions.SPG($A279, "IQ_AVG_DILUT_SHARES_OUT", W$3)</f>
        <v>33068000</v>
      </c>
      <c r="X279" s="4" cm="1">
        <f t="array" ref="X279">_xll.SNL.Clients.Office.Excel.Functions.SPG($A279, "IQ_AVG_DILUT_SHARES_OUT", X$3)</f>
        <v>33009000</v>
      </c>
      <c r="Y279" s="4" cm="1">
        <f t="array" ref="Y279">_xll.SNL.Clients.Office.Excel.Functions.SPG($A279, "IQ_AVG_DILUT_SHARES_OUT", Y$3)</f>
        <v>32980000</v>
      </c>
    </row>
    <row r="280" spans="1:25" x14ac:dyDescent="0.3">
      <c r="A280" s="11" t="s">
        <v>1318</v>
      </c>
      <c r="B280" s="4" t="str" cm="1">
        <f t="array" ref="B280">_xll.SNL.Clients.Office.Excel.Functions.SPG($A280, "IQ_AVG_DILUT_SHARES_OUT", B$3)</f>
        <v>NA</v>
      </c>
      <c r="C280" s="4" cm="1">
        <f t="array" ref="C280">_xll.SNL.Clients.Office.Excel.Functions.SPG($A280, "IQ_AVG_DILUT_SHARES_OUT", C$3)</f>
        <v>76448000</v>
      </c>
      <c r="D280" s="4" cm="1">
        <f t="array" ref="D280">_xll.SNL.Clients.Office.Excel.Functions.SPG($A280, "IQ_AVG_DILUT_SHARES_OUT", D$3)</f>
        <v>77409000</v>
      </c>
      <c r="E280" s="4" cm="1">
        <f t="array" ref="E280">_xll.SNL.Clients.Office.Excel.Functions.SPG($A280, "IQ_AVG_DILUT_SHARES_OUT", E$3)</f>
        <v>77735000</v>
      </c>
      <c r="F280" s="4" cm="1">
        <f t="array" ref="F280">_xll.SNL.Clients.Office.Excel.Functions.SPG($A280, "IQ_AVG_DILUT_SHARES_OUT", F$3)</f>
        <v>77959000</v>
      </c>
      <c r="G280" s="4" cm="1">
        <f t="array" ref="G280">_xll.SNL.Clients.Office.Excel.Functions.SPG($A280, "IQ_AVG_DILUT_SHARES_OUT", G$3)</f>
        <v>79811000</v>
      </c>
      <c r="H280" s="4" cm="1">
        <f t="array" ref="H280">_xll.SNL.Clients.Office.Excel.Functions.SPG($A280, "IQ_AVG_DILUT_SHARES_OUT", H$3)</f>
        <v>81151000</v>
      </c>
      <c r="I280" s="4" cm="1">
        <f t="array" ref="I280">_xll.SNL.Clients.Office.Excel.Functions.SPG($A280, "IQ_AVG_DILUT_SHARES_OUT", I$3)</f>
        <v>82323000</v>
      </c>
      <c r="J280" s="4" cm="1">
        <f t="array" ref="J280">_xll.SNL.Clients.Office.Excel.Functions.SPG($A280, "IQ_AVG_DILUT_SHARES_OUT", J$3)</f>
        <v>83568000</v>
      </c>
      <c r="K280" s="4" cm="1">
        <f t="array" ref="K280">_xll.SNL.Clients.Office.Excel.Functions.SPG($A280, "IQ_AVG_DILUT_SHARES_OUT", K$3)</f>
        <v>83399000</v>
      </c>
      <c r="L280" s="4" cm="1">
        <f t="array" ref="L280">_xll.SNL.Clients.Office.Excel.Functions.SPG($A280, "IQ_AVG_DILUT_SHARES_OUT", L$3)</f>
        <v>83622000</v>
      </c>
      <c r="M280" s="4" cm="1">
        <f t="array" ref="M280">_xll.SNL.Clients.Office.Excel.Functions.SPG($A280, "IQ_AVG_DILUT_SHARES_OUT", M$3)</f>
        <v>84276000</v>
      </c>
      <c r="N280" s="4" cm="1">
        <f t="array" ref="N280">_xll.SNL.Clients.Office.Excel.Functions.SPG($A280, "IQ_AVG_DILUT_SHARES_OUT", N$3)</f>
        <v>85780000</v>
      </c>
      <c r="O280" s="4" cm="1">
        <f t="array" ref="O280">_xll.SNL.Clients.Office.Excel.Functions.SPG($A280, "IQ_AVG_DILUT_SHARES_OUT", O$3)</f>
        <v>85447000</v>
      </c>
      <c r="P280" s="4" cm="1">
        <f t="array" ref="P280">_xll.SNL.Clients.Office.Excel.Functions.SPG($A280, "IQ_AVG_DILUT_SHARES_OUT", P$3)</f>
        <v>85340000</v>
      </c>
      <c r="Q280" s="4" cm="1">
        <f t="array" ref="Q280">_xll.SNL.Clients.Office.Excel.Functions.SPG($A280, "IQ_AVG_DILUT_SHARES_OUT", Q$3)</f>
        <v>85258000</v>
      </c>
      <c r="R280" s="4" cm="1">
        <f t="array" ref="R280">_xll.SNL.Clients.Office.Excel.Functions.SPG($A280, "IQ_AVG_DILUT_SHARES_OUT", R$3)</f>
        <v>84929000</v>
      </c>
      <c r="S280" s="4" cm="1">
        <f t="array" ref="S280">_xll.SNL.Clients.Office.Excel.Functions.SPG($A280, "IQ_AVG_DILUT_SHARES_OUT", S$3)</f>
        <v>84752000</v>
      </c>
      <c r="T280" s="4" cm="1">
        <f t="array" ref="T280">_xll.SNL.Clients.Office.Excel.Functions.SPG($A280, "IQ_AVG_DILUT_SHARES_OUT", T$3)</f>
        <v>84706000</v>
      </c>
      <c r="U280" s="4" cm="1">
        <f t="array" ref="U280">_xll.SNL.Clients.Office.Excel.Functions.SPG($A280, "IQ_AVG_DILUT_SHARES_OUT", U$3)</f>
        <v>85892000</v>
      </c>
      <c r="V280" s="4" cm="1">
        <f t="array" ref="V280">_xll.SNL.Clients.Office.Excel.Functions.SPG($A280, "IQ_AVG_DILUT_SHARES_OUT", V$3)</f>
        <v>86773000</v>
      </c>
      <c r="W280" s="4" cm="1">
        <f t="array" ref="W280">_xll.SNL.Clients.Office.Excel.Functions.SPG($A280, "IQ_AVG_DILUT_SHARES_OUT", W$3)</f>
        <v>85688000</v>
      </c>
      <c r="X280" s="4" cm="1">
        <f t="array" ref="X280">_xll.SNL.Clients.Office.Excel.Functions.SPG($A280, "IQ_AVG_DILUT_SHARES_OUT", X$3)</f>
        <v>86257000</v>
      </c>
      <c r="Y280" s="4" cm="1">
        <f t="array" ref="Y280">_xll.SNL.Clients.Office.Excel.Functions.SPG($A280, "IQ_AVG_DILUT_SHARES_OUT", Y$3)</f>
        <v>86258000</v>
      </c>
    </row>
    <row r="281" spans="1:25" x14ac:dyDescent="0.3">
      <c r="A281" s="11" t="s">
        <v>1319</v>
      </c>
      <c r="B281" s="4" t="str" cm="1">
        <f t="array" ref="B281">_xll.SNL.Clients.Office.Excel.Functions.SPG($A281, "IQ_AVG_DILUT_SHARES_OUT", B$3)</f>
        <v>NA</v>
      </c>
      <c r="C281" s="4" cm="1">
        <f t="array" ref="C281">_xll.SNL.Clients.Office.Excel.Functions.SPG($A281, "IQ_AVG_DILUT_SHARES_OUT", C$3)</f>
        <v>30034000</v>
      </c>
      <c r="D281" s="4" cm="1">
        <f t="array" ref="D281">_xll.SNL.Clients.Office.Excel.Functions.SPG($A281, "IQ_AVG_DILUT_SHARES_OUT", D$3)</f>
        <v>27910000</v>
      </c>
      <c r="E281" s="4" cm="1">
        <f t="array" ref="E281">_xll.SNL.Clients.Office.Excel.Functions.SPG($A281, "IQ_AVG_DILUT_SHARES_OUT", E$3)</f>
        <v>28341000</v>
      </c>
      <c r="F281" s="4" cm="1">
        <f t="array" ref="F281">_xll.SNL.Clients.Office.Excel.Functions.SPG($A281, "IQ_AVG_DILUT_SHARES_OUT", F$3)</f>
        <v>27640000</v>
      </c>
      <c r="G281" s="4" cm="1">
        <f t="array" ref="G281">_xll.SNL.Clients.Office.Excel.Functions.SPG($A281, "IQ_AVG_DILUT_SHARES_OUT", G$3)</f>
        <v>27812000</v>
      </c>
      <c r="H281" s="4" cm="1">
        <f t="array" ref="H281">_xll.SNL.Clients.Office.Excel.Functions.SPG($A281, "IQ_AVG_DILUT_SHARES_OUT", H$3)</f>
        <v>27655000</v>
      </c>
      <c r="I281" s="4" cm="1">
        <f t="array" ref="I281">_xll.SNL.Clients.Office.Excel.Functions.SPG($A281, "IQ_AVG_DILUT_SHARES_OUT", I$3)</f>
        <v>29372000</v>
      </c>
      <c r="J281" s="4" cm="1">
        <f t="array" ref="J281">_xll.SNL.Clients.Office.Excel.Functions.SPG($A281, "IQ_AVG_DILUT_SHARES_OUT", J$3)</f>
        <v>30031000</v>
      </c>
      <c r="K281" s="4" cm="1">
        <f t="array" ref="K281">_xll.SNL.Clients.Office.Excel.Functions.SPG($A281, "IQ_AVG_DILUT_SHARES_OUT", K$3)</f>
        <v>29940000</v>
      </c>
      <c r="L281" s="4" cm="1">
        <f t="array" ref="L281">_xll.SNL.Clients.Office.Excel.Functions.SPG($A281, "IQ_AVG_DILUT_SHARES_OUT", L$3)</f>
        <v>30710000</v>
      </c>
      <c r="M281" s="4" cm="1">
        <f t="array" ref="M281">_xll.SNL.Clients.Office.Excel.Functions.SPG($A281, "IQ_AVG_DILUT_SHARES_OUT", M$3)</f>
        <v>31275000</v>
      </c>
      <c r="N281" s="4" cm="1">
        <f t="array" ref="N281">_xll.SNL.Clients.Office.Excel.Functions.SPG($A281, "IQ_AVG_DILUT_SHARES_OUT", N$3)</f>
        <v>31196000</v>
      </c>
      <c r="O281" s="4" cm="1">
        <f t="array" ref="O281">_xll.SNL.Clients.Office.Excel.Functions.SPG($A281, "IQ_AVG_DILUT_SHARES_OUT", O$3)</f>
        <v>31431000</v>
      </c>
      <c r="P281" s="4" cm="1">
        <f t="array" ref="P281">_xll.SNL.Clients.Office.Excel.Functions.SPG($A281, "IQ_AVG_DILUT_SHARES_OUT", P$3)</f>
        <v>31189000</v>
      </c>
      <c r="Q281" s="4" cm="1">
        <f t="array" ref="Q281">_xll.SNL.Clients.Office.Excel.Functions.SPG($A281, "IQ_AVG_DILUT_SHARES_OUT", Q$3)</f>
        <v>31195000</v>
      </c>
      <c r="R281" s="4" cm="1">
        <f t="array" ref="R281">_xll.SNL.Clients.Office.Excel.Functions.SPG($A281, "IQ_AVG_DILUT_SHARES_OUT", R$3)</f>
        <v>30808000</v>
      </c>
      <c r="S281" s="4" cm="1">
        <f t="array" ref="S281">_xll.SNL.Clients.Office.Excel.Functions.SPG($A281, "IQ_AVG_DILUT_SHARES_OUT", S$3)</f>
        <v>31119000</v>
      </c>
      <c r="T281" s="4" cm="1">
        <f t="array" ref="T281">_xll.SNL.Clients.Office.Excel.Functions.SPG($A281, "IQ_AVG_DILUT_SHARES_OUT", T$3)</f>
        <v>31045000</v>
      </c>
      <c r="U281" s="4" cm="1">
        <f t="array" ref="U281">_xll.SNL.Clients.Office.Excel.Functions.SPG($A281, "IQ_AVG_DILUT_SHARES_OUT", U$3)</f>
        <v>30920000</v>
      </c>
      <c r="V281" s="4" cm="1">
        <f t="array" ref="V281">_xll.SNL.Clients.Office.Excel.Functions.SPG($A281, "IQ_AVG_DILUT_SHARES_OUT", V$3)</f>
        <v>31118000</v>
      </c>
      <c r="W281" s="4" cm="1">
        <f t="array" ref="W281">_xll.SNL.Clients.Office.Excel.Functions.SPG($A281, "IQ_AVG_DILUT_SHARES_OUT", W$3)</f>
        <v>31308000</v>
      </c>
      <c r="X281" s="4" cm="1">
        <f t="array" ref="X281">_xll.SNL.Clients.Office.Excel.Functions.SPG($A281, "IQ_AVG_DILUT_SHARES_OUT", X$3)</f>
        <v>31776000</v>
      </c>
      <c r="Y281" s="4" cm="1">
        <f t="array" ref="Y281">_xll.SNL.Clients.Office.Excel.Functions.SPG($A281, "IQ_AVG_DILUT_SHARES_OUT", Y$3)</f>
        <v>32611000</v>
      </c>
    </row>
    <row r="282" spans="1:25" x14ac:dyDescent="0.3">
      <c r="A282" s="11" t="s">
        <v>1320</v>
      </c>
      <c r="B282" s="4" t="str" cm="1">
        <f t="array" ref="B282">_xll.SNL.Clients.Office.Excel.Functions.SPG($A282, "IQ_AVG_DILUT_SHARES_OUT", B$3)</f>
        <v>NA</v>
      </c>
      <c r="C282" s="4" cm="1">
        <f t="array" ref="C282">_xll.SNL.Clients.Office.Excel.Functions.SPG($A282, "IQ_AVG_DILUT_SHARES_OUT", C$3)</f>
        <v>58871000</v>
      </c>
      <c r="D282" s="4" cm="1">
        <f t="array" ref="D282">_xll.SNL.Clients.Office.Excel.Functions.SPG($A282, "IQ_AVG_DILUT_SHARES_OUT", D$3)</f>
        <v>58692000</v>
      </c>
      <c r="E282" s="4" cm="1">
        <f t="array" ref="E282">_xll.SNL.Clients.Office.Excel.Functions.SPG($A282, "IQ_AVG_DILUT_SHARES_OUT", E$3)</f>
        <v>58714000</v>
      </c>
      <c r="F282" s="4" cm="1">
        <f t="array" ref="F282">_xll.SNL.Clients.Office.Excel.Functions.SPG($A282, "IQ_AVG_DILUT_SHARES_OUT", F$3)</f>
        <v>58636000</v>
      </c>
      <c r="G282" s="4" cm="1">
        <f t="array" ref="G282">_xll.SNL.Clients.Office.Excel.Functions.SPG($A282, "IQ_AVG_DILUT_SHARES_OUT", G$3)</f>
        <v>58342000</v>
      </c>
      <c r="H282" s="4" cm="1">
        <f t="array" ref="H282">_xll.SNL.Clients.Office.Excel.Functions.SPG($A282, "IQ_AVG_DILUT_SHARES_OUT", H$3)</f>
        <v>58170000</v>
      </c>
      <c r="I282" s="4" cm="1">
        <f t="array" ref="I282">_xll.SNL.Clients.Office.Excel.Functions.SPG($A282, "IQ_AVG_DILUT_SHARES_OUT", I$3)</f>
        <v>58079000</v>
      </c>
      <c r="J282" s="4" cm="1">
        <f t="array" ref="J282">_xll.SNL.Clients.Office.Excel.Functions.SPG($A282, "IQ_AVG_DILUT_SHARES_OUT", J$3)</f>
        <v>58166000</v>
      </c>
      <c r="K282" s="4" cm="1">
        <f t="array" ref="K282">_xll.SNL.Clients.Office.Excel.Functions.SPG($A282, "IQ_AVG_DILUT_SHARES_OUT", K$3)</f>
        <v>58681000</v>
      </c>
      <c r="L282" s="4" cm="1">
        <f t="array" ref="L282">_xll.SNL.Clients.Office.Excel.Functions.SPG($A282, "IQ_AVG_DILUT_SHARES_OUT", L$3)</f>
        <v>59368000</v>
      </c>
      <c r="M282" s="4" cm="1">
        <f t="array" ref="M282">_xll.SNL.Clients.Office.Excel.Functions.SPG($A282, "IQ_AVG_DILUT_SHARES_OUT", M$3)</f>
        <v>59248000</v>
      </c>
      <c r="N282" s="4" cm="1">
        <f t="array" ref="N282">_xll.SNL.Clients.Office.Excel.Functions.SPG($A282, "IQ_AVG_DILUT_SHARES_OUT", N$3)</f>
        <v>59055000</v>
      </c>
      <c r="O282" s="4" cm="1">
        <f t="array" ref="O282">_xll.SNL.Clients.Office.Excel.Functions.SPG($A282, "IQ_AVG_DILUT_SHARES_OUT", O$3)</f>
        <v>59057000</v>
      </c>
      <c r="P282" s="4" cm="1">
        <f t="array" ref="P282">_xll.SNL.Clients.Office.Excel.Functions.SPG($A282, "IQ_AVG_DILUT_SHARES_OUT", P$3)</f>
        <v>59041000</v>
      </c>
      <c r="Q282" s="4" cm="1">
        <f t="array" ref="Q282">_xll.SNL.Clients.Office.Excel.Functions.SPG($A282, "IQ_AVG_DILUT_SHARES_OUT", Q$3)</f>
        <v>58730000</v>
      </c>
      <c r="R282" s="4" cm="1">
        <f t="array" ref="R282">_xll.SNL.Clients.Office.Excel.Functions.SPG($A282, "IQ_AVG_DILUT_SHARES_OUT", R$3)</f>
        <v>58668000</v>
      </c>
      <c r="S282" s="4" cm="1">
        <f t="array" ref="S282">_xll.SNL.Clients.Office.Excel.Functions.SPG($A282, "IQ_AVG_DILUT_SHARES_OUT", S$3)</f>
        <v>58592000</v>
      </c>
      <c r="T282" s="4" cm="1">
        <f t="array" ref="T282">_xll.SNL.Clients.Office.Excel.Functions.SPG($A282, "IQ_AVG_DILUT_SHARES_OUT", T$3)</f>
        <v>58484000</v>
      </c>
      <c r="U282" s="4" cm="1">
        <f t="array" ref="U282">_xll.SNL.Clients.Office.Excel.Functions.SPG($A282, "IQ_AVG_DILUT_SHARES_OUT", U$3)</f>
        <v>58452000</v>
      </c>
      <c r="V282" s="4" cm="1">
        <f t="array" ref="V282">_xll.SNL.Clients.Office.Excel.Functions.SPG($A282, "IQ_AVG_DILUT_SHARES_OUT", V$3)</f>
        <v>58427000</v>
      </c>
      <c r="W282" s="4" cm="1">
        <f t="array" ref="W282">_xll.SNL.Clients.Office.Excel.Functions.SPG($A282, "IQ_AVG_DILUT_SHARES_OUT", W$3)</f>
        <v>58434000</v>
      </c>
      <c r="X282" s="4" cm="1">
        <f t="array" ref="X282">_xll.SNL.Clients.Office.Excel.Functions.SPG($A282, "IQ_AVG_DILUT_SHARES_OUT", X$3)</f>
        <v>59291000</v>
      </c>
      <c r="Y282" s="4" cm="1">
        <f t="array" ref="Y282">_xll.SNL.Clients.Office.Excel.Functions.SPG($A282, "IQ_AVG_DILUT_SHARES_OUT", Y$3)</f>
        <v>59642000</v>
      </c>
    </row>
    <row r="283" spans="1:25" x14ac:dyDescent="0.3">
      <c r="A283" s="11" t="s">
        <v>1321</v>
      </c>
      <c r="B283" s="4" t="str" cm="1">
        <f t="array" ref="B283">_xll.SNL.Clients.Office.Excel.Functions.SPG($A283, "IQ_AVG_DILUT_SHARES_OUT", B$3)</f>
        <v>NA</v>
      </c>
      <c r="C283" s="4" cm="1">
        <f t="array" ref="C283">_xll.SNL.Clients.Office.Excel.Functions.SPG($A283, "IQ_AVG_DILUT_SHARES_OUT", C$3)</f>
        <v>49881317</v>
      </c>
      <c r="D283" s="4" cm="1">
        <f t="array" ref="D283">_xll.SNL.Clients.Office.Excel.Functions.SPG($A283, "IQ_AVG_DILUT_SHARES_OUT", D$3)</f>
        <v>49721858</v>
      </c>
      <c r="E283" s="4" cm="1">
        <f t="array" ref="E283">_xll.SNL.Clients.Office.Excel.Functions.SPG($A283, "IQ_AVG_DILUT_SHARES_OUT", E$3)</f>
        <v>49377948</v>
      </c>
      <c r="F283" s="4" cm="1">
        <f t="array" ref="F283">_xll.SNL.Clients.Office.Excel.Functions.SPG($A283, "IQ_AVG_DILUT_SHARES_OUT", F$3)</f>
        <v>49343856</v>
      </c>
      <c r="G283" s="4" cm="1">
        <f t="array" ref="G283">_xll.SNL.Clients.Office.Excel.Functions.SPG($A283, "IQ_AVG_DILUT_SHARES_OUT", G$3)</f>
        <v>49275022</v>
      </c>
      <c r="H283" s="4" cm="1">
        <f t="array" ref="H283">_xll.SNL.Clients.Office.Excel.Functions.SPG($A283, "IQ_AVG_DILUT_SHARES_OUT", H$3)</f>
        <v>49404837</v>
      </c>
      <c r="I283" s="4" cm="1">
        <f t="array" ref="I283">_xll.SNL.Clients.Office.Excel.Functions.SPG($A283, "IQ_AVG_DILUT_SHARES_OUT", I$3)</f>
        <v>49646331</v>
      </c>
      <c r="J283" s="4" cm="1">
        <f t="array" ref="J283">_xll.SNL.Clients.Office.Excel.Functions.SPG($A283, "IQ_AVG_DILUT_SHARES_OUT", J$3)</f>
        <v>49619307</v>
      </c>
      <c r="K283" s="4" cm="1">
        <f t="array" ref="K283">_xll.SNL.Clients.Office.Excel.Functions.SPG($A283, "IQ_AVG_DILUT_SHARES_OUT", K$3)</f>
        <v>49743700</v>
      </c>
      <c r="L283" s="4" cm="1">
        <f t="array" ref="L283">_xll.SNL.Clients.Office.Excel.Functions.SPG($A283, "IQ_AVG_DILUT_SHARES_OUT", L$3)</f>
        <v>49878645</v>
      </c>
      <c r="M283" s="4" cm="1">
        <f t="array" ref="M283">_xll.SNL.Clients.Office.Excel.Functions.SPG($A283, "IQ_AVG_DILUT_SHARES_OUT", M$3)</f>
        <v>49571337</v>
      </c>
      <c r="N283" s="4" cm="1">
        <f t="array" ref="N283">_xll.SNL.Clients.Office.Excel.Functions.SPG($A283, "IQ_AVG_DILUT_SHARES_OUT", N$3)</f>
        <v>50310043</v>
      </c>
      <c r="O283" s="4" cm="1">
        <f t="array" ref="O283">_xll.SNL.Clients.Office.Excel.Functions.SPG($A283, "IQ_AVG_DILUT_SHARES_OUT", O$3)</f>
        <v>46903955</v>
      </c>
      <c r="P283" s="4" cm="1">
        <f t="array" ref="P283">_xll.SNL.Clients.Office.Excel.Functions.SPG($A283, "IQ_AVG_DILUT_SHARES_OUT", P$3)</f>
        <v>28051946</v>
      </c>
      <c r="Q283" s="4" cm="1">
        <f t="array" ref="Q283">_xll.SNL.Clients.Office.Excel.Functions.SPG($A283, "IQ_AVG_DILUT_SHARES_OUT", Q$3)</f>
        <v>28023815</v>
      </c>
      <c r="R283" s="4" cm="1">
        <f t="array" ref="R283">_xll.SNL.Clients.Office.Excel.Functions.SPG($A283, "IQ_AVG_DILUT_SHARES_OUT", R$3)</f>
        <v>27941519</v>
      </c>
      <c r="S283" s="4" cm="1">
        <f t="array" ref="S283">_xll.SNL.Clients.Office.Excel.Functions.SPG($A283, "IQ_AVG_DILUT_SHARES_OUT", S$3)</f>
        <v>28026005</v>
      </c>
      <c r="T283" s="4" cm="1">
        <f t="array" ref="T283">_xll.SNL.Clients.Office.Excel.Functions.SPG($A283, "IQ_AVG_DILUT_SHARES_OUT", T$3)</f>
        <v>28639780</v>
      </c>
      <c r="U283" s="4" cm="1">
        <f t="array" ref="U283">_xll.SNL.Clients.Office.Excel.Functions.SPG($A283, "IQ_AVG_DILUT_SHARES_OUT", U$3)</f>
        <v>29348393</v>
      </c>
      <c r="V283" s="4" cm="1">
        <f t="array" ref="V283">_xll.SNL.Clients.Office.Excel.Functions.SPG($A283, "IQ_AVG_DILUT_SHARES_OUT", V$3)</f>
        <v>29493575</v>
      </c>
      <c r="W283" s="4" cm="1">
        <f t="array" ref="W283">_xll.SNL.Clients.Office.Excel.Functions.SPG($A283, "IQ_AVG_DILUT_SHARES_OUT", W$3)</f>
        <v>29249233</v>
      </c>
      <c r="X283" s="4" cm="1">
        <f t="array" ref="X283">_xll.SNL.Clients.Office.Excel.Functions.SPG($A283, "IQ_AVG_DILUT_SHARES_OUT", X$3)</f>
        <v>29220345</v>
      </c>
      <c r="Y283" s="4" cm="1">
        <f t="array" ref="Y283">_xll.SNL.Clients.Office.Excel.Functions.SPG($A283, "IQ_AVG_DILUT_SHARES_OUT", Y$3)</f>
        <v>29223187</v>
      </c>
    </row>
    <row r="284" spans="1:25" x14ac:dyDescent="0.3">
      <c r="A284" s="11" t="s">
        <v>1322</v>
      </c>
      <c r="B284" s="4" t="str" cm="1">
        <f t="array" ref="B284">_xll.SNL.Clients.Office.Excel.Functions.SPG($A284, "IQ_AVG_DILUT_SHARES_OUT", B$3)</f>
        <v>NA</v>
      </c>
      <c r="C284" s="4" cm="1">
        <f t="array" ref="C284">_xll.SNL.Clients.Office.Excel.Functions.SPG($A284, "IQ_AVG_DILUT_SHARES_OUT", C$3)</f>
        <v>32266000</v>
      </c>
      <c r="D284" s="4" cm="1">
        <f t="array" ref="D284">_xll.SNL.Clients.Office.Excel.Functions.SPG($A284, "IQ_AVG_DILUT_SHARES_OUT", D$3)</f>
        <v>32266000</v>
      </c>
      <c r="E284" s="4" cm="1">
        <f t="array" ref="E284">_xll.SNL.Clients.Office.Excel.Functions.SPG($A284, "IQ_AVG_DILUT_SHARES_OUT", E$3)</f>
        <v>32266000</v>
      </c>
      <c r="F284" s="4" cm="1">
        <f t="array" ref="F284">_xll.SNL.Clients.Office.Excel.Functions.SPG($A284, "IQ_AVG_DILUT_SHARES_OUT", F$3)</f>
        <v>32112000</v>
      </c>
      <c r="G284" s="4" cm="1">
        <f t="array" ref="G284">_xll.SNL.Clients.Office.Excel.Functions.SPG($A284, "IQ_AVG_DILUT_SHARES_OUT", G$3)</f>
        <v>32124000</v>
      </c>
      <c r="H284" s="4" cm="1">
        <f t="array" ref="H284">_xll.SNL.Clients.Office.Excel.Functions.SPG($A284, "IQ_AVG_DILUT_SHARES_OUT", H$3)</f>
        <v>32162000</v>
      </c>
      <c r="I284" s="4" cm="1">
        <f t="array" ref="I284">_xll.SNL.Clients.Office.Excel.Functions.SPG($A284, "IQ_AVG_DILUT_SHARES_OUT", I$3)</f>
        <v>32159000</v>
      </c>
      <c r="J284" s="4" cm="1">
        <f t="array" ref="J284">_xll.SNL.Clients.Office.Excel.Functions.SPG($A284, "IQ_AVG_DILUT_SHARES_OUT", J$3)</f>
        <v>32025000</v>
      </c>
      <c r="K284" s="4" cm="1">
        <f t="array" ref="K284">_xll.SNL.Clients.Office.Excel.Functions.SPG($A284, "IQ_AVG_DILUT_SHARES_OUT", K$3)</f>
        <v>31968000</v>
      </c>
      <c r="L284" s="4" cm="1">
        <f t="array" ref="L284">_xll.SNL.Clients.Office.Excel.Functions.SPG($A284, "IQ_AVG_DILUT_SHARES_OUT", L$3)</f>
        <v>31952000</v>
      </c>
      <c r="M284" s="4" cm="1">
        <f t="array" ref="M284">_xll.SNL.Clients.Office.Excel.Functions.SPG($A284, "IQ_AVG_DILUT_SHARES_OUT", M$3)</f>
        <v>32010000</v>
      </c>
      <c r="N284" s="4" cm="1">
        <f t="array" ref="N284">_xll.SNL.Clients.Office.Excel.Functions.SPG($A284, "IQ_AVG_DILUT_SHARES_OUT", N$3)</f>
        <v>31764000</v>
      </c>
      <c r="O284" s="4" cm="1">
        <f t="array" ref="O284">_xll.SNL.Clients.Office.Excel.Functions.SPG($A284, "IQ_AVG_DILUT_SHARES_OUT", O$3)</f>
        <v>31807000</v>
      </c>
      <c r="P284" s="4" cm="1">
        <f t="array" ref="P284">_xll.SNL.Clients.Office.Excel.Functions.SPG($A284, "IQ_AVG_DILUT_SHARES_OUT", P$3)</f>
        <v>31799000</v>
      </c>
      <c r="Q284" s="4" cm="1">
        <f t="array" ref="Q284">_xll.SNL.Clients.Office.Excel.Functions.SPG($A284, "IQ_AVG_DILUT_SHARES_OUT", Q$3)</f>
        <v>31772000</v>
      </c>
      <c r="R284" s="4" cm="1">
        <f t="array" ref="R284">_xll.SNL.Clients.Office.Excel.Functions.SPG($A284, "IQ_AVG_DILUT_SHARES_OUT", R$3)</f>
        <v>31666000</v>
      </c>
      <c r="S284" s="4" cm="1">
        <f t="array" ref="S284">_xll.SNL.Clients.Office.Excel.Functions.SPG($A284, "IQ_AVG_DILUT_SHARES_OUT", S$3)</f>
        <v>31619000</v>
      </c>
      <c r="T284" s="4" cm="1">
        <f t="array" ref="T284">_xll.SNL.Clients.Office.Excel.Functions.SPG($A284, "IQ_AVG_DILUT_SHARES_OUT", T$3)</f>
        <v>31532000</v>
      </c>
      <c r="U284" s="4" cm="1">
        <f t="array" ref="U284">_xll.SNL.Clients.Office.Excel.Functions.SPG($A284, "IQ_AVG_DILUT_SHARES_OUT", U$3)</f>
        <v>31708000</v>
      </c>
      <c r="V284" s="4" cm="1">
        <f t="array" ref="V284">_xll.SNL.Clients.Office.Excel.Functions.SPG($A284, "IQ_AVG_DILUT_SHARES_OUT", V$3)</f>
        <v>31713000</v>
      </c>
      <c r="W284" s="4" cm="1">
        <f t="array" ref="W284">_xll.SNL.Clients.Office.Excel.Functions.SPG($A284, "IQ_AVG_DILUT_SHARES_OUT", W$3)</f>
        <v>31676000</v>
      </c>
      <c r="X284" s="4" cm="1">
        <f t="array" ref="X284">_xll.SNL.Clients.Office.Excel.Functions.SPG($A284, "IQ_AVG_DILUT_SHARES_OUT", X$3)</f>
        <v>31687000</v>
      </c>
      <c r="Y284" s="4" cm="1">
        <f t="array" ref="Y284">_xll.SNL.Clients.Office.Excel.Functions.SPG($A284, "IQ_AVG_DILUT_SHARES_OUT", Y$3)</f>
        <v>31679000</v>
      </c>
    </row>
    <row r="285" spans="1:25" x14ac:dyDescent="0.3">
      <c r="A285" s="11" t="s">
        <v>1323</v>
      </c>
      <c r="B285" s="4" t="str" cm="1">
        <f t="array" ref="B285">_xll.SNL.Clients.Office.Excel.Functions.SPG($A285, "IQ_AVG_DILUT_SHARES_OUT", B$3)</f>
        <v>NA</v>
      </c>
      <c r="C285" s="4" cm="1">
        <f t="array" ref="C285">_xll.SNL.Clients.Office.Excel.Functions.SPG($A285, "IQ_AVG_DILUT_SHARES_OUT", C$3)</f>
        <v>160232000</v>
      </c>
      <c r="D285" s="4" cm="1">
        <f t="array" ref="D285">_xll.SNL.Clients.Office.Excel.Functions.SPG($A285, "IQ_AVG_DILUT_SHARES_OUT", D$3)</f>
        <v>159014000</v>
      </c>
      <c r="E285" s="4" cm="1">
        <f t="array" ref="E285">_xll.SNL.Clients.Office.Excel.Functions.SPG($A285, "IQ_AVG_DILUT_SHARES_OUT", E$3)</f>
        <v>157700000</v>
      </c>
      <c r="F285" s="4" cm="1">
        <f t="array" ref="F285">_xll.SNL.Clients.Office.Excel.Functions.SPG($A285, "IQ_AVG_DILUT_SHARES_OUT", F$3)</f>
        <v>156014000</v>
      </c>
      <c r="G285" s="4" cm="1">
        <f t="array" ref="G285">_xll.SNL.Clients.Office.Excel.Functions.SPG($A285, "IQ_AVG_DILUT_SHARES_OUT", G$3)</f>
        <v>186891000</v>
      </c>
      <c r="H285" s="4" cm="1">
        <f t="array" ref="H285">_xll.SNL.Clients.Office.Excel.Functions.SPG($A285, "IQ_AVG_DILUT_SHARES_OUT", H$3)</f>
        <v>155367000</v>
      </c>
      <c r="I285" s="4" cm="1">
        <f t="array" ref="I285">_xll.SNL.Clients.Office.Excel.Functions.SPG($A285, "IQ_AVG_DILUT_SHARES_OUT", I$3)</f>
        <v>186680000</v>
      </c>
      <c r="J285" s="4" cm="1">
        <f t="array" ref="J285">_xll.SNL.Clients.Office.Excel.Functions.SPG($A285, "IQ_AVG_DILUT_SHARES_OUT", J$3)</f>
        <v>185188000</v>
      </c>
      <c r="K285" s="4" cm="1">
        <f t="array" ref="K285">_xll.SNL.Clients.Office.Excel.Functions.SPG($A285, "IQ_AVG_DILUT_SHARES_OUT", K$3)</f>
        <v>184465000</v>
      </c>
      <c r="L285" s="4" cm="1">
        <f t="array" ref="L285">_xll.SNL.Clients.Office.Excel.Functions.SPG($A285, "IQ_AVG_DILUT_SHARES_OUT", L$3)</f>
        <v>184876000</v>
      </c>
      <c r="M285" s="4" cm="1">
        <f t="array" ref="M285">_xll.SNL.Clients.Office.Excel.Functions.SPG($A285, "IQ_AVG_DILUT_SHARES_OUT", M$3)</f>
        <v>189540000</v>
      </c>
      <c r="N285" s="4" cm="1">
        <f t="array" ref="N285">_xll.SNL.Clients.Office.Excel.Functions.SPG($A285, "IQ_AVG_DILUT_SHARES_OUT", N$3)</f>
        <v>165496000</v>
      </c>
      <c r="O285" s="4" cm="1">
        <f t="array" ref="O285">_xll.SNL.Clients.Office.Excel.Functions.SPG($A285, "IQ_AVG_DILUT_SHARES_OUT", O$3)</f>
        <v>165242000</v>
      </c>
      <c r="P285" s="4" cm="1">
        <f t="array" ref="P285">_xll.SNL.Clients.Office.Excel.Functions.SPG($A285, "IQ_AVG_DILUT_SHARES_OUT", P$3)</f>
        <v>163495000</v>
      </c>
      <c r="Q285" s="4" cm="1">
        <f t="array" ref="Q285">_xll.SNL.Clients.Office.Excel.Functions.SPG($A285, "IQ_AVG_DILUT_SHARES_OUT", Q$3)</f>
        <v>162347000</v>
      </c>
      <c r="R285" s="4" cm="1">
        <f t="array" ref="R285">_xll.SNL.Clients.Office.Excel.Functions.SPG($A285, "IQ_AVG_DILUT_SHARES_OUT", R$3)</f>
        <v>161485000</v>
      </c>
      <c r="S285" s="4" cm="1">
        <f t="array" ref="S285">_xll.SNL.Clients.Office.Excel.Functions.SPG($A285, "IQ_AVG_DILUT_SHARES_OUT", S$3)</f>
        <v>160281000</v>
      </c>
      <c r="T285" s="4" cm="1">
        <f t="array" ref="T285">_xll.SNL.Clients.Office.Excel.Functions.SPG($A285, "IQ_AVG_DILUT_SHARES_OUT", T$3)</f>
        <v>159920000</v>
      </c>
      <c r="U285" s="4" cm="1">
        <f t="array" ref="U285">_xll.SNL.Clients.Office.Excel.Functions.SPG($A285, "IQ_AVG_DILUT_SHARES_OUT", U$3)</f>
        <v>159970000</v>
      </c>
      <c r="V285" s="4" cm="1">
        <f t="array" ref="V285">_xll.SNL.Clients.Office.Excel.Functions.SPG($A285, "IQ_AVG_DILUT_SHARES_OUT", V$3)</f>
        <v>157915000</v>
      </c>
      <c r="W285" s="4" cm="1">
        <f t="array" ref="W285">_xll.SNL.Clients.Office.Excel.Functions.SPG($A285, "IQ_AVG_DILUT_SHARES_OUT", W$3)</f>
        <v>156836000</v>
      </c>
      <c r="X285" s="4" cm="1">
        <f t="array" ref="X285">_xll.SNL.Clients.Office.Excel.Functions.SPG($A285, "IQ_AVG_DILUT_SHARES_OUT", X$3)</f>
        <v>155849000</v>
      </c>
      <c r="Y285" s="4" cm="1">
        <f t="array" ref="Y285">_xll.SNL.Clients.Office.Excel.Functions.SPG($A285, "IQ_AVG_DILUT_SHARES_OUT", Y$3)</f>
        <v>154956000</v>
      </c>
    </row>
    <row r="286" spans="1:25" x14ac:dyDescent="0.3">
      <c r="A286" s="11" t="s">
        <v>1324</v>
      </c>
      <c r="B286" s="4" t="str" cm="1">
        <f t="array" ref="B286">_xll.SNL.Clients.Office.Excel.Functions.SPG($A286, "IQ_AVG_DILUT_SHARES_OUT", B$3)</f>
        <v>NA</v>
      </c>
      <c r="C286" s="4" cm="1">
        <f t="array" ref="C286">_xll.SNL.Clients.Office.Excel.Functions.SPG($A286, "IQ_AVG_DILUT_SHARES_OUT", C$3)</f>
        <v>45839000</v>
      </c>
      <c r="D286" s="4" cm="1">
        <f t="array" ref="D286">_xll.SNL.Clients.Office.Excel.Functions.SPG($A286, "IQ_AVG_DILUT_SHARES_OUT", D$3)</f>
        <v>46526000</v>
      </c>
      <c r="E286" s="4" cm="1">
        <f t="array" ref="E286">_xll.SNL.Clients.Office.Excel.Functions.SPG($A286, "IQ_AVG_DILUT_SHARES_OUT", E$3)</f>
        <v>46357000</v>
      </c>
      <c r="F286" s="4" cm="1">
        <f t="array" ref="F286">_xll.SNL.Clients.Office.Excel.Functions.SPG($A286, "IQ_AVG_DILUT_SHARES_OUT", F$3)</f>
        <v>46039000</v>
      </c>
      <c r="G286" s="4" cm="1">
        <f t="array" ref="G286">_xll.SNL.Clients.Office.Excel.Functions.SPG($A286, "IQ_AVG_DILUT_SHARES_OUT", G$3)</f>
        <v>45950000</v>
      </c>
      <c r="H286" s="4" cm="1">
        <f t="array" ref="H286">_xll.SNL.Clients.Office.Excel.Functions.SPG($A286, "IQ_AVG_DILUT_SHARES_OUT", H$3)</f>
        <v>45781000</v>
      </c>
      <c r="I286" s="4" cm="1">
        <f t="array" ref="I286">_xll.SNL.Clients.Office.Excel.Functions.SPG($A286, "IQ_AVG_DILUT_SHARES_OUT", I$3)</f>
        <v>45281000</v>
      </c>
      <c r="J286" s="4" cm="1">
        <f t="array" ref="J286">_xll.SNL.Clients.Office.Excel.Functions.SPG($A286, "IQ_AVG_DILUT_SHARES_OUT", J$3)</f>
        <v>45419000</v>
      </c>
      <c r="K286" s="4" cm="1">
        <f t="array" ref="K286">_xll.SNL.Clients.Office.Excel.Functions.SPG($A286, "IQ_AVG_DILUT_SHARES_OUT", K$3)</f>
        <v>45330000</v>
      </c>
      <c r="L286" s="4" cm="1">
        <f t="array" ref="L286">_xll.SNL.Clients.Office.Excel.Functions.SPG($A286, "IQ_AVG_DILUT_SHARES_OUT", L$3)</f>
        <v>45066000</v>
      </c>
      <c r="M286" s="4" cm="1">
        <f t="array" ref="M286">_xll.SNL.Clients.Office.Excel.Functions.SPG($A286, "IQ_AVG_DILUT_SHARES_OUT", M$3)</f>
        <v>45240000</v>
      </c>
      <c r="N286" s="4" cm="1">
        <f t="array" ref="N286">_xll.SNL.Clients.Office.Excel.Functions.SPG($A286, "IQ_AVG_DILUT_SHARES_OUT", N$3)</f>
        <v>45246000</v>
      </c>
      <c r="O286" s="4" cm="1">
        <f t="array" ref="O286">_xll.SNL.Clients.Office.Excel.Functions.SPG($A286, "IQ_AVG_DILUT_SHARES_OUT", O$3)</f>
        <v>45240000</v>
      </c>
      <c r="P286" s="4" cm="1">
        <f t="array" ref="P286">_xll.SNL.Clients.Office.Excel.Functions.SPG($A286, "IQ_AVG_DILUT_SHARES_OUT", P$3)</f>
        <v>45142000</v>
      </c>
      <c r="Q286" s="4" cm="1">
        <f t="array" ref="Q286">_xll.SNL.Clients.Office.Excel.Functions.SPG($A286, "IQ_AVG_DILUT_SHARES_OUT", Q$3)</f>
        <v>41964000</v>
      </c>
      <c r="R286" s="4" cm="1">
        <f t="array" ref="R286">_xll.SNL.Clients.Office.Excel.Functions.SPG($A286, "IQ_AVG_DILUT_SHARES_OUT", R$3)</f>
        <v>40762000</v>
      </c>
      <c r="S286" s="4" cm="1">
        <f t="array" ref="S286">_xll.SNL.Clients.Office.Excel.Functions.SPG($A286, "IQ_AVG_DILUT_SHARES_OUT", S$3)</f>
        <v>40337000</v>
      </c>
      <c r="T286" s="4" cm="1">
        <f t="array" ref="T286">_xll.SNL.Clients.Office.Excel.Functions.SPG($A286, "IQ_AVG_DILUT_SHARES_OUT", T$3)</f>
        <v>40216000</v>
      </c>
      <c r="U286" s="4" cm="1">
        <f t="array" ref="U286">_xll.SNL.Clients.Office.Excel.Functions.SPG($A286, "IQ_AVG_DILUT_SHARES_OUT", U$3)</f>
        <v>40474000</v>
      </c>
      <c r="V286" s="4" cm="1">
        <f t="array" ref="V286">_xll.SNL.Clients.Office.Excel.Functions.SPG($A286, "IQ_AVG_DILUT_SHARES_OUT", V$3)</f>
        <v>40267000</v>
      </c>
      <c r="W286" s="4" cm="1">
        <f t="array" ref="W286">_xll.SNL.Clients.Office.Excel.Functions.SPG($A286, "IQ_AVG_DILUT_SHARES_OUT", W$3)</f>
        <v>39903000</v>
      </c>
      <c r="X286" s="4" cm="1">
        <f t="array" ref="X286">_xll.SNL.Clients.Office.Excel.Functions.SPG($A286, "IQ_AVG_DILUT_SHARES_OUT", X$3)</f>
        <v>39686000</v>
      </c>
      <c r="Y286" s="4" cm="1">
        <f t="array" ref="Y286">_xll.SNL.Clients.Office.Excel.Functions.SPG($A286, "IQ_AVG_DILUT_SHARES_OUT", Y$3)</f>
        <v>39658000</v>
      </c>
    </row>
    <row r="287" spans="1:25" x14ac:dyDescent="0.3">
      <c r="A287" s="11" t="s">
        <v>1325</v>
      </c>
      <c r="B287" s="4" t="str" cm="1">
        <f t="array" ref="B287">_xll.SNL.Clients.Office.Excel.Functions.SPG($A287, "IQ_AVG_DILUT_SHARES_OUT", B$3)</f>
        <v>NA</v>
      </c>
      <c r="C287" s="4" cm="1">
        <f t="array" ref="C287">_xll.SNL.Clients.Office.Excel.Functions.SPG($A287, "IQ_AVG_DILUT_SHARES_OUT", C$3)</f>
        <v>19532000</v>
      </c>
      <c r="D287" s="4" cm="1">
        <f t="array" ref="D287">_xll.SNL.Clients.Office.Excel.Functions.SPG($A287, "IQ_AVG_DILUT_SHARES_OUT", D$3)</f>
        <v>19456000</v>
      </c>
      <c r="E287" s="4" cm="1">
        <f t="array" ref="E287">_xll.SNL.Clients.Office.Excel.Functions.SPG($A287, "IQ_AVG_DILUT_SHARES_OUT", E$3)</f>
        <v>19418000</v>
      </c>
      <c r="F287" s="4" cm="1">
        <f t="array" ref="F287">_xll.SNL.Clients.Office.Excel.Functions.SPG($A287, "IQ_AVG_DILUT_SHARES_OUT", F$3)</f>
        <v>19423000</v>
      </c>
      <c r="G287" s="4" cm="1">
        <f t="array" ref="G287">_xll.SNL.Clients.Office.Excel.Functions.SPG($A287, "IQ_AVG_DILUT_SHARES_OUT", G$3)</f>
        <v>19398000</v>
      </c>
      <c r="H287" s="4" cm="1">
        <f t="array" ref="H287">_xll.SNL.Clients.Office.Excel.Functions.SPG($A287, "IQ_AVG_DILUT_SHARES_OUT", H$3)</f>
        <v>19327000</v>
      </c>
      <c r="I287" s="4" cm="1">
        <f t="array" ref="I287">_xll.SNL.Clients.Office.Excel.Functions.SPG($A287, "IQ_AVG_DILUT_SHARES_OUT", I$3)</f>
        <v>19295000</v>
      </c>
      <c r="J287" s="4" cm="1">
        <f t="array" ref="J287">_xll.SNL.Clients.Office.Excel.Functions.SPG($A287, "IQ_AVG_DILUT_SHARES_OUT", J$3)</f>
        <v>19274000</v>
      </c>
      <c r="K287" s="4" cm="1">
        <f t="array" ref="K287">_xll.SNL.Clients.Office.Excel.Functions.SPG($A287, "IQ_AVG_DILUT_SHARES_OUT", K$3)</f>
        <v>19261000</v>
      </c>
      <c r="L287" s="4" cm="1">
        <f t="array" ref="L287">_xll.SNL.Clients.Office.Excel.Functions.SPG($A287, "IQ_AVG_DILUT_SHARES_OUT", L$3)</f>
        <v>19234000</v>
      </c>
      <c r="M287" s="4" cm="1">
        <f t="array" ref="M287">_xll.SNL.Clients.Office.Excel.Functions.SPG($A287, "IQ_AVG_DILUT_SHARES_OUT", M$3)</f>
        <v>19206000</v>
      </c>
      <c r="N287" s="4" cm="1">
        <f t="array" ref="N287">_xll.SNL.Clients.Office.Excel.Functions.SPG($A287, "IQ_AVG_DILUT_SHARES_OUT", N$3)</f>
        <v>19153000</v>
      </c>
      <c r="O287" s="4" cm="1">
        <f t="array" ref="O287">_xll.SNL.Clients.Office.Excel.Functions.SPG($A287, "IQ_AVG_DILUT_SHARES_OUT", O$3)</f>
        <v>19191000</v>
      </c>
      <c r="P287" s="4" cm="1">
        <f t="array" ref="P287">_xll.SNL.Clients.Office.Excel.Functions.SPG($A287, "IQ_AVG_DILUT_SHARES_OUT", P$3)</f>
        <v>19185000</v>
      </c>
      <c r="Q287" s="4" cm="1">
        <f t="array" ref="Q287">_xll.SNL.Clients.Office.Excel.Functions.SPG($A287, "IQ_AVG_DILUT_SHARES_OUT", Q$3)</f>
        <v>19130000</v>
      </c>
      <c r="R287" s="4" cm="1">
        <f t="array" ref="R287">_xll.SNL.Clients.Office.Excel.Functions.SPG($A287, "IQ_AVG_DILUT_SHARES_OUT", R$3)</f>
        <v>19031000</v>
      </c>
      <c r="S287" s="4" cm="1">
        <f t="array" ref="S287">_xll.SNL.Clients.Office.Excel.Functions.SPG($A287, "IQ_AVG_DILUT_SHARES_OUT", S$3)</f>
        <v>18955000</v>
      </c>
      <c r="T287" s="4" cm="1">
        <f t="array" ref="T287">_xll.SNL.Clients.Office.Excel.Functions.SPG($A287, "IQ_AVG_DILUT_SHARES_OUT", T$3)</f>
        <v>18888000</v>
      </c>
      <c r="U287" s="4" cm="1">
        <f t="array" ref="U287">_xll.SNL.Clients.Office.Excel.Functions.SPG($A287, "IQ_AVG_DILUT_SHARES_OUT", U$3)</f>
        <v>19014000</v>
      </c>
      <c r="V287" s="4" cm="1">
        <f t="array" ref="V287">_xll.SNL.Clients.Office.Excel.Functions.SPG($A287, "IQ_AVG_DILUT_SHARES_OUT", V$3)</f>
        <v>19144000</v>
      </c>
      <c r="W287" s="4" cm="1">
        <f t="array" ref="W287">_xll.SNL.Clients.Office.Excel.Functions.SPG($A287, "IQ_AVG_DILUT_SHARES_OUT", W$3)</f>
        <v>19101000</v>
      </c>
      <c r="X287" s="4" cm="1">
        <f t="array" ref="X287">_xll.SNL.Clients.Office.Excel.Functions.SPG($A287, "IQ_AVG_DILUT_SHARES_OUT", X$3)</f>
        <v>18947000</v>
      </c>
      <c r="Y287" s="4" cm="1">
        <f t="array" ref="Y287">_xll.SNL.Clients.Office.Excel.Functions.SPG($A287, "IQ_AVG_DILUT_SHARES_OUT", Y$3)</f>
        <v>18891000</v>
      </c>
    </row>
    <row r="288" spans="1:25" x14ac:dyDescent="0.3">
      <c r="A288" s="11" t="s">
        <v>1326</v>
      </c>
      <c r="B288" s="4" t="str" cm="1">
        <f t="array" ref="B288">_xll.SNL.Clients.Office.Excel.Functions.SPG($A288, "IQ_AVG_DILUT_SHARES_OUT", B$3)</f>
        <v>NA</v>
      </c>
      <c r="C288" s="4" cm="1">
        <f t="array" ref="C288">_xll.SNL.Clients.Office.Excel.Functions.SPG($A288, "IQ_AVG_DILUT_SHARES_OUT", C$3)</f>
        <v>19510000</v>
      </c>
      <c r="D288" s="4" cm="1">
        <f t="array" ref="D288">_xll.SNL.Clients.Office.Excel.Functions.SPG($A288, "IQ_AVG_DILUT_SHARES_OUT", D$3)</f>
        <v>19454000</v>
      </c>
      <c r="E288" s="4" cm="1">
        <f t="array" ref="E288">_xll.SNL.Clients.Office.Excel.Functions.SPG($A288, "IQ_AVG_DILUT_SHARES_OUT", E$3)</f>
        <v>19785000</v>
      </c>
      <c r="F288" s="4" cm="1">
        <f t="array" ref="F288">_xll.SNL.Clients.Office.Excel.Functions.SPG($A288, "IQ_AVG_DILUT_SHARES_OUT", F$3)</f>
        <v>20051000</v>
      </c>
      <c r="G288" s="4" cm="1">
        <f t="array" ref="G288">_xll.SNL.Clients.Office.Excel.Functions.SPG($A288, "IQ_AVG_DILUT_SHARES_OUT", G$3)</f>
        <v>20337000</v>
      </c>
      <c r="H288" s="4" cm="1">
        <f t="array" ref="H288">_xll.SNL.Clients.Office.Excel.Functions.SPG($A288, "IQ_AVG_DILUT_SHARES_OUT", H$3)</f>
        <v>20649000</v>
      </c>
      <c r="I288" s="4" cm="1">
        <f t="array" ref="I288">_xll.SNL.Clients.Office.Excel.Functions.SPG($A288, "IQ_AVG_DILUT_SHARES_OUT", I$3)</f>
        <v>20864000</v>
      </c>
      <c r="J288" s="4" cm="1">
        <f t="array" ref="J288">_xll.SNL.Clients.Office.Excel.Functions.SPG($A288, "IQ_AVG_DILUT_SHARES_OUT", J$3)</f>
        <v>21000000</v>
      </c>
      <c r="K288" s="4" cm="1">
        <f t="array" ref="K288">_xll.SNL.Clients.Office.Excel.Functions.SPG($A288, "IQ_AVG_DILUT_SHARES_OUT", K$3)</f>
        <v>21162000</v>
      </c>
      <c r="L288" s="4" cm="1">
        <f t="array" ref="L288">_xll.SNL.Clients.Office.Excel.Functions.SPG($A288, "IQ_AVG_DILUT_SHARES_OUT", L$3)</f>
        <v>21260000</v>
      </c>
      <c r="M288" s="4" cm="1">
        <f t="array" ref="M288">_xll.SNL.Clients.Office.Excel.Functions.SPG($A288, "IQ_AVG_DILUT_SHARES_OUT", M$3)</f>
        <v>21262000</v>
      </c>
      <c r="N288" s="4" cm="1">
        <f t="array" ref="N288">_xll.SNL.Clients.Office.Excel.Functions.SPG($A288, "IQ_AVG_DILUT_SHARES_OUT", N$3)</f>
        <v>21247000</v>
      </c>
      <c r="O288" s="4" cm="1">
        <f t="array" ref="O288">_xll.SNL.Clients.Office.Excel.Functions.SPG($A288, "IQ_AVG_DILUT_SHARES_OUT", O$3)</f>
        <v>21594000</v>
      </c>
      <c r="P288" s="4" cm="1">
        <f t="array" ref="P288">_xll.SNL.Clients.Office.Excel.Functions.SPG($A288, "IQ_AVG_DILUT_SHARES_OUT", P$3)</f>
        <v>22326000</v>
      </c>
      <c r="Q288" s="4" cm="1">
        <f t="array" ref="Q288">_xll.SNL.Clients.Office.Excel.Functions.SPG($A288, "IQ_AVG_DILUT_SHARES_OUT", Q$3)</f>
        <v>22784000</v>
      </c>
      <c r="R288" s="4" cm="1">
        <f t="array" ref="R288">_xll.SNL.Clients.Office.Excel.Functions.SPG($A288, "IQ_AVG_DILUT_SHARES_OUT", R$3)</f>
        <v>23029000</v>
      </c>
      <c r="S288" s="4" cm="1">
        <f t="array" ref="S288">_xll.SNL.Clients.Office.Excel.Functions.SPG($A288, "IQ_AVG_DILUT_SHARES_OUT", S$3)</f>
        <v>23012000</v>
      </c>
      <c r="T288" s="4" cm="1">
        <f t="array" ref="T288">_xll.SNL.Clients.Office.Excel.Functions.SPG($A288, "IQ_AVG_DILUT_SHARES_OUT", T$3)</f>
        <v>22916000</v>
      </c>
      <c r="U288" s="4" cm="1">
        <f t="array" ref="U288">_xll.SNL.Clients.Office.Excel.Functions.SPG($A288, "IQ_AVG_DILUT_SHARES_OUT", U$3)</f>
        <v>22895000</v>
      </c>
      <c r="V288" s="4" cm="1">
        <f t="array" ref="V288">_xll.SNL.Clients.Office.Excel.Functions.SPG($A288, "IQ_AVG_DILUT_SHARES_OUT", V$3)</f>
        <v>23936000</v>
      </c>
      <c r="W288" s="4" cm="1">
        <f t="array" ref="W288">_xll.SNL.Clients.Office.Excel.Functions.SPG($A288, "IQ_AVG_DILUT_SHARES_OUT", W$3)</f>
        <v>25721000</v>
      </c>
      <c r="X288" s="4" cm="1">
        <f t="array" ref="X288">_xll.SNL.Clients.Office.Excel.Functions.SPG($A288, "IQ_AVG_DILUT_SHARES_OUT", X$3)</f>
        <v>26176000</v>
      </c>
      <c r="Y288" s="4" cm="1">
        <f t="array" ref="Y288">_xll.SNL.Clients.Office.Excel.Functions.SPG($A288, "IQ_AVG_DILUT_SHARES_OUT", Y$3)</f>
        <v>26145000</v>
      </c>
    </row>
    <row r="289" spans="1:25" x14ac:dyDescent="0.3">
      <c r="A289" s="11" t="s">
        <v>1327</v>
      </c>
      <c r="B289" s="4" t="str" cm="1">
        <f t="array" ref="B289">_xll.SNL.Clients.Office.Excel.Functions.SPG($A289, "IQ_AVG_DILUT_SHARES_OUT", B$3)</f>
        <v>NA</v>
      </c>
      <c r="C289" s="4" cm="1">
        <f t="array" ref="C289">_xll.SNL.Clients.Office.Excel.Functions.SPG($A289, "IQ_AVG_DILUT_SHARES_OUT", C$3)</f>
        <v>75374073</v>
      </c>
      <c r="D289" s="4" cm="1">
        <f t="array" ref="D289">_xll.SNL.Clients.Office.Excel.Functions.SPG($A289, "IQ_AVG_DILUT_SHARES_OUT", D$3)</f>
        <v>77882469</v>
      </c>
      <c r="E289" s="4" cm="1">
        <f t="array" ref="E289">_xll.SNL.Clients.Office.Excel.Functions.SPG($A289, "IQ_AVG_DILUT_SHARES_OUT", E$3)</f>
        <v>78867103</v>
      </c>
      <c r="F289" s="4" cm="1">
        <f t="array" ref="F289">_xll.SNL.Clients.Office.Excel.Functions.SPG($A289, "IQ_AVG_DILUT_SHARES_OUT", F$3)</f>
        <v>79923108</v>
      </c>
      <c r="G289" s="4" cm="1">
        <f t="array" ref="G289">_xll.SNL.Clients.Office.Excel.Functions.SPG($A289, "IQ_AVG_DILUT_SHARES_OUT", G$3)</f>
        <v>82821818</v>
      </c>
      <c r="H289" s="4" cm="1">
        <f t="array" ref="H289">_xll.SNL.Clients.Office.Excel.Functions.SPG($A289, "IQ_AVG_DILUT_SHARES_OUT", H$3)</f>
        <v>84754611</v>
      </c>
      <c r="I289" s="4" cm="1">
        <f t="array" ref="I289">_xll.SNL.Clients.Office.Excel.Functions.SPG($A289, "IQ_AVG_DILUT_SHARES_OUT", I$3)</f>
        <v>82646113</v>
      </c>
      <c r="J289" s="4" cm="1">
        <f t="array" ref="J289">_xll.SNL.Clients.Office.Excel.Functions.SPG($A289, "IQ_AVG_DILUT_SHARES_OUT", J$3)</f>
        <v>83675018</v>
      </c>
      <c r="K289" s="4" cm="1">
        <f t="array" ref="K289">_xll.SNL.Clients.Office.Excel.Functions.SPG($A289, "IQ_AVG_DILUT_SHARES_OUT", K$3)</f>
        <v>87895919</v>
      </c>
      <c r="L289" s="4" cm="1">
        <f t="array" ref="L289">_xll.SNL.Clients.Office.Excel.Functions.SPG($A289, "IQ_AVG_DILUT_SHARES_OUT", L$3)</f>
        <v>89168775</v>
      </c>
      <c r="M289" s="4" cm="1">
        <f t="array" ref="M289">_xll.SNL.Clients.Office.Excel.Functions.SPG($A289, "IQ_AVG_DILUT_SHARES_OUT", M$3)</f>
        <v>89959862</v>
      </c>
      <c r="N289" s="4" cm="1">
        <f t="array" ref="N289">_xll.SNL.Clients.Office.Excel.Functions.SPG($A289, "IQ_AVG_DILUT_SHARES_OUT", N$3)</f>
        <v>94468978</v>
      </c>
      <c r="O289" s="4" cm="1">
        <f t="array" ref="O289">_xll.SNL.Clients.Office.Excel.Functions.SPG($A289, "IQ_AVG_DILUT_SHARES_OUT", O$3)</f>
        <v>94464343</v>
      </c>
      <c r="P289" s="4" cm="1">
        <f t="array" ref="P289">_xll.SNL.Clients.Office.Excel.Functions.SPG($A289, "IQ_AVG_DILUT_SHARES_OUT", P$3)</f>
        <v>94464343</v>
      </c>
      <c r="Q289" s="4" cm="1">
        <f t="array" ref="Q289">_xll.SNL.Clients.Office.Excel.Functions.SPG($A289, "IQ_AVG_DILUT_SHARES_OUT", Q$3)</f>
        <v>94464343</v>
      </c>
      <c r="R289" s="4" cm="1">
        <f t="array" ref="R289">_xll.SNL.Clients.Office.Excel.Functions.SPG($A289, "IQ_AVG_DILUT_SHARES_OUT", R$3)</f>
        <v>94758912</v>
      </c>
      <c r="S289" s="4" cm="1">
        <f t="array" ref="S289">_xll.SNL.Clients.Office.Excel.Functions.SPG($A289, "IQ_AVG_DILUT_SHARES_OUT", S$3)</f>
        <v>92638945</v>
      </c>
      <c r="T289" s="4" cm="1">
        <f t="array" ref="T289">_xll.SNL.Clients.Office.Excel.Functions.SPG($A289, "IQ_AVG_DILUT_SHARES_OUT", T$3)</f>
        <v>44433998</v>
      </c>
      <c r="U289" s="4" t="str" cm="1">
        <f t="array" ref="U289">_xll.SNL.Clients.Office.Excel.Functions.SPG($A289, "IQ_AVG_DILUT_SHARES_OUT", U$3)</f>
        <v>NA</v>
      </c>
      <c r="V289" s="4" t="str" cm="1">
        <f t="array" ref="V289">_xll.SNL.Clients.Office.Excel.Functions.SPG($A289, "IQ_AVG_DILUT_SHARES_OUT", V$3)</f>
        <v>NA</v>
      </c>
      <c r="W289" s="4" t="str" cm="1">
        <f t="array" ref="W289">_xll.SNL.Clients.Office.Excel.Functions.SPG($A289, "IQ_AVG_DILUT_SHARES_OUT", W$3)</f>
        <v>NA</v>
      </c>
      <c r="X289" s="4" t="str" cm="1">
        <f t="array" ref="X289">_xll.SNL.Clients.Office.Excel.Functions.SPG($A289, "IQ_AVG_DILUT_SHARES_OUT", X$3)</f>
        <v>NA</v>
      </c>
      <c r="Y289" s="4" t="str" cm="1">
        <f t="array" ref="Y289">_xll.SNL.Clients.Office.Excel.Functions.SPG($A289, "IQ_AVG_DILUT_SHARES_OUT", Y$3)</f>
        <v>NA</v>
      </c>
    </row>
    <row r="290" spans="1:25" x14ac:dyDescent="0.3">
      <c r="A290" s="11" t="s">
        <v>1328</v>
      </c>
      <c r="B290" s="4" t="str" cm="1">
        <f t="array" ref="B290">_xll.SNL.Clients.Office.Excel.Functions.SPG($A290, "IQ_AVG_DILUT_SHARES_OUT", B$3)</f>
        <v>NA</v>
      </c>
      <c r="C290" s="4" cm="1">
        <f t="array" ref="C290">_xll.SNL.Clients.Office.Excel.Functions.SPG($A290, "IQ_AVG_DILUT_SHARES_OUT", C$3)</f>
        <v>85292000</v>
      </c>
      <c r="D290" s="4" cm="1">
        <f t="array" ref="D290">_xll.SNL.Clients.Office.Excel.Functions.SPG($A290, "IQ_AVG_DILUT_SHARES_OUT", D$3)</f>
        <v>91030000</v>
      </c>
      <c r="E290" s="4" cm="1">
        <f t="array" ref="E290">_xll.SNL.Clients.Office.Excel.Functions.SPG($A290, "IQ_AVG_DILUT_SHARES_OUT", E$3)</f>
        <v>92635000</v>
      </c>
      <c r="F290" s="4" cm="1">
        <f t="array" ref="F290">_xll.SNL.Clients.Office.Excel.Functions.SPG($A290, "IQ_AVG_DILUT_SHARES_OUT", F$3)</f>
        <v>95434000</v>
      </c>
      <c r="G290" s="4" cm="1">
        <f t="array" ref="G290">_xll.SNL.Clients.Office.Excel.Functions.SPG($A290, "IQ_AVG_DILUT_SHARES_OUT", G$3)</f>
        <v>101445000</v>
      </c>
      <c r="H290" s="4" cm="1">
        <f t="array" ref="H290">_xll.SNL.Clients.Office.Excel.Functions.SPG($A290, "IQ_AVG_DILUT_SHARES_OUT", H$3)</f>
        <v>109695000</v>
      </c>
      <c r="I290" s="4" cm="1">
        <f t="array" ref="I290">_xll.SNL.Clients.Office.Excel.Functions.SPG($A290, "IQ_AVG_DILUT_SHARES_OUT", I$3)</f>
        <v>114052000</v>
      </c>
      <c r="J290" s="4" cm="1">
        <f t="array" ref="J290">_xll.SNL.Clients.Office.Excel.Functions.SPG($A290, "IQ_AVG_DILUT_SHARES_OUT", J$3)</f>
        <v>113854000</v>
      </c>
      <c r="K290" s="4" cm="1">
        <f t="array" ref="K290">_xll.SNL.Clients.Office.Excel.Functions.SPG($A290, "IQ_AVG_DILUT_SHARES_OUT", K$3)</f>
        <v>114360000</v>
      </c>
      <c r="L290" s="4" cm="1">
        <f t="array" ref="L290">_xll.SNL.Clients.Office.Excel.Functions.SPG($A290, "IQ_AVG_DILUT_SHARES_OUT", L$3)</f>
        <v>121316000</v>
      </c>
      <c r="M290" s="4" cm="1">
        <f t="array" ref="M290">_xll.SNL.Clients.Office.Excel.Functions.SPG($A290, "IQ_AVG_DILUT_SHARES_OUT", M$3)</f>
        <v>126682000</v>
      </c>
      <c r="N290" s="4" cm="1">
        <f t="array" ref="N290">_xll.SNL.Clients.Office.Excel.Functions.SPG($A290, "IQ_AVG_DILUT_SHARES_OUT", N$3)</f>
        <v>129009000</v>
      </c>
      <c r="O290" s="4" cm="1">
        <f t="array" ref="O290">_xll.SNL.Clients.Office.Excel.Functions.SPG($A290, "IQ_AVG_DILUT_SHARES_OUT", O$3)</f>
        <v>131351000</v>
      </c>
      <c r="P290" s="4" cm="1">
        <f t="array" ref="P290">_xll.SNL.Clients.Office.Excel.Functions.SPG($A290, "IQ_AVG_DILUT_SHARES_OUT", P$3)</f>
        <v>131480000</v>
      </c>
      <c r="Q290" s="4" cm="1">
        <f t="array" ref="Q290">_xll.SNL.Clients.Office.Excel.Functions.SPG($A290, "IQ_AVG_DILUT_SHARES_OUT", Q$3)</f>
        <v>131540000</v>
      </c>
      <c r="R290" s="4" cm="1">
        <f t="array" ref="R290">_xll.SNL.Clients.Office.Excel.Functions.SPG($A290, "IQ_AVG_DILUT_SHARES_OUT", R$3)</f>
        <v>132042000</v>
      </c>
      <c r="S290" s="4" cm="1">
        <f t="array" ref="S290">_xll.SNL.Clients.Office.Excel.Functions.SPG($A290, "IQ_AVG_DILUT_SHARES_OUT", S$3)</f>
        <v>133620000</v>
      </c>
      <c r="T290" s="4" cm="1">
        <f t="array" ref="T290">_xll.SNL.Clients.Office.Excel.Functions.SPG($A290, "IQ_AVG_DILUT_SHARES_OUT", T$3)</f>
        <v>133613000</v>
      </c>
      <c r="U290" s="4" cm="1">
        <f t="array" ref="U290">_xll.SNL.Clients.Office.Excel.Functions.SPG($A290, "IQ_AVG_DILUT_SHARES_OUT", U$3)</f>
        <v>135429000</v>
      </c>
      <c r="V290" s="4" cm="1">
        <f t="array" ref="V290">_xll.SNL.Clients.Office.Excel.Functions.SPG($A290, "IQ_AVG_DILUT_SHARES_OUT", V$3)</f>
        <v>134129000</v>
      </c>
      <c r="W290" s="4" cm="1">
        <f t="array" ref="W290">_xll.SNL.Clients.Office.Excel.Functions.SPG($A290, "IQ_AVG_DILUT_SHARES_OUT", W$3)</f>
        <v>134127000</v>
      </c>
      <c r="X290" s="4" cm="1">
        <f t="array" ref="X290">_xll.SNL.Clients.Office.Excel.Functions.SPG($A290, "IQ_AVG_DILUT_SHARES_OUT", X$3)</f>
        <v>131754000</v>
      </c>
      <c r="Y290" s="4" cm="1">
        <f t="array" ref="Y290">_xll.SNL.Clients.Office.Excel.Functions.SPG($A290, "IQ_AVG_DILUT_SHARES_OUT", Y$3)</f>
        <v>123423000</v>
      </c>
    </row>
    <row r="291" spans="1:25" x14ac:dyDescent="0.3">
      <c r="A291" s="11" t="s">
        <v>1329</v>
      </c>
      <c r="B291" s="4" t="str" cm="1">
        <f t="array" ref="B291">_xll.SNL.Clients.Office.Excel.Functions.SPG($A291, "IQ_AVG_DILUT_SHARES_OUT", B$3)</f>
        <v>NA</v>
      </c>
      <c r="C291" s="4" cm="1">
        <f t="array" ref="C291">_xll.SNL.Clients.Office.Excel.Functions.SPG($A291, "IQ_AVG_DILUT_SHARES_OUT", C$3)</f>
        <v>32200000</v>
      </c>
      <c r="D291" s="4" cm="1">
        <f t="array" ref="D291">_xll.SNL.Clients.Office.Excel.Functions.SPG($A291, "IQ_AVG_DILUT_SHARES_OUT", D$3)</f>
        <v>32200000</v>
      </c>
      <c r="E291" s="4" cm="1">
        <f t="array" ref="E291">_xll.SNL.Clients.Office.Excel.Functions.SPG($A291, "IQ_AVG_DILUT_SHARES_OUT", E$3)</f>
        <v>32200000</v>
      </c>
      <c r="F291" s="4" cm="1">
        <f t="array" ref="F291">_xll.SNL.Clients.Office.Excel.Functions.SPG($A291, "IQ_AVG_DILUT_SHARES_OUT", F$3)</f>
        <v>32100000</v>
      </c>
      <c r="G291" s="4" cm="1">
        <f t="array" ref="G291">_xll.SNL.Clients.Office.Excel.Functions.SPG($A291, "IQ_AVG_DILUT_SHARES_OUT", G$3)</f>
        <v>32200000</v>
      </c>
      <c r="H291" s="4" cm="1">
        <f t="array" ref="H291">_xll.SNL.Clients.Office.Excel.Functions.SPG($A291, "IQ_AVG_DILUT_SHARES_OUT", H$3)</f>
        <v>32100000</v>
      </c>
      <c r="I291" s="4" cm="1">
        <f t="array" ref="I291">_xll.SNL.Clients.Office.Excel.Functions.SPG($A291, "IQ_AVG_DILUT_SHARES_OUT", I$3)</f>
        <v>32100000</v>
      </c>
      <c r="J291" s="4" cm="1">
        <f t="array" ref="J291">_xll.SNL.Clients.Office.Excel.Functions.SPG($A291, "IQ_AVG_DILUT_SHARES_OUT", J$3)</f>
        <v>32100000</v>
      </c>
      <c r="K291" s="4" cm="1">
        <f t="array" ref="K291">_xll.SNL.Clients.Office.Excel.Functions.SPG($A291, "IQ_AVG_DILUT_SHARES_OUT", K$3)</f>
        <v>32100000</v>
      </c>
      <c r="L291" s="4" cm="1">
        <f t="array" ref="L291">_xll.SNL.Clients.Office.Excel.Functions.SPG($A291, "IQ_AVG_DILUT_SHARES_OUT", L$3)</f>
        <v>32100000</v>
      </c>
      <c r="M291" s="4" cm="1">
        <f t="array" ref="M291">_xll.SNL.Clients.Office.Excel.Functions.SPG($A291, "IQ_AVG_DILUT_SHARES_OUT", M$3)</f>
        <v>32100000</v>
      </c>
      <c r="N291" s="4" cm="1">
        <f t="array" ref="N291">_xll.SNL.Clients.Office.Excel.Functions.SPG($A291, "IQ_AVG_DILUT_SHARES_OUT", N$3)</f>
        <v>32100000</v>
      </c>
      <c r="O291" s="4" cm="1">
        <f t="array" ref="O291">_xll.SNL.Clients.Office.Excel.Functions.SPG($A291, "IQ_AVG_DILUT_SHARES_OUT", O$3)</f>
        <v>32100000</v>
      </c>
      <c r="P291" s="4" cm="1">
        <f t="array" ref="P291">_xll.SNL.Clients.Office.Excel.Functions.SPG($A291, "IQ_AVG_DILUT_SHARES_OUT", P$3)</f>
        <v>32100000</v>
      </c>
      <c r="Q291" s="4" cm="1">
        <f t="array" ref="Q291">_xll.SNL.Clients.Office.Excel.Functions.SPG($A291, "IQ_AVG_DILUT_SHARES_OUT", Q$3)</f>
        <v>32100000</v>
      </c>
      <c r="R291" s="4" cm="1">
        <f t="array" ref="R291">_xll.SNL.Clients.Office.Excel.Functions.SPG($A291, "IQ_AVG_DILUT_SHARES_OUT", R$3)</f>
        <v>32100000</v>
      </c>
      <c r="S291" s="4" cm="1">
        <f t="array" ref="S291">_xll.SNL.Clients.Office.Excel.Functions.SPG($A291, "IQ_AVG_DILUT_SHARES_OUT", S$3)</f>
        <v>32100000</v>
      </c>
      <c r="T291" s="4" cm="1">
        <f t="array" ref="T291">_xll.SNL.Clients.Office.Excel.Functions.SPG($A291, "IQ_AVG_DILUT_SHARES_OUT", T$3)</f>
        <v>32000000</v>
      </c>
      <c r="U291" s="4" cm="1">
        <f t="array" ref="U291">_xll.SNL.Clients.Office.Excel.Functions.SPG($A291, "IQ_AVG_DILUT_SHARES_OUT", U$3)</f>
        <v>32100000</v>
      </c>
      <c r="V291" s="4" cm="1">
        <f t="array" ref="V291">_xll.SNL.Clients.Office.Excel.Functions.SPG($A291, "IQ_AVG_DILUT_SHARES_OUT", V$3)</f>
        <v>32100000</v>
      </c>
      <c r="W291" s="4" cm="1">
        <f t="array" ref="W291">_xll.SNL.Clients.Office.Excel.Functions.SPG($A291, "IQ_AVG_DILUT_SHARES_OUT", W$3)</f>
        <v>32100000</v>
      </c>
      <c r="X291" s="4" cm="1">
        <f t="array" ref="X291">_xll.SNL.Clients.Office.Excel.Functions.SPG($A291, "IQ_AVG_DILUT_SHARES_OUT", X$3)</f>
        <v>32000000</v>
      </c>
      <c r="Y291" s="4" cm="1">
        <f t="array" ref="Y291">_xll.SNL.Clients.Office.Excel.Functions.SPG($A291, "IQ_AVG_DILUT_SHARES_OUT", Y$3)</f>
        <v>32000000</v>
      </c>
    </row>
    <row r="292" spans="1:25" x14ac:dyDescent="0.3">
      <c r="A292" s="11" t="s">
        <v>1330</v>
      </c>
      <c r="B292" s="4" cm="1">
        <f t="array" ref="B292">_xll.SNL.Clients.Office.Excel.Functions.SPG($A292, "IQ_AVG_DILUT_SHARES_OUT", B$3)</f>
        <v>352000000</v>
      </c>
      <c r="C292" s="4" cm="1">
        <f t="array" ref="C292">_xll.SNL.Clients.Office.Excel.Functions.SPG($A292, "IQ_AVG_DILUT_SHARES_OUT", C$3)</f>
        <v>346900000</v>
      </c>
      <c r="D292" s="4" cm="1">
        <f t="array" ref="D292">_xll.SNL.Clients.Office.Excel.Functions.SPG($A292, "IQ_AVG_DILUT_SHARES_OUT", D$3)</f>
        <v>348900000</v>
      </c>
      <c r="E292" s="4" cm="1">
        <f t="array" ref="E292">_xll.SNL.Clients.Office.Excel.Functions.SPG($A292, "IQ_AVG_DILUT_SHARES_OUT", E$3)</f>
        <v>339700000</v>
      </c>
      <c r="F292" s="4" cm="1">
        <f t="array" ref="F292">_xll.SNL.Clients.Office.Excel.Functions.SPG($A292, "IQ_AVG_DILUT_SHARES_OUT", F$3)</f>
        <v>337800000</v>
      </c>
      <c r="G292" s="4" cm="1">
        <f t="array" ref="G292">_xll.SNL.Clients.Office.Excel.Functions.SPG($A292, "IQ_AVG_DILUT_SHARES_OUT", G$3)</f>
        <v>333300000</v>
      </c>
      <c r="H292" s="4" cm="1">
        <f t="array" ref="H292">_xll.SNL.Clients.Office.Excel.Functions.SPG($A292, "IQ_AVG_DILUT_SHARES_OUT", H$3)</f>
        <v>333600000</v>
      </c>
      <c r="I292" s="4" cm="1">
        <f t="array" ref="I292">_xll.SNL.Clients.Office.Excel.Functions.SPG($A292, "IQ_AVG_DILUT_SHARES_OUT", I$3)</f>
        <v>327600000</v>
      </c>
      <c r="J292" s="4" cm="1">
        <f t="array" ref="J292">_xll.SNL.Clients.Office.Excel.Functions.SPG($A292, "IQ_AVG_DILUT_SHARES_OUT", J$3)</f>
        <v>327800000</v>
      </c>
      <c r="K292" s="4" cm="1">
        <f t="array" ref="K292">_xll.SNL.Clients.Office.Excel.Functions.SPG($A292, "IQ_AVG_DILUT_SHARES_OUT", K$3)</f>
        <v>325000000</v>
      </c>
      <c r="L292" s="4" cm="1">
        <f t="array" ref="L292">_xll.SNL.Clients.Office.Excel.Functions.SPG($A292, "IQ_AVG_DILUT_SHARES_OUT", L$3)</f>
        <v>323100000</v>
      </c>
      <c r="M292" s="4" cm="1">
        <f t="array" ref="M292">_xll.SNL.Clients.Office.Excel.Functions.SPG($A292, "IQ_AVG_DILUT_SHARES_OUT", M$3)</f>
        <v>320500000</v>
      </c>
      <c r="N292" s="4" cm="1">
        <f t="array" ref="N292">_xll.SNL.Clients.Office.Excel.Functions.SPG($A292, "IQ_AVG_DILUT_SHARES_OUT", N$3)</f>
        <v>319600000</v>
      </c>
      <c r="O292" s="4" cm="1">
        <f t="array" ref="O292">_xll.SNL.Clients.Office.Excel.Functions.SPG($A292, "IQ_AVG_DILUT_SHARES_OUT", O$3)</f>
        <v>321300000</v>
      </c>
      <c r="P292" s="4" cm="1">
        <f t="array" ref="P292">_xll.SNL.Clients.Office.Excel.Functions.SPG($A292, "IQ_AVG_DILUT_SHARES_OUT", P$3)</f>
        <v>321500000</v>
      </c>
      <c r="Q292" s="4" cm="1">
        <f t="array" ref="Q292">_xll.SNL.Clients.Office.Excel.Functions.SPG($A292, "IQ_AVG_DILUT_SHARES_OUT", Q$3)</f>
        <v>316300000</v>
      </c>
      <c r="R292" s="4" cm="1">
        <f t="array" ref="R292">_xll.SNL.Clients.Office.Excel.Functions.SPG($A292, "IQ_AVG_DILUT_SHARES_OUT", R$3)</f>
        <v>284100000</v>
      </c>
      <c r="S292" s="4" cm="1">
        <f t="array" ref="S292">_xll.SNL.Clients.Office.Excel.Functions.SPG($A292, "IQ_AVG_DILUT_SHARES_OUT", S$3)</f>
        <v>272400000</v>
      </c>
      <c r="T292" s="4" cm="1">
        <f t="array" ref="T292">_xll.SNL.Clients.Office.Excel.Functions.SPG($A292, "IQ_AVG_DILUT_SHARES_OUT", T$3)</f>
        <v>271700000</v>
      </c>
      <c r="U292" s="4" cm="1">
        <f t="array" ref="U292">_xll.SNL.Clients.Office.Excel.Functions.SPG($A292, "IQ_AVG_DILUT_SHARES_OUT", U$3)</f>
        <v>277200000</v>
      </c>
      <c r="V292" s="4" cm="1">
        <f t="array" ref="V292">_xll.SNL.Clients.Office.Excel.Functions.SPG($A292, "IQ_AVG_DILUT_SHARES_OUT", V$3)</f>
        <v>287900000</v>
      </c>
      <c r="W292" s="4" cm="1">
        <f t="array" ref="W292">_xll.SNL.Clients.Office.Excel.Functions.SPG($A292, "IQ_AVG_DILUT_SHARES_OUT", W$3)</f>
        <v>295900000</v>
      </c>
      <c r="X292" s="4" cm="1">
        <f t="array" ref="X292">_xll.SNL.Clients.Office.Excel.Functions.SPG($A292, "IQ_AVG_DILUT_SHARES_OUT", X$3)</f>
        <v>301800000</v>
      </c>
      <c r="Y292" s="4" cm="1">
        <f t="array" ref="Y292">_xll.SNL.Clients.Office.Excel.Functions.SPG($A292, "IQ_AVG_DILUT_SHARES_OUT", Y$3)</f>
        <v>306900000</v>
      </c>
    </row>
    <row r="293" spans="1:25" x14ac:dyDescent="0.3">
      <c r="A293" s="11" t="s">
        <v>1331</v>
      </c>
      <c r="B293" s="4" cm="1">
        <f t="array" ref="B293">_xll.SNL.Clients.Office.Excel.Functions.SPG($A293, "IQ_AVG_DILUT_SHARES_OUT", B$3)</f>
        <v>11710091</v>
      </c>
      <c r="C293" s="4" cm="1">
        <f t="array" ref="C293">_xll.SNL.Clients.Office.Excel.Functions.SPG($A293, "IQ_AVG_DILUT_SHARES_OUT", C$3)</f>
        <v>11714362</v>
      </c>
      <c r="D293" s="4" cm="1">
        <f t="array" ref="D293">_xll.SNL.Clients.Office.Excel.Functions.SPG($A293, "IQ_AVG_DILUT_SHARES_OUT", D$3)</f>
        <v>11709372</v>
      </c>
      <c r="E293" s="4" cm="1">
        <f t="array" ref="E293">_xll.SNL.Clients.Office.Excel.Functions.SPG($A293, "IQ_AVG_DILUT_SHARES_OUT", E$3)</f>
        <v>11698531</v>
      </c>
      <c r="F293" s="4" cm="1">
        <f t="array" ref="F293">_xll.SNL.Clients.Office.Excel.Functions.SPG($A293, "IQ_AVG_DILUT_SHARES_OUT", F$3)</f>
        <v>11667555</v>
      </c>
      <c r="G293" s="4" cm="1">
        <f t="array" ref="G293">_xll.SNL.Clients.Office.Excel.Functions.SPG($A293, "IQ_AVG_DILUT_SHARES_OUT", G$3)</f>
        <v>11674742</v>
      </c>
      <c r="H293" s="4" cm="1">
        <f t="array" ref="H293">_xll.SNL.Clients.Office.Excel.Functions.SPG($A293, "IQ_AVG_DILUT_SHARES_OUT", H$3)</f>
        <v>11670214</v>
      </c>
      <c r="I293" s="4" cm="1">
        <f t="array" ref="I293">_xll.SNL.Clients.Office.Excel.Functions.SPG($A293, "IQ_AVG_DILUT_SHARES_OUT", I$3)</f>
        <v>11656194</v>
      </c>
      <c r="J293" s="4" cm="1">
        <f t="array" ref="J293">_xll.SNL.Clients.Office.Excel.Functions.SPG($A293, "IQ_AVG_DILUT_SHARES_OUT", J$3)</f>
        <v>11624662</v>
      </c>
      <c r="K293" s="4" cm="1">
        <f t="array" ref="K293">_xll.SNL.Clients.Office.Excel.Functions.SPG($A293, "IQ_AVG_DILUT_SHARES_OUT", K$3)</f>
        <v>11617113</v>
      </c>
      <c r="L293" s="4" cm="1">
        <f t="array" ref="L293">_xll.SNL.Clients.Office.Excel.Functions.SPG($A293, "IQ_AVG_DILUT_SHARES_OUT", L$3)</f>
        <v>11607612</v>
      </c>
      <c r="M293" s="4" cm="1">
        <f t="array" ref="M293">_xll.SNL.Clients.Office.Excel.Functions.SPG($A293, "IQ_AVG_DILUT_SHARES_OUT", M$3)</f>
        <v>11601966</v>
      </c>
      <c r="N293" s="4" cm="1">
        <f t="array" ref="N293">_xll.SNL.Clients.Office.Excel.Functions.SPG($A293, "IQ_AVG_DILUT_SHARES_OUT", N$3)</f>
        <v>11576656</v>
      </c>
      <c r="O293" s="4" cm="1">
        <f t="array" ref="O293">_xll.SNL.Clients.Office.Excel.Functions.SPG($A293, "IQ_AVG_DILUT_SHARES_OUT", O$3)</f>
        <v>11588484</v>
      </c>
      <c r="P293" s="4" cm="1">
        <f t="array" ref="P293">_xll.SNL.Clients.Office.Excel.Functions.SPG($A293, "IQ_AVG_DILUT_SHARES_OUT", P$3)</f>
        <v>11578991</v>
      </c>
      <c r="Q293" s="4" cm="1">
        <f t="array" ref="Q293">_xll.SNL.Clients.Office.Excel.Functions.SPG($A293, "IQ_AVG_DILUT_SHARES_OUT", Q$3)</f>
        <v>11574017</v>
      </c>
      <c r="R293" s="4" cm="1">
        <f t="array" ref="R293">_xll.SNL.Clients.Office.Excel.Functions.SPG($A293, "IQ_AVG_DILUT_SHARES_OUT", R$3)</f>
        <v>11533526</v>
      </c>
      <c r="S293" s="4" cm="1">
        <f t="array" ref="S293">_xll.SNL.Clients.Office.Excel.Functions.SPG($A293, "IQ_AVG_DILUT_SHARES_OUT", S$3)</f>
        <v>11550587</v>
      </c>
      <c r="T293" s="4" cm="1">
        <f t="array" ref="T293">_xll.SNL.Clients.Office.Excel.Functions.SPG($A293, "IQ_AVG_DILUT_SHARES_OUT", T$3)</f>
        <v>11543160</v>
      </c>
      <c r="U293" s="4" cm="1">
        <f t="array" ref="U293">_xll.SNL.Clients.Office.Excel.Functions.SPG($A293, "IQ_AVG_DILUT_SHARES_OUT", U$3)</f>
        <v>11539641</v>
      </c>
      <c r="V293" s="4" cm="1">
        <f t="array" ref="V293">_xll.SNL.Clients.Office.Excel.Functions.SPG($A293, "IQ_AVG_DILUT_SHARES_OUT", V$3)</f>
        <v>11525387</v>
      </c>
      <c r="W293" s="4" cm="1">
        <f t="array" ref="W293">_xll.SNL.Clients.Office.Excel.Functions.SPG($A293, "IQ_AVG_DILUT_SHARES_OUT", W$3)</f>
        <v>11538976</v>
      </c>
      <c r="X293" s="4" cm="1">
        <f t="array" ref="X293">_xll.SNL.Clients.Office.Excel.Functions.SPG($A293, "IQ_AVG_DILUT_SHARES_OUT", X$3)</f>
        <v>11525393</v>
      </c>
      <c r="Y293" s="4" cm="1">
        <f t="array" ref="Y293">_xll.SNL.Clients.Office.Excel.Functions.SPG($A293, "IQ_AVG_DILUT_SHARES_OUT", Y$3)</f>
        <v>11508893</v>
      </c>
    </row>
    <row r="294" spans="1:25" x14ac:dyDescent="0.3">
      <c r="A294" s="11" t="s">
        <v>1332</v>
      </c>
      <c r="B294" s="4" t="str" cm="1">
        <f t="array" ref="B294">_xll.SNL.Clients.Office.Excel.Functions.SPG($A294, "IQ_AVG_DILUT_SHARES_OUT", B$3)</f>
        <v>NA</v>
      </c>
      <c r="C294" s="4" cm="1">
        <f t="array" ref="C294">_xll.SNL.Clients.Office.Excel.Functions.SPG($A294, "IQ_AVG_DILUT_SHARES_OUT", C$3)</f>
        <v>54850000</v>
      </c>
      <c r="D294" s="4" cm="1">
        <f t="array" ref="D294">_xll.SNL.Clients.Office.Excel.Functions.SPG($A294, "IQ_AVG_DILUT_SHARES_OUT", D$3)</f>
        <v>54377000</v>
      </c>
      <c r="E294" s="4" cm="1">
        <f t="array" ref="E294">_xll.SNL.Clients.Office.Excel.Functions.SPG($A294, "IQ_AVG_DILUT_SHARES_OUT", E$3)</f>
        <v>55356000</v>
      </c>
      <c r="F294" s="4" cm="1">
        <f t="array" ref="F294">_xll.SNL.Clients.Office.Excel.Functions.SPG($A294, "IQ_AVG_DILUT_SHARES_OUT", F$3)</f>
        <v>54812000</v>
      </c>
      <c r="G294" s="4" cm="1">
        <f t="array" ref="G294">_xll.SNL.Clients.Office.Excel.Functions.SPG($A294, "IQ_AVG_DILUT_SHARES_OUT", G$3)</f>
        <v>55102000</v>
      </c>
      <c r="H294" s="4" cm="1">
        <f t="array" ref="H294">_xll.SNL.Clients.Office.Excel.Functions.SPG($A294, "IQ_AVG_DILUT_SHARES_OUT", H$3)</f>
        <v>55270000</v>
      </c>
      <c r="I294" s="4" cm="1">
        <f t="array" ref="I294">_xll.SNL.Clients.Office.Excel.Functions.SPG($A294, "IQ_AVG_DILUT_SHARES_OUT", I$3)</f>
        <v>56137000</v>
      </c>
      <c r="J294" s="4" cm="1">
        <f t="array" ref="J294">_xll.SNL.Clients.Office.Excel.Functions.SPG($A294, "IQ_AVG_DILUT_SHARES_OUT", J$3)</f>
        <v>55514000</v>
      </c>
      <c r="K294" s="4" cm="1">
        <f t="array" ref="K294">_xll.SNL.Clients.Office.Excel.Functions.SPG($A294, "IQ_AVG_DILUT_SHARES_OUT", K$3)</f>
        <v>56195000</v>
      </c>
      <c r="L294" s="4" cm="1">
        <f t="array" ref="L294">_xll.SNL.Clients.Office.Excel.Functions.SPG($A294, "IQ_AVG_DILUT_SHARES_OUT", L$3)</f>
        <v>55736000</v>
      </c>
      <c r="M294" s="4" cm="1">
        <f t="array" ref="M294">_xll.SNL.Clients.Office.Excel.Functions.SPG($A294, "IQ_AVG_DILUT_SHARES_OUT", M$3)</f>
        <v>56529000</v>
      </c>
      <c r="N294" s="4" cm="1">
        <f t="array" ref="N294">_xll.SNL.Clients.Office.Excel.Functions.SPG($A294, "IQ_AVG_DILUT_SHARES_OUT", N$3)</f>
        <v>56389000</v>
      </c>
      <c r="O294" s="4" cm="1">
        <f t="array" ref="O294">_xll.SNL.Clients.Office.Excel.Functions.SPG($A294, "IQ_AVG_DILUT_SHARES_OUT", O$3)</f>
        <v>56388000</v>
      </c>
      <c r="P294" s="4" cm="1">
        <f t="array" ref="P294">_xll.SNL.Clients.Office.Excel.Functions.SPG($A294, "IQ_AVG_DILUT_SHARES_OUT", P$3)</f>
        <v>56599000</v>
      </c>
      <c r="Q294" s="4" cm="1">
        <f t="array" ref="Q294">_xll.SNL.Clients.Office.Excel.Functions.SPG($A294, "IQ_AVG_DILUT_SHARES_OUT", Q$3)</f>
        <v>56616000</v>
      </c>
      <c r="R294" s="4" cm="1">
        <f t="array" ref="R294">_xll.SNL.Clients.Office.Excel.Functions.SPG($A294, "IQ_AVG_DILUT_SHARES_OUT", R$3)</f>
        <v>56332000</v>
      </c>
      <c r="S294" s="4" cm="1">
        <f t="array" ref="S294">_xll.SNL.Clients.Office.Excel.Functions.SPG($A294, "IQ_AVG_DILUT_SHARES_OUT", S$3)</f>
        <v>56165000</v>
      </c>
      <c r="T294" s="4" cm="1">
        <f t="array" ref="T294">_xll.SNL.Clients.Office.Excel.Functions.SPG($A294, "IQ_AVG_DILUT_SHARES_OUT", T$3)</f>
        <v>56193000</v>
      </c>
      <c r="U294" s="4" cm="1">
        <f t="array" ref="U294">_xll.SNL.Clients.Office.Excel.Functions.SPG($A294, "IQ_AVG_DILUT_SHARES_OUT", U$3)</f>
        <v>55896000</v>
      </c>
      <c r="V294" s="4" cm="1">
        <f t="array" ref="V294">_xll.SNL.Clients.Office.Excel.Functions.SPG($A294, "IQ_AVG_DILUT_SHARES_OUT", V$3)</f>
        <v>56503000</v>
      </c>
      <c r="W294" s="4" cm="1">
        <f t="array" ref="W294">_xll.SNL.Clients.Office.Excel.Functions.SPG($A294, "IQ_AVG_DILUT_SHARES_OUT", W$3)</f>
        <v>56664000</v>
      </c>
      <c r="X294" s="4" cm="1">
        <f t="array" ref="X294">_xll.SNL.Clients.Office.Excel.Functions.SPG($A294, "IQ_AVG_DILUT_SHARES_OUT", X$3)</f>
        <v>56905000</v>
      </c>
      <c r="Y294" s="4" cm="1">
        <f t="array" ref="Y294">_xll.SNL.Clients.Office.Excel.Functions.SPG($A294, "IQ_AVG_DILUT_SHARES_OUT", Y$3)</f>
        <v>57341000</v>
      </c>
    </row>
    <row r="295" spans="1:25" x14ac:dyDescent="0.3">
      <c r="A295" s="11" t="s">
        <v>1333</v>
      </c>
      <c r="B295" s="4" t="str" cm="1">
        <f t="array" ref="B295">_xll.SNL.Clients.Office.Excel.Functions.SPG($A295, "IQ_AVG_DILUT_SHARES_OUT", B$3)</f>
        <v>NA</v>
      </c>
      <c r="C295" s="4" cm="1">
        <f t="array" ref="C295">_xll.SNL.Clients.Office.Excel.Functions.SPG($A295, "IQ_AVG_DILUT_SHARES_OUT", C$3)</f>
        <v>16335000</v>
      </c>
      <c r="D295" s="4" cm="1">
        <f t="array" ref="D295">_xll.SNL.Clients.Office.Excel.Functions.SPG($A295, "IQ_AVG_DILUT_SHARES_OUT", D$3)</f>
        <v>16398000</v>
      </c>
      <c r="E295" s="4" cm="1">
        <f t="array" ref="E295">_xll.SNL.Clients.Office.Excel.Functions.SPG($A295, "IQ_AVG_DILUT_SHARES_OUT", E$3)</f>
        <v>16230000</v>
      </c>
      <c r="F295" s="4" cm="1">
        <f t="array" ref="F295">_xll.SNL.Clients.Office.Excel.Functions.SPG($A295, "IQ_AVG_DILUT_SHARES_OUT", F$3)</f>
        <v>16194000</v>
      </c>
      <c r="G295" s="4" cm="1">
        <f t="array" ref="G295">_xll.SNL.Clients.Office.Excel.Functions.SPG($A295, "IQ_AVG_DILUT_SHARES_OUT", G$3)</f>
        <v>16154000</v>
      </c>
      <c r="H295" s="4" cm="1">
        <f t="array" ref="H295">_xll.SNL.Clients.Office.Excel.Functions.SPG($A295, "IQ_AVG_DILUT_SHARES_OUT", H$3)</f>
        <v>16083000</v>
      </c>
      <c r="I295" s="4" cm="1">
        <f t="array" ref="I295">_xll.SNL.Clients.Office.Excel.Functions.SPG($A295, "IQ_AVG_DILUT_SHARES_OUT", I$3)</f>
        <v>16096000</v>
      </c>
      <c r="J295" s="4" cm="1">
        <f t="array" ref="J295">_xll.SNL.Clients.Office.Excel.Functions.SPG($A295, "IQ_AVG_DILUT_SHARES_OUT", J$3)</f>
        <v>15933000</v>
      </c>
      <c r="K295" s="4" cm="1">
        <f t="array" ref="K295">_xll.SNL.Clients.Office.Excel.Functions.SPG($A295, "IQ_AVG_DILUT_SHARES_OUT", K$3)</f>
        <v>16029000</v>
      </c>
      <c r="L295" s="4" cm="1">
        <f t="array" ref="L295">_xll.SNL.Clients.Office.Excel.Functions.SPG($A295, "IQ_AVG_DILUT_SHARES_OUT", L$3)</f>
        <v>15899000</v>
      </c>
      <c r="M295" s="4" cm="1">
        <f t="array" ref="M295">_xll.SNL.Clients.Office.Excel.Functions.SPG($A295, "IQ_AVG_DILUT_SHARES_OUT", M$3)</f>
        <v>16038000</v>
      </c>
      <c r="N295" s="4" cm="1">
        <f t="array" ref="N295">_xll.SNL.Clients.Office.Excel.Functions.SPG($A295, "IQ_AVG_DILUT_SHARES_OUT", N$3)</f>
        <v>15851000</v>
      </c>
      <c r="O295" s="4" cm="1">
        <f t="array" ref="O295">_xll.SNL.Clients.Office.Excel.Functions.SPG($A295, "IQ_AVG_DILUT_SHARES_OUT", O$3)</f>
        <v>15852000</v>
      </c>
      <c r="P295" s="4" cm="1">
        <f t="array" ref="P295">_xll.SNL.Clients.Office.Excel.Functions.SPG($A295, "IQ_AVG_DILUT_SHARES_OUT", P$3)</f>
        <v>15835000</v>
      </c>
      <c r="Q295" s="4" cm="1">
        <f t="array" ref="Q295">_xll.SNL.Clients.Office.Excel.Functions.SPG($A295, "IQ_AVG_DILUT_SHARES_OUT", Q$3)</f>
        <v>15987000</v>
      </c>
      <c r="R295" s="4" cm="1">
        <f t="array" ref="R295">_xll.SNL.Clients.Office.Excel.Functions.SPG($A295, "IQ_AVG_DILUT_SHARES_OUT", R$3)</f>
        <v>15940000</v>
      </c>
      <c r="S295" s="4" cm="1">
        <f t="array" ref="S295">_xll.SNL.Clients.Office.Excel.Functions.SPG($A295, "IQ_AVG_DILUT_SHARES_OUT", S$3)</f>
        <v>15865000</v>
      </c>
      <c r="T295" s="4" cm="1">
        <f t="array" ref="T295">_xll.SNL.Clients.Office.Excel.Functions.SPG($A295, "IQ_AVG_DILUT_SHARES_OUT", T$3)</f>
        <v>15781000</v>
      </c>
      <c r="U295" s="4" cm="1">
        <f t="array" ref="U295">_xll.SNL.Clients.Office.Excel.Functions.SPG($A295, "IQ_AVG_DILUT_SHARES_OUT", U$3)</f>
        <v>16008000</v>
      </c>
      <c r="V295" s="4" cm="1">
        <f t="array" ref="V295">_xll.SNL.Clients.Office.Excel.Functions.SPG($A295, "IQ_AVG_DILUT_SHARES_OUT", V$3)</f>
        <v>15862000</v>
      </c>
      <c r="W295" s="4" cm="1">
        <f t="array" ref="W295">_xll.SNL.Clients.Office.Excel.Functions.SPG($A295, "IQ_AVG_DILUT_SHARES_OUT", W$3)</f>
        <v>16125000</v>
      </c>
      <c r="X295" s="4" cm="1">
        <f t="array" ref="X295">_xll.SNL.Clients.Office.Excel.Functions.SPG($A295, "IQ_AVG_DILUT_SHARES_OUT", X$3)</f>
        <v>16240000</v>
      </c>
      <c r="Y295" s="4" cm="1">
        <f t="array" ref="Y295">_xll.SNL.Clients.Office.Excel.Functions.SPG($A295, "IQ_AVG_DILUT_SHARES_OUT", Y$3)</f>
        <v>16372000</v>
      </c>
    </row>
    <row r="296" spans="1:25" x14ac:dyDescent="0.3">
      <c r="A296" s="11" t="s">
        <v>1334</v>
      </c>
      <c r="B296" s="4" t="str" cm="1">
        <f t="array" ref="B296">_xll.SNL.Clients.Office.Excel.Functions.SPG($A296, "IQ_AVG_DILUT_SHARES_OUT", B$3)</f>
        <v>NA</v>
      </c>
      <c r="C296" s="4" cm="1">
        <f t="array" ref="C296">_xll.SNL.Clients.Office.Excel.Functions.SPG($A296, "IQ_AVG_DILUT_SHARES_OUT", C$3)</f>
        <v>78657000</v>
      </c>
      <c r="D296" s="4" cm="1">
        <f t="array" ref="D296">_xll.SNL.Clients.Office.Excel.Functions.SPG($A296, "IQ_AVG_DILUT_SHARES_OUT", D$3)</f>
        <v>79367000</v>
      </c>
      <c r="E296" s="4" cm="1">
        <f t="array" ref="E296">_xll.SNL.Clients.Office.Excel.Functions.SPG($A296, "IQ_AVG_DILUT_SHARES_OUT", E$3)</f>
        <v>79849000</v>
      </c>
      <c r="F296" s="4" cm="1">
        <f t="array" ref="F296">_xll.SNL.Clients.Office.Excel.Functions.SPG($A296, "IQ_AVG_DILUT_SHARES_OUT", F$3)</f>
        <v>80114000</v>
      </c>
      <c r="G296" s="4" cm="1">
        <f t="array" ref="G296">_xll.SNL.Clients.Office.Excel.Functions.SPG($A296, "IQ_AVG_DILUT_SHARES_OUT", G$3)</f>
        <v>80699000</v>
      </c>
      <c r="H296" s="4" cm="1">
        <f t="array" ref="H296">_xll.SNL.Clients.Office.Excel.Functions.SPG($A296, "IQ_AVG_DILUT_SHARES_OUT", H$3)</f>
        <v>81091000</v>
      </c>
      <c r="I296" s="4" cm="1">
        <f t="array" ref="I296">_xll.SNL.Clients.Office.Excel.Functions.SPG($A296, "IQ_AVG_DILUT_SHARES_OUT", I$3)</f>
        <v>81281000</v>
      </c>
      <c r="J296" s="4" cm="1">
        <f t="array" ref="J296">_xll.SNL.Clients.Office.Excel.Functions.SPG($A296, "IQ_AVG_DILUT_SHARES_OUT", J$3)</f>
        <v>81237000</v>
      </c>
      <c r="K296" s="4" cm="1">
        <f t="array" ref="K296">_xll.SNL.Clients.Office.Excel.Functions.SPG($A296, "IQ_AVG_DILUT_SHARES_OUT", K$3)</f>
        <v>82165000</v>
      </c>
      <c r="L296" s="4" cm="1">
        <f t="array" ref="L296">_xll.SNL.Clients.Office.Excel.Functions.SPG($A296, "IQ_AVG_DILUT_SHARES_OUT", L$3)</f>
        <v>83060000</v>
      </c>
      <c r="M296" s="4" cm="1">
        <f t="array" ref="M296">_xll.SNL.Clients.Office.Excel.Functions.SPG($A296, "IQ_AVG_DILUT_SHARES_OUT", M$3)</f>
        <v>83807000</v>
      </c>
      <c r="N296" s="4" cm="1">
        <f t="array" ref="N296">_xll.SNL.Clients.Office.Excel.Functions.SPG($A296, "IQ_AVG_DILUT_SHARES_OUT", N$3)</f>
        <v>84374000</v>
      </c>
      <c r="O296" s="4" cm="1">
        <f t="array" ref="O296">_xll.SNL.Clients.Office.Excel.Functions.SPG($A296, "IQ_AVG_DILUT_SHARES_OUT", O$3)</f>
        <v>84751000</v>
      </c>
      <c r="P296" s="4" cm="1">
        <f t="array" ref="P296">_xll.SNL.Clients.Office.Excel.Functions.SPG($A296, "IQ_AVG_DILUT_SHARES_OUT", P$3)</f>
        <v>84788000</v>
      </c>
      <c r="Q296" s="4" cm="1">
        <f t="array" ref="Q296">_xll.SNL.Clients.Office.Excel.Functions.SPG($A296, "IQ_AVG_DILUT_SHARES_OUT", Q$3)</f>
        <v>84588000</v>
      </c>
      <c r="R296" s="4" cm="1">
        <f t="array" ref="R296">_xll.SNL.Clients.Office.Excel.Functions.SPG($A296, "IQ_AVG_DILUT_SHARES_OUT", R$3)</f>
        <v>84197000</v>
      </c>
      <c r="S296" s="4" cm="1">
        <f t="array" ref="S296">_xll.SNL.Clients.Office.Excel.Functions.SPG($A296, "IQ_AVG_DILUT_SHARES_OUT", S$3)</f>
        <v>83318000</v>
      </c>
      <c r="T296" s="4" cm="1">
        <f t="array" ref="T296">_xll.SNL.Clients.Office.Excel.Functions.SPG($A296, "IQ_AVG_DILUT_SHARES_OUT", T$3)</f>
        <v>83119000</v>
      </c>
      <c r="U296" s="4" cm="1">
        <f t="array" ref="U296">_xll.SNL.Clients.Office.Excel.Functions.SPG($A296, "IQ_AVG_DILUT_SHARES_OUT", U$3)</f>
        <v>83696000</v>
      </c>
      <c r="V296" s="4" cm="1">
        <f t="array" ref="V296">_xll.SNL.Clients.Office.Excel.Functions.SPG($A296, "IQ_AVG_DILUT_SHARES_OUT", V$3)</f>
        <v>83075000</v>
      </c>
      <c r="W296" s="4" cm="1">
        <f t="array" ref="W296">_xll.SNL.Clients.Office.Excel.Functions.SPG($A296, "IQ_AVG_DILUT_SHARES_OUT", W$3)</f>
        <v>83487000</v>
      </c>
      <c r="X296" s="4" cm="1">
        <f t="array" ref="X296">_xll.SNL.Clients.Office.Excel.Functions.SPG($A296, "IQ_AVG_DILUT_SHARES_OUT", X$3)</f>
        <v>83430000</v>
      </c>
      <c r="Y296" s="4" cm="1">
        <f t="array" ref="Y296">_xll.SNL.Clients.Office.Excel.Functions.SPG($A296, "IQ_AVG_DILUT_SHARES_OUT", Y$3)</f>
        <v>83339000</v>
      </c>
    </row>
    <row r="297" spans="1:25" x14ac:dyDescent="0.3">
      <c r="A297" s="11" t="s">
        <v>1335</v>
      </c>
      <c r="B297" s="4" t="str" cm="1">
        <f t="array" ref="B297">_xll.SNL.Clients.Office.Excel.Functions.SPG($A297, "IQ_AVG_DILUT_SHARES_OUT", B$3)</f>
        <v>NA</v>
      </c>
      <c r="C297" s="4" cm="1">
        <f t="array" ref="C297">_xll.SNL.Clients.Office.Excel.Functions.SPG($A297, "IQ_AVG_DILUT_SHARES_OUT", C$3)</f>
        <v>137413758</v>
      </c>
      <c r="D297" s="4" cm="1">
        <f t="array" ref="D297">_xll.SNL.Clients.Office.Excel.Functions.SPG($A297, "IQ_AVG_DILUT_SHARES_OUT", D$3)</f>
        <v>137588910</v>
      </c>
      <c r="E297" s="4" cm="1">
        <f t="array" ref="E297">_xll.SNL.Clients.Office.Excel.Functions.SPG($A297, "IQ_AVG_DILUT_SHARES_OUT", E$3)</f>
        <v>138628139</v>
      </c>
      <c r="F297" s="4" cm="1">
        <f t="array" ref="F297">_xll.SNL.Clients.Office.Excel.Functions.SPG($A297, "IQ_AVG_DILUT_SHARES_OUT", F$3)</f>
        <v>139034415</v>
      </c>
      <c r="G297" s="4" cm="1">
        <f t="array" ref="G297">_xll.SNL.Clients.Office.Excel.Functions.SPG($A297, "IQ_AVG_DILUT_SHARES_OUT", G$3)</f>
        <v>139391316</v>
      </c>
      <c r="H297" s="4" cm="1">
        <f t="array" ref="H297">_xll.SNL.Clients.Office.Excel.Functions.SPG($A297, "IQ_AVG_DILUT_SHARES_OUT", H$3)</f>
        <v>139545944</v>
      </c>
      <c r="I297" s="4" cm="1">
        <f t="array" ref="I297">_xll.SNL.Clients.Office.Excel.Functions.SPG($A297, "IQ_AVG_DILUT_SHARES_OUT", I$3)</f>
        <v>137949018</v>
      </c>
      <c r="J297" s="4" cm="1">
        <f t="array" ref="J297">_xll.SNL.Clients.Office.Excel.Functions.SPG($A297, "IQ_AVG_DILUT_SHARES_OUT", J$3)</f>
        <v>137436886</v>
      </c>
      <c r="K297" s="4" cm="1">
        <f t="array" ref="K297">_xll.SNL.Clients.Office.Excel.Functions.SPG($A297, "IQ_AVG_DILUT_SHARES_OUT", K$3)</f>
        <v>137078495</v>
      </c>
      <c r="L297" s="4" cm="1">
        <f t="array" ref="L297">_xll.SNL.Clients.Office.Excel.Functions.SPG($A297, "IQ_AVG_DILUT_SHARES_OUT", L$3)</f>
        <v>136840417</v>
      </c>
      <c r="M297" s="4" cm="1">
        <f t="array" ref="M297">_xll.SNL.Clients.Office.Excel.Functions.SPG($A297, "IQ_AVG_DILUT_SHARES_OUT", M$3)</f>
        <v>150420132</v>
      </c>
      <c r="N297" s="4" cm="1">
        <f t="array" ref="N297">_xll.SNL.Clients.Office.Excel.Functions.SPG($A297, "IQ_AVG_DILUT_SHARES_OUT", N$3)</f>
        <v>137782173</v>
      </c>
      <c r="O297" s="4" cm="1">
        <f t="array" ref="O297">_xll.SNL.Clients.Office.Excel.Functions.SPG($A297, "IQ_AVG_DILUT_SHARES_OUT", O$3)</f>
        <v>139437126</v>
      </c>
      <c r="P297" s="4" cm="1">
        <f t="array" ref="P297">_xll.SNL.Clients.Office.Excel.Functions.SPG($A297, "IQ_AVG_DILUT_SHARES_OUT", P$3)</f>
        <v>140778616</v>
      </c>
      <c r="Q297" s="4" cm="1">
        <f t="array" ref="Q297">_xll.SNL.Clients.Office.Excel.Functions.SPG($A297, "IQ_AVG_DILUT_SHARES_OUT", Q$3)</f>
        <v>139320744</v>
      </c>
      <c r="R297" s="4" cm="1">
        <f t="array" ref="R297">_xll.SNL.Clients.Office.Excel.Functions.SPG($A297, "IQ_AVG_DILUT_SHARES_OUT", R$3)</f>
        <v>140742482</v>
      </c>
      <c r="S297" s="4" cm="1">
        <f t="array" ref="S297">_xll.SNL.Clients.Office.Excel.Functions.SPG($A297, "IQ_AVG_DILUT_SHARES_OUT", S$3)</f>
        <v>140119442</v>
      </c>
      <c r="T297" s="4" cm="1">
        <f t="array" ref="T297">_xll.SNL.Clients.Office.Excel.Functions.SPG($A297, "IQ_AVG_DILUT_SHARES_OUT", T$3)</f>
        <v>140219177</v>
      </c>
      <c r="U297" s="4" cm="1">
        <f t="array" ref="U297">_xll.SNL.Clients.Office.Excel.Functions.SPG($A297, "IQ_AVG_DILUT_SHARES_OUT", U$3)</f>
        <v>140210705</v>
      </c>
      <c r="V297" s="4" cm="1">
        <f t="array" ref="V297">_xll.SNL.Clients.Office.Excel.Functions.SPG($A297, "IQ_AVG_DILUT_SHARES_OUT", V$3)</f>
        <v>141152846</v>
      </c>
      <c r="W297" s="4" cm="1">
        <f t="array" ref="W297">_xll.SNL.Clients.Office.Excel.Functions.SPG($A297, "IQ_AVG_DILUT_SHARES_OUT", W$3)</f>
        <v>140538139</v>
      </c>
      <c r="X297" s="4" cm="1">
        <f t="array" ref="X297">_xll.SNL.Clients.Office.Excel.Functions.SPG($A297, "IQ_AVG_DILUT_SHARES_OUT", X$3)</f>
        <v>140377218</v>
      </c>
      <c r="Y297" s="4" cm="1">
        <f t="array" ref="Y297">_xll.SNL.Clients.Office.Excel.Functions.SPG($A297, "IQ_AVG_DILUT_SHARES_OUT", Y$3)</f>
        <v>139756358</v>
      </c>
    </row>
    <row r="298" spans="1:25" x14ac:dyDescent="0.3">
      <c r="A298" s="11" t="s">
        <v>1336</v>
      </c>
      <c r="B298" s="4" t="str" cm="1">
        <f t="array" ref="B298">_xll.SNL.Clients.Office.Excel.Functions.SPG($A298, "IQ_AVG_DILUT_SHARES_OUT", B$3)</f>
        <v>NA</v>
      </c>
      <c r="C298" s="4" cm="1">
        <f t="array" ref="C298">_xll.SNL.Clients.Office.Excel.Functions.SPG($A298, "IQ_AVG_DILUT_SHARES_OUT", C$3)</f>
        <v>69434938</v>
      </c>
      <c r="D298" s="4" cm="1">
        <f t="array" ref="D298">_xll.SNL.Clients.Office.Excel.Functions.SPG($A298, "IQ_AVG_DILUT_SHARES_OUT", D$3)</f>
        <v>69423244</v>
      </c>
      <c r="E298" s="4" cm="1">
        <f t="array" ref="E298">_xll.SNL.Clients.Office.Excel.Functions.SPG($A298, "IQ_AVG_DILUT_SHARES_OUT", E$3)</f>
        <v>69386568</v>
      </c>
      <c r="F298" s="4" cm="1">
        <f t="array" ref="F298">_xll.SNL.Clients.Office.Excel.Functions.SPG($A298, "IQ_AVG_DILUT_SHARES_OUT", F$3)</f>
        <v>69384309</v>
      </c>
      <c r="G298" s="4" cm="1">
        <f t="array" ref="G298">_xll.SNL.Clients.Office.Excel.Functions.SPG($A298, "IQ_AVG_DILUT_SHARES_OUT", G$3)</f>
        <v>69122636</v>
      </c>
      <c r="H298" s="4" cm="1">
        <f t="array" ref="H298">_xll.SNL.Clients.Office.Excel.Functions.SPG($A298, "IQ_AVG_DILUT_SHARES_OUT", H$3)</f>
        <v>69115654</v>
      </c>
      <c r="I298" s="4" cm="1">
        <f t="array" ref="I298">_xll.SNL.Clients.Office.Excel.Functions.SPG($A298, "IQ_AVG_DILUT_SHARES_OUT", I$3)</f>
        <v>69095011</v>
      </c>
      <c r="J298" s="4" cm="1">
        <f t="array" ref="J298">_xll.SNL.Clients.Office.Excel.Functions.SPG($A298, "IQ_AVG_DILUT_SHARES_OUT", J$3)</f>
        <v>69109790</v>
      </c>
      <c r="K298" s="4" cm="1">
        <f t="array" ref="K298">_xll.SNL.Clients.Office.Excel.Functions.SPG($A298, "IQ_AVG_DILUT_SHARES_OUT", K$3)</f>
        <v>69382730</v>
      </c>
      <c r="L298" s="4" cm="1">
        <f t="array" ref="L298">_xll.SNL.Clients.Office.Excel.Functions.SPG($A298, "IQ_AVG_DILUT_SHARES_OUT", L$3)</f>
        <v>68549049</v>
      </c>
      <c r="M298" s="4" cm="1">
        <f t="array" ref="M298">_xll.SNL.Clients.Office.Excel.Functions.SPG($A298, "IQ_AVG_DILUT_SHARES_OUT", M$3)</f>
        <v>75748981</v>
      </c>
      <c r="N298" s="4" cm="1">
        <f t="array" ref="N298">_xll.SNL.Clients.Office.Excel.Functions.SPG($A298, "IQ_AVG_DILUT_SHARES_OUT", N$3)</f>
        <v>59453264</v>
      </c>
      <c r="O298" s="4" cm="1">
        <f t="array" ref="O298">_xll.SNL.Clients.Office.Excel.Functions.SPG($A298, "IQ_AVG_DILUT_SHARES_OUT", O$3)</f>
        <v>56011243</v>
      </c>
      <c r="P298" s="4" cm="1">
        <f t="array" ref="P298">_xll.SNL.Clients.Office.Excel.Functions.SPG($A298, "IQ_AVG_DILUT_SHARES_OUT", P$3)</f>
        <v>55907086</v>
      </c>
      <c r="Q298" s="4" cm="1">
        <f t="array" ref="Q298">_xll.SNL.Clients.Office.Excel.Functions.SPG($A298, "IQ_AVG_DILUT_SHARES_OUT", Q$3)</f>
        <v>55731061</v>
      </c>
      <c r="R298" s="4" cm="1">
        <f t="array" ref="R298">_xll.SNL.Clients.Office.Excel.Functions.SPG($A298, "IQ_AVG_DILUT_SHARES_OUT", R$3)</f>
        <v>55669230</v>
      </c>
      <c r="S298" s="4" cm="1">
        <f t="array" ref="S298">_xll.SNL.Clients.Office.Excel.Functions.SPG($A298, "IQ_AVG_DILUT_SHARES_OUT", S$3)</f>
        <v>55632170</v>
      </c>
      <c r="T298" s="4" cm="1">
        <f t="array" ref="T298">_xll.SNL.Clients.Office.Excel.Functions.SPG($A298, "IQ_AVG_DILUT_SHARES_OUT", T$3)</f>
        <v>55504077</v>
      </c>
      <c r="U298" s="4" cm="1">
        <f t="array" ref="U298">_xll.SNL.Clients.Office.Excel.Functions.SPG($A298, "IQ_AVG_DILUT_SHARES_OUT", U$3)</f>
        <v>57346726</v>
      </c>
      <c r="V298" s="4" cm="1">
        <f t="array" ref="V298">_xll.SNL.Clients.Office.Excel.Functions.SPG($A298, "IQ_AVG_DILUT_SHARES_OUT", V$3)</f>
        <v>57595424</v>
      </c>
      <c r="W298" s="4" cm="1">
        <f t="array" ref="W298">_xll.SNL.Clients.Office.Excel.Functions.SPG($A298, "IQ_AVG_DILUT_SHARES_OUT", W$3)</f>
        <v>57549066</v>
      </c>
      <c r="X298" s="4" cm="1">
        <f t="array" ref="X298">_xll.SNL.Clients.Office.Excel.Functions.SPG($A298, "IQ_AVG_DILUT_SHARES_OUT", X$3)</f>
        <v>57507219</v>
      </c>
      <c r="Y298" s="4" cm="1">
        <f t="array" ref="Y298">_xll.SNL.Clients.Office.Excel.Functions.SPG($A298, "IQ_AVG_DILUT_SHARES_OUT", Y$3)</f>
        <v>57477234</v>
      </c>
    </row>
    <row r="299" spans="1:25" x14ac:dyDescent="0.3">
      <c r="A299" s="11" t="s">
        <v>1337</v>
      </c>
      <c r="B299" s="4" t="str" cm="1">
        <f t="array" ref="B299">_xll.SNL.Clients.Office.Excel.Functions.SPG($A299, "IQ_AVG_DILUT_SHARES_OUT", B$3)</f>
        <v>NA</v>
      </c>
      <c r="C299" s="4" cm="1">
        <f t="array" ref="C299">_xll.SNL.Clients.Office.Excel.Functions.SPG($A299, "IQ_AVG_DILUT_SHARES_OUT", C$3)</f>
        <v>89700000</v>
      </c>
      <c r="D299" s="4" t="str" cm="1">
        <f t="array" ref="D299">_xll.SNL.Clients.Office.Excel.Functions.SPG($A299, "IQ_AVG_DILUT_SHARES_OUT", D$3)</f>
        <v>NA</v>
      </c>
      <c r="E299" s="4" cm="1">
        <f t="array" ref="E299">_xll.SNL.Clients.Office.Excel.Functions.SPG($A299, "IQ_AVG_DILUT_SHARES_OUT", E$3)</f>
        <v>90500000</v>
      </c>
      <c r="F299" s="4" cm="1">
        <f t="array" ref="F299">_xll.SNL.Clients.Office.Excel.Functions.SPG($A299, "IQ_AVG_DILUT_SHARES_OUT", F$3)</f>
        <v>90700000</v>
      </c>
      <c r="G299" s="4" cm="1">
        <f t="array" ref="G299">_xll.SNL.Clients.Office.Excel.Functions.SPG($A299, "IQ_AVG_DILUT_SHARES_OUT", G$3)</f>
        <v>91400000</v>
      </c>
      <c r="H299" s="4" t="str" cm="1">
        <f t="array" ref="H299">_xll.SNL.Clients.Office.Excel.Functions.SPG($A299, "IQ_AVG_DILUT_SHARES_OUT", H$3)</f>
        <v>NA</v>
      </c>
      <c r="I299" s="4" cm="1">
        <f t="array" ref="I299">_xll.SNL.Clients.Office.Excel.Functions.SPG($A299, "IQ_AVG_DILUT_SHARES_OUT", I$3)</f>
        <v>91400000</v>
      </c>
      <c r="J299" s="4" cm="1">
        <f t="array" ref="J299">_xll.SNL.Clients.Office.Excel.Functions.SPG($A299, "IQ_AVG_DILUT_SHARES_OUT", J$3)</f>
        <v>91000000</v>
      </c>
      <c r="K299" s="4" cm="1">
        <f t="array" ref="K299">_xll.SNL.Clients.Office.Excel.Functions.SPG($A299, "IQ_AVG_DILUT_SHARES_OUT", K$3)</f>
        <v>92000000</v>
      </c>
      <c r="L299" s="4" cm="1">
        <f t="array" ref="L299">_xll.SNL.Clients.Office.Excel.Functions.SPG($A299, "IQ_AVG_DILUT_SHARES_OUT", L$3)</f>
        <v>92000000</v>
      </c>
      <c r="M299" s="4" cm="1">
        <f t="array" ref="M299">_xll.SNL.Clients.Office.Excel.Functions.SPG($A299, "IQ_AVG_DILUT_SHARES_OUT", M$3)</f>
        <v>94300000</v>
      </c>
      <c r="N299" s="4" cm="1">
        <f t="array" ref="N299">_xll.SNL.Clients.Office.Excel.Functions.SPG($A299, "IQ_AVG_DILUT_SHARES_OUT", N$3)</f>
        <v>94300000</v>
      </c>
      <c r="O299" s="4" cm="1">
        <f t="array" ref="O299">_xll.SNL.Clients.Office.Excel.Functions.SPG($A299, "IQ_AVG_DILUT_SHARES_OUT", O$3)</f>
        <v>94100000</v>
      </c>
      <c r="P299" s="4" cm="1">
        <f t="array" ref="P299">_xll.SNL.Clients.Office.Excel.Functions.SPG($A299, "IQ_AVG_DILUT_SHARES_OUT", P$3)</f>
        <v>94900000</v>
      </c>
      <c r="Q299" s="4" cm="1">
        <f t="array" ref="Q299">_xll.SNL.Clients.Office.Excel.Functions.SPG($A299, "IQ_AVG_DILUT_SHARES_OUT", Q$3)</f>
        <v>95000000</v>
      </c>
      <c r="R299" s="4" cm="1">
        <f t="array" ref="R299">_xll.SNL.Clients.Office.Excel.Functions.SPG($A299, "IQ_AVG_DILUT_SHARES_OUT", R$3)</f>
        <v>92957686</v>
      </c>
      <c r="S299" s="4" cm="1">
        <f t="array" ref="S299">_xll.SNL.Clients.Office.Excel.Functions.SPG($A299, "IQ_AVG_DILUT_SHARES_OUT", S$3)</f>
        <v>92473318</v>
      </c>
      <c r="T299" s="4" cm="1">
        <f t="array" ref="T299">_xll.SNL.Clients.Office.Excel.Functions.SPG($A299, "IQ_AVG_DILUT_SHARES_OUT", T$3)</f>
        <v>91589156</v>
      </c>
      <c r="U299" s="4" cm="1">
        <f t="array" ref="U299">_xll.SNL.Clients.Office.Excel.Functions.SPG($A299, "IQ_AVG_DILUT_SHARES_OUT", U$3)</f>
        <v>91795980</v>
      </c>
      <c r="V299" s="4" t="str" cm="1">
        <f t="array" ref="V299">_xll.SNL.Clients.Office.Excel.Functions.SPG($A299, "IQ_AVG_DILUT_SHARES_OUT", V$3)</f>
        <v>NA</v>
      </c>
      <c r="W299" s="4" cm="1">
        <f t="array" ref="W299">_xll.SNL.Clients.Office.Excel.Functions.SPG($A299, "IQ_AVG_DILUT_SHARES_OUT", W$3)</f>
        <v>93859446</v>
      </c>
      <c r="X299" s="4" cm="1">
        <f t="array" ref="X299">_xll.SNL.Clients.Office.Excel.Functions.SPG($A299, "IQ_AVG_DILUT_SHARES_OUT", X$3)</f>
        <v>92507279</v>
      </c>
      <c r="Y299" s="4" cm="1">
        <f t="array" ref="Y299">_xll.SNL.Clients.Office.Excel.Functions.SPG($A299, "IQ_AVG_DILUT_SHARES_OUT", Y$3)</f>
        <v>90535188</v>
      </c>
    </row>
    <row r="300" spans="1:25" x14ac:dyDescent="0.3">
      <c r="A300" s="11" t="s">
        <v>1338</v>
      </c>
      <c r="B300" s="4" t="str" cm="1">
        <f t="array" ref="B300">_xll.SNL.Clients.Office.Excel.Functions.SPG($A300, "IQ_AVG_DILUT_SHARES_OUT", B$3)</f>
        <v>NA</v>
      </c>
      <c r="C300" s="4" cm="1">
        <f t="array" ref="C300">_xll.SNL.Clients.Office.Excel.Functions.SPG($A300, "IQ_AVG_DILUT_SHARES_OUT", C$3)</f>
        <v>112000000</v>
      </c>
      <c r="D300" s="4" cm="1">
        <f t="array" ref="D300">_xll.SNL.Clients.Office.Excel.Functions.SPG($A300, "IQ_AVG_DILUT_SHARES_OUT", D$3)</f>
        <v>112000000</v>
      </c>
      <c r="E300" s="4" cm="1">
        <f t="array" ref="E300">_xll.SNL.Clients.Office.Excel.Functions.SPG($A300, "IQ_AVG_DILUT_SHARES_OUT", E$3)</f>
        <v>111000000</v>
      </c>
      <c r="F300" s="4" cm="1">
        <f t="array" ref="F300">_xll.SNL.Clients.Office.Excel.Functions.SPG($A300, "IQ_AVG_DILUT_SHARES_OUT", F$3)</f>
        <v>111000000</v>
      </c>
      <c r="G300" s="4" cm="1">
        <f t="array" ref="G300">_xll.SNL.Clients.Office.Excel.Functions.SPG($A300, "IQ_AVG_DILUT_SHARES_OUT", G$3)</f>
        <v>111000000</v>
      </c>
      <c r="H300" s="4" cm="1">
        <f t="array" ref="H300">_xll.SNL.Clients.Office.Excel.Functions.SPG($A300, "IQ_AVG_DILUT_SHARES_OUT", H$3)</f>
        <v>111000000</v>
      </c>
      <c r="I300" s="4" cm="1">
        <f t="array" ref="I300">_xll.SNL.Clients.Office.Excel.Functions.SPG($A300, "IQ_AVG_DILUT_SHARES_OUT", I$3)</f>
        <v>111000000</v>
      </c>
      <c r="J300" s="4" cm="1">
        <f t="array" ref="J300">_xll.SNL.Clients.Office.Excel.Functions.SPG($A300, "IQ_AVG_DILUT_SHARES_OUT", J$3)</f>
        <v>110000000</v>
      </c>
      <c r="K300" s="4" cm="1">
        <f t="array" ref="K300">_xll.SNL.Clients.Office.Excel.Functions.SPG($A300, "IQ_AVG_DILUT_SHARES_OUT", K$3)</f>
        <v>119000000</v>
      </c>
      <c r="L300" s="4" cm="1">
        <f t="array" ref="L300">_xll.SNL.Clients.Office.Excel.Functions.SPG($A300, "IQ_AVG_DILUT_SHARES_OUT", L$3)</f>
        <v>128000000</v>
      </c>
      <c r="M300" s="4" cm="1">
        <f t="array" ref="M300">_xll.SNL.Clients.Office.Excel.Functions.SPG($A300, "IQ_AVG_DILUT_SHARES_OUT", M$3)</f>
        <v>129000000</v>
      </c>
      <c r="N300" s="4" cm="1">
        <f t="array" ref="N300">_xll.SNL.Clients.Office.Excel.Functions.SPG($A300, "IQ_AVG_DILUT_SHARES_OUT", N$3)</f>
        <v>136000000</v>
      </c>
      <c r="O300" s="4" cm="1">
        <f t="array" ref="O300">_xll.SNL.Clients.Office.Excel.Functions.SPG($A300, "IQ_AVG_DILUT_SHARES_OUT", O$3)</f>
        <v>147000000</v>
      </c>
      <c r="P300" s="4" cm="1">
        <f t="array" ref="P300">_xll.SNL.Clients.Office.Excel.Functions.SPG($A300, "IQ_AVG_DILUT_SHARES_OUT", P$3)</f>
        <v>154000000</v>
      </c>
      <c r="Q300" s="4" cm="1">
        <f t="array" ref="Q300">_xll.SNL.Clients.Office.Excel.Functions.SPG($A300, "IQ_AVG_DILUT_SHARES_OUT", Q$3)</f>
        <v>156000000</v>
      </c>
      <c r="R300" s="4" cm="1">
        <f t="array" ref="R300">_xll.SNL.Clients.Office.Excel.Functions.SPG($A300, "IQ_AVG_DILUT_SHARES_OUT", R$3)</f>
        <v>156000000</v>
      </c>
      <c r="S300" s="4" cm="1">
        <f t="array" ref="S300">_xll.SNL.Clients.Office.Excel.Functions.SPG($A300, "IQ_AVG_DILUT_SHARES_OUT", S$3)</f>
        <v>154000000</v>
      </c>
      <c r="T300" s="4" cm="1">
        <f t="array" ref="T300">_xll.SNL.Clients.Office.Excel.Functions.SPG($A300, "IQ_AVG_DILUT_SHARES_OUT", T$3)</f>
        <v>155000000</v>
      </c>
      <c r="U300" s="4" cm="1">
        <f t="array" ref="U300">_xll.SNL.Clients.Office.Excel.Functions.SPG($A300, "IQ_AVG_DILUT_SHARES_OUT", U$3)</f>
        <v>154000000</v>
      </c>
      <c r="V300" s="4" cm="1">
        <f t="array" ref="V300">_xll.SNL.Clients.Office.Excel.Functions.SPG($A300, "IQ_AVG_DILUT_SHARES_OUT", V$3)</f>
        <v>154000000</v>
      </c>
      <c r="W300" s="4" cm="1">
        <f t="array" ref="W300">_xll.SNL.Clients.Office.Excel.Functions.SPG($A300, "IQ_AVG_DILUT_SHARES_OUT", W$3)</f>
        <v>157000000</v>
      </c>
      <c r="X300" s="4" cm="1">
        <f t="array" ref="X300">_xll.SNL.Clients.Office.Excel.Functions.SPG($A300, "IQ_AVG_DILUT_SHARES_OUT", X$3)</f>
        <v>159000000</v>
      </c>
      <c r="Y300" s="4" cm="1">
        <f t="array" ref="Y300">_xll.SNL.Clients.Office.Excel.Functions.SPG($A300, "IQ_AVG_DILUT_SHARES_OUT", Y$3)</f>
        <v>162000000</v>
      </c>
    </row>
    <row r="301" spans="1:25" x14ac:dyDescent="0.3">
      <c r="A301" s="11" t="s">
        <v>1339</v>
      </c>
      <c r="B301" s="4" t="str" cm="1">
        <f t="array" ref="B301">_xll.SNL.Clients.Office.Excel.Functions.SPG($A301, "IQ_AVG_DILUT_SHARES_OUT", B$3)</f>
        <v>NA</v>
      </c>
      <c r="C301" s="4" cm="1">
        <f t="array" ref="C301">_xll.SNL.Clients.Office.Excel.Functions.SPG($A301, "IQ_AVG_DILUT_SHARES_OUT", C$3)</f>
        <v>56054000</v>
      </c>
      <c r="D301" s="4" cm="1">
        <f t="array" ref="D301">_xll.SNL.Clients.Office.Excel.Functions.SPG($A301, "IQ_AVG_DILUT_SHARES_OUT", D$3)</f>
        <v>56456000</v>
      </c>
      <c r="E301" s="4" cm="1">
        <f t="array" ref="E301">_xll.SNL.Clients.Office.Excel.Functions.SPG($A301, "IQ_AVG_DILUT_SHARES_OUT", E$3)</f>
        <v>56739000</v>
      </c>
      <c r="F301" s="4" cm="1">
        <f t="array" ref="F301">_xll.SNL.Clients.Office.Excel.Functions.SPG($A301, "IQ_AVG_DILUT_SHARES_OUT", F$3)</f>
        <v>56982000</v>
      </c>
      <c r="G301" s="4" cm="1">
        <f t="array" ref="G301">_xll.SNL.Clients.Office.Excel.Functions.SPG($A301, "IQ_AVG_DILUT_SHARES_OUT", G$3)</f>
        <v>56956000</v>
      </c>
      <c r="H301" s="4" cm="1">
        <f t="array" ref="H301">_xll.SNL.Clients.Office.Excel.Functions.SPG($A301, "IQ_AVG_DILUT_SHARES_OUT", H$3)</f>
        <v>56846000</v>
      </c>
      <c r="I301" s="4" cm="1">
        <f t="array" ref="I301">_xll.SNL.Clients.Office.Excel.Functions.SPG($A301, "IQ_AVG_DILUT_SHARES_OUT", I$3)</f>
        <v>56940000</v>
      </c>
      <c r="J301" s="4" cm="1">
        <f t="array" ref="J301">_xll.SNL.Clients.Office.Excel.Functions.SPG($A301, "IQ_AVG_DILUT_SHARES_OUT", J$3)</f>
        <v>56666000</v>
      </c>
      <c r="K301" s="4" cm="1">
        <f t="array" ref="K301">_xll.SNL.Clients.Office.Excel.Functions.SPG($A301, "IQ_AVG_DILUT_SHARES_OUT", K$3)</f>
        <v>56550000</v>
      </c>
      <c r="L301" s="4" cm="1">
        <f t="array" ref="L301">_xll.SNL.Clients.Office.Excel.Functions.SPG($A301, "IQ_AVG_DILUT_SHARES_OUT", L$3)</f>
        <v>56711000</v>
      </c>
      <c r="M301" s="4" cm="1">
        <f t="array" ref="M301">_xll.SNL.Clients.Office.Excel.Functions.SPG($A301, "IQ_AVG_DILUT_SHARES_OUT", M$3)</f>
        <v>57836000</v>
      </c>
      <c r="N301" s="4" cm="1">
        <f t="array" ref="N301">_xll.SNL.Clients.Office.Excel.Functions.SPG($A301, "IQ_AVG_DILUT_SHARES_OUT", N$3)</f>
        <v>58804000</v>
      </c>
      <c r="O301" s="4" cm="1">
        <f t="array" ref="O301">_xll.SNL.Clients.Office.Excel.Functions.SPG($A301, "IQ_AVG_DILUT_SHARES_OUT", O$3)</f>
        <v>59282000</v>
      </c>
      <c r="P301" s="4" cm="1">
        <f t="array" ref="P301">_xll.SNL.Clients.Office.Excel.Functions.SPG($A301, "IQ_AVG_DILUT_SHARES_OUT", P$3)</f>
        <v>59356000</v>
      </c>
      <c r="Q301" s="4" cm="1">
        <f t="array" ref="Q301">_xll.SNL.Clients.Office.Excel.Functions.SPG($A301, "IQ_AVG_DILUT_SHARES_OUT", Q$3)</f>
        <v>58902000</v>
      </c>
      <c r="R301" s="4" cm="1">
        <f t="array" ref="R301">_xll.SNL.Clients.Office.Excel.Functions.SPG($A301, "IQ_AVG_DILUT_SHARES_OUT", R$3)</f>
        <v>58413000</v>
      </c>
      <c r="S301" s="4" cm="1">
        <f t="array" ref="S301">_xll.SNL.Clients.Office.Excel.Functions.SPG($A301, "IQ_AVG_DILUT_SHARES_OUT", S$3)</f>
        <v>57642000</v>
      </c>
      <c r="T301" s="4" cm="1">
        <f t="array" ref="T301">_xll.SNL.Clients.Office.Excel.Functions.SPG($A301, "IQ_AVG_DILUT_SHARES_OUT", T$3)</f>
        <v>56931000</v>
      </c>
      <c r="U301" s="4" cm="1">
        <f t="array" ref="U301">_xll.SNL.Clients.Office.Excel.Functions.SPG($A301, "IQ_AVG_DILUT_SHARES_OUT", U$3)</f>
        <v>56875000</v>
      </c>
      <c r="V301" s="4" cm="1">
        <f t="array" ref="V301">_xll.SNL.Clients.Office.Excel.Functions.SPG($A301, "IQ_AVG_DILUT_SHARES_OUT", V$3)</f>
        <v>57867000</v>
      </c>
      <c r="W301" s="4" cm="1">
        <f t="array" ref="W301">_xll.SNL.Clients.Office.Excel.Functions.SPG($A301, "IQ_AVG_DILUT_SHARES_OUT", W$3)</f>
        <v>57401000</v>
      </c>
      <c r="X301" s="4" cm="1">
        <f t="array" ref="X301">_xll.SNL.Clients.Office.Excel.Functions.SPG($A301, "IQ_AVG_DILUT_SHARES_OUT", X$3)</f>
        <v>56920000</v>
      </c>
      <c r="Y301" s="4" cm="1">
        <f t="array" ref="Y301">_xll.SNL.Clients.Office.Excel.Functions.SPG($A301, "IQ_AVG_DILUT_SHARES_OUT", Y$3)</f>
        <v>56647561</v>
      </c>
    </row>
    <row r="302" spans="1:25" x14ac:dyDescent="0.3">
      <c r="A302" s="11" t="s">
        <v>1340</v>
      </c>
      <c r="B302" s="4" t="str" cm="1">
        <f t="array" ref="B302">_xll.SNL.Clients.Office.Excel.Functions.SPG($A302, "IQ_AVG_DILUT_SHARES_OUT", B$3)</f>
        <v>NA</v>
      </c>
      <c r="C302" s="4" cm="1">
        <f t="array" ref="C302">_xll.SNL.Clients.Office.Excel.Functions.SPG($A302, "IQ_AVG_DILUT_SHARES_OUT", C$3)</f>
        <v>20961000</v>
      </c>
      <c r="D302" s="4" cm="1">
        <f t="array" ref="D302">_xll.SNL.Clients.Office.Excel.Functions.SPG($A302, "IQ_AVG_DILUT_SHARES_OUT", D$3)</f>
        <v>21559000</v>
      </c>
      <c r="E302" s="4" cm="1">
        <f t="array" ref="E302">_xll.SNL.Clients.Office.Excel.Functions.SPG($A302, "IQ_AVG_DILUT_SHARES_OUT", E$3)</f>
        <v>21909000</v>
      </c>
      <c r="F302" s="4" cm="1">
        <f t="array" ref="F302">_xll.SNL.Clients.Office.Excel.Functions.SPG($A302, "IQ_AVG_DILUT_SHARES_OUT", F$3)</f>
        <v>21687000</v>
      </c>
      <c r="G302" s="4" cm="1">
        <f t="array" ref="G302">_xll.SNL.Clients.Office.Excel.Functions.SPG($A302, "IQ_AVG_DILUT_SHARES_OUT", G$3)</f>
        <v>21659000</v>
      </c>
      <c r="H302" s="4" cm="1">
        <f t="array" ref="H302">_xll.SNL.Clients.Office.Excel.Functions.SPG($A302, "IQ_AVG_DILUT_SHARES_OUT", H$3)</f>
        <v>21351000</v>
      </c>
      <c r="I302" s="4" cm="1">
        <f t="array" ref="I302">_xll.SNL.Clients.Office.Excel.Functions.SPG($A302, "IQ_AVG_DILUT_SHARES_OUT", I$3)</f>
        <v>21385000</v>
      </c>
      <c r="J302" s="4" cm="1">
        <f t="array" ref="J302">_xll.SNL.Clients.Office.Excel.Functions.SPG($A302, "IQ_AVG_DILUT_SHARES_OUT", J$3)</f>
        <v>21224000</v>
      </c>
      <c r="K302" s="4" cm="1">
        <f t="array" ref="K302">_xll.SNL.Clients.Office.Excel.Functions.SPG($A302, "IQ_AVG_DILUT_SHARES_OUT", K$3)</f>
        <v>21085000</v>
      </c>
      <c r="L302" s="4" cm="1">
        <f t="array" ref="L302">_xll.SNL.Clients.Office.Excel.Functions.SPG($A302, "IQ_AVG_DILUT_SHARES_OUT", L$3)</f>
        <v>21239000</v>
      </c>
      <c r="M302" s="4" cm="1">
        <f t="array" ref="M302">_xll.SNL.Clients.Office.Excel.Functions.SPG($A302, "IQ_AVG_DILUT_SHARES_OUT", M$3)</f>
        <v>21692000</v>
      </c>
      <c r="N302" s="4" cm="1">
        <f t="array" ref="N302">_xll.SNL.Clients.Office.Excel.Functions.SPG($A302, "IQ_AVG_DILUT_SHARES_OUT", N$3)</f>
        <v>21917000</v>
      </c>
      <c r="O302" s="4" cm="1">
        <f t="array" ref="O302">_xll.SNL.Clients.Office.Excel.Functions.SPG($A302, "IQ_AVG_DILUT_SHARES_OUT", O$3)</f>
        <v>21947000</v>
      </c>
      <c r="P302" s="4" cm="1">
        <f t="array" ref="P302">_xll.SNL.Clients.Office.Excel.Functions.SPG($A302, "IQ_AVG_DILUT_SHARES_OUT", P$3)</f>
        <v>21967000</v>
      </c>
      <c r="Q302" s="4" cm="1">
        <f t="array" ref="Q302">_xll.SNL.Clients.Office.Excel.Functions.SPG($A302, "IQ_AVG_DILUT_SHARES_OUT", Q$3)</f>
        <v>21907000</v>
      </c>
      <c r="R302" s="4" cm="1">
        <f t="array" ref="R302">_xll.SNL.Clients.Office.Excel.Functions.SPG($A302, "IQ_AVG_DILUT_SHARES_OUT", R$3)</f>
        <v>21621000</v>
      </c>
      <c r="S302" s="4" cm="1">
        <f t="array" ref="S302">_xll.SNL.Clients.Office.Excel.Functions.SPG($A302, "IQ_AVG_DILUT_SHARES_OUT", S$3)</f>
        <v>21380000</v>
      </c>
      <c r="T302" s="4" cm="1">
        <f t="array" ref="T302">_xll.SNL.Clients.Office.Excel.Functions.SPG($A302, "IQ_AVG_DILUT_SHARES_OUT", T$3)</f>
        <v>21068000</v>
      </c>
      <c r="U302" s="4" cm="1">
        <f t="array" ref="U302">_xll.SNL.Clients.Office.Excel.Functions.SPG($A302, "IQ_AVG_DILUT_SHARES_OUT", U$3)</f>
        <v>21315000</v>
      </c>
      <c r="V302" s="4" cm="1">
        <f t="array" ref="V302">_xll.SNL.Clients.Office.Excel.Functions.SPG($A302, "IQ_AVG_DILUT_SHARES_OUT", V$3)</f>
        <v>21369000</v>
      </c>
      <c r="W302" s="4" cm="1">
        <f t="array" ref="W302">_xll.SNL.Clients.Office.Excel.Functions.SPG($A302, "IQ_AVG_DILUT_SHARES_OUT", W$3)</f>
        <v>21030000</v>
      </c>
      <c r="X302" s="4" cm="1">
        <f t="array" ref="X302">_xll.SNL.Clients.Office.Excel.Functions.SPG($A302, "IQ_AVG_DILUT_SHARES_OUT", X$3)</f>
        <v>21044000</v>
      </c>
      <c r="Y302" s="4" cm="1">
        <f t="array" ref="Y302">_xll.SNL.Clients.Office.Excel.Functions.SPG($A302, "IQ_AVG_DILUT_SHARES_OUT", Y$3)</f>
        <v>20881000</v>
      </c>
    </row>
    <row r="303" spans="1:25" x14ac:dyDescent="0.3">
      <c r="A303" s="11" t="s">
        <v>1341</v>
      </c>
      <c r="B303" s="4" t="str" cm="1">
        <f t="array" ref="B303">_xll.SNL.Clients.Office.Excel.Functions.SPG($A303, "IQ_AVG_DILUT_SHARES_OUT", B$3)</f>
        <v>NA</v>
      </c>
      <c r="C303" s="4" cm="1">
        <f t="array" ref="C303">_xll.SNL.Clients.Office.Excel.Functions.SPG($A303, "IQ_AVG_DILUT_SHARES_OUT", C$3)</f>
        <v>52750000</v>
      </c>
      <c r="D303" s="4" cm="1">
        <f t="array" ref="D303">_xll.SNL.Clients.Office.Excel.Functions.SPG($A303, "IQ_AVG_DILUT_SHARES_OUT", D$3)</f>
        <v>52745000</v>
      </c>
      <c r="E303" s="4" cm="1">
        <f t="array" ref="E303">_xll.SNL.Clients.Office.Excel.Functions.SPG($A303, "IQ_AVG_DILUT_SHARES_OUT", E$3)</f>
        <v>51487000</v>
      </c>
      <c r="F303" s="4" cm="1">
        <f t="array" ref="F303">_xll.SNL.Clients.Office.Excel.Functions.SPG($A303, "IQ_AVG_DILUT_SHARES_OUT", F$3)</f>
        <v>51343000</v>
      </c>
      <c r="G303" s="4" cm="1">
        <f t="array" ref="G303">_xll.SNL.Clients.Office.Excel.Functions.SPG($A303, "IQ_AVG_DILUT_SHARES_OUT", G$3)</f>
        <v>51328000</v>
      </c>
      <c r="H303" s="4" cm="1">
        <f t="array" ref="H303">_xll.SNL.Clients.Office.Excel.Functions.SPG($A303, "IQ_AVG_DILUT_SHARES_OUT", H$3)</f>
        <v>51082000</v>
      </c>
      <c r="I303" s="4" cm="1">
        <f t="array" ref="I303">_xll.SNL.Clients.Office.Excel.Functions.SPG($A303, "IQ_AVG_DILUT_SHARES_OUT", I$3)</f>
        <v>51234000</v>
      </c>
      <c r="J303" s="4" cm="1">
        <f t="array" ref="J303">_xll.SNL.Clients.Office.Excel.Functions.SPG($A303, "IQ_AVG_DILUT_SHARES_OUT", J$3)</f>
        <v>51431000</v>
      </c>
      <c r="K303" s="4" cm="1">
        <f t="array" ref="K303">_xll.SNL.Clients.Office.Excel.Functions.SPG($A303, "IQ_AVG_DILUT_SHARES_OUT", K$3)</f>
        <v>52005000</v>
      </c>
      <c r="L303" s="4" cm="1">
        <f t="array" ref="L303">_xll.SNL.Clients.Office.Excel.Functions.SPG($A303, "IQ_AVG_DILUT_SHARES_OUT", L$3)</f>
        <v>52106000</v>
      </c>
      <c r="M303" s="4" cm="1">
        <f t="array" ref="M303">_xll.SNL.Clients.Office.Excel.Functions.SPG($A303, "IQ_AVG_DILUT_SHARES_OUT", M$3)</f>
        <v>52834000</v>
      </c>
      <c r="N303" s="4" cm="1">
        <f t="array" ref="N303">_xll.SNL.Clients.Office.Excel.Functions.SPG($A303, "IQ_AVG_DILUT_SHARES_OUT", N$3)</f>
        <v>53495000</v>
      </c>
      <c r="O303" s="4" cm="1">
        <f t="array" ref="O303">_xll.SNL.Clients.Office.Excel.Functions.SPG($A303, "IQ_AVG_DILUT_SHARES_OUT", O$3)</f>
        <v>53568000</v>
      </c>
      <c r="P303" s="4" cm="1">
        <f t="array" ref="P303">_xll.SNL.Clients.Office.Excel.Functions.SPG($A303, "IQ_AVG_DILUT_SHARES_OUT", P$3)</f>
        <v>53320000</v>
      </c>
      <c r="Q303" s="4" cm="1">
        <f t="array" ref="Q303">_xll.SNL.Clients.Office.Excel.Functions.SPG($A303, "IQ_AVG_DILUT_SHARES_OUT", Q$3)</f>
        <v>53243000</v>
      </c>
      <c r="R303" s="4" cm="1">
        <f t="array" ref="R303">_xll.SNL.Clients.Office.Excel.Functions.SPG($A303, "IQ_AVG_DILUT_SHARES_OUT", R$3)</f>
        <v>53013000</v>
      </c>
      <c r="S303" s="4" cm="1">
        <f t="array" ref="S303">_xll.SNL.Clients.Office.Excel.Functions.SPG($A303, "IQ_AVG_DILUT_SHARES_OUT", S$3)</f>
        <v>53390000</v>
      </c>
      <c r="T303" s="4" cm="1">
        <f t="array" ref="T303">_xll.SNL.Clients.Office.Excel.Functions.SPG($A303, "IQ_AVG_DILUT_SHARES_OUT", T$3)</f>
        <v>53264000</v>
      </c>
      <c r="U303" s="4" cm="1">
        <f t="array" ref="U303">_xll.SNL.Clients.Office.Excel.Functions.SPG($A303, "IQ_AVG_DILUT_SHARES_OUT", U$3)</f>
        <v>53534000</v>
      </c>
      <c r="V303" s="4" cm="1">
        <f t="array" ref="V303">_xll.SNL.Clients.Office.Excel.Functions.SPG($A303, "IQ_AVG_DILUT_SHARES_OUT", V$3)</f>
        <v>54264000</v>
      </c>
      <c r="W303" s="4" cm="1">
        <f t="array" ref="W303">_xll.SNL.Clients.Office.Excel.Functions.SPG($A303, "IQ_AVG_DILUT_SHARES_OUT", W$3)</f>
        <v>54716000</v>
      </c>
      <c r="X303" s="4" cm="1">
        <f t="array" ref="X303">_xll.SNL.Clients.Office.Excel.Functions.SPG($A303, "IQ_AVG_DILUT_SHARES_OUT", X$3)</f>
        <v>55635000</v>
      </c>
      <c r="Y303" s="4" cm="1">
        <f t="array" ref="Y303">_xll.SNL.Clients.Office.Excel.Functions.SPG($A303, "IQ_AVG_DILUT_SHARES_OUT", Y$3)</f>
        <v>55666000</v>
      </c>
    </row>
    <row r="304" spans="1:25" x14ac:dyDescent="0.3">
      <c r="A304" s="11" t="s">
        <v>1342</v>
      </c>
      <c r="B304" s="4" t="str" cm="1">
        <f t="array" ref="B304">_xll.SNL.Clients.Office.Excel.Functions.SPG($A304, "IQ_AVG_DILUT_SHARES_OUT", B$3)</f>
        <v>NA</v>
      </c>
      <c r="C304" s="4" cm="1">
        <f t="array" ref="C304">_xll.SNL.Clients.Office.Excel.Functions.SPG($A304, "IQ_AVG_DILUT_SHARES_OUT", C$3)</f>
        <v>29902000</v>
      </c>
      <c r="D304" s="4" cm="1">
        <f t="array" ref="D304">_xll.SNL.Clients.Office.Excel.Functions.SPG($A304, "IQ_AVG_DILUT_SHARES_OUT", D$3)</f>
        <v>29637000</v>
      </c>
      <c r="E304" s="4" cm="1">
        <f t="array" ref="E304">_xll.SNL.Clients.Office.Excel.Functions.SPG($A304, "IQ_AVG_DILUT_SHARES_OUT", E$3)</f>
        <v>29291000</v>
      </c>
      <c r="F304" s="4" cm="1">
        <f t="array" ref="F304">_xll.SNL.Clients.Office.Excel.Functions.SPG($A304, "IQ_AVG_DILUT_SHARES_OUT", F$3)</f>
        <v>28817823</v>
      </c>
      <c r="G304" s="4" cm="1">
        <f t="array" ref="G304">_xll.SNL.Clients.Office.Excel.Functions.SPG($A304, "IQ_AVG_DILUT_SHARES_OUT", G$3)</f>
        <v>28892000</v>
      </c>
      <c r="H304" s="4" cm="1">
        <f t="array" ref="H304">_xll.SNL.Clients.Office.Excel.Functions.SPG($A304, "IQ_AVG_DILUT_SHARES_OUT", H$3)</f>
        <v>26657000</v>
      </c>
      <c r="I304" s="4" cm="1">
        <f t="array" ref="I304">_xll.SNL.Clients.Office.Excel.Functions.SPG($A304, "IQ_AVG_DILUT_SHARES_OUT", I$3)</f>
        <v>25712000</v>
      </c>
      <c r="J304" s="4" cm="1">
        <f t="array" ref="J304">_xll.SNL.Clients.Office.Excel.Functions.SPG($A304, "IQ_AVG_DILUT_SHARES_OUT", J$3)</f>
        <v>25680520</v>
      </c>
      <c r="K304" s="4" cm="1">
        <f t="array" ref="K304">_xll.SNL.Clients.Office.Excel.Functions.SPG($A304, "IQ_AVG_DILUT_SHARES_OUT", K$3)</f>
        <v>25619125</v>
      </c>
      <c r="L304" s="4" cm="1">
        <f t="array" ref="L304">_xll.SNL.Clients.Office.Excel.Functions.SPG($A304, "IQ_AVG_DILUT_SHARES_OUT", L$3)</f>
        <v>25545167</v>
      </c>
      <c r="M304" s="4" cm="1">
        <f t="array" ref="M304">_xll.SNL.Clients.Office.Excel.Functions.SPG($A304, "IQ_AVG_DILUT_SHARES_OUT", M$3)</f>
        <v>25114453</v>
      </c>
      <c r="N304" s="4" cm="1">
        <f t="array" ref="N304">_xll.SNL.Clients.Office.Excel.Functions.SPG($A304, "IQ_AVG_DILUT_SHARES_OUT", N$3)</f>
        <v>23106416</v>
      </c>
      <c r="O304" s="4" cm="1">
        <f t="array" ref="O304">_xll.SNL.Clients.Office.Excel.Functions.SPG($A304, "IQ_AVG_DILUT_SHARES_OUT", O$3)</f>
        <v>22212266</v>
      </c>
      <c r="P304" s="4" cm="1">
        <f t="array" ref="P304">_xll.SNL.Clients.Office.Excel.Functions.SPG($A304, "IQ_AVG_DILUT_SHARES_OUT", P$3)</f>
        <v>22204659</v>
      </c>
      <c r="Q304" s="4" cm="1">
        <f t="array" ref="Q304">_xll.SNL.Clients.Office.Excel.Functions.SPG($A304, "IQ_AVG_DILUT_SHARES_OUT", Q$3)</f>
        <v>21253508</v>
      </c>
      <c r="R304" s="4" cm="1">
        <f t="array" ref="R304">_xll.SNL.Clients.Office.Excel.Functions.SPG($A304, "IQ_AVG_DILUT_SHARES_OUT", R$3)</f>
        <v>19716159</v>
      </c>
      <c r="S304" s="4" cm="1">
        <f t="array" ref="S304">_xll.SNL.Clients.Office.Excel.Functions.SPG($A304, "IQ_AVG_DILUT_SHARES_OUT", S$3)</f>
        <v>19676016</v>
      </c>
      <c r="T304" s="4" cm="1">
        <f t="array" ref="T304">_xll.SNL.Clients.Office.Excel.Functions.SPG($A304, "IQ_AVG_DILUT_SHARES_OUT", T$3)</f>
        <v>18383941</v>
      </c>
      <c r="U304" s="4" cm="1">
        <f t="array" ref="U304">_xll.SNL.Clients.Office.Excel.Functions.SPG($A304, "IQ_AVG_DILUT_SHARES_OUT", U$3)</f>
        <v>17359356</v>
      </c>
      <c r="V304" s="4" cm="1">
        <f t="array" ref="V304">_xll.SNL.Clients.Office.Excel.Functions.SPG($A304, "IQ_AVG_DILUT_SHARES_OUT", V$3)</f>
        <v>17341347</v>
      </c>
      <c r="W304" s="4" cm="1">
        <f t="array" ref="W304">_xll.SNL.Clients.Office.Excel.Functions.SPG($A304, "IQ_AVG_DILUT_SHARES_OUT", W$3)</f>
        <v>17291245</v>
      </c>
      <c r="X304" s="4" cm="1">
        <f t="array" ref="X304">_xll.SNL.Clients.Office.Excel.Functions.SPG($A304, "IQ_AVG_DILUT_SHARES_OUT", X$3)</f>
        <v>14522515</v>
      </c>
      <c r="Y304" s="4" cm="1">
        <f t="array" ref="Y304">_xll.SNL.Clients.Office.Excel.Functions.SPG($A304, "IQ_AVG_DILUT_SHARES_OUT", Y$3)</f>
        <v>14417649</v>
      </c>
    </row>
    <row r="305" spans="1:25" x14ac:dyDescent="0.3">
      <c r="A305" s="11" t="s">
        <v>1343</v>
      </c>
      <c r="B305" s="4" t="str" cm="1">
        <f t="array" ref="B305">_xll.SNL.Clients.Office.Excel.Functions.SPG($A305, "IQ_AVG_DILUT_SHARES_OUT", B$3)</f>
        <v>NA</v>
      </c>
      <c r="C305" s="4" cm="1">
        <f t="array" ref="C305">_xll.SNL.Clients.Office.Excel.Functions.SPG($A305, "IQ_AVG_DILUT_SHARES_OUT", C$3)</f>
        <v>54871000</v>
      </c>
      <c r="D305" s="4" cm="1">
        <f t="array" ref="D305">_xll.SNL.Clients.Office.Excel.Functions.SPG($A305, "IQ_AVG_DILUT_SHARES_OUT", D$3)</f>
        <v>55724000</v>
      </c>
      <c r="E305" s="4" cm="1">
        <f t="array" ref="E305">_xll.SNL.Clients.Office.Excel.Functions.SPG($A305, "IQ_AVG_DILUT_SHARES_OUT", E$3)</f>
        <v>56154000</v>
      </c>
      <c r="F305" s="4" cm="1">
        <f t="array" ref="F305">_xll.SNL.Clients.Office.Excel.Functions.SPG($A305, "IQ_AVG_DILUT_SHARES_OUT", F$3)</f>
        <v>57023000</v>
      </c>
      <c r="G305" s="4" cm="1">
        <f t="array" ref="G305">_xll.SNL.Clients.Office.Excel.Functions.SPG($A305, "IQ_AVG_DILUT_SHARES_OUT", G$3)</f>
        <v>57408000</v>
      </c>
      <c r="H305" s="4" cm="1">
        <f t="array" ref="H305">_xll.SNL.Clients.Office.Excel.Functions.SPG($A305, "IQ_AVG_DILUT_SHARES_OUT", H$3)</f>
        <v>57519000</v>
      </c>
      <c r="I305" s="4" cm="1">
        <f t="array" ref="I305">_xll.SNL.Clients.Office.Excel.Functions.SPG($A305, "IQ_AVG_DILUT_SHARES_OUT", I$3)</f>
        <v>57577000</v>
      </c>
      <c r="J305" s="4" cm="1">
        <f t="array" ref="J305">_xll.SNL.Clients.Office.Excel.Functions.SPG($A305, "IQ_AVG_DILUT_SHARES_OUT", J$3)</f>
        <v>57729000</v>
      </c>
      <c r="K305" s="4" cm="1">
        <f t="array" ref="K305">_xll.SNL.Clients.Office.Excel.Functions.SPG($A305, "IQ_AVG_DILUT_SHARES_OUT", K$3)</f>
        <v>58816000</v>
      </c>
      <c r="L305" s="4" cm="1">
        <f t="array" ref="L305">_xll.SNL.Clients.Office.Excel.Functions.SPG($A305, "IQ_AVG_DILUT_SHARES_OUT", L$3)</f>
        <v>59955000</v>
      </c>
      <c r="M305" s="4" cm="1">
        <f t="array" ref="M305">_xll.SNL.Clients.Office.Excel.Functions.SPG($A305, "IQ_AVG_DILUT_SHARES_OUT", M$3)</f>
        <v>62435000</v>
      </c>
      <c r="N305" s="4" cm="1">
        <f t="array" ref="N305">_xll.SNL.Clients.Office.Excel.Functions.SPG($A305, "IQ_AVG_DILUT_SHARES_OUT", N$3)</f>
        <v>63316000</v>
      </c>
      <c r="O305" s="4" cm="1">
        <f t="array" ref="O305">_xll.SNL.Clients.Office.Excel.Functions.SPG($A305, "IQ_AVG_DILUT_SHARES_OUT", O$3)</f>
        <v>63611000</v>
      </c>
      <c r="P305" s="4" cm="1">
        <f t="array" ref="P305">_xll.SNL.Clients.Office.Excel.Functions.SPG($A305, "IQ_AVG_DILUT_SHARES_OUT", P$3)</f>
        <v>63485000</v>
      </c>
      <c r="Q305" s="4" cm="1">
        <f t="array" ref="Q305">_xll.SNL.Clients.Office.Excel.Functions.SPG($A305, "IQ_AVG_DILUT_SHARES_OUT", Q$3)</f>
        <v>63237000</v>
      </c>
      <c r="R305" s="4" cm="1">
        <f t="array" ref="R305">_xll.SNL.Clients.Office.Excel.Functions.SPG($A305, "IQ_AVG_DILUT_SHARES_OUT", R$3)</f>
        <v>62740000</v>
      </c>
      <c r="S305" s="4" cm="1">
        <f t="array" ref="S305">_xll.SNL.Clients.Office.Excel.Functions.SPG($A305, "IQ_AVG_DILUT_SHARES_OUT", S$3)</f>
        <v>62411000</v>
      </c>
      <c r="T305" s="4" cm="1">
        <f t="array" ref="T305">_xll.SNL.Clients.Office.Excel.Functions.SPG($A305, "IQ_AVG_DILUT_SHARES_OUT", T$3)</f>
        <v>62833000</v>
      </c>
      <c r="U305" s="4" cm="1">
        <f t="array" ref="U305">_xll.SNL.Clients.Office.Excel.Functions.SPG($A305, "IQ_AVG_DILUT_SHARES_OUT", U$3)</f>
        <v>64219000</v>
      </c>
      <c r="V305" s="4" cm="1">
        <f t="array" ref="V305">_xll.SNL.Clients.Office.Excel.Functions.SPG($A305, "IQ_AVG_DILUT_SHARES_OUT", V$3)</f>
        <v>64139000</v>
      </c>
      <c r="W305" s="4" cm="1">
        <f t="array" ref="W305">_xll.SNL.Clients.Office.Excel.Functions.SPG($A305, "IQ_AVG_DILUT_SHARES_OUT", W$3)</f>
        <v>64251000</v>
      </c>
      <c r="X305" s="4" cm="1">
        <f t="array" ref="X305">_xll.SNL.Clients.Office.Excel.Functions.SPG($A305, "IQ_AVG_DILUT_SHARES_OUT", X$3)</f>
        <v>65431000</v>
      </c>
      <c r="Y305" s="4" cm="1">
        <f t="array" ref="Y305">_xll.SNL.Clients.Office.Excel.Functions.SPG($A305, "IQ_AVG_DILUT_SHARES_OUT", Y$3)</f>
        <v>65930000</v>
      </c>
    </row>
    <row r="306" spans="1:25" x14ac:dyDescent="0.3">
      <c r="A306" s="11" t="s">
        <v>1344</v>
      </c>
      <c r="B306" s="4" t="str" cm="1">
        <f t="array" ref="B306">_xll.SNL.Clients.Office.Excel.Functions.SPG($A306, "IQ_AVG_DILUT_SHARES_OUT", B$3)</f>
        <v>NA</v>
      </c>
      <c r="C306" s="4" cm="1">
        <f t="array" ref="C306">_xll.SNL.Clients.Office.Excel.Functions.SPG($A306, "IQ_AVG_DILUT_SHARES_OUT", C$3)</f>
        <v>42154000</v>
      </c>
      <c r="D306" s="4" cm="1">
        <f t="array" ref="D306">_xll.SNL.Clients.Office.Excel.Functions.SPG($A306, "IQ_AVG_DILUT_SHARES_OUT", D$3)</f>
        <v>42564000</v>
      </c>
      <c r="E306" s="4" cm="1">
        <f t="array" ref="E306">_xll.SNL.Clients.Office.Excel.Functions.SPG($A306, "IQ_AVG_DILUT_SHARES_OUT", E$3)</f>
        <v>42974000</v>
      </c>
      <c r="F306" s="4" cm="1">
        <f t="array" ref="F306">_xll.SNL.Clients.Office.Excel.Functions.SPG($A306, "IQ_AVG_DILUT_SHARES_OUT", F$3)</f>
        <v>43195000</v>
      </c>
      <c r="G306" s="4" cm="1">
        <f t="array" ref="G306">_xll.SNL.Clients.Office.Excel.Functions.SPG($A306, "IQ_AVG_DILUT_SHARES_OUT", G$3)</f>
        <v>43401000</v>
      </c>
      <c r="H306" s="4" cm="1">
        <f t="array" ref="H306">_xll.SNL.Clients.Office.Excel.Functions.SPG($A306, "IQ_AVG_DILUT_SHARES_OUT", H$3)</f>
        <v>43333000</v>
      </c>
      <c r="I306" s="4" cm="1">
        <f t="array" ref="I306">_xll.SNL.Clients.Office.Excel.Functions.SPG($A306, "IQ_AVG_DILUT_SHARES_OUT", I$3)</f>
        <v>43427000</v>
      </c>
      <c r="J306" s="4" cm="1">
        <f t="array" ref="J306">_xll.SNL.Clients.Office.Excel.Functions.SPG($A306, "IQ_AVG_DILUT_SHARES_OUT", J$3)</f>
        <v>43137000</v>
      </c>
      <c r="K306" s="4" cm="1">
        <f t="array" ref="K306">_xll.SNL.Clients.Office.Excel.Functions.SPG($A306, "IQ_AVG_DILUT_SHARES_OUT", K$3)</f>
        <v>43182000</v>
      </c>
      <c r="L306" s="4" cm="1">
        <f t="array" ref="L306">_xll.SNL.Clients.Office.Excel.Functions.SPG($A306, "IQ_AVG_DILUT_SHARES_OUT", L$3)</f>
        <v>43142000</v>
      </c>
      <c r="M306" s="4" cm="1">
        <f t="array" ref="M306">_xll.SNL.Clients.Office.Excel.Functions.SPG($A306, "IQ_AVG_DILUT_SHARES_OUT", M$3)</f>
        <v>43256000</v>
      </c>
      <c r="N306" s="4" cm="1">
        <f t="array" ref="N306">_xll.SNL.Clients.Office.Excel.Functions.SPG($A306, "IQ_AVG_DILUT_SHARES_OUT", N$3)</f>
        <v>43968000</v>
      </c>
      <c r="O306" s="4" cm="1">
        <f t="array" ref="O306">_xll.SNL.Clients.Office.Excel.Functions.SPG($A306, "IQ_AVG_DILUT_SHARES_OUT", O$3)</f>
        <v>44423000</v>
      </c>
      <c r="P306" s="4" cm="1">
        <f t="array" ref="P306">_xll.SNL.Clients.Office.Excel.Functions.SPG($A306, "IQ_AVG_DILUT_SHARES_OUT", P$3)</f>
        <v>45404000</v>
      </c>
      <c r="Q306" s="4" cm="1">
        <f t="array" ref="Q306">_xll.SNL.Clients.Office.Excel.Functions.SPG($A306, "IQ_AVG_DILUT_SHARES_OUT", Q$3)</f>
        <v>46316000</v>
      </c>
      <c r="R306" s="4" cm="1">
        <f t="array" ref="R306">_xll.SNL.Clients.Office.Excel.Functions.SPG($A306, "IQ_AVG_DILUT_SHARES_OUT", R$3)</f>
        <v>46818000</v>
      </c>
      <c r="S306" s="4" cm="1">
        <f t="array" ref="S306">_xll.SNL.Clients.Office.Excel.Functions.SPG($A306, "IQ_AVG_DILUT_SHARES_OUT", S$3)</f>
        <v>46323000</v>
      </c>
      <c r="T306" s="4" cm="1">
        <f t="array" ref="T306">_xll.SNL.Clients.Office.Excel.Functions.SPG($A306, "IQ_AVG_DILUT_SHARES_OUT", T$3)</f>
        <v>45965000</v>
      </c>
      <c r="U306" s="4" cm="1">
        <f t="array" ref="U306">_xll.SNL.Clients.Office.Excel.Functions.SPG($A306, "IQ_AVG_DILUT_SHARES_OUT", U$3)</f>
        <v>46157000</v>
      </c>
      <c r="V306" s="4" cm="1">
        <f t="array" ref="V306">_xll.SNL.Clients.Office.Excel.Functions.SPG($A306, "IQ_AVG_DILUT_SHARES_OUT", V$3)</f>
        <v>46584000</v>
      </c>
      <c r="W306" s="4" cm="1">
        <f t="array" ref="W306">_xll.SNL.Clients.Office.Excel.Functions.SPG($A306, "IQ_AVG_DILUT_SHARES_OUT", W$3)</f>
        <v>46879000</v>
      </c>
      <c r="X306" s="4" cm="1">
        <f t="array" ref="X306">_xll.SNL.Clients.Office.Excel.Functions.SPG($A306, "IQ_AVG_DILUT_SHARES_OUT", X$3)</f>
        <v>47125000</v>
      </c>
      <c r="Y306" s="4" cm="1">
        <f t="array" ref="Y306">_xll.SNL.Clients.Office.Excel.Functions.SPG($A306, "IQ_AVG_DILUT_SHARES_OUT", Y$3)</f>
        <v>47369000</v>
      </c>
    </row>
    <row r="307" spans="1:25" x14ac:dyDescent="0.3">
      <c r="A307" s="11" t="s">
        <v>1345</v>
      </c>
      <c r="B307" s="4" cm="1">
        <f t="array" ref="B307">_xll.SNL.Clients.Office.Excel.Functions.SPG($A307, "IQ_AVG_DILUT_SHARES_OUT", B$3)</f>
        <v>25792460</v>
      </c>
      <c r="C307" s="4" cm="1">
        <f t="array" ref="C307">_xll.SNL.Clients.Office.Excel.Functions.SPG($A307, "IQ_AVG_DILUT_SHARES_OUT", C$3)</f>
        <v>25767739</v>
      </c>
      <c r="D307" s="4" cm="1">
        <f t="array" ref="D307">_xll.SNL.Clients.Office.Excel.Functions.SPG($A307, "IQ_AVG_DILUT_SHARES_OUT", D$3)</f>
        <v>25742871</v>
      </c>
      <c r="E307" s="4" cm="1">
        <f t="array" ref="E307">_xll.SNL.Clients.Office.Excel.Functions.SPG($A307, "IQ_AVG_DILUT_SHARES_OUT", E$3)</f>
        <v>25747643</v>
      </c>
      <c r="F307" s="4" cm="1">
        <f t="array" ref="F307">_xll.SNL.Clients.Office.Excel.Functions.SPG($A307, "IQ_AVG_DILUT_SHARES_OUT", F$3)</f>
        <v>25732870</v>
      </c>
      <c r="G307" s="4" cm="1">
        <f t="array" ref="G307">_xll.SNL.Clients.Office.Excel.Functions.SPG($A307, "IQ_AVG_DILUT_SHARES_OUT", G$3)</f>
        <v>25693535</v>
      </c>
      <c r="H307" s="4" cm="1">
        <f t="array" ref="H307">_xll.SNL.Clients.Office.Excel.Functions.SPG($A307, "IQ_AVG_DILUT_SHARES_OUT", H$3)</f>
        <v>25686354</v>
      </c>
      <c r="I307" s="4" cm="1">
        <f t="array" ref="I307">_xll.SNL.Clients.Office.Excel.Functions.SPG($A307, "IQ_AVG_DILUT_SHARES_OUT", I$3)</f>
        <v>25742885</v>
      </c>
      <c r="J307" s="4" cm="1">
        <f t="array" ref="J307">_xll.SNL.Clients.Office.Excel.Functions.SPG($A307, "IQ_AVG_DILUT_SHARES_OUT", J$3)</f>
        <v>25754274</v>
      </c>
      <c r="K307" s="4" cm="1">
        <f t="array" ref="K307">_xll.SNL.Clients.Office.Excel.Functions.SPG($A307, "IQ_AVG_DILUT_SHARES_OUT", K$3)</f>
        <v>25734613</v>
      </c>
      <c r="L307" s="4" cm="1">
        <f t="array" ref="L307">_xll.SNL.Clients.Office.Excel.Functions.SPG($A307, "IQ_AVG_DILUT_SHARES_OUT", L$3)</f>
        <v>25697577</v>
      </c>
      <c r="M307" s="4" cm="1">
        <f t="array" ref="M307">_xll.SNL.Clients.Office.Excel.Functions.SPG($A307, "IQ_AVG_DILUT_SHARES_OUT", M$3)</f>
        <v>25690372</v>
      </c>
      <c r="N307" s="4" cm="1">
        <f t="array" ref="N307">_xll.SNL.Clients.Office.Excel.Functions.SPG($A307, "IQ_AVG_DILUT_SHARES_OUT", N$3)</f>
        <v>25669042</v>
      </c>
      <c r="O307" s="4" cm="1">
        <f t="array" ref="O307">_xll.SNL.Clients.Office.Excel.Functions.SPG($A307, "IQ_AVG_DILUT_SHARES_OUT", O$3)</f>
        <v>25635288</v>
      </c>
      <c r="P307" s="4" cm="1">
        <f t="array" ref="P307">_xll.SNL.Clients.Office.Excel.Functions.SPG($A307, "IQ_AVG_DILUT_SHARES_OUT", P$3)</f>
        <v>25602063</v>
      </c>
      <c r="Q307" s="4" cm="1">
        <f t="array" ref="Q307">_xll.SNL.Clients.Office.Excel.Functions.SPG($A307, "IQ_AVG_DILUT_SHARES_OUT", Q$3)</f>
        <v>25550111</v>
      </c>
      <c r="R307" s="4" cm="1">
        <f t="array" ref="R307">_xll.SNL.Clients.Office.Excel.Functions.SPG($A307, "IQ_AVG_DILUT_SHARES_OUT", R$3)</f>
        <v>25519643</v>
      </c>
      <c r="S307" s="4" cm="1">
        <f t="array" ref="S307">_xll.SNL.Clients.Office.Excel.Functions.SPG($A307, "IQ_AVG_DILUT_SHARES_OUT", S$3)</f>
        <v>25487302</v>
      </c>
      <c r="T307" s="4" cm="1">
        <f t="array" ref="T307">_xll.SNL.Clients.Office.Excel.Functions.SPG($A307, "IQ_AVG_DILUT_SHARES_OUT", T$3)</f>
        <v>25469680</v>
      </c>
      <c r="U307" s="4" cm="1">
        <f t="array" ref="U307">_xll.SNL.Clients.Office.Excel.Functions.SPG($A307, "IQ_AVG_DILUT_SHARES_OUT", U$3)</f>
        <v>25735826</v>
      </c>
      <c r="V307" s="4" cm="1">
        <f t="array" ref="V307">_xll.SNL.Clients.Office.Excel.Functions.SPG($A307, "IQ_AVG_DILUT_SHARES_OUT", V$3)</f>
        <v>25818433</v>
      </c>
      <c r="W307" s="4" cm="1">
        <f t="array" ref="W307">_xll.SNL.Clients.Office.Excel.Functions.SPG($A307, "IQ_AVG_DILUT_SHARES_OUT", W$3)</f>
        <v>25796696</v>
      </c>
      <c r="X307" s="4" cm="1">
        <f t="array" ref="X307">_xll.SNL.Clients.Office.Excel.Functions.SPG($A307, "IQ_AVG_DILUT_SHARES_OUT", X$3)</f>
        <v>25774002</v>
      </c>
      <c r="Y307" s="4" cm="1">
        <f t="array" ref="Y307">_xll.SNL.Clients.Office.Excel.Functions.SPG($A307, "IQ_AVG_DILUT_SHARES_OUT", Y$3)</f>
        <v>25665510</v>
      </c>
    </row>
    <row r="308" spans="1:25" x14ac:dyDescent="0.3">
      <c r="A308" s="11" t="s">
        <v>1346</v>
      </c>
      <c r="B308" s="4" t="str" cm="1">
        <f t="array" ref="B308">_xll.SNL.Clients.Office.Excel.Functions.SPG($A308, "IQ_AVG_DILUT_SHARES_OUT", B$3)</f>
        <v>NA</v>
      </c>
      <c r="C308" s="4" cm="1">
        <f t="array" ref="C308">_xll.SNL.Clients.Office.Excel.Functions.SPG($A308, "IQ_AVG_DILUT_SHARES_OUT", C$3)</f>
        <v>25558000</v>
      </c>
      <c r="D308" s="4" cm="1">
        <f t="array" ref="D308">_xll.SNL.Clients.Office.Excel.Functions.SPG($A308, "IQ_AVG_DILUT_SHARES_OUT", D$3)</f>
        <v>25504000</v>
      </c>
      <c r="E308" s="4" cm="1">
        <f t="array" ref="E308">_xll.SNL.Clients.Office.Excel.Functions.SPG($A308, "IQ_AVG_DILUT_SHARES_OUT", E$3)</f>
        <v>25389000</v>
      </c>
      <c r="F308" s="4" cm="1">
        <f t="array" ref="F308">_xll.SNL.Clients.Office.Excel.Functions.SPG($A308, "IQ_AVG_DILUT_SHARES_OUT", F$3)</f>
        <v>25342000</v>
      </c>
      <c r="G308" s="4" cm="1">
        <f t="array" ref="G308">_xll.SNL.Clients.Office.Excel.Functions.SPG($A308, "IQ_AVG_DILUT_SHARES_OUT", G$3)</f>
        <v>25504000</v>
      </c>
      <c r="H308" s="4" cm="1">
        <f t="array" ref="H308">_xll.SNL.Clients.Office.Excel.Functions.SPG($A308, "IQ_AVG_DILUT_SHARES_OUT", H$3)</f>
        <v>25437000</v>
      </c>
      <c r="I308" s="4" cm="1">
        <f t="array" ref="I308">_xll.SNL.Clients.Office.Excel.Functions.SPG($A308, "IQ_AVG_DILUT_SHARES_OUT", I$3)</f>
        <v>25293000</v>
      </c>
      <c r="J308" s="4" cm="1">
        <f t="array" ref="J308">_xll.SNL.Clients.Office.Excel.Functions.SPG($A308, "IQ_AVG_DILUT_SHARES_OUT", J$3)</f>
        <v>25327000</v>
      </c>
      <c r="K308" s="4" cm="1">
        <f t="array" ref="K308">_xll.SNL.Clients.Office.Excel.Functions.SPG($A308, "IQ_AVG_DILUT_SHARES_OUT", K$3)</f>
        <v>25600000</v>
      </c>
      <c r="L308" s="4" cm="1">
        <f t="array" ref="L308">_xll.SNL.Clients.Office.Excel.Functions.SPG($A308, "IQ_AVG_DILUT_SHARES_OUT", L$3)</f>
        <v>25518000</v>
      </c>
      <c r="M308" s="4" cm="1">
        <f t="array" ref="M308">_xll.SNL.Clients.Office.Excel.Functions.SPG($A308, "IQ_AVG_DILUT_SHARES_OUT", M$3)</f>
        <v>25461000</v>
      </c>
      <c r="N308" s="4" cm="1">
        <f t="array" ref="N308">_xll.SNL.Clients.Office.Excel.Functions.SPG($A308, "IQ_AVG_DILUT_SHARES_OUT", N$3)</f>
        <v>25598000</v>
      </c>
      <c r="O308" s="4" cm="1">
        <f t="array" ref="O308">_xll.SNL.Clients.Office.Excel.Functions.SPG($A308, "IQ_AVG_DILUT_SHARES_OUT", O$3)</f>
        <v>25417000</v>
      </c>
      <c r="P308" s="4" cm="1">
        <f t="array" ref="P308">_xll.SNL.Clients.Office.Excel.Functions.SPG($A308, "IQ_AVG_DILUT_SHARES_OUT", P$3)</f>
        <v>25385000</v>
      </c>
      <c r="Q308" s="4" cm="1">
        <f t="array" ref="Q308">_xll.SNL.Clients.Office.Excel.Functions.SPG($A308, "IQ_AVG_DILUT_SHARES_OUT", Q$3)</f>
        <v>25325000</v>
      </c>
      <c r="R308" s="4" cm="1">
        <f t="array" ref="R308">_xll.SNL.Clients.Office.Excel.Functions.SPG($A308, "IQ_AVG_DILUT_SHARES_OUT", R$3)</f>
        <v>25363000</v>
      </c>
      <c r="S308" s="4" cm="1">
        <f t="array" ref="S308">_xll.SNL.Clients.Office.Excel.Functions.SPG($A308, "IQ_AVG_DILUT_SHARES_OUT", S$3)</f>
        <v>25313000</v>
      </c>
      <c r="T308" s="4" cm="1">
        <f t="array" ref="T308">_xll.SNL.Clients.Office.Excel.Functions.SPG($A308, "IQ_AVG_DILUT_SHARES_OUT", T$3)</f>
        <v>25219000</v>
      </c>
      <c r="U308" s="4" cm="1">
        <f t="array" ref="U308">_xll.SNL.Clients.Office.Excel.Functions.SPG($A308, "IQ_AVG_DILUT_SHARES_OUT", U$3)</f>
        <v>25143000</v>
      </c>
      <c r="V308" s="4" cm="1">
        <f t="array" ref="V308">_xll.SNL.Clients.Office.Excel.Functions.SPG($A308, "IQ_AVG_DILUT_SHARES_OUT", V$3)</f>
        <v>25213000</v>
      </c>
      <c r="W308" s="4" cm="1">
        <f t="array" ref="W308">_xll.SNL.Clients.Office.Excel.Functions.SPG($A308, "IQ_AVG_DILUT_SHARES_OUT", W$3)</f>
        <v>25156000</v>
      </c>
      <c r="X308" s="4" cm="1">
        <f t="array" ref="X308">_xll.SNL.Clients.Office.Excel.Functions.SPG($A308, "IQ_AVG_DILUT_SHARES_OUT", X$3)</f>
        <v>25091000</v>
      </c>
      <c r="Y308" s="4" cm="1">
        <f t="array" ref="Y308">_xll.SNL.Clients.Office.Excel.Functions.SPG($A308, "IQ_AVG_DILUT_SHARES_OUT", Y$3)</f>
        <v>24929000</v>
      </c>
    </row>
    <row r="309" spans="1:25" x14ac:dyDescent="0.3">
      <c r="A309" s="11" t="s">
        <v>1347</v>
      </c>
      <c r="B309" s="4" t="str" cm="1">
        <f t="array" ref="B309">_xll.SNL.Clients.Office.Excel.Functions.SPG($A309, "IQ_AVG_DILUT_SHARES_OUT", B$3)</f>
        <v>NA</v>
      </c>
      <c r="C309" s="4" cm="1">
        <f t="array" ref="C309">_xll.SNL.Clients.Office.Excel.Functions.SPG($A309, "IQ_AVG_DILUT_SHARES_OUT", C$3)</f>
        <v>138000000</v>
      </c>
      <c r="D309" s="4" cm="1">
        <f t="array" ref="D309">_xll.SNL.Clients.Office.Excel.Functions.SPG($A309, "IQ_AVG_DILUT_SHARES_OUT", D$3)</f>
        <v>137300000</v>
      </c>
      <c r="E309" s="4" cm="1">
        <f t="array" ref="E309">_xll.SNL.Clients.Office.Excel.Functions.SPG($A309, "IQ_AVG_DILUT_SHARES_OUT", E$3)</f>
        <v>137300000</v>
      </c>
      <c r="F309" s="4" cm="1">
        <f t="array" ref="F309">_xll.SNL.Clients.Office.Excel.Functions.SPG($A309, "IQ_AVG_DILUT_SHARES_OUT", F$3)</f>
        <v>136500000</v>
      </c>
      <c r="G309" s="4" cm="1">
        <f t="array" ref="G309">_xll.SNL.Clients.Office.Excel.Functions.SPG($A309, "IQ_AVG_DILUT_SHARES_OUT", G$3)</f>
        <v>136800000</v>
      </c>
      <c r="H309" s="4" cm="1">
        <f t="array" ref="H309">_xll.SNL.Clients.Office.Excel.Functions.SPG($A309, "IQ_AVG_DILUT_SHARES_OUT", H$3)</f>
        <v>136600000</v>
      </c>
      <c r="I309" s="4" cm="1">
        <f t="array" ref="I309">_xll.SNL.Clients.Office.Excel.Functions.SPG($A309, "IQ_AVG_DILUT_SHARES_OUT", I$3)</f>
        <v>136300000</v>
      </c>
      <c r="J309" s="4" cm="1">
        <f t="array" ref="J309">_xll.SNL.Clients.Office.Excel.Functions.SPG($A309, "IQ_AVG_DILUT_SHARES_OUT", J$3)</f>
        <v>136100000</v>
      </c>
      <c r="K309" s="4" cm="1">
        <f t="array" ref="K309">_xll.SNL.Clients.Office.Excel.Functions.SPG($A309, "IQ_AVG_DILUT_SHARES_OUT", K$3)</f>
        <v>136100000</v>
      </c>
      <c r="L309" s="4" cm="1">
        <f t="array" ref="L309">_xll.SNL.Clients.Office.Excel.Functions.SPG($A309, "IQ_AVG_DILUT_SHARES_OUT", L$3)</f>
        <v>136700000</v>
      </c>
      <c r="M309" s="4" cm="1">
        <f t="array" ref="M309">_xll.SNL.Clients.Office.Excel.Functions.SPG($A309, "IQ_AVG_DILUT_SHARES_OUT", M$3)</f>
        <v>136900000</v>
      </c>
      <c r="N309" s="4" cm="1">
        <f t="array" ref="N309">_xll.SNL.Clients.Office.Excel.Functions.SPG($A309, "IQ_AVG_DILUT_SHARES_OUT", N$3)</f>
        <v>137000000</v>
      </c>
      <c r="O309" s="4" cm="1">
        <f t="array" ref="O309">_xll.SNL.Clients.Office.Excel.Functions.SPG($A309, "IQ_AVG_DILUT_SHARES_OUT", O$3)</f>
        <v>136900000</v>
      </c>
      <c r="P309" s="4" cm="1">
        <f t="array" ref="P309">_xll.SNL.Clients.Office.Excel.Functions.SPG($A309, "IQ_AVG_DILUT_SHARES_OUT", P$3)</f>
        <v>136800000</v>
      </c>
      <c r="Q309" s="4" cm="1">
        <f t="array" ref="Q309">_xll.SNL.Clients.Office.Excel.Functions.SPG($A309, "IQ_AVG_DILUT_SHARES_OUT", Q$3)</f>
        <v>136300000</v>
      </c>
      <c r="R309" s="4" cm="1">
        <f t="array" ref="R309">_xll.SNL.Clients.Office.Excel.Functions.SPG($A309, "IQ_AVG_DILUT_SHARES_OUT", R$3)</f>
        <v>136200000</v>
      </c>
      <c r="S309" s="4" cm="1">
        <f t="array" ref="S309">_xll.SNL.Clients.Office.Excel.Functions.SPG($A309, "IQ_AVG_DILUT_SHARES_OUT", S$3)</f>
        <v>136100000</v>
      </c>
      <c r="T309" s="4" cm="1">
        <f t="array" ref="T309">_xll.SNL.Clients.Office.Excel.Functions.SPG($A309, "IQ_AVG_DILUT_SHARES_OUT", T$3)</f>
        <v>135700000</v>
      </c>
      <c r="U309" s="4" cm="1">
        <f t="array" ref="U309">_xll.SNL.Clients.Office.Excel.Functions.SPG($A309, "IQ_AVG_DILUT_SHARES_OUT", U$3)</f>
        <v>135600000</v>
      </c>
      <c r="V309" s="4" cm="1">
        <f t="array" ref="V309">_xll.SNL.Clients.Office.Excel.Functions.SPG($A309, "IQ_AVG_DILUT_SHARES_OUT", V$3)</f>
        <v>135800000</v>
      </c>
      <c r="W309" s="4" cm="1">
        <f t="array" ref="W309">_xll.SNL.Clients.Office.Excel.Functions.SPG($A309, "IQ_AVG_DILUT_SHARES_OUT", W$3)</f>
        <v>135400000</v>
      </c>
      <c r="X309" s="4" cm="1">
        <f t="array" ref="X309">_xll.SNL.Clients.Office.Excel.Functions.SPG($A309, "IQ_AVG_DILUT_SHARES_OUT", X$3)</f>
        <v>135200000</v>
      </c>
      <c r="Y309" s="4" cm="1">
        <f t="array" ref="Y309">_xll.SNL.Clients.Office.Excel.Functions.SPG($A309, "IQ_AVG_DILUT_SHARES_OUT", Y$3)</f>
        <v>135000000</v>
      </c>
    </row>
    <row r="310" spans="1:25" x14ac:dyDescent="0.3">
      <c r="A310" s="11" t="s">
        <v>1348</v>
      </c>
      <c r="B310" s="4" t="str" cm="1">
        <f t="array" ref="B310">_xll.SNL.Clients.Office.Excel.Functions.SPG($A310, "IQ_AVG_DILUT_SHARES_OUT", B$3)</f>
        <v>NA</v>
      </c>
      <c r="C310" s="4" cm="1">
        <f t="array" ref="C310">_xll.SNL.Clients.Office.Excel.Functions.SPG($A310, "IQ_AVG_DILUT_SHARES_OUT", C$3)</f>
        <v>22836000</v>
      </c>
      <c r="D310" s="4" cm="1">
        <f t="array" ref="D310">_xll.SNL.Clients.Office.Excel.Functions.SPG($A310, "IQ_AVG_DILUT_SHARES_OUT", D$3)</f>
        <v>22725000</v>
      </c>
      <c r="E310" s="4" cm="1">
        <f t="array" ref="E310">_xll.SNL.Clients.Office.Excel.Functions.SPG($A310, "IQ_AVG_DILUT_SHARES_OUT", E$3)</f>
        <v>22570000</v>
      </c>
      <c r="F310" s="4" cm="1">
        <f t="array" ref="F310">_xll.SNL.Clients.Office.Excel.Functions.SPG($A310, "IQ_AVG_DILUT_SHARES_OUT", F$3)</f>
        <v>22459000</v>
      </c>
      <c r="G310" s="4" cm="1">
        <f t="array" ref="G310">_xll.SNL.Clients.Office.Excel.Functions.SPG($A310, "IQ_AVG_DILUT_SHARES_OUT", G$3)</f>
        <v>22481000</v>
      </c>
      <c r="H310" s="4" cm="1">
        <f t="array" ref="H310">_xll.SNL.Clients.Office.Excel.Functions.SPG($A310, "IQ_AVG_DILUT_SHARES_OUT", H$3)</f>
        <v>22451000</v>
      </c>
      <c r="I310" s="4" cm="1">
        <f t="array" ref="I310">_xll.SNL.Clients.Office.Excel.Functions.SPG($A310, "IQ_AVG_DILUT_SHARES_OUT", I$3)</f>
        <v>22274000</v>
      </c>
      <c r="J310" s="4" cm="1">
        <f t="array" ref="J310">_xll.SNL.Clients.Office.Excel.Functions.SPG($A310, "IQ_AVG_DILUT_SHARES_OUT", J$3)</f>
        <v>22238000</v>
      </c>
      <c r="K310" s="4" cm="1">
        <f t="array" ref="K310">_xll.SNL.Clients.Office.Excel.Functions.SPG($A310, "IQ_AVG_DILUT_SHARES_OUT", K$3)</f>
        <v>22217000</v>
      </c>
      <c r="L310" s="4" cm="1">
        <f t="array" ref="L310">_xll.SNL.Clients.Office.Excel.Functions.SPG($A310, "IQ_AVG_DILUT_SHARES_OUT", L$3)</f>
        <v>22129000</v>
      </c>
      <c r="M310" s="4" cm="1">
        <f t="array" ref="M310">_xll.SNL.Clients.Office.Excel.Functions.SPG($A310, "IQ_AVG_DILUT_SHARES_OUT", M$3)</f>
        <v>22103000</v>
      </c>
      <c r="N310" s="4" cm="1">
        <f t="array" ref="N310">_xll.SNL.Clients.Office.Excel.Functions.SPG($A310, "IQ_AVG_DILUT_SHARES_OUT", N$3)</f>
        <v>22138000</v>
      </c>
      <c r="O310" s="4" cm="1">
        <f t="array" ref="O310">_xll.SNL.Clients.Office.Excel.Functions.SPG($A310, "IQ_AVG_DILUT_SHARES_OUT", O$3)</f>
        <v>21935000</v>
      </c>
      <c r="P310" s="4" cm="1">
        <f t="array" ref="P310">_xll.SNL.Clients.Office.Excel.Functions.SPG($A310, "IQ_AVG_DILUT_SHARES_OUT", P$3)</f>
        <v>20959000</v>
      </c>
      <c r="Q310" s="4" cm="1">
        <f t="array" ref="Q310">_xll.SNL.Clients.Office.Excel.Functions.SPG($A310, "IQ_AVG_DILUT_SHARES_OUT", Q$3)</f>
        <v>20847000</v>
      </c>
      <c r="R310" s="4" cm="1">
        <f t="array" ref="R310">_xll.SNL.Clients.Office.Excel.Functions.SPG($A310, "IQ_AVG_DILUT_SHARES_OUT", R$3)</f>
        <v>20621000</v>
      </c>
      <c r="S310" s="4" cm="1">
        <f t="array" ref="S310">_xll.SNL.Clients.Office.Excel.Functions.SPG($A310, "IQ_AVG_DILUT_SHARES_OUT", S$3)</f>
        <v>20474000</v>
      </c>
      <c r="T310" s="4" cm="1">
        <f t="array" ref="T310">_xll.SNL.Clients.Office.Excel.Functions.SPG($A310, "IQ_AVG_DILUT_SHARES_OUT", T$3)</f>
        <v>20399000</v>
      </c>
      <c r="U310" s="4" cm="1">
        <f t="array" ref="U310">_xll.SNL.Clients.Office.Excel.Functions.SPG($A310, "IQ_AVG_DILUT_SHARES_OUT", U$3)</f>
        <v>20438000</v>
      </c>
      <c r="V310" s="4" cm="1">
        <f t="array" ref="V310">_xll.SNL.Clients.Office.Excel.Functions.SPG($A310, "IQ_AVG_DILUT_SHARES_OUT", V$3)</f>
        <v>20484000</v>
      </c>
      <c r="W310" s="4" cm="1">
        <f t="array" ref="W310">_xll.SNL.Clients.Office.Excel.Functions.SPG($A310, "IQ_AVG_DILUT_SHARES_OUT", W$3)</f>
        <v>20378000</v>
      </c>
      <c r="X310" s="4" cm="1">
        <f t="array" ref="X310">_xll.SNL.Clients.Office.Excel.Functions.SPG($A310, "IQ_AVG_DILUT_SHARES_OUT", X$3)</f>
        <v>20246000</v>
      </c>
      <c r="Y310" s="4" cm="1">
        <f t="array" ref="Y310">_xll.SNL.Clients.Office.Excel.Functions.SPG($A310, "IQ_AVG_DILUT_SHARES_OUT", Y$3)</f>
        <v>20205000</v>
      </c>
    </row>
    <row r="311" spans="1:25" x14ac:dyDescent="0.3">
      <c r="A311" s="11" t="s">
        <v>1349</v>
      </c>
      <c r="B311" s="4" t="str" cm="1">
        <f t="array" ref="B311">_xll.SNL.Clients.Office.Excel.Functions.SPG($A311, "IQ_AVG_DILUT_SHARES_OUT", B$3)</f>
        <v>NA</v>
      </c>
      <c r="C311" s="4" cm="1">
        <f t="array" ref="C311">_xll.SNL.Clients.Office.Excel.Functions.SPG($A311, "IQ_AVG_DILUT_SHARES_OUT", C$3)</f>
        <v>184936000</v>
      </c>
      <c r="D311" s="4" cm="1">
        <f t="array" ref="D311">_xll.SNL.Clients.Office.Excel.Functions.SPG($A311, "IQ_AVG_DILUT_SHARES_OUT", D$3)</f>
        <v>184861000</v>
      </c>
      <c r="E311" s="4" cm="1">
        <f t="array" ref="E311">_xll.SNL.Clients.Office.Excel.Functions.SPG($A311, "IQ_AVG_DILUT_SHARES_OUT", E$3)</f>
        <v>184625000</v>
      </c>
      <c r="F311" s="4" cm="1">
        <f t="array" ref="F311">_xll.SNL.Clients.Office.Excel.Functions.SPG($A311, "IQ_AVG_DILUT_SHARES_OUT", F$3)</f>
        <v>184383000</v>
      </c>
      <c r="G311" s="4" cm="1">
        <f t="array" ref="G311">_xll.SNL.Clients.Office.Excel.Functions.SPG($A311, "IQ_AVG_DILUT_SHARES_OUT", G$3)</f>
        <v>184782000</v>
      </c>
      <c r="H311" s="4" cm="1">
        <f t="array" ref="H311">_xll.SNL.Clients.Office.Excel.Functions.SPG($A311, "IQ_AVG_DILUT_SHARES_OUT", H$3)</f>
        <v>184760000</v>
      </c>
      <c r="I311" s="4" cm="1">
        <f t="array" ref="I311">_xll.SNL.Clients.Office.Excel.Functions.SPG($A311, "IQ_AVG_DILUT_SHARES_OUT", I$3)</f>
        <v>183729000</v>
      </c>
      <c r="J311" s="4" cm="1">
        <f t="array" ref="J311">_xll.SNL.Clients.Office.Excel.Functions.SPG($A311, "IQ_AVG_DILUT_SHARES_OUT", J$3)</f>
        <v>183513000</v>
      </c>
      <c r="K311" s="4" cm="1">
        <f t="array" ref="K311">_xll.SNL.Clients.Office.Excel.Functions.SPG($A311, "IQ_AVG_DILUT_SHARES_OUT", K$3)</f>
        <v>184688000</v>
      </c>
      <c r="L311" s="4" cm="1">
        <f t="array" ref="L311">_xll.SNL.Clients.Office.Excel.Functions.SPG($A311, "IQ_AVG_DILUT_SHARES_OUT", L$3)</f>
        <v>184721000</v>
      </c>
      <c r="M311" s="4" cm="1">
        <f t="array" ref="M311">_xll.SNL.Clients.Office.Excel.Functions.SPG($A311, "IQ_AVG_DILUT_SHARES_OUT", M$3)</f>
        <v>182678000</v>
      </c>
      <c r="N311" s="4" cm="1">
        <f t="array" ref="N311">_xll.SNL.Clients.Office.Excel.Functions.SPG($A311, "IQ_AVG_DILUT_SHARES_OUT", N$3)</f>
        <v>188507000</v>
      </c>
      <c r="O311" s="4" cm="1">
        <f t="array" ref="O311">_xll.SNL.Clients.Office.Excel.Functions.SPG($A311, "IQ_AVG_DILUT_SHARES_OUT", O$3)</f>
        <v>192729000</v>
      </c>
      <c r="P311" s="4" cm="1">
        <f t="array" ref="P311">_xll.SNL.Clients.Office.Excel.Functions.SPG($A311, "IQ_AVG_DILUT_SHARES_OUT", P$3)</f>
        <v>194200000</v>
      </c>
      <c r="Q311" s="4" cm="1">
        <f t="array" ref="Q311">_xll.SNL.Clients.Office.Excel.Functions.SPG($A311, "IQ_AVG_DILUT_SHARES_OUT", Q$3)</f>
        <v>186810000</v>
      </c>
      <c r="R311" s="4" cm="1">
        <f t="array" ref="R311">_xll.SNL.Clients.Office.Excel.Functions.SPG($A311, "IQ_AVG_DILUT_SHARES_OUT", R$3)</f>
        <v>176990000</v>
      </c>
      <c r="S311" s="4" cm="1">
        <f t="array" ref="S311">_xll.SNL.Clients.Office.Excel.Functions.SPG($A311, "IQ_AVG_DILUT_SHARES_OUT", S$3)</f>
        <v>156500000</v>
      </c>
      <c r="T311" s="4" cm="1">
        <f t="array" ref="T311">_xll.SNL.Clients.Office.Excel.Functions.SPG($A311, "IQ_AVG_DILUT_SHARES_OUT", T$3)</f>
        <v>156500000</v>
      </c>
      <c r="U311" s="4" cm="1">
        <f t="array" ref="U311">_xll.SNL.Clients.Office.Excel.Functions.SPG($A311, "IQ_AVG_DILUT_SHARES_OUT", U$3)</f>
        <v>156500000</v>
      </c>
      <c r="V311" s="4" cm="1">
        <f t="array" ref="V311">_xll.SNL.Clients.Office.Excel.Functions.SPG($A311, "IQ_AVG_DILUT_SHARES_OUT", V$3)</f>
        <v>156500000</v>
      </c>
      <c r="W311" s="4" cm="1">
        <f t="array" ref="W311">_xll.SNL.Clients.Office.Excel.Functions.SPG($A311, "IQ_AVG_DILUT_SHARES_OUT", W$3)</f>
        <v>156500000</v>
      </c>
      <c r="X311" s="4" t="str" cm="1">
        <f t="array" ref="X311">_xll.SNL.Clients.Office.Excel.Functions.SPG($A311, "IQ_AVG_DILUT_SHARES_OUT", X$3)</f>
        <v>NA</v>
      </c>
      <c r="Y311" s="4" t="str" cm="1">
        <f t="array" ref="Y311">_xll.SNL.Clients.Office.Excel.Functions.SPG($A311, "IQ_AVG_DILUT_SHARES_OUT", Y$3)</f>
        <v>NA</v>
      </c>
    </row>
    <row r="312" spans="1:25" x14ac:dyDescent="0.3">
      <c r="A312" s="11" t="s">
        <v>1350</v>
      </c>
      <c r="B312" s="4" t="str" cm="1">
        <f t="array" ref="B312">_xll.SNL.Clients.Office.Excel.Functions.SPG($A312, "IQ_AVG_DILUT_SHARES_OUT", B$3)</f>
        <v>NA</v>
      </c>
      <c r="C312" s="4" cm="1">
        <f t="array" ref="C312">_xll.SNL.Clients.Office.Excel.Functions.SPG($A312, "IQ_AVG_DILUT_SHARES_OUT", C$3)</f>
        <v>23579592</v>
      </c>
      <c r="D312" s="4" cm="1">
        <f t="array" ref="D312">_xll.SNL.Clients.Office.Excel.Functions.SPG($A312, "IQ_AVG_DILUT_SHARES_OUT", D$3)</f>
        <v>23603311</v>
      </c>
      <c r="E312" s="4" cm="1">
        <f t="array" ref="E312">_xll.SNL.Clients.Office.Excel.Functions.SPG($A312, "IQ_AVG_DILUT_SHARES_OUT", E$3)</f>
        <v>23675353</v>
      </c>
      <c r="F312" s="4" cm="1">
        <f t="array" ref="F312">_xll.SNL.Clients.Office.Excel.Functions.SPG($A312, "IQ_AVG_DILUT_SHARES_OUT", F$3)</f>
        <v>23737448</v>
      </c>
      <c r="G312" s="4" cm="1">
        <f t="array" ref="G312">_xll.SNL.Clients.Office.Excel.Functions.SPG($A312, "IQ_AVG_DILUT_SHARES_OUT", G$3)</f>
        <v>23640686</v>
      </c>
      <c r="H312" s="4" cm="1">
        <f t="array" ref="H312">_xll.SNL.Clients.Office.Excel.Functions.SPG($A312, "IQ_AVG_DILUT_SHARES_OUT", H$3)</f>
        <v>23608892</v>
      </c>
      <c r="I312" s="4" cm="1">
        <f t="array" ref="I312">_xll.SNL.Clients.Office.Excel.Functions.SPG($A312, "IQ_AVG_DILUT_SHARES_OUT", I$3)</f>
        <v>23629779</v>
      </c>
      <c r="J312" s="4" cm="1">
        <f t="array" ref="J312">_xll.SNL.Clients.Office.Excel.Functions.SPG($A312, "IQ_AVG_DILUT_SHARES_OUT", J$3)</f>
        <v>23513303</v>
      </c>
      <c r="K312" s="4" cm="1">
        <f t="array" ref="K312">_xll.SNL.Clients.Office.Excel.Functions.SPG($A312, "IQ_AVG_DILUT_SHARES_OUT", K$3)</f>
        <v>23488325</v>
      </c>
      <c r="L312" s="4" cm="1">
        <f t="array" ref="L312">_xll.SNL.Clients.Office.Excel.Functions.SPG($A312, "IQ_AVG_DILUT_SHARES_OUT", L$3)</f>
        <v>23745853</v>
      </c>
      <c r="M312" s="4" cm="1">
        <f t="array" ref="M312">_xll.SNL.Clients.Office.Excel.Functions.SPG($A312, "IQ_AVG_DILUT_SHARES_OUT", M$3)</f>
        <v>24194321</v>
      </c>
      <c r="N312" s="4" cm="1">
        <f t="array" ref="N312">_xll.SNL.Clients.Office.Excel.Functions.SPG($A312, "IQ_AVG_DILUT_SHARES_OUT", N$3)</f>
        <v>24564428</v>
      </c>
      <c r="O312" s="4" cm="1">
        <f t="array" ref="O312">_xll.SNL.Clients.Office.Excel.Functions.SPG($A312, "IQ_AVG_DILUT_SHARES_OUT", O$3)</f>
        <v>24824320</v>
      </c>
      <c r="P312" s="4" cm="1">
        <f t="array" ref="P312">_xll.SNL.Clients.Office.Excel.Functions.SPG($A312, "IQ_AVG_DILUT_SHARES_OUT", P$3)</f>
        <v>25061812</v>
      </c>
      <c r="Q312" s="4" cm="1">
        <f t="array" ref="Q312">_xll.SNL.Clients.Office.Excel.Functions.SPG($A312, "IQ_AVG_DILUT_SHARES_OUT", Q$3)</f>
        <v>25220872</v>
      </c>
      <c r="R312" s="4" cm="1">
        <f t="array" ref="R312">_xll.SNL.Clients.Office.Excel.Functions.SPG($A312, "IQ_AVG_DILUT_SHARES_OUT", R$3)</f>
        <v>25531968</v>
      </c>
      <c r="S312" s="4" cm="1">
        <f t="array" ref="S312">_xll.SNL.Clients.Office.Excel.Functions.SPG($A312, "IQ_AVG_DILUT_SHARES_OUT", S$3)</f>
        <v>25257053</v>
      </c>
      <c r="T312" s="4" cm="1">
        <f t="array" ref="T312">_xll.SNL.Clients.Office.Excel.Functions.SPG($A312, "IQ_AVG_DILUT_SHARES_OUT", T$3)</f>
        <v>25153076</v>
      </c>
      <c r="U312" s="4" cm="1">
        <f t="array" ref="U312">_xll.SNL.Clients.Office.Excel.Functions.SPG($A312, "IQ_AVG_DILUT_SHARES_OUT", U$3)</f>
        <v>25592835</v>
      </c>
      <c r="V312" s="4" cm="1">
        <f t="array" ref="V312">_xll.SNL.Clients.Office.Excel.Functions.SPG($A312, "IQ_AVG_DILUT_SHARES_OUT", V$3)</f>
        <v>25718111</v>
      </c>
      <c r="W312" s="4" cm="1">
        <f t="array" ref="W312">_xll.SNL.Clients.Office.Excel.Functions.SPG($A312, "IQ_AVG_DILUT_SHARES_OUT", W$3)</f>
        <v>25521946</v>
      </c>
      <c r="X312" s="4" cm="1">
        <f t="array" ref="X312">_xll.SNL.Clients.Office.Excel.Functions.SPG($A312, "IQ_AVG_DILUT_SHARES_OUT", X$3)</f>
        <v>25357396</v>
      </c>
      <c r="Y312" s="4" cm="1">
        <f t="array" ref="Y312">_xll.SNL.Clients.Office.Excel.Functions.SPG($A312, "IQ_AVG_DILUT_SHARES_OUT", Y$3)</f>
        <v>25086183</v>
      </c>
    </row>
    <row r="313" spans="1:25" x14ac:dyDescent="0.3">
      <c r="A313" s="11" t="s">
        <v>1351</v>
      </c>
      <c r="B313" s="4" cm="1">
        <f t="array" ref="B313">_xll.SNL.Clients.Office.Excel.Functions.SPG($A313, "IQ_AVG_DILUT_SHARES_OUT", B$3)</f>
        <v>167163000</v>
      </c>
      <c r="C313" s="4" cm="1">
        <f t="array" ref="C313">_xll.SNL.Clients.Office.Excel.Functions.SPG($A313, "IQ_AVG_DILUT_SHARES_OUT", C$3)</f>
        <v>168595000</v>
      </c>
      <c r="D313" s="4" cm="1">
        <f t="array" ref="D313">_xll.SNL.Clients.Office.Excel.Functions.SPG($A313, "IQ_AVG_DILUT_SHARES_OUT", D$3)</f>
        <v>169669000</v>
      </c>
      <c r="E313" s="4" cm="1">
        <f t="array" ref="E313">_xll.SNL.Clients.Office.Excel.Functions.SPG($A313, "IQ_AVG_DILUT_SHARES_OUT", E$3)</f>
        <v>171441000</v>
      </c>
      <c r="F313" s="4" cm="1">
        <f t="array" ref="F313">_xll.SNL.Clients.Office.Excel.Functions.SPG($A313, "IQ_AVG_DILUT_SHARES_OUT", F$3)</f>
        <v>172661000</v>
      </c>
      <c r="G313" s="4" cm="1">
        <f t="array" ref="G313">_xll.SNL.Clients.Office.Excel.Functions.SPG($A313, "IQ_AVG_DILUT_SHARES_OUT", G$3)</f>
        <v>173984000</v>
      </c>
      <c r="H313" s="4" cm="1">
        <f t="array" ref="H313">_xll.SNL.Clients.Office.Excel.Functions.SPG($A313, "IQ_AVG_DILUT_SHARES_OUT", H$3)</f>
        <v>176225000</v>
      </c>
      <c r="I313" s="4" cm="1">
        <f t="array" ref="I313">_xll.SNL.Clients.Office.Excel.Functions.SPG($A313, "IQ_AVG_DILUT_SHARES_OUT", I$3)</f>
        <v>181088000</v>
      </c>
      <c r="J313" s="4" cm="1">
        <f t="array" ref="J313">_xll.SNL.Clients.Office.Excel.Functions.SPG($A313, "IQ_AVG_DILUT_SHARES_OUT", J$3)</f>
        <v>185904000</v>
      </c>
      <c r="K313" s="4" cm="1">
        <f t="array" ref="K313">_xll.SNL.Clients.Office.Excel.Functions.SPG($A313, "IQ_AVG_DILUT_SHARES_OUT", K$3)</f>
        <v>189907000</v>
      </c>
      <c r="L313" s="4" cm="1">
        <f t="array" ref="L313">_xll.SNL.Clients.Office.Excel.Functions.SPG($A313, "IQ_AVG_DILUT_SHARES_OUT", L$3)</f>
        <v>190441000</v>
      </c>
      <c r="M313" s="4" cm="1">
        <f t="array" ref="M313">_xll.SNL.Clients.Office.Excel.Functions.SPG($A313, "IQ_AVG_DILUT_SHARES_OUT", M$3)</f>
        <v>183999000</v>
      </c>
      <c r="N313" s="4" cm="1">
        <f t="array" ref="N313">_xll.SNL.Clients.Office.Excel.Functions.SPG($A313, "IQ_AVG_DILUT_SHARES_OUT", N$3)</f>
        <v>181784000</v>
      </c>
      <c r="O313" s="4" cm="1">
        <f t="array" ref="O313">_xll.SNL.Clients.Office.Excel.Functions.SPG($A313, "IQ_AVG_DILUT_SHARES_OUT", O$3)</f>
        <v>178311000</v>
      </c>
      <c r="P313" s="4" cm="1">
        <f t="array" ref="P313">_xll.SNL.Clients.Office.Excel.Functions.SPG($A313, "IQ_AVG_DILUT_SHARES_OUT", P$3)</f>
        <v>172523000</v>
      </c>
      <c r="Q313" s="4" cm="1">
        <f t="array" ref="Q313">_xll.SNL.Clients.Office.Excel.Functions.SPG($A313, "IQ_AVG_DILUT_SHARES_OUT", Q$3)</f>
        <v>163207000</v>
      </c>
      <c r="R313" s="4" cm="1">
        <f t="array" ref="R313">_xll.SNL.Clients.Office.Excel.Functions.SPG($A313, "IQ_AVG_DILUT_SHARES_OUT", R$3)</f>
        <v>91026000</v>
      </c>
      <c r="S313" s="4" cm="1">
        <f t="array" ref="S313">_xll.SNL.Clients.Office.Excel.Functions.SPG($A313, "IQ_AVG_DILUT_SHARES_OUT", S$3)</f>
        <v>84937000</v>
      </c>
      <c r="T313" s="4" cm="1">
        <f t="array" ref="T313">_xll.SNL.Clients.Office.Excel.Functions.SPG($A313, "IQ_AVG_DILUT_SHARES_OUT", T$3)</f>
        <v>83292000</v>
      </c>
      <c r="U313" s="4" cm="1">
        <f t="array" ref="U313">_xll.SNL.Clients.Office.Excel.Functions.SPG($A313, "IQ_AVG_DILUT_SHARES_OUT", U$3)</f>
        <v>114952000</v>
      </c>
      <c r="V313" s="4" cm="1">
        <f t="array" ref="V313">_xll.SNL.Clients.Office.Excel.Functions.SPG($A313, "IQ_AVG_DILUT_SHARES_OUT", V$3)</f>
        <v>79182000</v>
      </c>
      <c r="W313" s="4" cm="1">
        <f t="array" ref="W313">_xll.SNL.Clients.Office.Excel.Functions.SPG($A313, "IQ_AVG_DILUT_SHARES_OUT", W$3)</f>
        <v>113064000</v>
      </c>
      <c r="X313" s="4" cm="1">
        <f t="array" ref="X313">_xll.SNL.Clients.Office.Excel.Functions.SPG($A313, "IQ_AVG_DILUT_SHARES_OUT", X$3)</f>
        <v>114338000</v>
      </c>
      <c r="Y313" s="4" cm="1">
        <f t="array" ref="Y313">_xll.SNL.Clients.Office.Excel.Functions.SPG($A313, "IQ_AVG_DILUT_SHARES_OUT", Y$3)</f>
        <v>114171000</v>
      </c>
    </row>
    <row r="314" spans="1:25" x14ac:dyDescent="0.3">
      <c r="A314" s="11" t="s">
        <v>1352</v>
      </c>
      <c r="B314" s="4" t="str" cm="1">
        <f t="array" ref="B314">_xll.SNL.Clients.Office.Excel.Functions.SPG($A314, "IQ_AVG_DILUT_SHARES_OUT", B$3)</f>
        <v>NA</v>
      </c>
      <c r="C314" s="4" cm="1">
        <f t="array" ref="C314">_xll.SNL.Clients.Office.Excel.Functions.SPG($A314, "IQ_AVG_DILUT_SHARES_OUT", C$3)</f>
        <v>18419000</v>
      </c>
      <c r="D314" s="4" cm="1">
        <f t="array" ref="D314">_xll.SNL.Clients.Office.Excel.Functions.SPG($A314, "IQ_AVG_DILUT_SHARES_OUT", D$3)</f>
        <v>18028000</v>
      </c>
      <c r="E314" s="4" cm="1">
        <f t="array" ref="E314">_xll.SNL.Clients.Office.Excel.Functions.SPG($A314, "IQ_AVG_DILUT_SHARES_OUT", E$3)</f>
        <v>18122000</v>
      </c>
      <c r="F314" s="4" cm="1">
        <f t="array" ref="F314">_xll.SNL.Clients.Office.Excel.Functions.SPG($A314, "IQ_AVG_DILUT_SHARES_OUT", F$3)</f>
        <v>17676000</v>
      </c>
      <c r="G314" s="4" cm="1">
        <f t="array" ref="G314">_xll.SNL.Clients.Office.Excel.Functions.SPG($A314, "IQ_AVG_DILUT_SHARES_OUT", G$3)</f>
        <v>17380000</v>
      </c>
      <c r="H314" s="4" cm="1">
        <f t="array" ref="H314">_xll.SNL.Clients.Office.Excel.Functions.SPG($A314, "IQ_AVG_DILUT_SHARES_OUT", H$3)</f>
        <v>17730000</v>
      </c>
      <c r="I314" s="4" cm="1">
        <f t="array" ref="I314">_xll.SNL.Clients.Office.Excel.Functions.SPG($A314, "IQ_AVG_DILUT_SHARES_OUT", I$3)</f>
        <v>17974000</v>
      </c>
      <c r="J314" s="4" cm="1">
        <f t="array" ref="J314">_xll.SNL.Clients.Office.Excel.Functions.SPG($A314, "IQ_AVG_DILUT_SHARES_OUT", J$3)</f>
        <v>16890000</v>
      </c>
      <c r="K314" s="4" cm="1">
        <f t="array" ref="K314">_xll.SNL.Clients.Office.Excel.Functions.SPG($A314, "IQ_AVG_DILUT_SHARES_OUT", K$3)</f>
        <v>17132000</v>
      </c>
      <c r="L314" s="4" cm="1">
        <f t="array" ref="L314">_xll.SNL.Clients.Office.Excel.Functions.SPG($A314, "IQ_AVG_DILUT_SHARES_OUT", L$3)</f>
        <v>17058000</v>
      </c>
      <c r="M314" s="4" cm="1">
        <f t="array" ref="M314">_xll.SNL.Clients.Office.Excel.Functions.SPG($A314, "IQ_AVG_DILUT_SHARES_OUT", M$3)</f>
        <v>16824000</v>
      </c>
      <c r="N314" s="4" t="str" cm="1">
        <f t="array" ref="N314">_xll.SNL.Clients.Office.Excel.Functions.SPG($A314, "IQ_AVG_DILUT_SHARES_OUT", N$3)</f>
        <v>NA</v>
      </c>
      <c r="O314" s="4" cm="1">
        <f t="array" ref="O314">_xll.SNL.Clients.Office.Excel.Functions.SPG($A314, "IQ_AVG_DILUT_SHARES_OUT", O$3)</f>
        <v>17142000</v>
      </c>
      <c r="P314" s="4" cm="1">
        <f t="array" ref="P314">_xll.SNL.Clients.Office.Excel.Functions.SPG($A314, "IQ_AVG_DILUT_SHARES_OUT", P$3)</f>
        <v>17172000</v>
      </c>
      <c r="Q314" s="4" cm="1">
        <f t="array" ref="Q314">_xll.SNL.Clients.Office.Excel.Functions.SPG($A314, "IQ_AVG_DILUT_SHARES_OUT", Q$3)</f>
        <v>17248000</v>
      </c>
      <c r="R314" s="4" cm="1">
        <f t="array" ref="R314">_xll.SNL.Clients.Office.Excel.Functions.SPG($A314, "IQ_AVG_DILUT_SHARES_OUT", R$3)</f>
        <v>16684000</v>
      </c>
      <c r="S314" s="4" cm="1">
        <f t="array" ref="S314">_xll.SNL.Clients.Office.Excel.Functions.SPG($A314, "IQ_AVG_DILUT_SHARES_OUT", S$3)</f>
        <v>16082000</v>
      </c>
      <c r="T314" s="4" cm="1">
        <f t="array" ref="T314">_xll.SNL.Clients.Office.Excel.Functions.SPG($A314, "IQ_AVG_DILUT_SHARES_OUT", T$3)</f>
        <v>16694000</v>
      </c>
      <c r="U314" s="4" cm="1">
        <f t="array" ref="U314">_xll.SNL.Clients.Office.Excel.Functions.SPG($A314, "IQ_AVG_DILUT_SHARES_OUT", U$3)</f>
        <v>16529000</v>
      </c>
      <c r="V314" s="4" cm="1">
        <f t="array" ref="V314">_xll.SNL.Clients.Office.Excel.Functions.SPG($A314, "IQ_AVG_DILUT_SHARES_OUT", V$3)</f>
        <v>17243000</v>
      </c>
      <c r="W314" s="4" cm="1">
        <f t="array" ref="W314">_xll.SNL.Clients.Office.Excel.Functions.SPG($A314, "IQ_AVG_DILUT_SHARES_OUT", W$3)</f>
        <v>18770000</v>
      </c>
      <c r="X314" s="4" cm="1">
        <f t="array" ref="X314">_xll.SNL.Clients.Office.Excel.Functions.SPG($A314, "IQ_AVG_DILUT_SHARES_OUT", X$3)</f>
        <v>19558000</v>
      </c>
      <c r="Y314" s="4" cm="1">
        <f t="array" ref="Y314">_xll.SNL.Clients.Office.Excel.Functions.SPG($A314, "IQ_AVG_DILUT_SHARES_OUT", Y$3)</f>
        <v>21277000</v>
      </c>
    </row>
    <row r="315" spans="1:25" x14ac:dyDescent="0.3">
      <c r="A315" s="11" t="s">
        <v>1353</v>
      </c>
      <c r="B315" s="4" t="str" cm="1">
        <f t="array" ref="B315">_xll.SNL.Clients.Office.Excel.Functions.SPG($A315, "IQ_AVG_DILUT_SHARES_OUT", B$3)</f>
        <v>NA</v>
      </c>
      <c r="C315" s="4" cm="1">
        <f t="array" ref="C315">_xll.SNL.Clients.Office.Excel.Functions.SPG($A315, "IQ_AVG_DILUT_SHARES_OUT", C$3)</f>
        <v>170773438</v>
      </c>
      <c r="D315" s="4" cm="1">
        <f t="array" ref="D315">_xll.SNL.Clients.Office.Excel.Functions.SPG($A315, "IQ_AVG_DILUT_SHARES_OUT", D$3)</f>
        <v>172892566</v>
      </c>
      <c r="E315" s="4" cm="1">
        <f t="array" ref="E315">_xll.SNL.Clients.Office.Excel.Functions.SPG($A315, "IQ_AVG_DILUT_SHARES_OUT", E$3)</f>
        <v>171834746</v>
      </c>
      <c r="F315" s="4" cm="1">
        <f t="array" ref="F315">_xll.SNL.Clients.Office.Excel.Functions.SPG($A315, "IQ_AVG_DILUT_SHARES_OUT", F$3)</f>
        <v>169661997</v>
      </c>
      <c r="G315" s="4" cm="1">
        <f t="array" ref="G315">_xll.SNL.Clients.Office.Excel.Functions.SPG($A315, "IQ_AVG_DILUT_SHARES_OUT", G$3)</f>
        <v>170890502</v>
      </c>
      <c r="H315" s="4" cm="1">
        <f t="array" ref="H315">_xll.SNL.Clients.Office.Excel.Functions.SPG($A315, "IQ_AVG_DILUT_SHARES_OUT", H$3)</f>
        <v>170497507</v>
      </c>
      <c r="I315" s="4" cm="1">
        <f t="array" ref="I315">_xll.SNL.Clients.Office.Excel.Functions.SPG($A315, "IQ_AVG_DILUT_SHARES_OUT", I$3)</f>
        <v>169359082</v>
      </c>
      <c r="J315" s="4" cm="1">
        <f t="array" ref="J315">_xll.SNL.Clients.Office.Excel.Functions.SPG($A315, "IQ_AVG_DILUT_SHARES_OUT", J$3)</f>
        <v>170632350</v>
      </c>
      <c r="K315" s="4" cm="1">
        <f t="array" ref="K315">_xll.SNL.Clients.Office.Excel.Functions.SPG($A315, "IQ_AVG_DILUT_SHARES_OUT", K$3)</f>
        <v>169706526</v>
      </c>
      <c r="L315" s="4" cm="1">
        <f t="array" ref="L315">_xll.SNL.Clients.Office.Excel.Functions.SPG($A315, "IQ_AVG_DILUT_SHARES_OUT", L$3)</f>
        <v>172706993</v>
      </c>
      <c r="M315" s="4" cm="1">
        <f t="array" ref="M315">_xll.SNL.Clients.Office.Excel.Functions.SPG($A315, "IQ_AVG_DILUT_SHARES_OUT", M$3)</f>
        <v>176434549</v>
      </c>
      <c r="N315" s="4" cm="1">
        <f t="array" ref="N315">_xll.SNL.Clients.Office.Excel.Functions.SPG($A315, "IQ_AVG_DILUT_SHARES_OUT", N$3)</f>
        <v>183246238</v>
      </c>
      <c r="O315" s="4" cm="1">
        <f t="array" ref="O315">_xll.SNL.Clients.Office.Excel.Functions.SPG($A315, "IQ_AVG_DILUT_SHARES_OUT", O$3)</f>
        <v>189091067</v>
      </c>
      <c r="P315" s="4" cm="1">
        <f t="array" ref="P315">_xll.SNL.Clients.Office.Excel.Functions.SPG($A315, "IQ_AVG_DILUT_SHARES_OUT", P$3)</f>
        <v>192202398</v>
      </c>
      <c r="Q315" s="4" cm="1">
        <f t="array" ref="Q315">_xll.SNL.Clients.Office.Excel.Functions.SPG($A315, "IQ_AVG_DILUT_SHARES_OUT", Q$3)</f>
        <v>193066325</v>
      </c>
      <c r="R315" s="4" cm="1">
        <f t="array" ref="R315">_xll.SNL.Clients.Office.Excel.Functions.SPG($A315, "IQ_AVG_DILUT_SHARES_OUT", R$3)</f>
        <v>193898721</v>
      </c>
      <c r="S315" s="4" cm="1">
        <f t="array" ref="S315">_xll.SNL.Clients.Office.Excel.Functions.SPG($A315, "IQ_AVG_DILUT_SHARES_OUT", S$3)</f>
        <v>195356425</v>
      </c>
      <c r="T315" s="4" cm="1">
        <f t="array" ref="T315">_xll.SNL.Clients.Office.Excel.Functions.SPG($A315, "IQ_AVG_DILUT_SHARES_OUT", T$3)</f>
        <v>193228547</v>
      </c>
      <c r="U315" s="4" cm="1">
        <f t="array" ref="U315">_xll.SNL.Clients.Office.Excel.Functions.SPG($A315, "IQ_AVG_DILUT_SHARES_OUT", U$3)</f>
        <v>197264842</v>
      </c>
      <c r="V315" s="4" cm="1">
        <f t="array" ref="V315">_xll.SNL.Clients.Office.Excel.Functions.SPG($A315, "IQ_AVG_DILUT_SHARES_OUT", V$3)</f>
        <v>200005404</v>
      </c>
      <c r="W315" s="4" cm="1">
        <f t="array" ref="W315">_xll.SNL.Clients.Office.Excel.Functions.SPG($A315, "IQ_AVG_DILUT_SHARES_OUT", W$3)</f>
        <v>199200811</v>
      </c>
      <c r="X315" s="4" cm="1">
        <f t="array" ref="X315">_xll.SNL.Clients.Office.Excel.Functions.SPG($A315, "IQ_AVG_DILUT_SHARES_OUT", X$3)</f>
        <v>202905913</v>
      </c>
      <c r="Y315" s="4" cm="1">
        <f t="array" ref="Y315">_xll.SNL.Clients.Office.Excel.Functions.SPG($A315, "IQ_AVG_DILUT_SHARES_OUT", Y$3)</f>
        <v>205961663</v>
      </c>
    </row>
    <row r="316" spans="1:25" x14ac:dyDescent="0.3">
      <c r="A316" s="11" t="s">
        <v>1354</v>
      </c>
      <c r="B316" s="4" cm="1">
        <f t="array" ref="B316">_xll.SNL.Clients.Office.Excel.Functions.SPG($A316, "IQ_AVG_DILUT_SHARES_OUT", B$3)</f>
        <v>10903000</v>
      </c>
      <c r="C316" s="4" cm="1">
        <f t="array" ref="C316">_xll.SNL.Clients.Office.Excel.Functions.SPG($A316, "IQ_AVG_DILUT_SHARES_OUT", C$3)</f>
        <v>10903000</v>
      </c>
      <c r="D316" s="4" cm="1">
        <f t="array" ref="D316">_xll.SNL.Clients.Office.Excel.Functions.SPG($A316, "IQ_AVG_DILUT_SHARES_OUT", D$3)</f>
        <v>11030000</v>
      </c>
      <c r="E316" s="4" cm="1">
        <f t="array" ref="E316">_xll.SNL.Clients.Office.Excel.Functions.SPG($A316, "IQ_AVG_DILUT_SHARES_OUT", E$3)</f>
        <v>11074000</v>
      </c>
      <c r="F316" s="4" cm="1">
        <f t="array" ref="F316">_xll.SNL.Clients.Office.Excel.Functions.SPG($A316, "IQ_AVG_DILUT_SHARES_OUT", F$3)</f>
        <v>11059000</v>
      </c>
      <c r="G316" s="4" cm="1">
        <f t="array" ref="G316">_xll.SNL.Clients.Office.Excel.Functions.SPG($A316, "IQ_AVG_DILUT_SHARES_OUT", G$3)</f>
        <v>11059000</v>
      </c>
      <c r="H316" s="4" cm="1">
        <f t="array" ref="H316">_xll.SNL.Clients.Office.Excel.Functions.SPG($A316, "IQ_AVG_DILUT_SHARES_OUT", H$3)</f>
        <v>11052000</v>
      </c>
      <c r="I316" s="4" cm="1">
        <f t="array" ref="I316">_xll.SNL.Clients.Office.Excel.Functions.SPG($A316, "IQ_AVG_DILUT_SHARES_OUT", I$3)</f>
        <v>11063000</v>
      </c>
      <c r="J316" s="4" cm="1">
        <f t="array" ref="J316">_xll.SNL.Clients.Office.Excel.Functions.SPG($A316, "IQ_AVG_DILUT_SHARES_OUT", J$3)</f>
        <v>11073000</v>
      </c>
      <c r="K316" s="4" cm="1">
        <f t="array" ref="K316">_xll.SNL.Clients.Office.Excel.Functions.SPG($A316, "IQ_AVG_DILUT_SHARES_OUT", K$3)</f>
        <v>11063000</v>
      </c>
      <c r="L316" s="4" cm="1">
        <f t="array" ref="L316">_xll.SNL.Clients.Office.Excel.Functions.SPG($A316, "IQ_AVG_DILUT_SHARES_OUT", L$3)</f>
        <v>11021000</v>
      </c>
      <c r="M316" s="4" cm="1">
        <f t="array" ref="M316">_xll.SNL.Clients.Office.Excel.Functions.SPG($A316, "IQ_AVG_DILUT_SHARES_OUT", M$3)</f>
        <v>11014000</v>
      </c>
      <c r="N316" s="4" cm="1">
        <f t="array" ref="N316">_xll.SNL.Clients.Office.Excel.Functions.SPG($A316, "IQ_AVG_DILUT_SHARES_OUT", N$3)</f>
        <v>11026000</v>
      </c>
      <c r="O316" s="4" cm="1">
        <f t="array" ref="O316">_xll.SNL.Clients.Office.Excel.Functions.SPG($A316, "IQ_AVG_DILUT_SHARES_OUT", O$3)</f>
        <v>11039000</v>
      </c>
      <c r="P316" s="4" cm="1">
        <f t="array" ref="P316">_xll.SNL.Clients.Office.Excel.Functions.SPG($A316, "IQ_AVG_DILUT_SHARES_OUT", P$3)</f>
        <v>11033000</v>
      </c>
      <c r="Q316" s="4" cm="1">
        <f t="array" ref="Q316">_xll.SNL.Clients.Office.Excel.Functions.SPG($A316, "IQ_AVG_DILUT_SHARES_OUT", Q$3)</f>
        <v>10981000</v>
      </c>
      <c r="R316" s="4" cm="1">
        <f t="array" ref="R316">_xll.SNL.Clients.Office.Excel.Functions.SPG($A316, "IQ_AVG_DILUT_SHARES_OUT", R$3)</f>
        <v>10888000</v>
      </c>
      <c r="S316" s="4" cm="1">
        <f t="array" ref="S316">_xll.SNL.Clients.Office.Excel.Functions.SPG($A316, "IQ_AVG_DILUT_SHARES_OUT", S$3)</f>
        <v>10880000</v>
      </c>
      <c r="T316" s="4" cm="1">
        <f t="array" ref="T316">_xll.SNL.Clients.Office.Excel.Functions.SPG($A316, "IQ_AVG_DILUT_SHARES_OUT", T$3)</f>
        <v>10877000</v>
      </c>
      <c r="U316" s="4" cm="1">
        <f t="array" ref="U316">_xll.SNL.Clients.Office.Excel.Functions.SPG($A316, "IQ_AVG_DILUT_SHARES_OUT", U$3)</f>
        <v>10857000</v>
      </c>
      <c r="V316" s="4" cm="1">
        <f t="array" ref="V316">_xll.SNL.Clients.Office.Excel.Functions.SPG($A316, "IQ_AVG_DILUT_SHARES_OUT", V$3)</f>
        <v>10828000</v>
      </c>
      <c r="W316" s="4" cm="1">
        <f t="array" ref="W316">_xll.SNL.Clients.Office.Excel.Functions.SPG($A316, "IQ_AVG_DILUT_SHARES_OUT", W$3)</f>
        <v>10816000</v>
      </c>
      <c r="X316" s="4" cm="1">
        <f t="array" ref="X316">_xll.SNL.Clients.Office.Excel.Functions.SPG($A316, "IQ_AVG_DILUT_SHARES_OUT", X$3)</f>
        <v>10814000</v>
      </c>
      <c r="Y316" s="4" cm="1">
        <f t="array" ref="Y316">_xll.SNL.Clients.Office.Excel.Functions.SPG($A316, "IQ_AVG_DILUT_SHARES_OUT", Y$3)</f>
        <v>10786000</v>
      </c>
    </row>
    <row r="317" spans="1:25" x14ac:dyDescent="0.3">
      <c r="A317" s="11" t="s">
        <v>1355</v>
      </c>
      <c r="B317" s="4" t="str" cm="1">
        <f t="array" ref="B317">_xll.SNL.Clients.Office.Excel.Functions.SPG($A317, "IQ_AVG_DILUT_SHARES_OUT", B$3)</f>
        <v>NA</v>
      </c>
      <c r="C317" s="4" cm="1">
        <f t="array" ref="C317">_xll.SNL.Clients.Office.Excel.Functions.SPG($A317, "IQ_AVG_DILUT_SHARES_OUT", C$3)</f>
        <v>31738515</v>
      </c>
      <c r="D317" s="4" cm="1">
        <f t="array" ref="D317">_xll.SNL.Clients.Office.Excel.Functions.SPG($A317, "IQ_AVG_DILUT_SHARES_OUT", D$3)</f>
        <v>31464461</v>
      </c>
      <c r="E317" s="4" cm="1">
        <f t="array" ref="E317">_xll.SNL.Clients.Office.Excel.Functions.SPG($A317, "IQ_AVG_DILUT_SHARES_OUT", E$3)</f>
        <v>31459066</v>
      </c>
      <c r="F317" s="4" cm="1">
        <f t="array" ref="F317">_xll.SNL.Clients.Office.Excel.Functions.SPG($A317, "IQ_AVG_DILUT_SHARES_OUT", F$3)</f>
        <v>31938342</v>
      </c>
      <c r="G317" s="4" cm="1">
        <f t="array" ref="G317">_xll.SNL.Clients.Office.Excel.Functions.SPG($A317, "IQ_AVG_DILUT_SHARES_OUT", G$3)</f>
        <v>31749902</v>
      </c>
      <c r="H317" s="4" cm="1">
        <f t="array" ref="H317">_xll.SNL.Clients.Office.Excel.Functions.SPG($A317, "IQ_AVG_DILUT_SHARES_OUT", H$3)</f>
        <v>31513488</v>
      </c>
      <c r="I317" s="4" cm="1">
        <f t="array" ref="I317">_xll.SNL.Clients.Office.Excel.Functions.SPG($A317, "IQ_AVG_DILUT_SHARES_OUT", I$3)</f>
        <v>32124188</v>
      </c>
      <c r="J317" s="4" cm="1">
        <f t="array" ref="J317">_xll.SNL.Clients.Office.Excel.Functions.SPG($A317, "IQ_AVG_DILUT_SHARES_OUT", J$3)</f>
        <v>32937600</v>
      </c>
      <c r="K317" s="4" cm="1">
        <f t="array" ref="K317">_xll.SNL.Clients.Office.Excel.Functions.SPG($A317, "IQ_AVG_DILUT_SHARES_OUT", K$3)</f>
        <v>33072803</v>
      </c>
      <c r="L317" s="4" cm="1">
        <f t="array" ref="L317">_xll.SNL.Clients.Office.Excel.Functions.SPG($A317, "IQ_AVG_DILUT_SHARES_OUT", L$3)</f>
        <v>33078568</v>
      </c>
      <c r="M317" s="4" cm="1">
        <f t="array" ref="M317">_xll.SNL.Clients.Office.Excel.Functions.SPG($A317, "IQ_AVG_DILUT_SHARES_OUT", M$3)</f>
        <v>34004568</v>
      </c>
      <c r="N317" s="4" cm="1">
        <f t="array" ref="N317">_xll.SNL.Clients.Office.Excel.Functions.SPG($A317, "IQ_AVG_DILUT_SHARES_OUT", N$3)</f>
        <v>34868869</v>
      </c>
      <c r="O317" s="4" cm="1">
        <f t="array" ref="O317">_xll.SNL.Clients.Office.Excel.Functions.SPG($A317, "IQ_AVG_DILUT_SHARES_OUT", O$3)</f>
        <v>35075738</v>
      </c>
      <c r="P317" s="4" cm="1">
        <f t="array" ref="P317">_xll.SNL.Clients.Office.Excel.Functions.SPG($A317, "IQ_AVG_DILUT_SHARES_OUT", P$3)</f>
        <v>35437761</v>
      </c>
      <c r="Q317" s="4" cm="1">
        <f t="array" ref="Q317">_xll.SNL.Clients.Office.Excel.Functions.SPG($A317, "IQ_AVG_DILUT_SHARES_OUT", Q$3)</f>
        <v>35559747</v>
      </c>
      <c r="R317" s="4" cm="1">
        <f t="array" ref="R317">_xll.SNL.Clients.Office.Excel.Functions.SPG($A317, "IQ_AVG_DILUT_SHARES_OUT", R$3)</f>
        <v>34911119</v>
      </c>
      <c r="S317" s="4" cm="1">
        <f t="array" ref="S317">_xll.SNL.Clients.Office.Excel.Functions.SPG($A317, "IQ_AVG_DILUT_SHARES_OUT", S$3)</f>
        <v>33583832</v>
      </c>
      <c r="T317" s="4" cm="1">
        <f t="array" ref="T317">_xll.SNL.Clients.Office.Excel.Functions.SPG($A317, "IQ_AVG_DILUT_SHARES_OUT", T$3)</f>
        <v>33815332</v>
      </c>
      <c r="U317" s="4" cm="1">
        <f t="array" ref="U317">_xll.SNL.Clients.Office.Excel.Functions.SPG($A317, "IQ_AVG_DILUT_SHARES_OUT", U$3)</f>
        <v>33624889</v>
      </c>
      <c r="V317" s="4" cm="1">
        <f t="array" ref="V317">_xll.SNL.Clients.Office.Excel.Functions.SPG($A317, "IQ_AVG_DILUT_SHARES_OUT", V$3)</f>
        <v>33545235</v>
      </c>
      <c r="W317" s="4" cm="1">
        <f t="array" ref="W317">_xll.SNL.Clients.Office.Excel.Functions.SPG($A317, "IQ_AVG_DILUT_SHARES_OUT", W$3)</f>
        <v>33293784</v>
      </c>
      <c r="X317" s="4" cm="1">
        <f t="array" ref="X317">_xll.SNL.Clients.Office.Excel.Functions.SPG($A317, "IQ_AVG_DILUT_SHARES_OUT", X$3)</f>
        <v>33164750</v>
      </c>
      <c r="Y317" s="4" cm="1">
        <f t="array" ref="Y317">_xll.SNL.Clients.Office.Excel.Functions.SPG($A317, "IQ_AVG_DILUT_SHARES_OUT", Y$3)</f>
        <v>32987608</v>
      </c>
    </row>
    <row r="318" spans="1:25" x14ac:dyDescent="0.3">
      <c r="A318" s="11" t="s">
        <v>1356</v>
      </c>
      <c r="B318" s="4" t="str" cm="1">
        <f t="array" ref="B318">_xll.SNL.Clients.Office.Excel.Functions.SPG($A318, "IQ_AVG_DILUT_SHARES_OUT", B$3)</f>
        <v>NA</v>
      </c>
      <c r="C318" s="4" cm="1">
        <f t="array" ref="C318">_xll.SNL.Clients.Office.Excel.Functions.SPG($A318, "IQ_AVG_DILUT_SHARES_OUT", C$3)</f>
        <v>67309000</v>
      </c>
      <c r="D318" s="4" cm="1">
        <f t="array" ref="D318">_xll.SNL.Clients.Office.Excel.Functions.SPG($A318, "IQ_AVG_DILUT_SHARES_OUT", D$3)</f>
        <v>66621000</v>
      </c>
      <c r="E318" s="4" cm="1">
        <f t="array" ref="E318">_xll.SNL.Clients.Office.Excel.Functions.SPG($A318, "IQ_AVG_DILUT_SHARES_OUT", E$3)</f>
        <v>66323000</v>
      </c>
      <c r="F318" s="4" cm="1">
        <f t="array" ref="F318">_xll.SNL.Clients.Office.Excel.Functions.SPG($A318, "IQ_AVG_DILUT_SHARES_OUT", F$3)</f>
        <v>67943000</v>
      </c>
      <c r="G318" s="4" cm="1">
        <f t="array" ref="G318">_xll.SNL.Clients.Office.Excel.Functions.SPG($A318, "IQ_AVG_DILUT_SHARES_OUT", G$3)</f>
        <v>67868000</v>
      </c>
      <c r="H318" s="4" cm="1">
        <f t="array" ref="H318">_xll.SNL.Clients.Office.Excel.Functions.SPG($A318, "IQ_AVG_DILUT_SHARES_OUT", H$3)</f>
        <v>66497000</v>
      </c>
      <c r="I318" s="4" cm="1">
        <f t="array" ref="I318">_xll.SNL.Clients.Office.Excel.Functions.SPG($A318, "IQ_AVG_DILUT_SHARES_OUT", I$3)</f>
        <v>65126000</v>
      </c>
      <c r="J318" s="4" cm="1">
        <f t="array" ref="J318">_xll.SNL.Clients.Office.Excel.Functions.SPG($A318, "IQ_AVG_DILUT_SHARES_OUT", J$3)</f>
        <v>64784000</v>
      </c>
      <c r="K318" s="4" cm="1">
        <f t="array" ref="K318">_xll.SNL.Clients.Office.Excel.Functions.SPG($A318, "IQ_AVG_DILUT_SHARES_OUT", K$3)</f>
        <v>67096000</v>
      </c>
      <c r="L318" s="4" cm="1">
        <f t="array" ref="L318">_xll.SNL.Clients.Office.Excel.Functions.SPG($A318, "IQ_AVG_DILUT_SHARES_OUT", L$3)</f>
        <v>68403000</v>
      </c>
      <c r="M318" s="4" cm="1">
        <f t="array" ref="M318">_xll.SNL.Clients.Office.Excel.Functions.SPG($A318, "IQ_AVG_DILUT_SHARES_OUT", M$3)</f>
        <v>68283000</v>
      </c>
      <c r="N318" s="4" cm="1">
        <f t="array" ref="N318">_xll.SNL.Clients.Office.Excel.Functions.SPG($A318, "IQ_AVG_DILUT_SHARES_OUT", N$3)</f>
        <v>68190000</v>
      </c>
      <c r="O318" s="4" cm="1">
        <f t="array" ref="O318">_xll.SNL.Clients.Office.Excel.Functions.SPG($A318, "IQ_AVG_DILUT_SHARES_OUT", O$3)</f>
        <v>68042000</v>
      </c>
      <c r="P318" s="4" cm="1">
        <f t="array" ref="P318">_xll.SNL.Clients.Office.Excel.Functions.SPG($A318, "IQ_AVG_DILUT_SHARES_OUT", P$3)</f>
        <v>69605000</v>
      </c>
      <c r="Q318" s="4" cm="1">
        <f t="array" ref="Q318">_xll.SNL.Clients.Office.Excel.Functions.SPG($A318, "IQ_AVG_DILUT_SHARES_OUT", Q$3)</f>
        <v>67111000</v>
      </c>
      <c r="R318" s="4" cm="1">
        <f t="array" ref="R318">_xll.SNL.Clients.Office.Excel.Functions.SPG($A318, "IQ_AVG_DILUT_SHARES_OUT", R$3)</f>
        <v>66523000</v>
      </c>
      <c r="S318" s="4" cm="1">
        <f t="array" ref="S318">_xll.SNL.Clients.Office.Excel.Functions.SPG($A318, "IQ_AVG_DILUT_SHARES_OUT", S$3)</f>
        <v>66010000</v>
      </c>
      <c r="T318" s="4" cm="1">
        <f t="array" ref="T318">_xll.SNL.Clients.Office.Excel.Functions.SPG($A318, "IQ_AVG_DILUT_SHARES_OUT", T$3)</f>
        <v>65570000</v>
      </c>
      <c r="U318" s="4" t="str" cm="1">
        <f t="array" ref="U318">_xll.SNL.Clients.Office.Excel.Functions.SPG($A318, "IQ_AVG_DILUT_SHARES_OUT", U$3)</f>
        <v>NA</v>
      </c>
      <c r="V318" s="4" cm="1">
        <f t="array" ref="V318">_xll.SNL.Clients.Office.Excel.Functions.SPG($A318, "IQ_AVG_DILUT_SHARES_OUT", V$3)</f>
        <v>67473000</v>
      </c>
      <c r="W318" s="4" cm="1">
        <f t="array" ref="W318">_xll.SNL.Clients.Office.Excel.Functions.SPG($A318, "IQ_AVG_DILUT_SHARES_OUT", W$3)</f>
        <v>67684000</v>
      </c>
      <c r="X318" s="4" cm="1">
        <f t="array" ref="X318">_xll.SNL.Clients.Office.Excel.Functions.SPG($A318, "IQ_AVG_DILUT_SHARES_OUT", X$3)</f>
        <v>68906000</v>
      </c>
      <c r="Y318" s="4" cm="1">
        <f t="array" ref="Y318">_xll.SNL.Clients.Office.Excel.Functions.SPG($A318, "IQ_AVG_DILUT_SHARES_OUT", Y$3)</f>
        <v>68299000</v>
      </c>
    </row>
    <row r="319" spans="1:25" x14ac:dyDescent="0.3">
      <c r="A319" s="11" t="s">
        <v>1357</v>
      </c>
      <c r="B319" s="4" t="str" cm="1">
        <f t="array" ref="B319">_xll.SNL.Clients.Office.Excel.Functions.SPG($A319, "IQ_AVG_DILUT_SHARES_OUT", B$3)</f>
        <v>NA</v>
      </c>
      <c r="C319" s="4" cm="1">
        <f t="array" ref="C319">_xll.SNL.Clients.Office.Excel.Functions.SPG($A319, "IQ_AVG_DILUT_SHARES_OUT", C$3)</f>
        <v>44394000</v>
      </c>
      <c r="D319" s="4" cm="1">
        <f t="array" ref="D319">_xll.SNL.Clients.Office.Excel.Functions.SPG($A319, "IQ_AVG_DILUT_SHARES_OUT", D$3)</f>
        <v>43463000</v>
      </c>
      <c r="E319" s="4" cm="1">
        <f t="array" ref="E319">_xll.SNL.Clients.Office.Excel.Functions.SPG($A319, "IQ_AVG_DILUT_SHARES_OUT", E$3)</f>
        <v>43032000</v>
      </c>
      <c r="F319" s="4" cm="1">
        <f t="array" ref="F319">_xll.SNL.Clients.Office.Excel.Functions.SPG($A319, "IQ_AVG_DILUT_SHARES_OUT", F$3)</f>
        <v>42046000</v>
      </c>
      <c r="G319" s="4" cm="1">
        <f t="array" ref="G319">_xll.SNL.Clients.Office.Excel.Functions.SPG($A319, "IQ_AVG_DILUT_SHARES_OUT", G$3)</f>
        <v>41211000</v>
      </c>
      <c r="H319" s="4" cm="1">
        <f t="array" ref="H319">_xll.SNL.Clients.Office.Excel.Functions.SPG($A319, "IQ_AVG_DILUT_SHARES_OUT", H$3)</f>
        <v>41232000</v>
      </c>
      <c r="I319" s="4" cm="1">
        <f t="array" ref="I319">_xll.SNL.Clients.Office.Excel.Functions.SPG($A319, "IQ_AVG_DILUT_SHARES_OUT", I$3)</f>
        <v>41189000</v>
      </c>
      <c r="J319" s="4" cm="1">
        <f t="array" ref="J319">_xll.SNL.Clients.Office.Excel.Functions.SPG($A319, "IQ_AVG_DILUT_SHARES_OUT", J$3)</f>
        <v>40769000</v>
      </c>
      <c r="K319" s="4" cm="1">
        <f t="array" ref="K319">_xll.SNL.Clients.Office.Excel.Functions.SPG($A319, "IQ_AVG_DILUT_SHARES_OUT", K$3)</f>
        <v>40552000</v>
      </c>
      <c r="L319" s="4" cm="1">
        <f t="array" ref="L319">_xll.SNL.Clients.Office.Excel.Functions.SPG($A319, "IQ_AVG_DILUT_SHARES_OUT", L$3)</f>
        <v>39665000</v>
      </c>
      <c r="M319" s="4" cm="1">
        <f t="array" ref="M319">_xll.SNL.Clients.Office.Excel.Functions.SPG($A319, "IQ_AVG_DILUT_SHARES_OUT", M$3)</f>
        <v>39349000</v>
      </c>
      <c r="N319" s="4" cm="1">
        <f t="array" ref="N319">_xll.SNL.Clients.Office.Excel.Functions.SPG($A319, "IQ_AVG_DILUT_SHARES_OUT", N$3)</f>
        <v>39177000</v>
      </c>
      <c r="O319" s="4" cm="1">
        <f t="array" ref="O319">_xll.SNL.Clients.Office.Excel.Functions.SPG($A319, "IQ_AVG_DILUT_SHARES_OUT", O$3)</f>
        <v>39177000</v>
      </c>
      <c r="P319" s="4" cm="1">
        <f t="array" ref="P319">_xll.SNL.Clients.Office.Excel.Functions.SPG($A319, "IQ_AVG_DILUT_SHARES_OUT", P$3)</f>
        <v>39170000</v>
      </c>
      <c r="Q319" s="4" cm="1">
        <f t="array" ref="Q319">_xll.SNL.Clients.Office.Excel.Functions.SPG($A319, "IQ_AVG_DILUT_SHARES_OUT", Q$3)</f>
        <v>39179000</v>
      </c>
      <c r="R319" s="4" cm="1">
        <f t="array" ref="R319">_xll.SNL.Clients.Office.Excel.Functions.SPG($A319, "IQ_AVG_DILUT_SHARES_OUT", R$3)</f>
        <v>39147000</v>
      </c>
      <c r="S319" s="4" cm="1">
        <f t="array" ref="S319">_xll.SNL.Clients.Office.Excel.Functions.SPG($A319, "IQ_AVG_DILUT_SHARES_OUT", S$3)</f>
        <v>39112000</v>
      </c>
      <c r="T319" s="4" cm="1">
        <f t="array" ref="T319">_xll.SNL.Clients.Office.Excel.Functions.SPG($A319, "IQ_AVG_DILUT_SHARES_OUT", T$3)</f>
        <v>39137000</v>
      </c>
      <c r="U319" s="4" cm="1">
        <f t="array" ref="U319">_xll.SNL.Clients.Office.Excel.Functions.SPG($A319, "IQ_AVG_DILUT_SHARES_OUT", U$3)</f>
        <v>39541000</v>
      </c>
      <c r="V319" s="4" cm="1">
        <f t="array" ref="V319">_xll.SNL.Clients.Office.Excel.Functions.SPG($A319, "IQ_AVG_DILUT_SHARES_OUT", V$3)</f>
        <v>39775000</v>
      </c>
      <c r="W319" s="4" cm="1">
        <f t="array" ref="W319">_xll.SNL.Clients.Office.Excel.Functions.SPG($A319, "IQ_AVG_DILUT_SHARES_OUT", W$3)</f>
        <v>39965000</v>
      </c>
      <c r="X319" s="4" cm="1">
        <f t="array" ref="X319">_xll.SNL.Clients.Office.Excel.Functions.SPG($A319, "IQ_AVG_DILUT_SHARES_OUT", X$3)</f>
        <v>39769000</v>
      </c>
      <c r="Y319" s="4" cm="1">
        <f t="array" ref="Y319">_xll.SNL.Clients.Office.Excel.Functions.SPG($A319, "IQ_AVG_DILUT_SHARES_OUT", Y$3)</f>
        <v>39874000</v>
      </c>
    </row>
    <row r="320" spans="1:25" x14ac:dyDescent="0.3">
      <c r="A320" s="11" t="s">
        <v>1358</v>
      </c>
      <c r="B320" s="4" t="str" cm="1">
        <f t="array" ref="B320">_xll.SNL.Clients.Office.Excel.Functions.SPG($A320, "IQ_AVG_DILUT_SHARES_OUT", B$3)</f>
        <v>NA</v>
      </c>
      <c r="C320" s="4" cm="1">
        <f t="array" ref="C320">_xll.SNL.Clients.Office.Excel.Functions.SPG($A320, "IQ_AVG_DILUT_SHARES_OUT", C$3)</f>
        <v>988794000</v>
      </c>
      <c r="D320" s="4" cm="1">
        <f t="array" ref="D320">_xll.SNL.Clients.Office.Excel.Functions.SPG($A320, "IQ_AVG_DILUT_SHARES_OUT", D$3)</f>
        <v>987239000</v>
      </c>
      <c r="E320" s="4" cm="1">
        <f t="array" ref="E320">_xll.SNL.Clients.Office.Excel.Functions.SPG($A320, "IQ_AVG_DILUT_SHARES_OUT", E$3)</f>
        <v>986262000</v>
      </c>
      <c r="F320" s="4" cm="1">
        <f t="array" ref="F320">_xll.SNL.Clients.Office.Excel.Functions.SPG($A320, "IQ_AVG_DILUT_SHARES_OUT", F$3)</f>
        <v>983762000</v>
      </c>
      <c r="G320" s="4" cm="1">
        <f t="array" ref="G320">_xll.SNL.Clients.Office.Excel.Functions.SPG($A320, "IQ_AVG_DILUT_SHARES_OUT", G$3)</f>
        <v>983550000</v>
      </c>
      <c r="H320" s="4" cm="1">
        <f t="array" ref="H320">_xll.SNL.Clients.Office.Excel.Functions.SPG($A320, "IQ_AVG_DILUT_SHARES_OUT", H$3)</f>
        <v>983453000</v>
      </c>
      <c r="I320" s="4" cm="1">
        <f t="array" ref="I320">_xll.SNL.Clients.Office.Excel.Functions.SPG($A320, "IQ_AVG_DILUT_SHARES_OUT", I$3)</f>
        <v>982283000</v>
      </c>
      <c r="J320" s="4" cm="1">
        <f t="array" ref="J320">_xll.SNL.Clients.Office.Excel.Functions.SPG($A320, "IQ_AVG_DILUT_SHARES_OUT", J$3)</f>
        <v>995573000</v>
      </c>
      <c r="K320" s="4" cm="1">
        <f t="array" ref="K320">_xll.SNL.Clients.Office.Excel.Functions.SPG($A320, "IQ_AVG_DILUT_SHARES_OUT", K$3)</f>
        <v>1017013000</v>
      </c>
      <c r="L320" s="4" cm="1">
        <f t="array" ref="L320">_xll.SNL.Clients.Office.Excel.Functions.SPG($A320, "IQ_AVG_DILUT_SHARES_OUT", L$3)</f>
        <v>1016620000</v>
      </c>
      <c r="M320" s="4" cm="1">
        <f t="array" ref="M320">_xll.SNL.Clients.Office.Excel.Functions.SPG($A320, "IQ_AVG_DILUT_SHARES_OUT", M$3)</f>
        <v>1015215000</v>
      </c>
      <c r="N320" s="4" cm="1">
        <f t="array" ref="N320">_xll.SNL.Clients.Office.Excel.Functions.SPG($A320, "IQ_AVG_DILUT_SHARES_OUT", N$3)</f>
        <v>1015472000</v>
      </c>
      <c r="O320" s="4" cm="1">
        <f t="array" ref="O320">_xll.SNL.Clients.Office.Excel.Functions.SPG($A320, "IQ_AVG_DILUT_SHARES_OUT", O$3)</f>
        <v>1069157000</v>
      </c>
      <c r="P320" s="4" cm="1">
        <f t="array" ref="P320">_xll.SNL.Clients.Office.Excel.Functions.SPG($A320, "IQ_AVG_DILUT_SHARES_OUT", P$3)</f>
        <v>1093402000</v>
      </c>
      <c r="Q320" s="4" cm="1">
        <f t="array" ref="Q320">_xll.SNL.Clients.Office.Excel.Functions.SPG($A320, "IQ_AVG_DILUT_SHARES_OUT", Q$3)</f>
        <v>1091586000</v>
      </c>
      <c r="R320" s="4" cm="1">
        <f t="array" ref="R320">_xll.SNL.Clients.Office.Excel.Functions.SPG($A320, "IQ_AVG_DILUT_SHARES_OUT", R$3)</f>
        <v>1080500000</v>
      </c>
      <c r="S320" s="4" cm="1">
        <f t="array" ref="S320">_xll.SNL.Clients.Office.Excel.Functions.SPG($A320, "IQ_AVG_DILUT_SHARES_OUT", S$3)</f>
        <v>1085666000</v>
      </c>
      <c r="T320" s="4" cm="1">
        <f t="array" ref="T320">_xll.SNL.Clients.Office.Excel.Functions.SPG($A320, "IQ_AVG_DILUT_SHARES_OUT", T$3)</f>
        <v>1082567000</v>
      </c>
      <c r="U320" s="4" cm="1">
        <f t="array" ref="U320">_xll.SNL.Clients.Office.Excel.Functions.SPG($A320, "IQ_AVG_DILUT_SHARES_OUT", U$3)</f>
        <v>1081754000</v>
      </c>
      <c r="V320" s="4" cm="1">
        <f t="array" ref="V320">_xll.SNL.Clients.Office.Excel.Functions.SPG($A320, "IQ_AVG_DILUT_SHARES_OUT", V$3)</f>
        <v>1078175000</v>
      </c>
      <c r="W320" s="4" cm="1">
        <f t="array" ref="W320">_xll.SNL.Clients.Office.Excel.Functions.SPG($A320, "IQ_AVG_DILUT_SHARES_OUT", W$3)</f>
        <v>1074790000</v>
      </c>
      <c r="X320" s="4" cm="1">
        <f t="array" ref="X320">_xll.SNL.Clients.Office.Excel.Functions.SPG($A320, "IQ_AVG_DILUT_SHARES_OUT", X$3)</f>
        <v>1072813000</v>
      </c>
      <c r="Y320" s="4" cm="1">
        <f t="array" ref="Y320">_xll.SNL.Clients.Office.Excel.Functions.SPG($A320, "IQ_AVG_DILUT_SHARES_OUT", Y$3)</f>
        <v>1068878000</v>
      </c>
    </row>
    <row r="321" spans="1:25" x14ac:dyDescent="0.3">
      <c r="A321" s="11" t="s">
        <v>1359</v>
      </c>
      <c r="B321" s="4" t="str" cm="1">
        <f t="array" ref="B321">_xll.SNL.Clients.Office.Excel.Functions.SPG($A321, "IQ_AVG_DILUT_SHARES_OUT", B$3)</f>
        <v>NA</v>
      </c>
      <c r="C321" s="4" cm="1">
        <f t="array" ref="C321">_xll.SNL.Clients.Office.Excel.Functions.SPG($A321, "IQ_AVG_DILUT_SHARES_OUT", C$3)</f>
        <v>291600994</v>
      </c>
      <c r="D321" s="4" cm="1">
        <f t="array" ref="D321">_xll.SNL.Clients.Office.Excel.Functions.SPG($A321, "IQ_AVG_DILUT_SHARES_OUT", D$3)</f>
        <v>291615350</v>
      </c>
      <c r="E321" s="4" cm="1">
        <f t="array" ref="E321">_xll.SNL.Clients.Office.Excel.Functions.SPG($A321, "IQ_AVG_DILUT_SHARES_OUT", E$3)</f>
        <v>291288383</v>
      </c>
      <c r="F321" s="4" cm="1">
        <f t="array" ref="F321">_xll.SNL.Clients.Office.Excel.Functions.SPG($A321, "IQ_AVG_DILUT_SHARES_OUT", F$3)</f>
        <v>291325979</v>
      </c>
      <c r="G321" s="4" cm="1">
        <f t="array" ref="G321">_xll.SNL.Clients.Office.Excel.Functions.SPG($A321, "IQ_AVG_DILUT_SHARES_OUT", G$3)</f>
        <v>291253005</v>
      </c>
      <c r="H321" s="4" cm="1">
        <f t="array" ref="H321">_xll.SNL.Clients.Office.Excel.Functions.SPG($A321, "IQ_AVG_DILUT_SHARES_OUT", H$3)</f>
        <v>291015537</v>
      </c>
      <c r="I321" s="4" cm="1">
        <f t="array" ref="I321">_xll.SNL.Clients.Office.Excel.Functions.SPG($A321, "IQ_AVG_DILUT_SHARES_OUT", I$3)</f>
        <v>291040466</v>
      </c>
      <c r="J321" s="4" cm="1">
        <f t="array" ref="J321">_xll.SNL.Clients.Office.Excel.Functions.SPG($A321, "IQ_AVG_DILUT_SHARES_OUT", J$3)</f>
        <v>276063982</v>
      </c>
      <c r="K321" s="4" cm="1">
        <f t="array" ref="K321">_xll.SNL.Clients.Office.Excel.Functions.SPG($A321, "IQ_AVG_DILUT_SHARES_OUT", K$3)</f>
        <v>278521946</v>
      </c>
      <c r="L321" s="4" cm="1">
        <f t="array" ref="L321">_xll.SNL.Clients.Office.Excel.Functions.SPG($A321, "IQ_AVG_DILUT_SHARES_OUT", L$3)</f>
        <v>285436441</v>
      </c>
      <c r="M321" s="4" cm="1">
        <f t="array" ref="M321">_xll.SNL.Clients.Office.Excel.Functions.SPG($A321, "IQ_AVG_DILUT_SHARES_OUT", M$3)</f>
        <v>289067778</v>
      </c>
      <c r="N321" s="4" cm="1">
        <f t="array" ref="N321">_xll.SNL.Clients.Office.Excel.Functions.SPG($A321, "IQ_AVG_DILUT_SHARES_OUT", N$3)</f>
        <v>313733421</v>
      </c>
      <c r="O321" s="4" cm="1">
        <f t="array" ref="O321">_xll.SNL.Clients.Office.Excel.Functions.SPG($A321, "IQ_AVG_DILUT_SHARES_OUT", O$3)</f>
        <v>282048458</v>
      </c>
      <c r="P321" s="4" cm="1">
        <f t="array" ref="P321">_xll.SNL.Clients.Office.Excel.Functions.SPG($A321, "IQ_AVG_DILUT_SHARES_OUT", P$3)</f>
        <v>277466056</v>
      </c>
      <c r="Q321" s="4" cm="1">
        <f t="array" ref="Q321">_xll.SNL.Clients.Office.Excel.Functions.SPG($A321, "IQ_AVG_DILUT_SHARES_OUT", Q$3)</f>
        <v>279053697</v>
      </c>
      <c r="R321" s="4" cm="1">
        <f t="array" ref="R321">_xll.SNL.Clients.Office.Excel.Functions.SPG($A321, "IQ_AVG_DILUT_SHARES_OUT", R$3)</f>
        <v>284076532</v>
      </c>
      <c r="S321" s="4" cm="1">
        <f t="array" ref="S321">_xll.SNL.Clients.Office.Excel.Functions.SPG($A321, "IQ_AVG_DILUT_SHARES_OUT", S$3)</f>
        <v>276022762</v>
      </c>
      <c r="T321" s="4" cm="1">
        <f t="array" ref="T321">_xll.SNL.Clients.Office.Excel.Functions.SPG($A321, "IQ_AVG_DILUT_SHARES_OUT", T$3)</f>
        <v>269088631</v>
      </c>
      <c r="U321" s="4" cm="1">
        <f t="array" ref="U321">_xll.SNL.Clients.Office.Excel.Functions.SPG($A321, "IQ_AVG_DILUT_SHARES_OUT", U$3)</f>
        <v>257347277</v>
      </c>
      <c r="V321" s="4" cm="1">
        <f t="array" ref="V321">_xll.SNL.Clients.Office.Excel.Functions.SPG($A321, "IQ_AVG_DILUT_SHARES_OUT", V$3)</f>
        <v>249703131</v>
      </c>
      <c r="W321" s="4" cm="1">
        <f t="array" ref="W321">_xll.SNL.Clients.Office.Excel.Functions.SPG($A321, "IQ_AVG_DILUT_SHARES_OUT", W$3)</f>
        <v>241355289</v>
      </c>
      <c r="X321" s="4" cm="1">
        <f t="array" ref="X321">_xll.SNL.Clients.Office.Excel.Functions.SPG($A321, "IQ_AVG_DILUT_SHARES_OUT", X$3)</f>
        <v>236299878</v>
      </c>
      <c r="Y321" s="4" cm="1">
        <f t="array" ref="Y321">_xll.SNL.Clients.Office.Excel.Functions.SPG($A321, "IQ_AVG_DILUT_SHARES_OUT", Y$3)</f>
        <v>236142143</v>
      </c>
    </row>
    <row r="322" spans="1:25" x14ac:dyDescent="0.3">
      <c r="A322" s="11" t="s">
        <v>1360</v>
      </c>
      <c r="B322" s="4" cm="1">
        <f t="array" ref="B322">_xll.SNL.Clients.Office.Excel.Functions.SPG($A322, "IQ_AVG_DILUT_SHARES_OUT", B$3)</f>
        <v>28308000</v>
      </c>
      <c r="C322" s="4" cm="1">
        <f t="array" ref="C322">_xll.SNL.Clients.Office.Excel.Functions.SPG($A322, "IQ_AVG_DILUT_SHARES_OUT", C$3)</f>
        <v>28534000</v>
      </c>
      <c r="D322" s="4" cm="1">
        <f t="array" ref="D322">_xll.SNL.Clients.Office.Excel.Functions.SPG($A322, "IQ_AVG_DILUT_SHARES_OUT", D$3)</f>
        <v>28668000</v>
      </c>
      <c r="E322" s="4" cm="1">
        <f t="array" ref="E322">_xll.SNL.Clients.Office.Excel.Functions.SPG($A322, "IQ_AVG_DILUT_SHARES_OUT", E$3)</f>
        <v>28888000</v>
      </c>
      <c r="F322" s="4" cm="1">
        <f t="array" ref="F322">_xll.SNL.Clients.Office.Excel.Functions.SPG($A322, "IQ_AVG_DILUT_SHARES_OUT", F$3)</f>
        <v>28756000</v>
      </c>
      <c r="G322" s="4" cm="1">
        <f t="array" ref="G322">_xll.SNL.Clients.Office.Excel.Functions.SPG($A322, "IQ_AVG_DILUT_SHARES_OUT", G$3)</f>
        <v>28837000</v>
      </c>
      <c r="H322" s="4" cm="1">
        <f t="array" ref="H322">_xll.SNL.Clients.Office.Excel.Functions.SPG($A322, "IQ_AVG_DILUT_SHARES_OUT", H$3)</f>
        <v>28624000</v>
      </c>
      <c r="I322" s="4" cm="1">
        <f t="array" ref="I322">_xll.SNL.Clients.Office.Excel.Functions.SPG($A322, "IQ_AVG_DILUT_SHARES_OUT", I$3)</f>
        <v>28305000</v>
      </c>
      <c r="J322" s="4" cm="1">
        <f t="array" ref="J322">_xll.SNL.Clients.Office.Excel.Functions.SPG($A322, "IQ_AVG_DILUT_SHARES_OUT", J$3)</f>
        <v>28017000</v>
      </c>
      <c r="K322" s="4" cm="1">
        <f t="array" ref="K322">_xll.SNL.Clients.Office.Excel.Functions.SPG($A322, "IQ_AVG_DILUT_SHARES_OUT", K$3)</f>
        <v>28185000</v>
      </c>
      <c r="L322" s="4" cm="1">
        <f t="array" ref="L322">_xll.SNL.Clients.Office.Excel.Functions.SPG($A322, "IQ_AVG_DILUT_SHARES_OUT", L$3)</f>
        <v>28590000</v>
      </c>
      <c r="M322" s="4" cm="1">
        <f t="array" ref="M322">_xll.SNL.Clients.Office.Excel.Functions.SPG($A322, "IQ_AVG_DILUT_SHARES_OUT", M$3)</f>
        <v>29072000</v>
      </c>
      <c r="N322" s="4" cm="1">
        <f t="array" ref="N322">_xll.SNL.Clients.Office.Excel.Functions.SPG($A322, "IQ_AVG_DILUT_SHARES_OUT", N$3)</f>
        <v>29612000</v>
      </c>
      <c r="O322" s="4" cm="1">
        <f t="array" ref="O322">_xll.SNL.Clients.Office.Excel.Functions.SPG($A322, "IQ_AVG_DILUT_SHARES_OUT", O$3)</f>
        <v>30028000</v>
      </c>
      <c r="P322" s="4" cm="1">
        <f t="array" ref="P322">_xll.SNL.Clients.Office.Excel.Functions.SPG($A322, "IQ_AVG_DILUT_SHARES_OUT", P$3)</f>
        <v>30093000</v>
      </c>
      <c r="Q322" s="4" cm="1">
        <f t="array" ref="Q322">_xll.SNL.Clients.Office.Excel.Functions.SPG($A322, "IQ_AVG_DILUT_SHARES_OUT", Q$3)</f>
        <v>29743000</v>
      </c>
      <c r="R322" s="4" cm="1">
        <f t="array" ref="R322">_xll.SNL.Clients.Office.Excel.Functions.SPG($A322, "IQ_AVG_DILUT_SHARES_OUT", R$3)</f>
        <v>29507000</v>
      </c>
      <c r="S322" s="4" cm="1">
        <f t="array" ref="S322">_xll.SNL.Clients.Office.Excel.Functions.SPG($A322, "IQ_AVG_DILUT_SHARES_OUT", S$3)</f>
        <v>29286000</v>
      </c>
      <c r="T322" s="4" cm="1">
        <f t="array" ref="T322">_xll.SNL.Clients.Office.Excel.Functions.SPG($A322, "IQ_AVG_DILUT_SHARES_OUT", T$3)</f>
        <v>28836000</v>
      </c>
      <c r="U322" s="4" cm="1">
        <f t="array" ref="U322">_xll.SNL.Clients.Office.Excel.Functions.SPG($A322, "IQ_AVG_DILUT_SHARES_OUT", U$3)</f>
        <v>29009000</v>
      </c>
      <c r="V322" s="4" cm="1">
        <f t="array" ref="V322">_xll.SNL.Clients.Office.Excel.Functions.SPG($A322, "IQ_AVG_DILUT_SHARES_OUT", V$3)</f>
        <v>29049000</v>
      </c>
      <c r="W322" s="4" cm="1">
        <f t="array" ref="W322">_xll.SNL.Clients.Office.Excel.Functions.SPG($A322, "IQ_AVG_DILUT_SHARES_OUT", W$3)</f>
        <v>28598000</v>
      </c>
      <c r="X322" s="4" cm="1">
        <f t="array" ref="X322">_xll.SNL.Clients.Office.Excel.Functions.SPG($A322, "IQ_AVG_DILUT_SHARES_OUT", X$3)</f>
        <v>28090000</v>
      </c>
      <c r="Y322" s="4" cm="1">
        <f t="array" ref="Y322">_xll.SNL.Clients.Office.Excel.Functions.SPG($A322, "IQ_AVG_DILUT_SHARES_OUT", Y$3)</f>
        <v>27970000</v>
      </c>
    </row>
    <row r="323" spans="1:25" x14ac:dyDescent="0.3">
      <c r="A323" s="11" t="s">
        <v>1361</v>
      </c>
      <c r="B323" s="4" t="str" cm="1">
        <f t="array" ref="B323">_xll.SNL.Clients.Office.Excel.Functions.SPG($A323, "IQ_AVG_DILUT_SHARES_OUT", B$3)</f>
        <v>NA</v>
      </c>
      <c r="C323" s="4" cm="1">
        <f t="array" ref="C323">_xll.SNL.Clients.Office.Excel.Functions.SPG($A323, "IQ_AVG_DILUT_SHARES_OUT", C$3)</f>
        <v>24049000</v>
      </c>
      <c r="D323" s="4" cm="1">
        <f t="array" ref="D323">_xll.SNL.Clients.Office.Excel.Functions.SPG($A323, "IQ_AVG_DILUT_SHARES_OUT", D$3)</f>
        <v>24156000</v>
      </c>
      <c r="E323" s="4" cm="1">
        <f t="array" ref="E323">_xll.SNL.Clients.Office.Excel.Functions.SPG($A323, "IQ_AVG_DILUT_SHARES_OUT", E$3)</f>
        <v>24100000</v>
      </c>
      <c r="F323" s="4" cm="1">
        <f t="array" ref="F323">_xll.SNL.Clients.Office.Excel.Functions.SPG($A323, "IQ_AVG_DILUT_SHARES_OUT", F$3)</f>
        <v>24065000</v>
      </c>
      <c r="G323" s="4" cm="1">
        <f t="array" ref="G323">_xll.SNL.Clients.Office.Excel.Functions.SPG($A323, "IQ_AVG_DILUT_SHARES_OUT", G$3)</f>
        <v>23971000</v>
      </c>
      <c r="H323" s="4" cm="1">
        <f t="array" ref="H323">_xll.SNL.Clients.Office.Excel.Functions.SPG($A323, "IQ_AVG_DILUT_SHARES_OUT", H$3)</f>
        <v>23961000</v>
      </c>
      <c r="I323" s="4" cm="1">
        <f t="array" ref="I323">_xll.SNL.Clients.Office.Excel.Functions.SPG($A323, "IQ_AVG_DILUT_SHARES_OUT", I$3)</f>
        <v>24062000</v>
      </c>
      <c r="J323" s="4" cm="1">
        <f t="array" ref="J323">_xll.SNL.Clients.Office.Excel.Functions.SPG($A323, "IQ_AVG_DILUT_SHARES_OUT", J$3)</f>
        <v>24189000</v>
      </c>
      <c r="K323" s="4" cm="1">
        <f t="array" ref="K323">_xll.SNL.Clients.Office.Excel.Functions.SPG($A323, "IQ_AVG_DILUT_SHARES_OUT", K$3)</f>
        <v>24295000</v>
      </c>
      <c r="L323" s="4" cm="1">
        <f t="array" ref="L323">_xll.SNL.Clients.Office.Excel.Functions.SPG($A323, "IQ_AVG_DILUT_SHARES_OUT", L$3)</f>
        <v>24487000</v>
      </c>
      <c r="M323" s="4" cm="1">
        <f t="array" ref="M323">_xll.SNL.Clients.Office.Excel.Functions.SPG($A323, "IQ_AVG_DILUT_SHARES_OUT", M$3)</f>
        <v>24394000</v>
      </c>
      <c r="N323" s="4" cm="1">
        <f t="array" ref="N323">_xll.SNL.Clients.Office.Excel.Functions.SPG($A323, "IQ_AVG_DILUT_SHARES_OUT", N$3)</f>
        <v>24373000</v>
      </c>
      <c r="O323" s="4" cm="1">
        <f t="array" ref="O323">_xll.SNL.Clients.Office.Excel.Functions.SPG($A323, "IQ_AVG_DILUT_SHARES_OUT", O$3)</f>
        <v>24172000</v>
      </c>
      <c r="P323" s="4" cm="1">
        <f t="array" ref="P323">_xll.SNL.Clients.Office.Excel.Functions.SPG($A323, "IQ_AVG_DILUT_SHARES_OUT", P$3)</f>
        <v>24422000</v>
      </c>
      <c r="Q323" s="4" cm="1">
        <f t="array" ref="Q323">_xll.SNL.Clients.Office.Excel.Functions.SPG($A323, "IQ_AVG_DILUT_SHARES_OUT", Q$3)</f>
        <v>24344000</v>
      </c>
      <c r="R323" s="4" cm="1">
        <f t="array" ref="R323">_xll.SNL.Clients.Office.Excel.Functions.SPG($A323, "IQ_AVG_DILUT_SHARES_OUT", R$3)</f>
        <v>24144000</v>
      </c>
      <c r="S323" s="4" cm="1">
        <f t="array" ref="S323">_xll.SNL.Clients.Office.Excel.Functions.SPG($A323, "IQ_AVG_DILUT_SHARES_OUT", S$3)</f>
        <v>24062000</v>
      </c>
      <c r="T323" s="4" t="str" cm="1">
        <f t="array" ref="T323">_xll.SNL.Clients.Office.Excel.Functions.SPG($A323, "IQ_AVG_DILUT_SHARES_OUT", T$3)</f>
        <v>NA</v>
      </c>
      <c r="U323" s="4" cm="1">
        <f t="array" ref="U323">_xll.SNL.Clients.Office.Excel.Functions.SPG($A323, "IQ_AVG_DILUT_SHARES_OUT", U$3)</f>
        <v>24004000</v>
      </c>
      <c r="V323" s="4" cm="1">
        <f t="array" ref="V323">_xll.SNL.Clients.Office.Excel.Functions.SPG($A323, "IQ_AVG_DILUT_SHARES_OUT", V$3)</f>
        <v>23979000</v>
      </c>
      <c r="W323" s="4" cm="1">
        <f t="array" ref="W323">_xll.SNL.Clients.Office.Excel.Functions.SPG($A323, "IQ_AVG_DILUT_SHARES_OUT", W$3)</f>
        <v>23827000</v>
      </c>
      <c r="X323" s="4" t="str" cm="1">
        <f t="array" ref="X323">_xll.SNL.Clients.Office.Excel.Functions.SPG($A323, "IQ_AVG_DILUT_SHARES_OUT", X$3)</f>
        <v>NA</v>
      </c>
      <c r="Y323" s="4" cm="1">
        <f t="array" ref="Y323">_xll.SNL.Clients.Office.Excel.Functions.SPG($A323, "IQ_AVG_DILUT_SHARES_OUT", Y$3)</f>
        <v>23881000</v>
      </c>
    </row>
    <row r="324" spans="1:25" x14ac:dyDescent="0.3">
      <c r="A324" s="11" t="s">
        <v>1362</v>
      </c>
      <c r="B324" s="4" t="str" cm="1">
        <f t="array" ref="B324">_xll.SNL.Clients.Office.Excel.Functions.SPG($A324, "IQ_AVG_DILUT_SHARES_OUT", B$3)</f>
        <v>NA</v>
      </c>
      <c r="C324" s="4" cm="1">
        <f t="array" ref="C324">_xll.SNL.Clients.Office.Excel.Functions.SPG($A324, "IQ_AVG_DILUT_SHARES_OUT", C$3)</f>
        <v>187871000</v>
      </c>
      <c r="D324" s="4" cm="1">
        <f t="array" ref="D324">_xll.SNL.Clients.Office.Excel.Functions.SPG($A324, "IQ_AVG_DILUT_SHARES_OUT", D$3)</f>
        <v>184965000</v>
      </c>
      <c r="E324" s="4" cm="1">
        <f t="array" ref="E324">_xll.SNL.Clients.Office.Excel.Functions.SPG($A324, "IQ_AVG_DILUT_SHARES_OUT", E$3)</f>
        <v>182424000</v>
      </c>
      <c r="F324" s="4" cm="1">
        <f t="array" ref="F324">_xll.SNL.Clients.Office.Excel.Functions.SPG($A324, "IQ_AVG_DILUT_SHARES_OUT", F$3)</f>
        <v>184625000</v>
      </c>
      <c r="G324" s="4" cm="1">
        <f t="array" ref="G324">_xll.SNL.Clients.Office.Excel.Functions.SPG($A324, "IQ_AVG_DILUT_SHARES_OUT", G$3)</f>
        <v>187265000</v>
      </c>
      <c r="H324" s="4" cm="1">
        <f t="array" ref="H324">_xll.SNL.Clients.Office.Excel.Functions.SPG($A324, "IQ_AVG_DILUT_SHARES_OUT", H$3)</f>
        <v>189567000</v>
      </c>
      <c r="I324" s="4" cm="1">
        <f t="array" ref="I324">_xll.SNL.Clients.Office.Excel.Functions.SPG($A324, "IQ_AVG_DILUT_SHARES_OUT", I$3)</f>
        <v>192054000</v>
      </c>
      <c r="J324" s="4" cm="1">
        <f t="array" ref="J324">_xll.SNL.Clients.Office.Excel.Functions.SPG($A324, "IQ_AVG_DILUT_SHARES_OUT", J$3)</f>
        <v>190659000</v>
      </c>
      <c r="K324" s="4" cm="1">
        <f t="array" ref="K324">_xll.SNL.Clients.Office.Excel.Functions.SPG($A324, "IQ_AVG_DILUT_SHARES_OUT", K$3)</f>
        <v>189074000</v>
      </c>
      <c r="L324" s="4" cm="1">
        <f t="array" ref="L324">_xll.SNL.Clients.Office.Excel.Functions.SPG($A324, "IQ_AVG_DILUT_SHARES_OUT", L$3)</f>
        <v>188589000</v>
      </c>
      <c r="M324" s="4" cm="1">
        <f t="array" ref="M324">_xll.SNL.Clients.Office.Excel.Functions.SPG($A324, "IQ_AVG_DILUT_SHARES_OUT", M$3)</f>
        <v>183163000</v>
      </c>
      <c r="N324" s="4" cm="1">
        <f t="array" ref="N324">_xll.SNL.Clients.Office.Excel.Functions.SPG($A324, "IQ_AVG_DILUT_SHARES_OUT", N$3)</f>
        <v>181411000</v>
      </c>
      <c r="O324" s="4" cm="1">
        <f t="array" ref="O324">_xll.SNL.Clients.Office.Excel.Functions.SPG($A324, "IQ_AVG_DILUT_SHARES_OUT", O$3)</f>
        <v>175683000</v>
      </c>
      <c r="P324" s="4" cm="1">
        <f t="array" ref="P324">_xll.SNL.Clients.Office.Excel.Functions.SPG($A324, "IQ_AVG_DILUT_SHARES_OUT", P$3)</f>
        <v>176129000</v>
      </c>
      <c r="Q324" s="4" cm="1">
        <f t="array" ref="Q324">_xll.SNL.Clients.Office.Excel.Functions.SPG($A324, "IQ_AVG_DILUT_SHARES_OUT", Q$3)</f>
        <v>169636000</v>
      </c>
      <c r="R324" s="4" cm="1">
        <f t="array" ref="R324">_xll.SNL.Clients.Office.Excel.Functions.SPG($A324, "IQ_AVG_DILUT_SHARES_OUT", R$3)</f>
        <v>169326000</v>
      </c>
      <c r="S324" s="4" cm="1">
        <f t="array" ref="S324">_xll.SNL.Clients.Office.Excel.Functions.SPG($A324, "IQ_AVG_DILUT_SHARES_OUT", S$3)</f>
        <v>170676000</v>
      </c>
      <c r="T324" s="4" cm="1">
        <f t="array" ref="T324">_xll.SNL.Clients.Office.Excel.Functions.SPG($A324, "IQ_AVG_DILUT_SHARES_OUT", T$3)</f>
        <v>166572000</v>
      </c>
      <c r="U324" s="4" cm="1">
        <f t="array" ref="U324">_xll.SNL.Clients.Office.Excel.Functions.SPG($A324, "IQ_AVG_DILUT_SHARES_OUT", U$3)</f>
        <v>167149000</v>
      </c>
      <c r="V324" s="4" cm="1">
        <f t="array" ref="V324">_xll.SNL.Clients.Office.Excel.Functions.SPG($A324, "IQ_AVG_DILUT_SHARES_OUT", V$3)</f>
        <v>171647000</v>
      </c>
      <c r="W324" s="4" cm="1">
        <f t="array" ref="W324">_xll.SNL.Clients.Office.Excel.Functions.SPG($A324, "IQ_AVG_DILUT_SHARES_OUT", W$3)</f>
        <v>167108000</v>
      </c>
      <c r="X324" s="4" cm="1">
        <f t="array" ref="X324">_xll.SNL.Clients.Office.Excel.Functions.SPG($A324, "IQ_AVG_DILUT_SHARES_OUT", X$3)</f>
        <v>159057000</v>
      </c>
      <c r="Y324" s="4" cm="1">
        <f t="array" ref="Y324">_xll.SNL.Clients.Office.Excel.Functions.SPG($A324, "IQ_AVG_DILUT_SHARES_OUT", Y$3)</f>
        <v>158140000</v>
      </c>
    </row>
    <row r="325" spans="1:25" x14ac:dyDescent="0.3">
      <c r="A325" s="11" t="s">
        <v>1363</v>
      </c>
      <c r="B325" s="4" t="str" cm="1">
        <f t="array" ref="B325">_xll.SNL.Clients.Office.Excel.Functions.SPG($A325, "IQ_AVG_DILUT_SHARES_OUT", B$3)</f>
        <v>NA</v>
      </c>
      <c r="C325" s="4" cm="1">
        <f t="array" ref="C325">_xll.SNL.Clients.Office.Excel.Functions.SPG($A325, "IQ_AVG_DILUT_SHARES_OUT", C$3)</f>
        <v>294942685</v>
      </c>
      <c r="D325" s="4" cm="1">
        <f t="array" ref="D325">_xll.SNL.Clients.Office.Excel.Functions.SPG($A325, "IQ_AVG_DILUT_SHARES_OUT", D$3)</f>
        <v>278674506</v>
      </c>
      <c r="E325" s="4" cm="1">
        <f t="array" ref="E325">_xll.SNL.Clients.Office.Excel.Functions.SPG($A325, "IQ_AVG_DILUT_SHARES_OUT", E$3)</f>
        <v>267912443</v>
      </c>
      <c r="F325" s="4" cm="1">
        <f t="array" ref="F325">_xll.SNL.Clients.Office.Excel.Functions.SPG($A325, "IQ_AVG_DILUT_SHARES_OUT", F$3)</f>
        <v>233358831</v>
      </c>
      <c r="G325" s="4" cm="1">
        <f t="array" ref="G325">_xll.SNL.Clients.Office.Excel.Functions.SPG($A325, "IQ_AVG_DILUT_SHARES_OUT", G$3)</f>
        <v>183736770</v>
      </c>
      <c r="H325" s="4" cm="1">
        <f t="array" ref="H325">_xll.SNL.Clients.Office.Excel.Functions.SPG($A325, "IQ_AVG_DILUT_SHARES_OUT", H$3)</f>
        <v>168474882</v>
      </c>
      <c r="I325" s="4" cm="1">
        <f t="array" ref="I325">_xll.SNL.Clients.Office.Excel.Functions.SPG($A325, "IQ_AVG_DILUT_SHARES_OUT", I$3)</f>
        <v>168999461</v>
      </c>
      <c r="J325" s="4" cm="1">
        <f t="array" ref="J325">_xll.SNL.Clients.Office.Excel.Functions.SPG($A325, "IQ_AVG_DILUT_SHARES_OUT", J$3)</f>
        <v>125263133</v>
      </c>
      <c r="K325" s="4" cm="1">
        <f t="array" ref="K325">_xll.SNL.Clients.Office.Excel.Functions.SPG($A325, "IQ_AVG_DILUT_SHARES_OUT", K$3)</f>
        <v>116533816</v>
      </c>
      <c r="L325" s="4" cm="1">
        <f t="array" ref="L325">_xll.SNL.Clients.Office.Excel.Functions.SPG($A325, "IQ_AVG_DILUT_SHARES_OUT", L$3)</f>
        <v>109437293</v>
      </c>
      <c r="M325" s="4" cm="1">
        <f t="array" ref="M325">_xll.SNL.Clients.Office.Excel.Functions.SPG($A325, "IQ_AVG_DILUT_SHARES_OUT", M$3)</f>
        <v>102766231</v>
      </c>
      <c r="N325" s="4" cm="1">
        <f t="array" ref="N325">_xll.SNL.Clients.Office.Excel.Functions.SPG($A325, "IQ_AVG_DILUT_SHARES_OUT", N$3)</f>
        <v>113402577</v>
      </c>
      <c r="O325" s="4" cm="1">
        <f t="array" ref="O325">_xll.SNL.Clients.Office.Excel.Functions.SPG($A325, "IQ_AVG_DILUT_SHARES_OUT", O$3)</f>
        <v>100803809</v>
      </c>
      <c r="P325" s="4" cm="1">
        <f t="array" ref="P325">_xll.SNL.Clients.Office.Excel.Functions.SPG($A325, "IQ_AVG_DILUT_SHARES_OUT", P$3)</f>
        <v>99466946</v>
      </c>
      <c r="Q325" s="4" cm="1">
        <f t="array" ref="Q325">_xll.SNL.Clients.Office.Excel.Functions.SPG($A325, "IQ_AVG_DILUT_SHARES_OUT", Q$3)</f>
        <v>96251240</v>
      </c>
      <c r="R325" s="4" cm="1">
        <f t="array" ref="R325">_xll.SNL.Clients.Office.Excel.Functions.SPG($A325, "IQ_AVG_DILUT_SHARES_OUT", R$3)</f>
        <v>53013453</v>
      </c>
      <c r="S325" s="4" cm="1">
        <f t="array" ref="S325">_xll.SNL.Clients.Office.Excel.Functions.SPG($A325, "IQ_AVG_DILUT_SHARES_OUT", S$3)</f>
        <v>31520736</v>
      </c>
      <c r="T325" s="4" cm="1">
        <f t="array" ref="T325">_xll.SNL.Clients.Office.Excel.Functions.SPG($A325, "IQ_AVG_DILUT_SHARES_OUT", T$3)</f>
        <v>16291610</v>
      </c>
      <c r="U325" s="4" cm="1">
        <f t="array" ref="U325">_xll.SNL.Clients.Office.Excel.Functions.SPG($A325, "IQ_AVG_DILUT_SHARES_OUT", U$3)</f>
        <v>8655525</v>
      </c>
      <c r="V325" s="4" cm="1">
        <f t="array" ref="V325">_xll.SNL.Clients.Office.Excel.Functions.SPG($A325, "IQ_AVG_DILUT_SHARES_OUT", V$3)</f>
        <v>7596023</v>
      </c>
      <c r="W325" s="4" cm="1">
        <f t="array" ref="W325">_xll.SNL.Clients.Office.Excel.Functions.SPG($A325, "IQ_AVG_DILUT_SHARES_OUT", W$3)</f>
        <v>6372061</v>
      </c>
      <c r="X325" s="4" cm="1">
        <f t="array" ref="X325">_xll.SNL.Clients.Office.Excel.Functions.SPG($A325, "IQ_AVG_DILUT_SHARES_OUT", X$3)</f>
        <v>6350080</v>
      </c>
      <c r="Y325" s="4" cm="1">
        <f t="array" ref="Y325">_xll.SNL.Clients.Office.Excel.Functions.SPG($A325, "IQ_AVG_DILUT_SHARES_OUT", Y$3)</f>
        <v>6338418</v>
      </c>
    </row>
    <row r="326" spans="1:25" x14ac:dyDescent="0.3">
      <c r="A326" s="11" t="s">
        <v>1364</v>
      </c>
      <c r="B326" s="4" t="str" cm="1">
        <f t="array" ref="B326">_xll.SNL.Clients.Office.Excel.Functions.SPG($A326, "IQ_AVG_DILUT_SHARES_OUT", B$3)</f>
        <v>NA</v>
      </c>
      <c r="C326" s="4" cm="1">
        <f t="array" ref="C326">_xll.SNL.Clients.Office.Excel.Functions.SPG($A326, "IQ_AVG_DILUT_SHARES_OUT", C$3)</f>
        <v>38762000</v>
      </c>
      <c r="D326" s="4" cm="1">
        <f t="array" ref="D326">_xll.SNL.Clients.Office.Excel.Functions.SPG($A326, "IQ_AVG_DILUT_SHARES_OUT", D$3)</f>
        <v>38675000</v>
      </c>
      <c r="E326" s="4" cm="1">
        <f t="array" ref="E326">_xll.SNL.Clients.Office.Excel.Functions.SPG($A326, "IQ_AVG_DILUT_SHARES_OUT", E$3)</f>
        <v>38447000</v>
      </c>
      <c r="F326" s="4" cm="1">
        <f t="array" ref="F326">_xll.SNL.Clients.Office.Excel.Functions.SPG($A326, "IQ_AVG_DILUT_SHARES_OUT", F$3)</f>
        <v>38415000</v>
      </c>
      <c r="G326" s="4" cm="1">
        <f t="array" ref="G326">_xll.SNL.Clients.Office.Excel.Functions.SPG($A326, "IQ_AVG_DILUT_SHARES_OUT", G$3)</f>
        <v>38492000</v>
      </c>
      <c r="H326" s="4" cm="1">
        <f t="array" ref="H326">_xll.SNL.Clients.Office.Excel.Functions.SPG($A326, "IQ_AVG_DILUT_SHARES_OUT", H$3)</f>
        <v>38538000</v>
      </c>
      <c r="I326" s="4" cm="1">
        <f t="array" ref="I326">_xll.SNL.Clients.Office.Excel.Functions.SPG($A326, "IQ_AVG_DILUT_SHARES_OUT", I$3)</f>
        <v>39200000</v>
      </c>
      <c r="J326" s="4" cm="1">
        <f t="array" ref="J326">_xll.SNL.Clients.Office.Excel.Functions.SPG($A326, "IQ_AVG_DILUT_SHARES_OUT", J$3)</f>
        <v>39678000</v>
      </c>
      <c r="K326" s="4" cm="1">
        <f t="array" ref="K326">_xll.SNL.Clients.Office.Excel.Functions.SPG($A326, "IQ_AVG_DILUT_SHARES_OUT", K$3)</f>
        <v>40302000</v>
      </c>
      <c r="L326" s="4" cm="1">
        <f t="array" ref="L326">_xll.SNL.Clients.Office.Excel.Functions.SPG($A326, "IQ_AVG_DILUT_SHARES_OUT", L$3)</f>
        <v>40342000</v>
      </c>
      <c r="M326" s="4" cm="1">
        <f t="array" ref="M326">_xll.SNL.Clients.Office.Excel.Functions.SPG($A326, "IQ_AVG_DILUT_SHARES_OUT", M$3)</f>
        <v>40474000</v>
      </c>
      <c r="N326" s="4" cm="1">
        <f t="array" ref="N326">_xll.SNL.Clients.Office.Excel.Functions.SPG($A326, "IQ_AVG_DILUT_SHARES_OUT", N$3)</f>
        <v>40419000</v>
      </c>
      <c r="O326" s="4" cm="1">
        <f t="array" ref="O326">_xll.SNL.Clients.Office.Excel.Functions.SPG($A326, "IQ_AVG_DILUT_SHARES_OUT", O$3)</f>
        <v>40241000</v>
      </c>
      <c r="P326" s="4" cm="1">
        <f t="array" ref="P326">_xll.SNL.Clients.Office.Excel.Functions.SPG($A326, "IQ_AVG_DILUT_SHARES_OUT", P$3)</f>
        <v>40139000</v>
      </c>
      <c r="Q326" s="4" cm="1">
        <f t="array" ref="Q326">_xll.SNL.Clients.Office.Excel.Functions.SPG($A326, "IQ_AVG_DILUT_SHARES_OUT", Q$3)</f>
        <v>40124000</v>
      </c>
      <c r="R326" s="4" cm="1">
        <f t="array" ref="R326">_xll.SNL.Clients.Office.Excel.Functions.SPG($A326, "IQ_AVG_DILUT_SHARES_OUT", R$3)</f>
        <v>39967000</v>
      </c>
      <c r="S326" s="4" cm="1">
        <f t="array" ref="S326">_xll.SNL.Clients.Office.Excel.Functions.SPG($A326, "IQ_AVG_DILUT_SHARES_OUT", S$3)</f>
        <v>39727000</v>
      </c>
      <c r="T326" s="4" cm="1">
        <f t="array" ref="T326">_xll.SNL.Clients.Office.Excel.Functions.SPG($A326, "IQ_AVG_DILUT_SHARES_OUT", T$3)</f>
        <v>39673000</v>
      </c>
      <c r="U326" s="4" cm="1">
        <f t="array" ref="U326">_xll.SNL.Clients.Office.Excel.Functions.SPG($A326, "IQ_AVG_DILUT_SHARES_OUT", U$3)</f>
        <v>39646000</v>
      </c>
      <c r="V326" s="4" cm="1">
        <f t="array" ref="V326">_xll.SNL.Clients.Office.Excel.Functions.SPG($A326, "IQ_AVG_DILUT_SHARES_OUT", V$3)</f>
        <v>39640000</v>
      </c>
      <c r="W326" s="4" cm="1">
        <f t="array" ref="W326">_xll.SNL.Clients.Office.Excel.Functions.SPG($A326, "IQ_AVG_DILUT_SHARES_OUT", W$3)</f>
        <v>39550000</v>
      </c>
      <c r="X326" s="4" cm="1">
        <f t="array" ref="X326">_xll.SNL.Clients.Office.Excel.Functions.SPG($A326, "IQ_AVG_DILUT_SHARES_OUT", X$3)</f>
        <v>39527000</v>
      </c>
      <c r="Y326" s="4" cm="1">
        <f t="array" ref="Y326">_xll.SNL.Clients.Office.Excel.Functions.SPG($A326, "IQ_AVG_DILUT_SHARES_OUT", Y$3)</f>
        <v>39515000</v>
      </c>
    </row>
    <row r="327" spans="1:25" x14ac:dyDescent="0.3">
      <c r="A327" s="11" t="s">
        <v>1365</v>
      </c>
      <c r="B327" s="4" cm="1">
        <f t="array" ref="B327">_xll.SNL.Clients.Office.Excel.Functions.SPG($A327, "IQ_AVG_DILUT_SHARES_OUT", B$3)</f>
        <v>23385374</v>
      </c>
      <c r="C327" s="4" cm="1">
        <f t="array" ref="C327">_xll.SNL.Clients.Office.Excel.Functions.SPG($A327, "IQ_AVG_DILUT_SHARES_OUT", C$3)</f>
        <v>23199765</v>
      </c>
      <c r="D327" s="4" cm="1">
        <f t="array" ref="D327">_xll.SNL.Clients.Office.Excel.Functions.SPG($A327, "IQ_AVG_DILUT_SHARES_OUT", D$3)</f>
        <v>23049097</v>
      </c>
      <c r="E327" s="4" cm="1">
        <f t="array" ref="E327">_xll.SNL.Clients.Office.Excel.Functions.SPG($A327, "IQ_AVG_DILUT_SHARES_OUT", E$3)</f>
        <v>22999229</v>
      </c>
      <c r="F327" s="4" cm="1">
        <f t="array" ref="F327">_xll.SNL.Clients.Office.Excel.Functions.SPG($A327, "IQ_AVG_DILUT_SHARES_OUT", F$3)</f>
        <v>22809017</v>
      </c>
      <c r="G327" s="4" cm="1">
        <f t="array" ref="G327">_xll.SNL.Clients.Office.Excel.Functions.SPG($A327, "IQ_AVG_DILUT_SHARES_OUT", G$3)</f>
        <v>22753029</v>
      </c>
      <c r="H327" s="4" cm="1">
        <f t="array" ref="H327">_xll.SNL.Clients.Office.Excel.Functions.SPG($A327, "IQ_AVG_DILUT_SHARES_OUT", H$3)</f>
        <v>22427443</v>
      </c>
      <c r="I327" s="4" cm="1">
        <f t="array" ref="I327">_xll.SNL.Clients.Office.Excel.Functions.SPG($A327, "IQ_AVG_DILUT_SHARES_OUT", I$3)</f>
        <v>22314262</v>
      </c>
      <c r="J327" s="4" cm="1">
        <f t="array" ref="J327">_xll.SNL.Clients.Office.Excel.Functions.SPG($A327, "IQ_AVG_DILUT_SHARES_OUT", J$3)</f>
        <v>22223173</v>
      </c>
      <c r="K327" s="4" cm="1">
        <f t="array" ref="K327">_xll.SNL.Clients.Office.Excel.Functions.SPG($A327, "IQ_AVG_DILUT_SHARES_OUT", K$3)</f>
        <v>22231163</v>
      </c>
      <c r="L327" s="4" cm="1">
        <f t="array" ref="L327">_xll.SNL.Clients.Office.Excel.Functions.SPG($A327, "IQ_AVG_DILUT_SHARES_OUT", L$3)</f>
        <v>22173273</v>
      </c>
      <c r="M327" s="4" cm="1">
        <f t="array" ref="M327">_xll.SNL.Clients.Office.Excel.Functions.SPG($A327, "IQ_AVG_DILUT_SHARES_OUT", M$3)</f>
        <v>22530102</v>
      </c>
      <c r="N327" s="4" cm="1">
        <f t="array" ref="N327">_xll.SNL.Clients.Office.Excel.Functions.SPG($A327, "IQ_AVG_DILUT_SHARES_OUT", N$3)</f>
        <v>22663694</v>
      </c>
      <c r="O327" s="4" cm="1">
        <f t="array" ref="O327">_xll.SNL.Clients.Office.Excel.Functions.SPG($A327, "IQ_AVG_DILUT_SHARES_OUT", O$3)</f>
        <v>22673350</v>
      </c>
      <c r="P327" s="4" cm="1">
        <f t="array" ref="P327">_xll.SNL.Clients.Office.Excel.Functions.SPG($A327, "IQ_AVG_DILUT_SHARES_OUT", P$3)</f>
        <v>23037679</v>
      </c>
      <c r="Q327" s="4" cm="1">
        <f t="array" ref="Q327">_xll.SNL.Clients.Office.Excel.Functions.SPG($A327, "IQ_AVG_DILUT_SHARES_OUT", Q$3)</f>
        <v>22986061</v>
      </c>
      <c r="R327" s="4" cm="1">
        <f t="array" ref="R327">_xll.SNL.Clients.Office.Excel.Functions.SPG($A327, "IQ_AVG_DILUT_SHARES_OUT", R$3)</f>
        <v>22745125</v>
      </c>
      <c r="S327" s="4" cm="1">
        <f t="array" ref="S327">_xll.SNL.Clients.Office.Excel.Functions.SPG($A327, "IQ_AVG_DILUT_SHARES_OUT", S$3)</f>
        <v>22604060</v>
      </c>
      <c r="T327" s="4" cm="1">
        <f t="array" ref="T327">_xll.SNL.Clients.Office.Excel.Functions.SPG($A327, "IQ_AVG_DILUT_SHARES_OUT", T$3)</f>
        <v>22045900</v>
      </c>
      <c r="U327" s="4" cm="1">
        <f t="array" ref="U327">_xll.SNL.Clients.Office.Excel.Functions.SPG($A327, "IQ_AVG_DILUT_SHARES_OUT", U$3)</f>
        <v>21960285</v>
      </c>
      <c r="V327" s="4" cm="1">
        <f t="array" ref="V327">_xll.SNL.Clients.Office.Excel.Functions.SPG($A327, "IQ_AVG_DILUT_SHARES_OUT", V$3)</f>
        <v>21890065</v>
      </c>
      <c r="W327" s="4" cm="1">
        <f t="array" ref="W327">_xll.SNL.Clients.Office.Excel.Functions.SPG($A327, "IQ_AVG_DILUT_SHARES_OUT", W$3)</f>
        <v>21896257</v>
      </c>
      <c r="X327" s="4" cm="1">
        <f t="array" ref="X327">_xll.SNL.Clients.Office.Excel.Functions.SPG($A327, "IQ_AVG_DILUT_SHARES_OUT", X$3)</f>
        <v>22821202</v>
      </c>
      <c r="Y327" s="4" cm="1">
        <f t="array" ref="Y327">_xll.SNL.Clients.Office.Excel.Functions.SPG($A327, "IQ_AVG_DILUT_SHARES_OUT", Y$3)</f>
        <v>23417688</v>
      </c>
    </row>
    <row r="328" spans="1:25" x14ac:dyDescent="0.3">
      <c r="A328" s="11" t="s">
        <v>1366</v>
      </c>
      <c r="B328" s="4" cm="1">
        <f t="array" ref="B328">_xll.SNL.Clients.Office.Excel.Functions.SPG($A328, "IQ_AVG_DILUT_SHARES_OUT", B$3)</f>
        <v>81507000</v>
      </c>
      <c r="C328" s="4" cm="1">
        <f t="array" ref="C328">_xll.SNL.Clients.Office.Excel.Functions.SPG($A328, "IQ_AVG_DILUT_SHARES_OUT", C$3)</f>
        <v>81492000</v>
      </c>
      <c r="D328" s="4" cm="1">
        <f t="array" ref="D328">_xll.SNL.Clients.Office.Excel.Functions.SPG($A328, "IQ_AVG_DILUT_SHARES_OUT", D$3)</f>
        <v>81446000</v>
      </c>
      <c r="E328" s="4" cm="1">
        <f t="array" ref="E328">_xll.SNL.Clients.Office.Excel.Functions.SPG($A328, "IQ_AVG_DILUT_SHARES_OUT", E$3)</f>
        <v>81437000</v>
      </c>
      <c r="F328" s="4" cm="1">
        <f t="array" ref="F328">_xll.SNL.Clients.Office.Excel.Functions.SPG($A328, "IQ_AVG_DILUT_SHARES_OUT", F$3)</f>
        <v>81418000</v>
      </c>
      <c r="G328" s="4" cm="1">
        <f t="array" ref="G328">_xll.SNL.Clients.Office.Excel.Functions.SPG($A328, "IQ_AVG_DILUT_SHARES_OUT", G$3)</f>
        <v>81454000</v>
      </c>
      <c r="H328" s="4" cm="1">
        <f t="array" ref="H328">_xll.SNL.Clients.Office.Excel.Functions.SPG($A328, "IQ_AVG_DILUT_SHARES_OUT", H$3)</f>
        <v>81412000</v>
      </c>
      <c r="I328" s="4" cm="1">
        <f t="array" ref="I328">_xll.SNL.Clients.Office.Excel.Functions.SPG($A328, "IQ_AVG_DILUT_SHARES_OUT", I$3)</f>
        <v>81376000</v>
      </c>
      <c r="J328" s="4" cm="1">
        <f t="array" ref="J328">_xll.SNL.Clients.Office.Excel.Functions.SPG($A328, "IQ_AVG_DILUT_SHARES_OUT", J$3)</f>
        <v>81391000</v>
      </c>
      <c r="K328" s="4" cm="1">
        <f t="array" ref="K328">_xll.SNL.Clients.Office.Excel.Functions.SPG($A328, "IQ_AVG_DILUT_SHARES_OUT", K$3)</f>
        <v>81347000</v>
      </c>
      <c r="L328" s="4" cm="1">
        <f t="array" ref="L328">_xll.SNL.Clients.Office.Excel.Functions.SPG($A328, "IQ_AVG_DILUT_SHARES_OUT", L$3)</f>
        <v>82015000</v>
      </c>
      <c r="M328" s="4" cm="1">
        <f t="array" ref="M328">_xll.SNL.Clients.Office.Excel.Functions.SPG($A328, "IQ_AVG_DILUT_SHARES_OUT", M$3)</f>
        <v>83246000</v>
      </c>
      <c r="N328" s="4" cm="1">
        <f t="array" ref="N328">_xll.SNL.Clients.Office.Excel.Functions.SPG($A328, "IQ_AVG_DILUT_SHARES_OUT", N$3)</f>
        <v>83420000</v>
      </c>
      <c r="O328" s="4" cm="1">
        <f t="array" ref="O328">_xll.SNL.Clients.Office.Excel.Functions.SPG($A328, "IQ_AVG_DILUT_SHARES_OUT", O$3)</f>
        <v>83372000</v>
      </c>
      <c r="P328" s="4" cm="1">
        <f t="array" ref="P328">_xll.SNL.Clients.Office.Excel.Functions.SPG($A328, "IQ_AVG_DILUT_SHARES_OUT", P$3)</f>
        <v>83397000</v>
      </c>
      <c r="Q328" s="4" cm="1">
        <f t="array" ref="Q328">_xll.SNL.Clients.Office.Excel.Functions.SPG($A328, "IQ_AVG_DILUT_SHARES_OUT", Q$3)</f>
        <v>83359000</v>
      </c>
      <c r="R328" s="4" cm="1">
        <f t="array" ref="R328">_xll.SNL.Clients.Office.Excel.Functions.SPG($A328, "IQ_AVG_DILUT_SHARES_OUT", R$3)</f>
        <v>83311000</v>
      </c>
      <c r="S328" s="4" cm="1">
        <f t="array" ref="S328">_xll.SNL.Clients.Office.Excel.Functions.SPG($A328, "IQ_AVG_DILUT_SHARES_OUT", S$3)</f>
        <v>83279000</v>
      </c>
      <c r="T328" s="4" cm="1">
        <f t="array" ref="T328">_xll.SNL.Clients.Office.Excel.Functions.SPG($A328, "IQ_AVG_DILUT_SHARES_OUT", T$3)</f>
        <v>83133000</v>
      </c>
      <c r="U328" s="4" cm="1">
        <f t="array" ref="U328">_xll.SNL.Clients.Office.Excel.Functions.SPG($A328, "IQ_AVG_DILUT_SHARES_OUT", U$3)</f>
        <v>82864000</v>
      </c>
      <c r="V328" s="4" cm="1">
        <f t="array" ref="V328">_xll.SNL.Clients.Office.Excel.Functions.SPG($A328, "IQ_AVG_DILUT_SHARES_OUT", V$3)</f>
        <v>82824000</v>
      </c>
      <c r="W328" s="4" cm="1">
        <f t="array" ref="W328">_xll.SNL.Clients.Office.Excel.Functions.SPG($A328, "IQ_AVG_DILUT_SHARES_OUT", W$3)</f>
        <v>82701000</v>
      </c>
      <c r="X328" s="4" cm="1">
        <f t="array" ref="X328">_xll.SNL.Clients.Office.Excel.Functions.SPG($A328, "IQ_AVG_DILUT_SHARES_OUT", X$3)</f>
        <v>82621500</v>
      </c>
      <c r="Y328" s="4" cm="1">
        <f t="array" ref="Y328">_xll.SNL.Clients.Office.Excel.Functions.SPG($A328, "IQ_AVG_DILUT_SHARES_OUT", Y$3)</f>
        <v>82569000</v>
      </c>
    </row>
    <row r="329" spans="1:25" x14ac:dyDescent="0.3">
      <c r="A329" s="11" t="s">
        <v>1367</v>
      </c>
      <c r="B329" s="4" t="str" cm="1">
        <f t="array" ref="B329">_xll.SNL.Clients.Office.Excel.Functions.SPG($A329, "IQ_AVG_DILUT_SHARES_OUT", B$3)</f>
        <v>NA</v>
      </c>
      <c r="C329" s="4" cm="1">
        <f t="array" ref="C329">_xll.SNL.Clients.Office.Excel.Functions.SPG($A329, "IQ_AVG_DILUT_SHARES_OUT", C$3)</f>
        <v>130800000</v>
      </c>
      <c r="D329" s="4" cm="1">
        <f t="array" ref="D329">_xll.SNL.Clients.Office.Excel.Functions.SPG($A329, "IQ_AVG_DILUT_SHARES_OUT", D$3)</f>
        <v>130700000</v>
      </c>
      <c r="E329" s="4" cm="1">
        <f t="array" ref="E329">_xll.SNL.Clients.Office.Excel.Functions.SPG($A329, "IQ_AVG_DILUT_SHARES_OUT", E$3)</f>
        <v>130500000</v>
      </c>
      <c r="F329" s="4" cm="1">
        <f t="array" ref="F329">_xll.SNL.Clients.Office.Excel.Functions.SPG($A329, "IQ_AVG_DILUT_SHARES_OUT", F$3)</f>
        <v>129900000</v>
      </c>
      <c r="G329" s="4" cm="1">
        <f t="array" ref="G329">_xll.SNL.Clients.Office.Excel.Functions.SPG($A329, "IQ_AVG_DILUT_SHARES_OUT", G$3)</f>
        <v>130300000</v>
      </c>
      <c r="H329" s="4" cm="1">
        <f t="array" ref="H329">_xll.SNL.Clients.Office.Excel.Functions.SPG($A329, "IQ_AVG_DILUT_SHARES_OUT", H$3)</f>
        <v>129900000</v>
      </c>
      <c r="I329" s="4" cm="1">
        <f t="array" ref="I329">_xll.SNL.Clients.Office.Excel.Functions.SPG($A329, "IQ_AVG_DILUT_SHARES_OUT", I$3)</f>
        <v>129500000</v>
      </c>
      <c r="J329" s="4" cm="1">
        <f t="array" ref="J329">_xll.SNL.Clients.Office.Excel.Functions.SPG($A329, "IQ_AVG_DILUT_SHARES_OUT", J$3)</f>
        <v>129100000</v>
      </c>
      <c r="K329" s="4" cm="1">
        <f t="array" ref="K329">_xll.SNL.Clients.Office.Excel.Functions.SPG($A329, "IQ_AVG_DILUT_SHARES_OUT", K$3)</f>
        <v>128000000</v>
      </c>
      <c r="L329" s="4" cm="1">
        <f t="array" ref="L329">_xll.SNL.Clients.Office.Excel.Functions.SPG($A329, "IQ_AVG_DILUT_SHARES_OUT", L$3)</f>
        <v>128000000</v>
      </c>
      <c r="M329" s="4" cm="1">
        <f t="array" ref="M329">_xll.SNL.Clients.Office.Excel.Functions.SPG($A329, "IQ_AVG_DILUT_SHARES_OUT", M$3)</f>
        <v>128000000</v>
      </c>
      <c r="N329" s="4" t="str" cm="1">
        <f t="array" ref="N329">_xll.SNL.Clients.Office.Excel.Functions.SPG($A329, "IQ_AVG_DILUT_SHARES_OUT", N$3)</f>
        <v>NA</v>
      </c>
      <c r="O329" s="4" t="str" cm="1">
        <f t="array" ref="O329">_xll.SNL.Clients.Office.Excel.Functions.SPG($A329, "IQ_AVG_DILUT_SHARES_OUT", O$3)</f>
        <v>NA</v>
      </c>
      <c r="P329" s="4" t="str" cm="1">
        <f t="array" ref="P329">_xll.SNL.Clients.Office.Excel.Functions.SPG($A329, "IQ_AVG_DILUT_SHARES_OUT", P$3)</f>
        <v>NA</v>
      </c>
      <c r="Q329" s="4" t="str" cm="1">
        <f t="array" ref="Q329">_xll.SNL.Clients.Office.Excel.Functions.SPG($A329, "IQ_AVG_DILUT_SHARES_OUT", Q$3)</f>
        <v>NA</v>
      </c>
      <c r="R329" s="4" t="str" cm="1">
        <f t="array" ref="R329">_xll.SNL.Clients.Office.Excel.Functions.SPG($A329, "IQ_AVG_DILUT_SHARES_OUT", R$3)</f>
        <v>NA</v>
      </c>
      <c r="S329" s="4" t="str" cm="1">
        <f t="array" ref="S329">_xll.SNL.Clients.Office.Excel.Functions.SPG($A329, "IQ_AVG_DILUT_SHARES_OUT", S$3)</f>
        <v>NA</v>
      </c>
      <c r="T329" s="4" t="str" cm="1">
        <f t="array" ref="T329">_xll.SNL.Clients.Office.Excel.Functions.SPG($A329, "IQ_AVG_DILUT_SHARES_OUT", T$3)</f>
        <v>NA</v>
      </c>
      <c r="U329" s="4" t="str" cm="1">
        <f t="array" ref="U329">_xll.SNL.Clients.Office.Excel.Functions.SPG($A329, "IQ_AVG_DILUT_SHARES_OUT", U$3)</f>
        <v>NA</v>
      </c>
      <c r="V329" s="4" t="str" cm="1">
        <f t="array" ref="V329">_xll.SNL.Clients.Office.Excel.Functions.SPG($A329, "IQ_AVG_DILUT_SHARES_OUT", V$3)</f>
        <v>NA</v>
      </c>
      <c r="W329" s="4" t="str" cm="1">
        <f t="array" ref="W329">_xll.SNL.Clients.Office.Excel.Functions.SPG($A329, "IQ_AVG_DILUT_SHARES_OUT", W$3)</f>
        <v>NA</v>
      </c>
      <c r="X329" s="4" t="str" cm="1">
        <f t="array" ref="X329">_xll.SNL.Clients.Office.Excel.Functions.SPG($A329, "IQ_AVG_DILUT_SHARES_OUT", X$3)</f>
        <v>NA</v>
      </c>
      <c r="Y329" s="4" t="str" cm="1">
        <f t="array" ref="Y329">_xll.SNL.Clients.Office.Excel.Functions.SPG($A329, "IQ_AVG_DILUT_SHARES_OUT", Y$3)</f>
        <v>NA</v>
      </c>
    </row>
    <row r="330" spans="1:25" x14ac:dyDescent="0.3">
      <c r="A330" s="11" t="s">
        <v>1368</v>
      </c>
      <c r="B330" s="4" t="str" cm="1">
        <f t="array" ref="B330">_xll.SNL.Clients.Office.Excel.Functions.SPG($A330, "IQ_AVG_DILUT_SHARES_OUT", B$3)</f>
        <v>NA</v>
      </c>
      <c r="C330" s="4" cm="1">
        <f t="array" ref="C330">_xll.SNL.Clients.Office.Excel.Functions.SPG($A330, "IQ_AVG_DILUT_SHARES_OUT", C$3)</f>
        <v>20920000</v>
      </c>
      <c r="D330" s="4" cm="1">
        <f t="array" ref="D330">_xll.SNL.Clients.Office.Excel.Functions.SPG($A330, "IQ_AVG_DILUT_SHARES_OUT", D$3)</f>
        <v>20914000</v>
      </c>
      <c r="E330" s="4" cm="1">
        <f t="array" ref="E330">_xll.SNL.Clients.Office.Excel.Functions.SPG($A330, "IQ_AVG_DILUT_SHARES_OUT", E$3)</f>
        <v>20973000</v>
      </c>
      <c r="F330" s="4" cm="1">
        <f t="array" ref="F330">_xll.SNL.Clients.Office.Excel.Functions.SPG($A330, "IQ_AVG_DILUT_SHARES_OUT", F$3)</f>
        <v>20936000</v>
      </c>
      <c r="G330" s="4" cm="1">
        <f t="array" ref="G330">_xll.SNL.Clients.Office.Excel.Functions.SPG($A330, "IQ_AVG_DILUT_SHARES_OUT", G$3)</f>
        <v>20905000</v>
      </c>
      <c r="H330" s="4" cm="1">
        <f t="array" ref="H330">_xll.SNL.Clients.Office.Excel.Functions.SPG($A330, "IQ_AVG_DILUT_SHARES_OUT", H$3)</f>
        <v>20896000</v>
      </c>
      <c r="I330" s="4" cm="1">
        <f t="array" ref="I330">_xll.SNL.Clients.Office.Excel.Functions.SPG($A330, "IQ_AVG_DILUT_SHARES_OUT", I$3)</f>
        <v>20887000</v>
      </c>
      <c r="J330" s="4" cm="1">
        <f t="array" ref="J330">_xll.SNL.Clients.Office.Excel.Functions.SPG($A330, "IQ_AVG_DILUT_SHARES_OUT", J$3)</f>
        <v>20790000</v>
      </c>
      <c r="K330" s="4" cm="1">
        <f t="array" ref="K330">_xll.SNL.Clients.Office.Excel.Functions.SPG($A330, "IQ_AVG_DILUT_SHARES_OUT", K$3)</f>
        <v>20780000</v>
      </c>
      <c r="L330" s="4" cm="1">
        <f t="array" ref="L330">_xll.SNL.Clients.Office.Excel.Functions.SPG($A330, "IQ_AVG_DILUT_SHARES_OUT", L$3)</f>
        <v>20723000</v>
      </c>
      <c r="M330" s="4" cm="1">
        <f t="array" ref="M330">_xll.SNL.Clients.Office.Excel.Functions.SPG($A330, "IQ_AVG_DILUT_SHARES_OUT", M$3)</f>
        <v>20724000</v>
      </c>
      <c r="N330" s="4" cm="1">
        <f t="array" ref="N330">_xll.SNL.Clients.Office.Excel.Functions.SPG($A330, "IQ_AVG_DILUT_SHARES_OUT", N$3)</f>
        <v>20732000</v>
      </c>
      <c r="O330" s="4" cm="1">
        <f t="array" ref="O330">_xll.SNL.Clients.Office.Excel.Functions.SPG($A330, "IQ_AVG_DILUT_SHARES_OUT", O$3)</f>
        <v>20657000</v>
      </c>
      <c r="P330" s="4" cm="1">
        <f t="array" ref="P330">_xll.SNL.Clients.Office.Excel.Functions.SPG($A330, "IQ_AVG_DILUT_SHARES_OUT", P$3)</f>
        <v>20651000</v>
      </c>
      <c r="Q330" s="4" cm="1">
        <f t="array" ref="Q330">_xll.SNL.Clients.Office.Excel.Functions.SPG($A330, "IQ_AVG_DILUT_SHARES_OUT", Q$3)</f>
        <v>20628000</v>
      </c>
      <c r="R330" s="4" cm="1">
        <f t="array" ref="R330">_xll.SNL.Clients.Office.Excel.Functions.SPG($A330, "IQ_AVG_DILUT_SHARES_OUT", R$3)</f>
        <v>20606000</v>
      </c>
      <c r="S330" s="4" cm="1">
        <f t="array" ref="S330">_xll.SNL.Clients.Office.Excel.Functions.SPG($A330, "IQ_AVG_DILUT_SHARES_OUT", S$3)</f>
        <v>20592000</v>
      </c>
      <c r="T330" s="4" cm="1">
        <f t="array" ref="T330">_xll.SNL.Clients.Office.Excel.Functions.SPG($A330, "IQ_AVG_DILUT_SHARES_OUT", T$3)</f>
        <v>20554000</v>
      </c>
      <c r="U330" s="4" cm="1">
        <f t="array" ref="U330">_xll.SNL.Clients.Office.Excel.Functions.SPG($A330, "IQ_AVG_DILUT_SHARES_OUT", U$3)</f>
        <v>20384000</v>
      </c>
      <c r="V330" s="4" cm="1">
        <f t="array" ref="V330">_xll.SNL.Clients.Office.Excel.Functions.SPG($A330, "IQ_AVG_DILUT_SHARES_OUT", V$3)</f>
        <v>20692000</v>
      </c>
      <c r="W330" s="4" cm="1">
        <f t="array" ref="W330">_xll.SNL.Clients.Office.Excel.Functions.SPG($A330, "IQ_AVG_DILUT_SHARES_OUT", W$3)</f>
        <v>20677000</v>
      </c>
      <c r="X330" s="4" cm="1">
        <f t="array" ref="X330">_xll.SNL.Clients.Office.Excel.Functions.SPG($A330, "IQ_AVG_DILUT_SHARES_OUT", X$3)</f>
        <v>20666000</v>
      </c>
      <c r="Y330" s="4" cm="1">
        <f t="array" ref="Y330">_xll.SNL.Clients.Office.Excel.Functions.SPG($A330, "IQ_AVG_DILUT_SHARES_OUT", Y$3)</f>
        <v>20606000</v>
      </c>
    </row>
    <row r="331" spans="1:25" x14ac:dyDescent="0.3">
      <c r="A331" s="11" t="s">
        <v>1369</v>
      </c>
      <c r="B331" s="4" t="str" cm="1">
        <f t="array" ref="B331">_xll.SNL.Clients.Office.Excel.Functions.SPG($A331, "IQ_AVG_DILUT_SHARES_OUT", B$3)</f>
        <v>NA</v>
      </c>
      <c r="C331" s="4" cm="1">
        <f t="array" ref="C331">_xll.SNL.Clients.Office.Excel.Functions.SPG($A331, "IQ_AVG_DILUT_SHARES_OUT", C$3)</f>
        <v>54327500</v>
      </c>
      <c r="D331" s="4" cm="1">
        <f t="array" ref="D331">_xll.SNL.Clients.Office.Excel.Functions.SPG($A331, "IQ_AVG_DILUT_SHARES_OUT", D$3)</f>
        <v>54321800</v>
      </c>
      <c r="E331" s="4" cm="1">
        <f t="array" ref="E331">_xll.SNL.Clients.Office.Excel.Functions.SPG($A331, "IQ_AVG_DILUT_SHARES_OUT", E$3)</f>
        <v>54267900</v>
      </c>
      <c r="F331" s="4" cm="1">
        <f t="array" ref="F331">_xll.SNL.Clients.Office.Excel.Functions.SPG($A331, "IQ_AVG_DILUT_SHARES_OUT", F$3)</f>
        <v>54499800</v>
      </c>
      <c r="G331" s="4" cm="1">
        <f t="array" ref="G331">_xll.SNL.Clients.Office.Excel.Functions.SPG($A331, "IQ_AVG_DILUT_SHARES_OUT", G$3)</f>
        <v>54659100</v>
      </c>
      <c r="H331" s="4" cm="1">
        <f t="array" ref="H331">_xll.SNL.Clients.Office.Excel.Functions.SPG($A331, "IQ_AVG_DILUT_SHARES_OUT", H$3)</f>
        <v>54656400</v>
      </c>
      <c r="I331" s="4" cm="1">
        <f t="array" ref="I331">_xll.SNL.Clients.Office.Excel.Functions.SPG($A331, "IQ_AVG_DILUT_SHARES_OUT", I$3)</f>
        <v>54483000</v>
      </c>
      <c r="J331" s="4" cm="1">
        <f t="array" ref="J331">_xll.SNL.Clients.Office.Excel.Functions.SPG($A331, "IQ_AVG_DILUT_SHARES_OUT", J$3)</f>
        <v>54686300</v>
      </c>
      <c r="K331" s="4" cm="1">
        <f t="array" ref="K331">_xll.SNL.Clients.Office.Excel.Functions.SPG($A331, "IQ_AVG_DILUT_SHARES_OUT", K$3)</f>
        <v>52593900</v>
      </c>
      <c r="L331" s="4" t="str" cm="1">
        <f t="array" ref="L331">_xll.SNL.Clients.Office.Excel.Functions.SPG($A331, "IQ_AVG_DILUT_SHARES_OUT", L$3)</f>
        <v>NA</v>
      </c>
      <c r="M331" s="4" cm="1">
        <f t="array" ref="M331">_xll.SNL.Clients.Office.Excel.Functions.SPG($A331, "IQ_AVG_DILUT_SHARES_OUT", M$3)</f>
        <v>31413700</v>
      </c>
      <c r="N331" s="4" cm="1">
        <f t="array" ref="N331">_xll.SNL.Clients.Office.Excel.Functions.SPG($A331, "IQ_AVG_DILUT_SHARES_OUT", N$3)</f>
        <v>31454300</v>
      </c>
      <c r="O331" s="4" cm="1">
        <f t="array" ref="O331">_xll.SNL.Clients.Office.Excel.Functions.SPG($A331, "IQ_AVG_DILUT_SHARES_OUT", O$3)</f>
        <v>31401000</v>
      </c>
      <c r="P331" s="4" cm="1">
        <f t="array" ref="P331">_xll.SNL.Clients.Office.Excel.Functions.SPG($A331, "IQ_AVG_DILUT_SHARES_OUT", P$3)</f>
        <v>31402400</v>
      </c>
      <c r="Q331" s="4" cm="1">
        <f t="array" ref="Q331">_xll.SNL.Clients.Office.Excel.Functions.SPG($A331, "IQ_AVG_DILUT_SHARES_OUT", Q$3)</f>
        <v>31340500</v>
      </c>
      <c r="R331" s="4" cm="1">
        <f t="array" ref="R331">_xll.SNL.Clients.Office.Excel.Functions.SPG($A331, "IQ_AVG_DILUT_SHARES_OUT", R$3)</f>
        <v>31355900</v>
      </c>
      <c r="S331" s="4" cm="1">
        <f t="array" ref="S331">_xll.SNL.Clients.Office.Excel.Functions.SPG($A331, "IQ_AVG_DILUT_SHARES_OUT", S$3)</f>
        <v>31142500</v>
      </c>
      <c r="T331" s="4" cm="1">
        <f t="array" ref="T331">_xll.SNL.Clients.Office.Excel.Functions.SPG($A331, "IQ_AVG_DILUT_SHARES_OUT", T$3)</f>
        <v>31006700</v>
      </c>
      <c r="U331" s="4" cm="1">
        <f t="array" ref="U331">_xll.SNL.Clients.Office.Excel.Functions.SPG($A331, "IQ_AVG_DILUT_SHARES_OUT", U$3)</f>
        <v>30910000</v>
      </c>
      <c r="V331" s="4" cm="1">
        <f t="array" ref="V331">_xll.SNL.Clients.Office.Excel.Functions.SPG($A331, "IQ_AVG_DILUT_SHARES_OUT", V$3)</f>
        <v>30939000</v>
      </c>
      <c r="W331" s="4" cm="1">
        <f t="array" ref="W331">_xll.SNL.Clients.Office.Excel.Functions.SPG($A331, "IQ_AVG_DILUT_SHARES_OUT", W$3)</f>
        <v>30831900</v>
      </c>
      <c r="X331" s="4" cm="1">
        <f t="array" ref="X331">_xll.SNL.Clients.Office.Excel.Functions.SPG($A331, "IQ_AVG_DILUT_SHARES_OUT", X$3)</f>
        <v>30809300</v>
      </c>
      <c r="Y331" s="4" cm="1">
        <f t="array" ref="Y331">_xll.SNL.Clients.Office.Excel.Functions.SPG($A331, "IQ_AVG_DILUT_SHARES_OUT", Y$3)</f>
        <v>30716700</v>
      </c>
    </row>
    <row r="332" spans="1:25" x14ac:dyDescent="0.3">
      <c r="A332" s="11" t="s">
        <v>1370</v>
      </c>
      <c r="B332" s="4" t="str" cm="1">
        <f t="array" ref="B332">_xll.SNL.Clients.Office.Excel.Functions.SPG($A332, "IQ_AVG_DILUT_SHARES_OUT", B$3)</f>
        <v>NA</v>
      </c>
      <c r="C332" s="4" cm="1">
        <f t="array" ref="C332">_xll.SNL.Clients.Office.Excel.Functions.SPG($A332, "IQ_AVG_DILUT_SHARES_OUT", C$3)</f>
        <v>33800000</v>
      </c>
      <c r="D332" s="4" cm="1">
        <f t="array" ref="D332">_xll.SNL.Clients.Office.Excel.Functions.SPG($A332, "IQ_AVG_DILUT_SHARES_OUT", D$3)</f>
        <v>34200000</v>
      </c>
      <c r="E332" s="4" cm="1">
        <f t="array" ref="E332">_xll.SNL.Clients.Office.Excel.Functions.SPG($A332, "IQ_AVG_DILUT_SHARES_OUT", E$3)</f>
        <v>34600000</v>
      </c>
      <c r="F332" s="4" cm="1">
        <f t="array" ref="F332">_xll.SNL.Clients.Office.Excel.Functions.SPG($A332, "IQ_AVG_DILUT_SHARES_OUT", F$3)</f>
        <v>35100000</v>
      </c>
      <c r="G332" s="4" cm="1">
        <f t="array" ref="G332">_xll.SNL.Clients.Office.Excel.Functions.SPG($A332, "IQ_AVG_DILUT_SHARES_OUT", G$3)</f>
        <v>35300000</v>
      </c>
      <c r="H332" s="4" cm="1">
        <f t="array" ref="H332">_xll.SNL.Clients.Office.Excel.Functions.SPG($A332, "IQ_AVG_DILUT_SHARES_OUT", H$3)</f>
        <v>35700000</v>
      </c>
      <c r="I332" s="4" cm="1">
        <f t="array" ref="I332">_xll.SNL.Clients.Office.Excel.Functions.SPG($A332, "IQ_AVG_DILUT_SHARES_OUT", I$3)</f>
        <v>36300000</v>
      </c>
      <c r="J332" s="4" cm="1">
        <f t="array" ref="J332">_xll.SNL.Clients.Office.Excel.Functions.SPG($A332, "IQ_AVG_DILUT_SHARES_OUT", J$3)</f>
        <v>37200000</v>
      </c>
      <c r="K332" s="4" cm="1">
        <f t="array" ref="K332">_xll.SNL.Clients.Office.Excel.Functions.SPG($A332, "IQ_AVG_DILUT_SHARES_OUT", K$3)</f>
        <v>38600000</v>
      </c>
      <c r="L332" s="4" cm="1">
        <f t="array" ref="L332">_xll.SNL.Clients.Office.Excel.Functions.SPG($A332, "IQ_AVG_DILUT_SHARES_OUT", L$3)</f>
        <v>40100000</v>
      </c>
      <c r="M332" s="4" cm="1">
        <f t="array" ref="M332">_xll.SNL.Clients.Office.Excel.Functions.SPG($A332, "IQ_AVG_DILUT_SHARES_OUT", M$3)</f>
        <v>41200000</v>
      </c>
      <c r="N332" s="4" cm="1">
        <f t="array" ref="N332">_xll.SNL.Clients.Office.Excel.Functions.SPG($A332, "IQ_AVG_DILUT_SHARES_OUT", N$3)</f>
        <v>42000000</v>
      </c>
      <c r="O332" s="4" cm="1">
        <f t="array" ref="O332">_xll.SNL.Clients.Office.Excel.Functions.SPG($A332, "IQ_AVG_DILUT_SHARES_OUT", O$3)</f>
        <v>43400000</v>
      </c>
      <c r="P332" s="4" cm="1">
        <f t="array" ref="P332">_xll.SNL.Clients.Office.Excel.Functions.SPG($A332, "IQ_AVG_DILUT_SHARES_OUT", P$3)</f>
        <v>43800000</v>
      </c>
      <c r="Q332" s="4" cm="1">
        <f t="array" ref="Q332">_xll.SNL.Clients.Office.Excel.Functions.SPG($A332, "IQ_AVG_DILUT_SHARES_OUT", Q$3)</f>
        <v>43800000</v>
      </c>
      <c r="R332" s="4" cm="1">
        <f t="array" ref="R332">_xll.SNL.Clients.Office.Excel.Functions.SPG($A332, "IQ_AVG_DILUT_SHARES_OUT", R$3)</f>
        <v>43700000</v>
      </c>
      <c r="S332" s="4" cm="1">
        <f t="array" ref="S332">_xll.SNL.Clients.Office.Excel.Functions.SPG($A332, "IQ_AVG_DILUT_SHARES_OUT", S$3)</f>
        <v>43500000</v>
      </c>
      <c r="T332" s="4" cm="1">
        <f t="array" ref="T332">_xll.SNL.Clients.Office.Excel.Functions.SPG($A332, "IQ_AVG_DILUT_SHARES_OUT", T$3)</f>
        <v>43300000</v>
      </c>
      <c r="U332" s="4" cm="1">
        <f t="array" ref="U332">_xll.SNL.Clients.Office.Excel.Functions.SPG($A332, "IQ_AVG_DILUT_SHARES_OUT", U$3)</f>
        <v>43300000</v>
      </c>
      <c r="V332" s="4" cm="1">
        <f t="array" ref="V332">_xll.SNL.Clients.Office.Excel.Functions.SPG($A332, "IQ_AVG_DILUT_SHARES_OUT", V$3)</f>
        <v>43400000</v>
      </c>
      <c r="W332" s="4" cm="1">
        <f t="array" ref="W332">_xll.SNL.Clients.Office.Excel.Functions.SPG($A332, "IQ_AVG_DILUT_SHARES_OUT", W$3)</f>
        <v>43300000</v>
      </c>
      <c r="X332" s="4" cm="1">
        <f t="array" ref="X332">_xll.SNL.Clients.Office.Excel.Functions.SPG($A332, "IQ_AVG_DILUT_SHARES_OUT", X$3)</f>
        <v>43200000</v>
      </c>
      <c r="Y332" s="4" cm="1">
        <f t="array" ref="Y332">_xll.SNL.Clients.Office.Excel.Functions.SPG($A332, "IQ_AVG_DILUT_SHARES_OUT", Y$3)</f>
        <v>43100000</v>
      </c>
    </row>
    <row r="333" spans="1:25" x14ac:dyDescent="0.3">
      <c r="A333" s="11" t="s">
        <v>1371</v>
      </c>
      <c r="B333" s="4" t="str" cm="1">
        <f t="array" ref="B333">_xll.SNL.Clients.Office.Excel.Functions.SPG($A333, "IQ_AVG_DILUT_SHARES_OUT", B$3)</f>
        <v>NA</v>
      </c>
      <c r="C333" s="4" cm="1">
        <f t="array" ref="C333">_xll.SNL.Clients.Office.Excel.Functions.SPG($A333, "IQ_AVG_DILUT_SHARES_OUT", C$3)</f>
        <v>30910000</v>
      </c>
      <c r="D333" s="4" cm="1">
        <f t="array" ref="D333">_xll.SNL.Clients.Office.Excel.Functions.SPG($A333, "IQ_AVG_DILUT_SHARES_OUT", D$3)</f>
        <v>31228000</v>
      </c>
      <c r="E333" s="4" cm="1">
        <f t="array" ref="E333">_xll.SNL.Clients.Office.Excel.Functions.SPG($A333, "IQ_AVG_DILUT_SHARES_OUT", E$3)</f>
        <v>31219000</v>
      </c>
      <c r="F333" s="4" cm="1">
        <f t="array" ref="F333">_xll.SNL.Clients.Office.Excel.Functions.SPG($A333, "IQ_AVG_DILUT_SHARES_OUT", F$3)</f>
        <v>30915000</v>
      </c>
      <c r="G333" s="4" cm="1">
        <f t="array" ref="G333">_xll.SNL.Clients.Office.Excel.Functions.SPG($A333, "IQ_AVG_DILUT_SHARES_OUT", G$3)</f>
        <v>31517000</v>
      </c>
      <c r="H333" s="4" cm="1">
        <f t="array" ref="H333">_xll.SNL.Clients.Office.Excel.Functions.SPG($A333, "IQ_AVG_DILUT_SHARES_OUT", H$3)</f>
        <v>31244000</v>
      </c>
      <c r="I333" s="4" cm="1">
        <f t="array" ref="I333">_xll.SNL.Clients.Office.Excel.Functions.SPG($A333, "IQ_AVG_DILUT_SHARES_OUT", I$3)</f>
        <v>31179000</v>
      </c>
      <c r="J333" s="4" cm="1">
        <f t="array" ref="J333">_xll.SNL.Clients.Office.Excel.Functions.SPG($A333, "IQ_AVG_DILUT_SHARES_OUT", J$3)</f>
        <v>30953000</v>
      </c>
      <c r="K333" s="4" cm="1">
        <f t="array" ref="K333">_xll.SNL.Clients.Office.Excel.Functions.SPG($A333, "IQ_AVG_DILUT_SHARES_OUT", K$3)</f>
        <v>30825000</v>
      </c>
      <c r="L333" s="4" cm="1">
        <f t="array" ref="L333">_xll.SNL.Clients.Office.Excel.Functions.SPG($A333, "IQ_AVG_DILUT_SHARES_OUT", L$3)</f>
        <v>31552000</v>
      </c>
      <c r="M333" s="4" cm="1">
        <f t="array" ref="M333">_xll.SNL.Clients.Office.Excel.Functions.SPG($A333, "IQ_AVG_DILUT_SHARES_OUT", M$3)</f>
        <v>31692000</v>
      </c>
      <c r="N333" s="4" cm="1">
        <f t="array" ref="N333">_xll.SNL.Clients.Office.Excel.Functions.SPG($A333, "IQ_AVG_DILUT_SHARES_OUT", N$3)</f>
        <v>31719000</v>
      </c>
      <c r="O333" s="4" cm="1">
        <f t="array" ref="O333">_xll.SNL.Clients.Office.Excel.Functions.SPG($A333, "IQ_AVG_DILUT_SHARES_OUT", O$3)</f>
        <v>31708000</v>
      </c>
      <c r="P333" s="4" cm="1">
        <f t="array" ref="P333">_xll.SNL.Clients.Office.Excel.Functions.SPG($A333, "IQ_AVG_DILUT_SHARES_OUT", P$3)</f>
        <v>32193000</v>
      </c>
      <c r="Q333" s="4" cm="1">
        <f t="array" ref="Q333">_xll.SNL.Clients.Office.Excel.Functions.SPG($A333, "IQ_AVG_DILUT_SHARES_OUT", Q$3)</f>
        <v>32083000</v>
      </c>
      <c r="R333" s="4" cm="1">
        <f t="array" ref="R333">_xll.SNL.Clients.Office.Excel.Functions.SPG($A333, "IQ_AVG_DILUT_SHARES_OUT", R$3)</f>
        <v>31725000</v>
      </c>
      <c r="S333" s="4" cm="1">
        <f t="array" ref="S333">_xll.SNL.Clients.Office.Excel.Functions.SPG($A333, "IQ_AVG_DILUT_SHARES_OUT", S$3)</f>
        <v>31331000</v>
      </c>
      <c r="T333" s="4" cm="1">
        <f t="array" ref="T333">_xll.SNL.Clients.Office.Excel.Functions.SPG($A333, "IQ_AVG_DILUT_SHARES_OUT", T$3)</f>
        <v>31232000</v>
      </c>
      <c r="U333" s="4" cm="1">
        <f t="array" ref="U333">_xll.SNL.Clients.Office.Excel.Functions.SPG($A333, "IQ_AVG_DILUT_SHARES_OUT", U$3)</f>
        <v>31150000</v>
      </c>
      <c r="V333" s="4" cm="1">
        <f t="array" ref="V333">_xll.SNL.Clients.Office.Excel.Functions.SPG($A333, "IQ_AVG_DILUT_SHARES_OUT", V$3)</f>
        <v>31136000</v>
      </c>
      <c r="W333" s="4" cm="1">
        <f t="array" ref="W333">_xll.SNL.Clients.Office.Excel.Functions.SPG($A333, "IQ_AVG_DILUT_SHARES_OUT", W$3)</f>
        <v>31203000</v>
      </c>
      <c r="X333" s="4" cm="1">
        <f t="array" ref="X333">_xll.SNL.Clients.Office.Excel.Functions.SPG($A333, "IQ_AVG_DILUT_SHARES_OUT", X$3)</f>
        <v>31494000</v>
      </c>
      <c r="Y333" s="4" cm="1">
        <f t="array" ref="Y333">_xll.SNL.Clients.Office.Excel.Functions.SPG($A333, "IQ_AVG_DILUT_SHARES_OUT", Y$3)</f>
        <v>31669000</v>
      </c>
    </row>
    <row r="334" spans="1:25" x14ac:dyDescent="0.3">
      <c r="A334" s="11" t="s">
        <v>1372</v>
      </c>
      <c r="B334" s="4" cm="1">
        <f t="array" ref="B334">_xll.SNL.Clients.Office.Excel.Functions.SPG($A334, "IQ_AVG_DILUT_SHARES_OUT", B$3)</f>
        <v>84485000</v>
      </c>
      <c r="C334" s="4" cm="1">
        <f t="array" ref="C334">_xll.SNL.Clients.Office.Excel.Functions.SPG($A334, "IQ_AVG_DILUT_SHARES_OUT", C$3)</f>
        <v>84074000</v>
      </c>
      <c r="D334" s="4" cm="1">
        <f t="array" ref="D334">_xll.SNL.Clients.Office.Excel.Functions.SPG($A334, "IQ_AVG_DILUT_SHARES_OUT", D$3)</f>
        <v>83477000</v>
      </c>
      <c r="E334" s="4" cm="1">
        <f t="array" ref="E334">_xll.SNL.Clients.Office.Excel.Functions.SPG($A334, "IQ_AVG_DILUT_SHARES_OUT", E$3)</f>
        <v>82349000</v>
      </c>
      <c r="F334" s="4" cm="1">
        <f t="array" ref="F334">_xll.SNL.Clients.Office.Excel.Functions.SPG($A334, "IQ_AVG_DILUT_SHARES_OUT", F$3)</f>
        <v>81681000</v>
      </c>
      <c r="G334" s="4" cm="1">
        <f t="array" ref="G334">_xll.SNL.Clients.Office.Excel.Functions.SPG($A334, "IQ_AVG_DILUT_SHARES_OUT", G$3)</f>
        <v>81249000</v>
      </c>
      <c r="H334" s="4" cm="1">
        <f t="array" ref="H334">_xll.SNL.Clients.Office.Excel.Functions.SPG($A334, "IQ_AVG_DILUT_SHARES_OUT", H$3)</f>
        <v>80446000</v>
      </c>
      <c r="I334" s="4" cm="1">
        <f t="array" ref="I334">_xll.SNL.Clients.Office.Excel.Functions.SPG($A334, "IQ_AVG_DILUT_SHARES_OUT", I$3)</f>
        <v>81338000</v>
      </c>
      <c r="J334" s="4" cm="1">
        <f t="array" ref="J334">_xll.SNL.Clients.Office.Excel.Functions.SPG($A334, "IQ_AVG_DILUT_SHARES_OUT", J$3)</f>
        <v>82406000</v>
      </c>
      <c r="K334" s="4" cm="1">
        <f t="array" ref="K334">_xll.SNL.Clients.Office.Excel.Functions.SPG($A334, "IQ_AVG_DILUT_SHARES_OUT", K$3)</f>
        <v>80060000</v>
      </c>
      <c r="L334" s="4" cm="1">
        <f t="array" ref="L334">_xll.SNL.Clients.Office.Excel.Functions.SPG($A334, "IQ_AVG_DILUT_SHARES_OUT", L$3)</f>
        <v>80279000</v>
      </c>
      <c r="M334" s="4" cm="1">
        <f t="array" ref="M334">_xll.SNL.Clients.Office.Excel.Functions.SPG($A334, "IQ_AVG_DILUT_SHARES_OUT", M$3)</f>
        <v>80641000</v>
      </c>
      <c r="N334" s="4" cm="1">
        <f t="array" ref="N334">_xll.SNL.Clients.Office.Excel.Functions.SPG($A334, "IQ_AVG_DILUT_SHARES_OUT", N$3)</f>
        <v>81567000</v>
      </c>
      <c r="O334" s="4" cm="1">
        <f t="array" ref="O334">_xll.SNL.Clients.Office.Excel.Functions.SPG($A334, "IQ_AVG_DILUT_SHARES_OUT", O$3)</f>
        <v>79815000</v>
      </c>
      <c r="P334" s="4" cm="1">
        <f t="array" ref="P334">_xll.SNL.Clients.Office.Excel.Functions.SPG($A334, "IQ_AVG_DILUT_SHARES_OUT", P$3)</f>
        <v>79026000</v>
      </c>
      <c r="Q334" s="4" cm="1">
        <f t="array" ref="Q334">_xll.SNL.Clients.Office.Excel.Functions.SPG($A334, "IQ_AVG_DILUT_SHARES_OUT", Q$3)</f>
        <v>78283000</v>
      </c>
      <c r="R334" s="4" cm="1">
        <f t="array" ref="R334">_xll.SNL.Clients.Office.Excel.Functions.SPG($A334, "IQ_AVG_DILUT_SHARES_OUT", R$3)</f>
        <v>74335000</v>
      </c>
      <c r="S334" s="4" cm="1">
        <f t="array" ref="S334">_xll.SNL.Clients.Office.Excel.Functions.SPG($A334, "IQ_AVG_DILUT_SHARES_OUT", S$3)</f>
        <v>73402000</v>
      </c>
      <c r="T334" s="4" cm="1">
        <f t="array" ref="T334">_xll.SNL.Clients.Office.Excel.Functions.SPG($A334, "IQ_AVG_DILUT_SHARES_OUT", T$3)</f>
        <v>72740000</v>
      </c>
      <c r="U334" s="4" cm="1">
        <f t="array" ref="U334">_xll.SNL.Clients.Office.Excel.Functions.SPG($A334, "IQ_AVG_DILUT_SHARES_OUT", U$3)</f>
        <v>72039000</v>
      </c>
      <c r="V334" s="4" cm="1">
        <f t="array" ref="V334">_xll.SNL.Clients.Office.Excel.Functions.SPG($A334, "IQ_AVG_DILUT_SHARES_OUT", V$3)</f>
        <v>71746000</v>
      </c>
      <c r="W334" s="4" cm="1">
        <f t="array" ref="W334">_xll.SNL.Clients.Office.Excel.Functions.SPG($A334, "IQ_AVG_DILUT_SHARES_OUT", W$3)</f>
        <v>71366000</v>
      </c>
      <c r="X334" s="4" cm="1">
        <f t="array" ref="X334">_xll.SNL.Clients.Office.Excel.Functions.SPG($A334, "IQ_AVG_DILUT_SHARES_OUT", X$3)</f>
        <v>70917000</v>
      </c>
      <c r="Y334" s="4" cm="1">
        <f t="array" ref="Y334">_xll.SNL.Clients.Office.Excel.Functions.SPG($A334, "IQ_AVG_DILUT_SHARES_OUT", Y$3)</f>
        <v>69968000</v>
      </c>
    </row>
    <row r="335" spans="1:25" x14ac:dyDescent="0.3">
      <c r="A335" s="11" t="s">
        <v>1373</v>
      </c>
      <c r="B335" s="4" t="str" cm="1">
        <f t="array" ref="B335">_xll.SNL.Clients.Office.Excel.Functions.SPG($A335, "IQ_AVG_DILUT_SHARES_OUT", B$3)</f>
        <v>NA</v>
      </c>
      <c r="C335" s="4" cm="1">
        <f t="array" ref="C335">_xll.SNL.Clients.Office.Excel.Functions.SPG($A335, "IQ_AVG_DILUT_SHARES_OUT", C$3)</f>
        <v>204678000</v>
      </c>
      <c r="D335" s="4" cm="1">
        <f t="array" ref="D335">_xll.SNL.Clients.Office.Excel.Functions.SPG($A335, "IQ_AVG_DILUT_SHARES_OUT", D$3)</f>
        <v>204582000</v>
      </c>
      <c r="E335" s="4" cm="1">
        <f t="array" ref="E335">_xll.SNL.Clients.Office.Excel.Functions.SPG($A335, "IQ_AVG_DILUT_SHARES_OUT", E$3)</f>
        <v>204187000</v>
      </c>
      <c r="F335" s="4" cm="1">
        <f t="array" ref="F335">_xll.SNL.Clients.Office.Excel.Functions.SPG($A335, "IQ_AVG_DILUT_SHARES_OUT", F$3)</f>
        <v>204100000</v>
      </c>
      <c r="G335" s="4" cm="1">
        <f t="array" ref="G335">_xll.SNL.Clients.Office.Excel.Functions.SPG($A335, "IQ_AVG_DILUT_SHARES_OUT", G$3)</f>
        <v>203886000</v>
      </c>
      <c r="H335" s="4" cm="1">
        <f t="array" ref="H335">_xll.SNL.Clients.Office.Excel.Functions.SPG($A335, "IQ_AVG_DILUT_SHARES_OUT", H$3)</f>
        <v>203877000</v>
      </c>
      <c r="I335" s="4" cm="1">
        <f t="array" ref="I335">_xll.SNL.Clients.Office.Excel.Functions.SPG($A335, "IQ_AVG_DILUT_SHARES_OUT", I$3)</f>
        <v>203910000</v>
      </c>
      <c r="J335" s="4" cm="1">
        <f t="array" ref="J335">_xll.SNL.Clients.Office.Excel.Functions.SPG($A335, "IQ_AVG_DILUT_SHARES_OUT", J$3)</f>
        <v>203900000</v>
      </c>
      <c r="K335" s="4" cm="1">
        <f t="array" ref="K335">_xll.SNL.Clients.Office.Excel.Functions.SPG($A335, "IQ_AVG_DILUT_SHARES_OUT", K$3)</f>
        <v>203644000</v>
      </c>
      <c r="L335" s="4" cm="1">
        <f t="array" ref="L335">_xll.SNL.Clients.Office.Excel.Functions.SPG($A335, "IQ_AVG_DILUT_SHARES_OUT", L$3)</f>
        <v>203401000</v>
      </c>
      <c r="M335" s="4" cm="1">
        <f t="array" ref="M335">_xll.SNL.Clients.Office.Excel.Functions.SPG($A335, "IQ_AVG_DILUT_SHARES_OUT", M$3)</f>
        <v>203391000</v>
      </c>
      <c r="N335" s="4" cm="1">
        <f t="array" ref="N335">_xll.SNL.Clients.Office.Excel.Functions.SPG($A335, "IQ_AVG_DILUT_SHARES_OUT", N$3)</f>
        <v>203800000</v>
      </c>
      <c r="O335" s="4" cm="1">
        <f t="array" ref="O335">_xll.SNL.Clients.Office.Excel.Functions.SPG($A335, "IQ_AVG_DILUT_SHARES_OUT", O$3)</f>
        <v>203190000</v>
      </c>
      <c r="P335" s="4" cm="1">
        <f t="array" ref="P335">_xll.SNL.Clients.Office.Excel.Functions.SPG($A335, "IQ_AVG_DILUT_SHARES_OUT", P$3)</f>
        <v>201693000</v>
      </c>
      <c r="Q335" s="4" cm="1">
        <f t="array" ref="Q335">_xll.SNL.Clients.Office.Excel.Functions.SPG($A335, "IQ_AVG_DILUT_SHARES_OUT", Q$3)</f>
        <v>200952000</v>
      </c>
      <c r="R335" s="4" cm="1">
        <f t="array" ref="R335">_xll.SNL.Clients.Office.Excel.Functions.SPG($A335, "IQ_AVG_DILUT_SHARES_OUT", R$3)</f>
        <v>200900000</v>
      </c>
      <c r="S335" s="4" cm="1">
        <f t="array" ref="S335">_xll.SNL.Clients.Office.Excel.Functions.SPG($A335, "IQ_AVG_DILUT_SHARES_OUT", S$3)</f>
        <v>200619000</v>
      </c>
      <c r="T335" s="4" cm="1">
        <f t="array" ref="T335">_xll.SNL.Clients.Office.Excel.Functions.SPG($A335, "IQ_AVG_DILUT_SHARES_OUT", T$3)</f>
        <v>200539000</v>
      </c>
      <c r="U335" s="4" cm="1">
        <f t="array" ref="U335">_xll.SNL.Clients.Office.Excel.Functions.SPG($A335, "IQ_AVG_DILUT_SHARES_OUT", U$3)</f>
        <v>200456000</v>
      </c>
      <c r="V335" s="4" cm="1">
        <f t="array" ref="V335">_xll.SNL.Clients.Office.Excel.Functions.SPG($A335, "IQ_AVG_DILUT_SHARES_OUT", V$3)</f>
        <v>200500000</v>
      </c>
      <c r="W335" s="4" cm="1">
        <f t="array" ref="W335">_xll.SNL.Clients.Office.Excel.Functions.SPG($A335, "IQ_AVG_DILUT_SHARES_OUT", W$3)</f>
        <v>199383000</v>
      </c>
      <c r="X335" s="4" cm="1">
        <f t="array" ref="X335">_xll.SNL.Clients.Office.Excel.Functions.SPG($A335, "IQ_AVG_DILUT_SHARES_OUT", X$3)</f>
        <v>198287000</v>
      </c>
      <c r="Y335" s="4" cm="1">
        <f t="array" ref="Y335">_xll.SNL.Clients.Office.Excel.Functions.SPG($A335, "IQ_AVG_DILUT_SHARES_OUT", Y$3)</f>
        <v>196414000</v>
      </c>
    </row>
    <row r="336" spans="1:25" x14ac:dyDescent="0.3">
      <c r="A336" s="11" t="s">
        <v>1374</v>
      </c>
      <c r="B336" s="4" t="str" cm="1">
        <f t="array" ref="B336">_xll.SNL.Clients.Office.Excel.Functions.SPG($A336, "IQ_AVG_DILUT_SHARES_OUT", B$3)</f>
        <v>NA</v>
      </c>
      <c r="C336" s="4" cm="1">
        <f t="array" ref="C336">_xll.SNL.Clients.Office.Excel.Functions.SPG($A336, "IQ_AVG_DILUT_SHARES_OUT", C$3)</f>
        <v>600229000</v>
      </c>
      <c r="D336" s="4" cm="1">
        <f t="array" ref="D336">_xll.SNL.Clients.Office.Excel.Functions.SPG($A336, "IQ_AVG_DILUT_SHARES_OUT", D$3)</f>
        <v>600057000</v>
      </c>
      <c r="E336" s="4" cm="1">
        <f t="array" ref="E336">_xll.SNL.Clients.Office.Excel.Functions.SPG($A336, "IQ_AVG_DILUT_SHARES_OUT", E$3)</f>
        <v>600304000</v>
      </c>
      <c r="F336" s="4" cm="1">
        <f t="array" ref="F336">_xll.SNL.Clients.Office.Excel.Functions.SPG($A336, "IQ_AVG_DILUT_SHARES_OUT", F$3)</f>
        <v>598984000</v>
      </c>
      <c r="G336" s="4" cm="1">
        <f t="array" ref="G336">_xll.SNL.Clients.Office.Excel.Functions.SPG($A336, "IQ_AVG_DILUT_SHARES_OUT", G$3)</f>
        <v>598553000</v>
      </c>
      <c r="H336" s="4" cm="1">
        <f t="array" ref="H336">_xll.SNL.Clients.Office.Excel.Functions.SPG($A336, "IQ_AVG_DILUT_SHARES_OUT", H$3)</f>
        <v>598344000</v>
      </c>
      <c r="I336" s="4" cm="1">
        <f t="array" ref="I336">_xll.SNL.Clients.Office.Excel.Functions.SPG($A336, "IQ_AVG_DILUT_SHARES_OUT", I$3)</f>
        <v>598310000</v>
      </c>
      <c r="J336" s="4" cm="1">
        <f t="array" ref="J336">_xll.SNL.Clients.Office.Excel.Functions.SPG($A336, "IQ_AVG_DILUT_SHARES_OUT", J$3)</f>
        <v>598053000</v>
      </c>
      <c r="K336" s="4" cm="1">
        <f t="array" ref="K336">_xll.SNL.Clients.Office.Excel.Functions.SPG($A336, "IQ_AVG_DILUT_SHARES_OUT", K$3)</f>
        <v>599339000</v>
      </c>
      <c r="L336" s="4" cm="1">
        <f t="array" ref="L336">_xll.SNL.Clients.Office.Excel.Functions.SPG($A336, "IQ_AVG_DILUT_SHARES_OUT", L$3)</f>
        <v>599026000</v>
      </c>
      <c r="M336" s="4" cm="1">
        <f t="array" ref="M336">_xll.SNL.Clients.Office.Excel.Functions.SPG($A336, "IQ_AVG_DILUT_SHARES_OUT", M$3)</f>
        <v>598932000</v>
      </c>
      <c r="N336" s="4" cm="1">
        <f t="array" ref="N336">_xll.SNL.Clients.Office.Excel.Functions.SPG($A336, "IQ_AVG_DILUT_SHARES_OUT", N$3)</f>
        <v>596665000</v>
      </c>
      <c r="O336" s="4" cm="1">
        <f t="array" ref="O336">_xll.SNL.Clients.Office.Excel.Functions.SPG($A336, "IQ_AVG_DILUT_SHARES_OUT", O$3)</f>
        <v>597320000</v>
      </c>
      <c r="P336" s="4" cm="1">
        <f t="array" ref="P336">_xll.SNL.Clients.Office.Excel.Functions.SPG($A336, "IQ_AVG_DILUT_SHARES_OUT", P$3)</f>
        <v>589053000</v>
      </c>
      <c r="Q336" s="4" cm="1">
        <f t="array" ref="Q336">_xll.SNL.Clients.Office.Excel.Functions.SPG($A336, "IQ_AVG_DILUT_SHARES_OUT", Q$3)</f>
        <v>577541000</v>
      </c>
      <c r="R336" s="4" cm="1">
        <f t="array" ref="R336">_xll.SNL.Clients.Office.Excel.Functions.SPG($A336, "IQ_AVG_DILUT_SHARES_OUT", R$3)</f>
        <v>538351000</v>
      </c>
      <c r="S336" s="4" cm="1">
        <f t="array" ref="S336">_xll.SNL.Clients.Office.Excel.Functions.SPG($A336, "IQ_AVG_DILUT_SHARES_OUT", S$3)</f>
        <v>532436000</v>
      </c>
      <c r="T336" s="4" cm="1">
        <f t="array" ref="T336">_xll.SNL.Clients.Office.Excel.Functions.SPG($A336, "IQ_AVG_DILUT_SHARES_OUT", T$3)</f>
        <v>528880000</v>
      </c>
      <c r="U336" s="4" cm="1">
        <f t="array" ref="U336">_xll.SNL.Clients.Office.Excel.Functions.SPG($A336, "IQ_AVG_DILUT_SHARES_OUT", U$3)</f>
        <v>522179000</v>
      </c>
      <c r="V336" s="4" cm="1">
        <f t="array" ref="V336">_xll.SNL.Clients.Office.Excel.Functions.SPG($A336, "IQ_AVG_DILUT_SHARES_OUT", V$3)</f>
        <v>494893000</v>
      </c>
      <c r="W336" s="4" cm="1">
        <f t="array" ref="W336">_xll.SNL.Clients.Office.Excel.Functions.SPG($A336, "IQ_AVG_DILUT_SHARES_OUT", W$3)</f>
        <v>440933000</v>
      </c>
      <c r="X336" s="4" cm="1">
        <f t="array" ref="X336">_xll.SNL.Clients.Office.Excel.Functions.SPG($A336, "IQ_AVG_DILUT_SHARES_OUT", X$3)</f>
        <v>395692000</v>
      </c>
      <c r="Y336" s="4" cm="1">
        <f t="array" ref="Y336">_xll.SNL.Clients.Office.Excel.Functions.SPG($A336, "IQ_AVG_DILUT_SHARES_OUT", Y$3)</f>
        <v>381675000</v>
      </c>
    </row>
    <row r="337" spans="1:25" x14ac:dyDescent="0.3">
      <c r="A337" s="11" t="s">
        <v>1375</v>
      </c>
      <c r="B337" s="4" t="str" cm="1">
        <f t="array" ref="B337">_xll.SNL.Clients.Office.Excel.Functions.SPG($A337, "IQ_AVG_DILUT_SHARES_OUT", B$3)</f>
        <v>NA</v>
      </c>
      <c r="C337" s="4" cm="1">
        <f t="array" ref="C337">_xll.SNL.Clients.Office.Excel.Functions.SPG($A337, "IQ_AVG_DILUT_SHARES_OUT", C$3)</f>
        <v>55376000</v>
      </c>
      <c r="D337" s="4" cm="1">
        <f t="array" ref="D337">_xll.SNL.Clients.Office.Excel.Functions.SPG($A337, "IQ_AVG_DILUT_SHARES_OUT", D$3)</f>
        <v>55374000</v>
      </c>
      <c r="E337" s="4" cm="1">
        <f t="array" ref="E337">_xll.SNL.Clients.Office.Excel.Functions.SPG($A337, "IQ_AVG_DILUT_SHARES_OUT", E$3)</f>
        <v>55372000</v>
      </c>
      <c r="F337" s="4" cm="1">
        <f t="array" ref="F337">_xll.SNL.Clients.Office.Excel.Functions.SPG($A337, "IQ_AVG_DILUT_SHARES_OUT", F$3)</f>
        <v>55371000</v>
      </c>
      <c r="G337" s="4" cm="1">
        <f t="array" ref="G337">_xll.SNL.Clients.Office.Excel.Functions.SPG($A337, "IQ_AVG_DILUT_SHARES_OUT", G$3)</f>
        <v>55371000</v>
      </c>
      <c r="H337" s="4" cm="1">
        <f t="array" ref="H337">_xll.SNL.Clients.Office.Excel.Functions.SPG($A337, "IQ_AVG_DILUT_SHARES_OUT", H$3)</f>
        <v>55371000</v>
      </c>
      <c r="I337" s="4" cm="1">
        <f t="array" ref="I337">_xll.SNL.Clients.Office.Excel.Functions.SPG($A337, "IQ_AVG_DILUT_SHARES_OUT", I$3)</f>
        <v>55371000</v>
      </c>
      <c r="J337" s="4" cm="1">
        <f t="array" ref="J337">_xll.SNL.Clients.Office.Excel.Functions.SPG($A337, "IQ_AVG_DILUT_SHARES_OUT", J$3)</f>
        <v>55371000</v>
      </c>
      <c r="K337" s="4" cm="1">
        <f t="array" ref="K337">_xll.SNL.Clients.Office.Excel.Functions.SPG($A337, "IQ_AVG_DILUT_SHARES_OUT", K$3)</f>
        <v>55371000</v>
      </c>
      <c r="L337" s="4" cm="1">
        <f t="array" ref="L337">_xll.SNL.Clients.Office.Excel.Functions.SPG($A337, "IQ_AVG_DILUT_SHARES_OUT", L$3)</f>
        <v>55371000</v>
      </c>
      <c r="M337" s="4" cm="1">
        <f t="array" ref="M337">_xll.SNL.Clients.Office.Excel.Functions.SPG($A337, "IQ_AVG_DILUT_SHARES_OUT", M$3)</f>
        <v>55371000</v>
      </c>
      <c r="N337" s="4" cm="1">
        <f t="array" ref="N337">_xll.SNL.Clients.Office.Excel.Functions.SPG($A337, "IQ_AVG_DILUT_SHARES_OUT", N$3)</f>
        <v>55374000</v>
      </c>
      <c r="O337" s="4" cm="1">
        <f t="array" ref="O337">_xll.SNL.Clients.Office.Excel.Functions.SPG($A337, "IQ_AVG_DILUT_SHARES_OUT", O$3)</f>
        <v>55375000</v>
      </c>
      <c r="P337" s="4" cm="1">
        <f t="array" ref="P337">_xll.SNL.Clients.Office.Excel.Functions.SPG($A337, "IQ_AVG_DILUT_SHARES_OUT", P$3)</f>
        <v>55376000</v>
      </c>
      <c r="Q337" s="4" cm="1">
        <f t="array" ref="Q337">_xll.SNL.Clients.Office.Excel.Functions.SPG($A337, "IQ_AVG_DILUT_SHARES_OUT", Q$3)</f>
        <v>55372000</v>
      </c>
      <c r="R337" s="4" cm="1">
        <f t="array" ref="R337">_xll.SNL.Clients.Office.Excel.Functions.SPG($A337, "IQ_AVG_DILUT_SHARES_OUT", R$3)</f>
        <v>55358000</v>
      </c>
      <c r="S337" s="4" cm="1">
        <f t="array" ref="S337">_xll.SNL.Clients.Office.Excel.Functions.SPG($A337, "IQ_AVG_DILUT_SHARES_OUT", S$3)</f>
        <v>55358000</v>
      </c>
      <c r="T337" s="4" cm="1">
        <f t="array" ref="T337">_xll.SNL.Clients.Office.Excel.Functions.SPG($A337, "IQ_AVG_DILUT_SHARES_OUT", T$3)</f>
        <v>55358000</v>
      </c>
      <c r="U337" s="4" cm="1">
        <f t="array" ref="U337">_xll.SNL.Clients.Office.Excel.Functions.SPG($A337, "IQ_AVG_DILUT_SHARES_OUT", U$3)</f>
        <v>55358000</v>
      </c>
      <c r="V337" s="4" cm="1">
        <f t="array" ref="V337">_xll.SNL.Clients.Office.Excel.Functions.SPG($A337, "IQ_AVG_DILUT_SHARES_OUT", V$3)</f>
        <v>55361000</v>
      </c>
      <c r="W337" s="4" cm="1">
        <f t="array" ref="W337">_xll.SNL.Clients.Office.Excel.Functions.SPG($A337, "IQ_AVG_DILUT_SHARES_OUT", W$3)</f>
        <v>55366000</v>
      </c>
      <c r="X337" s="4" cm="1">
        <f t="array" ref="X337">_xll.SNL.Clients.Office.Excel.Functions.SPG($A337, "IQ_AVG_DILUT_SHARES_OUT", X$3)</f>
        <v>55363000</v>
      </c>
      <c r="Y337" s="4" cm="1">
        <f t="array" ref="Y337">_xll.SNL.Clients.Office.Excel.Functions.SPG($A337, "IQ_AVG_DILUT_SHARES_OUT", Y$3)</f>
        <v>55348000</v>
      </c>
    </row>
    <row r="338" spans="1:25" x14ac:dyDescent="0.3">
      <c r="A338" s="11" t="s">
        <v>1376</v>
      </c>
      <c r="B338" s="4" t="str" cm="1">
        <f t="array" ref="B338">_xll.SNL.Clients.Office.Excel.Functions.SPG($A338, "IQ_AVG_DILUT_SHARES_OUT", B$3)</f>
        <v>NA</v>
      </c>
      <c r="C338" s="4" cm="1">
        <f t="array" ref="C338">_xll.SNL.Clients.Office.Excel.Functions.SPG($A338, "IQ_AVG_DILUT_SHARES_OUT", C$3)</f>
        <v>58260000</v>
      </c>
      <c r="D338" s="4" cm="1">
        <f t="array" ref="D338">_xll.SNL.Clients.Office.Excel.Functions.SPG($A338, "IQ_AVG_DILUT_SHARES_OUT", D$3)</f>
        <v>57974000</v>
      </c>
      <c r="E338" s="4" cm="1">
        <f t="array" ref="E338">_xll.SNL.Clients.Office.Excel.Functions.SPG($A338, "IQ_AVG_DILUT_SHARES_OUT", E$3)</f>
        <v>57698000</v>
      </c>
      <c r="F338" s="4" cm="1">
        <f t="array" ref="F338">_xll.SNL.Clients.Office.Excel.Functions.SPG($A338, "IQ_AVG_DILUT_SHARES_OUT", F$3)</f>
        <v>57424000</v>
      </c>
      <c r="G338" s="4" cm="1">
        <f t="array" ref="G338">_xll.SNL.Clients.Office.Excel.Functions.SPG($A338, "IQ_AVG_DILUT_SHARES_OUT", G$3)</f>
        <v>57105000</v>
      </c>
      <c r="H338" s="4" cm="1">
        <f t="array" ref="H338">_xll.SNL.Clients.Office.Excel.Functions.SPG($A338, "IQ_AVG_DILUT_SHARES_OUT", H$3)</f>
        <v>56798000</v>
      </c>
      <c r="I338" s="4" cm="1">
        <f t="array" ref="I338">_xll.SNL.Clients.Office.Excel.Functions.SPG($A338, "IQ_AVG_DILUT_SHARES_OUT", I$3)</f>
        <v>56896000</v>
      </c>
      <c r="J338" s="4" cm="1">
        <f t="array" ref="J338">_xll.SNL.Clients.Office.Excel.Functions.SPG($A338, "IQ_AVG_DILUT_SHARES_OUT", J$3)</f>
        <v>56252000</v>
      </c>
      <c r="K338" s="4" cm="1">
        <f t="array" ref="K338">_xll.SNL.Clients.Office.Excel.Functions.SPG($A338, "IQ_AVG_DILUT_SHARES_OUT", K$3)</f>
        <v>55931000</v>
      </c>
      <c r="L338" s="4" cm="1">
        <f t="array" ref="L338">_xll.SNL.Clients.Office.Excel.Functions.SPG($A338, "IQ_AVG_DILUT_SHARES_OUT", L$3)</f>
        <v>56261000</v>
      </c>
      <c r="M338" s="4" cm="1">
        <f t="array" ref="M338">_xll.SNL.Clients.Office.Excel.Functions.SPG($A338, "IQ_AVG_DILUT_SHARES_OUT", M$3)</f>
        <v>56027000</v>
      </c>
      <c r="N338" s="4" cm="1">
        <f t="array" ref="N338">_xll.SNL.Clients.Office.Excel.Functions.SPG($A338, "IQ_AVG_DILUT_SHARES_OUT", N$3)</f>
        <v>55520000</v>
      </c>
      <c r="O338" s="4" cm="1">
        <f t="array" ref="O338">_xll.SNL.Clients.Office.Excel.Functions.SPG($A338, "IQ_AVG_DILUT_SHARES_OUT", O$3)</f>
        <v>55376000</v>
      </c>
      <c r="P338" s="4" cm="1">
        <f t="array" ref="P338">_xll.SNL.Clients.Office.Excel.Functions.SPG($A338, "IQ_AVG_DILUT_SHARES_OUT", P$3)</f>
        <v>55598000</v>
      </c>
      <c r="Q338" s="4" cm="1">
        <f t="array" ref="Q338">_xll.SNL.Clients.Office.Excel.Functions.SPG($A338, "IQ_AVG_DILUT_SHARES_OUT", Q$3)</f>
        <v>55526000</v>
      </c>
      <c r="R338" s="4" cm="1">
        <f t="array" ref="R338">_xll.SNL.Clients.Office.Excel.Functions.SPG($A338, "IQ_AVG_DILUT_SHARES_OUT", R$3)</f>
        <v>55434000</v>
      </c>
      <c r="S338" s="4" cm="1">
        <f t="array" ref="S338">_xll.SNL.Clients.Office.Excel.Functions.SPG($A338, "IQ_AVG_DILUT_SHARES_OUT", S$3)</f>
        <v>55339000</v>
      </c>
      <c r="T338" s="4" cm="1">
        <f t="array" ref="T338">_xll.SNL.Clients.Office.Excel.Functions.SPG($A338, "IQ_AVG_DILUT_SHARES_OUT", T$3)</f>
        <v>55259000</v>
      </c>
      <c r="U338" s="4" cm="1">
        <f t="array" ref="U338">_xll.SNL.Clients.Office.Excel.Functions.SPG($A338, "IQ_AVG_DILUT_SHARES_OUT", U$3)</f>
        <v>55127000</v>
      </c>
      <c r="V338" s="4" cm="1">
        <f t="array" ref="V338">_xll.SNL.Clients.Office.Excel.Functions.SPG($A338, "IQ_AVG_DILUT_SHARES_OUT", V$3)</f>
        <v>55001000</v>
      </c>
      <c r="W338" s="4" cm="1">
        <f t="array" ref="W338">_xll.SNL.Clients.Office.Excel.Functions.SPG($A338, "IQ_AVG_DILUT_SHARES_OUT", W$3)</f>
        <v>55078000</v>
      </c>
      <c r="X338" s="4" cm="1">
        <f t="array" ref="X338">_xll.SNL.Clients.Office.Excel.Functions.SPG($A338, "IQ_AVG_DILUT_SHARES_OUT", X$3)</f>
        <v>50655000</v>
      </c>
      <c r="Y338" s="4" cm="1">
        <f t="array" ref="Y338">_xll.SNL.Clients.Office.Excel.Functions.SPG($A338, "IQ_AVG_DILUT_SHARES_OUT", Y$3)</f>
        <v>47958000</v>
      </c>
    </row>
    <row r="339" spans="1:25" x14ac:dyDescent="0.3">
      <c r="A339" s="11" t="s">
        <v>1377</v>
      </c>
      <c r="B339" s="4" t="str" cm="1">
        <f t="array" ref="B339">_xll.SNL.Clients.Office.Excel.Functions.SPG($A339, "IQ_AVG_DILUT_SHARES_OUT", B$3)</f>
        <v>NA</v>
      </c>
      <c r="C339" s="4" cm="1">
        <f t="array" ref="C339">_xll.SNL.Clients.Office.Excel.Functions.SPG($A339, "IQ_AVG_DILUT_SHARES_OUT", C$3)</f>
        <v>59537000</v>
      </c>
      <c r="D339" s="4" cm="1">
        <f t="array" ref="D339">_xll.SNL.Clients.Office.Excel.Functions.SPG($A339, "IQ_AVG_DILUT_SHARES_OUT", D$3)</f>
        <v>58740000</v>
      </c>
      <c r="E339" s="4" cm="1">
        <f t="array" ref="E339">_xll.SNL.Clients.Office.Excel.Functions.SPG($A339, "IQ_AVG_DILUT_SHARES_OUT", E$3)</f>
        <v>58567000</v>
      </c>
      <c r="F339" s="4" cm="1">
        <f t="array" ref="F339">_xll.SNL.Clients.Office.Excel.Functions.SPG($A339, "IQ_AVG_DILUT_SHARES_OUT", F$3)</f>
        <v>58385000</v>
      </c>
      <c r="G339" s="4" cm="1">
        <f t="array" ref="G339">_xll.SNL.Clients.Office.Excel.Functions.SPG($A339, "IQ_AVG_DILUT_SHARES_OUT", G$3)</f>
        <v>58375000</v>
      </c>
      <c r="H339" s="4" cm="1">
        <f t="array" ref="H339">_xll.SNL.Clients.Office.Excel.Functions.SPG($A339, "IQ_AVG_DILUT_SHARES_OUT", H$3)</f>
        <v>58473000</v>
      </c>
      <c r="I339" s="4" cm="1">
        <f t="array" ref="I339">_xll.SNL.Clients.Office.Excel.Functions.SPG($A339, "IQ_AVG_DILUT_SHARES_OUT", I$3)</f>
        <v>58183000</v>
      </c>
      <c r="J339" s="4" cm="1">
        <f t="array" ref="J339">_xll.SNL.Clients.Office.Excel.Functions.SPG($A339, "IQ_AVG_DILUT_SHARES_OUT", J$3)</f>
        <v>57963000</v>
      </c>
      <c r="K339" s="4" cm="1">
        <f t="array" ref="K339">_xll.SNL.Clients.Office.Excel.Functions.SPG($A339, "IQ_AVG_DILUT_SHARES_OUT", K$3)</f>
        <v>57586000</v>
      </c>
      <c r="L339" s="4" cm="1">
        <f t="array" ref="L339">_xll.SNL.Clients.Office.Excel.Functions.SPG($A339, "IQ_AVG_DILUT_SHARES_OUT", L$3)</f>
        <v>57600000</v>
      </c>
      <c r="M339" s="4" cm="1">
        <f t="array" ref="M339">_xll.SNL.Clients.Office.Excel.Functions.SPG($A339, "IQ_AVG_DILUT_SHARES_OUT", M$3)</f>
        <v>57531000</v>
      </c>
      <c r="N339" s="4" cm="1">
        <f t="array" ref="N339">_xll.SNL.Clients.Office.Excel.Functions.SPG($A339, "IQ_AVG_DILUT_SHARES_OUT", N$3)</f>
        <v>57624000</v>
      </c>
      <c r="O339" s="4" cm="1">
        <f t="array" ref="O339">_xll.SNL.Clients.Office.Excel.Functions.SPG($A339, "IQ_AVG_DILUT_SHARES_OUT", O$3)</f>
        <v>57549000</v>
      </c>
      <c r="P339" s="4" cm="1">
        <f t="array" ref="P339">_xll.SNL.Clients.Office.Excel.Functions.SPG($A339, "IQ_AVG_DILUT_SHARES_OUT", P$3)</f>
        <v>57277000</v>
      </c>
      <c r="Q339" s="4" cm="1">
        <f t="array" ref="Q339">_xll.SNL.Clients.Office.Excel.Functions.SPG($A339, "IQ_AVG_DILUT_SHARES_OUT", Q$3)</f>
        <v>56978000</v>
      </c>
      <c r="R339" s="4" cm="1">
        <f t="array" ref="R339">_xll.SNL.Clients.Office.Excel.Functions.SPG($A339, "IQ_AVG_DILUT_SHARES_OUT", R$3)</f>
        <v>56736000</v>
      </c>
      <c r="S339" s="4" cm="1">
        <f t="array" ref="S339">_xll.SNL.Clients.Office.Excel.Functions.SPG($A339, "IQ_AVG_DILUT_SHARES_OUT", S$3)</f>
        <v>55505000</v>
      </c>
      <c r="T339" s="4" cm="1">
        <f t="array" ref="T339">_xll.SNL.Clients.Office.Excel.Functions.SPG($A339, "IQ_AVG_DILUT_SHARES_OUT", T$3)</f>
        <v>55406000</v>
      </c>
      <c r="U339" s="4" cm="1">
        <f t="array" ref="U339">_xll.SNL.Clients.Office.Excel.Functions.SPG($A339, "IQ_AVG_DILUT_SHARES_OUT", U$3)</f>
        <v>55246000</v>
      </c>
      <c r="V339" s="4" cm="1">
        <f t="array" ref="V339">_xll.SNL.Clients.Office.Excel.Functions.SPG($A339, "IQ_AVG_DILUT_SHARES_OUT", V$3)</f>
        <v>55210000</v>
      </c>
      <c r="W339" s="4" cm="1">
        <f t="array" ref="W339">_xll.SNL.Clients.Office.Excel.Functions.SPG($A339, "IQ_AVG_DILUT_SHARES_OUT", W$3)</f>
        <v>55152000</v>
      </c>
      <c r="X339" s="4" cm="1">
        <f t="array" ref="X339">_xll.SNL.Clients.Office.Excel.Functions.SPG($A339, "IQ_AVG_DILUT_SHARES_OUT", X$3)</f>
        <v>56555000</v>
      </c>
      <c r="Y339" s="4" cm="1">
        <f t="array" ref="Y339">_xll.SNL.Clients.Office.Excel.Functions.SPG($A339, "IQ_AVG_DILUT_SHARES_OUT", Y$3)</f>
        <v>56490000</v>
      </c>
    </row>
    <row r="340" spans="1:25" x14ac:dyDescent="0.3">
      <c r="A340" s="11" t="s">
        <v>1378</v>
      </c>
      <c r="B340" s="4" cm="1">
        <f t="array" ref="B340">_xll.SNL.Clients.Office.Excel.Functions.SPG($A340, "IQ_AVG_DILUT_SHARES_OUT", B$3)</f>
        <v>73124000</v>
      </c>
      <c r="C340" s="4" cm="1">
        <f t="array" ref="C340">_xll.SNL.Clients.Office.Excel.Functions.SPG($A340, "IQ_AVG_DILUT_SHARES_OUT", C$3)</f>
        <v>73338000</v>
      </c>
      <c r="D340" s="4" cm="1">
        <f t="array" ref="D340">_xll.SNL.Clients.Office.Excel.Functions.SPG($A340, "IQ_AVG_DILUT_SHARES_OUT", D$3)</f>
        <v>73436000</v>
      </c>
      <c r="E340" s="4" cm="1">
        <f t="array" ref="E340">_xll.SNL.Clients.Office.Excel.Functions.SPG($A340, "IQ_AVG_DILUT_SHARES_OUT", E$3)</f>
        <v>73558000</v>
      </c>
      <c r="F340" s="4" cm="1">
        <f t="array" ref="F340">_xll.SNL.Clients.Office.Excel.Functions.SPG($A340, "IQ_AVG_DILUT_SHARES_OUT", F$3)</f>
        <v>73894000</v>
      </c>
      <c r="G340" s="4" cm="1">
        <f t="array" ref="G340">_xll.SNL.Clients.Office.Excel.Functions.SPG($A340, "IQ_AVG_DILUT_SHARES_OUT", G$3)</f>
        <v>74156000</v>
      </c>
      <c r="H340" s="4" cm="1">
        <f t="array" ref="H340">_xll.SNL.Clients.Office.Excel.Functions.SPG($A340, "IQ_AVG_DILUT_SHARES_OUT", H$3)</f>
        <v>74382000</v>
      </c>
      <c r="I340" s="4" cm="1">
        <f t="array" ref="I340">_xll.SNL.Clients.Office.Excel.Functions.SPG($A340, "IQ_AVG_DILUT_SHARES_OUT", I$3)</f>
        <v>74242000</v>
      </c>
      <c r="J340" s="4" cm="1">
        <f t="array" ref="J340">_xll.SNL.Clients.Office.Excel.Functions.SPG($A340, "IQ_AVG_DILUT_SHARES_OUT", J$3)</f>
        <v>74018000</v>
      </c>
      <c r="K340" s="4" cm="1">
        <f t="array" ref="K340">_xll.SNL.Clients.Office.Excel.Functions.SPG($A340, "IQ_AVG_DILUT_SHARES_OUT", K$3)</f>
        <v>73892000</v>
      </c>
      <c r="L340" s="4" cm="1">
        <f t="array" ref="L340">_xll.SNL.Clients.Office.Excel.Functions.SPG($A340, "IQ_AVG_DILUT_SHARES_OUT", L$3)</f>
        <v>73924000</v>
      </c>
      <c r="M340" s="4" cm="1">
        <f t="array" ref="M340">_xll.SNL.Clients.Office.Excel.Functions.SPG($A340, "IQ_AVG_DILUT_SHARES_OUT", M$3)</f>
        <v>75054000</v>
      </c>
      <c r="N340" s="4" cm="1">
        <f t="array" ref="N340">_xll.SNL.Clients.Office.Excel.Functions.SPG($A340, "IQ_AVG_DILUT_SHARES_OUT", N$3)</f>
        <v>75986000</v>
      </c>
      <c r="O340" s="4" cm="1">
        <f t="array" ref="O340">_xll.SNL.Clients.Office.Excel.Functions.SPG($A340, "IQ_AVG_DILUT_SHARES_OUT", O$3)</f>
        <v>76458000</v>
      </c>
      <c r="P340" s="4" cm="1">
        <f t="array" ref="P340">_xll.SNL.Clients.Office.Excel.Functions.SPG($A340, "IQ_AVG_DILUT_SHARES_OUT", P$3)</f>
        <v>76754000</v>
      </c>
      <c r="Q340" s="4" cm="1">
        <f t="array" ref="Q340">_xll.SNL.Clients.Office.Excel.Functions.SPG($A340, "IQ_AVG_DILUT_SHARES_OUT", Q$3)</f>
        <v>76678000</v>
      </c>
      <c r="R340" s="4" cm="1">
        <f t="array" ref="R340">_xll.SNL.Clients.Office.Excel.Functions.SPG($A340, "IQ_AVG_DILUT_SHARES_OUT", R$3)</f>
        <v>76824000</v>
      </c>
      <c r="S340" s="4" cm="1">
        <f t="array" ref="S340">_xll.SNL.Clients.Office.Excel.Functions.SPG($A340, "IQ_AVG_DILUT_SHARES_OUT", S$3)</f>
        <v>76810000</v>
      </c>
      <c r="T340" s="4" cm="1">
        <f t="array" ref="T340">_xll.SNL.Clients.Office.Excel.Functions.SPG($A340, "IQ_AVG_DILUT_SHARES_OUT", T$3)</f>
        <v>76338000</v>
      </c>
      <c r="U340" s="4" cm="1">
        <f t="array" ref="U340">_xll.SNL.Clients.Office.Excel.Functions.SPG($A340, "IQ_AVG_DILUT_SHARES_OUT", U$3)</f>
        <v>77634000</v>
      </c>
      <c r="V340" s="4" cm="1">
        <f t="array" ref="V340">_xll.SNL.Clients.Office.Excel.Functions.SPG($A340, "IQ_AVG_DILUT_SHARES_OUT", V$3)</f>
        <v>78274000</v>
      </c>
      <c r="W340" s="4" cm="1">
        <f t="array" ref="W340">_xll.SNL.Clients.Office.Excel.Functions.SPG($A340, "IQ_AVG_DILUT_SHARES_OUT", W$3)</f>
        <v>78158000</v>
      </c>
      <c r="X340" s="4" cm="1">
        <f t="array" ref="X340">_xll.SNL.Clients.Office.Excel.Functions.SPG($A340, "IQ_AVG_DILUT_SHARES_OUT", X$3)</f>
        <v>77778000</v>
      </c>
      <c r="Y340" s="4" cm="1">
        <f t="array" ref="Y340">_xll.SNL.Clients.Office.Excel.Functions.SPG($A340, "IQ_AVG_DILUT_SHARES_OUT", Y$3)</f>
        <v>77698000</v>
      </c>
    </row>
    <row r="341" spans="1:25" x14ac:dyDescent="0.3">
      <c r="A341" s="11" t="s">
        <v>1379</v>
      </c>
      <c r="B341" s="4" t="str" cm="1">
        <f t="array" ref="B341">_xll.SNL.Clients.Office.Excel.Functions.SPG($A341, "IQ_AVG_DILUT_SHARES_OUT", B$3)</f>
        <v>NA</v>
      </c>
      <c r="C341" s="4" cm="1">
        <f t="array" ref="C341">_xll.SNL.Clients.Office.Excel.Functions.SPG($A341, "IQ_AVG_DILUT_SHARES_OUT", C$3)</f>
        <v>5471000</v>
      </c>
      <c r="D341" s="4" cm="1">
        <f t="array" ref="D341">_xll.SNL.Clients.Office.Excel.Functions.SPG($A341, "IQ_AVG_DILUT_SHARES_OUT", D$3)</f>
        <v>5424000</v>
      </c>
      <c r="E341" s="4" cm="1">
        <f t="array" ref="E341">_xll.SNL.Clients.Office.Excel.Functions.SPG($A341, "IQ_AVG_DILUT_SHARES_OUT", E$3)</f>
        <v>5394000</v>
      </c>
      <c r="F341" s="4" cm="1">
        <f t="array" ref="F341">_xll.SNL.Clients.Office.Excel.Functions.SPG($A341, "IQ_AVG_DILUT_SHARES_OUT", F$3)</f>
        <v>5396000</v>
      </c>
      <c r="G341" s="4" cm="1">
        <f t="array" ref="G341">_xll.SNL.Clients.Office.Excel.Functions.SPG($A341, "IQ_AVG_DILUT_SHARES_OUT", G$3)</f>
        <v>5387000</v>
      </c>
      <c r="H341" s="4" cm="1">
        <f t="array" ref="H341">_xll.SNL.Clients.Office.Excel.Functions.SPG($A341, "IQ_AVG_DILUT_SHARES_OUT", H$3)</f>
        <v>5372000</v>
      </c>
      <c r="I341" s="4" cm="1">
        <f t="array" ref="I341">_xll.SNL.Clients.Office.Excel.Functions.SPG($A341, "IQ_AVG_DILUT_SHARES_OUT", I$3)</f>
        <v>5381000</v>
      </c>
      <c r="J341" s="4" cm="1">
        <f t="array" ref="J341">_xll.SNL.Clients.Office.Excel.Functions.SPG($A341, "IQ_AVG_DILUT_SHARES_OUT", J$3)</f>
        <v>5360000</v>
      </c>
      <c r="K341" s="4" cm="1">
        <f t="array" ref="K341">_xll.SNL.Clients.Office.Excel.Functions.SPG($A341, "IQ_AVG_DILUT_SHARES_OUT", K$3)</f>
        <v>5364000</v>
      </c>
      <c r="L341" s="4" cm="1">
        <f t="array" ref="L341">_xll.SNL.Clients.Office.Excel.Functions.SPG($A341, "IQ_AVG_DILUT_SHARES_OUT", L$3)</f>
        <v>5273000</v>
      </c>
      <c r="M341" s="4" cm="1">
        <f t="array" ref="M341">_xll.SNL.Clients.Office.Excel.Functions.SPG($A341, "IQ_AVG_DILUT_SHARES_OUT", M$3)</f>
        <v>5253000</v>
      </c>
      <c r="N341" s="4" cm="1">
        <f t="array" ref="N341">_xll.SNL.Clients.Office.Excel.Functions.SPG($A341, "IQ_AVG_DILUT_SHARES_OUT", N$3)</f>
        <v>5233000</v>
      </c>
      <c r="O341" s="4" cm="1">
        <f t="array" ref="O341">_xll.SNL.Clients.Office.Excel.Functions.SPG($A341, "IQ_AVG_DILUT_SHARES_OUT", O$3)</f>
        <v>5344000</v>
      </c>
      <c r="P341" s="4" cm="1">
        <f t="array" ref="P341">_xll.SNL.Clients.Office.Excel.Functions.SPG($A341, "IQ_AVG_DILUT_SHARES_OUT", P$3)</f>
        <v>5301000</v>
      </c>
      <c r="Q341" s="4" cm="1">
        <f t="array" ref="Q341">_xll.SNL.Clients.Office.Excel.Functions.SPG($A341, "IQ_AVG_DILUT_SHARES_OUT", Q$3)</f>
        <v>5302000</v>
      </c>
      <c r="R341" s="4" cm="1">
        <f t="array" ref="R341">_xll.SNL.Clients.Office.Excel.Functions.SPG($A341, "IQ_AVG_DILUT_SHARES_OUT", R$3)</f>
        <v>5125000</v>
      </c>
      <c r="S341" s="4" cm="1">
        <f t="array" ref="S341">_xll.SNL.Clients.Office.Excel.Functions.SPG($A341, "IQ_AVG_DILUT_SHARES_OUT", S$3)</f>
        <v>5241000</v>
      </c>
      <c r="T341" s="4" cm="1">
        <f t="array" ref="T341">_xll.SNL.Clients.Office.Excel.Functions.SPG($A341, "IQ_AVG_DILUT_SHARES_OUT", T$3)</f>
        <v>4669000</v>
      </c>
      <c r="U341" s="4" cm="1">
        <f t="array" ref="U341">_xll.SNL.Clients.Office.Excel.Functions.SPG($A341, "IQ_AVG_DILUT_SHARES_OUT", U$3)</f>
        <v>4377000</v>
      </c>
      <c r="V341" s="4" cm="1">
        <f t="array" ref="V341">_xll.SNL.Clients.Office.Excel.Functions.SPG($A341, "IQ_AVG_DILUT_SHARES_OUT", V$3)</f>
        <v>4367000</v>
      </c>
      <c r="W341" s="4" cm="1">
        <f t="array" ref="W341">_xll.SNL.Clients.Office.Excel.Functions.SPG($A341, "IQ_AVG_DILUT_SHARES_OUT", W$3)</f>
        <v>4321000</v>
      </c>
      <c r="X341" s="4" cm="1">
        <f t="array" ref="X341">_xll.SNL.Clients.Office.Excel.Functions.SPG($A341, "IQ_AVG_DILUT_SHARES_OUT", X$3)</f>
        <v>4086000</v>
      </c>
      <c r="Y341" s="4" cm="1">
        <f t="array" ref="Y341">_xll.SNL.Clients.Office.Excel.Functions.SPG($A341, "IQ_AVG_DILUT_SHARES_OUT", Y$3)</f>
        <v>4079000</v>
      </c>
    </row>
    <row r="342" spans="1:25" x14ac:dyDescent="0.3">
      <c r="A342" s="11" t="s">
        <v>1380</v>
      </c>
      <c r="B342" s="4" t="str" cm="1">
        <f t="array" ref="B342">_xll.SNL.Clients.Office.Excel.Functions.SPG($A342, "IQ_AVG_DILUT_SHARES_OUT", B$3)</f>
        <v>NA</v>
      </c>
      <c r="C342" s="4" cm="1">
        <f t="array" ref="C342">_xll.SNL.Clients.Office.Excel.Functions.SPG($A342, "IQ_AVG_DILUT_SHARES_OUT", C$3)</f>
        <v>43100000</v>
      </c>
      <c r="D342" s="4" cm="1">
        <f t="array" ref="D342">_xll.SNL.Clients.Office.Excel.Functions.SPG($A342, "IQ_AVG_DILUT_SHARES_OUT", D$3)</f>
        <v>46600000</v>
      </c>
      <c r="E342" s="4" cm="1">
        <f t="array" ref="E342">_xll.SNL.Clients.Office.Excel.Functions.SPG($A342, "IQ_AVG_DILUT_SHARES_OUT", E$3)</f>
        <v>46800000</v>
      </c>
      <c r="F342" s="4" cm="1">
        <f t="array" ref="F342">_xll.SNL.Clients.Office.Excel.Functions.SPG($A342, "IQ_AVG_DILUT_SHARES_OUT", F$3)</f>
        <v>47100000</v>
      </c>
      <c r="G342" s="4" cm="1">
        <f t="array" ref="G342">_xll.SNL.Clients.Office.Excel.Functions.SPG($A342, "IQ_AVG_DILUT_SHARES_OUT", G$3)</f>
        <v>47900000</v>
      </c>
      <c r="H342" s="4" cm="1">
        <f t="array" ref="H342">_xll.SNL.Clients.Office.Excel.Functions.SPG($A342, "IQ_AVG_DILUT_SHARES_OUT", H$3)</f>
        <v>47300000</v>
      </c>
      <c r="I342" s="4" cm="1">
        <f t="array" ref="I342">_xll.SNL.Clients.Office.Excel.Functions.SPG($A342, "IQ_AVG_DILUT_SHARES_OUT", I$3)</f>
        <v>48700000</v>
      </c>
      <c r="J342" s="4" cm="1">
        <f t="array" ref="J342">_xll.SNL.Clients.Office.Excel.Functions.SPG($A342, "IQ_AVG_DILUT_SHARES_OUT", J$3)</f>
        <v>44500000</v>
      </c>
      <c r="K342" s="4" cm="1">
        <f t="array" ref="K342">_xll.SNL.Clients.Office.Excel.Functions.SPG($A342, "IQ_AVG_DILUT_SHARES_OUT", K$3)</f>
        <v>46000000</v>
      </c>
      <c r="L342" s="4" cm="1">
        <f t="array" ref="L342">_xll.SNL.Clients.Office.Excel.Functions.SPG($A342, "IQ_AVG_DILUT_SHARES_OUT", L$3)</f>
        <v>52800000</v>
      </c>
      <c r="M342" s="4" cm="1">
        <f t="array" ref="M342">_xll.SNL.Clients.Office.Excel.Functions.SPG($A342, "IQ_AVG_DILUT_SHARES_OUT", M$3)</f>
        <v>53800000</v>
      </c>
      <c r="N342" s="4" cm="1">
        <f t="array" ref="N342">_xll.SNL.Clients.Office.Excel.Functions.SPG($A342, "IQ_AVG_DILUT_SHARES_OUT", N$3)</f>
        <v>54100000</v>
      </c>
      <c r="O342" s="4" cm="1">
        <f t="array" ref="O342">_xll.SNL.Clients.Office.Excel.Functions.SPG($A342, "IQ_AVG_DILUT_SHARES_OUT", O$3)</f>
        <v>53900000</v>
      </c>
      <c r="P342" s="4" cm="1">
        <f t="array" ref="P342">_xll.SNL.Clients.Office.Excel.Functions.SPG($A342, "IQ_AVG_DILUT_SHARES_OUT", P$3)</f>
        <v>56100000</v>
      </c>
      <c r="Q342" s="4" cm="1">
        <f t="array" ref="Q342">_xll.SNL.Clients.Office.Excel.Functions.SPG($A342, "IQ_AVG_DILUT_SHARES_OUT", Q$3)</f>
        <v>55700000</v>
      </c>
      <c r="R342" s="4" cm="1">
        <f t="array" ref="R342">_xll.SNL.Clients.Office.Excel.Functions.SPG($A342, "IQ_AVG_DILUT_SHARES_OUT", R$3)</f>
        <v>45100000</v>
      </c>
      <c r="S342" s="4" cm="1">
        <f t="array" ref="S342">_xll.SNL.Clients.Office.Excel.Functions.SPG($A342, "IQ_AVG_DILUT_SHARES_OUT", S$3)</f>
        <v>45000000</v>
      </c>
      <c r="T342" s="4" cm="1">
        <f t="array" ref="T342">_xll.SNL.Clients.Office.Excel.Functions.SPG($A342, "IQ_AVG_DILUT_SHARES_OUT", T$3)</f>
        <v>45000000</v>
      </c>
      <c r="U342" s="4" cm="1">
        <f t="array" ref="U342">_xll.SNL.Clients.Office.Excel.Functions.SPG($A342, "IQ_AVG_DILUT_SHARES_OUT", U$3)</f>
        <v>44900000</v>
      </c>
      <c r="V342" s="4" cm="1">
        <f t="array" ref="V342">_xll.SNL.Clients.Office.Excel.Functions.SPG($A342, "IQ_AVG_DILUT_SHARES_OUT", V$3)</f>
        <v>44800000</v>
      </c>
      <c r="W342" s="4" cm="1">
        <f t="array" ref="W342">_xll.SNL.Clients.Office.Excel.Functions.SPG($A342, "IQ_AVG_DILUT_SHARES_OUT", W$3)</f>
        <v>44800000</v>
      </c>
      <c r="X342" s="4" cm="1">
        <f t="array" ref="X342">_xll.SNL.Clients.Office.Excel.Functions.SPG($A342, "IQ_AVG_DILUT_SHARES_OUT", X$3)</f>
        <v>44800000</v>
      </c>
      <c r="Y342" s="4" cm="1">
        <f t="array" ref="Y342">_xll.SNL.Clients.Office.Excel.Functions.SPG($A342, "IQ_AVG_DILUT_SHARES_OUT", Y$3)</f>
        <v>45200000</v>
      </c>
    </row>
    <row r="343" spans="1:25" x14ac:dyDescent="0.3">
      <c r="A343" s="11" t="s">
        <v>1381</v>
      </c>
      <c r="B343" s="4" t="str" cm="1">
        <f t="array" ref="B343">_xll.SNL.Clients.Office.Excel.Functions.SPG($A343, "IQ_AVG_DILUT_SHARES_OUT", B$3)</f>
        <v>NA</v>
      </c>
      <c r="C343" s="4" cm="1">
        <f t="array" ref="C343">_xll.SNL.Clients.Office.Excel.Functions.SPG($A343, "IQ_AVG_DILUT_SHARES_OUT", C$3)</f>
        <v>36211000</v>
      </c>
      <c r="D343" s="4" cm="1">
        <f t="array" ref="D343">_xll.SNL.Clients.Office.Excel.Functions.SPG($A343, "IQ_AVG_DILUT_SHARES_OUT", D$3)</f>
        <v>36197000</v>
      </c>
      <c r="E343" s="4" cm="1">
        <f t="array" ref="E343">_xll.SNL.Clients.Office.Excel.Functions.SPG($A343, "IQ_AVG_DILUT_SHARES_OUT", E$3)</f>
        <v>36189000</v>
      </c>
      <c r="F343" s="4" cm="1">
        <f t="array" ref="F343">_xll.SNL.Clients.Office.Excel.Functions.SPG($A343, "IQ_AVG_DILUT_SHARES_OUT", F$3)</f>
        <v>36189000</v>
      </c>
      <c r="G343" s="4" cm="1">
        <f t="array" ref="G343">_xll.SNL.Clients.Office.Excel.Functions.SPG($A343, "IQ_AVG_DILUT_SHARES_OUT", G$3)</f>
        <v>36189000</v>
      </c>
      <c r="H343" s="4" cm="1">
        <f t="array" ref="H343">_xll.SNL.Clients.Office.Excel.Functions.SPG($A343, "IQ_AVG_DILUT_SHARES_OUT", H$3)</f>
        <v>36186000</v>
      </c>
      <c r="I343" s="4" cm="1">
        <f t="array" ref="I343">_xll.SNL.Clients.Office.Excel.Functions.SPG($A343, "IQ_AVG_DILUT_SHARES_OUT", I$3)</f>
        <v>36180000</v>
      </c>
      <c r="J343" s="4" cm="1">
        <f t="array" ref="J343">_xll.SNL.Clients.Office.Excel.Functions.SPG($A343, "IQ_AVG_DILUT_SHARES_OUT", J$3)</f>
        <v>36174000</v>
      </c>
      <c r="K343" s="4" cm="1">
        <f t="array" ref="K343">_xll.SNL.Clients.Office.Excel.Functions.SPG($A343, "IQ_AVG_DILUT_SHARES_OUT", K$3)</f>
        <v>36176000</v>
      </c>
      <c r="L343" s="4" cm="1">
        <f t="array" ref="L343">_xll.SNL.Clients.Office.Excel.Functions.SPG($A343, "IQ_AVG_DILUT_SHARES_OUT", L$3)</f>
        <v>36174000</v>
      </c>
      <c r="M343" s="4" cm="1">
        <f t="array" ref="M343">_xll.SNL.Clients.Office.Excel.Functions.SPG($A343, "IQ_AVG_DILUT_SHARES_OUT", M$3)</f>
        <v>36171000</v>
      </c>
      <c r="N343" s="4" cm="1">
        <f t="array" ref="N343">_xll.SNL.Clients.Office.Excel.Functions.SPG($A343, "IQ_AVG_DILUT_SHARES_OUT", N$3)</f>
        <v>36163000</v>
      </c>
      <c r="O343" s="4" cm="1">
        <f t="array" ref="O343">_xll.SNL.Clients.Office.Excel.Functions.SPG($A343, "IQ_AVG_DILUT_SHARES_OUT", O$3)</f>
        <v>36170000</v>
      </c>
      <c r="P343" s="4" cm="1">
        <f t="array" ref="P343">_xll.SNL.Clients.Office.Excel.Functions.SPG($A343, "IQ_AVG_DILUT_SHARES_OUT", P$3)</f>
        <v>36168000</v>
      </c>
      <c r="Q343" s="4" cm="1">
        <f t="array" ref="Q343">_xll.SNL.Clients.Office.Excel.Functions.SPG($A343, "IQ_AVG_DILUT_SHARES_OUT", Q$3)</f>
        <v>36165000</v>
      </c>
      <c r="R343" s="4" cm="1">
        <f t="array" ref="R343">_xll.SNL.Clients.Office.Excel.Functions.SPG($A343, "IQ_AVG_DILUT_SHARES_OUT", R$3)</f>
        <v>36167000</v>
      </c>
      <c r="S343" s="4" cm="1">
        <f t="array" ref="S343">_xll.SNL.Clients.Office.Excel.Functions.SPG($A343, "IQ_AVG_DILUT_SHARES_OUT", S$3)</f>
        <v>36163000</v>
      </c>
      <c r="T343" s="4" cm="1">
        <f t="array" ref="T343">_xll.SNL.Clients.Office.Excel.Functions.SPG($A343, "IQ_AVG_DILUT_SHARES_OUT", T$3)</f>
        <v>35441000</v>
      </c>
      <c r="U343" s="4" cm="1">
        <f t="array" ref="U343">_xll.SNL.Clients.Office.Excel.Functions.SPG($A343, "IQ_AVG_DILUT_SHARES_OUT", U$3)</f>
        <v>34668000</v>
      </c>
      <c r="V343" s="4" cm="1">
        <f t="array" ref="V343">_xll.SNL.Clients.Office.Excel.Functions.SPG($A343, "IQ_AVG_DILUT_SHARES_OUT", V$3)</f>
        <v>34668000</v>
      </c>
      <c r="W343" s="4" cm="1">
        <f t="array" ref="W343">_xll.SNL.Clients.Office.Excel.Functions.SPG($A343, "IQ_AVG_DILUT_SHARES_OUT", W$3)</f>
        <v>34668000</v>
      </c>
      <c r="X343" s="4" cm="1">
        <f t="array" ref="X343">_xll.SNL.Clients.Office.Excel.Functions.SPG($A343, "IQ_AVG_DILUT_SHARES_OUT", X$3)</f>
        <v>34668000</v>
      </c>
      <c r="Y343" s="4" cm="1">
        <f t="array" ref="Y343">_xll.SNL.Clients.Office.Excel.Functions.SPG($A343, "IQ_AVG_DILUT_SHARES_OUT", Y$3)</f>
        <v>34668000</v>
      </c>
    </row>
    <row r="344" spans="1:25" x14ac:dyDescent="0.3">
      <c r="A344" s="11" t="s">
        <v>1382</v>
      </c>
      <c r="B344" s="4" t="str" cm="1">
        <f t="array" ref="B344">_xll.SNL.Clients.Office.Excel.Functions.SPG($A344, "IQ_AVG_DILUT_SHARES_OUT", B$3)</f>
        <v>NA</v>
      </c>
      <c r="C344" s="4" cm="1">
        <f t="array" ref="C344">_xll.SNL.Clients.Office.Excel.Functions.SPG($A344, "IQ_AVG_DILUT_SHARES_OUT", C$3)</f>
        <v>22069885</v>
      </c>
      <c r="D344" s="4" cm="1">
        <f t="array" ref="D344">_xll.SNL.Clients.Office.Excel.Functions.SPG($A344, "IQ_AVG_DILUT_SHARES_OUT", D$3)</f>
        <v>22119227</v>
      </c>
      <c r="E344" s="4" cm="1">
        <f t="array" ref="E344">_xll.SNL.Clients.Office.Excel.Functions.SPG($A344, "IQ_AVG_DILUT_SHARES_OUT", E$3)</f>
        <v>22142277</v>
      </c>
      <c r="F344" s="4" cm="1">
        <f t="array" ref="F344">_xll.SNL.Clients.Office.Excel.Functions.SPG($A344, "IQ_AVG_DILUT_SHARES_OUT", F$3)</f>
        <v>22070337</v>
      </c>
      <c r="G344" s="4" cm="1">
        <f t="array" ref="G344">_xll.SNL.Clients.Office.Excel.Functions.SPG($A344, "IQ_AVG_DILUT_SHARES_OUT", G$3)</f>
        <v>22381516</v>
      </c>
      <c r="H344" s="4" cm="1">
        <f t="array" ref="H344">_xll.SNL.Clients.Office.Excel.Functions.SPG($A344, "IQ_AVG_DILUT_SHARES_OUT", H$3)</f>
        <v>22139663</v>
      </c>
      <c r="I344" s="4" cm="1">
        <f t="array" ref="I344">_xll.SNL.Clients.Office.Excel.Functions.SPG($A344, "IQ_AVG_DILUT_SHARES_OUT", I$3)</f>
        <v>22072271</v>
      </c>
      <c r="J344" s="4" cm="1">
        <f t="array" ref="J344">_xll.SNL.Clients.Office.Excel.Functions.SPG($A344, "IQ_AVG_DILUT_SHARES_OUT", J$3)</f>
        <v>22304093</v>
      </c>
      <c r="K344" s="4" cm="1">
        <f t="array" ref="K344">_xll.SNL.Clients.Office.Excel.Functions.SPG($A344, "IQ_AVG_DILUT_SHARES_OUT", K$3)</f>
        <v>22228814</v>
      </c>
      <c r="L344" s="4" cm="1">
        <f t="array" ref="L344">_xll.SNL.Clients.Office.Excel.Functions.SPG($A344, "IQ_AVG_DILUT_SHARES_OUT", L$3)</f>
        <v>22002385</v>
      </c>
      <c r="M344" s="4" cm="1">
        <f t="array" ref="M344">_xll.SNL.Clients.Office.Excel.Functions.SPG($A344, "IQ_AVG_DILUT_SHARES_OUT", M$3)</f>
        <v>21989100</v>
      </c>
      <c r="N344" s="4" cm="1">
        <f t="array" ref="N344">_xll.SNL.Clients.Office.Excel.Functions.SPG($A344, "IQ_AVG_DILUT_SHARES_OUT", N$3)</f>
        <v>23011154</v>
      </c>
      <c r="O344" s="4" cm="1">
        <f t="array" ref="O344">_xll.SNL.Clients.Office.Excel.Functions.SPG($A344, "IQ_AVG_DILUT_SHARES_OUT", O$3)</f>
        <v>21981201</v>
      </c>
      <c r="P344" s="4" cm="1">
        <f t="array" ref="P344">_xll.SNL.Clients.Office.Excel.Functions.SPG($A344, "IQ_AVG_DILUT_SHARES_OUT", P$3)</f>
        <v>21916721</v>
      </c>
      <c r="Q344" s="4" cm="1">
        <f t="array" ref="Q344">_xll.SNL.Clients.Office.Excel.Functions.SPG($A344, "IQ_AVG_DILUT_SHARES_OUT", Q$3)</f>
        <v>16928003</v>
      </c>
      <c r="R344" s="4" cm="1">
        <f t="array" ref="R344">_xll.SNL.Clients.Office.Excel.Functions.SPG($A344, "IQ_AVG_DILUT_SHARES_OUT", R$3)</f>
        <v>16919241</v>
      </c>
      <c r="S344" s="4" cm="1">
        <f t="array" ref="S344">_xll.SNL.Clients.Office.Excel.Functions.SPG($A344, "IQ_AVG_DILUT_SHARES_OUT", S$3)</f>
        <v>16916675</v>
      </c>
      <c r="T344" s="4" cm="1">
        <f t="array" ref="T344">_xll.SNL.Clients.Office.Excel.Functions.SPG($A344, "IQ_AVG_DILUT_SHARES_OUT", T$3)</f>
        <v>16899079</v>
      </c>
      <c r="U344" s="4" cm="1">
        <f t="array" ref="U344">_xll.SNL.Clients.Office.Excel.Functions.SPG($A344, "IQ_AVG_DILUT_SHARES_OUT", U$3)</f>
        <v>17013925</v>
      </c>
      <c r="V344" s="4" cm="1">
        <f t="array" ref="V344">_xll.SNL.Clients.Office.Excel.Functions.SPG($A344, "IQ_AVG_DILUT_SHARES_OUT", V$3)</f>
        <v>17030274</v>
      </c>
      <c r="W344" s="4" cm="1">
        <f t="array" ref="W344">_xll.SNL.Clients.Office.Excel.Functions.SPG($A344, "IQ_AVG_DILUT_SHARES_OUT", W$3)</f>
        <v>17027068</v>
      </c>
      <c r="X344" s="4" cm="1">
        <f t="array" ref="X344">_xll.SNL.Clients.Office.Excel.Functions.SPG($A344, "IQ_AVG_DILUT_SHARES_OUT", X$3)</f>
        <v>17021599</v>
      </c>
      <c r="Y344" s="4" cm="1">
        <f t="array" ref="Y344">_xll.SNL.Clients.Office.Excel.Functions.SPG($A344, "IQ_AVG_DILUT_SHARES_OUT", Y$3)</f>
        <v>16967631</v>
      </c>
    </row>
    <row r="345" spans="1:25" x14ac:dyDescent="0.3">
      <c r="A345" s="11" t="s">
        <v>1383</v>
      </c>
      <c r="B345" s="4" t="str" cm="1">
        <f t="array" ref="B345">_xll.SNL.Clients.Office.Excel.Functions.SPG($A345, "IQ_AVG_DILUT_SHARES_OUT", B$3)</f>
        <v>NA</v>
      </c>
      <c r="C345" s="4" cm="1">
        <f t="array" ref="C345">_xll.SNL.Clients.Office.Excel.Functions.SPG($A345, "IQ_AVG_DILUT_SHARES_OUT", C$3)</f>
        <v>17952000</v>
      </c>
      <c r="D345" s="4" cm="1">
        <f t="array" ref="D345">_xll.SNL.Clients.Office.Excel.Functions.SPG($A345, "IQ_AVG_DILUT_SHARES_OUT", D$3)</f>
        <v>17944000</v>
      </c>
      <c r="E345" s="4" cm="1">
        <f t="array" ref="E345">_xll.SNL.Clients.Office.Excel.Functions.SPG($A345, "IQ_AVG_DILUT_SHARES_OUT", E$3)</f>
        <v>17934000</v>
      </c>
      <c r="F345" s="4" cm="1">
        <f t="array" ref="F345">_xll.SNL.Clients.Office.Excel.Functions.SPG($A345, "IQ_AVG_DILUT_SHARES_OUT", F$3)</f>
        <v>17928125</v>
      </c>
      <c r="G345" s="4" cm="1">
        <f t="array" ref="G345">_xll.SNL.Clients.Office.Excel.Functions.SPG($A345, "IQ_AVG_DILUT_SHARES_OUT", G$3)</f>
        <v>17873000</v>
      </c>
      <c r="H345" s="4" cm="1">
        <f t="array" ref="H345">_xll.SNL.Clients.Office.Excel.Functions.SPG($A345, "IQ_AVG_DILUT_SHARES_OUT", H$3)</f>
        <v>17828000</v>
      </c>
      <c r="I345" s="4" cm="1">
        <f t="array" ref="I345">_xll.SNL.Clients.Office.Excel.Functions.SPG($A345, "IQ_AVG_DILUT_SHARES_OUT", I$3)</f>
        <v>17767000</v>
      </c>
      <c r="J345" s="4" cm="1">
        <f t="array" ref="J345">_xll.SNL.Clients.Office.Excel.Functions.SPG($A345, "IQ_AVG_DILUT_SHARES_OUT", J$3)</f>
        <v>17847500</v>
      </c>
      <c r="K345" s="4" cm="1">
        <f t="array" ref="K345">_xll.SNL.Clients.Office.Excel.Functions.SPG($A345, "IQ_AVG_DILUT_SHARES_OUT", K$3)</f>
        <v>17743000</v>
      </c>
      <c r="L345" s="4" cm="1">
        <f t="array" ref="L345">_xll.SNL.Clients.Office.Excel.Functions.SPG($A345, "IQ_AVG_DILUT_SHARES_OUT", L$3)</f>
        <v>17698000</v>
      </c>
      <c r="M345" s="4" cm="1">
        <f t="array" ref="M345">_xll.SNL.Clients.Office.Excel.Functions.SPG($A345, "IQ_AVG_DILUT_SHARES_OUT", M$3)</f>
        <v>17653000</v>
      </c>
      <c r="N345" s="4" cm="1">
        <f t="array" ref="N345">_xll.SNL.Clients.Office.Excel.Functions.SPG($A345, "IQ_AVG_DILUT_SHARES_OUT", N$3)</f>
        <v>17578048</v>
      </c>
      <c r="O345" s="4" cm="1">
        <f t="array" ref="O345">_xll.SNL.Clients.Office.Excel.Functions.SPG($A345, "IQ_AVG_DILUT_SHARES_OUT", O$3)</f>
        <v>17606000</v>
      </c>
      <c r="P345" s="4" cm="1">
        <f t="array" ref="P345">_xll.SNL.Clients.Office.Excel.Functions.SPG($A345, "IQ_AVG_DILUT_SHARES_OUT", P$3)</f>
        <v>17603000</v>
      </c>
      <c r="Q345" s="4" cm="1">
        <f t="array" ref="Q345">_xll.SNL.Clients.Office.Excel.Functions.SPG($A345, "IQ_AVG_DILUT_SHARES_OUT", Q$3)</f>
        <v>17591000</v>
      </c>
      <c r="R345" s="4" cm="1">
        <f t="array" ref="R345">_xll.SNL.Clients.Office.Excel.Functions.SPG($A345, "IQ_AVG_DILUT_SHARES_OUT", R$3)</f>
        <v>17610638</v>
      </c>
      <c r="S345" s="4" cm="1">
        <f t="array" ref="S345">_xll.SNL.Clients.Office.Excel.Functions.SPG($A345, "IQ_AVG_DILUT_SHARES_OUT", S$3)</f>
        <v>17581000</v>
      </c>
      <c r="T345" s="4" cm="1">
        <f t="array" ref="T345">_xll.SNL.Clients.Office.Excel.Functions.SPG($A345, "IQ_AVG_DILUT_SHARES_OUT", T$3)</f>
        <v>17577000</v>
      </c>
      <c r="U345" s="4" cm="1">
        <f t="array" ref="U345">_xll.SNL.Clients.Office.Excel.Functions.SPG($A345, "IQ_AVG_DILUT_SHARES_OUT", U$3)</f>
        <v>17552000</v>
      </c>
      <c r="V345" s="4" cm="1">
        <f t="array" ref="V345">_xll.SNL.Clients.Office.Excel.Functions.SPG($A345, "IQ_AVG_DILUT_SHARES_OUT", V$3)</f>
        <v>17480434</v>
      </c>
      <c r="W345" s="4" cm="1">
        <f t="array" ref="W345">_xll.SNL.Clients.Office.Excel.Functions.SPG($A345, "IQ_AVG_DILUT_SHARES_OUT", W$3)</f>
        <v>16757000</v>
      </c>
      <c r="X345" s="4" cm="1">
        <f t="array" ref="X345">_xll.SNL.Clients.Office.Excel.Functions.SPG($A345, "IQ_AVG_DILUT_SHARES_OUT", X$3)</f>
        <v>16675000</v>
      </c>
      <c r="Y345" s="4" cm="1">
        <f t="array" ref="Y345">_xll.SNL.Clients.Office.Excel.Functions.SPG($A345, "IQ_AVG_DILUT_SHARES_OUT", Y$3)</f>
        <v>16584000</v>
      </c>
    </row>
    <row r="346" spans="1:25" x14ac:dyDescent="0.3">
      <c r="A346" s="11" t="s">
        <v>1384</v>
      </c>
      <c r="B346" s="4" cm="1">
        <f t="array" ref="B346">_xll.SNL.Clients.Office.Excel.Functions.SPG($A346, "IQ_AVG_DILUT_SHARES_OUT", B$3)</f>
        <v>70032959</v>
      </c>
      <c r="C346" s="4" cm="1">
        <f t="array" ref="C346">_xll.SNL.Clients.Office.Excel.Functions.SPG($A346, "IQ_AVG_DILUT_SHARES_OUT", C$3)</f>
        <v>70206373</v>
      </c>
      <c r="D346" s="4" cm="1">
        <f t="array" ref="D346">_xll.SNL.Clients.Office.Excel.Functions.SPG($A346, "IQ_AVG_DILUT_SHARES_OUT", D$3)</f>
        <v>72658582</v>
      </c>
      <c r="E346" s="4" cm="1">
        <f t="array" ref="E346">_xll.SNL.Clients.Office.Excel.Functions.SPG($A346, "IQ_AVG_DILUT_SHARES_OUT", E$3)</f>
        <v>74146826</v>
      </c>
      <c r="F346" s="4" cm="1">
        <f t="array" ref="F346">_xll.SNL.Clients.Office.Excel.Functions.SPG($A346, "IQ_AVG_DILUT_SHARES_OUT", F$3)</f>
        <v>74240293</v>
      </c>
      <c r="G346" s="4" cm="1">
        <f t="array" ref="G346">_xll.SNL.Clients.Office.Excel.Functions.SPG($A346, "IQ_AVG_DILUT_SHARES_OUT", G$3)</f>
        <v>75707536</v>
      </c>
      <c r="H346" s="4" cm="1">
        <f t="array" ref="H346">_xll.SNL.Clients.Office.Excel.Functions.SPG($A346, "IQ_AVG_DILUT_SHARES_OUT", H$3)</f>
        <v>75586370</v>
      </c>
      <c r="I346" s="4" cm="1">
        <f t="array" ref="I346">_xll.SNL.Clients.Office.Excel.Functions.SPG($A346, "IQ_AVG_DILUT_SHARES_OUT", I$3)</f>
        <v>76066215</v>
      </c>
      <c r="J346" s="4" cm="1">
        <f t="array" ref="J346">_xll.SNL.Clients.Office.Excel.Functions.SPG($A346, "IQ_AVG_DILUT_SHARES_OUT", J$3)</f>
        <v>75878078</v>
      </c>
      <c r="K346" s="4" cm="1">
        <f t="array" ref="K346">_xll.SNL.Clients.Office.Excel.Functions.SPG($A346, "IQ_AVG_DILUT_SHARES_OUT", K$3)</f>
        <v>76266966</v>
      </c>
      <c r="L346" s="4" cm="1">
        <f t="array" ref="L346">_xll.SNL.Clients.Office.Excel.Functions.SPG($A346, "IQ_AVG_DILUT_SHARES_OUT", L$3)</f>
        <v>76364706</v>
      </c>
      <c r="M346" s="4" cm="1">
        <f t="array" ref="M346">_xll.SNL.Clients.Office.Excel.Functions.SPG($A346, "IQ_AVG_DILUT_SHARES_OUT", M$3)</f>
        <v>76511434</v>
      </c>
      <c r="N346" s="4" cm="1">
        <f t="array" ref="N346">_xll.SNL.Clients.Office.Excel.Functions.SPG($A346, "IQ_AVG_DILUT_SHARES_OUT", N$3)</f>
        <v>75304752</v>
      </c>
      <c r="O346" s="4" cm="1">
        <f t="array" ref="O346">_xll.SNL.Clients.Office.Excel.Functions.SPG($A346, "IQ_AVG_DILUT_SHARES_OUT", O$3)</f>
        <v>66302214</v>
      </c>
      <c r="P346" s="4" cm="1">
        <f t="array" ref="P346">_xll.SNL.Clients.Office.Excel.Functions.SPG($A346, "IQ_AVG_DILUT_SHARES_OUT", P$3)</f>
        <v>59918132</v>
      </c>
      <c r="Q346" s="4" cm="1">
        <f t="array" ref="Q346">_xll.SNL.Clients.Office.Excel.Functions.SPG($A346, "IQ_AVG_DILUT_SHARES_OUT", Q$3)</f>
        <v>59602638</v>
      </c>
      <c r="R346" s="4" cm="1">
        <f t="array" ref="R346">_xll.SNL.Clients.Office.Excel.Functions.SPG($A346, "IQ_AVG_DILUT_SHARES_OUT", R$3)</f>
        <v>59267398</v>
      </c>
      <c r="S346" s="4" cm="1">
        <f t="array" ref="S346">_xll.SNL.Clients.Office.Excel.Functions.SPG($A346, "IQ_AVG_DILUT_SHARES_OUT", S$3)</f>
        <v>58964268</v>
      </c>
      <c r="T346" s="4" cm="1">
        <f t="array" ref="T346">_xll.SNL.Clients.Office.Excel.Functions.SPG($A346, "IQ_AVG_DILUT_SHARES_OUT", T$3)</f>
        <v>58771821</v>
      </c>
      <c r="U346" s="4" cm="1">
        <f t="array" ref="U346">_xll.SNL.Clients.Office.Excel.Functions.SPG($A346, "IQ_AVG_DILUT_SHARES_OUT", U$3)</f>
        <v>59218101</v>
      </c>
      <c r="V346" s="4" cm="1">
        <f t="array" ref="V346">_xll.SNL.Clients.Office.Excel.Functions.SPG($A346, "IQ_AVG_DILUT_SHARES_OUT", V$3)</f>
        <v>59402001</v>
      </c>
      <c r="W346" s="4" cm="1">
        <f t="array" ref="W346">_xll.SNL.Clients.Office.Excel.Functions.SPG($A346, "IQ_AVG_DILUT_SHARES_OUT", W$3)</f>
        <v>59231728</v>
      </c>
      <c r="X346" s="4" cm="1">
        <f t="array" ref="X346">_xll.SNL.Clients.Office.Excel.Functions.SPG($A346, "IQ_AVG_DILUT_SHARES_OUT", X$3)</f>
        <v>59132195</v>
      </c>
      <c r="Y346" s="4" cm="1">
        <f t="array" ref="Y346">_xll.SNL.Clients.Office.Excel.Functions.SPG($A346, "IQ_AVG_DILUT_SHARES_OUT", Y$3)</f>
        <v>59127258</v>
      </c>
    </row>
    <row r="347" spans="1:25" x14ac:dyDescent="0.3">
      <c r="A347" s="11" t="s">
        <v>1385</v>
      </c>
      <c r="B347" s="4" t="str" cm="1">
        <f t="array" ref="B347">_xll.SNL.Clients.Office.Excel.Functions.SPG($A347, "IQ_AVG_DILUT_SHARES_OUT", B$3)</f>
        <v>NA</v>
      </c>
      <c r="C347" s="4" cm="1">
        <f t="array" ref="C347">_xll.SNL.Clients.Office.Excel.Functions.SPG($A347, "IQ_AVG_DILUT_SHARES_OUT", C$3)</f>
        <v>32300000</v>
      </c>
      <c r="D347" s="4" cm="1">
        <f t="array" ref="D347">_xll.SNL.Clients.Office.Excel.Functions.SPG($A347, "IQ_AVG_DILUT_SHARES_OUT", D$3)</f>
        <v>32400000</v>
      </c>
      <c r="E347" s="4" cm="1">
        <f t="array" ref="E347">_xll.SNL.Clients.Office.Excel.Functions.SPG($A347, "IQ_AVG_DILUT_SHARES_OUT", E$3)</f>
        <v>32400000</v>
      </c>
      <c r="F347" s="4" cm="1">
        <f t="array" ref="F347">_xll.SNL.Clients.Office.Excel.Functions.SPG($A347, "IQ_AVG_DILUT_SHARES_OUT", F$3)</f>
        <v>32500000</v>
      </c>
      <c r="G347" s="4" cm="1">
        <f t="array" ref="G347">_xll.SNL.Clients.Office.Excel.Functions.SPG($A347, "IQ_AVG_DILUT_SHARES_OUT", G$3)</f>
        <v>32500000</v>
      </c>
      <c r="H347" s="4" cm="1">
        <f t="array" ref="H347">_xll.SNL.Clients.Office.Excel.Functions.SPG($A347, "IQ_AVG_DILUT_SHARES_OUT", H$3)</f>
        <v>32600000</v>
      </c>
      <c r="I347" s="4" cm="1">
        <f t="array" ref="I347">_xll.SNL.Clients.Office.Excel.Functions.SPG($A347, "IQ_AVG_DILUT_SHARES_OUT", I$3)</f>
        <v>32500000</v>
      </c>
      <c r="J347" s="4" cm="1">
        <f t="array" ref="J347">_xll.SNL.Clients.Office.Excel.Functions.SPG($A347, "IQ_AVG_DILUT_SHARES_OUT", J$3)</f>
        <v>32500000</v>
      </c>
      <c r="K347" s="4" cm="1">
        <f t="array" ref="K347">_xll.SNL.Clients.Office.Excel.Functions.SPG($A347, "IQ_AVG_DILUT_SHARES_OUT", K$3)</f>
        <v>32600000</v>
      </c>
      <c r="L347" s="4" cm="1">
        <f t="array" ref="L347">_xll.SNL.Clients.Office.Excel.Functions.SPG($A347, "IQ_AVG_DILUT_SHARES_OUT", L$3)</f>
        <v>32900000</v>
      </c>
      <c r="M347" s="4" cm="1">
        <f t="array" ref="M347">_xll.SNL.Clients.Office.Excel.Functions.SPG($A347, "IQ_AVG_DILUT_SHARES_OUT", M$3)</f>
        <v>33200000</v>
      </c>
      <c r="N347" s="4" cm="1">
        <f t="array" ref="N347">_xll.SNL.Clients.Office.Excel.Functions.SPG($A347, "IQ_AVG_DILUT_SHARES_OUT", N$3)</f>
        <v>33500000</v>
      </c>
      <c r="O347" s="4" cm="1">
        <f t="array" ref="O347">_xll.SNL.Clients.Office.Excel.Functions.SPG($A347, "IQ_AVG_DILUT_SHARES_OUT", O$3)</f>
        <v>33800000</v>
      </c>
      <c r="P347" s="4" cm="1">
        <f t="array" ref="P347">_xll.SNL.Clients.Office.Excel.Functions.SPG($A347, "IQ_AVG_DILUT_SHARES_OUT", P$3)</f>
        <v>34100000</v>
      </c>
      <c r="Q347" s="4" cm="1">
        <f t="array" ref="Q347">_xll.SNL.Clients.Office.Excel.Functions.SPG($A347, "IQ_AVG_DILUT_SHARES_OUT", Q$3)</f>
        <v>34000000</v>
      </c>
      <c r="R347" s="4" cm="1">
        <f t="array" ref="R347">_xll.SNL.Clients.Office.Excel.Functions.SPG($A347, "IQ_AVG_DILUT_SHARES_OUT", R$3)</f>
        <v>34100000</v>
      </c>
      <c r="S347" s="4" cm="1">
        <f t="array" ref="S347">_xll.SNL.Clients.Office.Excel.Functions.SPG($A347, "IQ_AVG_DILUT_SHARES_OUT", S$3)</f>
        <v>34100000</v>
      </c>
      <c r="T347" s="4" cm="1">
        <f t="array" ref="T347">_xll.SNL.Clients.Office.Excel.Functions.SPG($A347, "IQ_AVG_DILUT_SHARES_OUT", T$3)</f>
        <v>34100000</v>
      </c>
      <c r="U347" s="4" cm="1">
        <f t="array" ref="U347">_xll.SNL.Clients.Office.Excel.Functions.SPG($A347, "IQ_AVG_DILUT_SHARES_OUT", U$3)</f>
        <v>34400000</v>
      </c>
      <c r="V347" s="4" cm="1">
        <f t="array" ref="V347">_xll.SNL.Clients.Office.Excel.Functions.SPG($A347, "IQ_AVG_DILUT_SHARES_OUT", V$3)</f>
        <v>34900000</v>
      </c>
      <c r="W347" s="4" cm="1">
        <f t="array" ref="W347">_xll.SNL.Clients.Office.Excel.Functions.SPG($A347, "IQ_AVG_DILUT_SHARES_OUT", W$3)</f>
        <v>35100000</v>
      </c>
      <c r="X347" s="4" cm="1">
        <f t="array" ref="X347">_xll.SNL.Clients.Office.Excel.Functions.SPG($A347, "IQ_AVG_DILUT_SHARES_OUT", X$3)</f>
        <v>35300000</v>
      </c>
      <c r="Y347" s="4" cm="1">
        <f t="array" ref="Y347">_xll.SNL.Clients.Office.Excel.Functions.SPG($A347, "IQ_AVG_DILUT_SHARES_OUT", Y$3)</f>
        <v>35300000</v>
      </c>
    </row>
    <row r="348" spans="1:25" x14ac:dyDescent="0.3">
      <c r="A348" s="11" t="s">
        <v>1386</v>
      </c>
      <c r="B348" s="4" t="str" cm="1">
        <f t="array" ref="B348">_xll.SNL.Clients.Office.Excel.Functions.SPG($A348, "IQ_AVG_DILUT_SHARES_OUT", B$3)</f>
        <v>NA</v>
      </c>
      <c r="C348" s="4" cm="1">
        <f t="array" ref="C348">_xll.SNL.Clients.Office.Excel.Functions.SPG($A348, "IQ_AVG_DILUT_SHARES_OUT", C$3)</f>
        <v>329299326</v>
      </c>
      <c r="D348" s="4" cm="1">
        <f t="array" ref="D348">_xll.SNL.Clients.Office.Excel.Functions.SPG($A348, "IQ_AVG_DILUT_SHARES_OUT", D$3)</f>
        <v>328325135</v>
      </c>
      <c r="E348" s="4" cm="1">
        <f t="array" ref="E348">_xll.SNL.Clients.Office.Excel.Functions.SPG($A348, "IQ_AVG_DILUT_SHARES_OUT", E$3)</f>
        <v>330012144</v>
      </c>
      <c r="F348" s="4" cm="1">
        <f t="array" ref="F348">_xll.SNL.Clients.Office.Excel.Functions.SPG($A348, "IQ_AVG_DILUT_SHARES_OUT", F$3)</f>
        <v>328122154</v>
      </c>
      <c r="G348" s="4" cm="1">
        <f t="array" ref="G348">_xll.SNL.Clients.Office.Excel.Functions.SPG($A348, "IQ_AVG_DILUT_SHARES_OUT", G$3)</f>
        <v>328844569</v>
      </c>
      <c r="H348" s="4" cm="1">
        <f t="array" ref="H348">_xll.SNL.Clients.Office.Excel.Functions.SPG($A348, "IQ_AVG_DILUT_SHARES_OUT", H$3)</f>
        <v>328283353</v>
      </c>
      <c r="I348" s="4" cm="1">
        <f t="array" ref="I348">_xll.SNL.Clients.Office.Excel.Functions.SPG($A348, "IQ_AVG_DILUT_SHARES_OUT", I$3)</f>
        <v>327608266</v>
      </c>
      <c r="J348" s="4" cm="1">
        <f t="array" ref="J348">_xll.SNL.Clients.Office.Excel.Functions.SPG($A348, "IQ_AVG_DILUT_SHARES_OUT", J$3)</f>
        <v>326903609</v>
      </c>
      <c r="K348" s="4" cm="1">
        <f t="array" ref="K348">_xll.SNL.Clients.Office.Excel.Functions.SPG($A348, "IQ_AVG_DILUT_SHARES_OUT", K$3)</f>
        <v>326881152</v>
      </c>
      <c r="L348" s="4" cm="1">
        <f t="array" ref="L348">_xll.SNL.Clients.Office.Excel.Functions.SPG($A348, "IQ_AVG_DILUT_SHARES_OUT", L$3)</f>
        <v>327229531</v>
      </c>
      <c r="M348" s="4" cm="1">
        <f t="array" ref="M348">_xll.SNL.Clients.Office.Excel.Functions.SPG($A348, "IQ_AVG_DILUT_SHARES_OUT", M$3)</f>
        <v>329172437</v>
      </c>
      <c r="N348" s="4" cm="1">
        <f t="array" ref="N348">_xll.SNL.Clients.Office.Excel.Functions.SPG($A348, "IQ_AVG_DILUT_SHARES_OUT", N$3)</f>
        <v>326014063</v>
      </c>
      <c r="O348" s="4" cm="1">
        <f t="array" ref="O348">_xll.SNL.Clients.Office.Excel.Functions.SPG($A348, "IQ_AVG_DILUT_SHARES_OUT", O$3)</f>
        <v>327320169</v>
      </c>
      <c r="P348" s="4" cm="1">
        <f t="array" ref="P348">_xll.SNL.Clients.Office.Excel.Functions.SPG($A348, "IQ_AVG_DILUT_SHARES_OUT", P$3)</f>
        <v>264274968</v>
      </c>
      <c r="Q348" s="4" cm="1">
        <f t="array" ref="Q348">_xll.SNL.Clients.Office.Excel.Functions.SPG($A348, "IQ_AVG_DILUT_SHARES_OUT", Q$3)</f>
        <v>278354463</v>
      </c>
      <c r="R348" s="4" cm="1">
        <f t="array" ref="R348">_xll.SNL.Clients.Office.Excel.Functions.SPG($A348, "IQ_AVG_DILUT_SHARES_OUT", R$3)</f>
        <v>281697761</v>
      </c>
      <c r="S348" s="4" cm="1">
        <f t="array" ref="S348">_xll.SNL.Clients.Office.Excel.Functions.SPG($A348, "IQ_AVG_DILUT_SHARES_OUT", S$3)</f>
        <v>274111695</v>
      </c>
      <c r="T348" s="4" cm="1">
        <f t="array" ref="T348">_xll.SNL.Clients.Office.Excel.Functions.SPG($A348, "IQ_AVG_DILUT_SHARES_OUT", T$3)</f>
        <v>261742515</v>
      </c>
      <c r="U348" s="4" cm="1">
        <f t="array" ref="U348">_xll.SNL.Clients.Office.Excel.Functions.SPG($A348, "IQ_AVG_DILUT_SHARES_OUT", U$3)</f>
        <v>273925440</v>
      </c>
      <c r="V348" s="4" t="str" cm="1">
        <f t="array" ref="V348">_xll.SNL.Clients.Office.Excel.Functions.SPG($A348, "IQ_AVG_DILUT_SHARES_OUT", V$3)</f>
        <v>NA</v>
      </c>
      <c r="W348" s="4" t="str" cm="1">
        <f t="array" ref="W348">_xll.SNL.Clients.Office.Excel.Functions.SPG($A348, "IQ_AVG_DILUT_SHARES_OUT", W$3)</f>
        <v>NA</v>
      </c>
      <c r="X348" s="4" t="str" cm="1">
        <f t="array" ref="X348">_xll.SNL.Clients.Office.Excel.Functions.SPG($A348, "IQ_AVG_DILUT_SHARES_OUT", X$3)</f>
        <v>NA</v>
      </c>
      <c r="Y348" s="4" t="str" cm="1">
        <f t="array" ref="Y348">_xll.SNL.Clients.Office.Excel.Functions.SPG($A348, "IQ_AVG_DILUT_SHARES_OUT", Y$3)</f>
        <v>NA</v>
      </c>
    </row>
    <row r="349" spans="1:25" x14ac:dyDescent="0.3">
      <c r="A349" s="11" t="s">
        <v>1387</v>
      </c>
      <c r="B349" s="4" t="str" cm="1">
        <f t="array" ref="B349">_xll.SNL.Clients.Office.Excel.Functions.SPG($A349, "IQ_AVG_DILUT_SHARES_OUT", B$3)</f>
        <v>NA</v>
      </c>
      <c r="C349" s="4" cm="1">
        <f t="array" ref="C349">_xll.SNL.Clients.Office.Excel.Functions.SPG($A349, "IQ_AVG_DILUT_SHARES_OUT", C$3)</f>
        <v>70573424</v>
      </c>
      <c r="D349" s="4" cm="1">
        <f t="array" ref="D349">_xll.SNL.Clients.Office.Excel.Functions.SPG($A349, "IQ_AVG_DILUT_SHARES_OUT", D$3)</f>
        <v>70365186</v>
      </c>
      <c r="E349" s="4" cm="1">
        <f t="array" ref="E349">_xll.SNL.Clients.Office.Excel.Functions.SPG($A349, "IQ_AVG_DILUT_SHARES_OUT", E$3)</f>
        <v>70357091</v>
      </c>
      <c r="F349" s="4" cm="1">
        <f t="array" ref="F349">_xll.SNL.Clients.Office.Excel.Functions.SPG($A349, "IQ_AVG_DILUT_SHARES_OUT", F$3)</f>
        <v>66677508</v>
      </c>
      <c r="G349" s="4" cm="1">
        <f t="array" ref="G349">_xll.SNL.Clients.Office.Excel.Functions.SPG($A349, "IQ_AVG_DILUT_SHARES_OUT", G$3)</f>
        <v>66667209</v>
      </c>
      <c r="H349" s="4" cm="1">
        <f t="array" ref="H349">_xll.SNL.Clients.Office.Excel.Functions.SPG($A349, "IQ_AVG_DILUT_SHARES_OUT", H$3)</f>
        <v>66575954</v>
      </c>
      <c r="I349" s="4" cm="1">
        <f t="array" ref="I349">_xll.SNL.Clients.Office.Excel.Functions.SPG($A349, "IQ_AVG_DILUT_SHARES_OUT", I$3)</f>
        <v>66568424</v>
      </c>
      <c r="J349" s="4" cm="1">
        <f t="array" ref="J349">_xll.SNL.Clients.Office.Excel.Functions.SPG($A349, "IQ_AVG_DILUT_SHARES_OUT", J$3)</f>
        <v>127977907</v>
      </c>
      <c r="K349" s="4" cm="1">
        <f t="array" ref="K349">_xll.SNL.Clients.Office.Excel.Functions.SPG($A349, "IQ_AVG_DILUT_SHARES_OUT", K$3)</f>
        <v>63966158</v>
      </c>
      <c r="L349" s="4" cm="1">
        <f t="array" ref="L349">_xll.SNL.Clients.Office.Excel.Functions.SPG($A349, "IQ_AVG_DILUT_SHARES_OUT", L$3)</f>
        <v>64144109</v>
      </c>
      <c r="M349" s="4" cm="1">
        <f t="array" ref="M349">_xll.SNL.Clients.Office.Excel.Functions.SPG($A349, "IQ_AVG_DILUT_SHARES_OUT", M$3)</f>
        <v>63932859</v>
      </c>
      <c r="N349" s="4" cm="1">
        <f t="array" ref="N349">_xll.SNL.Clients.Office.Excel.Functions.SPG($A349, "IQ_AVG_DILUT_SHARES_OUT", N$3)</f>
        <v>62648176</v>
      </c>
      <c r="O349" s="4" cm="1">
        <f t="array" ref="O349">_xll.SNL.Clients.Office.Excel.Functions.SPG($A349, "IQ_AVG_DILUT_SHARES_OUT", O$3)</f>
        <v>60966976</v>
      </c>
      <c r="P349" s="4" cm="1">
        <f t="array" ref="P349">_xll.SNL.Clients.Office.Excel.Functions.SPG($A349, "IQ_AVG_DILUT_SHARES_OUT", P$3)</f>
        <v>61011137</v>
      </c>
      <c r="Q349" s="4" cm="1">
        <f t="array" ref="Q349">_xll.SNL.Clients.Office.Excel.Functions.SPG($A349, "IQ_AVG_DILUT_SHARES_OUT", Q$3)</f>
        <v>61328239</v>
      </c>
      <c r="R349" s="4" cm="1">
        <f t="array" ref="R349">_xll.SNL.Clients.Office.Excel.Functions.SPG($A349, "IQ_AVG_DILUT_SHARES_OUT", R$3)</f>
        <v>58031116</v>
      </c>
      <c r="S349" s="4" cm="1">
        <f t="array" ref="S349">_xll.SNL.Clients.Office.Excel.Functions.SPG($A349, "IQ_AVG_DILUT_SHARES_OUT", S$3)</f>
        <v>55466192</v>
      </c>
      <c r="T349" s="4" cm="1">
        <f t="array" ref="T349">_xll.SNL.Clients.Office.Excel.Functions.SPG($A349, "IQ_AVG_DILUT_SHARES_OUT", T$3)</f>
        <v>55250722</v>
      </c>
      <c r="U349" s="4" cm="1">
        <f t="array" ref="U349">_xll.SNL.Clients.Office.Excel.Functions.SPG($A349, "IQ_AVG_DILUT_SHARES_OUT", U$3)</f>
        <v>53454777</v>
      </c>
      <c r="V349" s="4" cm="1">
        <f t="array" ref="V349">_xll.SNL.Clients.Office.Excel.Functions.SPG($A349, "IQ_AVG_DILUT_SHARES_OUT", V$3)</f>
        <v>50021778</v>
      </c>
      <c r="W349" s="4" cm="1">
        <f t="array" ref="W349">_xll.SNL.Clients.Office.Excel.Functions.SPG($A349, "IQ_AVG_DILUT_SHARES_OUT", W$3)</f>
        <v>49381772</v>
      </c>
      <c r="X349" s="4" cm="1">
        <f t="array" ref="X349">_xll.SNL.Clients.Office.Excel.Functions.SPG($A349, "IQ_AVG_DILUT_SHARES_OUT", X$3)</f>
        <v>49237076</v>
      </c>
      <c r="Y349" s="4" cm="1">
        <f t="array" ref="Y349">_xll.SNL.Clients.Office.Excel.Functions.SPG($A349, "IQ_AVG_DILUT_SHARES_OUT", Y$3)</f>
        <v>47420558</v>
      </c>
    </row>
    <row r="350" spans="1:25" x14ac:dyDescent="0.3">
      <c r="A350" s="11" t="s">
        <v>1388</v>
      </c>
      <c r="B350" s="4" t="str" cm="1">
        <f t="array" ref="B350">_xll.SNL.Clients.Office.Excel.Functions.SPG($A350, "IQ_AVG_DILUT_SHARES_OUT", B$3)</f>
        <v>NA</v>
      </c>
      <c r="C350" s="4" cm="1">
        <f t="array" ref="C350">_xll.SNL.Clients.Office.Excel.Functions.SPG($A350, "IQ_AVG_DILUT_SHARES_OUT", C$3)</f>
        <v>18746000</v>
      </c>
      <c r="D350" s="4" cm="1">
        <f t="array" ref="D350">_xll.SNL.Clients.Office.Excel.Functions.SPG($A350, "IQ_AVG_DILUT_SHARES_OUT", D$3)</f>
        <v>19090000</v>
      </c>
      <c r="E350" s="4" cm="1">
        <f t="array" ref="E350">_xll.SNL.Clients.Office.Excel.Functions.SPG($A350, "IQ_AVG_DILUT_SHARES_OUT", E$3)</f>
        <v>19659000</v>
      </c>
      <c r="F350" s="4" cm="1">
        <f t="array" ref="F350">_xll.SNL.Clients.Office.Excel.Functions.SPG($A350, "IQ_AVG_DILUT_SHARES_OUT", F$3)</f>
        <v>19595000</v>
      </c>
      <c r="G350" s="4" cm="1">
        <f t="array" ref="G350">_xll.SNL.Clients.Office.Excel.Functions.SPG($A350, "IQ_AVG_DILUT_SHARES_OUT", G$3)</f>
        <v>19608000</v>
      </c>
      <c r="H350" s="4" cm="1">
        <f t="array" ref="H350">_xll.SNL.Clients.Office.Excel.Functions.SPG($A350, "IQ_AVG_DILUT_SHARES_OUT", H$3)</f>
        <v>19618000</v>
      </c>
      <c r="I350" s="4" cm="1">
        <f t="array" ref="I350">_xll.SNL.Clients.Office.Excel.Functions.SPG($A350, "IQ_AVG_DILUT_SHARES_OUT", I$3)</f>
        <v>19654000</v>
      </c>
      <c r="J350" s="4" cm="1">
        <f t="array" ref="J350">_xll.SNL.Clients.Office.Excel.Functions.SPG($A350, "IQ_AVG_DILUT_SHARES_OUT", J$3)</f>
        <v>19628000</v>
      </c>
      <c r="K350" s="4" cm="1">
        <f t="array" ref="K350">_xll.SNL.Clients.Office.Excel.Functions.SPG($A350, "IQ_AVG_DILUT_SHARES_OUT", K$3)</f>
        <v>19503000</v>
      </c>
      <c r="L350" s="4" cm="1">
        <f t="array" ref="L350">_xll.SNL.Clients.Office.Excel.Functions.SPG($A350, "IQ_AVG_DILUT_SHARES_OUT", L$3)</f>
        <v>19582000</v>
      </c>
      <c r="M350" s="4" cm="1">
        <f t="array" ref="M350">_xll.SNL.Clients.Office.Excel.Functions.SPG($A350, "IQ_AVG_DILUT_SHARES_OUT", M$3)</f>
        <v>19592000</v>
      </c>
      <c r="N350" s="4" cm="1">
        <f t="array" ref="N350">_xll.SNL.Clients.Office.Excel.Functions.SPG($A350, "IQ_AVG_DILUT_SHARES_OUT", N$3)</f>
        <v>19509000</v>
      </c>
      <c r="O350" s="4" cm="1">
        <f t="array" ref="O350">_xll.SNL.Clients.Office.Excel.Functions.SPG($A350, "IQ_AVG_DILUT_SHARES_OUT", O$3)</f>
        <v>19423000</v>
      </c>
      <c r="P350" s="4" cm="1">
        <f t="array" ref="P350">_xll.SNL.Clients.Office.Excel.Functions.SPG($A350, "IQ_AVG_DILUT_SHARES_OUT", P$3)</f>
        <v>19465000</v>
      </c>
      <c r="Q350" s="4" cm="1">
        <f t="array" ref="Q350">_xll.SNL.Clients.Office.Excel.Functions.SPG($A350, "IQ_AVG_DILUT_SHARES_OUT", Q$3)</f>
        <v>19283000</v>
      </c>
      <c r="R350" s="4" cm="1">
        <f t="array" ref="R350">_xll.SNL.Clients.Office.Excel.Functions.SPG($A350, "IQ_AVG_DILUT_SHARES_OUT", R$3)</f>
        <v>19047000</v>
      </c>
      <c r="S350" s="4" cm="1">
        <f t="array" ref="S350">_xll.SNL.Clients.Office.Excel.Functions.SPG($A350, "IQ_AVG_DILUT_SHARES_OUT", S$3)</f>
        <v>18861000</v>
      </c>
      <c r="T350" s="4" cm="1">
        <f t="array" ref="T350">_xll.SNL.Clients.Office.Excel.Functions.SPG($A350, "IQ_AVG_DILUT_SHARES_OUT", T$3)</f>
        <v>18181000</v>
      </c>
      <c r="U350" s="4" cm="1">
        <f t="array" ref="U350">_xll.SNL.Clients.Office.Excel.Functions.SPG($A350, "IQ_AVG_DILUT_SHARES_OUT", U$3)</f>
        <v>18874000</v>
      </c>
      <c r="V350" s="4" cm="1">
        <f t="array" ref="V350">_xll.SNL.Clients.Office.Excel.Functions.SPG($A350, "IQ_AVG_DILUT_SHARES_OUT", V$3)</f>
        <v>18741000</v>
      </c>
      <c r="W350" s="4" cm="1">
        <f t="array" ref="W350">_xll.SNL.Clients.Office.Excel.Functions.SPG($A350, "IQ_AVG_DILUT_SHARES_OUT", W$3)</f>
        <v>18709000</v>
      </c>
      <c r="X350" s="4" cm="1">
        <f t="array" ref="X350">_xll.SNL.Clients.Office.Excel.Functions.SPG($A350, "IQ_AVG_DILUT_SHARES_OUT", X$3)</f>
        <v>18666000</v>
      </c>
      <c r="Y350" s="4" cm="1">
        <f t="array" ref="Y350">_xll.SNL.Clients.Office.Excel.Functions.SPG($A350, "IQ_AVG_DILUT_SHARES_OUT", Y$3)</f>
        <v>18619000</v>
      </c>
    </row>
    <row r="351" spans="1:25" x14ac:dyDescent="0.3">
      <c r="A351" s="11" t="s">
        <v>1389</v>
      </c>
      <c r="B351" s="4" cm="1">
        <f t="array" ref="B351">_xll.SNL.Clients.Office.Excel.Functions.SPG($A351, "IQ_AVG_DILUT_SHARES_OUT", B$3)</f>
        <v>31273000</v>
      </c>
      <c r="C351" s="4" cm="1">
        <f t="array" ref="C351">_xll.SNL.Clients.Office.Excel.Functions.SPG($A351, "IQ_AVG_DILUT_SHARES_OUT", C$3)</f>
        <v>31224000</v>
      </c>
      <c r="D351" s="4" cm="1">
        <f t="array" ref="D351">_xll.SNL.Clients.Office.Excel.Functions.SPG($A351, "IQ_AVG_DILUT_SHARES_OUT", D$3)</f>
        <v>31219000</v>
      </c>
      <c r="E351" s="4" cm="1">
        <f t="array" ref="E351">_xll.SNL.Clients.Office.Excel.Functions.SPG($A351, "IQ_AVG_DILUT_SHARES_OUT", E$3)</f>
        <v>31189000</v>
      </c>
      <c r="F351" s="4" cm="1">
        <f t="array" ref="F351">_xll.SNL.Clients.Office.Excel.Functions.SPG($A351, "IQ_AVG_DILUT_SHARES_OUT", F$3)</f>
        <v>32188000</v>
      </c>
      <c r="G351" s="4" cm="1">
        <f t="array" ref="G351">_xll.SNL.Clients.Office.Excel.Functions.SPG($A351, "IQ_AVG_DILUT_SHARES_OUT", G$3)</f>
        <v>32272000</v>
      </c>
      <c r="H351" s="4" cm="1">
        <f t="array" ref="H351">_xll.SNL.Clients.Office.Excel.Functions.SPG($A351, "IQ_AVG_DILUT_SHARES_OUT", H$3)</f>
        <v>31954000</v>
      </c>
      <c r="I351" s="4" cm="1">
        <f t="array" ref="I351">_xll.SNL.Clients.Office.Excel.Functions.SPG($A351, "IQ_AVG_DILUT_SHARES_OUT", I$3)</f>
        <v>31945000</v>
      </c>
      <c r="J351" s="4" cm="1">
        <f t="array" ref="J351">_xll.SNL.Clients.Office.Excel.Functions.SPG($A351, "IQ_AVG_DILUT_SHARES_OUT", J$3)</f>
        <v>31985000</v>
      </c>
      <c r="K351" s="4" cm="1">
        <f t="array" ref="K351">_xll.SNL.Clients.Office.Excel.Functions.SPG($A351, "IQ_AVG_DILUT_SHARES_OUT", K$3)</f>
        <v>32729000</v>
      </c>
      <c r="L351" s="4" cm="1">
        <f t="array" ref="L351">_xll.SNL.Clients.Office.Excel.Functions.SPG($A351, "IQ_AVG_DILUT_SHARES_OUT", L$3)</f>
        <v>33986000</v>
      </c>
      <c r="M351" s="4" cm="1">
        <f t="array" ref="M351">_xll.SNL.Clients.Office.Excel.Functions.SPG($A351, "IQ_AVG_DILUT_SHARES_OUT", M$3)</f>
        <v>34049000</v>
      </c>
      <c r="N351" s="4" cm="1">
        <f t="array" ref="N351">_xll.SNL.Clients.Office.Excel.Functions.SPG($A351, "IQ_AVG_DILUT_SHARES_OUT", N$3)</f>
        <v>34056000</v>
      </c>
      <c r="O351" s="4" cm="1">
        <f t="array" ref="O351">_xll.SNL.Clients.Office.Excel.Functions.SPG($A351, "IQ_AVG_DILUT_SHARES_OUT", O$3)</f>
        <v>34027000</v>
      </c>
      <c r="P351" s="4" cm="1">
        <f t="array" ref="P351">_xll.SNL.Clients.Office.Excel.Functions.SPG($A351, "IQ_AVG_DILUT_SHARES_OUT", P$3)</f>
        <v>34022000</v>
      </c>
      <c r="Q351" s="4" cm="1">
        <f t="array" ref="Q351">_xll.SNL.Clients.Office.Excel.Functions.SPG($A351, "IQ_AVG_DILUT_SHARES_OUT", Q$3)</f>
        <v>33956000</v>
      </c>
      <c r="R351" s="4" cm="1">
        <f t="array" ref="R351">_xll.SNL.Clients.Office.Excel.Functions.SPG($A351, "IQ_AVG_DILUT_SHARES_OUT", R$3)</f>
        <v>33827000</v>
      </c>
      <c r="S351" s="4" cm="1">
        <f t="array" ref="S351">_xll.SNL.Clients.Office.Excel.Functions.SPG($A351, "IQ_AVG_DILUT_SHARES_OUT", S$3)</f>
        <v>33849000</v>
      </c>
      <c r="T351" s="4" cm="1">
        <f t="array" ref="T351">_xll.SNL.Clients.Office.Excel.Functions.SPG($A351, "IQ_AVG_DILUT_SHARES_OUT", T$3)</f>
        <v>33854000</v>
      </c>
      <c r="U351" s="4" cm="1">
        <f t="array" ref="U351">_xll.SNL.Clients.Office.Excel.Functions.SPG($A351, "IQ_AVG_DILUT_SHARES_OUT", U$3)</f>
        <v>33284000</v>
      </c>
      <c r="V351" s="4" cm="1">
        <f t="array" ref="V351">_xll.SNL.Clients.Office.Excel.Functions.SPG($A351, "IQ_AVG_DILUT_SHARES_OUT", V$3)</f>
        <v>33973000</v>
      </c>
      <c r="W351" s="4" cm="1">
        <f t="array" ref="W351">_xll.SNL.Clients.Office.Excel.Functions.SPG($A351, "IQ_AVG_DILUT_SHARES_OUT", W$3)</f>
        <v>33979000</v>
      </c>
      <c r="X351" s="4" cm="1">
        <f t="array" ref="X351">_xll.SNL.Clients.Office.Excel.Functions.SPG($A351, "IQ_AVG_DILUT_SHARES_OUT", X$3)</f>
        <v>33964000</v>
      </c>
      <c r="Y351" s="4" cm="1">
        <f t="array" ref="Y351">_xll.SNL.Clients.Office.Excel.Functions.SPG($A351, "IQ_AVG_DILUT_SHARES_OUT", Y$3)</f>
        <v>33866000</v>
      </c>
    </row>
    <row r="352" spans="1:25" x14ac:dyDescent="0.3">
      <c r="A352" s="11" t="s">
        <v>1390</v>
      </c>
      <c r="B352" s="4" cm="1">
        <f t="array" ref="B352">_xll.SNL.Clients.Office.Excel.Functions.SPG($A352, "IQ_AVG_DILUT_SHARES_OUT", B$3)</f>
        <v>32407293</v>
      </c>
      <c r="C352" s="4" cm="1">
        <f t="array" ref="C352">_xll.SNL.Clients.Office.Excel.Functions.SPG($A352, "IQ_AVG_DILUT_SHARES_OUT", C$3)</f>
        <v>32458411</v>
      </c>
      <c r="D352" s="4" cm="1">
        <f t="array" ref="D352">_xll.SNL.Clients.Office.Excel.Functions.SPG($A352, "IQ_AVG_DILUT_SHARES_OUT", D$3)</f>
        <v>32409370</v>
      </c>
      <c r="E352" s="4" cm="1">
        <f t="array" ref="E352">_xll.SNL.Clients.Office.Excel.Functions.SPG($A352, "IQ_AVG_DILUT_SHARES_OUT", E$3)</f>
        <v>32335418</v>
      </c>
      <c r="F352" s="4" cm="1">
        <f t="array" ref="F352">_xll.SNL.Clients.Office.Excel.Functions.SPG($A352, "IQ_AVG_DILUT_SHARES_OUT", F$3)</f>
        <v>32249313</v>
      </c>
      <c r="G352" s="4" cm="1">
        <f t="array" ref="G352">_xll.SNL.Clients.Office.Excel.Functions.SPG($A352, "IQ_AVG_DILUT_SHARES_OUT", G$3)</f>
        <v>32187501</v>
      </c>
      <c r="H352" s="4" cm="1">
        <f t="array" ref="H352">_xll.SNL.Clients.Office.Excel.Functions.SPG($A352, "IQ_AVG_DILUT_SHARES_OUT", H$3)</f>
        <v>32067391</v>
      </c>
      <c r="I352" s="4" cm="1">
        <f t="array" ref="I352">_xll.SNL.Clients.Office.Excel.Functions.SPG($A352, "IQ_AVG_DILUT_SHARES_OUT", I$3)</f>
        <v>32043910</v>
      </c>
      <c r="J352" s="4" cm="1">
        <f t="array" ref="J352">_xll.SNL.Clients.Office.Excel.Functions.SPG($A352, "IQ_AVG_DILUT_SHARES_OUT", J$3)</f>
        <v>31874718</v>
      </c>
      <c r="K352" s="4" cm="1">
        <f t="array" ref="K352">_xll.SNL.Clients.Office.Excel.Functions.SPG($A352, "IQ_AVG_DILUT_SHARES_OUT", K$3)</f>
        <v>32086583</v>
      </c>
      <c r="L352" s="4" cm="1">
        <f t="array" ref="L352">_xll.SNL.Clients.Office.Excel.Functions.SPG($A352, "IQ_AVG_DILUT_SHARES_OUT", L$3)</f>
        <v>32067431</v>
      </c>
      <c r="M352" s="4" cm="1">
        <f t="array" ref="M352">_xll.SNL.Clients.Office.Excel.Functions.SPG($A352, "IQ_AVG_DILUT_SHARES_OUT", M$3)</f>
        <v>32120726</v>
      </c>
      <c r="N352" s="4" cm="1">
        <f t="array" ref="N352">_xll.SNL.Clients.Office.Excel.Functions.SPG($A352, "IQ_AVG_DILUT_SHARES_OUT", N$3)</f>
        <v>32188158</v>
      </c>
      <c r="O352" s="4" cm="1">
        <f t="array" ref="O352">_xll.SNL.Clients.Office.Excel.Functions.SPG($A352, "IQ_AVG_DILUT_SHARES_OUT", O$3)</f>
        <v>32274296</v>
      </c>
      <c r="P352" s="4" cm="1">
        <f t="array" ref="P352">_xll.SNL.Clients.Office.Excel.Functions.SPG($A352, "IQ_AVG_DILUT_SHARES_OUT", P$3)</f>
        <v>32355238</v>
      </c>
      <c r="Q352" s="4" cm="1">
        <f t="array" ref="Q352">_xll.SNL.Clients.Office.Excel.Functions.SPG($A352, "IQ_AVG_DILUT_SHARES_OUT", Q$3)</f>
        <v>32325494</v>
      </c>
      <c r="R352" s="4" cm="1">
        <f t="array" ref="R352">_xll.SNL.Clients.Office.Excel.Functions.SPG($A352, "IQ_AVG_DILUT_SHARES_OUT", R$3)</f>
        <v>32237212</v>
      </c>
      <c r="S352" s="4" cm="1">
        <f t="array" ref="S352">_xll.SNL.Clients.Office.Excel.Functions.SPG($A352, "IQ_AVG_DILUT_SHARES_OUT", S$3)</f>
        <v>32539248</v>
      </c>
      <c r="T352" s="4" cm="1">
        <f t="array" ref="T352">_xll.SNL.Clients.Office.Excel.Functions.SPG($A352, "IQ_AVG_DILUT_SHARES_OUT", T$3)</f>
        <v>32601481</v>
      </c>
      <c r="U352" s="4" cm="1">
        <f t="array" ref="U352">_xll.SNL.Clients.Office.Excel.Functions.SPG($A352, "IQ_AVG_DILUT_SHARES_OUT", U$3)</f>
        <v>33685395</v>
      </c>
      <c r="V352" s="4" cm="1">
        <f t="array" ref="V352">_xll.SNL.Clients.Office.Excel.Functions.SPG($A352, "IQ_AVG_DILUT_SHARES_OUT", V$3)</f>
        <v>34787404</v>
      </c>
      <c r="W352" s="4" cm="1">
        <f t="array" ref="W352">_xll.SNL.Clients.Office.Excel.Functions.SPG($A352, "IQ_AVG_DILUT_SHARES_OUT", W$3)</f>
        <v>35107997</v>
      </c>
      <c r="X352" s="4" cm="1">
        <f t="array" ref="X352">_xll.SNL.Clients.Office.Excel.Functions.SPG($A352, "IQ_AVG_DILUT_SHARES_OUT", X$3)</f>
        <v>35239834</v>
      </c>
      <c r="Y352" s="4" cm="1">
        <f t="array" ref="Y352">_xll.SNL.Clients.Office.Excel.Functions.SPG($A352, "IQ_AVG_DILUT_SHARES_OUT", Y$3)</f>
        <v>35241113</v>
      </c>
    </row>
    <row r="353" spans="1:25" x14ac:dyDescent="0.3">
      <c r="A353" s="11" t="s">
        <v>1391</v>
      </c>
      <c r="B353" s="4" t="str" cm="1">
        <f t="array" ref="B353">_xll.SNL.Clients.Office.Excel.Functions.SPG($A353, "IQ_AVG_DILUT_SHARES_OUT", B$3)</f>
        <v>NA</v>
      </c>
      <c r="C353" s="4" cm="1">
        <f t="array" ref="C353">_xll.SNL.Clients.Office.Excel.Functions.SPG($A353, "IQ_AVG_DILUT_SHARES_OUT", C$3)</f>
        <v>164149348</v>
      </c>
      <c r="D353" s="4" cm="1">
        <f t="array" ref="D353">_xll.SNL.Clients.Office.Excel.Functions.SPG($A353, "IQ_AVG_DILUT_SHARES_OUT", D$3)</f>
        <v>165344511</v>
      </c>
      <c r="E353" s="4" cm="1">
        <f t="array" ref="E353">_xll.SNL.Clients.Office.Excel.Functions.SPG($A353, "IQ_AVG_DILUT_SHARES_OUT", E$3)</f>
        <v>186791826</v>
      </c>
      <c r="F353" s="4" cm="1">
        <f t="array" ref="F353">_xll.SNL.Clients.Office.Excel.Functions.SPG($A353, "IQ_AVG_DILUT_SHARES_OUT", F$3)</f>
        <v>177619628</v>
      </c>
      <c r="G353" s="4" cm="1">
        <f t="array" ref="G353">_xll.SNL.Clients.Office.Excel.Functions.SPG($A353, "IQ_AVG_DILUT_SHARES_OUT", G$3)</f>
        <v>177231717</v>
      </c>
      <c r="H353" s="4" cm="1">
        <f t="array" ref="H353">_xll.SNL.Clients.Office.Excel.Functions.SPG($A353, "IQ_AVG_DILUT_SHARES_OUT", H$3)</f>
        <v>177859118</v>
      </c>
      <c r="I353" s="4" cm="1">
        <f t="array" ref="I353">_xll.SNL.Clients.Office.Excel.Functions.SPG($A353, "IQ_AVG_DILUT_SHARES_OUT", I$3)</f>
        <v>193613539</v>
      </c>
      <c r="J353" s="4" cm="1">
        <f t="array" ref="J353">_xll.SNL.Clients.Office.Excel.Functions.SPG($A353, "IQ_AVG_DILUT_SHARES_OUT", J$3)</f>
        <v>193494131</v>
      </c>
      <c r="K353" s="4" cm="1">
        <f t="array" ref="K353">_xll.SNL.Clients.Office.Excel.Functions.SPG($A353, "IQ_AVG_DILUT_SHARES_OUT", K$3)</f>
        <v>193409857</v>
      </c>
      <c r="L353" s="4" cm="1">
        <f t="array" ref="L353">_xll.SNL.Clients.Office.Excel.Functions.SPG($A353, "IQ_AVG_DILUT_SHARES_OUT", L$3)</f>
        <v>193414563</v>
      </c>
      <c r="M353" s="4" cm="1">
        <f t="array" ref="M353">_xll.SNL.Clients.Office.Excel.Functions.SPG($A353, "IQ_AVG_DILUT_SHARES_OUT", M$3)</f>
        <v>193490330</v>
      </c>
      <c r="N353" s="4" cm="1">
        <f t="array" ref="N353">_xll.SNL.Clients.Office.Excel.Functions.SPG($A353, "IQ_AVG_DILUT_SHARES_OUT", N$3)</f>
        <v>193389482</v>
      </c>
      <c r="O353" s="4" cm="1">
        <f t="array" ref="O353">_xll.SNL.Clients.Office.Excel.Functions.SPG($A353, "IQ_AVG_DILUT_SHARES_OUT", O$3)</f>
        <v>193215313</v>
      </c>
      <c r="P353" s="4" cm="1">
        <f t="array" ref="P353">_xll.SNL.Clients.Office.Excel.Functions.SPG($A353, "IQ_AVG_DILUT_SHARES_OUT", P$3)</f>
        <v>193145644</v>
      </c>
      <c r="Q353" s="4" cm="1">
        <f t="array" ref="Q353">_xll.SNL.Clients.Office.Excel.Functions.SPG($A353, "IQ_AVG_DILUT_SHARES_OUT", Q$3)</f>
        <v>179319489</v>
      </c>
      <c r="R353" s="4" cm="1">
        <f t="array" ref="R353">_xll.SNL.Clients.Office.Excel.Functions.SPG($A353, "IQ_AVG_DILUT_SHARES_OUT", R$3)</f>
        <v>123012598</v>
      </c>
      <c r="S353" s="4" cm="1">
        <f t="array" ref="S353">_xll.SNL.Clients.Office.Excel.Functions.SPG($A353, "IQ_AVG_DILUT_SHARES_OUT", S$3)</f>
        <v>71941538</v>
      </c>
      <c r="T353" s="4" cm="1">
        <f t="array" ref="T353">_xll.SNL.Clients.Office.Excel.Functions.SPG($A353, "IQ_AVG_DILUT_SHARES_OUT", T$3)</f>
        <v>68095422</v>
      </c>
      <c r="U353" s="4" cm="1">
        <f t="array" ref="U353">_xll.SNL.Clients.Office.Excel.Functions.SPG($A353, "IQ_AVG_DILUT_SHARES_OUT", U$3)</f>
        <v>66556975</v>
      </c>
      <c r="V353" s="4" t="str" cm="1">
        <f t="array" ref="V353">_xll.SNL.Clients.Office.Excel.Functions.SPG($A353, "IQ_AVG_DILUT_SHARES_OUT", V$3)</f>
        <v>NA</v>
      </c>
      <c r="W353" s="4" t="str" cm="1">
        <f t="array" ref="W353">_xll.SNL.Clients.Office.Excel.Functions.SPG($A353, "IQ_AVG_DILUT_SHARES_OUT", W$3)</f>
        <v>NA</v>
      </c>
      <c r="X353" s="4" t="str" cm="1">
        <f t="array" ref="X353">_xll.SNL.Clients.Office.Excel.Functions.SPG($A353, "IQ_AVG_DILUT_SHARES_OUT", X$3)</f>
        <v>NA</v>
      </c>
      <c r="Y353" s="4" t="str" cm="1">
        <f t="array" ref="Y353">_xll.SNL.Clients.Office.Excel.Functions.SPG($A353, "IQ_AVG_DILUT_SHARES_OUT", Y$3)</f>
        <v>NA</v>
      </c>
    </row>
    <row r="354" spans="1:25" x14ac:dyDescent="0.3">
      <c r="A354" s="11" t="s">
        <v>1392</v>
      </c>
      <c r="B354" s="4" t="str" cm="1">
        <f t="array" ref="B354">_xll.SNL.Clients.Office.Excel.Functions.SPG($A354, "IQ_AVG_DILUT_SHARES_OUT", B$3)</f>
        <v>NA</v>
      </c>
      <c r="C354" s="4" cm="1">
        <f t="array" ref="C354">_xll.SNL.Clients.Office.Excel.Functions.SPG($A354, "IQ_AVG_DILUT_SHARES_OUT", C$3)</f>
        <v>65512000</v>
      </c>
      <c r="D354" s="4" cm="1">
        <f t="array" ref="D354">_xll.SNL.Clients.Office.Excel.Functions.SPG($A354, "IQ_AVG_DILUT_SHARES_OUT", D$3)</f>
        <v>65768000</v>
      </c>
      <c r="E354" s="4" cm="1">
        <f t="array" ref="E354">_xll.SNL.Clients.Office.Excel.Functions.SPG($A354, "IQ_AVG_DILUT_SHARES_OUT", E$3)</f>
        <v>66267000</v>
      </c>
      <c r="F354" s="4" cm="1">
        <f t="array" ref="F354">_xll.SNL.Clients.Office.Excel.Functions.SPG($A354, "IQ_AVG_DILUT_SHARES_OUT", F$3)</f>
        <v>66700000</v>
      </c>
      <c r="G354" s="4" cm="1">
        <f t="array" ref="G354">_xll.SNL.Clients.Office.Excel.Functions.SPG($A354, "IQ_AVG_DILUT_SHARES_OUT", G$3)</f>
        <v>67668000</v>
      </c>
      <c r="H354" s="4" cm="1">
        <f t="array" ref="H354">_xll.SNL.Clients.Office.Excel.Functions.SPG($A354, "IQ_AVG_DILUT_SHARES_OUT", H$3)</f>
        <v>68606000</v>
      </c>
      <c r="I354" s="4" cm="1">
        <f t="array" ref="I354">_xll.SNL.Clients.Office.Excel.Functions.SPG($A354, "IQ_AVG_DILUT_SHARES_OUT", I$3)</f>
        <v>70479000</v>
      </c>
      <c r="J354" s="4" cm="1">
        <f t="array" ref="J354">_xll.SNL.Clients.Office.Excel.Functions.SPG($A354, "IQ_AVG_DILUT_SHARES_OUT", J$3)</f>
        <v>71600000</v>
      </c>
      <c r="K354" s="4" cm="1">
        <f t="array" ref="K354">_xll.SNL.Clients.Office.Excel.Functions.SPG($A354, "IQ_AVG_DILUT_SHARES_OUT", K$3)</f>
        <v>72878000</v>
      </c>
      <c r="L354" s="4" cm="1">
        <f t="array" ref="L354">_xll.SNL.Clients.Office.Excel.Functions.SPG($A354, "IQ_AVG_DILUT_SHARES_OUT", L$3)</f>
        <v>74327000</v>
      </c>
      <c r="M354" s="4" cm="1">
        <f t="array" ref="M354">_xll.SNL.Clients.Office.Excel.Functions.SPG($A354, "IQ_AVG_DILUT_SHARES_OUT", M$3)</f>
        <v>76568000</v>
      </c>
      <c r="N354" s="4" cm="1">
        <f t="array" ref="N354">_xll.SNL.Clients.Office.Excel.Functions.SPG($A354, "IQ_AVG_DILUT_SHARES_OUT", N$3)</f>
        <v>77400000</v>
      </c>
      <c r="O354" s="4" cm="1">
        <f t="array" ref="O354">_xll.SNL.Clients.Office.Excel.Functions.SPG($A354, "IQ_AVG_DILUT_SHARES_OUT", O$3)</f>
        <v>82071000</v>
      </c>
      <c r="P354" s="4" cm="1">
        <f t="array" ref="P354">_xll.SNL.Clients.Office.Excel.Functions.SPG($A354, "IQ_AVG_DILUT_SHARES_OUT", P$3)</f>
        <v>89645000</v>
      </c>
      <c r="Q354" s="4" cm="1">
        <f t="array" ref="Q354">_xll.SNL.Clients.Office.Excel.Functions.SPG($A354, "IQ_AVG_DILUT_SHARES_OUT", Q$3)</f>
        <v>93887000</v>
      </c>
      <c r="R354" s="4" cm="1">
        <f t="array" ref="R354">_xll.SNL.Clients.Office.Excel.Functions.SPG($A354, "IQ_AVG_DILUT_SHARES_OUT", R$3)</f>
        <v>94700000</v>
      </c>
      <c r="S354" s="4" cm="1">
        <f t="array" ref="S354">_xll.SNL.Clients.Office.Excel.Functions.SPG($A354, "IQ_AVG_DILUT_SHARES_OUT", S$3)</f>
        <v>95084000</v>
      </c>
      <c r="T354" s="4" cm="1">
        <f t="array" ref="T354">_xll.SNL.Clients.Office.Excel.Functions.SPG($A354, "IQ_AVG_DILUT_SHARES_OUT", T$3)</f>
        <v>93012000</v>
      </c>
      <c r="U354" s="4" cm="1">
        <f t="array" ref="U354">_xll.SNL.Clients.Office.Excel.Functions.SPG($A354, "IQ_AVG_DILUT_SHARES_OUT", U$3)</f>
        <v>91385000</v>
      </c>
      <c r="V354" s="4" cm="1">
        <f t="array" ref="V354">_xll.SNL.Clients.Office.Excel.Functions.SPG($A354, "IQ_AVG_DILUT_SHARES_OUT", V$3)</f>
        <v>92599000</v>
      </c>
      <c r="W354" s="4" cm="1">
        <f t="array" ref="W354">_xll.SNL.Clients.Office.Excel.Functions.SPG($A354, "IQ_AVG_DILUT_SHARES_OUT", W$3)</f>
        <v>92036000</v>
      </c>
      <c r="X354" s="4" cm="1">
        <f t="array" ref="X354">_xll.SNL.Clients.Office.Excel.Functions.SPG($A354, "IQ_AVG_DILUT_SHARES_OUT", X$3)</f>
        <v>91054000</v>
      </c>
      <c r="Y354" s="4" cm="1">
        <f t="array" ref="Y354">_xll.SNL.Clients.Office.Excel.Functions.SPG($A354, "IQ_AVG_DILUT_SHARES_OUT", Y$3)</f>
        <v>90828000</v>
      </c>
    </row>
    <row r="355" spans="1:25" x14ac:dyDescent="0.3">
      <c r="A355" s="11" t="s">
        <v>1393</v>
      </c>
      <c r="B355" s="4" t="str" cm="1">
        <f t="array" ref="B355">_xll.SNL.Clients.Office.Excel.Functions.SPG($A355, "IQ_AVG_DILUT_SHARES_OUT", B$3)</f>
        <v>NA</v>
      </c>
      <c r="C355" s="4" cm="1">
        <f t="array" ref="C355">_xll.SNL.Clients.Office.Excel.Functions.SPG($A355, "IQ_AVG_DILUT_SHARES_OUT", C$3)</f>
        <v>16324000</v>
      </c>
      <c r="D355" s="4" cm="1">
        <f t="array" ref="D355">_xll.SNL.Clients.Office.Excel.Functions.SPG($A355, "IQ_AVG_DILUT_SHARES_OUT", D$3)</f>
        <v>16809000</v>
      </c>
      <c r="E355" s="4" cm="1">
        <f t="array" ref="E355">_xll.SNL.Clients.Office.Excel.Functions.SPG($A355, "IQ_AVG_DILUT_SHARES_OUT", E$3)</f>
        <v>16837000</v>
      </c>
      <c r="F355" s="4" cm="1">
        <f t="array" ref="F355">_xll.SNL.Clients.Office.Excel.Functions.SPG($A355, "IQ_AVG_DILUT_SHARES_OUT", F$3)</f>
        <v>16838000</v>
      </c>
      <c r="G355" s="4" cm="1">
        <f t="array" ref="G355">_xll.SNL.Clients.Office.Excel.Functions.SPG($A355, "IQ_AVG_DILUT_SHARES_OUT", G$3)</f>
        <v>16829000</v>
      </c>
      <c r="H355" s="4" cm="1">
        <f t="array" ref="H355">_xll.SNL.Clients.Office.Excel.Functions.SPG($A355, "IQ_AVG_DILUT_SHARES_OUT", H$3)</f>
        <v>16809000</v>
      </c>
      <c r="I355" s="4" cm="1">
        <f t="array" ref="I355">_xll.SNL.Clients.Office.Excel.Functions.SPG($A355, "IQ_AVG_DILUT_SHARES_OUT", I$3)</f>
        <v>16824000</v>
      </c>
      <c r="J355" s="4" cm="1">
        <f t="array" ref="J355">_xll.SNL.Clients.Office.Excel.Functions.SPG($A355, "IQ_AVG_DILUT_SHARES_OUT", J$3)</f>
        <v>16787000</v>
      </c>
      <c r="K355" s="4" cm="1">
        <f t="array" ref="K355">_xll.SNL.Clients.Office.Excel.Functions.SPG($A355, "IQ_AVG_DILUT_SHARES_OUT", K$3)</f>
        <v>16853000</v>
      </c>
      <c r="L355" s="4" cm="1">
        <f t="array" ref="L355">_xll.SNL.Clients.Office.Excel.Functions.SPG($A355, "IQ_AVG_DILUT_SHARES_OUT", L$3)</f>
        <v>17070000</v>
      </c>
      <c r="M355" s="4" cm="1">
        <f t="array" ref="M355">_xll.SNL.Clients.Office.Excel.Functions.SPG($A355, "IQ_AVG_DILUT_SHARES_OUT", M$3)</f>
        <v>17133000</v>
      </c>
      <c r="N355" s="4" cm="1">
        <f t="array" ref="N355">_xll.SNL.Clients.Office.Excel.Functions.SPG($A355, "IQ_AVG_DILUT_SHARES_OUT", N$3)</f>
        <v>17209000</v>
      </c>
      <c r="O355" s="4" cm="1">
        <f t="array" ref="O355">_xll.SNL.Clients.Office.Excel.Functions.SPG($A355, "IQ_AVG_DILUT_SHARES_OUT", O$3)</f>
        <v>17167000</v>
      </c>
      <c r="P355" s="4" cm="1">
        <f t="array" ref="P355">_xll.SNL.Clients.Office.Excel.Functions.SPG($A355, "IQ_AVG_DILUT_SHARES_OUT", P$3)</f>
        <v>17125000</v>
      </c>
      <c r="Q355" s="4" cm="1">
        <f t="array" ref="Q355">_xll.SNL.Clients.Office.Excel.Functions.SPG($A355, "IQ_AVG_DILUT_SHARES_OUT", Q$3)</f>
        <v>17045000</v>
      </c>
      <c r="R355" s="4" cm="1">
        <f t="array" ref="R355">_xll.SNL.Clients.Office.Excel.Functions.SPG($A355, "IQ_AVG_DILUT_SHARES_OUT", R$3)</f>
        <v>17018000</v>
      </c>
      <c r="S355" s="4" cm="1">
        <f t="array" ref="S355">_xll.SNL.Clients.Office.Excel.Functions.SPG($A355, "IQ_AVG_DILUT_SHARES_OUT", S$3)</f>
        <v>16882000</v>
      </c>
      <c r="T355" s="4" cm="1">
        <f t="array" ref="T355">_xll.SNL.Clients.Office.Excel.Functions.SPG($A355, "IQ_AVG_DILUT_SHARES_OUT", T$3)</f>
        <v>16765000</v>
      </c>
      <c r="U355" s="4" cm="1">
        <f t="array" ref="U355">_xll.SNL.Clients.Office.Excel.Functions.SPG($A355, "IQ_AVG_DILUT_SHARES_OUT", U$3)</f>
        <v>16742000</v>
      </c>
      <c r="V355" s="4" cm="1">
        <f t="array" ref="V355">_xll.SNL.Clients.Office.Excel.Functions.SPG($A355, "IQ_AVG_DILUT_SHARES_OUT", V$3)</f>
        <v>16748000</v>
      </c>
      <c r="W355" s="4" cm="1">
        <f t="array" ref="W355">_xll.SNL.Clients.Office.Excel.Functions.SPG($A355, "IQ_AVG_DILUT_SHARES_OUT", W$3)</f>
        <v>16714000</v>
      </c>
      <c r="X355" s="4" cm="1">
        <f t="array" ref="X355">_xll.SNL.Clients.Office.Excel.Functions.SPG($A355, "IQ_AVG_DILUT_SHARES_OUT", X$3)</f>
        <v>16704000</v>
      </c>
      <c r="Y355" s="4" cm="1">
        <f t="array" ref="Y355">_xll.SNL.Clients.Office.Excel.Functions.SPG($A355, "IQ_AVG_DILUT_SHARES_OUT", Y$3)</f>
        <v>16658000</v>
      </c>
    </row>
    <row r="356" spans="1:25" x14ac:dyDescent="0.3">
      <c r="A356" s="11" t="s">
        <v>1394</v>
      </c>
      <c r="B356" s="4" t="str" cm="1">
        <f t="array" ref="B356">_xll.SNL.Clients.Office.Excel.Functions.SPG($A356, "IQ_AVG_DILUT_SHARES_OUT", B$3)</f>
        <v>NA</v>
      </c>
      <c r="C356" s="4" cm="1">
        <f t="array" ref="C356">_xll.SNL.Clients.Office.Excel.Functions.SPG($A356, "IQ_AVG_DILUT_SHARES_OUT", C$3)</f>
        <v>90900000</v>
      </c>
      <c r="D356" s="4" cm="1">
        <f t="array" ref="D356">_xll.SNL.Clients.Office.Excel.Functions.SPG($A356, "IQ_AVG_DILUT_SHARES_OUT", D$3)</f>
        <v>90600000</v>
      </c>
      <c r="E356" s="4" cm="1">
        <f t="array" ref="E356">_xll.SNL.Clients.Office.Excel.Functions.SPG($A356, "IQ_AVG_DILUT_SHARES_OUT", E$3)</f>
        <v>89900000</v>
      </c>
      <c r="F356" s="4" cm="1">
        <f t="array" ref="F356">_xll.SNL.Clients.Office.Excel.Functions.SPG($A356, "IQ_AVG_DILUT_SHARES_OUT", F$3)</f>
        <v>86100000</v>
      </c>
      <c r="G356" s="4" cm="1">
        <f t="array" ref="G356">_xll.SNL.Clients.Office.Excel.Functions.SPG($A356, "IQ_AVG_DILUT_SHARES_OUT", G$3)</f>
        <v>81900000</v>
      </c>
      <c r="H356" s="4" cm="1">
        <f t="array" ref="H356">_xll.SNL.Clients.Office.Excel.Functions.SPG($A356, "IQ_AVG_DILUT_SHARES_OUT", H$3)</f>
        <v>81700000</v>
      </c>
      <c r="I356" s="4" cm="1">
        <f t="array" ref="I356">_xll.SNL.Clients.Office.Excel.Functions.SPG($A356, "IQ_AVG_DILUT_SHARES_OUT", I$3)</f>
        <v>81300000</v>
      </c>
      <c r="J356" s="4" cm="1">
        <f t="array" ref="J356">_xll.SNL.Clients.Office.Excel.Functions.SPG($A356, "IQ_AVG_DILUT_SHARES_OUT", J$3)</f>
        <v>81500000</v>
      </c>
      <c r="K356" s="4" cm="1">
        <f t="array" ref="K356">_xll.SNL.Clients.Office.Excel.Functions.SPG($A356, "IQ_AVG_DILUT_SHARES_OUT", K$3)</f>
        <v>80700000</v>
      </c>
      <c r="L356" s="4" cm="1">
        <f t="array" ref="L356">_xll.SNL.Clients.Office.Excel.Functions.SPG($A356, "IQ_AVG_DILUT_SHARES_OUT", L$3)</f>
        <v>80400000</v>
      </c>
      <c r="M356" s="4" cm="1">
        <f t="array" ref="M356">_xll.SNL.Clients.Office.Excel.Functions.SPG($A356, "IQ_AVG_DILUT_SHARES_OUT", M$3)</f>
        <v>80100000</v>
      </c>
      <c r="N356" s="4" cm="1">
        <f t="array" ref="N356">_xll.SNL.Clients.Office.Excel.Functions.SPG($A356, "IQ_AVG_DILUT_SHARES_OUT", N$3)</f>
        <v>79900000</v>
      </c>
      <c r="O356" s="4" cm="1">
        <f t="array" ref="O356">_xll.SNL.Clients.Office.Excel.Functions.SPG($A356, "IQ_AVG_DILUT_SHARES_OUT", O$3)</f>
        <v>81500000</v>
      </c>
      <c r="P356" s="4" cm="1">
        <f t="array" ref="P356">_xll.SNL.Clients.Office.Excel.Functions.SPG($A356, "IQ_AVG_DILUT_SHARES_OUT", P$3)</f>
        <v>77200000</v>
      </c>
      <c r="Q356" s="4" cm="1">
        <f t="array" ref="Q356">_xll.SNL.Clients.Office.Excel.Functions.SPG($A356, "IQ_AVG_DILUT_SHARES_OUT", Q$3)</f>
        <v>76000000</v>
      </c>
      <c r="R356" s="4" cm="1">
        <f t="array" ref="R356">_xll.SNL.Clients.Office.Excel.Functions.SPG($A356, "IQ_AVG_DILUT_SHARES_OUT", R$3)</f>
        <v>75300000</v>
      </c>
      <c r="S356" s="4" cm="1">
        <f t="array" ref="S356">_xll.SNL.Clients.Office.Excel.Functions.SPG($A356, "IQ_AVG_DILUT_SHARES_OUT", S$3)</f>
        <v>74700000</v>
      </c>
      <c r="T356" s="4" cm="1">
        <f t="array" ref="T356">_xll.SNL.Clients.Office.Excel.Functions.SPG($A356, "IQ_AVG_DILUT_SHARES_OUT", T$3)</f>
        <v>74600000</v>
      </c>
      <c r="U356" s="4" cm="1">
        <f t="array" ref="U356">_xll.SNL.Clients.Office.Excel.Functions.SPG($A356, "IQ_AVG_DILUT_SHARES_OUT", U$3)</f>
        <v>74500000</v>
      </c>
      <c r="V356" s="4" cm="1">
        <f t="array" ref="V356">_xll.SNL.Clients.Office.Excel.Functions.SPG($A356, "IQ_AVG_DILUT_SHARES_OUT", V$3)</f>
        <v>74400000</v>
      </c>
      <c r="W356" s="4" cm="1">
        <f t="array" ref="W356">_xll.SNL.Clients.Office.Excel.Functions.SPG($A356, "IQ_AVG_DILUT_SHARES_OUT", W$3)</f>
        <v>73700000</v>
      </c>
      <c r="X356" s="4" cm="1">
        <f t="array" ref="X356">_xll.SNL.Clients.Office.Excel.Functions.SPG($A356, "IQ_AVG_DILUT_SHARES_OUT", X$3)</f>
        <v>74800000</v>
      </c>
      <c r="Y356" s="4" cm="1">
        <f t="array" ref="Y356">_xll.SNL.Clients.Office.Excel.Functions.SPG($A356, "IQ_AVG_DILUT_SHARES_OUT", Y$3)</f>
        <v>74900000</v>
      </c>
    </row>
    <row r="357" spans="1:25" x14ac:dyDescent="0.3">
      <c r="A357" s="11" t="s">
        <v>1395</v>
      </c>
      <c r="B357" s="4" t="str" cm="1">
        <f t="array" ref="B357">_xll.SNL.Clients.Office.Excel.Functions.SPG($A357, "IQ_AVG_DILUT_SHARES_OUT", B$3)</f>
        <v>NA</v>
      </c>
      <c r="C357" s="4" cm="1">
        <f t="array" ref="C357">_xll.SNL.Clients.Office.Excel.Functions.SPG($A357, "IQ_AVG_DILUT_SHARES_OUT", C$3)</f>
        <v>188074000</v>
      </c>
      <c r="D357" s="4" cm="1">
        <f t="array" ref="D357">_xll.SNL.Clients.Office.Excel.Functions.SPG($A357, "IQ_AVG_DILUT_SHARES_OUT", D$3)</f>
        <v>187274000</v>
      </c>
      <c r="E357" s="4" cm="1">
        <f t="array" ref="E357">_xll.SNL.Clients.Office.Excel.Functions.SPG($A357, "IQ_AVG_DILUT_SHARES_OUT", E$3)</f>
        <v>187174000</v>
      </c>
      <c r="F357" s="4" cm="1">
        <f t="array" ref="F357">_xll.SNL.Clients.Office.Excel.Functions.SPG($A357, "IQ_AVG_DILUT_SHARES_OUT", F$3)</f>
        <v>186495000</v>
      </c>
      <c r="G357" s="4" cm="1">
        <f t="array" ref="G357">_xll.SNL.Clients.Office.Excel.Functions.SPG($A357, "IQ_AVG_DILUT_SHARES_OUT", G$3)</f>
        <v>186221000</v>
      </c>
      <c r="H357" s="4" cm="1">
        <f t="array" ref="H357">_xll.SNL.Clients.Office.Excel.Functions.SPG($A357, "IQ_AVG_DILUT_SHARES_OUT", H$3)</f>
        <v>185643000</v>
      </c>
      <c r="I357" s="4" cm="1">
        <f t="array" ref="I357">_xll.SNL.Clients.Office.Excel.Functions.SPG($A357, "IQ_AVG_DILUT_SHARES_OUT", I$3)</f>
        <v>183191000</v>
      </c>
      <c r="J357" s="4" cm="1">
        <f t="array" ref="J357">_xll.SNL.Clients.Office.Excel.Functions.SPG($A357, "IQ_AVG_DILUT_SHARES_OUT", J$3)</f>
        <v>182162000</v>
      </c>
      <c r="K357" s="4" cm="1">
        <f t="array" ref="K357">_xll.SNL.Clients.Office.Excel.Functions.SPG($A357, "IQ_AVG_DILUT_SHARES_OUT", K$3)</f>
        <v>181145000</v>
      </c>
      <c r="L357" s="4" cm="1">
        <f t="array" ref="L357">_xll.SNL.Clients.Office.Excel.Functions.SPG($A357, "IQ_AVG_DILUT_SHARES_OUT", L$3)</f>
        <v>180504000</v>
      </c>
      <c r="M357" s="4" cm="1">
        <f t="array" ref="M357">_xll.SNL.Clients.Office.Excel.Functions.SPG($A357, "IQ_AVG_DILUT_SHARES_OUT", M$3)</f>
        <v>180184000</v>
      </c>
      <c r="N357" s="4" cm="1">
        <f t="array" ref="N357">_xll.SNL.Clients.Office.Excel.Functions.SPG($A357, "IQ_AVG_DILUT_SHARES_OUT", N$3)</f>
        <v>180234000</v>
      </c>
      <c r="O357" s="4" cm="1">
        <f t="array" ref="O357">_xll.SNL.Clients.Office.Excel.Functions.SPG($A357, "IQ_AVG_DILUT_SHARES_OUT", O$3)</f>
        <v>175752000</v>
      </c>
      <c r="P357" s="4" cm="1">
        <f t="array" ref="P357">_xll.SNL.Clients.Office.Excel.Functions.SPG($A357, "IQ_AVG_DILUT_SHARES_OUT", P$3)</f>
        <v>158124000</v>
      </c>
      <c r="Q357" s="4" cm="1">
        <f t="array" ref="Q357">_xll.SNL.Clients.Office.Excel.Functions.SPG($A357, "IQ_AVG_DILUT_SHARES_OUT", Q$3)</f>
        <v>158124000</v>
      </c>
      <c r="R357" s="4" cm="1">
        <f t="array" ref="R357">_xll.SNL.Clients.Office.Excel.Functions.SPG($A357, "IQ_AVG_DILUT_SHARES_OUT", R$3)</f>
        <v>158124000</v>
      </c>
      <c r="S357" s="4" cm="1">
        <f t="array" ref="S357">_xll.SNL.Clients.Office.Excel.Functions.SPG($A357, "IQ_AVG_DILUT_SHARES_OUT", S$3)</f>
        <v>158124000</v>
      </c>
      <c r="T357" s="4" cm="1">
        <f t="array" ref="T357">_xll.SNL.Clients.Office.Excel.Functions.SPG($A357, "IQ_AVG_DILUT_SHARES_OUT", T$3)</f>
        <v>158124000</v>
      </c>
      <c r="U357" s="4" t="str" cm="1">
        <f t="array" ref="U357">_xll.SNL.Clients.Office.Excel.Functions.SPG($A357, "IQ_AVG_DILUT_SHARES_OUT", U$3)</f>
        <v>NA</v>
      </c>
      <c r="V357" s="4" t="str" cm="1">
        <f t="array" ref="V357">_xll.SNL.Clients.Office.Excel.Functions.SPG($A357, "IQ_AVG_DILUT_SHARES_OUT", V$3)</f>
        <v>NA</v>
      </c>
      <c r="W357" s="4" t="str" cm="1">
        <f t="array" ref="W357">_xll.SNL.Clients.Office.Excel.Functions.SPG($A357, "IQ_AVG_DILUT_SHARES_OUT", W$3)</f>
        <v>NA</v>
      </c>
      <c r="X357" s="4" t="str" cm="1">
        <f t="array" ref="X357">_xll.SNL.Clients.Office.Excel.Functions.SPG($A357, "IQ_AVG_DILUT_SHARES_OUT", X$3)</f>
        <v>NA</v>
      </c>
      <c r="Y357" s="4" t="str" cm="1">
        <f t="array" ref="Y357">_xll.SNL.Clients.Office.Excel.Functions.SPG($A357, "IQ_AVG_DILUT_SHARES_OUT", Y$3)</f>
        <v>NA</v>
      </c>
    </row>
    <row r="358" spans="1:25" x14ac:dyDescent="0.3">
      <c r="A358" s="11" t="s">
        <v>1396</v>
      </c>
      <c r="B358" s="4" t="str" cm="1">
        <f t="array" ref="B358">_xll.SNL.Clients.Office.Excel.Functions.SPG($A358, "IQ_AVG_DILUT_SHARES_OUT", B$3)</f>
        <v>NA</v>
      </c>
      <c r="C358" s="4" cm="1">
        <f t="array" ref="C358">_xll.SNL.Clients.Office.Excel.Functions.SPG($A358, "IQ_AVG_DILUT_SHARES_OUT", C$3)</f>
        <v>9213000</v>
      </c>
      <c r="D358" s="4" cm="1">
        <f t="array" ref="D358">_xll.SNL.Clients.Office.Excel.Functions.SPG($A358, "IQ_AVG_DILUT_SHARES_OUT", D$3)</f>
        <v>9207000</v>
      </c>
      <c r="E358" s="4" cm="1">
        <f t="array" ref="E358">_xll.SNL.Clients.Office.Excel.Functions.SPG($A358, "IQ_AVG_DILUT_SHARES_OUT", E$3)</f>
        <v>9176000</v>
      </c>
      <c r="F358" s="4" cm="1">
        <f t="array" ref="F358">_xll.SNL.Clients.Office.Excel.Functions.SPG($A358, "IQ_AVG_DILUT_SHARES_OUT", F$3)</f>
        <v>9133000</v>
      </c>
      <c r="G358" s="4" cm="1">
        <f t="array" ref="G358">_xll.SNL.Clients.Office.Excel.Functions.SPG($A358, "IQ_AVG_DILUT_SHARES_OUT", G$3)</f>
        <v>9148000</v>
      </c>
      <c r="H358" s="4" cm="1">
        <f t="array" ref="H358">_xll.SNL.Clients.Office.Excel.Functions.SPG($A358, "IQ_AVG_DILUT_SHARES_OUT", H$3)</f>
        <v>9195000</v>
      </c>
      <c r="I358" s="4" cm="1">
        <f t="array" ref="I358">_xll.SNL.Clients.Office.Excel.Functions.SPG($A358, "IQ_AVG_DILUT_SHARES_OUT", I$3)</f>
        <v>9867000</v>
      </c>
      <c r="J358" s="4" cm="1">
        <f t="array" ref="J358">_xll.SNL.Clients.Office.Excel.Functions.SPG($A358, "IQ_AVG_DILUT_SHARES_OUT", J$3)</f>
        <v>9101000</v>
      </c>
      <c r="K358" s="4" cm="1">
        <f t="array" ref="K358">_xll.SNL.Clients.Office.Excel.Functions.SPG($A358, "IQ_AVG_DILUT_SHARES_OUT", K$3)</f>
        <v>9099000</v>
      </c>
      <c r="L358" s="4" cm="1">
        <f t="array" ref="L358">_xll.SNL.Clients.Office.Excel.Functions.SPG($A358, "IQ_AVG_DILUT_SHARES_OUT", L$3)</f>
        <v>9081000</v>
      </c>
      <c r="M358" s="4" cm="1">
        <f t="array" ref="M358">_xll.SNL.Clients.Office.Excel.Functions.SPG($A358, "IQ_AVG_DILUT_SHARES_OUT", M$3)</f>
        <v>8311000</v>
      </c>
      <c r="N358" s="4" cm="1">
        <f t="array" ref="N358">_xll.SNL.Clients.Office.Excel.Functions.SPG($A358, "IQ_AVG_DILUT_SHARES_OUT", N$3)</f>
        <v>7950000</v>
      </c>
      <c r="O358" s="4" cm="1">
        <f t="array" ref="O358">_xll.SNL.Clients.Office.Excel.Functions.SPG($A358, "IQ_AVG_DILUT_SHARES_OUT", O$3)</f>
        <v>7907000</v>
      </c>
      <c r="P358" s="4" cm="1">
        <f t="array" ref="P358">_xll.SNL.Clients.Office.Excel.Functions.SPG($A358, "IQ_AVG_DILUT_SHARES_OUT", P$3)</f>
        <v>7460000</v>
      </c>
      <c r="Q358" s="4" cm="1">
        <f t="array" ref="Q358">_xll.SNL.Clients.Office.Excel.Functions.SPG($A358, "IQ_AVG_DILUT_SHARES_OUT", Q$3)</f>
        <v>7102000</v>
      </c>
      <c r="R358" s="4" cm="1">
        <f t="array" ref="R358">_xll.SNL.Clients.Office.Excel.Functions.SPG($A358, "IQ_AVG_DILUT_SHARES_OUT", R$3)</f>
        <v>7067000</v>
      </c>
      <c r="S358" s="4" cm="1">
        <f t="array" ref="S358">_xll.SNL.Clients.Office.Excel.Functions.SPG($A358, "IQ_AVG_DILUT_SHARES_OUT", S$3)</f>
        <v>7064000</v>
      </c>
      <c r="T358" s="4" cm="1">
        <f t="array" ref="T358">_xll.SNL.Clients.Office.Excel.Functions.SPG($A358, "IQ_AVG_DILUT_SHARES_OUT", T$3)</f>
        <v>7052000</v>
      </c>
      <c r="U358" s="4" cm="1">
        <f t="array" ref="U358">_xll.SNL.Clients.Office.Excel.Functions.SPG($A358, "IQ_AVG_DILUT_SHARES_OUT", U$3)</f>
        <v>7051000</v>
      </c>
      <c r="V358" s="4" cm="1">
        <f t="array" ref="V358">_xll.SNL.Clients.Office.Excel.Functions.SPG($A358, "IQ_AVG_DILUT_SHARES_OUT", V$3)</f>
        <v>7042700</v>
      </c>
      <c r="W358" s="4" cm="1">
        <f t="array" ref="W358">_xll.SNL.Clients.Office.Excel.Functions.SPG($A358, "IQ_AVG_DILUT_SHARES_OUT", W$3)</f>
        <v>7041000</v>
      </c>
      <c r="X358" s="4" cm="1">
        <f t="array" ref="X358">_xll.SNL.Clients.Office.Excel.Functions.SPG($A358, "IQ_AVG_DILUT_SHARES_OUT", X$3)</f>
        <v>7031000</v>
      </c>
      <c r="Y358" s="4" cm="1">
        <f t="array" ref="Y358">_xll.SNL.Clients.Office.Excel.Functions.SPG($A358, "IQ_AVG_DILUT_SHARES_OUT", Y$3)</f>
        <v>7015000</v>
      </c>
    </row>
    <row r="359" spans="1:25" x14ac:dyDescent="0.3">
      <c r="A359" s="11" t="s">
        <v>1397</v>
      </c>
      <c r="B359" s="4" cm="1">
        <f t="array" ref="B359">_xll.SNL.Clients.Office.Excel.Functions.SPG($A359, "IQ_AVG_DILUT_SHARES_OUT", B$3)</f>
        <v>38565164</v>
      </c>
      <c r="C359" s="4" cm="1">
        <f t="array" ref="C359">_xll.SNL.Clients.Office.Excel.Functions.SPG($A359, "IQ_AVG_DILUT_SHARES_OUT", C$3)</f>
        <v>38495091</v>
      </c>
      <c r="D359" s="4" cm="1">
        <f t="array" ref="D359">_xll.SNL.Clients.Office.Excel.Functions.SPG($A359, "IQ_AVG_DILUT_SHARES_OUT", D$3)</f>
        <v>38372777</v>
      </c>
      <c r="E359" s="4" cm="1">
        <f t="array" ref="E359">_xll.SNL.Clients.Office.Excel.Functions.SPG($A359, "IQ_AVG_DILUT_SHARES_OUT", E$3)</f>
        <v>38188480</v>
      </c>
      <c r="F359" s="4" cm="1">
        <f t="array" ref="F359">_xll.SNL.Clients.Office.Excel.Functions.SPG($A359, "IQ_AVG_DILUT_SHARES_OUT", F$3)</f>
        <v>38162538</v>
      </c>
      <c r="G359" s="4" cm="1">
        <f t="array" ref="G359">_xll.SNL.Clients.Office.Excel.Functions.SPG($A359, "IQ_AVG_DILUT_SHARES_OUT", G$3)</f>
        <v>38134338</v>
      </c>
      <c r="H359" s="4" cm="1">
        <f t="array" ref="H359">_xll.SNL.Clients.Office.Excel.Functions.SPG($A359, "IQ_AVG_DILUT_SHARES_OUT", H$3)</f>
        <v>38107326</v>
      </c>
      <c r="I359" s="4" cm="1">
        <f t="array" ref="I359">_xll.SNL.Clients.Office.Excel.Functions.SPG($A359, "IQ_AVG_DILUT_SHARES_OUT", I$3)</f>
        <v>38074973</v>
      </c>
      <c r="J359" s="4" cm="1">
        <f t="array" ref="J359">_xll.SNL.Clients.Office.Excel.Functions.SPG($A359, "IQ_AVG_DILUT_SHARES_OUT", J$3)</f>
        <v>38100155</v>
      </c>
      <c r="K359" s="4" cm="1">
        <f t="array" ref="K359">_xll.SNL.Clients.Office.Excel.Functions.SPG($A359, "IQ_AVG_DILUT_SHARES_OUT", K$3)</f>
        <v>31531075</v>
      </c>
      <c r="L359" s="4" cm="1">
        <f t="array" ref="L359">_xll.SNL.Clients.Office.Excel.Functions.SPG($A359, "IQ_AVG_DILUT_SHARES_OUT", L$3)</f>
        <v>30493265</v>
      </c>
      <c r="M359" s="4" cm="1">
        <f t="array" ref="M359">_xll.SNL.Clients.Office.Excel.Functions.SPG($A359, "IQ_AVG_DILUT_SHARES_OUT", M$3)</f>
        <v>30479261</v>
      </c>
      <c r="N359" s="4" cm="1">
        <f t="array" ref="N359">_xll.SNL.Clients.Office.Excel.Functions.SPG($A359, "IQ_AVG_DILUT_SHARES_OUT", N$3)</f>
        <v>30715500</v>
      </c>
      <c r="O359" s="4" cm="1">
        <f t="array" ref="O359">_xll.SNL.Clients.Office.Excel.Functions.SPG($A359, "IQ_AVG_DILUT_SHARES_OUT", O$3)</f>
        <v>31064815</v>
      </c>
      <c r="P359" s="4" cm="1">
        <f t="array" ref="P359">_xll.SNL.Clients.Office.Excel.Functions.SPG($A359, "IQ_AVG_DILUT_SHARES_OUT", P$3)</f>
        <v>31226351</v>
      </c>
      <c r="Q359" s="4" cm="1">
        <f t="array" ref="Q359">_xll.SNL.Clients.Office.Excel.Functions.SPG($A359, "IQ_AVG_DILUT_SHARES_OUT", Q$3)</f>
        <v>31143322</v>
      </c>
      <c r="R359" s="4" cm="1">
        <f t="array" ref="R359">_xll.SNL.Clients.Office.Excel.Functions.SPG($A359, "IQ_AVG_DILUT_SHARES_OUT", R$3)</f>
        <v>31228735</v>
      </c>
      <c r="S359" s="4" cm="1">
        <f t="array" ref="S359">_xll.SNL.Clients.Office.Excel.Functions.SPG($A359, "IQ_AVG_DILUT_SHARES_OUT", S$3)</f>
        <v>30924223</v>
      </c>
      <c r="T359" s="4" cm="1">
        <f t="array" ref="T359">_xll.SNL.Clients.Office.Excel.Functions.SPG($A359, "IQ_AVG_DILUT_SHARES_OUT", T$3)</f>
        <v>30857606</v>
      </c>
      <c r="U359" s="4" cm="1">
        <f t="array" ref="U359">_xll.SNL.Clients.Office.Excel.Functions.SPG($A359, "IQ_AVG_DILUT_SHARES_OUT", U$3)</f>
        <v>31361296</v>
      </c>
      <c r="V359" s="4" cm="1">
        <f t="array" ref="V359">_xll.SNL.Clients.Office.Excel.Functions.SPG($A359, "IQ_AVG_DILUT_SHARES_OUT", V$3)</f>
        <v>31482258</v>
      </c>
      <c r="W359" s="4" cm="1">
        <f t="array" ref="W359">_xll.SNL.Clients.Office.Excel.Functions.SPG($A359, "IQ_AVG_DILUT_SHARES_OUT", W$3)</f>
        <v>31508999</v>
      </c>
      <c r="X359" s="4" cm="1">
        <f t="array" ref="X359">_xll.SNL.Clients.Office.Excel.Functions.SPG($A359, "IQ_AVG_DILUT_SHARES_OUT", X$3)</f>
        <v>31604658</v>
      </c>
      <c r="Y359" s="4" cm="1">
        <f t="array" ref="Y359">_xll.SNL.Clients.Office.Excel.Functions.SPG($A359, "IQ_AVG_DILUT_SHARES_OUT", Y$3)</f>
        <v>31497538</v>
      </c>
    </row>
    <row r="360" spans="1:25" x14ac:dyDescent="0.3">
      <c r="A360" s="11" t="s">
        <v>1398</v>
      </c>
      <c r="B360" s="4" t="str" cm="1">
        <f t="array" ref="B360">_xll.SNL.Clients.Office.Excel.Functions.SPG($A360, "IQ_AVG_DILUT_SHARES_OUT", B$3)</f>
        <v>NA</v>
      </c>
      <c r="C360" s="4" cm="1">
        <f t="array" ref="C360">_xll.SNL.Clients.Office.Excel.Functions.SPG($A360, "IQ_AVG_DILUT_SHARES_OUT", C$3)</f>
        <v>93686000</v>
      </c>
      <c r="D360" s="4" cm="1">
        <f t="array" ref="D360">_xll.SNL.Clients.Office.Excel.Functions.SPG($A360, "IQ_AVG_DILUT_SHARES_OUT", D$3)</f>
        <v>93667000</v>
      </c>
      <c r="E360" s="4" cm="1">
        <f t="array" ref="E360">_xll.SNL.Clients.Office.Excel.Functions.SPG($A360, "IQ_AVG_DILUT_SHARES_OUT", E$3)</f>
        <v>93666000</v>
      </c>
      <c r="F360" s="4" cm="1">
        <f t="array" ref="F360">_xll.SNL.Clients.Office.Excel.Functions.SPG($A360, "IQ_AVG_DILUT_SHARES_OUT", F$3)</f>
        <v>93640000</v>
      </c>
      <c r="G360" s="4" cm="1">
        <f t="array" ref="G360">_xll.SNL.Clients.Office.Excel.Functions.SPG($A360, "IQ_AVG_DILUT_SHARES_OUT", G$3)</f>
        <v>93604000</v>
      </c>
      <c r="H360" s="4" cm="1">
        <f t="array" ref="H360">_xll.SNL.Clients.Office.Excel.Functions.SPG($A360, "IQ_AVG_DILUT_SHARES_OUT", H$3)</f>
        <v>93610000</v>
      </c>
      <c r="I360" s="4" cm="1">
        <f t="array" ref="I360">_xll.SNL.Clients.Office.Excel.Functions.SPG($A360, "IQ_AVG_DILUT_SHARES_OUT", I$3)</f>
        <v>93620000</v>
      </c>
      <c r="J360" s="4" cm="1">
        <f t="array" ref="J360">_xll.SNL.Clients.Office.Excel.Functions.SPG($A360, "IQ_AVG_DILUT_SHARES_OUT", J$3)</f>
        <v>93611000</v>
      </c>
      <c r="K360" s="4" cm="1">
        <f t="array" ref="K360">_xll.SNL.Clients.Office.Excel.Functions.SPG($A360, "IQ_AVG_DILUT_SHARES_OUT", K$3)</f>
        <v>93602000</v>
      </c>
      <c r="L360" s="4" cm="1">
        <f t="array" ref="L360">_xll.SNL.Clients.Office.Excel.Functions.SPG($A360, "IQ_AVG_DILUT_SHARES_OUT", L$3)</f>
        <v>93599000</v>
      </c>
      <c r="M360" s="4" cm="1">
        <f t="array" ref="M360">_xll.SNL.Clients.Office.Excel.Functions.SPG($A360, "IQ_AVG_DILUT_SHARES_OUT", M$3)</f>
        <v>93572000</v>
      </c>
      <c r="N360" s="4" cm="1">
        <f t="array" ref="N360">_xll.SNL.Clients.Office.Excel.Functions.SPG($A360, "IQ_AVG_DILUT_SHARES_OUT", N$3)</f>
        <v>93611000</v>
      </c>
      <c r="O360" s="4" cm="1">
        <f t="array" ref="O360">_xll.SNL.Clients.Office.Excel.Functions.SPG($A360, "IQ_AVG_DILUT_SHARES_OUT", O$3)</f>
        <v>93640000</v>
      </c>
      <c r="P360" s="4" cm="1">
        <f t="array" ref="P360">_xll.SNL.Clients.Office.Excel.Functions.SPG($A360, "IQ_AVG_DILUT_SHARES_OUT", P$3)</f>
        <v>93574000</v>
      </c>
      <c r="Q360" s="4" cm="1">
        <f t="array" ref="Q360">_xll.SNL.Clients.Office.Excel.Functions.SPG($A360, "IQ_AVG_DILUT_SHARES_OUT", Q$3)</f>
        <v>93608000</v>
      </c>
      <c r="R360" s="4" cm="1">
        <f t="array" ref="R360">_xll.SNL.Clients.Office.Excel.Functions.SPG($A360, "IQ_AVG_DILUT_SHARES_OUT", R$3)</f>
        <v>93610000</v>
      </c>
      <c r="S360" s="4" cm="1">
        <f t="array" ref="S360">_xll.SNL.Clients.Office.Excel.Functions.SPG($A360, "IQ_AVG_DILUT_SHARES_OUT", S$3)</f>
        <v>93754000</v>
      </c>
      <c r="T360" s="4" cm="1">
        <f t="array" ref="T360">_xll.SNL.Clients.Office.Excel.Functions.SPG($A360, "IQ_AVG_DILUT_SHARES_OUT", T$3)</f>
        <v>93508000</v>
      </c>
      <c r="U360" s="4" cm="1">
        <f t="array" ref="U360">_xll.SNL.Clients.Office.Excel.Functions.SPG($A360, "IQ_AVG_DILUT_SHARES_OUT", U$3)</f>
        <v>93506000</v>
      </c>
      <c r="V360" s="4" cm="1">
        <f t="array" ref="V360">_xll.SNL.Clients.Office.Excel.Functions.SPG($A360, "IQ_AVG_DILUT_SHARES_OUT", V$3)</f>
        <v>93604000</v>
      </c>
      <c r="W360" s="4" cm="1">
        <f t="array" ref="W360">_xll.SNL.Clients.Office.Excel.Functions.SPG($A360, "IQ_AVG_DILUT_SHARES_OUT", W$3)</f>
        <v>93754000</v>
      </c>
      <c r="X360" s="4" cm="1">
        <f t="array" ref="X360">_xll.SNL.Clients.Office.Excel.Functions.SPG($A360, "IQ_AVG_DILUT_SHARES_OUT", X$3)</f>
        <v>93760000</v>
      </c>
      <c r="Y360" s="4" cm="1">
        <f t="array" ref="Y360">_xll.SNL.Clients.Office.Excel.Functions.SPG($A360, "IQ_AVG_DILUT_SHARES_OUT", Y$3)</f>
        <v>93774000</v>
      </c>
    </row>
    <row r="361" spans="1:25" x14ac:dyDescent="0.3">
      <c r="A361" s="11" t="s">
        <v>1399</v>
      </c>
      <c r="B361" s="4" t="str" cm="1">
        <f t="array" ref="B361">_xll.SNL.Clients.Office.Excel.Functions.SPG($A361, "IQ_AVG_DILUT_SHARES_OUT", B$3)</f>
        <v>NA</v>
      </c>
      <c r="C361" s="4" cm="1">
        <f t="array" ref="C361">_xll.SNL.Clients.Office.Excel.Functions.SPG($A361, "IQ_AVG_DILUT_SHARES_OUT", C$3)</f>
        <v>15667321</v>
      </c>
      <c r="D361" s="4" cm="1">
        <f t="array" ref="D361">_xll.SNL.Clients.Office.Excel.Functions.SPG($A361, "IQ_AVG_DILUT_SHARES_OUT", D$3)</f>
        <v>15555612</v>
      </c>
      <c r="E361" s="4" cm="1">
        <f t="array" ref="E361">_xll.SNL.Clients.Office.Excel.Functions.SPG($A361, "IQ_AVG_DILUT_SHARES_OUT", E$3)</f>
        <v>15505096</v>
      </c>
      <c r="F361" s="4" cm="1">
        <f t="array" ref="F361">_xll.SNL.Clients.Office.Excel.Functions.SPG($A361, "IQ_AVG_DILUT_SHARES_OUT", F$3)</f>
        <v>15486573</v>
      </c>
      <c r="G361" s="4" cm="1">
        <f t="array" ref="G361">_xll.SNL.Clients.Office.Excel.Functions.SPG($A361, "IQ_AVG_DILUT_SHARES_OUT", G$3)</f>
        <v>15324511</v>
      </c>
      <c r="H361" s="4" cm="1">
        <f t="array" ref="H361">_xll.SNL.Clients.Office.Excel.Functions.SPG($A361, "IQ_AVG_DILUT_SHARES_OUT", H$3)</f>
        <v>15322344</v>
      </c>
      <c r="I361" s="4" cm="1">
        <f t="array" ref="I361">_xll.SNL.Clients.Office.Excel.Functions.SPG($A361, "IQ_AVG_DILUT_SHARES_OUT", I$3)</f>
        <v>15356335</v>
      </c>
      <c r="J361" s="4" cm="1">
        <f t="array" ref="J361">_xll.SNL.Clients.Office.Excel.Functions.SPG($A361, "IQ_AVG_DILUT_SHARES_OUT", J$3)</f>
        <v>15358488</v>
      </c>
      <c r="K361" s="4" cm="1">
        <f t="array" ref="K361">_xll.SNL.Clients.Office.Excel.Functions.SPG($A361, "IQ_AVG_DILUT_SHARES_OUT", K$3)</f>
        <v>15445569</v>
      </c>
      <c r="L361" s="4" cm="1">
        <f t="array" ref="L361">_xll.SNL.Clients.Office.Excel.Functions.SPG($A361, "IQ_AVG_DILUT_SHARES_OUT", L$3)</f>
        <v>15487123</v>
      </c>
      <c r="M361" s="4" cm="1">
        <f t="array" ref="M361">_xll.SNL.Clients.Office.Excel.Functions.SPG($A361, "IQ_AVG_DILUT_SHARES_OUT", M$3)</f>
        <v>15463855</v>
      </c>
      <c r="N361" s="4" cm="1">
        <f t="array" ref="N361">_xll.SNL.Clients.Office.Excel.Functions.SPG($A361, "IQ_AVG_DILUT_SHARES_OUT", N$3)</f>
        <v>15440633</v>
      </c>
      <c r="O361" s="4" cm="1">
        <f t="array" ref="O361">_xll.SNL.Clients.Office.Excel.Functions.SPG($A361, "IQ_AVG_DILUT_SHARES_OUT", O$3)</f>
        <v>15364043</v>
      </c>
      <c r="P361" s="4" cm="1">
        <f t="array" ref="P361">_xll.SNL.Clients.Office.Excel.Functions.SPG($A361, "IQ_AVG_DILUT_SHARES_OUT", P$3)</f>
        <v>15419012</v>
      </c>
      <c r="Q361" s="4" cm="1">
        <f t="array" ref="Q361">_xll.SNL.Clients.Office.Excel.Functions.SPG($A361, "IQ_AVG_DILUT_SHARES_OUT", Q$3)</f>
        <v>15390076</v>
      </c>
      <c r="R361" s="4" cm="1">
        <f t="array" ref="R361">_xll.SNL.Clients.Office.Excel.Functions.SPG($A361, "IQ_AVG_DILUT_SHARES_OUT", R$3)</f>
        <v>15371718</v>
      </c>
      <c r="S361" s="4" cm="1">
        <f t="array" ref="S361">_xll.SNL.Clients.Office.Excel.Functions.SPG($A361, "IQ_AVG_DILUT_SHARES_OUT", S$3)</f>
        <v>15371311</v>
      </c>
      <c r="T361" s="4" cm="1">
        <f t="array" ref="T361">_xll.SNL.Clients.Office.Excel.Functions.SPG($A361, "IQ_AVG_DILUT_SHARES_OUT", T$3)</f>
        <v>15372430</v>
      </c>
      <c r="U361" s="4" cm="1">
        <f t="array" ref="U361">_xll.SNL.Clients.Office.Excel.Functions.SPG($A361, "IQ_AVG_DILUT_SHARES_OUT", U$3)</f>
        <v>15294777</v>
      </c>
      <c r="V361" s="4" cm="1">
        <f t="array" ref="V361">_xll.SNL.Clients.Office.Excel.Functions.SPG($A361, "IQ_AVG_DILUT_SHARES_OUT", V$3)</f>
        <v>15389104</v>
      </c>
      <c r="W361" s="4" cm="1">
        <f t="array" ref="W361">_xll.SNL.Clients.Office.Excel.Functions.SPG($A361, "IQ_AVG_DILUT_SHARES_OUT", W$3)</f>
        <v>15373617</v>
      </c>
      <c r="X361" s="4" cm="1">
        <f t="array" ref="X361">_xll.SNL.Clients.Office.Excel.Functions.SPG($A361, "IQ_AVG_DILUT_SHARES_OUT", X$3)</f>
        <v>15352702</v>
      </c>
      <c r="Y361" s="4" cm="1">
        <f t="array" ref="Y361">_xll.SNL.Clients.Office.Excel.Functions.SPG($A361, "IQ_AVG_DILUT_SHARES_OUT", Y$3)</f>
        <v>15324125</v>
      </c>
    </row>
    <row r="362" spans="1:25" x14ac:dyDescent="0.3">
      <c r="A362" s="11" t="s">
        <v>1400</v>
      </c>
      <c r="B362" s="4" t="str" cm="1">
        <f t="array" ref="B362">_xll.SNL.Clients.Office.Excel.Functions.SPG($A362, "IQ_AVG_DILUT_SHARES_OUT", B$3)</f>
        <v>NA</v>
      </c>
      <c r="C362" s="4" cm="1">
        <f t="array" ref="C362">_xll.SNL.Clients.Office.Excel.Functions.SPG($A362, "IQ_AVG_DILUT_SHARES_OUT", C$3)</f>
        <v>7131000</v>
      </c>
      <c r="D362" s="4" cm="1">
        <f t="array" ref="D362">_xll.SNL.Clients.Office.Excel.Functions.SPG($A362, "IQ_AVG_DILUT_SHARES_OUT", D$3)</f>
        <v>7128000</v>
      </c>
      <c r="E362" s="4" cm="1">
        <f t="array" ref="E362">_xll.SNL.Clients.Office.Excel.Functions.SPG($A362, "IQ_AVG_DILUT_SHARES_OUT", E$3)</f>
        <v>7117000</v>
      </c>
      <c r="F362" s="4" cm="1">
        <f t="array" ref="F362">_xll.SNL.Clients.Office.Excel.Functions.SPG($A362, "IQ_AVG_DILUT_SHARES_OUT", F$3)</f>
        <v>7112000</v>
      </c>
      <c r="G362" s="4" cm="1">
        <f t="array" ref="G362">_xll.SNL.Clients.Office.Excel.Functions.SPG($A362, "IQ_AVG_DILUT_SHARES_OUT", G$3)</f>
        <v>7108000</v>
      </c>
      <c r="H362" s="4" cm="1">
        <f t="array" ref="H362">_xll.SNL.Clients.Office.Excel.Functions.SPG($A362, "IQ_AVG_DILUT_SHARES_OUT", H$3)</f>
        <v>7106000</v>
      </c>
      <c r="I362" s="4" cm="1">
        <f t="array" ref="I362">_xll.SNL.Clients.Office.Excel.Functions.SPG($A362, "IQ_AVG_DILUT_SHARES_OUT", I$3)</f>
        <v>7097000</v>
      </c>
      <c r="J362" s="4" cm="1">
        <f t="array" ref="J362">_xll.SNL.Clients.Office.Excel.Functions.SPG($A362, "IQ_AVG_DILUT_SHARES_OUT", J$3)</f>
        <v>7087000</v>
      </c>
      <c r="K362" s="4" cm="1">
        <f t="array" ref="K362">_xll.SNL.Clients.Office.Excel.Functions.SPG($A362, "IQ_AVG_DILUT_SHARES_OUT", K$3)</f>
        <v>7083000</v>
      </c>
      <c r="L362" s="4" cm="1">
        <f t="array" ref="L362">_xll.SNL.Clients.Office.Excel.Functions.SPG($A362, "IQ_AVG_DILUT_SHARES_OUT", L$3)</f>
        <v>7081000</v>
      </c>
      <c r="M362" s="4" cm="1">
        <f t="array" ref="M362">_xll.SNL.Clients.Office.Excel.Functions.SPG($A362, "IQ_AVG_DILUT_SHARES_OUT", M$3)</f>
        <v>7073000</v>
      </c>
      <c r="N362" s="4" cm="1">
        <f t="array" ref="N362">_xll.SNL.Clients.Office.Excel.Functions.SPG($A362, "IQ_AVG_DILUT_SHARES_OUT", N$3)</f>
        <v>7063000</v>
      </c>
      <c r="O362" s="4" cm="1">
        <f t="array" ref="O362">_xll.SNL.Clients.Office.Excel.Functions.SPG($A362, "IQ_AVG_DILUT_SHARES_OUT", O$3)</f>
        <v>7062000</v>
      </c>
      <c r="P362" s="4" cm="1">
        <f t="array" ref="P362">_xll.SNL.Clients.Office.Excel.Functions.SPG($A362, "IQ_AVG_DILUT_SHARES_OUT", P$3)</f>
        <v>7060000</v>
      </c>
      <c r="Q362" s="4" cm="1">
        <f t="array" ref="Q362">_xll.SNL.Clients.Office.Excel.Functions.SPG($A362, "IQ_AVG_DILUT_SHARES_OUT", Q$3)</f>
        <v>7053000</v>
      </c>
      <c r="R362" s="4" cm="1">
        <f t="array" ref="R362">_xll.SNL.Clients.Office.Excel.Functions.SPG($A362, "IQ_AVG_DILUT_SHARES_OUT", R$3)</f>
        <v>7044000</v>
      </c>
      <c r="S362" s="4" cm="1">
        <f t="array" ref="S362">_xll.SNL.Clients.Office.Excel.Functions.SPG($A362, "IQ_AVG_DILUT_SHARES_OUT", S$3)</f>
        <v>7041000</v>
      </c>
      <c r="T362" s="4" cm="1">
        <f t="array" ref="T362">_xll.SNL.Clients.Office.Excel.Functions.SPG($A362, "IQ_AVG_DILUT_SHARES_OUT", T$3)</f>
        <v>7038000</v>
      </c>
      <c r="U362" s="4" cm="1">
        <f t="array" ref="U362">_xll.SNL.Clients.Office.Excel.Functions.SPG($A362, "IQ_AVG_DILUT_SHARES_OUT", U$3)</f>
        <v>7028000</v>
      </c>
      <c r="V362" s="4" cm="1">
        <f t="array" ref="V362">_xll.SNL.Clients.Office.Excel.Functions.SPG($A362, "IQ_AVG_DILUT_SHARES_OUT", V$3)</f>
        <v>7018000</v>
      </c>
      <c r="W362" s="4" cm="1">
        <f t="array" ref="W362">_xll.SNL.Clients.Office.Excel.Functions.SPG($A362, "IQ_AVG_DILUT_SHARES_OUT", W$3)</f>
        <v>7020000</v>
      </c>
      <c r="X362" s="4" cm="1">
        <f t="array" ref="X362">_xll.SNL.Clients.Office.Excel.Functions.SPG($A362, "IQ_AVG_DILUT_SHARES_OUT", X$3)</f>
        <v>7019000</v>
      </c>
      <c r="Y362" s="4" cm="1">
        <f t="array" ref="Y362">_xll.SNL.Clients.Office.Excel.Functions.SPG($A362, "IQ_AVG_DILUT_SHARES_OUT", Y$3)</f>
        <v>7014000</v>
      </c>
    </row>
    <row r="363" spans="1:25" x14ac:dyDescent="0.3">
      <c r="A363" s="11" t="s">
        <v>1401</v>
      </c>
      <c r="B363" s="4" t="str" cm="1">
        <f t="array" ref="B363">_xll.SNL.Clients.Office.Excel.Functions.SPG($A363, "IQ_AVG_DILUT_SHARES_OUT", B$3)</f>
        <v>NA</v>
      </c>
      <c r="C363" s="4" cm="1">
        <f t="array" ref="C363">_xll.SNL.Clients.Office.Excel.Functions.SPG($A363, "IQ_AVG_DILUT_SHARES_OUT", C$3)</f>
        <v>78655000</v>
      </c>
      <c r="D363" s="4" cm="1">
        <f t="array" ref="D363">_xll.SNL.Clients.Office.Excel.Functions.SPG($A363, "IQ_AVG_DILUT_SHARES_OUT", D$3)</f>
        <v>78575000</v>
      </c>
      <c r="E363" s="4" cm="1">
        <f t="array" ref="E363">_xll.SNL.Clients.Office.Excel.Functions.SPG($A363, "IQ_AVG_DILUT_SHARES_OUT", E$3)</f>
        <v>78973000</v>
      </c>
      <c r="F363" s="4" cm="1">
        <f t="array" ref="F363">_xll.SNL.Clients.Office.Excel.Functions.SPG($A363, "IQ_AVG_DILUT_SHARES_OUT", F$3)</f>
        <v>78269000</v>
      </c>
      <c r="G363" s="4" cm="1">
        <f t="array" ref="G363">_xll.SNL.Clients.Office.Excel.Functions.SPG($A363, "IQ_AVG_DILUT_SHARES_OUT", G$3)</f>
        <v>78163000</v>
      </c>
      <c r="H363" s="4" cm="1">
        <f t="array" ref="H363">_xll.SNL.Clients.Office.Excel.Functions.SPG($A363, "IQ_AVG_DILUT_SHARES_OUT", H$3)</f>
        <v>78343000</v>
      </c>
      <c r="I363" s="4" cm="1">
        <f t="array" ref="I363">_xll.SNL.Clients.Office.Excel.Functions.SPG($A363, "IQ_AVG_DILUT_SHARES_OUT", I$3)</f>
        <v>79225000</v>
      </c>
      <c r="J363" s="4" cm="1">
        <f t="array" ref="J363">_xll.SNL.Clients.Office.Excel.Functions.SPG($A363, "IQ_AVG_DILUT_SHARES_OUT", J$3)</f>
        <v>78948000</v>
      </c>
      <c r="K363" s="4" cm="1">
        <f t="array" ref="K363">_xll.SNL.Clients.Office.Excel.Functions.SPG($A363, "IQ_AVG_DILUT_SHARES_OUT", K$3)</f>
        <v>79304000</v>
      </c>
      <c r="L363" s="4" cm="1">
        <f t="array" ref="L363">_xll.SNL.Clients.Office.Excel.Functions.SPG($A363, "IQ_AVG_DILUT_SHARES_OUT", L$3)</f>
        <v>80403000</v>
      </c>
      <c r="M363" s="4" cm="1">
        <f t="array" ref="M363">_xll.SNL.Clients.Office.Excel.Functions.SPG($A363, "IQ_AVG_DILUT_SHARES_OUT", M$3)</f>
        <v>94904000</v>
      </c>
      <c r="N363" s="4" cm="1">
        <f t="array" ref="N363">_xll.SNL.Clients.Office.Excel.Functions.SPG($A363, "IQ_AVG_DILUT_SHARES_OUT", N$3)</f>
        <v>83064000</v>
      </c>
      <c r="O363" s="4" cm="1">
        <f t="array" ref="O363">_xll.SNL.Clients.Office.Excel.Functions.SPG($A363, "IQ_AVG_DILUT_SHARES_OUT", O$3)</f>
        <v>96508000</v>
      </c>
      <c r="P363" s="4" cm="1">
        <f t="array" ref="P363">_xll.SNL.Clients.Office.Excel.Functions.SPG($A363, "IQ_AVG_DILUT_SHARES_OUT", P$3)</f>
        <v>96082000</v>
      </c>
      <c r="Q363" s="4" cm="1">
        <f t="array" ref="Q363">_xll.SNL.Clients.Office.Excel.Functions.SPG($A363, "IQ_AVG_DILUT_SHARES_OUT", Q$3)</f>
        <v>96025000</v>
      </c>
      <c r="R363" s="4" cm="1">
        <f t="array" ref="R363">_xll.SNL.Clients.Office.Excel.Functions.SPG($A363, "IQ_AVG_DILUT_SHARES_OUT", R$3)</f>
        <v>95925000</v>
      </c>
      <c r="S363" s="4" cm="1">
        <f t="array" ref="S363">_xll.SNL.Clients.Office.Excel.Functions.SPG($A363, "IQ_AVG_DILUT_SHARES_OUT", S$3)</f>
        <v>83795000</v>
      </c>
      <c r="T363" s="4" cm="1">
        <f t="array" ref="T363">_xll.SNL.Clients.Office.Excel.Functions.SPG($A363, "IQ_AVG_DILUT_SHARES_OUT", T$3)</f>
        <v>80325000</v>
      </c>
      <c r="U363" s="4" cm="1">
        <f t="array" ref="U363">_xll.SNL.Clients.Office.Excel.Functions.SPG($A363, "IQ_AVG_DILUT_SHARES_OUT", U$3)</f>
        <v>82242000</v>
      </c>
      <c r="V363" s="4" cm="1">
        <f t="array" ref="V363">_xll.SNL.Clients.Office.Excel.Functions.SPG($A363, "IQ_AVG_DILUT_SHARES_OUT", V$3)</f>
        <v>81785000</v>
      </c>
      <c r="W363" s="4" cm="1">
        <f t="array" ref="W363">_xll.SNL.Clients.Office.Excel.Functions.SPG($A363, "IQ_AVG_DILUT_SHARES_OUT", W$3)</f>
        <v>81561000</v>
      </c>
      <c r="X363" s="4" cm="1">
        <f t="array" ref="X363">_xll.SNL.Clients.Office.Excel.Functions.SPG($A363, "IQ_AVG_DILUT_SHARES_OUT", X$3)</f>
        <v>81424000</v>
      </c>
      <c r="Y363" s="4" cm="1">
        <f t="array" ref="Y363">_xll.SNL.Clients.Office.Excel.Functions.SPG($A363, "IQ_AVG_DILUT_SHARES_OUT", Y$3)</f>
        <v>81466000</v>
      </c>
    </row>
    <row r="364" spans="1:25" x14ac:dyDescent="0.3">
      <c r="A364" s="11" t="s">
        <v>1402</v>
      </c>
      <c r="B364" s="4" cm="1">
        <f t="array" ref="B364">_xll.SNL.Clients.Office.Excel.Functions.SPG($A364, "IQ_AVG_DILUT_SHARES_OUT", B$3)</f>
        <v>107000000</v>
      </c>
      <c r="C364" s="4" cm="1">
        <f t="array" ref="C364">_xll.SNL.Clients.Office.Excel.Functions.SPG($A364, "IQ_AVG_DILUT_SHARES_OUT", C$3)</f>
        <v>108000000</v>
      </c>
      <c r="D364" s="4" cm="1">
        <f t="array" ref="D364">_xll.SNL.Clients.Office.Excel.Functions.SPG($A364, "IQ_AVG_DILUT_SHARES_OUT", D$3)</f>
        <v>112000000</v>
      </c>
      <c r="E364" s="4" cm="1">
        <f t="array" ref="E364">_xll.SNL.Clients.Office.Excel.Functions.SPG($A364, "IQ_AVG_DILUT_SHARES_OUT", E$3)</f>
        <v>114000000</v>
      </c>
      <c r="F364" s="4" cm="1">
        <f t="array" ref="F364">_xll.SNL.Clients.Office.Excel.Functions.SPG($A364, "IQ_AVG_DILUT_SHARES_OUT", F$3)</f>
        <v>115000000</v>
      </c>
      <c r="G364" s="4" cm="1">
        <f t="array" ref="G364">_xll.SNL.Clients.Office.Excel.Functions.SPG($A364, "IQ_AVG_DILUT_SHARES_OUT", G$3)</f>
        <v>121000000</v>
      </c>
      <c r="H364" s="4" cm="1">
        <f t="array" ref="H364">_xll.SNL.Clients.Office.Excel.Functions.SPG($A364, "IQ_AVG_DILUT_SHARES_OUT", H$3)</f>
        <v>125000000</v>
      </c>
      <c r="I364" s="4" cm="1">
        <f t="array" ref="I364">_xll.SNL.Clients.Office.Excel.Functions.SPG($A364, "IQ_AVG_DILUT_SHARES_OUT", I$3)</f>
        <v>130000000</v>
      </c>
      <c r="J364" s="4" cm="1">
        <f t="array" ref="J364">_xll.SNL.Clients.Office.Excel.Functions.SPG($A364, "IQ_AVG_DILUT_SHARES_OUT", J$3)</f>
        <v>134000000</v>
      </c>
      <c r="K364" s="4" cm="1">
        <f t="array" ref="K364">_xll.SNL.Clients.Office.Excel.Functions.SPG($A364, "IQ_AVG_DILUT_SHARES_OUT", K$3)</f>
        <v>141000000</v>
      </c>
      <c r="L364" s="4" cm="1">
        <f t="array" ref="L364">_xll.SNL.Clients.Office.Excel.Functions.SPG($A364, "IQ_AVG_DILUT_SHARES_OUT", L$3)</f>
        <v>147000000</v>
      </c>
      <c r="M364" s="4" cm="1">
        <f t="array" ref="M364">_xll.SNL.Clients.Office.Excel.Functions.SPG($A364, "IQ_AVG_DILUT_SHARES_OUT", M$3)</f>
        <v>153000000</v>
      </c>
      <c r="N364" s="4" cm="1">
        <f t="array" ref="N364">_xll.SNL.Clients.Office.Excel.Functions.SPG($A364, "IQ_AVG_DILUT_SHARES_OUT", N$3)</f>
        <v>157142857</v>
      </c>
      <c r="O364" s="4" cm="1">
        <f t="array" ref="O364">_xll.SNL.Clients.Office.Excel.Functions.SPG($A364, "IQ_AVG_DILUT_SHARES_OUT", O$3)</f>
        <v>167000000</v>
      </c>
      <c r="P364" s="4" cm="1">
        <f t="array" ref="P364">_xll.SNL.Clients.Office.Excel.Functions.SPG($A364, "IQ_AVG_DILUT_SHARES_OUT", P$3)</f>
        <v>176000000</v>
      </c>
      <c r="Q364" s="4" cm="1">
        <f t="array" ref="Q364">_xll.SNL.Clients.Office.Excel.Functions.SPG($A364, "IQ_AVG_DILUT_SHARES_OUT", Q$3)</f>
        <v>185000000</v>
      </c>
      <c r="R364" s="4" cm="1">
        <f t="array" ref="R364">_xll.SNL.Clients.Office.Excel.Functions.SPG($A364, "IQ_AVG_DILUT_SHARES_OUT", R$3)</f>
        <v>188000000</v>
      </c>
      <c r="S364" s="4" cm="1">
        <f t="array" ref="S364">_xll.SNL.Clients.Office.Excel.Functions.SPG($A364, "IQ_AVG_DILUT_SHARES_OUT", S$3)</f>
        <v>194000000</v>
      </c>
      <c r="T364" s="4" cm="1">
        <f t="array" ref="T364">_xll.SNL.Clients.Office.Excel.Functions.SPG($A364, "IQ_AVG_DILUT_SHARES_OUT", T$3)</f>
        <v>195000000</v>
      </c>
      <c r="U364" s="4" cm="1">
        <f t="array" ref="U364">_xll.SNL.Clients.Office.Excel.Functions.SPG($A364, "IQ_AVG_DILUT_SHARES_OUT", U$3)</f>
        <v>200000000</v>
      </c>
      <c r="V364" s="4" cm="1">
        <f t="array" ref="V364">_xll.SNL.Clients.Office.Excel.Functions.SPG($A364, "IQ_AVG_DILUT_SHARES_OUT", V$3)</f>
        <v>221000000</v>
      </c>
      <c r="W364" s="4" cm="1">
        <f t="array" ref="W364">_xll.SNL.Clients.Office.Excel.Functions.SPG($A364, "IQ_AVG_DILUT_SHARES_OUT", W$3)</f>
        <v>228000000</v>
      </c>
      <c r="X364" s="4" cm="1">
        <f t="array" ref="X364">_xll.SNL.Clients.Office.Excel.Functions.SPG($A364, "IQ_AVG_DILUT_SHARES_OUT", X$3)</f>
        <v>238000000</v>
      </c>
      <c r="Y364" s="4" cm="1">
        <f t="array" ref="Y364">_xll.SNL.Clients.Office.Excel.Functions.SPG($A364, "IQ_AVG_DILUT_SHARES_OUT", Y$3)</f>
        <v>247000000</v>
      </c>
    </row>
    <row r="365" spans="1:25" x14ac:dyDescent="0.3">
      <c r="A365" s="11" t="s">
        <v>1403</v>
      </c>
      <c r="B365" s="4" cm="1">
        <f t="array" ref="B365">_xll.SNL.Clients.Office.Excel.Functions.SPG($A365, "IQ_AVG_DILUT_SHARES_OUT", B$3)</f>
        <v>47505760</v>
      </c>
      <c r="C365" s="4" cm="1">
        <f t="array" ref="C365">_xll.SNL.Clients.Office.Excel.Functions.SPG($A365, "IQ_AVG_DILUT_SHARES_OUT", C$3)</f>
        <v>47473000</v>
      </c>
      <c r="D365" s="4" cm="1">
        <f t="array" ref="D365">_xll.SNL.Clients.Office.Excel.Functions.SPG($A365, "IQ_AVG_DILUT_SHARES_OUT", D$3)</f>
        <v>47383000</v>
      </c>
      <c r="E365" s="4" cm="1">
        <f t="array" ref="E365">_xll.SNL.Clients.Office.Excel.Functions.SPG($A365, "IQ_AVG_DILUT_SHARES_OUT", E$3)</f>
        <v>47370000</v>
      </c>
      <c r="F365" s="4" cm="1">
        <f t="array" ref="F365">_xll.SNL.Clients.Office.Excel.Functions.SPG($A365, "IQ_AVG_DILUT_SHARES_OUT", F$3)</f>
        <v>47392000</v>
      </c>
      <c r="G365" s="4" cm="1">
        <f t="array" ref="G365">_xll.SNL.Clients.Office.Excel.Functions.SPG($A365, "IQ_AVG_DILUT_SHARES_OUT", G$3)</f>
        <v>45399000</v>
      </c>
      <c r="H365" s="4" cm="1">
        <f t="array" ref="H365">_xll.SNL.Clients.Office.Excel.Functions.SPG($A365, "IQ_AVG_DILUT_SHARES_OUT", H$3)</f>
        <v>43126000</v>
      </c>
      <c r="I365" s="4" cm="1">
        <f t="array" ref="I365">_xll.SNL.Clients.Office.Excel.Functions.SPG($A365, "IQ_AVG_DILUT_SHARES_OUT", I$3)</f>
        <v>43126000</v>
      </c>
      <c r="J365" s="4" cm="1">
        <f t="array" ref="J365">_xll.SNL.Clients.Office.Excel.Functions.SPG($A365, "IQ_AVG_DILUT_SHARES_OUT", J$3)</f>
        <v>43144666</v>
      </c>
      <c r="K365" s="4" cm="1">
        <f t="array" ref="K365">_xll.SNL.Clients.Office.Excel.Functions.SPG($A365, "IQ_AVG_DILUT_SHARES_OUT", K$3)</f>
        <v>43111000</v>
      </c>
      <c r="L365" s="4" cm="1">
        <f t="array" ref="L365">_xll.SNL.Clients.Office.Excel.Functions.SPG($A365, "IQ_AVG_DILUT_SHARES_OUT", L$3)</f>
        <v>43093000</v>
      </c>
      <c r="M365" s="4" cm="1">
        <f t="array" ref="M365">_xll.SNL.Clients.Office.Excel.Functions.SPG($A365, "IQ_AVG_DILUT_SHARES_OUT", M$3)</f>
        <v>43385000</v>
      </c>
      <c r="N365" s="4" cm="1">
        <f t="array" ref="N365">_xll.SNL.Clients.Office.Excel.Functions.SPG($A365, "IQ_AVG_DILUT_SHARES_OUT", N$3)</f>
        <v>43574539</v>
      </c>
      <c r="O365" s="4" cm="1">
        <f t="array" ref="O365">_xll.SNL.Clients.Office.Excel.Functions.SPG($A365, "IQ_AVG_DILUT_SHARES_OUT", O$3)</f>
        <v>43631000</v>
      </c>
      <c r="P365" s="4" cm="1">
        <f t="array" ref="P365">_xll.SNL.Clients.Office.Excel.Functions.SPG($A365, "IQ_AVG_DILUT_SHARES_OUT", P$3)</f>
        <v>43793000</v>
      </c>
      <c r="Q365" s="4" cm="1">
        <f t="array" ref="Q365">_xll.SNL.Clients.Office.Excel.Functions.SPG($A365, "IQ_AVG_DILUT_SHARES_OUT", Q$3)</f>
        <v>43890000</v>
      </c>
      <c r="R365" s="4" cm="1">
        <f t="array" ref="R365">_xll.SNL.Clients.Office.Excel.Functions.SPG($A365, "IQ_AVG_DILUT_SHARES_OUT", R$3)</f>
        <v>43973971</v>
      </c>
      <c r="S365" s="4" cm="1">
        <f t="array" ref="S365">_xll.SNL.Clients.Office.Excel.Functions.SPG($A365, "IQ_AVG_DILUT_SHARES_OUT", S$3)</f>
        <v>43942000</v>
      </c>
      <c r="T365" s="4" cm="1">
        <f t="array" ref="T365">_xll.SNL.Clients.Office.Excel.Functions.SPG($A365, "IQ_AVG_DILUT_SHARES_OUT", T$3)</f>
        <v>43928000</v>
      </c>
      <c r="U365" s="4" cm="1">
        <f t="array" ref="U365">_xll.SNL.Clients.Office.Excel.Functions.SPG($A365, "IQ_AVG_DILUT_SHARES_OUT", U$3)</f>
        <v>44130000</v>
      </c>
      <c r="V365" s="4" cm="1">
        <f t="array" ref="V365">_xll.SNL.Clients.Office.Excel.Functions.SPG($A365, "IQ_AVG_DILUT_SHARES_OUT", V$3)</f>
        <v>44174201</v>
      </c>
      <c r="W365" s="4" cm="1">
        <f t="array" ref="W365">_xll.SNL.Clients.Office.Excel.Functions.SPG($A365, "IQ_AVG_DILUT_SHARES_OUT", W$3)</f>
        <v>44138000</v>
      </c>
      <c r="X365" s="4" cm="1">
        <f t="array" ref="X365">_xll.SNL.Clients.Office.Excel.Functions.SPG($A365, "IQ_AVG_DILUT_SHARES_OUT", X$3)</f>
        <v>44120000</v>
      </c>
      <c r="Y365" s="4" cm="1">
        <f t="array" ref="Y365">_xll.SNL.Clients.Office.Excel.Functions.SPG($A365, "IQ_AVG_DILUT_SHARES_OUT", Y$3)</f>
        <v>44081000</v>
      </c>
    </row>
    <row r="366" spans="1:25" x14ac:dyDescent="0.3">
      <c r="A366" s="11" t="s">
        <v>1404</v>
      </c>
      <c r="B366" s="4" t="str" cm="1">
        <f t="array" ref="B366">_xll.SNL.Clients.Office.Excel.Functions.SPG($A366, "IQ_AVG_DILUT_SHARES_OUT", B$3)</f>
        <v>NA</v>
      </c>
      <c r="C366" s="4" cm="1">
        <f t="array" ref="C366">_xll.SNL.Clients.Office.Excel.Functions.SPG($A366, "IQ_AVG_DILUT_SHARES_OUT", C$3)</f>
        <v>74500000</v>
      </c>
      <c r="D366" s="4" cm="1">
        <f t="array" ref="D366">_xll.SNL.Clients.Office.Excel.Functions.SPG($A366, "IQ_AVG_DILUT_SHARES_OUT", D$3)</f>
        <v>73700000</v>
      </c>
      <c r="E366" s="4" cm="1">
        <f t="array" ref="E366">_xll.SNL.Clients.Office.Excel.Functions.SPG($A366, "IQ_AVG_DILUT_SHARES_OUT", E$3)</f>
        <v>71600000</v>
      </c>
      <c r="F366" s="4" cm="1">
        <f t="array" ref="F366">_xll.SNL.Clients.Office.Excel.Functions.SPG($A366, "IQ_AVG_DILUT_SHARES_OUT", F$3)</f>
        <v>70600000</v>
      </c>
      <c r="G366" s="4" cm="1">
        <f t="array" ref="G366">_xll.SNL.Clients.Office.Excel.Functions.SPG($A366, "IQ_AVG_DILUT_SHARES_OUT", G$3)</f>
        <v>70600000</v>
      </c>
      <c r="H366" s="4" cm="1">
        <f t="array" ref="H366">_xll.SNL.Clients.Office.Excel.Functions.SPG($A366, "IQ_AVG_DILUT_SHARES_OUT", H$3)</f>
        <v>70600000</v>
      </c>
      <c r="I366" s="4" cm="1">
        <f t="array" ref="I366">_xll.SNL.Clients.Office.Excel.Functions.SPG($A366, "IQ_AVG_DILUT_SHARES_OUT", I$3)</f>
        <v>70600000</v>
      </c>
      <c r="J366" s="4" cm="1">
        <f t="array" ref="J366">_xll.SNL.Clients.Office.Excel.Functions.SPG($A366, "IQ_AVG_DILUT_SHARES_OUT", J$3)</f>
        <v>70600000</v>
      </c>
      <c r="K366" s="4" cm="1">
        <f t="array" ref="K366">_xll.SNL.Clients.Office.Excel.Functions.SPG($A366, "IQ_AVG_DILUT_SHARES_OUT", K$3)</f>
        <v>70600000</v>
      </c>
      <c r="L366" s="4" t="str" cm="1">
        <f t="array" ref="L366">_xll.SNL.Clients.Office.Excel.Functions.SPG($A366, "IQ_AVG_DILUT_SHARES_OUT", L$3)</f>
        <v>NA</v>
      </c>
      <c r="M366" s="4" t="str" cm="1">
        <f t="array" ref="M366">_xll.SNL.Clients.Office.Excel.Functions.SPG($A366, "IQ_AVG_DILUT_SHARES_OUT", M$3)</f>
        <v>NA</v>
      </c>
      <c r="N366" s="4" t="str" cm="1">
        <f t="array" ref="N366">_xll.SNL.Clients.Office.Excel.Functions.SPG($A366, "IQ_AVG_DILUT_SHARES_OUT", N$3)</f>
        <v>NA</v>
      </c>
      <c r="O366" s="4" t="str" cm="1">
        <f t="array" ref="O366">_xll.SNL.Clients.Office.Excel.Functions.SPG($A366, "IQ_AVG_DILUT_SHARES_OUT", O$3)</f>
        <v>NA</v>
      </c>
      <c r="P366" s="4" t="str" cm="1">
        <f t="array" ref="P366">_xll.SNL.Clients.Office.Excel.Functions.SPG($A366, "IQ_AVG_DILUT_SHARES_OUT", P$3)</f>
        <v>NA</v>
      </c>
      <c r="Q366" s="4" t="str" cm="1">
        <f t="array" ref="Q366">_xll.SNL.Clients.Office.Excel.Functions.SPG($A366, "IQ_AVG_DILUT_SHARES_OUT", Q$3)</f>
        <v>NA</v>
      </c>
      <c r="R366" s="4" t="str" cm="1">
        <f t="array" ref="R366">_xll.SNL.Clients.Office.Excel.Functions.SPG($A366, "IQ_AVG_DILUT_SHARES_OUT", R$3)</f>
        <v>NA</v>
      </c>
      <c r="S366" s="4" t="str" cm="1">
        <f t="array" ref="S366">_xll.SNL.Clients.Office.Excel.Functions.SPG($A366, "IQ_AVG_DILUT_SHARES_OUT", S$3)</f>
        <v>NA</v>
      </c>
      <c r="T366" s="4" t="str" cm="1">
        <f t="array" ref="T366">_xll.SNL.Clients.Office.Excel.Functions.SPG($A366, "IQ_AVG_DILUT_SHARES_OUT", T$3)</f>
        <v>NA</v>
      </c>
      <c r="U366" s="4" t="str" cm="1">
        <f t="array" ref="U366">_xll.SNL.Clients.Office.Excel.Functions.SPG($A366, "IQ_AVG_DILUT_SHARES_OUT", U$3)</f>
        <v>NA</v>
      </c>
      <c r="V366" s="4" t="str" cm="1">
        <f t="array" ref="V366">_xll.SNL.Clients.Office.Excel.Functions.SPG($A366, "IQ_AVG_DILUT_SHARES_OUT", V$3)</f>
        <v>NA</v>
      </c>
      <c r="W366" s="4" t="str" cm="1">
        <f t="array" ref="W366">_xll.SNL.Clients.Office.Excel.Functions.SPG($A366, "IQ_AVG_DILUT_SHARES_OUT", W$3)</f>
        <v>NA</v>
      </c>
      <c r="X366" s="4" t="str" cm="1">
        <f t="array" ref="X366">_xll.SNL.Clients.Office.Excel.Functions.SPG($A366, "IQ_AVG_DILUT_SHARES_OUT", X$3)</f>
        <v>NA</v>
      </c>
      <c r="Y366" s="4" t="str" cm="1">
        <f t="array" ref="Y366">_xll.SNL.Clients.Office.Excel.Functions.SPG($A366, "IQ_AVG_DILUT_SHARES_OUT", Y$3)</f>
        <v>NA</v>
      </c>
    </row>
    <row r="367" spans="1:25" x14ac:dyDescent="0.3">
      <c r="A367" s="11" t="s">
        <v>1405</v>
      </c>
      <c r="B367" s="4" t="str" cm="1">
        <f t="array" ref="B367">_xll.SNL.Clients.Office.Excel.Functions.SPG($A367, "IQ_AVG_DILUT_SHARES_OUT", B$3)</f>
        <v>NA</v>
      </c>
      <c r="C367" s="4" cm="1">
        <f t="array" ref="C367">_xll.SNL.Clients.Office.Excel.Functions.SPG($A367, "IQ_AVG_DILUT_SHARES_OUT", C$3)</f>
        <v>145400000</v>
      </c>
      <c r="D367" s="4" cm="1">
        <f t="array" ref="D367">_xll.SNL.Clients.Office.Excel.Functions.SPG($A367, "IQ_AVG_DILUT_SHARES_OUT", D$3)</f>
        <v>145000000</v>
      </c>
      <c r="E367" s="4" cm="1">
        <f t="array" ref="E367">_xll.SNL.Clients.Office.Excel.Functions.SPG($A367, "IQ_AVG_DILUT_SHARES_OUT", E$3)</f>
        <v>143600000</v>
      </c>
      <c r="F367" s="4" cm="1">
        <f t="array" ref="F367">_xll.SNL.Clients.Office.Excel.Functions.SPG($A367, "IQ_AVG_DILUT_SHARES_OUT", F$3)</f>
        <v>141400000</v>
      </c>
      <c r="G367" s="4" cm="1">
        <f t="array" ref="G367">_xll.SNL.Clients.Office.Excel.Functions.SPG($A367, "IQ_AVG_DILUT_SHARES_OUT", G$3)</f>
        <v>140900000</v>
      </c>
      <c r="H367" s="4" cm="1">
        <f t="array" ref="H367">_xll.SNL.Clients.Office.Excel.Functions.SPG($A367, "IQ_AVG_DILUT_SHARES_OUT", H$3)</f>
        <v>141900000</v>
      </c>
      <c r="I367" s="4" cm="1">
        <f t="array" ref="I367">_xll.SNL.Clients.Office.Excel.Functions.SPG($A367, "IQ_AVG_DILUT_SHARES_OUT", I$3)</f>
        <v>139600000</v>
      </c>
      <c r="J367" s="4" cm="1">
        <f t="array" ref="J367">_xll.SNL.Clients.Office.Excel.Functions.SPG($A367, "IQ_AVG_DILUT_SHARES_OUT", J$3)</f>
        <v>137500000</v>
      </c>
      <c r="K367" s="4" cm="1">
        <f t="array" ref="K367">_xll.SNL.Clients.Office.Excel.Functions.SPG($A367, "IQ_AVG_DILUT_SHARES_OUT", K$3)</f>
        <v>140300000</v>
      </c>
      <c r="L367" s="4" cm="1">
        <f t="array" ref="L367">_xll.SNL.Clients.Office.Excel.Functions.SPG($A367, "IQ_AVG_DILUT_SHARES_OUT", L$3)</f>
        <v>140800000</v>
      </c>
      <c r="M367" s="4" cm="1">
        <f t="array" ref="M367">_xll.SNL.Clients.Office.Excel.Functions.SPG($A367, "IQ_AVG_DILUT_SHARES_OUT", M$3)</f>
        <v>135700000</v>
      </c>
      <c r="N367" s="4" cm="1">
        <f t="array" ref="N367">_xll.SNL.Clients.Office.Excel.Functions.SPG($A367, "IQ_AVG_DILUT_SHARES_OUT", N$3)</f>
        <v>140300000</v>
      </c>
      <c r="O367" s="4" cm="1">
        <f t="array" ref="O367">_xll.SNL.Clients.Office.Excel.Functions.SPG($A367, "IQ_AVG_DILUT_SHARES_OUT", O$3)</f>
        <v>137800000</v>
      </c>
      <c r="P367" s="4" cm="1">
        <f t="array" ref="P367">_xll.SNL.Clients.Office.Excel.Functions.SPG($A367, "IQ_AVG_DILUT_SHARES_OUT", P$3)</f>
        <v>131000000</v>
      </c>
      <c r="Q367" s="4" cm="1">
        <f t="array" ref="Q367">_xll.SNL.Clients.Office.Excel.Functions.SPG($A367, "IQ_AVG_DILUT_SHARES_OUT", Q$3)</f>
        <v>134700000</v>
      </c>
      <c r="R367" s="4" t="str" cm="1">
        <f t="array" ref="R367">_xll.SNL.Clients.Office.Excel.Functions.SPG($A367, "IQ_AVG_DILUT_SHARES_OUT", R$3)</f>
        <v>NA</v>
      </c>
      <c r="S367" s="4" cm="1">
        <f t="array" ref="S367">_xll.SNL.Clients.Office.Excel.Functions.SPG($A367, "IQ_AVG_DILUT_SHARES_OUT", S$3)</f>
        <v>129700000</v>
      </c>
      <c r="T367" s="4" cm="1">
        <f t="array" ref="T367">_xll.SNL.Clients.Office.Excel.Functions.SPG($A367, "IQ_AVG_DILUT_SHARES_OUT", T$3)</f>
        <v>128900000</v>
      </c>
      <c r="U367" s="4" cm="1">
        <f t="array" ref="U367">_xll.SNL.Clients.Office.Excel.Functions.SPG($A367, "IQ_AVG_DILUT_SHARES_OUT", U$3)</f>
        <v>130500000</v>
      </c>
      <c r="V367" s="4" cm="1">
        <f t="array" ref="V367">_xll.SNL.Clients.Office.Excel.Functions.SPG($A367, "IQ_AVG_DILUT_SHARES_OUT", V$3)</f>
        <v>143900000</v>
      </c>
      <c r="W367" s="4" cm="1">
        <f t="array" ref="W367">_xll.SNL.Clients.Office.Excel.Functions.SPG($A367, "IQ_AVG_DILUT_SHARES_OUT", W$3)</f>
        <v>123400000</v>
      </c>
      <c r="X367" s="4" cm="1">
        <f t="array" ref="X367">_xll.SNL.Clients.Office.Excel.Functions.SPG($A367, "IQ_AVG_DILUT_SHARES_OUT", X$3)</f>
        <v>152700000</v>
      </c>
      <c r="Y367" s="4" cm="1">
        <f t="array" ref="Y367">_xll.SNL.Clients.Office.Excel.Functions.SPG($A367, "IQ_AVG_DILUT_SHARES_OUT", Y$3)</f>
        <v>122200000</v>
      </c>
    </row>
    <row r="368" spans="1:25" x14ac:dyDescent="0.3">
      <c r="A368" s="11" t="s">
        <v>1406</v>
      </c>
      <c r="B368" s="4" t="str" cm="1">
        <f t="array" ref="B368">_xll.SNL.Clients.Office.Excel.Functions.SPG($A368, "IQ_AVG_DILUT_SHARES_OUT", B$3)</f>
        <v>NA</v>
      </c>
      <c r="C368" s="4" cm="1">
        <f t="array" ref="C368">_xll.SNL.Clients.Office.Excel.Functions.SPG($A368, "IQ_AVG_DILUT_SHARES_OUT", C$3)</f>
        <v>126953000</v>
      </c>
      <c r="D368" s="4" cm="1">
        <f t="array" ref="D368">_xll.SNL.Clients.Office.Excel.Functions.SPG($A368, "IQ_AVG_DILUT_SHARES_OUT", D$3)</f>
        <v>126405000</v>
      </c>
      <c r="E368" s="4" cm="1">
        <f t="array" ref="E368">_xll.SNL.Clients.Office.Excel.Functions.SPG($A368, "IQ_AVG_DILUT_SHARES_OUT", E$3)</f>
        <v>126111000</v>
      </c>
      <c r="F368" s="4" cm="1">
        <f t="array" ref="F368">_xll.SNL.Clients.Office.Excel.Functions.SPG($A368, "IQ_AVG_DILUT_SHARES_OUT", F$3)</f>
        <v>125929000</v>
      </c>
      <c r="G368" s="4" cm="1">
        <f t="array" ref="G368">_xll.SNL.Clients.Office.Excel.Functions.SPG($A368, "IQ_AVG_DILUT_SHARES_OUT", G$3)</f>
        <v>125687000</v>
      </c>
      <c r="H368" s="4" cm="1">
        <f t="array" ref="H368">_xll.SNL.Clients.Office.Excel.Functions.SPG($A368, "IQ_AVG_DILUT_SHARES_OUT", H$3)</f>
        <v>125356000</v>
      </c>
      <c r="I368" s="4" cm="1">
        <f t="array" ref="I368">_xll.SNL.Clients.Office.Excel.Functions.SPG($A368, "IQ_AVG_DILUT_SHARES_OUT", I$3)</f>
        <v>125026000</v>
      </c>
      <c r="J368" s="4" cm="1">
        <f t="array" ref="J368">_xll.SNL.Clients.Office.Excel.Functions.SPG($A368, "IQ_AVG_DILUT_SHARES_OUT", J$3)</f>
        <v>124714000</v>
      </c>
      <c r="K368" s="4" cm="1">
        <f t="array" ref="K368">_xll.SNL.Clients.Office.Excel.Functions.SPG($A368, "IQ_AVG_DILUT_SHARES_OUT", K$3)</f>
        <v>124425000</v>
      </c>
      <c r="L368" s="4" cm="1">
        <f t="array" ref="L368">_xll.SNL.Clients.Office.Excel.Functions.SPG($A368, "IQ_AVG_DILUT_SHARES_OUT", L$3)</f>
        <v>124068000</v>
      </c>
      <c r="M368" s="4" cm="1">
        <f t="array" ref="M368">_xll.SNL.Clients.Office.Excel.Functions.SPG($A368, "IQ_AVG_DILUT_SHARES_OUT", M$3)</f>
        <v>123630000</v>
      </c>
      <c r="N368" s="4" cm="1">
        <f t="array" ref="N368">_xll.SNL.Clients.Office.Excel.Functions.SPG($A368, "IQ_AVG_DILUT_SHARES_OUT", N$3)</f>
        <v>123082000</v>
      </c>
      <c r="O368" s="4" cm="1">
        <f t="array" ref="O368">_xll.SNL.Clients.Office.Excel.Functions.SPG($A368, "IQ_AVG_DILUT_SHARES_OUT", O$3)</f>
        <v>122559000</v>
      </c>
      <c r="P368" s="4" cm="1">
        <f t="array" ref="P368">_xll.SNL.Clients.Office.Excel.Functions.SPG($A368, "IQ_AVG_DILUT_SHARES_OUT", P$3)</f>
        <v>131237000</v>
      </c>
      <c r="Q368" s="4" cm="1">
        <f t="array" ref="Q368">_xll.SNL.Clients.Office.Excel.Functions.SPG($A368, "IQ_AVG_DILUT_SHARES_OUT", Q$3)</f>
        <v>116199000</v>
      </c>
      <c r="R368" s="4" cm="1">
        <f t="array" ref="R368">_xll.SNL.Clients.Office.Excel.Functions.SPG($A368, "IQ_AVG_DILUT_SHARES_OUT", R$3)</f>
        <v>114236000</v>
      </c>
      <c r="S368" s="4" cm="1">
        <f t="array" ref="S368">_xll.SNL.Clients.Office.Excel.Functions.SPG($A368, "IQ_AVG_DILUT_SHARES_OUT", S$3)</f>
        <v>110461000</v>
      </c>
      <c r="T368" s="4" cm="1">
        <f t="array" ref="T368">_xll.SNL.Clients.Office.Excel.Functions.SPG($A368, "IQ_AVG_DILUT_SHARES_OUT", T$3)</f>
        <v>107887000</v>
      </c>
      <c r="U368" s="4" cm="1">
        <f t="array" ref="U368">_xll.SNL.Clients.Office.Excel.Functions.SPG($A368, "IQ_AVG_DILUT_SHARES_OUT", U$3)</f>
        <v>104484000</v>
      </c>
      <c r="V368" s="4" cm="1">
        <f t="array" ref="V368">_xll.SNL.Clients.Office.Excel.Functions.SPG($A368, "IQ_AVG_DILUT_SHARES_OUT", V$3)</f>
        <v>107816000</v>
      </c>
      <c r="W368" s="4" cm="1">
        <f t="array" ref="W368">_xll.SNL.Clients.Office.Excel.Functions.SPG($A368, "IQ_AVG_DILUT_SHARES_OUT", W$3)</f>
        <v>107880000</v>
      </c>
      <c r="X368" s="4" cm="1">
        <f t="array" ref="X368">_xll.SNL.Clients.Office.Excel.Functions.SPG($A368, "IQ_AVG_DILUT_SHARES_OUT", X$3)</f>
        <v>102336000</v>
      </c>
      <c r="Y368" s="4" cm="1">
        <f t="array" ref="Y368">_xll.SNL.Clients.Office.Excel.Functions.SPG($A368, "IQ_AVG_DILUT_SHARES_OUT", Y$3)</f>
        <v>94740000</v>
      </c>
    </row>
    <row r="369" spans="1:25" x14ac:dyDescent="0.3">
      <c r="A369" s="11" t="s">
        <v>1407</v>
      </c>
      <c r="B369" s="4" cm="1">
        <f t="array" ref="B369">_xll.SNL.Clients.Office.Excel.Functions.SPG($A369, "IQ_AVG_DILUT_SHARES_OUT", B$3)</f>
        <v>72569000</v>
      </c>
      <c r="C369" s="4" cm="1">
        <f t="array" ref="C369">_xll.SNL.Clients.Office.Excel.Functions.SPG($A369, "IQ_AVG_DILUT_SHARES_OUT", C$3)</f>
        <v>71837000</v>
      </c>
      <c r="D369" s="4" cm="1">
        <f t="array" ref="D369">_xll.SNL.Clients.Office.Excel.Functions.SPG($A369, "IQ_AVG_DILUT_SHARES_OUT", D$3)</f>
        <v>71467000</v>
      </c>
      <c r="E369" s="4" cm="1">
        <f t="array" ref="E369">_xll.SNL.Clients.Office.Excel.Functions.SPG($A369, "IQ_AVG_DILUT_SHARES_OUT", E$3)</f>
        <v>71164000</v>
      </c>
      <c r="F369" s="4" cm="1">
        <f t="array" ref="F369">_xll.SNL.Clients.Office.Excel.Functions.SPG($A369, "IQ_AVG_DILUT_SHARES_OUT", F$3)</f>
        <v>71077000</v>
      </c>
      <c r="G369" s="4" cm="1">
        <f t="array" ref="G369">_xll.SNL.Clients.Office.Excel.Functions.SPG($A369, "IQ_AVG_DILUT_SHARES_OUT", G$3)</f>
        <v>72797000</v>
      </c>
      <c r="H369" s="4" cm="1">
        <f t="array" ref="H369">_xll.SNL.Clients.Office.Excel.Functions.SPG($A369, "IQ_AVG_DILUT_SHARES_OUT", H$3)</f>
        <v>71540000</v>
      </c>
      <c r="I369" s="4" cm="1">
        <f t="array" ref="I369">_xll.SNL.Clients.Office.Excel.Functions.SPG($A369, "IQ_AVG_DILUT_SHARES_OUT", I$3)</f>
        <v>71066000</v>
      </c>
      <c r="J369" s="4" cm="1">
        <f t="array" ref="J369">_xll.SNL.Clients.Office.Excel.Functions.SPG($A369, "IQ_AVG_DILUT_SHARES_OUT", J$3)</f>
        <v>73049000</v>
      </c>
      <c r="K369" s="4" cm="1">
        <f t="array" ref="K369">_xll.SNL.Clients.Office.Excel.Functions.SPG($A369, "IQ_AVG_DILUT_SHARES_OUT", K$3)</f>
        <v>72891000</v>
      </c>
      <c r="L369" s="4" cm="1">
        <f t="array" ref="L369">_xll.SNL.Clients.Office.Excel.Functions.SPG($A369, "IQ_AVG_DILUT_SHARES_OUT", L$3)</f>
        <v>72452000</v>
      </c>
      <c r="M369" s="4" cm="1">
        <f t="array" ref="M369">_xll.SNL.Clients.Office.Excel.Functions.SPG($A369, "IQ_AVG_DILUT_SHARES_OUT", M$3)</f>
        <v>73932000</v>
      </c>
      <c r="N369" s="4" cm="1">
        <f t="array" ref="N369">_xll.SNL.Clients.Office.Excel.Functions.SPG($A369, "IQ_AVG_DILUT_SHARES_OUT", N$3)</f>
        <v>74899000</v>
      </c>
      <c r="O369" s="4" cm="1">
        <f t="array" ref="O369">_xll.SNL.Clients.Office.Excel.Functions.SPG($A369, "IQ_AVG_DILUT_SHARES_OUT", O$3)</f>
        <v>75093000</v>
      </c>
      <c r="P369" s="4" cm="1">
        <f t="array" ref="P369">_xll.SNL.Clients.Office.Excel.Functions.SPG($A369, "IQ_AVG_DILUT_SHARES_OUT", P$3)</f>
        <v>73859000</v>
      </c>
      <c r="Q369" s="4" cm="1">
        <f t="array" ref="Q369">_xll.SNL.Clients.Office.Excel.Functions.SPG($A369, "IQ_AVG_DILUT_SHARES_OUT", Q$3)</f>
        <v>74766000</v>
      </c>
      <c r="R369" s="4" cm="1">
        <f t="array" ref="R369">_xll.SNL.Clients.Office.Excel.Functions.SPG($A369, "IQ_AVG_DILUT_SHARES_OUT", R$3)</f>
        <v>73878000</v>
      </c>
      <c r="S369" s="4" cm="1">
        <f t="array" ref="S369">_xll.SNL.Clients.Office.Excel.Functions.SPG($A369, "IQ_AVG_DILUT_SHARES_OUT", S$3)</f>
        <v>73058000</v>
      </c>
      <c r="T369" s="4" cm="1">
        <f t="array" ref="T369">_xll.SNL.Clients.Office.Excel.Functions.SPG($A369, "IQ_AVG_DILUT_SHARES_OUT", T$3)</f>
        <v>72303000</v>
      </c>
      <c r="U369" s="4" cm="1">
        <f t="array" ref="U369">_xll.SNL.Clients.Office.Excel.Functions.SPG($A369, "IQ_AVG_DILUT_SHARES_OUT", U$3)</f>
        <v>74134000</v>
      </c>
      <c r="V369" s="4" cm="1">
        <f t="array" ref="V369">_xll.SNL.Clients.Office.Excel.Functions.SPG($A369, "IQ_AVG_DILUT_SHARES_OUT", V$3)</f>
        <v>74700000</v>
      </c>
      <c r="W369" s="4" cm="1">
        <f t="array" ref="W369">_xll.SNL.Clients.Office.Excel.Functions.SPG($A369, "IQ_AVG_DILUT_SHARES_OUT", W$3)</f>
        <v>75687000</v>
      </c>
      <c r="X369" s="4" cm="1">
        <f t="array" ref="X369">_xll.SNL.Clients.Office.Excel.Functions.SPG($A369, "IQ_AVG_DILUT_SHARES_OUT", X$3)</f>
        <v>77302000</v>
      </c>
      <c r="Y369" s="4" cm="1">
        <f t="array" ref="Y369">_xll.SNL.Clients.Office.Excel.Functions.SPG($A369, "IQ_AVG_DILUT_SHARES_OUT", Y$3)</f>
        <v>78562000</v>
      </c>
    </row>
    <row r="370" spans="1:25" x14ac:dyDescent="0.3">
      <c r="A370" s="11" t="s">
        <v>1408</v>
      </c>
      <c r="B370" s="4" t="str" cm="1">
        <f t="array" ref="B370">_xll.SNL.Clients.Office.Excel.Functions.SPG($A370, "IQ_AVG_DILUT_SHARES_OUT", B$3)</f>
        <v>NA</v>
      </c>
      <c r="C370" s="4" cm="1">
        <f t="array" ref="C370">_xll.SNL.Clients.Office.Excel.Functions.SPG($A370, "IQ_AVG_DILUT_SHARES_OUT", C$3)</f>
        <v>90586000</v>
      </c>
      <c r="D370" s="4" cm="1">
        <f t="array" ref="D370">_xll.SNL.Clients.Office.Excel.Functions.SPG($A370, "IQ_AVG_DILUT_SHARES_OUT", D$3)</f>
        <v>90989000</v>
      </c>
      <c r="E370" s="4" cm="1">
        <f t="array" ref="E370">_xll.SNL.Clients.Office.Excel.Functions.SPG($A370, "IQ_AVG_DILUT_SHARES_OUT", E$3)</f>
        <v>91117000</v>
      </c>
      <c r="F370" s="4" cm="1">
        <f t="array" ref="F370">_xll.SNL.Clients.Office.Excel.Functions.SPG($A370, "IQ_AVG_DILUT_SHARES_OUT", F$3)</f>
        <v>91189000</v>
      </c>
      <c r="G370" s="4" cm="1">
        <f t="array" ref="G370">_xll.SNL.Clients.Office.Excel.Functions.SPG($A370, "IQ_AVG_DILUT_SHARES_OUT", G$3)</f>
        <v>90984000</v>
      </c>
      <c r="H370" s="4" cm="1">
        <f t="array" ref="H370">_xll.SNL.Clients.Office.Excel.Functions.SPG($A370, "IQ_AVG_DILUT_SHARES_OUT", H$3)</f>
        <v>91193000</v>
      </c>
      <c r="I370" s="4" cm="1">
        <f t="array" ref="I370">_xll.SNL.Clients.Office.Excel.Functions.SPG($A370, "IQ_AVG_DILUT_SHARES_OUT", I$3)</f>
        <v>91672000</v>
      </c>
      <c r="J370" s="4" cm="1">
        <f t="array" ref="J370">_xll.SNL.Clients.Office.Excel.Functions.SPG($A370, "IQ_AVG_DILUT_SHARES_OUT", J$3)</f>
        <v>92548250</v>
      </c>
      <c r="K370" s="4" cm="1">
        <f t="array" ref="K370">_xll.SNL.Clients.Office.Excel.Functions.SPG($A370, "IQ_AVG_DILUT_SHARES_OUT", K$3)</f>
        <v>94269000</v>
      </c>
      <c r="L370" s="4" cm="1">
        <f t="array" ref="L370">_xll.SNL.Clients.Office.Excel.Functions.SPG($A370, "IQ_AVG_DILUT_SHARES_OUT", L$3)</f>
        <v>95300000</v>
      </c>
      <c r="M370" s="4" cm="1">
        <f t="array" ref="M370">_xll.SNL.Clients.Office.Excel.Functions.SPG($A370, "IQ_AVG_DILUT_SHARES_OUT", M$3)</f>
        <v>95199000</v>
      </c>
      <c r="N370" s="4" cm="1">
        <f t="array" ref="N370">_xll.SNL.Clients.Office.Excel.Functions.SPG($A370, "IQ_AVG_DILUT_SHARES_OUT", N$3)</f>
        <v>95137750</v>
      </c>
      <c r="O370" s="4" cm="1">
        <f t="array" ref="O370">_xll.SNL.Clients.Office.Excel.Functions.SPG($A370, "IQ_AVG_DILUT_SHARES_OUT", O$3)</f>
        <v>95245750</v>
      </c>
      <c r="P370" s="4" cm="1">
        <f t="array" ref="P370">_xll.SNL.Clients.Office.Excel.Functions.SPG($A370, "IQ_AVG_DILUT_SHARES_OUT", P$3)</f>
        <v>95379250</v>
      </c>
      <c r="Q370" s="4" cm="1">
        <f t="array" ref="Q370">_xll.SNL.Clients.Office.Excel.Functions.SPG($A370, "IQ_AVG_DILUT_SHARES_OUT", Q$3)</f>
        <v>95203750</v>
      </c>
      <c r="R370" s="4" cm="1">
        <f t="array" ref="R370">_xll.SNL.Clients.Office.Excel.Functions.SPG($A370, "IQ_AVG_DILUT_SHARES_OUT", R$3)</f>
        <v>99752250</v>
      </c>
      <c r="S370" s="4" cm="1">
        <f t="array" ref="S370">_xll.SNL.Clients.Office.Excel.Functions.SPG($A370, "IQ_AVG_DILUT_SHARES_OUT", S$3)</f>
        <v>99927250</v>
      </c>
      <c r="T370" s="4" cm="1">
        <f t="array" ref="T370">_xll.SNL.Clients.Office.Excel.Functions.SPG($A370, "IQ_AVG_DILUT_SHARES_OUT", T$3)</f>
        <v>99995500</v>
      </c>
      <c r="U370" s="4" cm="1">
        <f t="array" ref="U370">_xll.SNL.Clients.Office.Excel.Functions.SPG($A370, "IQ_AVG_DILUT_SHARES_OUT", U$3)</f>
        <v>87728000</v>
      </c>
      <c r="V370" s="4" cm="1">
        <f t="array" ref="V370">_xll.SNL.Clients.Office.Excel.Functions.SPG($A370, "IQ_AVG_DILUT_SHARES_OUT", V$3)</f>
        <v>74086750</v>
      </c>
      <c r="W370" s="4" cm="1">
        <f t="array" ref="W370">_xll.SNL.Clients.Office.Excel.Functions.SPG($A370, "IQ_AVG_DILUT_SHARES_OUT", W$3)</f>
        <v>63884250</v>
      </c>
      <c r="X370" s="4" cm="1">
        <f t="array" ref="X370">_xll.SNL.Clients.Office.Excel.Functions.SPG($A370, "IQ_AVG_DILUT_SHARES_OUT", X$3)</f>
        <v>50599500</v>
      </c>
      <c r="Y370" s="4" cm="1">
        <f t="array" ref="Y370">_xll.SNL.Clients.Office.Excel.Functions.SPG($A370, "IQ_AVG_DILUT_SHARES_OUT", Y$3)</f>
        <v>53906000</v>
      </c>
    </row>
    <row r="371" spans="1:25" x14ac:dyDescent="0.3">
      <c r="A371" s="11" t="s">
        <v>1409</v>
      </c>
      <c r="B371" s="4" t="str" cm="1">
        <f t="array" ref="B371">_xll.SNL.Clients.Office.Excel.Functions.SPG($A371, "IQ_AVG_DILUT_SHARES_OUT", B$3)</f>
        <v>NA</v>
      </c>
      <c r="C371" s="4" cm="1">
        <f t="array" ref="C371">_xll.SNL.Clients.Office.Excel.Functions.SPG($A371, "IQ_AVG_DILUT_SHARES_OUT", C$3)</f>
        <v>416000000</v>
      </c>
      <c r="D371" s="4" cm="1">
        <f t="array" ref="D371">_xll.SNL.Clients.Office.Excel.Functions.SPG($A371, "IQ_AVG_DILUT_SHARES_OUT", D$3)</f>
        <v>418200000</v>
      </c>
      <c r="E371" s="4" cm="1">
        <f t="array" ref="E371">_xll.SNL.Clients.Office.Excel.Functions.SPG($A371, "IQ_AVG_DILUT_SHARES_OUT", E$3)</f>
        <v>414700000</v>
      </c>
      <c r="F371" s="4" cm="1">
        <f t="array" ref="F371">_xll.SNL.Clients.Office.Excel.Functions.SPG($A371, "IQ_AVG_DILUT_SHARES_OUT", F$3)</f>
        <v>414200000</v>
      </c>
      <c r="G371" s="4" cm="1">
        <f t="array" ref="G371">_xll.SNL.Clients.Office.Excel.Functions.SPG($A371, "IQ_AVG_DILUT_SHARES_OUT", G$3)</f>
        <v>414200000</v>
      </c>
      <c r="H371" s="4" cm="1">
        <f t="array" ref="H371">_xll.SNL.Clients.Office.Excel.Functions.SPG($A371, "IQ_AVG_DILUT_SHARES_OUT", H$3)</f>
        <v>415300000</v>
      </c>
      <c r="I371" s="4" cm="1">
        <f t="array" ref="I371">_xll.SNL.Clients.Office.Excel.Functions.SPG($A371, "IQ_AVG_DILUT_SHARES_OUT", I$3)</f>
        <v>413900000</v>
      </c>
      <c r="J371" s="4" cm="1">
        <f t="array" ref="J371">_xll.SNL.Clients.Office.Excel.Functions.SPG($A371, "IQ_AVG_DILUT_SHARES_OUT", J$3)</f>
        <v>413600000</v>
      </c>
      <c r="K371" s="4" cm="1">
        <f t="array" ref="K371">_xll.SNL.Clients.Office.Excel.Functions.SPG($A371, "IQ_AVG_DILUT_SHARES_OUT", K$3)</f>
        <v>414600000</v>
      </c>
      <c r="L371" s="4" cm="1">
        <f t="array" ref="L371">_xll.SNL.Clients.Office.Excel.Functions.SPG($A371, "IQ_AVG_DILUT_SHARES_OUT", L$3)</f>
        <v>415700000</v>
      </c>
      <c r="M371" s="4" cm="1">
        <f t="array" ref="M371">_xll.SNL.Clients.Office.Excel.Functions.SPG($A371, "IQ_AVG_DILUT_SHARES_OUT", M$3)</f>
        <v>424700000</v>
      </c>
      <c r="N371" s="4" cm="1">
        <f t="array" ref="N371">_xll.SNL.Clients.Office.Excel.Functions.SPG($A371, "IQ_AVG_DILUT_SHARES_OUT", N$3)</f>
        <v>428300000</v>
      </c>
      <c r="O371" s="4" cm="1">
        <f t="array" ref="O371">_xll.SNL.Clients.Office.Excel.Functions.SPG($A371, "IQ_AVG_DILUT_SHARES_OUT", O$3)</f>
        <v>428500000</v>
      </c>
      <c r="P371" s="4" cm="1">
        <f t="array" ref="P371">_xll.SNL.Clients.Office.Excel.Functions.SPG($A371, "IQ_AVG_DILUT_SHARES_OUT", P$3)</f>
        <v>427800000</v>
      </c>
      <c r="Q371" s="4" cm="1">
        <f t="array" ref="Q371">_xll.SNL.Clients.Office.Excel.Functions.SPG($A371, "IQ_AVG_DILUT_SHARES_OUT", Q$3)</f>
        <v>427600000</v>
      </c>
      <c r="R371" s="4" cm="1">
        <f t="array" ref="R371">_xll.SNL.Clients.Office.Excel.Functions.SPG($A371, "IQ_AVG_DILUT_SHARES_OUT", R$3)</f>
        <v>426200000</v>
      </c>
      <c r="S371" s="4" cm="1">
        <f t="array" ref="S371">_xll.SNL.Clients.Office.Excel.Functions.SPG($A371, "IQ_AVG_DILUT_SHARES_OUT", S$3)</f>
        <v>425400000</v>
      </c>
      <c r="T371" s="4" cm="1">
        <f t="array" ref="T371">_xll.SNL.Clients.Office.Excel.Functions.SPG($A371, "IQ_AVG_DILUT_SHARES_OUT", T$3)</f>
        <v>424700000</v>
      </c>
      <c r="U371" s="4" cm="1">
        <f t="array" ref="U371">_xll.SNL.Clients.Office.Excel.Functions.SPG($A371, "IQ_AVG_DILUT_SHARES_OUT", U$3)</f>
        <v>423800000</v>
      </c>
      <c r="V371" s="4" cm="1">
        <f t="array" ref="V371">_xll.SNL.Clients.Office.Excel.Functions.SPG($A371, "IQ_AVG_DILUT_SHARES_OUT", V$3)</f>
        <v>424900000</v>
      </c>
      <c r="W371" s="4" cm="1">
        <f t="array" ref="W371">_xll.SNL.Clients.Office.Excel.Functions.SPG($A371, "IQ_AVG_DILUT_SHARES_OUT", W$3)</f>
        <v>423400000</v>
      </c>
      <c r="X371" s="4" cm="1">
        <f t="array" ref="X371">_xll.SNL.Clients.Office.Excel.Functions.SPG($A371, "IQ_AVG_DILUT_SHARES_OUT", X$3)</f>
        <v>423500000</v>
      </c>
      <c r="Y371" s="4" cm="1">
        <f t="array" ref="Y371">_xll.SNL.Clients.Office.Excel.Functions.SPG($A371, "IQ_AVG_DILUT_SHARES_OUT", Y$3)</f>
        <v>423000000</v>
      </c>
    </row>
    <row r="372" spans="1:25" x14ac:dyDescent="0.3">
      <c r="A372" s="11" t="s">
        <v>1410</v>
      </c>
      <c r="B372" s="4" t="str" cm="1">
        <f t="array" ref="B372">_xll.SNL.Clients.Office.Excel.Functions.SPG($A372, "IQ_AVG_DILUT_SHARES_OUT", B$3)</f>
        <v>NA</v>
      </c>
      <c r="C372" s="4" cm="1">
        <f t="array" ref="C372">_xll.SNL.Clients.Office.Excel.Functions.SPG($A372, "IQ_AVG_DILUT_SHARES_OUT", C$3)</f>
        <v>25404000</v>
      </c>
      <c r="D372" s="4" cm="1">
        <f t="array" ref="D372">_xll.SNL.Clients.Office.Excel.Functions.SPG($A372, "IQ_AVG_DILUT_SHARES_OUT", D$3)</f>
        <v>26309000</v>
      </c>
      <c r="E372" s="4" cm="1">
        <f t="array" ref="E372">_xll.SNL.Clients.Office.Excel.Functions.SPG($A372, "IQ_AVG_DILUT_SHARES_OUT", E$3)</f>
        <v>26354000</v>
      </c>
      <c r="F372" s="4" cm="1">
        <f t="array" ref="F372">_xll.SNL.Clients.Office.Excel.Functions.SPG($A372, "IQ_AVG_DILUT_SHARES_OUT", F$3)</f>
        <v>26296000</v>
      </c>
      <c r="G372" s="4" cm="1">
        <f t="array" ref="G372">_xll.SNL.Clients.Office.Excel.Functions.SPG($A372, "IQ_AVG_DILUT_SHARES_OUT", G$3)</f>
        <v>26302000</v>
      </c>
      <c r="H372" s="4" cm="1">
        <f t="array" ref="H372">_xll.SNL.Clients.Office.Excel.Functions.SPG($A372, "IQ_AVG_DILUT_SHARES_OUT", H$3)</f>
        <v>25677000</v>
      </c>
      <c r="I372" s="4" cm="1">
        <f t="array" ref="I372">_xll.SNL.Clients.Office.Excel.Functions.SPG($A372, "IQ_AVG_DILUT_SHARES_OUT", I$3)</f>
        <v>25599000</v>
      </c>
      <c r="J372" s="4" cm="1">
        <f t="array" ref="J372">_xll.SNL.Clients.Office.Excel.Functions.SPG($A372, "IQ_AVG_DILUT_SHARES_OUT", J$3)</f>
        <v>25550000</v>
      </c>
      <c r="K372" s="4" cm="1">
        <f t="array" ref="K372">_xll.SNL.Clients.Office.Excel.Functions.SPG($A372, "IQ_AVG_DILUT_SHARES_OUT", K$3)</f>
        <v>25598000</v>
      </c>
      <c r="L372" s="4" cm="1">
        <f t="array" ref="L372">_xll.SNL.Clients.Office.Excel.Functions.SPG($A372, "IQ_AVG_DILUT_SHARES_OUT", L$3)</f>
        <v>25672000</v>
      </c>
      <c r="M372" s="4" cm="1">
        <f t="array" ref="M372">_xll.SNL.Clients.Office.Excel.Functions.SPG($A372, "IQ_AVG_DILUT_SHARES_OUT", M$3)</f>
        <v>25620000</v>
      </c>
      <c r="N372" s="4" cm="1">
        <f t="array" ref="N372">_xll.SNL.Clients.Office.Excel.Functions.SPG($A372, "IQ_AVG_DILUT_SHARES_OUT", N$3)</f>
        <v>27656000</v>
      </c>
      <c r="O372" s="4" cm="1">
        <f t="array" ref="O372">_xll.SNL.Clients.Office.Excel.Functions.SPG($A372, "IQ_AVG_DILUT_SHARES_OUT", O$3)</f>
        <v>25175000</v>
      </c>
      <c r="P372" s="4" cm="1">
        <f t="array" ref="P372">_xll.SNL.Clients.Office.Excel.Functions.SPG($A372, "IQ_AVG_DILUT_SHARES_OUT", P$3)</f>
        <v>25140000</v>
      </c>
      <c r="Q372" s="4" cm="1">
        <f t="array" ref="Q372">_xll.SNL.Clients.Office.Excel.Functions.SPG($A372, "IQ_AVG_DILUT_SHARES_OUT", Q$3)</f>
        <v>25068000</v>
      </c>
      <c r="R372" s="4" cm="1">
        <f t="array" ref="R372">_xll.SNL.Clients.Office.Excel.Functions.SPG($A372, "IQ_AVG_DILUT_SHARES_OUT", R$3)</f>
        <v>24796000</v>
      </c>
      <c r="S372" s="4" cm="1">
        <f t="array" ref="S372">_xll.SNL.Clients.Office.Excel.Functions.SPG($A372, "IQ_AVG_DILUT_SHARES_OUT", S$3)</f>
        <v>24926000</v>
      </c>
      <c r="T372" s="4" cm="1">
        <f t="array" ref="T372">_xll.SNL.Clients.Office.Excel.Functions.SPG($A372, "IQ_AVG_DILUT_SHARES_OUT", T$3)</f>
        <v>24307000</v>
      </c>
      <c r="U372" s="4" cm="1">
        <f t="array" ref="U372">_xll.SNL.Clients.Office.Excel.Functions.SPG($A372, "IQ_AVG_DILUT_SHARES_OUT", U$3)</f>
        <v>25851000</v>
      </c>
      <c r="V372" s="4" cm="1">
        <f t="array" ref="V372">_xll.SNL.Clients.Office.Excel.Functions.SPG($A372, "IQ_AVG_DILUT_SHARES_OUT", V$3)</f>
        <v>25085000</v>
      </c>
      <c r="W372" s="4" cm="1">
        <f t="array" ref="W372">_xll.SNL.Clients.Office.Excel.Functions.SPG($A372, "IQ_AVG_DILUT_SHARES_OUT", W$3)</f>
        <v>24557000</v>
      </c>
      <c r="X372" s="4" cm="1">
        <f t="array" ref="X372">_xll.SNL.Clients.Office.Excel.Functions.SPG($A372, "IQ_AVG_DILUT_SHARES_OUT", X$3)</f>
        <v>23736000</v>
      </c>
      <c r="Y372" s="4" cm="1">
        <f t="array" ref="Y372">_xll.SNL.Clients.Office.Excel.Functions.SPG($A372, "IQ_AVG_DILUT_SHARES_OUT", Y$3)</f>
        <v>23550000</v>
      </c>
    </row>
    <row r="373" spans="1:25" x14ac:dyDescent="0.3">
      <c r="A373" s="11" t="s">
        <v>1411</v>
      </c>
      <c r="B373" s="4" t="str" cm="1">
        <f t="array" ref="B373">_xll.SNL.Clients.Office.Excel.Functions.SPG($A373, "IQ_AVG_DILUT_SHARES_OUT", B$3)</f>
        <v>NA</v>
      </c>
      <c r="C373" s="4" cm="1">
        <f t="array" ref="C373">_xll.SNL.Clients.Office.Excel.Functions.SPG($A373, "IQ_AVG_DILUT_SHARES_OUT", C$3)</f>
        <v>81045000</v>
      </c>
      <c r="D373" s="4" cm="1">
        <f t="array" ref="D373">_xll.SNL.Clients.Office.Excel.Functions.SPG($A373, "IQ_AVG_DILUT_SHARES_OUT", D$3)</f>
        <v>81300000</v>
      </c>
      <c r="E373" s="4" cm="1">
        <f t="array" ref="E373">_xll.SNL.Clients.Office.Excel.Functions.SPG($A373, "IQ_AVG_DILUT_SHARES_OUT", E$3)</f>
        <v>82099000</v>
      </c>
      <c r="F373" s="4" cm="1">
        <f t="array" ref="F373">_xll.SNL.Clients.Office.Excel.Functions.SPG($A373, "IQ_AVG_DILUT_SHARES_OUT", F$3)</f>
        <v>82685000</v>
      </c>
      <c r="G373" s="4" cm="1">
        <f t="array" ref="G373">_xll.SNL.Clients.Office.Excel.Functions.SPG($A373, "IQ_AVG_DILUT_SHARES_OUT", G$3)</f>
        <v>83670000</v>
      </c>
      <c r="H373" s="4" cm="1">
        <f t="array" ref="H373">_xll.SNL.Clients.Office.Excel.Functions.SPG($A373, "IQ_AVG_DILUT_SHARES_OUT", H$3)</f>
        <v>84190000</v>
      </c>
      <c r="I373" s="4" cm="1">
        <f t="array" ref="I373">_xll.SNL.Clients.Office.Excel.Functions.SPG($A373, "IQ_AVG_DILUT_SHARES_OUT", I$3)</f>
        <v>84840000</v>
      </c>
      <c r="J373" s="4" cm="1">
        <f t="array" ref="J373">_xll.SNL.Clients.Office.Excel.Functions.SPG($A373, "IQ_AVG_DILUT_SHARES_OUT", J$3)</f>
        <v>84809000</v>
      </c>
      <c r="K373" s="4" cm="1">
        <f t="array" ref="K373">_xll.SNL.Clients.Office.Excel.Functions.SPG($A373, "IQ_AVG_DILUT_SHARES_OUT", K$3)</f>
        <v>85485000</v>
      </c>
      <c r="L373" s="4" cm="1">
        <f t="array" ref="L373">_xll.SNL.Clients.Office.Excel.Functions.SPG($A373, "IQ_AVG_DILUT_SHARES_OUT", L$3)</f>
        <v>86577000</v>
      </c>
      <c r="M373" s="4" cm="1">
        <f t="array" ref="M373">_xll.SNL.Clients.Office.Excel.Functions.SPG($A373, "IQ_AVG_DILUT_SHARES_OUT", M$3)</f>
        <v>87310000</v>
      </c>
      <c r="N373" s="4" cm="1">
        <f t="array" ref="N373">_xll.SNL.Clients.Office.Excel.Functions.SPG($A373, "IQ_AVG_DILUT_SHARES_OUT", N$3)</f>
        <v>87117000</v>
      </c>
      <c r="O373" s="4" cm="1">
        <f t="array" ref="O373">_xll.SNL.Clients.Office.Excel.Functions.SPG($A373, "IQ_AVG_DILUT_SHARES_OUT", O$3)</f>
        <v>86880000</v>
      </c>
      <c r="P373" s="4" cm="1">
        <f t="array" ref="P373">_xll.SNL.Clients.Office.Excel.Functions.SPG($A373, "IQ_AVG_DILUT_SHARES_OUT", P$3)</f>
        <v>86819000</v>
      </c>
      <c r="Q373" s="4" cm="1">
        <f t="array" ref="Q373">_xll.SNL.Clients.Office.Excel.Functions.SPG($A373, "IQ_AVG_DILUT_SHARES_OUT", Q$3)</f>
        <v>86487000</v>
      </c>
      <c r="R373" s="4" cm="1">
        <f t="array" ref="R373">_xll.SNL.Clients.Office.Excel.Functions.SPG($A373, "IQ_AVG_DILUT_SHARES_OUT", R$3)</f>
        <v>86250000</v>
      </c>
      <c r="S373" s="4" cm="1">
        <f t="array" ref="S373">_xll.SNL.Clients.Office.Excel.Functions.SPG($A373, "IQ_AVG_DILUT_SHARES_OUT", S$3)</f>
        <v>85599000</v>
      </c>
      <c r="T373" s="4" cm="1">
        <f t="array" ref="T373">_xll.SNL.Clients.Office.Excel.Functions.SPG($A373, "IQ_AVG_DILUT_SHARES_OUT", T$3)</f>
        <v>74174000</v>
      </c>
      <c r="U373" s="4" cm="1">
        <f t="array" ref="U373">_xll.SNL.Clients.Office.Excel.Functions.SPG($A373, "IQ_AVG_DILUT_SHARES_OUT", U$3)</f>
        <v>70401000</v>
      </c>
      <c r="V373" s="4" cm="1">
        <f t="array" ref="V373">_xll.SNL.Clients.Office.Excel.Functions.SPG($A373, "IQ_AVG_DILUT_SHARES_OUT", V$3)</f>
        <v>70276000</v>
      </c>
      <c r="W373" s="4" cm="1">
        <f t="array" ref="W373">_xll.SNL.Clients.Office.Excel.Functions.SPG($A373, "IQ_AVG_DILUT_SHARES_OUT", W$3)</f>
        <v>70137000</v>
      </c>
      <c r="X373" s="4" cm="1">
        <f t="array" ref="X373">_xll.SNL.Clients.Office.Excel.Functions.SPG($A373, "IQ_AVG_DILUT_SHARES_OUT", X$3)</f>
        <v>69590000</v>
      </c>
      <c r="Y373" s="4" cm="1">
        <f t="array" ref="Y373">_xll.SNL.Clients.Office.Excel.Functions.SPG($A373, "IQ_AVG_DILUT_SHARES_OUT", Y$3)</f>
        <v>68996000</v>
      </c>
    </row>
    <row r="374" spans="1:25" x14ac:dyDescent="0.3">
      <c r="A374" s="11" t="s">
        <v>1412</v>
      </c>
      <c r="B374" s="4" t="str" cm="1">
        <f t="array" ref="B374">_xll.SNL.Clients.Office.Excel.Functions.SPG($A374, "IQ_AVG_DILUT_SHARES_OUT", B$3)</f>
        <v>NA</v>
      </c>
      <c r="C374" s="4" cm="1">
        <f t="array" ref="C374">_xll.SNL.Clients.Office.Excel.Functions.SPG($A374, "IQ_AVG_DILUT_SHARES_OUT", C$3)</f>
        <v>100724784</v>
      </c>
      <c r="D374" s="4" cm="1">
        <f t="array" ref="D374">_xll.SNL.Clients.Office.Excel.Functions.SPG($A374, "IQ_AVG_DILUT_SHARES_OUT", D$3)</f>
        <v>101985074</v>
      </c>
      <c r="E374" s="4" cm="1">
        <f t="array" ref="E374">_xll.SNL.Clients.Office.Excel.Functions.SPG($A374, "IQ_AVG_DILUT_SHARES_OUT", E$3)</f>
        <v>101636132</v>
      </c>
      <c r="F374" s="4" cm="1">
        <f t="array" ref="F374">_xll.SNL.Clients.Office.Excel.Functions.SPG($A374, "IQ_AVG_DILUT_SHARES_OUT", F$3)</f>
        <v>99814411</v>
      </c>
      <c r="G374" s="4" cm="1">
        <f t="array" ref="G374">_xll.SNL.Clients.Office.Excel.Functions.SPG($A374, "IQ_AVG_DILUT_SHARES_OUT", G$3)</f>
        <v>93742407</v>
      </c>
      <c r="H374" s="4" cm="1">
        <f t="array" ref="H374">_xll.SNL.Clients.Office.Excel.Functions.SPG($A374, "IQ_AVG_DILUT_SHARES_OUT", H$3)</f>
        <v>89108519</v>
      </c>
      <c r="I374" s="4" cm="1">
        <f t="array" ref="I374">_xll.SNL.Clients.Office.Excel.Functions.SPG($A374, "IQ_AVG_DILUT_SHARES_OUT", I$3)</f>
        <v>85407197</v>
      </c>
      <c r="J374" s="4" cm="1">
        <f t="array" ref="J374">_xll.SNL.Clients.Office.Excel.Functions.SPG($A374, "IQ_AVG_DILUT_SHARES_OUT", J$3)</f>
        <v>81857034</v>
      </c>
      <c r="K374" s="4" cm="1">
        <f t="array" ref="K374">_xll.SNL.Clients.Office.Excel.Functions.SPG($A374, "IQ_AVG_DILUT_SHARES_OUT", K$3)</f>
        <v>86141293</v>
      </c>
      <c r="L374" s="4" cm="1">
        <f t="array" ref="L374">_xll.SNL.Clients.Office.Excel.Functions.SPG($A374, "IQ_AVG_DILUT_SHARES_OUT", L$3)</f>
        <v>86788465</v>
      </c>
      <c r="M374" s="4" cm="1">
        <f t="array" ref="M374">_xll.SNL.Clients.Office.Excel.Functions.SPG($A374, "IQ_AVG_DILUT_SHARES_OUT", M$3)</f>
        <v>76922543</v>
      </c>
      <c r="N374" s="4" cm="1">
        <f t="array" ref="N374">_xll.SNL.Clients.Office.Excel.Functions.SPG($A374, "IQ_AVG_DILUT_SHARES_OUT", N$3)</f>
        <v>81849627</v>
      </c>
      <c r="O374" s="4" cm="1">
        <f t="array" ref="O374">_xll.SNL.Clients.Office.Excel.Functions.SPG($A374, "IQ_AVG_DILUT_SHARES_OUT", O$3)</f>
        <v>66629566</v>
      </c>
      <c r="P374" s="4" cm="1">
        <f t="array" ref="P374">_xll.SNL.Clients.Office.Excel.Functions.SPG($A374, "IQ_AVG_DILUT_SHARES_OUT", P$3)</f>
        <v>60694795</v>
      </c>
      <c r="Q374" s="4" cm="1">
        <f t="array" ref="Q374">_xll.SNL.Clients.Office.Excel.Functions.SPG($A374, "IQ_AVG_DILUT_SHARES_OUT", Q$3)</f>
        <v>54538099</v>
      </c>
      <c r="R374" s="4" cm="1">
        <f t="array" ref="R374">_xll.SNL.Clients.Office.Excel.Functions.SPG($A374, "IQ_AVG_DILUT_SHARES_OUT", R$3)</f>
        <v>45520634</v>
      </c>
      <c r="S374" s="4" cm="1">
        <f t="array" ref="S374">_xll.SNL.Clients.Office.Excel.Functions.SPG($A374, "IQ_AVG_DILUT_SHARES_OUT", S$3)</f>
        <v>43517074</v>
      </c>
      <c r="T374" s="4" cm="1">
        <f t="array" ref="T374">_xll.SNL.Clients.Office.Excel.Functions.SPG($A374, "IQ_AVG_DILUT_SHARES_OUT", T$3)</f>
        <v>41535604</v>
      </c>
      <c r="U374" s="4" cm="1">
        <f t="array" ref="U374">_xll.SNL.Clients.Office.Excel.Functions.SPG($A374, "IQ_AVG_DILUT_SHARES_OUT", U$3)</f>
        <v>49721264</v>
      </c>
      <c r="V374" s="4" cm="1">
        <f t="array" ref="V374">_xll.SNL.Clients.Office.Excel.Functions.SPG($A374, "IQ_AVG_DILUT_SHARES_OUT", V$3)</f>
        <v>40204203</v>
      </c>
      <c r="W374" s="4" cm="1">
        <f t="array" ref="W374">_xll.SNL.Clients.Office.Excel.Functions.SPG($A374, "IQ_AVG_DILUT_SHARES_OUT", W$3)</f>
        <v>39653070</v>
      </c>
      <c r="X374" s="4" cm="1">
        <f t="array" ref="X374">_xll.SNL.Clients.Office.Excel.Functions.SPG($A374, "IQ_AVG_DILUT_SHARES_OUT", X$3)</f>
        <v>37872451</v>
      </c>
      <c r="Y374" s="4" cm="1">
        <f t="array" ref="Y374">_xll.SNL.Clients.Office.Excel.Functions.SPG($A374, "IQ_AVG_DILUT_SHARES_OUT", Y$3)</f>
        <v>37144857</v>
      </c>
    </row>
    <row r="375" spans="1:25" x14ac:dyDescent="0.3">
      <c r="A375" s="11" t="s">
        <v>1413</v>
      </c>
      <c r="B375" s="4" cm="1">
        <f t="array" ref="B375">_xll.SNL.Clients.Office.Excel.Functions.SPG($A375, "IQ_AVG_DILUT_SHARES_OUT", B$3)</f>
        <v>125961538</v>
      </c>
      <c r="C375" s="4" cm="1">
        <f t="array" ref="C375">_xll.SNL.Clients.Office.Excel.Functions.SPG($A375, "IQ_AVG_DILUT_SHARES_OUT", C$3)</f>
        <v>127369522</v>
      </c>
      <c r="D375" s="4" cm="1">
        <f t="array" ref="D375">_xll.SNL.Clients.Office.Excel.Functions.SPG($A375, "IQ_AVG_DILUT_SHARES_OUT", D$3)</f>
        <v>127199039</v>
      </c>
      <c r="E375" s="4" cm="1">
        <f t="array" ref="E375">_xll.SNL.Clients.Office.Excel.Functions.SPG($A375, "IQ_AVG_DILUT_SHARES_OUT", E$3)</f>
        <v>127598971</v>
      </c>
      <c r="F375" s="4" cm="1">
        <f t="array" ref="F375">_xll.SNL.Clients.Office.Excel.Functions.SPG($A375, "IQ_AVG_DILUT_SHARES_OUT", F$3)</f>
        <v>126147826</v>
      </c>
      <c r="G375" s="4" cm="1">
        <f t="array" ref="G375">_xll.SNL.Clients.Office.Excel.Functions.SPG($A375, "IQ_AVG_DILUT_SHARES_OUT", G$3)</f>
        <v>127087684</v>
      </c>
      <c r="H375" s="4" cm="1">
        <f t="array" ref="H375">_xll.SNL.Clients.Office.Excel.Functions.SPG($A375, "IQ_AVG_DILUT_SHARES_OUT", H$3)</f>
        <v>126951471</v>
      </c>
      <c r="I375" s="4" cm="1">
        <f t="array" ref="I375">_xll.SNL.Clients.Office.Excel.Functions.SPG($A375, "IQ_AVG_DILUT_SHARES_OUT", I$3)</f>
        <v>127050263</v>
      </c>
      <c r="J375" s="4" cm="1">
        <f t="array" ref="J375">_xll.SNL.Clients.Office.Excel.Functions.SPG($A375, "IQ_AVG_DILUT_SHARES_OUT", J$3)</f>
        <v>128329629</v>
      </c>
      <c r="K375" s="4" cm="1">
        <f t="array" ref="K375">_xll.SNL.Clients.Office.Excel.Functions.SPG($A375, "IQ_AVG_DILUT_SHARES_OUT", K$3)</f>
        <v>126886435</v>
      </c>
      <c r="L375" s="4" cm="1">
        <f t="array" ref="L375">_xll.SNL.Clients.Office.Excel.Functions.SPG($A375, "IQ_AVG_DILUT_SHARES_OUT", L$3)</f>
        <v>126663778</v>
      </c>
      <c r="M375" s="4" cm="1">
        <f t="array" ref="M375">_xll.SNL.Clients.Office.Excel.Functions.SPG($A375, "IQ_AVG_DILUT_SHARES_OUT", M$3)</f>
        <v>126652955</v>
      </c>
      <c r="N375" s="4" cm="1">
        <f t="array" ref="N375">_xll.SNL.Clients.Office.Excel.Functions.SPG($A375, "IQ_AVG_DILUT_SHARES_OUT", N$3)</f>
        <v>125233333</v>
      </c>
      <c r="O375" s="4" cm="1">
        <f t="array" ref="O375">_xll.SNL.Clients.Office.Excel.Functions.SPG($A375, "IQ_AVG_DILUT_SHARES_OUT", O$3)</f>
        <v>126967980</v>
      </c>
      <c r="P375" s="4" cm="1">
        <f t="array" ref="P375">_xll.SNL.Clients.Office.Excel.Functions.SPG($A375, "IQ_AVG_DILUT_SHARES_OUT", P$3)</f>
        <v>127637665</v>
      </c>
      <c r="Q375" s="4" cm="1">
        <f t="array" ref="Q375">_xll.SNL.Clients.Office.Excel.Functions.SPG($A375, "IQ_AVG_DILUT_SHARES_OUT", Q$3)</f>
        <v>126700024</v>
      </c>
      <c r="R375" s="4" cm="1">
        <f t="array" ref="R375">_xll.SNL.Clients.Office.Excel.Functions.SPG($A375, "IQ_AVG_DILUT_SHARES_OUT", R$3)</f>
        <v>126728602</v>
      </c>
      <c r="S375" s="4" cm="1">
        <f t="array" ref="S375">_xll.SNL.Clients.Office.Excel.Functions.SPG($A375, "IQ_AVG_DILUT_SHARES_OUT", S$3)</f>
        <v>126855810</v>
      </c>
      <c r="T375" s="4" cm="1">
        <f t="array" ref="T375">_xll.SNL.Clients.Office.Excel.Functions.SPG($A375, "IQ_AVG_DILUT_SHARES_OUT", T$3)</f>
        <v>122463317</v>
      </c>
      <c r="U375" s="4" cm="1">
        <f t="array" ref="U375">_xll.SNL.Clients.Office.Excel.Functions.SPG($A375, "IQ_AVG_DILUT_SHARES_OUT", U$3)</f>
        <v>106148247</v>
      </c>
      <c r="V375" s="4" cm="1">
        <f t="array" ref="V375">_xll.SNL.Clients.Office.Excel.Functions.SPG($A375, "IQ_AVG_DILUT_SHARES_OUT", V$3)</f>
        <v>106306615</v>
      </c>
      <c r="W375" s="4" cm="1">
        <f t="array" ref="W375">_xll.SNL.Clients.Office.Excel.Functions.SPG($A375, "IQ_AVG_DILUT_SHARES_OUT", W$3)</f>
        <v>106270544</v>
      </c>
      <c r="X375" s="4" cm="1">
        <f t="array" ref="X375">_xll.SNL.Clients.Office.Excel.Functions.SPG($A375, "IQ_AVG_DILUT_SHARES_OUT", X$3)</f>
        <v>106258215</v>
      </c>
      <c r="Y375" s="4" cm="1">
        <f t="array" ref="Y375">_xll.SNL.Clients.Office.Excel.Functions.SPG($A375, "IQ_AVG_DILUT_SHARES_OUT", Y$3)</f>
        <v>104496592</v>
      </c>
    </row>
    <row r="376" spans="1:25" x14ac:dyDescent="0.3">
      <c r="A376" s="11" t="s">
        <v>1414</v>
      </c>
      <c r="B376" s="4" t="str" cm="1">
        <f t="array" ref="B376">_xll.SNL.Clients.Office.Excel.Functions.SPG($A376, "IQ_AVG_DILUT_SHARES_OUT", B$3)</f>
        <v>NA</v>
      </c>
      <c r="C376" s="4" cm="1">
        <f t="array" ref="C376">_xll.SNL.Clients.Office.Excel.Functions.SPG($A376, "IQ_AVG_DILUT_SHARES_OUT", C$3)</f>
        <v>38394000</v>
      </c>
      <c r="D376" s="4" cm="1">
        <f t="array" ref="D376">_xll.SNL.Clients.Office.Excel.Functions.SPG($A376, "IQ_AVG_DILUT_SHARES_OUT", D$3)</f>
        <v>38260000</v>
      </c>
      <c r="E376" s="4" cm="1">
        <f t="array" ref="E376">_xll.SNL.Clients.Office.Excel.Functions.SPG($A376, "IQ_AVG_DILUT_SHARES_OUT", E$3)</f>
        <v>37796000</v>
      </c>
      <c r="F376" s="4" cm="1">
        <f t="array" ref="F376">_xll.SNL.Clients.Office.Excel.Functions.SPG($A376, "IQ_AVG_DILUT_SHARES_OUT", F$3)</f>
        <v>37045000</v>
      </c>
      <c r="G376" s="4" cm="1">
        <f t="array" ref="G376">_xll.SNL.Clients.Office.Excel.Functions.SPG($A376, "IQ_AVG_DILUT_SHARES_OUT", G$3)</f>
        <v>36214000</v>
      </c>
      <c r="H376" s="4" cm="1">
        <f t="array" ref="H376">_xll.SNL.Clients.Office.Excel.Functions.SPG($A376, "IQ_AVG_DILUT_SHARES_OUT", H$3)</f>
        <v>36062000</v>
      </c>
      <c r="I376" s="4" cm="1">
        <f t="array" ref="I376">_xll.SNL.Clients.Office.Excel.Functions.SPG($A376, "IQ_AVG_DILUT_SHARES_OUT", I$3)</f>
        <v>35708000</v>
      </c>
      <c r="J376" s="4" cm="1">
        <f t="array" ref="J376">_xll.SNL.Clients.Office.Excel.Functions.SPG($A376, "IQ_AVG_DILUT_SHARES_OUT", J$3)</f>
        <v>35294000</v>
      </c>
      <c r="K376" s="4" cm="1">
        <f t="array" ref="K376">_xll.SNL.Clients.Office.Excel.Functions.SPG($A376, "IQ_AVG_DILUT_SHARES_OUT", K$3)</f>
        <v>34939000</v>
      </c>
      <c r="L376" s="4" cm="1">
        <f t="array" ref="L376">_xll.SNL.Clients.Office.Excel.Functions.SPG($A376, "IQ_AVG_DILUT_SHARES_OUT", L$3)</f>
        <v>34352000</v>
      </c>
      <c r="M376" s="4" cm="1">
        <f t="array" ref="M376">_xll.SNL.Clients.Office.Excel.Functions.SPG($A376, "IQ_AVG_DILUT_SHARES_OUT", M$3)</f>
        <v>31212000</v>
      </c>
      <c r="N376" s="4" cm="1">
        <f t="array" ref="N376">_xll.SNL.Clients.Office.Excel.Functions.SPG($A376, "IQ_AVG_DILUT_SHARES_OUT", N$3)</f>
        <v>30883000</v>
      </c>
      <c r="O376" s="4" cm="1">
        <f t="array" ref="O376">_xll.SNL.Clients.Office.Excel.Functions.SPG($A376, "IQ_AVG_DILUT_SHARES_OUT", O$3)</f>
        <v>30696000</v>
      </c>
      <c r="P376" s="4" cm="1">
        <f t="array" ref="P376">_xll.SNL.Clients.Office.Excel.Functions.SPG($A376, "IQ_AVG_DILUT_SHARES_OUT", P$3)</f>
        <v>30664000</v>
      </c>
      <c r="Q376" s="4" cm="1">
        <f t="array" ref="Q376">_xll.SNL.Clients.Office.Excel.Functions.SPG($A376, "IQ_AVG_DILUT_SHARES_OUT", Q$3)</f>
        <v>30633000</v>
      </c>
      <c r="R376" s="4" cm="1">
        <f t="array" ref="R376">_xll.SNL.Clients.Office.Excel.Functions.SPG($A376, "IQ_AVG_DILUT_SHARES_OUT", R$3)</f>
        <v>30621000</v>
      </c>
      <c r="S376" s="4" cm="1">
        <f t="array" ref="S376">_xll.SNL.Clients.Office.Excel.Functions.SPG($A376, "IQ_AVG_DILUT_SHARES_OUT", S$3)</f>
        <v>30555000</v>
      </c>
      <c r="T376" s="4" cm="1">
        <f t="array" ref="T376">_xll.SNL.Clients.Office.Excel.Functions.SPG($A376, "IQ_AVG_DILUT_SHARES_OUT", T$3)</f>
        <v>30537000</v>
      </c>
      <c r="U376" s="4" cm="1">
        <f t="array" ref="U376">_xll.SNL.Clients.Office.Excel.Functions.SPG($A376, "IQ_AVG_DILUT_SHARES_OUT", U$3)</f>
        <v>30535000</v>
      </c>
      <c r="V376" s="4" cm="1">
        <f t="array" ref="V376">_xll.SNL.Clients.Office.Excel.Functions.SPG($A376, "IQ_AVG_DILUT_SHARES_OUT", V$3)</f>
        <v>30521000</v>
      </c>
      <c r="W376" s="4" cm="1">
        <f t="array" ref="W376">_xll.SNL.Clients.Office.Excel.Functions.SPG($A376, "IQ_AVG_DILUT_SHARES_OUT", W$3)</f>
        <v>30429000</v>
      </c>
      <c r="X376" s="4" cm="1">
        <f t="array" ref="X376">_xll.SNL.Clients.Office.Excel.Functions.SPG($A376, "IQ_AVG_DILUT_SHARES_OUT", X$3)</f>
        <v>29394000</v>
      </c>
      <c r="Y376" s="4" cm="1">
        <f t="array" ref="Y376">_xll.SNL.Clients.Office.Excel.Functions.SPG($A376, "IQ_AVG_DILUT_SHARES_OUT", Y$3)</f>
        <v>28970000</v>
      </c>
    </row>
    <row r="377" spans="1:25" x14ac:dyDescent="0.3">
      <c r="A377" s="11" t="s">
        <v>1415</v>
      </c>
      <c r="B377" s="4" t="str" cm="1">
        <f t="array" ref="B377">_xll.SNL.Clients.Office.Excel.Functions.SPG($A377, "IQ_AVG_DILUT_SHARES_OUT", B$3)</f>
        <v>NA</v>
      </c>
      <c r="C377" s="4" cm="1">
        <f t="array" ref="C377">_xll.SNL.Clients.Office.Excel.Functions.SPG($A377, "IQ_AVG_DILUT_SHARES_OUT", C$3)</f>
        <v>63042962</v>
      </c>
      <c r="D377" s="4" cm="1">
        <f t="array" ref="D377">_xll.SNL.Clients.Office.Excel.Functions.SPG($A377, "IQ_AVG_DILUT_SHARES_OUT", D$3)</f>
        <v>62684704</v>
      </c>
      <c r="E377" s="4" cm="1">
        <f t="array" ref="E377">_xll.SNL.Clients.Office.Excel.Functions.SPG($A377, "IQ_AVG_DILUT_SHARES_OUT", E$3)</f>
        <v>62536104</v>
      </c>
      <c r="F377" s="4" cm="1">
        <f t="array" ref="F377">_xll.SNL.Clients.Office.Excel.Functions.SPG($A377, "IQ_AVG_DILUT_SHARES_OUT", F$3)</f>
        <v>62198616</v>
      </c>
      <c r="G377" s="4" cm="1">
        <f t="array" ref="G377">_xll.SNL.Clients.Office.Excel.Functions.SPG($A377, "IQ_AVG_DILUT_SHARES_OUT", G$3)</f>
        <v>61991348</v>
      </c>
      <c r="H377" s="4" cm="1">
        <f t="array" ref="H377">_xll.SNL.Clients.Office.Excel.Functions.SPG($A377, "IQ_AVG_DILUT_SHARES_OUT", H$3)</f>
        <v>61807152</v>
      </c>
      <c r="I377" s="4" cm="1">
        <f t="array" ref="I377">_xll.SNL.Clients.Office.Excel.Functions.SPG($A377, "IQ_AVG_DILUT_SHARES_OUT", I$3)</f>
        <v>61533748</v>
      </c>
      <c r="J377" s="4" cm="1">
        <f t="array" ref="J377">_xll.SNL.Clients.Office.Excel.Functions.SPG($A377, "IQ_AVG_DILUT_SHARES_OUT", J$3)</f>
        <v>61280492</v>
      </c>
      <c r="K377" s="4" cm="1">
        <f t="array" ref="K377">_xll.SNL.Clients.Office.Excel.Functions.SPG($A377, "IQ_AVG_DILUT_SHARES_OUT", K$3)</f>
        <v>61206180</v>
      </c>
      <c r="L377" s="4" cm="1">
        <f t="array" ref="L377">_xll.SNL.Clients.Office.Excel.Functions.SPG($A377, "IQ_AVG_DILUT_SHARES_OUT", L$3)</f>
        <v>60928628</v>
      </c>
      <c r="M377" s="4" cm="1">
        <f t="array" ref="M377">_xll.SNL.Clients.Office.Excel.Functions.SPG($A377, "IQ_AVG_DILUT_SHARES_OUT", M$3)</f>
        <v>60864420</v>
      </c>
      <c r="N377" s="4" cm="1">
        <f t="array" ref="N377">_xll.SNL.Clients.Office.Excel.Functions.SPG($A377, "IQ_AVG_DILUT_SHARES_OUT", N$3)</f>
        <v>60637256</v>
      </c>
      <c r="O377" s="4" cm="1">
        <f t="array" ref="O377">_xll.SNL.Clients.Office.Excel.Functions.SPG($A377, "IQ_AVG_DILUT_SHARES_OUT", O$3)</f>
        <v>60278640</v>
      </c>
      <c r="P377" s="4" cm="1">
        <f t="array" ref="P377">_xll.SNL.Clients.Office.Excel.Functions.SPG($A377, "IQ_AVG_DILUT_SHARES_OUT", P$3)</f>
        <v>59860752</v>
      </c>
      <c r="Q377" s="4" cm="1">
        <f t="array" ref="Q377">_xll.SNL.Clients.Office.Excel.Functions.SPG($A377, "IQ_AVG_DILUT_SHARES_OUT", Q$3)</f>
        <v>53716408</v>
      </c>
      <c r="R377" s="4" cm="1">
        <f t="array" ref="R377">_xll.SNL.Clients.Office.Excel.Functions.SPG($A377, "IQ_AVG_DILUT_SHARES_OUT", R$3)</f>
        <v>51688484</v>
      </c>
      <c r="S377" s="4" cm="1">
        <f t="array" ref="S377">_xll.SNL.Clients.Office.Excel.Functions.SPG($A377, "IQ_AVG_DILUT_SHARES_OUT", S$3)</f>
        <v>50999668</v>
      </c>
      <c r="T377" s="4" cm="1">
        <f t="array" ref="T377">_xll.SNL.Clients.Office.Excel.Functions.SPG($A377, "IQ_AVG_DILUT_SHARES_OUT", T$3)</f>
        <v>50439672</v>
      </c>
      <c r="U377" s="4" cm="1">
        <f t="array" ref="U377">_xll.SNL.Clients.Office.Excel.Functions.SPG($A377, "IQ_AVG_DILUT_SHARES_OUT", U$3)</f>
        <v>50375152</v>
      </c>
      <c r="V377" s="4" cm="1">
        <f t="array" ref="V377">_xll.SNL.Clients.Office.Excel.Functions.SPG($A377, "IQ_AVG_DILUT_SHARES_OUT", V$3)</f>
        <v>50359200</v>
      </c>
      <c r="W377" s="4" cm="1">
        <f t="array" ref="W377">_xll.SNL.Clients.Office.Excel.Functions.SPG($A377, "IQ_AVG_DILUT_SHARES_OUT", W$3)</f>
        <v>50267864</v>
      </c>
      <c r="X377" s="4" cm="1">
        <f t="array" ref="X377">_xll.SNL.Clients.Office.Excel.Functions.SPG($A377, "IQ_AVG_DILUT_SHARES_OUT", X$3)</f>
        <v>50085852</v>
      </c>
      <c r="Y377" s="4" cm="1">
        <f t="array" ref="Y377">_xll.SNL.Clients.Office.Excel.Functions.SPG($A377, "IQ_AVG_DILUT_SHARES_OUT", Y$3)</f>
        <v>49852028</v>
      </c>
    </row>
    <row r="378" spans="1:25" x14ac:dyDescent="0.3">
      <c r="A378" s="11" t="s">
        <v>1416</v>
      </c>
      <c r="B378" s="4" t="str" cm="1">
        <f t="array" ref="B378">_xll.SNL.Clients.Office.Excel.Functions.SPG($A378, "IQ_AVG_DILUT_SHARES_OUT", B$3)</f>
        <v>NA</v>
      </c>
      <c r="C378" s="4" cm="1">
        <f t="array" ref="C378">_xll.SNL.Clients.Office.Excel.Functions.SPG($A378, "IQ_AVG_DILUT_SHARES_OUT", C$3)</f>
        <v>154619000</v>
      </c>
      <c r="D378" s="4" cm="1">
        <f t="array" ref="D378">_xll.SNL.Clients.Office.Excel.Functions.SPG($A378, "IQ_AVG_DILUT_SHARES_OUT", D$3)</f>
        <v>157382000</v>
      </c>
      <c r="E378" s="4" cm="1">
        <f t="array" ref="E378">_xll.SNL.Clients.Office.Excel.Functions.SPG($A378, "IQ_AVG_DILUT_SHARES_OUT", E$3)</f>
        <v>158467000</v>
      </c>
      <c r="F378" s="4" cm="1">
        <f t="array" ref="F378">_xll.SNL.Clients.Office.Excel.Functions.SPG($A378, "IQ_AVG_DILUT_SHARES_OUT", F$3)</f>
        <v>154223000</v>
      </c>
      <c r="G378" s="4" cm="1">
        <f t="array" ref="G378">_xll.SNL.Clients.Office.Excel.Functions.SPG($A378, "IQ_AVG_DILUT_SHARES_OUT", G$3)</f>
        <v>159285000</v>
      </c>
      <c r="H378" s="4" cm="1">
        <f t="array" ref="H378">_xll.SNL.Clients.Office.Excel.Functions.SPG($A378, "IQ_AVG_DILUT_SHARES_OUT", H$3)</f>
        <v>159328000</v>
      </c>
      <c r="I378" s="4" cm="1">
        <f t="array" ref="I378">_xll.SNL.Clients.Office.Excel.Functions.SPG($A378, "IQ_AVG_DILUT_SHARES_OUT", I$3)</f>
        <v>159094000</v>
      </c>
      <c r="J378" s="4" cm="1">
        <f t="array" ref="J378">_xll.SNL.Clients.Office.Excel.Functions.SPG($A378, "IQ_AVG_DILUT_SHARES_OUT", J$3)</f>
        <v>159271000</v>
      </c>
      <c r="K378" s="4" cm="1">
        <f t="array" ref="K378">_xll.SNL.Clients.Office.Excel.Functions.SPG($A378, "IQ_AVG_DILUT_SHARES_OUT", K$3)</f>
        <v>158935000</v>
      </c>
      <c r="L378" s="4" cm="1">
        <f t="array" ref="L378">_xll.SNL.Clients.Office.Excel.Functions.SPG($A378, "IQ_AVG_DILUT_SHARES_OUT", L$3)</f>
        <v>158951000</v>
      </c>
      <c r="M378" s="4" cm="1">
        <f t="array" ref="M378">_xll.SNL.Clients.Office.Excel.Functions.SPG($A378, "IQ_AVG_DILUT_SHARES_OUT", M$3)</f>
        <v>158798000</v>
      </c>
      <c r="N378" s="4" cm="1">
        <f t="array" ref="N378">_xll.SNL.Clients.Office.Excel.Functions.SPG($A378, "IQ_AVG_DILUT_SHARES_OUT", N$3)</f>
        <v>159823000</v>
      </c>
      <c r="O378" s="4" cm="1">
        <f t="array" ref="O378">_xll.SNL.Clients.Office.Excel.Functions.SPG($A378, "IQ_AVG_DILUT_SHARES_OUT", O$3)</f>
        <v>160511000</v>
      </c>
      <c r="P378" s="4" cm="1">
        <f t="array" ref="P378">_xll.SNL.Clients.Office.Excel.Functions.SPG($A378, "IQ_AVG_DILUT_SHARES_OUT", P$3)</f>
        <v>160791000</v>
      </c>
      <c r="Q378" s="4" cm="1">
        <f t="array" ref="Q378">_xll.SNL.Clients.Office.Excel.Functions.SPG($A378, "IQ_AVG_DILUT_SHARES_OUT", Q$3)</f>
        <v>157571000</v>
      </c>
      <c r="R378" s="4" cm="1">
        <f t="array" ref="R378">_xll.SNL.Clients.Office.Excel.Functions.SPG($A378, "IQ_AVG_DILUT_SHARES_OUT", R$3)</f>
        <v>157274000</v>
      </c>
      <c r="S378" s="4" cm="1">
        <f t="array" ref="S378">_xll.SNL.Clients.Office.Excel.Functions.SPG($A378, "IQ_AVG_DILUT_SHARES_OUT", S$3)</f>
        <v>159299000</v>
      </c>
      <c r="T378" s="4" cm="1">
        <f t="array" ref="T378">_xll.SNL.Clients.Office.Excel.Functions.SPG($A378, "IQ_AVG_DILUT_SHARES_OUT", T$3)</f>
        <v>156790000</v>
      </c>
      <c r="U378" s="4" cm="1">
        <f t="array" ref="U378">_xll.SNL.Clients.Office.Excel.Functions.SPG($A378, "IQ_AVG_DILUT_SHARES_OUT", U$3)</f>
        <v>157684000</v>
      </c>
      <c r="V378" s="4" cm="1">
        <f t="array" ref="V378">_xll.SNL.Clients.Office.Excel.Functions.SPG($A378, "IQ_AVG_DILUT_SHARES_OUT", V$3)</f>
        <v>156907000</v>
      </c>
      <c r="W378" s="4" cm="1">
        <f t="array" ref="W378">_xll.SNL.Clients.Office.Excel.Functions.SPG($A378, "IQ_AVG_DILUT_SHARES_OUT", W$3)</f>
        <v>155536000</v>
      </c>
      <c r="X378" s="4" cm="1">
        <f t="array" ref="X378">_xll.SNL.Clients.Office.Excel.Functions.SPG($A378, "IQ_AVG_DILUT_SHARES_OUT", X$3)</f>
        <v>156471000</v>
      </c>
      <c r="Y378" s="4" cm="1">
        <f t="array" ref="Y378">_xll.SNL.Clients.Office.Excel.Functions.SPG($A378, "IQ_AVG_DILUT_SHARES_OUT", Y$3)</f>
        <v>156635000</v>
      </c>
    </row>
    <row r="379" spans="1:25" x14ac:dyDescent="0.3">
      <c r="A379" s="11" t="s">
        <v>1417</v>
      </c>
      <c r="B379" s="4" t="str" cm="1">
        <f t="array" ref="B379">_xll.SNL.Clients.Office.Excel.Functions.SPG($A379, "IQ_AVG_DILUT_SHARES_OUT", B$3)</f>
        <v>NA</v>
      </c>
      <c r="C379" s="4" cm="1">
        <f t="array" ref="C379">_xll.SNL.Clients.Office.Excel.Functions.SPG($A379, "IQ_AVG_DILUT_SHARES_OUT", C$3)</f>
        <v>102613000</v>
      </c>
      <c r="D379" s="4" cm="1">
        <f t="array" ref="D379">_xll.SNL.Clients.Office.Excel.Functions.SPG($A379, "IQ_AVG_DILUT_SHARES_OUT", D$3)</f>
        <v>102472000</v>
      </c>
      <c r="E379" s="4" cm="1">
        <f t="array" ref="E379">_xll.SNL.Clients.Office.Excel.Functions.SPG($A379, "IQ_AVG_DILUT_SHARES_OUT", E$3)</f>
        <v>102250000</v>
      </c>
      <c r="F379" s="4" cm="1">
        <f t="array" ref="F379">_xll.SNL.Clients.Office.Excel.Functions.SPG($A379, "IQ_AVG_DILUT_SHARES_OUT", F$3)</f>
        <v>102366000</v>
      </c>
      <c r="G379" s="4" cm="1">
        <f t="array" ref="G379">_xll.SNL.Clients.Office.Excel.Functions.SPG($A379, "IQ_AVG_DILUT_SHARES_OUT", G$3)</f>
        <v>102206000</v>
      </c>
      <c r="H379" s="4" cm="1">
        <f t="array" ref="H379">_xll.SNL.Clients.Office.Excel.Functions.SPG($A379, "IQ_AVG_DILUT_SHARES_OUT", H$3)</f>
        <v>102004000</v>
      </c>
      <c r="I379" s="4" cm="1">
        <f t="array" ref="I379">_xll.SNL.Clients.Office.Excel.Functions.SPG($A379, "IQ_AVG_DILUT_SHARES_OUT", I$3)</f>
        <v>102029000</v>
      </c>
      <c r="J379" s="4" cm="1">
        <f t="array" ref="J379">_xll.SNL.Clients.Office.Excel.Functions.SPG($A379, "IQ_AVG_DILUT_SHARES_OUT", J$3)</f>
        <v>101597000</v>
      </c>
      <c r="K379" s="4" cm="1">
        <f t="array" ref="K379">_xll.SNL.Clients.Office.Excel.Functions.SPG($A379, "IQ_AVG_DILUT_SHARES_OUT", K$3)</f>
        <v>101310000</v>
      </c>
      <c r="L379" s="4" cm="1">
        <f t="array" ref="L379">_xll.SNL.Clients.Office.Excel.Functions.SPG($A379, "IQ_AVG_DILUT_SHARES_OUT", L$3)</f>
        <v>101430000</v>
      </c>
      <c r="M379" s="4" cm="1">
        <f t="array" ref="M379">_xll.SNL.Clients.Office.Excel.Functions.SPG($A379, "IQ_AVG_DILUT_SHARES_OUT", M$3)</f>
        <v>99963000</v>
      </c>
      <c r="N379" s="4" cm="1">
        <f t="array" ref="N379">_xll.SNL.Clients.Office.Excel.Functions.SPG($A379, "IQ_AVG_DILUT_SHARES_OUT", N$3)</f>
        <v>99799000</v>
      </c>
      <c r="O379" s="4" cm="1">
        <f t="array" ref="O379">_xll.SNL.Clients.Office.Excel.Functions.SPG($A379, "IQ_AVG_DILUT_SHARES_OUT", O$3)</f>
        <v>99797000</v>
      </c>
      <c r="P379" s="4" cm="1">
        <f t="array" ref="P379">_xll.SNL.Clients.Office.Excel.Functions.SPG($A379, "IQ_AVG_DILUT_SHARES_OUT", P$3)</f>
        <v>100847000</v>
      </c>
      <c r="Q379" s="4" cm="1">
        <f t="array" ref="Q379">_xll.SNL.Clients.Office.Excel.Functions.SPG($A379, "IQ_AVG_DILUT_SHARES_OUT", Q$3)</f>
        <v>99461000</v>
      </c>
      <c r="R379" s="4" cm="1">
        <f t="array" ref="R379">_xll.SNL.Clients.Office.Excel.Functions.SPG($A379, "IQ_AVG_DILUT_SHARES_OUT", R$3)</f>
        <v>99306000</v>
      </c>
      <c r="S379" s="4" cm="1">
        <f t="array" ref="S379">_xll.SNL.Clients.Office.Excel.Functions.SPG($A379, "IQ_AVG_DILUT_SHARES_OUT", S$3)</f>
        <v>99297000</v>
      </c>
      <c r="T379" s="4" cm="1">
        <f t="array" ref="T379">_xll.SNL.Clients.Office.Excel.Functions.SPG($A379, "IQ_AVG_DILUT_SHARES_OUT", T$3)</f>
        <v>99273000</v>
      </c>
      <c r="U379" s="4" cm="1">
        <f t="array" ref="U379">_xll.SNL.Clients.Office.Excel.Functions.SPG($A379, "IQ_AVG_DILUT_SHARES_OUT", U$3)</f>
        <v>99055000</v>
      </c>
      <c r="V379" s="4" cm="1">
        <f t="array" ref="V379">_xll.SNL.Clients.Office.Excel.Functions.SPG($A379, "IQ_AVG_DILUT_SHARES_OUT", V$3)</f>
        <v>98930000</v>
      </c>
      <c r="W379" s="4" cm="1">
        <f t="array" ref="W379">_xll.SNL.Clients.Office.Excel.Functions.SPG($A379, "IQ_AVG_DILUT_SHARES_OUT", W$3)</f>
        <v>98930000</v>
      </c>
      <c r="X379" s="4" cm="1">
        <f t="array" ref="X379">_xll.SNL.Clients.Office.Excel.Functions.SPG($A379, "IQ_AVG_DILUT_SHARES_OUT", X$3)</f>
        <v>98929000</v>
      </c>
      <c r="Y379" s="4" cm="1">
        <f t="array" ref="Y379">_xll.SNL.Clients.Office.Excel.Functions.SPG($A379, "IQ_AVG_DILUT_SHARES_OUT", Y$3)</f>
        <v>98714000</v>
      </c>
    </row>
    <row r="380" spans="1:25" x14ac:dyDescent="0.3">
      <c r="A380" s="11" t="s">
        <v>1418</v>
      </c>
      <c r="B380" s="4" cm="1">
        <f t="array" ref="B380">_xll.SNL.Clients.Office.Excel.Functions.SPG($A380, "IQ_AVG_DILUT_SHARES_OUT", B$3)</f>
        <v>46248000</v>
      </c>
      <c r="C380" s="4" cm="1">
        <f t="array" ref="C380">_xll.SNL.Clients.Office.Excel.Functions.SPG($A380, "IQ_AVG_DILUT_SHARES_OUT", C$3)</f>
        <v>46846000</v>
      </c>
      <c r="D380" s="4" cm="1">
        <f t="array" ref="D380">_xll.SNL.Clients.Office.Excel.Functions.SPG($A380, "IQ_AVG_DILUT_SHARES_OUT", D$3)</f>
        <v>47131000</v>
      </c>
      <c r="E380" s="4" cm="1">
        <f t="array" ref="E380">_xll.SNL.Clients.Office.Excel.Functions.SPG($A380, "IQ_AVG_DILUT_SHARES_OUT", E$3)</f>
        <v>47343000</v>
      </c>
      <c r="F380" s="4" cm="1">
        <f t="array" ref="F380">_xll.SNL.Clients.Office.Excel.Functions.SPG($A380, "IQ_AVG_DILUT_SHARES_OUT", F$3)</f>
        <v>47386000</v>
      </c>
      <c r="G380" s="4" cm="1">
        <f t="array" ref="G380">_xll.SNL.Clients.Office.Excel.Functions.SPG($A380, "IQ_AVG_DILUT_SHARES_OUT", G$3)</f>
        <v>47392000</v>
      </c>
      <c r="H380" s="4" cm="1">
        <f t="array" ref="H380">_xll.SNL.Clients.Office.Excel.Functions.SPG($A380, "IQ_AVG_DILUT_SHARES_OUT", H$3)</f>
        <v>47490000</v>
      </c>
      <c r="I380" s="4" cm="1">
        <f t="array" ref="I380">_xll.SNL.Clients.Office.Excel.Functions.SPG($A380, "IQ_AVG_DILUT_SHARES_OUT", I$3)</f>
        <v>47944000</v>
      </c>
      <c r="J380" s="4" cm="1">
        <f t="array" ref="J380">_xll.SNL.Clients.Office.Excel.Functions.SPG($A380, "IQ_AVG_DILUT_SHARES_OUT", J$3)</f>
        <v>47964000</v>
      </c>
      <c r="K380" s="4" cm="1">
        <f t="array" ref="K380">_xll.SNL.Clients.Office.Excel.Functions.SPG($A380, "IQ_AVG_DILUT_SHARES_OUT", K$3)</f>
        <v>47926000</v>
      </c>
      <c r="L380" s="4" cm="1">
        <f t="array" ref="L380">_xll.SNL.Clients.Office.Excel.Functions.SPG($A380, "IQ_AVG_DILUT_SHARES_OUT", L$3)</f>
        <v>48389000</v>
      </c>
      <c r="M380" s="4" cm="1">
        <f t="array" ref="M380">_xll.SNL.Clients.Office.Excel.Functions.SPG($A380, "IQ_AVG_DILUT_SHARES_OUT", M$3)</f>
        <v>49484000</v>
      </c>
      <c r="N380" s="4" cm="1">
        <f t="array" ref="N380">_xll.SNL.Clients.Office.Excel.Functions.SPG($A380, "IQ_AVG_DILUT_SHARES_OUT", N$3)</f>
        <v>50299000</v>
      </c>
      <c r="O380" s="4" cm="1">
        <f t="array" ref="O380">_xll.SNL.Clients.Office.Excel.Functions.SPG($A380, "IQ_AVG_DILUT_SHARES_OUT", O$3)</f>
        <v>51516000</v>
      </c>
      <c r="P380" s="4" cm="1">
        <f t="array" ref="P380">_xll.SNL.Clients.Office.Excel.Functions.SPG($A380, "IQ_AVG_DILUT_SHARES_OUT", P$3)</f>
        <v>52048000</v>
      </c>
      <c r="Q380" s="4" cm="1">
        <f t="array" ref="Q380">_xll.SNL.Clients.Office.Excel.Functions.SPG($A380, "IQ_AVG_DILUT_SHARES_OUT", Q$3)</f>
        <v>51752000</v>
      </c>
      <c r="R380" s="4" cm="1">
        <f t="array" ref="R380">_xll.SNL.Clients.Office.Excel.Functions.SPG($A380, "IQ_AVG_DILUT_SHARES_OUT", R$3)</f>
        <v>51618000</v>
      </c>
      <c r="S380" s="4" cm="1">
        <f t="array" ref="S380">_xll.SNL.Clients.Office.Excel.Functions.SPG($A380, "IQ_AVG_DILUT_SHARES_OUT", S$3)</f>
        <v>51527000</v>
      </c>
      <c r="T380" s="4" cm="1">
        <f t="array" ref="T380">_xll.SNL.Clients.Office.Excel.Functions.SPG($A380, "IQ_AVG_DILUT_SHARES_OUT", T$3)</f>
        <v>51470000</v>
      </c>
      <c r="U380" s="4" cm="1">
        <f t="array" ref="U380">_xll.SNL.Clients.Office.Excel.Functions.SPG($A380, "IQ_AVG_DILUT_SHARES_OUT", U$3)</f>
        <v>51713000</v>
      </c>
      <c r="V380" s="4" cm="1">
        <f t="array" ref="V380">_xll.SNL.Clients.Office.Excel.Functions.SPG($A380, "IQ_AVG_DILUT_SHARES_OUT", V$3)</f>
        <v>51791000</v>
      </c>
      <c r="W380" s="4" cm="1">
        <f t="array" ref="W380">_xll.SNL.Clients.Office.Excel.Functions.SPG($A380, "IQ_AVG_DILUT_SHARES_OUT", W$3)</f>
        <v>51772000</v>
      </c>
      <c r="X380" s="4" cm="1">
        <f t="array" ref="X380">_xll.SNL.Clients.Office.Excel.Functions.SPG($A380, "IQ_AVG_DILUT_SHARES_OUT", X$3)</f>
        <v>51680000</v>
      </c>
      <c r="Y380" s="4" cm="1">
        <f t="array" ref="Y380">_xll.SNL.Clients.Office.Excel.Functions.SPG($A380, "IQ_AVG_DILUT_SHARES_OUT", Y$3)</f>
        <v>51626000</v>
      </c>
    </row>
    <row r="381" spans="1:25" x14ac:dyDescent="0.3">
      <c r="A381" s="11" t="s">
        <v>1419</v>
      </c>
      <c r="B381" s="4" t="str" cm="1">
        <f t="array" ref="B381">_xll.SNL.Clients.Office.Excel.Functions.SPG($A381, "IQ_AVG_DILUT_SHARES_OUT", B$3)</f>
        <v>NA</v>
      </c>
      <c r="C381" s="4" cm="1">
        <f t="array" ref="C381">_xll.SNL.Clients.Office.Excel.Functions.SPG($A381, "IQ_AVG_DILUT_SHARES_OUT", C$3)</f>
        <v>46427000</v>
      </c>
      <c r="D381" s="4" cm="1">
        <f t="array" ref="D381">_xll.SNL.Clients.Office.Excel.Functions.SPG($A381, "IQ_AVG_DILUT_SHARES_OUT", D$3)</f>
        <v>46036000</v>
      </c>
      <c r="E381" s="4" cm="1">
        <f t="array" ref="E381">_xll.SNL.Clients.Office.Excel.Functions.SPG($A381, "IQ_AVG_DILUT_SHARES_OUT", E$3)</f>
        <v>45732000</v>
      </c>
      <c r="F381" s="4" cm="1">
        <f t="array" ref="F381">_xll.SNL.Clients.Office.Excel.Functions.SPG($A381, "IQ_AVG_DILUT_SHARES_OUT", F$3)</f>
        <v>45495000</v>
      </c>
      <c r="G381" s="4" cm="1">
        <f t="array" ref="G381">_xll.SNL.Clients.Office.Excel.Functions.SPG($A381, "IQ_AVG_DILUT_SHARES_OUT", G$3)</f>
        <v>45595000</v>
      </c>
      <c r="H381" s="4" cm="1">
        <f t="array" ref="H381">_xll.SNL.Clients.Office.Excel.Functions.SPG($A381, "IQ_AVG_DILUT_SHARES_OUT", H$3)</f>
        <v>45472000</v>
      </c>
      <c r="I381" s="4" cm="1">
        <f t="array" ref="I381">_xll.SNL.Clients.Office.Excel.Functions.SPG($A381, "IQ_AVG_DILUT_SHARES_OUT", I$3)</f>
        <v>44887000</v>
      </c>
      <c r="J381" s="4" cm="1">
        <f t="array" ref="J381">_xll.SNL.Clients.Office.Excel.Functions.SPG($A381, "IQ_AVG_DILUT_SHARES_OUT", J$3)</f>
        <v>44678000</v>
      </c>
      <c r="K381" s="4" cm="1">
        <f t="array" ref="K381">_xll.SNL.Clients.Office.Excel.Functions.SPG($A381, "IQ_AVG_DILUT_SHARES_OUT", K$3)</f>
        <v>45819000</v>
      </c>
      <c r="L381" s="4" cm="1">
        <f t="array" ref="L381">_xll.SNL.Clients.Office.Excel.Functions.SPG($A381, "IQ_AVG_DILUT_SHARES_OUT", L$3)</f>
        <v>46260000</v>
      </c>
      <c r="M381" s="4" cm="1">
        <f t="array" ref="M381">_xll.SNL.Clients.Office.Excel.Functions.SPG($A381, "IQ_AVG_DILUT_SHARES_OUT", M$3)</f>
        <v>47918000</v>
      </c>
      <c r="N381" s="4" cm="1">
        <f t="array" ref="N381">_xll.SNL.Clients.Office.Excel.Functions.SPG($A381, "IQ_AVG_DILUT_SHARES_OUT", N$3)</f>
        <v>49849000</v>
      </c>
      <c r="O381" s="4" cm="1">
        <f t="array" ref="O381">_xll.SNL.Clients.Office.Excel.Functions.SPG($A381, "IQ_AVG_DILUT_SHARES_OUT", O$3)</f>
        <v>48341000</v>
      </c>
      <c r="P381" s="4" cm="1">
        <f t="array" ref="P381">_xll.SNL.Clients.Office.Excel.Functions.SPG($A381, "IQ_AVG_DILUT_SHARES_OUT", P$3)</f>
        <v>47106000</v>
      </c>
      <c r="Q381" s="4" cm="1">
        <f t="array" ref="Q381">_xll.SNL.Clients.Office.Excel.Functions.SPG($A381, "IQ_AVG_DILUT_SHARES_OUT", Q$3)</f>
        <v>46367000</v>
      </c>
      <c r="R381" s="4" cm="1">
        <f t="array" ref="R381">_xll.SNL.Clients.Office.Excel.Functions.SPG($A381, "IQ_AVG_DILUT_SHARES_OUT", R$3)</f>
        <v>44001000</v>
      </c>
      <c r="S381" s="4" cm="1">
        <f t="array" ref="S381">_xll.SNL.Clients.Office.Excel.Functions.SPG($A381, "IQ_AVG_DILUT_SHARES_OUT", S$3)</f>
        <v>43691000</v>
      </c>
      <c r="T381" s="4" cm="1">
        <f t="array" ref="T381">_xll.SNL.Clients.Office.Excel.Functions.SPG($A381, "IQ_AVG_DILUT_SHARES_OUT", T$3)</f>
        <v>42659000</v>
      </c>
      <c r="U381" s="4" cm="1">
        <f t="array" ref="U381">_xll.SNL.Clients.Office.Excel.Functions.SPG($A381, "IQ_AVG_DILUT_SHARES_OUT", U$3)</f>
        <v>43621000</v>
      </c>
      <c r="V381" s="4" cm="1">
        <f t="array" ref="V381">_xll.SNL.Clients.Office.Excel.Functions.SPG($A381, "IQ_AVG_DILUT_SHARES_OUT", V$3)</f>
        <v>43327000</v>
      </c>
      <c r="W381" s="4" cm="1">
        <f t="array" ref="W381">_xll.SNL.Clients.Office.Excel.Functions.SPG($A381, "IQ_AVG_DILUT_SHARES_OUT", W$3)</f>
        <v>43052000</v>
      </c>
      <c r="X381" s="4" cm="1">
        <f t="array" ref="X381">_xll.SNL.Clients.Office.Excel.Functions.SPG($A381, "IQ_AVG_DILUT_SHARES_OUT", X$3)</f>
        <v>42945000</v>
      </c>
      <c r="Y381" s="4" cm="1">
        <f t="array" ref="Y381">_xll.SNL.Clients.Office.Excel.Functions.SPG($A381, "IQ_AVG_DILUT_SHARES_OUT", Y$3)</f>
        <v>42281000</v>
      </c>
    </row>
    <row r="382" spans="1:25" x14ac:dyDescent="0.3">
      <c r="A382" s="11" t="s">
        <v>1420</v>
      </c>
      <c r="B382" s="4" t="str" cm="1">
        <f t="array" ref="B382">_xll.SNL.Clients.Office.Excel.Functions.SPG($A382, "IQ_AVG_DILUT_SHARES_OUT", B$3)</f>
        <v>NA</v>
      </c>
      <c r="C382" s="4" cm="1">
        <f t="array" ref="C382">_xll.SNL.Clients.Office.Excel.Functions.SPG($A382, "IQ_AVG_DILUT_SHARES_OUT", C$3)</f>
        <v>109000000</v>
      </c>
      <c r="D382" s="4" cm="1">
        <f t="array" ref="D382">_xll.SNL.Clients.Office.Excel.Functions.SPG($A382, "IQ_AVG_DILUT_SHARES_OUT", D$3)</f>
        <v>108600000</v>
      </c>
      <c r="E382" s="4" cm="1">
        <f t="array" ref="E382">_xll.SNL.Clients.Office.Excel.Functions.SPG($A382, "IQ_AVG_DILUT_SHARES_OUT", E$3)</f>
        <v>109200000</v>
      </c>
      <c r="F382" s="4" cm="1">
        <f t="array" ref="F382">_xll.SNL.Clients.Office.Excel.Functions.SPG($A382, "IQ_AVG_DILUT_SHARES_OUT", F$3)</f>
        <v>109000000</v>
      </c>
      <c r="G382" s="4" cm="1">
        <f t="array" ref="G382">_xll.SNL.Clients.Office.Excel.Functions.SPG($A382, "IQ_AVG_DILUT_SHARES_OUT", G$3)</f>
        <v>109900000</v>
      </c>
      <c r="H382" s="4" cm="1">
        <f t="array" ref="H382">_xll.SNL.Clients.Office.Excel.Functions.SPG($A382, "IQ_AVG_DILUT_SHARES_OUT", H$3)</f>
        <v>109600000</v>
      </c>
      <c r="I382" s="4" cm="1">
        <f t="array" ref="I382">_xll.SNL.Clients.Office.Excel.Functions.SPG($A382, "IQ_AVG_DILUT_SHARES_OUT", I$3)</f>
        <v>109900000</v>
      </c>
      <c r="J382" s="4" cm="1">
        <f t="array" ref="J382">_xll.SNL.Clients.Office.Excel.Functions.SPG($A382, "IQ_AVG_DILUT_SHARES_OUT", J$3)</f>
        <v>109900000</v>
      </c>
      <c r="K382" s="4" cm="1">
        <f t="array" ref="K382">_xll.SNL.Clients.Office.Excel.Functions.SPG($A382, "IQ_AVG_DILUT_SHARES_OUT", K$3)</f>
        <v>114600000</v>
      </c>
      <c r="L382" s="4" cm="1">
        <f t="array" ref="L382">_xll.SNL.Clients.Office.Excel.Functions.SPG($A382, "IQ_AVG_DILUT_SHARES_OUT", L$3)</f>
        <v>164218750</v>
      </c>
      <c r="M382" s="4" cm="1">
        <f t="array" ref="M382">_xll.SNL.Clients.Office.Excel.Functions.SPG($A382, "IQ_AVG_DILUT_SHARES_OUT", M$3)</f>
        <v>121300000</v>
      </c>
      <c r="N382" s="4" cm="1">
        <f t="array" ref="N382">_xll.SNL.Clients.Office.Excel.Functions.SPG($A382, "IQ_AVG_DILUT_SHARES_OUT", N$3)</f>
        <v>121000000</v>
      </c>
      <c r="O382" s="4" cm="1">
        <f t="array" ref="O382">_xll.SNL.Clients.Office.Excel.Functions.SPG($A382, "IQ_AVG_DILUT_SHARES_OUT", O$3)</f>
        <v>119300000</v>
      </c>
      <c r="P382" s="4" cm="1">
        <f t="array" ref="P382">_xll.SNL.Clients.Office.Excel.Functions.SPG($A382, "IQ_AVG_DILUT_SHARES_OUT", P$3)</f>
        <v>1150000000</v>
      </c>
      <c r="Q382" s="4" cm="1">
        <f t="array" ref="Q382">_xll.SNL.Clients.Office.Excel.Functions.SPG($A382, "IQ_AVG_DILUT_SHARES_OUT", Q$3)</f>
        <v>129700000</v>
      </c>
      <c r="R382" s="4" cm="1">
        <f t="array" ref="R382">_xll.SNL.Clients.Office.Excel.Functions.SPG($A382, "IQ_AVG_DILUT_SHARES_OUT", R$3)</f>
        <v>129600000</v>
      </c>
      <c r="S382" s="4" cm="1">
        <f t="array" ref="S382">_xll.SNL.Clients.Office.Excel.Functions.SPG($A382, "IQ_AVG_DILUT_SHARES_OUT", S$3)</f>
        <v>130000000</v>
      </c>
      <c r="T382" s="4" cm="1">
        <f t="array" ref="T382">_xll.SNL.Clients.Office.Excel.Functions.SPG($A382, "IQ_AVG_DILUT_SHARES_OUT", T$3)</f>
        <v>129300000</v>
      </c>
      <c r="U382" s="4" cm="1">
        <f t="array" ref="U382">_xll.SNL.Clients.Office.Excel.Functions.SPG($A382, "IQ_AVG_DILUT_SHARES_OUT", U$3)</f>
        <v>130000000</v>
      </c>
      <c r="V382" s="4" cm="1">
        <f t="array" ref="V382">_xll.SNL.Clients.Office.Excel.Functions.SPG($A382, "IQ_AVG_DILUT_SHARES_OUT", V$3)</f>
        <v>132000000</v>
      </c>
      <c r="W382" s="4" cm="1">
        <f t="array" ref="W382">_xll.SNL.Clients.Office.Excel.Functions.SPG($A382, "IQ_AVG_DILUT_SHARES_OUT", W$3)</f>
        <v>132400000</v>
      </c>
      <c r="X382" s="4" cm="1">
        <f t="array" ref="X382">_xll.SNL.Clients.Office.Excel.Functions.SPG($A382, "IQ_AVG_DILUT_SHARES_OUT", X$3)</f>
        <v>134100000</v>
      </c>
      <c r="Y382" s="4" cm="1">
        <f t="array" ref="Y382">_xll.SNL.Clients.Office.Excel.Functions.SPG($A382, "IQ_AVG_DILUT_SHARES_OUT", Y$3)</f>
        <v>133800000</v>
      </c>
    </row>
    <row r="383" spans="1:25" x14ac:dyDescent="0.3">
      <c r="A383" s="11" t="s">
        <v>1421</v>
      </c>
      <c r="B383" s="4" t="str" cm="1">
        <f t="array" ref="B383">_xll.SNL.Clients.Office.Excel.Functions.SPG($A383, "IQ_AVG_DILUT_SHARES_OUT", B$3)</f>
        <v>NA</v>
      </c>
      <c r="C383" s="4" cm="1">
        <f t="array" ref="C383">_xll.SNL.Clients.Office.Excel.Functions.SPG($A383, "IQ_AVG_DILUT_SHARES_OUT", C$3)</f>
        <v>259757000</v>
      </c>
      <c r="D383" s="4" cm="1">
        <f t="array" ref="D383">_xll.SNL.Clients.Office.Excel.Functions.SPG($A383, "IQ_AVG_DILUT_SHARES_OUT", D$3)</f>
        <v>258598000</v>
      </c>
      <c r="E383" s="4" cm="1">
        <f t="array" ref="E383">_xll.SNL.Clients.Office.Excel.Functions.SPG($A383, "IQ_AVG_DILUT_SHARES_OUT", E$3)</f>
        <v>258362000</v>
      </c>
      <c r="F383" s="4" cm="1">
        <f t="array" ref="F383">_xll.SNL.Clients.Office.Excel.Functions.SPG($A383, "IQ_AVG_DILUT_SHARES_OUT", F$3)</f>
        <v>256590000</v>
      </c>
      <c r="G383" s="4" cm="1">
        <f t="array" ref="G383">_xll.SNL.Clients.Office.Excel.Functions.SPG($A383, "IQ_AVG_DILUT_SHARES_OUT", G$3)</f>
        <v>256349000</v>
      </c>
      <c r="H383" s="4" cm="1">
        <f t="array" ref="H383">_xll.SNL.Clients.Office.Excel.Functions.SPG($A383, "IQ_AVG_DILUT_SHARES_OUT", H$3)</f>
        <v>255953000</v>
      </c>
      <c r="I383" s="4" cm="1">
        <f t="array" ref="I383">_xll.SNL.Clients.Office.Excel.Functions.SPG($A383, "IQ_AVG_DILUT_SHARES_OUT", I$3)</f>
        <v>256170000</v>
      </c>
      <c r="J383" s="4" cm="1">
        <f t="array" ref="J383">_xll.SNL.Clients.Office.Excel.Functions.SPG($A383, "IQ_AVG_DILUT_SHARES_OUT", J$3)</f>
        <v>255390000</v>
      </c>
      <c r="K383" s="4" cm="1">
        <f t="array" ref="K383">_xll.SNL.Clients.Office.Excel.Functions.SPG($A383, "IQ_AVG_DILUT_SHARES_OUT", K$3)</f>
        <v>255067000</v>
      </c>
      <c r="L383" s="4" cm="1">
        <f t="array" ref="L383">_xll.SNL.Clients.Office.Excel.Functions.SPG($A383, "IQ_AVG_DILUT_SHARES_OUT", L$3)</f>
        <v>255156000</v>
      </c>
      <c r="M383" s="4" cm="1">
        <f t="array" ref="M383">_xll.SNL.Clients.Office.Excel.Functions.SPG($A383, "IQ_AVG_DILUT_SHARES_OUT", M$3)</f>
        <v>255052000</v>
      </c>
      <c r="N383" s="4" cm="1">
        <f t="array" ref="N383">_xll.SNL.Clients.Office.Excel.Functions.SPG($A383, "IQ_AVG_DILUT_SHARES_OUT", N$3)</f>
        <v>254550738</v>
      </c>
      <c r="O383" s="4" cm="1">
        <f t="array" ref="O383">_xll.SNL.Clients.Office.Excel.Functions.SPG($A383, "IQ_AVG_DILUT_SHARES_OUT", O$3)</f>
        <v>254172000</v>
      </c>
      <c r="P383" s="4" cm="1">
        <f t="array" ref="P383">_xll.SNL.Clients.Office.Excel.Functions.SPG($A383, "IQ_AVG_DILUT_SHARES_OUT", P$3)</f>
        <v>253828000</v>
      </c>
      <c r="Q383" s="4" cm="1">
        <f t="array" ref="Q383">_xll.SNL.Clients.Office.Excel.Functions.SPG($A383, "IQ_AVG_DILUT_SHARES_OUT", Q$3)</f>
        <v>253516000</v>
      </c>
      <c r="R383" s="4" cm="1">
        <f t="array" ref="R383">_xll.SNL.Clients.Office.Excel.Functions.SPG($A383, "IQ_AVG_DILUT_SHARES_OUT", R$3)</f>
        <v>253516000</v>
      </c>
      <c r="S383" s="4" cm="1">
        <f t="array" ref="S383">_xll.SNL.Clients.Office.Excel.Functions.SPG($A383, "IQ_AVG_DILUT_SHARES_OUT", S$3)</f>
        <v>253516000</v>
      </c>
      <c r="T383" s="4" cm="1">
        <f t="array" ref="T383">_xll.SNL.Clients.Office.Excel.Functions.SPG($A383, "IQ_AVG_DILUT_SHARES_OUT", T$3)</f>
        <v>253516000</v>
      </c>
      <c r="U383" s="4" cm="1">
        <f t="array" ref="U383">_xll.SNL.Clients.Office.Excel.Functions.SPG($A383, "IQ_AVG_DILUT_SHARES_OUT", U$3)</f>
        <v>253516000</v>
      </c>
      <c r="V383" s="4" t="str" cm="1">
        <f t="array" ref="V383">_xll.SNL.Clients.Office.Excel.Functions.SPG($A383, "IQ_AVG_DILUT_SHARES_OUT", V$3)</f>
        <v>NA</v>
      </c>
      <c r="W383" s="4" t="str" cm="1">
        <f t="array" ref="W383">_xll.SNL.Clients.Office.Excel.Functions.SPG($A383, "IQ_AVG_DILUT_SHARES_OUT", W$3)</f>
        <v>NA</v>
      </c>
      <c r="X383" s="4" t="str" cm="1">
        <f t="array" ref="X383">_xll.SNL.Clients.Office.Excel.Functions.SPG($A383, "IQ_AVG_DILUT_SHARES_OUT", X$3)</f>
        <v>NA</v>
      </c>
      <c r="Y383" s="4" t="str" cm="1">
        <f t="array" ref="Y383">_xll.SNL.Clients.Office.Excel.Functions.SPG($A383, "IQ_AVG_DILUT_SHARES_OUT", Y$3)</f>
        <v>NA</v>
      </c>
    </row>
    <row r="384" spans="1:25" x14ac:dyDescent="0.3">
      <c r="A384" s="11" t="s">
        <v>1422</v>
      </c>
      <c r="B384" s="4" cm="1">
        <f t="array" ref="B384">_xll.SNL.Clients.Office.Excel.Functions.SPG($A384, "IQ_AVG_DILUT_SHARES_OUT", B$3)</f>
        <v>17040000</v>
      </c>
      <c r="C384" s="4" cm="1">
        <f t="array" ref="C384">_xll.SNL.Clients.Office.Excel.Functions.SPG($A384, "IQ_AVG_DILUT_SHARES_OUT", C$3)</f>
        <v>17055000</v>
      </c>
      <c r="D384" s="4" cm="1">
        <f t="array" ref="D384">_xll.SNL.Clients.Office.Excel.Functions.SPG($A384, "IQ_AVG_DILUT_SHARES_OUT", D$3)</f>
        <v>17504000</v>
      </c>
      <c r="E384" s="4" cm="1">
        <f t="array" ref="E384">_xll.SNL.Clients.Office.Excel.Functions.SPG($A384, "IQ_AVG_DILUT_SHARES_OUT", E$3)</f>
        <v>17425000</v>
      </c>
      <c r="F384" s="4" cm="1">
        <f t="array" ref="F384">_xll.SNL.Clients.Office.Excel.Functions.SPG($A384, "IQ_AVG_DILUT_SHARES_OUT", F$3)</f>
        <v>17302000</v>
      </c>
      <c r="G384" s="4" cm="1">
        <f t="array" ref="G384">_xll.SNL.Clients.Office.Excel.Functions.SPG($A384, "IQ_AVG_DILUT_SHARES_OUT", G$3)</f>
        <v>17175000</v>
      </c>
      <c r="H384" s="4" cm="1">
        <f t="array" ref="H384">_xll.SNL.Clients.Office.Excel.Functions.SPG($A384, "IQ_AVG_DILUT_SHARES_OUT", H$3)</f>
        <v>17249000</v>
      </c>
      <c r="I384" s="4" cm="1">
        <f t="array" ref="I384">_xll.SNL.Clients.Office.Excel.Functions.SPG($A384, "IQ_AVG_DILUT_SHARES_OUT", I$3)</f>
        <v>17184000</v>
      </c>
      <c r="J384" s="4" cm="1">
        <f t="array" ref="J384">_xll.SNL.Clients.Office.Excel.Functions.SPG($A384, "IQ_AVG_DILUT_SHARES_OUT", J$3)</f>
        <v>17103000</v>
      </c>
      <c r="K384" s="4" cm="1">
        <f t="array" ref="K384">_xll.SNL.Clients.Office.Excel.Functions.SPG($A384, "IQ_AVG_DILUT_SHARES_OUT", K$3)</f>
        <v>17180000</v>
      </c>
      <c r="L384" s="4" cm="1">
        <f t="array" ref="L384">_xll.SNL.Clients.Office.Excel.Functions.SPG($A384, "IQ_AVG_DILUT_SHARES_OUT", L$3)</f>
        <v>17383000</v>
      </c>
      <c r="M384" s="4" cm="1">
        <f t="array" ref="M384">_xll.SNL.Clients.Office.Excel.Functions.SPG($A384, "IQ_AVG_DILUT_SHARES_OUT", M$3)</f>
        <v>17709000</v>
      </c>
      <c r="N384" s="4" cm="1">
        <f t="array" ref="N384">_xll.SNL.Clients.Office.Excel.Functions.SPG($A384, "IQ_AVG_DILUT_SHARES_OUT", N$3)</f>
        <v>18106000</v>
      </c>
      <c r="O384" s="4" cm="1">
        <f t="array" ref="O384">_xll.SNL.Clients.Office.Excel.Functions.SPG($A384, "IQ_AVG_DILUT_SHARES_OUT", O$3)</f>
        <v>18306000</v>
      </c>
      <c r="P384" s="4" cm="1">
        <f t="array" ref="P384">_xll.SNL.Clients.Office.Excel.Functions.SPG($A384, "IQ_AVG_DILUT_SHARES_OUT", P$3)</f>
        <v>18471000</v>
      </c>
      <c r="Q384" s="4" cm="1">
        <f t="array" ref="Q384">_xll.SNL.Clients.Office.Excel.Functions.SPG($A384, "IQ_AVG_DILUT_SHARES_OUT", Q$3)</f>
        <v>18298000</v>
      </c>
      <c r="R384" s="4" cm="1">
        <f t="array" ref="R384">_xll.SNL.Clients.Office.Excel.Functions.SPG($A384, "IQ_AVG_DILUT_SHARES_OUT", R$3)</f>
        <v>18196000</v>
      </c>
      <c r="S384" s="4" cm="1">
        <f t="array" ref="S384">_xll.SNL.Clients.Office.Excel.Functions.SPG($A384, "IQ_AVG_DILUT_SHARES_OUT", S$3)</f>
        <v>18335000</v>
      </c>
      <c r="T384" s="4" cm="1">
        <f t="array" ref="T384">_xll.SNL.Clients.Office.Excel.Functions.SPG($A384, "IQ_AVG_DILUT_SHARES_OUT", T$3)</f>
        <v>18328000</v>
      </c>
      <c r="U384" s="4" cm="1">
        <f t="array" ref="U384">_xll.SNL.Clients.Office.Excel.Functions.SPG($A384, "IQ_AVG_DILUT_SHARES_OUT", U$3)</f>
        <v>18513000</v>
      </c>
      <c r="V384" s="4" cm="1">
        <f t="array" ref="V384">_xll.SNL.Clients.Office.Excel.Functions.SPG($A384, "IQ_AVG_DILUT_SHARES_OUT", V$3)</f>
        <v>18682000</v>
      </c>
      <c r="W384" s="4" cm="1">
        <f t="array" ref="W384">_xll.SNL.Clients.Office.Excel.Functions.SPG($A384, "IQ_AVG_DILUT_SHARES_OUT", W$3)</f>
        <v>18903000</v>
      </c>
      <c r="X384" s="4" cm="1">
        <f t="array" ref="X384">_xll.SNL.Clients.Office.Excel.Functions.SPG($A384, "IQ_AVG_DILUT_SHARES_OUT", X$3)</f>
        <v>18808000</v>
      </c>
      <c r="Y384" s="4" cm="1">
        <f t="array" ref="Y384">_xll.SNL.Clients.Office.Excel.Functions.SPG($A384, "IQ_AVG_DILUT_SHARES_OUT", Y$3)</f>
        <v>18671000</v>
      </c>
    </row>
    <row r="385" spans="1:25" x14ac:dyDescent="0.3">
      <c r="A385" s="11" t="s">
        <v>1423</v>
      </c>
      <c r="B385" s="4" t="str" cm="1">
        <f t="array" ref="B385">_xll.SNL.Clients.Office.Excel.Functions.SPG($A385, "IQ_AVG_DILUT_SHARES_OUT", B$3)</f>
        <v>NA</v>
      </c>
      <c r="C385" s="4" cm="1">
        <f t="array" ref="C385">_xll.SNL.Clients.Office.Excel.Functions.SPG($A385, "IQ_AVG_DILUT_SHARES_OUT", C$3)</f>
        <v>42081000</v>
      </c>
      <c r="D385" s="4" cm="1">
        <f t="array" ref="D385">_xll.SNL.Clients.Office.Excel.Functions.SPG($A385, "IQ_AVG_DILUT_SHARES_OUT", D$3)</f>
        <v>42068000</v>
      </c>
      <c r="E385" s="4" cm="1">
        <f t="array" ref="E385">_xll.SNL.Clients.Office.Excel.Functions.SPG($A385, "IQ_AVG_DILUT_SHARES_OUT", E$3)</f>
        <v>42033000</v>
      </c>
      <c r="F385" s="4" cm="1">
        <f t="array" ref="F385">_xll.SNL.Clients.Office.Excel.Functions.SPG($A385, "IQ_AVG_DILUT_SHARES_OUT", F$3)</f>
        <v>42065000</v>
      </c>
      <c r="G385" s="4" cm="1">
        <f t="array" ref="G385">_xll.SNL.Clients.Office.Excel.Functions.SPG($A385, "IQ_AVG_DILUT_SHARES_OUT", G$3)</f>
        <v>42058000</v>
      </c>
      <c r="H385" s="4" cm="1">
        <f t="array" ref="H385">_xll.SNL.Clients.Office.Excel.Functions.SPG($A385, "IQ_AVG_DILUT_SHARES_OUT", H$3)</f>
        <v>42053000</v>
      </c>
      <c r="I385" s="4" cm="1">
        <f t="array" ref="I385">_xll.SNL.Clients.Office.Excel.Functions.SPG($A385, "IQ_AVG_DILUT_SHARES_OUT", I$3)</f>
        <v>41977000</v>
      </c>
      <c r="J385" s="4" cm="1">
        <f t="array" ref="J385">_xll.SNL.Clients.Office.Excel.Functions.SPG($A385, "IQ_AVG_DILUT_SHARES_OUT", J$3)</f>
        <v>41932000</v>
      </c>
      <c r="K385" s="4" cm="1">
        <f t="array" ref="K385">_xll.SNL.Clients.Office.Excel.Functions.SPG($A385, "IQ_AVG_DILUT_SHARES_OUT", K$3)</f>
        <v>41974000</v>
      </c>
      <c r="L385" s="4" cm="1">
        <f t="array" ref="L385">_xll.SNL.Clients.Office.Excel.Functions.SPG($A385, "IQ_AVG_DILUT_SHARES_OUT", L$3)</f>
        <v>41944000</v>
      </c>
      <c r="M385" s="4" cm="1">
        <f t="array" ref="M385">_xll.SNL.Clients.Office.Excel.Functions.SPG($A385, "IQ_AVG_DILUT_SHARES_OUT", M$3)</f>
        <v>41871000</v>
      </c>
      <c r="N385" s="4" cm="1">
        <f t="array" ref="N385">_xll.SNL.Clients.Office.Excel.Functions.SPG($A385, "IQ_AVG_DILUT_SHARES_OUT", N$3)</f>
        <v>41894000</v>
      </c>
      <c r="O385" s="4" cm="1">
        <f t="array" ref="O385">_xll.SNL.Clients.Office.Excel.Functions.SPG($A385, "IQ_AVG_DILUT_SHARES_OUT", O$3)</f>
        <v>41869000</v>
      </c>
      <c r="P385" s="4" cm="1">
        <f t="array" ref="P385">_xll.SNL.Clients.Office.Excel.Functions.SPG($A385, "IQ_AVG_DILUT_SHARES_OUT", P$3)</f>
        <v>41818000</v>
      </c>
      <c r="Q385" s="4" cm="1">
        <f t="array" ref="Q385">_xll.SNL.Clients.Office.Excel.Functions.SPG($A385, "IQ_AVG_DILUT_SHARES_OUT", Q$3)</f>
        <v>41700000</v>
      </c>
      <c r="R385" s="4" cm="1">
        <f t="array" ref="R385">_xll.SNL.Clients.Office.Excel.Functions.SPG($A385, "IQ_AVG_DILUT_SHARES_OUT", R$3)</f>
        <v>41420000</v>
      </c>
      <c r="S385" s="4" cm="1">
        <f t="array" ref="S385">_xll.SNL.Clients.Office.Excel.Functions.SPG($A385, "IQ_AVG_DILUT_SHARES_OUT", S$3)</f>
        <v>41078000</v>
      </c>
      <c r="T385" s="4" cm="1">
        <f t="array" ref="T385">_xll.SNL.Clients.Office.Excel.Functions.SPG($A385, "IQ_AVG_DILUT_SHARES_OUT", T$3)</f>
        <v>40677000</v>
      </c>
      <c r="U385" s="4" cm="1">
        <f t="array" ref="U385">_xll.SNL.Clients.Office.Excel.Functions.SPG($A385, "IQ_AVG_DILUT_SHARES_OUT", U$3)</f>
        <v>40444000</v>
      </c>
      <c r="V385" s="4" cm="1">
        <f t="array" ref="V385">_xll.SNL.Clients.Office.Excel.Functions.SPG($A385, "IQ_AVG_DILUT_SHARES_OUT", V$3)</f>
        <v>40047568</v>
      </c>
      <c r="W385" s="4" cm="1">
        <f t="array" ref="W385">_xll.SNL.Clients.Office.Excel.Functions.SPG($A385, "IQ_AVG_DILUT_SHARES_OUT", W$3)</f>
        <v>39946739</v>
      </c>
      <c r="X385" s="4" cm="1">
        <f t="array" ref="X385">_xll.SNL.Clients.Office.Excel.Functions.SPG($A385, "IQ_AVG_DILUT_SHARES_OUT", X$3)</f>
        <v>39917831</v>
      </c>
      <c r="Y385" s="4" cm="1">
        <f t="array" ref="Y385">_xll.SNL.Clients.Office.Excel.Functions.SPG($A385, "IQ_AVG_DILUT_SHARES_OUT", Y$3)</f>
        <v>39903165</v>
      </c>
    </row>
    <row r="386" spans="1:25" x14ac:dyDescent="0.3">
      <c r="A386" s="11" t="s">
        <v>1424</v>
      </c>
      <c r="B386" s="4" t="str" cm="1">
        <f t="array" ref="B386">_xll.SNL.Clients.Office.Excel.Functions.SPG($A386, "IQ_AVG_DILUT_SHARES_OUT", B$3)</f>
        <v>NA</v>
      </c>
      <c r="C386" s="4" cm="1">
        <f t="array" ref="C386">_xll.SNL.Clients.Office.Excel.Functions.SPG($A386, "IQ_AVG_DILUT_SHARES_OUT", C$3)</f>
        <v>163193756</v>
      </c>
      <c r="D386" s="4" cm="1">
        <f t="array" ref="D386">_xll.SNL.Clients.Office.Excel.Functions.SPG($A386, "IQ_AVG_DILUT_SHARES_OUT", D$3)</f>
        <v>170318842</v>
      </c>
      <c r="E386" s="4" cm="1">
        <f t="array" ref="E386">_xll.SNL.Clients.Office.Excel.Functions.SPG($A386, "IQ_AVG_DILUT_SHARES_OUT", E$3)</f>
        <v>161436885</v>
      </c>
      <c r="F386" s="4" cm="1">
        <f t="array" ref="F386">_xll.SNL.Clients.Office.Excel.Functions.SPG($A386, "IQ_AVG_DILUT_SHARES_OUT", F$3)</f>
        <v>169147595</v>
      </c>
      <c r="G386" s="4" cm="1">
        <f t="array" ref="G386">_xll.SNL.Clients.Office.Excel.Functions.SPG($A386, "IQ_AVG_DILUT_SHARES_OUT", G$3)</f>
        <v>161241677</v>
      </c>
      <c r="H386" s="4" cm="1">
        <f t="array" ref="H386">_xll.SNL.Clients.Office.Excel.Functions.SPG($A386, "IQ_AVG_DILUT_SHARES_OUT", H$3)</f>
        <v>161046470</v>
      </c>
      <c r="I386" s="4" cm="1">
        <f t="array" ref="I386">_xll.SNL.Clients.Office.Excel.Functions.SPG($A386, "IQ_AVG_DILUT_SHARES_OUT", I$3)</f>
        <v>160558450</v>
      </c>
      <c r="J386" s="4" cm="1">
        <f t="array" ref="J386">_xll.SNL.Clients.Office.Excel.Functions.SPG($A386, "IQ_AVG_DILUT_SHARES_OUT", J$3)</f>
        <v>168561972</v>
      </c>
      <c r="K386" s="4" cm="1">
        <f t="array" ref="K386">_xll.SNL.Clients.Office.Excel.Functions.SPG($A386, "IQ_AVG_DILUT_SHARES_OUT", K$3)</f>
        <v>160656054</v>
      </c>
      <c r="L386" s="4" cm="1">
        <f t="array" ref="L386">_xll.SNL.Clients.Office.Excel.Functions.SPG($A386, "IQ_AVG_DILUT_SHARES_OUT", L$3)</f>
        <v>160656054</v>
      </c>
      <c r="M386" s="4" cm="1">
        <f t="array" ref="M386">_xll.SNL.Clients.Office.Excel.Functions.SPG($A386, "IQ_AVG_DILUT_SHARES_OUT", M$3)</f>
        <v>148357960</v>
      </c>
      <c r="N386" s="4" cm="1">
        <f t="array" ref="N386">_xll.SNL.Clients.Office.Excel.Functions.SPG($A386, "IQ_AVG_DILUT_SHARES_OUT", N$3)</f>
        <v>167683536</v>
      </c>
      <c r="O386" s="4" cm="1">
        <f t="array" ref="O386">_xll.SNL.Clients.Office.Excel.Functions.SPG($A386, "IQ_AVG_DILUT_SHARES_OUT", O$3)</f>
        <v>142892140</v>
      </c>
      <c r="P386" s="4" cm="1">
        <f t="array" ref="P386">_xll.SNL.Clients.Office.Excel.Functions.SPG($A386, "IQ_AVG_DILUT_SHARES_OUT", P$3)</f>
        <v>142111309</v>
      </c>
      <c r="Q386" s="4" cm="1">
        <f t="array" ref="Q386">_xll.SNL.Clients.Office.Excel.Functions.SPG($A386, "IQ_AVG_DILUT_SHARES_OUT", Q$3)</f>
        <v>141330478</v>
      </c>
      <c r="R386" s="4" cm="1">
        <f t="array" ref="R386">_xll.SNL.Clients.Office.Excel.Functions.SPG($A386, "IQ_AVG_DILUT_SHARES_OUT", R$3)</f>
        <v>141037666</v>
      </c>
      <c r="S386" s="4" cm="1">
        <f t="array" ref="S386">_xll.SNL.Clients.Office.Excel.Functions.SPG($A386, "IQ_AVG_DILUT_SHARES_OUT", S$3)</f>
        <v>140940062</v>
      </c>
      <c r="T386" s="4" cm="1">
        <f t="array" ref="T386">_xll.SNL.Clients.Office.Excel.Functions.SPG($A386, "IQ_AVG_DILUT_SHARES_OUT", T$3)</f>
        <v>140940062</v>
      </c>
      <c r="U386" s="4" cm="1">
        <f t="array" ref="U386">_xll.SNL.Clients.Office.Excel.Functions.SPG($A386, "IQ_AVG_DILUT_SHARES_OUT", U$3)</f>
        <v>141232874</v>
      </c>
      <c r="V386" s="4" cm="1">
        <f t="array" ref="V386">_xll.SNL.Clients.Office.Excel.Functions.SPG($A386, "IQ_AVG_DILUT_SHARES_OUT", V$3)</f>
        <v>141135270</v>
      </c>
      <c r="W386" s="4" cm="1">
        <f t="array" ref="W386">_xll.SNL.Clients.Office.Excel.Functions.SPG($A386, "IQ_AVG_DILUT_SHARES_OUT", W$3)</f>
        <v>140744854</v>
      </c>
      <c r="X386" s="4" cm="1">
        <f t="array" ref="X386">_xll.SNL.Clients.Office.Excel.Functions.SPG($A386, "IQ_AVG_DILUT_SHARES_OUT", X$3)</f>
        <v>139476003</v>
      </c>
      <c r="Y386" s="4" cm="1">
        <f t="array" ref="Y386">_xll.SNL.Clients.Office.Excel.Functions.SPG($A386, "IQ_AVG_DILUT_SHARES_OUT", Y$3)</f>
        <v>137719133</v>
      </c>
    </row>
    <row r="387" spans="1:25" x14ac:dyDescent="0.3">
      <c r="A387" s="11" t="s">
        <v>1425</v>
      </c>
      <c r="B387" s="4" t="str" cm="1">
        <f t="array" ref="B387">_xll.SNL.Clients.Office.Excel.Functions.SPG($A387, "IQ_AVG_DILUT_SHARES_OUT", B$3)</f>
        <v>NA</v>
      </c>
      <c r="C387" s="4" cm="1">
        <f t="array" ref="C387">_xll.SNL.Clients.Office.Excel.Functions.SPG($A387, "IQ_AVG_DILUT_SHARES_OUT", C$3)</f>
        <v>77090000</v>
      </c>
      <c r="D387" s="4" cm="1">
        <f t="array" ref="D387">_xll.SNL.Clients.Office.Excel.Functions.SPG($A387, "IQ_AVG_DILUT_SHARES_OUT", D$3)</f>
        <v>76727000</v>
      </c>
      <c r="E387" s="4" cm="1">
        <f t="array" ref="E387">_xll.SNL.Clients.Office.Excel.Functions.SPG($A387, "IQ_AVG_DILUT_SHARES_OUT", E$3)</f>
        <v>76319000</v>
      </c>
      <c r="F387" s="4" cm="1">
        <f t="array" ref="F387">_xll.SNL.Clients.Office.Excel.Functions.SPG($A387, "IQ_AVG_DILUT_SHARES_OUT", F$3)</f>
        <v>77775000</v>
      </c>
      <c r="G387" s="4" cm="1">
        <f t="array" ref="G387">_xll.SNL.Clients.Office.Excel.Functions.SPG($A387, "IQ_AVG_DILUT_SHARES_OUT", G$3)</f>
        <v>76203000</v>
      </c>
      <c r="H387" s="4" cm="1">
        <f t="array" ref="H387">_xll.SNL.Clients.Office.Excel.Functions.SPG($A387, "IQ_AVG_DILUT_SHARES_OUT", H$3)</f>
        <v>75801000</v>
      </c>
      <c r="I387" s="4" cm="1">
        <f t="array" ref="I387">_xll.SNL.Clients.Office.Excel.Functions.SPG($A387, "IQ_AVG_DILUT_SHARES_OUT", I$3)</f>
        <v>75177000</v>
      </c>
      <c r="J387" s="4" cm="1">
        <f t="array" ref="J387">_xll.SNL.Clients.Office.Excel.Functions.SPG($A387, "IQ_AVG_DILUT_SHARES_OUT", J$3)</f>
        <v>74991000</v>
      </c>
      <c r="K387" s="4" cm="1">
        <f t="array" ref="K387">_xll.SNL.Clients.Office.Excel.Functions.SPG($A387, "IQ_AVG_DILUT_SHARES_OUT", K$3)</f>
        <v>76415000</v>
      </c>
      <c r="L387" s="4" cm="1">
        <f t="array" ref="L387">_xll.SNL.Clients.Office.Excel.Functions.SPG($A387, "IQ_AVG_DILUT_SHARES_OUT", L$3)</f>
        <v>76297000</v>
      </c>
      <c r="M387" s="4" cm="1">
        <f t="array" ref="M387">_xll.SNL.Clients.Office.Excel.Functions.SPG($A387, "IQ_AVG_DILUT_SHARES_OUT", M$3)</f>
        <v>76019000</v>
      </c>
      <c r="N387" s="4" cm="1">
        <f t="array" ref="N387">_xll.SNL.Clients.Office.Excel.Functions.SPG($A387, "IQ_AVG_DILUT_SHARES_OUT", N$3)</f>
        <v>75997000</v>
      </c>
      <c r="O387" s="4" cm="1">
        <f t="array" ref="O387">_xll.SNL.Clients.Office.Excel.Functions.SPG($A387, "IQ_AVG_DILUT_SHARES_OUT", O$3)</f>
        <v>75958000</v>
      </c>
      <c r="P387" s="4" cm="1">
        <f t="array" ref="P387">_xll.SNL.Clients.Office.Excel.Functions.SPG($A387, "IQ_AVG_DILUT_SHARES_OUT", P$3)</f>
        <v>75805000</v>
      </c>
      <c r="Q387" s="4" cm="1">
        <f t="array" ref="Q387">_xll.SNL.Clients.Office.Excel.Functions.SPG($A387, "IQ_AVG_DILUT_SHARES_OUT", Q$3)</f>
        <v>70938000</v>
      </c>
      <c r="R387" s="4" cm="1">
        <f t="array" ref="R387">_xll.SNL.Clients.Office.Excel.Functions.SPG($A387, "IQ_AVG_DILUT_SHARES_OUT", R$3)</f>
        <v>70115000</v>
      </c>
      <c r="S387" s="4" cm="1">
        <f t="array" ref="S387">_xll.SNL.Clients.Office.Excel.Functions.SPG($A387, "IQ_AVG_DILUT_SHARES_OUT", S$3)</f>
        <v>60923000</v>
      </c>
      <c r="T387" s="4" cm="1">
        <f t="array" ref="T387">_xll.SNL.Clients.Office.Excel.Functions.SPG($A387, "IQ_AVG_DILUT_SHARES_OUT", T$3)</f>
        <v>61128000</v>
      </c>
      <c r="U387" s="4" cm="1">
        <f t="array" ref="U387">_xll.SNL.Clients.Office.Excel.Functions.SPG($A387, "IQ_AVG_DILUT_SHARES_OUT", U$3)</f>
        <v>60571000</v>
      </c>
      <c r="V387" s="4" cm="1">
        <f t="array" ref="V387">_xll.SNL.Clients.Office.Excel.Functions.SPG($A387, "IQ_AVG_DILUT_SHARES_OUT", V$3)</f>
        <v>60088000</v>
      </c>
      <c r="W387" s="4" cm="1">
        <f t="array" ref="W387">_xll.SNL.Clients.Office.Excel.Functions.SPG($A387, "IQ_AVG_DILUT_SHARES_OUT", W$3)</f>
        <v>60030000</v>
      </c>
      <c r="X387" s="4" cm="1">
        <f t="array" ref="X387">_xll.SNL.Clients.Office.Excel.Functions.SPG($A387, "IQ_AVG_DILUT_SHARES_OUT", X$3)</f>
        <v>59805000</v>
      </c>
      <c r="Y387" s="4" cm="1">
        <f t="array" ref="Y387">_xll.SNL.Clients.Office.Excel.Functions.SPG($A387, "IQ_AVG_DILUT_SHARES_OUT", Y$3)</f>
        <v>60376000</v>
      </c>
    </row>
    <row r="388" spans="1:25" x14ac:dyDescent="0.3">
      <c r="A388" s="11" t="s">
        <v>1426</v>
      </c>
      <c r="B388" s="4" t="str" cm="1">
        <f t="array" ref="B388">_xll.SNL.Clients.Office.Excel.Functions.SPG($A388, "IQ_AVG_DILUT_SHARES_OUT", B$3)</f>
        <v>NA</v>
      </c>
      <c r="C388" s="4" cm="1">
        <f t="array" ref="C388">_xll.SNL.Clients.Office.Excel.Functions.SPG($A388, "IQ_AVG_DILUT_SHARES_OUT", C$3)</f>
        <v>15697000</v>
      </c>
      <c r="D388" s="4" cm="1">
        <f t="array" ref="D388">_xll.SNL.Clients.Office.Excel.Functions.SPG($A388, "IQ_AVG_DILUT_SHARES_OUT", D$3)</f>
        <v>15830000</v>
      </c>
      <c r="E388" s="4" cm="1">
        <f t="array" ref="E388">_xll.SNL.Clients.Office.Excel.Functions.SPG($A388, "IQ_AVG_DILUT_SHARES_OUT", E$3)</f>
        <v>15844000</v>
      </c>
      <c r="F388" s="4" cm="1">
        <f t="array" ref="F388">_xll.SNL.Clients.Office.Excel.Functions.SPG($A388, "IQ_AVG_DILUT_SHARES_OUT", F$3)</f>
        <v>15592000</v>
      </c>
      <c r="G388" s="4" cm="1">
        <f t="array" ref="G388">_xll.SNL.Clients.Office.Excel.Functions.SPG($A388, "IQ_AVG_DILUT_SHARES_OUT", G$3)</f>
        <v>15787000</v>
      </c>
      <c r="H388" s="4" cm="1">
        <f t="array" ref="H388">_xll.SNL.Clients.Office.Excel.Functions.SPG($A388, "IQ_AVG_DILUT_SHARES_OUT", H$3)</f>
        <v>15979000</v>
      </c>
      <c r="I388" s="4" cm="1">
        <f t="array" ref="I388">_xll.SNL.Clients.Office.Excel.Functions.SPG($A388, "IQ_AVG_DILUT_SHARES_OUT", I$3)</f>
        <v>16071000</v>
      </c>
      <c r="J388" s="4" cm="1">
        <f t="array" ref="J388">_xll.SNL.Clients.Office.Excel.Functions.SPG($A388, "IQ_AVG_DILUT_SHARES_OUT", J$3)</f>
        <v>16037000</v>
      </c>
      <c r="K388" s="4" cm="1">
        <f t="array" ref="K388">_xll.SNL.Clients.Office.Excel.Functions.SPG($A388, "IQ_AVG_DILUT_SHARES_OUT", K$3)</f>
        <v>16139000</v>
      </c>
      <c r="L388" s="4" cm="1">
        <f t="array" ref="L388">_xll.SNL.Clients.Office.Excel.Functions.SPG($A388, "IQ_AVG_DILUT_SHARES_OUT", L$3)</f>
        <v>16238000</v>
      </c>
      <c r="M388" s="4" cm="1">
        <f t="array" ref="M388">_xll.SNL.Clients.Office.Excel.Functions.SPG($A388, "IQ_AVG_DILUT_SHARES_OUT", M$3)</f>
        <v>16622000</v>
      </c>
      <c r="N388" s="4" cm="1">
        <f t="array" ref="N388">_xll.SNL.Clients.Office.Excel.Functions.SPG($A388, "IQ_AVG_DILUT_SHARES_OUT", N$3)</f>
        <v>16955000</v>
      </c>
      <c r="O388" s="4" cm="1">
        <f t="array" ref="O388">_xll.SNL.Clients.Office.Excel.Functions.SPG($A388, "IQ_AVG_DILUT_SHARES_OUT", O$3)</f>
        <v>16872000</v>
      </c>
      <c r="P388" s="4" cm="1">
        <f t="array" ref="P388">_xll.SNL.Clients.Office.Excel.Functions.SPG($A388, "IQ_AVG_DILUT_SHARES_OUT", P$3)</f>
        <v>16859000</v>
      </c>
      <c r="Q388" s="4" cm="1">
        <f t="array" ref="Q388">_xll.SNL.Clients.Office.Excel.Functions.SPG($A388, "IQ_AVG_DILUT_SHARES_OUT", Q$3)</f>
        <v>16792000</v>
      </c>
      <c r="R388" s="4" cm="1">
        <f t="array" ref="R388">_xll.SNL.Clients.Office.Excel.Functions.SPG($A388, "IQ_AVG_DILUT_SHARES_OUT", R$3)</f>
        <v>16577000</v>
      </c>
      <c r="S388" s="4" cm="1">
        <f t="array" ref="S388">_xll.SNL.Clients.Office.Excel.Functions.SPG($A388, "IQ_AVG_DILUT_SHARES_OUT", S$3)</f>
        <v>16568000</v>
      </c>
      <c r="T388" s="4" cm="1">
        <f t="array" ref="T388">_xll.SNL.Clients.Office.Excel.Functions.SPG($A388, "IQ_AVG_DILUT_SHARES_OUT", T$3)</f>
        <v>16547000</v>
      </c>
      <c r="U388" s="4" cm="1">
        <f t="array" ref="U388">_xll.SNL.Clients.Office.Excel.Functions.SPG($A388, "IQ_AVG_DILUT_SHARES_OUT", U$3)</f>
        <v>16612000</v>
      </c>
      <c r="V388" s="4" cm="1">
        <f t="array" ref="V388">_xll.SNL.Clients.Office.Excel.Functions.SPG($A388, "IQ_AVG_DILUT_SHARES_OUT", V$3)</f>
        <v>16965000</v>
      </c>
      <c r="W388" s="4" cm="1">
        <f t="array" ref="W388">_xll.SNL.Clients.Office.Excel.Functions.SPG($A388, "IQ_AVG_DILUT_SHARES_OUT", W$3)</f>
        <v>16934000</v>
      </c>
      <c r="X388" s="4" cm="1">
        <f t="array" ref="X388">_xll.SNL.Clients.Office.Excel.Functions.SPG($A388, "IQ_AVG_DILUT_SHARES_OUT", X$3)</f>
        <v>16907000</v>
      </c>
      <c r="Y388" s="4" cm="1">
        <f t="array" ref="Y388">_xll.SNL.Clients.Office.Excel.Functions.SPG($A388, "IQ_AVG_DILUT_SHARES_OUT", Y$3)</f>
        <v>16848000</v>
      </c>
    </row>
    <row r="389" spans="1:25" x14ac:dyDescent="0.3">
      <c r="A389" s="11" t="s">
        <v>1427</v>
      </c>
      <c r="B389" s="4" cm="1">
        <f t="array" ref="B389">_xll.SNL.Clients.Office.Excel.Functions.SPG($A389, "IQ_AVG_DILUT_SHARES_OUT", B$3)</f>
        <v>94801772</v>
      </c>
      <c r="C389" s="4" cm="1">
        <f t="array" ref="C389">_xll.SNL.Clients.Office.Excel.Functions.SPG($A389, "IQ_AVG_DILUT_SHARES_OUT", C$3)</f>
        <v>94775927</v>
      </c>
      <c r="D389" s="4" cm="1">
        <f t="array" ref="D389">_xll.SNL.Clients.Office.Excel.Functions.SPG($A389, "IQ_AVG_DILUT_SHARES_OUT", D$3)</f>
        <v>94716205</v>
      </c>
      <c r="E389" s="4" cm="1">
        <f t="array" ref="E389">_xll.SNL.Clients.Office.Excel.Functions.SPG($A389, "IQ_AVG_DILUT_SHARES_OUT", E$3)</f>
        <v>94477355</v>
      </c>
      <c r="F389" s="4" cm="1">
        <f t="array" ref="F389">_xll.SNL.Clients.Office.Excel.Functions.SPG($A389, "IQ_AVG_DILUT_SHARES_OUT", F$3)</f>
        <v>94233813</v>
      </c>
      <c r="G389" s="4" cm="1">
        <f t="array" ref="G389">_xll.SNL.Clients.Office.Excel.Functions.SPG($A389, "IQ_AVG_DILUT_SHARES_OUT", G$3)</f>
        <v>94283008</v>
      </c>
      <c r="H389" s="4" cm="1">
        <f t="array" ref="H389">_xll.SNL.Clients.Office.Excel.Functions.SPG($A389, "IQ_AVG_DILUT_SHARES_OUT", H$3)</f>
        <v>94215967</v>
      </c>
      <c r="I389" s="4" cm="1">
        <f t="array" ref="I389">_xll.SNL.Clients.Office.Excel.Functions.SPG($A389, "IQ_AVG_DILUT_SHARES_OUT", I$3)</f>
        <v>94182522</v>
      </c>
      <c r="J389" s="4" cm="1">
        <f t="array" ref="J389">_xll.SNL.Clients.Office.Excel.Functions.SPG($A389, "IQ_AVG_DILUT_SHARES_OUT", J$3)</f>
        <v>94176633</v>
      </c>
      <c r="K389" s="4" cm="1">
        <f t="array" ref="K389">_xll.SNL.Clients.Office.Excel.Functions.SPG($A389, "IQ_AVG_DILUT_SHARES_OUT", K$3)</f>
        <v>94120637</v>
      </c>
      <c r="L389" s="4" cm="1">
        <f t="array" ref="L389">_xll.SNL.Clients.Office.Excel.Functions.SPG($A389, "IQ_AVG_DILUT_SHARES_OUT", L$3)</f>
        <v>94040691</v>
      </c>
      <c r="M389" s="4" cm="1">
        <f t="array" ref="M389">_xll.SNL.Clients.Office.Excel.Functions.SPG($A389, "IQ_AVG_DILUT_SHARES_OUT", M$3)</f>
        <v>93946074</v>
      </c>
      <c r="N389" s="4" cm="1">
        <f t="array" ref="N389">_xll.SNL.Clients.Office.Excel.Functions.SPG($A389, "IQ_AVG_DILUT_SHARES_OUT", N$3)</f>
        <v>93906491</v>
      </c>
      <c r="O389" s="4" cm="1">
        <f t="array" ref="O389">_xll.SNL.Clients.Office.Excel.Functions.SPG($A389, "IQ_AVG_DILUT_SHARES_OUT", O$3)</f>
        <v>94060724</v>
      </c>
      <c r="P389" s="4" cm="1">
        <f t="array" ref="P389">_xll.SNL.Clients.Office.Excel.Functions.SPG($A389, "IQ_AVG_DILUT_SHARES_OUT", P$3)</f>
        <v>94218028</v>
      </c>
      <c r="Q389" s="4" cm="1">
        <f t="array" ref="Q389">_xll.SNL.Clients.Office.Excel.Functions.SPG($A389, "IQ_AVG_DILUT_SHARES_OUT", Q$3)</f>
        <v>94093644</v>
      </c>
      <c r="R389" s="4" cm="1">
        <f t="array" ref="R389">_xll.SNL.Clients.Office.Excel.Functions.SPG($A389, "IQ_AVG_DILUT_SHARES_OUT", R$3)</f>
        <v>93969188</v>
      </c>
      <c r="S389" s="4" cm="1">
        <f t="array" ref="S389">_xll.SNL.Clients.Office.Excel.Functions.SPG($A389, "IQ_AVG_DILUT_SHARES_OUT", S$3)</f>
        <v>93719167</v>
      </c>
      <c r="T389" s="4" cm="1">
        <f t="array" ref="T389">_xll.SNL.Clients.Office.Excel.Functions.SPG($A389, "IQ_AVG_DILUT_SHARES_OUT", T$3)</f>
        <v>70425027</v>
      </c>
      <c r="U389" s="4" cm="1">
        <f t="array" ref="U389">_xll.SNL.Clients.Office.Excel.Functions.SPG($A389, "IQ_AVG_DILUT_SHARES_OUT", U$3)</f>
        <v>59189717</v>
      </c>
      <c r="V389" s="4" cm="1">
        <f t="array" ref="V389">_xll.SNL.Clients.Office.Excel.Functions.SPG($A389, "IQ_AVG_DILUT_SHARES_OUT", V$3)</f>
        <v>59182054</v>
      </c>
      <c r="W389" s="4" cm="1">
        <f t="array" ref="W389">_xll.SNL.Clients.Office.Excel.Functions.SPG($A389, "IQ_AVG_DILUT_SHARES_OUT", W$3)</f>
        <v>59670855</v>
      </c>
      <c r="X389" s="4" cm="1">
        <f t="array" ref="X389">_xll.SNL.Clients.Office.Excel.Functions.SPG($A389, "IQ_AVG_DILUT_SHARES_OUT", X$3)</f>
        <v>61661773</v>
      </c>
      <c r="Y389" s="4" cm="1">
        <f t="array" ref="Y389">_xll.SNL.Clients.Office.Excel.Functions.SPG($A389, "IQ_AVG_DILUT_SHARES_OUT", Y$3)</f>
        <v>62285783</v>
      </c>
    </row>
    <row r="390" spans="1:25" x14ac:dyDescent="0.3">
      <c r="A390" s="11" t="s">
        <v>1428</v>
      </c>
      <c r="B390" s="4" t="str" cm="1">
        <f t="array" ref="B390">_xll.SNL.Clients.Office.Excel.Functions.SPG($A390, "IQ_AVG_DILUT_SHARES_OUT", B$3)</f>
        <v>NA</v>
      </c>
      <c r="C390" s="4" cm="1">
        <f t="array" ref="C390">_xll.SNL.Clients.Office.Excel.Functions.SPG($A390, "IQ_AVG_DILUT_SHARES_OUT", C$3)</f>
        <v>46134000</v>
      </c>
      <c r="D390" s="4" cm="1">
        <f t="array" ref="D390">_xll.SNL.Clients.Office.Excel.Functions.SPG($A390, "IQ_AVG_DILUT_SHARES_OUT", D$3)</f>
        <v>50539000</v>
      </c>
      <c r="E390" s="4" cm="1">
        <f t="array" ref="E390">_xll.SNL.Clients.Office.Excel.Functions.SPG($A390, "IQ_AVG_DILUT_SHARES_OUT", E$3)</f>
        <v>52193000</v>
      </c>
      <c r="F390" s="4" cm="1">
        <f t="array" ref="F390">_xll.SNL.Clients.Office.Excel.Functions.SPG($A390, "IQ_AVG_DILUT_SHARES_OUT", F$3)</f>
        <v>52064000</v>
      </c>
      <c r="G390" s="4" cm="1">
        <f t="array" ref="G390">_xll.SNL.Clients.Office.Excel.Functions.SPG($A390, "IQ_AVG_DILUT_SHARES_OUT", G$3)</f>
        <v>52067000</v>
      </c>
      <c r="H390" s="4" cm="1">
        <f t="array" ref="H390">_xll.SNL.Clients.Office.Excel.Functions.SPG($A390, "IQ_AVG_DILUT_SHARES_OUT", H$3)</f>
        <v>52054000</v>
      </c>
      <c r="I390" s="4" cm="1">
        <f t="array" ref="I390">_xll.SNL.Clients.Office.Excel.Functions.SPG($A390, "IQ_AVG_DILUT_SHARES_OUT", I$3)</f>
        <v>45949000</v>
      </c>
      <c r="J390" s="4" cm="1">
        <f t="array" ref="J390">_xll.SNL.Clients.Office.Excel.Functions.SPG($A390, "IQ_AVG_DILUT_SHARES_OUT", J$3)</f>
        <v>45882000</v>
      </c>
      <c r="K390" s="4" cm="1">
        <f t="array" ref="K390">_xll.SNL.Clients.Office.Excel.Functions.SPG($A390, "IQ_AVG_DILUT_SHARES_OUT", K$3)</f>
        <v>45831000</v>
      </c>
      <c r="L390" s="4" cm="1">
        <f t="array" ref="L390">_xll.SNL.Clients.Office.Excel.Functions.SPG($A390, "IQ_AVG_DILUT_SHARES_OUT", L$3)</f>
        <v>52478000</v>
      </c>
      <c r="M390" s="4" cm="1">
        <f t="array" ref="M390">_xll.SNL.Clients.Office.Excel.Functions.SPG($A390, "IQ_AVG_DILUT_SHARES_OUT", M$3)</f>
        <v>46438000</v>
      </c>
      <c r="N390" s="4" cm="1">
        <f t="array" ref="N390">_xll.SNL.Clients.Office.Excel.Functions.SPG($A390, "IQ_AVG_DILUT_SHARES_OUT", N$3)</f>
        <v>44594000</v>
      </c>
      <c r="O390" s="4" cm="1">
        <f t="array" ref="O390">_xll.SNL.Clients.Office.Excel.Functions.SPG($A390, "IQ_AVG_DILUT_SHARES_OUT", O$3)</f>
        <v>45463000</v>
      </c>
      <c r="P390" s="4" cm="1">
        <f t="array" ref="P390">_xll.SNL.Clients.Office.Excel.Functions.SPG($A390, "IQ_AVG_DILUT_SHARES_OUT", P$3)</f>
        <v>45592000</v>
      </c>
      <c r="Q390" s="4" cm="1">
        <f t="array" ref="Q390">_xll.SNL.Clients.Office.Excel.Functions.SPG($A390, "IQ_AVG_DILUT_SHARES_OUT", Q$3)</f>
        <v>45966000</v>
      </c>
      <c r="R390" s="4" cm="1">
        <f t="array" ref="R390">_xll.SNL.Clients.Office.Excel.Functions.SPG($A390, "IQ_AVG_DILUT_SHARES_OUT", R$3)</f>
        <v>44730000</v>
      </c>
      <c r="S390" s="4" cm="1">
        <f t="array" ref="S390">_xll.SNL.Clients.Office.Excel.Functions.SPG($A390, "IQ_AVG_DILUT_SHARES_OUT", S$3)</f>
        <v>44275000</v>
      </c>
      <c r="T390" s="4" cm="1">
        <f t="array" ref="T390">_xll.SNL.Clients.Office.Excel.Functions.SPG($A390, "IQ_AVG_DILUT_SHARES_OUT", T$3)</f>
        <v>42221000</v>
      </c>
      <c r="U390" s="4" cm="1">
        <f t="array" ref="U390">_xll.SNL.Clients.Office.Excel.Functions.SPG($A390, "IQ_AVG_DILUT_SHARES_OUT", U$3)</f>
        <v>42785000</v>
      </c>
      <c r="V390" s="4" cm="1">
        <f t="array" ref="V390">_xll.SNL.Clients.Office.Excel.Functions.SPG($A390, "IQ_AVG_DILUT_SHARES_OUT", V$3)</f>
        <v>41784000</v>
      </c>
      <c r="W390" s="4" cm="1">
        <f t="array" ref="W390">_xll.SNL.Clients.Office.Excel.Functions.SPG($A390, "IQ_AVG_DILUT_SHARES_OUT", W$3)</f>
        <v>41645000</v>
      </c>
      <c r="X390" s="4" cm="1">
        <f t="array" ref="X390">_xll.SNL.Clients.Office.Excel.Functions.SPG($A390, "IQ_AVG_DILUT_SHARES_OUT", X$3)</f>
        <v>42345000</v>
      </c>
      <c r="Y390" s="4" cm="1">
        <f t="array" ref="Y390">_xll.SNL.Clients.Office.Excel.Functions.SPG($A390, "IQ_AVG_DILUT_SHARES_OUT", Y$3)</f>
        <v>41240000</v>
      </c>
    </row>
    <row r="391" spans="1:25" x14ac:dyDescent="0.3">
      <c r="A391" s="11" t="s">
        <v>1429</v>
      </c>
      <c r="B391" s="4" t="str" cm="1">
        <f t="array" ref="B391">_xll.SNL.Clients.Office.Excel.Functions.SPG($A391, "IQ_AVG_DILUT_SHARES_OUT", B$3)</f>
        <v>NA</v>
      </c>
      <c r="C391" s="4" cm="1">
        <f t="array" ref="C391">_xll.SNL.Clients.Office.Excel.Functions.SPG($A391, "IQ_AVG_DILUT_SHARES_OUT", C$3)</f>
        <v>26479566</v>
      </c>
      <c r="D391" s="4" cm="1">
        <f t="array" ref="D391">_xll.SNL.Clients.Office.Excel.Functions.SPG($A391, "IQ_AVG_DILUT_SHARES_OUT", D$3)</f>
        <v>25617916</v>
      </c>
      <c r="E391" s="4" cm="1">
        <f t="array" ref="E391">_xll.SNL.Clients.Office.Excel.Functions.SPG($A391, "IQ_AVG_DILUT_SHARES_OUT", E$3)</f>
        <v>25468564</v>
      </c>
      <c r="F391" s="4" cm="1">
        <f t="array" ref="F391">_xll.SNL.Clients.Office.Excel.Functions.SPG($A391, "IQ_AVG_DILUT_SHARES_OUT", F$3)</f>
        <v>25272149</v>
      </c>
      <c r="G391" s="4" cm="1">
        <f t="array" ref="G391">_xll.SNL.Clients.Office.Excel.Functions.SPG($A391, "IQ_AVG_DILUT_SHARES_OUT", G$3)</f>
        <v>25244828</v>
      </c>
      <c r="H391" s="4" cm="1">
        <f t="array" ref="H391">_xll.SNL.Clients.Office.Excel.Functions.SPG($A391, "IQ_AVG_DILUT_SHARES_OUT", H$3)</f>
        <v>25309526</v>
      </c>
      <c r="I391" s="4" cm="1">
        <f t="array" ref="I391">_xll.SNL.Clients.Office.Excel.Functions.SPG($A391, "IQ_AVG_DILUT_SHARES_OUT", I$3)</f>
        <v>25442902</v>
      </c>
      <c r="J391" s="4" cm="1">
        <f t="array" ref="J391">_xll.SNL.Clients.Office.Excel.Functions.SPG($A391, "IQ_AVG_DILUT_SHARES_OUT", J$3)</f>
        <v>25729681</v>
      </c>
      <c r="K391" s="4" cm="1">
        <f t="array" ref="K391">_xll.SNL.Clients.Office.Excel.Functions.SPG($A391, "IQ_AVG_DILUT_SHARES_OUT", K$3)</f>
        <v>25787625</v>
      </c>
      <c r="L391" s="4" cm="1">
        <f t="array" ref="L391">_xll.SNL.Clients.Office.Excel.Functions.SPG($A391, "IQ_AVG_DILUT_SHARES_OUT", L$3)</f>
        <v>25746780</v>
      </c>
      <c r="M391" s="4" cm="1">
        <f t="array" ref="M391">_xll.SNL.Clients.Office.Excel.Functions.SPG($A391, "IQ_AVG_DILUT_SHARES_OUT", M$3)</f>
        <v>25899290</v>
      </c>
      <c r="N391" s="4" cm="1">
        <f t="array" ref="N391">_xll.SNL.Clients.Office.Excel.Functions.SPG($A391, "IQ_AVG_DILUT_SHARES_OUT", N$3)</f>
        <v>26045213</v>
      </c>
      <c r="O391" s="4" cm="1">
        <f t="array" ref="O391">_xll.SNL.Clients.Office.Excel.Functions.SPG($A391, "IQ_AVG_DILUT_SHARES_OUT", O$3)</f>
        <v>26043680</v>
      </c>
      <c r="P391" s="4" cm="1">
        <f t="array" ref="P391">_xll.SNL.Clients.Office.Excel.Functions.SPG($A391, "IQ_AVG_DILUT_SHARES_OUT", P$3)</f>
        <v>26104880</v>
      </c>
      <c r="Q391" s="4" cm="1">
        <f t="array" ref="Q391">_xll.SNL.Clients.Office.Excel.Functions.SPG($A391, "IQ_AVG_DILUT_SHARES_OUT", Q$3)</f>
        <v>26256281</v>
      </c>
      <c r="R391" s="4" cm="1">
        <f t="array" ref="R391">_xll.SNL.Clients.Office.Excel.Functions.SPG($A391, "IQ_AVG_DILUT_SHARES_OUT", R$3)</f>
        <v>25520111</v>
      </c>
      <c r="S391" s="4" cm="1">
        <f t="array" ref="S391">_xll.SNL.Clients.Office.Excel.Functions.SPG($A391, "IQ_AVG_DILUT_SHARES_OUT", S$3)</f>
        <v>25492274</v>
      </c>
      <c r="T391" s="4" cm="1">
        <f t="array" ref="T391">_xll.SNL.Clients.Office.Excel.Functions.SPG($A391, "IQ_AVG_DILUT_SHARES_OUT", T$3)</f>
        <v>25057029</v>
      </c>
      <c r="U391" s="4" cm="1">
        <f t="array" ref="U391">_xll.SNL.Clients.Office.Excel.Functions.SPG($A391, "IQ_AVG_DILUT_SHARES_OUT", U$3)</f>
        <v>24778608</v>
      </c>
      <c r="V391" s="4" cm="1">
        <f t="array" ref="V391">_xll.SNL.Clients.Office.Excel.Functions.SPG($A391, "IQ_AVG_DILUT_SHARES_OUT", V$3)</f>
        <v>24092325</v>
      </c>
      <c r="W391" s="4" cm="1">
        <f t="array" ref="W391">_xll.SNL.Clients.Office.Excel.Functions.SPG($A391, "IQ_AVG_DILUT_SHARES_OUT", W$3)</f>
        <v>23885137</v>
      </c>
      <c r="X391" s="4" cm="1">
        <f t="array" ref="X391">_xll.SNL.Clients.Office.Excel.Functions.SPG($A391, "IQ_AVG_DILUT_SHARES_OUT", X$3)</f>
        <v>22105009</v>
      </c>
      <c r="Y391" s="4" cm="1">
        <f t="array" ref="Y391">_xll.SNL.Clients.Office.Excel.Functions.SPG($A391, "IQ_AVG_DILUT_SHARES_OUT", Y$3)</f>
        <v>17000000</v>
      </c>
    </row>
    <row r="392" spans="1:25" x14ac:dyDescent="0.3">
      <c r="A392" s="11" t="s">
        <v>1430</v>
      </c>
      <c r="B392" s="4" t="str" cm="1">
        <f t="array" ref="B392">_xll.SNL.Clients.Office.Excel.Functions.SPG($A392, "IQ_AVG_DILUT_SHARES_OUT", B$3)</f>
        <v>NA</v>
      </c>
      <c r="C392" s="4" cm="1">
        <f t="array" ref="C392">_xll.SNL.Clients.Office.Excel.Functions.SPG($A392, "IQ_AVG_DILUT_SHARES_OUT", C$3)</f>
        <v>32930000</v>
      </c>
      <c r="D392" s="4" cm="1">
        <f t="array" ref="D392">_xll.SNL.Clients.Office.Excel.Functions.SPG($A392, "IQ_AVG_DILUT_SHARES_OUT", D$3)</f>
        <v>32853000</v>
      </c>
      <c r="E392" s="4" cm="1">
        <f t="array" ref="E392">_xll.SNL.Clients.Office.Excel.Functions.SPG($A392, "IQ_AVG_DILUT_SHARES_OUT", E$3)</f>
        <v>32909000</v>
      </c>
      <c r="F392" s="4" cm="1">
        <f t="array" ref="F392">_xll.SNL.Clients.Office.Excel.Functions.SPG($A392, "IQ_AVG_DILUT_SHARES_OUT", F$3)</f>
        <v>32829000</v>
      </c>
      <c r="G392" s="4" cm="1">
        <f t="array" ref="G392">_xll.SNL.Clients.Office.Excel.Functions.SPG($A392, "IQ_AVG_DILUT_SHARES_OUT", G$3)</f>
        <v>32800000</v>
      </c>
      <c r="H392" s="4" cm="1">
        <f t="array" ref="H392">_xll.SNL.Clients.Office.Excel.Functions.SPG($A392, "IQ_AVG_DILUT_SHARES_OUT", H$3)</f>
        <v>32650000</v>
      </c>
      <c r="I392" s="4" cm="1">
        <f t="array" ref="I392">_xll.SNL.Clients.Office.Excel.Functions.SPG($A392, "IQ_AVG_DILUT_SHARES_OUT", I$3)</f>
        <v>34324000</v>
      </c>
      <c r="J392" s="4" cm="1">
        <f t="array" ref="J392">_xll.SNL.Clients.Office.Excel.Functions.SPG($A392, "IQ_AVG_DILUT_SHARES_OUT", J$3)</f>
        <v>35336000</v>
      </c>
      <c r="K392" s="4" cm="1">
        <f t="array" ref="K392">_xll.SNL.Clients.Office.Excel.Functions.SPG($A392, "IQ_AVG_DILUT_SHARES_OUT", K$3)</f>
        <v>35448000</v>
      </c>
      <c r="L392" s="4" cm="1">
        <f t="array" ref="L392">_xll.SNL.Clients.Office.Excel.Functions.SPG($A392, "IQ_AVG_DILUT_SHARES_OUT", L$3)</f>
        <v>35824000</v>
      </c>
      <c r="M392" s="4" cm="1">
        <f t="array" ref="M392">_xll.SNL.Clients.Office.Excel.Functions.SPG($A392, "IQ_AVG_DILUT_SHARES_OUT", M$3)</f>
        <v>36236000</v>
      </c>
      <c r="N392" s="4" cm="1">
        <f t="array" ref="N392">_xll.SNL.Clients.Office.Excel.Functions.SPG($A392, "IQ_AVG_DILUT_SHARES_OUT", N$3)</f>
        <v>36513000</v>
      </c>
      <c r="O392" s="4" cm="1">
        <f t="array" ref="O392">_xll.SNL.Clients.Office.Excel.Functions.SPG($A392, "IQ_AVG_DILUT_SHARES_OUT", O$3)</f>
        <v>36719000</v>
      </c>
      <c r="P392" s="4" cm="1">
        <f t="array" ref="P392">_xll.SNL.Clients.Office.Excel.Functions.SPG($A392, "IQ_AVG_DILUT_SHARES_OUT", P$3)</f>
        <v>34729000</v>
      </c>
      <c r="Q392" s="4" cm="1">
        <f t="array" ref="Q392">_xll.SNL.Clients.Office.Excel.Functions.SPG($A392, "IQ_AVG_DILUT_SHARES_OUT", Q$3)</f>
        <v>32749000</v>
      </c>
      <c r="R392" s="4" cm="1">
        <f t="array" ref="R392">_xll.SNL.Clients.Office.Excel.Functions.SPG($A392, "IQ_AVG_DILUT_SHARES_OUT", R$3)</f>
        <v>32981000</v>
      </c>
      <c r="S392" s="4" cm="1">
        <f t="array" ref="S392">_xll.SNL.Clients.Office.Excel.Functions.SPG($A392, "IQ_AVG_DILUT_SHARES_OUT", S$3)</f>
        <v>32971000</v>
      </c>
      <c r="T392" s="4" cm="1">
        <f t="array" ref="T392">_xll.SNL.Clients.Office.Excel.Functions.SPG($A392, "IQ_AVG_DILUT_SHARES_OUT", T$3)</f>
        <v>32619000</v>
      </c>
      <c r="U392" s="4" cm="1">
        <f t="array" ref="U392">_xll.SNL.Clients.Office.Excel.Functions.SPG($A392, "IQ_AVG_DILUT_SHARES_OUT", U$3)</f>
        <v>32320000</v>
      </c>
      <c r="V392" s="4" cm="1">
        <f t="array" ref="V392">_xll.SNL.Clients.Office.Excel.Functions.SPG($A392, "IQ_AVG_DILUT_SHARES_OUT", V$3)</f>
        <v>31783000</v>
      </c>
      <c r="W392" s="4" cm="1">
        <f t="array" ref="W392">_xll.SNL.Clients.Office.Excel.Functions.SPG($A392, "IQ_AVG_DILUT_SHARES_OUT", W$3)</f>
        <v>31601000</v>
      </c>
      <c r="X392" s="4" cm="1">
        <f t="array" ref="X392">_xll.SNL.Clients.Office.Excel.Functions.SPG($A392, "IQ_AVG_DILUT_SHARES_OUT", X$3)</f>
        <v>31773000</v>
      </c>
      <c r="Y392" s="4" cm="1">
        <f t="array" ref="Y392">_xll.SNL.Clients.Office.Excel.Functions.SPG($A392, "IQ_AVG_DILUT_SHARES_OUT", Y$3)</f>
        <v>31554000</v>
      </c>
    </row>
    <row r="393" spans="1:25" x14ac:dyDescent="0.3">
      <c r="A393" s="11" t="s">
        <v>1431</v>
      </c>
      <c r="B393" s="4" t="str" cm="1">
        <f t="array" ref="B393">_xll.SNL.Clients.Office.Excel.Functions.SPG($A393, "IQ_AVG_DILUT_SHARES_OUT", B$3)</f>
        <v>NA</v>
      </c>
      <c r="C393" s="4" cm="1">
        <f t="array" ref="C393">_xll.SNL.Clients.Office.Excel.Functions.SPG($A393, "IQ_AVG_DILUT_SHARES_OUT", C$3)</f>
        <v>56224000</v>
      </c>
      <c r="D393" s="4" cm="1">
        <f t="array" ref="D393">_xll.SNL.Clients.Office.Excel.Functions.SPG($A393, "IQ_AVG_DILUT_SHARES_OUT", D$3)</f>
        <v>58045000</v>
      </c>
      <c r="E393" s="4" cm="1">
        <f t="array" ref="E393">_xll.SNL.Clients.Office.Excel.Functions.SPG($A393, "IQ_AVG_DILUT_SHARES_OUT", E$3)</f>
        <v>58992000</v>
      </c>
      <c r="F393" s="4" cm="1">
        <f t="array" ref="F393">_xll.SNL.Clients.Office.Excel.Functions.SPG($A393, "IQ_AVG_DILUT_SHARES_OUT", F$3)</f>
        <v>60609000</v>
      </c>
      <c r="G393" s="4" cm="1">
        <f t="array" ref="G393">_xll.SNL.Clients.Office.Excel.Functions.SPG($A393, "IQ_AVG_DILUT_SHARES_OUT", G$3)</f>
        <v>61404000</v>
      </c>
      <c r="H393" s="4" cm="1">
        <f t="array" ref="H393">_xll.SNL.Clients.Office.Excel.Functions.SPG($A393, "IQ_AVG_DILUT_SHARES_OUT", H$3)</f>
        <v>60993000</v>
      </c>
      <c r="I393" s="4" cm="1">
        <f t="array" ref="I393">_xll.SNL.Clients.Office.Excel.Functions.SPG($A393, "IQ_AVG_DILUT_SHARES_OUT", I$3)</f>
        <v>61047000</v>
      </c>
      <c r="J393" s="4" cm="1">
        <f t="array" ref="J393">_xll.SNL.Clients.Office.Excel.Functions.SPG($A393, "IQ_AVG_DILUT_SHARES_OUT", J$3)</f>
        <v>60393000</v>
      </c>
      <c r="K393" s="4" cm="1">
        <f t="array" ref="K393">_xll.SNL.Clients.Office.Excel.Functions.SPG($A393, "IQ_AVG_DILUT_SHARES_OUT", K$3)</f>
        <v>59831000</v>
      </c>
      <c r="L393" s="4" cm="1">
        <f t="array" ref="L393">_xll.SNL.Clients.Office.Excel.Functions.SPG($A393, "IQ_AVG_DILUT_SHARES_OUT", L$3)</f>
        <v>59642000</v>
      </c>
      <c r="M393" s="4" cm="1">
        <f t="array" ref="M393">_xll.SNL.Clients.Office.Excel.Functions.SPG($A393, "IQ_AVG_DILUT_SHARES_OUT", M$3)</f>
        <v>59413000</v>
      </c>
      <c r="N393" s="4" cm="1">
        <f t="array" ref="N393">_xll.SNL.Clients.Office.Excel.Functions.SPG($A393, "IQ_AVG_DILUT_SHARES_OUT", N$3)</f>
        <v>59840000</v>
      </c>
      <c r="O393" s="4" cm="1">
        <f t="array" ref="O393">_xll.SNL.Clients.Office.Excel.Functions.SPG($A393, "IQ_AVG_DILUT_SHARES_OUT", O$3)</f>
        <v>59761000</v>
      </c>
      <c r="P393" s="4" cm="1">
        <f t="array" ref="P393">_xll.SNL.Clients.Office.Excel.Functions.SPG($A393, "IQ_AVG_DILUT_SHARES_OUT", P$3)</f>
        <v>59367000</v>
      </c>
      <c r="Q393" s="4" cm="1">
        <f t="array" ref="Q393">_xll.SNL.Clients.Office.Excel.Functions.SPG($A393, "IQ_AVG_DILUT_SHARES_OUT", Q$3)</f>
        <v>54280000</v>
      </c>
      <c r="R393" s="4" cm="1">
        <f t="array" ref="R393">_xll.SNL.Clients.Office.Excel.Functions.SPG($A393, "IQ_AVG_DILUT_SHARES_OUT", R$3)</f>
        <v>53383000</v>
      </c>
      <c r="S393" s="4" cm="1">
        <f t="array" ref="S393">_xll.SNL.Clients.Office.Excel.Functions.SPG($A393, "IQ_AVG_DILUT_SHARES_OUT", S$3)</f>
        <v>53374000</v>
      </c>
      <c r="T393" s="4" cm="1">
        <f t="array" ref="T393">_xll.SNL.Clients.Office.Excel.Functions.SPG($A393, "IQ_AVG_DILUT_SHARES_OUT", T$3)</f>
        <v>53265000</v>
      </c>
      <c r="U393" s="4" cm="1">
        <f t="array" ref="U393">_xll.SNL.Clients.Office.Excel.Functions.SPG($A393, "IQ_AVG_DILUT_SHARES_OUT", U$3)</f>
        <v>53153000</v>
      </c>
      <c r="V393" s="4" cm="1">
        <f t="array" ref="V393">_xll.SNL.Clients.Office.Excel.Functions.SPG($A393, "IQ_AVG_DILUT_SHARES_OUT", V$3)</f>
        <v>51772000</v>
      </c>
      <c r="W393" s="4" cm="1">
        <f t="array" ref="W393">_xll.SNL.Clients.Office.Excel.Functions.SPG($A393, "IQ_AVG_DILUT_SHARES_OUT", W$3)</f>
        <v>50942000</v>
      </c>
      <c r="X393" s="4" cm="1">
        <f t="array" ref="X393">_xll.SNL.Clients.Office.Excel.Functions.SPG($A393, "IQ_AVG_DILUT_SHARES_OUT", X$3)</f>
        <v>50074000</v>
      </c>
      <c r="Y393" s="4" cm="1">
        <f t="array" ref="Y393">_xll.SNL.Clients.Office.Excel.Functions.SPG($A393, "IQ_AVG_DILUT_SHARES_OUT", Y$3)</f>
        <v>55550000</v>
      </c>
    </row>
    <row r="394" spans="1:25" x14ac:dyDescent="0.3">
      <c r="A394" s="11" t="s">
        <v>1432</v>
      </c>
      <c r="B394" s="4" cm="1">
        <f t="array" ref="B394">_xll.SNL.Clients.Office.Excel.Functions.SPG($A394, "IQ_AVG_DILUT_SHARES_OUT", B$3)</f>
        <v>16283701</v>
      </c>
      <c r="C394" s="4" cm="1">
        <f t="array" ref="C394">_xll.SNL.Clients.Office.Excel.Functions.SPG($A394, "IQ_AVG_DILUT_SHARES_OUT", C$3)</f>
        <v>16264393</v>
      </c>
      <c r="D394" s="4" cm="1">
        <f t="array" ref="D394">_xll.SNL.Clients.Office.Excel.Functions.SPG($A394, "IQ_AVG_DILUT_SHARES_OUT", D$3)</f>
        <v>16239617</v>
      </c>
      <c r="E394" s="4" cm="1">
        <f t="array" ref="E394">_xll.SNL.Clients.Office.Excel.Functions.SPG($A394, "IQ_AVG_DILUT_SHARES_OUT", E$3)</f>
        <v>16191065</v>
      </c>
      <c r="F394" s="4" cm="1">
        <f t="array" ref="F394">_xll.SNL.Clients.Office.Excel.Functions.SPG($A394, "IQ_AVG_DILUT_SHARES_OUT", F$3)</f>
        <v>16216562</v>
      </c>
      <c r="G394" s="4" cm="1">
        <f t="array" ref="G394">_xll.SNL.Clients.Office.Excel.Functions.SPG($A394, "IQ_AVG_DILUT_SHARES_OUT", G$3)</f>
        <v>16217880</v>
      </c>
      <c r="H394" s="4" cm="1">
        <f t="array" ref="H394">_xll.SNL.Clients.Office.Excel.Functions.SPG($A394, "IQ_AVG_DILUT_SHARES_OUT", H$3)</f>
        <v>16240600</v>
      </c>
      <c r="I394" s="4" cm="1">
        <f t="array" ref="I394">_xll.SNL.Clients.Office.Excel.Functions.SPG($A394, "IQ_AVG_DILUT_SHARES_OUT", I$3)</f>
        <v>16324823</v>
      </c>
      <c r="J394" s="4" cm="1">
        <f t="array" ref="J394">_xll.SNL.Clients.Office.Excel.Functions.SPG($A394, "IQ_AVG_DILUT_SHARES_OUT", J$3)</f>
        <v>16393719</v>
      </c>
      <c r="K394" s="4" cm="1">
        <f t="array" ref="K394">_xll.SNL.Clients.Office.Excel.Functions.SPG($A394, "IQ_AVG_DILUT_SHARES_OUT", K$3)</f>
        <v>16374982</v>
      </c>
      <c r="L394" s="4" cm="1">
        <f t="array" ref="L394">_xll.SNL.Clients.Office.Excel.Functions.SPG($A394, "IQ_AVG_DILUT_SHARES_OUT", L$3)</f>
        <v>16361246</v>
      </c>
      <c r="M394" s="4" cm="1">
        <f t="array" ref="M394">_xll.SNL.Clients.Office.Excel.Functions.SPG($A394, "IQ_AVG_DILUT_SHARES_OUT", M$3)</f>
        <v>16331031</v>
      </c>
      <c r="N394" s="4" cm="1">
        <f t="array" ref="N394">_xll.SNL.Clients.Office.Excel.Functions.SPG($A394, "IQ_AVG_DILUT_SHARES_OUT", N$3)</f>
        <v>16363968</v>
      </c>
      <c r="O394" s="4" cm="1">
        <f t="array" ref="O394">_xll.SNL.Clients.Office.Excel.Functions.SPG($A394, "IQ_AVG_DILUT_SHARES_OUT", O$3)</f>
        <v>16423912</v>
      </c>
      <c r="P394" s="4" cm="1">
        <f t="array" ref="P394">_xll.SNL.Clients.Office.Excel.Functions.SPG($A394, "IQ_AVG_DILUT_SHARES_OUT", P$3)</f>
        <v>16472800</v>
      </c>
      <c r="Q394" s="4" cm="1">
        <f t="array" ref="Q394">_xll.SNL.Clients.Office.Excel.Functions.SPG($A394, "IQ_AVG_DILUT_SHARES_OUT", Q$3)</f>
        <v>16439920</v>
      </c>
      <c r="R394" s="4" cm="1">
        <f t="array" ref="R394">_xll.SNL.Clients.Office.Excel.Functions.SPG($A394, "IQ_AVG_DILUT_SHARES_OUT", R$3)</f>
        <v>16434812</v>
      </c>
      <c r="S394" s="4" cm="1">
        <f t="array" ref="S394">_xll.SNL.Clients.Office.Excel.Functions.SPG($A394, "IQ_AVG_DILUT_SHARES_OUT", S$3)</f>
        <v>16393792</v>
      </c>
      <c r="T394" s="4" cm="1">
        <f t="array" ref="T394">_xll.SNL.Clients.Office.Excel.Functions.SPG($A394, "IQ_AVG_DILUT_SHARES_OUT", T$3)</f>
        <v>16375434</v>
      </c>
      <c r="U394" s="4" cm="1">
        <f t="array" ref="U394">_xll.SNL.Clients.Office.Excel.Functions.SPG($A394, "IQ_AVG_DILUT_SHARES_OUT", U$3)</f>
        <v>16425881</v>
      </c>
      <c r="V394" s="4" cm="1">
        <f t="array" ref="V394">_xll.SNL.Clients.Office.Excel.Functions.SPG($A394, "IQ_AVG_DILUT_SHARES_OUT", V$3)</f>
        <v>16454553</v>
      </c>
      <c r="W394" s="4" cm="1">
        <f t="array" ref="W394">_xll.SNL.Clients.Office.Excel.Functions.SPG($A394, "IQ_AVG_DILUT_SHARES_OUT", W$3)</f>
        <v>16475741</v>
      </c>
      <c r="X394" s="4" cm="1">
        <f t="array" ref="X394">_xll.SNL.Clients.Office.Excel.Functions.SPG($A394, "IQ_AVG_DILUT_SHARES_OUT", X$3)</f>
        <v>16642571</v>
      </c>
      <c r="Y394" s="4" cm="1">
        <f t="array" ref="Y394">_xll.SNL.Clients.Office.Excel.Functions.SPG($A394, "IQ_AVG_DILUT_SHARES_OUT", Y$3)</f>
        <v>15744777</v>
      </c>
    </row>
    <row r="395" spans="1:25" x14ac:dyDescent="0.3">
      <c r="A395" s="11" t="s">
        <v>1433</v>
      </c>
      <c r="B395" s="4" cm="1">
        <f t="array" ref="B395">_xll.SNL.Clients.Office.Excel.Functions.SPG($A395, "IQ_AVG_DILUT_SHARES_OUT", B$3)</f>
        <v>24280371</v>
      </c>
      <c r="C395" s="4" cm="1">
        <f t="array" ref="C395">_xll.SNL.Clients.Office.Excel.Functions.SPG($A395, "IQ_AVG_DILUT_SHARES_OUT", C$3)</f>
        <v>24715021</v>
      </c>
      <c r="D395" s="4" cm="1">
        <f t="array" ref="D395">_xll.SNL.Clients.Office.Excel.Functions.SPG($A395, "IQ_AVG_DILUT_SHARES_OUT", D$3)</f>
        <v>24979818</v>
      </c>
      <c r="E395" s="4" cm="1">
        <f t="array" ref="E395">_xll.SNL.Clients.Office.Excel.Functions.SPG($A395, "IQ_AVG_DILUT_SHARES_OUT", E$3)</f>
        <v>25311144</v>
      </c>
      <c r="F395" s="4" cm="1">
        <f t="array" ref="F395">_xll.SNL.Clients.Office.Excel.Functions.SPG($A395, "IQ_AVG_DILUT_SHARES_OUT", F$3)</f>
        <v>25801538</v>
      </c>
      <c r="G395" s="4" cm="1">
        <f t="array" ref="G395">_xll.SNL.Clients.Office.Excel.Functions.SPG($A395, "IQ_AVG_DILUT_SHARES_OUT", G$3)</f>
        <v>25991449</v>
      </c>
      <c r="H395" s="4" cm="1">
        <f t="array" ref="H395">_xll.SNL.Clients.Office.Excel.Functions.SPG($A395, "IQ_AVG_DILUT_SHARES_OUT", H$3)</f>
        <v>26447032</v>
      </c>
      <c r="I395" s="4" cm="1">
        <f t="array" ref="I395">_xll.SNL.Clients.Office.Excel.Functions.SPG($A395, "IQ_AVG_DILUT_SHARES_OUT", I$3)</f>
        <v>27169569</v>
      </c>
      <c r="J395" s="4" cm="1">
        <f t="array" ref="J395">_xll.SNL.Clients.Office.Excel.Functions.SPG($A395, "IQ_AVG_DILUT_SHARES_OUT", J$3)</f>
        <v>28086823</v>
      </c>
      <c r="K395" s="4" cm="1">
        <f t="array" ref="K395">_xll.SNL.Clients.Office.Excel.Functions.SPG($A395, "IQ_AVG_DILUT_SHARES_OUT", K$3)</f>
        <v>28581236</v>
      </c>
      <c r="L395" s="4" cm="1">
        <f t="array" ref="L395">_xll.SNL.Clients.Office.Excel.Functions.SPG($A395, "IQ_AVG_DILUT_SHARES_OUT", L$3)</f>
        <v>28868136</v>
      </c>
      <c r="M395" s="4" cm="1">
        <f t="array" ref="M395">_xll.SNL.Clients.Office.Excel.Functions.SPG($A395, "IQ_AVG_DILUT_SHARES_OUT", M$3)</f>
        <v>29224362</v>
      </c>
      <c r="N395" s="4" cm="1">
        <f t="array" ref="N395">_xll.SNL.Clients.Office.Excel.Functions.SPG($A395, "IQ_AVG_DILUT_SHARES_OUT", N$3)</f>
        <v>30260655</v>
      </c>
      <c r="O395" s="4" cm="1">
        <f t="array" ref="O395">_xll.SNL.Clients.Office.Excel.Functions.SPG($A395, "IQ_AVG_DILUT_SHARES_OUT", O$3)</f>
        <v>31299555</v>
      </c>
      <c r="P395" s="4" cm="1">
        <f t="array" ref="P395">_xll.SNL.Clients.Office.Excel.Functions.SPG($A395, "IQ_AVG_DILUT_SHARES_OUT", P$3)</f>
        <v>31338947</v>
      </c>
      <c r="Q395" s="4" cm="1">
        <f t="array" ref="Q395">_xll.SNL.Clients.Office.Excel.Functions.SPG($A395, "IQ_AVG_DILUT_SHARES_OUT", Q$3)</f>
        <v>31535022</v>
      </c>
      <c r="R395" s="4" cm="1">
        <f t="array" ref="R395">_xll.SNL.Clients.Office.Excel.Functions.SPG($A395, "IQ_AVG_DILUT_SHARES_OUT", R$3)</f>
        <v>32790895</v>
      </c>
      <c r="S395" s="4" cm="1">
        <f t="array" ref="S395">_xll.SNL.Clients.Office.Excel.Functions.SPG($A395, "IQ_AVG_DILUT_SHARES_OUT", S$3)</f>
        <v>34596422</v>
      </c>
      <c r="T395" s="4" cm="1">
        <f t="array" ref="T395">_xll.SNL.Clients.Office.Excel.Functions.SPG($A395, "IQ_AVG_DILUT_SHARES_OUT", T$3)</f>
        <v>33815651</v>
      </c>
      <c r="U395" s="4" cm="1">
        <f t="array" ref="U395">_xll.SNL.Clients.Office.Excel.Functions.SPG($A395, "IQ_AVG_DILUT_SHARES_OUT", U$3)</f>
        <v>35135550</v>
      </c>
      <c r="V395" s="4" cm="1">
        <f t="array" ref="V395">_xll.SNL.Clients.Office.Excel.Functions.SPG($A395, "IQ_AVG_DILUT_SHARES_OUT", V$3)</f>
        <v>36647789</v>
      </c>
      <c r="W395" s="4" cm="1">
        <f t="array" ref="W395">_xll.SNL.Clients.Office.Excel.Functions.SPG($A395, "IQ_AVG_DILUT_SHARES_OUT", W$3)</f>
        <v>37912616</v>
      </c>
      <c r="X395" s="4" cm="1">
        <f t="array" ref="X395">_xll.SNL.Clients.Office.Excel.Functions.SPG($A395, "IQ_AVG_DILUT_SHARES_OUT", X$3)</f>
        <v>38977690</v>
      </c>
      <c r="Y395" s="4" cm="1">
        <f t="array" ref="Y395">_xll.SNL.Clients.Office.Excel.Functions.SPG($A395, "IQ_AVG_DILUT_SHARES_OUT", Y$3)</f>
        <v>39496832</v>
      </c>
    </row>
    <row r="396" spans="1:25" x14ac:dyDescent="0.3">
      <c r="A396" s="11" t="s">
        <v>1434</v>
      </c>
      <c r="B396" s="4" t="str" cm="1">
        <f t="array" ref="B396">_xll.SNL.Clients.Office.Excel.Functions.SPG($A396, "IQ_AVG_DILUT_SHARES_OUT", B$3)</f>
        <v>NA</v>
      </c>
      <c r="C396" s="4" cm="1">
        <f t="array" ref="C396">_xll.SNL.Clients.Office.Excel.Functions.SPG($A396, "IQ_AVG_DILUT_SHARES_OUT", C$3)</f>
        <v>22641000</v>
      </c>
      <c r="D396" s="4" cm="1">
        <f t="array" ref="D396">_xll.SNL.Clients.Office.Excel.Functions.SPG($A396, "IQ_AVG_DILUT_SHARES_OUT", D$3)</f>
        <v>22169000</v>
      </c>
      <c r="E396" s="4" cm="1">
        <f t="array" ref="E396">_xll.SNL.Clients.Office.Excel.Functions.SPG($A396, "IQ_AVG_DILUT_SHARES_OUT", E$3)</f>
        <v>22080000</v>
      </c>
      <c r="F396" s="4" cm="1">
        <f t="array" ref="F396">_xll.SNL.Clients.Office.Excel.Functions.SPG($A396, "IQ_AVG_DILUT_SHARES_OUT", F$3)</f>
        <v>21914000</v>
      </c>
      <c r="G396" s="4" cm="1">
        <f t="array" ref="G396">_xll.SNL.Clients.Office.Excel.Functions.SPG($A396, "IQ_AVG_DILUT_SHARES_OUT", G$3)</f>
        <v>21884000</v>
      </c>
      <c r="H396" s="4" cm="1">
        <f t="array" ref="H396">_xll.SNL.Clients.Office.Excel.Functions.SPG($A396, "IQ_AVG_DILUT_SHARES_OUT", H$3)</f>
        <v>21787000</v>
      </c>
      <c r="I396" s="4" cm="1">
        <f t="array" ref="I396">_xll.SNL.Clients.Office.Excel.Functions.SPG($A396, "IQ_AVG_DILUT_SHARES_OUT", I$3)</f>
        <v>22512000</v>
      </c>
      <c r="J396" s="4" cm="1">
        <f t="array" ref="J396">_xll.SNL.Clients.Office.Excel.Functions.SPG($A396, "IQ_AVG_DILUT_SHARES_OUT", J$3)</f>
        <v>24191000</v>
      </c>
      <c r="K396" s="4" cm="1">
        <f t="array" ref="K396">_xll.SNL.Clients.Office.Excel.Functions.SPG($A396, "IQ_AVG_DILUT_SHARES_OUT", K$3)</f>
        <v>24413000</v>
      </c>
      <c r="L396" s="4" cm="1">
        <f t="array" ref="L396">_xll.SNL.Clients.Office.Excel.Functions.SPG($A396, "IQ_AVG_DILUT_SHARES_OUT", L$3)</f>
        <v>24444000</v>
      </c>
      <c r="M396" s="4" cm="1">
        <f t="array" ref="M396">_xll.SNL.Clients.Office.Excel.Functions.SPG($A396, "IQ_AVG_DILUT_SHARES_OUT", M$3)</f>
        <v>24882000</v>
      </c>
      <c r="N396" s="4" cm="1">
        <f t="array" ref="N396">_xll.SNL.Clients.Office.Excel.Functions.SPG($A396, "IQ_AVG_DILUT_SHARES_OUT", N$3)</f>
        <v>23299000</v>
      </c>
      <c r="O396" s="4" cm="1">
        <f t="array" ref="O396">_xll.SNL.Clients.Office.Excel.Functions.SPG($A396, "IQ_AVG_DILUT_SHARES_OUT", O$3)</f>
        <v>23403000</v>
      </c>
      <c r="P396" s="4" cm="1">
        <f t="array" ref="P396">_xll.SNL.Clients.Office.Excel.Functions.SPG($A396, "IQ_AVG_DILUT_SHARES_OUT", P$3)</f>
        <v>23435000</v>
      </c>
      <c r="Q396" s="4" cm="1">
        <f t="array" ref="Q396">_xll.SNL.Clients.Office.Excel.Functions.SPG($A396, "IQ_AVG_DILUT_SHARES_OUT", Q$3)</f>
        <v>23286000</v>
      </c>
      <c r="R396" s="4" cm="1">
        <f t="array" ref="R396">_xll.SNL.Clients.Office.Excel.Functions.SPG($A396, "IQ_AVG_DILUT_SHARES_OUT", R$3)</f>
        <v>23083000</v>
      </c>
      <c r="S396" s="4" cm="1">
        <f t="array" ref="S396">_xll.SNL.Clients.Office.Excel.Functions.SPG($A396, "IQ_AVG_DILUT_SHARES_OUT", S$3)</f>
        <v>23072000</v>
      </c>
      <c r="T396" s="4" cm="1">
        <f t="array" ref="T396">_xll.SNL.Clients.Office.Excel.Functions.SPG($A396, "IQ_AVG_DILUT_SHARES_OUT", T$3)</f>
        <v>22932000</v>
      </c>
      <c r="U396" s="4" cm="1">
        <f t="array" ref="U396">_xll.SNL.Clients.Office.Excel.Functions.SPG($A396, "IQ_AVG_DILUT_SHARES_OUT", U$3)</f>
        <v>23267000</v>
      </c>
      <c r="V396" s="4" cm="1">
        <f t="array" ref="V396">_xll.SNL.Clients.Office.Excel.Functions.SPG($A396, "IQ_AVG_DILUT_SHARES_OUT", V$3)</f>
        <v>23281000</v>
      </c>
      <c r="W396" s="4" cm="1">
        <f t="array" ref="W396">_xll.SNL.Clients.Office.Excel.Functions.SPG($A396, "IQ_AVG_DILUT_SHARES_OUT", W$3)</f>
        <v>23273000</v>
      </c>
      <c r="X396" s="4" cm="1">
        <f t="array" ref="X396">_xll.SNL.Clients.Office.Excel.Functions.SPG($A396, "IQ_AVG_DILUT_SHARES_OUT", X$3)</f>
        <v>23316000</v>
      </c>
      <c r="Y396" s="4" cm="1">
        <f t="array" ref="Y396">_xll.SNL.Clients.Office.Excel.Functions.SPG($A396, "IQ_AVG_DILUT_SHARES_OUT", Y$3)</f>
        <v>23248000</v>
      </c>
    </row>
    <row r="397" spans="1:25" x14ac:dyDescent="0.3">
      <c r="A397" s="11" t="s">
        <v>1435</v>
      </c>
      <c r="B397" s="4" t="str" cm="1">
        <f t="array" ref="B397">_xll.SNL.Clients.Office.Excel.Functions.SPG($A397, "IQ_AVG_DILUT_SHARES_OUT", B$3)</f>
        <v>NA</v>
      </c>
      <c r="C397" s="4" cm="1">
        <f t="array" ref="C397">_xll.SNL.Clients.Office.Excel.Functions.SPG($A397, "IQ_AVG_DILUT_SHARES_OUT", C$3)</f>
        <v>88663000</v>
      </c>
      <c r="D397" s="4" cm="1">
        <f t="array" ref="D397">_xll.SNL.Clients.Office.Excel.Functions.SPG($A397, "IQ_AVG_DILUT_SHARES_OUT", D$3)</f>
        <v>88645000</v>
      </c>
      <c r="E397" s="4" cm="1">
        <f t="array" ref="E397">_xll.SNL.Clients.Office.Excel.Functions.SPG($A397, "IQ_AVG_DILUT_SHARES_OUT", E$3)</f>
        <v>90227000</v>
      </c>
      <c r="F397" s="4" cm="1">
        <f t="array" ref="F397">_xll.SNL.Clients.Office.Excel.Functions.SPG($A397, "IQ_AVG_DILUT_SHARES_OUT", F$3)</f>
        <v>92519000</v>
      </c>
      <c r="G397" s="4" cm="1">
        <f t="array" ref="G397">_xll.SNL.Clients.Office.Excel.Functions.SPG($A397, "IQ_AVG_DILUT_SHARES_OUT", G$3)</f>
        <v>95156000</v>
      </c>
      <c r="H397" s="4" cm="1">
        <f t="array" ref="H397">_xll.SNL.Clients.Office.Excel.Functions.SPG($A397, "IQ_AVG_DILUT_SHARES_OUT", H$3)</f>
        <v>96190000</v>
      </c>
      <c r="I397" s="4" cm="1">
        <f t="array" ref="I397">_xll.SNL.Clients.Office.Excel.Functions.SPG($A397, "IQ_AVG_DILUT_SHARES_OUT", I$3)</f>
        <v>97768000</v>
      </c>
      <c r="J397" s="4" cm="1">
        <f t="array" ref="J397">_xll.SNL.Clients.Office.Excel.Functions.SPG($A397, "IQ_AVG_DILUT_SHARES_OUT", J$3)</f>
        <v>97977000</v>
      </c>
      <c r="K397" s="4" cm="1">
        <f t="array" ref="K397">_xll.SNL.Clients.Office.Excel.Functions.SPG($A397, "IQ_AVG_DILUT_SHARES_OUT", K$3)</f>
        <v>97552000</v>
      </c>
      <c r="L397" s="4" cm="1">
        <f t="array" ref="L397">_xll.SNL.Clients.Office.Excel.Functions.SPG($A397, "IQ_AVG_DILUT_SHARES_OUT", L$3)</f>
        <v>97794000</v>
      </c>
      <c r="M397" s="4" cm="1">
        <f t="array" ref="M397">_xll.SNL.Clients.Office.Excel.Functions.SPG($A397, "IQ_AVG_DILUT_SHARES_OUT", M$3)</f>
        <v>98680000</v>
      </c>
      <c r="N397" s="4" cm="1">
        <f t="array" ref="N397">_xll.SNL.Clients.Office.Excel.Functions.SPG($A397, "IQ_AVG_DILUT_SHARES_OUT", N$3)</f>
        <v>98554000</v>
      </c>
      <c r="O397" s="4" cm="1">
        <f t="array" ref="O397">_xll.SNL.Clients.Office.Excel.Functions.SPG($A397, "IQ_AVG_DILUT_SHARES_OUT", O$3)</f>
        <v>98363000</v>
      </c>
      <c r="P397" s="4" cm="1">
        <f t="array" ref="P397">_xll.SNL.Clients.Office.Excel.Functions.SPG($A397, "IQ_AVG_DILUT_SHARES_OUT", P$3)</f>
        <v>98255000</v>
      </c>
      <c r="Q397" s="4" cm="1">
        <f t="array" ref="Q397">_xll.SNL.Clients.Office.Excel.Functions.SPG($A397, "IQ_AVG_DILUT_SHARES_OUT", Q$3)</f>
        <v>97393000</v>
      </c>
      <c r="R397" s="4" cm="1">
        <f t="array" ref="R397">_xll.SNL.Clients.Office.Excel.Functions.SPG($A397, "IQ_AVG_DILUT_SHARES_OUT", R$3)</f>
        <v>96953000</v>
      </c>
      <c r="S397" s="4" cm="1">
        <f t="array" ref="S397">_xll.SNL.Clients.Office.Excel.Functions.SPG($A397, "IQ_AVG_DILUT_SHARES_OUT", S$3)</f>
        <v>96415000</v>
      </c>
      <c r="T397" s="4" cm="1">
        <f t="array" ref="T397">_xll.SNL.Clients.Office.Excel.Functions.SPG($A397, "IQ_AVG_DILUT_SHARES_OUT", T$3)</f>
        <v>95843000</v>
      </c>
      <c r="U397" s="4" cm="1">
        <f t="array" ref="U397">_xll.SNL.Clients.Office.Excel.Functions.SPG($A397, "IQ_AVG_DILUT_SHARES_OUT", U$3)</f>
        <v>94462000</v>
      </c>
      <c r="V397" s="4" cm="1">
        <f t="array" ref="V397">_xll.SNL.Clients.Office.Excel.Functions.SPG($A397, "IQ_AVG_DILUT_SHARES_OUT", V$3)</f>
        <v>95021000</v>
      </c>
      <c r="W397" s="4" cm="1">
        <f t="array" ref="W397">_xll.SNL.Clients.Office.Excel.Functions.SPG($A397, "IQ_AVG_DILUT_SHARES_OUT", W$3)</f>
        <v>94093000</v>
      </c>
      <c r="X397" s="4" cm="1">
        <f t="array" ref="X397">_xll.SNL.Clients.Office.Excel.Functions.SPG($A397, "IQ_AVG_DILUT_SHARES_OUT", X$3)</f>
        <v>94623000</v>
      </c>
      <c r="Y397" s="4" cm="1">
        <f t="array" ref="Y397">_xll.SNL.Clients.Office.Excel.Functions.SPG($A397, "IQ_AVG_DILUT_SHARES_OUT", Y$3)</f>
        <v>93895000</v>
      </c>
    </row>
    <row r="398" spans="1:25" x14ac:dyDescent="0.3">
      <c r="A398" s="11" t="s">
        <v>1436</v>
      </c>
      <c r="B398" s="4" t="str" cm="1">
        <f t="array" ref="B398">_xll.SNL.Clients.Office.Excel.Functions.SPG($A398, "IQ_AVG_DILUT_SHARES_OUT", B$3)</f>
        <v>NA</v>
      </c>
      <c r="C398" s="4" cm="1">
        <f t="array" ref="C398">_xll.SNL.Clients.Office.Excel.Functions.SPG($A398, "IQ_AVG_DILUT_SHARES_OUT", C$3)</f>
        <v>391732000</v>
      </c>
      <c r="D398" s="4" cm="1">
        <f t="array" ref="D398">_xll.SNL.Clients.Office.Excel.Functions.SPG($A398, "IQ_AVG_DILUT_SHARES_OUT", D$3)</f>
        <v>399558000</v>
      </c>
      <c r="E398" s="4" cm="1">
        <f t="array" ref="E398">_xll.SNL.Clients.Office.Excel.Functions.SPG($A398, "IQ_AVG_DILUT_SHARES_OUT", E$3)</f>
        <v>409819000</v>
      </c>
      <c r="F398" s="4" cm="1">
        <f t="array" ref="F398">_xll.SNL.Clients.Office.Excel.Functions.SPG($A398, "IQ_AVG_DILUT_SHARES_OUT", F$3)</f>
        <v>418751000</v>
      </c>
      <c r="G398" s="4" cm="1">
        <f t="array" ref="G398">_xll.SNL.Clients.Office.Excel.Functions.SPG($A398, "IQ_AVG_DILUT_SHARES_OUT", G$3)</f>
        <v>281984000</v>
      </c>
      <c r="H398" s="4" cm="1">
        <f t="array" ref="H398">_xll.SNL.Clients.Office.Excel.Functions.SPG($A398, "IQ_AVG_DILUT_SHARES_OUT", H$3)</f>
        <v>208984000</v>
      </c>
      <c r="I398" s="4" cm="1">
        <f t="array" ref="I398">_xll.SNL.Clients.Office.Excel.Functions.SPG($A398, "IQ_AVG_DILUT_SHARES_OUT", I$3)</f>
        <v>215866000</v>
      </c>
      <c r="J398" s="4" cm="1">
        <f t="array" ref="J398">_xll.SNL.Clients.Office.Excel.Functions.SPG($A398, "IQ_AVG_DILUT_SHARES_OUT", J$3)</f>
        <v>219838000</v>
      </c>
      <c r="K398" s="4" cm="1">
        <f t="array" ref="K398">_xll.SNL.Clients.Office.Excel.Functions.SPG($A398, "IQ_AVG_DILUT_SHARES_OUT", K$3)</f>
        <v>220454000</v>
      </c>
      <c r="L398" s="4" cm="1">
        <f t="array" ref="L398">_xll.SNL.Clients.Office.Excel.Functions.SPG($A398, "IQ_AVG_DILUT_SHARES_OUT", L$3)</f>
        <v>219676000</v>
      </c>
      <c r="M398" s="4" cm="1">
        <f t="array" ref="M398">_xll.SNL.Clients.Office.Excel.Functions.SPG($A398, "IQ_AVG_DILUT_SHARES_OUT", M$3)</f>
        <v>215267000</v>
      </c>
      <c r="N398" s="4" t="str" cm="1">
        <f t="array" ref="N398">_xll.SNL.Clients.Office.Excel.Functions.SPG($A398, "IQ_AVG_DILUT_SHARES_OUT", N$3)</f>
        <v>NA</v>
      </c>
      <c r="O398" s="4" cm="1">
        <f t="array" ref="O398">_xll.SNL.Clients.Office.Excel.Functions.SPG($A398, "IQ_AVG_DILUT_SHARES_OUT", O$3)</f>
        <v>188965000</v>
      </c>
      <c r="P398" s="4" cm="1">
        <f t="array" ref="P398">_xll.SNL.Clients.Office.Excel.Functions.SPG($A398, "IQ_AVG_DILUT_SHARES_OUT", P$3)</f>
        <v>188408000</v>
      </c>
      <c r="Q398" s="4" cm="1">
        <f t="array" ref="Q398">_xll.SNL.Clients.Office.Excel.Functions.SPG($A398, "IQ_AVG_DILUT_SHARES_OUT", Q$3)</f>
        <v>187677000</v>
      </c>
      <c r="R398" s="4" cm="1">
        <f t="array" ref="R398">_xll.SNL.Clients.Office.Excel.Functions.SPG($A398, "IQ_AVG_DILUT_SHARES_OUT", R$3)</f>
        <v>187478000</v>
      </c>
      <c r="S398" s="4" cm="1">
        <f t="array" ref="S398">_xll.SNL.Clients.Office.Excel.Functions.SPG($A398, "IQ_AVG_DILUT_SHARES_OUT", S$3)</f>
        <v>187280000</v>
      </c>
      <c r="T398" s="4" cm="1">
        <f t="array" ref="T398">_xll.SNL.Clients.Office.Excel.Functions.SPG($A398, "IQ_AVG_DILUT_SHARES_OUT", T$3)</f>
        <v>186633000</v>
      </c>
      <c r="U398" s="4" cm="1">
        <f t="array" ref="U398">_xll.SNL.Clients.Office.Excel.Functions.SPG($A398, "IQ_AVG_DILUT_SHARES_OUT", U$3)</f>
        <v>190674000</v>
      </c>
      <c r="V398" s="4" cm="1">
        <f t="array" ref="V398">_xll.SNL.Clients.Office.Excel.Functions.SPG($A398, "IQ_AVG_DILUT_SHARES_OUT", V$3)</f>
        <v>193687000</v>
      </c>
      <c r="W398" s="4" cm="1">
        <f t="array" ref="W398">_xll.SNL.Clients.Office.Excel.Functions.SPG($A398, "IQ_AVG_DILUT_SHARES_OUT", W$3)</f>
        <v>199343000</v>
      </c>
      <c r="X398" s="4" cm="1">
        <f t="array" ref="X398">_xll.SNL.Clients.Office.Excel.Functions.SPG($A398, "IQ_AVG_DILUT_SHARES_OUT", X$3)</f>
        <v>207499000</v>
      </c>
      <c r="Y398" s="4" cm="1">
        <f t="array" ref="Y398">_xll.SNL.Clients.Office.Excel.Functions.SPG($A398, "IQ_AVG_DILUT_SHARES_OUT", Y$3)</f>
        <v>211868000</v>
      </c>
    </row>
    <row r="399" spans="1:25" x14ac:dyDescent="0.3">
      <c r="A399" s="11" t="s">
        <v>1437</v>
      </c>
      <c r="B399" s="4" t="str" cm="1">
        <f t="array" ref="B399">_xll.SNL.Clients.Office.Excel.Functions.SPG($A399, "IQ_AVG_DILUT_SHARES_OUT", B$3)</f>
        <v>NA</v>
      </c>
      <c r="C399" s="4" cm="1">
        <f t="array" ref="C399">_xll.SNL.Clients.Office.Excel.Functions.SPG($A399, "IQ_AVG_DILUT_SHARES_OUT", C$3)</f>
        <v>374303470</v>
      </c>
      <c r="D399" s="4" cm="1">
        <f t="array" ref="D399">_xll.SNL.Clients.Office.Excel.Functions.SPG($A399, "IQ_AVG_DILUT_SHARES_OUT", D$3)</f>
        <v>373368383</v>
      </c>
      <c r="E399" s="4" cm="1">
        <f t="array" ref="E399">_xll.SNL.Clients.Office.Excel.Functions.SPG($A399, "IQ_AVG_DILUT_SHARES_OUT", E$3)</f>
        <v>378715301</v>
      </c>
      <c r="F399" s="4" cm="1">
        <f t="array" ref="F399">_xll.SNL.Clients.Office.Excel.Functions.SPG($A399, "IQ_AVG_DILUT_SHARES_OUT", F$3)</f>
        <v>379881231</v>
      </c>
      <c r="G399" s="4" cm="1">
        <f t="array" ref="G399">_xll.SNL.Clients.Office.Excel.Functions.SPG($A399, "IQ_AVG_DILUT_SHARES_OUT", G$3)</f>
        <v>381845099</v>
      </c>
      <c r="H399" s="4" cm="1">
        <f t="array" ref="H399">_xll.SNL.Clients.Office.Excel.Functions.SPG($A399, "IQ_AVG_DILUT_SHARES_OUT", H$3)</f>
        <v>387623679</v>
      </c>
      <c r="I399" s="4" cm="1">
        <f t="array" ref="I399">_xll.SNL.Clients.Office.Excel.Functions.SPG($A399, "IQ_AVG_DILUT_SHARES_OUT", I$3)</f>
        <v>388308279</v>
      </c>
      <c r="J399" s="4" cm="1">
        <f t="array" ref="J399">_xll.SNL.Clients.Office.Excel.Functions.SPG($A399, "IQ_AVG_DILUT_SHARES_OUT", J$3)</f>
        <v>352756697</v>
      </c>
      <c r="K399" s="4" cm="1">
        <f t="array" ref="K399">_xll.SNL.Clients.Office.Excel.Functions.SPG($A399, "IQ_AVG_DILUT_SHARES_OUT", K$3)</f>
        <v>349740787</v>
      </c>
      <c r="L399" s="4" cm="1">
        <f t="array" ref="L399">_xll.SNL.Clients.Office.Excel.Functions.SPG($A399, "IQ_AVG_DILUT_SHARES_OUT", L$3)</f>
        <v>366013696</v>
      </c>
      <c r="M399" s="4" cm="1">
        <f t="array" ref="M399">_xll.SNL.Clients.Office.Excel.Functions.SPG($A399, "IQ_AVG_DILUT_SHARES_OUT", M$3)</f>
        <v>365992174</v>
      </c>
      <c r="N399" s="4" cm="1">
        <f t="array" ref="N399">_xll.SNL.Clients.Office.Excel.Functions.SPG($A399, "IQ_AVG_DILUT_SHARES_OUT", N$3)</f>
        <v>340580941</v>
      </c>
      <c r="O399" s="4" cm="1">
        <f t="array" ref="O399">_xll.SNL.Clients.Office.Excel.Functions.SPG($A399, "IQ_AVG_DILUT_SHARES_OUT", O$3)</f>
        <v>374395385</v>
      </c>
      <c r="P399" s="4" cm="1">
        <f t="array" ref="P399">_xll.SNL.Clients.Office.Excel.Functions.SPG($A399, "IQ_AVG_DILUT_SHARES_OUT", P$3)</f>
        <v>66744348</v>
      </c>
      <c r="Q399" s="4" cm="1">
        <f t="array" ref="Q399">_xll.SNL.Clients.Office.Excel.Functions.SPG($A399, "IQ_AVG_DILUT_SHARES_OUT", Q$3)</f>
        <v>50660292</v>
      </c>
      <c r="R399" s="4" cm="1">
        <f t="array" ref="R399">_xll.SNL.Clients.Office.Excel.Functions.SPG($A399, "IQ_AVG_DILUT_SHARES_OUT", R$3)</f>
        <v>52865387</v>
      </c>
      <c r="S399" s="4" cm="1">
        <f t="array" ref="S399">_xll.SNL.Clients.Office.Excel.Functions.SPG($A399, "IQ_AVG_DILUT_SHARES_OUT", S$3)</f>
        <v>50934295</v>
      </c>
      <c r="T399" s="4" cm="1">
        <f t="array" ref="T399">_xll.SNL.Clients.Office.Excel.Functions.SPG($A399, "IQ_AVG_DILUT_SHARES_OUT", T$3)</f>
        <v>44474388</v>
      </c>
      <c r="U399" s="4" cm="1">
        <f t="array" ref="U399">_xll.SNL.Clients.Office.Excel.Functions.SPG($A399, "IQ_AVG_DILUT_SHARES_OUT", U$3)</f>
        <v>22045779</v>
      </c>
      <c r="V399" s="4" t="str" cm="1">
        <f t="array" ref="V399">_xll.SNL.Clients.Office.Excel.Functions.SPG($A399, "IQ_AVG_DILUT_SHARES_OUT", V$3)</f>
        <v>NA</v>
      </c>
      <c r="W399" s="4" t="str" cm="1">
        <f t="array" ref="W399">_xll.SNL.Clients.Office.Excel.Functions.SPG($A399, "IQ_AVG_DILUT_SHARES_OUT", W$3)</f>
        <v>NA</v>
      </c>
      <c r="X399" s="4" t="str" cm="1">
        <f t="array" ref="X399">_xll.SNL.Clients.Office.Excel.Functions.SPG($A399, "IQ_AVG_DILUT_SHARES_OUT", X$3)</f>
        <v>NA</v>
      </c>
      <c r="Y399" s="4" t="str" cm="1">
        <f t="array" ref="Y399">_xll.SNL.Clients.Office.Excel.Functions.SPG($A399, "IQ_AVG_DILUT_SHARES_OUT", Y$3)</f>
        <v>NA</v>
      </c>
    </row>
    <row r="400" spans="1:25" x14ac:dyDescent="0.3">
      <c r="A400" s="11" t="s">
        <v>1438</v>
      </c>
      <c r="B400" s="4" t="str" cm="1">
        <f t="array" ref="B400">_xll.SNL.Clients.Office.Excel.Functions.SPG($A400, "IQ_AVG_DILUT_SHARES_OUT", B$3)</f>
        <v>NA</v>
      </c>
      <c r="C400" s="4" cm="1">
        <f t="array" ref="C400">_xll.SNL.Clients.Office.Excel.Functions.SPG($A400, "IQ_AVG_DILUT_SHARES_OUT", C$3)</f>
        <v>26501000</v>
      </c>
      <c r="D400" s="4" cm="1">
        <f t="array" ref="D400">_xll.SNL.Clients.Office.Excel.Functions.SPG($A400, "IQ_AVG_DILUT_SHARES_OUT", D$3)</f>
        <v>26520000</v>
      </c>
      <c r="E400" s="4" cm="1">
        <f t="array" ref="E400">_xll.SNL.Clients.Office.Excel.Functions.SPG($A400, "IQ_AVG_DILUT_SHARES_OUT", E$3)</f>
        <v>26525000</v>
      </c>
      <c r="F400" s="4" cm="1">
        <f t="array" ref="F400">_xll.SNL.Clients.Office.Excel.Functions.SPG($A400, "IQ_AVG_DILUT_SHARES_OUT", F$3)</f>
        <v>26488000</v>
      </c>
      <c r="G400" s="4" cm="1">
        <f t="array" ref="G400">_xll.SNL.Clients.Office.Excel.Functions.SPG($A400, "IQ_AVG_DILUT_SHARES_OUT", G$3)</f>
        <v>26434000</v>
      </c>
      <c r="H400" s="4" cm="1">
        <f t="array" ref="H400">_xll.SNL.Clients.Office.Excel.Functions.SPG($A400, "IQ_AVG_DILUT_SHARES_OUT", H$3)</f>
        <v>26365000</v>
      </c>
      <c r="I400" s="4" cm="1">
        <f t="array" ref="I400">_xll.SNL.Clients.Office.Excel.Functions.SPG($A400, "IQ_AVG_DILUT_SHARES_OUT", I$3)</f>
        <v>26436000</v>
      </c>
      <c r="J400" s="4" cm="1">
        <f t="array" ref="J400">_xll.SNL.Clients.Office.Excel.Functions.SPG($A400, "IQ_AVG_DILUT_SHARES_OUT", J$3)</f>
        <v>26478000</v>
      </c>
      <c r="K400" s="4" cm="1">
        <f t="array" ref="K400">_xll.SNL.Clients.Office.Excel.Functions.SPG($A400, "IQ_AVG_DILUT_SHARES_OUT", K$3)</f>
        <v>26455000</v>
      </c>
      <c r="L400" s="4" cm="1">
        <f t="array" ref="L400">_xll.SNL.Clients.Office.Excel.Functions.SPG($A400, "IQ_AVG_DILUT_SHARES_OUT", L$3)</f>
        <v>26429000</v>
      </c>
      <c r="M400" s="4" cm="1">
        <f t="array" ref="M400">_xll.SNL.Clients.Office.Excel.Functions.SPG($A400, "IQ_AVG_DILUT_SHARES_OUT", M$3)</f>
        <v>26405000</v>
      </c>
      <c r="N400" s="4" cm="1">
        <f t="array" ref="N400">_xll.SNL.Clients.Office.Excel.Functions.SPG($A400, "IQ_AVG_DILUT_SHARES_OUT", N$3)</f>
        <v>26372000</v>
      </c>
      <c r="O400" s="4" cm="1">
        <f t="array" ref="O400">_xll.SNL.Clients.Office.Excel.Functions.SPG($A400, "IQ_AVG_DILUT_SHARES_OUT", O$3)</f>
        <v>26368000</v>
      </c>
      <c r="P400" s="4" cm="1">
        <f t="array" ref="P400">_xll.SNL.Clients.Office.Excel.Functions.SPG($A400, "IQ_AVG_DILUT_SHARES_OUT", P$3)</f>
        <v>26359000</v>
      </c>
      <c r="Q400" s="4" cm="1">
        <f t="array" ref="Q400">_xll.SNL.Clients.Office.Excel.Functions.SPG($A400, "IQ_AVG_DILUT_SHARES_OUT", Q$3)</f>
        <v>26360000</v>
      </c>
      <c r="R400" s="4" cm="1">
        <f t="array" ref="R400">_xll.SNL.Clients.Office.Excel.Functions.SPG($A400, "IQ_AVG_DILUT_SHARES_OUT", R$3)</f>
        <v>26328000</v>
      </c>
      <c r="S400" s="4" cm="1">
        <f t="array" ref="S400">_xll.SNL.Clients.Office.Excel.Functions.SPG($A400, "IQ_AVG_DILUT_SHARES_OUT", S$3)</f>
        <v>26311000</v>
      </c>
      <c r="T400" s="4" cm="1">
        <f t="array" ref="T400">_xll.SNL.Clients.Office.Excel.Functions.SPG($A400, "IQ_AVG_DILUT_SHARES_OUT", T$3)</f>
        <v>26279000</v>
      </c>
      <c r="U400" s="4" cm="1">
        <f t="array" ref="U400">_xll.SNL.Clients.Office.Excel.Functions.SPG($A400, "IQ_AVG_DILUT_SHARES_OUT", U$3)</f>
        <v>26421000</v>
      </c>
      <c r="V400" s="4" cm="1">
        <f t="array" ref="V400">_xll.SNL.Clients.Office.Excel.Functions.SPG($A400, "IQ_AVG_DILUT_SHARES_OUT", V$3)</f>
        <v>26523000</v>
      </c>
      <c r="W400" s="4" cm="1">
        <f t="array" ref="W400">_xll.SNL.Clients.Office.Excel.Functions.SPG($A400, "IQ_AVG_DILUT_SHARES_OUT", W$3)</f>
        <v>26479000</v>
      </c>
      <c r="X400" s="4" cm="1">
        <f t="array" ref="X400">_xll.SNL.Clients.Office.Excel.Functions.SPG($A400, "IQ_AVG_DILUT_SHARES_OUT", X$3)</f>
        <v>26494000</v>
      </c>
      <c r="Y400" s="4" cm="1">
        <f t="array" ref="Y400">_xll.SNL.Clients.Office.Excel.Functions.SPG($A400, "IQ_AVG_DILUT_SHARES_OUT", Y$3)</f>
        <v>26525000</v>
      </c>
    </row>
    <row r="401" spans="1:25" x14ac:dyDescent="0.3">
      <c r="A401" s="11" t="s">
        <v>1439</v>
      </c>
      <c r="B401" s="4" t="str" cm="1">
        <f t="array" ref="B401">_xll.SNL.Clients.Office.Excel.Functions.SPG($A401, "IQ_AVG_DILUT_SHARES_OUT", B$3)</f>
        <v>NA</v>
      </c>
      <c r="C401" s="4" cm="1">
        <f t="array" ref="C401">_xll.SNL.Clients.Office.Excel.Functions.SPG($A401, "IQ_AVG_DILUT_SHARES_OUT", C$3)</f>
        <v>39105000</v>
      </c>
      <c r="D401" s="4" cm="1">
        <f t="array" ref="D401">_xll.SNL.Clients.Office.Excel.Functions.SPG($A401, "IQ_AVG_DILUT_SHARES_OUT", D$3)</f>
        <v>39132000</v>
      </c>
      <c r="E401" s="4" cm="1">
        <f t="array" ref="E401">_xll.SNL.Clients.Office.Excel.Functions.SPG($A401, "IQ_AVG_DILUT_SHARES_OUT", E$3)</f>
        <v>38500000</v>
      </c>
      <c r="F401" s="4" cm="1">
        <f t="array" ref="F401">_xll.SNL.Clients.Office.Excel.Functions.SPG($A401, "IQ_AVG_DILUT_SHARES_OUT", F$3)</f>
        <v>38814000</v>
      </c>
      <c r="G401" s="4" cm="1">
        <f t="array" ref="G401">_xll.SNL.Clients.Office.Excel.Functions.SPG($A401, "IQ_AVG_DILUT_SHARES_OUT", G$3)</f>
        <v>38187000</v>
      </c>
      <c r="H401" s="4" cm="1">
        <f t="array" ref="H401">_xll.SNL.Clients.Office.Excel.Functions.SPG($A401, "IQ_AVG_DILUT_SHARES_OUT", H$3)</f>
        <v>39076000</v>
      </c>
      <c r="I401" s="4" cm="1">
        <f t="array" ref="I401">_xll.SNL.Clients.Office.Excel.Functions.SPG($A401, "IQ_AVG_DILUT_SHARES_OUT", I$3)</f>
        <v>38859000</v>
      </c>
      <c r="J401" s="4" cm="1">
        <f t="array" ref="J401">_xll.SNL.Clients.Office.Excel.Functions.SPG($A401, "IQ_AVG_DILUT_SHARES_OUT", J$3)</f>
        <v>38276000</v>
      </c>
      <c r="K401" s="4" cm="1">
        <f t="array" ref="K401">_xll.SNL.Clients.Office.Excel.Functions.SPG($A401, "IQ_AVG_DILUT_SHARES_OUT", K$3)</f>
        <v>38054000</v>
      </c>
      <c r="L401" s="4" cm="1">
        <f t="array" ref="L401">_xll.SNL.Clients.Office.Excel.Functions.SPG($A401, "IQ_AVG_DILUT_SHARES_OUT", L$3)</f>
        <v>37028000</v>
      </c>
      <c r="M401" s="4" cm="1">
        <f t="array" ref="M401">_xll.SNL.Clients.Office.Excel.Functions.SPG($A401, "IQ_AVG_DILUT_SHARES_OUT", M$3)</f>
        <v>37606000</v>
      </c>
      <c r="N401" s="4" cm="1">
        <f t="array" ref="N401">_xll.SNL.Clients.Office.Excel.Functions.SPG($A401, "IQ_AVG_DILUT_SHARES_OUT", N$3)</f>
        <v>37348000</v>
      </c>
      <c r="O401" s="4" cm="1">
        <f t="array" ref="O401">_xll.SNL.Clients.Office.Excel.Functions.SPG($A401, "IQ_AVG_DILUT_SHARES_OUT", O$3)</f>
        <v>37221000</v>
      </c>
      <c r="P401" s="4" cm="1">
        <f t="array" ref="P401">_xll.SNL.Clients.Office.Excel.Functions.SPG($A401, "IQ_AVG_DILUT_SHARES_OUT", P$3)</f>
        <v>37004000</v>
      </c>
      <c r="Q401" s="4" cm="1">
        <f t="array" ref="Q401">_xll.SNL.Clients.Office.Excel.Functions.SPG($A401, "IQ_AVG_DILUT_SHARES_OUT", Q$3)</f>
        <v>36974000</v>
      </c>
      <c r="R401" s="4" cm="1">
        <f t="array" ref="R401">_xll.SNL.Clients.Office.Excel.Functions.SPG($A401, "IQ_AVG_DILUT_SHARES_OUT", R$3)</f>
        <v>36727000</v>
      </c>
      <c r="S401" s="4" cm="1">
        <f t="array" ref="S401">_xll.SNL.Clients.Office.Excel.Functions.SPG($A401, "IQ_AVG_DILUT_SHARES_OUT", S$3)</f>
        <v>35479000</v>
      </c>
      <c r="T401" s="4" cm="1">
        <f t="array" ref="T401">_xll.SNL.Clients.Office.Excel.Functions.SPG($A401, "IQ_AVG_DILUT_SHARES_OUT", T$3)</f>
        <v>32886000</v>
      </c>
      <c r="U401" s="4" cm="1">
        <f t="array" ref="U401">_xll.SNL.Clients.Office.Excel.Functions.SPG($A401, "IQ_AVG_DILUT_SHARES_OUT", U$3)</f>
        <v>32703000</v>
      </c>
      <c r="V401" s="4" cm="1">
        <f t="array" ref="V401">_xll.SNL.Clients.Office.Excel.Functions.SPG($A401, "IQ_AVG_DILUT_SHARES_OUT", V$3)</f>
        <v>32429000</v>
      </c>
      <c r="W401" s="4" cm="1">
        <f t="array" ref="W401">_xll.SNL.Clients.Office.Excel.Functions.SPG($A401, "IQ_AVG_DILUT_SHARES_OUT", W$3)</f>
        <v>32392000</v>
      </c>
      <c r="X401" s="4" cm="1">
        <f t="array" ref="X401">_xll.SNL.Clients.Office.Excel.Functions.SPG($A401, "IQ_AVG_DILUT_SHARES_OUT", X$3)</f>
        <v>32339000</v>
      </c>
      <c r="Y401" s="4" cm="1">
        <f t="array" ref="Y401">_xll.SNL.Clients.Office.Excel.Functions.SPG($A401, "IQ_AVG_DILUT_SHARES_OUT", Y$3)</f>
        <v>32485000</v>
      </c>
    </row>
    <row r="402" spans="1:25" x14ac:dyDescent="0.3">
      <c r="A402" s="11" t="s">
        <v>1440</v>
      </c>
      <c r="B402" s="4" t="str" cm="1">
        <f t="array" ref="B402">_xll.SNL.Clients.Office.Excel.Functions.SPG($A402, "IQ_AVG_DILUT_SHARES_OUT", B$3)</f>
        <v>NA</v>
      </c>
      <c r="C402" s="4" cm="1">
        <f t="array" ref="C402">_xll.SNL.Clients.Office.Excel.Functions.SPG($A402, "IQ_AVG_DILUT_SHARES_OUT", C$3)</f>
        <v>141600000</v>
      </c>
      <c r="D402" s="4" cm="1">
        <f t="array" ref="D402">_xll.SNL.Clients.Office.Excel.Functions.SPG($A402, "IQ_AVG_DILUT_SHARES_OUT", D$3)</f>
        <v>142800000</v>
      </c>
      <c r="E402" s="4" cm="1">
        <f t="array" ref="E402">_xll.SNL.Clients.Office.Excel.Functions.SPG($A402, "IQ_AVG_DILUT_SHARES_OUT", E$3)</f>
        <v>144900000</v>
      </c>
      <c r="F402" s="4" cm="1">
        <f t="array" ref="F402">_xll.SNL.Clients.Office.Excel.Functions.SPG($A402, "IQ_AVG_DILUT_SHARES_OUT", F$3)</f>
        <v>147200000</v>
      </c>
      <c r="G402" s="4" cm="1">
        <f t="array" ref="G402">_xll.SNL.Clients.Office.Excel.Functions.SPG($A402, "IQ_AVG_DILUT_SHARES_OUT", G$3)</f>
        <v>149900000</v>
      </c>
      <c r="H402" s="4" cm="1">
        <f t="array" ref="H402">_xll.SNL.Clients.Office.Excel.Functions.SPG($A402, "IQ_AVG_DILUT_SHARES_OUT", H$3)</f>
        <v>159000000</v>
      </c>
      <c r="I402" s="4" cm="1">
        <f t="array" ref="I402">_xll.SNL.Clients.Office.Excel.Functions.SPG($A402, "IQ_AVG_DILUT_SHARES_OUT", I$3)</f>
        <v>161400000</v>
      </c>
      <c r="J402" s="4" cm="1">
        <f t="array" ref="J402">_xll.SNL.Clients.Office.Excel.Functions.SPG($A402, "IQ_AVG_DILUT_SHARES_OUT", J$3)</f>
        <v>161900000</v>
      </c>
      <c r="K402" s="4" cm="1">
        <f t="array" ref="K402">_xll.SNL.Clients.Office.Excel.Functions.SPG($A402, "IQ_AVG_DILUT_SHARES_OUT", K$3)</f>
        <v>161900000</v>
      </c>
      <c r="L402" s="4" cm="1">
        <f t="array" ref="L402">_xll.SNL.Clients.Office.Excel.Functions.SPG($A402, "IQ_AVG_DILUT_SHARES_OUT", L$3)</f>
        <v>161900000</v>
      </c>
      <c r="M402" s="4" cm="1">
        <f t="array" ref="M402">_xll.SNL.Clients.Office.Excel.Functions.SPG($A402, "IQ_AVG_DILUT_SHARES_OUT", M$3)</f>
        <v>136200000</v>
      </c>
      <c r="N402" s="4" cm="1">
        <f t="array" ref="N402">_xll.SNL.Clients.Office.Excel.Functions.SPG($A402, "IQ_AVG_DILUT_SHARES_OUT", N$3)</f>
        <v>130600000</v>
      </c>
      <c r="O402" s="4" cm="1">
        <f t="array" ref="O402">_xll.SNL.Clients.Office.Excel.Functions.SPG($A402, "IQ_AVG_DILUT_SHARES_OUT", O$3)</f>
        <v>114900000</v>
      </c>
      <c r="P402" s="4" cm="1">
        <f t="array" ref="P402">_xll.SNL.Clients.Office.Excel.Functions.SPG($A402, "IQ_AVG_DILUT_SHARES_OUT", P$3)</f>
        <v>101200000</v>
      </c>
      <c r="Q402" s="4" cm="1">
        <f t="array" ref="Q402">_xll.SNL.Clients.Office.Excel.Functions.SPG($A402, "IQ_AVG_DILUT_SHARES_OUT", Q$3)</f>
        <v>98400000</v>
      </c>
      <c r="R402" s="4" cm="1">
        <f t="array" ref="R402">_xll.SNL.Clients.Office.Excel.Functions.SPG($A402, "IQ_AVG_DILUT_SHARES_OUT", R$3)</f>
        <v>97900000</v>
      </c>
      <c r="S402" s="4" cm="1">
        <f t="array" ref="S402">_xll.SNL.Clients.Office.Excel.Functions.SPG($A402, "IQ_AVG_DILUT_SHARES_OUT", S$3)</f>
        <v>97900000</v>
      </c>
      <c r="T402" s="4" cm="1">
        <f t="array" ref="T402">_xll.SNL.Clients.Office.Excel.Functions.SPG($A402, "IQ_AVG_DILUT_SHARES_OUT", T$3)</f>
        <v>97900000</v>
      </c>
      <c r="U402" s="4" cm="1">
        <f t="array" ref="U402">_xll.SNL.Clients.Office.Excel.Functions.SPG($A402, "IQ_AVG_DILUT_SHARES_OUT", U$3)</f>
        <v>97200000</v>
      </c>
      <c r="V402" s="4" cm="1">
        <f t="array" ref="V402">_xll.SNL.Clients.Office.Excel.Functions.SPG($A402, "IQ_AVG_DILUT_SHARES_OUT", V$3)</f>
        <v>97300000</v>
      </c>
      <c r="W402" s="4" cm="1">
        <f t="array" ref="W402">_xll.SNL.Clients.Office.Excel.Functions.SPG($A402, "IQ_AVG_DILUT_SHARES_OUT", W$3)</f>
        <v>102200000</v>
      </c>
      <c r="X402" s="4" cm="1">
        <f t="array" ref="X402">_xll.SNL.Clients.Office.Excel.Functions.SPG($A402, "IQ_AVG_DILUT_SHARES_OUT", X$3)</f>
        <v>108100000</v>
      </c>
      <c r="Y402" s="4" cm="1">
        <f t="array" ref="Y402">_xll.SNL.Clients.Office.Excel.Functions.SPG($A402, "IQ_AVG_DILUT_SHARES_OUT", Y$3)</f>
        <v>110500000</v>
      </c>
    </row>
    <row r="403" spans="1:25" x14ac:dyDescent="0.3">
      <c r="A403" s="11" t="s">
        <v>1441</v>
      </c>
      <c r="B403" s="4" t="str" cm="1">
        <f t="array" ref="B403">_xll.SNL.Clients.Office.Excel.Functions.SPG($A403, "IQ_AVG_DILUT_SHARES_OUT", B$3)</f>
        <v>NA</v>
      </c>
      <c r="C403" s="4" cm="1">
        <f t="array" ref="C403">_xll.SNL.Clients.Office.Excel.Functions.SPG($A403, "IQ_AVG_DILUT_SHARES_OUT", C$3)</f>
        <v>149351866</v>
      </c>
      <c r="D403" s="4" cm="1">
        <f t="array" ref="D403">_xll.SNL.Clients.Office.Excel.Functions.SPG($A403, "IQ_AVG_DILUT_SHARES_OUT", D$3)</f>
        <v>149744864</v>
      </c>
      <c r="E403" s="4" cm="1">
        <f t="array" ref="E403">_xll.SNL.Clients.Office.Excel.Functions.SPG($A403, "IQ_AVG_DILUT_SHARES_OUT", E$3)</f>
        <v>120085226</v>
      </c>
      <c r="F403" s="4" cm="1">
        <f t="array" ref="F403">_xll.SNL.Clients.Office.Excel.Functions.SPG($A403, "IQ_AVG_DILUT_SHARES_OUT", F$3)</f>
        <v>120088241</v>
      </c>
      <c r="G403" s="4" cm="1">
        <f t="array" ref="G403">_xll.SNL.Clients.Office.Excel.Functions.SPG($A403, "IQ_AVG_DILUT_SHARES_OUT", G$3)</f>
        <v>120057744</v>
      </c>
      <c r="H403" s="4" cm="1">
        <f t="array" ref="H403">_xll.SNL.Clients.Office.Excel.Functions.SPG($A403, "IQ_AVG_DILUT_SHARES_OUT", H$3)</f>
        <v>151238955</v>
      </c>
      <c r="I403" s="4" cm="1">
        <f t="array" ref="I403">_xll.SNL.Clients.Office.Excel.Functions.SPG($A403, "IQ_AVG_DILUT_SHARES_OUT", I$3)</f>
        <v>125488415</v>
      </c>
      <c r="J403" s="4" cm="1">
        <f t="array" ref="J403">_xll.SNL.Clients.Office.Excel.Functions.SPG($A403, "IQ_AVG_DILUT_SHARES_OUT", J$3)</f>
        <v>129116171</v>
      </c>
      <c r="K403" s="4" cm="1">
        <f t="array" ref="K403">_xll.SNL.Clients.Office.Excel.Functions.SPG($A403, "IQ_AVG_DILUT_SHARES_OUT", K$3)</f>
        <v>131149783</v>
      </c>
      <c r="L403" s="4" cm="1">
        <f t="array" ref="L403">_xll.SNL.Clients.Office.Excel.Functions.SPG($A403, "IQ_AVG_DILUT_SHARES_OUT", L$3)</f>
        <v>160720239</v>
      </c>
      <c r="M403" s="4" cm="1">
        <f t="array" ref="M403">_xll.SNL.Clients.Office.Excel.Functions.SPG($A403, "IQ_AVG_DILUT_SHARES_OUT", M$3)</f>
        <v>130904299</v>
      </c>
      <c r="N403" s="4" cm="1">
        <f t="array" ref="N403">_xll.SNL.Clients.Office.Excel.Functions.SPG($A403, "IQ_AVG_DILUT_SHARES_OUT", N$3)</f>
        <v>130813750</v>
      </c>
      <c r="O403" s="4" cm="1">
        <f t="array" ref="O403">_xll.SNL.Clients.Office.Excel.Functions.SPG($A403, "IQ_AVG_DILUT_SHARES_OUT", O$3)</f>
        <v>130813750</v>
      </c>
      <c r="P403" s="4" cm="1">
        <f t="array" ref="P403">_xll.SNL.Clients.Office.Excel.Functions.SPG($A403, "IQ_AVG_DILUT_SHARES_OUT", P$3)</f>
        <v>130813521</v>
      </c>
      <c r="Q403" s="4" cm="1">
        <f t="array" ref="Q403">_xll.SNL.Clients.Office.Excel.Functions.SPG($A403, "IQ_AVG_DILUT_SHARES_OUT", Q$3)</f>
        <v>130775873</v>
      </c>
      <c r="R403" s="4" cm="1">
        <f t="array" ref="R403">_xll.SNL.Clients.Office.Excel.Functions.SPG($A403, "IQ_AVG_DILUT_SHARES_OUT", R$3)</f>
        <v>130673300</v>
      </c>
      <c r="S403" s="4" cm="1">
        <f t="array" ref="S403">_xll.SNL.Clients.Office.Excel.Functions.SPG($A403, "IQ_AVG_DILUT_SHARES_OUT", S$3)</f>
        <v>130645990</v>
      </c>
      <c r="T403" s="4" cm="1">
        <f t="array" ref="T403">_xll.SNL.Clients.Office.Excel.Functions.SPG($A403, "IQ_AVG_DILUT_SHARES_OUT", T$3)</f>
        <v>130563831</v>
      </c>
      <c r="U403" s="4" cm="1">
        <f t="array" ref="U403">_xll.SNL.Clients.Office.Excel.Functions.SPG($A403, "IQ_AVG_DILUT_SHARES_OUT", U$3)</f>
        <v>130678908</v>
      </c>
      <c r="V403" s="4" cm="1">
        <f t="array" ref="V403">_xll.SNL.Clients.Office.Excel.Functions.SPG($A403, "IQ_AVG_DILUT_SHARES_OUT", V$3)</f>
        <v>130669494</v>
      </c>
      <c r="W403" s="4" cm="1">
        <f t="array" ref="W403">_xll.SNL.Clients.Office.Excel.Functions.SPG($A403, "IQ_AVG_DILUT_SHARES_OUT", W$3)</f>
        <v>130622130</v>
      </c>
      <c r="X403" s="4" cm="1">
        <f t="array" ref="X403">_xll.SNL.Clients.Office.Excel.Functions.SPG($A403, "IQ_AVG_DILUT_SHARES_OUT", X$3)</f>
        <v>130595854</v>
      </c>
      <c r="Y403" s="4" cm="1">
        <f t="array" ref="Y403">_xll.SNL.Clients.Office.Excel.Functions.SPG($A403, "IQ_AVG_DILUT_SHARES_OUT", Y$3)</f>
        <v>130431074</v>
      </c>
    </row>
    <row r="404" spans="1:25" x14ac:dyDescent="0.3">
      <c r="A404" s="11" t="s">
        <v>1442</v>
      </c>
      <c r="B404" s="4" t="str" cm="1">
        <f t="array" ref="B404">_xll.SNL.Clients.Office.Excel.Functions.SPG($A404, "IQ_AVG_DILUT_SHARES_OUT", B$3)</f>
        <v>NA</v>
      </c>
      <c r="C404" s="4" cm="1">
        <f t="array" ref="C404">_xll.SNL.Clients.Office.Excel.Functions.SPG($A404, "IQ_AVG_DILUT_SHARES_OUT", C$3)</f>
        <v>84523000</v>
      </c>
      <c r="D404" s="4" cm="1">
        <f t="array" ref="D404">_xll.SNL.Clients.Office.Excel.Functions.SPG($A404, "IQ_AVG_DILUT_SHARES_OUT", D$3)</f>
        <v>83332000</v>
      </c>
      <c r="E404" s="4" cm="1">
        <f t="array" ref="E404">_xll.SNL.Clients.Office.Excel.Functions.SPG($A404, "IQ_AVG_DILUT_SHARES_OUT", E$3)</f>
        <v>83275000</v>
      </c>
      <c r="F404" s="4" cm="1">
        <f t="array" ref="F404">_xll.SNL.Clients.Office.Excel.Functions.SPG($A404, "IQ_AVG_DILUT_SHARES_OUT", F$3)</f>
        <v>82660000</v>
      </c>
      <c r="G404" s="4" cm="1">
        <f t="array" ref="G404">_xll.SNL.Clients.Office.Excel.Functions.SPG($A404, "IQ_AVG_DILUT_SHARES_OUT", G$3)</f>
        <v>82950000</v>
      </c>
      <c r="H404" s="4" cm="1">
        <f t="array" ref="H404">_xll.SNL.Clients.Office.Excel.Functions.SPG($A404, "IQ_AVG_DILUT_SHARES_OUT", H$3)</f>
        <v>82664000</v>
      </c>
      <c r="I404" s="4" cm="1">
        <f t="array" ref="I404">_xll.SNL.Clients.Office.Excel.Functions.SPG($A404, "IQ_AVG_DILUT_SHARES_OUT", I$3)</f>
        <v>82318000</v>
      </c>
      <c r="J404" s="4" cm="1">
        <f t="array" ref="J404">_xll.SNL.Clients.Office.Excel.Functions.SPG($A404, "IQ_AVG_DILUT_SHARES_OUT", J$3)</f>
        <v>82158000</v>
      </c>
      <c r="K404" s="4" cm="1">
        <f t="array" ref="K404">_xll.SNL.Clients.Office.Excel.Functions.SPG($A404, "IQ_AVG_DILUT_SHARES_OUT", K$3)</f>
        <v>82776000</v>
      </c>
      <c r="L404" s="4" cm="1">
        <f t="array" ref="L404">_xll.SNL.Clients.Office.Excel.Functions.SPG($A404, "IQ_AVG_DILUT_SHARES_OUT", L$3)</f>
        <v>85619000</v>
      </c>
      <c r="M404" s="4" cm="1">
        <f t="array" ref="M404">_xll.SNL.Clients.Office.Excel.Functions.SPG($A404, "IQ_AVG_DILUT_SHARES_OUT", M$3)</f>
        <v>85405000</v>
      </c>
      <c r="N404" s="4" cm="1">
        <f t="array" ref="N404">_xll.SNL.Clients.Office.Excel.Functions.SPG($A404, "IQ_AVG_DILUT_SHARES_OUT", N$3)</f>
        <v>86245000</v>
      </c>
      <c r="O404" s="4" cm="1">
        <f t="array" ref="O404">_xll.SNL.Clients.Office.Excel.Functions.SPG($A404, "IQ_AVG_DILUT_SHARES_OUT", O$3)</f>
        <v>86096000</v>
      </c>
      <c r="P404" s="4" cm="1">
        <f t="array" ref="P404">_xll.SNL.Clients.Office.Excel.Functions.SPG($A404, "IQ_AVG_DILUT_SHARES_OUT", P$3)</f>
        <v>85933000</v>
      </c>
      <c r="Q404" s="4" cm="1">
        <f t="array" ref="Q404">_xll.SNL.Clients.Office.Excel.Functions.SPG($A404, "IQ_AVG_DILUT_SHARES_OUT", Q$3)</f>
        <v>85491000</v>
      </c>
      <c r="R404" s="4" cm="1">
        <f t="array" ref="R404">_xll.SNL.Clients.Office.Excel.Functions.SPG($A404, "IQ_AVG_DILUT_SHARES_OUT", R$3)</f>
        <v>85082000</v>
      </c>
      <c r="S404" s="4" cm="1">
        <f t="array" ref="S404">_xll.SNL.Clients.Office.Excel.Functions.SPG($A404, "IQ_AVG_DILUT_SHARES_OUT", S$3)</f>
        <v>83862000</v>
      </c>
      <c r="T404" s="4" cm="1">
        <f t="array" ref="T404">_xll.SNL.Clients.Office.Excel.Functions.SPG($A404, "IQ_AVG_DILUT_SHARES_OUT", T$3)</f>
        <v>83744000</v>
      </c>
      <c r="U404" s="4" cm="1">
        <f t="array" ref="U404">_xll.SNL.Clients.Office.Excel.Functions.SPG($A404, "IQ_AVG_DILUT_SHARES_OUT", U$3)</f>
        <v>82799000</v>
      </c>
      <c r="V404" s="4" cm="1">
        <f t="array" ref="V404">_xll.SNL.Clients.Office.Excel.Functions.SPG($A404, "IQ_AVG_DILUT_SHARES_OUT", V$3)</f>
        <v>83288000</v>
      </c>
      <c r="W404" s="4" cm="1">
        <f t="array" ref="W404">_xll.SNL.Clients.Office.Excel.Functions.SPG($A404, "IQ_AVG_DILUT_SHARES_OUT", W$3)</f>
        <v>82883000</v>
      </c>
      <c r="X404" s="4" cm="1">
        <f t="array" ref="X404">_xll.SNL.Clients.Office.Excel.Functions.SPG($A404, "IQ_AVG_DILUT_SHARES_OUT", X$3)</f>
        <v>83689000</v>
      </c>
      <c r="Y404" s="4" cm="1">
        <f t="array" ref="Y404">_xll.SNL.Clients.Office.Excel.Functions.SPG($A404, "IQ_AVG_DILUT_SHARES_OUT", Y$3)</f>
        <v>86012000</v>
      </c>
    </row>
    <row r="405" spans="1:25" x14ac:dyDescent="0.3">
      <c r="A405" s="11" t="s">
        <v>1443</v>
      </c>
      <c r="B405" s="4" cm="1">
        <f t="array" ref="B405">_xll.SNL.Clients.Office.Excel.Functions.SPG($A405, "IQ_AVG_DILUT_SHARES_OUT", B$3)</f>
        <v>54312000</v>
      </c>
      <c r="C405" s="4" cm="1">
        <f t="array" ref="C405">_xll.SNL.Clients.Office.Excel.Functions.SPG($A405, "IQ_AVG_DILUT_SHARES_OUT", C$3)</f>
        <v>53071000</v>
      </c>
      <c r="D405" s="4" cm="1">
        <f t="array" ref="D405">_xll.SNL.Clients.Office.Excel.Functions.SPG($A405, "IQ_AVG_DILUT_SHARES_OUT", D$3)</f>
        <v>54283000</v>
      </c>
      <c r="E405" s="4" cm="1">
        <f t="array" ref="E405">_xll.SNL.Clients.Office.Excel.Functions.SPG($A405, "IQ_AVG_DILUT_SHARES_OUT", E$3)</f>
        <v>52031000</v>
      </c>
      <c r="F405" s="4" cm="1">
        <f t="array" ref="F405">_xll.SNL.Clients.Office.Excel.Functions.SPG($A405, "IQ_AVG_DILUT_SHARES_OUT", F$3)</f>
        <v>52068000</v>
      </c>
      <c r="G405" s="4" cm="1">
        <f t="array" ref="G405">_xll.SNL.Clients.Office.Excel.Functions.SPG($A405, "IQ_AVG_DILUT_SHARES_OUT", G$3)</f>
        <v>55523000</v>
      </c>
      <c r="H405" s="4" cm="1">
        <f t="array" ref="H405">_xll.SNL.Clients.Office.Excel.Functions.SPG($A405, "IQ_AVG_DILUT_SHARES_OUT", H$3)</f>
        <v>49380000</v>
      </c>
      <c r="I405" s="4" cm="1">
        <f t="array" ref="I405">_xll.SNL.Clients.Office.Excel.Functions.SPG($A405, "IQ_AVG_DILUT_SHARES_OUT", I$3)</f>
        <v>49116000</v>
      </c>
      <c r="J405" s="4" cm="1">
        <f t="array" ref="J405">_xll.SNL.Clients.Office.Excel.Functions.SPG($A405, "IQ_AVG_DILUT_SHARES_OUT", J$3)</f>
        <v>48962000</v>
      </c>
      <c r="K405" s="4" t="str" cm="1">
        <f t="array" ref="K405">_xll.SNL.Clients.Office.Excel.Functions.SPG($A405, "IQ_AVG_DILUT_SHARES_OUT", K$3)</f>
        <v>NA</v>
      </c>
      <c r="L405" s="4" cm="1">
        <f t="array" ref="L405">_xll.SNL.Clients.Office.Excel.Functions.SPG($A405, "IQ_AVG_DILUT_SHARES_OUT", L$3)</f>
        <v>54998000</v>
      </c>
      <c r="M405" s="4" cm="1">
        <f t="array" ref="M405">_xll.SNL.Clients.Office.Excel.Functions.SPG($A405, "IQ_AVG_DILUT_SHARES_OUT", M$3)</f>
        <v>57636000</v>
      </c>
      <c r="N405" s="4" cm="1">
        <f t="array" ref="N405">_xll.SNL.Clients.Office.Excel.Functions.SPG($A405, "IQ_AVG_DILUT_SHARES_OUT", N$3)</f>
        <v>54635000</v>
      </c>
      <c r="O405" s="4" cm="1">
        <f t="array" ref="O405">_xll.SNL.Clients.Office.Excel.Functions.SPG($A405, "IQ_AVG_DILUT_SHARES_OUT", O$3)</f>
        <v>52834000</v>
      </c>
      <c r="P405" s="4" cm="1">
        <f t="array" ref="P405">_xll.SNL.Clients.Office.Excel.Functions.SPG($A405, "IQ_AVG_DILUT_SHARES_OUT", P$3)</f>
        <v>48071000</v>
      </c>
      <c r="Q405" s="4" cm="1">
        <f t="array" ref="Q405">_xll.SNL.Clients.Office.Excel.Functions.SPG($A405, "IQ_AVG_DILUT_SHARES_OUT", Q$3)</f>
        <v>50407000</v>
      </c>
      <c r="R405" s="4" cm="1">
        <f t="array" ref="R405">_xll.SNL.Clients.Office.Excel.Functions.SPG($A405, "IQ_AVG_DILUT_SHARES_OUT", R$3)</f>
        <v>50206000</v>
      </c>
      <c r="S405" s="4" cm="1">
        <f t="array" ref="S405">_xll.SNL.Clients.Office.Excel.Functions.SPG($A405, "IQ_AVG_DILUT_SHARES_OUT", S$3)</f>
        <v>49678000</v>
      </c>
      <c r="T405" s="4" cm="1">
        <f t="array" ref="T405">_xll.SNL.Clients.Office.Excel.Functions.SPG($A405, "IQ_AVG_DILUT_SHARES_OUT", T$3)</f>
        <v>48862000</v>
      </c>
      <c r="U405" s="4" cm="1">
        <f t="array" ref="U405">_xll.SNL.Clients.Office.Excel.Functions.SPG($A405, "IQ_AVG_DILUT_SHARES_OUT", U$3)</f>
        <v>47812000</v>
      </c>
      <c r="V405" s="4" cm="1">
        <f t="array" ref="V405">_xll.SNL.Clients.Office.Excel.Functions.SPG($A405, "IQ_AVG_DILUT_SHARES_OUT", V$3)</f>
        <v>48572000</v>
      </c>
      <c r="W405" s="4" cm="1">
        <f t="array" ref="W405">_xll.SNL.Clients.Office.Excel.Functions.SPG($A405, "IQ_AVG_DILUT_SHARES_OUT", W$3)</f>
        <v>47650000</v>
      </c>
      <c r="X405" s="4" cm="1">
        <f t="array" ref="X405">_xll.SNL.Clients.Office.Excel.Functions.SPG($A405, "IQ_AVG_DILUT_SHARES_OUT", X$3)</f>
        <v>46660000</v>
      </c>
      <c r="Y405" s="4" cm="1">
        <f t="array" ref="Y405">_xll.SNL.Clients.Office.Excel.Functions.SPG($A405, "IQ_AVG_DILUT_SHARES_OUT", Y$3)</f>
        <v>46718000</v>
      </c>
    </row>
    <row r="406" spans="1:25" x14ac:dyDescent="0.3">
      <c r="A406" s="11" t="s">
        <v>1444</v>
      </c>
      <c r="B406" s="4" t="str" cm="1">
        <f t="array" ref="B406">_xll.SNL.Clients.Office.Excel.Functions.SPG($A406, "IQ_AVG_DILUT_SHARES_OUT", B$3)</f>
        <v>NA</v>
      </c>
      <c r="C406" s="4" cm="1">
        <f t="array" ref="C406">_xll.SNL.Clients.Office.Excel.Functions.SPG($A406, "IQ_AVG_DILUT_SHARES_OUT", C$3)</f>
        <v>152200000</v>
      </c>
      <c r="D406" s="4" cm="1">
        <f t="array" ref="D406">_xll.SNL.Clients.Office.Excel.Functions.SPG($A406, "IQ_AVG_DILUT_SHARES_OUT", D$3)</f>
        <v>152100000</v>
      </c>
      <c r="E406" s="4" cm="1">
        <f t="array" ref="E406">_xll.SNL.Clients.Office.Excel.Functions.SPG($A406, "IQ_AVG_DILUT_SHARES_OUT", E$3)</f>
        <v>151900000</v>
      </c>
      <c r="F406" s="4" cm="1">
        <f t="array" ref="F406">_xll.SNL.Clients.Office.Excel.Functions.SPG($A406, "IQ_AVG_DILUT_SHARES_OUT", F$3)</f>
        <v>151300000</v>
      </c>
      <c r="G406" s="4" cm="1">
        <f t="array" ref="G406">_xll.SNL.Clients.Office.Excel.Functions.SPG($A406, "IQ_AVG_DILUT_SHARES_OUT", G$3)</f>
        <v>150900000</v>
      </c>
      <c r="H406" s="4" cm="1">
        <f t="array" ref="H406">_xll.SNL.Clients.Office.Excel.Functions.SPG($A406, "IQ_AVG_DILUT_SHARES_OUT", H$3)</f>
        <v>167900000</v>
      </c>
      <c r="I406" s="4" cm="1">
        <f t="array" ref="I406">_xll.SNL.Clients.Office.Excel.Functions.SPG($A406, "IQ_AVG_DILUT_SHARES_OUT", I$3)</f>
        <v>168600000</v>
      </c>
      <c r="J406" s="4" cm="1">
        <f t="array" ref="J406">_xll.SNL.Clients.Office.Excel.Functions.SPG($A406, "IQ_AVG_DILUT_SHARES_OUT", J$3)</f>
        <v>169700000</v>
      </c>
      <c r="K406" s="4" cm="1">
        <f t="array" ref="K406">_xll.SNL.Clients.Office.Excel.Functions.SPG($A406, "IQ_AVG_DILUT_SHARES_OUT", K$3)</f>
        <v>173000000</v>
      </c>
      <c r="L406" s="4" cm="1">
        <f t="array" ref="L406">_xll.SNL.Clients.Office.Excel.Functions.SPG($A406, "IQ_AVG_DILUT_SHARES_OUT", L$3)</f>
        <v>180200000</v>
      </c>
      <c r="M406" s="4" cm="1">
        <f t="array" ref="M406">_xll.SNL.Clients.Office.Excel.Functions.SPG($A406, "IQ_AVG_DILUT_SHARES_OUT", M$3)</f>
        <v>184200000</v>
      </c>
      <c r="N406" s="4" cm="1">
        <f t="array" ref="N406">_xll.SNL.Clients.Office.Excel.Functions.SPG($A406, "IQ_AVG_DILUT_SHARES_OUT", N$3)</f>
        <v>169200000</v>
      </c>
      <c r="O406" s="4" cm="1">
        <f t="array" ref="O406">_xll.SNL.Clients.Office.Excel.Functions.SPG($A406, "IQ_AVG_DILUT_SHARES_OUT", O$3)</f>
        <v>172700000</v>
      </c>
      <c r="P406" s="4" cm="1">
        <f t="array" ref="P406">_xll.SNL.Clients.Office.Excel.Functions.SPG($A406, "IQ_AVG_DILUT_SHARES_OUT", P$3)</f>
        <v>172700000</v>
      </c>
      <c r="Q406" s="4" cm="1">
        <f t="array" ref="Q406">_xll.SNL.Clients.Office.Excel.Functions.SPG($A406, "IQ_AVG_DILUT_SHARES_OUT", Q$3)</f>
        <v>172800000</v>
      </c>
      <c r="R406" s="4" cm="1">
        <f t="array" ref="R406">_xll.SNL.Clients.Office.Excel.Functions.SPG($A406, "IQ_AVG_DILUT_SHARES_OUT", R$3)</f>
        <v>158100000</v>
      </c>
      <c r="S406" s="4" cm="1">
        <f t="array" ref="S406">_xll.SNL.Clients.Office.Excel.Functions.SPG($A406, "IQ_AVG_DILUT_SHARES_OUT", S$3)</f>
        <v>155500000</v>
      </c>
      <c r="T406" s="4" cm="1">
        <f t="array" ref="T406">_xll.SNL.Clients.Office.Excel.Functions.SPG($A406, "IQ_AVG_DILUT_SHARES_OUT", T$3)</f>
        <v>126800000</v>
      </c>
      <c r="U406" s="4" cm="1">
        <f t="array" ref="U406">_xll.SNL.Clients.Office.Excel.Functions.SPG($A406, "IQ_AVG_DILUT_SHARES_OUT", U$3)</f>
        <v>115700000</v>
      </c>
      <c r="V406" s="4" cm="1">
        <f t="array" ref="V406">_xll.SNL.Clients.Office.Excel.Functions.SPG($A406, "IQ_AVG_DILUT_SHARES_OUT", V$3)</f>
        <v>115200000</v>
      </c>
      <c r="W406" s="4" cm="1">
        <f t="array" ref="W406">_xll.SNL.Clients.Office.Excel.Functions.SPG($A406, "IQ_AVG_DILUT_SHARES_OUT", W$3)</f>
        <v>116700000</v>
      </c>
      <c r="X406" s="4" cm="1">
        <f t="array" ref="X406">_xll.SNL.Clients.Office.Excel.Functions.SPG($A406, "IQ_AVG_DILUT_SHARES_OUT", X$3)</f>
        <v>117700000</v>
      </c>
      <c r="Y406" s="4" cm="1">
        <f t="array" ref="Y406">_xll.SNL.Clients.Office.Excel.Functions.SPG($A406, "IQ_AVG_DILUT_SHARES_OUT", Y$3)</f>
        <v>118600000</v>
      </c>
    </row>
    <row r="407" spans="1:25" x14ac:dyDescent="0.3">
      <c r="A407" s="11" t="s">
        <v>1445</v>
      </c>
      <c r="B407" s="4" cm="1">
        <f t="array" ref="B407">_xll.SNL.Clients.Office.Excel.Functions.SPG($A407, "IQ_AVG_DILUT_SHARES_OUT", B$3)</f>
        <v>86861000</v>
      </c>
      <c r="C407" s="4" cm="1">
        <f t="array" ref="C407">_xll.SNL.Clients.Office.Excel.Functions.SPG($A407, "IQ_AVG_DILUT_SHARES_OUT", C$3)</f>
        <v>86861000</v>
      </c>
      <c r="D407" s="4" cm="1">
        <f t="array" ref="D407">_xll.SNL.Clients.Office.Excel.Functions.SPG($A407, "IQ_AVG_DILUT_SHARES_OUT", D$3)</f>
        <v>86849000</v>
      </c>
      <c r="E407" s="4" cm="1">
        <f t="array" ref="E407">_xll.SNL.Clients.Office.Excel.Functions.SPG($A407, "IQ_AVG_DILUT_SHARES_OUT", E$3)</f>
        <v>111017000</v>
      </c>
      <c r="F407" s="4" cm="1">
        <f t="array" ref="F407">_xll.SNL.Clients.Office.Excel.Functions.SPG($A407, "IQ_AVG_DILUT_SHARES_OUT", F$3)</f>
        <v>110987000</v>
      </c>
      <c r="G407" s="4" cm="1">
        <f t="array" ref="G407">_xll.SNL.Clients.Office.Excel.Functions.SPG($A407, "IQ_AVG_DILUT_SHARES_OUT", G$3)</f>
        <v>111088000</v>
      </c>
      <c r="H407" s="4" cm="1">
        <f t="array" ref="H407">_xll.SNL.Clients.Office.Excel.Functions.SPG($A407, "IQ_AVG_DILUT_SHARES_OUT", H$3)</f>
        <v>87269000</v>
      </c>
      <c r="I407" s="4" cm="1">
        <f t="array" ref="I407">_xll.SNL.Clients.Office.Excel.Functions.SPG($A407, "IQ_AVG_DILUT_SHARES_OUT", I$3)</f>
        <v>113388000</v>
      </c>
      <c r="J407" s="4" cm="1">
        <f t="array" ref="J407">_xll.SNL.Clients.Office.Excel.Functions.SPG($A407, "IQ_AVG_DILUT_SHARES_OUT", J$3)</f>
        <v>89096000</v>
      </c>
      <c r="K407" s="4" cm="1">
        <f t="array" ref="K407">_xll.SNL.Clients.Office.Excel.Functions.SPG($A407, "IQ_AVG_DILUT_SHARES_OUT", K$3)</f>
        <v>90594000</v>
      </c>
      <c r="L407" s="4" cm="1">
        <f t="array" ref="L407">_xll.SNL.Clients.Office.Excel.Functions.SPG($A407, "IQ_AVG_DILUT_SHARES_OUT", L$3)</f>
        <v>91963000</v>
      </c>
      <c r="M407" s="4" cm="1">
        <f t="array" ref="M407">_xll.SNL.Clients.Office.Excel.Functions.SPG($A407, "IQ_AVG_DILUT_SHARES_OUT", M$3)</f>
        <v>94146000</v>
      </c>
      <c r="N407" s="4" cm="1">
        <f t="array" ref="N407">_xll.SNL.Clients.Office.Excel.Functions.SPG($A407, "IQ_AVG_DILUT_SHARES_OUT", N$3)</f>
        <v>96306000</v>
      </c>
      <c r="O407" s="4" cm="1">
        <f t="array" ref="O407">_xll.SNL.Clients.Office.Excel.Functions.SPG($A407, "IQ_AVG_DILUT_SHARES_OUT", O$3)</f>
        <v>97501000</v>
      </c>
      <c r="P407" s="4" cm="1">
        <f t="array" ref="P407">_xll.SNL.Clients.Office.Excel.Functions.SPG($A407, "IQ_AVG_DILUT_SHARES_OUT", P$3)</f>
        <v>98034000</v>
      </c>
      <c r="Q407" s="4" cm="1">
        <f t="array" ref="Q407">_xll.SNL.Clients.Office.Excel.Functions.SPG($A407, "IQ_AVG_DILUT_SHARES_OUT", Q$3)</f>
        <v>98103000</v>
      </c>
      <c r="R407" s="4" cm="1">
        <f t="array" ref="R407">_xll.SNL.Clients.Office.Excel.Functions.SPG($A407, "IQ_AVG_DILUT_SHARES_OUT", R$3)</f>
        <v>98534000</v>
      </c>
      <c r="S407" s="4" cm="1">
        <f t="array" ref="S407">_xll.SNL.Clients.Office.Excel.Functions.SPG($A407, "IQ_AVG_DILUT_SHARES_OUT", S$3)</f>
        <v>99424000</v>
      </c>
      <c r="T407" s="4" cm="1">
        <f t="array" ref="T407">_xll.SNL.Clients.Office.Excel.Functions.SPG($A407, "IQ_AVG_DILUT_SHARES_OUT", T$3)</f>
        <v>101592000</v>
      </c>
      <c r="U407" s="4" cm="1">
        <f t="array" ref="U407">_xll.SNL.Clients.Office.Excel.Functions.SPG($A407, "IQ_AVG_DILUT_SHARES_OUT", U$3)</f>
        <v>100245000</v>
      </c>
      <c r="V407" s="4" cm="1">
        <f t="array" ref="V407">_xll.SNL.Clients.Office.Excel.Functions.SPG($A407, "IQ_AVG_DILUT_SHARES_OUT", V$3)</f>
        <v>101865000</v>
      </c>
      <c r="W407" s="4" cm="1">
        <f t="array" ref="W407">_xll.SNL.Clients.Office.Excel.Functions.SPG($A407, "IQ_AVG_DILUT_SHARES_OUT", W$3)</f>
        <v>92834000</v>
      </c>
      <c r="X407" s="4" cm="1">
        <f t="array" ref="X407">_xll.SNL.Clients.Office.Excel.Functions.SPG($A407, "IQ_AVG_DILUT_SHARES_OUT", X$3)</f>
        <v>81892000</v>
      </c>
      <c r="Y407" s="4" cm="1">
        <f t="array" ref="Y407">_xll.SNL.Clients.Office.Excel.Functions.SPG($A407, "IQ_AVG_DILUT_SHARES_OUT", Y$3)</f>
        <v>73144000</v>
      </c>
    </row>
    <row r="408" spans="1:25" x14ac:dyDescent="0.3">
      <c r="A408" s="11" t="s">
        <v>1446</v>
      </c>
      <c r="B408" s="4" t="str" cm="1">
        <f t="array" ref="B408">_xll.SNL.Clients.Office.Excel.Functions.SPG($A408, "IQ_AVG_DILUT_SHARES_OUT", B$3)</f>
        <v>NA</v>
      </c>
      <c r="C408" s="4" cm="1">
        <f t="array" ref="C408">_xll.SNL.Clients.Office.Excel.Functions.SPG($A408, "IQ_AVG_DILUT_SHARES_OUT", C$3)</f>
        <v>67312000</v>
      </c>
      <c r="D408" s="4" cm="1">
        <f t="array" ref="D408">_xll.SNL.Clients.Office.Excel.Functions.SPG($A408, "IQ_AVG_DILUT_SHARES_OUT", D$3)</f>
        <v>67077000</v>
      </c>
      <c r="E408" s="4" cm="1">
        <f t="array" ref="E408">_xll.SNL.Clients.Office.Excel.Functions.SPG($A408, "IQ_AVG_DILUT_SHARES_OUT", E$3)</f>
        <v>66841000</v>
      </c>
      <c r="F408" s="4" cm="1">
        <f t="array" ref="F408">_xll.SNL.Clients.Office.Excel.Functions.SPG($A408, "IQ_AVG_DILUT_SHARES_OUT", F$3)</f>
        <v>67185000</v>
      </c>
      <c r="G408" s="4" cm="1">
        <f t="array" ref="G408">_xll.SNL.Clients.Office.Excel.Functions.SPG($A408, "IQ_AVG_DILUT_SHARES_OUT", G$3)</f>
        <v>67103000</v>
      </c>
      <c r="H408" s="4" cm="1">
        <f t="array" ref="H408">_xll.SNL.Clients.Office.Excel.Functions.SPG($A408, "IQ_AVG_DILUT_SHARES_OUT", H$3)</f>
        <v>68533000</v>
      </c>
      <c r="I408" s="4" cm="1">
        <f t="array" ref="I408">_xll.SNL.Clients.Office.Excel.Functions.SPG($A408, "IQ_AVG_DILUT_SHARES_OUT", I$3)</f>
        <v>68514000</v>
      </c>
      <c r="J408" s="4" cm="1">
        <f t="array" ref="J408">_xll.SNL.Clients.Office.Excel.Functions.SPG($A408, "IQ_AVG_DILUT_SHARES_OUT", J$3)</f>
        <v>68423000</v>
      </c>
      <c r="K408" s="4" cm="1">
        <f t="array" ref="K408">_xll.SNL.Clients.Office.Excel.Functions.SPG($A408, "IQ_AVG_DILUT_SHARES_OUT", K$3)</f>
        <v>68550000</v>
      </c>
      <c r="L408" s="4" cm="1">
        <f t="array" ref="L408">_xll.SNL.Clients.Office.Excel.Functions.SPG($A408, "IQ_AVG_DILUT_SHARES_OUT", L$3)</f>
        <v>69182000</v>
      </c>
      <c r="M408" s="4" cm="1">
        <f t="array" ref="M408">_xll.SNL.Clients.Office.Excel.Functions.SPG($A408, "IQ_AVG_DILUT_SHARES_OUT", M$3)</f>
        <v>69567000</v>
      </c>
      <c r="N408" s="4" cm="1">
        <f t="array" ref="N408">_xll.SNL.Clients.Office.Excel.Functions.SPG($A408, "IQ_AVG_DILUT_SHARES_OUT", N$3)</f>
        <v>70335000</v>
      </c>
      <c r="O408" s="4" cm="1">
        <f t="array" ref="O408">_xll.SNL.Clients.Office.Excel.Functions.SPG($A408, "IQ_AVG_DILUT_SHARES_OUT", O$3)</f>
        <v>71466000</v>
      </c>
      <c r="P408" s="4" cm="1">
        <f t="array" ref="P408">_xll.SNL.Clients.Office.Excel.Functions.SPG($A408, "IQ_AVG_DILUT_SHARES_OUT", P$3)</f>
        <v>71679000</v>
      </c>
      <c r="Q408" s="4" cm="1">
        <f t="array" ref="Q408">_xll.SNL.Clients.Office.Excel.Functions.SPG($A408, "IQ_AVG_DILUT_SHARES_OUT", Q$3)</f>
        <v>71482000</v>
      </c>
      <c r="R408" s="4" cm="1">
        <f t="array" ref="R408">_xll.SNL.Clients.Office.Excel.Functions.SPG($A408, "IQ_AVG_DILUT_SHARES_OUT", R$3)</f>
        <v>70968000</v>
      </c>
      <c r="S408" s="4" cm="1">
        <f t="array" ref="S408">_xll.SNL.Clients.Office.Excel.Functions.SPG($A408, "IQ_AVG_DILUT_SHARES_OUT", S$3)</f>
        <v>71016000</v>
      </c>
      <c r="T408" s="4" cm="1">
        <f t="array" ref="T408">_xll.SNL.Clients.Office.Excel.Functions.SPG($A408, "IQ_AVG_DILUT_SHARES_OUT", T$3)</f>
        <v>70900000</v>
      </c>
      <c r="U408" s="4" cm="1">
        <f t="array" ref="U408">_xll.SNL.Clients.Office.Excel.Functions.SPG($A408, "IQ_AVG_DILUT_SHARES_OUT", U$3)</f>
        <v>71714000</v>
      </c>
      <c r="V408" s="4" cm="1">
        <f t="array" ref="V408">_xll.SNL.Clients.Office.Excel.Functions.SPG($A408, "IQ_AVG_DILUT_SHARES_OUT", V$3)</f>
        <v>72078000</v>
      </c>
      <c r="W408" s="4" cm="1">
        <f t="array" ref="W408">_xll.SNL.Clients.Office.Excel.Functions.SPG($A408, "IQ_AVG_DILUT_SHARES_OUT", W$3)</f>
        <v>72142000</v>
      </c>
      <c r="X408" s="4" cm="1">
        <f t="array" ref="X408">_xll.SNL.Clients.Office.Excel.Functions.SPG($A408, "IQ_AVG_DILUT_SHARES_OUT", X$3)</f>
        <v>70105000</v>
      </c>
      <c r="Y408" s="4" cm="1">
        <f t="array" ref="Y408">_xll.SNL.Clients.Office.Excel.Functions.SPG($A408, "IQ_AVG_DILUT_SHARES_OUT", Y$3)</f>
        <v>71492000</v>
      </c>
    </row>
    <row r="409" spans="1:25" x14ac:dyDescent="0.3">
      <c r="A409" s="11" t="s">
        <v>1447</v>
      </c>
      <c r="B409" s="4" t="str" cm="1">
        <f t="array" ref="B409">_xll.SNL.Clients.Office.Excel.Functions.SPG($A409, "IQ_AVG_DILUT_SHARES_OUT", B$3)</f>
        <v>NA</v>
      </c>
      <c r="C409" s="4" cm="1">
        <f t="array" ref="C409">_xll.SNL.Clients.Office.Excel.Functions.SPG($A409, "IQ_AVG_DILUT_SHARES_OUT", C$3)</f>
        <v>40582000</v>
      </c>
      <c r="D409" s="4" cm="1">
        <f t="array" ref="D409">_xll.SNL.Clients.Office.Excel.Functions.SPG($A409, "IQ_AVG_DILUT_SHARES_OUT", D$3)</f>
        <v>40600000</v>
      </c>
      <c r="E409" s="4" cm="1">
        <f t="array" ref="E409">_xll.SNL.Clients.Office.Excel.Functions.SPG($A409, "IQ_AVG_DILUT_SHARES_OUT", E$3)</f>
        <v>40520000</v>
      </c>
      <c r="F409" s="4" cm="1">
        <f t="array" ref="F409">_xll.SNL.Clients.Office.Excel.Functions.SPG($A409, "IQ_AVG_DILUT_SHARES_OUT", F$3)</f>
        <v>40504000</v>
      </c>
      <c r="G409" s="4" cm="1">
        <f t="array" ref="G409">_xll.SNL.Clients.Office.Excel.Functions.SPG($A409, "IQ_AVG_DILUT_SHARES_OUT", G$3)</f>
        <v>40504000</v>
      </c>
      <c r="H409" s="4" cm="1">
        <f t="array" ref="H409">_xll.SNL.Clients.Office.Excel.Functions.SPG($A409, "IQ_AVG_DILUT_SHARES_OUT", H$3)</f>
        <v>40500000</v>
      </c>
      <c r="I409" s="4" cm="1">
        <f t="array" ref="I409">_xll.SNL.Clients.Office.Excel.Functions.SPG($A409, "IQ_AVG_DILUT_SHARES_OUT", I$3)</f>
        <v>40504000</v>
      </c>
      <c r="J409" s="4" cm="1">
        <f t="array" ref="J409">_xll.SNL.Clients.Office.Excel.Functions.SPG($A409, "IQ_AVG_DILUT_SHARES_OUT", J$3)</f>
        <v>40504000</v>
      </c>
      <c r="K409" s="4" cm="1">
        <f t="array" ref="K409">_xll.SNL.Clients.Office.Excel.Functions.SPG($A409, "IQ_AVG_DILUT_SHARES_OUT", K$3)</f>
        <v>40504000</v>
      </c>
      <c r="L409" s="4" cm="1">
        <f t="array" ref="L409">_xll.SNL.Clients.Office.Excel.Functions.SPG($A409, "IQ_AVG_DILUT_SHARES_OUT", L$3)</f>
        <v>40500000</v>
      </c>
      <c r="M409" s="4" cm="1">
        <f t="array" ref="M409">_xll.SNL.Clients.Office.Excel.Functions.SPG($A409, "IQ_AVG_DILUT_SHARES_OUT", M$3)</f>
        <v>40504000</v>
      </c>
      <c r="N409" s="4" cm="1">
        <f t="array" ref="N409">_xll.SNL.Clients.Office.Excel.Functions.SPG($A409, "IQ_AVG_DILUT_SHARES_OUT", N$3)</f>
        <v>40504000</v>
      </c>
      <c r="O409" s="4" cm="1">
        <f t="array" ref="O409">_xll.SNL.Clients.Office.Excel.Functions.SPG($A409, "IQ_AVG_DILUT_SHARES_OUT", O$3)</f>
        <v>40504000</v>
      </c>
      <c r="P409" s="4" cm="1">
        <f t="array" ref="P409">_xll.SNL.Clients.Office.Excel.Functions.SPG($A409, "IQ_AVG_DILUT_SHARES_OUT", P$3)</f>
        <v>40500000</v>
      </c>
      <c r="Q409" s="4" cm="1">
        <f t="array" ref="Q409">_xll.SNL.Clients.Office.Excel.Functions.SPG($A409, "IQ_AVG_DILUT_SHARES_OUT", Q$3)</f>
        <v>40504000</v>
      </c>
      <c r="R409" s="4" cm="1">
        <f t="array" ref="R409">_xll.SNL.Clients.Office.Excel.Functions.SPG($A409, "IQ_AVG_DILUT_SHARES_OUT", R$3)</f>
        <v>40504000</v>
      </c>
      <c r="S409" s="4" cm="1">
        <f t="array" ref="S409">_xll.SNL.Clients.Office.Excel.Functions.SPG($A409, "IQ_AVG_DILUT_SHARES_OUT", S$3)</f>
        <v>40504000</v>
      </c>
      <c r="T409" s="4" cm="1">
        <f t="array" ref="T409">_xll.SNL.Clients.Office.Excel.Functions.SPG($A409, "IQ_AVG_DILUT_SHARES_OUT", T$3)</f>
        <v>40500000</v>
      </c>
      <c r="U409" s="4" cm="1">
        <f t="array" ref="U409">_xll.SNL.Clients.Office.Excel.Functions.SPG($A409, "IQ_AVG_DILUT_SHARES_OUT", U$3)</f>
        <v>40504000</v>
      </c>
      <c r="V409" s="4" cm="1">
        <f t="array" ref="V409">_xll.SNL.Clients.Office.Excel.Functions.SPG($A409, "IQ_AVG_DILUT_SHARES_OUT", V$3)</f>
        <v>40504000</v>
      </c>
      <c r="W409" s="4" cm="1">
        <f t="array" ref="W409">_xll.SNL.Clients.Office.Excel.Functions.SPG($A409, "IQ_AVG_DILUT_SHARES_OUT", W$3)</f>
        <v>40504000</v>
      </c>
      <c r="X409" s="4" cm="1">
        <f t="array" ref="X409">_xll.SNL.Clients.Office.Excel.Functions.SPG($A409, "IQ_AVG_DILUT_SHARES_OUT", X$3)</f>
        <v>40500000</v>
      </c>
      <c r="Y409" s="4" cm="1">
        <f t="array" ref="Y409">_xll.SNL.Clients.Office.Excel.Functions.SPG($A409, "IQ_AVG_DILUT_SHARES_OUT", Y$3)</f>
        <v>40531000</v>
      </c>
    </row>
    <row r="410" spans="1:25" x14ac:dyDescent="0.3">
      <c r="A410" s="11" t="s">
        <v>1448</v>
      </c>
      <c r="B410" s="4" t="str" cm="1">
        <f t="array" ref="B410">_xll.SNL.Clients.Office.Excel.Functions.SPG($A410, "IQ_AVG_DILUT_SHARES_OUT", B$3)</f>
        <v>NA</v>
      </c>
      <c r="C410" s="4" cm="1">
        <f t="array" ref="C410">_xll.SNL.Clients.Office.Excel.Functions.SPG($A410, "IQ_AVG_DILUT_SHARES_OUT", C$3)</f>
        <v>136578000</v>
      </c>
      <c r="D410" s="4" cm="1">
        <f t="array" ref="D410">_xll.SNL.Clients.Office.Excel.Functions.SPG($A410, "IQ_AVG_DILUT_SHARES_OUT", D$3)</f>
        <v>136439000</v>
      </c>
      <c r="E410" s="4" cm="1">
        <f t="array" ref="E410">_xll.SNL.Clients.Office.Excel.Functions.SPG($A410, "IQ_AVG_DILUT_SHARES_OUT", E$3)</f>
        <v>136404000</v>
      </c>
      <c r="F410" s="4" cm="1">
        <f t="array" ref="F410">_xll.SNL.Clients.Office.Excel.Functions.SPG($A410, "IQ_AVG_DILUT_SHARES_OUT", F$3)</f>
        <v>123027272</v>
      </c>
      <c r="G410" s="4" cm="1">
        <f t="array" ref="G410">_xll.SNL.Clients.Office.Excel.Functions.SPG($A410, "IQ_AVG_DILUT_SHARES_OUT", G$3)</f>
        <v>132800000</v>
      </c>
      <c r="H410" s="4" cm="1">
        <f t="array" ref="H410">_xll.SNL.Clients.Office.Excel.Functions.SPG($A410, "IQ_AVG_DILUT_SHARES_OUT", H$3)</f>
        <v>131887000</v>
      </c>
      <c r="I410" s="4" cm="1">
        <f t="array" ref="I410">_xll.SNL.Clients.Office.Excel.Functions.SPG($A410, "IQ_AVG_DILUT_SHARES_OUT", I$3)</f>
        <v>131943000</v>
      </c>
      <c r="J410" s="4" cm="1">
        <f t="array" ref="J410">_xll.SNL.Clients.Office.Excel.Functions.SPG($A410, "IQ_AVG_DILUT_SHARES_OUT", J$3)</f>
        <v>113983333</v>
      </c>
      <c r="K410" s="4" cm="1">
        <f t="array" ref="K410">_xll.SNL.Clients.Office.Excel.Functions.SPG($A410, "IQ_AVG_DILUT_SHARES_OUT", K$3)</f>
        <v>131593000</v>
      </c>
      <c r="L410" s="4" cm="1">
        <f t="array" ref="L410">_xll.SNL.Clients.Office.Excel.Functions.SPG($A410, "IQ_AVG_DILUT_SHARES_OUT", L$3)</f>
        <v>129117000</v>
      </c>
      <c r="M410" s="4" cm="1">
        <f t="array" ref="M410">_xll.SNL.Clients.Office.Excel.Functions.SPG($A410, "IQ_AVG_DILUT_SHARES_OUT", M$3)</f>
        <v>128503000</v>
      </c>
      <c r="N410" s="4" cm="1">
        <f t="array" ref="N410">_xll.SNL.Clients.Office.Excel.Functions.SPG($A410, "IQ_AVG_DILUT_SHARES_OUT", N$3)</f>
        <v>104180000</v>
      </c>
      <c r="O410" s="4" cm="1">
        <f t="array" ref="O410">_xll.SNL.Clients.Office.Excel.Functions.SPG($A410, "IQ_AVG_DILUT_SHARES_OUT", O$3)</f>
        <v>122573000</v>
      </c>
      <c r="P410" s="4" cm="1">
        <f t="array" ref="P410">_xll.SNL.Clients.Office.Excel.Functions.SPG($A410, "IQ_AVG_DILUT_SHARES_OUT", P$3)</f>
        <v>107175000</v>
      </c>
      <c r="Q410" s="4" cm="1">
        <f t="array" ref="Q410">_xll.SNL.Clients.Office.Excel.Functions.SPG($A410, "IQ_AVG_DILUT_SHARES_OUT", Q$3)</f>
        <v>106995000</v>
      </c>
      <c r="R410" s="4" cm="1">
        <f t="array" ref="R410">_xll.SNL.Clients.Office.Excel.Functions.SPG($A410, "IQ_AVG_DILUT_SHARES_OUT", R$3)</f>
        <v>93275000</v>
      </c>
      <c r="S410" s="4" cm="1">
        <f t="array" ref="S410">_xll.SNL.Clients.Office.Excel.Functions.SPG($A410, "IQ_AVG_DILUT_SHARES_OUT", S$3)</f>
        <v>111188000</v>
      </c>
      <c r="T410" s="4" cm="1">
        <f t="array" ref="T410">_xll.SNL.Clients.Office.Excel.Functions.SPG($A410, "IQ_AVG_DILUT_SHARES_OUT", T$3)</f>
        <v>111069000</v>
      </c>
      <c r="U410" s="4" cm="1">
        <f t="array" ref="U410">_xll.SNL.Clients.Office.Excel.Functions.SPG($A410, "IQ_AVG_DILUT_SHARES_OUT", U$3)</f>
        <v>111075989</v>
      </c>
      <c r="V410" s="4" cm="1">
        <f t="array" ref="V410">_xll.SNL.Clients.Office.Excel.Functions.SPG($A410, "IQ_AVG_DILUT_SHARES_OUT", V$3)</f>
        <v>68500000</v>
      </c>
      <c r="W410" s="4" cm="1">
        <f t="array" ref="W410">_xll.SNL.Clients.Office.Excel.Functions.SPG($A410, "IQ_AVG_DILUT_SHARES_OUT", W$3)</f>
        <v>108869989</v>
      </c>
      <c r="X410" s="4" cm="1">
        <f t="array" ref="X410">_xll.SNL.Clients.Office.Excel.Functions.SPG($A410, "IQ_AVG_DILUT_SHARES_OUT", X$3)</f>
        <v>108765989</v>
      </c>
      <c r="Y410" s="4" cm="1">
        <f t="array" ref="Y410">_xll.SNL.Clients.Office.Excel.Functions.SPG($A410, "IQ_AVG_DILUT_SHARES_OUT", Y$3)</f>
        <v>108419656</v>
      </c>
    </row>
    <row r="411" spans="1:25" x14ac:dyDescent="0.3">
      <c r="A411" s="11" t="s">
        <v>1449</v>
      </c>
      <c r="B411" s="4" t="str" cm="1">
        <f t="array" ref="B411">_xll.SNL.Clients.Office.Excel.Functions.SPG($A411, "IQ_AVG_DILUT_SHARES_OUT", B$3)</f>
        <v>NA</v>
      </c>
      <c r="C411" s="4" cm="1">
        <f t="array" ref="C411">_xll.SNL.Clients.Office.Excel.Functions.SPG($A411, "IQ_AVG_DILUT_SHARES_OUT", C$3)</f>
        <v>44100000</v>
      </c>
      <c r="D411" s="4" cm="1">
        <f t="array" ref="D411">_xll.SNL.Clients.Office.Excel.Functions.SPG($A411, "IQ_AVG_DILUT_SHARES_OUT", D$3)</f>
        <v>45700000</v>
      </c>
      <c r="E411" s="4" cm="1">
        <f t="array" ref="E411">_xll.SNL.Clients.Office.Excel.Functions.SPG($A411, "IQ_AVG_DILUT_SHARES_OUT", E$3)</f>
        <v>46500000</v>
      </c>
      <c r="F411" s="4" cm="1">
        <f t="array" ref="F411">_xll.SNL.Clients.Office.Excel.Functions.SPG($A411, "IQ_AVG_DILUT_SHARES_OUT", F$3)</f>
        <v>47000000</v>
      </c>
      <c r="G411" s="4" cm="1">
        <f t="array" ref="G411">_xll.SNL.Clients.Office.Excel.Functions.SPG($A411, "IQ_AVG_DILUT_SHARES_OUT", G$3)</f>
        <v>47000000</v>
      </c>
      <c r="H411" s="4" cm="1">
        <f t="array" ref="H411">_xll.SNL.Clients.Office.Excel.Functions.SPG($A411, "IQ_AVG_DILUT_SHARES_OUT", H$3)</f>
        <v>47000000</v>
      </c>
      <c r="I411" s="4" cm="1">
        <f t="array" ref="I411">_xll.SNL.Clients.Office.Excel.Functions.SPG($A411, "IQ_AVG_DILUT_SHARES_OUT", I$3)</f>
        <v>47000000</v>
      </c>
      <c r="J411" s="4" cm="1">
        <f t="array" ref="J411">_xll.SNL.Clients.Office.Excel.Functions.SPG($A411, "IQ_AVG_DILUT_SHARES_OUT", J$3)</f>
        <v>47000000</v>
      </c>
      <c r="K411" s="4" cm="1">
        <f t="array" ref="K411">_xll.SNL.Clients.Office.Excel.Functions.SPG($A411, "IQ_AVG_DILUT_SHARES_OUT", K$3)</f>
        <v>47000000</v>
      </c>
      <c r="L411" s="4" t="str" cm="1">
        <f t="array" ref="L411">_xll.SNL.Clients.Office.Excel.Functions.SPG($A411, "IQ_AVG_DILUT_SHARES_OUT", L$3)</f>
        <v>NA</v>
      </c>
      <c r="M411" s="4" t="str" cm="1">
        <f t="array" ref="M411">_xll.SNL.Clients.Office.Excel.Functions.SPG($A411, "IQ_AVG_DILUT_SHARES_OUT", M$3)</f>
        <v>NA</v>
      </c>
      <c r="N411" s="4" t="str" cm="1">
        <f t="array" ref="N411">_xll.SNL.Clients.Office.Excel.Functions.SPG($A411, "IQ_AVG_DILUT_SHARES_OUT", N$3)</f>
        <v>NA</v>
      </c>
      <c r="O411" s="4" t="str" cm="1">
        <f t="array" ref="O411">_xll.SNL.Clients.Office.Excel.Functions.SPG($A411, "IQ_AVG_DILUT_SHARES_OUT", O$3)</f>
        <v>NA</v>
      </c>
      <c r="P411" s="4" t="str" cm="1">
        <f t="array" ref="P411">_xll.SNL.Clients.Office.Excel.Functions.SPG($A411, "IQ_AVG_DILUT_SHARES_OUT", P$3)</f>
        <v>NA</v>
      </c>
      <c r="Q411" s="4" t="str" cm="1">
        <f t="array" ref="Q411">_xll.SNL.Clients.Office.Excel.Functions.SPG($A411, "IQ_AVG_DILUT_SHARES_OUT", Q$3)</f>
        <v>NA</v>
      </c>
      <c r="R411" s="4" t="str" cm="1">
        <f t="array" ref="R411">_xll.SNL.Clients.Office.Excel.Functions.SPG($A411, "IQ_AVG_DILUT_SHARES_OUT", R$3)</f>
        <v>NA</v>
      </c>
      <c r="S411" s="4" t="str" cm="1">
        <f t="array" ref="S411">_xll.SNL.Clients.Office.Excel.Functions.SPG($A411, "IQ_AVG_DILUT_SHARES_OUT", S$3)</f>
        <v>NA</v>
      </c>
      <c r="T411" s="4" t="str" cm="1">
        <f t="array" ref="T411">_xll.SNL.Clients.Office.Excel.Functions.SPG($A411, "IQ_AVG_DILUT_SHARES_OUT", T$3)</f>
        <v>NA</v>
      </c>
      <c r="U411" s="4" t="str" cm="1">
        <f t="array" ref="U411">_xll.SNL.Clients.Office.Excel.Functions.SPG($A411, "IQ_AVG_DILUT_SHARES_OUT", U$3)</f>
        <v>NA</v>
      </c>
      <c r="V411" s="4" t="str" cm="1">
        <f t="array" ref="V411">_xll.SNL.Clients.Office.Excel.Functions.SPG($A411, "IQ_AVG_DILUT_SHARES_OUT", V$3)</f>
        <v>NA</v>
      </c>
      <c r="W411" s="4" t="str" cm="1">
        <f t="array" ref="W411">_xll.SNL.Clients.Office.Excel.Functions.SPG($A411, "IQ_AVG_DILUT_SHARES_OUT", W$3)</f>
        <v>NA</v>
      </c>
      <c r="X411" s="4" t="str" cm="1">
        <f t="array" ref="X411">_xll.SNL.Clients.Office.Excel.Functions.SPG($A411, "IQ_AVG_DILUT_SHARES_OUT", X$3)</f>
        <v>NA</v>
      </c>
      <c r="Y411" s="4" t="str" cm="1">
        <f t="array" ref="Y411">_xll.SNL.Clients.Office.Excel.Functions.SPG($A411, "IQ_AVG_DILUT_SHARES_OUT", Y$3)</f>
        <v>NA</v>
      </c>
    </row>
    <row r="412" spans="1:25" x14ac:dyDescent="0.3">
      <c r="A412" s="11" t="s">
        <v>1450</v>
      </c>
      <c r="B412" s="4" t="str" cm="1">
        <f t="array" ref="B412">_xll.SNL.Clients.Office.Excel.Functions.SPG($A412, "IQ_AVG_DILUT_SHARES_OUT", B$3)</f>
        <v>NA</v>
      </c>
      <c r="C412" s="4" cm="1">
        <f t="array" ref="C412">_xll.SNL.Clients.Office.Excel.Functions.SPG($A412, "IQ_AVG_DILUT_SHARES_OUT", C$3)</f>
        <v>62456000</v>
      </c>
      <c r="D412" s="4" cm="1">
        <f t="array" ref="D412">_xll.SNL.Clients.Office.Excel.Functions.SPG($A412, "IQ_AVG_DILUT_SHARES_OUT", D$3)</f>
        <v>62414000</v>
      </c>
      <c r="E412" s="4" cm="1">
        <f t="array" ref="E412">_xll.SNL.Clients.Office.Excel.Functions.SPG($A412, "IQ_AVG_DILUT_SHARES_OUT", E$3)</f>
        <v>62409000</v>
      </c>
      <c r="F412" s="4" cm="1">
        <f t="array" ref="F412">_xll.SNL.Clients.Office.Excel.Functions.SPG($A412, "IQ_AVG_DILUT_SHARES_OUT", F$3)</f>
        <v>62283000</v>
      </c>
      <c r="G412" s="4" cm="1">
        <f t="array" ref="G412">_xll.SNL.Clients.Office.Excel.Functions.SPG($A412, "IQ_AVG_DILUT_SHARES_OUT", G$3)</f>
        <v>62067000</v>
      </c>
      <c r="H412" s="4" cm="1">
        <f t="array" ref="H412">_xll.SNL.Clients.Office.Excel.Functions.SPG($A412, "IQ_AVG_DILUT_SHARES_OUT", H$3)</f>
        <v>61974000</v>
      </c>
      <c r="I412" s="4" cm="1">
        <f t="array" ref="I412">_xll.SNL.Clients.Office.Excel.Functions.SPG($A412, "IQ_AVG_DILUT_SHARES_OUT", I$3)</f>
        <v>61507000</v>
      </c>
      <c r="J412" s="4" cm="1">
        <f t="array" ref="J412">_xll.SNL.Clients.Office.Excel.Functions.SPG($A412, "IQ_AVG_DILUT_SHARES_OUT", J$3)</f>
        <v>61470000</v>
      </c>
      <c r="K412" s="4" cm="1">
        <f t="array" ref="K412">_xll.SNL.Clients.Office.Excel.Functions.SPG($A412, "IQ_AVG_DILUT_SHARES_OUT", K$3)</f>
        <v>61374000</v>
      </c>
      <c r="L412" s="4" cm="1">
        <f t="array" ref="L412">_xll.SNL.Clients.Office.Excel.Functions.SPG($A412, "IQ_AVG_DILUT_SHARES_OUT", L$3)</f>
        <v>61299000</v>
      </c>
      <c r="M412" s="4" cm="1">
        <f t="array" ref="M412">_xll.SNL.Clients.Office.Excel.Functions.SPG($A412, "IQ_AVG_DILUT_SHARES_OUT", M$3)</f>
        <v>61145000</v>
      </c>
      <c r="N412" s="4" cm="1">
        <f t="array" ref="N412">_xll.SNL.Clients.Office.Excel.Functions.SPG($A412, "IQ_AVG_DILUT_SHARES_OUT", N$3)</f>
        <v>60936000</v>
      </c>
      <c r="O412" s="4" cm="1">
        <f t="array" ref="O412">_xll.SNL.Clients.Office.Excel.Functions.SPG($A412, "IQ_AVG_DILUT_SHARES_OUT", O$3)</f>
        <v>60908000</v>
      </c>
      <c r="P412" s="4" cm="1">
        <f t="array" ref="P412">_xll.SNL.Clients.Office.Excel.Functions.SPG($A412, "IQ_AVG_DILUT_SHARES_OUT", P$3)</f>
        <v>61515000</v>
      </c>
      <c r="Q412" s="4" cm="1">
        <f t="array" ref="Q412">_xll.SNL.Clients.Office.Excel.Functions.SPG($A412, "IQ_AVG_DILUT_SHARES_OUT", Q$3)</f>
        <v>62568000</v>
      </c>
      <c r="R412" s="4" cm="1">
        <f t="array" ref="R412">_xll.SNL.Clients.Office.Excel.Functions.SPG($A412, "IQ_AVG_DILUT_SHARES_OUT", R$3)</f>
        <v>63005000</v>
      </c>
      <c r="S412" s="4" cm="1">
        <f t="array" ref="S412">_xll.SNL.Clients.Office.Excel.Functions.SPG($A412, "IQ_AVG_DILUT_SHARES_OUT", S$3)</f>
        <v>64768000</v>
      </c>
      <c r="T412" s="4" cm="1">
        <f t="array" ref="T412">_xll.SNL.Clients.Office.Excel.Functions.SPG($A412, "IQ_AVG_DILUT_SHARES_OUT", T$3)</f>
        <v>65247000</v>
      </c>
      <c r="U412" s="4" cm="1">
        <f t="array" ref="U412">_xll.SNL.Clients.Office.Excel.Functions.SPG($A412, "IQ_AVG_DILUT_SHARES_OUT", U$3)</f>
        <v>65417000</v>
      </c>
      <c r="V412" s="4" cm="1">
        <f t="array" ref="V412">_xll.SNL.Clients.Office.Excel.Functions.SPG($A412, "IQ_AVG_DILUT_SHARES_OUT", V$3)</f>
        <v>66449000</v>
      </c>
      <c r="W412" s="4" cm="1">
        <f t="array" ref="W412">_xll.SNL.Clients.Office.Excel.Functions.SPG($A412, "IQ_AVG_DILUT_SHARES_OUT", W$3)</f>
        <v>66862000</v>
      </c>
      <c r="X412" s="4" cm="1">
        <f t="array" ref="X412">_xll.SNL.Clients.Office.Excel.Functions.SPG($A412, "IQ_AVG_DILUT_SHARES_OUT", X$3)</f>
        <v>66570000</v>
      </c>
      <c r="Y412" s="4" cm="1">
        <f t="array" ref="Y412">_xll.SNL.Clients.Office.Excel.Functions.SPG($A412, "IQ_AVG_DILUT_SHARES_OUT", Y$3)</f>
        <v>70597000</v>
      </c>
    </row>
    <row r="413" spans="1:25" x14ac:dyDescent="0.3">
      <c r="A413" s="11" t="s">
        <v>1451</v>
      </c>
      <c r="B413" s="4" cm="1">
        <f t="array" ref="B413">_xll.SNL.Clients.Office.Excel.Functions.SPG($A413, "IQ_AVG_DILUT_SHARES_OUT", B$3)</f>
        <v>17872000</v>
      </c>
      <c r="C413" s="4" cm="1">
        <f t="array" ref="C413">_xll.SNL.Clients.Office.Excel.Functions.SPG($A413, "IQ_AVG_DILUT_SHARES_OUT", C$3)</f>
        <v>17769000</v>
      </c>
      <c r="D413" s="4" cm="1">
        <f t="array" ref="D413">_xll.SNL.Clients.Office.Excel.Functions.SPG($A413, "IQ_AVG_DILUT_SHARES_OUT", D$3)</f>
        <v>17633000</v>
      </c>
      <c r="E413" s="4" cm="1">
        <f t="array" ref="E413">_xll.SNL.Clients.Office.Excel.Functions.SPG($A413, "IQ_AVG_DILUT_SHARES_OUT", E$3)</f>
        <v>17504000</v>
      </c>
      <c r="F413" s="4" cm="1">
        <f t="array" ref="F413">_xll.SNL.Clients.Office.Excel.Functions.SPG($A413, "IQ_AVG_DILUT_SHARES_OUT", F$3)</f>
        <v>17367000</v>
      </c>
      <c r="G413" s="4" cm="1">
        <f t="array" ref="G413">_xll.SNL.Clients.Office.Excel.Functions.SPG($A413, "IQ_AVG_DILUT_SHARES_OUT", G$3)</f>
        <v>17256000</v>
      </c>
      <c r="H413" s="4" cm="1">
        <f t="array" ref="H413">_xll.SNL.Clients.Office.Excel.Functions.SPG($A413, "IQ_AVG_DILUT_SHARES_OUT", H$3)</f>
        <v>17084000</v>
      </c>
      <c r="I413" s="4" cm="1">
        <f t="array" ref="I413">_xll.SNL.Clients.Office.Excel.Functions.SPG($A413, "IQ_AVG_DILUT_SHARES_OUT", I$3)</f>
        <v>17182000</v>
      </c>
      <c r="J413" s="4" cm="1">
        <f t="array" ref="J413">_xll.SNL.Clients.Office.Excel.Functions.SPG($A413, "IQ_AVG_DILUT_SHARES_OUT", J$3)</f>
        <v>16925000</v>
      </c>
      <c r="K413" s="4" cm="1">
        <f t="array" ref="K413">_xll.SNL.Clients.Office.Excel.Functions.SPG($A413, "IQ_AVG_DILUT_SHARES_OUT", K$3)</f>
        <v>16733000</v>
      </c>
      <c r="L413" s="4" cm="1">
        <f t="array" ref="L413">_xll.SNL.Clients.Office.Excel.Functions.SPG($A413, "IQ_AVG_DILUT_SHARES_OUT", L$3)</f>
        <v>16920000</v>
      </c>
      <c r="M413" s="4" cm="1">
        <f t="array" ref="M413">_xll.SNL.Clients.Office.Excel.Functions.SPG($A413, "IQ_AVG_DILUT_SHARES_OUT", M$3)</f>
        <v>17294000</v>
      </c>
      <c r="N413" s="4" cm="1">
        <f t="array" ref="N413">_xll.SNL.Clients.Office.Excel.Functions.SPG($A413, "IQ_AVG_DILUT_SHARES_OUT", N$3)</f>
        <v>17357000</v>
      </c>
      <c r="O413" s="4" cm="1">
        <f t="array" ref="O413">_xll.SNL.Clients.Office.Excel.Functions.SPG($A413, "IQ_AVG_DILUT_SHARES_OUT", O$3)</f>
        <v>17047000</v>
      </c>
      <c r="P413" s="4" cm="1">
        <f t="array" ref="P413">_xll.SNL.Clients.Office.Excel.Functions.SPG($A413, "IQ_AVG_DILUT_SHARES_OUT", P$3)</f>
        <v>16951000</v>
      </c>
      <c r="Q413" s="4" cm="1">
        <f t="array" ref="Q413">_xll.SNL.Clients.Office.Excel.Functions.SPG($A413, "IQ_AVG_DILUT_SHARES_OUT", Q$3)</f>
        <v>16467000</v>
      </c>
      <c r="R413" s="4" cm="1">
        <f t="array" ref="R413">_xll.SNL.Clients.Office.Excel.Functions.SPG($A413, "IQ_AVG_DILUT_SHARES_OUT", R$3)</f>
        <v>15860000</v>
      </c>
      <c r="S413" s="4" cm="1">
        <f t="array" ref="S413">_xll.SNL.Clients.Office.Excel.Functions.SPG($A413, "IQ_AVG_DILUT_SHARES_OUT", S$3)</f>
        <v>14853000</v>
      </c>
      <c r="T413" s="4" cm="1">
        <f t="array" ref="T413">_xll.SNL.Clients.Office.Excel.Functions.SPG($A413, "IQ_AVG_DILUT_SHARES_OUT", T$3)</f>
        <v>14476000</v>
      </c>
      <c r="U413" s="4" cm="1">
        <f t="array" ref="U413">_xll.SNL.Clients.Office.Excel.Functions.SPG($A413, "IQ_AVG_DILUT_SHARES_OUT", U$3)</f>
        <v>13796000</v>
      </c>
      <c r="V413" s="4" cm="1">
        <f t="array" ref="V413">_xll.SNL.Clients.Office.Excel.Functions.SPG($A413, "IQ_AVG_DILUT_SHARES_OUT", V$3)</f>
        <v>14100000</v>
      </c>
      <c r="W413" s="4" cm="1">
        <f t="array" ref="W413">_xll.SNL.Clients.Office.Excel.Functions.SPG($A413, "IQ_AVG_DILUT_SHARES_OUT", W$3)</f>
        <v>14085000</v>
      </c>
      <c r="X413" s="4" cm="1">
        <f t="array" ref="X413">_xll.SNL.Clients.Office.Excel.Functions.SPG($A413, "IQ_AVG_DILUT_SHARES_OUT", X$3)</f>
        <v>14024000</v>
      </c>
      <c r="Y413" s="4" cm="1">
        <f t="array" ref="Y413">_xll.SNL.Clients.Office.Excel.Functions.SPG($A413, "IQ_AVG_DILUT_SHARES_OUT", Y$3)</f>
        <v>13530000</v>
      </c>
    </row>
    <row r="414" spans="1:25" x14ac:dyDescent="0.3">
      <c r="A414" s="11" t="s">
        <v>1452</v>
      </c>
      <c r="B414" s="4" t="str" cm="1">
        <f t="array" ref="B414">_xll.SNL.Clients.Office.Excel.Functions.SPG($A414, "IQ_AVG_DILUT_SHARES_OUT", B$3)</f>
        <v>NA</v>
      </c>
      <c r="C414" s="4" cm="1">
        <f t="array" ref="C414">_xll.SNL.Clients.Office.Excel.Functions.SPG($A414, "IQ_AVG_DILUT_SHARES_OUT", C$3)</f>
        <v>183838000</v>
      </c>
      <c r="D414" s="4" t="str" cm="1">
        <f t="array" ref="D414">_xll.SNL.Clients.Office.Excel.Functions.SPG($A414, "IQ_AVG_DILUT_SHARES_OUT", D$3)</f>
        <v>NA</v>
      </c>
      <c r="E414" s="4" cm="1">
        <f t="array" ref="E414">_xll.SNL.Clients.Office.Excel.Functions.SPG($A414, "IQ_AVG_DILUT_SHARES_OUT", E$3)</f>
        <v>176997000</v>
      </c>
      <c r="F414" s="4" cm="1">
        <f t="array" ref="F414">_xll.SNL.Clients.Office.Excel.Functions.SPG($A414, "IQ_AVG_DILUT_SHARES_OUT", F$3)</f>
        <v>176342000</v>
      </c>
      <c r="G414" s="4" cm="1">
        <f t="array" ref="G414">_xll.SNL.Clients.Office.Excel.Functions.SPG($A414, "IQ_AVG_DILUT_SHARES_OUT", G$3)</f>
        <v>180369000</v>
      </c>
      <c r="H414" s="4" t="str" cm="1">
        <f t="array" ref="H414">_xll.SNL.Clients.Office.Excel.Functions.SPG($A414, "IQ_AVG_DILUT_SHARES_OUT", H$3)</f>
        <v>NA</v>
      </c>
      <c r="I414" s="4" cm="1">
        <f t="array" ref="I414">_xll.SNL.Clients.Office.Excel.Functions.SPG($A414, "IQ_AVG_DILUT_SHARES_OUT", I$3)</f>
        <v>174626000</v>
      </c>
      <c r="J414" s="4" cm="1">
        <f t="array" ref="J414">_xll.SNL.Clients.Office.Excel.Functions.SPG($A414, "IQ_AVG_DILUT_SHARES_OUT", J$3)</f>
        <v>177999000</v>
      </c>
      <c r="K414" s="4" cm="1">
        <f t="array" ref="K414">_xll.SNL.Clients.Office.Excel.Functions.SPG($A414, "IQ_AVG_DILUT_SHARES_OUT", K$3)</f>
        <v>176966000</v>
      </c>
      <c r="L414" s="4" cm="1">
        <f t="array" ref="L414">_xll.SNL.Clients.Office.Excel.Functions.SPG($A414, "IQ_AVG_DILUT_SHARES_OUT", L$3)</f>
        <v>176969000</v>
      </c>
      <c r="M414" s="4" cm="1">
        <f t="array" ref="M414">_xll.SNL.Clients.Office.Excel.Functions.SPG($A414, "IQ_AVG_DILUT_SHARES_OUT", M$3)</f>
        <v>178034000</v>
      </c>
      <c r="N414" s="4" cm="1">
        <f t="array" ref="N414">_xll.SNL.Clients.Office.Excel.Functions.SPG($A414, "IQ_AVG_DILUT_SHARES_OUT", N$3)</f>
        <v>179506000</v>
      </c>
      <c r="O414" s="4" cm="1">
        <f t="array" ref="O414">_xll.SNL.Clients.Office.Excel.Functions.SPG($A414, "IQ_AVG_DILUT_SHARES_OUT", O$3)</f>
        <v>179409000</v>
      </c>
      <c r="P414" s="4" cm="1">
        <f t="array" ref="P414">_xll.SNL.Clients.Office.Excel.Functions.SPG($A414, "IQ_AVG_DILUT_SHARES_OUT", P$3)</f>
        <v>178979000</v>
      </c>
      <c r="Q414" s="4" cm="1">
        <f t="array" ref="Q414">_xll.SNL.Clients.Office.Excel.Functions.SPG($A414, "IQ_AVG_DILUT_SHARES_OUT", Q$3)</f>
        <v>172856000</v>
      </c>
      <c r="R414" s="4" cm="1">
        <f t="array" ref="R414">_xll.SNL.Clients.Office.Excel.Functions.SPG($A414, "IQ_AVG_DILUT_SHARES_OUT", R$3)</f>
        <v>176835000</v>
      </c>
      <c r="S414" s="4" cm="1">
        <f t="array" ref="S414">_xll.SNL.Clients.Office.Excel.Functions.SPG($A414, "IQ_AVG_DILUT_SHARES_OUT", S$3)</f>
        <v>174704000</v>
      </c>
      <c r="T414" s="4" cm="1">
        <f t="array" ref="T414">_xll.SNL.Clients.Office.Excel.Functions.SPG($A414, "IQ_AVG_DILUT_SHARES_OUT", T$3)</f>
        <v>171478000</v>
      </c>
      <c r="U414" s="4" cm="1">
        <f t="array" ref="U414">_xll.SNL.Clients.Office.Excel.Functions.SPG($A414, "IQ_AVG_DILUT_SHARES_OUT", U$3)</f>
        <v>170912000</v>
      </c>
      <c r="V414" s="4" cm="1">
        <f t="array" ref="V414">_xll.SNL.Clients.Office.Excel.Functions.SPG($A414, "IQ_AVG_DILUT_SHARES_OUT", V$3)</f>
        <v>171587745</v>
      </c>
      <c r="W414" s="4" cm="1">
        <f t="array" ref="W414">_xll.SNL.Clients.Office.Excel.Functions.SPG($A414, "IQ_AVG_DILUT_SHARES_OUT", W$3)</f>
        <v>171201000</v>
      </c>
      <c r="X414" s="4" cm="1">
        <f t="array" ref="X414">_xll.SNL.Clients.Office.Excel.Functions.SPG($A414, "IQ_AVG_DILUT_SHARES_OUT", X$3)</f>
        <v>178281000</v>
      </c>
      <c r="Y414" s="4" cm="1">
        <f t="array" ref="Y414">_xll.SNL.Clients.Office.Excel.Functions.SPG($A414, "IQ_AVG_DILUT_SHARES_OUT", Y$3)</f>
        <v>185971000</v>
      </c>
    </row>
    <row r="415" spans="1:25" x14ac:dyDescent="0.3">
      <c r="A415" s="11" t="s">
        <v>1453</v>
      </c>
      <c r="B415" s="4" t="str" cm="1">
        <f t="array" ref="B415">_xll.SNL.Clients.Office.Excel.Functions.SPG($A415, "IQ_AVG_DILUT_SHARES_OUT", B$3)</f>
        <v>NA</v>
      </c>
      <c r="C415" s="4" cm="1">
        <f t="array" ref="C415">_xll.SNL.Clients.Office.Excel.Functions.SPG($A415, "IQ_AVG_DILUT_SHARES_OUT", C$3)</f>
        <v>44642704</v>
      </c>
      <c r="D415" s="4" cm="1">
        <f t="array" ref="D415">_xll.SNL.Clients.Office.Excel.Functions.SPG($A415, "IQ_AVG_DILUT_SHARES_OUT", D$3)</f>
        <v>43091718</v>
      </c>
      <c r="E415" s="4" cm="1">
        <f t="array" ref="E415">_xll.SNL.Clients.Office.Excel.Functions.SPG($A415, "IQ_AVG_DILUT_SHARES_OUT", E$3)</f>
        <v>28168504</v>
      </c>
      <c r="F415" s="4" cm="1">
        <f t="array" ref="F415">_xll.SNL.Clients.Office.Excel.Functions.SPG($A415, "IQ_AVG_DILUT_SHARES_OUT", F$3)</f>
        <v>43472884</v>
      </c>
      <c r="G415" s="4" cm="1">
        <f t="array" ref="G415">_xll.SNL.Clients.Office.Excel.Functions.SPG($A415, "IQ_AVG_DILUT_SHARES_OUT", G$3)</f>
        <v>26644324</v>
      </c>
      <c r="H415" s="4" cm="1">
        <f t="array" ref="H415">_xll.SNL.Clients.Office.Excel.Functions.SPG($A415, "IQ_AVG_DILUT_SHARES_OUT", H$3)</f>
        <v>26333261</v>
      </c>
      <c r="I415" s="4" cm="1">
        <f t="array" ref="I415">_xll.SNL.Clients.Office.Excel.Functions.SPG($A415, "IQ_AVG_DILUT_SHARES_OUT", I$3)</f>
        <v>26918519</v>
      </c>
      <c r="J415" s="4" cm="1">
        <f t="array" ref="J415">_xll.SNL.Clients.Office.Excel.Functions.SPG($A415, "IQ_AVG_DILUT_SHARES_OUT", J$3)</f>
        <v>26974129</v>
      </c>
      <c r="K415" s="4" cm="1">
        <f t="array" ref="K415">_xll.SNL.Clients.Office.Excel.Functions.SPG($A415, "IQ_AVG_DILUT_SHARES_OUT", K$3)</f>
        <v>26519173</v>
      </c>
      <c r="L415" s="4" cm="1">
        <f t="array" ref="L415">_xll.SNL.Clients.Office.Excel.Functions.SPG($A415, "IQ_AVG_DILUT_SHARES_OUT", L$3)</f>
        <v>26421087</v>
      </c>
      <c r="M415" s="4" cm="1">
        <f t="array" ref="M415">_xll.SNL.Clients.Office.Excel.Functions.SPG($A415, "IQ_AVG_DILUT_SHARES_OUT", M$3)</f>
        <v>26551835</v>
      </c>
      <c r="N415" s="4" cm="1">
        <f t="array" ref="N415">_xll.SNL.Clients.Office.Excel.Functions.SPG($A415, "IQ_AVG_DILUT_SHARES_OUT", N$3)</f>
        <v>42191437</v>
      </c>
      <c r="O415" s="4" cm="1">
        <f t="array" ref="O415">_xll.SNL.Clients.Office.Excel.Functions.SPG($A415, "IQ_AVG_DILUT_SHARES_OUT", O$3)</f>
        <v>42010543</v>
      </c>
      <c r="P415" s="4" cm="1">
        <f t="array" ref="P415">_xll.SNL.Clients.Office.Excel.Functions.SPG($A415, "IQ_AVG_DILUT_SHARES_OUT", P$3)</f>
        <v>42096035</v>
      </c>
      <c r="Q415" s="4" cm="1">
        <f t="array" ref="Q415">_xll.SNL.Clients.Office.Excel.Functions.SPG($A415, "IQ_AVG_DILUT_SHARES_OUT", Q$3)</f>
        <v>42858757</v>
      </c>
      <c r="R415" s="4" cm="1">
        <f t="array" ref="R415">_xll.SNL.Clients.Office.Excel.Functions.SPG($A415, "IQ_AVG_DILUT_SHARES_OUT", R$3)</f>
        <v>43547220</v>
      </c>
      <c r="S415" s="4" cm="1">
        <f t="array" ref="S415">_xll.SNL.Clients.Office.Excel.Functions.SPG($A415, "IQ_AVG_DILUT_SHARES_OUT", S$3)</f>
        <v>26242631</v>
      </c>
      <c r="T415" s="4" cm="1">
        <f t="array" ref="T415">_xll.SNL.Clients.Office.Excel.Functions.SPG($A415, "IQ_AVG_DILUT_SHARES_OUT", T$3)</f>
        <v>25462235</v>
      </c>
      <c r="U415" s="4" cm="1">
        <f t="array" ref="U415">_xll.SNL.Clients.Office.Excel.Functions.SPG($A415, "IQ_AVG_DILUT_SHARES_OUT", U$3)</f>
        <v>40353624</v>
      </c>
      <c r="V415" s="4" cm="1">
        <f t="array" ref="V415">_xll.SNL.Clients.Office.Excel.Functions.SPG($A415, "IQ_AVG_DILUT_SHARES_OUT", V$3)</f>
        <v>24991277</v>
      </c>
      <c r="W415" s="4" cm="1">
        <f t="array" ref="W415">_xll.SNL.Clients.Office.Excel.Functions.SPG($A415, "IQ_AVG_DILUT_SHARES_OUT", W$3)</f>
        <v>24973570</v>
      </c>
      <c r="X415" s="4" cm="1">
        <f t="array" ref="X415">_xll.SNL.Clients.Office.Excel.Functions.SPG($A415, "IQ_AVG_DILUT_SHARES_OUT", X$3)</f>
        <v>24572535</v>
      </c>
      <c r="Y415" s="4" cm="1">
        <f t="array" ref="Y415">_xll.SNL.Clients.Office.Excel.Functions.SPG($A415, "IQ_AVG_DILUT_SHARES_OUT", Y$3)</f>
        <v>23742807</v>
      </c>
    </row>
    <row r="416" spans="1:25" x14ac:dyDescent="0.3">
      <c r="A416" s="11" t="s">
        <v>1454</v>
      </c>
      <c r="B416" s="4" cm="1">
        <f t="array" ref="B416">_xll.SNL.Clients.Office.Excel.Functions.SPG($A416, "IQ_AVG_DILUT_SHARES_OUT", B$3)</f>
        <v>27763000</v>
      </c>
      <c r="C416" s="4" cm="1">
        <f t="array" ref="C416">_xll.SNL.Clients.Office.Excel.Functions.SPG($A416, "IQ_AVG_DILUT_SHARES_OUT", C$3)</f>
        <v>27783000</v>
      </c>
      <c r="D416" s="4" cm="1">
        <f t="array" ref="D416">_xll.SNL.Clients.Office.Excel.Functions.SPG($A416, "IQ_AVG_DILUT_SHARES_OUT", D$3)</f>
        <v>27765000</v>
      </c>
      <c r="E416" s="4" cm="1">
        <f t="array" ref="E416">_xll.SNL.Clients.Office.Excel.Functions.SPG($A416, "IQ_AVG_DILUT_SHARES_OUT", E$3)</f>
        <v>27929000</v>
      </c>
      <c r="F416" s="4" cm="1">
        <f t="array" ref="F416">_xll.SNL.Clients.Office.Excel.Functions.SPG($A416, "IQ_AVG_DILUT_SHARES_OUT", F$3)</f>
        <v>28013000</v>
      </c>
      <c r="G416" s="4" cm="1">
        <f t="array" ref="G416">_xll.SNL.Clients.Office.Excel.Functions.SPG($A416, "IQ_AVG_DILUT_SHARES_OUT", G$3)</f>
        <v>27972000</v>
      </c>
      <c r="H416" s="4" cm="1">
        <f t="array" ref="H416">_xll.SNL.Clients.Office.Excel.Functions.SPG($A416, "IQ_AVG_DILUT_SHARES_OUT", H$3)</f>
        <v>27992000</v>
      </c>
      <c r="I416" s="4" cm="1">
        <f t="array" ref="I416">_xll.SNL.Clients.Office.Excel.Functions.SPG($A416, "IQ_AVG_DILUT_SHARES_OUT", I$3)</f>
        <v>28184000</v>
      </c>
      <c r="J416" s="4" cm="1">
        <f t="array" ref="J416">_xll.SNL.Clients.Office.Excel.Functions.SPG($A416, "IQ_AVG_DILUT_SHARES_OUT", J$3)</f>
        <v>28305000</v>
      </c>
      <c r="K416" s="4" cm="1">
        <f t="array" ref="K416">_xll.SNL.Clients.Office.Excel.Functions.SPG($A416, "IQ_AVG_DILUT_SHARES_OUT", K$3)</f>
        <v>28293000</v>
      </c>
      <c r="L416" s="4" cm="1">
        <f t="array" ref="L416">_xll.SNL.Clients.Office.Excel.Functions.SPG($A416, "IQ_AVG_DILUT_SHARES_OUT", L$3)</f>
        <v>28179000</v>
      </c>
      <c r="M416" s="4" cm="1">
        <f t="array" ref="M416">_xll.SNL.Clients.Office.Excel.Functions.SPG($A416, "IQ_AVG_DILUT_SHARES_OUT", M$3)</f>
        <v>28427000</v>
      </c>
      <c r="N416" s="4" cm="1">
        <f t="array" ref="N416">_xll.SNL.Clients.Office.Excel.Functions.SPG($A416, "IQ_AVG_DILUT_SHARES_OUT", N$3)</f>
        <v>28709000</v>
      </c>
      <c r="O416" s="4" cm="1">
        <f t="array" ref="O416">_xll.SNL.Clients.Office.Excel.Functions.SPG($A416, "IQ_AVG_DILUT_SHARES_OUT", O$3)</f>
        <v>28775000</v>
      </c>
      <c r="P416" s="4" cm="1">
        <f t="array" ref="P416">_xll.SNL.Clients.Office.Excel.Functions.SPG($A416, "IQ_AVG_DILUT_SHARES_OUT", P$3)</f>
        <v>29068000</v>
      </c>
      <c r="Q416" s="4" cm="1">
        <f t="array" ref="Q416">_xll.SNL.Clients.Office.Excel.Functions.SPG($A416, "IQ_AVG_DILUT_SHARES_OUT", Q$3)</f>
        <v>29310000</v>
      </c>
      <c r="R416" s="4" cm="1">
        <f t="array" ref="R416">_xll.SNL.Clients.Office.Excel.Functions.SPG($A416, "IQ_AVG_DILUT_SHARES_OUT", R$3)</f>
        <v>29539000</v>
      </c>
      <c r="S416" s="4" cm="1">
        <f t="array" ref="S416">_xll.SNL.Clients.Office.Excel.Functions.SPG($A416, "IQ_AVG_DILUT_SHARES_OUT", S$3)</f>
        <v>29857000</v>
      </c>
      <c r="T416" s="4" cm="1">
        <f t="array" ref="T416">_xll.SNL.Clients.Office.Excel.Functions.SPG($A416, "IQ_AVG_DILUT_SHARES_OUT", T$3)</f>
        <v>29793000</v>
      </c>
      <c r="U416" s="4" cm="1">
        <f t="array" ref="U416">_xll.SNL.Clients.Office.Excel.Functions.SPG($A416, "IQ_AVG_DILUT_SHARES_OUT", U$3)</f>
        <v>29925000</v>
      </c>
      <c r="V416" s="4" cm="1">
        <f t="array" ref="V416">_xll.SNL.Clients.Office.Excel.Functions.SPG($A416, "IQ_AVG_DILUT_SHARES_OUT", V$3)</f>
        <v>30065000</v>
      </c>
      <c r="W416" s="4" cm="1">
        <f t="array" ref="W416">_xll.SNL.Clients.Office.Excel.Functions.SPG($A416, "IQ_AVG_DILUT_SHARES_OUT", W$3)</f>
        <v>30001000</v>
      </c>
      <c r="X416" s="4" cm="1">
        <f t="array" ref="X416">_xll.SNL.Clients.Office.Excel.Functions.SPG($A416, "IQ_AVG_DILUT_SHARES_OUT", X$3)</f>
        <v>30635000</v>
      </c>
      <c r="Y416" s="4" cm="1">
        <f t="array" ref="Y416">_xll.SNL.Clients.Office.Excel.Functions.SPG($A416, "IQ_AVG_DILUT_SHARES_OUT", Y$3)</f>
        <v>31385000</v>
      </c>
    </row>
    <row r="417" spans="1:25" x14ac:dyDescent="0.3">
      <c r="A417" s="11" t="s">
        <v>1455</v>
      </c>
      <c r="B417" s="4" t="str" cm="1">
        <f t="array" ref="B417">_xll.SNL.Clients.Office.Excel.Functions.SPG($A417, "IQ_AVG_DILUT_SHARES_OUT", B$3)</f>
        <v>NA</v>
      </c>
      <c r="C417" s="4" cm="1">
        <f t="array" ref="C417">_xll.SNL.Clients.Office.Excel.Functions.SPG($A417, "IQ_AVG_DILUT_SHARES_OUT", C$3)</f>
        <v>12211000</v>
      </c>
      <c r="D417" s="4" cm="1">
        <f t="array" ref="D417">_xll.SNL.Clients.Office.Excel.Functions.SPG($A417, "IQ_AVG_DILUT_SHARES_OUT", D$3)</f>
        <v>12205000</v>
      </c>
      <c r="E417" s="4" cm="1">
        <f t="array" ref="E417">_xll.SNL.Clients.Office.Excel.Functions.SPG($A417, "IQ_AVG_DILUT_SHARES_OUT", E$3)</f>
        <v>12191000</v>
      </c>
      <c r="F417" s="4" cm="1">
        <f t="array" ref="F417">_xll.SNL.Clients.Office.Excel.Functions.SPG($A417, "IQ_AVG_DILUT_SHARES_OUT", F$3)</f>
        <v>12174000</v>
      </c>
      <c r="G417" s="4" cm="1">
        <f t="array" ref="G417">_xll.SNL.Clients.Office.Excel.Functions.SPG($A417, "IQ_AVG_DILUT_SHARES_OUT", G$3)</f>
        <v>12158000</v>
      </c>
      <c r="H417" s="4" cm="1">
        <f t="array" ref="H417">_xll.SNL.Clients.Office.Excel.Functions.SPG($A417, "IQ_AVG_DILUT_SHARES_OUT", H$3)</f>
        <v>12140000</v>
      </c>
      <c r="I417" s="4" cm="1">
        <f t="array" ref="I417">_xll.SNL.Clients.Office.Excel.Functions.SPG($A417, "IQ_AVG_DILUT_SHARES_OUT", I$3)</f>
        <v>12149000</v>
      </c>
      <c r="J417" s="4" cm="1">
        <f t="array" ref="J417">_xll.SNL.Clients.Office.Excel.Functions.SPG($A417, "IQ_AVG_DILUT_SHARES_OUT", J$3)</f>
        <v>12077000</v>
      </c>
      <c r="K417" s="4" cm="1">
        <f t="array" ref="K417">_xll.SNL.Clients.Office.Excel.Functions.SPG($A417, "IQ_AVG_DILUT_SHARES_OUT", K$3)</f>
        <v>11969000</v>
      </c>
      <c r="L417" s="4" cm="1">
        <f t="array" ref="L417">_xll.SNL.Clients.Office.Excel.Functions.SPG($A417, "IQ_AVG_DILUT_SHARES_OUT", L$3)</f>
        <v>11901000</v>
      </c>
      <c r="M417" s="4" cm="1">
        <f t="array" ref="M417">_xll.SNL.Clients.Office.Excel.Functions.SPG($A417, "IQ_AVG_DILUT_SHARES_OUT", M$3)</f>
        <v>11801000</v>
      </c>
      <c r="N417" s="4" cm="1">
        <f t="array" ref="N417">_xll.SNL.Clients.Office.Excel.Functions.SPG($A417, "IQ_AVG_DILUT_SHARES_OUT", N$3)</f>
        <v>11765000</v>
      </c>
      <c r="O417" s="4" cm="1">
        <f t="array" ref="O417">_xll.SNL.Clients.Office.Excel.Functions.SPG($A417, "IQ_AVG_DILUT_SHARES_OUT", O$3)</f>
        <v>11818000</v>
      </c>
      <c r="P417" s="4" cm="1">
        <f t="array" ref="P417">_xll.SNL.Clients.Office.Excel.Functions.SPG($A417, "IQ_AVG_DILUT_SHARES_OUT", P$3)</f>
        <v>11720000</v>
      </c>
      <c r="Q417" s="4" cm="1">
        <f t="array" ref="Q417">_xll.SNL.Clients.Office.Excel.Functions.SPG($A417, "IQ_AVG_DILUT_SHARES_OUT", Q$3)</f>
        <v>11707000</v>
      </c>
      <c r="R417" s="4" cm="1">
        <f t="array" ref="R417">_xll.SNL.Clients.Office.Excel.Functions.SPG($A417, "IQ_AVG_DILUT_SHARES_OUT", R$3)</f>
        <v>11674000</v>
      </c>
      <c r="S417" s="4" cm="1">
        <f t="array" ref="S417">_xll.SNL.Clients.Office.Excel.Functions.SPG($A417, "IQ_AVG_DILUT_SHARES_OUT", S$3)</f>
        <v>11705000</v>
      </c>
      <c r="T417" s="4" cm="1">
        <f t="array" ref="T417">_xll.SNL.Clients.Office.Excel.Functions.SPG($A417, "IQ_AVG_DILUT_SHARES_OUT", T$3)</f>
        <v>11698000</v>
      </c>
      <c r="U417" s="4" cm="1">
        <f t="array" ref="U417">_xll.SNL.Clients.Office.Excel.Functions.SPG($A417, "IQ_AVG_DILUT_SHARES_OUT", U$3)</f>
        <v>11681000</v>
      </c>
      <c r="V417" s="4" cm="1">
        <f t="array" ref="V417">_xll.SNL.Clients.Office.Excel.Functions.SPG($A417, "IQ_AVG_DILUT_SHARES_OUT", V$3)</f>
        <v>11665000</v>
      </c>
      <c r="W417" s="4" cm="1">
        <f t="array" ref="W417">_xll.SNL.Clients.Office.Excel.Functions.SPG($A417, "IQ_AVG_DILUT_SHARES_OUT", W$3)</f>
        <v>11655000</v>
      </c>
      <c r="X417" s="4" cm="1">
        <f t="array" ref="X417">_xll.SNL.Clients.Office.Excel.Functions.SPG($A417, "IQ_AVG_DILUT_SHARES_OUT", X$3)</f>
        <v>11603000</v>
      </c>
      <c r="Y417" s="4" cm="1">
        <f t="array" ref="Y417">_xll.SNL.Clients.Office.Excel.Functions.SPG($A417, "IQ_AVG_DILUT_SHARES_OUT", Y$3)</f>
        <v>11632000</v>
      </c>
    </row>
    <row r="418" spans="1:25" x14ac:dyDescent="0.3">
      <c r="A418" s="11" t="s">
        <v>1456</v>
      </c>
      <c r="B418" s="4" t="str" cm="1">
        <f t="array" ref="B418">_xll.SNL.Clients.Office.Excel.Functions.SPG($A418, "IQ_AVG_DILUT_SHARES_OUT", B$3)</f>
        <v>NA</v>
      </c>
      <c r="C418" s="4" cm="1">
        <f t="array" ref="C418">_xll.SNL.Clients.Office.Excel.Functions.SPG($A418, "IQ_AVG_DILUT_SHARES_OUT", C$3)</f>
        <v>39492000</v>
      </c>
      <c r="D418" s="4" cm="1">
        <f t="array" ref="D418">_xll.SNL.Clients.Office.Excel.Functions.SPG($A418, "IQ_AVG_DILUT_SHARES_OUT", D$3)</f>
        <v>39546000</v>
      </c>
      <c r="E418" s="4" cm="1">
        <f t="array" ref="E418">_xll.SNL.Clients.Office.Excel.Functions.SPG($A418, "IQ_AVG_DILUT_SHARES_OUT", E$3)</f>
        <v>39448000</v>
      </c>
      <c r="F418" s="4" cm="1">
        <f t="array" ref="F418">_xll.SNL.Clients.Office.Excel.Functions.SPG($A418, "IQ_AVG_DILUT_SHARES_OUT", F$3)</f>
        <v>39245000</v>
      </c>
      <c r="G418" s="4" cm="1">
        <f t="array" ref="G418">_xll.SNL.Clients.Office.Excel.Functions.SPG($A418, "IQ_AVG_DILUT_SHARES_OUT", G$3)</f>
        <v>39242000</v>
      </c>
      <c r="H418" s="4" cm="1">
        <f t="array" ref="H418">_xll.SNL.Clients.Office.Excel.Functions.SPG($A418, "IQ_AVG_DILUT_SHARES_OUT", H$3)</f>
        <v>39190000</v>
      </c>
      <c r="I418" s="4" cm="1">
        <f t="array" ref="I418">_xll.SNL.Clients.Office.Excel.Functions.SPG($A418, "IQ_AVG_DILUT_SHARES_OUT", I$3)</f>
        <v>39033000</v>
      </c>
      <c r="J418" s="4" cm="1">
        <f t="array" ref="J418">_xll.SNL.Clients.Office.Excel.Functions.SPG($A418, "IQ_AVG_DILUT_SHARES_OUT", J$3)</f>
        <v>39177000</v>
      </c>
      <c r="K418" s="4" cm="1">
        <f t="array" ref="K418">_xll.SNL.Clients.Office.Excel.Functions.SPG($A418, "IQ_AVG_DILUT_SHARES_OUT", K$3)</f>
        <v>39170000</v>
      </c>
      <c r="L418" s="4" cm="1">
        <f t="array" ref="L418">_xll.SNL.Clients.Office.Excel.Functions.SPG($A418, "IQ_AVG_DILUT_SHARES_OUT", L$3)</f>
        <v>39900000</v>
      </c>
      <c r="M418" s="4" cm="1">
        <f t="array" ref="M418">_xll.SNL.Clients.Office.Excel.Functions.SPG($A418, "IQ_AVG_DILUT_SHARES_OUT", M$3)</f>
        <v>41304000</v>
      </c>
      <c r="N418" s="4" cm="1">
        <f t="array" ref="N418">_xll.SNL.Clients.Office.Excel.Functions.SPG($A418, "IQ_AVG_DILUT_SHARES_OUT", N$3)</f>
        <v>43562000</v>
      </c>
      <c r="O418" s="4" cm="1">
        <f t="array" ref="O418">_xll.SNL.Clients.Office.Excel.Functions.SPG($A418, "IQ_AVG_DILUT_SHARES_OUT", O$3)</f>
        <v>45656000</v>
      </c>
      <c r="P418" s="4" cm="1">
        <f t="array" ref="P418">_xll.SNL.Clients.Office.Excel.Functions.SPG($A418, "IQ_AVG_DILUT_SHARES_OUT", P$3)</f>
        <v>46059000</v>
      </c>
      <c r="Q418" s="4" cm="1">
        <f t="array" ref="Q418">_xll.SNL.Clients.Office.Excel.Functions.SPG($A418, "IQ_AVG_DILUT_SHARES_OUT", Q$3)</f>
        <v>46045000</v>
      </c>
      <c r="R418" s="4" cm="1">
        <f t="array" ref="R418">_xll.SNL.Clients.Office.Excel.Functions.SPG($A418, "IQ_AVG_DILUT_SHARES_OUT", R$3)</f>
        <v>45973000</v>
      </c>
      <c r="S418" s="4" cm="1">
        <f t="array" ref="S418">_xll.SNL.Clients.Office.Excel.Functions.SPG($A418, "IQ_AVG_DILUT_SHARES_OUT", S$3)</f>
        <v>46140000</v>
      </c>
      <c r="T418" s="4" cm="1">
        <f t="array" ref="T418">_xll.SNL.Clients.Office.Excel.Functions.SPG($A418, "IQ_AVG_DILUT_SHARES_OUT", T$3)</f>
        <v>45987000</v>
      </c>
      <c r="U418" s="4" cm="1">
        <f t="array" ref="U418">_xll.SNL.Clients.Office.Excel.Functions.SPG($A418, "IQ_AVG_DILUT_SHARES_OUT", U$3)</f>
        <v>45784000</v>
      </c>
      <c r="V418" s="4" cm="1">
        <f t="array" ref="V418">_xll.SNL.Clients.Office.Excel.Functions.SPG($A418, "IQ_AVG_DILUT_SHARES_OUT", V$3)</f>
        <v>45748000</v>
      </c>
      <c r="W418" s="4" cm="1">
        <f t="array" ref="W418">_xll.SNL.Clients.Office.Excel.Functions.SPG($A418, "IQ_AVG_DILUT_SHARES_OUT", W$3)</f>
        <v>45645000</v>
      </c>
      <c r="X418" s="4" cm="1">
        <f t="array" ref="X418">_xll.SNL.Clients.Office.Excel.Functions.SPG($A418, "IQ_AVG_DILUT_SHARES_OUT", X$3)</f>
        <v>45495000</v>
      </c>
      <c r="Y418" s="4" cm="1">
        <f t="array" ref="Y418">_xll.SNL.Clients.Office.Excel.Functions.SPG($A418, "IQ_AVG_DILUT_SHARES_OUT", Y$3)</f>
        <v>45419000</v>
      </c>
    </row>
    <row r="419" spans="1:25" x14ac:dyDescent="0.3">
      <c r="A419" s="11" t="s">
        <v>1457</v>
      </c>
      <c r="B419" s="4" cm="1">
        <f t="array" ref="B419">_xll.SNL.Clients.Office.Excel.Functions.SPG($A419, "IQ_AVG_DILUT_SHARES_OUT", B$3)</f>
        <v>13442294</v>
      </c>
      <c r="C419" s="4" cm="1">
        <f t="array" ref="C419">_xll.SNL.Clients.Office.Excel.Functions.SPG($A419, "IQ_AVG_DILUT_SHARES_OUT", C$3)</f>
        <v>13544273</v>
      </c>
      <c r="D419" s="4" cm="1">
        <f t="array" ref="D419">_xll.SNL.Clients.Office.Excel.Functions.SPG($A419, "IQ_AVG_DILUT_SHARES_OUT", D$3)</f>
        <v>13548400</v>
      </c>
      <c r="E419" s="4" cm="1">
        <f t="array" ref="E419">_xll.SNL.Clients.Office.Excel.Functions.SPG($A419, "IQ_AVG_DILUT_SHARES_OUT", E$3)</f>
        <v>13736986</v>
      </c>
      <c r="F419" s="4" cm="1">
        <f t="array" ref="F419">_xll.SNL.Clients.Office.Excel.Functions.SPG($A419, "IQ_AVG_DILUT_SHARES_OUT", F$3)</f>
        <v>13804315</v>
      </c>
      <c r="G419" s="4" cm="1">
        <f t="array" ref="G419">_xll.SNL.Clients.Office.Excel.Functions.SPG($A419, "IQ_AVG_DILUT_SHARES_OUT", G$3)</f>
        <v>14105915</v>
      </c>
      <c r="H419" s="4" cm="1">
        <f t="array" ref="H419">_xll.SNL.Clients.Office.Excel.Functions.SPG($A419, "IQ_AVG_DILUT_SHARES_OUT", H$3)</f>
        <v>14560693</v>
      </c>
      <c r="I419" s="4" cm="1">
        <f t="array" ref="I419">_xll.SNL.Clients.Office.Excel.Functions.SPG($A419, "IQ_AVG_DILUT_SHARES_OUT", I$3)</f>
        <v>14602149</v>
      </c>
      <c r="J419" s="4" cm="1">
        <f t="array" ref="J419">_xll.SNL.Clients.Office.Excel.Functions.SPG($A419, "IQ_AVG_DILUT_SHARES_OUT", J$3)</f>
        <v>14615865</v>
      </c>
      <c r="K419" s="4" cm="1">
        <f t="array" ref="K419">_xll.SNL.Clients.Office.Excel.Functions.SPG($A419, "IQ_AVG_DILUT_SHARES_OUT", K$3)</f>
        <v>14644452</v>
      </c>
      <c r="L419" s="4" cm="1">
        <f t="array" ref="L419">_xll.SNL.Clients.Office.Excel.Functions.SPG($A419, "IQ_AVG_DILUT_SHARES_OUT", L$3)</f>
        <v>15006801</v>
      </c>
      <c r="M419" s="4" cm="1">
        <f t="array" ref="M419">_xll.SNL.Clients.Office.Excel.Functions.SPG($A419, "IQ_AVG_DILUT_SHARES_OUT", M$3)</f>
        <v>14978667</v>
      </c>
      <c r="N419" s="4" cm="1">
        <f t="array" ref="N419">_xll.SNL.Clients.Office.Excel.Functions.SPG($A419, "IQ_AVG_DILUT_SHARES_OUT", N$3)</f>
        <v>14677515</v>
      </c>
      <c r="O419" s="4" cm="1">
        <f t="array" ref="O419">_xll.SNL.Clients.Office.Excel.Functions.SPG($A419, "IQ_AVG_DILUT_SHARES_OUT", O$3)</f>
        <v>14884570</v>
      </c>
      <c r="P419" s="4" cm="1">
        <f t="array" ref="P419">_xll.SNL.Clients.Office.Excel.Functions.SPG($A419, "IQ_AVG_DILUT_SHARES_OUT", P$3)</f>
        <v>14954688</v>
      </c>
      <c r="Q419" s="4" cm="1">
        <f t="array" ref="Q419">_xll.SNL.Clients.Office.Excel.Functions.SPG($A419, "IQ_AVG_DILUT_SHARES_OUT", Q$3)</f>
        <v>14950019</v>
      </c>
      <c r="R419" s="4" cm="1">
        <f t="array" ref="R419">_xll.SNL.Clients.Office.Excel.Functions.SPG($A419, "IQ_AVG_DILUT_SHARES_OUT", R$3)</f>
        <v>14895925</v>
      </c>
      <c r="S419" s="4" cm="1">
        <f t="array" ref="S419">_xll.SNL.Clients.Office.Excel.Functions.SPG($A419, "IQ_AVG_DILUT_SHARES_OUT", S$3)</f>
        <v>14893774</v>
      </c>
      <c r="T419" s="4" cm="1">
        <f t="array" ref="T419">_xll.SNL.Clients.Office.Excel.Functions.SPG($A419, "IQ_AVG_DILUT_SHARES_OUT", T$3)</f>
        <v>14879383</v>
      </c>
      <c r="U419" s="4" cm="1">
        <f t="array" ref="U419">_xll.SNL.Clients.Office.Excel.Functions.SPG($A419, "IQ_AVG_DILUT_SHARES_OUT", U$3)</f>
        <v>14870715</v>
      </c>
      <c r="V419" s="4" cm="1">
        <f t="array" ref="V419">_xll.SNL.Clients.Office.Excel.Functions.SPG($A419, "IQ_AVG_DILUT_SHARES_OUT", V$3)</f>
        <v>14836374</v>
      </c>
      <c r="W419" s="4" cm="1">
        <f t="array" ref="W419">_xll.SNL.Clients.Office.Excel.Functions.SPG($A419, "IQ_AVG_DILUT_SHARES_OUT", W$3)</f>
        <v>15091270</v>
      </c>
      <c r="X419" s="4" cm="1">
        <f t="array" ref="X419">_xll.SNL.Clients.Office.Excel.Functions.SPG($A419, "IQ_AVG_DILUT_SHARES_OUT", X$3)</f>
        <v>15171399</v>
      </c>
      <c r="Y419" s="4" cm="1">
        <f t="array" ref="Y419">_xll.SNL.Clients.Office.Excel.Functions.SPG($A419, "IQ_AVG_DILUT_SHARES_OUT", Y$3)</f>
        <v>15145923</v>
      </c>
    </row>
    <row r="420" spans="1:25" x14ac:dyDescent="0.3">
      <c r="A420" s="11" t="s">
        <v>1458</v>
      </c>
      <c r="B420" s="4" t="str" cm="1">
        <f t="array" ref="B420">_xll.SNL.Clients.Office.Excel.Functions.SPG($A420, "IQ_AVG_DILUT_SHARES_OUT", B$3)</f>
        <v>NA</v>
      </c>
      <c r="C420" s="4" cm="1">
        <f t="array" ref="C420">_xll.SNL.Clients.Office.Excel.Functions.SPG($A420, "IQ_AVG_DILUT_SHARES_OUT", C$3)</f>
        <v>100991000</v>
      </c>
      <c r="D420" s="4" cm="1">
        <f t="array" ref="D420">_xll.SNL.Clients.Office.Excel.Functions.SPG($A420, "IQ_AVG_DILUT_SHARES_OUT", D$3)</f>
        <v>105596000</v>
      </c>
      <c r="E420" s="4" cm="1">
        <f t="array" ref="E420">_xll.SNL.Clients.Office.Excel.Functions.SPG($A420, "IQ_AVG_DILUT_SHARES_OUT", E$3)</f>
        <v>111156000</v>
      </c>
      <c r="F420" s="4" cm="1">
        <f t="array" ref="F420">_xll.SNL.Clients.Office.Excel.Functions.SPG($A420, "IQ_AVG_DILUT_SHARES_OUT", F$3)</f>
        <v>120057000</v>
      </c>
      <c r="G420" s="4" cm="1">
        <f t="array" ref="G420">_xll.SNL.Clients.Office.Excel.Functions.SPG($A420, "IQ_AVG_DILUT_SHARES_OUT", G$3)</f>
        <v>120133000</v>
      </c>
      <c r="H420" s="4" cm="1">
        <f t="array" ref="H420">_xll.SNL.Clients.Office.Excel.Functions.SPG($A420, "IQ_AVG_DILUT_SHARES_OUT", H$3)</f>
        <v>120061000</v>
      </c>
      <c r="I420" s="4" cm="1">
        <f t="array" ref="I420">_xll.SNL.Clients.Office.Excel.Functions.SPG($A420, "IQ_AVG_DILUT_SHARES_OUT", I$3)</f>
        <v>119816000</v>
      </c>
      <c r="J420" s="4" cm="1">
        <f t="array" ref="J420">_xll.SNL.Clients.Office.Excel.Functions.SPG($A420, "IQ_AVG_DILUT_SHARES_OUT", J$3)</f>
        <v>119652000</v>
      </c>
      <c r="K420" s="4" cm="1">
        <f t="array" ref="K420">_xll.SNL.Clients.Office.Excel.Functions.SPG($A420, "IQ_AVG_DILUT_SHARES_OUT", K$3)</f>
        <v>120033000</v>
      </c>
      <c r="L420" s="4" cm="1">
        <f t="array" ref="L420">_xll.SNL.Clients.Office.Excel.Functions.SPG($A420, "IQ_AVG_DILUT_SHARES_OUT", L$3)</f>
        <v>119760000</v>
      </c>
      <c r="M420" s="4" cm="1">
        <f t="array" ref="M420">_xll.SNL.Clients.Office.Excel.Functions.SPG($A420, "IQ_AVG_DILUT_SHARES_OUT", M$3)</f>
        <v>119813000</v>
      </c>
      <c r="N420" s="4" cm="1">
        <f t="array" ref="N420">_xll.SNL.Clients.Office.Excel.Functions.SPG($A420, "IQ_AVG_DILUT_SHARES_OUT", N$3)</f>
        <v>122473000</v>
      </c>
      <c r="O420" s="4" cm="1">
        <f t="array" ref="O420">_xll.SNL.Clients.Office.Excel.Functions.SPG($A420, "IQ_AVG_DILUT_SHARES_OUT", O$3)</f>
        <v>124573000</v>
      </c>
      <c r="P420" s="4" cm="1">
        <f t="array" ref="P420">_xll.SNL.Clients.Office.Excel.Functions.SPG($A420, "IQ_AVG_DILUT_SHARES_OUT", P$3)</f>
        <v>124055000</v>
      </c>
      <c r="Q420" s="4" cm="1">
        <f t="array" ref="Q420">_xll.SNL.Clients.Office.Excel.Functions.SPG($A420, "IQ_AVG_DILUT_SHARES_OUT", Q$3)</f>
        <v>123116000</v>
      </c>
      <c r="R420" s="4" cm="1">
        <f t="array" ref="R420">_xll.SNL.Clients.Office.Excel.Functions.SPG($A420, "IQ_AVG_DILUT_SHARES_OUT", R$3)</f>
        <v>122919000</v>
      </c>
      <c r="S420" s="4" cm="1">
        <f t="array" ref="S420">_xll.SNL.Clients.Office.Excel.Functions.SPG($A420, "IQ_AVG_DILUT_SHARES_OUT", S$3)</f>
        <v>100130000</v>
      </c>
      <c r="T420" s="4" cm="1">
        <f t="array" ref="T420">_xll.SNL.Clients.Office.Excel.Functions.SPG($A420, "IQ_AVG_DILUT_SHARES_OUT", T$3)</f>
        <v>71425000</v>
      </c>
      <c r="U420" s="4" cm="1">
        <f t="array" ref="U420">_xll.SNL.Clients.Office.Excel.Functions.SPG($A420, "IQ_AVG_DILUT_SHARES_OUT", U$3)</f>
        <v>122470000</v>
      </c>
      <c r="V420" s="4" cm="1">
        <f t="array" ref="V420">_xll.SNL.Clients.Office.Excel.Functions.SPG($A420, "IQ_AVG_DILUT_SHARES_OUT", V$3)</f>
        <v>64552000</v>
      </c>
      <c r="W420" s="4" cm="1">
        <f t="array" ref="W420">_xll.SNL.Clients.Office.Excel.Functions.SPG($A420, "IQ_AVG_DILUT_SHARES_OUT", W$3)</f>
        <v>126632000</v>
      </c>
      <c r="X420" s="4" cm="1">
        <f t="array" ref="X420">_xll.SNL.Clients.Office.Excel.Functions.SPG($A420, "IQ_AVG_DILUT_SHARES_OUT", X$3)</f>
        <v>61725000</v>
      </c>
      <c r="Y420" s="4" cm="1">
        <f t="array" ref="Y420">_xll.SNL.Clients.Office.Excel.Functions.SPG($A420, "IQ_AVG_DILUT_SHARES_OUT", Y$3)</f>
        <v>129072000</v>
      </c>
    </row>
    <row r="421" spans="1:25" x14ac:dyDescent="0.3">
      <c r="A421" s="11" t="s">
        <v>1459</v>
      </c>
      <c r="B421" s="4" t="str" cm="1">
        <f t="array" ref="B421">_xll.SNL.Clients.Office.Excel.Functions.SPG($A421, "IQ_AVG_DILUT_SHARES_OUT", B$3)</f>
        <v>NA</v>
      </c>
      <c r="C421" s="4" cm="1">
        <f t="array" ref="C421">_xll.SNL.Clients.Office.Excel.Functions.SPG($A421, "IQ_AVG_DILUT_SHARES_OUT", C$3)</f>
        <v>49998000</v>
      </c>
      <c r="D421" s="4" cm="1">
        <f t="array" ref="D421">_xll.SNL.Clients.Office.Excel.Functions.SPG($A421, "IQ_AVG_DILUT_SHARES_OUT", D$3)</f>
        <v>50267000</v>
      </c>
      <c r="E421" s="4" cm="1">
        <f t="array" ref="E421">_xll.SNL.Clients.Office.Excel.Functions.SPG($A421, "IQ_AVG_DILUT_SHARES_OUT", E$3)</f>
        <v>50310000</v>
      </c>
      <c r="F421" s="4" cm="1">
        <f t="array" ref="F421">_xll.SNL.Clients.Office.Excel.Functions.SPG($A421, "IQ_AVG_DILUT_SHARES_OUT", F$3)</f>
        <v>50125000</v>
      </c>
      <c r="G421" s="4" cm="1">
        <f t="array" ref="G421">_xll.SNL.Clients.Office.Excel.Functions.SPG($A421, "IQ_AVG_DILUT_SHARES_OUT", G$3)</f>
        <v>50081000</v>
      </c>
      <c r="H421" s="4" cm="1">
        <f t="array" ref="H421">_xll.SNL.Clients.Office.Excel.Functions.SPG($A421, "IQ_AVG_DILUT_SHARES_OUT", H$3)</f>
        <v>50196000</v>
      </c>
      <c r="I421" s="4" cm="1">
        <f t="array" ref="I421">_xll.SNL.Clients.Office.Excel.Functions.SPG($A421, "IQ_AVG_DILUT_SHARES_OUT", I$3)</f>
        <v>49797000</v>
      </c>
      <c r="J421" s="4" cm="1">
        <f t="array" ref="J421">_xll.SNL.Clients.Office.Excel.Functions.SPG($A421, "IQ_AVG_DILUT_SHARES_OUT", J$3)</f>
        <v>50186000</v>
      </c>
      <c r="K421" s="4" cm="1">
        <f t="array" ref="K421">_xll.SNL.Clients.Office.Excel.Functions.SPG($A421, "IQ_AVG_DILUT_SHARES_OUT", K$3)</f>
        <v>50265000</v>
      </c>
      <c r="L421" s="4" cm="1">
        <f t="array" ref="L421">_xll.SNL.Clients.Office.Excel.Functions.SPG($A421, "IQ_AVG_DILUT_SHARES_OUT", L$3)</f>
        <v>50730000</v>
      </c>
      <c r="M421" s="4" cm="1">
        <f t="array" ref="M421">_xll.SNL.Clients.Office.Excel.Functions.SPG($A421, "IQ_AVG_DILUT_SHARES_OUT", M$3)</f>
        <v>50972000</v>
      </c>
      <c r="N421" s="4" cm="1">
        <f t="array" ref="N421">_xll.SNL.Clients.Office.Excel.Functions.SPG($A421, "IQ_AVG_DILUT_SHARES_OUT", N$3)</f>
        <v>50935000</v>
      </c>
      <c r="O421" s="4" cm="1">
        <f t="array" ref="O421">_xll.SNL.Clients.Office.Excel.Functions.SPG($A421, "IQ_AVG_DILUT_SHARES_OUT", O$3)</f>
        <v>50791000</v>
      </c>
      <c r="P421" s="4" cm="1">
        <f t="array" ref="P421">_xll.SNL.Clients.Office.Excel.Functions.SPG($A421, "IQ_AVG_DILUT_SHARES_OUT", P$3)</f>
        <v>50671000</v>
      </c>
      <c r="Q421" s="4" cm="1">
        <f t="array" ref="Q421">_xll.SNL.Clients.Office.Excel.Functions.SPG($A421, "IQ_AVG_DILUT_SHARES_OUT", Q$3)</f>
        <v>50512000</v>
      </c>
      <c r="R421" s="4" cm="1">
        <f t="array" ref="R421">_xll.SNL.Clients.Office.Excel.Functions.SPG($A421, "IQ_AVG_DILUT_SHARES_OUT", R$3)</f>
        <v>50561000</v>
      </c>
      <c r="S421" s="4" cm="1">
        <f t="array" ref="S421">_xll.SNL.Clients.Office.Excel.Functions.SPG($A421, "IQ_AVG_DILUT_SHARES_OUT", S$3)</f>
        <v>50661000</v>
      </c>
      <c r="T421" s="4" cm="1">
        <f t="array" ref="T421">_xll.SNL.Clients.Office.Excel.Functions.SPG($A421, "IQ_AVG_DILUT_SHARES_OUT", T$3)</f>
        <v>50808000</v>
      </c>
      <c r="U421" s="4" cm="1">
        <f t="array" ref="U421">_xll.SNL.Clients.Office.Excel.Functions.SPG($A421, "IQ_AVG_DILUT_SHARES_OUT", U$3)</f>
        <v>50878000</v>
      </c>
      <c r="V421" s="4" cm="1">
        <f t="array" ref="V421">_xll.SNL.Clients.Office.Excel.Functions.SPG($A421, "IQ_AVG_DILUT_SHARES_OUT", V$3)</f>
        <v>50831000</v>
      </c>
      <c r="W421" s="4" cm="1">
        <f t="array" ref="W421">_xll.SNL.Clients.Office.Excel.Functions.SPG($A421, "IQ_AVG_DILUT_SHARES_OUT", W$3)</f>
        <v>50811000</v>
      </c>
      <c r="X421" s="4" cm="1">
        <f t="array" ref="X421">_xll.SNL.Clients.Office.Excel.Functions.SPG($A421, "IQ_AVG_DILUT_SHARES_OUT", X$3)</f>
        <v>52047000</v>
      </c>
      <c r="Y421" s="4" cm="1">
        <f t="array" ref="Y421">_xll.SNL.Clients.Office.Excel.Functions.SPG($A421, "IQ_AVG_DILUT_SHARES_OUT", Y$3)</f>
        <v>51912000</v>
      </c>
    </row>
    <row r="422" spans="1:25" x14ac:dyDescent="0.3">
      <c r="A422" s="11" t="s">
        <v>1460</v>
      </c>
      <c r="B422" s="4" cm="1">
        <f t="array" ref="B422">_xll.SNL.Clients.Office.Excel.Functions.SPG($A422, "IQ_AVG_DILUT_SHARES_OUT", B$3)</f>
        <v>30020000</v>
      </c>
      <c r="C422" s="4" cm="1">
        <f t="array" ref="C422">_xll.SNL.Clients.Office.Excel.Functions.SPG($A422, "IQ_AVG_DILUT_SHARES_OUT", C$3)</f>
        <v>29972000</v>
      </c>
      <c r="D422" s="4" cm="1">
        <f t="array" ref="D422">_xll.SNL.Clients.Office.Excel.Functions.SPG($A422, "IQ_AVG_DILUT_SHARES_OUT", D$3)</f>
        <v>29968000</v>
      </c>
      <c r="E422" s="4" cm="1">
        <f t="array" ref="E422">_xll.SNL.Clients.Office.Excel.Functions.SPG($A422, "IQ_AVG_DILUT_SHARES_OUT", E$3)</f>
        <v>29920000</v>
      </c>
      <c r="F422" s="4" cm="1">
        <f t="array" ref="F422">_xll.SNL.Clients.Office.Excel.Functions.SPG($A422, "IQ_AVG_DILUT_SHARES_OUT", F$3)</f>
        <v>30269000</v>
      </c>
      <c r="G422" s="4" cm="1">
        <f t="array" ref="G422">_xll.SNL.Clients.Office.Excel.Functions.SPG($A422, "IQ_AVG_DILUT_SHARES_OUT", G$3)</f>
        <v>30832000</v>
      </c>
      <c r="H422" s="4" cm="1">
        <f t="array" ref="H422">_xll.SNL.Clients.Office.Excel.Functions.SPG($A422, "IQ_AVG_DILUT_SHARES_OUT", H$3)</f>
        <v>30829000</v>
      </c>
      <c r="I422" s="4" cm="1">
        <f t="array" ref="I422">_xll.SNL.Clients.Office.Excel.Functions.SPG($A422, "IQ_AVG_DILUT_SHARES_OUT", I$3)</f>
        <v>30760000</v>
      </c>
      <c r="J422" s="4" cm="1">
        <f t="array" ref="J422">_xll.SNL.Clients.Office.Excel.Functions.SPG($A422, "IQ_AVG_DILUT_SHARES_OUT", J$3)</f>
        <v>30719000</v>
      </c>
      <c r="K422" s="4" cm="1">
        <f t="array" ref="K422">_xll.SNL.Clients.Office.Excel.Functions.SPG($A422, "IQ_AVG_DILUT_SHARES_OUT", K$3)</f>
        <v>30638000</v>
      </c>
      <c r="L422" s="4" cm="1">
        <f t="array" ref="L422">_xll.SNL.Clients.Office.Excel.Functions.SPG($A422, "IQ_AVG_DILUT_SHARES_OUT", L$3)</f>
        <v>30629000</v>
      </c>
      <c r="M422" s="4" cm="1">
        <f t="array" ref="M422">_xll.SNL.Clients.Office.Excel.Functions.SPG($A422, "IQ_AVG_DILUT_SHARES_OUT", M$3)</f>
        <v>30582000</v>
      </c>
      <c r="N422" s="4" cm="1">
        <f t="array" ref="N422">_xll.SNL.Clients.Office.Excel.Functions.SPG($A422, "IQ_AVG_DILUT_SHARES_OUT", N$3)</f>
        <v>30603000</v>
      </c>
      <c r="O422" s="4" cm="1">
        <f t="array" ref="O422">_xll.SNL.Clients.Office.Excel.Functions.SPG($A422, "IQ_AVG_DILUT_SHARES_OUT", O$3)</f>
        <v>30424000</v>
      </c>
      <c r="P422" s="4" cm="1">
        <f t="array" ref="P422">_xll.SNL.Clients.Office.Excel.Functions.SPG($A422, "IQ_AVG_DILUT_SHARES_OUT", P$3)</f>
        <v>30446000</v>
      </c>
      <c r="Q422" s="4" cm="1">
        <f t="array" ref="Q422">_xll.SNL.Clients.Office.Excel.Functions.SPG($A422, "IQ_AVG_DILUT_SHARES_OUT", Q$3)</f>
        <v>30404000</v>
      </c>
      <c r="R422" s="4" cm="1">
        <f t="array" ref="R422">_xll.SNL.Clients.Office.Excel.Functions.SPG($A422, "IQ_AVG_DILUT_SHARES_OUT", R$3)</f>
        <v>30420000</v>
      </c>
      <c r="S422" s="4" cm="1">
        <f t="array" ref="S422">_xll.SNL.Clients.Office.Excel.Functions.SPG($A422, "IQ_AVG_DILUT_SHARES_OUT", S$3)</f>
        <v>30234000</v>
      </c>
      <c r="T422" s="4" cm="1">
        <f t="array" ref="T422">_xll.SNL.Clients.Office.Excel.Functions.SPG($A422, "IQ_AVG_DILUT_SHARES_OUT", T$3)</f>
        <v>30275000</v>
      </c>
      <c r="U422" s="4" cm="1">
        <f t="array" ref="U422">_xll.SNL.Clients.Office.Excel.Functions.SPG($A422, "IQ_AVG_DILUT_SHARES_OUT", U$3)</f>
        <v>30258000</v>
      </c>
      <c r="V422" s="4" cm="1">
        <f t="array" ref="V422">_xll.SNL.Clients.Office.Excel.Functions.SPG($A422, "IQ_AVG_DILUT_SHARES_OUT", V$3)</f>
        <v>30284000</v>
      </c>
      <c r="W422" s="4" cm="1">
        <f t="array" ref="W422">_xll.SNL.Clients.Office.Excel.Functions.SPG($A422, "IQ_AVG_DILUT_SHARES_OUT", W$3)</f>
        <v>30205000</v>
      </c>
      <c r="X422" s="4" cm="1">
        <f t="array" ref="X422">_xll.SNL.Clients.Office.Excel.Functions.SPG($A422, "IQ_AVG_DILUT_SHARES_OUT", X$3)</f>
        <v>30205000</v>
      </c>
      <c r="Y422" s="4" cm="1">
        <f t="array" ref="Y422">_xll.SNL.Clients.Office.Excel.Functions.SPG($A422, "IQ_AVG_DILUT_SHARES_OUT", Y$3)</f>
        <v>30211000</v>
      </c>
    </row>
    <row r="423" spans="1:25" x14ac:dyDescent="0.3">
      <c r="A423" s="11" t="s">
        <v>1461</v>
      </c>
      <c r="B423" s="4" t="str" cm="1">
        <f t="array" ref="B423">_xll.SNL.Clients.Office.Excel.Functions.SPG($A423, "IQ_AVG_DILUT_SHARES_OUT", B$3)</f>
        <v>NA</v>
      </c>
      <c r="C423" s="4" cm="1">
        <f t="array" ref="C423">_xll.SNL.Clients.Office.Excel.Functions.SPG($A423, "IQ_AVG_DILUT_SHARES_OUT", C$3)</f>
        <v>125751006</v>
      </c>
      <c r="D423" s="4" cm="1">
        <f t="array" ref="D423">_xll.SNL.Clients.Office.Excel.Functions.SPG($A423, "IQ_AVG_DILUT_SHARES_OUT", D$3)</f>
        <v>125317908</v>
      </c>
      <c r="E423" s="4" cm="1">
        <f t="array" ref="E423">_xll.SNL.Clients.Office.Excel.Functions.SPG($A423, "IQ_AVG_DILUT_SHARES_OUT", E$3)</f>
        <v>125053404</v>
      </c>
      <c r="F423" s="4" cm="1">
        <f t="array" ref="F423">_xll.SNL.Clients.Office.Excel.Functions.SPG($A423, "IQ_AVG_DILUT_SHARES_OUT", F$3)</f>
        <v>124831553</v>
      </c>
      <c r="G423" s="4" cm="1">
        <f t="array" ref="G423">_xll.SNL.Clients.Office.Excel.Functions.SPG($A423, "IQ_AVG_DILUT_SHARES_OUT", G$3)</f>
        <v>124924442</v>
      </c>
      <c r="H423" s="4" cm="1">
        <f t="array" ref="H423">_xll.SNL.Clients.Office.Excel.Functions.SPG($A423, "IQ_AVG_DILUT_SHARES_OUT", H$3)</f>
        <v>124570875</v>
      </c>
      <c r="I423" s="4" cm="1">
        <f t="array" ref="I423">_xll.SNL.Clients.Office.Excel.Functions.SPG($A423, "IQ_AVG_DILUT_SHARES_OUT", I$3)</f>
        <v>124328964</v>
      </c>
      <c r="J423" s="4" cm="1">
        <f t="array" ref="J423">_xll.SNL.Clients.Office.Excel.Functions.SPG($A423, "IQ_AVG_DILUT_SHARES_OUT", J$3)</f>
        <v>124142657</v>
      </c>
      <c r="K423" s="4" cm="1">
        <f t="array" ref="K423">_xll.SNL.Clients.Office.Excel.Functions.SPG($A423, "IQ_AVG_DILUT_SHARES_OUT", K$3)</f>
        <v>124845602</v>
      </c>
      <c r="L423" s="4" cm="1">
        <f t="array" ref="L423">_xll.SNL.Clients.Office.Excel.Functions.SPG($A423, "IQ_AVG_DILUT_SHARES_OUT", L$3)</f>
        <v>108685835</v>
      </c>
      <c r="M423" s="4" cm="1">
        <f t="array" ref="M423">_xll.SNL.Clients.Office.Excel.Functions.SPG($A423, "IQ_AVG_DILUT_SHARES_OUT", M$3)</f>
        <v>108059064</v>
      </c>
      <c r="N423" s="4" cm="1">
        <f t="array" ref="N423">_xll.SNL.Clients.Office.Excel.Functions.SPG($A423, "IQ_AVG_DILUT_SHARES_OUT", N$3)</f>
        <v>107034298</v>
      </c>
      <c r="O423" s="4" cm="1">
        <f t="array" ref="O423">_xll.SNL.Clients.Office.Excel.Functions.SPG($A423, "IQ_AVG_DILUT_SHARES_OUT", O$3)</f>
        <v>105896622</v>
      </c>
      <c r="P423" s="4" cm="1">
        <f t="array" ref="P423">_xll.SNL.Clients.Office.Excel.Functions.SPG($A423, "IQ_AVG_DILUT_SHARES_OUT", P$3)</f>
        <v>102739033</v>
      </c>
      <c r="Q423" s="4" cm="1">
        <f t="array" ref="Q423">_xll.SNL.Clients.Office.Excel.Functions.SPG($A423, "IQ_AVG_DILUT_SHARES_OUT", Q$3)</f>
        <v>95985817</v>
      </c>
      <c r="R423" s="4" cm="1">
        <f t="array" ref="R423">_xll.SNL.Clients.Office.Excel.Functions.SPG($A423, "IQ_AVG_DILUT_SHARES_OUT", R$3)</f>
        <v>95962836</v>
      </c>
      <c r="S423" s="4" cm="1">
        <f t="array" ref="S423">_xll.SNL.Clients.Office.Excel.Functions.SPG($A423, "IQ_AVG_DILUT_SHARES_OUT", S$3)</f>
        <v>95950929</v>
      </c>
      <c r="T423" s="4" cm="1">
        <f t="array" ref="T423">_xll.SNL.Clients.Office.Excel.Functions.SPG($A423, "IQ_AVG_DILUT_SHARES_OUT", T$3)</f>
        <v>95931549</v>
      </c>
      <c r="U423" s="4" cm="1">
        <f t="array" ref="U423">_xll.SNL.Clients.Office.Excel.Functions.SPG($A423, "IQ_AVG_DILUT_SHARES_OUT", U$3)</f>
        <v>95931549</v>
      </c>
      <c r="V423" s="4" t="str" cm="1">
        <f t="array" ref="V423">_xll.SNL.Clients.Office.Excel.Functions.SPG($A423, "IQ_AVG_DILUT_SHARES_OUT", V$3)</f>
        <v>NA</v>
      </c>
      <c r="W423" s="4" t="str" cm="1">
        <f t="array" ref="W423">_xll.SNL.Clients.Office.Excel.Functions.SPG($A423, "IQ_AVG_DILUT_SHARES_OUT", W$3)</f>
        <v>NA</v>
      </c>
      <c r="X423" s="4" t="str" cm="1">
        <f t="array" ref="X423">_xll.SNL.Clients.Office.Excel.Functions.SPG($A423, "IQ_AVG_DILUT_SHARES_OUT", X$3)</f>
        <v>NA</v>
      </c>
      <c r="Y423" s="4" t="str" cm="1">
        <f t="array" ref="Y423">_xll.SNL.Clients.Office.Excel.Functions.SPG($A423, "IQ_AVG_DILUT_SHARES_OUT", Y$3)</f>
        <v>NA</v>
      </c>
    </row>
    <row r="424" spans="1:25" x14ac:dyDescent="0.3">
      <c r="A424" s="11" t="s">
        <v>1462</v>
      </c>
      <c r="B424" s="4" t="str" cm="1">
        <f t="array" ref="B424">_xll.SNL.Clients.Office.Excel.Functions.SPG($A424, "IQ_AVG_DILUT_SHARES_OUT", B$3)</f>
        <v>NA</v>
      </c>
      <c r="C424" s="4" cm="1">
        <f t="array" ref="C424">_xll.SNL.Clients.Office.Excel.Functions.SPG($A424, "IQ_AVG_DILUT_SHARES_OUT", C$3)</f>
        <v>51277000</v>
      </c>
      <c r="D424" s="4" cm="1">
        <f t="array" ref="D424">_xll.SNL.Clients.Office.Excel.Functions.SPG($A424, "IQ_AVG_DILUT_SHARES_OUT", D$3)</f>
        <v>51225000</v>
      </c>
      <c r="E424" s="4" cm="1">
        <f t="array" ref="E424">_xll.SNL.Clients.Office.Excel.Functions.SPG($A424, "IQ_AVG_DILUT_SHARES_OUT", E$3)</f>
        <v>51149000</v>
      </c>
      <c r="F424" s="4" cm="1">
        <f t="array" ref="F424">_xll.SNL.Clients.Office.Excel.Functions.SPG($A424, "IQ_AVG_DILUT_SHARES_OUT", F$3)</f>
        <v>51153000</v>
      </c>
      <c r="G424" s="4" cm="1">
        <f t="array" ref="G424">_xll.SNL.Clients.Office.Excel.Functions.SPG($A424, "IQ_AVG_DILUT_SHARES_OUT", G$3)</f>
        <v>52006000</v>
      </c>
      <c r="H424" s="4" cm="1">
        <f t="array" ref="H424">_xll.SNL.Clients.Office.Excel.Functions.SPG($A424, "IQ_AVG_DILUT_SHARES_OUT", H$3)</f>
        <v>53918000</v>
      </c>
      <c r="I424" s="4" cm="1">
        <f t="array" ref="I424">_xll.SNL.Clients.Office.Excel.Functions.SPG($A424, "IQ_AVG_DILUT_SHARES_OUT", I$3)</f>
        <v>54117000</v>
      </c>
      <c r="J424" s="4" cm="1">
        <f t="array" ref="J424">_xll.SNL.Clients.Office.Excel.Functions.SPG($A424, "IQ_AVG_DILUT_SHARES_OUT", J$3)</f>
        <v>54108000</v>
      </c>
      <c r="K424" s="4" cm="1">
        <f t="array" ref="K424">_xll.SNL.Clients.Office.Excel.Functions.SPG($A424, "IQ_AVG_DILUT_SHARES_OUT", K$3)</f>
        <v>54124000</v>
      </c>
      <c r="L424" s="4" cm="1">
        <f t="array" ref="L424">_xll.SNL.Clients.Office.Excel.Functions.SPG($A424, "IQ_AVG_DILUT_SHARES_OUT", L$3)</f>
        <v>54186000</v>
      </c>
      <c r="M424" s="4" cm="1">
        <f t="array" ref="M424">_xll.SNL.Clients.Office.Excel.Functions.SPG($A424, "IQ_AVG_DILUT_SHARES_OUT", M$3)</f>
        <v>54143000</v>
      </c>
      <c r="N424" s="4" cm="1">
        <f t="array" ref="N424">_xll.SNL.Clients.Office.Excel.Functions.SPG($A424, "IQ_AVG_DILUT_SHARES_OUT", N$3)</f>
        <v>54107000</v>
      </c>
      <c r="O424" s="4" cm="1">
        <f t="array" ref="O424">_xll.SNL.Clients.Office.Excel.Functions.SPG($A424, "IQ_AVG_DILUT_SHARES_OUT", O$3)</f>
        <v>54078000</v>
      </c>
      <c r="P424" s="4" cm="1">
        <f t="array" ref="P424">_xll.SNL.Clients.Office.Excel.Functions.SPG($A424, "IQ_AVG_DILUT_SHARES_OUT", P$3)</f>
        <v>54048000</v>
      </c>
      <c r="Q424" s="4" cm="1">
        <f t="array" ref="Q424">_xll.SNL.Clients.Office.Excel.Functions.SPG($A424, "IQ_AVG_DILUT_SHARES_OUT", Q$3)</f>
        <v>53998000</v>
      </c>
      <c r="R424" s="4" cm="1">
        <f t="array" ref="R424">_xll.SNL.Clients.Office.Excel.Functions.SPG($A424, "IQ_AVG_DILUT_SHARES_OUT", R$3)</f>
        <v>53935000</v>
      </c>
      <c r="S424" s="4" cm="1">
        <f t="array" ref="S424">_xll.SNL.Clients.Office.Excel.Functions.SPG($A424, "IQ_AVG_DILUT_SHARES_OUT", S$3)</f>
        <v>53918000</v>
      </c>
      <c r="T424" s="4" cm="1">
        <f t="array" ref="T424">_xll.SNL.Clients.Office.Excel.Functions.SPG($A424, "IQ_AVG_DILUT_SHARES_OUT", T$3)</f>
        <v>53886000</v>
      </c>
      <c r="U424" s="4" cm="1">
        <f t="array" ref="U424">_xll.SNL.Clients.Office.Excel.Functions.SPG($A424, "IQ_AVG_DILUT_SHARES_OUT", U$3)</f>
        <v>53885000</v>
      </c>
      <c r="V424" s="4" cm="1">
        <f t="array" ref="V424">_xll.SNL.Clients.Office.Excel.Functions.SPG($A424, "IQ_AVG_DILUT_SHARES_OUT", V$3)</f>
        <v>53869000</v>
      </c>
      <c r="W424" s="4" cm="1">
        <f t="array" ref="W424">_xll.SNL.Clients.Office.Excel.Functions.SPG($A424, "IQ_AVG_DILUT_SHARES_OUT", W$3)</f>
        <v>53856000</v>
      </c>
      <c r="X424" s="4" cm="1">
        <f t="array" ref="X424">_xll.SNL.Clients.Office.Excel.Functions.SPG($A424, "IQ_AVG_DILUT_SHARES_OUT", X$3)</f>
        <v>53828000</v>
      </c>
      <c r="Y424" s="4" cm="1">
        <f t="array" ref="Y424">_xll.SNL.Clients.Office.Excel.Functions.SPG($A424, "IQ_AVG_DILUT_SHARES_OUT", Y$3)</f>
        <v>53808000</v>
      </c>
    </row>
    <row r="425" spans="1:25" x14ac:dyDescent="0.3">
      <c r="A425" s="11" t="s">
        <v>1463</v>
      </c>
      <c r="B425" s="4" t="str" cm="1">
        <f t="array" ref="B425">_xll.SNL.Clients.Office.Excel.Functions.SPG($A425, "IQ_AVG_DILUT_SHARES_OUT", B$3)</f>
        <v>NA</v>
      </c>
      <c r="C425" s="4" cm="1">
        <f t="array" ref="C425">_xll.SNL.Clients.Office.Excel.Functions.SPG($A425, "IQ_AVG_DILUT_SHARES_OUT", C$3)</f>
        <v>43169000</v>
      </c>
      <c r="D425" s="4" cm="1">
        <f t="array" ref="D425">_xll.SNL.Clients.Office.Excel.Functions.SPG($A425, "IQ_AVG_DILUT_SHARES_OUT", D$3)</f>
        <v>43721000</v>
      </c>
      <c r="E425" s="4" cm="1">
        <f t="array" ref="E425">_xll.SNL.Clients.Office.Excel.Functions.SPG($A425, "IQ_AVG_DILUT_SHARES_OUT", E$3)</f>
        <v>44528000</v>
      </c>
      <c r="F425" s="4" cm="1">
        <f t="array" ref="F425">_xll.SNL.Clients.Office.Excel.Functions.SPG($A425, "IQ_AVG_DILUT_SHARES_OUT", F$3)</f>
        <v>45075000</v>
      </c>
      <c r="G425" s="4" cm="1">
        <f t="array" ref="G425">_xll.SNL.Clients.Office.Excel.Functions.SPG($A425, "IQ_AVG_DILUT_SHARES_OUT", G$3)</f>
        <v>46133000</v>
      </c>
      <c r="H425" s="4" cm="1">
        <f t="array" ref="H425">_xll.SNL.Clients.Office.Excel.Functions.SPG($A425, "IQ_AVG_DILUT_SHARES_OUT", H$3)</f>
        <v>46896000</v>
      </c>
      <c r="I425" s="4" cm="1">
        <f t="array" ref="I425">_xll.SNL.Clients.Office.Excel.Functions.SPG($A425, "IQ_AVG_DILUT_SHARES_OUT", I$3)</f>
        <v>48139000</v>
      </c>
      <c r="J425" s="4" cm="1">
        <f t="array" ref="J425">_xll.SNL.Clients.Office.Excel.Functions.SPG($A425, "IQ_AVG_DILUT_SHARES_OUT", J$3)</f>
        <v>49170000</v>
      </c>
      <c r="K425" s="4" cm="1">
        <f t="array" ref="K425">_xll.SNL.Clients.Office.Excel.Functions.SPG($A425, "IQ_AVG_DILUT_SHARES_OUT", K$3)</f>
        <v>50547000</v>
      </c>
      <c r="L425" s="4" cm="1">
        <f t="array" ref="L425">_xll.SNL.Clients.Office.Excel.Functions.SPG($A425, "IQ_AVG_DILUT_SHARES_OUT", L$3)</f>
        <v>52961000</v>
      </c>
      <c r="M425" s="4" cm="1">
        <f t="array" ref="M425">_xll.SNL.Clients.Office.Excel.Functions.SPG($A425, "IQ_AVG_DILUT_SHARES_OUT", M$3)</f>
        <v>55706000</v>
      </c>
      <c r="N425" s="4" cm="1">
        <f t="array" ref="N425">_xll.SNL.Clients.Office.Excel.Functions.SPG($A425, "IQ_AVG_DILUT_SHARES_OUT", N$3)</f>
        <v>63739000</v>
      </c>
      <c r="O425" s="4" cm="1">
        <f t="array" ref="O425">_xll.SNL.Clients.Office.Excel.Functions.SPG($A425, "IQ_AVG_DILUT_SHARES_OUT", O$3)</f>
        <v>66385000</v>
      </c>
      <c r="P425" s="4" cm="1">
        <f t="array" ref="P425">_xll.SNL.Clients.Office.Excel.Functions.SPG($A425, "IQ_AVG_DILUT_SHARES_OUT", P$3)</f>
        <v>67329000</v>
      </c>
      <c r="Q425" s="4" cm="1">
        <f t="array" ref="Q425">_xll.SNL.Clients.Office.Excel.Functions.SPG($A425, "IQ_AVG_DILUT_SHARES_OUT", Q$3)</f>
        <v>68260000</v>
      </c>
      <c r="R425" s="4" cm="1">
        <f t="array" ref="R425">_xll.SNL.Clients.Office.Excel.Functions.SPG($A425, "IQ_AVG_DILUT_SHARES_OUT", R$3)</f>
        <v>68537000</v>
      </c>
      <c r="S425" s="4" cm="1">
        <f t="array" ref="S425">_xll.SNL.Clients.Office.Excel.Functions.SPG($A425, "IQ_AVG_DILUT_SHARES_OUT", S$3)</f>
        <v>68155000</v>
      </c>
      <c r="T425" s="4" cm="1">
        <f t="array" ref="T425">_xll.SNL.Clients.Office.Excel.Functions.SPG($A425, "IQ_AVG_DILUT_SHARES_OUT", T$3)</f>
        <v>67523000</v>
      </c>
      <c r="U425" s="4" cm="1">
        <f t="array" ref="U425">_xll.SNL.Clients.Office.Excel.Functions.SPG($A425, "IQ_AVG_DILUT_SHARES_OUT", U$3)</f>
        <v>67864000</v>
      </c>
      <c r="V425" s="4" t="str" cm="1">
        <f t="array" ref="V425">_xll.SNL.Clients.Office.Excel.Functions.SPG($A425, "IQ_AVG_DILUT_SHARES_OUT", V$3)</f>
        <v>NA</v>
      </c>
      <c r="W425" s="4" cm="1">
        <f t="array" ref="W425">_xll.SNL.Clients.Office.Excel.Functions.SPG($A425, "IQ_AVG_DILUT_SHARES_OUT", W$3)</f>
        <v>68652000</v>
      </c>
      <c r="X425" s="4" cm="1">
        <f t="array" ref="X425">_xll.SNL.Clients.Office.Excel.Functions.SPG($A425, "IQ_AVG_DILUT_SHARES_OUT", X$3)</f>
        <v>68793000</v>
      </c>
      <c r="Y425" s="4" cm="1">
        <f t="array" ref="Y425">_xll.SNL.Clients.Office.Excel.Functions.SPG($A425, "IQ_AVG_DILUT_SHARES_OUT", Y$3)</f>
        <v>68773000</v>
      </c>
    </row>
    <row r="426" spans="1:25" x14ac:dyDescent="0.3">
      <c r="A426" s="11" t="s">
        <v>1464</v>
      </c>
      <c r="B426" s="4" cm="1">
        <f t="array" ref="B426">_xll.SNL.Clients.Office.Excel.Functions.SPG($A426, "IQ_AVG_DILUT_SHARES_OUT", B$3)</f>
        <v>45208000</v>
      </c>
      <c r="C426" s="4" cm="1">
        <f t="array" ref="C426">_xll.SNL.Clients.Office.Excel.Functions.SPG($A426, "IQ_AVG_DILUT_SHARES_OUT", C$3)</f>
        <v>43711000</v>
      </c>
      <c r="D426" s="4" cm="1">
        <f t="array" ref="D426">_xll.SNL.Clients.Office.Excel.Functions.SPG($A426, "IQ_AVG_DILUT_SHARES_OUT", D$3)</f>
        <v>43964000</v>
      </c>
      <c r="E426" s="4" cm="1">
        <f t="array" ref="E426">_xll.SNL.Clients.Office.Excel.Functions.SPG($A426, "IQ_AVG_DILUT_SHARES_OUT", E$3)</f>
        <v>44826000</v>
      </c>
      <c r="F426" s="4" cm="1">
        <f t="array" ref="F426">_xll.SNL.Clients.Office.Excel.Functions.SPG($A426, "IQ_AVG_DILUT_SHARES_OUT", F$3)</f>
        <v>44829000</v>
      </c>
      <c r="G426" s="4" cm="1">
        <f t="array" ref="G426">_xll.SNL.Clients.Office.Excel.Functions.SPG($A426, "IQ_AVG_DILUT_SHARES_OUT", G$3)</f>
        <v>44981000</v>
      </c>
      <c r="H426" s="4" cm="1">
        <f t="array" ref="H426">_xll.SNL.Clients.Office.Excel.Functions.SPG($A426, "IQ_AVG_DILUT_SHARES_OUT", H$3)</f>
        <v>44470000</v>
      </c>
      <c r="I426" s="4" cm="1">
        <f t="array" ref="I426">_xll.SNL.Clients.Office.Excel.Functions.SPG($A426, "IQ_AVG_DILUT_SHARES_OUT", I$3)</f>
        <v>44353000</v>
      </c>
      <c r="J426" s="4" cm="1">
        <f t="array" ref="J426">_xll.SNL.Clients.Office.Excel.Functions.SPG($A426, "IQ_AVG_DILUT_SHARES_OUT", J$3)</f>
        <v>44091000</v>
      </c>
      <c r="K426" s="4" cm="1">
        <f t="array" ref="K426">_xll.SNL.Clients.Office.Excel.Functions.SPG($A426, "IQ_AVG_DILUT_SHARES_OUT", K$3)</f>
        <v>43935000</v>
      </c>
      <c r="L426" s="4" cm="1">
        <f t="array" ref="L426">_xll.SNL.Clients.Office.Excel.Functions.SPG($A426, "IQ_AVG_DILUT_SHARES_OUT", L$3)</f>
        <v>44253000</v>
      </c>
      <c r="M426" s="4" cm="1">
        <f t="array" ref="M426">_xll.SNL.Clients.Office.Excel.Functions.SPG($A426, "IQ_AVG_DILUT_SHARES_OUT", M$3)</f>
        <v>44708000</v>
      </c>
      <c r="N426" s="4" cm="1">
        <f t="array" ref="N426">_xll.SNL.Clients.Office.Excel.Functions.SPG($A426, "IQ_AVG_DILUT_SHARES_OUT", N$3)</f>
        <v>44853000</v>
      </c>
      <c r="O426" s="4" cm="1">
        <f t="array" ref="O426">_xll.SNL.Clients.Office.Excel.Functions.SPG($A426, "IQ_AVG_DILUT_SHARES_OUT", O$3)</f>
        <v>44502000</v>
      </c>
      <c r="P426" s="4" cm="1">
        <f t="array" ref="P426">_xll.SNL.Clients.Office.Excel.Functions.SPG($A426, "IQ_AVG_DILUT_SHARES_OUT", P$3)</f>
        <v>44472000</v>
      </c>
      <c r="Q426" s="4" cm="1">
        <f t="array" ref="Q426">_xll.SNL.Clients.Office.Excel.Functions.SPG($A426, "IQ_AVG_DILUT_SHARES_OUT", Q$3)</f>
        <v>44652000</v>
      </c>
      <c r="R426" s="4" cm="1">
        <f t="array" ref="R426">_xll.SNL.Clients.Office.Excel.Functions.SPG($A426, "IQ_AVG_DILUT_SHARES_OUT", R$3)</f>
        <v>45140000</v>
      </c>
      <c r="S426" s="4" cm="1">
        <f t="array" ref="S426">_xll.SNL.Clients.Office.Excel.Functions.SPG($A426, "IQ_AVG_DILUT_SHARES_OUT", S$3)</f>
        <v>45364000</v>
      </c>
      <c r="T426" s="4" cm="1">
        <f t="array" ref="T426">_xll.SNL.Clients.Office.Excel.Functions.SPG($A426, "IQ_AVG_DILUT_SHARES_OUT", T$3)</f>
        <v>45267000</v>
      </c>
      <c r="U426" s="4" cm="1">
        <f t="array" ref="U426">_xll.SNL.Clients.Office.Excel.Functions.SPG($A426, "IQ_AVG_DILUT_SHARES_OUT", U$3)</f>
        <v>45515000</v>
      </c>
      <c r="V426" s="4" cm="1">
        <f t="array" ref="V426">_xll.SNL.Clients.Office.Excel.Functions.SPG($A426, "IQ_AVG_DILUT_SHARES_OUT", V$3)</f>
        <v>44882000</v>
      </c>
      <c r="W426" s="4" cm="1">
        <f t="array" ref="W426">_xll.SNL.Clients.Office.Excel.Functions.SPG($A426, "IQ_AVG_DILUT_SHARES_OUT", W$3)</f>
        <v>45303000</v>
      </c>
      <c r="X426" s="4" cm="1">
        <f t="array" ref="X426">_xll.SNL.Clients.Office.Excel.Functions.SPG($A426, "IQ_AVG_DILUT_SHARES_OUT", X$3)</f>
        <v>45287000</v>
      </c>
      <c r="Y426" s="4" cm="1">
        <f t="array" ref="Y426">_xll.SNL.Clients.Office.Excel.Functions.SPG($A426, "IQ_AVG_DILUT_SHARES_OUT", Y$3)</f>
        <v>45286000</v>
      </c>
    </row>
    <row r="427" spans="1:25" x14ac:dyDescent="0.3">
      <c r="A427" s="11" t="s">
        <v>1465</v>
      </c>
      <c r="B427" s="4" t="str" cm="1">
        <f t="array" ref="B427">_xll.SNL.Clients.Office.Excel.Functions.SPG($A427, "IQ_AVG_DILUT_SHARES_OUT", B$3)</f>
        <v>NA</v>
      </c>
      <c r="C427" s="4" cm="1">
        <f t="array" ref="C427">_xll.SNL.Clients.Office.Excel.Functions.SPG($A427, "IQ_AVG_DILUT_SHARES_OUT", C$3)</f>
        <v>93821812</v>
      </c>
      <c r="D427" s="4" cm="1">
        <f t="array" ref="D427">_xll.SNL.Clients.Office.Excel.Functions.SPG($A427, "IQ_AVG_DILUT_SHARES_OUT", D$3)</f>
        <v>97839576</v>
      </c>
      <c r="E427" s="4" cm="1">
        <f t="array" ref="E427">_xll.SNL.Clients.Office.Excel.Functions.SPG($A427, "IQ_AVG_DILUT_SHARES_OUT", E$3)</f>
        <v>101052933</v>
      </c>
      <c r="F427" s="4" cm="1">
        <f t="array" ref="F427">_xll.SNL.Clients.Office.Excel.Functions.SPG($A427, "IQ_AVG_DILUT_SHARES_OUT", F$3)</f>
        <v>100748054</v>
      </c>
      <c r="G427" s="4" cm="1">
        <f t="array" ref="G427">_xll.SNL.Clients.Office.Excel.Functions.SPG($A427, "IQ_AVG_DILUT_SHARES_OUT", G$3)</f>
        <v>100879576</v>
      </c>
      <c r="H427" s="4" cm="1">
        <f t="array" ref="H427">_xll.SNL.Clients.Office.Excel.Functions.SPG($A427, "IQ_AVG_DILUT_SHARES_OUT", H$3)</f>
        <v>100615919</v>
      </c>
      <c r="I427" s="4" cm="1">
        <f t="array" ref="I427">_xll.SNL.Clients.Office.Excel.Functions.SPG($A427, "IQ_AVG_DILUT_SHARES_OUT", I$3)</f>
        <v>100166008</v>
      </c>
      <c r="J427" s="4" cm="1">
        <f t="array" ref="J427">_xll.SNL.Clients.Office.Excel.Functions.SPG($A427, "IQ_AVG_DILUT_SHARES_OUT", J$3)</f>
        <v>100059687</v>
      </c>
      <c r="K427" s="4" cm="1">
        <f t="array" ref="K427">_xll.SNL.Clients.Office.Excel.Functions.SPG($A427, "IQ_AVG_DILUT_SHARES_OUT", K$3)</f>
        <v>99819801</v>
      </c>
      <c r="L427" s="4" cm="1">
        <f t="array" ref="L427">_xll.SNL.Clients.Office.Excel.Functions.SPG($A427, "IQ_AVG_DILUT_SHARES_OUT", L$3)</f>
        <v>99672769</v>
      </c>
      <c r="M427" s="4" cm="1">
        <f t="array" ref="M427">_xll.SNL.Clients.Office.Excel.Functions.SPG($A427, "IQ_AVG_DILUT_SHARES_OUT", M$3)</f>
        <v>99935735</v>
      </c>
      <c r="N427" s="4" cm="1">
        <f t="array" ref="N427">_xll.SNL.Clients.Office.Excel.Functions.SPG($A427, "IQ_AVG_DILUT_SHARES_OUT", N$3)</f>
        <v>100321297</v>
      </c>
      <c r="O427" s="4" cm="1">
        <f t="array" ref="O427">_xll.SNL.Clients.Office.Excel.Functions.SPG($A427, "IQ_AVG_DILUT_SHARES_OUT", O$3)</f>
        <v>100370331</v>
      </c>
      <c r="P427" s="4" cm="1">
        <f t="array" ref="P427">_xll.SNL.Clients.Office.Excel.Functions.SPG($A427, "IQ_AVG_DILUT_SHARES_OUT", P$3)</f>
        <v>99808085</v>
      </c>
      <c r="Q427" s="4" cm="1">
        <f t="array" ref="Q427">_xll.SNL.Clients.Office.Excel.Functions.SPG($A427, "IQ_AVG_DILUT_SHARES_OUT", Q$3)</f>
        <v>100106497</v>
      </c>
      <c r="R427" s="4" cm="1">
        <f t="array" ref="R427">_xll.SNL.Clients.Office.Excel.Functions.SPG($A427, "IQ_AVG_DILUT_SHARES_OUT", R$3)</f>
        <v>99021233</v>
      </c>
      <c r="S427" s="4" cm="1">
        <f t="array" ref="S427">_xll.SNL.Clients.Office.Excel.Functions.SPG($A427, "IQ_AVG_DILUT_SHARES_OUT", S$3)</f>
        <v>98969588</v>
      </c>
      <c r="T427" s="4" cm="1">
        <f t="array" ref="T427">_xll.SNL.Clients.Office.Excel.Functions.SPG($A427, "IQ_AVG_DILUT_SHARES_OUT", T$3)</f>
        <v>85281151</v>
      </c>
      <c r="U427" s="4" cm="1">
        <f t="array" ref="U427">_xll.SNL.Clients.Office.Excel.Functions.SPG($A427, "IQ_AVG_DILUT_SHARES_OUT", U$3)</f>
        <v>99665158</v>
      </c>
      <c r="V427" s="4" cm="1">
        <f t="array" ref="V427">_xll.SNL.Clients.Office.Excel.Functions.SPG($A427, "IQ_AVG_DILUT_SHARES_OUT", V$3)</f>
        <v>64192100</v>
      </c>
      <c r="W427" s="4" cm="1">
        <f t="array" ref="W427">_xll.SNL.Clients.Office.Excel.Functions.SPG($A427, "IQ_AVG_DILUT_SHARES_OUT", W$3)</f>
        <v>7472469</v>
      </c>
      <c r="X427" s="4" cm="1">
        <f t="array" ref="X427">_xll.SNL.Clients.Office.Excel.Functions.SPG($A427, "IQ_AVG_DILUT_SHARES_OUT", X$3)</f>
        <v>5214239</v>
      </c>
      <c r="Y427" s="4" cm="1">
        <f t="array" ref="Y427">_xll.SNL.Clients.Office.Excel.Functions.SPG($A427, "IQ_AVG_DILUT_SHARES_OUT", Y$3)</f>
        <v>15120928</v>
      </c>
    </row>
    <row r="428" spans="1:25" x14ac:dyDescent="0.3">
      <c r="A428" s="11" t="s">
        <v>1466</v>
      </c>
      <c r="B428" s="4" t="str" cm="1">
        <f t="array" ref="B428">_xll.SNL.Clients.Office.Excel.Functions.SPG($A428, "IQ_AVG_DILUT_SHARES_OUT", B$3)</f>
        <v>NA</v>
      </c>
      <c r="C428" s="4" cm="1">
        <f t="array" ref="C428">_xll.SNL.Clients.Office.Excel.Functions.SPG($A428, "IQ_AVG_DILUT_SHARES_OUT", C$3)</f>
        <v>104121000</v>
      </c>
      <c r="D428" s="4" cm="1">
        <f t="array" ref="D428">_xll.SNL.Clients.Office.Excel.Functions.SPG($A428, "IQ_AVG_DILUT_SHARES_OUT", D$3)</f>
        <v>106303000</v>
      </c>
      <c r="E428" s="4" cm="1">
        <f t="array" ref="E428">_xll.SNL.Clients.Office.Excel.Functions.SPG($A428, "IQ_AVG_DILUT_SHARES_OUT", E$3)</f>
        <v>108989000</v>
      </c>
      <c r="F428" s="4" cm="1">
        <f t="array" ref="F428">_xll.SNL.Clients.Office.Excel.Functions.SPG($A428, "IQ_AVG_DILUT_SHARES_OUT", F$3)</f>
        <v>110164000</v>
      </c>
      <c r="G428" s="4" cm="1">
        <f t="array" ref="G428">_xll.SNL.Clients.Office.Excel.Functions.SPG($A428, "IQ_AVG_DILUT_SHARES_OUT", G$3)</f>
        <v>112698000</v>
      </c>
      <c r="H428" s="4" cm="1">
        <f t="array" ref="H428">_xll.SNL.Clients.Office.Excel.Functions.SPG($A428, "IQ_AVG_DILUT_SHARES_OUT", H$3)</f>
        <v>114796000</v>
      </c>
      <c r="I428" s="4" cm="1">
        <f t="array" ref="I428">_xll.SNL.Clients.Office.Excel.Functions.SPG($A428, "IQ_AVG_DILUT_SHARES_OUT", I$3)</f>
        <v>115331000</v>
      </c>
      <c r="J428" s="4" cm="1">
        <f t="array" ref="J428">_xll.SNL.Clients.Office.Excel.Functions.SPG($A428, "IQ_AVG_DILUT_SHARES_OUT", J$3)</f>
        <v>111988000</v>
      </c>
      <c r="K428" s="4" cm="1">
        <f t="array" ref="K428">_xll.SNL.Clients.Office.Excel.Functions.SPG($A428, "IQ_AVG_DILUT_SHARES_OUT", K$3)</f>
        <v>105070000</v>
      </c>
      <c r="L428" s="4" cm="1">
        <f t="array" ref="L428">_xll.SNL.Clients.Office.Excel.Functions.SPG($A428, "IQ_AVG_DILUT_SHARES_OUT", L$3)</f>
        <v>104236000</v>
      </c>
      <c r="M428" s="4" cm="1">
        <f t="array" ref="M428">_xll.SNL.Clients.Office.Excel.Functions.SPG($A428, "IQ_AVG_DILUT_SHARES_OUT", M$3)</f>
        <v>105384000</v>
      </c>
      <c r="N428" s="4" cm="1">
        <f t="array" ref="N428">_xll.SNL.Clients.Office.Excel.Functions.SPG($A428, "IQ_AVG_DILUT_SHARES_OUT", N$3)</f>
        <v>103390000</v>
      </c>
      <c r="O428" s="4" cm="1">
        <f t="array" ref="O428">_xll.SNL.Clients.Office.Excel.Functions.SPG($A428, "IQ_AVG_DILUT_SHARES_OUT", O$3)</f>
        <v>103257000</v>
      </c>
      <c r="P428" s="4" cm="1">
        <f t="array" ref="P428">_xll.SNL.Clients.Office.Excel.Functions.SPG($A428, "IQ_AVG_DILUT_SHARES_OUT", P$3)</f>
        <v>102398000</v>
      </c>
      <c r="Q428" s="4" cm="1">
        <f t="array" ref="Q428">_xll.SNL.Clients.Office.Excel.Functions.SPG($A428, "IQ_AVG_DILUT_SHARES_OUT", Q$3)</f>
        <v>101550000</v>
      </c>
      <c r="R428" s="4" cm="1">
        <f t="array" ref="R428">_xll.SNL.Clients.Office.Excel.Functions.SPG($A428, "IQ_AVG_DILUT_SHARES_OUT", R$3)</f>
        <v>100897000</v>
      </c>
      <c r="S428" s="4" cm="1">
        <f t="array" ref="S428">_xll.SNL.Clients.Office.Excel.Functions.SPG($A428, "IQ_AVG_DILUT_SHARES_OUT", S$3)</f>
        <v>100897000</v>
      </c>
      <c r="T428" s="4" cm="1">
        <f t="array" ref="T428">_xll.SNL.Clients.Office.Excel.Functions.SPG($A428, "IQ_AVG_DILUT_SHARES_OUT", T$3)</f>
        <v>100821000</v>
      </c>
      <c r="U428" s="4" cm="1">
        <f t="array" ref="U428">_xll.SNL.Clients.Office.Excel.Functions.SPG($A428, "IQ_AVG_DILUT_SHARES_OUT", U$3)</f>
        <v>100687000</v>
      </c>
      <c r="V428" s="4" cm="1">
        <f t="array" ref="V428">_xll.SNL.Clients.Office.Excel.Functions.SPG($A428, "IQ_AVG_DILUT_SHARES_OUT", V$3)</f>
        <v>103055000</v>
      </c>
      <c r="W428" s="4" cm="1">
        <f t="array" ref="W428">_xll.SNL.Clients.Office.Excel.Functions.SPG($A428, "IQ_AVG_DILUT_SHARES_OUT", W$3)</f>
        <v>103652000</v>
      </c>
      <c r="X428" s="4" cm="1">
        <f t="array" ref="X428">_xll.SNL.Clients.Office.Excel.Functions.SPG($A428, "IQ_AVG_DILUT_SHARES_OUT", X$3)</f>
        <v>104379000</v>
      </c>
      <c r="Y428" s="4" cm="1">
        <f t="array" ref="Y428">_xll.SNL.Clients.Office.Excel.Functions.SPG($A428, "IQ_AVG_DILUT_SHARES_OUT", Y$3)</f>
        <v>104123000</v>
      </c>
    </row>
    <row r="429" spans="1:25" x14ac:dyDescent="0.3">
      <c r="A429" s="11" t="s">
        <v>1467</v>
      </c>
      <c r="B429" s="4" t="str" cm="1">
        <f t="array" ref="B429">_xll.SNL.Clients.Office.Excel.Functions.SPG($A429, "IQ_AVG_DILUT_SHARES_OUT", B$3)</f>
        <v>NA</v>
      </c>
      <c r="C429" s="4" cm="1">
        <f t="array" ref="C429">_xll.SNL.Clients.Office.Excel.Functions.SPG($A429, "IQ_AVG_DILUT_SHARES_OUT", C$3)</f>
        <v>61767934</v>
      </c>
      <c r="D429" s="4" cm="1">
        <f t="array" ref="D429">_xll.SNL.Clients.Office.Excel.Functions.SPG($A429, "IQ_AVG_DILUT_SHARES_OUT", D$3)</f>
        <v>61305289</v>
      </c>
      <c r="E429" s="4" cm="1">
        <f t="array" ref="E429">_xll.SNL.Clients.Office.Excel.Functions.SPG($A429, "IQ_AVG_DILUT_SHARES_OUT", E$3)</f>
        <v>63595328</v>
      </c>
      <c r="F429" s="4" cm="1">
        <f t="array" ref="F429">_xll.SNL.Clients.Office.Excel.Functions.SPG($A429, "IQ_AVG_DILUT_SHARES_OUT", F$3)</f>
        <v>61796205</v>
      </c>
      <c r="G429" s="4" cm="1">
        <f t="array" ref="G429">_xll.SNL.Clients.Office.Excel.Functions.SPG($A429, "IQ_AVG_DILUT_SHARES_OUT", G$3)</f>
        <v>59182899</v>
      </c>
      <c r="H429" s="4" cm="1">
        <f t="array" ref="H429">_xll.SNL.Clients.Office.Excel.Functions.SPG($A429, "IQ_AVG_DILUT_SHARES_OUT", H$3)</f>
        <v>56775742</v>
      </c>
      <c r="I429" s="4" cm="1">
        <f t="array" ref="I429">_xll.SNL.Clients.Office.Excel.Functions.SPG($A429, "IQ_AVG_DILUT_SHARES_OUT", I$3)</f>
        <v>50573650</v>
      </c>
      <c r="J429" s="4" cm="1">
        <f t="array" ref="J429">_xll.SNL.Clients.Office.Excel.Functions.SPG($A429, "IQ_AVG_DILUT_SHARES_OUT", J$3)</f>
        <v>49262643</v>
      </c>
      <c r="K429" s="4" cm="1">
        <f t="array" ref="K429">_xll.SNL.Clients.Office.Excel.Functions.SPG($A429, "IQ_AVG_DILUT_SHARES_OUT", K$3)</f>
        <v>49107639</v>
      </c>
      <c r="L429" s="4" cm="1">
        <f t="array" ref="L429">_xll.SNL.Clients.Office.Excel.Functions.SPG($A429, "IQ_AVG_DILUT_SHARES_OUT", L$3)</f>
        <v>49049902</v>
      </c>
      <c r="M429" s="4" cm="1">
        <f t="array" ref="M429">_xll.SNL.Clients.Office.Excel.Functions.SPG($A429, "IQ_AVG_DILUT_SHARES_OUT", M$3)</f>
        <v>48752548</v>
      </c>
      <c r="N429" s="4" cm="1">
        <f t="array" ref="N429">_xll.SNL.Clients.Office.Excel.Functions.SPG($A429, "IQ_AVG_DILUT_SHARES_OUT", N$3)</f>
        <v>48154171</v>
      </c>
      <c r="O429" s="4" cm="1">
        <f t="array" ref="O429">_xll.SNL.Clients.Office.Excel.Functions.SPG($A429, "IQ_AVG_DILUT_SHARES_OUT", O$3)</f>
        <v>47987184</v>
      </c>
      <c r="P429" s="4" cm="1">
        <f t="array" ref="P429">_xll.SNL.Clients.Office.Excel.Functions.SPG($A429, "IQ_AVG_DILUT_SHARES_OUT", P$3)</f>
        <v>44864637</v>
      </c>
      <c r="Q429" s="4" cm="1">
        <f t="array" ref="Q429">_xll.SNL.Clients.Office.Excel.Functions.SPG($A429, "IQ_AVG_DILUT_SHARES_OUT", Q$3)</f>
        <v>44224169</v>
      </c>
      <c r="R429" s="4" cm="1">
        <f t="array" ref="R429">_xll.SNL.Clients.Office.Excel.Functions.SPG($A429, "IQ_AVG_DILUT_SHARES_OUT", R$3)</f>
        <v>39605193</v>
      </c>
      <c r="S429" s="4" cm="1">
        <f t="array" ref="S429">_xll.SNL.Clients.Office.Excel.Functions.SPG($A429, "IQ_AVG_DILUT_SHARES_OUT", S$3)</f>
        <v>37386881</v>
      </c>
      <c r="T429" s="4" cm="1">
        <f t="array" ref="T429">_xll.SNL.Clients.Office.Excel.Functions.SPG($A429, "IQ_AVG_DILUT_SHARES_OUT", T$3)</f>
        <v>32799691</v>
      </c>
      <c r="U429" s="4" cm="1">
        <f t="array" ref="U429">_xll.SNL.Clients.Office.Excel.Functions.SPG($A429, "IQ_AVG_DILUT_SHARES_OUT", U$3)</f>
        <v>27703918</v>
      </c>
      <c r="V429" s="4" cm="1">
        <f t="array" ref="V429">_xll.SNL.Clients.Office.Excel.Functions.SPG($A429, "IQ_AVG_DILUT_SHARES_OUT", V$3)</f>
        <v>27610696</v>
      </c>
      <c r="W429" s="4" cm="1">
        <f t="array" ref="W429">_xll.SNL.Clients.Office.Excel.Functions.SPG($A429, "IQ_AVG_DILUT_SHARES_OUT", W$3)</f>
        <v>26956957</v>
      </c>
      <c r="X429" s="4" cm="1">
        <f t="array" ref="X429">_xll.SNL.Clients.Office.Excel.Functions.SPG($A429, "IQ_AVG_DILUT_SHARES_OUT", X$3)</f>
        <v>24662779</v>
      </c>
      <c r="Y429" s="4" cm="1">
        <f t="array" ref="Y429">_xll.SNL.Clients.Office.Excel.Functions.SPG($A429, "IQ_AVG_DILUT_SHARES_OUT", Y$3)</f>
        <v>24297576</v>
      </c>
    </row>
    <row r="430" spans="1:25" x14ac:dyDescent="0.3">
      <c r="A430" s="11" t="s">
        <v>1468</v>
      </c>
      <c r="B430" s="4" t="str" cm="1">
        <f t="array" ref="B430">_xll.SNL.Clients.Office.Excel.Functions.SPG($A430, "IQ_AVG_DILUT_SHARES_OUT", B$3)</f>
        <v>NA</v>
      </c>
      <c r="C430" s="4" cm="1">
        <f t="array" ref="C430">_xll.SNL.Clients.Office.Excel.Functions.SPG($A430, "IQ_AVG_DILUT_SHARES_OUT", C$3)</f>
        <v>25022485</v>
      </c>
      <c r="D430" s="4" cm="1">
        <f t="array" ref="D430">_xll.SNL.Clients.Office.Excel.Functions.SPG($A430, "IQ_AVG_DILUT_SHARES_OUT", D$3)</f>
        <v>25372972</v>
      </c>
      <c r="E430" s="4" cm="1">
        <f t="array" ref="E430">_xll.SNL.Clients.Office.Excel.Functions.SPG($A430, "IQ_AVG_DILUT_SHARES_OUT", E$3)</f>
        <v>25784987</v>
      </c>
      <c r="F430" s="4" cm="1">
        <f t="array" ref="F430">_xll.SNL.Clients.Office.Excel.Functions.SPG($A430, "IQ_AVG_DILUT_SHARES_OUT", F$3)</f>
        <v>25889004</v>
      </c>
      <c r="G430" s="4" cm="1">
        <f t="array" ref="G430">_xll.SNL.Clients.Office.Excel.Functions.SPG($A430, "IQ_AVG_DILUT_SHARES_OUT", G$3)</f>
        <v>26028456</v>
      </c>
      <c r="H430" s="4" cm="1">
        <f t="array" ref="H430">_xll.SNL.Clients.Office.Excel.Functions.SPG($A430, "IQ_AVG_DILUT_SHARES_OUT", H$3)</f>
        <v>26210478</v>
      </c>
      <c r="I430" s="4" cm="1">
        <f t="array" ref="I430">_xll.SNL.Clients.Office.Excel.Functions.SPG($A430, "IQ_AVG_DILUT_SHARES_OUT", I$3)</f>
        <v>26605787</v>
      </c>
      <c r="J430" s="4" cm="1">
        <f t="array" ref="J430">_xll.SNL.Clients.Office.Excel.Functions.SPG($A430, "IQ_AVG_DILUT_SHARES_OUT", J$3)</f>
        <v>27136821</v>
      </c>
      <c r="K430" s="4" cm="1">
        <f t="array" ref="K430">_xll.SNL.Clients.Office.Excel.Functions.SPG($A430, "IQ_AVG_DILUT_SHARES_OUT", K$3)</f>
        <v>27508217</v>
      </c>
      <c r="L430" s="4" cm="1">
        <f t="array" ref="L430">_xll.SNL.Clients.Office.Excel.Functions.SPG($A430, "IQ_AVG_DILUT_SHARES_OUT", L$3)</f>
        <v>27536823</v>
      </c>
      <c r="M430" s="4" cm="1">
        <f t="array" ref="M430">_xll.SNL.Clients.Office.Excel.Functions.SPG($A430, "IQ_AVG_DILUT_SHARES_OUT", M$3)</f>
        <v>27510477</v>
      </c>
      <c r="N430" s="4" cm="1">
        <f t="array" ref="N430">_xll.SNL.Clients.Office.Excel.Functions.SPG($A430, "IQ_AVG_DILUT_SHARES_OUT", N$3)</f>
        <v>27562694</v>
      </c>
      <c r="O430" s="4" cm="1">
        <f t="array" ref="O430">_xll.SNL.Clients.Office.Excel.Functions.SPG($A430, "IQ_AVG_DILUT_SHARES_OUT", O$3)</f>
        <v>27730105</v>
      </c>
      <c r="P430" s="4" cm="1">
        <f t="array" ref="P430">_xll.SNL.Clients.Office.Excel.Functions.SPG($A430, "IQ_AVG_DILUT_SHARES_OUT", P$3)</f>
        <v>27744870</v>
      </c>
      <c r="Q430" s="4" cm="1">
        <f t="array" ref="Q430">_xll.SNL.Clients.Office.Excel.Functions.SPG($A430, "IQ_AVG_DILUT_SHARES_OUT", Q$3)</f>
        <v>27698195</v>
      </c>
      <c r="R430" s="4" cm="1">
        <f t="array" ref="R430">_xll.SNL.Clients.Office.Excel.Functions.SPG($A430, "IQ_AVG_DILUT_SHARES_OUT", R$3)</f>
        <v>26976582</v>
      </c>
      <c r="S430" s="4" cm="1">
        <f t="array" ref="S430">_xll.SNL.Clients.Office.Excel.Functions.SPG($A430, "IQ_AVG_DILUT_SHARES_OUT", S$3)</f>
        <v>26886433</v>
      </c>
      <c r="T430" s="4" cm="1">
        <f t="array" ref="T430">_xll.SNL.Clients.Office.Excel.Functions.SPG($A430, "IQ_AVG_DILUT_SHARES_OUT", T$3)</f>
        <v>26760866</v>
      </c>
      <c r="U430" s="4" cm="1">
        <f t="array" ref="U430">_xll.SNL.Clients.Office.Excel.Functions.SPG($A430, "IQ_AVG_DILUT_SHARES_OUT", U$3)</f>
        <v>26929640</v>
      </c>
      <c r="V430" s="4" cm="1">
        <f t="array" ref="V430">_xll.SNL.Clients.Office.Excel.Functions.SPG($A430, "IQ_AVG_DILUT_SHARES_OUT", V$3)</f>
        <v>26945927</v>
      </c>
      <c r="W430" s="4" cm="1">
        <f t="array" ref="W430">_xll.SNL.Clients.Office.Excel.Functions.SPG($A430, "IQ_AVG_DILUT_SHARES_OUT", W$3)</f>
        <v>27005341</v>
      </c>
      <c r="X430" s="4" cm="1">
        <f t="array" ref="X430">_xll.SNL.Clients.Office.Excel.Functions.SPG($A430, "IQ_AVG_DILUT_SHARES_OUT", X$3)</f>
        <v>27041422</v>
      </c>
      <c r="Y430" s="4" cm="1">
        <f t="array" ref="Y430">_xll.SNL.Clients.Office.Excel.Functions.SPG($A430, "IQ_AVG_DILUT_SHARES_OUT", Y$3)</f>
        <v>27177039</v>
      </c>
    </row>
    <row r="431" spans="1:25" x14ac:dyDescent="0.3">
      <c r="A431" s="11" t="s">
        <v>1469</v>
      </c>
      <c r="B431" s="4" cm="1">
        <f t="array" ref="B431">_xll.SNL.Clients.Office.Excel.Functions.SPG($A431, "IQ_AVG_DILUT_SHARES_OUT", B$3)</f>
        <v>130163872</v>
      </c>
      <c r="C431" s="4" cm="1">
        <f t="array" ref="C431">_xll.SNL.Clients.Office.Excel.Functions.SPG($A431, "IQ_AVG_DILUT_SHARES_OUT", C$3)</f>
        <v>130004870</v>
      </c>
      <c r="D431" s="4" cm="1">
        <f t="array" ref="D431">_xll.SNL.Clients.Office.Excel.Functions.SPG($A431, "IQ_AVG_DILUT_SHARES_OUT", D$3)</f>
        <v>102957521</v>
      </c>
      <c r="E431" s="4" cm="1">
        <f t="array" ref="E431">_xll.SNL.Clients.Office.Excel.Functions.SPG($A431, "IQ_AVG_DILUT_SHARES_OUT", E$3)</f>
        <v>75275660</v>
      </c>
      <c r="F431" s="4" cm="1">
        <f t="array" ref="F431">_xll.SNL.Clients.Office.Excel.Functions.SPG($A431, "IQ_AVG_DILUT_SHARES_OUT", F$3)</f>
        <v>75041545</v>
      </c>
      <c r="G431" s="4" cm="1">
        <f t="array" ref="G431">_xll.SNL.Clients.Office.Excel.Functions.SPG($A431, "IQ_AVG_DILUT_SHARES_OUT", G$3)</f>
        <v>74914205</v>
      </c>
      <c r="H431" s="4" cm="1">
        <f t="array" ref="H431">_xll.SNL.Clients.Office.Excel.Functions.SPG($A431, "IQ_AVG_DILUT_SHARES_OUT", H$3)</f>
        <v>74830187</v>
      </c>
      <c r="I431" s="4" cm="1">
        <f t="array" ref="I431">_xll.SNL.Clients.Office.Excel.Functions.SPG($A431, "IQ_AVG_DILUT_SHARES_OUT", I$3)</f>
        <v>74702527</v>
      </c>
      <c r="J431" s="4" cm="1">
        <f t="array" ref="J431">_xll.SNL.Clients.Office.Excel.Functions.SPG($A431, "IQ_AVG_DILUT_SHARES_OUT", J$3)</f>
        <v>74443511</v>
      </c>
      <c r="K431" s="4" cm="1">
        <f t="array" ref="K431">_xll.SNL.Clients.Office.Excel.Functions.SPG($A431, "IQ_AVG_DILUT_SHARES_OUT", K$3)</f>
        <v>74393380</v>
      </c>
      <c r="L431" s="4" cm="1">
        <f t="array" ref="L431">_xll.SNL.Clients.Office.Excel.Functions.SPG($A431, "IQ_AVG_DILUT_SHARES_OUT", L$3)</f>
        <v>74400788</v>
      </c>
      <c r="M431" s="4" cm="1">
        <f t="array" ref="M431">_xll.SNL.Clients.Office.Excel.Functions.SPG($A431, "IQ_AVG_DILUT_SHARES_OUT", M$3)</f>
        <v>75914079</v>
      </c>
      <c r="N431" s="4" cm="1">
        <f t="array" ref="N431">_xll.SNL.Clients.Office.Excel.Functions.SPG($A431, "IQ_AVG_DILUT_SHARES_OUT", N$3)</f>
        <v>76226747</v>
      </c>
      <c r="O431" s="4" cm="1">
        <f t="array" ref="O431">_xll.SNL.Clients.Office.Excel.Functions.SPG($A431, "IQ_AVG_DILUT_SHARES_OUT", O$3)</f>
        <v>76685206</v>
      </c>
      <c r="P431" s="4" cm="1">
        <f t="array" ref="P431">_xll.SNL.Clients.Office.Excel.Functions.SPG($A431, "IQ_AVG_DILUT_SHARES_OUT", P$3)</f>
        <v>76753442</v>
      </c>
      <c r="Q431" s="4" cm="1">
        <f t="array" ref="Q431">_xll.SNL.Clients.Office.Excel.Functions.SPG($A431, "IQ_AVG_DILUT_SHARES_OUT", Q$3)</f>
        <v>76580862</v>
      </c>
      <c r="R431" s="4" cm="1">
        <f t="array" ref="R431">_xll.SNL.Clients.Office.Excel.Functions.SPG($A431, "IQ_AVG_DILUT_SHARES_OUT", R$3)</f>
        <v>76928834</v>
      </c>
      <c r="S431" s="4" cm="1">
        <f t="array" ref="S431">_xll.SNL.Clients.Office.Excel.Functions.SPG($A431, "IQ_AVG_DILUT_SHARES_OUT", S$3)</f>
        <v>72604298</v>
      </c>
      <c r="T431" s="4" cm="1">
        <f t="array" ref="T431">_xll.SNL.Clients.Office.Excel.Functions.SPG($A431, "IQ_AVG_DILUT_SHARES_OUT", T$3)</f>
        <v>64400548</v>
      </c>
      <c r="U431" s="4" cm="1">
        <f t="array" ref="U431">_xll.SNL.Clients.Office.Excel.Functions.SPG($A431, "IQ_AVG_DILUT_SHARES_OUT", U$3)</f>
        <v>64457263</v>
      </c>
      <c r="V431" s="4" cm="1">
        <f t="array" ref="V431">_xll.SNL.Clients.Office.Excel.Functions.SPG($A431, "IQ_AVG_DILUT_SHARES_OUT", V$3)</f>
        <v>64383211</v>
      </c>
      <c r="W431" s="4" cm="1">
        <f t="array" ref="W431">_xll.SNL.Clients.Office.Excel.Functions.SPG($A431, "IQ_AVG_DILUT_SHARES_OUT", W$3)</f>
        <v>64632285</v>
      </c>
      <c r="X431" s="4" cm="1">
        <f t="array" ref="X431">_xll.SNL.Clients.Office.Excel.Functions.SPG($A431, "IQ_AVG_DILUT_SHARES_OUT", X$3)</f>
        <v>65016724</v>
      </c>
      <c r="Y431" s="4" cm="1">
        <f t="array" ref="Y431">_xll.SNL.Clients.Office.Excel.Functions.SPG($A431, "IQ_AVG_DILUT_SHARES_OUT", Y$3)</f>
        <v>64912738</v>
      </c>
    </row>
    <row r="432" spans="1:25" x14ac:dyDescent="0.3">
      <c r="A432" s="11" t="s">
        <v>1470</v>
      </c>
      <c r="B432" s="4" t="str" cm="1">
        <f t="array" ref="B432">_xll.SNL.Clients.Office.Excel.Functions.SPG($A432, "IQ_AVG_DILUT_SHARES_OUT", B$3)</f>
        <v>NA</v>
      </c>
      <c r="C432" s="4" cm="1">
        <f t="array" ref="C432">_xll.SNL.Clients.Office.Excel.Functions.SPG($A432, "IQ_AVG_DILUT_SHARES_OUT", C$3)</f>
        <v>21615000</v>
      </c>
      <c r="D432" s="4" cm="1">
        <f t="array" ref="D432">_xll.SNL.Clients.Office.Excel.Functions.SPG($A432, "IQ_AVG_DILUT_SHARES_OUT", D$3)</f>
        <v>21521000</v>
      </c>
      <c r="E432" s="4" cm="1">
        <f t="array" ref="E432">_xll.SNL.Clients.Office.Excel.Functions.SPG($A432, "IQ_AVG_DILUT_SHARES_OUT", E$3)</f>
        <v>21030000</v>
      </c>
      <c r="F432" s="4" cm="1">
        <f t="array" ref="F432">_xll.SNL.Clients.Office.Excel.Functions.SPG($A432, "IQ_AVG_DILUT_SHARES_OUT", F$3)</f>
        <v>20942000</v>
      </c>
      <c r="G432" s="4" cm="1">
        <f t="array" ref="G432">_xll.SNL.Clients.Office.Excel.Functions.SPG($A432, "IQ_AVG_DILUT_SHARES_OUT", G$3)</f>
        <v>21174000</v>
      </c>
      <c r="H432" s="4" cm="1">
        <f t="array" ref="H432">_xll.SNL.Clients.Office.Excel.Functions.SPG($A432, "IQ_AVG_DILUT_SHARES_OUT", H$3)</f>
        <v>20975000</v>
      </c>
      <c r="I432" s="4" cm="1">
        <f t="array" ref="I432">_xll.SNL.Clients.Office.Excel.Functions.SPG($A432, "IQ_AVG_DILUT_SHARES_OUT", I$3)</f>
        <v>20752000</v>
      </c>
      <c r="J432" s="4" cm="1">
        <f t="array" ref="J432">_xll.SNL.Clients.Office.Excel.Functions.SPG($A432, "IQ_AVG_DILUT_SHARES_OUT", J$3)</f>
        <v>20656000</v>
      </c>
      <c r="K432" s="4" cm="1">
        <f t="array" ref="K432">_xll.SNL.Clients.Office.Excel.Functions.SPG($A432, "IQ_AVG_DILUT_SHARES_OUT", K$3)</f>
        <v>20889000</v>
      </c>
      <c r="L432" s="4" cm="1">
        <f t="array" ref="L432">_xll.SNL.Clients.Office.Excel.Functions.SPG($A432, "IQ_AVG_DILUT_SHARES_OUT", L$3)</f>
        <v>20731000</v>
      </c>
      <c r="M432" s="4" cm="1">
        <f t="array" ref="M432">_xll.SNL.Clients.Office.Excel.Functions.SPG($A432, "IQ_AVG_DILUT_SHARES_OUT", M$3)</f>
        <v>20517000</v>
      </c>
      <c r="N432" s="4" cm="1">
        <f t="array" ref="N432">_xll.SNL.Clients.Office.Excel.Functions.SPG($A432, "IQ_AVG_DILUT_SHARES_OUT", N$3)</f>
        <v>20456000</v>
      </c>
      <c r="O432" s="4" cm="1">
        <f t="array" ref="O432">_xll.SNL.Clients.Office.Excel.Functions.SPG($A432, "IQ_AVG_DILUT_SHARES_OUT", O$3)</f>
        <v>20742000</v>
      </c>
      <c r="P432" s="4" cm="1">
        <f t="array" ref="P432">_xll.SNL.Clients.Office.Excel.Functions.SPG($A432, "IQ_AVG_DILUT_SHARES_OUT", P$3)</f>
        <v>20397000</v>
      </c>
      <c r="Q432" s="4" cm="1">
        <f t="array" ref="Q432">_xll.SNL.Clients.Office.Excel.Functions.SPG($A432, "IQ_AVG_DILUT_SHARES_OUT", Q$3)</f>
        <v>20370000</v>
      </c>
      <c r="R432" s="4" cm="1">
        <f t="array" ref="R432">_xll.SNL.Clients.Office.Excel.Functions.SPG($A432, "IQ_AVG_DILUT_SHARES_OUT", R$3)</f>
        <v>20325000</v>
      </c>
      <c r="S432" s="4" cm="1">
        <f t="array" ref="S432">_xll.SNL.Clients.Office.Excel.Functions.SPG($A432, "IQ_AVG_DILUT_SHARES_OUT", S$3)</f>
        <v>20293000</v>
      </c>
      <c r="T432" s="4" cm="1">
        <f t="array" ref="T432">_xll.SNL.Clients.Office.Excel.Functions.SPG($A432, "IQ_AVG_DILUT_SHARES_OUT", T$3)</f>
        <v>20282000</v>
      </c>
      <c r="U432" s="4" cm="1">
        <f t="array" ref="U432">_xll.SNL.Clients.Office.Excel.Functions.SPG($A432, "IQ_AVG_DILUT_SHARES_OUT", U$3)</f>
        <v>20215000</v>
      </c>
      <c r="V432" s="4" cm="1">
        <f t="array" ref="V432">_xll.SNL.Clients.Office.Excel.Functions.SPG($A432, "IQ_AVG_DILUT_SHARES_OUT", V$3)</f>
        <v>20196000</v>
      </c>
      <c r="W432" s="4" cm="1">
        <f t="array" ref="W432">_xll.SNL.Clients.Office.Excel.Functions.SPG($A432, "IQ_AVG_DILUT_SHARES_OUT", W$3)</f>
        <v>20168000</v>
      </c>
      <c r="X432" s="4" cm="1">
        <f t="array" ref="X432">_xll.SNL.Clients.Office.Excel.Functions.SPG($A432, "IQ_AVG_DILUT_SHARES_OUT", X$3)</f>
        <v>20266000</v>
      </c>
      <c r="Y432" s="4" cm="1">
        <f t="array" ref="Y432">_xll.SNL.Clients.Office.Excel.Functions.SPG($A432, "IQ_AVG_DILUT_SHARES_OUT", Y$3)</f>
        <v>20076000</v>
      </c>
    </row>
    <row r="433" spans="1:25" x14ac:dyDescent="0.3">
      <c r="A433" s="11" t="s">
        <v>1471</v>
      </c>
      <c r="B433" s="4" cm="1">
        <f t="array" ref="B433">_xll.SNL.Clients.Office.Excel.Functions.SPG($A433, "IQ_AVG_DILUT_SHARES_OUT", B$3)</f>
        <v>95031000</v>
      </c>
      <c r="C433" s="4" cm="1">
        <f t="array" ref="C433">_xll.SNL.Clients.Office.Excel.Functions.SPG($A433, "IQ_AVG_DILUT_SHARES_OUT", C$3)</f>
        <v>94886000</v>
      </c>
      <c r="D433" s="4" cm="1">
        <f t="array" ref="D433">_xll.SNL.Clients.Office.Excel.Functions.SPG($A433, "IQ_AVG_DILUT_SHARES_OUT", D$3)</f>
        <v>96510000</v>
      </c>
      <c r="E433" s="4" cm="1">
        <f t="array" ref="E433">_xll.SNL.Clients.Office.Excel.Functions.SPG($A433, "IQ_AVG_DILUT_SHARES_OUT", E$3)</f>
        <v>97335000</v>
      </c>
      <c r="F433" s="4" cm="1">
        <f t="array" ref="F433">_xll.SNL.Clients.Office.Excel.Functions.SPG($A433, "IQ_AVG_DILUT_SHARES_OUT", F$3)</f>
        <v>97152000</v>
      </c>
      <c r="G433" s="4" cm="1">
        <f t="array" ref="G433">_xll.SNL.Clients.Office.Excel.Functions.SPG($A433, "IQ_AVG_DILUT_SHARES_OUT", G$3)</f>
        <v>98590000</v>
      </c>
      <c r="H433" s="4" cm="1">
        <f t="array" ref="H433">_xll.SNL.Clients.Office.Excel.Functions.SPG($A433, "IQ_AVG_DILUT_SHARES_OUT", H$3)</f>
        <v>98509000</v>
      </c>
      <c r="I433" s="4" cm="1">
        <f t="array" ref="I433">_xll.SNL.Clients.Office.Excel.Functions.SPG($A433, "IQ_AVG_DILUT_SHARES_OUT", I$3)</f>
        <v>99513000</v>
      </c>
      <c r="J433" s="4" cm="1">
        <f t="array" ref="J433">_xll.SNL.Clients.Office.Excel.Functions.SPG($A433, "IQ_AVG_DILUT_SHARES_OUT", J$3)</f>
        <v>100943000</v>
      </c>
      <c r="K433" s="4" cm="1">
        <f t="array" ref="K433">_xll.SNL.Clients.Office.Excel.Functions.SPG($A433, "IQ_AVG_DILUT_SHARES_OUT", K$3)</f>
        <v>103674000</v>
      </c>
      <c r="L433" s="4" cm="1">
        <f t="array" ref="L433">_xll.SNL.Clients.Office.Excel.Functions.SPG($A433, "IQ_AVG_DILUT_SHARES_OUT", L$3)</f>
        <v>106080000</v>
      </c>
      <c r="M433" s="4" cm="1">
        <f t="array" ref="M433">_xll.SNL.Clients.Office.Excel.Functions.SPG($A433, "IQ_AVG_DILUT_SHARES_OUT", M$3)</f>
        <v>108687000</v>
      </c>
      <c r="N433" s="4" cm="1">
        <f t="array" ref="N433">_xll.SNL.Clients.Office.Excel.Functions.SPG($A433, "IQ_AVG_DILUT_SHARES_OUT", N$3)</f>
        <v>110810000</v>
      </c>
      <c r="O433" s="4" cm="1">
        <f t="array" ref="O433">_xll.SNL.Clients.Office.Excel.Functions.SPG($A433, "IQ_AVG_DILUT_SHARES_OUT", O$3)</f>
        <v>112411000</v>
      </c>
      <c r="P433" s="4" cm="1">
        <f t="array" ref="P433">_xll.SNL.Clients.Office.Excel.Functions.SPG($A433, "IQ_AVG_DILUT_SHARES_OUT", P$3)</f>
        <v>113872000</v>
      </c>
      <c r="Q433" s="4" cm="1">
        <f t="array" ref="Q433">_xll.SNL.Clients.Office.Excel.Functions.SPG($A433, "IQ_AVG_DILUT_SHARES_OUT", Q$3)</f>
        <v>115010000</v>
      </c>
      <c r="R433" s="4" cm="1">
        <f t="array" ref="R433">_xll.SNL.Clients.Office.Excel.Functions.SPG($A433, "IQ_AVG_DILUT_SHARES_OUT", R$3)</f>
        <v>115690000</v>
      </c>
      <c r="S433" s="4" cm="1">
        <f t="array" ref="S433">_xll.SNL.Clients.Office.Excel.Functions.SPG($A433, "IQ_AVG_DILUT_SHARES_OUT", S$3)</f>
        <v>116177000</v>
      </c>
      <c r="T433" s="4" cm="1">
        <f t="array" ref="T433">_xll.SNL.Clients.Office.Excel.Functions.SPG($A433, "IQ_AVG_DILUT_SHARES_OUT", T$3)</f>
        <v>116751000</v>
      </c>
      <c r="U433" s="4" cm="1">
        <f t="array" ref="U433">_xll.SNL.Clients.Office.Excel.Functions.SPG($A433, "IQ_AVG_DILUT_SHARES_OUT", U$3)</f>
        <v>117757000</v>
      </c>
      <c r="V433" s="4" cm="1">
        <f t="array" ref="V433">_xll.SNL.Clients.Office.Excel.Functions.SPG($A433, "IQ_AVG_DILUT_SHARES_OUT", V$3)</f>
        <v>118455000</v>
      </c>
      <c r="W433" s="4" cm="1">
        <f t="array" ref="W433">_xll.SNL.Clients.Office.Excel.Functions.SPG($A433, "IQ_AVG_DILUT_SHARES_OUT", W$3)</f>
        <v>119429000</v>
      </c>
      <c r="X433" s="4" cm="1">
        <f t="array" ref="X433">_xll.SNL.Clients.Office.Excel.Functions.SPG($A433, "IQ_AVG_DILUT_SHARES_OUT", X$3)</f>
        <v>121123000</v>
      </c>
      <c r="Y433" s="4" cm="1">
        <f t="array" ref="Y433">_xll.SNL.Clients.Office.Excel.Functions.SPG($A433, "IQ_AVG_DILUT_SHARES_OUT", Y$3)</f>
        <v>124057000</v>
      </c>
    </row>
    <row r="434" spans="1:25" x14ac:dyDescent="0.3">
      <c r="A434" s="11" t="s">
        <v>1472</v>
      </c>
      <c r="B434" s="4" t="str" cm="1">
        <f t="array" ref="B434">_xll.SNL.Clients.Office.Excel.Functions.SPG($A434, "IQ_AVG_DILUT_SHARES_OUT", B$3)</f>
        <v>NA</v>
      </c>
      <c r="C434" s="4" cm="1">
        <f t="array" ref="C434">_xll.SNL.Clients.Office.Excel.Functions.SPG($A434, "IQ_AVG_DILUT_SHARES_OUT", C$3)</f>
        <v>17864335</v>
      </c>
      <c r="D434" s="4" cm="1">
        <f t="array" ref="D434">_xll.SNL.Clients.Office.Excel.Functions.SPG($A434, "IQ_AVG_DILUT_SHARES_OUT", D$3)</f>
        <v>17940156</v>
      </c>
      <c r="E434" s="4" cm="1">
        <f t="array" ref="E434">_xll.SNL.Clients.Office.Excel.Functions.SPG($A434, "IQ_AVG_DILUT_SHARES_OUT", E$3)</f>
        <v>17938862</v>
      </c>
      <c r="F434" s="4" cm="1">
        <f t="array" ref="F434">_xll.SNL.Clients.Office.Excel.Functions.SPG($A434, "IQ_AVG_DILUT_SHARES_OUT", F$3)</f>
        <v>17921070</v>
      </c>
      <c r="G434" s="4" cm="1">
        <f t="array" ref="G434">_xll.SNL.Clients.Office.Excel.Functions.SPG($A434, "IQ_AVG_DILUT_SHARES_OUT", G$3)</f>
        <v>17921274</v>
      </c>
      <c r="H434" s="4" cm="1">
        <f t="array" ref="H434">_xll.SNL.Clients.Office.Excel.Functions.SPG($A434, "IQ_AVG_DILUT_SHARES_OUT", H$3)</f>
        <v>17921414</v>
      </c>
      <c r="I434" s="4" cm="1">
        <f t="array" ref="I434">_xll.SNL.Clients.Office.Excel.Functions.SPG($A434, "IQ_AVG_DILUT_SHARES_OUT", I$3)</f>
        <v>17898746</v>
      </c>
      <c r="J434" s="4" cm="1">
        <f t="array" ref="J434">_xll.SNL.Clients.Office.Excel.Functions.SPG($A434, "IQ_AVG_DILUT_SHARES_OUT", J$3)</f>
        <v>17858020</v>
      </c>
      <c r="K434" s="4" cm="1">
        <f t="array" ref="K434">_xll.SNL.Clients.Office.Excel.Functions.SPG($A434, "IQ_AVG_DILUT_SHARES_OUT", K$3)</f>
        <v>17859871</v>
      </c>
      <c r="L434" s="4" cm="1">
        <f t="array" ref="L434">_xll.SNL.Clients.Office.Excel.Functions.SPG($A434, "IQ_AVG_DILUT_SHARES_OUT", L$3)</f>
        <v>17841377</v>
      </c>
      <c r="M434" s="4" cm="1">
        <f t="array" ref="M434">_xll.SNL.Clients.Office.Excel.Functions.SPG($A434, "IQ_AVG_DILUT_SHARES_OUT", M$3)</f>
        <v>17851859</v>
      </c>
      <c r="N434" s="4" cm="1">
        <f t="array" ref="N434">_xll.SNL.Clients.Office.Excel.Functions.SPG($A434, "IQ_AVG_DILUT_SHARES_OUT", N$3)</f>
        <v>17867814</v>
      </c>
      <c r="O434" s="4" cm="1">
        <f t="array" ref="O434">_xll.SNL.Clients.Office.Excel.Functions.SPG($A434, "IQ_AVG_DILUT_SHARES_OUT", O$3)</f>
        <v>17870392</v>
      </c>
      <c r="P434" s="4" cm="1">
        <f t="array" ref="P434">_xll.SNL.Clients.Office.Excel.Functions.SPG($A434, "IQ_AVG_DILUT_SHARES_OUT", P$3)</f>
        <v>17849521</v>
      </c>
      <c r="Q434" s="4" cm="1">
        <f t="array" ref="Q434">_xll.SNL.Clients.Office.Excel.Functions.SPG($A434, "IQ_AVG_DILUT_SHARES_OUT", Q$3)</f>
        <v>17855977</v>
      </c>
      <c r="R434" s="4" cm="1">
        <f t="array" ref="R434">_xll.SNL.Clients.Office.Excel.Functions.SPG($A434, "IQ_AVG_DILUT_SHARES_OUT", R$3)</f>
        <v>17817012</v>
      </c>
      <c r="S434" s="4" cm="1">
        <f t="array" ref="S434">_xll.SNL.Clients.Office.Excel.Functions.SPG($A434, "IQ_AVG_DILUT_SHARES_OUT", S$3)</f>
        <v>17800865</v>
      </c>
      <c r="T434" s="4" cm="1">
        <f t="array" ref="T434">_xll.SNL.Clients.Office.Excel.Functions.SPG($A434, "IQ_AVG_DILUT_SHARES_OUT", T$3)</f>
        <v>17697496</v>
      </c>
      <c r="U434" s="4" cm="1">
        <f t="array" ref="U434">_xll.SNL.Clients.Office.Excel.Functions.SPG($A434, "IQ_AVG_DILUT_SHARES_OUT", U$3)</f>
        <v>17672525</v>
      </c>
      <c r="V434" s="4" cm="1">
        <f t="array" ref="V434">_xll.SNL.Clients.Office.Excel.Functions.SPG($A434, "IQ_AVG_DILUT_SHARES_OUT", V$3)</f>
        <v>17684090</v>
      </c>
      <c r="W434" s="4" cm="1">
        <f t="array" ref="W434">_xll.SNL.Clients.Office.Excel.Functions.SPG($A434, "IQ_AVG_DILUT_SHARES_OUT", W$3)</f>
        <v>16185724</v>
      </c>
      <c r="X434" s="4" cm="1">
        <f t="array" ref="X434">_xll.SNL.Clients.Office.Excel.Functions.SPG($A434, "IQ_AVG_DILUT_SHARES_OUT", X$3)</f>
        <v>13352255</v>
      </c>
      <c r="Y434" s="4" cm="1">
        <f t="array" ref="Y434">_xll.SNL.Clients.Office.Excel.Functions.SPG($A434, "IQ_AVG_DILUT_SHARES_OUT", Y$3)</f>
        <v>13338490</v>
      </c>
    </row>
    <row r="435" spans="1:25" x14ac:dyDescent="0.3">
      <c r="A435" s="11" t="s">
        <v>1473</v>
      </c>
      <c r="B435" s="4" t="str" cm="1">
        <f t="array" ref="B435">_xll.SNL.Clients.Office.Excel.Functions.SPG($A435, "IQ_AVG_DILUT_SHARES_OUT", B$3)</f>
        <v>NA</v>
      </c>
      <c r="C435" s="4" cm="1">
        <f t="array" ref="C435">_xll.SNL.Clients.Office.Excel.Functions.SPG($A435, "IQ_AVG_DILUT_SHARES_OUT", C$3)</f>
        <v>47015000</v>
      </c>
      <c r="D435" s="4" cm="1">
        <f t="array" ref="D435">_xll.SNL.Clients.Office.Excel.Functions.SPG($A435, "IQ_AVG_DILUT_SHARES_OUT", D$3)</f>
        <v>33106000</v>
      </c>
      <c r="E435" s="4" cm="1">
        <f t="array" ref="E435">_xll.SNL.Clients.Office.Excel.Functions.SPG($A435, "IQ_AVG_DILUT_SHARES_OUT", E$3)</f>
        <v>33103000</v>
      </c>
      <c r="F435" s="4" cm="1">
        <f t="array" ref="F435">_xll.SNL.Clients.Office.Excel.Functions.SPG($A435, "IQ_AVG_DILUT_SHARES_OUT", F$3)</f>
        <v>33043000</v>
      </c>
      <c r="G435" s="4" cm="1">
        <f t="array" ref="G435">_xll.SNL.Clients.Office.Excel.Functions.SPG($A435, "IQ_AVG_DILUT_SHARES_OUT", G$3)</f>
        <v>32991000</v>
      </c>
      <c r="H435" s="4" cm="1">
        <f t="array" ref="H435">_xll.SNL.Clients.Office.Excel.Functions.SPG($A435, "IQ_AVG_DILUT_SHARES_OUT", H$3)</f>
        <v>32919000</v>
      </c>
      <c r="I435" s="4" cm="1">
        <f t="array" ref="I435">_xll.SNL.Clients.Office.Excel.Functions.SPG($A435, "IQ_AVG_DILUT_SHARES_OUT", I$3)</f>
        <v>33017000</v>
      </c>
      <c r="J435" s="4" cm="1">
        <f t="array" ref="J435">_xll.SNL.Clients.Office.Excel.Functions.SPG($A435, "IQ_AVG_DILUT_SHARES_OUT", J$3)</f>
        <v>33137000</v>
      </c>
      <c r="K435" s="4" cm="1">
        <f t="array" ref="K435">_xll.SNL.Clients.Office.Excel.Functions.SPG($A435, "IQ_AVG_DILUT_SHARES_OUT", K$3)</f>
        <v>33082000</v>
      </c>
      <c r="L435" s="4" cm="1">
        <f t="array" ref="L435">_xll.SNL.Clients.Office.Excel.Functions.SPG($A435, "IQ_AVG_DILUT_SHARES_OUT", L$3)</f>
        <v>33173000</v>
      </c>
      <c r="M435" s="4" cm="1">
        <f t="array" ref="M435">_xll.SNL.Clients.Office.Excel.Functions.SPG($A435, "IQ_AVG_DILUT_SHARES_OUT", M$3)</f>
        <v>33291000</v>
      </c>
      <c r="N435" s="4" cm="1">
        <f t="array" ref="N435">_xll.SNL.Clients.Office.Excel.Functions.SPG($A435, "IQ_AVG_DILUT_SHARES_OUT", N$3)</f>
        <v>33298000</v>
      </c>
      <c r="O435" s="4" cm="1">
        <f t="array" ref="O435">_xll.SNL.Clients.Office.Excel.Functions.SPG($A435, "IQ_AVG_DILUT_SHARES_OUT", O$3)</f>
        <v>33454000</v>
      </c>
      <c r="P435" s="4" cm="1">
        <f t="array" ref="P435">_xll.SNL.Clients.Office.Excel.Functions.SPG($A435, "IQ_AVG_DILUT_SHARES_OUT", P$3)</f>
        <v>33650000</v>
      </c>
      <c r="Q435" s="4" cm="1">
        <f t="array" ref="Q435">_xll.SNL.Clients.Office.Excel.Functions.SPG($A435, "IQ_AVG_DILUT_SHARES_OUT", Q$3)</f>
        <v>33637000</v>
      </c>
      <c r="R435" s="4" cm="1">
        <f t="array" ref="R435">_xll.SNL.Clients.Office.Excel.Functions.SPG($A435, "IQ_AVG_DILUT_SHARES_OUT", R$3)</f>
        <v>33212000</v>
      </c>
      <c r="S435" s="4" cm="1">
        <f t="array" ref="S435">_xll.SNL.Clients.Office.Excel.Functions.SPG($A435, "IQ_AVG_DILUT_SHARES_OUT", S$3)</f>
        <v>32811000</v>
      </c>
      <c r="T435" s="4" cm="1">
        <f t="array" ref="T435">_xll.SNL.Clients.Office.Excel.Functions.SPG($A435, "IQ_AVG_DILUT_SHARES_OUT", T$3)</f>
        <v>32739000</v>
      </c>
      <c r="U435" s="4" cm="1">
        <f t="array" ref="U435">_xll.SNL.Clients.Office.Excel.Functions.SPG($A435, "IQ_AVG_DILUT_SHARES_OUT", U$3)</f>
        <v>32793000</v>
      </c>
      <c r="V435" s="4" cm="1">
        <f t="array" ref="V435">_xll.SNL.Clients.Office.Excel.Functions.SPG($A435, "IQ_AVG_DILUT_SHARES_OUT", V$3)</f>
        <v>33078000</v>
      </c>
      <c r="W435" s="4" cm="1">
        <f t="array" ref="W435">_xll.SNL.Clients.Office.Excel.Functions.SPG($A435, "IQ_AVG_DILUT_SHARES_OUT", W$3)</f>
        <v>32893000</v>
      </c>
      <c r="X435" s="4" cm="1">
        <f t="array" ref="X435">_xll.SNL.Clients.Office.Excel.Functions.SPG($A435, "IQ_AVG_DILUT_SHARES_OUT", X$3)</f>
        <v>33162000</v>
      </c>
      <c r="Y435" s="4" cm="1">
        <f t="array" ref="Y435">_xll.SNL.Clients.Office.Excel.Functions.SPG($A435, "IQ_AVG_DILUT_SHARES_OUT", Y$3)</f>
        <v>32951000</v>
      </c>
    </row>
    <row r="436" spans="1:25" x14ac:dyDescent="0.3">
      <c r="A436" s="11" t="s">
        <v>1474</v>
      </c>
      <c r="B436" s="4" t="str" cm="1">
        <f t="array" ref="B436">_xll.SNL.Clients.Office.Excel.Functions.SPG($A436, "IQ_AVG_DILUT_SHARES_OUT", B$3)</f>
        <v>NA</v>
      </c>
      <c r="C436" s="4" cm="1">
        <f t="array" ref="C436">_xll.SNL.Clients.Office.Excel.Functions.SPG($A436, "IQ_AVG_DILUT_SHARES_OUT", C$3)</f>
        <v>67300000</v>
      </c>
      <c r="D436" s="4" cm="1">
        <f t="array" ref="D436">_xll.SNL.Clients.Office.Excel.Functions.SPG($A436, "IQ_AVG_DILUT_SHARES_OUT", D$3)</f>
        <v>67100000</v>
      </c>
      <c r="E436" s="4" cm="1">
        <f t="array" ref="E436">_xll.SNL.Clients.Office.Excel.Functions.SPG($A436, "IQ_AVG_DILUT_SHARES_OUT", E$3)</f>
        <v>66900000</v>
      </c>
      <c r="F436" s="4" cm="1">
        <f t="array" ref="F436">_xll.SNL.Clients.Office.Excel.Functions.SPG($A436, "IQ_AVG_DILUT_SHARES_OUT", F$3)</f>
        <v>67300000</v>
      </c>
      <c r="G436" s="4" cm="1">
        <f t="array" ref="G436">_xll.SNL.Clients.Office.Excel.Functions.SPG($A436, "IQ_AVG_DILUT_SHARES_OUT", G$3)</f>
        <v>66900000</v>
      </c>
      <c r="H436" s="4" cm="1">
        <f t="array" ref="H436">_xll.SNL.Clients.Office.Excel.Functions.SPG($A436, "IQ_AVG_DILUT_SHARES_OUT", H$3)</f>
        <v>66800000</v>
      </c>
      <c r="I436" s="4" cm="1">
        <f t="array" ref="I436">_xll.SNL.Clients.Office.Excel.Functions.SPG($A436, "IQ_AVG_DILUT_SHARES_OUT", I$3)</f>
        <v>67100000</v>
      </c>
      <c r="J436" s="4" cm="1">
        <f t="array" ref="J436">_xll.SNL.Clients.Office.Excel.Functions.SPG($A436, "IQ_AVG_DILUT_SHARES_OUT", J$3)</f>
        <v>66900000</v>
      </c>
      <c r="K436" s="4" cm="1">
        <f t="array" ref="K436">_xll.SNL.Clients.Office.Excel.Functions.SPG($A436, "IQ_AVG_DILUT_SHARES_OUT", K$3)</f>
        <v>67500000</v>
      </c>
      <c r="L436" s="4" cm="1">
        <f t="array" ref="L436">_xll.SNL.Clients.Office.Excel.Functions.SPG($A436, "IQ_AVG_DILUT_SHARES_OUT", L$3)</f>
        <v>52900000</v>
      </c>
      <c r="M436" s="4" cm="1">
        <f t="array" ref="M436">_xll.SNL.Clients.Office.Excel.Functions.SPG($A436, "IQ_AVG_DILUT_SHARES_OUT", M$3)</f>
        <v>42400000</v>
      </c>
      <c r="N436" s="4" cm="1">
        <f t="array" ref="N436">_xll.SNL.Clients.Office.Excel.Functions.SPG($A436, "IQ_AVG_DILUT_SHARES_OUT", N$3)</f>
        <v>42500000</v>
      </c>
      <c r="O436" s="4" cm="1">
        <f t="array" ref="O436">_xll.SNL.Clients.Office.Excel.Functions.SPG($A436, "IQ_AVG_DILUT_SHARES_OUT", O$3)</f>
        <v>42500000</v>
      </c>
      <c r="P436" s="4" cm="1">
        <f t="array" ref="P436">_xll.SNL.Clients.Office.Excel.Functions.SPG($A436, "IQ_AVG_DILUT_SHARES_OUT", P$3)</f>
        <v>42400000</v>
      </c>
      <c r="Q436" s="4" cm="1">
        <f t="array" ref="Q436">_xll.SNL.Clients.Office.Excel.Functions.SPG($A436, "IQ_AVG_DILUT_SHARES_OUT", Q$3)</f>
        <v>43533000</v>
      </c>
      <c r="R436" s="4" cm="1">
        <f t="array" ref="R436">_xll.SNL.Clients.Office.Excel.Functions.SPG($A436, "IQ_AVG_DILUT_SHARES_OUT", R$3)</f>
        <v>43622000</v>
      </c>
      <c r="S436" s="4" cm="1">
        <f t="array" ref="S436">_xll.SNL.Clients.Office.Excel.Functions.SPG($A436, "IQ_AVG_DILUT_SHARES_OUT", S$3)</f>
        <v>43596000</v>
      </c>
      <c r="T436" s="4" cm="1">
        <f t="array" ref="T436">_xll.SNL.Clients.Office.Excel.Functions.SPG($A436, "IQ_AVG_DILUT_SHARES_OUT", T$3)</f>
        <v>43746000</v>
      </c>
      <c r="U436" s="4" cm="1">
        <f t="array" ref="U436">_xll.SNL.Clients.Office.Excel.Functions.SPG($A436, "IQ_AVG_DILUT_SHARES_OUT", U$3)</f>
        <v>43403000</v>
      </c>
      <c r="V436" s="4" cm="1">
        <f t="array" ref="V436">_xll.SNL.Clients.Office.Excel.Functions.SPG($A436, "IQ_AVG_DILUT_SHARES_OUT", V$3)</f>
        <v>43290000</v>
      </c>
      <c r="W436" s="4" cm="1">
        <f t="array" ref="W436">_xll.SNL.Clients.Office.Excel.Functions.SPG($A436, "IQ_AVG_DILUT_SHARES_OUT", W$3)</f>
        <v>43206000</v>
      </c>
      <c r="X436" s="4" cm="1">
        <f t="array" ref="X436">_xll.SNL.Clients.Office.Excel.Functions.SPG($A436, "IQ_AVG_DILUT_SHARES_OUT", X$3)</f>
        <v>41429000</v>
      </c>
      <c r="Y436" s="4" cm="1">
        <f t="array" ref="Y436">_xll.SNL.Clients.Office.Excel.Functions.SPG($A436, "IQ_AVG_DILUT_SHARES_OUT", Y$3)</f>
        <v>42907000</v>
      </c>
    </row>
    <row r="437" spans="1:25" x14ac:dyDescent="0.3">
      <c r="A437" s="11" t="s">
        <v>1475</v>
      </c>
      <c r="B437" s="4" t="str" cm="1">
        <f t="array" ref="B437">_xll.SNL.Clients.Office.Excel.Functions.SPG($A437, "IQ_AVG_DILUT_SHARES_OUT", B$3)</f>
        <v>NA</v>
      </c>
      <c r="C437" s="4" cm="1">
        <f t="array" ref="C437">_xll.SNL.Clients.Office.Excel.Functions.SPG($A437, "IQ_AVG_DILUT_SHARES_OUT", C$3)</f>
        <v>55823000</v>
      </c>
      <c r="D437" s="4" cm="1">
        <f t="array" ref="D437">_xll.SNL.Clients.Office.Excel.Functions.SPG($A437, "IQ_AVG_DILUT_SHARES_OUT", D$3)</f>
        <v>55380000</v>
      </c>
      <c r="E437" s="4" cm="1">
        <f t="array" ref="E437">_xll.SNL.Clients.Office.Excel.Functions.SPG($A437, "IQ_AVG_DILUT_SHARES_OUT", E$3)</f>
        <v>55065000</v>
      </c>
      <c r="F437" s="4" cm="1">
        <f t="array" ref="F437">_xll.SNL.Clients.Office.Excel.Functions.SPG($A437, "IQ_AVG_DILUT_SHARES_OUT", F$3)</f>
        <v>54759000</v>
      </c>
      <c r="G437" s="4" cm="1">
        <f t="array" ref="G437">_xll.SNL.Clients.Office.Excel.Functions.SPG($A437, "IQ_AVG_DILUT_SHARES_OUT", G$3)</f>
        <v>54470000</v>
      </c>
      <c r="H437" s="4" cm="1">
        <f t="array" ref="H437">_xll.SNL.Clients.Office.Excel.Functions.SPG($A437, "IQ_AVG_DILUT_SHARES_OUT", H$3)</f>
        <v>54196000</v>
      </c>
      <c r="I437" s="4" cm="1">
        <f t="array" ref="I437">_xll.SNL.Clients.Office.Excel.Functions.SPG($A437, "IQ_AVG_DILUT_SHARES_OUT", I$3)</f>
        <v>53950000</v>
      </c>
      <c r="J437" s="4" cm="1">
        <f t="array" ref="J437">_xll.SNL.Clients.Office.Excel.Functions.SPG($A437, "IQ_AVG_DILUT_SHARES_OUT", J$3)</f>
        <v>53709000</v>
      </c>
      <c r="K437" s="4" cm="1">
        <f t="array" ref="K437">_xll.SNL.Clients.Office.Excel.Functions.SPG($A437, "IQ_AVG_DILUT_SHARES_OUT", K$3)</f>
        <v>53350000</v>
      </c>
      <c r="L437" s="4" cm="1">
        <f t="array" ref="L437">_xll.SNL.Clients.Office.Excel.Functions.SPG($A437, "IQ_AVG_DILUT_SHARES_OUT", L$3)</f>
        <v>54342000</v>
      </c>
      <c r="M437" s="4" cm="1">
        <f t="array" ref="M437">_xll.SNL.Clients.Office.Excel.Functions.SPG($A437, "IQ_AVG_DILUT_SHARES_OUT", M$3)</f>
        <v>55536000</v>
      </c>
      <c r="N437" s="4" cm="1">
        <f t="array" ref="N437">_xll.SNL.Clients.Office.Excel.Functions.SPG($A437, "IQ_AVG_DILUT_SHARES_OUT", N$3)</f>
        <v>54384000</v>
      </c>
      <c r="O437" s="4" cm="1">
        <f t="array" ref="O437">_xll.SNL.Clients.Office.Excel.Functions.SPG($A437, "IQ_AVG_DILUT_SHARES_OUT", O$3)</f>
        <v>55789000</v>
      </c>
      <c r="P437" s="4" cm="1">
        <f t="array" ref="P437">_xll.SNL.Clients.Office.Excel.Functions.SPG($A437, "IQ_AVG_DILUT_SHARES_OUT", P$3)</f>
        <v>55473000</v>
      </c>
      <c r="Q437" s="4" cm="1">
        <f t="array" ref="Q437">_xll.SNL.Clients.Office.Excel.Functions.SPG($A437, "IQ_AVG_DILUT_SHARES_OUT", Q$3)</f>
        <v>55623000</v>
      </c>
      <c r="R437" s="4" cm="1">
        <f t="array" ref="R437">_xll.SNL.Clients.Office.Excel.Functions.SPG($A437, "IQ_AVG_DILUT_SHARES_OUT", R$3)</f>
        <v>55163000</v>
      </c>
      <c r="S437" s="4" cm="1">
        <f t="array" ref="S437">_xll.SNL.Clients.Office.Excel.Functions.SPG($A437, "IQ_AVG_DILUT_SHARES_OUT", S$3)</f>
        <v>54269000</v>
      </c>
      <c r="T437" s="4" cm="1">
        <f t="array" ref="T437">_xll.SNL.Clients.Office.Excel.Functions.SPG($A437, "IQ_AVG_DILUT_SHARES_OUT", T$3)</f>
        <v>53301000</v>
      </c>
      <c r="U437" s="4" cm="1">
        <f t="array" ref="U437">_xll.SNL.Clients.Office.Excel.Functions.SPG($A437, "IQ_AVG_DILUT_SHARES_OUT", U$3)</f>
        <v>53439000</v>
      </c>
      <c r="V437" s="4" cm="1">
        <f t="array" ref="V437">_xll.SNL.Clients.Office.Excel.Functions.SPG($A437, "IQ_AVG_DILUT_SHARES_OUT", V$3)</f>
        <v>53489000</v>
      </c>
      <c r="W437" s="4" cm="1">
        <f t="array" ref="W437">_xll.SNL.Clients.Office.Excel.Functions.SPG($A437, "IQ_AVG_DILUT_SHARES_OUT", W$3)</f>
        <v>53326000</v>
      </c>
      <c r="X437" s="4" cm="1">
        <f t="array" ref="X437">_xll.SNL.Clients.Office.Excel.Functions.SPG($A437, "IQ_AVG_DILUT_SHARES_OUT", X$3)</f>
        <v>52974000</v>
      </c>
      <c r="Y437" s="4" cm="1">
        <f t="array" ref="Y437">_xll.SNL.Clients.Office.Excel.Functions.SPG($A437, "IQ_AVG_DILUT_SHARES_OUT", Y$3)</f>
        <v>52932000</v>
      </c>
    </row>
    <row r="438" spans="1:25" x14ac:dyDescent="0.3">
      <c r="A438" s="11" t="s">
        <v>1476</v>
      </c>
      <c r="B438" s="4" t="str" cm="1">
        <f t="array" ref="B438">_xll.SNL.Clients.Office.Excel.Functions.SPG($A438, "IQ_AVG_DILUT_SHARES_OUT", B$3)</f>
        <v>NA</v>
      </c>
      <c r="C438" s="4" cm="1">
        <f t="array" ref="C438">_xll.SNL.Clients.Office.Excel.Functions.SPG($A438, "IQ_AVG_DILUT_SHARES_OUT", C$3)</f>
        <v>153073000</v>
      </c>
      <c r="D438" s="4" cm="1">
        <f t="array" ref="D438">_xll.SNL.Clients.Office.Excel.Functions.SPG($A438, "IQ_AVG_DILUT_SHARES_OUT", D$3)</f>
        <v>154399000</v>
      </c>
      <c r="E438" s="4" cm="1">
        <f t="array" ref="E438">_xll.SNL.Clients.Office.Excel.Functions.SPG($A438, "IQ_AVG_DILUT_SHARES_OUT", E$3)</f>
        <v>155971000</v>
      </c>
      <c r="F438" s="4" cm="1">
        <f t="array" ref="F438">_xll.SNL.Clients.Office.Excel.Functions.SPG($A438, "IQ_AVG_DILUT_SHARES_OUT", F$3)</f>
        <v>157227000</v>
      </c>
      <c r="G438" s="4" cm="1">
        <f t="array" ref="G438">_xll.SNL.Clients.Office.Excel.Functions.SPG($A438, "IQ_AVG_DILUT_SHARES_OUT", G$3)</f>
        <v>160147000</v>
      </c>
      <c r="H438" s="4" cm="1">
        <f t="array" ref="H438">_xll.SNL.Clients.Office.Excel.Functions.SPG($A438, "IQ_AVG_DILUT_SHARES_OUT", H$3)</f>
        <v>160744000</v>
      </c>
      <c r="I438" s="4" cm="1">
        <f t="array" ref="I438">_xll.SNL.Clients.Office.Excel.Functions.SPG($A438, "IQ_AVG_DILUT_SHARES_OUT", I$3)</f>
        <v>161349000</v>
      </c>
      <c r="J438" s="4" cm="1">
        <f t="array" ref="J438">_xll.SNL.Clients.Office.Excel.Functions.SPG($A438, "IQ_AVG_DILUT_SHARES_OUT", J$3)</f>
        <v>160807000</v>
      </c>
      <c r="K438" s="4" cm="1">
        <f t="array" ref="K438">_xll.SNL.Clients.Office.Excel.Functions.SPG($A438, "IQ_AVG_DILUT_SHARES_OUT", K$3)</f>
        <v>164738000</v>
      </c>
      <c r="L438" s="4" cm="1">
        <f t="array" ref="L438">_xll.SNL.Clients.Office.Excel.Functions.SPG($A438, "IQ_AVG_DILUT_SHARES_OUT", L$3)</f>
        <v>175419000</v>
      </c>
      <c r="M438" s="4" cm="1">
        <f t="array" ref="M438">_xll.SNL.Clients.Office.Excel.Functions.SPG($A438, "IQ_AVG_DILUT_SHARES_OUT", M$3)</f>
        <v>179079000</v>
      </c>
      <c r="N438" s="4" cm="1">
        <f t="array" ref="N438">_xll.SNL.Clients.Office.Excel.Functions.SPG($A438, "IQ_AVG_DILUT_SHARES_OUT", N$3)</f>
        <v>181128000</v>
      </c>
      <c r="O438" s="4" cm="1">
        <f t="array" ref="O438">_xll.SNL.Clients.Office.Excel.Functions.SPG($A438, "IQ_AVG_DILUT_SHARES_OUT", O$3)</f>
        <v>188042000</v>
      </c>
      <c r="P438" s="4" cm="1">
        <f t="array" ref="P438">_xll.SNL.Clients.Office.Excel.Functions.SPG($A438, "IQ_AVG_DILUT_SHARES_OUT", P$3)</f>
        <v>194638000</v>
      </c>
      <c r="Q438" s="4" cm="1">
        <f t="array" ref="Q438">_xll.SNL.Clients.Office.Excel.Functions.SPG($A438, "IQ_AVG_DILUT_SHARES_OUT", Q$3)</f>
        <v>195203000</v>
      </c>
      <c r="R438" s="4" cm="1">
        <f t="array" ref="R438">_xll.SNL.Clients.Office.Excel.Functions.SPG($A438, "IQ_AVG_DILUT_SHARES_OUT", R$3)</f>
        <v>194663000</v>
      </c>
      <c r="S438" s="4" cm="1">
        <f t="array" ref="S438">_xll.SNL.Clients.Office.Excel.Functions.SPG($A438, "IQ_AVG_DILUT_SHARES_OUT", S$3)</f>
        <v>194156000</v>
      </c>
      <c r="T438" s="4" cm="1">
        <f t="array" ref="T438">_xll.SNL.Clients.Office.Excel.Functions.SPG($A438, "IQ_AVG_DILUT_SHARES_OUT", T$3)</f>
        <v>193299000</v>
      </c>
      <c r="U438" s="4" cm="1">
        <f t="array" ref="U438">_xll.SNL.Clients.Office.Excel.Functions.SPG($A438, "IQ_AVG_DILUT_SHARES_OUT", U$3)</f>
        <v>201819000</v>
      </c>
      <c r="V438" s="4" cm="1">
        <f t="array" ref="V438">_xll.SNL.Clients.Office.Excel.Functions.SPG($A438, "IQ_AVG_DILUT_SHARES_OUT", V$3)</f>
        <v>205165000</v>
      </c>
      <c r="W438" s="4" cm="1">
        <f t="array" ref="W438">_xll.SNL.Clients.Office.Excel.Functions.SPG($A438, "IQ_AVG_DILUT_SHARES_OUT", W$3)</f>
        <v>208691000</v>
      </c>
      <c r="X438" s="4" cm="1">
        <f t="array" ref="X438">_xll.SNL.Clients.Office.Excel.Functions.SPG($A438, "IQ_AVG_DILUT_SHARES_OUT", X$3)</f>
        <v>213603000</v>
      </c>
      <c r="Y438" s="4" cm="1">
        <f t="array" ref="Y438">_xll.SNL.Clients.Office.Excel.Functions.SPG($A438, "IQ_AVG_DILUT_SHARES_OUT", Y$3)</f>
        <v>218343000</v>
      </c>
    </row>
    <row r="439" spans="1:25" x14ac:dyDescent="0.3">
      <c r="A439" s="11" t="s">
        <v>1477</v>
      </c>
      <c r="B439" s="4" t="str" cm="1">
        <f t="array" ref="B439">_xll.SNL.Clients.Office.Excel.Functions.SPG($A439, "IQ_AVG_DILUT_SHARES_OUT", B$3)</f>
        <v>NA</v>
      </c>
      <c r="C439" s="4" cm="1">
        <f t="array" ref="C439">_xll.SNL.Clients.Office.Excel.Functions.SPG($A439, "IQ_AVG_DILUT_SHARES_OUT", C$3)</f>
        <v>75165435</v>
      </c>
      <c r="D439" s="4" cm="1">
        <f t="array" ref="D439">_xll.SNL.Clients.Office.Excel.Functions.SPG($A439, "IQ_AVG_DILUT_SHARES_OUT", D$3)</f>
        <v>73419124</v>
      </c>
      <c r="E439" s="4" cm="1">
        <f t="array" ref="E439">_xll.SNL.Clients.Office.Excel.Functions.SPG($A439, "IQ_AVG_DILUT_SHARES_OUT", E$3)</f>
        <v>69307078</v>
      </c>
      <c r="F439" s="4" cm="1">
        <f t="array" ref="F439">_xll.SNL.Clients.Office.Excel.Functions.SPG($A439, "IQ_AVG_DILUT_SHARES_OUT", F$3)</f>
        <v>67904999</v>
      </c>
      <c r="G439" s="4" cm="1">
        <f t="array" ref="G439">_xll.SNL.Clients.Office.Excel.Functions.SPG($A439, "IQ_AVG_DILUT_SHARES_OUT", G$3)</f>
        <v>68809818</v>
      </c>
      <c r="H439" s="4" cm="1">
        <f t="array" ref="H439">_xll.SNL.Clients.Office.Excel.Functions.SPG($A439, "IQ_AVG_DILUT_SHARES_OUT", H$3)</f>
        <v>60916985</v>
      </c>
      <c r="I439" s="4" cm="1">
        <f t="array" ref="I439">_xll.SNL.Clients.Office.Excel.Functions.SPG($A439, "IQ_AVG_DILUT_SHARES_OUT", I$3)</f>
        <v>57701439</v>
      </c>
      <c r="J439" s="4" cm="1">
        <f t="array" ref="J439">_xll.SNL.Clients.Office.Excel.Functions.SPG($A439, "IQ_AVG_DILUT_SHARES_OUT", J$3)</f>
        <v>57040622</v>
      </c>
      <c r="K439" s="4" cm="1">
        <f t="array" ref="K439">_xll.SNL.Clients.Office.Excel.Functions.SPG($A439, "IQ_AVG_DILUT_SHARES_OUT", K$3)</f>
        <v>57651761</v>
      </c>
      <c r="L439" s="4" cm="1">
        <f t="array" ref="L439">_xll.SNL.Clients.Office.Excel.Functions.SPG($A439, "IQ_AVG_DILUT_SHARES_OUT", L$3)</f>
        <v>56966548</v>
      </c>
      <c r="M439" s="4" cm="1">
        <f t="array" ref="M439">_xll.SNL.Clients.Office.Excel.Functions.SPG($A439, "IQ_AVG_DILUT_SHARES_OUT", M$3)</f>
        <v>56362193</v>
      </c>
      <c r="N439" s="4" cm="1">
        <f t="array" ref="N439">_xll.SNL.Clients.Office.Excel.Functions.SPG($A439, "IQ_AVG_DILUT_SHARES_OUT", N$3)</f>
        <v>53016636</v>
      </c>
      <c r="O439" s="4" cm="1">
        <f t="array" ref="O439">_xll.SNL.Clients.Office.Excel.Functions.SPG($A439, "IQ_AVG_DILUT_SHARES_OUT", O$3)</f>
        <v>53817840</v>
      </c>
      <c r="P439" s="4" cm="1">
        <f t="array" ref="P439">_xll.SNL.Clients.Office.Excel.Functions.SPG($A439, "IQ_AVG_DILUT_SHARES_OUT", P$3)</f>
        <v>53133091</v>
      </c>
      <c r="Q439" s="4" cm="1">
        <f t="array" ref="Q439">_xll.SNL.Clients.Office.Excel.Functions.SPG($A439, "IQ_AVG_DILUT_SHARES_OUT", Q$3)</f>
        <v>52828941</v>
      </c>
      <c r="R439" s="4" cm="1">
        <f t="array" ref="R439">_xll.SNL.Clients.Office.Excel.Functions.SPG($A439, "IQ_AVG_DILUT_SHARES_OUT", R$3)</f>
        <v>52224090</v>
      </c>
      <c r="S439" s="4" cm="1">
        <f t="array" ref="S439">_xll.SNL.Clients.Office.Excel.Functions.SPG($A439, "IQ_AVG_DILUT_SHARES_OUT", S$3)</f>
        <v>51955815</v>
      </c>
      <c r="T439" s="4" cm="1">
        <f t="array" ref="T439">_xll.SNL.Clients.Office.Excel.Functions.SPG($A439, "IQ_AVG_DILUT_SHARES_OUT", T$3)</f>
        <v>50672219</v>
      </c>
      <c r="U439" s="4" cm="1">
        <f t="array" ref="U439">_xll.SNL.Clients.Office.Excel.Functions.SPG($A439, "IQ_AVG_DILUT_SHARES_OUT", U$3)</f>
        <v>50294329</v>
      </c>
      <c r="V439" s="4" cm="1">
        <f t="array" ref="V439">_xll.SNL.Clients.Office.Excel.Functions.SPG($A439, "IQ_AVG_DILUT_SHARES_OUT", V$3)</f>
        <v>50633570</v>
      </c>
      <c r="W439" s="4" cm="1">
        <f t="array" ref="W439">_xll.SNL.Clients.Office.Excel.Functions.SPG($A439, "IQ_AVG_DILUT_SHARES_OUT", W$3)</f>
        <v>50360360</v>
      </c>
      <c r="X439" s="4" cm="1">
        <f t="array" ref="X439">_xll.SNL.Clients.Office.Excel.Functions.SPG($A439, "IQ_AVG_DILUT_SHARES_OUT", X$3)</f>
        <v>50144540</v>
      </c>
      <c r="Y439" s="4" cm="1">
        <f t="array" ref="Y439">_xll.SNL.Clients.Office.Excel.Functions.SPG($A439, "IQ_AVG_DILUT_SHARES_OUT", Y$3)</f>
        <v>49553694</v>
      </c>
    </row>
    <row r="440" spans="1:25" x14ac:dyDescent="0.3">
      <c r="A440" s="11" t="s">
        <v>1478</v>
      </c>
      <c r="B440" s="4" t="str" cm="1">
        <f t="array" ref="B440">_xll.SNL.Clients.Office.Excel.Functions.SPG($A440, "IQ_AVG_DILUT_SHARES_OUT", B$3)</f>
        <v>NA</v>
      </c>
      <c r="C440" s="4" cm="1">
        <f t="array" ref="C440">_xll.SNL.Clients.Office.Excel.Functions.SPG($A440, "IQ_AVG_DILUT_SHARES_OUT", C$3)</f>
        <v>169509208</v>
      </c>
      <c r="D440" s="4" cm="1">
        <f t="array" ref="D440">_xll.SNL.Clients.Office.Excel.Functions.SPG($A440, "IQ_AVG_DILUT_SHARES_OUT", D$3)</f>
        <v>169863975</v>
      </c>
      <c r="E440" s="4" cm="1">
        <f t="array" ref="E440">_xll.SNL.Clients.Office.Excel.Functions.SPG($A440, "IQ_AVG_DILUT_SHARES_OUT", E$3)</f>
        <v>172032865</v>
      </c>
      <c r="F440" s="4" cm="1">
        <f t="array" ref="F440">_xll.SNL.Clients.Office.Excel.Functions.SPG($A440, "IQ_AVG_DILUT_SHARES_OUT", F$3)</f>
        <v>173957731</v>
      </c>
      <c r="G440" s="4" cm="1">
        <f t="array" ref="G440">_xll.SNL.Clients.Office.Excel.Functions.SPG($A440, "IQ_AVG_DILUT_SHARES_OUT", G$3)</f>
        <v>174440869</v>
      </c>
      <c r="H440" s="4" cm="1">
        <f t="array" ref="H440">_xll.SNL.Clients.Office.Excel.Functions.SPG($A440, "IQ_AVG_DILUT_SHARES_OUT", H$3)</f>
        <v>141583837</v>
      </c>
      <c r="I440" s="4" cm="1">
        <f t="array" ref="I440">_xll.SNL.Clients.Office.Excel.Functions.SPG($A440, "IQ_AVG_DILUT_SHARES_OUT", I$3)</f>
        <v>120608899</v>
      </c>
      <c r="J440" s="4" t="str" cm="1">
        <f t="array" ref="J440">_xll.SNL.Clients.Office.Excel.Functions.SPG($A440, "IQ_AVG_DILUT_SHARES_OUT", J$3)</f>
        <v>NA</v>
      </c>
      <c r="K440" s="4" cm="1">
        <f t="array" ref="K440">_xll.SNL.Clients.Office.Excel.Functions.SPG($A440, "IQ_AVG_DILUT_SHARES_OUT", K$3)</f>
        <v>125666609</v>
      </c>
      <c r="L440" s="4" cm="1">
        <f t="array" ref="L440">_xll.SNL.Clients.Office.Excel.Functions.SPG($A440, "IQ_AVG_DILUT_SHARES_OUT", L$3)</f>
        <v>125065492</v>
      </c>
      <c r="M440" s="4" cm="1">
        <f t="array" ref="M440">_xll.SNL.Clients.Office.Excel.Functions.SPG($A440, "IQ_AVG_DILUT_SHARES_OUT", M$3)</f>
        <v>98541370</v>
      </c>
      <c r="N440" s="4" cm="1">
        <f t="array" ref="N440">_xll.SNL.Clients.Office.Excel.Functions.SPG($A440, "IQ_AVG_DILUT_SHARES_OUT", N$3)</f>
        <v>74326672</v>
      </c>
      <c r="O440" s="4" cm="1">
        <f t="array" ref="O440">_xll.SNL.Clients.Office.Excel.Functions.SPG($A440, "IQ_AVG_DILUT_SHARES_OUT", O$3)</f>
        <v>71787228</v>
      </c>
      <c r="P440" s="4" cm="1">
        <f t="array" ref="P440">_xll.SNL.Clients.Office.Excel.Functions.SPG($A440, "IQ_AVG_DILUT_SHARES_OUT", P$3)</f>
        <v>71385603</v>
      </c>
      <c r="Q440" s="4" cm="1">
        <f t="array" ref="Q440">_xll.SNL.Clients.Office.Excel.Functions.SPG($A440, "IQ_AVG_DILUT_SHARES_OUT", Q$3)</f>
        <v>56843448</v>
      </c>
      <c r="R440" s="4" cm="1">
        <f t="array" ref="R440">_xll.SNL.Clients.Office.Excel.Functions.SPG($A440, "IQ_AVG_DILUT_SHARES_OUT", R$3)</f>
        <v>54420064</v>
      </c>
      <c r="S440" s="4" cm="1">
        <f t="array" ref="S440">_xll.SNL.Clients.Office.Excel.Functions.SPG($A440, "IQ_AVG_DILUT_SHARES_OUT", S$3)</f>
        <v>54704611</v>
      </c>
      <c r="T440" s="4" cm="1">
        <f t="array" ref="T440">_xll.SNL.Clients.Office.Excel.Functions.SPG($A440, "IQ_AVG_DILUT_SHARES_OUT", T$3)</f>
        <v>54013958</v>
      </c>
      <c r="U440" s="4" cm="1">
        <f t="array" ref="U440">_xll.SNL.Clients.Office.Excel.Functions.SPG($A440, "IQ_AVG_DILUT_SHARES_OUT", U$3)</f>
        <v>51984041</v>
      </c>
      <c r="V440" s="4" cm="1">
        <f t="array" ref="V440">_xll.SNL.Clients.Office.Excel.Functions.SPG($A440, "IQ_AVG_DILUT_SHARES_OUT", V$3)</f>
        <v>46482470</v>
      </c>
      <c r="W440" s="4" cm="1">
        <f t="array" ref="W440">_xll.SNL.Clients.Office.Excel.Functions.SPG($A440, "IQ_AVG_DILUT_SHARES_OUT", W$3)</f>
        <v>44467801</v>
      </c>
      <c r="X440" s="4" cm="1">
        <f t="array" ref="X440">_xll.SNL.Clients.Office.Excel.Functions.SPG($A440, "IQ_AVG_DILUT_SHARES_OUT", X$3)</f>
        <v>44431263</v>
      </c>
      <c r="Y440" s="4" cm="1">
        <f t="array" ref="Y440">_xll.SNL.Clients.Office.Excel.Functions.SPG($A440, "IQ_AVG_DILUT_SHARES_OUT", Y$3)</f>
        <v>32563644</v>
      </c>
    </row>
    <row r="441" spans="1:25" x14ac:dyDescent="0.3">
      <c r="A441" s="11" t="s">
        <v>1479</v>
      </c>
      <c r="B441" s="4" t="str" cm="1">
        <f t="array" ref="B441">_xll.SNL.Clients.Office.Excel.Functions.SPG($A441, "IQ_AVG_DILUT_SHARES_OUT", B$3)</f>
        <v>NA</v>
      </c>
      <c r="C441" s="4" cm="1">
        <f t="array" ref="C441">_xll.SNL.Clients.Office.Excel.Functions.SPG($A441, "IQ_AVG_DILUT_SHARES_OUT", C$3)</f>
        <v>132357697</v>
      </c>
      <c r="D441" s="4" cm="1">
        <f t="array" ref="D441">_xll.SNL.Clients.Office.Excel.Functions.SPG($A441, "IQ_AVG_DILUT_SHARES_OUT", D$3)</f>
        <v>132123702</v>
      </c>
      <c r="E441" s="4" cm="1">
        <f t="array" ref="E441">_xll.SNL.Clients.Office.Excel.Functions.SPG($A441, "IQ_AVG_DILUT_SHARES_OUT", E$3)</f>
        <v>131570347</v>
      </c>
      <c r="F441" s="4" cm="1">
        <f t="array" ref="F441">_xll.SNL.Clients.Office.Excel.Functions.SPG($A441, "IQ_AVG_DILUT_SHARES_OUT", F$3)</f>
        <v>122474000</v>
      </c>
      <c r="G441" s="4" cm="1">
        <f t="array" ref="G441">_xll.SNL.Clients.Office.Excel.Functions.SPG($A441, "IQ_AVG_DILUT_SHARES_OUT", G$3)</f>
        <v>115465977</v>
      </c>
      <c r="H441" s="4" cm="1">
        <f t="array" ref="H441">_xll.SNL.Clients.Office.Excel.Functions.SPG($A441, "IQ_AVG_DILUT_SHARES_OUT", H$3)</f>
        <v>114445262</v>
      </c>
      <c r="I441" s="4" cm="1">
        <f t="array" ref="I441">_xll.SNL.Clients.Office.Excel.Functions.SPG($A441, "IQ_AVG_DILUT_SHARES_OUT", I$3)</f>
        <v>114134556</v>
      </c>
      <c r="J441" s="4" cm="1">
        <f t="array" ref="J441">_xll.SNL.Clients.Office.Excel.Functions.SPG($A441, "IQ_AVG_DILUT_SHARES_OUT", J$3)</f>
        <v>113363000</v>
      </c>
      <c r="K441" s="4" cm="1">
        <f t="array" ref="K441">_xll.SNL.Clients.Office.Excel.Functions.SPG($A441, "IQ_AVG_DILUT_SHARES_OUT", K$3)</f>
        <v>116087890</v>
      </c>
      <c r="L441" s="4" cm="1">
        <f t="array" ref="L441">_xll.SNL.Clients.Office.Excel.Functions.SPG($A441, "IQ_AVG_DILUT_SHARES_OUT", L$3)</f>
        <v>119660173</v>
      </c>
      <c r="M441" s="4" cm="1">
        <f t="array" ref="M441">_xll.SNL.Clients.Office.Excel.Functions.SPG($A441, "IQ_AVG_DILUT_SHARES_OUT", M$3)</f>
        <v>140506157</v>
      </c>
      <c r="N441" s="4" cm="1">
        <f t="array" ref="N441">_xll.SNL.Clients.Office.Excel.Functions.SPG($A441, "IQ_AVG_DILUT_SHARES_OUT", N$3)</f>
        <v>143540000</v>
      </c>
      <c r="O441" s="4" cm="1">
        <f t="array" ref="O441">_xll.SNL.Clients.Office.Excel.Functions.SPG($A441, "IQ_AVG_DILUT_SHARES_OUT", O$3)</f>
        <v>141855471</v>
      </c>
      <c r="P441" s="4" cm="1">
        <f t="array" ref="P441">_xll.SNL.Clients.Office.Excel.Functions.SPG($A441, "IQ_AVG_DILUT_SHARES_OUT", P$3)</f>
        <v>141761084</v>
      </c>
      <c r="Q441" s="4" cm="1">
        <f t="array" ref="Q441">_xll.SNL.Clients.Office.Excel.Functions.SPG($A441, "IQ_AVG_DILUT_SHARES_OUT", Q$3)</f>
        <v>141039285</v>
      </c>
      <c r="R441" s="4" cm="1">
        <f t="array" ref="R441">_xll.SNL.Clients.Office.Excel.Functions.SPG($A441, "IQ_AVG_DILUT_SHARES_OUT", R$3)</f>
        <v>140641000</v>
      </c>
      <c r="S441" s="4" cm="1">
        <f t="array" ref="S441">_xll.SNL.Clients.Office.Excel.Functions.SPG($A441, "IQ_AVG_DILUT_SHARES_OUT", S$3)</f>
        <v>141969977</v>
      </c>
      <c r="T441" s="4" cm="1">
        <f t="array" ref="T441">_xll.SNL.Clients.Office.Excel.Functions.SPG($A441, "IQ_AVG_DILUT_SHARES_OUT", T$3)</f>
        <v>147099000</v>
      </c>
      <c r="U441" s="4" cm="1">
        <f t="array" ref="U441">_xll.SNL.Clients.Office.Excel.Functions.SPG($A441, "IQ_AVG_DILUT_SHARES_OUT", U$3)</f>
        <v>114076567</v>
      </c>
      <c r="V441" s="4" cm="1">
        <f t="array" ref="V441">_xll.SNL.Clients.Office.Excel.Functions.SPG($A441, "IQ_AVG_DILUT_SHARES_OUT", V$3)</f>
        <v>152982000</v>
      </c>
      <c r="W441" s="4" cm="1">
        <f t="array" ref="W441">_xll.SNL.Clients.Office.Excel.Functions.SPG($A441, "IQ_AVG_DILUT_SHARES_OUT", W$3)</f>
        <v>136522709</v>
      </c>
      <c r="X441" s="4" cm="1">
        <f t="array" ref="X441">_xll.SNL.Clients.Office.Excel.Functions.SPG($A441, "IQ_AVG_DILUT_SHARES_OUT", X$3)</f>
        <v>130696954</v>
      </c>
      <c r="Y441" s="4" cm="1">
        <f t="array" ref="Y441">_xll.SNL.Clients.Office.Excel.Functions.SPG($A441, "IQ_AVG_DILUT_SHARES_OUT", Y$3)</f>
        <v>126278160</v>
      </c>
    </row>
    <row r="442" spans="1:25" x14ac:dyDescent="0.3">
      <c r="A442" s="11" t="s">
        <v>1480</v>
      </c>
      <c r="B442" s="4" cm="1">
        <f t="array" ref="B442">_xll.SNL.Clients.Office.Excel.Functions.SPG($A442, "IQ_AVG_DILUT_SHARES_OUT", B$3)</f>
        <v>64056303</v>
      </c>
      <c r="C442" s="4" cm="1">
        <f t="array" ref="C442">_xll.SNL.Clients.Office.Excel.Functions.SPG($A442, "IQ_AVG_DILUT_SHARES_OUT", C$3)</f>
        <v>61632448</v>
      </c>
      <c r="D442" s="4" cm="1">
        <f t="array" ref="D442">_xll.SNL.Clients.Office.Excel.Functions.SPG($A442, "IQ_AVG_DILUT_SHARES_OUT", D$3)</f>
        <v>56684626</v>
      </c>
      <c r="E442" s="4" cm="1">
        <f t="array" ref="E442">_xll.SNL.Clients.Office.Excel.Functions.SPG($A442, "IQ_AVG_DILUT_SHARES_OUT", E$3)</f>
        <v>56531078</v>
      </c>
      <c r="F442" s="4" cm="1">
        <f t="array" ref="F442">_xll.SNL.Clients.Office.Excel.Functions.SPG($A442, "IQ_AVG_DILUT_SHARES_OUT", F$3)</f>
        <v>56611217</v>
      </c>
      <c r="G442" s="4" cm="1">
        <f t="array" ref="G442">_xll.SNL.Clients.Office.Excel.Functions.SPG($A442, "IQ_AVG_DILUT_SHARES_OUT", G$3)</f>
        <v>56523887</v>
      </c>
      <c r="H442" s="4" cm="1">
        <f t="array" ref="H442">_xll.SNL.Clients.Office.Excel.Functions.SPG($A442, "IQ_AVG_DILUT_SHARES_OUT", H$3)</f>
        <v>56395653</v>
      </c>
      <c r="I442" s="4" cm="1">
        <f t="array" ref="I442">_xll.SNL.Clients.Office.Excel.Functions.SPG($A442, "IQ_AVG_DILUT_SHARES_OUT", I$3)</f>
        <v>56270219</v>
      </c>
      <c r="J442" s="4" cm="1">
        <f t="array" ref="J442">_xll.SNL.Clients.Office.Excel.Functions.SPG($A442, "IQ_AVG_DILUT_SHARES_OUT", J$3)</f>
        <v>56335446</v>
      </c>
      <c r="K442" s="4" cm="1">
        <f t="array" ref="K442">_xll.SNL.Clients.Office.Excel.Functions.SPG($A442, "IQ_AVG_DILUT_SHARES_OUT", K$3)</f>
        <v>56248720</v>
      </c>
      <c r="L442" s="4" cm="1">
        <f t="array" ref="L442">_xll.SNL.Clients.Office.Excel.Functions.SPG($A442, "IQ_AVG_DILUT_SHARES_OUT", L$3)</f>
        <v>56182845</v>
      </c>
      <c r="M442" s="4" cm="1">
        <f t="array" ref="M442">_xll.SNL.Clients.Office.Excel.Functions.SPG($A442, "IQ_AVG_DILUT_SHARES_OUT", M$3)</f>
        <v>56081863</v>
      </c>
      <c r="N442" s="4" cm="1">
        <f t="array" ref="N442">_xll.SNL.Clients.Office.Excel.Functions.SPG($A442, "IQ_AVG_DILUT_SHARES_OUT", N$3)</f>
        <v>56105050</v>
      </c>
      <c r="O442" s="4" cm="1">
        <f t="array" ref="O442">_xll.SNL.Clients.Office.Excel.Functions.SPG($A442, "IQ_AVG_DILUT_SHARES_OUT", O$3)</f>
        <v>56447184</v>
      </c>
      <c r="P442" s="4" cm="1">
        <f t="array" ref="P442">_xll.SNL.Clients.Office.Excel.Functions.SPG($A442, "IQ_AVG_DILUT_SHARES_OUT", P$3)</f>
        <v>56635898</v>
      </c>
      <c r="Q442" s="4" cm="1">
        <f t="array" ref="Q442">_xll.SNL.Clients.Office.Excel.Functions.SPG($A442, "IQ_AVG_DILUT_SHARES_OUT", Q$3)</f>
        <v>56519199</v>
      </c>
      <c r="R442" s="4" cm="1">
        <f t="array" ref="R442">_xll.SNL.Clients.Office.Excel.Functions.SPG($A442, "IQ_AVG_DILUT_SHARES_OUT", R$3)</f>
        <v>56489809</v>
      </c>
      <c r="S442" s="4" cm="1">
        <f t="array" ref="S442">_xll.SNL.Clients.Office.Excel.Functions.SPG($A442, "IQ_AVG_DILUT_SHARES_OUT", S$3)</f>
        <v>56386153</v>
      </c>
      <c r="T442" s="4" cm="1">
        <f t="array" ref="T442">_xll.SNL.Clients.Office.Excel.Functions.SPG($A442, "IQ_AVG_DILUT_SHARES_OUT", T$3)</f>
        <v>56325476</v>
      </c>
      <c r="U442" s="4" cm="1">
        <f t="array" ref="U442">_xll.SNL.Clients.Office.Excel.Functions.SPG($A442, "IQ_AVG_DILUT_SHARES_OUT", U$3)</f>
        <v>56706289</v>
      </c>
      <c r="V442" s="4" cm="1">
        <f t="array" ref="V442">_xll.SNL.Clients.Office.Excel.Functions.SPG($A442, "IQ_AVG_DILUT_SHARES_OUT", V$3)</f>
        <v>57391876</v>
      </c>
      <c r="W442" s="4" cm="1">
        <f t="array" ref="W442">_xll.SNL.Clients.Office.Excel.Functions.SPG($A442, "IQ_AVG_DILUT_SHARES_OUT", W$3)</f>
        <v>58192419</v>
      </c>
      <c r="X442" s="4" cm="1">
        <f t="array" ref="X442">_xll.SNL.Clients.Office.Excel.Functions.SPG($A442, "IQ_AVG_DILUT_SHARES_OUT", X$3)</f>
        <v>58618976</v>
      </c>
      <c r="Y442" s="4" cm="1">
        <f t="array" ref="Y442">_xll.SNL.Clients.Office.Excel.Functions.SPG($A442, "IQ_AVG_DILUT_SHARES_OUT", Y$3)</f>
        <v>58730535</v>
      </c>
    </row>
    <row r="443" spans="1:25" x14ac:dyDescent="0.3">
      <c r="A443" s="11" t="s">
        <v>1481</v>
      </c>
      <c r="B443" s="4" t="str" cm="1">
        <f t="array" ref="B443">_xll.SNL.Clients.Office.Excel.Functions.SPG($A443, "IQ_AVG_DILUT_SHARES_OUT", B$3)</f>
        <v>NA</v>
      </c>
      <c r="C443" s="4" cm="1">
        <f t="array" ref="C443">_xll.SNL.Clients.Office.Excel.Functions.SPG($A443, "IQ_AVG_DILUT_SHARES_OUT", C$3)</f>
        <v>149000000</v>
      </c>
      <c r="D443" s="4" cm="1">
        <f t="array" ref="D443">_xll.SNL.Clients.Office.Excel.Functions.SPG($A443, "IQ_AVG_DILUT_SHARES_OUT", D$3)</f>
        <v>149000000</v>
      </c>
      <c r="E443" s="4" cm="1">
        <f t="array" ref="E443">_xll.SNL.Clients.Office.Excel.Functions.SPG($A443, "IQ_AVG_DILUT_SHARES_OUT", E$3)</f>
        <v>148000000</v>
      </c>
      <c r="F443" s="4" cm="1">
        <f t="array" ref="F443">_xll.SNL.Clients.Office.Excel.Functions.SPG($A443, "IQ_AVG_DILUT_SHARES_OUT", F$3)</f>
        <v>147000000</v>
      </c>
      <c r="G443" s="4" cm="1">
        <f t="array" ref="G443">_xll.SNL.Clients.Office.Excel.Functions.SPG($A443, "IQ_AVG_DILUT_SHARES_OUT", G$3)</f>
        <v>148000000</v>
      </c>
      <c r="H443" s="4" cm="1">
        <f t="array" ref="H443">_xll.SNL.Clients.Office.Excel.Functions.SPG($A443, "IQ_AVG_DILUT_SHARES_OUT", H$3)</f>
        <v>149000000</v>
      </c>
      <c r="I443" s="4" cm="1">
        <f t="array" ref="I443">_xll.SNL.Clients.Office.Excel.Functions.SPG($A443, "IQ_AVG_DILUT_SHARES_OUT", I$3)</f>
        <v>149000000</v>
      </c>
      <c r="J443" s="4" cm="1">
        <f t="array" ref="J443">_xll.SNL.Clients.Office.Excel.Functions.SPG($A443, "IQ_AVG_DILUT_SHARES_OUT", J$3)</f>
        <v>149000000</v>
      </c>
      <c r="K443" s="4" cm="1">
        <f t="array" ref="K443">_xll.SNL.Clients.Office.Excel.Functions.SPG($A443, "IQ_AVG_DILUT_SHARES_OUT", K$3)</f>
        <v>149000000</v>
      </c>
      <c r="L443" s="4" cm="1">
        <f t="array" ref="L443">_xll.SNL.Clients.Office.Excel.Functions.SPG($A443, "IQ_AVG_DILUT_SHARES_OUT", L$3)</f>
        <v>149000000</v>
      </c>
      <c r="M443" s="4" cm="1">
        <f t="array" ref="M443">_xll.SNL.Clients.Office.Excel.Functions.SPG($A443, "IQ_AVG_DILUT_SHARES_OUT", M$3)</f>
        <v>149000000</v>
      </c>
      <c r="N443" s="4" cm="1">
        <f t="array" ref="N443">_xll.SNL.Clients.Office.Excel.Functions.SPG($A443, "IQ_AVG_DILUT_SHARES_OUT", N$3)</f>
        <v>148675000</v>
      </c>
      <c r="O443" s="4" cm="1">
        <f t="array" ref="O443">_xll.SNL.Clients.Office.Excel.Functions.SPG($A443, "IQ_AVG_DILUT_SHARES_OUT", O$3)</f>
        <v>148559000</v>
      </c>
      <c r="P443" s="4" cm="1">
        <f t="array" ref="P443">_xll.SNL.Clients.Office.Excel.Functions.SPG($A443, "IQ_AVG_DILUT_SHARES_OUT", P$3)</f>
        <v>148328000</v>
      </c>
      <c r="Q443" s="4" cm="1">
        <f t="array" ref="Q443">_xll.SNL.Clients.Office.Excel.Functions.SPG($A443, "IQ_AVG_DILUT_SHARES_OUT", Q$3)</f>
        <v>147656000</v>
      </c>
      <c r="R443" s="4" cm="1">
        <f t="array" ref="R443">_xll.SNL.Clients.Office.Excel.Functions.SPG($A443, "IQ_AVG_DILUT_SHARES_OUT", R$3)</f>
        <v>134424000</v>
      </c>
      <c r="S443" s="4" cm="1">
        <f t="array" ref="S443">_xll.SNL.Clients.Office.Excel.Functions.SPG($A443, "IQ_AVG_DILUT_SHARES_OUT", S$3)</f>
        <v>125235000</v>
      </c>
      <c r="T443" s="4" cm="1">
        <f t="array" ref="T443">_xll.SNL.Clients.Office.Excel.Functions.SPG($A443, "IQ_AVG_DILUT_SHARES_OUT", T$3)</f>
        <v>123203000</v>
      </c>
      <c r="U443" s="4" cm="1">
        <f t="array" ref="U443">_xll.SNL.Clients.Office.Excel.Functions.SPG($A443, "IQ_AVG_DILUT_SHARES_OUT", U$3)</f>
        <v>122962000</v>
      </c>
      <c r="V443" s="4" cm="1">
        <f t="array" ref="V443">_xll.SNL.Clients.Office.Excel.Functions.SPG($A443, "IQ_AVG_DILUT_SHARES_OUT", V$3)</f>
        <v>122843000</v>
      </c>
      <c r="W443" s="4" cm="1">
        <f t="array" ref="W443">_xll.SNL.Clients.Office.Excel.Functions.SPG($A443, "IQ_AVG_DILUT_SHARES_OUT", W$3)</f>
        <v>123244000</v>
      </c>
      <c r="X443" s="4" cm="1">
        <f t="array" ref="X443">_xll.SNL.Clients.Office.Excel.Functions.SPG($A443, "IQ_AVG_DILUT_SHARES_OUT", X$3)</f>
        <v>122700000</v>
      </c>
      <c r="Y443" s="4" cm="1">
        <f t="array" ref="Y443">_xll.SNL.Clients.Office.Excel.Functions.SPG($A443, "IQ_AVG_DILUT_SHARES_OUT", Y$3)</f>
        <v>123472000</v>
      </c>
    </row>
    <row r="444" spans="1:25" x14ac:dyDescent="0.3">
      <c r="A444" s="11" t="s">
        <v>1482</v>
      </c>
      <c r="B444" s="4" t="str" cm="1">
        <f t="array" ref="B444">_xll.SNL.Clients.Office.Excel.Functions.SPG($A444, "IQ_AVG_DILUT_SHARES_OUT", B$3)</f>
        <v>NA</v>
      </c>
      <c r="C444" s="4" cm="1">
        <f t="array" ref="C444">_xll.SNL.Clients.Office.Excel.Functions.SPG($A444, "IQ_AVG_DILUT_SHARES_OUT", C$3)</f>
        <v>134533719</v>
      </c>
      <c r="D444" s="4" cm="1">
        <f t="array" ref="D444">_xll.SNL.Clients.Office.Excel.Functions.SPG($A444, "IQ_AVG_DILUT_SHARES_OUT", D$3)</f>
        <v>134314454</v>
      </c>
      <c r="E444" s="4" cm="1">
        <f t="array" ref="E444">_xll.SNL.Clients.Office.Excel.Functions.SPG($A444, "IQ_AVG_DILUT_SHARES_OUT", E$3)</f>
        <v>134261653</v>
      </c>
      <c r="F444" s="4" cm="1">
        <f t="array" ref="F444">_xll.SNL.Clients.Office.Excel.Functions.SPG($A444, "IQ_AVG_DILUT_SHARES_OUT", F$3)</f>
        <v>132935000</v>
      </c>
      <c r="G444" s="4" cm="1">
        <f t="array" ref="G444">_xll.SNL.Clients.Office.Excel.Functions.SPG($A444, "IQ_AVG_DILUT_SHARES_OUT", G$3)</f>
        <v>133156928</v>
      </c>
      <c r="H444" s="4" cm="1">
        <f t="array" ref="H444">_xll.SNL.Clients.Office.Excel.Functions.SPG($A444, "IQ_AVG_DILUT_SHARES_OUT", H$3)</f>
        <v>133043829</v>
      </c>
      <c r="I444" s="4" cm="1">
        <f t="array" ref="I444">_xll.SNL.Clients.Office.Excel.Functions.SPG($A444, "IQ_AVG_DILUT_SHARES_OUT", I$3)</f>
        <v>133007419</v>
      </c>
      <c r="J444" s="4" cm="1">
        <f t="array" ref="J444">_xll.SNL.Clients.Office.Excel.Functions.SPG($A444, "IQ_AVG_DILUT_SHARES_OUT", J$3)</f>
        <v>132545000</v>
      </c>
      <c r="K444" s="4" cm="1">
        <f t="array" ref="K444">_xll.SNL.Clients.Office.Excel.Functions.SPG($A444, "IQ_AVG_DILUT_SHARES_OUT", K$3)</f>
        <v>132738470</v>
      </c>
      <c r="L444" s="4" cm="1">
        <f t="array" ref="L444">_xll.SNL.Clients.Office.Excel.Functions.SPG($A444, "IQ_AVG_DILUT_SHARES_OUT", L$3)</f>
        <v>132580586</v>
      </c>
      <c r="M444" s="4" cm="1">
        <f t="array" ref="M444">_xll.SNL.Clients.Office.Excel.Functions.SPG($A444, "IQ_AVG_DILUT_SHARES_OUT", M$3)</f>
        <v>131438668</v>
      </c>
      <c r="N444" s="4" cm="1">
        <f t="array" ref="N444">_xll.SNL.Clients.Office.Excel.Functions.SPG($A444, "IQ_AVG_DILUT_SHARES_OUT", N$3)</f>
        <v>130066000</v>
      </c>
      <c r="O444" s="4" cm="1">
        <f t="array" ref="O444">_xll.SNL.Clients.Office.Excel.Functions.SPG($A444, "IQ_AVG_DILUT_SHARES_OUT", O$3)</f>
        <v>129540160</v>
      </c>
      <c r="P444" s="4" cm="1">
        <f t="array" ref="P444">_xll.SNL.Clients.Office.Excel.Functions.SPG($A444, "IQ_AVG_DILUT_SHARES_OUT", P$3)</f>
        <v>127467340</v>
      </c>
      <c r="Q444" s="4" cm="1">
        <f t="array" ref="Q444">_xll.SNL.Clients.Office.Excel.Functions.SPG($A444, "IQ_AVG_DILUT_SHARES_OUT", Q$3)</f>
        <v>126873836</v>
      </c>
      <c r="R444" s="4" cm="1">
        <f t="array" ref="R444">_xll.SNL.Clients.Office.Excel.Functions.SPG($A444, "IQ_AVG_DILUT_SHARES_OUT", R$3)</f>
        <v>126496000</v>
      </c>
      <c r="S444" s="4" cm="1">
        <f t="array" ref="S444">_xll.SNL.Clients.Office.Excel.Functions.SPG($A444, "IQ_AVG_DILUT_SHARES_OUT", S$3)</f>
        <v>126610056</v>
      </c>
      <c r="T444" s="4" cm="1">
        <f t="array" ref="T444">_xll.SNL.Clients.Office.Excel.Functions.SPG($A444, "IQ_AVG_DILUT_SHARES_OUT", T$3)</f>
        <v>126548035</v>
      </c>
      <c r="U444" s="4" cm="1">
        <f t="array" ref="U444">_xll.SNL.Clients.Office.Excel.Functions.SPG($A444, "IQ_AVG_DILUT_SHARES_OUT", U$3)</f>
        <v>127181333</v>
      </c>
      <c r="V444" s="4" cm="1">
        <f t="array" ref="V444">_xll.SNL.Clients.Office.Excel.Functions.SPG($A444, "IQ_AVG_DILUT_SHARES_OUT", V$3)</f>
        <v>126938000</v>
      </c>
      <c r="W444" s="4" cm="1">
        <f t="array" ref="W444">_xll.SNL.Clients.Office.Excel.Functions.SPG($A444, "IQ_AVG_DILUT_SHARES_OUT", W$3)</f>
        <v>125540828</v>
      </c>
      <c r="X444" s="4" cm="1">
        <f t="array" ref="X444">_xll.SNL.Clients.Office.Excel.Functions.SPG($A444, "IQ_AVG_DILUT_SHARES_OUT", X$3)</f>
        <v>125458232</v>
      </c>
      <c r="Y444" s="4" cm="1">
        <f t="array" ref="Y444">_xll.SNL.Clients.Office.Excel.Functions.SPG($A444, "IQ_AVG_DILUT_SHARES_OUT", Y$3)</f>
        <v>125440770</v>
      </c>
    </row>
    <row r="445" spans="1:25" x14ac:dyDescent="0.3">
      <c r="A445" s="11" t="s">
        <v>1483</v>
      </c>
      <c r="B445" s="4" t="str" cm="1">
        <f t="array" ref="B445">_xll.SNL.Clients.Office.Excel.Functions.SPG($A445, "IQ_AVG_DILUT_SHARES_OUT", B$3)</f>
        <v>NA</v>
      </c>
      <c r="C445" s="4" cm="1">
        <f t="array" ref="C445">_xll.SNL.Clients.Office.Excel.Functions.SPG($A445, "IQ_AVG_DILUT_SHARES_OUT", C$3)</f>
        <v>17723000</v>
      </c>
      <c r="D445" s="4" cm="1">
        <f t="array" ref="D445">_xll.SNL.Clients.Office.Excel.Functions.SPG($A445, "IQ_AVG_DILUT_SHARES_OUT", D$3)</f>
        <v>17671000</v>
      </c>
      <c r="E445" s="4" cm="1">
        <f t="array" ref="E445">_xll.SNL.Clients.Office.Excel.Functions.SPG($A445, "IQ_AVG_DILUT_SHARES_OUT", E$3)</f>
        <v>17664000</v>
      </c>
      <c r="F445" s="4" cm="1">
        <f t="array" ref="F445">_xll.SNL.Clients.Office.Excel.Functions.SPG($A445, "IQ_AVG_DILUT_SHARES_OUT", F$3)</f>
        <v>17657000</v>
      </c>
      <c r="G445" s="4" cm="1">
        <f t="array" ref="G445">_xll.SNL.Clients.Office.Excel.Functions.SPG($A445, "IQ_AVG_DILUT_SHARES_OUT", G$3)</f>
        <v>17531000</v>
      </c>
      <c r="H445" s="4" cm="1">
        <f t="array" ref="H445">_xll.SNL.Clients.Office.Excel.Functions.SPG($A445, "IQ_AVG_DILUT_SHARES_OUT", H$3)</f>
        <v>17460000</v>
      </c>
      <c r="I445" s="4" cm="1">
        <f t="array" ref="I445">_xll.SNL.Clients.Office.Excel.Functions.SPG($A445, "IQ_AVG_DILUT_SHARES_OUT", I$3)</f>
        <v>17439000</v>
      </c>
      <c r="J445" s="4" cm="1">
        <f t="array" ref="J445">_xll.SNL.Clients.Office.Excel.Functions.SPG($A445, "IQ_AVG_DILUT_SHARES_OUT", J$3)</f>
        <v>17416000</v>
      </c>
      <c r="K445" s="4" cm="1">
        <f t="array" ref="K445">_xll.SNL.Clients.Office.Excel.Functions.SPG($A445, "IQ_AVG_DILUT_SHARES_OUT", K$3)</f>
        <v>17591000</v>
      </c>
      <c r="L445" s="4" cm="1">
        <f t="array" ref="L445">_xll.SNL.Clients.Office.Excel.Functions.SPG($A445, "IQ_AVG_DILUT_SHARES_OUT", L$3)</f>
        <v>17772000</v>
      </c>
      <c r="M445" s="4" cm="1">
        <f t="array" ref="M445">_xll.SNL.Clients.Office.Excel.Functions.SPG($A445, "IQ_AVG_DILUT_SHARES_OUT", M$3)</f>
        <v>17836000</v>
      </c>
      <c r="N445" s="4" cm="1">
        <f t="array" ref="N445">_xll.SNL.Clients.Office.Excel.Functions.SPG($A445, "IQ_AVG_DILUT_SHARES_OUT", N$3)</f>
        <v>17817000</v>
      </c>
      <c r="O445" s="4" cm="1">
        <f t="array" ref="O445">_xll.SNL.Clients.Office.Excel.Functions.SPG($A445, "IQ_AVG_DILUT_SHARES_OUT", O$3)</f>
        <v>17890000</v>
      </c>
      <c r="P445" s="4" cm="1">
        <f t="array" ref="P445">_xll.SNL.Clients.Office.Excel.Functions.SPG($A445, "IQ_AVG_DILUT_SHARES_OUT", P$3)</f>
        <v>18034000</v>
      </c>
      <c r="Q445" s="4" cm="1">
        <f t="array" ref="Q445">_xll.SNL.Clients.Office.Excel.Functions.SPG($A445, "IQ_AVG_DILUT_SHARES_OUT", Q$3)</f>
        <v>18030000</v>
      </c>
      <c r="R445" s="4" cm="1">
        <f t="array" ref="R445">_xll.SNL.Clients.Office.Excel.Functions.SPG($A445, "IQ_AVG_DILUT_SHARES_OUT", R$3)</f>
        <v>18024000</v>
      </c>
      <c r="S445" s="4" cm="1">
        <f t="array" ref="S445">_xll.SNL.Clients.Office.Excel.Functions.SPG($A445, "IQ_AVG_DILUT_SHARES_OUT", S$3)</f>
        <v>18429000</v>
      </c>
      <c r="T445" s="4" cm="1">
        <f t="array" ref="T445">_xll.SNL.Clients.Office.Excel.Functions.SPG($A445, "IQ_AVG_DILUT_SHARES_OUT", T$3)</f>
        <v>18648000</v>
      </c>
      <c r="U445" s="4" cm="1">
        <f t="array" ref="U445">_xll.SNL.Clients.Office.Excel.Functions.SPG($A445, "IQ_AVG_DILUT_SHARES_OUT", U$3)</f>
        <v>18912000</v>
      </c>
      <c r="V445" s="4" cm="1">
        <f t="array" ref="V445">_xll.SNL.Clients.Office.Excel.Functions.SPG($A445, "IQ_AVG_DILUT_SHARES_OUT", V$3)</f>
        <v>18960000</v>
      </c>
      <c r="W445" s="4" cm="1">
        <f t="array" ref="W445">_xll.SNL.Clients.Office.Excel.Functions.SPG($A445, "IQ_AVG_DILUT_SHARES_OUT", W$3)</f>
        <v>18957000</v>
      </c>
      <c r="X445" s="4" cm="1">
        <f t="array" ref="X445">_xll.SNL.Clients.Office.Excel.Functions.SPG($A445, "IQ_AVG_DILUT_SHARES_OUT", X$3)</f>
        <v>18954000</v>
      </c>
      <c r="Y445" s="4" cm="1">
        <f t="array" ref="Y445">_xll.SNL.Clients.Office.Excel.Functions.SPG($A445, "IQ_AVG_DILUT_SHARES_OUT", Y$3)</f>
        <v>18945000</v>
      </c>
    </row>
    <row r="446" spans="1:25" x14ac:dyDescent="0.3">
      <c r="A446" s="11" t="s">
        <v>1484</v>
      </c>
      <c r="B446" s="4" cm="1">
        <f t="array" ref="B446">_xll.SNL.Clients.Office.Excel.Functions.SPG($A446, "IQ_AVG_DILUT_SHARES_OUT", B$3)</f>
        <v>102008000</v>
      </c>
      <c r="C446" s="4" cm="1">
        <f t="array" ref="C446">_xll.SNL.Clients.Office.Excel.Functions.SPG($A446, "IQ_AVG_DILUT_SHARES_OUT", C$3)</f>
        <v>102393000</v>
      </c>
      <c r="D446" s="4" cm="1">
        <f t="array" ref="D446">_xll.SNL.Clients.Office.Excel.Functions.SPG($A446, "IQ_AVG_DILUT_SHARES_OUT", D$3)</f>
        <v>103328000</v>
      </c>
      <c r="E446" s="4" cm="1">
        <f t="array" ref="E446">_xll.SNL.Clients.Office.Excel.Functions.SPG($A446, "IQ_AVG_DILUT_SHARES_OUT", E$3)</f>
        <v>104399000</v>
      </c>
      <c r="F446" s="4" cm="1">
        <f t="array" ref="F446">_xll.SNL.Clients.Office.Excel.Functions.SPG($A446, "IQ_AVG_DILUT_SHARES_OUT", F$3)</f>
        <v>104960000</v>
      </c>
      <c r="G446" s="4" cm="1">
        <f t="array" ref="G446">_xll.SNL.Clients.Office.Excel.Functions.SPG($A446, "IQ_AVG_DILUT_SHARES_OUT", G$3)</f>
        <v>105810000</v>
      </c>
      <c r="H446" s="4" cm="1">
        <f t="array" ref="H446">_xll.SNL.Clients.Office.Excel.Functions.SPG($A446, "IQ_AVG_DILUT_SHARES_OUT", H$3)</f>
        <v>106422000</v>
      </c>
      <c r="I446" s="4" cm="1">
        <f t="array" ref="I446">_xll.SNL.Clients.Office.Excel.Functions.SPG($A446, "IQ_AVG_DILUT_SHARES_OUT", I$3)</f>
        <v>107130000</v>
      </c>
      <c r="J446" s="4" cm="1">
        <f t="array" ref="J446">_xll.SNL.Clients.Office.Excel.Functions.SPG($A446, "IQ_AVG_DILUT_SHARES_OUT", J$3)</f>
        <v>107808000</v>
      </c>
      <c r="K446" s="4" cm="1">
        <f t="array" ref="K446">_xll.SNL.Clients.Office.Excel.Functions.SPG($A446, "IQ_AVG_DILUT_SHARES_OUT", K$3)</f>
        <v>108618000</v>
      </c>
      <c r="L446" s="4" cm="1">
        <f t="array" ref="L446">_xll.SNL.Clients.Office.Excel.Functions.SPG($A446, "IQ_AVG_DILUT_SHARES_OUT", L$3)</f>
        <v>109696000</v>
      </c>
      <c r="M446" s="4" cm="1">
        <f t="array" ref="M446">_xll.SNL.Clients.Office.Excel.Functions.SPG($A446, "IQ_AVG_DILUT_SHARES_OUT", M$3)</f>
        <v>110591000</v>
      </c>
      <c r="N446" s="4" cm="1">
        <f t="array" ref="N446">_xll.SNL.Clients.Office.Excel.Functions.SPG($A446, "IQ_AVG_DILUT_SHARES_OUT", N$3)</f>
        <v>111020000</v>
      </c>
      <c r="O446" s="4" cm="1">
        <f t="array" ref="O446">_xll.SNL.Clients.Office.Excel.Functions.SPG($A446, "IQ_AVG_DILUT_SHARES_OUT", O$3)</f>
        <v>111490000</v>
      </c>
      <c r="P446" s="4" cm="1">
        <f t="array" ref="P446">_xll.SNL.Clients.Office.Excel.Functions.SPG($A446, "IQ_AVG_DILUT_SHARES_OUT", P$3)</f>
        <v>111889000</v>
      </c>
      <c r="Q446" s="4" cm="1">
        <f t="array" ref="Q446">_xll.SNL.Clients.Office.Excel.Functions.SPG($A446, "IQ_AVG_DILUT_SHARES_OUT", Q$3)</f>
        <v>112496000</v>
      </c>
      <c r="R446" s="4" cm="1">
        <f t="array" ref="R446">_xll.SNL.Clients.Office.Excel.Functions.SPG($A446, "IQ_AVG_DILUT_SHARES_OUT", R$3)</f>
        <v>112941000</v>
      </c>
      <c r="S446" s="4" cm="1">
        <f t="array" ref="S446">_xll.SNL.Clients.Office.Excel.Functions.SPG($A446, "IQ_AVG_DILUT_SHARES_OUT", S$3)</f>
        <v>113355000</v>
      </c>
      <c r="T446" s="4" cm="1">
        <f t="array" ref="T446">_xll.SNL.Clients.Office.Excel.Functions.SPG($A446, "IQ_AVG_DILUT_SHARES_OUT", T$3)</f>
        <v>113121000</v>
      </c>
      <c r="U446" s="4" cm="1">
        <f t="array" ref="U446">_xll.SNL.Clients.Office.Excel.Functions.SPG($A446, "IQ_AVG_DILUT_SHARES_OUT", U$3)</f>
        <v>113858000</v>
      </c>
      <c r="V446" s="4" cm="1">
        <f t="array" ref="V446">_xll.SNL.Clients.Office.Excel.Functions.SPG($A446, "IQ_AVG_DILUT_SHARES_OUT", V$3)</f>
        <v>114862000</v>
      </c>
      <c r="W446" s="4" cm="1">
        <f t="array" ref="W446">_xll.SNL.Clients.Office.Excel.Functions.SPG($A446, "IQ_AVG_DILUT_SHARES_OUT", W$3)</f>
        <v>115868000</v>
      </c>
      <c r="X446" s="4" cm="1">
        <f t="array" ref="X446">_xll.SNL.Clients.Office.Excel.Functions.SPG($A446, "IQ_AVG_DILUT_SHARES_OUT", X$3)</f>
        <v>116988000</v>
      </c>
      <c r="Y446" s="4" cm="1">
        <f t="array" ref="Y446">_xll.SNL.Clients.Office.Excel.Functions.SPG($A446, "IQ_AVG_DILUT_SHARES_OUT", Y$3)</f>
        <v>117966000</v>
      </c>
    </row>
    <row r="447" spans="1:25" x14ac:dyDescent="0.3">
      <c r="A447" s="11" t="s">
        <v>1485</v>
      </c>
      <c r="B447" s="4" t="str" cm="1">
        <f t="array" ref="B447">_xll.SNL.Clients.Office.Excel.Functions.SPG($A447, "IQ_AVG_DILUT_SHARES_OUT", B$3)</f>
        <v>NA</v>
      </c>
      <c r="C447" s="4" cm="1">
        <f t="array" ref="C447">_xll.SNL.Clients.Office.Excel.Functions.SPG($A447, "IQ_AVG_DILUT_SHARES_OUT", C$3)</f>
        <v>18600000</v>
      </c>
      <c r="D447" s="4" cm="1">
        <f t="array" ref="D447">_xll.SNL.Clients.Office.Excel.Functions.SPG($A447, "IQ_AVG_DILUT_SHARES_OUT", D$3)</f>
        <v>18600000</v>
      </c>
      <c r="E447" s="4" cm="1">
        <f t="array" ref="E447">_xll.SNL.Clients.Office.Excel.Functions.SPG($A447, "IQ_AVG_DILUT_SHARES_OUT", E$3)</f>
        <v>18700000</v>
      </c>
      <c r="F447" s="4" cm="1">
        <f t="array" ref="F447">_xll.SNL.Clients.Office.Excel.Functions.SPG($A447, "IQ_AVG_DILUT_SHARES_OUT", F$3)</f>
        <v>18700000</v>
      </c>
      <c r="G447" s="4" cm="1">
        <f t="array" ref="G447">_xll.SNL.Clients.Office.Excel.Functions.SPG($A447, "IQ_AVG_DILUT_SHARES_OUT", G$3)</f>
        <v>18700000</v>
      </c>
      <c r="H447" s="4" cm="1">
        <f t="array" ref="H447">_xll.SNL.Clients.Office.Excel.Functions.SPG($A447, "IQ_AVG_DILUT_SHARES_OUT", H$3)</f>
        <v>18700000</v>
      </c>
      <c r="I447" s="4" cm="1">
        <f t="array" ref="I447">_xll.SNL.Clients.Office.Excel.Functions.SPG($A447, "IQ_AVG_DILUT_SHARES_OUT", I$3)</f>
        <v>18600000</v>
      </c>
      <c r="J447" s="4" cm="1">
        <f t="array" ref="J447">_xll.SNL.Clients.Office.Excel.Functions.SPG($A447, "IQ_AVG_DILUT_SHARES_OUT", J$3)</f>
        <v>18820000</v>
      </c>
      <c r="K447" s="4" cm="1">
        <f t="array" ref="K447">_xll.SNL.Clients.Office.Excel.Functions.SPG($A447, "IQ_AVG_DILUT_SHARES_OUT", K$3)</f>
        <v>18999000</v>
      </c>
      <c r="L447" s="4" cm="1">
        <f t="array" ref="L447">_xll.SNL.Clients.Office.Excel.Functions.SPG($A447, "IQ_AVG_DILUT_SHARES_OUT", L$3)</f>
        <v>18992000</v>
      </c>
      <c r="M447" s="4" cm="1">
        <f t="array" ref="M447">_xll.SNL.Clients.Office.Excel.Functions.SPG($A447, "IQ_AVG_DILUT_SHARES_OUT", M$3)</f>
        <v>18999000</v>
      </c>
      <c r="N447" s="4" cm="1">
        <f t="array" ref="N447">_xll.SNL.Clients.Office.Excel.Functions.SPG($A447, "IQ_AVG_DILUT_SHARES_OUT", N$3)</f>
        <v>18863000</v>
      </c>
      <c r="O447" s="4" cm="1">
        <f t="array" ref="O447">_xll.SNL.Clients.Office.Excel.Functions.SPG($A447, "IQ_AVG_DILUT_SHARES_OUT", O$3)</f>
        <v>18874000</v>
      </c>
      <c r="P447" s="4" cm="1">
        <f t="array" ref="P447">_xll.SNL.Clients.Office.Excel.Functions.SPG($A447, "IQ_AVG_DILUT_SHARES_OUT", P$3)</f>
        <v>18846000</v>
      </c>
      <c r="Q447" s="4" cm="1">
        <f t="array" ref="Q447">_xll.SNL.Clients.Office.Excel.Functions.SPG($A447, "IQ_AVG_DILUT_SHARES_OUT", Q$3)</f>
        <v>18774000</v>
      </c>
      <c r="R447" s="4" cm="1">
        <f t="array" ref="R447">_xll.SNL.Clients.Office.Excel.Functions.SPG($A447, "IQ_AVG_DILUT_SHARES_OUT", R$3)</f>
        <v>18741000</v>
      </c>
      <c r="S447" s="4" cm="1">
        <f t="array" ref="S447">_xll.SNL.Clients.Office.Excel.Functions.SPG($A447, "IQ_AVG_DILUT_SHARES_OUT", S$3)</f>
        <v>18713000</v>
      </c>
      <c r="T447" s="4" cm="1">
        <f t="array" ref="T447">_xll.SNL.Clients.Office.Excel.Functions.SPG($A447, "IQ_AVG_DILUT_SHARES_OUT", T$3)</f>
        <v>18681000</v>
      </c>
      <c r="U447" s="4" cm="1">
        <f t="array" ref="U447">_xll.SNL.Clients.Office.Excel.Functions.SPG($A447, "IQ_AVG_DILUT_SHARES_OUT", U$3)</f>
        <v>18691000</v>
      </c>
      <c r="V447" s="4" cm="1">
        <f t="array" ref="V447">_xll.SNL.Clients.Office.Excel.Functions.SPG($A447, "IQ_AVG_DILUT_SHARES_OUT", V$3)</f>
        <v>18587000</v>
      </c>
      <c r="W447" s="4" cm="1">
        <f t="array" ref="W447">_xll.SNL.Clients.Office.Excel.Functions.SPG($A447, "IQ_AVG_DILUT_SHARES_OUT", W$3)</f>
        <v>18724000</v>
      </c>
      <c r="X447" s="4" cm="1">
        <f t="array" ref="X447">_xll.SNL.Clients.Office.Excel.Functions.SPG($A447, "IQ_AVG_DILUT_SHARES_OUT", X$3)</f>
        <v>18730000</v>
      </c>
      <c r="Y447" s="4" cm="1">
        <f t="array" ref="Y447">_xll.SNL.Clients.Office.Excel.Functions.SPG($A447, "IQ_AVG_DILUT_SHARES_OUT", Y$3)</f>
        <v>18692000</v>
      </c>
    </row>
    <row r="448" spans="1:25" x14ac:dyDescent="0.3">
      <c r="A448" s="11" t="s">
        <v>1486</v>
      </c>
      <c r="B448" s="4" cm="1">
        <f t="array" ref="B448">_xll.SNL.Clients.Office.Excel.Functions.SPG($A448, "IQ_AVG_DILUT_SHARES_OUT", B$3)</f>
        <v>214950000</v>
      </c>
      <c r="C448" s="4" cm="1">
        <f t="array" ref="C448">_xll.SNL.Clients.Office.Excel.Functions.SPG($A448, "IQ_AVG_DILUT_SHARES_OUT", C$3)</f>
        <v>211248000</v>
      </c>
      <c r="D448" s="4" cm="1">
        <f t="array" ref="D448">_xll.SNL.Clients.Office.Excel.Functions.SPG($A448, "IQ_AVG_DILUT_SHARES_OUT", D$3)</f>
        <v>211241000</v>
      </c>
      <c r="E448" s="4" cm="1">
        <f t="array" ref="E448">_xll.SNL.Clients.Office.Excel.Functions.SPG($A448, "IQ_AVG_DILUT_SHARES_OUT", E$3)</f>
        <v>211691000</v>
      </c>
      <c r="F448" s="4" cm="1">
        <f t="array" ref="F448">_xll.SNL.Clients.Office.Excel.Functions.SPG($A448, "IQ_AVG_DILUT_SHARES_OUT", F$3)</f>
        <v>216006000</v>
      </c>
      <c r="G448" s="4" cm="1">
        <f t="array" ref="G448">_xll.SNL.Clients.Office.Excel.Functions.SPG($A448, "IQ_AVG_DILUT_SHARES_OUT", G$3)</f>
        <v>212790000</v>
      </c>
      <c r="H448" s="4" cm="1">
        <f t="array" ref="H448">_xll.SNL.Clients.Office.Excel.Functions.SPG($A448, "IQ_AVG_DILUT_SHARES_OUT", H$3)</f>
        <v>212814000</v>
      </c>
      <c r="I448" s="4" cm="1">
        <f t="array" ref="I448">_xll.SNL.Clients.Office.Excel.Functions.SPG($A448, "IQ_AVG_DILUT_SHARES_OUT", I$3)</f>
        <v>213649000</v>
      </c>
      <c r="J448" s="4" cm="1">
        <f t="array" ref="J448">_xll.SNL.Clients.Office.Excel.Functions.SPG($A448, "IQ_AVG_DILUT_SHARES_OUT", J$3)</f>
        <v>216618000</v>
      </c>
      <c r="K448" s="4" cm="1">
        <f t="array" ref="K448">_xll.SNL.Clients.Office.Excel.Functions.SPG($A448, "IQ_AVG_DILUT_SHARES_OUT", K$3)</f>
        <v>213359000</v>
      </c>
      <c r="L448" s="4" cm="1">
        <f t="array" ref="L448">_xll.SNL.Clients.Office.Excel.Functions.SPG($A448, "IQ_AVG_DILUT_SHARES_OUT", L$3)</f>
        <v>213359000</v>
      </c>
      <c r="M448" s="4" cm="1">
        <f t="array" ref="M448">_xll.SNL.Clients.Office.Excel.Functions.SPG($A448, "IQ_AVG_DILUT_SHARES_OUT", M$3)</f>
        <v>213252000</v>
      </c>
      <c r="N448" s="4" cm="1">
        <f t="array" ref="N448">_xll.SNL.Clients.Office.Excel.Functions.SPG($A448, "IQ_AVG_DILUT_SHARES_OUT", N$3)</f>
        <v>215640000</v>
      </c>
      <c r="O448" s="4" cm="1">
        <f t="array" ref="O448">_xll.SNL.Clients.Office.Excel.Functions.SPG($A448, "IQ_AVG_DILUT_SHARES_OUT", O$3)</f>
        <v>213028000</v>
      </c>
      <c r="P448" s="4" cm="1">
        <f t="array" ref="P448">_xll.SNL.Clients.Office.Excel.Functions.SPG($A448, "IQ_AVG_DILUT_SHARES_OUT", P$3)</f>
        <v>213009000</v>
      </c>
      <c r="Q448" s="4" cm="1">
        <f t="array" ref="Q448">_xll.SNL.Clients.Office.Excel.Functions.SPG($A448, "IQ_AVG_DILUT_SHARES_OUT", Q$3)</f>
        <v>212959000</v>
      </c>
      <c r="R448" s="4" cm="1">
        <f t="array" ref="R448">_xll.SNL.Clients.Office.Excel.Functions.SPG($A448, "IQ_AVG_DILUT_SHARES_OUT", R$3)</f>
        <v>212708000</v>
      </c>
      <c r="S448" s="4" cm="1">
        <f t="array" ref="S448">_xll.SNL.Clients.Office.Excel.Functions.SPG($A448, "IQ_AVG_DILUT_SHARES_OUT", S$3)</f>
        <v>212544000</v>
      </c>
      <c r="T448" s="4" cm="1">
        <f t="array" ref="T448">_xll.SNL.Clients.Office.Excel.Functions.SPG($A448, "IQ_AVG_DILUT_SHARES_OUT", T$3)</f>
        <v>212402000</v>
      </c>
      <c r="U448" s="4" cm="1">
        <f t="array" ref="U448">_xll.SNL.Clients.Office.Excel.Functions.SPG($A448, "IQ_AVG_DILUT_SHARES_OUT", U$3)</f>
        <v>212311000</v>
      </c>
      <c r="V448" s="4" cm="1">
        <f t="array" ref="V448">_xll.SNL.Clients.Office.Excel.Functions.SPG($A448, "IQ_AVG_DILUT_SHARES_OUT", V$3)</f>
        <v>212029000</v>
      </c>
      <c r="W448" s="4" cm="1">
        <f t="array" ref="W448">_xll.SNL.Clients.Office.Excel.Functions.SPG($A448, "IQ_AVG_DILUT_SHARES_OUT", W$3)</f>
        <v>212025000</v>
      </c>
      <c r="X448" s="4" cm="1">
        <f t="array" ref="X448">_xll.SNL.Clients.Office.Excel.Functions.SPG($A448, "IQ_AVG_DILUT_SHARES_OUT", X$3)</f>
        <v>212339000</v>
      </c>
      <c r="Y448" s="4" cm="1">
        <f t="array" ref="Y448">_xll.SNL.Clients.Office.Excel.Functions.SPG($A448, "IQ_AVG_DILUT_SHARES_OUT", Y$3)</f>
        <v>212491000</v>
      </c>
    </row>
    <row r="449" spans="1:25" x14ac:dyDescent="0.3">
      <c r="A449" s="11" t="s">
        <v>1487</v>
      </c>
      <c r="B449" s="4" t="str" cm="1">
        <f t="array" ref="B449">_xll.SNL.Clients.Office.Excel.Functions.SPG($A449, "IQ_AVG_DILUT_SHARES_OUT", B$3)</f>
        <v>NA</v>
      </c>
      <c r="C449" s="4" cm="1">
        <f t="array" ref="C449">_xll.SNL.Clients.Office.Excel.Functions.SPG($A449, "IQ_AVG_DILUT_SHARES_OUT", C$3)</f>
        <v>81884000</v>
      </c>
      <c r="D449" s="4" cm="1">
        <f t="array" ref="D449">_xll.SNL.Clients.Office.Excel.Functions.SPG($A449, "IQ_AVG_DILUT_SHARES_OUT", D$3)</f>
        <v>80778000</v>
      </c>
      <c r="E449" s="4" cm="1">
        <f t="array" ref="E449">_xll.SNL.Clients.Office.Excel.Functions.SPG($A449, "IQ_AVG_DILUT_SHARES_OUT", E$3)</f>
        <v>81454000</v>
      </c>
      <c r="F449" s="4" cm="1">
        <f t="array" ref="F449">_xll.SNL.Clients.Office.Excel.Functions.SPG($A449, "IQ_AVG_DILUT_SHARES_OUT", F$3)</f>
        <v>82143000</v>
      </c>
      <c r="G449" s="4" cm="1">
        <f t="array" ref="G449">_xll.SNL.Clients.Office.Excel.Functions.SPG($A449, "IQ_AVG_DILUT_SHARES_OUT", G$3)</f>
        <v>83987000</v>
      </c>
      <c r="H449" s="4" cm="1">
        <f t="array" ref="H449">_xll.SNL.Clients.Office.Excel.Functions.SPG($A449, "IQ_AVG_DILUT_SHARES_OUT", H$3)</f>
        <v>84156000</v>
      </c>
      <c r="I449" s="4" cm="1">
        <f t="array" ref="I449">_xll.SNL.Clients.Office.Excel.Functions.SPG($A449, "IQ_AVG_DILUT_SHARES_OUT", I$3)</f>
        <v>84846000</v>
      </c>
      <c r="J449" s="4" cm="1">
        <f t="array" ref="J449">_xll.SNL.Clients.Office.Excel.Functions.SPG($A449, "IQ_AVG_DILUT_SHARES_OUT", J$3)</f>
        <v>84781500</v>
      </c>
      <c r="K449" s="4" cm="1">
        <f t="array" ref="K449">_xll.SNL.Clients.Office.Excel.Functions.SPG($A449, "IQ_AVG_DILUT_SHARES_OUT", K$3)</f>
        <v>85313000</v>
      </c>
      <c r="L449" s="4" cm="1">
        <f t="array" ref="L449">_xll.SNL.Clients.Office.Excel.Functions.SPG($A449, "IQ_AVG_DILUT_SHARES_OUT", L$3)</f>
        <v>85965000</v>
      </c>
      <c r="M449" s="4" cm="1">
        <f t="array" ref="M449">_xll.SNL.Clients.Office.Excel.Functions.SPG($A449, "IQ_AVG_DILUT_SHARES_OUT", M$3)</f>
        <v>86868000</v>
      </c>
      <c r="N449" s="4" cm="1">
        <f t="array" ref="N449">_xll.SNL.Clients.Office.Excel.Functions.SPG($A449, "IQ_AVG_DILUT_SHARES_OUT", N$3)</f>
        <v>87015000</v>
      </c>
      <c r="O449" s="4" cm="1">
        <f t="array" ref="O449">_xll.SNL.Clients.Office.Excel.Functions.SPG($A449, "IQ_AVG_DILUT_SHARES_OUT", O$3)</f>
        <v>86709000</v>
      </c>
      <c r="P449" s="4" cm="1">
        <f t="array" ref="P449">_xll.SNL.Clients.Office.Excel.Functions.SPG($A449, "IQ_AVG_DILUT_SHARES_OUT", P$3)</f>
        <v>86934000</v>
      </c>
      <c r="Q449" s="4" cm="1">
        <f t="array" ref="Q449">_xll.SNL.Clients.Office.Excel.Functions.SPG($A449, "IQ_AVG_DILUT_SHARES_OUT", Q$3)</f>
        <v>86601000</v>
      </c>
      <c r="R449" s="4" cm="1">
        <f t="array" ref="R449">_xll.SNL.Clients.Office.Excel.Functions.SPG($A449, "IQ_AVG_DILUT_SHARES_OUT", R$3)</f>
        <v>85770000</v>
      </c>
      <c r="S449" s="4" cm="1">
        <f t="array" ref="S449">_xll.SNL.Clients.Office.Excel.Functions.SPG($A449, "IQ_AVG_DILUT_SHARES_OUT", S$3)</f>
        <v>84664500</v>
      </c>
      <c r="T449" s="4" cm="1">
        <f t="array" ref="T449">_xll.SNL.Clients.Office.Excel.Functions.SPG($A449, "IQ_AVG_DILUT_SHARES_OUT", T$3)</f>
        <v>83026500</v>
      </c>
      <c r="U449" s="4" cm="1">
        <f t="array" ref="U449">_xll.SNL.Clients.Office.Excel.Functions.SPG($A449, "IQ_AVG_DILUT_SHARES_OUT", U$3)</f>
        <v>83983500</v>
      </c>
      <c r="V449" s="4" cm="1">
        <f t="array" ref="V449">_xll.SNL.Clients.Office.Excel.Functions.SPG($A449, "IQ_AVG_DILUT_SHARES_OUT", V$3)</f>
        <v>84172500</v>
      </c>
      <c r="W449" s="4" cm="1">
        <f t="array" ref="W449">_xll.SNL.Clients.Office.Excel.Functions.SPG($A449, "IQ_AVG_DILUT_SHARES_OUT", W$3)</f>
        <v>84039000</v>
      </c>
      <c r="X449" s="4" cm="1">
        <f t="array" ref="X449">_xll.SNL.Clients.Office.Excel.Functions.SPG($A449, "IQ_AVG_DILUT_SHARES_OUT", X$3)</f>
        <v>84813750</v>
      </c>
      <c r="Y449" s="4" cm="1">
        <f t="array" ref="Y449">_xll.SNL.Clients.Office.Excel.Functions.SPG($A449, "IQ_AVG_DILUT_SHARES_OUT", Y$3)</f>
        <v>85126500</v>
      </c>
    </row>
    <row r="450" spans="1:25" x14ac:dyDescent="0.3">
      <c r="A450" s="11" t="s">
        <v>1488</v>
      </c>
      <c r="B450" s="4" t="str" cm="1">
        <f t="array" ref="B450">_xll.SNL.Clients.Office.Excel.Functions.SPG($A450, "IQ_AVG_DILUT_SHARES_OUT", B$3)</f>
        <v>NA</v>
      </c>
      <c r="C450" s="4" cm="1">
        <f t="array" ref="C450">_xll.SNL.Clients.Office.Excel.Functions.SPG($A450, "IQ_AVG_DILUT_SHARES_OUT", C$3)</f>
        <v>134095000</v>
      </c>
      <c r="D450" s="4" cm="1">
        <f t="array" ref="D450">_xll.SNL.Clients.Office.Excel.Functions.SPG($A450, "IQ_AVG_DILUT_SHARES_OUT", D$3)</f>
        <v>117579000</v>
      </c>
      <c r="E450" s="4" cm="1">
        <f t="array" ref="E450">_xll.SNL.Clients.Office.Excel.Functions.SPG($A450, "IQ_AVG_DILUT_SHARES_OUT", E$3)</f>
        <v>117217000</v>
      </c>
      <c r="F450" s="4" cm="1">
        <f t="array" ref="F450">_xll.SNL.Clients.Office.Excel.Functions.SPG($A450, "IQ_AVG_DILUT_SHARES_OUT", F$3)</f>
        <v>119575000</v>
      </c>
      <c r="G450" s="4" cm="1">
        <f t="array" ref="G450">_xll.SNL.Clients.Office.Excel.Functions.SPG($A450, "IQ_AVG_DILUT_SHARES_OUT", G$3)</f>
        <v>116970000</v>
      </c>
      <c r="H450" s="4" cm="1">
        <f t="array" ref="H450">_xll.SNL.Clients.Office.Excel.Functions.SPG($A450, "IQ_AVG_DILUT_SHARES_OUT", H$3)</f>
        <v>119457000</v>
      </c>
      <c r="I450" s="4" cm="1">
        <f t="array" ref="I450">_xll.SNL.Clients.Office.Excel.Functions.SPG($A450, "IQ_AVG_DILUT_SHARES_OUT", I$3)</f>
        <v>119369000</v>
      </c>
      <c r="J450" s="4" cm="1">
        <f t="array" ref="J450">_xll.SNL.Clients.Office.Excel.Functions.SPG($A450, "IQ_AVG_DILUT_SHARES_OUT", J$3)</f>
        <v>115848000</v>
      </c>
      <c r="K450" s="4" cm="1">
        <f t="array" ref="K450">_xll.SNL.Clients.Office.Excel.Functions.SPG($A450, "IQ_AVG_DILUT_SHARES_OUT", K$3)</f>
        <v>115163000</v>
      </c>
      <c r="L450" s="4" cm="1">
        <f t="array" ref="L450">_xll.SNL.Clients.Office.Excel.Functions.SPG($A450, "IQ_AVG_DILUT_SHARES_OUT", L$3)</f>
        <v>115163000</v>
      </c>
      <c r="M450" s="4" cm="1">
        <f t="array" ref="M450">_xll.SNL.Clients.Office.Excel.Functions.SPG($A450, "IQ_AVG_DILUT_SHARES_OUT", M$3)</f>
        <v>115163000</v>
      </c>
      <c r="N450" s="4" cm="1">
        <f t="array" ref="N450">_xll.SNL.Clients.Office.Excel.Functions.SPG($A450, "IQ_AVG_DILUT_SHARES_OUT", N$3)</f>
        <v>115652000</v>
      </c>
      <c r="O450" s="4" cm="1">
        <f t="array" ref="O450">_xll.SNL.Clients.Office.Excel.Functions.SPG($A450, "IQ_AVG_DILUT_SHARES_OUT", O$3)</f>
        <v>115000000</v>
      </c>
      <c r="P450" s="4" t="str" cm="1">
        <f t="array" ref="P450">_xll.SNL.Clients.Office.Excel.Functions.SPG($A450, "IQ_AVG_DILUT_SHARES_OUT", P$3)</f>
        <v>NA</v>
      </c>
      <c r="Q450" s="4" t="str" cm="1">
        <f t="array" ref="Q450">_xll.SNL.Clients.Office.Excel.Functions.SPG($A450, "IQ_AVG_DILUT_SHARES_OUT", Q$3)</f>
        <v>NA</v>
      </c>
      <c r="R450" s="4" t="str" cm="1">
        <f t="array" ref="R450">_xll.SNL.Clients.Office.Excel.Functions.SPG($A450, "IQ_AVG_DILUT_SHARES_OUT", R$3)</f>
        <v>NA</v>
      </c>
      <c r="S450" s="4" t="str" cm="1">
        <f t="array" ref="S450">_xll.SNL.Clients.Office.Excel.Functions.SPG($A450, "IQ_AVG_DILUT_SHARES_OUT", S$3)</f>
        <v>NA</v>
      </c>
      <c r="T450" s="4" t="str" cm="1">
        <f t="array" ref="T450">_xll.SNL.Clients.Office.Excel.Functions.SPG($A450, "IQ_AVG_DILUT_SHARES_OUT", T$3)</f>
        <v>NA</v>
      </c>
      <c r="U450" s="4" t="str" cm="1">
        <f t="array" ref="U450">_xll.SNL.Clients.Office.Excel.Functions.SPG($A450, "IQ_AVG_DILUT_SHARES_OUT", U$3)</f>
        <v>NA</v>
      </c>
      <c r="V450" s="4" t="str" cm="1">
        <f t="array" ref="V450">_xll.SNL.Clients.Office.Excel.Functions.SPG($A450, "IQ_AVG_DILUT_SHARES_OUT", V$3)</f>
        <v>NA</v>
      </c>
      <c r="W450" s="4" t="str" cm="1">
        <f t="array" ref="W450">_xll.SNL.Clients.Office.Excel.Functions.SPG($A450, "IQ_AVG_DILUT_SHARES_OUT", W$3)</f>
        <v>NA</v>
      </c>
      <c r="X450" s="4" t="str" cm="1">
        <f t="array" ref="X450">_xll.SNL.Clients.Office.Excel.Functions.SPG($A450, "IQ_AVG_DILUT_SHARES_OUT", X$3)</f>
        <v>NA</v>
      </c>
      <c r="Y450" s="4" t="str" cm="1">
        <f t="array" ref="Y450">_xll.SNL.Clients.Office.Excel.Functions.SPG($A450, "IQ_AVG_DILUT_SHARES_OUT", Y$3)</f>
        <v>NA</v>
      </c>
    </row>
    <row r="451" spans="1:25" x14ac:dyDescent="0.3">
      <c r="A451" s="11" t="s">
        <v>1489</v>
      </c>
      <c r="B451" s="4" cm="1">
        <f t="array" ref="B451">_xll.SNL.Clients.Office.Excel.Functions.SPG($A451, "IQ_AVG_DILUT_SHARES_OUT", B$3)</f>
        <v>38570784</v>
      </c>
      <c r="C451" s="4" cm="1">
        <f t="array" ref="C451">_xll.SNL.Clients.Office.Excel.Functions.SPG($A451, "IQ_AVG_DILUT_SHARES_OUT", C$3)</f>
        <v>38560409</v>
      </c>
      <c r="D451" s="4" cm="1">
        <f t="array" ref="D451">_xll.SNL.Clients.Office.Excel.Functions.SPG($A451, "IQ_AVG_DILUT_SHARES_OUT", D$3)</f>
        <v>38531692</v>
      </c>
      <c r="E451" s="4" cm="1">
        <f t="array" ref="E451">_xll.SNL.Clients.Office.Excel.Functions.SPG($A451, "IQ_AVG_DILUT_SHARES_OUT", E$3)</f>
        <v>38446872</v>
      </c>
      <c r="F451" s="4" cm="1">
        <f t="array" ref="F451">_xll.SNL.Clients.Office.Excel.Functions.SPG($A451, "IQ_AVG_DILUT_SHARES_OUT", F$3)</f>
        <v>38379493</v>
      </c>
      <c r="G451" s="4" cm="1">
        <f t="array" ref="G451">_xll.SNL.Clients.Office.Excel.Functions.SPG($A451, "IQ_AVG_DILUT_SHARES_OUT", G$3)</f>
        <v>38336016</v>
      </c>
      <c r="H451" s="4" cm="1">
        <f t="array" ref="H451">_xll.SNL.Clients.Office.Excel.Functions.SPG($A451, "IQ_AVG_DILUT_SHARES_OUT", H$3)</f>
        <v>38614022</v>
      </c>
      <c r="I451" s="4" cm="1">
        <f t="array" ref="I451">_xll.SNL.Clients.Office.Excel.Functions.SPG($A451, "IQ_AVG_DILUT_SHARES_OUT", I$3)</f>
        <v>38974660</v>
      </c>
      <c r="J451" s="4" cm="1">
        <f t="array" ref="J451">_xll.SNL.Clients.Office.Excel.Functions.SPG($A451, "IQ_AVG_DILUT_SHARES_OUT", J$3)</f>
        <v>38944575</v>
      </c>
      <c r="K451" s="4" cm="1">
        <f t="array" ref="K451">_xll.SNL.Clients.Office.Excel.Functions.SPG($A451, "IQ_AVG_DILUT_SHARES_OUT", K$3)</f>
        <v>38975145</v>
      </c>
      <c r="L451" s="4" cm="1">
        <f t="array" ref="L451">_xll.SNL.Clients.Office.Excel.Functions.SPG($A451, "IQ_AVG_DILUT_SHARES_OUT", L$3)</f>
        <v>39099631</v>
      </c>
      <c r="M451" s="4" cm="1">
        <f t="array" ref="M451">_xll.SNL.Clients.Office.Excel.Functions.SPG($A451, "IQ_AVG_DILUT_SHARES_OUT", M$3)</f>
        <v>39089933</v>
      </c>
      <c r="N451" s="4" cm="1">
        <f t="array" ref="N451">_xll.SNL.Clients.Office.Excel.Functions.SPG($A451, "IQ_AVG_DILUT_SHARES_OUT", N$3)</f>
        <v>39082285</v>
      </c>
      <c r="O451" s="4" cm="1">
        <f t="array" ref="O451">_xll.SNL.Clients.Office.Excel.Functions.SPG($A451, "IQ_AVG_DILUT_SHARES_OUT", O$3)</f>
        <v>39062080</v>
      </c>
      <c r="P451" s="4" cm="1">
        <f t="array" ref="P451">_xll.SNL.Clients.Office.Excel.Functions.SPG($A451, "IQ_AVG_DILUT_SHARES_OUT", P$3)</f>
        <v>39048971</v>
      </c>
      <c r="Q451" s="4" cm="1">
        <f t="array" ref="Q451">_xll.SNL.Clients.Office.Excel.Functions.SPG($A451, "IQ_AVG_DILUT_SHARES_OUT", Q$3)</f>
        <v>39021208</v>
      </c>
      <c r="R451" s="4" cm="1">
        <f t="array" ref="R451">_xll.SNL.Clients.Office.Excel.Functions.SPG($A451, "IQ_AVG_DILUT_SHARES_OUT", R$3)</f>
        <v>39021008</v>
      </c>
      <c r="S451" s="4" cm="1">
        <f t="array" ref="S451">_xll.SNL.Clients.Office.Excel.Functions.SPG($A451, "IQ_AVG_DILUT_SHARES_OUT", S$3)</f>
        <v>39041467</v>
      </c>
      <c r="T451" s="4" cm="1">
        <f t="array" ref="T451">_xll.SNL.Clients.Office.Excel.Functions.SPG($A451, "IQ_AVG_DILUT_SHARES_OUT", T$3)</f>
        <v>39013161</v>
      </c>
      <c r="U451" s="4" cm="1">
        <f t="array" ref="U451">_xll.SNL.Clients.Office.Excel.Functions.SPG($A451, "IQ_AVG_DILUT_SHARES_OUT", U$3)</f>
        <v>39379656</v>
      </c>
      <c r="V451" s="4" cm="1">
        <f t="array" ref="V451">_xll.SNL.Clients.Office.Excel.Functions.SPG($A451, "IQ_AVG_DILUT_SHARES_OUT", V$3)</f>
        <v>35913237</v>
      </c>
      <c r="W451" s="4" cm="1">
        <f t="array" ref="W451">_xll.SNL.Clients.Office.Excel.Functions.SPG($A451, "IQ_AVG_DILUT_SHARES_OUT", W$3)</f>
        <v>34170281</v>
      </c>
      <c r="X451" s="4" cm="1">
        <f t="array" ref="X451">_xll.SNL.Clients.Office.Excel.Functions.SPG($A451, "IQ_AVG_DILUT_SHARES_OUT", X$3)</f>
        <v>34210986</v>
      </c>
      <c r="Y451" s="4" cm="1">
        <f t="array" ref="Y451">_xll.SNL.Clients.Office.Excel.Functions.SPG($A451, "IQ_AVG_DILUT_SHARES_OUT", Y$3)</f>
        <v>34542811</v>
      </c>
    </row>
    <row r="452" spans="1:25" x14ac:dyDescent="0.3">
      <c r="A452" s="11" t="s">
        <v>1490</v>
      </c>
      <c r="B452" s="4" t="str" cm="1">
        <f t="array" ref="B452">_xll.SNL.Clients.Office.Excel.Functions.SPG($A452, "IQ_AVG_DILUT_SHARES_OUT", B$3)</f>
        <v>NA</v>
      </c>
      <c r="C452" s="4" cm="1">
        <f t="array" ref="C452">_xll.SNL.Clients.Office.Excel.Functions.SPG($A452, "IQ_AVG_DILUT_SHARES_OUT", C$3)</f>
        <v>385729000</v>
      </c>
      <c r="D452" s="4" cm="1">
        <f t="array" ref="D452">_xll.SNL.Clients.Office.Excel.Functions.SPG($A452, "IQ_AVG_DILUT_SHARES_OUT", D$3)</f>
        <v>383506000</v>
      </c>
      <c r="E452" s="4" cm="1">
        <f t="array" ref="E452">_xll.SNL.Clients.Office.Excel.Functions.SPG($A452, "IQ_AVG_DILUT_SHARES_OUT", E$3)</f>
        <v>379774000</v>
      </c>
      <c r="F452" s="4" cm="1">
        <f t="array" ref="F452">_xll.SNL.Clients.Office.Excel.Functions.SPG($A452, "IQ_AVG_DILUT_SHARES_OUT", F$3)</f>
        <v>379524000</v>
      </c>
      <c r="G452" s="4" cm="1">
        <f t="array" ref="G452">_xll.SNL.Clients.Office.Excel.Functions.SPG($A452, "IQ_AVG_DILUT_SHARES_OUT", G$3)</f>
        <v>345128000</v>
      </c>
      <c r="H452" s="4" cm="1">
        <f t="array" ref="H452">_xll.SNL.Clients.Office.Excel.Functions.SPG($A452, "IQ_AVG_DILUT_SHARES_OUT", H$3)</f>
        <v>332147000</v>
      </c>
      <c r="I452" s="4" cm="1">
        <f t="array" ref="I452">_xll.SNL.Clients.Office.Excel.Functions.SPG($A452, "IQ_AVG_DILUT_SHARES_OUT", I$3)</f>
        <v>328928000</v>
      </c>
      <c r="J452" s="4" cm="1">
        <f t="array" ref="J452">_xll.SNL.Clients.Office.Excel.Functions.SPG($A452, "IQ_AVG_DILUT_SHARES_OUT", J$3)</f>
        <v>328440000</v>
      </c>
      <c r="K452" s="4" cm="1">
        <f t="array" ref="K452">_xll.SNL.Clients.Office.Excel.Functions.SPG($A452, "IQ_AVG_DILUT_SHARES_OUT", K$3)</f>
        <v>328228000</v>
      </c>
      <c r="L452" s="4" cm="1">
        <f t="array" ref="L452">_xll.SNL.Clients.Office.Excel.Functions.SPG($A452, "IQ_AVG_DILUT_SHARES_OUT", L$3)</f>
        <v>326573000</v>
      </c>
      <c r="M452" s="4" cm="1">
        <f t="array" ref="M452">_xll.SNL.Clients.Office.Excel.Functions.SPG($A452, "IQ_AVG_DILUT_SHARES_OUT", M$3)</f>
        <v>409378000</v>
      </c>
      <c r="N452" s="4" cm="1">
        <f t="array" ref="N452">_xll.SNL.Clients.Office.Excel.Functions.SPG($A452, "IQ_AVG_DILUT_SHARES_OUT", N$3)</f>
        <v>323469000</v>
      </c>
      <c r="O452" s="4" cm="1">
        <f t="array" ref="O452">_xll.SNL.Clients.Office.Excel.Functions.SPG($A452, "IQ_AVG_DILUT_SHARES_OUT", O$3)</f>
        <v>322720000</v>
      </c>
      <c r="P452" s="4" cm="1">
        <f t="array" ref="P452">_xll.SNL.Clients.Office.Excel.Functions.SPG($A452, "IQ_AVG_DILUT_SHARES_OUT", P$3)</f>
        <v>319755000</v>
      </c>
      <c r="Q452" s="4" cm="1">
        <f t="array" ref="Q452">_xll.SNL.Clients.Office.Excel.Functions.SPG($A452, "IQ_AVG_DILUT_SHARES_OUT", Q$3)</f>
        <v>317634000</v>
      </c>
      <c r="R452" s="4" cm="1">
        <f t="array" ref="R452">_xll.SNL.Clients.Office.Excel.Functions.SPG($A452, "IQ_AVG_DILUT_SHARES_OUT", R$3)</f>
        <v>317271000</v>
      </c>
      <c r="S452" s="4" cm="1">
        <f t="array" ref="S452">_xll.SNL.Clients.Office.Excel.Functions.SPG($A452, "IQ_AVG_DILUT_SHARES_OUT", S$3)</f>
        <v>292392000</v>
      </c>
      <c r="T452" s="4" cm="1">
        <f t="array" ref="T452">_xll.SNL.Clients.Office.Excel.Functions.SPG($A452, "IQ_AVG_DILUT_SHARES_OUT", T$3)</f>
        <v>275693000</v>
      </c>
      <c r="U452" s="4" cm="1">
        <f t="array" ref="U452">_xll.SNL.Clients.Office.Excel.Functions.SPG($A452, "IQ_AVG_DILUT_SHARES_OUT", U$3)</f>
        <v>274037000</v>
      </c>
      <c r="V452" s="4" cm="1">
        <f t="array" ref="V452">_xll.SNL.Clients.Office.Excel.Functions.SPG($A452, "IQ_AVG_DILUT_SHARES_OUT", V$3)</f>
        <v>276222000</v>
      </c>
      <c r="W452" s="4" cm="1">
        <f t="array" ref="W452">_xll.SNL.Clients.Office.Excel.Functions.SPG($A452, "IQ_AVG_DILUT_SHARES_OUT", W$3)</f>
        <v>276235000</v>
      </c>
      <c r="X452" s="4" cm="1">
        <f t="array" ref="X452">_xll.SNL.Clients.Office.Excel.Functions.SPG($A452, "IQ_AVG_DILUT_SHARES_OUT", X$3)</f>
        <v>275483000</v>
      </c>
      <c r="Y452" s="4" cm="1">
        <f t="array" ref="Y452">_xll.SNL.Clients.Office.Excel.Functions.SPG($A452, "IQ_AVG_DILUT_SHARES_OUT", Y$3)</f>
        <v>277605000</v>
      </c>
    </row>
    <row r="453" spans="1:25" x14ac:dyDescent="0.3">
      <c r="A453" s="11" t="s">
        <v>1491</v>
      </c>
      <c r="B453" s="4" t="str" cm="1">
        <f t="array" ref="B453">_xll.SNL.Clients.Office.Excel.Functions.SPG($A453, "IQ_AVG_DILUT_SHARES_OUT", B$3)</f>
        <v>NA</v>
      </c>
      <c r="C453" s="4" cm="1">
        <f t="array" ref="C453">_xll.SNL.Clients.Office.Excel.Functions.SPG($A453, "IQ_AVG_DILUT_SHARES_OUT", C$3)</f>
        <v>71540000</v>
      </c>
      <c r="D453" s="4" cm="1">
        <f t="array" ref="D453">_xll.SNL.Clients.Office.Excel.Functions.SPG($A453, "IQ_AVG_DILUT_SHARES_OUT", D$3)</f>
        <v>71462000</v>
      </c>
      <c r="E453" s="4" cm="1">
        <f t="array" ref="E453">_xll.SNL.Clients.Office.Excel.Functions.SPG($A453, "IQ_AVG_DILUT_SHARES_OUT", E$3)</f>
        <v>71240000</v>
      </c>
      <c r="F453" s="4" cm="1">
        <f t="array" ref="F453">_xll.SNL.Clients.Office.Excel.Functions.SPG($A453, "IQ_AVG_DILUT_SHARES_OUT", F$3)</f>
        <v>71115000</v>
      </c>
      <c r="G453" s="4" cm="1">
        <f t="array" ref="G453">_xll.SNL.Clients.Office.Excel.Functions.SPG($A453, "IQ_AVG_DILUT_SHARES_OUT", G$3)</f>
        <v>67979000</v>
      </c>
      <c r="H453" s="4" cm="1">
        <f t="array" ref="H453">_xll.SNL.Clients.Office.Excel.Functions.SPG($A453, "IQ_AVG_DILUT_SHARES_OUT", H$3)</f>
        <v>63991000</v>
      </c>
      <c r="I453" s="4" cm="1">
        <f t="array" ref="I453">_xll.SNL.Clients.Office.Excel.Functions.SPG($A453, "IQ_AVG_DILUT_SHARES_OUT", I$3)</f>
        <v>63672000</v>
      </c>
      <c r="J453" s="4" cm="1">
        <f t="array" ref="J453">_xll.SNL.Clients.Office.Excel.Functions.SPG($A453, "IQ_AVG_DILUT_SHARES_OUT", J$3)</f>
        <v>62340000</v>
      </c>
      <c r="K453" s="4" cm="1">
        <f t="array" ref="K453">_xll.SNL.Clients.Office.Excel.Functions.SPG($A453, "IQ_AVG_DILUT_SHARES_OUT", K$3)</f>
        <v>63393000</v>
      </c>
      <c r="L453" s="4" cm="1">
        <f t="array" ref="L453">_xll.SNL.Clients.Office.Excel.Functions.SPG($A453, "IQ_AVG_DILUT_SHARES_OUT", L$3)</f>
        <v>63252000</v>
      </c>
      <c r="M453" s="4" cm="1">
        <f t="array" ref="M453">_xll.SNL.Clients.Office.Excel.Functions.SPG($A453, "IQ_AVG_DILUT_SHARES_OUT", M$3)</f>
        <v>59285000</v>
      </c>
      <c r="N453" s="4" cm="1">
        <f t="array" ref="N453">_xll.SNL.Clients.Office.Excel.Functions.SPG($A453, "IQ_AVG_DILUT_SHARES_OUT", N$3)</f>
        <v>56612000</v>
      </c>
      <c r="O453" s="4" cm="1">
        <f t="array" ref="O453">_xll.SNL.Clients.Office.Excel.Functions.SPG($A453, "IQ_AVG_DILUT_SHARES_OUT", O$3)</f>
        <v>53511000</v>
      </c>
      <c r="P453" s="4" cm="1">
        <f t="array" ref="P453">_xll.SNL.Clients.Office.Excel.Functions.SPG($A453, "IQ_AVG_DILUT_SHARES_OUT", P$3)</f>
        <v>53321000</v>
      </c>
      <c r="Q453" s="4" cm="1">
        <f t="array" ref="Q453">_xll.SNL.Clients.Office.Excel.Functions.SPG($A453, "IQ_AVG_DILUT_SHARES_OUT", Q$3)</f>
        <v>53244000</v>
      </c>
      <c r="R453" s="4" cm="1">
        <f t="array" ref="R453">_xll.SNL.Clients.Office.Excel.Functions.SPG($A453, "IQ_AVG_DILUT_SHARES_OUT", R$3)</f>
        <v>52275000</v>
      </c>
      <c r="S453" s="4" cm="1">
        <f t="array" ref="S453">_xll.SNL.Clients.Office.Excel.Functions.SPG($A453, "IQ_AVG_DILUT_SHARES_OUT", S$3)</f>
        <v>51162000</v>
      </c>
      <c r="T453" s="4" cm="1">
        <f t="array" ref="T453">_xll.SNL.Clients.Office.Excel.Functions.SPG($A453, "IQ_AVG_DILUT_SHARES_OUT", T$3)</f>
        <v>51093000</v>
      </c>
      <c r="U453" s="4" cm="1">
        <f t="array" ref="U453">_xll.SNL.Clients.Office.Excel.Functions.SPG($A453, "IQ_AVG_DILUT_SHARES_OUT", U$3)</f>
        <v>48228000</v>
      </c>
      <c r="V453" s="4" cm="1">
        <f t="array" ref="V453">_xll.SNL.Clients.Office.Excel.Functions.SPG($A453, "IQ_AVG_DILUT_SHARES_OUT", V$3)</f>
        <v>43788000</v>
      </c>
      <c r="W453" s="4" cm="1">
        <f t="array" ref="W453">_xll.SNL.Clients.Office.Excel.Functions.SPG($A453, "IQ_AVG_DILUT_SHARES_OUT", W$3)</f>
        <v>36111000</v>
      </c>
      <c r="X453" s="4" cm="1">
        <f t="array" ref="X453">_xll.SNL.Clients.Office.Excel.Functions.SPG($A453, "IQ_AVG_DILUT_SHARES_OUT", X$3)</f>
        <v>25640000</v>
      </c>
      <c r="Y453" s="4" cm="1">
        <f t="array" ref="Y453">_xll.SNL.Clients.Office.Excel.Functions.SPG($A453, "IQ_AVG_DILUT_SHARES_OUT", Y$3)</f>
        <v>30657000</v>
      </c>
    </row>
    <row r="454" spans="1:25" x14ac:dyDescent="0.3">
      <c r="A454" s="11" t="s">
        <v>1492</v>
      </c>
      <c r="B454" s="4" t="str" cm="1">
        <f t="array" ref="B454">_xll.SNL.Clients.Office.Excel.Functions.SPG($A454, "IQ_AVG_DILUT_SHARES_OUT", B$3)</f>
        <v>NA</v>
      </c>
      <c r="C454" s="4" cm="1">
        <f t="array" ref="C454">_xll.SNL.Clients.Office.Excel.Functions.SPG($A454, "IQ_AVG_DILUT_SHARES_OUT", C$3)</f>
        <v>14865211</v>
      </c>
      <c r="D454" s="4" cm="1">
        <f t="array" ref="D454">_xll.SNL.Clients.Office.Excel.Functions.SPG($A454, "IQ_AVG_DILUT_SHARES_OUT", D$3)</f>
        <v>14722209</v>
      </c>
      <c r="E454" s="4" cm="1">
        <f t="array" ref="E454">_xll.SNL.Clients.Office.Excel.Functions.SPG($A454, "IQ_AVG_DILUT_SHARES_OUT", E$3)</f>
        <v>14696590</v>
      </c>
      <c r="F454" s="4" cm="1">
        <f t="array" ref="F454">_xll.SNL.Clients.Office.Excel.Functions.SPG($A454, "IQ_AVG_DILUT_SHARES_OUT", F$3)</f>
        <v>14678038</v>
      </c>
      <c r="G454" s="4" cm="1">
        <f t="array" ref="G454">_xll.SNL.Clients.Office.Excel.Functions.SPG($A454, "IQ_AVG_DILUT_SHARES_OUT", G$3)</f>
        <v>14682082</v>
      </c>
      <c r="H454" s="4" cm="1">
        <f t="array" ref="H454">_xll.SNL.Clients.Office.Excel.Functions.SPG($A454, "IQ_AVG_DILUT_SHARES_OUT", H$3)</f>
        <v>14720520</v>
      </c>
      <c r="I454" s="4" cm="1">
        <f t="array" ref="I454">_xll.SNL.Clients.Office.Excel.Functions.SPG($A454, "IQ_AVG_DILUT_SHARES_OUT", I$3)</f>
        <v>14761861</v>
      </c>
      <c r="J454" s="4" cm="1">
        <f t="array" ref="J454">_xll.SNL.Clients.Office.Excel.Functions.SPG($A454, "IQ_AVG_DILUT_SHARES_OUT", J$3)</f>
        <v>14701879</v>
      </c>
      <c r="K454" s="4" cm="1">
        <f t="array" ref="K454">_xll.SNL.Clients.Office.Excel.Functions.SPG($A454, "IQ_AVG_DILUT_SHARES_OUT", K$3)</f>
        <v>14711737</v>
      </c>
      <c r="L454" s="4" cm="1">
        <f t="array" ref="L454">_xll.SNL.Clients.Office.Excel.Functions.SPG($A454, "IQ_AVG_DILUT_SHARES_OUT", L$3)</f>
        <v>14702627</v>
      </c>
      <c r="M454" s="4" cm="1">
        <f t="array" ref="M454">_xll.SNL.Clients.Office.Excel.Functions.SPG($A454, "IQ_AVG_DILUT_SHARES_OUT", M$3)</f>
        <v>14727707</v>
      </c>
      <c r="N454" s="4" cm="1">
        <f t="array" ref="N454">_xll.SNL.Clients.Office.Excel.Functions.SPG($A454, "IQ_AVG_DILUT_SHARES_OUT", N$3)</f>
        <v>14934208</v>
      </c>
      <c r="O454" s="4" cm="1">
        <f t="array" ref="O454">_xll.SNL.Clients.Office.Excel.Functions.SPG($A454, "IQ_AVG_DILUT_SHARES_OUT", O$3)</f>
        <v>15080029</v>
      </c>
      <c r="P454" s="4" cm="1">
        <f t="array" ref="P454">_xll.SNL.Clients.Office.Excel.Functions.SPG($A454, "IQ_AVG_DILUT_SHARES_OUT", P$3)</f>
        <v>15079495</v>
      </c>
      <c r="Q454" s="4" cm="1">
        <f t="array" ref="Q454">_xll.SNL.Clients.Office.Excel.Functions.SPG($A454, "IQ_AVG_DILUT_SHARES_OUT", Q$3)</f>
        <v>14886494</v>
      </c>
      <c r="R454" s="4" cm="1">
        <f t="array" ref="R454">_xll.SNL.Clients.Office.Excel.Functions.SPG($A454, "IQ_AVG_DILUT_SHARES_OUT", R$3)</f>
        <v>14866704</v>
      </c>
      <c r="S454" s="4" cm="1">
        <f t="array" ref="S454">_xll.SNL.Clients.Office.Excel.Functions.SPG($A454, "IQ_AVG_DILUT_SHARES_OUT", S$3)</f>
        <v>15030277</v>
      </c>
      <c r="T454" s="4" cm="1">
        <f t="array" ref="T454">_xll.SNL.Clients.Office.Excel.Functions.SPG($A454, "IQ_AVG_DILUT_SHARES_OUT", T$3)</f>
        <v>15237295</v>
      </c>
      <c r="U454" s="4" cm="1">
        <f t="array" ref="U454">_xll.SNL.Clients.Office.Excel.Functions.SPG($A454, "IQ_AVG_DILUT_SHARES_OUT", U$3)</f>
        <v>15347083</v>
      </c>
      <c r="V454" s="4" cm="1">
        <f t="array" ref="V454">_xll.SNL.Clients.Office.Excel.Functions.SPG($A454, "IQ_AVG_DILUT_SHARES_OUT", V$3)</f>
        <v>15340518</v>
      </c>
      <c r="W454" s="4" cm="1">
        <f t="array" ref="W454">_xll.SNL.Clients.Office.Excel.Functions.SPG($A454, "IQ_AVG_DILUT_SHARES_OUT", W$3)</f>
        <v>15360908</v>
      </c>
      <c r="X454" s="4" cm="1">
        <f t="array" ref="X454">_xll.SNL.Clients.Office.Excel.Functions.SPG($A454, "IQ_AVG_DILUT_SHARES_OUT", X$3)</f>
        <v>15346234</v>
      </c>
      <c r="Y454" s="4" cm="1">
        <f t="array" ref="Y454">_xll.SNL.Clients.Office.Excel.Functions.SPG($A454, "IQ_AVG_DILUT_SHARES_OUT", Y$3)</f>
        <v>15305785</v>
      </c>
    </row>
    <row r="455" spans="1:25" x14ac:dyDescent="0.3">
      <c r="A455" s="11" t="s">
        <v>1493</v>
      </c>
      <c r="B455" s="4" t="str" cm="1">
        <f t="array" ref="B455">_xll.SNL.Clients.Office.Excel.Functions.SPG($A455, "IQ_AVG_DILUT_SHARES_OUT", B$3)</f>
        <v>NA</v>
      </c>
      <c r="C455" s="4" cm="1">
        <f t="array" ref="C455">_xll.SNL.Clients.Office.Excel.Functions.SPG($A455, "IQ_AVG_DILUT_SHARES_OUT", C$3)</f>
        <v>105346000</v>
      </c>
      <c r="D455" s="4" cm="1">
        <f t="array" ref="D455">_xll.SNL.Clients.Office.Excel.Functions.SPG($A455, "IQ_AVG_DILUT_SHARES_OUT", D$3)</f>
        <v>105897000</v>
      </c>
      <c r="E455" s="4" cm="1">
        <f t="array" ref="E455">_xll.SNL.Clients.Office.Excel.Functions.SPG($A455, "IQ_AVG_DILUT_SHARES_OUT", E$3)</f>
        <v>107080000</v>
      </c>
      <c r="F455" s="4" cm="1">
        <f t="array" ref="F455">_xll.SNL.Clients.Office.Excel.Functions.SPG($A455, "IQ_AVG_DILUT_SHARES_OUT", F$3)</f>
        <v>108718000</v>
      </c>
      <c r="G455" s="4" cm="1">
        <f t="array" ref="G455">_xll.SNL.Clients.Office.Excel.Functions.SPG($A455, "IQ_AVG_DILUT_SHARES_OUT", G$3)</f>
        <v>109098000</v>
      </c>
      <c r="H455" s="4" cm="1">
        <f t="array" ref="H455">_xll.SNL.Clients.Office.Excel.Functions.SPG($A455, "IQ_AVG_DILUT_SHARES_OUT", H$3)</f>
        <v>109668000</v>
      </c>
      <c r="I455" s="4" cm="1">
        <f t="array" ref="I455">_xll.SNL.Clients.Office.Excel.Functions.SPG($A455, "IQ_AVG_DILUT_SHARES_OUT", I$3)</f>
        <v>109706000</v>
      </c>
      <c r="J455" s="4" cm="1">
        <f t="array" ref="J455">_xll.SNL.Clients.Office.Excel.Functions.SPG($A455, "IQ_AVG_DILUT_SHARES_OUT", J$3)</f>
        <v>109460000</v>
      </c>
      <c r="K455" s="4" cm="1">
        <f t="array" ref="K455">_xll.SNL.Clients.Office.Excel.Functions.SPG($A455, "IQ_AVG_DILUT_SHARES_OUT", K$3)</f>
        <v>108510000</v>
      </c>
      <c r="L455" s="4" cm="1">
        <f t="array" ref="L455">_xll.SNL.Clients.Office.Excel.Functions.SPG($A455, "IQ_AVG_DILUT_SHARES_OUT", L$3)</f>
        <v>108526000</v>
      </c>
      <c r="M455" s="4" cm="1">
        <f t="array" ref="M455">_xll.SNL.Clients.Office.Excel.Functions.SPG($A455, "IQ_AVG_DILUT_SHARES_OUT", M$3)</f>
        <v>110540000</v>
      </c>
      <c r="N455" s="4" cm="1">
        <f t="array" ref="N455">_xll.SNL.Clients.Office.Excel.Functions.SPG($A455, "IQ_AVG_DILUT_SHARES_OUT", N$3)</f>
        <v>113968000</v>
      </c>
      <c r="O455" s="4" cm="1">
        <f t="array" ref="O455">_xll.SNL.Clients.Office.Excel.Functions.SPG($A455, "IQ_AVG_DILUT_SHARES_OUT", O$3)</f>
        <v>114565000</v>
      </c>
      <c r="P455" s="4" cm="1">
        <f t="array" ref="P455">_xll.SNL.Clients.Office.Excel.Functions.SPG($A455, "IQ_AVG_DILUT_SHARES_OUT", P$3)</f>
        <v>114927000</v>
      </c>
      <c r="Q455" s="4" cm="1">
        <f t="array" ref="Q455">_xll.SNL.Clients.Office.Excel.Functions.SPG($A455, "IQ_AVG_DILUT_SHARES_OUT", Q$3)</f>
        <v>114342000</v>
      </c>
      <c r="R455" s="4" cm="1">
        <f t="array" ref="R455">_xll.SNL.Clients.Office.Excel.Functions.SPG($A455, "IQ_AVG_DILUT_SHARES_OUT", R$3)</f>
        <v>113828000</v>
      </c>
      <c r="S455" s="4" cm="1">
        <f t="array" ref="S455">_xll.SNL.Clients.Office.Excel.Functions.SPG($A455, "IQ_AVG_DILUT_SHARES_OUT", S$3)</f>
        <v>113090000</v>
      </c>
      <c r="T455" s="4" cm="1">
        <f t="array" ref="T455">_xll.SNL.Clients.Office.Excel.Functions.SPG($A455, "IQ_AVG_DILUT_SHARES_OUT", T$3)</f>
        <v>112271000</v>
      </c>
      <c r="U455" s="4" cm="1">
        <f t="array" ref="U455">_xll.SNL.Clients.Office.Excel.Functions.SPG($A455, "IQ_AVG_DILUT_SHARES_OUT", U$3)</f>
        <v>115795000</v>
      </c>
      <c r="V455" s="4" cm="1">
        <f t="array" ref="V455">_xll.SNL.Clients.Office.Excel.Functions.SPG($A455, "IQ_AVG_DILUT_SHARES_OUT", V$3)</f>
        <v>117154000</v>
      </c>
      <c r="W455" s="4" cm="1">
        <f t="array" ref="W455">_xll.SNL.Clients.Office.Excel.Functions.SPG($A455, "IQ_AVG_DILUT_SHARES_OUT", W$3)</f>
        <v>118997000</v>
      </c>
      <c r="X455" s="4" cm="1">
        <f t="array" ref="X455">_xll.SNL.Clients.Office.Excel.Functions.SPG($A455, "IQ_AVG_DILUT_SHARES_OUT", X$3)</f>
        <v>120977000</v>
      </c>
      <c r="Y455" s="4" cm="1">
        <f t="array" ref="Y455">_xll.SNL.Clients.Office.Excel.Functions.SPG($A455, "IQ_AVG_DILUT_SHARES_OUT", Y$3)</f>
        <v>120991000</v>
      </c>
    </row>
    <row r="456" spans="1:25" x14ac:dyDescent="0.3">
      <c r="A456" s="11" t="s">
        <v>1494</v>
      </c>
      <c r="B456" s="4" cm="1">
        <f t="array" ref="B456">_xll.SNL.Clients.Office.Excel.Functions.SPG($A456, "IQ_AVG_DILUT_SHARES_OUT", B$3)</f>
        <v>55853000</v>
      </c>
      <c r="C456" s="4" cm="1">
        <f t="array" ref="C456">_xll.SNL.Clients.Office.Excel.Functions.SPG($A456, "IQ_AVG_DILUT_SHARES_OUT", C$3)</f>
        <v>56235000</v>
      </c>
      <c r="D456" s="4" cm="1">
        <f t="array" ref="D456">_xll.SNL.Clients.Office.Excel.Functions.SPG($A456, "IQ_AVG_DILUT_SHARES_OUT", D$3)</f>
        <v>56711000</v>
      </c>
      <c r="E456" s="4" cm="1">
        <f t="array" ref="E456">_xll.SNL.Clients.Office.Excel.Functions.SPG($A456, "IQ_AVG_DILUT_SHARES_OUT", E$3)</f>
        <v>56699000</v>
      </c>
      <c r="F456" s="4" cm="1">
        <f t="array" ref="F456">_xll.SNL.Clients.Office.Excel.Functions.SPG($A456, "IQ_AVG_DILUT_SHARES_OUT", F$3)</f>
        <v>58240000</v>
      </c>
      <c r="G456" s="4" cm="1">
        <f t="array" ref="G456">_xll.SNL.Clients.Office.Excel.Functions.SPG($A456, "IQ_AVG_DILUT_SHARES_OUT", G$3)</f>
        <v>59178000</v>
      </c>
      <c r="H456" s="4" cm="1">
        <f t="array" ref="H456">_xll.SNL.Clients.Office.Excel.Functions.SPG($A456, "IQ_AVG_DILUT_SHARES_OUT", H$3)</f>
        <v>59592000</v>
      </c>
      <c r="I456" s="4" cm="1">
        <f t="array" ref="I456">_xll.SNL.Clients.Office.Excel.Functions.SPG($A456, "IQ_AVG_DILUT_SHARES_OUT", I$3)</f>
        <v>59819000</v>
      </c>
      <c r="J456" s="4" cm="1">
        <f t="array" ref="J456">_xll.SNL.Clients.Office.Excel.Functions.SPG($A456, "IQ_AVG_DILUT_SHARES_OUT", J$3)</f>
        <v>59867000</v>
      </c>
      <c r="K456" s="4" cm="1">
        <f t="array" ref="K456">_xll.SNL.Clients.Office.Excel.Functions.SPG($A456, "IQ_AVG_DILUT_SHARES_OUT", K$3)</f>
        <v>59844000</v>
      </c>
      <c r="L456" s="4" cm="1">
        <f t="array" ref="L456">_xll.SNL.Clients.Office.Excel.Functions.SPG($A456, "IQ_AVG_DILUT_SHARES_OUT", L$3)</f>
        <v>61702000</v>
      </c>
      <c r="M456" s="4" cm="1">
        <f t="array" ref="M456">_xll.SNL.Clients.Office.Excel.Functions.SPG($A456, "IQ_AVG_DILUT_SHARES_OUT", M$3)</f>
        <v>64271000</v>
      </c>
      <c r="N456" s="4" cm="1">
        <f t="array" ref="N456">_xll.SNL.Clients.Office.Excel.Functions.SPG($A456, "IQ_AVG_DILUT_SHARES_OUT", N$3)</f>
        <v>66233000</v>
      </c>
      <c r="O456" s="4" cm="1">
        <f t="array" ref="O456">_xll.SNL.Clients.Office.Excel.Functions.SPG($A456, "IQ_AVG_DILUT_SHARES_OUT", O$3)</f>
        <v>67146000</v>
      </c>
      <c r="P456" s="4" cm="1">
        <f t="array" ref="P456">_xll.SNL.Clients.Office.Excel.Functions.SPG($A456, "IQ_AVG_DILUT_SHARES_OUT", P$3)</f>
        <v>67352000</v>
      </c>
      <c r="Q456" s="4" cm="1">
        <f t="array" ref="Q456">_xll.SNL.Clients.Office.Excel.Functions.SPG($A456, "IQ_AVG_DILUT_SHARES_OUT", Q$3)</f>
        <v>66957000</v>
      </c>
      <c r="R456" s="4" cm="1">
        <f t="array" ref="R456">_xll.SNL.Clients.Office.Excel.Functions.SPG($A456, "IQ_AVG_DILUT_SHARES_OUT", R$3)</f>
        <v>66818000</v>
      </c>
      <c r="S456" s="4" cm="1">
        <f t="array" ref="S456">_xll.SNL.Clients.Office.Excel.Functions.SPG($A456, "IQ_AVG_DILUT_SHARES_OUT", S$3)</f>
        <v>68799000</v>
      </c>
      <c r="T456" s="4" cm="1">
        <f t="array" ref="T456">_xll.SNL.Clients.Office.Excel.Functions.SPG($A456, "IQ_AVG_DILUT_SHARES_OUT", T$3)</f>
        <v>69645000</v>
      </c>
      <c r="U456" s="4" cm="1">
        <f t="array" ref="U456">_xll.SNL.Clients.Office.Excel.Functions.SPG($A456, "IQ_AVG_DILUT_SHARES_OUT", U$3)</f>
        <v>72245000</v>
      </c>
      <c r="V456" s="4" cm="1">
        <f t="array" ref="V456">_xll.SNL.Clients.Office.Excel.Functions.SPG($A456, "IQ_AVG_DILUT_SHARES_OUT", V$3)</f>
        <v>72598000</v>
      </c>
      <c r="W456" s="4" cm="1">
        <f t="array" ref="W456">_xll.SNL.Clients.Office.Excel.Functions.SPG($A456, "IQ_AVG_DILUT_SHARES_OUT", W$3)</f>
        <v>72294000</v>
      </c>
      <c r="X456" s="4" cm="1">
        <f t="array" ref="X456">_xll.SNL.Clients.Office.Excel.Functions.SPG($A456, "IQ_AVG_DILUT_SHARES_OUT", X$3)</f>
        <v>72007000</v>
      </c>
      <c r="Y456" s="4" cm="1">
        <f t="array" ref="Y456">_xll.SNL.Clients.Office.Excel.Functions.SPG($A456, "IQ_AVG_DILUT_SHARES_OUT", Y$3)</f>
        <v>71446000</v>
      </c>
    </row>
    <row r="457" spans="1:25" x14ac:dyDescent="0.3">
      <c r="A457" s="11" t="s">
        <v>1495</v>
      </c>
      <c r="B457" s="4" t="str" cm="1">
        <f t="array" ref="B457">_xll.SNL.Clients.Office.Excel.Functions.SPG($A457, "IQ_AVG_DILUT_SHARES_OUT", B$3)</f>
        <v>NA</v>
      </c>
      <c r="C457" s="4" cm="1">
        <f t="array" ref="C457">_xll.SNL.Clients.Office.Excel.Functions.SPG($A457, "IQ_AVG_DILUT_SHARES_OUT", C$3)</f>
        <v>24155000</v>
      </c>
      <c r="D457" s="4" cm="1">
        <f t="array" ref="D457">_xll.SNL.Clients.Office.Excel.Functions.SPG($A457, "IQ_AVG_DILUT_SHARES_OUT", D$3)</f>
        <v>24116000</v>
      </c>
      <c r="E457" s="4" cm="1">
        <f t="array" ref="E457">_xll.SNL.Clients.Office.Excel.Functions.SPG($A457, "IQ_AVG_DILUT_SHARES_OUT", E$3)</f>
        <v>24097000</v>
      </c>
      <c r="F457" s="4" cm="1">
        <f t="array" ref="F457">_xll.SNL.Clients.Office.Excel.Functions.SPG($A457, "IQ_AVG_DILUT_SHARES_OUT", F$3)</f>
        <v>24079000</v>
      </c>
      <c r="G457" s="4" cm="1">
        <f t="array" ref="G457">_xll.SNL.Clients.Office.Excel.Functions.SPG($A457, "IQ_AVG_DILUT_SHARES_OUT", G$3)</f>
        <v>24062000</v>
      </c>
      <c r="H457" s="4" cm="1">
        <f t="array" ref="H457">_xll.SNL.Clients.Office.Excel.Functions.SPG($A457, "IQ_AVG_DILUT_SHARES_OUT", H$3)</f>
        <v>24044000</v>
      </c>
      <c r="I457" s="4" cm="1">
        <f t="array" ref="I457">_xll.SNL.Clients.Office.Excel.Functions.SPG($A457, "IQ_AVG_DILUT_SHARES_OUT", I$3)</f>
        <v>24026000</v>
      </c>
      <c r="J457" s="4" cm="1">
        <f t="array" ref="J457">_xll.SNL.Clients.Office.Excel.Functions.SPG($A457, "IQ_AVG_DILUT_SHARES_OUT", J$3)</f>
        <v>24011000</v>
      </c>
      <c r="K457" s="4" cm="1">
        <f t="array" ref="K457">_xll.SNL.Clients.Office.Excel.Functions.SPG($A457, "IQ_AVG_DILUT_SHARES_OUT", K$3)</f>
        <v>23999000</v>
      </c>
      <c r="L457" s="4" cm="1">
        <f t="array" ref="L457">_xll.SNL.Clients.Office.Excel.Functions.SPG($A457, "IQ_AVG_DILUT_SHARES_OUT", L$3)</f>
        <v>23979000</v>
      </c>
      <c r="M457" s="4" cm="1">
        <f t="array" ref="M457">_xll.SNL.Clients.Office.Excel.Functions.SPG($A457, "IQ_AVG_DILUT_SHARES_OUT", M$3)</f>
        <v>23898000</v>
      </c>
      <c r="N457" s="4" cm="1">
        <f t="array" ref="N457">_xll.SNL.Clients.Office.Excel.Functions.SPG($A457, "IQ_AVG_DILUT_SHARES_OUT", N$3)</f>
        <v>23787000</v>
      </c>
      <c r="O457" s="4" cm="1">
        <f t="array" ref="O457">_xll.SNL.Clients.Office.Excel.Functions.SPG($A457, "IQ_AVG_DILUT_SHARES_OUT", O$3)</f>
        <v>23696000</v>
      </c>
      <c r="P457" s="4" cm="1">
        <f t="array" ref="P457">_xll.SNL.Clients.Office.Excel.Functions.SPG($A457, "IQ_AVG_DILUT_SHARES_OUT", P$3)</f>
        <v>23625000</v>
      </c>
      <c r="Q457" s="4" cm="1">
        <f t="array" ref="Q457">_xll.SNL.Clients.Office.Excel.Functions.SPG($A457, "IQ_AVG_DILUT_SHARES_OUT", Q$3)</f>
        <v>23542000</v>
      </c>
      <c r="R457" s="4" cm="1">
        <f t="array" ref="R457">_xll.SNL.Clients.Office.Excel.Functions.SPG($A457, "IQ_AVG_DILUT_SHARES_OUT", R$3)</f>
        <v>23437000</v>
      </c>
      <c r="S457" s="4" cm="1">
        <f t="array" ref="S457">_xll.SNL.Clients.Office.Excel.Functions.SPG($A457, "IQ_AVG_DILUT_SHARES_OUT", S$3)</f>
        <v>23353000</v>
      </c>
      <c r="T457" s="4" cm="1">
        <f t="array" ref="T457">_xll.SNL.Clients.Office.Excel.Functions.SPG($A457, "IQ_AVG_DILUT_SHARES_OUT", T$3)</f>
        <v>23338000</v>
      </c>
      <c r="U457" s="4" cm="1">
        <f t="array" ref="U457">_xll.SNL.Clients.Office.Excel.Functions.SPG($A457, "IQ_AVG_DILUT_SHARES_OUT", U$3)</f>
        <v>23299000</v>
      </c>
      <c r="V457" s="4" cm="1">
        <f t="array" ref="V457">_xll.SNL.Clients.Office.Excel.Functions.SPG($A457, "IQ_AVG_DILUT_SHARES_OUT", V$3)</f>
        <v>23232000</v>
      </c>
      <c r="W457" s="4" cm="1">
        <f t="array" ref="W457">_xll.SNL.Clients.Office.Excel.Functions.SPG($A457, "IQ_AVG_DILUT_SHARES_OUT", W$3)</f>
        <v>23121000</v>
      </c>
      <c r="X457" s="4" cm="1">
        <f t="array" ref="X457">_xll.SNL.Clients.Office.Excel.Functions.SPG($A457, "IQ_AVG_DILUT_SHARES_OUT", X$3)</f>
        <v>22994000</v>
      </c>
      <c r="Y457" s="4" cm="1">
        <f t="array" ref="Y457">_xll.SNL.Clients.Office.Excel.Functions.SPG($A457, "IQ_AVG_DILUT_SHARES_OUT", Y$3)</f>
        <v>22863000</v>
      </c>
    </row>
    <row r="458" spans="1:25" x14ac:dyDescent="0.3">
      <c r="A458" s="11" t="s">
        <v>1496</v>
      </c>
      <c r="B458" s="4" cm="1">
        <f t="array" ref="B458">_xll.SNL.Clients.Office.Excel.Functions.SPG($A458, "IQ_AVG_DILUT_SHARES_OUT", B$3)</f>
        <v>24217000</v>
      </c>
      <c r="C458" s="4" cm="1">
        <f t="array" ref="C458">_xll.SNL.Clients.Office.Excel.Functions.SPG($A458, "IQ_AVG_DILUT_SHARES_OUT", C$3)</f>
        <v>24646000</v>
      </c>
      <c r="D458" s="4" cm="1">
        <f t="array" ref="D458">_xll.SNL.Clients.Office.Excel.Functions.SPG($A458, "IQ_AVG_DILUT_SHARES_OUT", D$3)</f>
        <v>25046000</v>
      </c>
      <c r="E458" s="4" cm="1">
        <f t="array" ref="E458">_xll.SNL.Clients.Office.Excel.Functions.SPG($A458, "IQ_AVG_DILUT_SHARES_OUT", E$3)</f>
        <v>25437000</v>
      </c>
      <c r="F458" s="4" cm="1">
        <f t="array" ref="F458">_xll.SNL.Clients.Office.Excel.Functions.SPG($A458, "IQ_AVG_DILUT_SHARES_OUT", F$3)</f>
        <v>25334000</v>
      </c>
      <c r="G458" s="4" cm="1">
        <f t="array" ref="G458">_xll.SNL.Clients.Office.Excel.Functions.SPG($A458, "IQ_AVG_DILUT_SHARES_OUT", G$3)</f>
        <v>25178000</v>
      </c>
      <c r="H458" s="4" t="str" cm="1">
        <f t="array" ref="H458">_xll.SNL.Clients.Office.Excel.Functions.SPG($A458, "IQ_AVG_DILUT_SHARES_OUT", H$3)</f>
        <v>NA</v>
      </c>
      <c r="I458" s="4" cm="1">
        <f t="array" ref="I458">_xll.SNL.Clients.Office.Excel.Functions.SPG($A458, "IQ_AVG_DILUT_SHARES_OUT", I$3)</f>
        <v>25439000</v>
      </c>
      <c r="J458" s="4" cm="1">
        <f t="array" ref="J458">_xll.SNL.Clients.Office.Excel.Functions.SPG($A458, "IQ_AVG_DILUT_SHARES_OUT", J$3)</f>
        <v>25502000</v>
      </c>
      <c r="K458" s="4" cm="1">
        <f t="array" ref="K458">_xll.SNL.Clients.Office.Excel.Functions.SPG($A458, "IQ_AVG_DILUT_SHARES_OUT", K$3)</f>
        <v>25451000</v>
      </c>
      <c r="L458" s="4" cm="1">
        <f t="array" ref="L458">_xll.SNL.Clients.Office.Excel.Functions.SPG($A458, "IQ_AVG_DILUT_SHARES_OUT", L$3)</f>
        <v>25584000</v>
      </c>
      <c r="M458" s="4" cm="1">
        <f t="array" ref="M458">_xll.SNL.Clients.Office.Excel.Functions.SPG($A458, "IQ_AVG_DILUT_SHARES_OUT", M$3)</f>
        <v>25853000</v>
      </c>
      <c r="N458" s="4" cm="1">
        <f t="array" ref="N458">_xll.SNL.Clients.Office.Excel.Functions.SPG($A458, "IQ_AVG_DILUT_SHARES_OUT", N$3)</f>
        <v>25895000</v>
      </c>
      <c r="O458" s="4" cm="1">
        <f t="array" ref="O458">_xll.SNL.Clients.Office.Excel.Functions.SPG($A458, "IQ_AVG_DILUT_SHARES_OUT", O$3)</f>
        <v>25696000</v>
      </c>
      <c r="P458" s="4" cm="1">
        <f t="array" ref="P458">_xll.SNL.Clients.Office.Excel.Functions.SPG($A458, "IQ_AVG_DILUT_SHARES_OUT", P$3)</f>
        <v>25664000</v>
      </c>
      <c r="Q458" s="4" cm="1">
        <f t="array" ref="Q458">_xll.SNL.Clients.Office.Excel.Functions.SPG($A458, "IQ_AVG_DILUT_SHARES_OUT", Q$3)</f>
        <v>25572000</v>
      </c>
      <c r="R458" s="4" cm="1">
        <f t="array" ref="R458">_xll.SNL.Clients.Office.Excel.Functions.SPG($A458, "IQ_AVG_DILUT_SHARES_OUT", R$3)</f>
        <v>25475000</v>
      </c>
      <c r="S458" s="4" cm="1">
        <f t="array" ref="S458">_xll.SNL.Clients.Office.Excel.Functions.SPG($A458, "IQ_AVG_DILUT_SHARES_OUT", S$3)</f>
        <v>25361000</v>
      </c>
      <c r="T458" s="4" cm="1">
        <f t="array" ref="T458">_xll.SNL.Clients.Office.Excel.Functions.SPG($A458, "IQ_AVG_DILUT_SHARES_OUT", T$3)</f>
        <v>25353000</v>
      </c>
      <c r="U458" s="4" cm="1">
        <f t="array" ref="U458">_xll.SNL.Clients.Office.Excel.Functions.SPG($A458, "IQ_AVG_DILUT_SHARES_OUT", U$3)</f>
        <v>25363000</v>
      </c>
      <c r="V458" s="4" cm="1">
        <f t="array" ref="V458">_xll.SNL.Clients.Office.Excel.Functions.SPG($A458, "IQ_AVG_DILUT_SHARES_OUT", V$3)</f>
        <v>25358000</v>
      </c>
      <c r="W458" s="4" cm="1">
        <f t="array" ref="W458">_xll.SNL.Clients.Office.Excel.Functions.SPG($A458, "IQ_AVG_DILUT_SHARES_OUT", W$3)</f>
        <v>25617000</v>
      </c>
      <c r="X458" s="4" t="str" cm="1">
        <f t="array" ref="X458">_xll.SNL.Clients.Office.Excel.Functions.SPG($A458, "IQ_AVG_DILUT_SHARES_OUT", X$3)</f>
        <v>NA</v>
      </c>
      <c r="Y458" s="4" cm="1">
        <f t="array" ref="Y458">_xll.SNL.Clients.Office.Excel.Functions.SPG($A458, "IQ_AVG_DILUT_SHARES_OUT", Y$3)</f>
        <v>25762000</v>
      </c>
    </row>
    <row r="459" spans="1:25" x14ac:dyDescent="0.3">
      <c r="A459" s="11" t="s">
        <v>1497</v>
      </c>
      <c r="B459" s="4" cm="1">
        <f t="array" ref="B459">_xll.SNL.Clients.Office.Excel.Functions.SPG($A459, "IQ_AVG_DILUT_SHARES_OUT", B$3)</f>
        <v>176200000</v>
      </c>
      <c r="C459" s="4" cm="1">
        <f t="array" ref="C459">_xll.SNL.Clients.Office.Excel.Functions.SPG($A459, "IQ_AVG_DILUT_SHARES_OUT", C$3)</f>
        <v>175900000</v>
      </c>
      <c r="D459" s="4" cm="1">
        <f t="array" ref="D459">_xll.SNL.Clients.Office.Excel.Functions.SPG($A459, "IQ_AVG_DILUT_SHARES_OUT", D$3)</f>
        <v>175800000</v>
      </c>
      <c r="E459" s="4" cm="1">
        <f t="array" ref="E459">_xll.SNL.Clients.Office.Excel.Functions.SPG($A459, "IQ_AVG_DILUT_SHARES_OUT", E$3)</f>
        <v>176600000</v>
      </c>
      <c r="F459" s="4" cm="1">
        <f t="array" ref="F459">_xll.SNL.Clients.Office.Excel.Functions.SPG($A459, "IQ_AVG_DILUT_SHARES_OUT", F$3)</f>
        <v>177100000</v>
      </c>
      <c r="G459" s="4" cm="1">
        <f t="array" ref="G459">_xll.SNL.Clients.Office.Excel.Functions.SPG($A459, "IQ_AVG_DILUT_SHARES_OUT", G$3)</f>
        <v>177700000</v>
      </c>
      <c r="H459" s="4" cm="1">
        <f t="array" ref="H459">_xll.SNL.Clients.Office.Excel.Functions.SPG($A459, "IQ_AVG_DILUT_SHARES_OUT", H$3)</f>
        <v>178700000</v>
      </c>
      <c r="I459" s="4" cm="1">
        <f t="array" ref="I459">_xll.SNL.Clients.Office.Excel.Functions.SPG($A459, "IQ_AVG_DILUT_SHARES_OUT", I$3)</f>
        <v>179100000</v>
      </c>
      <c r="J459" s="4" cm="1">
        <f t="array" ref="J459">_xll.SNL.Clients.Office.Excel.Functions.SPG($A459, "IQ_AVG_DILUT_SHARES_OUT", J$3)</f>
        <v>178900000</v>
      </c>
      <c r="K459" s="4" cm="1">
        <f t="array" ref="K459">_xll.SNL.Clients.Office.Excel.Functions.SPG($A459, "IQ_AVG_DILUT_SHARES_OUT", K$3)</f>
        <v>178700000</v>
      </c>
      <c r="L459" s="4" cm="1">
        <f t="array" ref="L459">_xll.SNL.Clients.Office.Excel.Functions.SPG($A459, "IQ_AVG_DILUT_SHARES_OUT", L$3)</f>
        <v>178500000</v>
      </c>
      <c r="M459" s="4" cm="1">
        <f t="array" ref="M459">_xll.SNL.Clients.Office.Excel.Functions.SPG($A459, "IQ_AVG_DILUT_SHARES_OUT", M$3)</f>
        <v>178500000</v>
      </c>
      <c r="N459" s="4" cm="1">
        <f t="array" ref="N459">_xll.SNL.Clients.Office.Excel.Functions.SPG($A459, "IQ_AVG_DILUT_SHARES_OUT", N$3)</f>
        <v>178300000</v>
      </c>
      <c r="O459" s="4" cm="1">
        <f t="array" ref="O459">_xll.SNL.Clients.Office.Excel.Functions.SPG($A459, "IQ_AVG_DILUT_SHARES_OUT", O$3)</f>
        <v>177900000</v>
      </c>
      <c r="P459" s="4" cm="1">
        <f t="array" ref="P459">_xll.SNL.Clients.Office.Excel.Functions.SPG($A459, "IQ_AVG_DILUT_SHARES_OUT", P$3)</f>
        <v>177900000</v>
      </c>
      <c r="Q459" s="4" cm="1">
        <f t="array" ref="Q459">_xll.SNL.Clients.Office.Excel.Functions.SPG($A459, "IQ_AVG_DILUT_SHARES_OUT", Q$3)</f>
        <v>177800000</v>
      </c>
      <c r="R459" s="4" cm="1">
        <f t="array" ref="R459">_xll.SNL.Clients.Office.Excel.Functions.SPG($A459, "IQ_AVG_DILUT_SHARES_OUT", R$3)</f>
        <v>177700000</v>
      </c>
      <c r="S459" s="4" cm="1">
        <f t="array" ref="S459">_xll.SNL.Clients.Office.Excel.Functions.SPG($A459, "IQ_AVG_DILUT_SHARES_OUT", S$3)</f>
        <v>177700000</v>
      </c>
      <c r="T459" s="4" cm="1">
        <f t="array" ref="T459">_xll.SNL.Clients.Office.Excel.Functions.SPG($A459, "IQ_AVG_DILUT_SHARES_OUT", T$3)</f>
        <v>177500000</v>
      </c>
      <c r="U459" s="4" cm="1">
        <f t="array" ref="U459">_xll.SNL.Clients.Office.Excel.Functions.SPG($A459, "IQ_AVG_DILUT_SHARES_OUT", U$3)</f>
        <v>177400000</v>
      </c>
      <c r="V459" s="4" cm="1">
        <f t="array" ref="V459">_xll.SNL.Clients.Office.Excel.Functions.SPG($A459, "IQ_AVG_DILUT_SHARES_OUT", V$3)</f>
        <v>177400000</v>
      </c>
      <c r="W459" s="4" cm="1">
        <f t="array" ref="W459">_xll.SNL.Clients.Office.Excel.Functions.SPG($A459, "IQ_AVG_DILUT_SHARES_OUT", W$3)</f>
        <v>177300000</v>
      </c>
      <c r="X459" s="4" cm="1">
        <f t="array" ref="X459">_xll.SNL.Clients.Office.Excel.Functions.SPG($A459, "IQ_AVG_DILUT_SHARES_OUT", X$3)</f>
        <v>177400000</v>
      </c>
      <c r="Y459" s="4" cm="1">
        <f t="array" ref="Y459">_xll.SNL.Clients.Office.Excel.Functions.SPG($A459, "IQ_AVG_DILUT_SHARES_OUT", Y$3)</f>
        <v>177400000</v>
      </c>
    </row>
    <row r="460" spans="1:25" x14ac:dyDescent="0.3">
      <c r="A460" s="11" t="s">
        <v>1498</v>
      </c>
      <c r="B460" s="4" cm="1">
        <f t="array" ref="B460">_xll.SNL.Clients.Office.Excel.Functions.SPG($A460, "IQ_AVG_DILUT_SHARES_OUT", B$3)</f>
        <v>28600000</v>
      </c>
      <c r="C460" s="4" cm="1">
        <f t="array" ref="C460">_xll.SNL.Clients.Office.Excel.Functions.SPG($A460, "IQ_AVG_DILUT_SHARES_OUT", C$3)</f>
        <v>28300000</v>
      </c>
      <c r="D460" s="4" cm="1">
        <f t="array" ref="D460">_xll.SNL.Clients.Office.Excel.Functions.SPG($A460, "IQ_AVG_DILUT_SHARES_OUT", D$3)</f>
        <v>29228000</v>
      </c>
      <c r="E460" s="4" cm="1">
        <f t="array" ref="E460">_xll.SNL.Clients.Office.Excel.Functions.SPG($A460, "IQ_AVG_DILUT_SHARES_OUT", E$3)</f>
        <v>29100000</v>
      </c>
      <c r="F460" s="4" cm="1">
        <f t="array" ref="F460">_xll.SNL.Clients.Office.Excel.Functions.SPG($A460, "IQ_AVG_DILUT_SHARES_OUT", F$3)</f>
        <v>31400000</v>
      </c>
      <c r="G460" s="4" cm="1">
        <f t="array" ref="G460">_xll.SNL.Clients.Office.Excel.Functions.SPG($A460, "IQ_AVG_DILUT_SHARES_OUT", G$3)</f>
        <v>31600000</v>
      </c>
      <c r="H460" s="4" cm="1">
        <f t="array" ref="H460">_xll.SNL.Clients.Office.Excel.Functions.SPG($A460, "IQ_AVG_DILUT_SHARES_OUT", H$3)</f>
        <v>33498000</v>
      </c>
      <c r="I460" s="4" cm="1">
        <f t="array" ref="I460">_xll.SNL.Clients.Office.Excel.Functions.SPG($A460, "IQ_AVG_DILUT_SHARES_OUT", I$3)</f>
        <v>33700000</v>
      </c>
      <c r="J460" s="4" cm="1">
        <f t="array" ref="J460">_xll.SNL.Clients.Office.Excel.Functions.SPG($A460, "IQ_AVG_DILUT_SHARES_OUT", J$3)</f>
        <v>35400000</v>
      </c>
      <c r="K460" s="4" cm="1">
        <f t="array" ref="K460">_xll.SNL.Clients.Office.Excel.Functions.SPG($A460, "IQ_AVG_DILUT_SHARES_OUT", K$3)</f>
        <v>34300000</v>
      </c>
      <c r="L460" s="4" cm="1">
        <f t="array" ref="L460">_xll.SNL.Clients.Office.Excel.Functions.SPG($A460, "IQ_AVG_DILUT_SHARES_OUT", L$3)</f>
        <v>35434000</v>
      </c>
      <c r="M460" s="4" cm="1">
        <f t="array" ref="M460">_xll.SNL.Clients.Office.Excel.Functions.SPG($A460, "IQ_AVG_DILUT_SHARES_OUT", M$3)</f>
        <v>34600000</v>
      </c>
      <c r="N460" s="4" cm="1">
        <f t="array" ref="N460">_xll.SNL.Clients.Office.Excel.Functions.SPG($A460, "IQ_AVG_DILUT_SHARES_OUT", N$3)</f>
        <v>35600000</v>
      </c>
      <c r="O460" s="4" cm="1">
        <f t="array" ref="O460">_xll.SNL.Clients.Office.Excel.Functions.SPG($A460, "IQ_AVG_DILUT_SHARES_OUT", O$3)</f>
        <v>34400000</v>
      </c>
      <c r="P460" s="4" cm="1">
        <f t="array" ref="P460">_xll.SNL.Clients.Office.Excel.Functions.SPG($A460, "IQ_AVG_DILUT_SHARES_OUT", P$3)</f>
        <v>35108000</v>
      </c>
      <c r="Q460" s="4" cm="1">
        <f t="array" ref="Q460">_xll.SNL.Clients.Office.Excel.Functions.SPG($A460, "IQ_AVG_DILUT_SHARES_OUT", Q$3)</f>
        <v>34300000</v>
      </c>
      <c r="R460" s="4" cm="1">
        <f t="array" ref="R460">_xll.SNL.Clients.Office.Excel.Functions.SPG($A460, "IQ_AVG_DILUT_SHARES_OUT", R$3)</f>
        <v>34400000</v>
      </c>
      <c r="S460" s="4" cm="1">
        <f t="array" ref="S460">_xll.SNL.Clients.Office.Excel.Functions.SPG($A460, "IQ_AVG_DILUT_SHARES_OUT", S$3)</f>
        <v>34300000</v>
      </c>
      <c r="T460" s="4" cm="1">
        <f t="array" ref="T460">_xll.SNL.Clients.Office.Excel.Functions.SPG($A460, "IQ_AVG_DILUT_SHARES_OUT", T$3)</f>
        <v>34244000</v>
      </c>
      <c r="U460" s="4" cm="1">
        <f t="array" ref="U460">_xll.SNL.Clients.Office.Excel.Functions.SPG($A460, "IQ_AVG_DILUT_SHARES_OUT", U$3)</f>
        <v>34500000</v>
      </c>
      <c r="V460" s="4" cm="1">
        <f t="array" ref="V460">_xll.SNL.Clients.Office.Excel.Functions.SPG($A460, "IQ_AVG_DILUT_SHARES_OUT", V$3)</f>
        <v>35100000</v>
      </c>
      <c r="W460" s="4" cm="1">
        <f t="array" ref="W460">_xll.SNL.Clients.Office.Excel.Functions.SPG($A460, "IQ_AVG_DILUT_SHARES_OUT", W$3)</f>
        <v>34900000</v>
      </c>
      <c r="X460" s="4" cm="1">
        <f t="array" ref="X460">_xll.SNL.Clients.Office.Excel.Functions.SPG($A460, "IQ_AVG_DILUT_SHARES_OUT", X$3)</f>
        <v>35652000</v>
      </c>
      <c r="Y460" s="4" cm="1">
        <f t="array" ref="Y460">_xll.SNL.Clients.Office.Excel.Functions.SPG($A460, "IQ_AVG_DILUT_SHARES_OUT", Y$3)</f>
        <v>35300000</v>
      </c>
    </row>
    <row r="461" spans="1:25" x14ac:dyDescent="0.3">
      <c r="A461" s="11" t="s">
        <v>1499</v>
      </c>
      <c r="B461" s="4" t="str" cm="1">
        <f t="array" ref="B461">_xll.SNL.Clients.Office.Excel.Functions.SPG($A461, "IQ_AVG_DILUT_SHARES_OUT", B$3)</f>
        <v>NA</v>
      </c>
      <c r="C461" s="4" cm="1">
        <f t="array" ref="C461">_xll.SNL.Clients.Office.Excel.Functions.SPG($A461, "IQ_AVG_DILUT_SHARES_OUT", C$3)</f>
        <v>72813006</v>
      </c>
      <c r="D461" s="4" cm="1">
        <f t="array" ref="D461">_xll.SNL.Clients.Office.Excel.Functions.SPG($A461, "IQ_AVG_DILUT_SHARES_OUT", D$3)</f>
        <v>72711685</v>
      </c>
      <c r="E461" s="4" cm="1">
        <f t="array" ref="E461">_xll.SNL.Clients.Office.Excel.Functions.SPG($A461, "IQ_AVG_DILUT_SHARES_OUT", E$3)</f>
        <v>72291134</v>
      </c>
      <c r="F461" s="4" cm="1">
        <f t="array" ref="F461">_xll.SNL.Clients.Office.Excel.Functions.SPG($A461, "IQ_AVG_DILUT_SHARES_OUT", F$3)</f>
        <v>72065909</v>
      </c>
      <c r="G461" s="4" cm="1">
        <f t="array" ref="G461">_xll.SNL.Clients.Office.Excel.Functions.SPG($A461, "IQ_AVG_DILUT_SHARES_OUT", G$3)</f>
        <v>71924451</v>
      </c>
      <c r="H461" s="4" cm="1">
        <f t="array" ref="H461">_xll.SNL.Clients.Office.Excel.Functions.SPG($A461, "IQ_AVG_DILUT_SHARES_OUT", H$3)</f>
        <v>75064323</v>
      </c>
      <c r="I461" s="4" cm="1">
        <f t="array" ref="I461">_xll.SNL.Clients.Office.Excel.Functions.SPG($A461, "IQ_AVG_DILUT_SHARES_OUT", I$3)</f>
        <v>73818611</v>
      </c>
      <c r="J461" s="4" cm="1">
        <f t="array" ref="J461">_xll.SNL.Clients.Office.Excel.Functions.SPG($A461, "IQ_AVG_DILUT_SHARES_OUT", J$3)</f>
        <v>71271630</v>
      </c>
      <c r="K461" s="4" cm="1">
        <f t="array" ref="K461">_xll.SNL.Clients.Office.Excel.Functions.SPG($A461, "IQ_AVG_DILUT_SHARES_OUT", K$3)</f>
        <v>71207992</v>
      </c>
      <c r="L461" s="4" cm="1">
        <f t="array" ref="L461">_xll.SNL.Clients.Office.Excel.Functions.SPG($A461, "IQ_AVG_DILUT_SHARES_OUT", L$3)</f>
        <v>71161892</v>
      </c>
      <c r="M461" s="4" cm="1">
        <f t="array" ref="M461">_xll.SNL.Clients.Office.Excel.Functions.SPG($A461, "IQ_AVG_DILUT_SHARES_OUT", M$3)</f>
        <v>71050432</v>
      </c>
      <c r="N461" s="4" cm="1">
        <f t="array" ref="N461">_xll.SNL.Clients.Office.Excel.Functions.SPG($A461, "IQ_AVG_DILUT_SHARES_OUT", N$3)</f>
        <v>70934097</v>
      </c>
      <c r="O461" s="4" cm="1">
        <f t="array" ref="O461">_xll.SNL.Clients.Office.Excel.Functions.SPG($A461, "IQ_AVG_DILUT_SHARES_OUT", O$3)</f>
        <v>70784184</v>
      </c>
      <c r="P461" s="4" cm="1">
        <f t="array" ref="P461">_xll.SNL.Clients.Office.Excel.Functions.SPG($A461, "IQ_AVG_DILUT_SHARES_OUT", P$3)</f>
        <v>70582062</v>
      </c>
      <c r="Q461" s="4" cm="1">
        <f t="array" ref="Q461">_xll.SNL.Clients.Office.Excel.Functions.SPG($A461, "IQ_AVG_DILUT_SHARES_OUT", Q$3)</f>
        <v>70071625</v>
      </c>
      <c r="R461" s="4" cm="1">
        <f t="array" ref="R461">_xll.SNL.Clients.Office.Excel.Functions.SPG($A461, "IQ_AVG_DILUT_SHARES_OUT", R$3)</f>
        <v>69690931</v>
      </c>
      <c r="S461" s="4" cm="1">
        <f t="array" ref="S461">_xll.SNL.Clients.Office.Excel.Functions.SPG($A461, "IQ_AVG_DILUT_SHARES_OUT", S$3)</f>
        <v>72693173</v>
      </c>
      <c r="T461" s="4" cm="1">
        <f t="array" ref="T461">_xll.SNL.Clients.Office.Excel.Functions.SPG($A461, "IQ_AVG_DILUT_SHARES_OUT", T$3)</f>
        <v>63296366</v>
      </c>
      <c r="U461" s="4" cm="1">
        <f t="array" ref="U461">_xll.SNL.Clients.Office.Excel.Functions.SPG($A461, "IQ_AVG_DILUT_SHARES_OUT", U$3)</f>
        <v>40666970</v>
      </c>
      <c r="V461" s="4" cm="1">
        <f t="array" ref="V461">_xll.SNL.Clients.Office.Excel.Functions.SPG($A461, "IQ_AVG_DILUT_SHARES_OUT", V$3)</f>
        <v>6121821</v>
      </c>
      <c r="W461" s="4" cm="1">
        <f t="array" ref="W461">_xll.SNL.Clients.Office.Excel.Functions.SPG($A461, "IQ_AVG_DILUT_SHARES_OUT", W$3)</f>
        <v>44879188</v>
      </c>
      <c r="X461" s="4" cm="1">
        <f t="array" ref="X461">_xll.SNL.Clients.Office.Excel.Functions.SPG($A461, "IQ_AVG_DILUT_SHARES_OUT", X$3)</f>
        <v>44495701</v>
      </c>
      <c r="Y461" s="4" cm="1">
        <f t="array" ref="Y461">_xll.SNL.Clients.Office.Excel.Functions.SPG($A461, "IQ_AVG_DILUT_SHARES_OUT", Y$3)</f>
        <v>5938260</v>
      </c>
    </row>
    <row r="462" spans="1:25" x14ac:dyDescent="0.3">
      <c r="A462" s="11" t="s">
        <v>1500</v>
      </c>
      <c r="B462" s="4" cm="1">
        <f t="array" ref="B462">_xll.SNL.Clients.Office.Excel.Functions.SPG($A462, "IQ_AVG_DILUT_SHARES_OUT", B$3)</f>
        <v>85302000</v>
      </c>
      <c r="C462" s="4" cm="1">
        <f t="array" ref="C462">_xll.SNL.Clients.Office.Excel.Functions.SPG($A462, "IQ_AVG_DILUT_SHARES_OUT", C$3)</f>
        <v>85069000</v>
      </c>
      <c r="D462" s="4" cm="1">
        <f t="array" ref="D462">_xll.SNL.Clients.Office.Excel.Functions.SPG($A462, "IQ_AVG_DILUT_SHARES_OUT", D$3)</f>
        <v>84816000</v>
      </c>
      <c r="E462" s="4" cm="1">
        <f t="array" ref="E462">_xll.SNL.Clients.Office.Excel.Functions.SPG($A462, "IQ_AVG_DILUT_SHARES_OUT", E$3)</f>
        <v>85270000</v>
      </c>
      <c r="F462" s="4" cm="1">
        <f t="array" ref="F462">_xll.SNL.Clients.Office.Excel.Functions.SPG($A462, "IQ_AVG_DILUT_SHARES_OUT", F$3)</f>
        <v>85336000</v>
      </c>
      <c r="G462" s="4" cm="1">
        <f t="array" ref="G462">_xll.SNL.Clients.Office.Excel.Functions.SPG($A462, "IQ_AVG_DILUT_SHARES_OUT", G$3)</f>
        <v>85666000</v>
      </c>
      <c r="H462" s="4" cm="1">
        <f t="array" ref="H462">_xll.SNL.Clients.Office.Excel.Functions.SPG($A462, "IQ_AVG_DILUT_SHARES_OUT", H$3)</f>
        <v>85536000</v>
      </c>
      <c r="I462" s="4" cm="1">
        <f t="array" ref="I462">_xll.SNL.Clients.Office.Excel.Functions.SPG($A462, "IQ_AVG_DILUT_SHARES_OUT", I$3)</f>
        <v>80984000</v>
      </c>
      <c r="J462" s="4" cm="1">
        <f t="array" ref="J462">_xll.SNL.Clients.Office.Excel.Functions.SPG($A462, "IQ_AVG_DILUT_SHARES_OUT", J$3)</f>
        <v>71374000</v>
      </c>
      <c r="K462" s="4" cm="1">
        <f t="array" ref="K462">_xll.SNL.Clients.Office.Excel.Functions.SPG($A462, "IQ_AVG_DILUT_SHARES_OUT", K$3)</f>
        <v>61961000</v>
      </c>
      <c r="L462" s="4" cm="1">
        <f t="array" ref="L462">_xll.SNL.Clients.Office.Excel.Functions.SPG($A462, "IQ_AVG_DILUT_SHARES_OUT", L$3)</f>
        <v>61923000</v>
      </c>
      <c r="M462" s="4" cm="1">
        <f t="array" ref="M462">_xll.SNL.Clients.Office.Excel.Functions.SPG($A462, "IQ_AVG_DILUT_SHARES_OUT", M$3)</f>
        <v>61704000</v>
      </c>
      <c r="N462" s="4" cm="1">
        <f t="array" ref="N462">_xll.SNL.Clients.Office.Excel.Functions.SPG($A462, "IQ_AVG_DILUT_SHARES_OUT", N$3)</f>
        <v>59016000</v>
      </c>
      <c r="O462" s="4" cm="1">
        <f t="array" ref="O462">_xll.SNL.Clients.Office.Excel.Functions.SPG($A462, "IQ_AVG_DILUT_SHARES_OUT", O$3)</f>
        <v>57645000</v>
      </c>
      <c r="P462" s="4" cm="1">
        <f t="array" ref="P462">_xll.SNL.Clients.Office.Excel.Functions.SPG($A462, "IQ_AVG_DILUT_SHARES_OUT", P$3)</f>
        <v>55901000</v>
      </c>
      <c r="Q462" s="4" cm="1">
        <f t="array" ref="Q462">_xll.SNL.Clients.Office.Excel.Functions.SPG($A462, "IQ_AVG_DILUT_SHARES_OUT", Q$3)</f>
        <v>55992000</v>
      </c>
      <c r="R462" s="4" cm="1">
        <f t="array" ref="R462">_xll.SNL.Clients.Office.Excel.Functions.SPG($A462, "IQ_AVG_DILUT_SHARES_OUT", R$3)</f>
        <v>55739000</v>
      </c>
      <c r="S462" s="4" cm="1">
        <f t="array" ref="S462">_xll.SNL.Clients.Office.Excel.Functions.SPG($A462, "IQ_AVG_DILUT_SHARES_OUT", S$3)</f>
        <v>54301000</v>
      </c>
      <c r="T462" s="4" cm="1">
        <f t="array" ref="T462">_xll.SNL.Clients.Office.Excel.Functions.SPG($A462, "IQ_AVG_DILUT_SHARES_OUT", T$3)</f>
        <v>53308000</v>
      </c>
      <c r="U462" s="4" cm="1">
        <f t="array" ref="U462">_xll.SNL.Clients.Office.Excel.Functions.SPG($A462, "IQ_AVG_DILUT_SHARES_OUT", U$3)</f>
        <v>52284000</v>
      </c>
      <c r="V462" s="4" cm="1">
        <f t="array" ref="V462">_xll.SNL.Clients.Office.Excel.Functions.SPG($A462, "IQ_AVG_DILUT_SHARES_OUT", V$3)</f>
        <v>52081000</v>
      </c>
      <c r="W462" s="4" cm="1">
        <f t="array" ref="W462">_xll.SNL.Clients.Office.Excel.Functions.SPG($A462, "IQ_AVG_DILUT_SHARES_OUT", W$3)</f>
        <v>51935000</v>
      </c>
      <c r="X462" s="4" cm="1">
        <f t="array" ref="X462">_xll.SNL.Clients.Office.Excel.Functions.SPG($A462, "IQ_AVG_DILUT_SHARES_OUT", X$3)</f>
        <v>51952000</v>
      </c>
      <c r="Y462" s="4" cm="1">
        <f t="array" ref="Y462">_xll.SNL.Clients.Office.Excel.Functions.SPG($A462, "IQ_AVG_DILUT_SHARES_OUT", Y$3)</f>
        <v>52039000</v>
      </c>
    </row>
    <row r="463" spans="1:25" x14ac:dyDescent="0.3">
      <c r="A463" s="11" t="s">
        <v>1501</v>
      </c>
      <c r="B463" s="4" t="str" cm="1">
        <f t="array" ref="B463">_xll.SNL.Clients.Office.Excel.Functions.SPG($A463, "IQ_AVG_DILUT_SHARES_OUT", B$3)</f>
        <v>NA</v>
      </c>
      <c r="C463" s="4" cm="1">
        <f t="array" ref="C463">_xll.SNL.Clients.Office.Excel.Functions.SPG($A463, "IQ_AVG_DILUT_SHARES_OUT", C$3)</f>
        <v>146100000</v>
      </c>
      <c r="D463" s="4" cm="1">
        <f t="array" ref="D463">_xll.SNL.Clients.Office.Excel.Functions.SPG($A463, "IQ_AVG_DILUT_SHARES_OUT", D$3)</f>
        <v>146000000</v>
      </c>
      <c r="E463" s="4" cm="1">
        <f t="array" ref="E463">_xll.SNL.Clients.Office.Excel.Functions.SPG($A463, "IQ_AVG_DILUT_SHARES_OUT", E$3)</f>
        <v>145400000</v>
      </c>
      <c r="F463" s="4" cm="1">
        <f t="array" ref="F463">_xll.SNL.Clients.Office.Excel.Functions.SPG($A463, "IQ_AVG_DILUT_SHARES_OUT", F$3)</f>
        <v>144900000</v>
      </c>
      <c r="G463" s="4" cm="1">
        <f t="array" ref="G463">_xll.SNL.Clients.Office.Excel.Functions.SPG($A463, "IQ_AVG_DILUT_SHARES_OUT", G$3)</f>
        <v>144900000</v>
      </c>
      <c r="H463" s="4" cm="1">
        <f t="array" ref="H463">_xll.SNL.Clients.Office.Excel.Functions.SPG($A463, "IQ_AVG_DILUT_SHARES_OUT", H$3)</f>
        <v>144800000</v>
      </c>
      <c r="I463" s="4" cm="1">
        <f t="array" ref="I463">_xll.SNL.Clients.Office.Excel.Functions.SPG($A463, "IQ_AVG_DILUT_SHARES_OUT", I$3)</f>
        <v>144800000</v>
      </c>
      <c r="J463" s="4" cm="1">
        <f t="array" ref="J463">_xll.SNL.Clients.Office.Excel.Functions.SPG($A463, "IQ_AVG_DILUT_SHARES_OUT", J$3)</f>
        <v>146100000</v>
      </c>
      <c r="K463" s="4" cm="1">
        <f t="array" ref="K463">_xll.SNL.Clients.Office.Excel.Functions.SPG($A463, "IQ_AVG_DILUT_SHARES_OUT", K$3)</f>
        <v>146600000</v>
      </c>
      <c r="L463" s="4" cm="1">
        <f t="array" ref="L463">_xll.SNL.Clients.Office.Excel.Functions.SPG($A463, "IQ_AVG_DILUT_SHARES_OUT", L$3)</f>
        <v>147500000</v>
      </c>
      <c r="M463" s="4" cm="1">
        <f t="array" ref="M463">_xll.SNL.Clients.Office.Excel.Functions.SPG($A463, "IQ_AVG_DILUT_SHARES_OUT", M$3)</f>
        <v>149500000</v>
      </c>
      <c r="N463" s="4" cm="1">
        <f t="array" ref="N463">_xll.SNL.Clients.Office.Excel.Functions.SPG($A463, "IQ_AVG_DILUT_SHARES_OUT", N$3)</f>
        <v>150300000</v>
      </c>
      <c r="O463" s="4" cm="1">
        <f t="array" ref="O463">_xll.SNL.Clients.Office.Excel.Functions.SPG($A463, "IQ_AVG_DILUT_SHARES_OUT", O$3)</f>
        <v>151400000</v>
      </c>
      <c r="P463" s="4" cm="1">
        <f t="array" ref="P463">_xll.SNL.Clients.Office.Excel.Functions.SPG($A463, "IQ_AVG_DILUT_SHARES_OUT", P$3)</f>
        <v>152700000</v>
      </c>
      <c r="Q463" s="4" cm="1">
        <f t="array" ref="Q463">_xll.SNL.Clients.Office.Excel.Functions.SPG($A463, "IQ_AVG_DILUT_SHARES_OUT", Q$3)</f>
        <v>155400000</v>
      </c>
      <c r="R463" s="4" cm="1">
        <f t="array" ref="R463">_xll.SNL.Clients.Office.Excel.Functions.SPG($A463, "IQ_AVG_DILUT_SHARES_OUT", R$3)</f>
        <v>156000000</v>
      </c>
      <c r="S463" s="4" cm="1">
        <f t="array" ref="S463">_xll.SNL.Clients.Office.Excel.Functions.SPG($A463, "IQ_AVG_DILUT_SHARES_OUT", S$3)</f>
        <v>156100000</v>
      </c>
      <c r="T463" s="4" cm="1">
        <f t="array" ref="T463">_xll.SNL.Clients.Office.Excel.Functions.SPG($A463, "IQ_AVG_DILUT_SHARES_OUT", T$3)</f>
        <v>155900000</v>
      </c>
      <c r="U463" s="4" cm="1">
        <f t="array" ref="U463">_xll.SNL.Clients.Office.Excel.Functions.SPG($A463, "IQ_AVG_DILUT_SHARES_OUT", U$3)</f>
        <v>154800000</v>
      </c>
      <c r="V463" s="4" cm="1">
        <f t="array" ref="V463">_xll.SNL.Clients.Office.Excel.Functions.SPG($A463, "IQ_AVG_DILUT_SHARES_OUT", V$3)</f>
        <v>155000000</v>
      </c>
      <c r="W463" s="4" cm="1">
        <f t="array" ref="W463">_xll.SNL.Clients.Office.Excel.Functions.SPG($A463, "IQ_AVG_DILUT_SHARES_OUT", W$3)</f>
        <v>154800000</v>
      </c>
      <c r="X463" s="4" cm="1">
        <f t="array" ref="X463">_xll.SNL.Clients.Office.Excel.Functions.SPG($A463, "IQ_AVG_DILUT_SHARES_OUT", X$3)</f>
        <v>155300000</v>
      </c>
      <c r="Y463" s="4" cm="1">
        <f t="array" ref="Y463">_xll.SNL.Clients.Office.Excel.Functions.SPG($A463, "IQ_AVG_DILUT_SHARES_OUT", Y$3)</f>
        <v>155400000</v>
      </c>
    </row>
    <row r="464" spans="1:25" x14ac:dyDescent="0.3">
      <c r="A464" s="11" t="s">
        <v>1502</v>
      </c>
      <c r="B464" s="4" t="str" cm="1">
        <f t="array" ref="B464">_xll.SNL.Clients.Office.Excel.Functions.SPG($A464, "IQ_AVG_DILUT_SHARES_OUT", B$3)</f>
        <v>NA</v>
      </c>
      <c r="C464" s="4" cm="1">
        <f t="array" ref="C464">_xll.SNL.Clients.Office.Excel.Functions.SPG($A464, "IQ_AVG_DILUT_SHARES_OUT", C$3)</f>
        <v>124714000</v>
      </c>
      <c r="D464" s="4" cm="1">
        <f t="array" ref="D464">_xll.SNL.Clients.Office.Excel.Functions.SPG($A464, "IQ_AVG_DILUT_SHARES_OUT", D$3)</f>
        <v>123946000</v>
      </c>
      <c r="E464" s="4" cm="1">
        <f t="array" ref="E464">_xll.SNL.Clients.Office.Excel.Functions.SPG($A464, "IQ_AVG_DILUT_SHARES_OUT", E$3)</f>
        <v>123859000</v>
      </c>
      <c r="F464" s="4" cm="1">
        <f t="array" ref="F464">_xll.SNL.Clients.Office.Excel.Functions.SPG($A464, "IQ_AVG_DILUT_SHARES_OUT", F$3)</f>
        <v>123817000</v>
      </c>
      <c r="G464" s="4" cm="1">
        <f t="array" ref="G464">_xll.SNL.Clients.Office.Excel.Functions.SPG($A464, "IQ_AVG_DILUT_SHARES_OUT", G$3)</f>
        <v>123400000</v>
      </c>
      <c r="H464" s="4" cm="1">
        <f t="array" ref="H464">_xll.SNL.Clients.Office.Excel.Functions.SPG($A464, "IQ_AVG_DILUT_SHARES_OUT", H$3)</f>
        <v>122634000</v>
      </c>
      <c r="I464" s="4" cm="1">
        <f t="array" ref="I464">_xll.SNL.Clients.Office.Excel.Functions.SPG($A464, "IQ_AVG_DILUT_SHARES_OUT", I$3)</f>
        <v>122553000</v>
      </c>
      <c r="J464" s="4" cm="1">
        <f t="array" ref="J464">_xll.SNL.Clients.Office.Excel.Functions.SPG($A464, "IQ_AVG_DILUT_SHARES_OUT", J$3)</f>
        <v>122511000</v>
      </c>
      <c r="K464" s="4" cm="1">
        <f t="array" ref="K464">_xll.SNL.Clients.Office.Excel.Functions.SPG($A464, "IQ_AVG_DILUT_SHARES_OUT", K$3)</f>
        <v>122193000</v>
      </c>
      <c r="L464" s="4" cm="1">
        <f t="array" ref="L464">_xll.SNL.Clients.Office.Excel.Functions.SPG($A464, "IQ_AVG_DILUT_SHARES_OUT", L$3)</f>
        <v>124897000</v>
      </c>
      <c r="M464" s="4" cm="1">
        <f t="array" ref="M464">_xll.SNL.Clients.Office.Excel.Functions.SPG($A464, "IQ_AVG_DILUT_SHARES_OUT", M$3)</f>
        <v>129010000</v>
      </c>
      <c r="N464" s="4" cm="1">
        <f t="array" ref="N464">_xll.SNL.Clients.Office.Excel.Functions.SPG($A464, "IQ_AVG_DILUT_SHARES_OUT", N$3)</f>
        <v>129679000</v>
      </c>
      <c r="O464" s="4" cm="1">
        <f t="array" ref="O464">_xll.SNL.Clients.Office.Excel.Functions.SPG($A464, "IQ_AVG_DILUT_SHARES_OUT", O$3)</f>
        <v>130594000</v>
      </c>
      <c r="P464" s="4" cm="1">
        <f t="array" ref="P464">_xll.SNL.Clients.Office.Excel.Functions.SPG($A464, "IQ_AVG_DILUT_SHARES_OUT", P$3)</f>
        <v>130396000</v>
      </c>
      <c r="Q464" s="4" cm="1">
        <f t="array" ref="Q464">_xll.SNL.Clients.Office.Excel.Functions.SPG($A464, "IQ_AVG_DILUT_SHARES_OUT", Q$3)</f>
        <v>130328000</v>
      </c>
      <c r="R464" s="4" cm="1">
        <f t="array" ref="R464">_xll.SNL.Clients.Office.Excel.Functions.SPG($A464, "IQ_AVG_DILUT_SHARES_OUT", R$3)</f>
        <v>130269000</v>
      </c>
      <c r="S464" s="4" cm="1">
        <f t="array" ref="S464">_xll.SNL.Clients.Office.Excel.Functions.SPG($A464, "IQ_AVG_DILUT_SHARES_OUT", S$3)</f>
        <v>129882000</v>
      </c>
      <c r="T464" s="4" cm="1">
        <f t="array" ref="T464">_xll.SNL.Clients.Office.Excel.Functions.SPG($A464, "IQ_AVG_DILUT_SHARES_OUT", T$3)</f>
        <v>129319000</v>
      </c>
      <c r="U464" s="4" cm="1">
        <f t="array" ref="U464">_xll.SNL.Clients.Office.Excel.Functions.SPG($A464, "IQ_AVG_DILUT_SHARES_OUT", U$3)</f>
        <v>129639000</v>
      </c>
      <c r="V464" s="4" cm="1">
        <f t="array" ref="V464">_xll.SNL.Clients.Office.Excel.Functions.SPG($A464, "IQ_AVG_DILUT_SHARES_OUT", V$3)</f>
        <v>129676000</v>
      </c>
      <c r="W464" s="4" cm="1">
        <f t="array" ref="W464">_xll.SNL.Clients.Office.Excel.Functions.SPG($A464, "IQ_AVG_DILUT_SHARES_OUT", W$3)</f>
        <v>130007000</v>
      </c>
      <c r="X464" s="4" cm="1">
        <f t="array" ref="X464">_xll.SNL.Clients.Office.Excel.Functions.SPG($A464, "IQ_AVG_DILUT_SHARES_OUT", X$3)</f>
        <v>130562000</v>
      </c>
      <c r="Y464" s="4" cm="1">
        <f t="array" ref="Y464">_xll.SNL.Clients.Office.Excel.Functions.SPG($A464, "IQ_AVG_DILUT_SHARES_OUT", Y$3)</f>
        <v>130860000</v>
      </c>
    </row>
    <row r="465" spans="1:25" x14ac:dyDescent="0.3">
      <c r="A465" s="11" t="s">
        <v>1503</v>
      </c>
      <c r="B465" s="4" t="str" cm="1">
        <f t="array" ref="B465">_xll.SNL.Clients.Office.Excel.Functions.SPG($A465, "IQ_AVG_DILUT_SHARES_OUT", B$3)</f>
        <v>NA</v>
      </c>
      <c r="C465" s="4" cm="1">
        <f t="array" ref="C465">_xll.SNL.Clients.Office.Excel.Functions.SPG($A465, "IQ_AVG_DILUT_SHARES_OUT", C$3)</f>
        <v>75319000</v>
      </c>
      <c r="D465" s="4" cm="1">
        <f t="array" ref="D465">_xll.SNL.Clients.Office.Excel.Functions.SPG($A465, "IQ_AVG_DILUT_SHARES_OUT", D$3)</f>
        <v>65281000</v>
      </c>
      <c r="E465" s="4" cm="1">
        <f t="array" ref="E465">_xll.SNL.Clients.Office.Excel.Functions.SPG($A465, "IQ_AVG_DILUT_SHARES_OUT", E$3)</f>
        <v>64509000</v>
      </c>
      <c r="F465" s="4" cm="1">
        <f t="array" ref="F465">_xll.SNL.Clients.Office.Excel.Functions.SPG($A465, "IQ_AVG_DILUT_SHARES_OUT", F$3)</f>
        <v>64363000</v>
      </c>
      <c r="G465" s="4" cm="1">
        <f t="array" ref="G465">_xll.SNL.Clients.Office.Excel.Functions.SPG($A465, "IQ_AVG_DILUT_SHARES_OUT", G$3)</f>
        <v>64216000</v>
      </c>
      <c r="H465" s="4" cm="1">
        <f t="array" ref="H465">_xll.SNL.Clients.Office.Excel.Functions.SPG($A465, "IQ_AVG_DILUT_SHARES_OUT", H$3)</f>
        <v>64005000</v>
      </c>
      <c r="I465" s="4" cm="1">
        <f t="array" ref="I465">_xll.SNL.Clients.Office.Excel.Functions.SPG($A465, "IQ_AVG_DILUT_SHARES_OUT", I$3)</f>
        <v>63924000</v>
      </c>
      <c r="J465" s="4" cm="1">
        <f t="array" ref="J465">_xll.SNL.Clients.Office.Excel.Functions.SPG($A465, "IQ_AVG_DILUT_SHARES_OUT", J$3)</f>
        <v>63924000</v>
      </c>
      <c r="K465" s="4" cm="1">
        <f t="array" ref="K465">_xll.SNL.Clients.Office.Excel.Functions.SPG($A465, "IQ_AVG_DILUT_SHARES_OUT", K$3)</f>
        <v>63855000</v>
      </c>
      <c r="L465" s="4" cm="1">
        <f t="array" ref="L465">_xll.SNL.Clients.Office.Excel.Functions.SPG($A465, "IQ_AVG_DILUT_SHARES_OUT", L$3)</f>
        <v>63977000</v>
      </c>
      <c r="M465" s="4" cm="1">
        <f t="array" ref="M465">_xll.SNL.Clients.Office.Excel.Functions.SPG($A465, "IQ_AVG_DILUT_SHARES_OUT", M$3)</f>
        <v>64553000</v>
      </c>
      <c r="N465" s="4" cm="1">
        <f t="array" ref="N465">_xll.SNL.Clients.Office.Excel.Functions.SPG($A465, "IQ_AVG_DILUT_SHARES_OUT", N$3)</f>
        <v>65235000</v>
      </c>
      <c r="O465" s="4" cm="1">
        <f t="array" ref="O465">_xll.SNL.Clients.Office.Excel.Functions.SPG($A465, "IQ_AVG_DILUT_SHARES_OUT", O$3)</f>
        <v>65299000</v>
      </c>
      <c r="P465" s="4" cm="1">
        <f t="array" ref="P465">_xll.SNL.Clients.Office.Excel.Functions.SPG($A465, "IQ_AVG_DILUT_SHARES_OUT", P$3)</f>
        <v>65584000</v>
      </c>
      <c r="Q465" s="4" cm="1">
        <f t="array" ref="Q465">_xll.SNL.Clients.Office.Excel.Functions.SPG($A465, "IQ_AVG_DILUT_SHARES_OUT", Q$3)</f>
        <v>66110000</v>
      </c>
      <c r="R465" s="4" cm="1">
        <f t="array" ref="R465">_xll.SNL.Clients.Office.Excel.Functions.SPG($A465, "IQ_AVG_DILUT_SHARES_OUT", R$3)</f>
        <v>66085000</v>
      </c>
      <c r="S465" s="4" cm="1">
        <f t="array" ref="S465">_xll.SNL.Clients.Office.Excel.Functions.SPG($A465, "IQ_AVG_DILUT_SHARES_OUT", S$3)</f>
        <v>65967000</v>
      </c>
      <c r="T465" s="4" cm="1">
        <f t="array" ref="T465">_xll.SNL.Clients.Office.Excel.Functions.SPG($A465, "IQ_AVG_DILUT_SHARES_OUT", T$3)</f>
        <v>66004000</v>
      </c>
      <c r="U465" s="4" cm="1">
        <f t="array" ref="U465">_xll.SNL.Clients.Office.Excel.Functions.SPG($A465, "IQ_AVG_DILUT_SHARES_OUT", U$3)</f>
        <v>66174000</v>
      </c>
      <c r="V465" s="4" cm="1">
        <f t="array" ref="V465">_xll.SNL.Clients.Office.Excel.Functions.SPG($A465, "IQ_AVG_DILUT_SHARES_OUT", V$3)</f>
        <v>67051000</v>
      </c>
      <c r="W465" s="4" cm="1">
        <f t="array" ref="W465">_xll.SNL.Clients.Office.Excel.Functions.SPG($A465, "IQ_AVG_DILUT_SHARES_OUT", W$3)</f>
        <v>67318000</v>
      </c>
      <c r="X465" s="4" cm="1">
        <f t="array" ref="X465">_xll.SNL.Clients.Office.Excel.Functions.SPG($A465, "IQ_AVG_DILUT_SHARES_OUT", X$3)</f>
        <v>67746000</v>
      </c>
      <c r="Y465" s="4" cm="1">
        <f t="array" ref="Y465">_xll.SNL.Clients.Office.Excel.Functions.SPG($A465, "IQ_AVG_DILUT_SHARES_OUT", Y$3)</f>
        <v>67976000</v>
      </c>
    </row>
    <row r="466" spans="1:25" x14ac:dyDescent="0.3">
      <c r="A466" s="11" t="s">
        <v>1504</v>
      </c>
      <c r="B466" s="4" t="str" cm="1">
        <f t="array" ref="B466">_xll.SNL.Clients.Office.Excel.Functions.SPG($A466, "IQ_AVG_DILUT_SHARES_OUT", B$3)</f>
        <v>NA</v>
      </c>
      <c r="C466" s="4" cm="1">
        <f t="array" ref="C466">_xll.SNL.Clients.Office.Excel.Functions.SPG($A466, "IQ_AVG_DILUT_SHARES_OUT", C$3)</f>
        <v>42429000</v>
      </c>
      <c r="D466" s="4" cm="1">
        <f t="array" ref="D466">_xll.SNL.Clients.Office.Excel.Functions.SPG($A466, "IQ_AVG_DILUT_SHARES_OUT", D$3)</f>
        <v>42398000</v>
      </c>
      <c r="E466" s="4" cm="1">
        <f t="array" ref="E466">_xll.SNL.Clients.Office.Excel.Functions.SPG($A466, "IQ_AVG_DILUT_SHARES_OUT", E$3)</f>
        <v>42305000</v>
      </c>
      <c r="F466" s="4" cm="1">
        <f t="array" ref="F466">_xll.SNL.Clients.Office.Excel.Functions.SPG($A466, "IQ_AVG_DILUT_SHARES_OUT", F$3)</f>
        <v>42051000</v>
      </c>
      <c r="G466" s="4" cm="1">
        <f t="array" ref="G466">_xll.SNL.Clients.Office.Excel.Functions.SPG($A466, "IQ_AVG_DILUT_SHARES_OUT", G$3)</f>
        <v>42233000</v>
      </c>
      <c r="H466" s="4" cm="1">
        <f t="array" ref="H466">_xll.SNL.Clients.Office.Excel.Functions.SPG($A466, "IQ_AVG_DILUT_SHARES_OUT", H$3)</f>
        <v>42235000</v>
      </c>
      <c r="I466" s="4" cm="1">
        <f t="array" ref="I466">_xll.SNL.Clients.Office.Excel.Functions.SPG($A466, "IQ_AVG_DILUT_SHARES_OUT", I$3)</f>
        <v>42255000</v>
      </c>
      <c r="J466" s="4" cm="1">
        <f t="array" ref="J466">_xll.SNL.Clients.Office.Excel.Functions.SPG($A466, "IQ_AVG_DILUT_SHARES_OUT", J$3)</f>
        <v>42255000</v>
      </c>
      <c r="K466" s="4" cm="1">
        <f t="array" ref="K466">_xll.SNL.Clients.Office.Excel.Functions.SPG($A466, "IQ_AVG_DILUT_SHARES_OUT", K$3)</f>
        <v>42242000</v>
      </c>
      <c r="L466" s="4" cm="1">
        <f t="array" ref="L466">_xll.SNL.Clients.Office.Excel.Functions.SPG($A466, "IQ_AVG_DILUT_SHARES_OUT", L$3)</f>
        <v>42208000</v>
      </c>
      <c r="M466" s="4" cm="1">
        <f t="array" ref="M466">_xll.SNL.Clients.Office.Excel.Functions.SPG($A466, "IQ_AVG_DILUT_SHARES_OUT", M$3)</f>
        <v>42148000</v>
      </c>
      <c r="N466" s="4" cm="1">
        <f t="array" ref="N466">_xll.SNL.Clients.Office.Excel.Functions.SPG($A466, "IQ_AVG_DILUT_SHARES_OUT", N$3)</f>
        <v>42173000</v>
      </c>
      <c r="O466" s="4" cm="1">
        <f t="array" ref="O466">_xll.SNL.Clients.Office.Excel.Functions.SPG($A466, "IQ_AVG_DILUT_SHARES_OUT", O$3)</f>
        <v>42206000</v>
      </c>
      <c r="P466" s="4" cm="1">
        <f t="array" ref="P466">_xll.SNL.Clients.Office.Excel.Functions.SPG($A466, "IQ_AVG_DILUT_SHARES_OUT", P$3)</f>
        <v>42267000</v>
      </c>
      <c r="Q466" s="4" cm="1">
        <f t="array" ref="Q466">_xll.SNL.Clients.Office.Excel.Functions.SPG($A466, "IQ_AVG_DILUT_SHARES_OUT", Q$3)</f>
        <v>42389000</v>
      </c>
      <c r="R466" s="4" cm="1">
        <f t="array" ref="R466">_xll.SNL.Clients.Office.Excel.Functions.SPG($A466, "IQ_AVG_DILUT_SHARES_OUT", R$3)</f>
        <v>42404000</v>
      </c>
      <c r="S466" s="4" cm="1">
        <f t="array" ref="S466">_xll.SNL.Clients.Office.Excel.Functions.SPG($A466, "IQ_AVG_DILUT_SHARES_OUT", S$3)</f>
        <v>42349000</v>
      </c>
      <c r="T466" s="4" cm="1">
        <f t="array" ref="T466">_xll.SNL.Clients.Office.Excel.Functions.SPG($A466, "IQ_AVG_DILUT_SHARES_OUT", T$3)</f>
        <v>42322000</v>
      </c>
      <c r="U466" s="4" cm="1">
        <f t="array" ref="U466">_xll.SNL.Clients.Office.Excel.Functions.SPG($A466, "IQ_AVG_DILUT_SHARES_OUT", U$3)</f>
        <v>42307000</v>
      </c>
      <c r="V466" s="4" cm="1">
        <f t="array" ref="V466">_xll.SNL.Clients.Office.Excel.Functions.SPG($A466, "IQ_AVG_DILUT_SHARES_OUT", V$3)</f>
        <v>42272000</v>
      </c>
      <c r="W466" s="4" cm="1">
        <f t="array" ref="W466">_xll.SNL.Clients.Office.Excel.Functions.SPG($A466, "IQ_AVG_DILUT_SHARES_OUT", W$3)</f>
        <v>42299000</v>
      </c>
      <c r="X466" s="4" cm="1">
        <f t="array" ref="X466">_xll.SNL.Clients.Office.Excel.Functions.SPG($A466, "IQ_AVG_DILUT_SHARES_OUT", X$3)</f>
        <v>42300000</v>
      </c>
      <c r="Y466" s="4" cm="1">
        <f t="array" ref="Y466">_xll.SNL.Clients.Office.Excel.Functions.SPG($A466, "IQ_AVG_DILUT_SHARES_OUT", Y$3)</f>
        <v>42275000</v>
      </c>
    </row>
    <row r="467" spans="1:25" x14ac:dyDescent="0.3">
      <c r="A467" s="11" t="s">
        <v>1505</v>
      </c>
      <c r="B467" s="4" cm="1">
        <f t="array" ref="B467">_xll.SNL.Clients.Office.Excel.Functions.SPG($A467, "IQ_AVG_DILUT_SHARES_OUT", B$3)</f>
        <v>54741176</v>
      </c>
      <c r="C467" s="4" cm="1">
        <f t="array" ref="C467">_xll.SNL.Clients.Office.Excel.Functions.SPG($A467, "IQ_AVG_DILUT_SHARES_OUT", C$3)</f>
        <v>54642582</v>
      </c>
      <c r="D467" s="4" cm="1">
        <f t="array" ref="D467">_xll.SNL.Clients.Office.Excel.Functions.SPG($A467, "IQ_AVG_DILUT_SHARES_OUT", D$3)</f>
        <v>54608679</v>
      </c>
      <c r="E467" s="4" cm="1">
        <f t="array" ref="E467">_xll.SNL.Clients.Office.Excel.Functions.SPG($A467, "IQ_AVG_DILUT_SHARES_OUT", E$3)</f>
        <v>54595385</v>
      </c>
      <c r="F467" s="4" cm="1">
        <f t="array" ref="F467">_xll.SNL.Clients.Office.Excel.Functions.SPG($A467, "IQ_AVG_DILUT_SHARES_OUT", F$3)</f>
        <v>54601298</v>
      </c>
      <c r="G467" s="4" cm="1">
        <f t="array" ref="G467">_xll.SNL.Clients.Office.Excel.Functions.SPG($A467, "IQ_AVG_DILUT_SHARES_OUT", G$3)</f>
        <v>54530635</v>
      </c>
      <c r="H467" s="4" cm="1">
        <f t="array" ref="H467">_xll.SNL.Clients.Office.Excel.Functions.SPG($A467, "IQ_AVG_DILUT_SHARES_OUT", H$3)</f>
        <v>54520230</v>
      </c>
      <c r="I467" s="4" cm="1">
        <f t="array" ref="I467">_xll.SNL.Clients.Office.Excel.Functions.SPG($A467, "IQ_AVG_DILUT_SHARES_OUT", I$3)</f>
        <v>54542899</v>
      </c>
      <c r="J467" s="4" cm="1">
        <f t="array" ref="J467">_xll.SNL.Clients.Office.Excel.Functions.SPG($A467, "IQ_AVG_DILUT_SHARES_OUT", J$3)</f>
        <v>54537685</v>
      </c>
      <c r="K467" s="4" cm="1">
        <f t="array" ref="K467">_xll.SNL.Clients.Office.Excel.Functions.SPG($A467, "IQ_AVG_DILUT_SHARES_OUT", K$3)</f>
        <v>54546682</v>
      </c>
      <c r="L467" s="4" cm="1">
        <f t="array" ref="L467">_xll.SNL.Clients.Office.Excel.Functions.SPG($A467, "IQ_AVG_DILUT_SHARES_OUT", L$3)</f>
        <v>54532385</v>
      </c>
      <c r="M467" s="4" cm="1">
        <f t="array" ref="M467">_xll.SNL.Clients.Office.Excel.Functions.SPG($A467, "IQ_AVG_DILUT_SHARES_OUT", M$3)</f>
        <v>54522099</v>
      </c>
      <c r="N467" s="4" cm="1">
        <f t="array" ref="N467">_xll.SNL.Clients.Office.Excel.Functions.SPG($A467, "IQ_AVG_DILUT_SHARES_OUT", N$3)</f>
        <v>54493959</v>
      </c>
      <c r="O467" s="4" cm="1">
        <f t="array" ref="O467">_xll.SNL.Clients.Office.Excel.Functions.SPG($A467, "IQ_AVG_DILUT_SHARES_OUT", O$3)</f>
        <v>54477740</v>
      </c>
      <c r="P467" s="4" cm="1">
        <f t="array" ref="P467">_xll.SNL.Clients.Office.Excel.Functions.SPG($A467, "IQ_AVG_DILUT_SHARES_OUT", P$3)</f>
        <v>54460230</v>
      </c>
      <c r="Q467" s="4" cm="1">
        <f t="array" ref="Q467">_xll.SNL.Clients.Office.Excel.Functions.SPG($A467, "IQ_AVG_DILUT_SHARES_OUT", Q$3)</f>
        <v>54381991</v>
      </c>
      <c r="R467" s="4" cm="1">
        <f t="array" ref="R467">_xll.SNL.Clients.Office.Excel.Functions.SPG($A467, "IQ_AVG_DILUT_SHARES_OUT", R$3)</f>
        <v>54273944</v>
      </c>
      <c r="S467" s="4" cm="1">
        <f t="array" ref="S467">_xll.SNL.Clients.Office.Excel.Functions.SPG($A467, "IQ_AVG_DILUT_SHARES_OUT", S$3)</f>
        <v>54232965</v>
      </c>
      <c r="T467" s="4" cm="1">
        <f t="array" ref="T467">_xll.SNL.Clients.Office.Excel.Functions.SPG($A467, "IQ_AVG_DILUT_SHARES_OUT", T$3)</f>
        <v>54194506</v>
      </c>
      <c r="U467" s="4" cm="1">
        <f t="array" ref="U467">_xll.SNL.Clients.Office.Excel.Functions.SPG($A467, "IQ_AVG_DILUT_SHARES_OUT", U$3)</f>
        <v>54167414</v>
      </c>
      <c r="V467" s="4" cm="1">
        <f t="array" ref="V467">_xll.SNL.Clients.Office.Excel.Functions.SPG($A467, "IQ_AVG_DILUT_SHARES_OUT", V$3)</f>
        <v>54149554</v>
      </c>
      <c r="W467" s="4" cm="1">
        <f t="array" ref="W467">_xll.SNL.Clients.Office.Excel.Functions.SPG($A467, "IQ_AVG_DILUT_SHARES_OUT", W$3)</f>
        <v>54096368</v>
      </c>
      <c r="X467" s="4" cm="1">
        <f t="array" ref="X467">_xll.SNL.Clients.Office.Excel.Functions.SPG($A467, "IQ_AVG_DILUT_SHARES_OUT", X$3)</f>
        <v>54089107</v>
      </c>
      <c r="Y467" s="4" cm="1">
        <f t="array" ref="Y467">_xll.SNL.Clients.Office.Excel.Functions.SPG($A467, "IQ_AVG_DILUT_SHARES_OUT", Y$3)</f>
        <v>54076538</v>
      </c>
    </row>
    <row r="468" spans="1:25" x14ac:dyDescent="0.3">
      <c r="A468" s="11" t="s">
        <v>1506</v>
      </c>
      <c r="B468" s="4" t="str" cm="1">
        <f t="array" ref="B468">_xll.SNL.Clients.Office.Excel.Functions.SPG($A468, "IQ_AVG_DILUT_SHARES_OUT", B$3)</f>
        <v>NA</v>
      </c>
      <c r="C468" s="4" cm="1">
        <f t="array" ref="C468">_xll.SNL.Clients.Office.Excel.Functions.SPG($A468, "IQ_AVG_DILUT_SHARES_OUT", C$3)</f>
        <v>40010000</v>
      </c>
      <c r="D468" s="4" cm="1">
        <f t="array" ref="D468">_xll.SNL.Clients.Office.Excel.Functions.SPG($A468, "IQ_AVG_DILUT_SHARES_OUT", D$3)</f>
        <v>41480000</v>
      </c>
      <c r="E468" s="4" cm="1">
        <f t="array" ref="E468">_xll.SNL.Clients.Office.Excel.Functions.SPG($A468, "IQ_AVG_DILUT_SHARES_OUT", E$3)</f>
        <v>41259000</v>
      </c>
      <c r="F468" s="4" cm="1">
        <f t="array" ref="F468">_xll.SNL.Clients.Office.Excel.Functions.SPG($A468, "IQ_AVG_DILUT_SHARES_OUT", F$3)</f>
        <v>43944000</v>
      </c>
      <c r="G468" s="4" cm="1">
        <f t="array" ref="G468">_xll.SNL.Clients.Office.Excel.Functions.SPG($A468, "IQ_AVG_DILUT_SHARES_OUT", G$3)</f>
        <v>43978000</v>
      </c>
      <c r="H468" s="4" cm="1">
        <f t="array" ref="H468">_xll.SNL.Clients.Office.Excel.Functions.SPG($A468, "IQ_AVG_DILUT_SHARES_OUT", H$3)</f>
        <v>43886000</v>
      </c>
      <c r="I468" s="4" cm="1">
        <f t="array" ref="I468">_xll.SNL.Clients.Office.Excel.Functions.SPG($A468, "IQ_AVG_DILUT_SHARES_OUT", I$3)</f>
        <v>39332000</v>
      </c>
      <c r="J468" s="4" cm="1">
        <f t="array" ref="J468">_xll.SNL.Clients.Office.Excel.Functions.SPG($A468, "IQ_AVG_DILUT_SHARES_OUT", J$3)</f>
        <v>39283000</v>
      </c>
      <c r="K468" s="4" cm="1">
        <f t="array" ref="K468">_xll.SNL.Clients.Office.Excel.Functions.SPG($A468, "IQ_AVG_DILUT_SHARES_OUT", K$3)</f>
        <v>39274000</v>
      </c>
      <c r="L468" s="4" cm="1">
        <f t="array" ref="L468">_xll.SNL.Clients.Office.Excel.Functions.SPG($A468, "IQ_AVG_DILUT_SHARES_OUT", L$3)</f>
        <v>39227000</v>
      </c>
      <c r="M468" s="4" cm="1">
        <f t="array" ref="M468">_xll.SNL.Clients.Office.Excel.Functions.SPG($A468, "IQ_AVG_DILUT_SHARES_OUT", M$3)</f>
        <v>39163000</v>
      </c>
      <c r="N468" s="4" cm="1">
        <f t="array" ref="N468">_xll.SNL.Clients.Office.Excel.Functions.SPG($A468, "IQ_AVG_DILUT_SHARES_OUT", N$3)</f>
        <v>39141000</v>
      </c>
      <c r="O468" s="4" cm="1">
        <f t="array" ref="O468">_xll.SNL.Clients.Office.Excel.Functions.SPG($A468, "IQ_AVG_DILUT_SHARES_OUT", O$3)</f>
        <v>39137000</v>
      </c>
      <c r="P468" s="4" cm="1">
        <f t="array" ref="P468">_xll.SNL.Clients.Office.Excel.Functions.SPG($A468, "IQ_AVG_DILUT_SHARES_OUT", P$3)</f>
        <v>43789000</v>
      </c>
      <c r="Q468" s="4" cm="1">
        <f t="array" ref="Q468">_xll.SNL.Clients.Office.Excel.Functions.SPG($A468, "IQ_AVG_DILUT_SHARES_OUT", Q$3)</f>
        <v>42789000</v>
      </c>
      <c r="R468" s="4" cm="1">
        <f t="array" ref="R468">_xll.SNL.Clients.Office.Excel.Functions.SPG($A468, "IQ_AVG_DILUT_SHARES_OUT", R$3)</f>
        <v>38513000</v>
      </c>
      <c r="S468" s="4" cm="1">
        <f t="array" ref="S468">_xll.SNL.Clients.Office.Excel.Functions.SPG($A468, "IQ_AVG_DILUT_SHARES_OUT", S$3)</f>
        <v>38251000</v>
      </c>
      <c r="T468" s="4" cm="1">
        <f t="array" ref="T468">_xll.SNL.Clients.Office.Excel.Functions.SPG($A468, "IQ_AVG_DILUT_SHARES_OUT", T$3)</f>
        <v>37309000</v>
      </c>
      <c r="U468" s="4" cm="1">
        <f t="array" ref="U468">_xll.SNL.Clients.Office.Excel.Functions.SPG($A468, "IQ_AVG_DILUT_SHARES_OUT", U$3)</f>
        <v>34444000</v>
      </c>
      <c r="V468" s="4" cm="1">
        <f t="array" ref="V468">_xll.SNL.Clients.Office.Excel.Functions.SPG($A468, "IQ_AVG_DILUT_SHARES_OUT", V$3)</f>
        <v>33877000</v>
      </c>
      <c r="W468" s="4" cm="1">
        <f t="array" ref="W468">_xll.SNL.Clients.Office.Excel.Functions.SPG($A468, "IQ_AVG_DILUT_SHARES_OUT", W$3)</f>
        <v>32916000</v>
      </c>
      <c r="X468" s="4" cm="1">
        <f t="array" ref="X468">_xll.SNL.Clients.Office.Excel.Functions.SPG($A468, "IQ_AVG_DILUT_SHARES_OUT", X$3)</f>
        <v>31015000</v>
      </c>
      <c r="Y468" s="4" cm="1">
        <f t="array" ref="Y468">_xll.SNL.Clients.Office.Excel.Functions.SPG($A468, "IQ_AVG_DILUT_SHARES_OUT", Y$3)</f>
        <v>30392000</v>
      </c>
    </row>
    <row r="469" spans="1:25" x14ac:dyDescent="0.3">
      <c r="A469" s="11" t="s">
        <v>1507</v>
      </c>
      <c r="B469" s="4" t="str" cm="1">
        <f t="array" ref="B469">_xll.SNL.Clients.Office.Excel.Functions.SPG($A469, "IQ_AVG_DILUT_SHARES_OUT", B$3)</f>
        <v>NA</v>
      </c>
      <c r="C469" s="4" cm="1">
        <f t="array" ref="C469">_xll.SNL.Clients.Office.Excel.Functions.SPG($A469, "IQ_AVG_DILUT_SHARES_OUT", C$3)</f>
        <v>54781000</v>
      </c>
      <c r="D469" s="4" cm="1">
        <f t="array" ref="D469">_xll.SNL.Clients.Office.Excel.Functions.SPG($A469, "IQ_AVG_DILUT_SHARES_OUT", D$3)</f>
        <v>54730000</v>
      </c>
      <c r="E469" s="4" cm="1">
        <f t="array" ref="E469">_xll.SNL.Clients.Office.Excel.Functions.SPG($A469, "IQ_AVG_DILUT_SHARES_OUT", E$3)</f>
        <v>51011000</v>
      </c>
      <c r="F469" s="4" cm="1">
        <f t="array" ref="F469">_xll.SNL.Clients.Office.Excel.Functions.SPG($A469, "IQ_AVG_DILUT_SHARES_OUT", F$3)</f>
        <v>50971000</v>
      </c>
      <c r="G469" s="4" cm="1">
        <f t="array" ref="G469">_xll.SNL.Clients.Office.Excel.Functions.SPG($A469, "IQ_AVG_DILUT_SHARES_OUT", G$3)</f>
        <v>50379000</v>
      </c>
      <c r="H469" s="4" cm="1">
        <f t="array" ref="H469">_xll.SNL.Clients.Office.Excel.Functions.SPG($A469, "IQ_AVG_DILUT_SHARES_OUT", H$3)</f>
        <v>50366000</v>
      </c>
      <c r="I469" s="4" cm="1">
        <f t="array" ref="I469">_xll.SNL.Clients.Office.Excel.Functions.SPG($A469, "IQ_AVG_DILUT_SHARES_OUT", I$3)</f>
        <v>50512000</v>
      </c>
      <c r="J469" s="4" cm="1">
        <f t="array" ref="J469">_xll.SNL.Clients.Office.Excel.Functions.SPG($A469, "IQ_AVG_DILUT_SHARES_OUT", J$3)</f>
        <v>50194000</v>
      </c>
      <c r="K469" s="4" cm="1">
        <f t="array" ref="K469">_xll.SNL.Clients.Office.Excel.Functions.SPG($A469, "IQ_AVG_DILUT_SHARES_OUT", K$3)</f>
        <v>50183000</v>
      </c>
      <c r="L469" s="4" cm="1">
        <f t="array" ref="L469">_xll.SNL.Clients.Office.Excel.Functions.SPG($A469, "IQ_AVG_DILUT_SHARES_OUT", L$3)</f>
        <v>50157000</v>
      </c>
      <c r="M469" s="4" cm="1">
        <f t="array" ref="M469">_xll.SNL.Clients.Office.Excel.Functions.SPG($A469, "IQ_AVG_DILUT_SHARES_OUT", M$3)</f>
        <v>50146000</v>
      </c>
      <c r="N469" s="4" cm="1">
        <f t="array" ref="N469">_xll.SNL.Clients.Office.Excel.Functions.SPG($A469, "IQ_AVG_DILUT_SHARES_OUT", N$3)</f>
        <v>50046000</v>
      </c>
      <c r="O469" s="4" cm="1">
        <f t="array" ref="O469">_xll.SNL.Clients.Office.Excel.Functions.SPG($A469, "IQ_AVG_DILUT_SHARES_OUT", O$3)</f>
        <v>50120000</v>
      </c>
      <c r="P469" s="4" cm="1">
        <f t="array" ref="P469">_xll.SNL.Clients.Office.Excel.Functions.SPG($A469, "IQ_AVG_DILUT_SHARES_OUT", P$3)</f>
        <v>50075000</v>
      </c>
      <c r="Q469" s="4" cm="1">
        <f t="array" ref="Q469">_xll.SNL.Clients.Office.Excel.Functions.SPG($A469, "IQ_AVG_DILUT_SHARES_OUT", Q$3)</f>
        <v>50081000</v>
      </c>
      <c r="R469" s="4" cm="1">
        <f t="array" ref="R469">_xll.SNL.Clients.Office.Excel.Functions.SPG($A469, "IQ_AVG_DILUT_SHARES_OUT", R$3)</f>
        <v>50010000</v>
      </c>
      <c r="S469" s="4" cm="1">
        <f t="array" ref="S469">_xll.SNL.Clients.Office.Excel.Functions.SPG($A469, "IQ_AVG_DILUT_SHARES_OUT", S$3)</f>
        <v>50105000</v>
      </c>
      <c r="T469" s="4" cm="1">
        <f t="array" ref="T469">_xll.SNL.Clients.Office.Excel.Functions.SPG($A469, "IQ_AVG_DILUT_SHARES_OUT", T$3)</f>
        <v>49902000</v>
      </c>
      <c r="U469" s="4" cm="1">
        <f t="array" ref="U469">_xll.SNL.Clients.Office.Excel.Functions.SPG($A469, "IQ_AVG_DILUT_SHARES_OUT", U$3)</f>
        <v>50036000</v>
      </c>
      <c r="V469" s="4" cm="1">
        <f t="array" ref="V469">_xll.SNL.Clients.Office.Excel.Functions.SPG($A469, "IQ_AVG_DILUT_SHARES_OUT", V$3)</f>
        <v>50067000</v>
      </c>
      <c r="W469" s="4" cm="1">
        <f t="array" ref="W469">_xll.SNL.Clients.Office.Excel.Functions.SPG($A469, "IQ_AVG_DILUT_SHARES_OUT", W$3)</f>
        <v>50129000</v>
      </c>
      <c r="X469" s="4" t="str" cm="1">
        <f t="array" ref="X469">_xll.SNL.Clients.Office.Excel.Functions.SPG($A469, "IQ_AVG_DILUT_SHARES_OUT", X$3)</f>
        <v>NA</v>
      </c>
      <c r="Y469" s="4" cm="1">
        <f t="array" ref="Y469">_xll.SNL.Clients.Office.Excel.Functions.SPG($A469, "IQ_AVG_DILUT_SHARES_OUT", Y$3)</f>
        <v>50115000</v>
      </c>
    </row>
    <row r="470" spans="1:25" x14ac:dyDescent="0.3">
      <c r="A470" s="11" t="s">
        <v>1508</v>
      </c>
      <c r="B470" s="4" t="str" cm="1">
        <f t="array" ref="B470">_xll.SNL.Clients.Office.Excel.Functions.SPG($A470, "IQ_AVG_DILUT_SHARES_OUT", B$3)</f>
        <v>NA</v>
      </c>
      <c r="C470" s="4" cm="1">
        <f t="array" ref="C470">_xll.SNL.Clients.Office.Excel.Functions.SPG($A470, "IQ_AVG_DILUT_SHARES_OUT", C$3)</f>
        <v>27565000</v>
      </c>
      <c r="D470" s="4" cm="1">
        <f t="array" ref="D470">_xll.SNL.Clients.Office.Excel.Functions.SPG($A470, "IQ_AVG_DILUT_SHARES_OUT", D$3)</f>
        <v>27500000</v>
      </c>
      <c r="E470" s="4" cm="1">
        <f t="array" ref="E470">_xll.SNL.Clients.Office.Excel.Functions.SPG($A470, "IQ_AVG_DILUT_SHARES_OUT", E$3)</f>
        <v>27408000</v>
      </c>
      <c r="F470" s="4" cm="1">
        <f t="array" ref="F470">_xll.SNL.Clients.Office.Excel.Functions.SPG($A470, "IQ_AVG_DILUT_SHARES_OUT", F$3)</f>
        <v>27328000</v>
      </c>
      <c r="G470" s="4" cm="1">
        <f t="array" ref="G470">_xll.SNL.Clients.Office.Excel.Functions.SPG($A470, "IQ_AVG_DILUT_SHARES_OUT", G$3)</f>
        <v>27400000</v>
      </c>
      <c r="H470" s="4" cm="1">
        <f t="array" ref="H470">_xll.SNL.Clients.Office.Excel.Functions.SPG($A470, "IQ_AVG_DILUT_SHARES_OUT", H$3)</f>
        <v>27410000</v>
      </c>
      <c r="I470" s="4" cm="1">
        <f t="array" ref="I470">_xll.SNL.Clients.Office.Excel.Functions.SPG($A470, "IQ_AVG_DILUT_SHARES_OUT", I$3)</f>
        <v>27505000</v>
      </c>
      <c r="J470" s="4" cm="1">
        <f t="array" ref="J470">_xll.SNL.Clients.Office.Excel.Functions.SPG($A470, "IQ_AVG_DILUT_SHARES_OUT", J$3)</f>
        <v>27456000</v>
      </c>
      <c r="K470" s="4" cm="1">
        <f t="array" ref="K470">_xll.SNL.Clients.Office.Excel.Functions.SPG($A470, "IQ_AVG_DILUT_SHARES_OUT", K$3)</f>
        <v>27700000</v>
      </c>
      <c r="L470" s="4" cm="1">
        <f t="array" ref="L470">_xll.SNL.Clients.Office.Excel.Functions.SPG($A470, "IQ_AVG_DILUT_SHARES_OUT", L$3)</f>
        <v>27812000</v>
      </c>
      <c r="M470" s="4" cm="1">
        <f t="array" ref="M470">_xll.SNL.Clients.Office.Excel.Functions.SPG($A470, "IQ_AVG_DILUT_SHARES_OUT", M$3)</f>
        <v>28331000</v>
      </c>
      <c r="N470" s="4" cm="1">
        <f t="array" ref="N470">_xll.SNL.Clients.Office.Excel.Functions.SPG($A470, "IQ_AVG_DILUT_SHARES_OUT", N$3)</f>
        <v>28552000</v>
      </c>
      <c r="O470" s="4" cm="1">
        <f t="array" ref="O470">_xll.SNL.Clients.Office.Excel.Functions.SPG($A470, "IQ_AVG_DILUT_SHARES_OUT", O$3)</f>
        <v>28547000</v>
      </c>
      <c r="P470" s="4" cm="1">
        <f t="array" ref="P470">_xll.SNL.Clients.Office.Excel.Functions.SPG($A470, "IQ_AVG_DILUT_SHARES_OUT", P$3)</f>
        <v>28652000</v>
      </c>
      <c r="Q470" s="4" cm="1">
        <f t="array" ref="Q470">_xll.SNL.Clients.Office.Excel.Functions.SPG($A470, "IQ_AVG_DILUT_SHARES_OUT", Q$3)</f>
        <v>28647000</v>
      </c>
      <c r="R470" s="4" cm="1">
        <f t="array" ref="R470">_xll.SNL.Clients.Office.Excel.Functions.SPG($A470, "IQ_AVG_DILUT_SHARES_OUT", R$3)</f>
        <v>28606000</v>
      </c>
      <c r="S470" s="4" cm="1">
        <f t="array" ref="S470">_xll.SNL.Clients.Office.Excel.Functions.SPG($A470, "IQ_AVG_DILUT_SHARES_OUT", S$3)</f>
        <v>28533000</v>
      </c>
      <c r="T470" s="4" cm="1">
        <f t="array" ref="T470">_xll.SNL.Clients.Office.Excel.Functions.SPG($A470, "IQ_AVG_DILUT_SHARES_OUT", T$3)</f>
        <v>28429000</v>
      </c>
      <c r="U470" s="4" cm="1">
        <f t="array" ref="U470">_xll.SNL.Clients.Office.Excel.Functions.SPG($A470, "IQ_AVG_DILUT_SHARES_OUT", U$3)</f>
        <v>27984000</v>
      </c>
      <c r="V470" s="4" cm="1">
        <f t="array" ref="V470">_xll.SNL.Clients.Office.Excel.Functions.SPG($A470, "IQ_AVG_DILUT_SHARES_OUT", V$3)</f>
        <v>28622000</v>
      </c>
      <c r="W470" s="4" cm="1">
        <f t="array" ref="W470">_xll.SNL.Clients.Office.Excel.Functions.SPG($A470, "IQ_AVG_DILUT_SHARES_OUT", W$3)</f>
        <v>29112000</v>
      </c>
      <c r="X470" s="4" cm="1">
        <f t="array" ref="X470">_xll.SNL.Clients.Office.Excel.Functions.SPG($A470, "IQ_AVG_DILUT_SHARES_OUT", X$3)</f>
        <v>29472000</v>
      </c>
      <c r="Y470" s="4" cm="1">
        <f t="array" ref="Y470">_xll.SNL.Clients.Office.Excel.Functions.SPG($A470, "IQ_AVG_DILUT_SHARES_OUT", Y$3)</f>
        <v>30384000</v>
      </c>
    </row>
    <row r="471" spans="1:25" x14ac:dyDescent="0.3">
      <c r="A471" s="11" t="s">
        <v>1509</v>
      </c>
      <c r="B471" s="4" t="str" cm="1">
        <f t="array" ref="B471">_xll.SNL.Clients.Office.Excel.Functions.SPG($A471, "IQ_AVG_DILUT_SHARES_OUT", B$3)</f>
        <v>NA</v>
      </c>
      <c r="C471" s="4" cm="1">
        <f t="array" ref="C471">_xll.SNL.Clients.Office.Excel.Functions.SPG($A471, "IQ_AVG_DILUT_SHARES_OUT", C$3)</f>
        <v>35472000</v>
      </c>
      <c r="D471" s="4" cm="1">
        <f t="array" ref="D471">_xll.SNL.Clients.Office.Excel.Functions.SPG($A471, "IQ_AVG_DILUT_SHARES_OUT", D$3)</f>
        <v>35982000</v>
      </c>
      <c r="E471" s="4" cm="1">
        <f t="array" ref="E471">_xll.SNL.Clients.Office.Excel.Functions.SPG($A471, "IQ_AVG_DILUT_SHARES_OUT", E$3)</f>
        <v>36066000</v>
      </c>
      <c r="F471" s="4" cm="1">
        <f t="array" ref="F471">_xll.SNL.Clients.Office.Excel.Functions.SPG($A471, "IQ_AVG_DILUT_SHARES_OUT", F$3)</f>
        <v>35915000</v>
      </c>
      <c r="G471" s="4" cm="1">
        <f t="array" ref="G471">_xll.SNL.Clients.Office.Excel.Functions.SPG($A471, "IQ_AVG_DILUT_SHARES_OUT", G$3)</f>
        <v>36081000</v>
      </c>
      <c r="H471" s="4" cm="1">
        <f t="array" ref="H471">_xll.SNL.Clients.Office.Excel.Functions.SPG($A471, "IQ_AVG_DILUT_SHARES_OUT", H$3)</f>
        <v>36406000</v>
      </c>
      <c r="I471" s="4" cm="1">
        <f t="array" ref="I471">_xll.SNL.Clients.Office.Excel.Functions.SPG($A471, "IQ_AVG_DILUT_SHARES_OUT", I$3)</f>
        <v>36575000</v>
      </c>
      <c r="J471" s="4" cm="1">
        <f t="array" ref="J471">_xll.SNL.Clients.Office.Excel.Functions.SPG($A471, "IQ_AVG_DILUT_SHARES_OUT", J$3)</f>
        <v>36147000</v>
      </c>
      <c r="K471" s="4" cm="1">
        <f t="array" ref="K471">_xll.SNL.Clients.Office.Excel.Functions.SPG($A471, "IQ_AVG_DILUT_SHARES_OUT", K$3)</f>
        <v>36269000</v>
      </c>
      <c r="L471" s="4" cm="1">
        <f t="array" ref="L471">_xll.SNL.Clients.Office.Excel.Functions.SPG($A471, "IQ_AVG_DILUT_SHARES_OUT", L$3)</f>
        <v>36578000</v>
      </c>
      <c r="M471" s="4" cm="1">
        <f t="array" ref="M471">_xll.SNL.Clients.Office.Excel.Functions.SPG($A471, "IQ_AVG_DILUT_SHARES_OUT", M$3)</f>
        <v>37204000</v>
      </c>
      <c r="N471" s="4" cm="1">
        <f t="array" ref="N471">_xll.SNL.Clients.Office.Excel.Functions.SPG($A471, "IQ_AVG_DILUT_SHARES_OUT", N$3)</f>
        <v>37438000</v>
      </c>
      <c r="O471" s="4" cm="1">
        <f t="array" ref="O471">_xll.SNL.Clients.Office.Excel.Functions.SPG($A471, "IQ_AVG_DILUT_SHARES_OUT", O$3)</f>
        <v>37417000</v>
      </c>
      <c r="P471" s="4" cm="1">
        <f t="array" ref="P471">_xll.SNL.Clients.Office.Excel.Functions.SPG($A471, "IQ_AVG_DILUT_SHARES_OUT", P$3)</f>
        <v>37189000</v>
      </c>
      <c r="Q471" s="4" cm="1">
        <f t="array" ref="Q471">_xll.SNL.Clients.Office.Excel.Functions.SPG($A471, "IQ_AVG_DILUT_SHARES_OUT", Q$3)</f>
        <v>37249000</v>
      </c>
      <c r="R471" s="4" cm="1">
        <f t="array" ref="R471">_xll.SNL.Clients.Office.Excel.Functions.SPG($A471, "IQ_AVG_DILUT_SHARES_OUT", R$3)</f>
        <v>37183000</v>
      </c>
      <c r="S471" s="4" cm="1">
        <f t="array" ref="S471">_xll.SNL.Clients.Office.Excel.Functions.SPG($A471, "IQ_AVG_DILUT_SHARES_OUT", S$3)</f>
        <v>36494000</v>
      </c>
      <c r="T471" s="4" cm="1">
        <f t="array" ref="T471">_xll.SNL.Clients.Office.Excel.Functions.SPG($A471, "IQ_AVG_DILUT_SHARES_OUT", T$3)</f>
        <v>35906000</v>
      </c>
      <c r="U471" s="4" cm="1">
        <f t="array" ref="U471">_xll.SNL.Clients.Office.Excel.Functions.SPG($A471, "IQ_AVG_DILUT_SHARES_OUT", U$3)</f>
        <v>35882000</v>
      </c>
      <c r="V471" s="4" cm="1">
        <f t="array" ref="V471">_xll.SNL.Clients.Office.Excel.Functions.SPG($A471, "IQ_AVG_DILUT_SHARES_OUT", V$3)</f>
        <v>35786000</v>
      </c>
      <c r="W471" s="4" cm="1">
        <f t="array" ref="W471">_xll.SNL.Clients.Office.Excel.Functions.SPG($A471, "IQ_AVG_DILUT_SHARES_OUT", W$3)</f>
        <v>35541000</v>
      </c>
      <c r="X471" s="4" cm="1">
        <f t="array" ref="X471">_xll.SNL.Clients.Office.Excel.Functions.SPG($A471, "IQ_AVG_DILUT_SHARES_OUT", X$3)</f>
        <v>35504000</v>
      </c>
      <c r="Y471" s="4" cm="1">
        <f t="array" ref="Y471">_xll.SNL.Clients.Office.Excel.Functions.SPG($A471, "IQ_AVG_DILUT_SHARES_OUT", Y$3)</f>
        <v>35491000</v>
      </c>
    </row>
    <row r="472" spans="1:25" x14ac:dyDescent="0.3">
      <c r="A472" s="11" t="s">
        <v>1510</v>
      </c>
      <c r="B472" s="4" t="str" cm="1">
        <f t="array" ref="B472">_xll.SNL.Clients.Office.Excel.Functions.SPG($A472, "IQ_AVG_DILUT_SHARES_OUT", B$3)</f>
        <v>NA</v>
      </c>
      <c r="C472" s="4" cm="1">
        <f t="array" ref="C472">_xll.SNL.Clients.Office.Excel.Functions.SPG($A472, "IQ_AVG_DILUT_SHARES_OUT", C$3)</f>
        <v>44700000</v>
      </c>
      <c r="D472" s="4" cm="1">
        <f t="array" ref="D472">_xll.SNL.Clients.Office.Excel.Functions.SPG($A472, "IQ_AVG_DILUT_SHARES_OUT", D$3)</f>
        <v>44500000</v>
      </c>
      <c r="E472" s="4" cm="1">
        <f t="array" ref="E472">_xll.SNL.Clients.Office.Excel.Functions.SPG($A472, "IQ_AVG_DILUT_SHARES_OUT", E$3)</f>
        <v>44600000</v>
      </c>
      <c r="F472" s="4" cm="1">
        <f t="array" ref="F472">_xll.SNL.Clients.Office.Excel.Functions.SPG($A472, "IQ_AVG_DILUT_SHARES_OUT", F$3)</f>
        <v>53300000</v>
      </c>
      <c r="G472" s="4" cm="1">
        <f t="array" ref="G472">_xll.SNL.Clients.Office.Excel.Functions.SPG($A472, "IQ_AVG_DILUT_SHARES_OUT", G$3)</f>
        <v>45600000</v>
      </c>
      <c r="H472" s="4" cm="1">
        <f t="array" ref="H472">_xll.SNL.Clients.Office.Excel.Functions.SPG($A472, "IQ_AVG_DILUT_SHARES_OUT", H$3)</f>
        <v>54300000</v>
      </c>
      <c r="I472" s="4" cm="1">
        <f t="array" ref="I472">_xll.SNL.Clients.Office.Excel.Functions.SPG($A472, "IQ_AVG_DILUT_SHARES_OUT", I$3)</f>
        <v>54500000</v>
      </c>
      <c r="J472" s="4" cm="1">
        <f t="array" ref="J472">_xll.SNL.Clients.Office.Excel.Functions.SPG($A472, "IQ_AVG_DILUT_SHARES_OUT", J$3)</f>
        <v>55200000</v>
      </c>
      <c r="K472" s="4" cm="1">
        <f t="array" ref="K472">_xll.SNL.Clients.Office.Excel.Functions.SPG($A472, "IQ_AVG_DILUT_SHARES_OUT", K$3)</f>
        <v>48100000</v>
      </c>
      <c r="L472" s="4" cm="1">
        <f t="array" ref="L472">_xll.SNL.Clients.Office.Excel.Functions.SPG($A472, "IQ_AVG_DILUT_SHARES_OUT", L$3)</f>
        <v>56300000</v>
      </c>
      <c r="M472" s="4" cm="1">
        <f t="array" ref="M472">_xll.SNL.Clients.Office.Excel.Functions.SPG($A472, "IQ_AVG_DILUT_SHARES_OUT", M$3)</f>
        <v>48800000</v>
      </c>
      <c r="N472" s="4" cm="1">
        <f t="array" ref="N472">_xll.SNL.Clients.Office.Excel.Functions.SPG($A472, "IQ_AVG_DILUT_SHARES_OUT", N$3)</f>
        <v>64000000</v>
      </c>
      <c r="O472" s="4" cm="1">
        <f t="array" ref="O472">_xll.SNL.Clients.Office.Excel.Functions.SPG($A472, "IQ_AVG_DILUT_SHARES_OUT", O$3)</f>
        <v>63700000</v>
      </c>
      <c r="P472" s="4" cm="1">
        <f t="array" ref="P472">_xll.SNL.Clients.Office.Excel.Functions.SPG($A472, "IQ_AVG_DILUT_SHARES_OUT", P$3)</f>
        <v>62400000</v>
      </c>
      <c r="Q472" s="4" cm="1">
        <f t="array" ref="Q472">_xll.SNL.Clients.Office.Excel.Functions.SPG($A472, "IQ_AVG_DILUT_SHARES_OUT", Q$3)</f>
        <v>62000000</v>
      </c>
      <c r="R472" s="4" cm="1">
        <f t="array" ref="R472">_xll.SNL.Clients.Office.Excel.Functions.SPG($A472, "IQ_AVG_DILUT_SHARES_OUT", R$3)</f>
        <v>61700000</v>
      </c>
      <c r="S472" s="4" cm="1">
        <f t="array" ref="S472">_xll.SNL.Clients.Office.Excel.Functions.SPG($A472, "IQ_AVG_DILUT_SHARES_OUT", S$3)</f>
        <v>53400000</v>
      </c>
      <c r="T472" s="4" cm="1">
        <f t="array" ref="T472">_xll.SNL.Clients.Office.Excel.Functions.SPG($A472, "IQ_AVG_DILUT_SHARES_OUT", T$3)</f>
        <v>52000000</v>
      </c>
      <c r="U472" s="4" cm="1">
        <f t="array" ref="U472">_xll.SNL.Clients.Office.Excel.Functions.SPG($A472, "IQ_AVG_DILUT_SHARES_OUT", U$3)</f>
        <v>51800000</v>
      </c>
      <c r="V472" s="4" cm="1">
        <f t="array" ref="V472">_xll.SNL.Clients.Office.Excel.Functions.SPG($A472, "IQ_AVG_DILUT_SHARES_OUT", V$3)</f>
        <v>59500000</v>
      </c>
      <c r="W472" s="4" cm="1">
        <f t="array" ref="W472">_xll.SNL.Clients.Office.Excel.Functions.SPG($A472, "IQ_AVG_DILUT_SHARES_OUT", W$3)</f>
        <v>51800000</v>
      </c>
      <c r="X472" s="4" cm="1">
        <f t="array" ref="X472">_xll.SNL.Clients.Office.Excel.Functions.SPG($A472, "IQ_AVG_DILUT_SHARES_OUT", X$3)</f>
        <v>51700000</v>
      </c>
      <c r="Y472" s="4" cm="1">
        <f t="array" ref="Y472">_xll.SNL.Clients.Office.Excel.Functions.SPG($A472, "IQ_AVG_DILUT_SHARES_OUT", Y$3)</f>
        <v>51600000</v>
      </c>
    </row>
    <row r="473" spans="1:25" x14ac:dyDescent="0.3">
      <c r="A473" s="11" t="s">
        <v>1511</v>
      </c>
      <c r="B473" s="4" cm="1">
        <f t="array" ref="B473">_xll.SNL.Clients.Office.Excel.Functions.SPG($A473, "IQ_AVG_DILUT_SHARES_OUT", B$3)</f>
        <v>127155263</v>
      </c>
      <c r="C473" s="4" cm="1">
        <f t="array" ref="C473">_xll.SNL.Clients.Office.Excel.Functions.SPG($A473, "IQ_AVG_DILUT_SHARES_OUT", C$3)</f>
        <v>125999000</v>
      </c>
      <c r="D473" s="4" cm="1">
        <f t="array" ref="D473">_xll.SNL.Clients.Office.Excel.Functions.SPG($A473, "IQ_AVG_DILUT_SHARES_OUT", D$3)</f>
        <v>125758000</v>
      </c>
      <c r="E473" s="4" cm="1">
        <f t="array" ref="E473">_xll.SNL.Clients.Office.Excel.Functions.SPG($A473, "IQ_AVG_DILUT_SHARES_OUT", E$3)</f>
        <v>125662000</v>
      </c>
      <c r="F473" s="4" cm="1">
        <f t="array" ref="F473">_xll.SNL.Clients.Office.Excel.Functions.SPG($A473, "IQ_AVG_DILUT_SHARES_OUT", F$3)</f>
        <v>125826315</v>
      </c>
      <c r="G473" s="4" cm="1">
        <f t="array" ref="G473">_xll.SNL.Clients.Office.Excel.Functions.SPG($A473, "IQ_AVG_DILUT_SHARES_OUT", G$3)</f>
        <v>126284000</v>
      </c>
      <c r="H473" s="4" cm="1">
        <f t="array" ref="H473">_xll.SNL.Clients.Office.Excel.Functions.SPG($A473, "IQ_AVG_DILUT_SHARES_OUT", H$3)</f>
        <v>127380000</v>
      </c>
      <c r="I473" s="4" cm="1">
        <f t="array" ref="I473">_xll.SNL.Clients.Office.Excel.Functions.SPG($A473, "IQ_AVG_DILUT_SHARES_OUT", I$3)</f>
        <v>127516000</v>
      </c>
      <c r="J473" s="4" cm="1">
        <f t="array" ref="J473">_xll.SNL.Clients.Office.Excel.Functions.SPG($A473, "IQ_AVG_DILUT_SHARES_OUT", J$3)</f>
        <v>127505996</v>
      </c>
      <c r="K473" s="4" cm="1">
        <f t="array" ref="K473">_xll.SNL.Clients.Office.Excel.Functions.SPG($A473, "IQ_AVG_DILUT_SHARES_OUT", K$3)</f>
        <v>128336000</v>
      </c>
      <c r="L473" s="4" cm="1">
        <f t="array" ref="L473">_xll.SNL.Clients.Office.Excel.Functions.SPG($A473, "IQ_AVG_DILUT_SHARES_OUT", L$3)</f>
        <v>128720000</v>
      </c>
      <c r="M473" s="4" cm="1">
        <f t="array" ref="M473">_xll.SNL.Clients.Office.Excel.Functions.SPG($A473, "IQ_AVG_DILUT_SHARES_OUT", M$3)</f>
        <v>113027000</v>
      </c>
      <c r="N473" s="4" cm="1">
        <f t="array" ref="N473">_xll.SNL.Clients.Office.Excel.Functions.SPG($A473, "IQ_AVG_DILUT_SHARES_OUT", N$3)</f>
        <v>114833333</v>
      </c>
      <c r="O473" s="4" cm="1">
        <f t="array" ref="O473">_xll.SNL.Clients.Office.Excel.Functions.SPG($A473, "IQ_AVG_DILUT_SHARES_OUT", O$3)</f>
        <v>108360000</v>
      </c>
      <c r="P473" s="4" cm="1">
        <f t="array" ref="P473">_xll.SNL.Clients.Office.Excel.Functions.SPG($A473, "IQ_AVG_DILUT_SHARES_OUT", P$3)</f>
        <v>108822000</v>
      </c>
      <c r="Q473" s="4" cm="1">
        <f t="array" ref="Q473">_xll.SNL.Clients.Office.Excel.Functions.SPG($A473, "IQ_AVG_DILUT_SHARES_OUT", Q$3)</f>
        <v>108655000</v>
      </c>
      <c r="R473" s="4" cm="1">
        <f t="array" ref="R473">_xll.SNL.Clients.Office.Excel.Functions.SPG($A473, "IQ_AVG_DILUT_SHARES_OUT", R$3)</f>
        <v>108888264</v>
      </c>
      <c r="S473" s="4" cm="1">
        <f t="array" ref="S473">_xll.SNL.Clients.Office.Excel.Functions.SPG($A473, "IQ_AVG_DILUT_SHARES_OUT", S$3)</f>
        <v>109208000</v>
      </c>
      <c r="T473" s="4" cm="1">
        <f t="array" ref="T473">_xll.SNL.Clients.Office.Excel.Functions.SPG($A473, "IQ_AVG_DILUT_SHARES_OUT", T$3)</f>
        <v>109130866</v>
      </c>
      <c r="U473" s="4" cm="1">
        <f t="array" ref="U473">_xll.SNL.Clients.Office.Excel.Functions.SPG($A473, "IQ_AVG_DILUT_SHARES_OUT", U$3)</f>
        <v>113038000</v>
      </c>
      <c r="V473" s="4" cm="1">
        <f t="array" ref="V473">_xll.SNL.Clients.Office.Excel.Functions.SPG($A473, "IQ_AVG_DILUT_SHARES_OUT", V$3)</f>
        <v>108472559</v>
      </c>
      <c r="W473" s="4" cm="1">
        <f t="array" ref="W473">_xll.SNL.Clients.Office.Excel.Functions.SPG($A473, "IQ_AVG_DILUT_SHARES_OUT", W$3)</f>
        <v>96968000</v>
      </c>
      <c r="X473" s="4" cm="1">
        <f t="array" ref="X473">_xll.SNL.Clients.Office.Excel.Functions.SPG($A473, "IQ_AVG_DILUT_SHARES_OUT", X$3)</f>
        <v>96368000</v>
      </c>
      <c r="Y473" s="4" cm="1">
        <f t="array" ref="Y473">_xll.SNL.Clients.Office.Excel.Functions.SPG($A473, "IQ_AVG_DILUT_SHARES_OUT", Y$3)</f>
        <v>92871000</v>
      </c>
    </row>
    <row r="474" spans="1:25" x14ac:dyDescent="0.3">
      <c r="A474" s="11" t="s">
        <v>1512</v>
      </c>
      <c r="B474" s="4" cm="1">
        <f t="array" ref="B474">_xll.SNL.Clients.Office.Excel.Functions.SPG($A474, "IQ_AVG_DILUT_SHARES_OUT", B$3)</f>
        <v>20266000</v>
      </c>
      <c r="C474" s="4" cm="1">
        <f t="array" ref="C474">_xll.SNL.Clients.Office.Excel.Functions.SPG($A474, "IQ_AVG_DILUT_SHARES_OUT", C$3)</f>
        <v>20700000</v>
      </c>
      <c r="D474" s="4" cm="1">
        <f t="array" ref="D474">_xll.SNL.Clients.Office.Excel.Functions.SPG($A474, "IQ_AVG_DILUT_SHARES_OUT", D$3)</f>
        <v>20433000</v>
      </c>
      <c r="E474" s="4" cm="1">
        <f t="array" ref="E474">_xll.SNL.Clients.Office.Excel.Functions.SPG($A474, "IQ_AVG_DILUT_SHARES_OUT", E$3)</f>
        <v>20315000</v>
      </c>
      <c r="F474" s="4" cm="1">
        <f t="array" ref="F474">_xll.SNL.Clients.Office.Excel.Functions.SPG($A474, "IQ_AVG_DILUT_SHARES_OUT", F$3)</f>
        <v>20279000</v>
      </c>
      <c r="G474" s="4" cm="1">
        <f t="array" ref="G474">_xll.SNL.Clients.Office.Excel.Functions.SPG($A474, "IQ_AVG_DILUT_SHARES_OUT", G$3)</f>
        <v>20400000</v>
      </c>
      <c r="H474" s="4" cm="1">
        <f t="array" ref="H474">_xll.SNL.Clients.Office.Excel.Functions.SPG($A474, "IQ_AVG_DILUT_SHARES_OUT", H$3)</f>
        <v>20355000</v>
      </c>
      <c r="I474" s="4" cm="1">
        <f t="array" ref="I474">_xll.SNL.Clients.Office.Excel.Functions.SPG($A474, "IQ_AVG_DILUT_SHARES_OUT", I$3)</f>
        <v>20529000</v>
      </c>
      <c r="J474" s="4" cm="1">
        <f t="array" ref="J474">_xll.SNL.Clients.Office.Excel.Functions.SPG($A474, "IQ_AVG_DILUT_SHARES_OUT", J$3)</f>
        <v>20825000</v>
      </c>
      <c r="K474" s="4" cm="1">
        <f t="array" ref="K474">_xll.SNL.Clients.Office.Excel.Functions.SPG($A474, "IQ_AVG_DILUT_SHARES_OUT", K$3)</f>
        <v>20803000</v>
      </c>
      <c r="L474" s="4" cm="1">
        <f t="array" ref="L474">_xll.SNL.Clients.Office.Excel.Functions.SPG($A474, "IQ_AVG_DILUT_SHARES_OUT", L$3)</f>
        <v>20768000</v>
      </c>
      <c r="M474" s="4" cm="1">
        <f t="array" ref="M474">_xll.SNL.Clients.Office.Excel.Functions.SPG($A474, "IQ_AVG_DILUT_SHARES_OUT", M$3)</f>
        <v>20745000</v>
      </c>
      <c r="N474" s="4" cm="1">
        <f t="array" ref="N474">_xll.SNL.Clients.Office.Excel.Functions.SPG($A474, "IQ_AVG_DILUT_SHARES_OUT", N$3)</f>
        <v>20746000</v>
      </c>
      <c r="O474" s="4" cm="1">
        <f t="array" ref="O474">_xll.SNL.Clients.Office.Excel.Functions.SPG($A474, "IQ_AVG_DILUT_SHARES_OUT", O$3)</f>
        <v>20753000</v>
      </c>
      <c r="P474" s="4" cm="1">
        <f t="array" ref="P474">_xll.SNL.Clients.Office.Excel.Functions.SPG($A474, "IQ_AVG_DILUT_SHARES_OUT", P$3)</f>
        <v>20802000</v>
      </c>
      <c r="Q474" s="4" cm="1">
        <f t="array" ref="Q474">_xll.SNL.Clients.Office.Excel.Functions.SPG($A474, "IQ_AVG_DILUT_SHARES_OUT", Q$3)</f>
        <v>20842000</v>
      </c>
      <c r="R474" s="4" cm="1">
        <f t="array" ref="R474">_xll.SNL.Clients.Office.Excel.Functions.SPG($A474, "IQ_AVG_DILUT_SHARES_OUT", R$3)</f>
        <v>20799000</v>
      </c>
      <c r="S474" s="4" cm="1">
        <f t="array" ref="S474">_xll.SNL.Clients.Office.Excel.Functions.SPG($A474, "IQ_AVG_DILUT_SHARES_OUT", S$3)</f>
        <v>19150000</v>
      </c>
      <c r="T474" s="4" cm="1">
        <f t="array" ref="T474">_xll.SNL.Clients.Office.Excel.Functions.SPG($A474, "IQ_AVG_DILUT_SHARES_OUT", T$3)</f>
        <v>18427000</v>
      </c>
      <c r="U474" s="4" cm="1">
        <f t="array" ref="U474">_xll.SNL.Clients.Office.Excel.Functions.SPG($A474, "IQ_AVG_DILUT_SHARES_OUT", U$3)</f>
        <v>18316000</v>
      </c>
      <c r="V474" s="4" cm="1">
        <f t="array" ref="V474">_xll.SNL.Clients.Office.Excel.Functions.SPG($A474, "IQ_AVG_DILUT_SHARES_OUT", V$3)</f>
        <v>18307000</v>
      </c>
      <c r="W474" s="4" cm="1">
        <f t="array" ref="W474">_xll.SNL.Clients.Office.Excel.Functions.SPG($A474, "IQ_AVG_DILUT_SHARES_OUT", W$3)</f>
        <v>18204716</v>
      </c>
      <c r="X474" s="4" cm="1">
        <f t="array" ref="X474">_xll.SNL.Clients.Office.Excel.Functions.SPG($A474, "IQ_AVG_DILUT_SHARES_OUT", X$3)</f>
        <v>18096195</v>
      </c>
      <c r="Y474" s="4" cm="1">
        <f t="array" ref="Y474">_xll.SNL.Clients.Office.Excel.Functions.SPG($A474, "IQ_AVG_DILUT_SHARES_OUT", Y$3)</f>
        <v>18002741</v>
      </c>
    </row>
    <row r="475" spans="1:25" x14ac:dyDescent="0.3">
      <c r="A475" s="11" t="s">
        <v>1513</v>
      </c>
      <c r="B475" s="4" t="str" cm="1">
        <f t="array" ref="B475">_xll.SNL.Clients.Office.Excel.Functions.SPG($A475, "IQ_AVG_DILUT_SHARES_OUT", B$3)</f>
        <v>NA</v>
      </c>
      <c r="C475" s="4" cm="1">
        <f t="array" ref="C475">_xll.SNL.Clients.Office.Excel.Functions.SPG($A475, "IQ_AVG_DILUT_SHARES_OUT", C$3)</f>
        <v>172803298</v>
      </c>
      <c r="D475" s="4" cm="1">
        <f t="array" ref="D475">_xll.SNL.Clients.Office.Excel.Functions.SPG($A475, "IQ_AVG_DILUT_SHARES_OUT", D$3)</f>
        <v>172521696</v>
      </c>
      <c r="E475" s="4" cm="1">
        <f t="array" ref="E475">_xll.SNL.Clients.Office.Excel.Functions.SPG($A475, "IQ_AVG_DILUT_SHARES_OUT", E$3)</f>
        <v>177458984</v>
      </c>
      <c r="F475" s="4" cm="1">
        <f t="array" ref="F475">_xll.SNL.Clients.Office.Excel.Functions.SPG($A475, "IQ_AVG_DILUT_SHARES_OUT", F$3)</f>
        <v>173609940</v>
      </c>
      <c r="G475" s="4" cm="1">
        <f t="array" ref="G475">_xll.SNL.Clients.Office.Excel.Functions.SPG($A475, "IQ_AVG_DILUT_SHARES_OUT", G$3)</f>
        <v>168516508</v>
      </c>
      <c r="H475" s="4" cm="1">
        <f t="array" ref="H475">_xll.SNL.Clients.Office.Excel.Functions.SPG($A475, "IQ_AVG_DILUT_SHARES_OUT", H$3)</f>
        <v>168114778</v>
      </c>
      <c r="I475" s="4" cm="1">
        <f t="array" ref="I475">_xll.SNL.Clients.Office.Excel.Functions.SPG($A475, "IQ_AVG_DILUT_SHARES_OUT", I$3)</f>
        <v>164130946</v>
      </c>
      <c r="J475" s="4" cm="1">
        <f t="array" ref="J475">_xll.SNL.Clients.Office.Excel.Functions.SPG($A475, "IQ_AVG_DILUT_SHARES_OUT", J$3)</f>
        <v>160459088</v>
      </c>
      <c r="K475" s="4" cm="1">
        <f t="array" ref="K475">_xll.SNL.Clients.Office.Excel.Functions.SPG($A475, "IQ_AVG_DILUT_SHARES_OUT", K$3)</f>
        <v>160321270</v>
      </c>
      <c r="L475" s="4" cm="1">
        <f t="array" ref="L475">_xll.SNL.Clients.Office.Excel.Functions.SPG($A475, "IQ_AVG_DILUT_SHARES_OUT", L$3)</f>
        <v>160258883</v>
      </c>
      <c r="M475" s="4" cm="1">
        <f t="array" ref="M475">_xll.SNL.Clients.Office.Excel.Functions.SPG($A475, "IQ_AVG_DILUT_SHARES_OUT", M$3)</f>
        <v>159867593</v>
      </c>
      <c r="N475" s="4" cm="1">
        <f t="array" ref="N475">_xll.SNL.Clients.Office.Excel.Functions.SPG($A475, "IQ_AVG_DILUT_SHARES_OUT", N$3)</f>
        <v>159268777</v>
      </c>
      <c r="O475" s="4" cm="1">
        <f t="array" ref="O475">_xll.SNL.Clients.Office.Excel.Functions.SPG($A475, "IQ_AVG_DILUT_SHARES_OUT", O$3)</f>
        <v>160240888</v>
      </c>
      <c r="P475" s="4" cm="1">
        <f t="array" ref="P475">_xll.SNL.Clients.Office.Excel.Functions.SPG($A475, "IQ_AVG_DILUT_SHARES_OUT", P$3)</f>
        <v>164324828</v>
      </c>
      <c r="Q475" s="4" cm="1">
        <f t="array" ref="Q475">_xll.SNL.Clients.Office.Excel.Functions.SPG($A475, "IQ_AVG_DILUT_SHARES_OUT", Q$3)</f>
        <v>118228176</v>
      </c>
      <c r="R475" s="4" cm="1">
        <f t="array" ref="R475">_xll.SNL.Clients.Office.Excel.Functions.SPG($A475, "IQ_AVG_DILUT_SHARES_OUT", R$3)</f>
        <v>93165559</v>
      </c>
      <c r="S475" s="4" cm="1">
        <f t="array" ref="S475">_xll.SNL.Clients.Office.Excel.Functions.SPG($A475, "IQ_AVG_DILUT_SHARES_OUT", S$3)</f>
        <v>92969646</v>
      </c>
      <c r="T475" s="4" cm="1">
        <f t="array" ref="T475">_xll.SNL.Clients.Office.Excel.Functions.SPG($A475, "IQ_AVG_DILUT_SHARES_OUT", T$3)</f>
        <v>92738293</v>
      </c>
      <c r="U475" s="4" cm="1">
        <f t="array" ref="U475">_xll.SNL.Clients.Office.Excel.Functions.SPG($A475, "IQ_AVG_DILUT_SHARES_OUT", U$3)</f>
        <v>92191837</v>
      </c>
      <c r="V475" s="4" cm="1">
        <f t="array" ref="V475">_xll.SNL.Clients.Office.Excel.Functions.SPG($A475, "IQ_AVG_DILUT_SHARES_OUT", V$3)</f>
        <v>92696491</v>
      </c>
      <c r="W475" s="4" cm="1">
        <f t="array" ref="W475">_xll.SNL.Clients.Office.Excel.Functions.SPG($A475, "IQ_AVG_DILUT_SHARES_OUT", W$3)</f>
        <v>91903556</v>
      </c>
      <c r="X475" s="4" cm="1">
        <f t="array" ref="X475">_xll.SNL.Clients.Office.Excel.Functions.SPG($A475, "IQ_AVG_DILUT_SHARES_OUT", X$3)</f>
        <v>92801799</v>
      </c>
      <c r="Y475" s="4" cm="1">
        <f t="array" ref="Y475">_xll.SNL.Clients.Office.Excel.Functions.SPG($A475, "IQ_AVG_DILUT_SHARES_OUT", Y$3)</f>
        <v>92578933</v>
      </c>
    </row>
    <row r="476" spans="1:25" x14ac:dyDescent="0.3">
      <c r="A476" s="11" t="s">
        <v>1514</v>
      </c>
      <c r="B476" s="4" t="str" cm="1">
        <f t="array" ref="B476">_xll.SNL.Clients.Office.Excel.Functions.SPG($A476, "IQ_AVG_DILUT_SHARES_OUT", B$3)</f>
        <v>NA</v>
      </c>
      <c r="C476" s="4" cm="1">
        <f t="array" ref="C476">_xll.SNL.Clients.Office.Excel.Functions.SPG($A476, "IQ_AVG_DILUT_SHARES_OUT", C$3)</f>
        <v>52553000</v>
      </c>
      <c r="D476" s="4" cm="1">
        <f t="array" ref="D476">_xll.SNL.Clients.Office.Excel.Functions.SPG($A476, "IQ_AVG_DILUT_SHARES_OUT", D$3)</f>
        <v>52827250</v>
      </c>
      <c r="E476" s="4" cm="1">
        <f t="array" ref="E476">_xll.SNL.Clients.Office.Excel.Functions.SPG($A476, "IQ_AVG_DILUT_SHARES_OUT", E$3)</f>
        <v>52354750</v>
      </c>
      <c r="F476" s="4" cm="1">
        <f t="array" ref="F476">_xll.SNL.Clients.Office.Excel.Functions.SPG($A476, "IQ_AVG_DILUT_SHARES_OUT", F$3)</f>
        <v>52352000</v>
      </c>
      <c r="G476" s="4" cm="1">
        <f t="array" ref="G476">_xll.SNL.Clients.Office.Excel.Functions.SPG($A476, "IQ_AVG_DILUT_SHARES_OUT", G$3)</f>
        <v>52349750</v>
      </c>
      <c r="H476" s="4" cm="1">
        <f t="array" ref="H476">_xll.SNL.Clients.Office.Excel.Functions.SPG($A476, "IQ_AVG_DILUT_SHARES_OUT", H$3)</f>
        <v>52361750</v>
      </c>
      <c r="I476" s="4" cm="1">
        <f t="array" ref="I476">_xll.SNL.Clients.Office.Excel.Functions.SPG($A476, "IQ_AVG_DILUT_SHARES_OUT", I$3)</f>
        <v>52601750</v>
      </c>
      <c r="J476" s="4" cm="1">
        <f t="array" ref="J476">_xll.SNL.Clients.Office.Excel.Functions.SPG($A476, "IQ_AVG_DILUT_SHARES_OUT", J$3)</f>
        <v>53207250</v>
      </c>
      <c r="K476" s="4" cm="1">
        <f t="array" ref="K476">_xll.SNL.Clients.Office.Excel.Functions.SPG($A476, "IQ_AVG_DILUT_SHARES_OUT", K$3)</f>
        <v>53582000</v>
      </c>
      <c r="L476" s="4" cm="1">
        <f t="array" ref="L476">_xll.SNL.Clients.Office.Excel.Functions.SPG($A476, "IQ_AVG_DILUT_SHARES_OUT", L$3)</f>
        <v>53727750</v>
      </c>
      <c r="M476" s="4" cm="1">
        <f t="array" ref="M476">_xll.SNL.Clients.Office.Excel.Functions.SPG($A476, "IQ_AVG_DILUT_SHARES_OUT", M$3)</f>
        <v>53300750</v>
      </c>
      <c r="N476" s="4" cm="1">
        <f t="array" ref="N476">_xll.SNL.Clients.Office.Excel.Functions.SPG($A476, "IQ_AVG_DILUT_SHARES_OUT", N$3)</f>
        <v>53086750</v>
      </c>
      <c r="O476" s="4" cm="1">
        <f t="array" ref="O476">_xll.SNL.Clients.Office.Excel.Functions.SPG($A476, "IQ_AVG_DILUT_SHARES_OUT", O$3)</f>
        <v>53047750</v>
      </c>
      <c r="P476" s="4" cm="1">
        <f t="array" ref="P476">_xll.SNL.Clients.Office.Excel.Functions.SPG($A476, "IQ_AVG_DILUT_SHARES_OUT", P$3)</f>
        <v>53146500</v>
      </c>
      <c r="Q476" s="4" cm="1">
        <f t="array" ref="Q476">_xll.SNL.Clients.Office.Excel.Functions.SPG($A476, "IQ_AVG_DILUT_SHARES_OUT", Q$3)</f>
        <v>49861250</v>
      </c>
      <c r="R476" s="4" cm="1">
        <f t="array" ref="R476">_xll.SNL.Clients.Office.Excel.Functions.SPG($A476, "IQ_AVG_DILUT_SHARES_OUT", R$3)</f>
        <v>48312000</v>
      </c>
      <c r="S476" s="4" cm="1">
        <f t="array" ref="S476">_xll.SNL.Clients.Office.Excel.Functions.SPG($A476, "IQ_AVG_DILUT_SHARES_OUT", S$3)</f>
        <v>48341250</v>
      </c>
      <c r="T476" s="4" cm="1">
        <f t="array" ref="T476">_xll.SNL.Clients.Office.Excel.Functions.SPG($A476, "IQ_AVG_DILUT_SHARES_OUT", T$3)</f>
        <v>48292500</v>
      </c>
      <c r="U476" s="4" cm="1">
        <f t="array" ref="U476">_xll.SNL.Clients.Office.Excel.Functions.SPG($A476, "IQ_AVG_DILUT_SHARES_OUT", U$3)</f>
        <v>48431500</v>
      </c>
      <c r="V476" s="4" cm="1">
        <f t="array" ref="V476">_xll.SNL.Clients.Office.Excel.Functions.SPG($A476, "IQ_AVG_DILUT_SHARES_OUT", V$3)</f>
        <v>47630500</v>
      </c>
      <c r="W476" s="4" cm="1">
        <f t="array" ref="W476">_xll.SNL.Clients.Office.Excel.Functions.SPG($A476, "IQ_AVG_DILUT_SHARES_OUT", W$3)</f>
        <v>45376750</v>
      </c>
      <c r="X476" s="4" cm="1">
        <f t="array" ref="X476">_xll.SNL.Clients.Office.Excel.Functions.SPG($A476, "IQ_AVG_DILUT_SHARES_OUT", X$3)</f>
        <v>45302250</v>
      </c>
      <c r="Y476" s="4" cm="1">
        <f t="array" ref="Y476">_xll.SNL.Clients.Office.Excel.Functions.SPG($A476, "IQ_AVG_DILUT_SHARES_OUT", Y$3)</f>
        <v>45272750</v>
      </c>
    </row>
    <row r="477" spans="1:25" x14ac:dyDescent="0.3">
      <c r="A477" s="11" t="s">
        <v>1515</v>
      </c>
      <c r="B477" s="4" t="str" cm="1">
        <f t="array" ref="B477">_xll.SNL.Clients.Office.Excel.Functions.SPG($A477, "IQ_AVG_DILUT_SHARES_OUT", B$3)</f>
        <v>NA</v>
      </c>
      <c r="C477" s="4" cm="1">
        <f t="array" ref="C477">_xll.SNL.Clients.Office.Excel.Functions.SPG($A477, "IQ_AVG_DILUT_SHARES_OUT", C$3)</f>
        <v>23237000</v>
      </c>
      <c r="D477" s="4" cm="1">
        <f t="array" ref="D477">_xll.SNL.Clients.Office.Excel.Functions.SPG($A477, "IQ_AVG_DILUT_SHARES_OUT", D$3)</f>
        <v>22997000</v>
      </c>
      <c r="E477" s="4" cm="1">
        <f t="array" ref="E477">_xll.SNL.Clients.Office.Excel.Functions.SPG($A477, "IQ_AVG_DILUT_SHARES_OUT", E$3)</f>
        <v>22765000</v>
      </c>
      <c r="F477" s="4" cm="1">
        <f t="array" ref="F477">_xll.SNL.Clients.Office.Excel.Functions.SPG($A477, "IQ_AVG_DILUT_SHARES_OUT", F$3)</f>
        <v>22553000</v>
      </c>
      <c r="G477" s="4" cm="1">
        <f t="array" ref="G477">_xll.SNL.Clients.Office.Excel.Functions.SPG($A477, "IQ_AVG_DILUT_SHARES_OUT", G$3)</f>
        <v>22326000</v>
      </c>
      <c r="H477" s="4" cm="1">
        <f t="array" ref="H477">_xll.SNL.Clients.Office.Excel.Functions.SPG($A477, "IQ_AVG_DILUT_SHARES_OUT", H$3)</f>
        <v>22074000</v>
      </c>
      <c r="I477" s="4" cm="1">
        <f t="array" ref="I477">_xll.SNL.Clients.Office.Excel.Functions.SPG($A477, "IQ_AVG_DILUT_SHARES_OUT", I$3)</f>
        <v>21794000</v>
      </c>
      <c r="J477" s="4" cm="1">
        <f t="array" ref="J477">_xll.SNL.Clients.Office.Excel.Functions.SPG($A477, "IQ_AVG_DILUT_SHARES_OUT", J$3)</f>
        <v>21544000</v>
      </c>
      <c r="K477" s="4" cm="1">
        <f t="array" ref="K477">_xll.SNL.Clients.Office.Excel.Functions.SPG($A477, "IQ_AVG_DILUT_SHARES_OUT", K$3)</f>
        <v>22614000</v>
      </c>
      <c r="L477" s="4" cm="1">
        <f t="array" ref="L477">_xll.SNL.Clients.Office.Excel.Functions.SPG($A477, "IQ_AVG_DILUT_SHARES_OUT", L$3)</f>
        <v>22721000</v>
      </c>
      <c r="M477" s="4" cm="1">
        <f t="array" ref="M477">_xll.SNL.Clients.Office.Excel.Functions.SPG($A477, "IQ_AVG_DILUT_SHARES_OUT", M$3)</f>
        <v>22703000</v>
      </c>
      <c r="N477" s="4" cm="1">
        <f t="array" ref="N477">_xll.SNL.Clients.Office.Excel.Functions.SPG($A477, "IQ_AVG_DILUT_SHARES_OUT", N$3)</f>
        <v>22088000</v>
      </c>
      <c r="O477" s="4" cm="1">
        <f t="array" ref="O477">_xll.SNL.Clients.Office.Excel.Functions.SPG($A477, "IQ_AVG_DILUT_SHARES_OUT", O$3)</f>
        <v>21252000</v>
      </c>
      <c r="P477" s="4" cm="1">
        <f t="array" ref="P477">_xll.SNL.Clients.Office.Excel.Functions.SPG($A477, "IQ_AVG_DILUT_SHARES_OUT", P$3)</f>
        <v>20893000</v>
      </c>
      <c r="Q477" s="4" cm="1">
        <f t="array" ref="Q477">_xll.SNL.Clients.Office.Excel.Functions.SPG($A477, "IQ_AVG_DILUT_SHARES_OUT", Q$3)</f>
        <v>17868000</v>
      </c>
      <c r="R477" s="4" cm="1">
        <f t="array" ref="R477">_xll.SNL.Clients.Office.Excel.Functions.SPG($A477, "IQ_AVG_DILUT_SHARES_OUT", R$3)</f>
        <v>19263000</v>
      </c>
      <c r="S477" s="4" cm="1">
        <f t="array" ref="S477">_xll.SNL.Clients.Office.Excel.Functions.SPG($A477, "IQ_AVG_DILUT_SHARES_OUT", S$3)</f>
        <v>16818000</v>
      </c>
      <c r="T477" s="4" cm="1">
        <f t="array" ref="T477">_xll.SNL.Clients.Office.Excel.Functions.SPG($A477, "IQ_AVG_DILUT_SHARES_OUT", T$3)</f>
        <v>15371000</v>
      </c>
      <c r="U477" s="4" cm="1">
        <f t="array" ref="U477">_xll.SNL.Clients.Office.Excel.Functions.SPG($A477, "IQ_AVG_DILUT_SHARES_OUT", U$3)</f>
        <v>15010000</v>
      </c>
      <c r="V477" s="4" cm="1">
        <f t="array" ref="V477">_xll.SNL.Clients.Office.Excel.Functions.SPG($A477, "IQ_AVG_DILUT_SHARES_OUT", V$3)</f>
        <v>12685000</v>
      </c>
      <c r="W477" s="4" cm="1">
        <f t="array" ref="W477">_xll.SNL.Clients.Office.Excel.Functions.SPG($A477, "IQ_AVG_DILUT_SHARES_OUT", W$3)</f>
        <v>10000000</v>
      </c>
      <c r="X477" s="4" cm="1">
        <f t="array" ref="X477">_xll.SNL.Clients.Office.Excel.Functions.SPG($A477, "IQ_AVG_DILUT_SHARES_OUT", X$3)</f>
        <v>10000000</v>
      </c>
      <c r="Y477" s="4" cm="1">
        <f t="array" ref="Y477">_xll.SNL.Clients.Office.Excel.Functions.SPG($A477, "IQ_AVG_DILUT_SHARES_OUT", Y$3)</f>
        <v>10000000</v>
      </c>
    </row>
    <row r="478" spans="1:25" x14ac:dyDescent="0.3">
      <c r="A478" s="11" t="s">
        <v>1516</v>
      </c>
      <c r="B478" s="4" t="str" cm="1">
        <f t="array" ref="B478">_xll.SNL.Clients.Office.Excel.Functions.SPG($A478, "IQ_AVG_DILUT_SHARES_OUT", B$3)</f>
        <v>NA</v>
      </c>
      <c r="C478" s="4" cm="1">
        <f t="array" ref="C478">_xll.SNL.Clients.Office.Excel.Functions.SPG($A478, "IQ_AVG_DILUT_SHARES_OUT", C$3)</f>
        <v>100988000</v>
      </c>
      <c r="D478" s="4" cm="1">
        <f t="array" ref="D478">_xll.SNL.Clients.Office.Excel.Functions.SPG($A478, "IQ_AVG_DILUT_SHARES_OUT", D$3)</f>
        <v>51395000</v>
      </c>
      <c r="E478" s="4" cm="1">
        <f t="array" ref="E478">_xll.SNL.Clients.Office.Excel.Functions.SPG($A478, "IQ_AVG_DILUT_SHARES_OUT", E$3)</f>
        <v>50667000</v>
      </c>
      <c r="F478" s="4" cm="1">
        <f t="array" ref="F478">_xll.SNL.Clients.Office.Excel.Functions.SPG($A478, "IQ_AVG_DILUT_SHARES_OUT", F$3)</f>
        <v>50560000</v>
      </c>
      <c r="G478" s="4" cm="1">
        <f t="array" ref="G478">_xll.SNL.Clients.Office.Excel.Functions.SPG($A478, "IQ_AVG_DILUT_SHARES_OUT", G$3)</f>
        <v>51150000</v>
      </c>
      <c r="H478" s="4" cm="1">
        <f t="array" ref="H478">_xll.SNL.Clients.Office.Excel.Functions.SPG($A478, "IQ_AVG_DILUT_SHARES_OUT", H$3)</f>
        <v>51401000</v>
      </c>
      <c r="I478" s="4" cm="1">
        <f t="array" ref="I478">_xll.SNL.Clients.Office.Excel.Functions.SPG($A478, "IQ_AVG_DILUT_SHARES_OUT", I$3)</f>
        <v>51645000</v>
      </c>
      <c r="J478" s="4" cm="1">
        <f t="array" ref="J478">_xll.SNL.Clients.Office.Excel.Functions.SPG($A478, "IQ_AVG_DILUT_SHARES_OUT", J$3)</f>
        <v>54491000</v>
      </c>
      <c r="K478" s="4" cm="1">
        <f t="array" ref="K478">_xll.SNL.Clients.Office.Excel.Functions.SPG($A478, "IQ_AVG_DILUT_SHARES_OUT", K$3)</f>
        <v>56796000</v>
      </c>
      <c r="L478" s="4" cm="1">
        <f t="array" ref="L478">_xll.SNL.Clients.Office.Excel.Functions.SPG($A478, "IQ_AVG_DILUT_SHARES_OUT", L$3)</f>
        <v>57127000</v>
      </c>
      <c r="M478" s="4" cm="1">
        <f t="array" ref="M478">_xll.SNL.Clients.Office.Excel.Functions.SPG($A478, "IQ_AVG_DILUT_SHARES_OUT", M$3)</f>
        <v>56678000</v>
      </c>
      <c r="N478" s="4" cm="1">
        <f t="array" ref="N478">_xll.SNL.Clients.Office.Excel.Functions.SPG($A478, "IQ_AVG_DILUT_SHARES_OUT", N$3)</f>
        <v>56637000</v>
      </c>
      <c r="O478" s="4" cm="1">
        <f t="array" ref="O478">_xll.SNL.Clients.Office.Excel.Functions.SPG($A478, "IQ_AVG_DILUT_SHARES_OUT", O$3)</f>
        <v>57009000</v>
      </c>
      <c r="P478" s="4" cm="1">
        <f t="array" ref="P478">_xll.SNL.Clients.Office.Excel.Functions.SPG($A478, "IQ_AVG_DILUT_SHARES_OUT", P$3)</f>
        <v>56622000</v>
      </c>
      <c r="Q478" s="4" cm="1">
        <f t="array" ref="Q478">_xll.SNL.Clients.Office.Excel.Functions.SPG($A478, "IQ_AVG_DILUT_SHARES_OUT", Q$3)</f>
        <v>56552000</v>
      </c>
      <c r="R478" s="4" cm="1">
        <f t="array" ref="R478">_xll.SNL.Clients.Office.Excel.Functions.SPG($A478, "IQ_AVG_DILUT_SHARES_OUT", R$3)</f>
        <v>56497000</v>
      </c>
      <c r="S478" s="4" cm="1">
        <f t="array" ref="S478">_xll.SNL.Clients.Office.Excel.Functions.SPG($A478, "IQ_AVG_DILUT_SHARES_OUT", S$3)</f>
        <v>56497000</v>
      </c>
      <c r="T478" s="4" cm="1">
        <f t="array" ref="T478">_xll.SNL.Clients.Office.Excel.Functions.SPG($A478, "IQ_AVG_DILUT_SHARES_OUT", T$3)</f>
        <v>56494000</v>
      </c>
      <c r="U478" s="4" cm="1">
        <f t="array" ref="U478">_xll.SNL.Clients.Office.Excel.Functions.SPG($A478, "IQ_AVG_DILUT_SHARES_OUT", U$3)</f>
        <v>56414000</v>
      </c>
      <c r="V478" s="4" cm="1">
        <f t="array" ref="V478">_xll.SNL.Clients.Office.Excel.Functions.SPG($A478, "IQ_AVG_DILUT_SHARES_OUT", V$3)</f>
        <v>57236000</v>
      </c>
      <c r="W478" s="4" cm="1">
        <f t="array" ref="W478">_xll.SNL.Clients.Office.Excel.Functions.SPG($A478, "IQ_AVG_DILUT_SHARES_OUT", W$3)</f>
        <v>56931000</v>
      </c>
      <c r="X478" s="4" cm="1">
        <f t="array" ref="X478">_xll.SNL.Clients.Office.Excel.Functions.SPG($A478, "IQ_AVG_DILUT_SHARES_OUT", X$3)</f>
        <v>56886000</v>
      </c>
      <c r="Y478" s="4" cm="1">
        <f t="array" ref="Y478">_xll.SNL.Clients.Office.Excel.Functions.SPG($A478, "IQ_AVG_DILUT_SHARES_OUT", Y$3)</f>
        <v>56310000</v>
      </c>
    </row>
    <row r="479" spans="1:25" x14ac:dyDescent="0.3">
      <c r="A479" s="11" t="s">
        <v>1517</v>
      </c>
      <c r="B479" s="4" t="str" cm="1">
        <f t="array" ref="B479">_xll.SNL.Clients.Office.Excel.Functions.SPG($A479, "IQ_AVG_DILUT_SHARES_OUT", B$3)</f>
        <v>NA</v>
      </c>
      <c r="C479" s="4" cm="1">
        <f t="array" ref="C479">_xll.SNL.Clients.Office.Excel.Functions.SPG($A479, "IQ_AVG_DILUT_SHARES_OUT", C$3)</f>
        <v>32982580</v>
      </c>
      <c r="D479" s="4" cm="1">
        <f t="array" ref="D479">_xll.SNL.Clients.Office.Excel.Functions.SPG($A479, "IQ_AVG_DILUT_SHARES_OUT", D$3)</f>
        <v>32460894</v>
      </c>
      <c r="E479" s="4" cm="1">
        <f t="array" ref="E479">_xll.SNL.Clients.Office.Excel.Functions.SPG($A479, "IQ_AVG_DILUT_SHARES_OUT", E$3)</f>
        <v>32144579</v>
      </c>
      <c r="F479" s="4" cm="1">
        <f t="array" ref="F479">_xll.SNL.Clients.Office.Excel.Functions.SPG($A479, "IQ_AVG_DILUT_SHARES_OUT", F$3)</f>
        <v>32068000</v>
      </c>
      <c r="G479" s="4" cm="1">
        <f t="array" ref="G479">_xll.SNL.Clients.Office.Excel.Functions.SPG($A479, "IQ_AVG_DILUT_SHARES_OUT", G$3)</f>
        <v>31934636</v>
      </c>
      <c r="H479" s="4" cm="1">
        <f t="array" ref="H479">_xll.SNL.Clients.Office.Excel.Functions.SPG($A479, "IQ_AVG_DILUT_SHARES_OUT", H$3)</f>
        <v>31594494</v>
      </c>
      <c r="I479" s="4" cm="1">
        <f t="array" ref="I479">_xll.SNL.Clients.Office.Excel.Functions.SPG($A479, "IQ_AVG_DILUT_SHARES_OUT", I$3)</f>
        <v>31040897</v>
      </c>
      <c r="J479" s="4" cm="1">
        <f t="array" ref="J479">_xll.SNL.Clients.Office.Excel.Functions.SPG($A479, "IQ_AVG_DILUT_SHARES_OUT", J$3)</f>
        <v>30618000</v>
      </c>
      <c r="K479" s="4" cm="1">
        <f t="array" ref="K479">_xll.SNL.Clients.Office.Excel.Functions.SPG($A479, "IQ_AVG_DILUT_SHARES_OUT", K$3)</f>
        <v>30392295</v>
      </c>
      <c r="L479" s="4" cm="1">
        <f t="array" ref="L479">_xll.SNL.Clients.Office.Excel.Functions.SPG($A479, "IQ_AVG_DILUT_SHARES_OUT", L$3)</f>
        <v>30346040</v>
      </c>
      <c r="M479" s="4" cm="1">
        <f t="array" ref="M479">_xll.SNL.Clients.Office.Excel.Functions.SPG($A479, "IQ_AVG_DILUT_SHARES_OUT", M$3)</f>
        <v>30335974</v>
      </c>
      <c r="N479" s="4" cm="1">
        <f t="array" ref="N479">_xll.SNL.Clients.Office.Excel.Functions.SPG($A479, "IQ_AVG_DILUT_SHARES_OUT", N$3)</f>
        <v>30061000</v>
      </c>
      <c r="O479" s="4" cm="1">
        <f t="array" ref="O479">_xll.SNL.Clients.Office.Excel.Functions.SPG($A479, "IQ_AVG_DILUT_SHARES_OUT", O$3)</f>
        <v>29952477</v>
      </c>
      <c r="P479" s="4" cm="1">
        <f t="array" ref="P479">_xll.SNL.Clients.Office.Excel.Functions.SPG($A479, "IQ_AVG_DILUT_SHARES_OUT", P$3)</f>
        <v>29924191</v>
      </c>
      <c r="Q479" s="4" cm="1">
        <f t="array" ref="Q479">_xll.SNL.Clients.Office.Excel.Functions.SPG($A479, "IQ_AVG_DILUT_SHARES_OUT", Q$3)</f>
        <v>28990203</v>
      </c>
      <c r="R479" s="4" cm="1">
        <f t="array" ref="R479">_xll.SNL.Clients.Office.Excel.Functions.SPG($A479, "IQ_AVG_DILUT_SHARES_OUT", R$3)</f>
        <v>28719000</v>
      </c>
      <c r="S479" s="4" cm="1">
        <f t="array" ref="S479">_xll.SNL.Clients.Office.Excel.Functions.SPG($A479, "IQ_AVG_DILUT_SHARES_OUT", S$3)</f>
        <v>28703343</v>
      </c>
      <c r="T479" s="4" cm="1">
        <f t="array" ref="T479">_xll.SNL.Clients.Office.Excel.Functions.SPG($A479, "IQ_AVG_DILUT_SHARES_OUT", T$3)</f>
        <v>28683208</v>
      </c>
      <c r="U479" s="4" cm="1">
        <f t="array" ref="U479">_xll.SNL.Clients.Office.Excel.Functions.SPG($A479, "IQ_AVG_DILUT_SHARES_OUT", U$3)</f>
        <v>28674221</v>
      </c>
      <c r="V479" s="4" cm="1">
        <f t="array" ref="V479">_xll.SNL.Clients.Office.Excel.Functions.SPG($A479, "IQ_AVG_DILUT_SHARES_OUT", V$3)</f>
        <v>28666000</v>
      </c>
      <c r="W479" s="4" cm="1">
        <f t="array" ref="W479">_xll.SNL.Clients.Office.Excel.Functions.SPG($A479, "IQ_AVG_DILUT_SHARES_OUT", W$3)</f>
        <v>28549928</v>
      </c>
      <c r="X479" s="4" cm="1">
        <f t="array" ref="X479">_xll.SNL.Clients.Office.Excel.Functions.SPG($A479, "IQ_AVG_DILUT_SHARES_OUT", X$3)</f>
        <v>28526022</v>
      </c>
      <c r="Y479" s="4" cm="1">
        <f t="array" ref="Y479">_xll.SNL.Clients.Office.Excel.Functions.SPG($A479, "IQ_AVG_DILUT_SHARES_OUT", Y$3)</f>
        <v>28507738</v>
      </c>
    </row>
    <row r="480" spans="1:25" x14ac:dyDescent="0.3">
      <c r="A480" s="11" t="s">
        <v>1518</v>
      </c>
      <c r="B480" s="4" cm="1">
        <f t="array" ref="B480">_xll.SNL.Clients.Office.Excel.Functions.SPG($A480, "IQ_AVG_DILUT_SHARES_OUT", B$3)</f>
        <v>41702000</v>
      </c>
      <c r="C480" s="4" cm="1">
        <f t="array" ref="C480">_xll.SNL.Clients.Office.Excel.Functions.SPG($A480, "IQ_AVG_DILUT_SHARES_OUT", C$3)</f>
        <v>41561000</v>
      </c>
      <c r="D480" s="4" cm="1">
        <f t="array" ref="D480">_xll.SNL.Clients.Office.Excel.Functions.SPG($A480, "IQ_AVG_DILUT_SHARES_OUT", D$3)</f>
        <v>41431000</v>
      </c>
      <c r="E480" s="4" cm="1">
        <f t="array" ref="E480">_xll.SNL.Clients.Office.Excel.Functions.SPG($A480, "IQ_AVG_DILUT_SHARES_OUT", E$3)</f>
        <v>41492000</v>
      </c>
      <c r="F480" s="4" cm="1">
        <f t="array" ref="F480">_xll.SNL.Clients.Office.Excel.Functions.SPG($A480, "IQ_AVG_DILUT_SHARES_OUT", F$3)</f>
        <v>41776000</v>
      </c>
      <c r="G480" s="4" cm="1">
        <f t="array" ref="G480">_xll.SNL.Clients.Office.Excel.Functions.SPG($A480, "IQ_AVG_DILUT_SHARES_OUT", G$3)</f>
        <v>42580000</v>
      </c>
      <c r="H480" s="4" cm="1">
        <f t="array" ref="H480">_xll.SNL.Clients.Office.Excel.Functions.SPG($A480, "IQ_AVG_DILUT_SHARES_OUT", H$3)</f>
        <v>44219000</v>
      </c>
      <c r="I480" s="4" cm="1">
        <f t="array" ref="I480">_xll.SNL.Clients.Office.Excel.Functions.SPG($A480, "IQ_AVG_DILUT_SHARES_OUT", I$3)</f>
        <v>49391000</v>
      </c>
      <c r="J480" s="4" cm="1">
        <f t="array" ref="J480">_xll.SNL.Clients.Office.Excel.Functions.SPG($A480, "IQ_AVG_DILUT_SHARES_OUT", J$3)</f>
        <v>50598000</v>
      </c>
      <c r="K480" s="4" cm="1">
        <f t="array" ref="K480">_xll.SNL.Clients.Office.Excel.Functions.SPG($A480, "IQ_AVG_DILUT_SHARES_OUT", K$3)</f>
        <v>50636000</v>
      </c>
      <c r="L480" s="4" cm="1">
        <f t="array" ref="L480">_xll.SNL.Clients.Office.Excel.Functions.SPG($A480, "IQ_AVG_DILUT_SHARES_OUT", L$3)</f>
        <v>50566000</v>
      </c>
      <c r="M480" s="4" cm="1">
        <f t="array" ref="M480">_xll.SNL.Clients.Office.Excel.Functions.SPG($A480, "IQ_AVG_DILUT_SHARES_OUT", M$3)</f>
        <v>50708000</v>
      </c>
      <c r="N480" s="4" cm="1">
        <f t="array" ref="N480">_xll.SNL.Clients.Office.Excel.Functions.SPG($A480, "IQ_AVG_DILUT_SHARES_OUT", N$3)</f>
        <v>50833000</v>
      </c>
      <c r="O480" s="4" cm="1">
        <f t="array" ref="O480">_xll.SNL.Clients.Office.Excel.Functions.SPG($A480, "IQ_AVG_DILUT_SHARES_OUT", O$3)</f>
        <v>50725000</v>
      </c>
      <c r="P480" s="4" cm="1">
        <f t="array" ref="P480">_xll.SNL.Clients.Office.Excel.Functions.SPG($A480, "IQ_AVG_DILUT_SHARES_OUT", P$3)</f>
        <v>50725000</v>
      </c>
      <c r="Q480" s="4" cm="1">
        <f t="array" ref="Q480">_xll.SNL.Clients.Office.Excel.Functions.SPG($A480, "IQ_AVG_DILUT_SHARES_OUT", Q$3)</f>
        <v>50727000</v>
      </c>
      <c r="R480" s="4" cm="1">
        <f t="array" ref="R480">_xll.SNL.Clients.Office.Excel.Functions.SPG($A480, "IQ_AVG_DILUT_SHARES_OUT", R$3)</f>
        <v>50181000</v>
      </c>
      <c r="S480" s="4" cm="1">
        <f t="array" ref="S480">_xll.SNL.Clients.Office.Excel.Functions.SPG($A480, "IQ_AVG_DILUT_SHARES_OUT", S$3)</f>
        <v>50622000</v>
      </c>
      <c r="T480" s="4" cm="1">
        <f t="array" ref="T480">_xll.SNL.Clients.Office.Excel.Functions.SPG($A480, "IQ_AVG_DILUT_SHARES_OUT", T$3)</f>
        <v>50140000</v>
      </c>
      <c r="U480" s="4" cm="1">
        <f t="array" ref="U480">_xll.SNL.Clients.Office.Excel.Functions.SPG($A480, "IQ_AVG_DILUT_SHARES_OUT", U$3)</f>
        <v>50559000</v>
      </c>
      <c r="V480" s="4" cm="1">
        <f t="array" ref="V480">_xll.SNL.Clients.Office.Excel.Functions.SPG($A480, "IQ_AVG_DILUT_SHARES_OUT", V$3)</f>
        <v>50796000</v>
      </c>
      <c r="W480" s="4" cm="1">
        <f t="array" ref="W480">_xll.SNL.Clients.Office.Excel.Functions.SPG($A480, "IQ_AVG_DILUT_SHARES_OUT", W$3)</f>
        <v>51129000</v>
      </c>
      <c r="X480" s="4" cm="1">
        <f t="array" ref="X480">_xll.SNL.Clients.Office.Excel.Functions.SPG($A480, "IQ_AVG_DILUT_SHARES_OUT", X$3)</f>
        <v>51477000</v>
      </c>
      <c r="Y480" s="4" cm="1">
        <f t="array" ref="Y480">_xll.SNL.Clients.Office.Excel.Functions.SPG($A480, "IQ_AVG_DILUT_SHARES_OUT", Y$3)</f>
        <v>52098000</v>
      </c>
    </row>
    <row r="481" spans="1:25" x14ac:dyDescent="0.3">
      <c r="A481" s="11" t="s">
        <v>1519</v>
      </c>
      <c r="B481" s="4" cm="1">
        <f t="array" ref="B481">_xll.SNL.Clients.Office.Excel.Functions.SPG($A481, "IQ_AVG_DILUT_SHARES_OUT", B$3)</f>
        <v>69428000</v>
      </c>
      <c r="C481" s="4" cm="1">
        <f t="array" ref="C481">_xll.SNL.Clients.Office.Excel.Functions.SPG($A481, "IQ_AVG_DILUT_SHARES_OUT", C$3)</f>
        <v>64388000</v>
      </c>
      <c r="D481" s="4" cm="1">
        <f t="array" ref="D481">_xll.SNL.Clients.Office.Excel.Functions.SPG($A481, "IQ_AVG_DILUT_SHARES_OUT", D$3)</f>
        <v>68740000</v>
      </c>
      <c r="E481" s="4" cm="1">
        <f t="array" ref="E481">_xll.SNL.Clients.Office.Excel.Functions.SPG($A481, "IQ_AVG_DILUT_SHARES_OUT", E$3)</f>
        <v>70095000</v>
      </c>
      <c r="F481" s="4" cm="1">
        <f t="array" ref="F481">_xll.SNL.Clients.Office.Excel.Functions.SPG($A481, "IQ_AVG_DILUT_SHARES_OUT", F$3)</f>
        <v>63885000</v>
      </c>
      <c r="G481" s="4" cm="1">
        <f t="array" ref="G481">_xll.SNL.Clients.Office.Excel.Functions.SPG($A481, "IQ_AVG_DILUT_SHARES_OUT", G$3)</f>
        <v>68296000</v>
      </c>
      <c r="H481" s="4" cm="1">
        <f t="array" ref="H481">_xll.SNL.Clients.Office.Excel.Functions.SPG($A481, "IQ_AVG_DILUT_SHARES_OUT", H$3)</f>
        <v>68341000</v>
      </c>
      <c r="I481" s="4" cm="1">
        <f t="array" ref="I481">_xll.SNL.Clients.Office.Excel.Functions.SPG($A481, "IQ_AVG_DILUT_SHARES_OUT", I$3)</f>
        <v>68182000</v>
      </c>
      <c r="J481" s="4" cm="1">
        <f t="array" ref="J481">_xll.SNL.Clients.Office.Excel.Functions.SPG($A481, "IQ_AVG_DILUT_SHARES_OUT", J$3)</f>
        <v>63919000</v>
      </c>
      <c r="K481" s="4" cm="1">
        <f t="array" ref="K481">_xll.SNL.Clients.Office.Excel.Functions.SPG($A481, "IQ_AVG_DILUT_SHARES_OUT", K$3)</f>
        <v>68897000</v>
      </c>
      <c r="L481" s="4" cm="1">
        <f t="array" ref="L481">_xll.SNL.Clients.Office.Excel.Functions.SPG($A481, "IQ_AVG_DILUT_SHARES_OUT", L$3)</f>
        <v>69020000</v>
      </c>
      <c r="M481" s="4" cm="1">
        <f t="array" ref="M481">_xll.SNL.Clients.Office.Excel.Functions.SPG($A481, "IQ_AVG_DILUT_SHARES_OUT", M$3)</f>
        <v>69824000</v>
      </c>
      <c r="N481" s="4" cm="1">
        <f t="array" ref="N481">_xll.SNL.Clients.Office.Excel.Functions.SPG($A481, "IQ_AVG_DILUT_SHARES_OUT", N$3)</f>
        <v>64232000</v>
      </c>
      <c r="O481" s="4" cm="1">
        <f t="array" ref="O481">_xll.SNL.Clients.Office.Excel.Functions.SPG($A481, "IQ_AVG_DILUT_SHARES_OUT", O$3)</f>
        <v>69496000</v>
      </c>
      <c r="P481" s="4" cm="1">
        <f t="array" ref="P481">_xll.SNL.Clients.Office.Excel.Functions.SPG($A481, "IQ_AVG_DILUT_SHARES_OUT", P$3)</f>
        <v>71672000</v>
      </c>
      <c r="Q481" s="4" cm="1">
        <f t="array" ref="Q481">_xll.SNL.Clients.Office.Excel.Functions.SPG($A481, "IQ_AVG_DILUT_SHARES_OUT", Q$3)</f>
        <v>66965000</v>
      </c>
      <c r="R481" s="4" cm="1">
        <f t="array" ref="R481">_xll.SNL.Clients.Office.Excel.Functions.SPG($A481, "IQ_AVG_DILUT_SHARES_OUT", R$3)</f>
        <v>70863505</v>
      </c>
      <c r="S481" s="4" cm="1">
        <f t="array" ref="S481">_xll.SNL.Clients.Office.Excel.Functions.SPG($A481, "IQ_AVG_DILUT_SHARES_OUT", S$3)</f>
        <v>73174850</v>
      </c>
      <c r="T481" s="4" cm="1">
        <f t="array" ref="T481">_xll.SNL.Clients.Office.Excel.Functions.SPG($A481, "IQ_AVG_DILUT_SHARES_OUT", T$3)</f>
        <v>75630290</v>
      </c>
      <c r="U481" s="4" cm="1">
        <f t="array" ref="U481">_xll.SNL.Clients.Office.Excel.Functions.SPG($A481, "IQ_AVG_DILUT_SHARES_OUT", U$3)</f>
        <v>77964292</v>
      </c>
      <c r="V481" s="4" cm="1">
        <f t="array" ref="V481">_xll.SNL.Clients.Office.Excel.Functions.SPG($A481, "IQ_AVG_DILUT_SHARES_OUT", V$3)</f>
        <v>74968446</v>
      </c>
      <c r="W481" s="4" cm="1">
        <f t="array" ref="W481">_xll.SNL.Clients.Office.Excel.Functions.SPG($A481, "IQ_AVG_DILUT_SHARES_OUT", W$3)</f>
        <v>81753762</v>
      </c>
      <c r="X481" s="4" cm="1">
        <f t="array" ref="X481">_xll.SNL.Clients.Office.Excel.Functions.SPG($A481, "IQ_AVG_DILUT_SHARES_OUT", X$3)</f>
        <v>82398635</v>
      </c>
      <c r="Y481" s="4" cm="1">
        <f t="array" ref="Y481">_xll.SNL.Clients.Office.Excel.Functions.SPG($A481, "IQ_AVG_DILUT_SHARES_OUT", Y$3)</f>
        <v>82790839</v>
      </c>
    </row>
    <row r="482" spans="1:25" x14ac:dyDescent="0.3">
      <c r="A482" s="11" t="s">
        <v>1520</v>
      </c>
      <c r="B482" s="4" t="str" cm="1">
        <f t="array" ref="B482">_xll.SNL.Clients.Office.Excel.Functions.SPG($A482, "IQ_AVG_DILUT_SHARES_OUT", B$3)</f>
        <v>NA</v>
      </c>
      <c r="C482" s="4" cm="1">
        <f t="array" ref="C482">_xll.SNL.Clients.Office.Excel.Functions.SPG($A482, "IQ_AVG_DILUT_SHARES_OUT", C$3)</f>
        <v>114993000</v>
      </c>
      <c r="D482" s="4" cm="1">
        <f t="array" ref="D482">_xll.SNL.Clients.Office.Excel.Functions.SPG($A482, "IQ_AVG_DILUT_SHARES_OUT", D$3)</f>
        <v>115715000</v>
      </c>
      <c r="E482" s="4" cm="1">
        <f t="array" ref="E482">_xll.SNL.Clients.Office.Excel.Functions.SPG($A482, "IQ_AVG_DILUT_SHARES_OUT", E$3)</f>
        <v>116456000</v>
      </c>
      <c r="F482" s="4" cm="1">
        <f t="array" ref="F482">_xll.SNL.Clients.Office.Excel.Functions.SPG($A482, "IQ_AVG_DILUT_SHARES_OUT", F$3)</f>
        <v>116587000</v>
      </c>
      <c r="G482" s="4" cm="1">
        <f t="array" ref="G482">_xll.SNL.Clients.Office.Excel.Functions.SPG($A482, "IQ_AVG_DILUT_SHARES_OUT", G$3)</f>
        <v>118328000</v>
      </c>
      <c r="H482" s="4" cm="1">
        <f t="array" ref="H482">_xll.SNL.Clients.Office.Excel.Functions.SPG($A482, "IQ_AVG_DILUT_SHARES_OUT", H$3)</f>
        <v>120074000</v>
      </c>
      <c r="I482" s="4" cm="1">
        <f t="array" ref="I482">_xll.SNL.Clients.Office.Excel.Functions.SPG($A482, "IQ_AVG_DILUT_SHARES_OUT", I$3)</f>
        <v>122276000</v>
      </c>
      <c r="J482" s="4" cm="1">
        <f t="array" ref="J482">_xll.SNL.Clients.Office.Excel.Functions.SPG($A482, "IQ_AVG_DILUT_SHARES_OUT", J$3)</f>
        <v>123399000</v>
      </c>
      <c r="K482" s="4" cm="1">
        <f t="array" ref="K482">_xll.SNL.Clients.Office.Excel.Functions.SPG($A482, "IQ_AVG_DILUT_SHARES_OUT", K$3)</f>
        <v>124279000</v>
      </c>
      <c r="L482" s="4" cm="1">
        <f t="array" ref="L482">_xll.SNL.Clients.Office.Excel.Functions.SPG($A482, "IQ_AVG_DILUT_SHARES_OUT", L$3)</f>
        <v>124343000</v>
      </c>
      <c r="M482" s="4" cm="1">
        <f t="array" ref="M482">_xll.SNL.Clients.Office.Excel.Functions.SPG($A482, "IQ_AVG_DILUT_SHARES_OUT", M$3)</f>
        <v>124191000</v>
      </c>
      <c r="N482" s="4" cm="1">
        <f t="array" ref="N482">_xll.SNL.Clients.Office.Excel.Functions.SPG($A482, "IQ_AVG_DILUT_SHARES_OUT", N$3)</f>
        <v>124019000</v>
      </c>
      <c r="O482" s="4" cm="1">
        <f t="array" ref="O482">_xll.SNL.Clients.Office.Excel.Functions.SPG($A482, "IQ_AVG_DILUT_SHARES_OUT", O$3)</f>
        <v>123851000</v>
      </c>
      <c r="P482" s="4" cm="1">
        <f t="array" ref="P482">_xll.SNL.Clients.Office.Excel.Functions.SPG($A482, "IQ_AVG_DILUT_SHARES_OUT", P$3)</f>
        <v>118357000</v>
      </c>
      <c r="Q482" s="4" cm="1">
        <f t="array" ref="Q482">_xll.SNL.Clients.Office.Excel.Functions.SPG($A482, "IQ_AVG_DILUT_SHARES_OUT", Q$3)</f>
        <v>114779000</v>
      </c>
      <c r="R482" s="4" cm="1">
        <f t="array" ref="R482">_xll.SNL.Clients.Office.Excel.Functions.SPG($A482, "IQ_AVG_DILUT_SHARES_OUT", R$3)</f>
        <v>114528000</v>
      </c>
      <c r="S482" s="4" cm="1">
        <f t="array" ref="S482">_xll.SNL.Clients.Office.Excel.Functions.SPG($A482, "IQ_AVG_DILUT_SHARES_OUT", S$3)</f>
        <v>114371000</v>
      </c>
      <c r="T482" s="4" cm="1">
        <f t="array" ref="T482">_xll.SNL.Clients.Office.Excel.Functions.SPG($A482, "IQ_AVG_DILUT_SHARES_OUT", T$3)</f>
        <v>113008000</v>
      </c>
      <c r="U482" s="4" cm="1">
        <f t="array" ref="U482">_xll.SNL.Clients.Office.Excel.Functions.SPG($A482, "IQ_AVG_DILUT_SHARES_OUT", U$3)</f>
        <v>113022000</v>
      </c>
      <c r="V482" s="4" cm="1">
        <f t="array" ref="V482">_xll.SNL.Clients.Office.Excel.Functions.SPG($A482, "IQ_AVG_DILUT_SHARES_OUT", V$3)</f>
        <v>112847000</v>
      </c>
      <c r="W482" s="4" cm="1">
        <f t="array" ref="W482">_xll.SNL.Clients.Office.Excel.Functions.SPG($A482, "IQ_AVG_DILUT_SHARES_OUT", W$3)</f>
        <v>113334000</v>
      </c>
      <c r="X482" s="4" cm="1">
        <f t="array" ref="X482">_xll.SNL.Clients.Office.Excel.Functions.SPG($A482, "IQ_AVG_DILUT_SHARES_OUT", X$3)</f>
        <v>112932000</v>
      </c>
      <c r="Y482" s="4" cm="1">
        <f t="array" ref="Y482">_xll.SNL.Clients.Office.Excel.Functions.SPG($A482, "IQ_AVG_DILUT_SHARES_OUT", Y$3)</f>
        <v>112252000</v>
      </c>
    </row>
    <row r="483" spans="1:25" x14ac:dyDescent="0.3">
      <c r="A483" s="11" t="s">
        <v>1521</v>
      </c>
      <c r="B483" s="4" t="str" cm="1">
        <f t="array" ref="B483">_xll.SNL.Clients.Office.Excel.Functions.SPG($A483, "IQ_AVG_DILUT_SHARES_OUT", B$3)</f>
        <v>NA</v>
      </c>
      <c r="C483" s="4" cm="1">
        <f t="array" ref="C483">_xll.SNL.Clients.Office.Excel.Functions.SPG($A483, "IQ_AVG_DILUT_SHARES_OUT", C$3)</f>
        <v>57029983</v>
      </c>
      <c r="D483" s="4" cm="1">
        <f t="array" ref="D483">_xll.SNL.Clients.Office.Excel.Functions.SPG($A483, "IQ_AVG_DILUT_SHARES_OUT", D$3)</f>
        <v>56687006</v>
      </c>
      <c r="E483" s="4" cm="1">
        <f t="array" ref="E483">_xll.SNL.Clients.Office.Excel.Functions.SPG($A483, "IQ_AVG_DILUT_SHARES_OUT", E$3)</f>
        <v>57140126</v>
      </c>
      <c r="F483" s="4" cm="1">
        <f t="array" ref="F483">_xll.SNL.Clients.Office.Excel.Functions.SPG($A483, "IQ_AVG_DILUT_SHARES_OUT", F$3)</f>
        <v>56916831</v>
      </c>
      <c r="G483" s="4" cm="1">
        <f t="array" ref="G483">_xll.SNL.Clients.Office.Excel.Functions.SPG($A483, "IQ_AVG_DILUT_SHARES_OUT", G$3)</f>
        <v>56671504</v>
      </c>
      <c r="H483" s="4" cm="1">
        <f t="array" ref="H483">_xll.SNL.Clients.Office.Excel.Functions.SPG($A483, "IQ_AVG_DILUT_SHARES_OUT", H$3)</f>
        <v>59183666</v>
      </c>
      <c r="I483" s="4" cm="1">
        <f t="array" ref="I483">_xll.SNL.Clients.Office.Excel.Functions.SPG($A483, "IQ_AVG_DILUT_SHARES_OUT", I$3)</f>
        <v>59193831</v>
      </c>
      <c r="J483" s="4" cm="1">
        <f t="array" ref="J483">_xll.SNL.Clients.Office.Excel.Functions.SPG($A483, "IQ_AVG_DILUT_SHARES_OUT", J$3)</f>
        <v>58734719</v>
      </c>
      <c r="K483" s="4" cm="1">
        <f t="array" ref="K483">_xll.SNL.Clients.Office.Excel.Functions.SPG($A483, "IQ_AVG_DILUT_SHARES_OUT", K$3)</f>
        <v>58747538</v>
      </c>
      <c r="L483" s="4" cm="1">
        <f t="array" ref="L483">_xll.SNL.Clients.Office.Excel.Functions.SPG($A483, "IQ_AVG_DILUT_SHARES_OUT", L$3)</f>
        <v>58564734</v>
      </c>
      <c r="M483" s="4" cm="1">
        <f t="array" ref="M483">_xll.SNL.Clients.Office.Excel.Functions.SPG($A483, "IQ_AVG_DILUT_SHARES_OUT", M$3)</f>
        <v>56315193</v>
      </c>
      <c r="N483" s="4" cm="1">
        <f t="array" ref="N483">_xll.SNL.Clients.Office.Excel.Functions.SPG($A483, "IQ_AVG_DILUT_SHARES_OUT", N$3)</f>
        <v>56011040</v>
      </c>
      <c r="O483" s="4" cm="1">
        <f t="array" ref="O483">_xll.SNL.Clients.Office.Excel.Functions.SPG($A483, "IQ_AVG_DILUT_SHARES_OUT", O$3)</f>
        <v>55929000</v>
      </c>
      <c r="P483" s="4" cm="1">
        <f t="array" ref="P483">_xll.SNL.Clients.Office.Excel.Functions.SPG($A483, "IQ_AVG_DILUT_SHARES_OUT", P$3)</f>
        <v>55930562</v>
      </c>
      <c r="Q483" s="4" cm="1">
        <f t="array" ref="Q483">_xll.SNL.Clients.Office.Excel.Functions.SPG($A483, "IQ_AVG_DILUT_SHARES_OUT", Q$3)</f>
        <v>55997136</v>
      </c>
      <c r="R483" s="4" cm="1">
        <f t="array" ref="R483">_xll.SNL.Clients.Office.Excel.Functions.SPG($A483, "IQ_AVG_DILUT_SHARES_OUT", R$3)</f>
        <v>53496384</v>
      </c>
      <c r="S483" s="4" cm="1">
        <f t="array" ref="S483">_xll.SNL.Clients.Office.Excel.Functions.SPG($A483, "IQ_AVG_DILUT_SHARES_OUT", S$3)</f>
        <v>53144188</v>
      </c>
      <c r="T483" s="4" cm="1">
        <f t="array" ref="T483">_xll.SNL.Clients.Office.Excel.Functions.SPG($A483, "IQ_AVG_DILUT_SHARES_OUT", T$3)</f>
        <v>52536437</v>
      </c>
      <c r="U483" s="4" cm="1">
        <f t="array" ref="U483">_xll.SNL.Clients.Office.Excel.Functions.SPG($A483, "IQ_AVG_DILUT_SHARES_OUT", U$3)</f>
        <v>52172720</v>
      </c>
      <c r="V483" s="4" cm="1">
        <f t="array" ref="V483">_xll.SNL.Clients.Office.Excel.Functions.SPG($A483, "IQ_AVG_DILUT_SHARES_OUT", V$3)</f>
        <v>50966778</v>
      </c>
      <c r="W483" s="4" cm="1">
        <f t="array" ref="W483">_xll.SNL.Clients.Office.Excel.Functions.SPG($A483, "IQ_AVG_DILUT_SHARES_OUT", W$3)</f>
        <v>51081594</v>
      </c>
      <c r="X483" s="4" cm="1">
        <f t="array" ref="X483">_xll.SNL.Clients.Office.Excel.Functions.SPG($A483, "IQ_AVG_DILUT_SHARES_OUT", X$3)</f>
        <v>49940034</v>
      </c>
      <c r="Y483" s="4" cm="1">
        <f t="array" ref="Y483">_xll.SNL.Clients.Office.Excel.Functions.SPG($A483, "IQ_AVG_DILUT_SHARES_OUT", Y$3)</f>
        <v>49026327</v>
      </c>
    </row>
    <row r="484" spans="1:25" x14ac:dyDescent="0.3">
      <c r="A484" s="11" t="s">
        <v>1522</v>
      </c>
      <c r="B484" s="4" t="str" cm="1">
        <f t="array" ref="B484">_xll.SNL.Clients.Office.Excel.Functions.SPG($A484, "IQ_AVG_DILUT_SHARES_OUT", B$3)</f>
        <v>NA</v>
      </c>
      <c r="C484" s="4" cm="1">
        <f t="array" ref="C484">_xll.SNL.Clients.Office.Excel.Functions.SPG($A484, "IQ_AVG_DILUT_SHARES_OUT", C$3)</f>
        <v>173900000</v>
      </c>
      <c r="D484" s="4" cm="1">
        <f t="array" ref="D484">_xll.SNL.Clients.Office.Excel.Functions.SPG($A484, "IQ_AVG_DILUT_SHARES_OUT", D$3)</f>
        <v>172562000</v>
      </c>
      <c r="E484" s="4" cm="1">
        <f t="array" ref="E484">_xll.SNL.Clients.Office.Excel.Functions.SPG($A484, "IQ_AVG_DILUT_SHARES_OUT", E$3)</f>
        <v>171169000</v>
      </c>
      <c r="F484" s="4" cm="1">
        <f t="array" ref="F484">_xll.SNL.Clients.Office.Excel.Functions.SPG($A484, "IQ_AVG_DILUT_SHARES_OUT", F$3)</f>
        <v>166239000</v>
      </c>
      <c r="G484" s="4" cm="1">
        <f t="array" ref="G484">_xll.SNL.Clients.Office.Excel.Functions.SPG($A484, "IQ_AVG_DILUT_SHARES_OUT", G$3)</f>
        <v>165275000</v>
      </c>
      <c r="H484" s="4" cm="1">
        <f t="array" ref="H484">_xll.SNL.Clients.Office.Excel.Functions.SPG($A484, "IQ_AVG_DILUT_SHARES_OUT", H$3)</f>
        <v>165386000</v>
      </c>
      <c r="I484" s="4" cm="1">
        <f t="array" ref="I484">_xll.SNL.Clients.Office.Excel.Functions.SPG($A484, "IQ_AVG_DILUT_SHARES_OUT", I$3)</f>
        <v>162773000</v>
      </c>
      <c r="J484" s="4" cm="1">
        <f t="array" ref="J484">_xll.SNL.Clients.Office.Excel.Functions.SPG($A484, "IQ_AVG_DILUT_SHARES_OUT", J$3)</f>
        <v>161721000</v>
      </c>
      <c r="K484" s="4" cm="1">
        <f t="array" ref="K484">_xll.SNL.Clients.Office.Excel.Functions.SPG($A484, "IQ_AVG_DILUT_SHARES_OUT", K$3)</f>
        <v>161111000</v>
      </c>
      <c r="L484" s="4" cm="1">
        <f t="array" ref="L484">_xll.SNL.Clients.Office.Excel.Functions.SPG($A484, "IQ_AVG_DILUT_SHARES_OUT", L$3)</f>
        <v>160663000</v>
      </c>
      <c r="M484" s="4" cm="1">
        <f t="array" ref="M484">_xll.SNL.Clients.Office.Excel.Functions.SPG($A484, "IQ_AVG_DILUT_SHARES_OUT", M$3)</f>
        <v>159847000</v>
      </c>
      <c r="N484" s="4" cm="1">
        <f t="array" ref="N484">_xll.SNL.Clients.Office.Excel.Functions.SPG($A484, "IQ_AVG_DILUT_SHARES_OUT", N$3)</f>
        <v>158960000</v>
      </c>
      <c r="O484" s="4" cm="1">
        <f t="array" ref="O484">_xll.SNL.Clients.Office.Excel.Functions.SPG($A484, "IQ_AVG_DILUT_SHARES_OUT", O$3)</f>
        <v>160328000</v>
      </c>
      <c r="P484" s="4" cm="1">
        <f t="array" ref="P484">_xll.SNL.Clients.Office.Excel.Functions.SPG($A484, "IQ_AVG_DILUT_SHARES_OUT", P$3)</f>
        <v>157854000</v>
      </c>
      <c r="Q484" s="4" cm="1">
        <f t="array" ref="Q484">_xll.SNL.Clients.Office.Excel.Functions.SPG($A484, "IQ_AVG_DILUT_SHARES_OUT", Q$3)</f>
        <v>157123000</v>
      </c>
      <c r="R484" s="4" cm="1">
        <f t="array" ref="R484">_xll.SNL.Clients.Office.Excel.Functions.SPG($A484, "IQ_AVG_DILUT_SHARES_OUT", R$3)</f>
        <v>158898500</v>
      </c>
      <c r="S484" s="4" cm="1">
        <f t="array" ref="S484">_xll.SNL.Clients.Office.Excel.Functions.SPG($A484, "IQ_AVG_DILUT_SHARES_OUT", S$3)</f>
        <v>158361000</v>
      </c>
      <c r="T484" s="4" t="str" cm="1">
        <f t="array" ref="T484">_xll.SNL.Clients.Office.Excel.Functions.SPG($A484, "IQ_AVG_DILUT_SHARES_OUT", T$3)</f>
        <v>NA</v>
      </c>
      <c r="U484" s="4" cm="1">
        <f t="array" ref="U484">_xll.SNL.Clients.Office.Excel.Functions.SPG($A484, "IQ_AVG_DILUT_SHARES_OUT", U$3)</f>
        <v>156432500</v>
      </c>
      <c r="V484" s="4" cm="1">
        <f t="array" ref="V484">_xll.SNL.Clients.Office.Excel.Functions.SPG($A484, "IQ_AVG_DILUT_SHARES_OUT", V$3)</f>
        <v>155961000</v>
      </c>
      <c r="W484" s="4" cm="1">
        <f t="array" ref="W484">_xll.SNL.Clients.Office.Excel.Functions.SPG($A484, "IQ_AVG_DILUT_SHARES_OUT", W$3)</f>
        <v>155551000</v>
      </c>
      <c r="X484" s="4" cm="1">
        <f t="array" ref="X484">_xll.SNL.Clients.Office.Excel.Functions.SPG($A484, "IQ_AVG_DILUT_SHARES_OUT", X$3)</f>
        <v>153293500</v>
      </c>
      <c r="Y484" s="4" cm="1">
        <f t="array" ref="Y484">_xll.SNL.Clients.Office.Excel.Functions.SPG($A484, "IQ_AVG_DILUT_SHARES_OUT", Y$3)</f>
        <v>154891500</v>
      </c>
    </row>
    <row r="485" spans="1:25" x14ac:dyDescent="0.3">
      <c r="A485" s="11" t="s">
        <v>1523</v>
      </c>
      <c r="B485" s="4" t="str" cm="1">
        <f t="array" ref="B485">_xll.SNL.Clients.Office.Excel.Functions.SPG($A485, "IQ_AVG_DILUT_SHARES_OUT", B$3)</f>
        <v>NA</v>
      </c>
      <c r="C485" s="4" cm="1">
        <f t="array" ref="C485">_xll.SNL.Clients.Office.Excel.Functions.SPG($A485, "IQ_AVG_DILUT_SHARES_OUT", C$3)</f>
        <v>34900000</v>
      </c>
      <c r="D485" s="4" cm="1">
        <f t="array" ref="D485">_xll.SNL.Clients.Office.Excel.Functions.SPG($A485, "IQ_AVG_DILUT_SHARES_OUT", D$3)</f>
        <v>34900000</v>
      </c>
      <c r="E485" s="4" cm="1">
        <f t="array" ref="E485">_xll.SNL.Clients.Office.Excel.Functions.SPG($A485, "IQ_AVG_DILUT_SHARES_OUT", E$3)</f>
        <v>34900000</v>
      </c>
      <c r="F485" s="4" cm="1">
        <f t="array" ref="F485">_xll.SNL.Clients.Office.Excel.Functions.SPG($A485, "IQ_AVG_DILUT_SHARES_OUT", F$3)</f>
        <v>34800000</v>
      </c>
      <c r="G485" s="4" cm="1">
        <f t="array" ref="G485">_xll.SNL.Clients.Office.Excel.Functions.SPG($A485, "IQ_AVG_DILUT_SHARES_OUT", G$3)</f>
        <v>35600000</v>
      </c>
      <c r="H485" s="4" cm="1">
        <f t="array" ref="H485">_xll.SNL.Clients.Office.Excel.Functions.SPG($A485, "IQ_AVG_DILUT_SHARES_OUT", H$3)</f>
        <v>36000000</v>
      </c>
      <c r="I485" s="4" cm="1">
        <f t="array" ref="I485">_xll.SNL.Clients.Office.Excel.Functions.SPG($A485, "IQ_AVG_DILUT_SHARES_OUT", I$3)</f>
        <v>36900000</v>
      </c>
      <c r="J485" s="4" cm="1">
        <f t="array" ref="J485">_xll.SNL.Clients.Office.Excel.Functions.SPG($A485, "IQ_AVG_DILUT_SHARES_OUT", J$3)</f>
        <v>36500000</v>
      </c>
      <c r="K485" s="4" cm="1">
        <f t="array" ref="K485">_xll.SNL.Clients.Office.Excel.Functions.SPG($A485, "IQ_AVG_DILUT_SHARES_OUT", K$3)</f>
        <v>39200000</v>
      </c>
      <c r="L485" s="4" cm="1">
        <f t="array" ref="L485">_xll.SNL.Clients.Office.Excel.Functions.SPG($A485, "IQ_AVG_DILUT_SHARES_OUT", L$3)</f>
        <v>40500000</v>
      </c>
      <c r="M485" s="4" cm="1">
        <f t="array" ref="M485">_xll.SNL.Clients.Office.Excel.Functions.SPG($A485, "IQ_AVG_DILUT_SHARES_OUT", M$3)</f>
        <v>41800000</v>
      </c>
      <c r="N485" s="4" cm="1">
        <f t="array" ref="N485">_xll.SNL.Clients.Office.Excel.Functions.SPG($A485, "IQ_AVG_DILUT_SHARES_OUT", N$3)</f>
        <v>42786000</v>
      </c>
      <c r="O485" s="4" cm="1">
        <f t="array" ref="O485">_xll.SNL.Clients.Office.Excel.Functions.SPG($A485, "IQ_AVG_DILUT_SHARES_OUT", O$3)</f>
        <v>43300000</v>
      </c>
      <c r="P485" s="4" cm="1">
        <f t="array" ref="P485">_xll.SNL.Clients.Office.Excel.Functions.SPG($A485, "IQ_AVG_DILUT_SHARES_OUT", P$3)</f>
        <v>43400000</v>
      </c>
      <c r="Q485" s="4" cm="1">
        <f t="array" ref="Q485">_xll.SNL.Clients.Office.Excel.Functions.SPG($A485, "IQ_AVG_DILUT_SHARES_OUT", Q$3)</f>
        <v>43500000</v>
      </c>
      <c r="R485" s="4" cm="1">
        <f t="array" ref="R485">_xll.SNL.Clients.Office.Excel.Functions.SPG($A485, "IQ_AVG_DILUT_SHARES_OUT", R$3)</f>
        <v>44022000</v>
      </c>
      <c r="S485" s="4" cm="1">
        <f t="array" ref="S485">_xll.SNL.Clients.Office.Excel.Functions.SPG($A485, "IQ_AVG_DILUT_SHARES_OUT", S$3)</f>
        <v>44577000</v>
      </c>
      <c r="T485" s="4" cm="1">
        <f t="array" ref="T485">_xll.SNL.Clients.Office.Excel.Functions.SPG($A485, "IQ_AVG_DILUT_SHARES_OUT", T$3)</f>
        <v>43575000</v>
      </c>
      <c r="U485" s="4" cm="1">
        <f t="array" ref="U485">_xll.SNL.Clients.Office.Excel.Functions.SPG($A485, "IQ_AVG_DILUT_SHARES_OUT", U$3)</f>
        <v>42615000</v>
      </c>
      <c r="V485" s="4" cm="1">
        <f t="array" ref="V485">_xll.SNL.Clients.Office.Excel.Functions.SPG($A485, "IQ_AVG_DILUT_SHARES_OUT", V$3)</f>
        <v>44463000</v>
      </c>
      <c r="W485" s="4" cm="1">
        <f t="array" ref="W485">_xll.SNL.Clients.Office.Excel.Functions.SPG($A485, "IQ_AVG_DILUT_SHARES_OUT", W$3)</f>
        <v>44203000</v>
      </c>
      <c r="X485" s="4" cm="1">
        <f t="array" ref="X485">_xll.SNL.Clients.Office.Excel.Functions.SPG($A485, "IQ_AVG_DILUT_SHARES_OUT", X$3)</f>
        <v>43230000</v>
      </c>
      <c r="Y485" s="4" cm="1">
        <f t="array" ref="Y485">_xll.SNL.Clients.Office.Excel.Functions.SPG($A485, "IQ_AVG_DILUT_SHARES_OUT", Y$3)</f>
        <v>42888000</v>
      </c>
    </row>
    <row r="486" spans="1:25" x14ac:dyDescent="0.3">
      <c r="A486" s="11" t="s">
        <v>1524</v>
      </c>
      <c r="B486" s="4" t="str" cm="1">
        <f t="array" ref="B486">_xll.SNL.Clients.Office.Excel.Functions.SPG($A486, "IQ_AVG_DILUT_SHARES_OUT", B$3)</f>
        <v>NA</v>
      </c>
      <c r="C486" s="4" cm="1">
        <f t="array" ref="C486">_xll.SNL.Clients.Office.Excel.Functions.SPG($A486, "IQ_AVG_DILUT_SHARES_OUT", C$3)</f>
        <v>121389519</v>
      </c>
      <c r="D486" s="4" cm="1">
        <f t="array" ref="D486">_xll.SNL.Clients.Office.Excel.Functions.SPG($A486, "IQ_AVG_DILUT_SHARES_OUT", D$3)</f>
        <v>127245459</v>
      </c>
      <c r="E486" s="4" cm="1">
        <f t="array" ref="E486">_xll.SNL.Clients.Office.Excel.Functions.SPG($A486, "IQ_AVG_DILUT_SHARES_OUT", E$3)</f>
        <v>123749605</v>
      </c>
      <c r="F486" s="4" cm="1">
        <f t="array" ref="F486">_xll.SNL.Clients.Office.Excel.Functions.SPG($A486, "IQ_AVG_DILUT_SHARES_OUT", F$3)</f>
        <v>126742153</v>
      </c>
      <c r="G486" s="4" cm="1">
        <f t="array" ref="G486">_xll.SNL.Clients.Office.Excel.Functions.SPG($A486, "IQ_AVG_DILUT_SHARES_OUT", G$3)</f>
        <v>127335311</v>
      </c>
      <c r="H486" s="4" cm="1">
        <f t="array" ref="H486">_xll.SNL.Clients.Office.Excel.Functions.SPG($A486, "IQ_AVG_DILUT_SHARES_OUT", H$3)</f>
        <v>128311109</v>
      </c>
      <c r="I486" s="4" cm="1">
        <f t="array" ref="I486">_xll.SNL.Clients.Office.Excel.Functions.SPG($A486, "IQ_AVG_DILUT_SHARES_OUT", I$3)</f>
        <v>127952875</v>
      </c>
      <c r="J486" s="4" cm="1">
        <f t="array" ref="J486">_xll.SNL.Clients.Office.Excel.Functions.SPG($A486, "IQ_AVG_DILUT_SHARES_OUT", J$3)</f>
        <v>131502986</v>
      </c>
      <c r="K486" s="4" cm="1">
        <f t="array" ref="K486">_xll.SNL.Clients.Office.Excel.Functions.SPG($A486, "IQ_AVG_DILUT_SHARES_OUT", K$3)</f>
        <v>127104659</v>
      </c>
      <c r="L486" s="4" cm="1">
        <f t="array" ref="L486">_xll.SNL.Clients.Office.Excel.Functions.SPG($A486, "IQ_AVG_DILUT_SHARES_OUT", L$3)</f>
        <v>127884400</v>
      </c>
      <c r="M486" s="4" cm="1">
        <f t="array" ref="M486">_xll.SNL.Clients.Office.Excel.Functions.SPG($A486, "IQ_AVG_DILUT_SHARES_OUT", M$3)</f>
        <v>139642570</v>
      </c>
      <c r="N486" s="4" cm="1">
        <f t="array" ref="N486">_xll.SNL.Clients.Office.Excel.Functions.SPG($A486, "IQ_AVG_DILUT_SHARES_OUT", N$3)</f>
        <v>142322448</v>
      </c>
      <c r="O486" s="4" cm="1">
        <f t="array" ref="O486">_xll.SNL.Clients.Office.Excel.Functions.SPG($A486, "IQ_AVG_DILUT_SHARES_OUT", O$3)</f>
        <v>126351433</v>
      </c>
      <c r="P486" s="4" cm="1">
        <f t="array" ref="P486">_xll.SNL.Clients.Office.Excel.Functions.SPG($A486, "IQ_AVG_DILUT_SHARES_OUT", P$3)</f>
        <v>144181632</v>
      </c>
      <c r="Q486" s="4" cm="1">
        <f t="array" ref="Q486">_xll.SNL.Clients.Office.Excel.Functions.SPG($A486, "IQ_AVG_DILUT_SHARES_OUT", Q$3)</f>
        <v>143055546</v>
      </c>
      <c r="R486" s="4" cm="1">
        <f t="array" ref="R486">_xll.SNL.Clients.Office.Excel.Functions.SPG($A486, "IQ_AVG_DILUT_SHARES_OUT", R$3)</f>
        <v>130644147</v>
      </c>
      <c r="S486" s="4" cm="1">
        <f t="array" ref="S486">_xll.SNL.Clients.Office.Excel.Functions.SPG($A486, "IQ_AVG_DILUT_SHARES_OUT", S$3)</f>
        <v>122598225</v>
      </c>
      <c r="T486" s="4" cm="1">
        <f t="array" ref="T486">_xll.SNL.Clients.Office.Excel.Functions.SPG($A486, "IQ_AVG_DILUT_SHARES_OUT", T$3)</f>
        <v>109477622</v>
      </c>
      <c r="U486" s="4" cm="1">
        <f t="array" ref="U486">_xll.SNL.Clients.Office.Excel.Functions.SPG($A486, "IQ_AVG_DILUT_SHARES_OUT", U$3)</f>
        <v>109515049</v>
      </c>
      <c r="V486" s="4" cm="1">
        <f t="array" ref="V486">_xll.SNL.Clients.Office.Excel.Functions.SPG($A486, "IQ_AVG_DILUT_SHARES_OUT", V$3)</f>
        <v>118415968</v>
      </c>
      <c r="W486" s="4" cm="1">
        <f t="array" ref="W486">_xll.SNL.Clients.Office.Excel.Functions.SPG($A486, "IQ_AVG_DILUT_SHARES_OUT", W$3)</f>
        <v>107130076</v>
      </c>
      <c r="X486" s="4" cm="1">
        <f t="array" ref="X486">_xll.SNL.Clients.Office.Excel.Functions.SPG($A486, "IQ_AVG_DILUT_SHARES_OUT", X$3)</f>
        <v>105522313</v>
      </c>
      <c r="Y486" s="4" cm="1">
        <f t="array" ref="Y486">_xll.SNL.Clients.Office.Excel.Functions.SPG($A486, "IQ_AVG_DILUT_SHARES_OUT", Y$3)</f>
        <v>102331529</v>
      </c>
    </row>
    <row r="487" spans="1:25" x14ac:dyDescent="0.3">
      <c r="A487" s="11" t="s">
        <v>1525</v>
      </c>
      <c r="B487" s="4" cm="1">
        <f t="array" ref="B487">_xll.SNL.Clients.Office.Excel.Functions.SPG($A487, "IQ_AVG_DILUT_SHARES_OUT", B$3)</f>
        <v>30459000</v>
      </c>
      <c r="C487" s="4" cm="1">
        <f t="array" ref="C487">_xll.SNL.Clients.Office.Excel.Functions.SPG($A487, "IQ_AVG_DILUT_SHARES_OUT", C$3)</f>
        <v>30370000</v>
      </c>
      <c r="D487" s="4" cm="1">
        <f t="array" ref="D487">_xll.SNL.Clients.Office.Excel.Functions.SPG($A487, "IQ_AVG_DILUT_SHARES_OUT", D$3)</f>
        <v>30312000</v>
      </c>
      <c r="E487" s="4" cm="1">
        <f t="array" ref="E487">_xll.SNL.Clients.Office.Excel.Functions.SPG($A487, "IQ_AVG_DILUT_SHARES_OUT", E$3)</f>
        <v>30305000</v>
      </c>
      <c r="F487" s="4" cm="1">
        <f t="array" ref="F487">_xll.SNL.Clients.Office.Excel.Functions.SPG($A487, "IQ_AVG_DILUT_SHARES_OUT", F$3)</f>
        <v>30276000</v>
      </c>
      <c r="G487" s="4" cm="1">
        <f t="array" ref="G487">_xll.SNL.Clients.Office.Excel.Functions.SPG($A487, "IQ_AVG_DILUT_SHARES_OUT", G$3)</f>
        <v>30543000</v>
      </c>
      <c r="H487" s="4" cm="1">
        <f t="array" ref="H487">_xll.SNL.Clients.Office.Excel.Functions.SPG($A487, "IQ_AVG_DILUT_SHARES_OUT", H$3)</f>
        <v>30754000</v>
      </c>
      <c r="I487" s="4" cm="1">
        <f t="array" ref="I487">_xll.SNL.Clients.Office.Excel.Functions.SPG($A487, "IQ_AVG_DILUT_SHARES_OUT", I$3)</f>
        <v>31464000</v>
      </c>
      <c r="J487" s="4" cm="1">
        <f t="array" ref="J487">_xll.SNL.Clients.Office.Excel.Functions.SPG($A487, "IQ_AVG_DILUT_SHARES_OUT", J$3)</f>
        <v>31964000</v>
      </c>
      <c r="K487" s="4" cm="1">
        <f t="array" ref="K487">_xll.SNL.Clients.Office.Excel.Functions.SPG($A487, "IQ_AVG_DILUT_SHARES_OUT", K$3)</f>
        <v>32221000</v>
      </c>
      <c r="L487" s="4" cm="1">
        <f t="array" ref="L487">_xll.SNL.Clients.Office.Excel.Functions.SPG($A487, "IQ_AVG_DILUT_SHARES_OUT", L$3)</f>
        <v>32251000</v>
      </c>
      <c r="M487" s="4" cm="1">
        <f t="array" ref="M487">_xll.SNL.Clients.Office.Excel.Functions.SPG($A487, "IQ_AVG_DILUT_SHARES_OUT", M$3)</f>
        <v>32537000</v>
      </c>
      <c r="N487" s="4" cm="1">
        <f t="array" ref="N487">_xll.SNL.Clients.Office.Excel.Functions.SPG($A487, "IQ_AVG_DILUT_SHARES_OUT", N$3)</f>
        <v>32487000</v>
      </c>
      <c r="O487" s="4" cm="1">
        <f t="array" ref="O487">_xll.SNL.Clients.Office.Excel.Functions.SPG($A487, "IQ_AVG_DILUT_SHARES_OUT", O$3)</f>
        <v>32556000</v>
      </c>
      <c r="P487" s="4" cm="1">
        <f t="array" ref="P487">_xll.SNL.Clients.Office.Excel.Functions.SPG($A487, "IQ_AVG_DILUT_SHARES_OUT", P$3)</f>
        <v>32799000</v>
      </c>
      <c r="Q487" s="4" cm="1">
        <f t="array" ref="Q487">_xll.SNL.Clients.Office.Excel.Functions.SPG($A487, "IQ_AVG_DILUT_SHARES_OUT", Q$3)</f>
        <v>32937000</v>
      </c>
      <c r="R487" s="4" cm="1">
        <f t="array" ref="R487">_xll.SNL.Clients.Office.Excel.Functions.SPG($A487, "IQ_AVG_DILUT_SHARES_OUT", R$3)</f>
        <v>33125000</v>
      </c>
      <c r="S487" s="4" cm="1">
        <f t="array" ref="S487">_xll.SNL.Clients.Office.Excel.Functions.SPG($A487, "IQ_AVG_DILUT_SHARES_OUT", S$3)</f>
        <v>33098000</v>
      </c>
      <c r="T487" s="4" cm="1">
        <f t="array" ref="T487">_xll.SNL.Clients.Office.Excel.Functions.SPG($A487, "IQ_AVG_DILUT_SHARES_OUT", T$3)</f>
        <v>33083000</v>
      </c>
      <c r="U487" s="4" cm="1">
        <f t="array" ref="U487">_xll.SNL.Clients.Office.Excel.Functions.SPG($A487, "IQ_AVG_DILUT_SHARES_OUT", U$3)</f>
        <v>33805000</v>
      </c>
      <c r="V487" s="4" cm="1">
        <f t="array" ref="V487">_xll.SNL.Clients.Office.Excel.Functions.SPG($A487, "IQ_AVG_DILUT_SHARES_OUT", V$3)</f>
        <v>33934000</v>
      </c>
      <c r="W487" s="4" cm="1">
        <f t="array" ref="W487">_xll.SNL.Clients.Office.Excel.Functions.SPG($A487, "IQ_AVG_DILUT_SHARES_OUT", W$3)</f>
        <v>33901000</v>
      </c>
      <c r="X487" s="4" cm="1">
        <f t="array" ref="X487">_xll.SNL.Clients.Office.Excel.Functions.SPG($A487, "IQ_AVG_DILUT_SHARES_OUT", X$3)</f>
        <v>33876000</v>
      </c>
      <c r="Y487" s="4" cm="1">
        <f t="array" ref="Y487">_xll.SNL.Clients.Office.Excel.Functions.SPG($A487, "IQ_AVG_DILUT_SHARES_OUT", Y$3)</f>
        <v>33846000</v>
      </c>
    </row>
    <row r="488" spans="1:25" x14ac:dyDescent="0.3">
      <c r="A488" s="11" t="s">
        <v>1526</v>
      </c>
      <c r="B488" s="4" t="str" cm="1">
        <f t="array" ref="B488">_xll.SNL.Clients.Office.Excel.Functions.SPG($A488, "IQ_AVG_DILUT_SHARES_OUT", B$3)</f>
        <v>NA</v>
      </c>
      <c r="C488" s="4" cm="1">
        <f t="array" ref="C488">_xll.SNL.Clients.Office.Excel.Functions.SPG($A488, "IQ_AVG_DILUT_SHARES_OUT", C$3)</f>
        <v>34102000</v>
      </c>
      <c r="D488" s="4" cm="1">
        <f t="array" ref="D488">_xll.SNL.Clients.Office.Excel.Functions.SPG($A488, "IQ_AVG_DILUT_SHARES_OUT", D$3)</f>
        <v>33958000</v>
      </c>
      <c r="E488" s="4" cm="1">
        <f t="array" ref="E488">_xll.SNL.Clients.Office.Excel.Functions.SPG($A488, "IQ_AVG_DILUT_SHARES_OUT", E$3)</f>
        <v>34593000</v>
      </c>
      <c r="F488" s="4" cm="1">
        <f t="array" ref="F488">_xll.SNL.Clients.Office.Excel.Functions.SPG($A488, "IQ_AVG_DILUT_SHARES_OUT", F$3)</f>
        <v>34670000</v>
      </c>
      <c r="G488" s="4" cm="1">
        <f t="array" ref="G488">_xll.SNL.Clients.Office.Excel.Functions.SPG($A488, "IQ_AVG_DILUT_SHARES_OUT", G$3)</f>
        <v>34523000</v>
      </c>
      <c r="H488" s="4" cm="1">
        <f t="array" ref="H488">_xll.SNL.Clients.Office.Excel.Functions.SPG($A488, "IQ_AVG_DILUT_SHARES_OUT", H$3)</f>
        <v>34641000</v>
      </c>
      <c r="I488" s="4" cm="1">
        <f t="array" ref="I488">_xll.SNL.Clients.Office.Excel.Functions.SPG($A488, "IQ_AVG_DILUT_SHARES_OUT", I$3)</f>
        <v>35457000</v>
      </c>
      <c r="J488" s="4" cm="1">
        <f t="array" ref="J488">_xll.SNL.Clients.Office.Excel.Functions.SPG($A488, "IQ_AVG_DILUT_SHARES_OUT", J$3)</f>
        <v>35866000</v>
      </c>
      <c r="K488" s="4" cm="1">
        <f t="array" ref="K488">_xll.SNL.Clients.Office.Excel.Functions.SPG($A488, "IQ_AVG_DILUT_SHARES_OUT", K$3)</f>
        <v>36145000</v>
      </c>
      <c r="L488" s="4" cm="1">
        <f t="array" ref="L488">_xll.SNL.Clients.Office.Excel.Functions.SPG($A488, "IQ_AVG_DILUT_SHARES_OUT", L$3)</f>
        <v>36528000</v>
      </c>
      <c r="M488" s="4" cm="1">
        <f t="array" ref="M488">_xll.SNL.Clients.Office.Excel.Functions.SPG($A488, "IQ_AVG_DILUT_SHARES_OUT", M$3)</f>
        <v>36381000</v>
      </c>
      <c r="N488" s="4" cm="1">
        <f t="array" ref="N488">_xll.SNL.Clients.Office.Excel.Functions.SPG($A488, "IQ_AVG_DILUT_SHARES_OUT", N$3)</f>
        <v>36110000</v>
      </c>
      <c r="O488" s="4" cm="1">
        <f t="array" ref="O488">_xll.SNL.Clients.Office.Excel.Functions.SPG($A488, "IQ_AVG_DILUT_SHARES_OUT", O$3)</f>
        <v>35816000</v>
      </c>
      <c r="P488" s="4" cm="1">
        <f t="array" ref="P488">_xll.SNL.Clients.Office.Excel.Functions.SPG($A488, "IQ_AVG_DILUT_SHARES_OUT", P$3)</f>
        <v>35890000</v>
      </c>
      <c r="Q488" s="4" cm="1">
        <f t="array" ref="Q488">_xll.SNL.Clients.Office.Excel.Functions.SPG($A488, "IQ_AVG_DILUT_SHARES_OUT", Q$3)</f>
        <v>35876000</v>
      </c>
      <c r="R488" s="4" cm="1">
        <f t="array" ref="R488">_xll.SNL.Clients.Office.Excel.Functions.SPG($A488, "IQ_AVG_DILUT_SHARES_OUT", R$3)</f>
        <v>35807000</v>
      </c>
      <c r="S488" s="4" cm="1">
        <f t="array" ref="S488">_xll.SNL.Clients.Office.Excel.Functions.SPG($A488, "IQ_AVG_DILUT_SHARES_OUT", S$3)</f>
        <v>35731000</v>
      </c>
      <c r="T488" s="4" cm="1">
        <f t="array" ref="T488">_xll.SNL.Clients.Office.Excel.Functions.SPG($A488, "IQ_AVG_DILUT_SHARES_OUT", T$3)</f>
        <v>35707000</v>
      </c>
      <c r="U488" s="4" cm="1">
        <f t="array" ref="U488">_xll.SNL.Clients.Office.Excel.Functions.SPG($A488, "IQ_AVG_DILUT_SHARES_OUT", U$3)</f>
        <v>36172000</v>
      </c>
      <c r="V488" s="4" cm="1">
        <f t="array" ref="V488">_xll.SNL.Clients.Office.Excel.Functions.SPG($A488, "IQ_AVG_DILUT_SHARES_OUT", V$3)</f>
        <v>36351000</v>
      </c>
      <c r="W488" s="4" cm="1">
        <f t="array" ref="W488">_xll.SNL.Clients.Office.Excel.Functions.SPG($A488, "IQ_AVG_DILUT_SHARES_OUT", W$3)</f>
        <v>36340000</v>
      </c>
      <c r="X488" s="4" cm="1">
        <f t="array" ref="X488">_xll.SNL.Clients.Office.Excel.Functions.SPG($A488, "IQ_AVG_DILUT_SHARES_OUT", X$3)</f>
        <v>36323000</v>
      </c>
      <c r="Y488" s="4" cm="1">
        <f t="array" ref="Y488">_xll.SNL.Clients.Office.Excel.Functions.SPG($A488, "IQ_AVG_DILUT_SHARES_OUT", Y$3)</f>
        <v>36121000</v>
      </c>
    </row>
    <row r="489" spans="1:25" x14ac:dyDescent="0.3">
      <c r="A489" s="11" t="s">
        <v>1527</v>
      </c>
      <c r="B489" s="4" t="str" cm="1">
        <f t="array" ref="B489">_xll.SNL.Clients.Office.Excel.Functions.SPG($A489, "IQ_AVG_DILUT_SHARES_OUT", B$3)</f>
        <v>NA</v>
      </c>
      <c r="C489" s="4" cm="1">
        <f t="array" ref="C489">_xll.SNL.Clients.Office.Excel.Functions.SPG($A489, "IQ_AVG_DILUT_SHARES_OUT", C$3)</f>
        <v>261972000</v>
      </c>
      <c r="D489" s="4" cm="1">
        <f t="array" ref="D489">_xll.SNL.Clients.Office.Excel.Functions.SPG($A489, "IQ_AVG_DILUT_SHARES_OUT", D$3)</f>
        <v>271934000</v>
      </c>
      <c r="E489" s="4" cm="1">
        <f t="array" ref="E489">_xll.SNL.Clients.Office.Excel.Functions.SPG($A489, "IQ_AVG_DILUT_SHARES_OUT", E$3)</f>
        <v>284032000</v>
      </c>
      <c r="F489" s="4" cm="1">
        <f t="array" ref="F489">_xll.SNL.Clients.Office.Excel.Functions.SPG($A489, "IQ_AVG_DILUT_SHARES_OUT", F$3)</f>
        <v>288517000</v>
      </c>
      <c r="G489" s="4" cm="1">
        <f t="array" ref="G489">_xll.SNL.Clients.Office.Excel.Functions.SPG($A489, "IQ_AVG_DILUT_SHARES_OUT", G$3)</f>
        <v>288121000</v>
      </c>
      <c r="H489" s="4" cm="1">
        <f t="array" ref="H489">_xll.SNL.Clients.Office.Excel.Functions.SPG($A489, "IQ_AVG_DILUT_SHARES_OUT", H$3)</f>
        <v>283853000</v>
      </c>
      <c r="I489" s="4" cm="1">
        <f t="array" ref="I489">_xll.SNL.Clients.Office.Excel.Functions.SPG($A489, "IQ_AVG_DILUT_SHARES_OUT", I$3)</f>
        <v>281344000</v>
      </c>
      <c r="J489" s="4" cm="1">
        <f t="array" ref="J489">_xll.SNL.Clients.Office.Excel.Functions.SPG($A489, "IQ_AVG_DILUT_SHARES_OUT", J$3)</f>
        <v>262087000</v>
      </c>
      <c r="K489" s="4" cm="1">
        <f t="array" ref="K489">_xll.SNL.Clients.Office.Excel.Functions.SPG($A489, "IQ_AVG_DILUT_SHARES_OUT", K$3)</f>
        <v>260285000</v>
      </c>
      <c r="L489" s="4" cm="1">
        <f t="array" ref="L489">_xll.SNL.Clients.Office.Excel.Functions.SPG($A489, "IQ_AVG_DILUT_SHARES_OUT", L$3)</f>
        <v>258785000</v>
      </c>
      <c r="M489" s="4" cm="1">
        <f t="array" ref="M489">_xll.SNL.Clients.Office.Excel.Functions.SPG($A489, "IQ_AVG_DILUT_SHARES_OUT", M$3)</f>
        <v>256903000</v>
      </c>
      <c r="N489" s="4" cm="1">
        <f t="array" ref="N489">_xll.SNL.Clients.Office.Excel.Functions.SPG($A489, "IQ_AVG_DILUT_SHARES_OUT", N$3)</f>
        <v>255920000</v>
      </c>
      <c r="O489" s="4" cm="1">
        <f t="array" ref="O489">_xll.SNL.Clients.Office.Excel.Functions.SPG($A489, "IQ_AVG_DILUT_SHARES_OUT", O$3)</f>
        <v>255195000</v>
      </c>
      <c r="P489" s="4" cm="1">
        <f t="array" ref="P489">_xll.SNL.Clients.Office.Excel.Functions.SPG($A489, "IQ_AVG_DILUT_SHARES_OUT", P$3)</f>
        <v>167590000</v>
      </c>
      <c r="Q489" s="4" cm="1">
        <f t="array" ref="Q489">_xll.SNL.Clients.Office.Excel.Functions.SPG($A489, "IQ_AVG_DILUT_SHARES_OUT", Q$3)</f>
        <v>98217000</v>
      </c>
      <c r="R489" s="4" cm="1">
        <f t="array" ref="R489">_xll.SNL.Clients.Office.Excel.Functions.SPG($A489, "IQ_AVG_DILUT_SHARES_OUT", R$3)</f>
        <v>96228000</v>
      </c>
      <c r="S489" s="4" cm="1">
        <f t="array" ref="S489">_xll.SNL.Clients.Office.Excel.Functions.SPG($A489, "IQ_AVG_DILUT_SHARES_OUT", S$3)</f>
        <v>91672000</v>
      </c>
      <c r="T489" s="4" cm="1">
        <f t="array" ref="T489">_xll.SNL.Clients.Office.Excel.Functions.SPG($A489, "IQ_AVG_DILUT_SHARES_OUT", T$3)</f>
        <v>201134000</v>
      </c>
      <c r="U489" s="4" cm="1">
        <f t="array" ref="U489">_xll.SNL.Clients.Office.Excel.Functions.SPG($A489, "IQ_AVG_DILUT_SHARES_OUT", U$3)</f>
        <v>86378000</v>
      </c>
      <c r="V489" s="4" t="str" cm="1">
        <f t="array" ref="V489">_xll.SNL.Clients.Office.Excel.Functions.SPG($A489, "IQ_AVG_DILUT_SHARES_OUT", V$3)</f>
        <v>NA</v>
      </c>
      <c r="W489" s="4" t="str" cm="1">
        <f t="array" ref="W489">_xll.SNL.Clients.Office.Excel.Functions.SPG($A489, "IQ_AVG_DILUT_SHARES_OUT", W$3)</f>
        <v>NA</v>
      </c>
      <c r="X489" s="4" t="str" cm="1">
        <f t="array" ref="X489">_xll.SNL.Clients.Office.Excel.Functions.SPG($A489, "IQ_AVG_DILUT_SHARES_OUT", X$3)</f>
        <v>NA</v>
      </c>
      <c r="Y489" s="4" t="str" cm="1">
        <f t="array" ref="Y489">_xll.SNL.Clients.Office.Excel.Functions.SPG($A489, "IQ_AVG_DILUT_SHARES_OUT", Y$3)</f>
        <v>NA</v>
      </c>
    </row>
    <row r="490" spans="1:25" x14ac:dyDescent="0.3">
      <c r="A490" s="11" t="s">
        <v>1528</v>
      </c>
      <c r="B490" s="4" t="str" cm="1">
        <f t="array" ref="B490">_xll.SNL.Clients.Office.Excel.Functions.SPG($A490, "IQ_AVG_DILUT_SHARES_OUT", B$3)</f>
        <v>NA</v>
      </c>
      <c r="C490" s="4" cm="1">
        <f t="array" ref="C490">_xll.SNL.Clients.Office.Excel.Functions.SPG($A490, "IQ_AVG_DILUT_SHARES_OUT", C$3)</f>
        <v>37996000</v>
      </c>
      <c r="D490" s="4" cm="1">
        <f t="array" ref="D490">_xll.SNL.Clients.Office.Excel.Functions.SPG($A490, "IQ_AVG_DILUT_SHARES_OUT", D$3)</f>
        <v>37683000</v>
      </c>
      <c r="E490" s="4" cm="1">
        <f t="array" ref="E490">_xll.SNL.Clients.Office.Excel.Functions.SPG($A490, "IQ_AVG_DILUT_SHARES_OUT", E$3)</f>
        <v>37686000</v>
      </c>
      <c r="F490" s="4" cm="1">
        <f t="array" ref="F490">_xll.SNL.Clients.Office.Excel.Functions.SPG($A490, "IQ_AVG_DILUT_SHARES_OUT", F$3)</f>
        <v>37640000</v>
      </c>
      <c r="G490" s="4" cm="1">
        <f t="array" ref="G490">_xll.SNL.Clients.Office.Excel.Functions.SPG($A490, "IQ_AVG_DILUT_SHARES_OUT", G$3)</f>
        <v>37584000</v>
      </c>
      <c r="H490" s="4" cm="1">
        <f t="array" ref="H490">_xll.SNL.Clients.Office.Excel.Functions.SPG($A490, "IQ_AVG_DILUT_SHARES_OUT", H$3)</f>
        <v>37426000</v>
      </c>
      <c r="I490" s="4" cm="1">
        <f t="array" ref="I490">_xll.SNL.Clients.Office.Excel.Functions.SPG($A490, "IQ_AVG_DILUT_SHARES_OUT", I$3)</f>
        <v>37155000</v>
      </c>
      <c r="J490" s="4" cm="1">
        <f t="array" ref="J490">_xll.SNL.Clients.Office.Excel.Functions.SPG($A490, "IQ_AVG_DILUT_SHARES_OUT", J$3)</f>
        <v>36971000</v>
      </c>
      <c r="K490" s="4" cm="1">
        <f t="array" ref="K490">_xll.SNL.Clients.Office.Excel.Functions.SPG($A490, "IQ_AVG_DILUT_SHARES_OUT", K$3)</f>
        <v>36915000</v>
      </c>
      <c r="L490" s="4" cm="1">
        <f t="array" ref="L490">_xll.SNL.Clients.Office.Excel.Functions.SPG($A490, "IQ_AVG_DILUT_SHARES_OUT", L$3)</f>
        <v>36862000</v>
      </c>
      <c r="M490" s="4" cm="1">
        <f t="array" ref="M490">_xll.SNL.Clients.Office.Excel.Functions.SPG($A490, "IQ_AVG_DILUT_SHARES_OUT", M$3)</f>
        <v>36989000</v>
      </c>
      <c r="N490" s="4" cm="1">
        <f t="array" ref="N490">_xll.SNL.Clients.Office.Excel.Functions.SPG($A490, "IQ_AVG_DILUT_SHARES_OUT", N$3)</f>
        <v>37135000</v>
      </c>
      <c r="O490" s="4" cm="1">
        <f t="array" ref="O490">_xll.SNL.Clients.Office.Excel.Functions.SPG($A490, "IQ_AVG_DILUT_SHARES_OUT", O$3)</f>
        <v>37015000</v>
      </c>
      <c r="P490" s="4" cm="1">
        <f t="array" ref="P490">_xll.SNL.Clients.Office.Excel.Functions.SPG($A490, "IQ_AVG_DILUT_SHARES_OUT", P$3)</f>
        <v>36753000</v>
      </c>
      <c r="Q490" s="4" cm="1">
        <f t="array" ref="Q490">_xll.SNL.Clients.Office.Excel.Functions.SPG($A490, "IQ_AVG_DILUT_SHARES_OUT", Q$3)</f>
        <v>36722000</v>
      </c>
      <c r="R490" s="4" cm="1">
        <f t="array" ref="R490">_xll.SNL.Clients.Office.Excel.Functions.SPG($A490, "IQ_AVG_DILUT_SHARES_OUT", R$3)</f>
        <v>36624000</v>
      </c>
      <c r="S490" s="4" cm="1">
        <f t="array" ref="S490">_xll.SNL.Clients.Office.Excel.Functions.SPG($A490, "IQ_AVG_DILUT_SHARES_OUT", S$3)</f>
        <v>36366000</v>
      </c>
      <c r="T490" s="4" cm="1">
        <f t="array" ref="T490">_xll.SNL.Clients.Office.Excel.Functions.SPG($A490, "IQ_AVG_DILUT_SHARES_OUT", T$3)</f>
        <v>36016000</v>
      </c>
      <c r="U490" s="4" cm="1">
        <f t="array" ref="U490">_xll.SNL.Clients.Office.Excel.Functions.SPG($A490, "IQ_AVG_DILUT_SHARES_OUT", U$3)</f>
        <v>35926000</v>
      </c>
      <c r="V490" s="4" cm="1">
        <f t="array" ref="V490">_xll.SNL.Clients.Office.Excel.Functions.SPG($A490, "IQ_AVG_DILUT_SHARES_OUT", V$3)</f>
        <v>35967000</v>
      </c>
      <c r="W490" s="4" cm="1">
        <f t="array" ref="W490">_xll.SNL.Clients.Office.Excel.Functions.SPG($A490, "IQ_AVG_DILUT_SHARES_OUT", W$3)</f>
        <v>35932000</v>
      </c>
      <c r="X490" s="4" cm="1">
        <f t="array" ref="X490">_xll.SNL.Clients.Office.Excel.Functions.SPG($A490, "IQ_AVG_DILUT_SHARES_OUT", X$3)</f>
        <v>36020000</v>
      </c>
      <c r="Y490" s="4" cm="1">
        <f t="array" ref="Y490">_xll.SNL.Clients.Office.Excel.Functions.SPG($A490, "IQ_AVG_DILUT_SHARES_OUT", Y$3)</f>
        <v>35984000</v>
      </c>
    </row>
    <row r="491" spans="1:25" x14ac:dyDescent="0.3">
      <c r="A491" s="11" t="s">
        <v>1529</v>
      </c>
      <c r="B491" s="4" t="str" cm="1">
        <f t="array" ref="B491">_xll.SNL.Clients.Office.Excel.Functions.SPG($A491, "IQ_AVG_DILUT_SHARES_OUT", B$3)</f>
        <v>NA</v>
      </c>
      <c r="C491" s="4" cm="1">
        <f t="array" ref="C491">_xll.SNL.Clients.Office.Excel.Functions.SPG($A491, "IQ_AVG_DILUT_SHARES_OUT", C$3)</f>
        <v>47265000</v>
      </c>
      <c r="D491" s="4" cm="1">
        <f t="array" ref="D491">_xll.SNL.Clients.Office.Excel.Functions.SPG($A491, "IQ_AVG_DILUT_SHARES_OUT", D$3)</f>
        <v>47158000</v>
      </c>
      <c r="E491" s="4" cm="1">
        <f t="array" ref="E491">_xll.SNL.Clients.Office.Excel.Functions.SPG($A491, "IQ_AVG_DILUT_SHARES_OUT", E$3)</f>
        <v>46683000</v>
      </c>
      <c r="F491" s="4" cm="1">
        <f t="array" ref="F491">_xll.SNL.Clients.Office.Excel.Functions.SPG($A491, "IQ_AVG_DILUT_SHARES_OUT", F$3)</f>
        <v>46873000</v>
      </c>
      <c r="G491" s="4" cm="1">
        <f t="array" ref="G491">_xll.SNL.Clients.Office.Excel.Functions.SPG($A491, "IQ_AVG_DILUT_SHARES_OUT", G$3)</f>
        <v>46751000</v>
      </c>
      <c r="H491" s="4" cm="1">
        <f t="array" ref="H491">_xll.SNL.Clients.Office.Excel.Functions.SPG($A491, "IQ_AVG_DILUT_SHARES_OUT", H$3)</f>
        <v>46627000</v>
      </c>
      <c r="I491" s="4" cm="1">
        <f t="array" ref="I491">_xll.SNL.Clients.Office.Excel.Functions.SPG($A491, "IQ_AVG_DILUT_SHARES_OUT", I$3)</f>
        <v>46402000</v>
      </c>
      <c r="J491" s="4" cm="1">
        <f t="array" ref="J491">_xll.SNL.Clients.Office.Excel.Functions.SPG($A491, "IQ_AVG_DILUT_SHARES_OUT", J$3)</f>
        <v>45236000</v>
      </c>
      <c r="K491" s="4" cm="1">
        <f t="array" ref="K491">_xll.SNL.Clients.Office.Excel.Functions.SPG($A491, "IQ_AVG_DILUT_SHARES_OUT", K$3)</f>
        <v>46132000</v>
      </c>
      <c r="L491" s="4" cm="1">
        <f t="array" ref="L491">_xll.SNL.Clients.Office.Excel.Functions.SPG($A491, "IQ_AVG_DILUT_SHARES_OUT", L$3)</f>
        <v>46289000</v>
      </c>
      <c r="M491" s="4" cm="1">
        <f t="array" ref="M491">_xll.SNL.Clients.Office.Excel.Functions.SPG($A491, "IQ_AVG_DILUT_SHARES_OUT", M$3)</f>
        <v>46445000</v>
      </c>
      <c r="N491" s="4" cm="1">
        <f t="array" ref="N491">_xll.SNL.Clients.Office.Excel.Functions.SPG($A491, "IQ_AVG_DILUT_SHARES_OUT", N$3)</f>
        <v>46705000</v>
      </c>
      <c r="O491" s="4" cm="1">
        <f t="array" ref="O491">_xll.SNL.Clients.Office.Excel.Functions.SPG($A491, "IQ_AVG_DILUT_SHARES_OUT", O$3)</f>
        <v>46650000</v>
      </c>
      <c r="P491" s="4" cm="1">
        <f t="array" ref="P491">_xll.SNL.Clients.Office.Excel.Functions.SPG($A491, "IQ_AVG_DILUT_SHARES_OUT", P$3)</f>
        <v>46545000</v>
      </c>
      <c r="Q491" s="4" cm="1">
        <f t="array" ref="Q491">_xll.SNL.Clients.Office.Excel.Functions.SPG($A491, "IQ_AVG_DILUT_SHARES_OUT", Q$3)</f>
        <v>46319000</v>
      </c>
      <c r="R491" s="4" cm="1">
        <f t="array" ref="R491">_xll.SNL.Clients.Office.Excel.Functions.SPG($A491, "IQ_AVG_DILUT_SHARES_OUT", R$3)</f>
        <v>46151000</v>
      </c>
      <c r="S491" s="4" cm="1">
        <f t="array" ref="S491">_xll.SNL.Clients.Office.Excel.Functions.SPG($A491, "IQ_AVG_DILUT_SHARES_OUT", S$3)</f>
        <v>45894000</v>
      </c>
      <c r="T491" s="4" cm="1">
        <f t="array" ref="T491">_xll.SNL.Clients.Office.Excel.Functions.SPG($A491, "IQ_AVG_DILUT_SHARES_OUT", T$3)</f>
        <v>45648000</v>
      </c>
      <c r="U491" s="4" cm="1">
        <f t="array" ref="U491">_xll.SNL.Clients.Office.Excel.Functions.SPG($A491, "IQ_AVG_DILUT_SHARES_OUT", U$3)</f>
        <v>45592000</v>
      </c>
      <c r="V491" s="4" cm="1">
        <f t="array" ref="V491">_xll.SNL.Clients.Office.Excel.Functions.SPG($A491, "IQ_AVG_DILUT_SHARES_OUT", V$3)</f>
        <v>45491000</v>
      </c>
      <c r="W491" s="4" cm="1">
        <f t="array" ref="W491">_xll.SNL.Clients.Office.Excel.Functions.SPG($A491, "IQ_AVG_DILUT_SHARES_OUT", W$3)</f>
        <v>45176000</v>
      </c>
      <c r="X491" s="4" cm="1">
        <f t="array" ref="X491">_xll.SNL.Clients.Office.Excel.Functions.SPG($A491, "IQ_AVG_DILUT_SHARES_OUT", X$3)</f>
        <v>44892000</v>
      </c>
      <c r="Y491" s="4" cm="1">
        <f t="array" ref="Y491">_xll.SNL.Clients.Office.Excel.Functions.SPG($A491, "IQ_AVG_DILUT_SHARES_OUT", Y$3)</f>
        <v>44880000</v>
      </c>
    </row>
    <row r="492" spans="1:25" x14ac:dyDescent="0.3">
      <c r="A492" s="11" t="s">
        <v>1530</v>
      </c>
      <c r="B492" s="4" t="str" cm="1">
        <f t="array" ref="B492">_xll.SNL.Clients.Office.Excel.Functions.SPG($A492, "IQ_AVG_DILUT_SHARES_OUT", B$3)</f>
        <v>NA</v>
      </c>
      <c r="C492" s="4" cm="1">
        <f t="array" ref="C492">_xll.SNL.Clients.Office.Excel.Functions.SPG($A492, "IQ_AVG_DILUT_SHARES_OUT", C$3)</f>
        <v>49731000</v>
      </c>
      <c r="D492" s="4" cm="1">
        <f t="array" ref="D492">_xll.SNL.Clients.Office.Excel.Functions.SPG($A492, "IQ_AVG_DILUT_SHARES_OUT", D$3)</f>
        <v>49811000</v>
      </c>
      <c r="E492" s="4" cm="1">
        <f t="array" ref="E492">_xll.SNL.Clients.Office.Excel.Functions.SPG($A492, "IQ_AVG_DILUT_SHARES_OUT", E$3)</f>
        <v>48907000</v>
      </c>
      <c r="F492" s="4" cm="1">
        <f t="array" ref="F492">_xll.SNL.Clients.Office.Excel.Functions.SPG($A492, "IQ_AVG_DILUT_SHARES_OUT", F$3)</f>
        <v>49242000</v>
      </c>
      <c r="G492" s="4" cm="1">
        <f t="array" ref="G492">_xll.SNL.Clients.Office.Excel.Functions.SPG($A492, "IQ_AVG_DILUT_SHARES_OUT", G$3)</f>
        <v>49370000</v>
      </c>
      <c r="H492" s="4" cm="1">
        <f t="array" ref="H492">_xll.SNL.Clients.Office.Excel.Functions.SPG($A492, "IQ_AVG_DILUT_SHARES_OUT", H$3)</f>
        <v>49516000</v>
      </c>
      <c r="I492" s="4" cm="1">
        <f t="array" ref="I492">_xll.SNL.Clients.Office.Excel.Functions.SPG($A492, "IQ_AVG_DILUT_SHARES_OUT", I$3)</f>
        <v>49500000</v>
      </c>
      <c r="J492" s="4" cm="1">
        <f t="array" ref="J492">_xll.SNL.Clients.Office.Excel.Functions.SPG($A492, "IQ_AVG_DILUT_SHARES_OUT", J$3)</f>
        <v>49389000</v>
      </c>
      <c r="K492" s="4" cm="1">
        <f t="array" ref="K492">_xll.SNL.Clients.Office.Excel.Functions.SPG($A492, "IQ_AVG_DILUT_SHARES_OUT", K$3)</f>
        <v>49549000</v>
      </c>
      <c r="L492" s="4" cm="1">
        <f t="array" ref="L492">_xll.SNL.Clients.Office.Excel.Functions.SPG($A492, "IQ_AVG_DILUT_SHARES_OUT", L$3)</f>
        <v>49223000</v>
      </c>
      <c r="M492" s="4" cm="1">
        <f t="array" ref="M492">_xll.SNL.Clients.Office.Excel.Functions.SPG($A492, "IQ_AVG_DILUT_SHARES_OUT", M$3)</f>
        <v>49288000</v>
      </c>
      <c r="N492" s="4" cm="1">
        <f t="array" ref="N492">_xll.SNL.Clients.Office.Excel.Functions.SPG($A492, "IQ_AVG_DILUT_SHARES_OUT", N$3)</f>
        <v>49478000</v>
      </c>
      <c r="O492" s="4" cm="1">
        <f t="array" ref="O492">_xll.SNL.Clients.Office.Excel.Functions.SPG($A492, "IQ_AVG_DILUT_SHARES_OUT", O$3)</f>
        <v>49592000</v>
      </c>
      <c r="P492" s="4" cm="1">
        <f t="array" ref="P492">_xll.SNL.Clients.Office.Excel.Functions.SPG($A492, "IQ_AVG_DILUT_SHARES_OUT", P$3)</f>
        <v>49491000</v>
      </c>
      <c r="Q492" s="4" cm="1">
        <f t="array" ref="Q492">_xll.SNL.Clients.Office.Excel.Functions.SPG($A492, "IQ_AVG_DILUT_SHARES_OUT", Q$3)</f>
        <v>49213000</v>
      </c>
      <c r="R492" s="4" cm="1">
        <f t="array" ref="R492">_xll.SNL.Clients.Office.Excel.Functions.SPG($A492, "IQ_AVG_DILUT_SHARES_OUT", R$3)</f>
        <v>48808000</v>
      </c>
      <c r="S492" s="4" cm="1">
        <f t="array" ref="S492">_xll.SNL.Clients.Office.Excel.Functions.SPG($A492, "IQ_AVG_DILUT_SHARES_OUT", S$3)</f>
        <v>48180000</v>
      </c>
      <c r="T492" s="4" cm="1">
        <f t="array" ref="T492">_xll.SNL.Clients.Office.Excel.Functions.SPG($A492, "IQ_AVG_DILUT_SHARES_OUT", T$3)</f>
        <v>45354000</v>
      </c>
      <c r="U492" s="4" cm="1">
        <f t="array" ref="U492">_xll.SNL.Clients.Office.Excel.Functions.SPG($A492, "IQ_AVG_DILUT_SHARES_OUT", U$3)</f>
        <v>44953000</v>
      </c>
      <c r="V492" s="4" cm="1">
        <f t="array" ref="V492">_xll.SNL.Clients.Office.Excel.Functions.SPG($A492, "IQ_AVG_DILUT_SHARES_OUT", V$3)</f>
        <v>47009000</v>
      </c>
      <c r="W492" s="4" cm="1">
        <f t="array" ref="W492">_xll.SNL.Clients.Office.Excel.Functions.SPG($A492, "IQ_AVG_DILUT_SHARES_OUT", W$3)</f>
        <v>46857000</v>
      </c>
      <c r="X492" s="4" cm="1">
        <f t="array" ref="X492">_xll.SNL.Clients.Office.Excel.Functions.SPG($A492, "IQ_AVG_DILUT_SHARES_OUT", X$3)</f>
        <v>46733000</v>
      </c>
      <c r="Y492" s="4" cm="1">
        <f t="array" ref="Y492">_xll.SNL.Clients.Office.Excel.Functions.SPG($A492, "IQ_AVG_DILUT_SHARES_OUT", Y$3)</f>
        <v>46913000</v>
      </c>
    </row>
    <row r="493" spans="1:25" x14ac:dyDescent="0.3">
      <c r="A493" s="11" t="s">
        <v>1531</v>
      </c>
      <c r="B493" s="4" t="str" cm="1">
        <f t="array" ref="B493">_xll.SNL.Clients.Office.Excel.Functions.SPG($A493, "IQ_AVG_DILUT_SHARES_OUT", B$3)</f>
        <v>NA</v>
      </c>
      <c r="C493" s="4" cm="1">
        <f t="array" ref="C493">_xll.SNL.Clients.Office.Excel.Functions.SPG($A493, "IQ_AVG_DILUT_SHARES_OUT", C$3)</f>
        <v>22154222</v>
      </c>
      <c r="D493" s="4" cm="1">
        <f t="array" ref="D493">_xll.SNL.Clients.Office.Excel.Functions.SPG($A493, "IQ_AVG_DILUT_SHARES_OUT", D$3)</f>
        <v>22185536</v>
      </c>
      <c r="E493" s="4" cm="1">
        <f t="array" ref="E493">_xll.SNL.Clients.Office.Excel.Functions.SPG($A493, "IQ_AVG_DILUT_SHARES_OUT", E$3)</f>
        <v>22372543</v>
      </c>
      <c r="F493" s="4" cm="1">
        <f t="array" ref="F493">_xll.SNL.Clients.Office.Excel.Functions.SPG($A493, "IQ_AVG_DILUT_SHARES_OUT", F$3)</f>
        <v>22310085</v>
      </c>
      <c r="G493" s="4" cm="1">
        <f t="array" ref="G493">_xll.SNL.Clients.Office.Excel.Functions.SPG($A493, "IQ_AVG_DILUT_SHARES_OUT", G$3)</f>
        <v>22253723</v>
      </c>
      <c r="H493" s="4" cm="1">
        <f t="array" ref="H493">_xll.SNL.Clients.Office.Excel.Functions.SPG($A493, "IQ_AVG_DILUT_SHARES_OUT", H$3)</f>
        <v>22183489</v>
      </c>
      <c r="I493" s="4" cm="1">
        <f t="array" ref="I493">_xll.SNL.Clients.Office.Excel.Functions.SPG($A493, "IQ_AVG_DILUT_SHARES_OUT", I$3)</f>
        <v>22097750</v>
      </c>
      <c r="J493" s="4" cm="1">
        <f t="array" ref="J493">_xll.SNL.Clients.Office.Excel.Functions.SPG($A493, "IQ_AVG_DILUT_SHARES_OUT", J$3)</f>
        <v>22030263</v>
      </c>
      <c r="K493" s="4" cm="1">
        <f t="array" ref="K493">_xll.SNL.Clients.Office.Excel.Functions.SPG($A493, "IQ_AVG_DILUT_SHARES_OUT", K$3)</f>
        <v>21847602</v>
      </c>
      <c r="L493" s="4" cm="1">
        <f t="array" ref="L493">_xll.SNL.Clients.Office.Excel.Functions.SPG($A493, "IQ_AVG_DILUT_SHARES_OUT", L$3)</f>
        <v>22255642</v>
      </c>
      <c r="M493" s="4" cm="1">
        <f t="array" ref="M493">_xll.SNL.Clients.Office.Excel.Functions.SPG($A493, "IQ_AVG_DILUT_SHARES_OUT", M$3)</f>
        <v>22477819</v>
      </c>
      <c r="N493" s="4" cm="1">
        <f t="array" ref="N493">_xll.SNL.Clients.Office.Excel.Functions.SPG($A493, "IQ_AVG_DILUT_SHARES_OUT", N$3)</f>
        <v>22485032</v>
      </c>
      <c r="O493" s="4" cm="1">
        <f t="array" ref="O493">_xll.SNL.Clients.Office.Excel.Functions.SPG($A493, "IQ_AVG_DILUT_SHARES_OUT", O$3)</f>
        <v>22543781</v>
      </c>
      <c r="P493" s="4" cm="1">
        <f t="array" ref="P493">_xll.SNL.Clients.Office.Excel.Functions.SPG($A493, "IQ_AVG_DILUT_SHARES_OUT", P$3)</f>
        <v>22686384</v>
      </c>
      <c r="Q493" s="4" cm="1">
        <f t="array" ref="Q493">_xll.SNL.Clients.Office.Excel.Functions.SPG($A493, "IQ_AVG_DILUT_SHARES_OUT", Q$3)</f>
        <v>22765508</v>
      </c>
      <c r="R493" s="4" cm="1">
        <f t="array" ref="R493">_xll.SNL.Clients.Office.Excel.Functions.SPG($A493, "IQ_AVG_DILUT_SHARES_OUT", R$3)</f>
        <v>22855523</v>
      </c>
      <c r="S493" s="4" cm="1">
        <f t="array" ref="S493">_xll.SNL.Clients.Office.Excel.Functions.SPG($A493, "IQ_AVG_DILUT_SHARES_OUT", S$3)</f>
        <v>22758458</v>
      </c>
      <c r="T493" s="4" cm="1">
        <f t="array" ref="T493">_xll.SNL.Clients.Office.Excel.Functions.SPG($A493, "IQ_AVG_DILUT_SHARES_OUT", T$3)</f>
        <v>22718680</v>
      </c>
      <c r="U493" s="4" cm="1">
        <f t="array" ref="U493">_xll.SNL.Clients.Office.Excel.Functions.SPG($A493, "IQ_AVG_DILUT_SHARES_OUT", U$3)</f>
        <v>22868975</v>
      </c>
      <c r="V493" s="4" cm="1">
        <f t="array" ref="V493">_xll.SNL.Clients.Office.Excel.Functions.SPG($A493, "IQ_AVG_DILUT_SHARES_OUT", V$3)</f>
        <v>22882235</v>
      </c>
      <c r="W493" s="4" cm="1">
        <f t="array" ref="W493">_xll.SNL.Clients.Office.Excel.Functions.SPG($A493, "IQ_AVG_DILUT_SHARES_OUT", W$3)</f>
        <v>22754440</v>
      </c>
      <c r="X493" s="4" cm="1">
        <f t="array" ref="X493">_xll.SNL.Clients.Office.Excel.Functions.SPG($A493, "IQ_AVG_DILUT_SHARES_OUT", X$3)</f>
        <v>22795677</v>
      </c>
      <c r="Y493" s="4" cm="1">
        <f t="array" ref="Y493">_xll.SNL.Clients.Office.Excel.Functions.SPG($A493, "IQ_AVG_DILUT_SHARES_OUT", Y$3)</f>
        <v>22905364</v>
      </c>
    </row>
    <row r="494" spans="1:25" x14ac:dyDescent="0.3">
      <c r="A494" s="11" t="s">
        <v>1532</v>
      </c>
      <c r="B494" s="4" cm="1">
        <f t="array" ref="B494">_xll.SNL.Clients.Office.Excel.Functions.SPG($A494, "IQ_AVG_DILUT_SHARES_OUT", B$3)</f>
        <v>12025000</v>
      </c>
      <c r="C494" s="4" cm="1">
        <f t="array" ref="C494">_xll.SNL.Clients.Office.Excel.Functions.SPG($A494, "IQ_AVG_DILUT_SHARES_OUT", C$3)</f>
        <v>11904000</v>
      </c>
      <c r="D494" s="4" cm="1">
        <f t="array" ref="D494">_xll.SNL.Clients.Office.Excel.Functions.SPG($A494, "IQ_AVG_DILUT_SHARES_OUT", D$3)</f>
        <v>11892000</v>
      </c>
      <c r="E494" s="4" cm="1">
        <f t="array" ref="E494">_xll.SNL.Clients.Office.Excel.Functions.SPG($A494, "IQ_AVG_DILUT_SHARES_OUT", E$3)</f>
        <v>11849000</v>
      </c>
      <c r="F494" s="4" cm="1">
        <f t="array" ref="F494">_xll.SNL.Clients.Office.Excel.Functions.SPG($A494, "IQ_AVG_DILUT_SHARES_OUT", F$3)</f>
        <v>11858000</v>
      </c>
      <c r="G494" s="4" cm="1">
        <f t="array" ref="G494">_xll.SNL.Clients.Office.Excel.Functions.SPG($A494, "IQ_AVG_DILUT_SHARES_OUT", G$3)</f>
        <v>11933000</v>
      </c>
      <c r="H494" s="4" cm="1">
        <f t="array" ref="H494">_xll.SNL.Clients.Office.Excel.Functions.SPG($A494, "IQ_AVG_DILUT_SHARES_OUT", H$3)</f>
        <v>12009000</v>
      </c>
      <c r="I494" s="4" cm="1">
        <f t="array" ref="I494">_xll.SNL.Clients.Office.Excel.Functions.SPG($A494, "IQ_AVG_DILUT_SHARES_OUT", I$3)</f>
        <v>11895000</v>
      </c>
      <c r="J494" s="4" cm="1">
        <f t="array" ref="J494">_xll.SNL.Clients.Office.Excel.Functions.SPG($A494, "IQ_AVG_DILUT_SHARES_OUT", J$3)</f>
        <v>11917000</v>
      </c>
      <c r="K494" s="4" cm="1">
        <f t="array" ref="K494">_xll.SNL.Clients.Office.Excel.Functions.SPG($A494, "IQ_AVG_DILUT_SHARES_OUT", K$3)</f>
        <v>11952000</v>
      </c>
      <c r="L494" s="4" cm="1">
        <f t="array" ref="L494">_xll.SNL.Clients.Office.Excel.Functions.SPG($A494, "IQ_AVG_DILUT_SHARES_OUT", L$3)</f>
        <v>12033000</v>
      </c>
      <c r="M494" s="4" cm="1">
        <f t="array" ref="M494">_xll.SNL.Clients.Office.Excel.Functions.SPG($A494, "IQ_AVG_DILUT_SHARES_OUT", M$3)</f>
        <v>12089000</v>
      </c>
      <c r="N494" s="4" cm="1">
        <f t="array" ref="N494">_xll.SNL.Clients.Office.Excel.Functions.SPG($A494, "IQ_AVG_DILUT_SHARES_OUT", N$3)</f>
        <v>12138000</v>
      </c>
      <c r="O494" s="4" cm="1">
        <f t="array" ref="O494">_xll.SNL.Clients.Office.Excel.Functions.SPG($A494, "IQ_AVG_DILUT_SHARES_OUT", O$3)</f>
        <v>12149000</v>
      </c>
      <c r="P494" s="4" cm="1">
        <f t="array" ref="P494">_xll.SNL.Clients.Office.Excel.Functions.SPG($A494, "IQ_AVG_DILUT_SHARES_OUT", P$3)</f>
        <v>12213000</v>
      </c>
      <c r="Q494" s="4" cm="1">
        <f t="array" ref="Q494">_xll.SNL.Clients.Office.Excel.Functions.SPG($A494, "IQ_AVG_DILUT_SHARES_OUT", Q$3)</f>
        <v>12253000</v>
      </c>
      <c r="R494" s="4" cm="1">
        <f t="array" ref="R494">_xll.SNL.Clients.Office.Excel.Functions.SPG($A494, "IQ_AVG_DILUT_SHARES_OUT", R$3)</f>
        <v>12270000</v>
      </c>
      <c r="S494" s="4" cm="1">
        <f t="array" ref="S494">_xll.SNL.Clients.Office.Excel.Functions.SPG($A494, "IQ_AVG_DILUT_SHARES_OUT", S$3)</f>
        <v>12281000</v>
      </c>
      <c r="T494" s="4" cm="1">
        <f t="array" ref="T494">_xll.SNL.Clients.Office.Excel.Functions.SPG($A494, "IQ_AVG_DILUT_SHARES_OUT", T$3)</f>
        <v>12281000</v>
      </c>
      <c r="U494" s="4" cm="1">
        <f t="array" ref="U494">_xll.SNL.Clients.Office.Excel.Functions.SPG($A494, "IQ_AVG_DILUT_SHARES_OUT", U$3)</f>
        <v>12397000</v>
      </c>
      <c r="V494" s="4" cm="1">
        <f t="array" ref="V494">_xll.SNL.Clients.Office.Excel.Functions.SPG($A494, "IQ_AVG_DILUT_SHARES_OUT", V$3)</f>
        <v>12455000</v>
      </c>
      <c r="W494" s="4" cm="1">
        <f t="array" ref="W494">_xll.SNL.Clients.Office.Excel.Functions.SPG($A494, "IQ_AVG_DILUT_SHARES_OUT", W$3)</f>
        <v>12403000</v>
      </c>
      <c r="X494" s="4" cm="1">
        <f t="array" ref="X494">_xll.SNL.Clients.Office.Excel.Functions.SPG($A494, "IQ_AVG_DILUT_SHARES_OUT", X$3)</f>
        <v>12483000</v>
      </c>
      <c r="Y494" s="4" cm="1">
        <f t="array" ref="Y494">_xll.SNL.Clients.Office.Excel.Functions.SPG($A494, "IQ_AVG_DILUT_SHARES_OUT", Y$3)</f>
        <v>12574000</v>
      </c>
    </row>
    <row r="495" spans="1:25" x14ac:dyDescent="0.3">
      <c r="A495" s="11" t="s">
        <v>1533</v>
      </c>
      <c r="B495" s="4" cm="1">
        <f t="array" ref="B495">_xll.SNL.Clients.Office.Excel.Functions.SPG($A495, "IQ_AVG_DILUT_SHARES_OUT", B$3)</f>
        <v>53471000</v>
      </c>
      <c r="C495" s="4" cm="1">
        <f t="array" ref="C495">_xll.SNL.Clients.Office.Excel.Functions.SPG($A495, "IQ_AVG_DILUT_SHARES_OUT", C$3)</f>
        <v>53580000</v>
      </c>
      <c r="D495" s="4" cm="1">
        <f t="array" ref="D495">_xll.SNL.Clients.Office.Excel.Functions.SPG($A495, "IQ_AVG_DILUT_SHARES_OUT", D$3)</f>
        <v>53608000</v>
      </c>
      <c r="E495" s="4" cm="1">
        <f t="array" ref="E495">_xll.SNL.Clients.Office.Excel.Functions.SPG($A495, "IQ_AVG_DILUT_SHARES_OUT", E$3)</f>
        <v>53406000</v>
      </c>
      <c r="F495" s="4" cm="1">
        <f t="array" ref="F495">_xll.SNL.Clients.Office.Excel.Functions.SPG($A495, "IQ_AVG_DILUT_SHARES_OUT", F$3)</f>
        <v>53350000</v>
      </c>
      <c r="G495" s="4" cm="1">
        <f t="array" ref="G495">_xll.SNL.Clients.Office.Excel.Functions.SPG($A495, "IQ_AVG_DILUT_SHARES_OUT", G$3)</f>
        <v>53380000</v>
      </c>
      <c r="H495" s="4" cm="1">
        <f t="array" ref="H495">_xll.SNL.Clients.Office.Excel.Functions.SPG($A495, "IQ_AVG_DILUT_SHARES_OUT", H$3)</f>
        <v>53375000</v>
      </c>
      <c r="I495" s="4" cm="1">
        <f t="array" ref="I495">_xll.SNL.Clients.Office.Excel.Functions.SPG($A495, "IQ_AVG_DILUT_SHARES_OUT", I$3)</f>
        <v>53138000</v>
      </c>
      <c r="J495" s="4" cm="1">
        <f t="array" ref="J495">_xll.SNL.Clients.Office.Excel.Functions.SPG($A495, "IQ_AVG_DILUT_SHARES_OUT", J$3)</f>
        <v>52973000</v>
      </c>
      <c r="K495" s="4" cm="1">
        <f t="array" ref="K495">_xll.SNL.Clients.Office.Excel.Functions.SPG($A495, "IQ_AVG_DILUT_SHARES_OUT", K$3)</f>
        <v>28530000</v>
      </c>
      <c r="L495" s="4" cm="1">
        <f t="array" ref="L495">_xll.SNL.Clients.Office.Excel.Functions.SPG($A495, "IQ_AVG_DILUT_SHARES_OUT", L$3)</f>
        <v>29120000</v>
      </c>
      <c r="M495" s="4" cm="1">
        <f t="array" ref="M495">_xll.SNL.Clients.Office.Excel.Functions.SPG($A495, "IQ_AVG_DILUT_SHARES_OUT", M$3)</f>
        <v>29114000</v>
      </c>
      <c r="N495" s="4" cm="1">
        <f t="array" ref="N495">_xll.SNL.Clients.Office.Excel.Functions.SPG($A495, "IQ_AVG_DILUT_SHARES_OUT", N$3)</f>
        <v>20423000</v>
      </c>
      <c r="O495" s="4" cm="1">
        <f t="array" ref="O495">_xll.SNL.Clients.Office.Excel.Functions.SPG($A495, "IQ_AVG_DILUT_SHARES_OUT", O$3)</f>
        <v>20411000</v>
      </c>
      <c r="P495" s="4" cm="1">
        <f t="array" ref="P495">_xll.SNL.Clients.Office.Excel.Functions.SPG($A495, "IQ_AVG_DILUT_SHARES_OUT", P$3)</f>
        <v>20386000</v>
      </c>
      <c r="Q495" s="4" cm="1">
        <f t="array" ref="Q495">_xll.SNL.Clients.Office.Excel.Functions.SPG($A495, "IQ_AVG_DILUT_SHARES_OUT", Q$3)</f>
        <v>20342000</v>
      </c>
      <c r="R495" s="4" cm="1">
        <f t="array" ref="R495">_xll.SNL.Clients.Office.Excel.Functions.SPG($A495, "IQ_AVG_DILUT_SHARES_OUT", R$3)</f>
        <v>20575000</v>
      </c>
      <c r="S495" s="4" cm="1">
        <f t="array" ref="S495">_xll.SNL.Clients.Office.Excel.Functions.SPG($A495, "IQ_AVG_DILUT_SHARES_OUT", S$3)</f>
        <v>20532000</v>
      </c>
      <c r="T495" s="4" cm="1">
        <f t="array" ref="T495">_xll.SNL.Clients.Office.Excel.Functions.SPG($A495, "IQ_AVG_DILUT_SHARES_OUT", T$3)</f>
        <v>20514000</v>
      </c>
      <c r="U495" s="4" cm="1">
        <f t="array" ref="U495">_xll.SNL.Clients.Office.Excel.Functions.SPG($A495, "IQ_AVG_DILUT_SHARES_OUT", U$3)</f>
        <v>20690000</v>
      </c>
      <c r="V495" s="4" cm="1">
        <f t="array" ref="V495">_xll.SNL.Clients.Office.Excel.Functions.SPG($A495, "IQ_AVG_DILUT_SHARES_OUT", V$3)</f>
        <v>20930000</v>
      </c>
      <c r="W495" s="4" cm="1">
        <f t="array" ref="W495">_xll.SNL.Clients.Office.Excel.Functions.SPG($A495, "IQ_AVG_DILUT_SHARES_OUT", W$3)</f>
        <v>21256000</v>
      </c>
      <c r="X495" s="4" cm="1">
        <f t="array" ref="X495">_xll.SNL.Clients.Office.Excel.Functions.SPG($A495, "IQ_AVG_DILUT_SHARES_OUT", X$3)</f>
        <v>21546000</v>
      </c>
      <c r="Y495" s="4" cm="1">
        <f t="array" ref="Y495">_xll.SNL.Clients.Office.Excel.Functions.SPG($A495, "IQ_AVG_DILUT_SHARES_OUT", Y$3)</f>
        <v>22040000</v>
      </c>
    </row>
    <row r="496" spans="1:25" x14ac:dyDescent="0.3">
      <c r="A496" s="11" t="s">
        <v>1534</v>
      </c>
      <c r="B496" s="4" t="str" cm="1">
        <f t="array" ref="B496">_xll.SNL.Clients.Office.Excel.Functions.SPG($A496, "IQ_AVG_DILUT_SHARES_OUT", B$3)</f>
        <v>NA</v>
      </c>
      <c r="C496" s="4" cm="1">
        <f t="array" ref="C496">_xll.SNL.Clients.Office.Excel.Functions.SPG($A496, "IQ_AVG_DILUT_SHARES_OUT", C$3)</f>
        <v>22923000</v>
      </c>
      <c r="D496" s="4" cm="1">
        <f t="array" ref="D496">_xll.SNL.Clients.Office.Excel.Functions.SPG($A496, "IQ_AVG_DILUT_SHARES_OUT", D$3)</f>
        <v>22936000</v>
      </c>
      <c r="E496" s="4" cm="1">
        <f t="array" ref="E496">_xll.SNL.Clients.Office.Excel.Functions.SPG($A496, "IQ_AVG_DILUT_SHARES_OUT", E$3)</f>
        <v>22948000</v>
      </c>
      <c r="F496" s="4" cm="1">
        <f t="array" ref="F496">_xll.SNL.Clients.Office.Excel.Functions.SPG($A496, "IQ_AVG_DILUT_SHARES_OUT", F$3)</f>
        <v>22912000</v>
      </c>
      <c r="G496" s="4" cm="1">
        <f t="array" ref="G496">_xll.SNL.Clients.Office.Excel.Functions.SPG($A496, "IQ_AVG_DILUT_SHARES_OUT", G$3)</f>
        <v>22930000</v>
      </c>
      <c r="H496" s="4" cm="1">
        <f t="array" ref="H496">_xll.SNL.Clients.Office.Excel.Functions.SPG($A496, "IQ_AVG_DILUT_SHARES_OUT", H$3)</f>
        <v>22945000</v>
      </c>
      <c r="I496" s="4" cm="1">
        <f t="array" ref="I496">_xll.SNL.Clients.Office.Excel.Functions.SPG($A496, "IQ_AVG_DILUT_SHARES_OUT", I$3)</f>
        <v>22994000</v>
      </c>
      <c r="J496" s="4" cm="1">
        <f t="array" ref="J496">_xll.SNL.Clients.Office.Excel.Functions.SPG($A496, "IQ_AVG_DILUT_SHARES_OUT", J$3)</f>
        <v>22994000</v>
      </c>
      <c r="K496" s="4" cm="1">
        <f t="array" ref="K496">_xll.SNL.Clients.Office.Excel.Functions.SPG($A496, "IQ_AVG_DILUT_SHARES_OUT", K$3)</f>
        <v>23034000</v>
      </c>
      <c r="L496" s="4" cm="1">
        <f t="array" ref="L496">_xll.SNL.Clients.Office.Excel.Functions.SPG($A496, "IQ_AVG_DILUT_SHARES_OUT", L$3)</f>
        <v>23055000</v>
      </c>
      <c r="M496" s="4" cm="1">
        <f t="array" ref="M496">_xll.SNL.Clients.Office.Excel.Functions.SPG($A496, "IQ_AVG_DILUT_SHARES_OUT", M$3)</f>
        <v>23167000</v>
      </c>
      <c r="N496" s="4" cm="1">
        <f t="array" ref="N496">_xll.SNL.Clients.Office.Excel.Functions.SPG($A496, "IQ_AVG_DILUT_SHARES_OUT", N$3)</f>
        <v>23254000</v>
      </c>
      <c r="O496" s="4" cm="1">
        <f t="array" ref="O496">_xll.SNL.Clients.Office.Excel.Functions.SPG($A496, "IQ_AVG_DILUT_SHARES_OUT", O$3)</f>
        <v>23219000</v>
      </c>
      <c r="P496" s="4" cm="1">
        <f t="array" ref="P496">_xll.SNL.Clients.Office.Excel.Functions.SPG($A496, "IQ_AVG_DILUT_SHARES_OUT", P$3)</f>
        <v>23345000</v>
      </c>
      <c r="Q496" s="4" cm="1">
        <f t="array" ref="Q496">_xll.SNL.Clients.Office.Excel.Functions.SPG($A496, "IQ_AVG_DILUT_SHARES_OUT", Q$3)</f>
        <v>23330000</v>
      </c>
      <c r="R496" s="4" cm="1">
        <f t="array" ref="R496">_xll.SNL.Clients.Office.Excel.Functions.SPG($A496, "IQ_AVG_DILUT_SHARES_OUT", R$3)</f>
        <v>23316000</v>
      </c>
      <c r="S496" s="4" cm="1">
        <f t="array" ref="S496">_xll.SNL.Clients.Office.Excel.Functions.SPG($A496, "IQ_AVG_DILUT_SHARES_OUT", S$3)</f>
        <v>23237000</v>
      </c>
      <c r="T496" s="4" cm="1">
        <f t="array" ref="T496">_xll.SNL.Clients.Office.Excel.Functions.SPG($A496, "IQ_AVG_DILUT_SHARES_OUT", T$3)</f>
        <v>23184000</v>
      </c>
      <c r="U496" s="4" cm="1">
        <f t="array" ref="U496">_xll.SNL.Clients.Office.Excel.Functions.SPG($A496, "IQ_AVG_DILUT_SHARES_OUT", U$3)</f>
        <v>23285000</v>
      </c>
      <c r="V496" s="4" cm="1">
        <f t="array" ref="V496">_xll.SNL.Clients.Office.Excel.Functions.SPG($A496, "IQ_AVG_DILUT_SHARES_OUT", V$3)</f>
        <v>23302000</v>
      </c>
      <c r="W496" s="4" cm="1">
        <f t="array" ref="W496">_xll.SNL.Clients.Office.Excel.Functions.SPG($A496, "IQ_AVG_DILUT_SHARES_OUT", W$3)</f>
        <v>23300000</v>
      </c>
      <c r="X496" s="4" cm="1">
        <f t="array" ref="X496">_xll.SNL.Clients.Office.Excel.Functions.SPG($A496, "IQ_AVG_DILUT_SHARES_OUT", X$3)</f>
        <v>23329000</v>
      </c>
      <c r="Y496" s="4" cm="1">
        <f t="array" ref="Y496">_xll.SNL.Clients.Office.Excel.Functions.SPG($A496, "IQ_AVG_DILUT_SHARES_OUT", Y$3)</f>
        <v>23332000</v>
      </c>
    </row>
    <row r="497" spans="1:25" x14ac:dyDescent="0.3">
      <c r="A497" s="11" t="s">
        <v>1535</v>
      </c>
      <c r="B497" s="4" t="str" cm="1">
        <f t="array" ref="B497">_xll.SNL.Clients.Office.Excel.Functions.SPG($A497, "IQ_AVG_DILUT_SHARES_OUT", B$3)</f>
        <v>NA</v>
      </c>
      <c r="C497" s="4" cm="1">
        <f t="array" ref="C497">_xll.SNL.Clients.Office.Excel.Functions.SPG($A497, "IQ_AVG_DILUT_SHARES_OUT", C$3)</f>
        <v>69695315</v>
      </c>
      <c r="D497" s="4" cm="1">
        <f t="array" ref="D497">_xll.SNL.Clients.Office.Excel.Functions.SPG($A497, "IQ_AVG_DILUT_SHARES_OUT", D$3)</f>
        <v>68593761</v>
      </c>
      <c r="E497" s="4" cm="1">
        <f t="array" ref="E497">_xll.SNL.Clients.Office.Excel.Functions.SPG($A497, "IQ_AVG_DILUT_SHARES_OUT", E$3)</f>
        <v>67281567</v>
      </c>
      <c r="F497" s="4" cm="1">
        <f t="array" ref="F497">_xll.SNL.Clients.Office.Excel.Functions.SPG($A497, "IQ_AVG_DILUT_SHARES_OUT", F$3)</f>
        <v>64068952</v>
      </c>
      <c r="G497" s="4" cm="1">
        <f t="array" ref="G497">_xll.SNL.Clients.Office.Excel.Functions.SPG($A497, "IQ_AVG_DILUT_SHARES_OUT", G$3)</f>
        <v>66198129</v>
      </c>
      <c r="H497" s="4" cm="1">
        <f t="array" ref="H497">_xll.SNL.Clients.Office.Excel.Functions.SPG($A497, "IQ_AVG_DILUT_SHARES_OUT", H$3)</f>
        <v>65739470</v>
      </c>
      <c r="I497" s="4" cm="1">
        <f t="array" ref="I497">_xll.SNL.Clients.Office.Excel.Functions.SPG($A497, "IQ_AVG_DILUT_SHARES_OUT", I$3)</f>
        <v>65831409</v>
      </c>
      <c r="J497" s="4" cm="1">
        <f t="array" ref="J497">_xll.SNL.Clients.Office.Excel.Functions.SPG($A497, "IQ_AVG_DILUT_SHARES_OUT", J$3)</f>
        <v>62192899</v>
      </c>
      <c r="K497" s="4" cm="1">
        <f t="array" ref="K497">_xll.SNL.Clients.Office.Excel.Functions.SPG($A497, "IQ_AVG_DILUT_SHARES_OUT", K$3)</f>
        <v>61407834</v>
      </c>
      <c r="L497" s="4" cm="1">
        <f t="array" ref="L497">_xll.SNL.Clients.Office.Excel.Functions.SPG($A497, "IQ_AVG_DILUT_SHARES_OUT", L$3)</f>
        <v>61144139</v>
      </c>
      <c r="M497" s="4" cm="1">
        <f t="array" ref="M497">_xll.SNL.Clients.Office.Excel.Functions.SPG($A497, "IQ_AVG_DILUT_SHARES_OUT", M$3)</f>
        <v>60792227</v>
      </c>
      <c r="N497" s="4" cm="1">
        <f t="array" ref="N497">_xll.SNL.Clients.Office.Excel.Functions.SPG($A497, "IQ_AVG_DILUT_SHARES_OUT", N$3)</f>
        <v>61483233</v>
      </c>
      <c r="O497" s="4" cm="1">
        <f t="array" ref="O497">_xll.SNL.Clients.Office.Excel.Functions.SPG($A497, "IQ_AVG_DILUT_SHARES_OUT", O$3)</f>
        <v>45908361</v>
      </c>
      <c r="P497" s="4" cm="1">
        <f t="array" ref="P497">_xll.SNL.Clients.Office.Excel.Functions.SPG($A497, "IQ_AVG_DILUT_SHARES_OUT", P$3)</f>
        <v>42885231</v>
      </c>
      <c r="Q497" s="4" cm="1">
        <f t="array" ref="Q497">_xll.SNL.Clients.Office.Excel.Functions.SPG($A497, "IQ_AVG_DILUT_SHARES_OUT", Q$3)</f>
        <v>30157500</v>
      </c>
      <c r="R497" s="4" cm="1">
        <f t="array" ref="R497">_xll.SNL.Clients.Office.Excel.Functions.SPG($A497, "IQ_AVG_DILUT_SHARES_OUT", R$3)</f>
        <v>32704975</v>
      </c>
      <c r="S497" s="4" cm="1">
        <f t="array" ref="S497">_xll.SNL.Clients.Office.Excel.Functions.SPG($A497, "IQ_AVG_DILUT_SHARES_OUT", S$3)</f>
        <v>29237500</v>
      </c>
      <c r="T497" s="4" cm="1">
        <f t="array" ref="T497">_xll.SNL.Clients.Office.Excel.Functions.SPG($A497, "IQ_AVG_DILUT_SHARES_OUT", T$3)</f>
        <v>29237500</v>
      </c>
      <c r="U497" s="4" t="str" cm="1">
        <f t="array" ref="U497">_xll.SNL.Clients.Office.Excel.Functions.SPG($A497, "IQ_AVG_DILUT_SHARES_OUT", U$3)</f>
        <v>NA</v>
      </c>
      <c r="V497" s="4" t="str" cm="1">
        <f t="array" ref="V497">_xll.SNL.Clients.Office.Excel.Functions.SPG($A497, "IQ_AVG_DILUT_SHARES_OUT", V$3)</f>
        <v>NA</v>
      </c>
      <c r="W497" s="4" t="str" cm="1">
        <f t="array" ref="W497">_xll.SNL.Clients.Office.Excel.Functions.SPG($A497, "IQ_AVG_DILUT_SHARES_OUT", W$3)</f>
        <v>NA</v>
      </c>
      <c r="X497" s="4" t="str" cm="1">
        <f t="array" ref="X497">_xll.SNL.Clients.Office.Excel.Functions.SPG($A497, "IQ_AVG_DILUT_SHARES_OUT", X$3)</f>
        <v>NA</v>
      </c>
      <c r="Y497" s="4" t="str" cm="1">
        <f t="array" ref="Y497">_xll.SNL.Clients.Office.Excel.Functions.SPG($A497, "IQ_AVG_DILUT_SHARES_OUT", Y$3)</f>
        <v>NA</v>
      </c>
    </row>
    <row r="498" spans="1:25" x14ac:dyDescent="0.3">
      <c r="A498" s="11" t="s">
        <v>1536</v>
      </c>
      <c r="B498" s="4" t="str" cm="1">
        <f t="array" ref="B498">_xll.SNL.Clients.Office.Excel.Functions.SPG($A498, "IQ_AVG_DILUT_SHARES_OUT", B$3)</f>
        <v>NA</v>
      </c>
      <c r="C498" s="4" cm="1">
        <f t="array" ref="C498">_xll.SNL.Clients.Office.Excel.Functions.SPG($A498, "IQ_AVG_DILUT_SHARES_OUT", C$3)</f>
        <v>71569000</v>
      </c>
      <c r="D498" s="4" cm="1">
        <f t="array" ref="D498">_xll.SNL.Clients.Office.Excel.Functions.SPG($A498, "IQ_AVG_DILUT_SHARES_OUT", D$3)</f>
        <v>72004000</v>
      </c>
      <c r="E498" s="4" cm="1">
        <f t="array" ref="E498">_xll.SNL.Clients.Office.Excel.Functions.SPG($A498, "IQ_AVG_DILUT_SHARES_OUT", E$3)</f>
        <v>72865000</v>
      </c>
      <c r="F498" s="4" cm="1">
        <f t="array" ref="F498">_xll.SNL.Clients.Office.Excel.Functions.SPG($A498, "IQ_AVG_DILUT_SHARES_OUT", F$3)</f>
        <v>73491000</v>
      </c>
      <c r="G498" s="4" cm="1">
        <f t="array" ref="G498">_xll.SNL.Clients.Office.Excel.Functions.SPG($A498, "IQ_AVG_DILUT_SHARES_OUT", G$3)</f>
        <v>74071000</v>
      </c>
      <c r="H498" s="4" cm="1">
        <f t="array" ref="H498">_xll.SNL.Clients.Office.Excel.Functions.SPG($A498, "IQ_AVG_DILUT_SHARES_OUT", H$3)</f>
        <v>74883000</v>
      </c>
      <c r="I498" s="4" cm="1">
        <f t="array" ref="I498">_xll.SNL.Clients.Office.Excel.Functions.SPG($A498, "IQ_AVG_DILUT_SHARES_OUT", I$3)</f>
        <v>75855000</v>
      </c>
      <c r="J498" s="4" cm="1">
        <f t="array" ref="J498">_xll.SNL.Clients.Office.Excel.Functions.SPG($A498, "IQ_AVG_DILUT_SHARES_OUT", J$3)</f>
        <v>76575000</v>
      </c>
      <c r="K498" s="4" cm="1">
        <f t="array" ref="K498">_xll.SNL.Clients.Office.Excel.Functions.SPG($A498, "IQ_AVG_DILUT_SHARES_OUT", K$3)</f>
        <v>77396000</v>
      </c>
      <c r="L498" s="4" cm="1">
        <f t="array" ref="L498">_xll.SNL.Clients.Office.Excel.Functions.SPG($A498, "IQ_AVG_DILUT_SHARES_OUT", L$3)</f>
        <v>78714000</v>
      </c>
      <c r="M498" s="4" cm="1">
        <f t="array" ref="M498">_xll.SNL.Clients.Office.Excel.Functions.SPG($A498, "IQ_AVG_DILUT_SHARES_OUT", M$3)</f>
        <v>79663000</v>
      </c>
      <c r="N498" s="4" cm="1">
        <f t="array" ref="N498">_xll.SNL.Clients.Office.Excel.Functions.SPG($A498, "IQ_AVG_DILUT_SHARES_OUT", N$3)</f>
        <v>81207000</v>
      </c>
      <c r="O498" s="4" cm="1">
        <f t="array" ref="O498">_xll.SNL.Clients.Office.Excel.Functions.SPG($A498, "IQ_AVG_DILUT_SHARES_OUT", O$3)</f>
        <v>81307000</v>
      </c>
      <c r="P498" s="4" cm="1">
        <f t="array" ref="P498">_xll.SNL.Clients.Office.Excel.Functions.SPG($A498, "IQ_AVG_DILUT_SHARES_OUT", P$3)</f>
        <v>82061000</v>
      </c>
      <c r="Q498" s="4" cm="1">
        <f t="array" ref="Q498">_xll.SNL.Clients.Office.Excel.Functions.SPG($A498, "IQ_AVG_DILUT_SHARES_OUT", Q$3)</f>
        <v>81889000</v>
      </c>
      <c r="R498" s="4" cm="1">
        <f t="array" ref="R498">_xll.SNL.Clients.Office.Excel.Functions.SPG($A498, "IQ_AVG_DILUT_SHARES_OUT", R$3)</f>
        <v>81414000</v>
      </c>
      <c r="S498" s="4" cm="1">
        <f t="array" ref="S498">_xll.SNL.Clients.Office.Excel.Functions.SPG($A498, "IQ_AVG_DILUT_SHARES_OUT", S$3)</f>
        <v>78560000</v>
      </c>
      <c r="T498" s="4" cm="1">
        <f t="array" ref="T498">_xll.SNL.Clients.Office.Excel.Functions.SPG($A498, "IQ_AVG_DILUT_SHARES_OUT", T$3)</f>
        <v>78517000</v>
      </c>
      <c r="U498" s="4" cm="1">
        <f t="array" ref="U498">_xll.SNL.Clients.Office.Excel.Functions.SPG($A498, "IQ_AVG_DILUT_SHARES_OUT", U$3)</f>
        <v>78875000</v>
      </c>
      <c r="V498" s="4" cm="1">
        <f t="array" ref="V498">_xll.SNL.Clients.Office.Excel.Functions.SPG($A498, "IQ_AVG_DILUT_SHARES_OUT", V$3)</f>
        <v>83381000</v>
      </c>
      <c r="W498" s="4" cm="1">
        <f t="array" ref="W498">_xll.SNL.Clients.Office.Excel.Functions.SPG($A498, "IQ_AVG_DILUT_SHARES_OUT", W$3)</f>
        <v>83106000</v>
      </c>
      <c r="X498" s="4" cm="1">
        <f t="array" ref="X498">_xll.SNL.Clients.Office.Excel.Functions.SPG($A498, "IQ_AVG_DILUT_SHARES_OUT", X$3)</f>
        <v>83869000</v>
      </c>
      <c r="Y498" s="4" cm="1">
        <f t="array" ref="Y498">_xll.SNL.Clients.Office.Excel.Functions.SPG($A498, "IQ_AVG_DILUT_SHARES_OUT", Y$3)</f>
        <v>84255000</v>
      </c>
    </row>
    <row r="499" spans="1:25" x14ac:dyDescent="0.3">
      <c r="A499" s="11" t="s">
        <v>1537</v>
      </c>
      <c r="B499" s="4" t="str" cm="1">
        <f t="array" ref="B499">_xll.SNL.Clients.Office.Excel.Functions.SPG($A499, "IQ_AVG_DILUT_SHARES_OUT", B$3)</f>
        <v>NA</v>
      </c>
      <c r="C499" s="4" cm="1">
        <f t="array" ref="C499">_xll.SNL.Clients.Office.Excel.Functions.SPG($A499, "IQ_AVG_DILUT_SHARES_OUT", C$3)</f>
        <v>28200000</v>
      </c>
      <c r="D499" s="4" cm="1">
        <f t="array" ref="D499">_xll.SNL.Clients.Office.Excel.Functions.SPG($A499, "IQ_AVG_DILUT_SHARES_OUT", D$3)</f>
        <v>28013000</v>
      </c>
      <c r="E499" s="4" cm="1">
        <f t="array" ref="E499">_xll.SNL.Clients.Office.Excel.Functions.SPG($A499, "IQ_AVG_DILUT_SHARES_OUT", E$3)</f>
        <v>28027000</v>
      </c>
      <c r="F499" s="4" cm="1">
        <f t="array" ref="F499">_xll.SNL.Clients.Office.Excel.Functions.SPG($A499, "IQ_AVG_DILUT_SHARES_OUT", F$3)</f>
        <v>27751000</v>
      </c>
      <c r="G499" s="4" cm="1">
        <f t="array" ref="G499">_xll.SNL.Clients.Office.Excel.Functions.SPG($A499, "IQ_AVG_DILUT_SHARES_OUT", G$3)</f>
        <v>27650000</v>
      </c>
      <c r="H499" s="4" cm="1">
        <f t="array" ref="H499">_xll.SNL.Clients.Office.Excel.Functions.SPG($A499, "IQ_AVG_DILUT_SHARES_OUT", H$3)</f>
        <v>27444000</v>
      </c>
      <c r="I499" s="4" cm="1">
        <f t="array" ref="I499">_xll.SNL.Clients.Office.Excel.Functions.SPG($A499, "IQ_AVG_DILUT_SHARES_OUT", I$3)</f>
        <v>27201000</v>
      </c>
      <c r="J499" s="4" cm="1">
        <f t="array" ref="J499">_xll.SNL.Clients.Office.Excel.Functions.SPG($A499, "IQ_AVG_DILUT_SHARES_OUT", J$3)</f>
        <v>27276000</v>
      </c>
      <c r="K499" s="4" cm="1">
        <f t="array" ref="K499">_xll.SNL.Clients.Office.Excel.Functions.SPG($A499, "IQ_AVG_DILUT_SHARES_OUT", K$3)</f>
        <v>27371000</v>
      </c>
      <c r="L499" s="4" cm="1">
        <f t="array" ref="L499">_xll.SNL.Clients.Office.Excel.Functions.SPG($A499, "IQ_AVG_DILUT_SHARES_OUT", L$3)</f>
        <v>27293000</v>
      </c>
      <c r="M499" s="4" cm="1">
        <f t="array" ref="M499">_xll.SNL.Clients.Office.Excel.Functions.SPG($A499, "IQ_AVG_DILUT_SHARES_OUT", M$3)</f>
        <v>27444000</v>
      </c>
      <c r="N499" s="4" cm="1">
        <f t="array" ref="N499">_xll.SNL.Clients.Office.Excel.Functions.SPG($A499, "IQ_AVG_DILUT_SHARES_OUT", N$3)</f>
        <v>27405000</v>
      </c>
      <c r="O499" s="4" cm="1">
        <f t="array" ref="O499">_xll.SNL.Clients.Office.Excel.Functions.SPG($A499, "IQ_AVG_DILUT_SHARES_OUT", O$3)</f>
        <v>27238000</v>
      </c>
      <c r="P499" s="4" cm="1">
        <f t="array" ref="P499">_xll.SNL.Clients.Office.Excel.Functions.SPG($A499, "IQ_AVG_DILUT_SHARES_OUT", P$3)</f>
        <v>27123000</v>
      </c>
      <c r="Q499" s="4" cm="1">
        <f t="array" ref="Q499">_xll.SNL.Clients.Office.Excel.Functions.SPG($A499, "IQ_AVG_DILUT_SHARES_OUT", Q$3)</f>
        <v>26953000</v>
      </c>
      <c r="R499" s="4" cm="1">
        <f t="array" ref="R499">_xll.SNL.Clients.Office.Excel.Functions.SPG($A499, "IQ_AVG_DILUT_SHARES_OUT", R$3)</f>
        <v>26908000</v>
      </c>
      <c r="S499" s="4" cm="1">
        <f t="array" ref="S499">_xll.SNL.Clients.Office.Excel.Functions.SPG($A499, "IQ_AVG_DILUT_SHARES_OUT", S$3)</f>
        <v>25297000</v>
      </c>
      <c r="T499" s="4" cm="1">
        <f t="array" ref="T499">_xll.SNL.Clients.Office.Excel.Functions.SPG($A499, "IQ_AVG_DILUT_SHARES_OUT", T$3)</f>
        <v>23756000</v>
      </c>
      <c r="U499" s="4" cm="1">
        <f t="array" ref="U499">_xll.SNL.Clients.Office.Excel.Functions.SPG($A499, "IQ_AVG_DILUT_SHARES_OUT", U$3)</f>
        <v>23749000</v>
      </c>
      <c r="V499" s="4" cm="1">
        <f t="array" ref="V499">_xll.SNL.Clients.Office.Excel.Functions.SPG($A499, "IQ_AVG_DILUT_SHARES_OUT", V$3)</f>
        <v>23619000</v>
      </c>
      <c r="W499" s="4" cm="1">
        <f t="array" ref="W499">_xll.SNL.Clients.Office.Excel.Functions.SPG($A499, "IQ_AVG_DILUT_SHARES_OUT", W$3)</f>
        <v>23773000</v>
      </c>
      <c r="X499" s="4" cm="1">
        <f t="array" ref="X499">_xll.SNL.Clients.Office.Excel.Functions.SPG($A499, "IQ_AVG_DILUT_SHARES_OUT", X$3)</f>
        <v>23758000</v>
      </c>
      <c r="Y499" s="4" cm="1">
        <f t="array" ref="Y499">_xll.SNL.Clients.Office.Excel.Functions.SPG($A499, "IQ_AVG_DILUT_SHARES_OUT", Y$3)</f>
        <v>23595000</v>
      </c>
    </row>
    <row r="500" spans="1:25" x14ac:dyDescent="0.3">
      <c r="A500" s="11" t="s">
        <v>1538</v>
      </c>
      <c r="B500" s="4" t="str" cm="1">
        <f t="array" ref="B500">_xll.SNL.Clients.Office.Excel.Functions.SPG($A500, "IQ_AVG_DILUT_SHARES_OUT", B$3)</f>
        <v>NA</v>
      </c>
      <c r="C500" s="4" cm="1">
        <f t="array" ref="C500">_xll.SNL.Clients.Office.Excel.Functions.SPG($A500, "IQ_AVG_DILUT_SHARES_OUT", C$3)</f>
        <v>31999657</v>
      </c>
      <c r="D500" s="4" cm="1">
        <f t="array" ref="D500">_xll.SNL.Clients.Office.Excel.Functions.SPG($A500, "IQ_AVG_DILUT_SHARES_OUT", D$3)</f>
        <v>31743032</v>
      </c>
      <c r="E500" s="4" cm="1">
        <f t="array" ref="E500">_xll.SNL.Clients.Office.Excel.Functions.SPG($A500, "IQ_AVG_DILUT_SHARES_OUT", E$3)</f>
        <v>31498943</v>
      </c>
      <c r="F500" s="4" cm="1">
        <f t="array" ref="F500">_xll.SNL.Clients.Office.Excel.Functions.SPG($A500, "IQ_AVG_DILUT_SHARES_OUT", F$3)</f>
        <v>31274307</v>
      </c>
      <c r="G500" s="4" cm="1">
        <f t="array" ref="G500">_xll.SNL.Clients.Office.Excel.Functions.SPG($A500, "IQ_AVG_DILUT_SHARES_OUT", G$3)</f>
        <v>31129733</v>
      </c>
      <c r="H500" s="4" cm="1">
        <f t="array" ref="H500">_xll.SNL.Clients.Office.Excel.Functions.SPG($A500, "IQ_AVG_DILUT_SHARES_OUT", H$3)</f>
        <v>30981451</v>
      </c>
      <c r="I500" s="4" cm="1">
        <f t="array" ref="I500">_xll.SNL.Clients.Office.Excel.Functions.SPG($A500, "IQ_AVG_DILUT_SHARES_OUT", I$3)</f>
        <v>30931792</v>
      </c>
      <c r="J500" s="4" cm="1">
        <f t="array" ref="J500">_xll.SNL.Clients.Office.Excel.Functions.SPG($A500, "IQ_AVG_DILUT_SHARES_OUT", J$3)</f>
        <v>30749778</v>
      </c>
      <c r="K500" s="4" cm="1">
        <f t="array" ref="K500">_xll.SNL.Clients.Office.Excel.Functions.SPG($A500, "IQ_AVG_DILUT_SHARES_OUT", K$3)</f>
        <v>30529023</v>
      </c>
      <c r="L500" s="4" cm="1">
        <f t="array" ref="L500">_xll.SNL.Clients.Office.Excel.Functions.SPG($A500, "IQ_AVG_DILUT_SHARES_OUT", L$3)</f>
        <v>30164988</v>
      </c>
      <c r="M500" s="4" cm="1">
        <f t="array" ref="M500">_xll.SNL.Clients.Office.Excel.Functions.SPG($A500, "IQ_AVG_DILUT_SHARES_OUT", M$3)</f>
        <v>30019064</v>
      </c>
      <c r="N500" s="4" cm="1">
        <f t="array" ref="N500">_xll.SNL.Clients.Office.Excel.Functions.SPG($A500, "IQ_AVG_DILUT_SHARES_OUT", N$3)</f>
        <v>29788068</v>
      </c>
      <c r="O500" s="4" cm="1">
        <f t="array" ref="O500">_xll.SNL.Clients.Office.Excel.Functions.SPG($A500, "IQ_AVG_DILUT_SHARES_OUT", O$3)</f>
        <v>29639976</v>
      </c>
      <c r="P500" s="4" cm="1">
        <f t="array" ref="P500">_xll.SNL.Clients.Office.Excel.Functions.SPG($A500, "IQ_AVG_DILUT_SHARES_OUT", P$3)</f>
        <v>29782839</v>
      </c>
      <c r="Q500" s="4" cm="1">
        <f t="array" ref="Q500">_xll.SNL.Clients.Office.Excel.Functions.SPG($A500, "IQ_AVG_DILUT_SHARES_OUT", Q$3)</f>
        <v>29505809</v>
      </c>
      <c r="R500" s="4" cm="1">
        <f t="array" ref="R500">_xll.SNL.Clients.Office.Excel.Functions.SPG($A500, "IQ_AVG_DILUT_SHARES_OUT", R$3)</f>
        <v>29206280</v>
      </c>
      <c r="S500" s="4" cm="1">
        <f t="array" ref="S500">_xll.SNL.Clients.Office.Excel.Functions.SPG($A500, "IQ_AVG_DILUT_SHARES_OUT", S$3)</f>
        <v>29038361</v>
      </c>
      <c r="T500" s="4" cm="1">
        <f t="array" ref="T500">_xll.SNL.Clients.Office.Excel.Functions.SPG($A500, "IQ_AVG_DILUT_SHARES_OUT", T$3)</f>
        <v>28654749</v>
      </c>
      <c r="U500" s="4" cm="1">
        <f t="array" ref="U500">_xll.SNL.Clients.Office.Excel.Functions.SPG($A500, "IQ_AVG_DILUT_SHARES_OUT", U$3)</f>
        <v>28784930</v>
      </c>
      <c r="V500" s="4" cm="1">
        <f t="array" ref="V500">_xll.SNL.Clients.Office.Excel.Functions.SPG($A500, "IQ_AVG_DILUT_SHARES_OUT", V$3)</f>
        <v>28611843</v>
      </c>
      <c r="W500" s="4" cm="1">
        <f t="array" ref="W500">_xll.SNL.Clients.Office.Excel.Functions.SPG($A500, "IQ_AVG_DILUT_SHARES_OUT", W$3)</f>
        <v>28570791</v>
      </c>
      <c r="X500" s="4" cm="1">
        <f t="array" ref="X500">_xll.SNL.Clients.Office.Excel.Functions.SPG($A500, "IQ_AVG_DILUT_SHARES_OUT", X$3)</f>
        <v>28517289</v>
      </c>
      <c r="Y500" s="4" cm="1">
        <f t="array" ref="Y500">_xll.SNL.Clients.Office.Excel.Functions.SPG($A500, "IQ_AVG_DILUT_SHARES_OUT", Y$3)</f>
        <v>28507190</v>
      </c>
    </row>
    <row r="501" spans="1:25" x14ac:dyDescent="0.3">
      <c r="A501" s="11" t="s">
        <v>1539</v>
      </c>
      <c r="B501" s="4" t="str" cm="1">
        <f t="array" ref="B501">_xll.SNL.Clients.Office.Excel.Functions.SPG($A501, "IQ_AVG_DILUT_SHARES_OUT", B$3)</f>
        <v>NA</v>
      </c>
      <c r="C501" s="4" cm="1">
        <f t="array" ref="C501">_xll.SNL.Clients.Office.Excel.Functions.SPG($A501, "IQ_AVG_DILUT_SHARES_OUT", C$3)</f>
        <v>24173000</v>
      </c>
      <c r="D501" s="4" cm="1">
        <f t="array" ref="D501">_xll.SNL.Clients.Office.Excel.Functions.SPG($A501, "IQ_AVG_DILUT_SHARES_OUT", D$3)</f>
        <v>24179000</v>
      </c>
      <c r="E501" s="4" cm="1">
        <f t="array" ref="E501">_xll.SNL.Clients.Office.Excel.Functions.SPG($A501, "IQ_AVG_DILUT_SHARES_OUT", E$3)</f>
        <v>24060000</v>
      </c>
      <c r="F501" s="4" cm="1">
        <f t="array" ref="F501">_xll.SNL.Clients.Office.Excel.Functions.SPG($A501, "IQ_AVG_DILUT_SHARES_OUT", F$3)</f>
        <v>23968000</v>
      </c>
      <c r="G501" s="4" cm="1">
        <f t="array" ref="G501">_xll.SNL.Clients.Office.Excel.Functions.SPG($A501, "IQ_AVG_DILUT_SHARES_OUT", G$3)</f>
        <v>23870000</v>
      </c>
      <c r="H501" s="4" cm="1">
        <f t="array" ref="H501">_xll.SNL.Clients.Office.Excel.Functions.SPG($A501, "IQ_AVG_DILUT_SHARES_OUT", H$3)</f>
        <v>23964000</v>
      </c>
      <c r="I501" s="4" cm="1">
        <f t="array" ref="I501">_xll.SNL.Clients.Office.Excel.Functions.SPG($A501, "IQ_AVG_DILUT_SHARES_OUT", I$3)</f>
        <v>23430000</v>
      </c>
      <c r="J501" s="4" cm="1">
        <f t="array" ref="J501">_xll.SNL.Clients.Office.Excel.Functions.SPG($A501, "IQ_AVG_DILUT_SHARES_OUT", J$3)</f>
        <v>23911000</v>
      </c>
      <c r="K501" s="4" cm="1">
        <f t="array" ref="K501">_xll.SNL.Clients.Office.Excel.Functions.SPG($A501, "IQ_AVG_DILUT_SHARES_OUT", K$3)</f>
        <v>23902000</v>
      </c>
      <c r="L501" s="4" cm="1">
        <f t="array" ref="L501">_xll.SNL.Clients.Office.Excel.Functions.SPG($A501, "IQ_AVG_DILUT_SHARES_OUT", L$3)</f>
        <v>24063000</v>
      </c>
      <c r="M501" s="4" cm="1">
        <f t="array" ref="M501">_xll.SNL.Clients.Office.Excel.Functions.SPG($A501, "IQ_AVG_DILUT_SHARES_OUT", M$3)</f>
        <v>24114000</v>
      </c>
      <c r="N501" s="4" cm="1">
        <f t="array" ref="N501">_xll.SNL.Clients.Office.Excel.Functions.SPG($A501, "IQ_AVG_DILUT_SHARES_OUT", N$3)</f>
        <v>24098000</v>
      </c>
      <c r="O501" s="4" cm="1">
        <f t="array" ref="O501">_xll.SNL.Clients.Office.Excel.Functions.SPG($A501, "IQ_AVG_DILUT_SHARES_OUT", O$3)</f>
        <v>24113000</v>
      </c>
      <c r="P501" s="4" cm="1">
        <f t="array" ref="P501">_xll.SNL.Clients.Office.Excel.Functions.SPG($A501, "IQ_AVG_DILUT_SHARES_OUT", P$3)</f>
        <v>24126000</v>
      </c>
      <c r="Q501" s="4" cm="1">
        <f t="array" ref="Q501">_xll.SNL.Clients.Office.Excel.Functions.SPG($A501, "IQ_AVG_DILUT_SHARES_OUT", Q$3)</f>
        <v>24153000</v>
      </c>
      <c r="R501" s="4" cm="1">
        <f t="array" ref="R501">_xll.SNL.Clients.Office.Excel.Functions.SPG($A501, "IQ_AVG_DILUT_SHARES_OUT", R$3)</f>
        <v>24143000</v>
      </c>
      <c r="S501" s="4" cm="1">
        <f t="array" ref="S501">_xll.SNL.Clients.Office.Excel.Functions.SPG($A501, "IQ_AVG_DILUT_SHARES_OUT", S$3)</f>
        <v>23214000</v>
      </c>
      <c r="T501" s="4" cm="1">
        <f t="array" ref="T501">_xll.SNL.Clients.Office.Excel.Functions.SPG($A501, "IQ_AVG_DILUT_SHARES_OUT", T$3)</f>
        <v>22012000</v>
      </c>
      <c r="U501" s="4" cm="1">
        <f t="array" ref="U501">_xll.SNL.Clients.Office.Excel.Functions.SPG($A501, "IQ_AVG_DILUT_SHARES_OUT", U$3)</f>
        <v>22071000</v>
      </c>
      <c r="V501" s="4" cm="1">
        <f t="array" ref="V501">_xll.SNL.Clients.Office.Excel.Functions.SPG($A501, "IQ_AVG_DILUT_SHARES_OUT", V$3)</f>
        <v>22101000</v>
      </c>
      <c r="W501" s="4" cm="1">
        <f t="array" ref="W501">_xll.SNL.Clients.Office.Excel.Functions.SPG($A501, "IQ_AVG_DILUT_SHARES_OUT", W$3)</f>
        <v>22129000</v>
      </c>
      <c r="X501" s="4" cm="1">
        <f t="array" ref="X501">_xll.SNL.Clients.Office.Excel.Functions.SPG($A501, "IQ_AVG_DILUT_SHARES_OUT", X$3)</f>
        <v>22109000</v>
      </c>
      <c r="Y501" s="4" cm="1">
        <f t="array" ref="Y501">_xll.SNL.Clients.Office.Excel.Functions.SPG($A501, "IQ_AVG_DILUT_SHARES_OUT", Y$3)</f>
        <v>22050000</v>
      </c>
    </row>
    <row r="502" spans="1:25" x14ac:dyDescent="0.3">
      <c r="A502" s="11" t="s">
        <v>1540</v>
      </c>
      <c r="B502" s="4" cm="1">
        <f t="array" ref="B502">_xll.SNL.Clients.Office.Excel.Functions.SPG($A502, "IQ_AVG_DILUT_SHARES_OUT", B$3)</f>
        <v>47462688</v>
      </c>
      <c r="C502" s="4" cm="1">
        <f t="array" ref="C502">_xll.SNL.Clients.Office.Excel.Functions.SPG($A502, "IQ_AVG_DILUT_SHARES_OUT", C$3)</f>
        <v>43708967</v>
      </c>
      <c r="D502" s="4" cm="1">
        <f t="array" ref="D502">_xll.SNL.Clients.Office.Excel.Functions.SPG($A502, "IQ_AVG_DILUT_SHARES_OUT", D$3)</f>
        <v>44248689</v>
      </c>
      <c r="E502" s="4" cm="1">
        <f t="array" ref="E502">_xll.SNL.Clients.Office.Excel.Functions.SPG($A502, "IQ_AVG_DILUT_SHARES_OUT", E$3)</f>
        <v>43655841</v>
      </c>
      <c r="F502" s="4" cm="1">
        <f t="array" ref="F502">_xll.SNL.Clients.Office.Excel.Functions.SPG($A502, "IQ_AVG_DILUT_SHARES_OUT", F$3)</f>
        <v>43463763</v>
      </c>
      <c r="G502" s="4" cm="1">
        <f t="array" ref="G502">_xll.SNL.Clients.Office.Excel.Functions.SPG($A502, "IQ_AVG_DILUT_SHARES_OUT", G$3)</f>
        <v>42982385</v>
      </c>
      <c r="H502" s="4" cm="1">
        <f t="array" ref="H502">_xll.SNL.Clients.Office.Excel.Functions.SPG($A502, "IQ_AVG_DILUT_SHARES_OUT", H$3)</f>
        <v>42849355</v>
      </c>
      <c r="I502" s="4" cm="1">
        <f t="array" ref="I502">_xll.SNL.Clients.Office.Excel.Functions.SPG($A502, "IQ_AVG_DILUT_SHARES_OUT", I$3)</f>
        <v>42714090</v>
      </c>
      <c r="J502" s="4" cm="1">
        <f t="array" ref="J502">_xll.SNL.Clients.Office.Excel.Functions.SPG($A502, "IQ_AVG_DILUT_SHARES_OUT", J$3)</f>
        <v>42547334</v>
      </c>
      <c r="K502" s="4" cm="1">
        <f t="array" ref="K502">_xll.SNL.Clients.Office.Excel.Functions.SPG($A502, "IQ_AVG_DILUT_SHARES_OUT", K$3)</f>
        <v>42076628</v>
      </c>
      <c r="L502" s="4" cm="1">
        <f t="array" ref="L502">_xll.SNL.Clients.Office.Excel.Functions.SPG($A502, "IQ_AVG_DILUT_SHARES_OUT", L$3)</f>
        <v>42574712</v>
      </c>
      <c r="M502" s="4" cm="1">
        <f t="array" ref="M502">_xll.SNL.Clients.Office.Excel.Functions.SPG($A502, "IQ_AVG_DILUT_SHARES_OUT", M$3)</f>
        <v>42136042</v>
      </c>
      <c r="N502" s="4" cm="1">
        <f t="array" ref="N502">_xll.SNL.Clients.Office.Excel.Functions.SPG($A502, "IQ_AVG_DILUT_SHARES_OUT", N$3)</f>
        <v>41963399</v>
      </c>
      <c r="O502" s="4" cm="1">
        <f t="array" ref="O502">_xll.SNL.Clients.Office.Excel.Functions.SPG($A502, "IQ_AVG_DILUT_SHARES_OUT", O$3)</f>
        <v>40559066</v>
      </c>
      <c r="P502" s="4" cm="1">
        <f t="array" ref="P502">_xll.SNL.Clients.Office.Excel.Functions.SPG($A502, "IQ_AVG_DILUT_SHARES_OUT", P$3)</f>
        <v>42251633</v>
      </c>
      <c r="Q502" s="4" cm="1">
        <f t="array" ref="Q502">_xll.SNL.Clients.Office.Excel.Functions.SPG($A502, "IQ_AVG_DILUT_SHARES_OUT", Q$3)</f>
        <v>41690509</v>
      </c>
      <c r="R502" s="4" cm="1">
        <f t="array" ref="R502">_xll.SNL.Clients.Office.Excel.Functions.SPG($A502, "IQ_AVG_DILUT_SHARES_OUT", R$3)</f>
        <v>41102425</v>
      </c>
      <c r="S502" s="4" cm="1">
        <f t="array" ref="S502">_xll.SNL.Clients.Office.Excel.Functions.SPG($A502, "IQ_AVG_DILUT_SHARES_OUT", S$3)</f>
        <v>42189673</v>
      </c>
      <c r="T502" s="4" cm="1">
        <f t="array" ref="T502">_xll.SNL.Clients.Office.Excel.Functions.SPG($A502, "IQ_AVG_DILUT_SHARES_OUT", T$3)</f>
        <v>41166794</v>
      </c>
      <c r="U502" s="4" cm="1">
        <f t="array" ref="U502">_xll.SNL.Clients.Office.Excel.Functions.SPG($A502, "IQ_AVG_DILUT_SHARES_OUT", U$3)</f>
        <v>39938898</v>
      </c>
      <c r="V502" s="4" cm="1">
        <f t="array" ref="V502">_xll.SNL.Clients.Office.Excel.Functions.SPG($A502, "IQ_AVG_DILUT_SHARES_OUT", V$3)</f>
        <v>39973933</v>
      </c>
      <c r="W502" s="4" cm="1">
        <f t="array" ref="W502">_xll.SNL.Clients.Office.Excel.Functions.SPG($A502, "IQ_AVG_DILUT_SHARES_OUT", W$3)</f>
        <v>39288557</v>
      </c>
      <c r="X502" s="4" cm="1">
        <f t="array" ref="X502">_xll.SNL.Clients.Office.Excel.Functions.SPG($A502, "IQ_AVG_DILUT_SHARES_OUT", X$3)</f>
        <v>41667000</v>
      </c>
      <c r="Y502" s="4" cm="1">
        <f t="array" ref="Y502">_xll.SNL.Clients.Office.Excel.Functions.SPG($A502, "IQ_AVG_DILUT_SHARES_OUT", Y$3)</f>
        <v>41753323</v>
      </c>
    </row>
    <row r="503" spans="1:25" x14ac:dyDescent="0.3">
      <c r="A503" s="11" t="s">
        <v>1541</v>
      </c>
      <c r="B503" s="4" t="str" cm="1">
        <f t="array" ref="B503">_xll.SNL.Clients.Office.Excel.Functions.SPG($A503, "IQ_AVG_DILUT_SHARES_OUT", B$3)</f>
        <v>NA</v>
      </c>
      <c r="C503" s="4" cm="1">
        <f t="array" ref="C503">_xll.SNL.Clients.Office.Excel.Functions.SPG($A503, "IQ_AVG_DILUT_SHARES_OUT", C$3)</f>
        <v>17137065</v>
      </c>
      <c r="D503" s="4" cm="1">
        <f t="array" ref="D503">_xll.SNL.Clients.Office.Excel.Functions.SPG($A503, "IQ_AVG_DILUT_SHARES_OUT", D$3)</f>
        <v>17618508</v>
      </c>
      <c r="E503" s="4" cm="1">
        <f t="array" ref="E503">_xll.SNL.Clients.Office.Excel.Functions.SPG($A503, "IQ_AVG_DILUT_SHARES_OUT", E$3)</f>
        <v>17640268</v>
      </c>
      <c r="F503" s="4" cm="1">
        <f t="array" ref="F503">_xll.SNL.Clients.Office.Excel.Functions.SPG($A503, "IQ_AVG_DILUT_SHARES_OUT", F$3)</f>
        <v>17758742</v>
      </c>
      <c r="G503" s="4" cm="1">
        <f t="array" ref="G503">_xll.SNL.Clients.Office.Excel.Functions.SPG($A503, "IQ_AVG_DILUT_SHARES_OUT", G$3)</f>
        <v>17889089</v>
      </c>
      <c r="H503" s="4" cm="1">
        <f t="array" ref="H503">_xll.SNL.Clients.Office.Excel.Functions.SPG($A503, "IQ_AVG_DILUT_SHARES_OUT", H$3)</f>
        <v>17826205</v>
      </c>
      <c r="I503" s="4" cm="1">
        <f t="array" ref="I503">_xll.SNL.Clients.Office.Excel.Functions.SPG($A503, "IQ_AVG_DILUT_SHARES_OUT", I$3)</f>
        <v>17788653</v>
      </c>
      <c r="J503" s="4" cm="1">
        <f t="array" ref="J503">_xll.SNL.Clients.Office.Excel.Functions.SPG($A503, "IQ_AVG_DILUT_SHARES_OUT", J$3)</f>
        <v>17863032</v>
      </c>
      <c r="K503" s="4" cm="1">
        <f t="array" ref="K503">_xll.SNL.Clients.Office.Excel.Functions.SPG($A503, "IQ_AVG_DILUT_SHARES_OUT", K$3)</f>
        <v>17825797</v>
      </c>
      <c r="L503" s="4" cm="1">
        <f t="array" ref="L503">_xll.SNL.Clients.Office.Excel.Functions.SPG($A503, "IQ_AVG_DILUT_SHARES_OUT", L$3)</f>
        <v>17799707</v>
      </c>
      <c r="M503" s="4" cm="1">
        <f t="array" ref="M503">_xll.SNL.Clients.Office.Excel.Functions.SPG($A503, "IQ_AVG_DILUT_SHARES_OUT", M$3)</f>
        <v>17806457</v>
      </c>
      <c r="N503" s="4" cm="1">
        <f t="array" ref="N503">_xll.SNL.Clients.Office.Excel.Functions.SPG($A503, "IQ_AVG_DILUT_SHARES_OUT", N$3)</f>
        <v>17781645</v>
      </c>
      <c r="O503" s="4" cm="1">
        <f t="array" ref="O503">_xll.SNL.Clients.Office.Excel.Functions.SPG($A503, "IQ_AVG_DILUT_SHARES_OUT", O$3)</f>
        <v>17778177</v>
      </c>
      <c r="P503" s="4" cm="1">
        <f t="array" ref="P503">_xll.SNL.Clients.Office.Excel.Functions.SPG($A503, "IQ_AVG_DILUT_SHARES_OUT", P$3)</f>
        <v>17766868</v>
      </c>
      <c r="Q503" s="4" cm="1">
        <f t="array" ref="Q503">_xll.SNL.Clients.Office.Excel.Functions.SPG($A503, "IQ_AVG_DILUT_SHARES_OUT", Q$3)</f>
        <v>17718481</v>
      </c>
      <c r="R503" s="4" cm="1">
        <f t="array" ref="R503">_xll.SNL.Clients.Office.Excel.Functions.SPG($A503, "IQ_AVG_DILUT_SHARES_OUT", R$3)</f>
        <v>17873002</v>
      </c>
      <c r="S503" s="4" cm="1">
        <f t="array" ref="S503">_xll.SNL.Clients.Office.Excel.Functions.SPG($A503, "IQ_AVG_DILUT_SHARES_OUT", S$3)</f>
        <v>17763277</v>
      </c>
      <c r="T503" s="4" cm="1">
        <f t="array" ref="T503">_xll.SNL.Clients.Office.Excel.Functions.SPG($A503, "IQ_AVG_DILUT_SHARES_OUT", T$3)</f>
        <v>17763277</v>
      </c>
      <c r="U503" s="4" cm="1">
        <f t="array" ref="U503">_xll.SNL.Clients.Office.Excel.Functions.SPG($A503, "IQ_AVG_DILUT_SHARES_OUT", U$3)</f>
        <v>17719418</v>
      </c>
      <c r="V503" s="4" cm="1">
        <f t="array" ref="V503">_xll.SNL.Clients.Office.Excel.Functions.SPG($A503, "IQ_AVG_DILUT_SHARES_OUT", V$3)</f>
        <v>18355435</v>
      </c>
      <c r="W503" s="4" cm="1">
        <f t="array" ref="W503">_xll.SNL.Clients.Office.Excel.Functions.SPG($A503, "IQ_AVG_DILUT_SHARES_OUT", W$3)</f>
        <v>17618798</v>
      </c>
      <c r="X503" s="4" cm="1">
        <f t="array" ref="X503">_xll.SNL.Clients.Office.Excel.Functions.SPG($A503, "IQ_AVG_DILUT_SHARES_OUT", X$3)</f>
        <v>17670441</v>
      </c>
      <c r="Y503" s="4" cm="1">
        <f t="array" ref="Y503">_xll.SNL.Clients.Office.Excel.Functions.SPG($A503, "IQ_AVG_DILUT_SHARES_OUT", Y$3)</f>
        <v>17721738</v>
      </c>
    </row>
    <row r="504" spans="1:25" x14ac:dyDescent="0.3">
      <c r="A504" s="11" t="s">
        <v>1542</v>
      </c>
      <c r="B504" s="4" t="str" cm="1">
        <f t="array" ref="B504">_xll.SNL.Clients.Office.Excel.Functions.SPG($A504, "IQ_AVG_DILUT_SHARES_OUT", B$3)</f>
        <v>NA</v>
      </c>
      <c r="C504" s="4" cm="1">
        <f t="array" ref="C504">_xll.SNL.Clients.Office.Excel.Functions.SPG($A504, "IQ_AVG_DILUT_SHARES_OUT", C$3)</f>
        <v>106033000</v>
      </c>
      <c r="D504" s="4" cm="1">
        <f t="array" ref="D504">_xll.SNL.Clients.Office.Excel.Functions.SPG($A504, "IQ_AVG_DILUT_SHARES_OUT", D$3)</f>
        <v>149451000</v>
      </c>
      <c r="E504" s="4" cm="1">
        <f t="array" ref="E504">_xll.SNL.Clients.Office.Excel.Functions.SPG($A504, "IQ_AVG_DILUT_SHARES_OUT", E$3)</f>
        <v>105720000</v>
      </c>
      <c r="F504" s="4" cm="1">
        <f t="array" ref="F504">_xll.SNL.Clients.Office.Excel.Functions.SPG($A504, "IQ_AVG_DILUT_SHARES_OUT", F$3)</f>
        <v>105666000</v>
      </c>
      <c r="G504" s="4" cm="1">
        <f t="array" ref="G504">_xll.SNL.Clients.Office.Excel.Functions.SPG($A504, "IQ_AVG_DILUT_SHARES_OUT", G$3)</f>
        <v>105650000</v>
      </c>
      <c r="H504" s="4" cm="1">
        <f t="array" ref="H504">_xll.SNL.Clients.Office.Excel.Functions.SPG($A504, "IQ_AVG_DILUT_SHARES_OUT", H$3)</f>
        <v>105562000</v>
      </c>
      <c r="I504" s="4" cm="1">
        <f t="array" ref="I504">_xll.SNL.Clients.Office.Excel.Functions.SPG($A504, "IQ_AVG_DILUT_SHARES_OUT", I$3)</f>
        <v>105312000</v>
      </c>
      <c r="J504" s="4" cm="1">
        <f t="array" ref="J504">_xll.SNL.Clients.Office.Excel.Functions.SPG($A504, "IQ_AVG_DILUT_SHARES_OUT", J$3)</f>
        <v>105235000</v>
      </c>
      <c r="K504" s="4" cm="1">
        <f t="array" ref="K504">_xll.SNL.Clients.Office.Excel.Functions.SPG($A504, "IQ_AVG_DILUT_SHARES_OUT", K$3)</f>
        <v>105232000</v>
      </c>
      <c r="L504" s="4" cm="1">
        <f t="array" ref="L504">_xll.SNL.Clients.Office.Excel.Functions.SPG($A504, "IQ_AVG_DILUT_SHARES_OUT", L$3)</f>
        <v>121352000</v>
      </c>
      <c r="M504" s="4" cm="1">
        <f t="array" ref="M504">_xll.SNL.Clients.Office.Excel.Functions.SPG($A504, "IQ_AVG_DILUT_SHARES_OUT", M$3)</f>
        <v>104896000</v>
      </c>
      <c r="N504" s="4" cm="1">
        <f t="array" ref="N504">_xll.SNL.Clients.Office.Excel.Functions.SPG($A504, "IQ_AVG_DILUT_SHARES_OUT", N$3)</f>
        <v>104559000</v>
      </c>
      <c r="O504" s="4" cm="1">
        <f t="array" ref="O504">_xll.SNL.Clients.Office.Excel.Functions.SPG($A504, "IQ_AVG_DILUT_SHARES_OUT", O$3)</f>
        <v>104548000</v>
      </c>
      <c r="P504" s="4" cm="1">
        <f t="array" ref="P504">_xll.SNL.Clients.Office.Excel.Functions.SPG($A504, "IQ_AVG_DILUT_SHARES_OUT", P$3)</f>
        <v>104495000</v>
      </c>
      <c r="Q504" s="4" cm="1">
        <f t="array" ref="Q504">_xll.SNL.Clients.Office.Excel.Functions.SPG($A504, "IQ_AVG_DILUT_SHARES_OUT", Q$3)</f>
        <v>104278000</v>
      </c>
      <c r="R504" s="4" cm="1">
        <f t="array" ref="R504">_xll.SNL.Clients.Office.Excel.Functions.SPG($A504, "IQ_AVG_DILUT_SHARES_OUT", R$3)</f>
        <v>104213000</v>
      </c>
      <c r="S504" s="4" cm="1">
        <f t="array" ref="S504">_xll.SNL.Clients.Office.Excel.Functions.SPG($A504, "IQ_AVG_DILUT_SHARES_OUT", S$3)</f>
        <v>104200000</v>
      </c>
      <c r="T504" s="4" cm="1">
        <f t="array" ref="T504">_xll.SNL.Clients.Office.Excel.Functions.SPG($A504, "IQ_AVG_DILUT_SHARES_OUT", T$3)</f>
        <v>104154000</v>
      </c>
      <c r="U504" s="4" cm="1">
        <f t="array" ref="U504">_xll.SNL.Clients.Office.Excel.Functions.SPG($A504, "IQ_AVG_DILUT_SHARES_OUT", U$3)</f>
        <v>103995000</v>
      </c>
      <c r="V504" s="4" cm="1">
        <f t="array" ref="V504">_xll.SNL.Clients.Office.Excel.Functions.SPG($A504, "IQ_AVG_DILUT_SHARES_OUT", V$3)</f>
        <v>104008000</v>
      </c>
      <c r="W504" s="4" cm="1">
        <f t="array" ref="W504">_xll.SNL.Clients.Office.Excel.Functions.SPG($A504, "IQ_AVG_DILUT_SHARES_OUT", W$3)</f>
        <v>103970000</v>
      </c>
      <c r="X504" s="4" cm="1">
        <f t="array" ref="X504">_xll.SNL.Clients.Office.Excel.Functions.SPG($A504, "IQ_AVG_DILUT_SHARES_OUT", X$3)</f>
        <v>103937000</v>
      </c>
      <c r="Y504" s="4" cm="1">
        <f t="array" ref="Y504">_xll.SNL.Clients.Office.Excel.Functions.SPG($A504, "IQ_AVG_DILUT_SHARES_OUT", Y$3)</f>
        <v>103837000</v>
      </c>
    </row>
    <row r="505" spans="1:25" x14ac:dyDescent="0.3">
      <c r="A505" s="11" t="s">
        <v>1543</v>
      </c>
      <c r="B505" s="4" t="str" cm="1">
        <f t="array" ref="B505">_xll.SNL.Clients.Office.Excel.Functions.SPG($A505, "IQ_AVG_DILUT_SHARES_OUT", B$3)</f>
        <v>NA</v>
      </c>
      <c r="C505" s="4" cm="1">
        <f t="array" ref="C505">_xll.SNL.Clients.Office.Excel.Functions.SPG($A505, "IQ_AVG_DILUT_SHARES_OUT", C$3)</f>
        <v>54780672</v>
      </c>
      <c r="D505" s="4" cm="1">
        <f t="array" ref="D505">_xll.SNL.Clients.Office.Excel.Functions.SPG($A505, "IQ_AVG_DILUT_SHARES_OUT", D$3)</f>
        <v>54792848</v>
      </c>
      <c r="E505" s="4" cm="1">
        <f t="array" ref="E505">_xll.SNL.Clients.Office.Excel.Functions.SPG($A505, "IQ_AVG_DILUT_SHARES_OUT", E$3)</f>
        <v>55397685</v>
      </c>
      <c r="F505" s="4" cm="1">
        <f t="array" ref="F505">_xll.SNL.Clients.Office.Excel.Functions.SPG($A505, "IQ_AVG_DILUT_SHARES_OUT", F$3)</f>
        <v>56270891</v>
      </c>
      <c r="G505" s="4" cm="1">
        <f t="array" ref="G505">_xll.SNL.Clients.Office.Excel.Functions.SPG($A505, "IQ_AVG_DILUT_SHARES_OUT", G$3)</f>
        <v>58595646</v>
      </c>
      <c r="H505" s="4" cm="1">
        <f t="array" ref="H505">_xll.SNL.Clients.Office.Excel.Functions.SPG($A505, "IQ_AVG_DILUT_SHARES_OUT", H$3)</f>
        <v>59712048</v>
      </c>
      <c r="I505" s="4" cm="1">
        <f t="array" ref="I505">_xll.SNL.Clients.Office.Excel.Functions.SPG($A505, "IQ_AVG_DILUT_SHARES_OUT", I$3)</f>
        <v>59535045</v>
      </c>
      <c r="J505" s="4" cm="1">
        <f t="array" ref="J505">_xll.SNL.Clients.Office.Excel.Functions.SPG($A505, "IQ_AVG_DILUT_SHARES_OUT", J$3)</f>
        <v>60071021</v>
      </c>
      <c r="K505" s="4" cm="1">
        <f t="array" ref="K505">_xll.SNL.Clients.Office.Excel.Functions.SPG($A505, "IQ_AVG_DILUT_SHARES_OUT", K$3)</f>
        <v>60793516</v>
      </c>
      <c r="L505" s="4" cm="1">
        <f t="array" ref="L505">_xll.SNL.Clients.Office.Excel.Functions.SPG($A505, "IQ_AVG_DILUT_SHARES_OUT", L$3)</f>
        <v>58060716</v>
      </c>
      <c r="M505" s="4" cm="1">
        <f t="array" ref="M505">_xll.SNL.Clients.Office.Excel.Functions.SPG($A505, "IQ_AVG_DILUT_SHARES_OUT", M$3)</f>
        <v>61731942</v>
      </c>
      <c r="N505" s="4" cm="1">
        <f t="array" ref="N505">_xll.SNL.Clients.Office.Excel.Functions.SPG($A505, "IQ_AVG_DILUT_SHARES_OUT", N$3)</f>
        <v>57712097</v>
      </c>
      <c r="O505" s="4" cm="1">
        <f t="array" ref="O505">_xll.SNL.Clients.Office.Excel.Functions.SPG($A505, "IQ_AVG_DILUT_SHARES_OUT", O$3)</f>
        <v>61712378</v>
      </c>
      <c r="P505" s="4" cm="1">
        <f t="array" ref="P505">_xll.SNL.Clients.Office.Excel.Functions.SPG($A505, "IQ_AVG_DILUT_SHARES_OUT", P$3)</f>
        <v>61982441</v>
      </c>
      <c r="Q505" s="4" cm="1">
        <f t="array" ref="Q505">_xll.SNL.Clients.Office.Excel.Functions.SPG($A505, "IQ_AVG_DILUT_SHARES_OUT", Q$3)</f>
        <v>52824745</v>
      </c>
      <c r="R505" s="4" cm="1">
        <f t="array" ref="R505">_xll.SNL.Clients.Office.Excel.Functions.SPG($A505, "IQ_AVG_DILUT_SHARES_OUT", R$3)</f>
        <v>46806318</v>
      </c>
      <c r="S505" s="4" cm="1">
        <f t="array" ref="S505">_xll.SNL.Clients.Office.Excel.Functions.SPG($A505, "IQ_AVG_DILUT_SHARES_OUT", S$3)</f>
        <v>48350943</v>
      </c>
      <c r="T505" s="4" cm="1">
        <f t="array" ref="T505">_xll.SNL.Clients.Office.Excel.Functions.SPG($A505, "IQ_AVG_DILUT_SHARES_OUT", T$3)</f>
        <v>46805950</v>
      </c>
      <c r="U505" s="4" cm="1">
        <f t="array" ref="U505">_xll.SNL.Clients.Office.Excel.Functions.SPG($A505, "IQ_AVG_DILUT_SHARES_OUT", U$3)</f>
        <v>48225603</v>
      </c>
      <c r="V505" s="4" cm="1">
        <f t="array" ref="V505">_xll.SNL.Clients.Office.Excel.Functions.SPG($A505, "IQ_AVG_DILUT_SHARES_OUT", V$3)</f>
        <v>48216511</v>
      </c>
      <c r="W505" s="4" t="str" cm="1">
        <f t="array" ref="W505">_xll.SNL.Clients.Office.Excel.Functions.SPG($A505, "IQ_AVG_DILUT_SHARES_OUT", W$3)</f>
        <v>NA</v>
      </c>
      <c r="X505" s="4" t="str" cm="1">
        <f t="array" ref="X505">_xll.SNL.Clients.Office.Excel.Functions.SPG($A505, "IQ_AVG_DILUT_SHARES_OUT", X$3)</f>
        <v>NA</v>
      </c>
      <c r="Y505" s="4" t="str" cm="1">
        <f t="array" ref="Y505">_xll.SNL.Clients.Office.Excel.Functions.SPG($A505, "IQ_AVG_DILUT_SHARES_OUT", Y$3)</f>
        <v>NA</v>
      </c>
    </row>
    <row r="506" spans="1:25" x14ac:dyDescent="0.3">
      <c r="A506" s="11" t="s">
        <v>1544</v>
      </c>
      <c r="B506" s="4" cm="1">
        <f t="array" ref="B506">_xll.SNL.Clients.Office.Excel.Functions.SPG($A506, "IQ_AVG_DILUT_SHARES_OUT", B$3)</f>
        <v>85500000</v>
      </c>
      <c r="C506" s="4" cm="1">
        <f t="array" ref="C506">_xll.SNL.Clients.Office.Excel.Functions.SPG($A506, "IQ_AVG_DILUT_SHARES_OUT", C$3)</f>
        <v>85300000</v>
      </c>
      <c r="D506" s="4" cm="1">
        <f t="array" ref="D506">_xll.SNL.Clients.Office.Excel.Functions.SPG($A506, "IQ_AVG_DILUT_SHARES_OUT", D$3)</f>
        <v>85300000</v>
      </c>
      <c r="E506" s="4" cm="1">
        <f t="array" ref="E506">_xll.SNL.Clients.Office.Excel.Functions.SPG($A506, "IQ_AVG_DILUT_SHARES_OUT", E$3)</f>
        <v>85300000</v>
      </c>
      <c r="F506" s="4" cm="1">
        <f t="array" ref="F506">_xll.SNL.Clients.Office.Excel.Functions.SPG($A506, "IQ_AVG_DILUT_SHARES_OUT", F$3)</f>
        <v>85000000</v>
      </c>
      <c r="G506" s="4" cm="1">
        <f t="array" ref="G506">_xll.SNL.Clients.Office.Excel.Functions.SPG($A506, "IQ_AVG_DILUT_SHARES_OUT", G$3)</f>
        <v>85100000</v>
      </c>
      <c r="H506" s="4" cm="1">
        <f t="array" ref="H506">_xll.SNL.Clients.Office.Excel.Functions.SPG($A506, "IQ_AVG_DILUT_SHARES_OUT", H$3)</f>
        <v>84900000</v>
      </c>
      <c r="I506" s="4" cm="1">
        <f t="array" ref="I506">_xll.SNL.Clients.Office.Excel.Functions.SPG($A506, "IQ_AVG_DILUT_SHARES_OUT", I$3)</f>
        <v>84900000</v>
      </c>
      <c r="J506" s="4" cm="1">
        <f t="array" ref="J506">_xll.SNL.Clients.Office.Excel.Functions.SPG($A506, "IQ_AVG_DILUT_SHARES_OUT", J$3)</f>
        <v>84800000</v>
      </c>
      <c r="K506" s="4" cm="1">
        <f t="array" ref="K506">_xll.SNL.Clients.Office.Excel.Functions.SPG($A506, "IQ_AVG_DILUT_SHARES_OUT", K$3)</f>
        <v>84700000</v>
      </c>
      <c r="L506" s="4" cm="1">
        <f t="array" ref="L506">_xll.SNL.Clients.Office.Excel.Functions.SPG($A506, "IQ_AVG_DILUT_SHARES_OUT", L$3)</f>
        <v>84600000</v>
      </c>
      <c r="M506" s="4" cm="1">
        <f t="array" ref="M506">_xll.SNL.Clients.Office.Excel.Functions.SPG($A506, "IQ_AVG_DILUT_SHARES_OUT", M$3)</f>
        <v>84200000</v>
      </c>
      <c r="N506" s="4" cm="1">
        <f t="array" ref="N506">_xll.SNL.Clients.Office.Excel.Functions.SPG($A506, "IQ_AVG_DILUT_SHARES_OUT", N$3)</f>
        <v>84000000</v>
      </c>
      <c r="O506" s="4" cm="1">
        <f t="array" ref="O506">_xll.SNL.Clients.Office.Excel.Functions.SPG($A506, "IQ_AVG_DILUT_SHARES_OUT", O$3)</f>
        <v>83800000</v>
      </c>
      <c r="P506" s="4" cm="1">
        <f t="array" ref="P506">_xll.SNL.Clients.Office.Excel.Functions.SPG($A506, "IQ_AVG_DILUT_SHARES_OUT", P$3)</f>
        <v>83000000</v>
      </c>
      <c r="Q506" s="4" cm="1">
        <f t="array" ref="Q506">_xll.SNL.Clients.Office.Excel.Functions.SPG($A506, "IQ_AVG_DILUT_SHARES_OUT", Q$3)</f>
        <v>83500000</v>
      </c>
      <c r="R506" s="4" cm="1">
        <f t="array" ref="R506">_xll.SNL.Clients.Office.Excel.Functions.SPG($A506, "IQ_AVG_DILUT_SHARES_OUT", R$3)</f>
        <v>82800000</v>
      </c>
      <c r="S506" s="4" cm="1">
        <f t="array" ref="S506">_xll.SNL.Clients.Office.Excel.Functions.SPG($A506, "IQ_AVG_DILUT_SHARES_OUT", S$3)</f>
        <v>82800000</v>
      </c>
      <c r="T506" s="4" cm="1">
        <f t="array" ref="T506">_xll.SNL.Clients.Office.Excel.Functions.SPG($A506, "IQ_AVG_DILUT_SHARES_OUT", T$3)</f>
        <v>82900000</v>
      </c>
      <c r="U506" s="4" cm="1">
        <f t="array" ref="U506">_xll.SNL.Clients.Office.Excel.Functions.SPG($A506, "IQ_AVG_DILUT_SHARES_OUT", U$3)</f>
        <v>83900000</v>
      </c>
      <c r="V506" s="4" cm="1">
        <f t="array" ref="V506">_xll.SNL.Clients.Office.Excel.Functions.SPG($A506, "IQ_AVG_DILUT_SHARES_OUT", V$3)</f>
        <v>86000000</v>
      </c>
      <c r="W506" s="4" cm="1">
        <f t="array" ref="W506">_xll.SNL.Clients.Office.Excel.Functions.SPG($A506, "IQ_AVG_DILUT_SHARES_OUT", W$3)</f>
        <v>89900000</v>
      </c>
      <c r="X506" s="4" cm="1">
        <f t="array" ref="X506">_xll.SNL.Clients.Office.Excel.Functions.SPG($A506, "IQ_AVG_DILUT_SHARES_OUT", X$3)</f>
        <v>66100000</v>
      </c>
      <c r="Y506" s="4" cm="1">
        <f t="array" ref="Y506">_xll.SNL.Clients.Office.Excel.Functions.SPG($A506, "IQ_AVG_DILUT_SHARES_OUT", Y$3)</f>
        <v>65300000</v>
      </c>
    </row>
    <row r="507" spans="1:25" x14ac:dyDescent="0.3">
      <c r="A507" s="11" t="s">
        <v>1545</v>
      </c>
      <c r="B507" s="4" t="str" cm="1">
        <f t="array" ref="B507">_xll.SNL.Clients.Office.Excel.Functions.SPG($A507, "IQ_AVG_DILUT_SHARES_OUT", B$3)</f>
        <v>NA</v>
      </c>
      <c r="C507" s="4" cm="1">
        <f t="array" ref="C507">_xll.SNL.Clients.Office.Excel.Functions.SPG($A507, "IQ_AVG_DILUT_SHARES_OUT", C$3)</f>
        <v>223695000</v>
      </c>
      <c r="D507" s="4" cm="1">
        <f t="array" ref="D507">_xll.SNL.Clients.Office.Excel.Functions.SPG($A507, "IQ_AVG_DILUT_SHARES_OUT", D$3)</f>
        <v>255107000</v>
      </c>
      <c r="E507" s="4" cm="1">
        <f t="array" ref="E507">_xll.SNL.Clients.Office.Excel.Functions.SPG($A507, "IQ_AVG_DILUT_SHARES_OUT", E$3)</f>
        <v>219882000</v>
      </c>
      <c r="F507" s="4" cm="1">
        <f t="array" ref="F507">_xll.SNL.Clients.Office.Excel.Functions.SPG($A507, "IQ_AVG_DILUT_SHARES_OUT", F$3)</f>
        <v>218461000</v>
      </c>
      <c r="G507" s="4" cm="1">
        <f t="array" ref="G507">_xll.SNL.Clients.Office.Excel.Functions.SPG($A507, "IQ_AVG_DILUT_SHARES_OUT", G$3)</f>
        <v>217344000</v>
      </c>
      <c r="H507" s="4" cm="1">
        <f t="array" ref="H507">_xll.SNL.Clients.Office.Excel.Functions.SPG($A507, "IQ_AVG_DILUT_SHARES_OUT", H$3)</f>
        <v>221849000</v>
      </c>
      <c r="I507" s="4" cm="1">
        <f t="array" ref="I507">_xll.SNL.Clients.Office.Excel.Functions.SPG($A507, "IQ_AVG_DILUT_SHARES_OUT", I$3)</f>
        <v>214548000</v>
      </c>
      <c r="J507" s="4" cm="1">
        <f t="array" ref="J507">_xll.SNL.Clients.Office.Excel.Functions.SPG($A507, "IQ_AVG_DILUT_SHARES_OUT", J$3)</f>
        <v>220614000</v>
      </c>
      <c r="K507" s="4" cm="1">
        <f t="array" ref="K507">_xll.SNL.Clients.Office.Excel.Functions.SPG($A507, "IQ_AVG_DILUT_SHARES_OUT", K$3)</f>
        <v>220850000</v>
      </c>
      <c r="L507" s="4" cm="1">
        <f t="array" ref="L507">_xll.SNL.Clients.Office.Excel.Functions.SPG($A507, "IQ_AVG_DILUT_SHARES_OUT", L$3)</f>
        <v>211128000</v>
      </c>
      <c r="M507" s="4" cm="1">
        <f t="array" ref="M507">_xll.SNL.Clients.Office.Excel.Functions.SPG($A507, "IQ_AVG_DILUT_SHARES_OUT", M$3)</f>
        <v>208676000</v>
      </c>
      <c r="N507" s="4" cm="1">
        <f t="array" ref="N507">_xll.SNL.Clients.Office.Excel.Functions.SPG($A507, "IQ_AVG_DILUT_SHARES_OUT", N$3)</f>
        <v>207418000</v>
      </c>
      <c r="O507" s="4" cm="1">
        <f t="array" ref="O507">_xll.SNL.Clients.Office.Excel.Functions.SPG($A507, "IQ_AVG_DILUT_SHARES_OUT", O$3)</f>
        <v>213016000</v>
      </c>
      <c r="P507" s="4" cm="1">
        <f t="array" ref="P507">_xll.SNL.Clients.Office.Excel.Functions.SPG($A507, "IQ_AVG_DILUT_SHARES_OUT", P$3)</f>
        <v>204378000</v>
      </c>
      <c r="Q507" s="4" cm="1">
        <f t="array" ref="Q507">_xll.SNL.Clients.Office.Excel.Functions.SPG($A507, "IQ_AVG_DILUT_SHARES_OUT", Q$3)</f>
        <v>202562000</v>
      </c>
      <c r="R507" s="4" cm="1">
        <f t="array" ref="R507">_xll.SNL.Clients.Office.Excel.Functions.SPG($A507, "IQ_AVG_DILUT_SHARES_OUT", R$3)</f>
        <v>192597000</v>
      </c>
      <c r="S507" s="4" cm="1">
        <f t="array" ref="S507">_xll.SNL.Clients.Office.Excel.Functions.SPG($A507, "IQ_AVG_DILUT_SHARES_OUT", S$3)</f>
        <v>134548000</v>
      </c>
      <c r="T507" s="4" cm="1">
        <f t="array" ref="T507">_xll.SNL.Clients.Office.Excel.Functions.SPG($A507, "IQ_AVG_DILUT_SHARES_OUT", T$3)</f>
        <v>120279000</v>
      </c>
      <c r="U507" s="4" cm="1">
        <f t="array" ref="U507">_xll.SNL.Clients.Office.Excel.Functions.SPG($A507, "IQ_AVG_DILUT_SHARES_OUT", U$3)</f>
        <v>119220000</v>
      </c>
      <c r="V507" s="4" cm="1">
        <f t="array" ref="V507">_xll.SNL.Clients.Office.Excel.Functions.SPG($A507, "IQ_AVG_DILUT_SHARES_OUT", V$3)</f>
        <v>124550000</v>
      </c>
      <c r="W507" s="4" cm="1">
        <f t="array" ref="W507">_xll.SNL.Clients.Office.Excel.Functions.SPG($A507, "IQ_AVG_DILUT_SHARES_OUT", W$3)</f>
        <v>125151000</v>
      </c>
      <c r="X507" s="4" cm="1">
        <f t="array" ref="X507">_xll.SNL.Clients.Office.Excel.Functions.SPG($A507, "IQ_AVG_DILUT_SHARES_OUT", X$3)</f>
        <v>115765000</v>
      </c>
      <c r="Y507" s="4" cm="1">
        <f t="array" ref="Y507">_xll.SNL.Clients.Office.Excel.Functions.SPG($A507, "IQ_AVG_DILUT_SHARES_OUT", Y$3)</f>
        <v>113912000</v>
      </c>
    </row>
    <row r="508" spans="1:25" x14ac:dyDescent="0.3">
      <c r="A508" s="11" t="s">
        <v>1546</v>
      </c>
      <c r="B508" s="4" t="str" cm="1">
        <f t="array" ref="B508">_xll.SNL.Clients.Office.Excel.Functions.SPG($A508, "IQ_AVG_DILUT_SHARES_OUT", B$3)</f>
        <v>NA</v>
      </c>
      <c r="C508" s="4" cm="1">
        <f t="array" ref="C508">_xll.SNL.Clients.Office.Excel.Functions.SPG($A508, "IQ_AVG_DILUT_SHARES_OUT", C$3)</f>
        <v>201402000</v>
      </c>
      <c r="D508" s="4" cm="1">
        <f t="array" ref="D508">_xll.SNL.Clients.Office.Excel.Functions.SPG($A508, "IQ_AVG_DILUT_SHARES_OUT", D$3)</f>
        <v>203455000</v>
      </c>
      <c r="E508" s="4" cm="1">
        <f t="array" ref="E508">_xll.SNL.Clients.Office.Excel.Functions.SPG($A508, "IQ_AVG_DILUT_SHARES_OUT", E$3)</f>
        <v>202958000</v>
      </c>
      <c r="F508" s="4" cm="1">
        <f t="array" ref="F508">_xll.SNL.Clients.Office.Excel.Functions.SPG($A508, "IQ_AVG_DILUT_SHARES_OUT", F$3)</f>
        <v>203833000</v>
      </c>
      <c r="G508" s="4" cm="1">
        <f t="array" ref="G508">_xll.SNL.Clients.Office.Excel.Functions.SPG($A508, "IQ_AVG_DILUT_SHARES_OUT", G$3)</f>
        <v>205782000</v>
      </c>
      <c r="H508" s="4" cm="1">
        <f t="array" ref="H508">_xll.SNL.Clients.Office.Excel.Functions.SPG($A508, "IQ_AVG_DILUT_SHARES_OUT", H$3)</f>
        <v>206828000</v>
      </c>
      <c r="I508" s="4" cm="1">
        <f t="array" ref="I508">_xll.SNL.Clients.Office.Excel.Functions.SPG($A508, "IQ_AVG_DILUT_SHARES_OUT", I$3)</f>
        <v>207282000</v>
      </c>
      <c r="J508" s="4" cm="1">
        <f t="array" ref="J508">_xll.SNL.Clients.Office.Excel.Functions.SPG($A508, "IQ_AVG_DILUT_SHARES_OUT", J$3)</f>
        <v>209109000</v>
      </c>
      <c r="K508" s="4" cm="1">
        <f t="array" ref="K508">_xll.SNL.Clients.Office.Excel.Functions.SPG($A508, "IQ_AVG_DILUT_SHARES_OUT", K$3)</f>
        <v>211289000</v>
      </c>
      <c r="L508" s="4" cm="1">
        <f t="array" ref="L508">_xll.SNL.Clients.Office.Excel.Functions.SPG($A508, "IQ_AVG_DILUT_SHARES_OUT", L$3)</f>
        <v>213183000</v>
      </c>
      <c r="M508" s="4" cm="1">
        <f t="array" ref="M508">_xll.SNL.Clients.Office.Excel.Functions.SPG($A508, "IQ_AVG_DILUT_SHARES_OUT", M$3)</f>
        <v>217271000</v>
      </c>
      <c r="N508" s="4" cm="1">
        <f t="array" ref="N508">_xll.SNL.Clients.Office.Excel.Functions.SPG($A508, "IQ_AVG_DILUT_SHARES_OUT", N$3)</f>
        <v>217870000</v>
      </c>
      <c r="O508" s="4" cm="1">
        <f t="array" ref="O508">_xll.SNL.Clients.Office.Excel.Functions.SPG($A508, "IQ_AVG_DILUT_SHARES_OUT", O$3)</f>
        <v>217709000</v>
      </c>
      <c r="P508" s="4" cm="1">
        <f t="array" ref="P508">_xll.SNL.Clients.Office.Excel.Functions.SPG($A508, "IQ_AVG_DILUT_SHARES_OUT", P$3)</f>
        <v>215113000</v>
      </c>
      <c r="Q508" s="4" cm="1">
        <f t="array" ref="Q508">_xll.SNL.Clients.Office.Excel.Functions.SPG($A508, "IQ_AVG_DILUT_SHARES_OUT", Q$3)</f>
        <v>214438000</v>
      </c>
      <c r="R508" s="4" cm="1">
        <f t="array" ref="R508">_xll.SNL.Clients.Office.Excel.Functions.SPG($A508, "IQ_AVG_DILUT_SHARES_OUT", R$3)</f>
        <v>214257000</v>
      </c>
      <c r="S508" s="4" cm="1">
        <f t="array" ref="S508">_xll.SNL.Clients.Office.Excel.Functions.SPG($A508, "IQ_AVG_DILUT_SHARES_OUT", S$3)</f>
        <v>214257000</v>
      </c>
      <c r="T508" s="4" cm="1">
        <f t="array" ref="T508">_xll.SNL.Clients.Office.Excel.Functions.SPG($A508, "IQ_AVG_DILUT_SHARES_OUT", T$3)</f>
        <v>214225000</v>
      </c>
      <c r="U508" s="4" cm="1">
        <f t="array" ref="U508">_xll.SNL.Clients.Office.Excel.Functions.SPG($A508, "IQ_AVG_DILUT_SHARES_OUT", U$3)</f>
        <v>221036000</v>
      </c>
      <c r="V508" s="4" cm="1">
        <f t="array" ref="V508">_xll.SNL.Clients.Office.Excel.Functions.SPG($A508, "IQ_AVG_DILUT_SHARES_OUT", V$3)</f>
        <v>223638000</v>
      </c>
      <c r="W508" s="4" cm="1">
        <f t="array" ref="W508">_xll.SNL.Clients.Office.Excel.Functions.SPG($A508, "IQ_AVG_DILUT_SHARES_OUT", W$3)</f>
        <v>224530000</v>
      </c>
      <c r="X508" s="4" cm="1">
        <f t="array" ref="X508">_xll.SNL.Clients.Office.Excel.Functions.SPG($A508, "IQ_AVG_DILUT_SHARES_OUT", X$3)</f>
        <v>227389000</v>
      </c>
      <c r="Y508" s="4" cm="1">
        <f t="array" ref="Y508">_xll.SNL.Clients.Office.Excel.Functions.SPG($A508, "IQ_AVG_DILUT_SHARES_OUT", Y$3)</f>
        <v>227219000</v>
      </c>
    </row>
    <row r="509" spans="1:25" x14ac:dyDescent="0.3">
      <c r="A509" s="11" t="s">
        <v>1547</v>
      </c>
      <c r="B509" s="4" t="str" cm="1">
        <f t="array" ref="B509">_xll.SNL.Clients.Office.Excel.Functions.SPG($A509, "IQ_AVG_DILUT_SHARES_OUT", B$3)</f>
        <v>NA</v>
      </c>
      <c r="C509" s="4" cm="1">
        <f t="array" ref="C509">_xll.SNL.Clients.Office.Excel.Functions.SPG($A509, "IQ_AVG_DILUT_SHARES_OUT", C$3)</f>
        <v>56016350</v>
      </c>
      <c r="D509" s="4" cm="1">
        <f t="array" ref="D509">_xll.SNL.Clients.Office.Excel.Functions.SPG($A509, "IQ_AVG_DILUT_SHARES_OUT", D$3)</f>
        <v>55724283</v>
      </c>
      <c r="E509" s="4" cm="1">
        <f t="array" ref="E509">_xll.SNL.Clients.Office.Excel.Functions.SPG($A509, "IQ_AVG_DILUT_SHARES_OUT", E$3)</f>
        <v>55626663</v>
      </c>
      <c r="F509" s="4" cm="1">
        <f t="array" ref="F509">_xll.SNL.Clients.Office.Excel.Functions.SPG($A509, "IQ_AVG_DILUT_SHARES_OUT", F$3)</f>
        <v>55301319</v>
      </c>
      <c r="G509" s="4" cm="1">
        <f t="array" ref="G509">_xll.SNL.Clients.Office.Excel.Functions.SPG($A509, "IQ_AVG_DILUT_SHARES_OUT", G$3)</f>
        <v>54608963</v>
      </c>
      <c r="H509" s="4" cm="1">
        <f t="array" ref="H509">_xll.SNL.Clients.Office.Excel.Functions.SPG($A509, "IQ_AVG_DILUT_SHARES_OUT", H$3)</f>
        <v>54502993</v>
      </c>
      <c r="I509" s="4" cm="1">
        <f t="array" ref="I509">_xll.SNL.Clients.Office.Excel.Functions.SPG($A509, "IQ_AVG_DILUT_SHARES_OUT", I$3)</f>
        <v>62454204</v>
      </c>
      <c r="J509" s="4" cm="1">
        <f t="array" ref="J509">_xll.SNL.Clients.Office.Excel.Functions.SPG($A509, "IQ_AVG_DILUT_SHARES_OUT", J$3)</f>
        <v>62087687</v>
      </c>
      <c r="K509" s="4" cm="1">
        <f t="array" ref="K509">_xll.SNL.Clients.Office.Excel.Functions.SPG($A509, "IQ_AVG_DILUT_SHARES_OUT", K$3)</f>
        <v>55034838</v>
      </c>
      <c r="L509" s="4" cm="1">
        <f t="array" ref="L509">_xll.SNL.Clients.Office.Excel.Functions.SPG($A509, "IQ_AVG_DILUT_SHARES_OUT", L$3)</f>
        <v>61397159</v>
      </c>
      <c r="M509" s="4" cm="1">
        <f t="array" ref="M509">_xll.SNL.Clients.Office.Excel.Functions.SPG($A509, "IQ_AVG_DILUT_SHARES_OUT", M$3)</f>
        <v>61406555</v>
      </c>
      <c r="N509" s="4" cm="1">
        <f t="array" ref="N509">_xll.SNL.Clients.Office.Excel.Functions.SPG($A509, "IQ_AVG_DILUT_SHARES_OUT", N$3)</f>
        <v>54528826</v>
      </c>
      <c r="O509" s="4" cm="1">
        <f t="array" ref="O509">_xll.SNL.Clients.Office.Excel.Functions.SPG($A509, "IQ_AVG_DILUT_SHARES_OUT", O$3)</f>
        <v>54334794</v>
      </c>
      <c r="P509" s="4" cm="1">
        <f t="array" ref="P509">_xll.SNL.Clients.Office.Excel.Functions.SPG($A509, "IQ_AVG_DILUT_SHARES_OUT", P$3)</f>
        <v>54724146</v>
      </c>
      <c r="Q509" s="4" cm="1">
        <f t="array" ref="Q509">_xll.SNL.Clients.Office.Excel.Functions.SPG($A509, "IQ_AVG_DILUT_SHARES_OUT", Q$3)</f>
        <v>54196971</v>
      </c>
      <c r="R509" s="4" cm="1">
        <f t="array" ref="R509">_xll.SNL.Clients.Office.Excel.Functions.SPG($A509, "IQ_AVG_DILUT_SHARES_OUT", R$3)</f>
        <v>53747118</v>
      </c>
      <c r="S509" s="4" cm="1">
        <f t="array" ref="S509">_xll.SNL.Clients.Office.Excel.Functions.SPG($A509, "IQ_AVG_DILUT_SHARES_OUT", S$3)</f>
        <v>53762642</v>
      </c>
      <c r="T509" s="4" cm="1">
        <f t="array" ref="T509">_xll.SNL.Clients.Office.Excel.Functions.SPG($A509, "IQ_AVG_DILUT_SHARES_OUT", T$3)</f>
        <v>53645828</v>
      </c>
      <c r="U509" s="4" cm="1">
        <f t="array" ref="U509">_xll.SNL.Clients.Office.Excel.Functions.SPG($A509, "IQ_AVG_DILUT_SHARES_OUT", U$3)</f>
        <v>53581051</v>
      </c>
      <c r="V509" s="4" cm="1">
        <f t="array" ref="V509">_xll.SNL.Clients.Office.Excel.Functions.SPG($A509, "IQ_AVG_DILUT_SHARES_OUT", V$3)</f>
        <v>53649083</v>
      </c>
      <c r="W509" s="4" cm="1">
        <f t="array" ref="W509">_xll.SNL.Clients.Office.Excel.Functions.SPG($A509, "IQ_AVG_DILUT_SHARES_OUT", W$3)</f>
        <v>53805838</v>
      </c>
      <c r="X509" s="4" cm="1">
        <f t="array" ref="X509">_xll.SNL.Clients.Office.Excel.Functions.SPG($A509, "IQ_AVG_DILUT_SHARES_OUT", X$3)</f>
        <v>53912977</v>
      </c>
      <c r="Y509" s="4" cm="1">
        <f t="array" ref="Y509">_xll.SNL.Clients.Office.Excel.Functions.SPG($A509, "IQ_AVG_DILUT_SHARES_OUT", Y$3)</f>
        <v>53985385</v>
      </c>
    </row>
    <row r="510" spans="1:25" x14ac:dyDescent="0.3">
      <c r="A510" s="11" t="s">
        <v>1548</v>
      </c>
      <c r="B510" s="4" t="str" cm="1">
        <f t="array" ref="B510">_xll.SNL.Clients.Office.Excel.Functions.SPG($A510, "IQ_AVG_DILUT_SHARES_OUT", B$3)</f>
        <v>NA</v>
      </c>
      <c r="C510" s="4" cm="1">
        <f t="array" ref="C510">_xll.SNL.Clients.Office.Excel.Functions.SPG($A510, "IQ_AVG_DILUT_SHARES_OUT", C$3)</f>
        <v>41900000</v>
      </c>
      <c r="D510" s="4" cm="1">
        <f t="array" ref="D510">_xll.SNL.Clients.Office.Excel.Functions.SPG($A510, "IQ_AVG_DILUT_SHARES_OUT", D$3)</f>
        <v>41900000</v>
      </c>
      <c r="E510" s="4" cm="1">
        <f t="array" ref="E510">_xll.SNL.Clients.Office.Excel.Functions.SPG($A510, "IQ_AVG_DILUT_SHARES_OUT", E$3)</f>
        <v>42100000</v>
      </c>
      <c r="F510" s="4" cm="1">
        <f t="array" ref="F510">_xll.SNL.Clients.Office.Excel.Functions.SPG($A510, "IQ_AVG_DILUT_SHARES_OUT", F$3)</f>
        <v>42000000</v>
      </c>
      <c r="G510" s="4" cm="1">
        <f t="array" ref="G510">_xll.SNL.Clients.Office.Excel.Functions.SPG($A510, "IQ_AVG_DILUT_SHARES_OUT", G$3)</f>
        <v>42400000</v>
      </c>
      <c r="H510" s="4" cm="1">
        <f t="array" ref="H510">_xll.SNL.Clients.Office.Excel.Functions.SPG($A510, "IQ_AVG_DILUT_SHARES_OUT", H$3)</f>
        <v>42800000</v>
      </c>
      <c r="I510" s="4" cm="1">
        <f t="array" ref="I510">_xll.SNL.Clients.Office.Excel.Functions.SPG($A510, "IQ_AVG_DILUT_SHARES_OUT", I$3)</f>
        <v>43100000</v>
      </c>
      <c r="J510" s="4" cm="1">
        <f t="array" ref="J510">_xll.SNL.Clients.Office.Excel.Functions.SPG($A510, "IQ_AVG_DILUT_SHARES_OUT", J$3)</f>
        <v>44000000</v>
      </c>
      <c r="K510" s="4" cm="1">
        <f t="array" ref="K510">_xll.SNL.Clients.Office.Excel.Functions.SPG($A510, "IQ_AVG_DILUT_SHARES_OUT", K$3)</f>
        <v>44600000</v>
      </c>
      <c r="L510" s="4" cm="1">
        <f t="array" ref="L510">_xll.SNL.Clients.Office.Excel.Functions.SPG($A510, "IQ_AVG_DILUT_SHARES_OUT", L$3)</f>
        <v>44500000</v>
      </c>
      <c r="M510" s="4" cm="1">
        <f t="array" ref="M510">_xll.SNL.Clients.Office.Excel.Functions.SPG($A510, "IQ_AVG_DILUT_SHARES_OUT", M$3)</f>
        <v>44200000</v>
      </c>
      <c r="N510" s="4" cm="1">
        <f t="array" ref="N510">_xll.SNL.Clients.Office.Excel.Functions.SPG($A510, "IQ_AVG_DILUT_SHARES_OUT", N$3)</f>
        <v>44000000</v>
      </c>
      <c r="O510" s="4" cm="1">
        <f t="array" ref="O510">_xll.SNL.Clients.Office.Excel.Functions.SPG($A510, "IQ_AVG_DILUT_SHARES_OUT", O$3)</f>
        <v>43900000</v>
      </c>
      <c r="P510" s="4" cm="1">
        <f t="array" ref="P510">_xll.SNL.Clients.Office.Excel.Functions.SPG($A510, "IQ_AVG_DILUT_SHARES_OUT", P$3)</f>
        <v>43900000</v>
      </c>
      <c r="Q510" s="4" cm="1">
        <f t="array" ref="Q510">_xll.SNL.Clients.Office.Excel.Functions.SPG($A510, "IQ_AVG_DILUT_SHARES_OUT", Q$3)</f>
        <v>43900000</v>
      </c>
      <c r="R510" s="4" cm="1">
        <f t="array" ref="R510">_xll.SNL.Clients.Office.Excel.Functions.SPG($A510, "IQ_AVG_DILUT_SHARES_OUT", R$3)</f>
        <v>43685042</v>
      </c>
      <c r="S510" s="4" cm="1">
        <f t="array" ref="S510">_xll.SNL.Clients.Office.Excel.Functions.SPG($A510, "IQ_AVG_DILUT_SHARES_OUT", S$3)</f>
        <v>44104986</v>
      </c>
      <c r="T510" s="4" t="str" cm="1">
        <f t="array" ref="T510">_xll.SNL.Clients.Office.Excel.Functions.SPG($A510, "IQ_AVG_DILUT_SHARES_OUT", T$3)</f>
        <v>NA</v>
      </c>
      <c r="U510" s="4" t="str" cm="1">
        <f t="array" ref="U510">_xll.SNL.Clients.Office.Excel.Functions.SPG($A510, "IQ_AVG_DILUT_SHARES_OUT", U$3)</f>
        <v>NA</v>
      </c>
      <c r="V510" s="4" t="str" cm="1">
        <f t="array" ref="V510">_xll.SNL.Clients.Office.Excel.Functions.SPG($A510, "IQ_AVG_DILUT_SHARES_OUT", V$3)</f>
        <v>NA</v>
      </c>
      <c r="W510" s="4" t="str" cm="1">
        <f t="array" ref="W510">_xll.SNL.Clients.Office.Excel.Functions.SPG($A510, "IQ_AVG_DILUT_SHARES_OUT", W$3)</f>
        <v>NA</v>
      </c>
      <c r="X510" s="4" t="str" cm="1">
        <f t="array" ref="X510">_xll.SNL.Clients.Office.Excel.Functions.SPG($A510, "IQ_AVG_DILUT_SHARES_OUT", X$3)</f>
        <v>NA</v>
      </c>
      <c r="Y510" s="4" t="str" cm="1">
        <f t="array" ref="Y510">_xll.SNL.Clients.Office.Excel.Functions.SPG($A510, "IQ_AVG_DILUT_SHARES_OUT", Y$3)</f>
        <v>NA</v>
      </c>
    </row>
    <row r="511" spans="1:25" x14ac:dyDescent="0.3">
      <c r="A511" s="11" t="s">
        <v>1549</v>
      </c>
      <c r="B511" s="4" t="str" cm="1">
        <f t="array" ref="B511">_xll.SNL.Clients.Office.Excel.Functions.SPG($A511, "IQ_AVG_DILUT_SHARES_OUT", B$3)</f>
        <v>NA</v>
      </c>
      <c r="C511" s="4" cm="1">
        <f t="array" ref="C511">_xll.SNL.Clients.Office.Excel.Functions.SPG($A511, "IQ_AVG_DILUT_SHARES_OUT", C$3)</f>
        <v>180561000</v>
      </c>
      <c r="D511" s="4" cm="1">
        <f t="array" ref="D511">_xll.SNL.Clients.Office.Excel.Functions.SPG($A511, "IQ_AVG_DILUT_SHARES_OUT", D$3)</f>
        <v>183692000</v>
      </c>
      <c r="E511" s="4" cm="1">
        <f t="array" ref="E511">_xll.SNL.Clients.Office.Excel.Functions.SPG($A511, "IQ_AVG_DILUT_SHARES_OUT", E$3)</f>
        <v>158490000</v>
      </c>
      <c r="F511" s="4" cm="1">
        <f t="array" ref="F511">_xll.SNL.Clients.Office.Excel.Functions.SPG($A511, "IQ_AVG_DILUT_SHARES_OUT", F$3)</f>
        <v>125173000</v>
      </c>
      <c r="G511" s="4" cm="1">
        <f t="array" ref="G511">_xll.SNL.Clients.Office.Excel.Functions.SPG($A511, "IQ_AVG_DILUT_SHARES_OUT", G$3)</f>
        <v>124103000</v>
      </c>
      <c r="H511" s="4" cm="1">
        <f t="array" ref="H511">_xll.SNL.Clients.Office.Excel.Functions.SPG($A511, "IQ_AVG_DILUT_SHARES_OUT", H$3)</f>
        <v>125667000</v>
      </c>
      <c r="I511" s="4" cm="1">
        <f t="array" ref="I511">_xll.SNL.Clients.Office.Excel.Functions.SPG($A511, "IQ_AVG_DILUT_SHARES_OUT", I$3)</f>
        <v>106950000</v>
      </c>
      <c r="J511" s="4" cm="1">
        <f t="array" ref="J511">_xll.SNL.Clients.Office.Excel.Functions.SPG($A511, "IQ_AVG_DILUT_SHARES_OUT", J$3)</f>
        <v>84417000</v>
      </c>
      <c r="K511" s="4" cm="1">
        <f t="array" ref="K511">_xll.SNL.Clients.Office.Excel.Functions.SPG($A511, "IQ_AVG_DILUT_SHARES_OUT", K$3)</f>
        <v>83818000</v>
      </c>
      <c r="L511" s="4" cm="1">
        <f t="array" ref="L511">_xll.SNL.Clients.Office.Excel.Functions.SPG($A511, "IQ_AVG_DILUT_SHARES_OUT", L$3)</f>
        <v>83665000</v>
      </c>
      <c r="M511" s="4" cm="1">
        <f t="array" ref="M511">_xll.SNL.Clients.Office.Excel.Functions.SPG($A511, "IQ_AVG_DILUT_SHARES_OUT", M$3)</f>
        <v>82071000</v>
      </c>
      <c r="N511" s="4" cm="1">
        <f t="array" ref="N511">_xll.SNL.Clients.Office.Excel.Functions.SPG($A511, "IQ_AVG_DILUT_SHARES_OUT", N$3)</f>
        <v>82558000</v>
      </c>
      <c r="O511" s="4" cm="1">
        <f t="array" ref="O511">_xll.SNL.Clients.Office.Excel.Functions.SPG($A511, "IQ_AVG_DILUT_SHARES_OUT", O$3)</f>
        <v>81901000</v>
      </c>
      <c r="P511" s="4" cm="1">
        <f t="array" ref="P511">_xll.SNL.Clients.Office.Excel.Functions.SPG($A511, "IQ_AVG_DILUT_SHARES_OUT", P$3)</f>
        <v>81823000</v>
      </c>
      <c r="Q511" s="4" cm="1">
        <f t="array" ref="Q511">_xll.SNL.Clients.Office.Excel.Functions.SPG($A511, "IQ_AVG_DILUT_SHARES_OUT", Q$3)</f>
        <v>81435000</v>
      </c>
      <c r="R511" s="4" cm="1">
        <f t="array" ref="R511">_xll.SNL.Clients.Office.Excel.Functions.SPG($A511, "IQ_AVG_DILUT_SHARES_OUT", R$3)</f>
        <v>75199000</v>
      </c>
      <c r="S511" s="4" cm="1">
        <f t="array" ref="S511">_xll.SNL.Clients.Office.Excel.Functions.SPG($A511, "IQ_AVG_DILUT_SHARES_OUT", S$3)</f>
        <v>71286000</v>
      </c>
      <c r="T511" s="4" cm="1">
        <f t="array" ref="T511">_xll.SNL.Clients.Office.Excel.Functions.SPG($A511, "IQ_AVG_DILUT_SHARES_OUT", T$3)</f>
        <v>65807000</v>
      </c>
      <c r="U511" s="4" cm="1">
        <f t="array" ref="U511">_xll.SNL.Clients.Office.Excel.Functions.SPG($A511, "IQ_AVG_DILUT_SHARES_OUT", U$3)</f>
        <v>58572000</v>
      </c>
      <c r="V511" s="4" cm="1">
        <f t="array" ref="V511">_xll.SNL.Clients.Office.Excel.Functions.SPG($A511, "IQ_AVG_DILUT_SHARES_OUT", V$3)</f>
        <v>54559000</v>
      </c>
      <c r="W511" s="4" cm="1">
        <f t="array" ref="W511">_xll.SNL.Clients.Office.Excel.Functions.SPG($A511, "IQ_AVG_DILUT_SHARES_OUT", W$3)</f>
        <v>54430000</v>
      </c>
      <c r="X511" s="4" cm="1">
        <f t="array" ref="X511">_xll.SNL.Clients.Office.Excel.Functions.SPG($A511, "IQ_AVG_DILUT_SHARES_OUT", X$3)</f>
        <v>54451000</v>
      </c>
      <c r="Y511" s="4" cm="1">
        <f t="array" ref="Y511">_xll.SNL.Clients.Office.Excel.Functions.SPG($A511, "IQ_AVG_DILUT_SHARES_OUT", Y$3)</f>
        <v>54156000</v>
      </c>
    </row>
    <row r="512" spans="1:25" x14ac:dyDescent="0.3">
      <c r="A512" s="11" t="s">
        <v>1550</v>
      </c>
      <c r="B512" s="4" t="str" cm="1">
        <f t="array" ref="B512">_xll.SNL.Clients.Office.Excel.Functions.SPG($A512, "IQ_AVG_DILUT_SHARES_OUT", B$3)</f>
        <v>NA</v>
      </c>
      <c r="C512" s="4" cm="1">
        <f t="array" ref="C512">_xll.SNL.Clients.Office.Excel.Functions.SPG($A512, "IQ_AVG_DILUT_SHARES_OUT", C$3)</f>
        <v>65538000</v>
      </c>
      <c r="D512" s="4" cm="1">
        <f t="array" ref="D512">_xll.SNL.Clients.Office.Excel.Functions.SPG($A512, "IQ_AVG_DILUT_SHARES_OUT", D$3)</f>
        <v>64994000</v>
      </c>
      <c r="E512" s="4" cm="1">
        <f t="array" ref="E512">_xll.SNL.Clients.Office.Excel.Functions.SPG($A512, "IQ_AVG_DILUT_SHARES_OUT", E$3)</f>
        <v>65326000</v>
      </c>
      <c r="F512" s="4" cm="1">
        <f t="array" ref="F512">_xll.SNL.Clients.Office.Excel.Functions.SPG($A512, "IQ_AVG_DILUT_SHARES_OUT", F$3)</f>
        <v>65369000</v>
      </c>
      <c r="G512" s="4" cm="1">
        <f t="array" ref="G512">_xll.SNL.Clients.Office.Excel.Functions.SPG($A512, "IQ_AVG_DILUT_SHARES_OUT", G$3)</f>
        <v>65117000</v>
      </c>
      <c r="H512" s="4" cm="1">
        <f t="array" ref="H512">_xll.SNL.Clients.Office.Excel.Functions.SPG($A512, "IQ_AVG_DILUT_SHARES_OUT", H$3)</f>
        <v>64830000</v>
      </c>
      <c r="I512" s="4" cm="1">
        <f t="array" ref="I512">_xll.SNL.Clients.Office.Excel.Functions.SPG($A512, "IQ_AVG_DILUT_SHARES_OUT", I$3)</f>
        <v>64549000</v>
      </c>
      <c r="J512" s="4" cm="1">
        <f t="array" ref="J512">_xll.SNL.Clients.Office.Excel.Functions.SPG($A512, "IQ_AVG_DILUT_SHARES_OUT", J$3)</f>
        <v>64384000</v>
      </c>
      <c r="K512" s="4" cm="1">
        <f t="array" ref="K512">_xll.SNL.Clients.Office.Excel.Functions.SPG($A512, "IQ_AVG_DILUT_SHARES_OUT", K$3)</f>
        <v>64237000</v>
      </c>
      <c r="L512" s="4" cm="1">
        <f t="array" ref="L512">_xll.SNL.Clients.Office.Excel.Functions.SPG($A512, "IQ_AVG_DILUT_SHARES_OUT", L$3)</f>
        <v>64078000</v>
      </c>
      <c r="M512" s="4" cm="1">
        <f t="array" ref="M512">_xll.SNL.Clients.Office.Excel.Functions.SPG($A512, "IQ_AVG_DILUT_SHARES_OUT", M$3)</f>
        <v>63880000</v>
      </c>
      <c r="N512" s="4" cm="1">
        <f t="array" ref="N512">_xll.SNL.Clients.Office.Excel.Functions.SPG($A512, "IQ_AVG_DILUT_SHARES_OUT", N$3)</f>
        <v>65927000</v>
      </c>
      <c r="O512" s="4" cm="1">
        <f t="array" ref="O512">_xll.SNL.Clients.Office.Excel.Functions.SPG($A512, "IQ_AVG_DILUT_SHARES_OUT", O$3)</f>
        <v>64784000</v>
      </c>
      <c r="P512" s="4" cm="1">
        <f t="array" ref="P512">_xll.SNL.Clients.Office.Excel.Functions.SPG($A512, "IQ_AVG_DILUT_SHARES_OUT", P$3)</f>
        <v>65663000</v>
      </c>
      <c r="Q512" s="4" cm="1">
        <f t="array" ref="Q512">_xll.SNL.Clients.Office.Excel.Functions.SPG($A512, "IQ_AVG_DILUT_SHARES_OUT", Q$3)</f>
        <v>62448000</v>
      </c>
      <c r="R512" s="4" cm="1">
        <f t="array" ref="R512">_xll.SNL.Clients.Office.Excel.Functions.SPG($A512, "IQ_AVG_DILUT_SHARES_OUT", R$3)</f>
        <v>65677000</v>
      </c>
      <c r="S512" s="4" cm="1">
        <f t="array" ref="S512">_xll.SNL.Clients.Office.Excel.Functions.SPG($A512, "IQ_AVG_DILUT_SHARES_OUT", S$3)</f>
        <v>61529000</v>
      </c>
      <c r="T512" s="4" cm="1">
        <f t="array" ref="T512">_xll.SNL.Clients.Office.Excel.Functions.SPG($A512, "IQ_AVG_DILUT_SHARES_OUT", T$3)</f>
        <v>60424000</v>
      </c>
      <c r="U512" s="4" cm="1">
        <f t="array" ref="U512">_xll.SNL.Clients.Office.Excel.Functions.SPG($A512, "IQ_AVG_DILUT_SHARES_OUT", U$3)</f>
        <v>59740000</v>
      </c>
      <c r="V512" s="4" cm="1">
        <f t="array" ref="V512">_xll.SNL.Clients.Office.Excel.Functions.SPG($A512, "IQ_AVG_DILUT_SHARES_OUT", V$3)</f>
        <v>62883000</v>
      </c>
      <c r="W512" s="4" cm="1">
        <f t="array" ref="W512">_xll.SNL.Clients.Office.Excel.Functions.SPG($A512, "IQ_AVG_DILUT_SHARES_OUT", W$3)</f>
        <v>59196000</v>
      </c>
      <c r="X512" s="4" cm="1">
        <f t="array" ref="X512">_xll.SNL.Clients.Office.Excel.Functions.SPG($A512, "IQ_AVG_DILUT_SHARES_OUT", X$3)</f>
        <v>58219000</v>
      </c>
      <c r="Y512" s="4" cm="1">
        <f t="array" ref="Y512">_xll.SNL.Clients.Office.Excel.Functions.SPG($A512, "IQ_AVG_DILUT_SHARES_OUT", Y$3)</f>
        <v>57771000</v>
      </c>
    </row>
    <row r="513" spans="1:25" x14ac:dyDescent="0.3">
      <c r="A513" s="11" t="s">
        <v>1551</v>
      </c>
      <c r="B513" s="4" t="str" cm="1">
        <f t="array" ref="B513">_xll.SNL.Clients.Office.Excel.Functions.SPG($A513, "IQ_AVG_DILUT_SHARES_OUT", B$3)</f>
        <v>NA</v>
      </c>
      <c r="C513" s="4" cm="1">
        <f t="array" ref="C513">_xll.SNL.Clients.Office.Excel.Functions.SPG($A513, "IQ_AVG_DILUT_SHARES_OUT", C$3)</f>
        <v>110704000</v>
      </c>
      <c r="D513" s="4" cm="1">
        <f t="array" ref="D513">_xll.SNL.Clients.Office.Excel.Functions.SPG($A513, "IQ_AVG_DILUT_SHARES_OUT", D$3)</f>
        <v>110193000</v>
      </c>
      <c r="E513" s="4" cm="1">
        <f t="array" ref="E513">_xll.SNL.Clients.Office.Excel.Functions.SPG($A513, "IQ_AVG_DILUT_SHARES_OUT", E$3)</f>
        <v>110023000</v>
      </c>
      <c r="F513" s="4" cm="1">
        <f t="array" ref="F513">_xll.SNL.Clients.Office.Excel.Functions.SPG($A513, "IQ_AVG_DILUT_SHARES_OUT", F$3)</f>
        <v>107793000</v>
      </c>
      <c r="G513" s="4" cm="1">
        <f t="array" ref="G513">_xll.SNL.Clients.Office.Excel.Functions.SPG($A513, "IQ_AVG_DILUT_SHARES_OUT", G$3)</f>
        <v>106319000</v>
      </c>
      <c r="H513" s="4" cm="1">
        <f t="array" ref="H513">_xll.SNL.Clients.Office.Excel.Functions.SPG($A513, "IQ_AVG_DILUT_SHARES_OUT", H$3)</f>
        <v>105862000</v>
      </c>
      <c r="I513" s="4" cm="1">
        <f t="array" ref="I513">_xll.SNL.Clients.Office.Excel.Functions.SPG($A513, "IQ_AVG_DILUT_SHARES_OUT", I$3)</f>
        <v>105522000</v>
      </c>
      <c r="J513" s="4" cm="1">
        <f t="array" ref="J513">_xll.SNL.Clients.Office.Excel.Functions.SPG($A513, "IQ_AVG_DILUT_SHARES_OUT", J$3)</f>
        <v>105917000</v>
      </c>
      <c r="K513" s="4" cm="1">
        <f t="array" ref="K513">_xll.SNL.Clients.Office.Excel.Functions.SPG($A513, "IQ_AVG_DILUT_SHARES_OUT", K$3)</f>
        <v>104937000</v>
      </c>
      <c r="L513" s="4" cm="1">
        <f t="array" ref="L513">_xll.SNL.Clients.Office.Excel.Functions.SPG($A513, "IQ_AVG_DILUT_SHARES_OUT", L$3)</f>
        <v>104754000</v>
      </c>
      <c r="M513" s="4" cm="1">
        <f t="array" ref="M513">_xll.SNL.Clients.Office.Excel.Functions.SPG($A513, "IQ_AVG_DILUT_SHARES_OUT", M$3)</f>
        <v>105058000</v>
      </c>
      <c r="N513" s="4" cm="1">
        <f t="array" ref="N513">_xll.SNL.Clients.Office.Excel.Functions.SPG($A513, "IQ_AVG_DILUT_SHARES_OUT", N$3)</f>
        <v>105025000</v>
      </c>
      <c r="O513" s="4" cm="1">
        <f t="array" ref="O513">_xll.SNL.Clients.Office.Excel.Functions.SPG($A513, "IQ_AVG_DILUT_SHARES_OUT", O$3)</f>
        <v>103269000</v>
      </c>
      <c r="P513" s="4" cm="1">
        <f t="array" ref="P513">_xll.SNL.Clients.Office.Excel.Functions.SPG($A513, "IQ_AVG_DILUT_SHARES_OUT", P$3)</f>
        <v>101998000</v>
      </c>
      <c r="Q513" s="4" cm="1">
        <f t="array" ref="Q513">_xll.SNL.Clients.Office.Excel.Functions.SPG($A513, "IQ_AVG_DILUT_SHARES_OUT", Q$3)</f>
        <v>95817000</v>
      </c>
      <c r="R513" s="4" cm="1">
        <f t="array" ref="R513">_xll.SNL.Clients.Office.Excel.Functions.SPG($A513, "IQ_AVG_DILUT_SHARES_OUT", R$3)</f>
        <v>92869000</v>
      </c>
      <c r="S513" s="4" cm="1">
        <f t="array" ref="S513">_xll.SNL.Clients.Office.Excel.Functions.SPG($A513, "IQ_AVG_DILUT_SHARES_OUT", S$3)</f>
        <v>92649000</v>
      </c>
      <c r="T513" s="4" cm="1">
        <f t="array" ref="T513">_xll.SNL.Clients.Office.Excel.Functions.SPG($A513, "IQ_AVG_DILUT_SHARES_OUT", T$3)</f>
        <v>92632000</v>
      </c>
      <c r="U513" s="4" cm="1">
        <f t="array" ref="U513">_xll.SNL.Clients.Office.Excel.Functions.SPG($A513, "IQ_AVG_DILUT_SHARES_OUT", U$3)</f>
        <v>92500000</v>
      </c>
      <c r="V513" s="4" cm="1">
        <f t="array" ref="V513">_xll.SNL.Clients.Office.Excel.Functions.SPG($A513, "IQ_AVG_DILUT_SHARES_OUT", V$3)</f>
        <v>92243000</v>
      </c>
      <c r="W513" s="4" cm="1">
        <f t="array" ref="W513">_xll.SNL.Clients.Office.Excel.Functions.SPG($A513, "IQ_AVG_DILUT_SHARES_OUT", W$3)</f>
        <v>92514000</v>
      </c>
      <c r="X513" s="4" cm="1">
        <f t="array" ref="X513">_xll.SNL.Clients.Office.Excel.Functions.SPG($A513, "IQ_AVG_DILUT_SHARES_OUT", X$3)</f>
        <v>93187000</v>
      </c>
      <c r="Y513" s="4" cm="1">
        <f t="array" ref="Y513">_xll.SNL.Clients.Office.Excel.Functions.SPG($A513, "IQ_AVG_DILUT_SHARES_OUT", Y$3)</f>
        <v>93303000</v>
      </c>
    </row>
    <row r="514" spans="1:25" x14ac:dyDescent="0.3">
      <c r="A514" s="11" t="s">
        <v>1552</v>
      </c>
      <c r="B514" s="4" t="str" cm="1">
        <f t="array" ref="B514">_xll.SNL.Clients.Office.Excel.Functions.SPG($A514, "IQ_AVG_DILUT_SHARES_OUT", B$3)</f>
        <v>NA</v>
      </c>
      <c r="C514" s="4" cm="1">
        <f t="array" ref="C514">_xll.SNL.Clients.Office.Excel.Functions.SPG($A514, "IQ_AVG_DILUT_SHARES_OUT", C$3)</f>
        <v>41651366</v>
      </c>
      <c r="D514" s="4" cm="1">
        <f t="array" ref="D514">_xll.SNL.Clients.Office.Excel.Functions.SPG($A514, "IQ_AVG_DILUT_SHARES_OUT", D$3)</f>
        <v>28572537</v>
      </c>
      <c r="E514" s="4" t="str" cm="1">
        <f t="array" ref="E514">_xll.SNL.Clients.Office.Excel.Functions.SPG($A514, "IQ_AVG_DILUT_SHARES_OUT", E$3)</f>
        <v>NA</v>
      </c>
      <c r="F514" s="4" t="str" cm="1">
        <f t="array" ref="F514">_xll.SNL.Clients.Office.Excel.Functions.SPG($A514, "IQ_AVG_DILUT_SHARES_OUT", F$3)</f>
        <v>NA</v>
      </c>
      <c r="G514" s="4" cm="1">
        <f t="array" ref="G514">_xll.SNL.Clients.Office.Excel.Functions.SPG($A514, "IQ_AVG_DILUT_SHARES_OUT", G$3)</f>
        <v>41651366</v>
      </c>
      <c r="H514" s="4" t="str" cm="1">
        <f t="array" ref="H514">_xll.SNL.Clients.Office.Excel.Functions.SPG($A514, "IQ_AVG_DILUT_SHARES_OUT", H$3)</f>
        <v>NA</v>
      </c>
      <c r="I514" s="4" t="str" cm="1">
        <f t="array" ref="I514">_xll.SNL.Clients.Office.Excel.Functions.SPG($A514, "IQ_AVG_DILUT_SHARES_OUT", I$3)</f>
        <v>NA</v>
      </c>
      <c r="J514" s="4" t="str" cm="1">
        <f t="array" ref="J514">_xll.SNL.Clients.Office.Excel.Functions.SPG($A514, "IQ_AVG_DILUT_SHARES_OUT", J$3)</f>
        <v>NA</v>
      </c>
      <c r="K514" s="4" t="str" cm="1">
        <f t="array" ref="K514">_xll.SNL.Clients.Office.Excel.Functions.SPG($A514, "IQ_AVG_DILUT_SHARES_OUT", K$3)</f>
        <v>NA</v>
      </c>
      <c r="L514" s="4" t="str" cm="1">
        <f t="array" ref="L514">_xll.SNL.Clients.Office.Excel.Functions.SPG($A514, "IQ_AVG_DILUT_SHARES_OUT", L$3)</f>
        <v>NA</v>
      </c>
      <c r="M514" s="4" t="str" cm="1">
        <f t="array" ref="M514">_xll.SNL.Clients.Office.Excel.Functions.SPG($A514, "IQ_AVG_DILUT_SHARES_OUT", M$3)</f>
        <v>NA</v>
      </c>
      <c r="N514" s="4" t="str" cm="1">
        <f t="array" ref="N514">_xll.SNL.Clients.Office.Excel.Functions.SPG($A514, "IQ_AVG_DILUT_SHARES_OUT", N$3)</f>
        <v>NA</v>
      </c>
      <c r="O514" s="4" t="str" cm="1">
        <f t="array" ref="O514">_xll.SNL.Clients.Office.Excel.Functions.SPG($A514, "IQ_AVG_DILUT_SHARES_OUT", O$3)</f>
        <v>NA</v>
      </c>
      <c r="P514" s="4" t="str" cm="1">
        <f t="array" ref="P514">_xll.SNL.Clients.Office.Excel.Functions.SPG($A514, "IQ_AVG_DILUT_SHARES_OUT", P$3)</f>
        <v>NA</v>
      </c>
      <c r="Q514" s="4" t="str" cm="1">
        <f t="array" ref="Q514">_xll.SNL.Clients.Office.Excel.Functions.SPG($A514, "IQ_AVG_DILUT_SHARES_OUT", Q$3)</f>
        <v>NA</v>
      </c>
      <c r="R514" s="4" t="str" cm="1">
        <f t="array" ref="R514">_xll.SNL.Clients.Office.Excel.Functions.SPG($A514, "IQ_AVG_DILUT_SHARES_OUT", R$3)</f>
        <v>NA</v>
      </c>
      <c r="S514" s="4" t="str" cm="1">
        <f t="array" ref="S514">_xll.SNL.Clients.Office.Excel.Functions.SPG($A514, "IQ_AVG_DILUT_SHARES_OUT", S$3)</f>
        <v>NA</v>
      </c>
      <c r="T514" s="4" t="str" cm="1">
        <f t="array" ref="T514">_xll.SNL.Clients.Office.Excel.Functions.SPG($A514, "IQ_AVG_DILUT_SHARES_OUT", T$3)</f>
        <v>NA</v>
      </c>
      <c r="U514" s="4" t="str" cm="1">
        <f t="array" ref="U514">_xll.SNL.Clients.Office.Excel.Functions.SPG($A514, "IQ_AVG_DILUT_SHARES_OUT", U$3)</f>
        <v>NA</v>
      </c>
      <c r="V514" s="4" t="str" cm="1">
        <f t="array" ref="V514">_xll.SNL.Clients.Office.Excel.Functions.SPG($A514, "IQ_AVG_DILUT_SHARES_OUT", V$3)</f>
        <v>NA</v>
      </c>
      <c r="W514" s="4" t="str" cm="1">
        <f t="array" ref="W514">_xll.SNL.Clients.Office.Excel.Functions.SPG($A514, "IQ_AVG_DILUT_SHARES_OUT", W$3)</f>
        <v>NA</v>
      </c>
      <c r="X514" s="4" t="str" cm="1">
        <f t="array" ref="X514">_xll.SNL.Clients.Office.Excel.Functions.SPG($A514, "IQ_AVG_DILUT_SHARES_OUT", X$3)</f>
        <v>NA</v>
      </c>
      <c r="Y514" s="4" t="str" cm="1">
        <f t="array" ref="Y514">_xll.SNL.Clients.Office.Excel.Functions.SPG($A514, "IQ_AVG_DILUT_SHARES_OUT", Y$3)</f>
        <v>NA</v>
      </c>
    </row>
    <row r="515" spans="1:25" x14ac:dyDescent="0.3">
      <c r="A515" s="11" t="s">
        <v>1553</v>
      </c>
      <c r="B515" s="4" t="str" cm="1">
        <f t="array" ref="B515">_xll.SNL.Clients.Office.Excel.Functions.SPG($A515, "IQ_AVG_DILUT_SHARES_OUT", B$3)</f>
        <v>NA</v>
      </c>
      <c r="C515" s="4" cm="1">
        <f t="array" ref="C515">_xll.SNL.Clients.Office.Excel.Functions.SPG($A515, "IQ_AVG_DILUT_SHARES_OUT", C$3)</f>
        <v>165748000</v>
      </c>
      <c r="D515" s="4" cm="1">
        <f t="array" ref="D515">_xll.SNL.Clients.Office.Excel.Functions.SPG($A515, "IQ_AVG_DILUT_SHARES_OUT", D$3)</f>
        <v>169880000</v>
      </c>
      <c r="E515" s="4" cm="1">
        <f t="array" ref="E515">_xll.SNL.Clients.Office.Excel.Functions.SPG($A515, "IQ_AVG_DILUT_SHARES_OUT", E$3)</f>
        <v>178437000</v>
      </c>
      <c r="F515" s="4" cm="1">
        <f t="array" ref="F515">_xll.SNL.Clients.Office.Excel.Functions.SPG($A515, "IQ_AVG_DILUT_SHARES_OUT", F$3)</f>
        <v>188234000</v>
      </c>
      <c r="G515" s="4" cm="1">
        <f t="array" ref="G515">_xll.SNL.Clients.Office.Excel.Functions.SPG($A515, "IQ_AVG_DILUT_SHARES_OUT", G$3)</f>
        <v>201218000</v>
      </c>
      <c r="H515" s="4" cm="1">
        <f t="array" ref="H515">_xll.SNL.Clients.Office.Excel.Functions.SPG($A515, "IQ_AVG_DILUT_SHARES_OUT", H$3)</f>
        <v>217979000</v>
      </c>
      <c r="I515" s="4" cm="1">
        <f t="array" ref="I515">_xll.SNL.Clients.Office.Excel.Functions.SPG($A515, "IQ_AVG_DILUT_SHARES_OUT", I$3)</f>
        <v>224839000</v>
      </c>
      <c r="J515" s="4" cm="1">
        <f t="array" ref="J515">_xll.SNL.Clients.Office.Excel.Functions.SPG($A515, "IQ_AVG_DILUT_SHARES_OUT", J$3)</f>
        <v>225275000</v>
      </c>
      <c r="K515" s="4" cm="1">
        <f t="array" ref="K515">_xll.SNL.Clients.Office.Excel.Functions.SPG($A515, "IQ_AVG_DILUT_SHARES_OUT", K$3)</f>
        <v>224921000</v>
      </c>
      <c r="L515" s="4" cm="1">
        <f t="array" ref="L515">_xll.SNL.Clients.Office.Excel.Functions.SPG($A515, "IQ_AVG_DILUT_SHARES_OUT", L$3)</f>
        <v>224489000</v>
      </c>
      <c r="M515" s="4" cm="1">
        <f t="array" ref="M515">_xll.SNL.Clients.Office.Excel.Functions.SPG($A515, "IQ_AVG_DILUT_SHARES_OUT", M$3)</f>
        <v>223240000</v>
      </c>
      <c r="N515" s="4" cm="1">
        <f t="array" ref="N515">_xll.SNL.Clients.Office.Excel.Functions.SPG($A515, "IQ_AVG_DILUT_SHARES_OUT", N$3)</f>
        <v>223362000</v>
      </c>
      <c r="O515" s="4" cm="1">
        <f t="array" ref="O515">_xll.SNL.Clients.Office.Excel.Functions.SPG($A515, "IQ_AVG_DILUT_SHARES_OUT", O$3)</f>
        <v>222799000</v>
      </c>
      <c r="P515" s="4" cm="1">
        <f t="array" ref="P515">_xll.SNL.Clients.Office.Excel.Functions.SPG($A515, "IQ_AVG_DILUT_SHARES_OUT", P$3)</f>
        <v>222506000</v>
      </c>
      <c r="Q515" s="4" cm="1">
        <f t="array" ref="Q515">_xll.SNL.Clients.Office.Excel.Functions.SPG($A515, "IQ_AVG_DILUT_SHARES_OUT", Q$3)</f>
        <v>221198000</v>
      </c>
      <c r="R515" s="4" cm="1">
        <f t="array" ref="R515">_xll.SNL.Clients.Office.Excel.Functions.SPG($A515, "IQ_AVG_DILUT_SHARES_OUT", R$3)</f>
        <v>220659000</v>
      </c>
      <c r="S515" s="4" cm="1">
        <f t="array" ref="S515">_xll.SNL.Clients.Office.Excel.Functions.SPG($A515, "IQ_AVG_DILUT_SHARES_OUT", S$3)</f>
        <v>219977000</v>
      </c>
      <c r="T515" s="4" cm="1">
        <f t="array" ref="T515">_xll.SNL.Clients.Office.Excel.Functions.SPG($A515, "IQ_AVG_DILUT_SHARES_OUT", T$3)</f>
        <v>219426000</v>
      </c>
      <c r="U515" s="4" cm="1">
        <f t="array" ref="U515">_xll.SNL.Clients.Office.Excel.Functions.SPG($A515, "IQ_AVG_DILUT_SHARES_OUT", U$3)</f>
        <v>218863000</v>
      </c>
      <c r="V515" s="4" cm="1">
        <f t="array" ref="V515">_xll.SNL.Clients.Office.Excel.Functions.SPG($A515, "IQ_AVG_DILUT_SHARES_OUT", V$3)</f>
        <v>218477000</v>
      </c>
      <c r="W515" s="4" cm="1">
        <f t="array" ref="W515">_xll.SNL.Clients.Office.Excel.Functions.SPG($A515, "IQ_AVG_DILUT_SHARES_OUT", W$3)</f>
        <v>218310000</v>
      </c>
      <c r="X515" s="4" cm="1">
        <f t="array" ref="X515">_xll.SNL.Clients.Office.Excel.Functions.SPG($A515, "IQ_AVG_DILUT_SHARES_OUT", X$3)</f>
        <v>217905000</v>
      </c>
      <c r="Y515" s="4" cm="1">
        <f t="array" ref="Y515">_xll.SNL.Clients.Office.Excel.Functions.SPG($A515, "IQ_AVG_DILUT_SHARES_OUT", Y$3)</f>
        <v>217202000</v>
      </c>
    </row>
    <row r="516" spans="1:25" x14ac:dyDescent="0.3">
      <c r="A516" s="11" t="s">
        <v>1554</v>
      </c>
      <c r="B516" s="4" t="str" cm="1">
        <f t="array" ref="B516">_xll.SNL.Clients.Office.Excel.Functions.SPG($A516, "IQ_AVG_DILUT_SHARES_OUT", B$3)</f>
        <v>NA</v>
      </c>
      <c r="C516" s="4" cm="1">
        <f t="array" ref="C516">_xll.SNL.Clients.Office.Excel.Functions.SPG($A516, "IQ_AVG_DILUT_SHARES_OUT", C$3)</f>
        <v>114000000</v>
      </c>
      <c r="D516" s="4" cm="1">
        <f t="array" ref="D516">_xll.SNL.Clients.Office.Excel.Functions.SPG($A516, "IQ_AVG_DILUT_SHARES_OUT", D$3)</f>
        <v>114000000</v>
      </c>
      <c r="E516" s="4" cm="1">
        <f t="array" ref="E516">_xll.SNL.Clients.Office.Excel.Functions.SPG($A516, "IQ_AVG_DILUT_SHARES_OUT", E$3)</f>
        <v>117000000</v>
      </c>
      <c r="F516" s="4" cm="1">
        <f t="array" ref="F516">_xll.SNL.Clients.Office.Excel.Functions.SPG($A516, "IQ_AVG_DILUT_SHARES_OUT", F$3)</f>
        <v>113000000</v>
      </c>
      <c r="G516" s="4" cm="1">
        <f t="array" ref="G516">_xll.SNL.Clients.Office.Excel.Functions.SPG($A516, "IQ_AVG_DILUT_SHARES_OUT", G$3)</f>
        <v>113000000</v>
      </c>
      <c r="H516" s="4" cm="1">
        <f t="array" ref="H516">_xll.SNL.Clients.Office.Excel.Functions.SPG($A516, "IQ_AVG_DILUT_SHARES_OUT", H$3)</f>
        <v>113000000</v>
      </c>
      <c r="I516" s="4" cm="1">
        <f t="array" ref="I516">_xll.SNL.Clients.Office.Excel.Functions.SPG($A516, "IQ_AVG_DILUT_SHARES_OUT", I$3)</f>
        <v>113000000</v>
      </c>
      <c r="J516" s="4" cm="1">
        <f t="array" ref="J516">_xll.SNL.Clients.Office.Excel.Functions.SPG($A516, "IQ_AVG_DILUT_SHARES_OUT", J$3)</f>
        <v>113000000</v>
      </c>
      <c r="K516" s="4" cm="1">
        <f t="array" ref="K516">_xll.SNL.Clients.Office.Excel.Functions.SPG($A516, "IQ_AVG_DILUT_SHARES_OUT", K$3)</f>
        <v>114000000</v>
      </c>
      <c r="L516" s="4" cm="1">
        <f t="array" ref="L516">_xll.SNL.Clients.Office.Excel.Functions.SPG($A516, "IQ_AVG_DILUT_SHARES_OUT", L$3)</f>
        <v>116000000</v>
      </c>
      <c r="M516" s="4" cm="1">
        <f t="array" ref="M516">_xll.SNL.Clients.Office.Excel.Functions.SPG($A516, "IQ_AVG_DILUT_SHARES_OUT", M$3)</f>
        <v>116000000</v>
      </c>
      <c r="N516" s="4" cm="1">
        <f t="array" ref="N516">_xll.SNL.Clients.Office.Excel.Functions.SPG($A516, "IQ_AVG_DILUT_SHARES_OUT", N$3)</f>
        <v>116000000</v>
      </c>
      <c r="O516" s="4" cm="1">
        <f t="array" ref="O516">_xll.SNL.Clients.Office.Excel.Functions.SPG($A516, "IQ_AVG_DILUT_SHARES_OUT", O$3)</f>
        <v>116000000</v>
      </c>
      <c r="P516" s="4" cm="1">
        <f t="array" ref="P516">_xll.SNL.Clients.Office.Excel.Functions.SPG($A516, "IQ_AVG_DILUT_SHARES_OUT", P$3)</f>
        <v>116000000</v>
      </c>
      <c r="Q516" s="4" cm="1">
        <f t="array" ref="Q516">_xll.SNL.Clients.Office.Excel.Functions.SPG($A516, "IQ_AVG_DILUT_SHARES_OUT", Q$3)</f>
        <v>116000000</v>
      </c>
      <c r="R516" s="4" cm="1">
        <f t="array" ref="R516">_xll.SNL.Clients.Office.Excel.Functions.SPG($A516, "IQ_AVG_DILUT_SHARES_OUT", R$3)</f>
        <v>115000000</v>
      </c>
      <c r="S516" s="4" cm="1">
        <f t="array" ref="S516">_xll.SNL.Clients.Office.Excel.Functions.SPG($A516, "IQ_AVG_DILUT_SHARES_OUT", S$3)</f>
        <v>115000000</v>
      </c>
      <c r="T516" s="4" cm="1">
        <f t="array" ref="T516">_xll.SNL.Clients.Office.Excel.Functions.SPG($A516, "IQ_AVG_DILUT_SHARES_OUT", T$3)</f>
        <v>115000000</v>
      </c>
      <c r="U516" s="4" cm="1">
        <f t="array" ref="U516">_xll.SNL.Clients.Office.Excel.Functions.SPG($A516, "IQ_AVG_DILUT_SHARES_OUT", U$3)</f>
        <v>116000000</v>
      </c>
      <c r="V516" s="4" cm="1">
        <f t="array" ref="V516">_xll.SNL.Clients.Office.Excel.Functions.SPG($A516, "IQ_AVG_DILUT_SHARES_OUT", V$3)</f>
        <v>116000000</v>
      </c>
      <c r="W516" s="4" cm="1">
        <f t="array" ref="W516">_xll.SNL.Clients.Office.Excel.Functions.SPG($A516, "IQ_AVG_DILUT_SHARES_OUT", W$3)</f>
        <v>116000000</v>
      </c>
      <c r="X516" s="4" cm="1">
        <f t="array" ref="X516">_xll.SNL.Clients.Office.Excel.Functions.SPG($A516, "IQ_AVG_DILUT_SHARES_OUT", X$3)</f>
        <v>116000000</v>
      </c>
      <c r="Y516" s="4" cm="1">
        <f t="array" ref="Y516">_xll.SNL.Clients.Office.Excel.Functions.SPG($A516, "IQ_AVG_DILUT_SHARES_OUT", Y$3)</f>
        <v>116000000</v>
      </c>
    </row>
    <row r="517" spans="1:25" x14ac:dyDescent="0.3">
      <c r="A517" s="11" t="s">
        <v>1555</v>
      </c>
      <c r="B517" s="4" t="str" cm="1">
        <f t="array" ref="B517">_xll.SNL.Clients.Office.Excel.Functions.SPG($A517, "IQ_AVG_DILUT_SHARES_OUT", B$3)</f>
        <v>NA</v>
      </c>
      <c r="C517" s="4" cm="1">
        <f t="array" ref="C517">_xll.SNL.Clients.Office.Excel.Functions.SPG($A517, "IQ_AVG_DILUT_SHARES_OUT", C$3)</f>
        <v>19093873</v>
      </c>
      <c r="D517" s="4" cm="1">
        <f t="array" ref="D517">_xll.SNL.Clients.Office.Excel.Functions.SPG($A517, "IQ_AVG_DILUT_SHARES_OUT", D$3)</f>
        <v>19206801</v>
      </c>
      <c r="E517" s="4" cm="1">
        <f t="array" ref="E517">_xll.SNL.Clients.Office.Excel.Functions.SPG($A517, "IQ_AVG_DILUT_SHARES_OUT", E$3)</f>
        <v>19077767</v>
      </c>
      <c r="F517" s="4" cm="1">
        <f t="array" ref="F517">_xll.SNL.Clients.Office.Excel.Functions.SPG($A517, "IQ_AVG_DILUT_SHARES_OUT", F$3)</f>
        <v>18906887</v>
      </c>
      <c r="G517" s="4" cm="1">
        <f t="array" ref="G517">_xll.SNL.Clients.Office.Excel.Functions.SPG($A517, "IQ_AVG_DILUT_SHARES_OUT", G$3)</f>
        <v>18878311</v>
      </c>
      <c r="H517" s="4" cm="1">
        <f t="array" ref="H517">_xll.SNL.Clients.Office.Excel.Functions.SPG($A517, "IQ_AVG_DILUT_SHARES_OUT", H$3)</f>
        <v>18713455</v>
      </c>
      <c r="I517" s="4" cm="1">
        <f t="array" ref="I517">_xll.SNL.Clients.Office.Excel.Functions.SPG($A517, "IQ_AVG_DILUT_SHARES_OUT", I$3)</f>
        <v>18682268</v>
      </c>
      <c r="J517" s="4" cm="1">
        <f t="array" ref="J517">_xll.SNL.Clients.Office.Excel.Functions.SPG($A517, "IQ_AVG_DILUT_SHARES_OUT", J$3)</f>
        <v>18685605</v>
      </c>
      <c r="K517" s="4" cm="1">
        <f t="array" ref="K517">_xll.SNL.Clients.Office.Excel.Functions.SPG($A517, "IQ_AVG_DILUT_SHARES_OUT", K$3)</f>
        <v>18691916</v>
      </c>
      <c r="L517" s="4" cm="1">
        <f t="array" ref="L517">_xll.SNL.Clients.Office.Excel.Functions.SPG($A517, "IQ_AVG_DILUT_SHARES_OUT", L$3)</f>
        <v>18683798</v>
      </c>
      <c r="M517" s="4" cm="1">
        <f t="array" ref="M517">_xll.SNL.Clients.Office.Excel.Functions.SPG($A517, "IQ_AVG_DILUT_SHARES_OUT", M$3)</f>
        <v>18799732</v>
      </c>
      <c r="N517" s="4" cm="1">
        <f t="array" ref="N517">_xll.SNL.Clients.Office.Excel.Functions.SPG($A517, "IQ_AVG_DILUT_SHARES_OUT", N$3)</f>
        <v>18819208</v>
      </c>
      <c r="O517" s="4" cm="1">
        <f t="array" ref="O517">_xll.SNL.Clients.Office.Excel.Functions.SPG($A517, "IQ_AVG_DILUT_SHARES_OUT", O$3)</f>
        <v>18871217</v>
      </c>
      <c r="P517" s="4" cm="1">
        <f t="array" ref="P517">_xll.SNL.Clients.Office.Excel.Functions.SPG($A517, "IQ_AVG_DILUT_SHARES_OUT", P$3)</f>
        <v>18931703</v>
      </c>
      <c r="Q517" s="4" cm="1">
        <f t="array" ref="Q517">_xll.SNL.Clients.Office.Excel.Functions.SPG($A517, "IQ_AVG_DILUT_SHARES_OUT", Q$3)</f>
        <v>18831423</v>
      </c>
      <c r="R517" s="4" cm="1">
        <f t="array" ref="R517">_xll.SNL.Clients.Office.Excel.Functions.SPG($A517, "IQ_AVG_DILUT_SHARES_OUT", R$3)</f>
        <v>18678576</v>
      </c>
      <c r="S517" s="4" cm="1">
        <f t="array" ref="S517">_xll.SNL.Clients.Office.Excel.Functions.SPG($A517, "IQ_AVG_DILUT_SHARES_OUT", S$3)</f>
        <v>18648328</v>
      </c>
      <c r="T517" s="4" cm="1">
        <f t="array" ref="T517">_xll.SNL.Clients.Office.Excel.Functions.SPG($A517, "IQ_AVG_DILUT_SHARES_OUT", T$3)</f>
        <v>18584693</v>
      </c>
      <c r="U517" s="4" cm="1">
        <f t="array" ref="U517">_xll.SNL.Clients.Office.Excel.Functions.SPG($A517, "IQ_AVG_DILUT_SHARES_OUT", U$3)</f>
        <v>18666238</v>
      </c>
      <c r="V517" s="4" cm="1">
        <f t="array" ref="V517">_xll.SNL.Clients.Office.Excel.Functions.SPG($A517, "IQ_AVG_DILUT_SHARES_OUT", V$3)</f>
        <v>18625631</v>
      </c>
      <c r="W517" s="4" cm="1">
        <f t="array" ref="W517">_xll.SNL.Clients.Office.Excel.Functions.SPG($A517, "IQ_AVG_DILUT_SHARES_OUT", W$3)</f>
        <v>18487948</v>
      </c>
      <c r="X517" s="4" cm="1">
        <f t="array" ref="X517">_xll.SNL.Clients.Office.Excel.Functions.SPG($A517, "IQ_AVG_DILUT_SHARES_OUT", X$3)</f>
        <v>18394865</v>
      </c>
      <c r="Y517" s="4" cm="1">
        <f t="array" ref="Y517">_xll.SNL.Clients.Office.Excel.Functions.SPG($A517, "IQ_AVG_DILUT_SHARES_OUT", Y$3)</f>
        <v>18345211</v>
      </c>
    </row>
    <row r="518" spans="1:25" x14ac:dyDescent="0.3">
      <c r="A518" s="11" t="s">
        <v>1556</v>
      </c>
      <c r="B518" s="4" t="str" cm="1">
        <f t="array" ref="B518">_xll.SNL.Clients.Office.Excel.Functions.SPG($A518, "IQ_AVG_DILUT_SHARES_OUT", B$3)</f>
        <v>NA</v>
      </c>
      <c r="C518" s="4" cm="1">
        <f t="array" ref="C518">_xll.SNL.Clients.Office.Excel.Functions.SPG($A518, "IQ_AVG_DILUT_SHARES_OUT", C$3)</f>
        <v>97870794</v>
      </c>
      <c r="D518" s="4" cm="1">
        <f t="array" ref="D518">_xll.SNL.Clients.Office.Excel.Functions.SPG($A518, "IQ_AVG_DILUT_SHARES_OUT", D$3)</f>
        <v>96406139</v>
      </c>
      <c r="E518" s="4" cm="1">
        <f t="array" ref="E518">_xll.SNL.Clients.Office.Excel.Functions.SPG($A518, "IQ_AVG_DILUT_SHARES_OUT", E$3)</f>
        <v>89436149</v>
      </c>
      <c r="F518" s="4" cm="1">
        <f t="array" ref="F518">_xll.SNL.Clients.Office.Excel.Functions.SPG($A518, "IQ_AVG_DILUT_SHARES_OUT", F$3)</f>
        <v>85690924</v>
      </c>
      <c r="G518" s="4" cm="1">
        <f t="array" ref="G518">_xll.SNL.Clients.Office.Excel.Functions.SPG($A518, "IQ_AVG_DILUT_SHARES_OUT", G$3)</f>
        <v>84266740</v>
      </c>
      <c r="H518" s="4" cm="1">
        <f t="array" ref="H518">_xll.SNL.Clients.Office.Excel.Functions.SPG($A518, "IQ_AVG_DILUT_SHARES_OUT", H$3)</f>
        <v>83116241</v>
      </c>
      <c r="I518" s="4" cm="1">
        <f t="array" ref="I518">_xll.SNL.Clients.Office.Excel.Functions.SPG($A518, "IQ_AVG_DILUT_SHARES_OUT", I$3)</f>
        <v>80344742</v>
      </c>
      <c r="J518" s="4" cm="1">
        <f t="array" ref="J518">_xll.SNL.Clients.Office.Excel.Functions.SPG($A518, "IQ_AVG_DILUT_SHARES_OUT", J$3)</f>
        <v>76137382</v>
      </c>
      <c r="K518" s="4" cm="1">
        <f t="array" ref="K518">_xll.SNL.Clients.Office.Excel.Functions.SPG($A518, "IQ_AVG_DILUT_SHARES_OUT", K$3)</f>
        <v>75588750</v>
      </c>
      <c r="L518" s="4" cm="1">
        <f t="array" ref="L518">_xll.SNL.Clients.Office.Excel.Functions.SPG($A518, "IQ_AVG_DILUT_SHARES_OUT", L$3)</f>
        <v>75340872</v>
      </c>
      <c r="M518" s="4" cm="1">
        <f t="array" ref="M518">_xll.SNL.Clients.Office.Excel.Functions.SPG($A518, "IQ_AVG_DILUT_SHARES_OUT", M$3)</f>
        <v>75284498</v>
      </c>
      <c r="N518" s="4" cm="1">
        <f t="array" ref="N518">_xll.SNL.Clients.Office.Excel.Functions.SPG($A518, "IQ_AVG_DILUT_SHARES_OUT", N$3)</f>
        <v>73735244</v>
      </c>
      <c r="O518" s="4" cm="1">
        <f t="array" ref="O518">_xll.SNL.Clients.Office.Excel.Functions.SPG($A518, "IQ_AVG_DILUT_SHARES_OUT", O$3)</f>
        <v>70752863</v>
      </c>
      <c r="P518" s="4" cm="1">
        <f t="array" ref="P518">_xll.SNL.Clients.Office.Excel.Functions.SPG($A518, "IQ_AVG_DILUT_SHARES_OUT", P$3)</f>
        <v>69808430</v>
      </c>
      <c r="Q518" s="4" cm="1">
        <f t="array" ref="Q518">_xll.SNL.Clients.Office.Excel.Functions.SPG($A518, "IQ_AVG_DILUT_SHARES_OUT", Q$3)</f>
        <v>68862922</v>
      </c>
      <c r="R518" s="4" cm="1">
        <f t="array" ref="R518">_xll.SNL.Clients.Office.Excel.Functions.SPG($A518, "IQ_AVG_DILUT_SHARES_OUT", R$3)</f>
        <v>68652454</v>
      </c>
      <c r="S518" s="4" cm="1">
        <f t="array" ref="S518">_xll.SNL.Clients.Office.Excel.Functions.SPG($A518, "IQ_AVG_DILUT_SHARES_OUT", S$3)</f>
        <v>68372515</v>
      </c>
      <c r="T518" s="4" cm="1">
        <f t="array" ref="T518">_xll.SNL.Clients.Office.Excel.Functions.SPG($A518, "IQ_AVG_DILUT_SHARES_OUT", T$3)</f>
        <v>68029144</v>
      </c>
      <c r="U518" s="4" cm="1">
        <f t="array" ref="U518">_xll.SNL.Clients.Office.Excel.Functions.SPG($A518, "IQ_AVG_DILUT_SHARES_OUT", U$3)</f>
        <v>67469721</v>
      </c>
      <c r="V518" s="4" cm="1">
        <f t="array" ref="V518">_xll.SNL.Clients.Office.Excel.Functions.SPG($A518, "IQ_AVG_DILUT_SHARES_OUT", V$3)</f>
        <v>67000815</v>
      </c>
      <c r="W518" s="4" cm="1">
        <f t="array" ref="W518">_xll.SNL.Clients.Office.Excel.Functions.SPG($A518, "IQ_AVG_DILUT_SHARES_OUT", W$3)</f>
        <v>66018996</v>
      </c>
      <c r="X518" s="4" cm="1">
        <f t="array" ref="X518">_xll.SNL.Clients.Office.Excel.Functions.SPG($A518, "IQ_AVG_DILUT_SHARES_OUT", X$3)</f>
        <v>64075215</v>
      </c>
      <c r="Y518" s="4" cm="1">
        <f t="array" ref="Y518">_xll.SNL.Clients.Office.Excel.Functions.SPG($A518, "IQ_AVG_DILUT_SHARES_OUT", Y$3)</f>
        <v>61604250</v>
      </c>
    </row>
    <row r="519" spans="1:25" x14ac:dyDescent="0.3">
      <c r="A519" s="11" t="s">
        <v>1557</v>
      </c>
      <c r="B519" s="4" t="str" cm="1">
        <f t="array" ref="B519">_xll.SNL.Clients.Office.Excel.Functions.SPG($A519, "IQ_AVG_DILUT_SHARES_OUT", B$3)</f>
        <v>NA</v>
      </c>
      <c r="C519" s="4" cm="1">
        <f t="array" ref="C519">_xll.SNL.Clients.Office.Excel.Functions.SPG($A519, "IQ_AVG_DILUT_SHARES_OUT", C$3)</f>
        <v>160714388</v>
      </c>
      <c r="D519" s="4" cm="1">
        <f t="array" ref="D519">_xll.SNL.Clients.Office.Excel.Functions.SPG($A519, "IQ_AVG_DILUT_SHARES_OUT", D$3)</f>
        <v>159423571</v>
      </c>
      <c r="E519" s="4" cm="1">
        <f t="array" ref="E519">_xll.SNL.Clients.Office.Excel.Functions.SPG($A519, "IQ_AVG_DILUT_SHARES_OUT", E$3)</f>
        <v>146209213</v>
      </c>
      <c r="F519" s="4" cm="1">
        <f t="array" ref="F519">_xll.SNL.Clients.Office.Excel.Functions.SPG($A519, "IQ_AVG_DILUT_SHARES_OUT", F$3)</f>
        <v>143092594</v>
      </c>
      <c r="G519" s="4" cm="1">
        <f t="array" ref="G519">_xll.SNL.Clients.Office.Excel.Functions.SPG($A519, "IQ_AVG_DILUT_SHARES_OUT", G$3)</f>
        <v>155871749</v>
      </c>
      <c r="H519" s="4" cm="1">
        <f t="array" ref="H519">_xll.SNL.Clients.Office.Excel.Functions.SPG($A519, "IQ_AVG_DILUT_SHARES_OUT", H$3)</f>
        <v>141503738</v>
      </c>
      <c r="I519" s="4" cm="1">
        <f t="array" ref="I519">_xll.SNL.Clients.Office.Excel.Functions.SPG($A519, "IQ_AVG_DILUT_SHARES_OUT", I$3)</f>
        <v>140312269</v>
      </c>
      <c r="J519" s="4" cm="1">
        <f t="array" ref="J519">_xll.SNL.Clients.Office.Excel.Functions.SPG($A519, "IQ_AVG_DILUT_SHARES_OUT", J$3)</f>
        <v>137108759</v>
      </c>
      <c r="K519" s="4" cm="1">
        <f t="array" ref="K519">_xll.SNL.Clients.Office.Excel.Functions.SPG($A519, "IQ_AVG_DILUT_SHARES_OUT", K$3)</f>
        <v>135327035</v>
      </c>
      <c r="L519" s="4" cm="1">
        <f t="array" ref="L519">_xll.SNL.Clients.Office.Excel.Functions.SPG($A519, "IQ_AVG_DILUT_SHARES_OUT", L$3)</f>
        <v>134779904</v>
      </c>
      <c r="M519" s="4" cm="1">
        <f t="array" ref="M519">_xll.SNL.Clients.Office.Excel.Functions.SPG($A519, "IQ_AVG_DILUT_SHARES_OUT", M$3)</f>
        <v>134400500</v>
      </c>
      <c r="N519" s="4" cm="1">
        <f t="array" ref="N519">_xll.SNL.Clients.Office.Excel.Functions.SPG($A519, "IQ_AVG_DILUT_SHARES_OUT", N$3)</f>
        <v>132557597</v>
      </c>
      <c r="O519" s="4" cm="1">
        <f t="array" ref="O519">_xll.SNL.Clients.Office.Excel.Functions.SPG($A519, "IQ_AVG_DILUT_SHARES_OUT", O$3)</f>
        <v>132353119</v>
      </c>
      <c r="P519" s="4" cm="1">
        <f t="array" ref="P519">_xll.SNL.Clients.Office.Excel.Functions.SPG($A519, "IQ_AVG_DILUT_SHARES_OUT", P$3)</f>
        <v>132072996</v>
      </c>
      <c r="Q519" s="4" cm="1">
        <f t="array" ref="Q519">_xll.SNL.Clients.Office.Excel.Functions.SPG($A519, "IQ_AVG_DILUT_SHARES_OUT", Q$3)</f>
        <v>131898626</v>
      </c>
      <c r="R519" s="4" cm="1">
        <f t="array" ref="R519">_xll.SNL.Clients.Office.Excel.Functions.SPG($A519, "IQ_AVG_DILUT_SHARES_OUT", R$3)</f>
        <v>124192420</v>
      </c>
      <c r="S519" s="4" cm="1">
        <f t="array" ref="S519">_xll.SNL.Clients.Office.Excel.Functions.SPG($A519, "IQ_AVG_DILUT_SHARES_OUT", S$3)</f>
        <v>119176336</v>
      </c>
      <c r="T519" s="4" cm="1">
        <f t="array" ref="T519">_xll.SNL.Clients.Office.Excel.Functions.SPG($A519, "IQ_AVG_DILUT_SHARES_OUT", T$3)</f>
        <v>112353414</v>
      </c>
      <c r="U519" s="4" cm="1">
        <f t="array" ref="U519">_xll.SNL.Clients.Office.Excel.Functions.SPG($A519, "IQ_AVG_DILUT_SHARES_OUT", U$3)</f>
        <v>105461892</v>
      </c>
      <c r="V519" s="4" cm="1">
        <f t="array" ref="V519">_xll.SNL.Clients.Office.Excel.Functions.SPG($A519, "IQ_AVG_DILUT_SHARES_OUT", V$3)</f>
        <v>95739742</v>
      </c>
      <c r="W519" s="4" cm="1">
        <f t="array" ref="W519">_xll.SNL.Clients.Office.Excel.Functions.SPG($A519, "IQ_AVG_DILUT_SHARES_OUT", W$3)</f>
        <v>89667979</v>
      </c>
      <c r="X519" s="4" cm="1">
        <f t="array" ref="X519">_xll.SNL.Clients.Office.Excel.Functions.SPG($A519, "IQ_AVG_DILUT_SHARES_OUT", X$3)</f>
        <v>86800017</v>
      </c>
      <c r="Y519" s="4" cm="1">
        <f t="array" ref="Y519">_xll.SNL.Clients.Office.Excel.Functions.SPG($A519, "IQ_AVG_DILUT_SHARES_OUT", Y$3)</f>
        <v>81174301</v>
      </c>
    </row>
    <row r="520" spans="1:25" x14ac:dyDescent="0.3">
      <c r="A520" s="11" t="s">
        <v>1558</v>
      </c>
      <c r="B520" s="4" t="str" cm="1">
        <f t="array" ref="B520">_xll.SNL.Clients.Office.Excel.Functions.SPG($A520, "IQ_AVG_DILUT_SHARES_OUT", B$3)</f>
        <v>NA</v>
      </c>
      <c r="C520" s="4" cm="1">
        <f t="array" ref="C520">_xll.SNL.Clients.Office.Excel.Functions.SPG($A520, "IQ_AVG_DILUT_SHARES_OUT", C$3)</f>
        <v>34358000</v>
      </c>
      <c r="D520" s="4" cm="1">
        <f t="array" ref="D520">_xll.SNL.Clients.Office.Excel.Functions.SPG($A520, "IQ_AVG_DILUT_SHARES_OUT", D$3)</f>
        <v>34339000</v>
      </c>
      <c r="E520" s="4" cm="1">
        <f t="array" ref="E520">_xll.SNL.Clients.Office.Excel.Functions.SPG($A520, "IQ_AVG_DILUT_SHARES_OUT", E$3)</f>
        <v>34243000</v>
      </c>
      <c r="F520" s="4" cm="1">
        <f t="array" ref="F520">_xll.SNL.Clients.Office.Excel.Functions.SPG($A520, "IQ_AVG_DILUT_SHARES_OUT", F$3)</f>
        <v>34353020</v>
      </c>
      <c r="G520" s="4" cm="1">
        <f t="array" ref="G520">_xll.SNL.Clients.Office.Excel.Functions.SPG($A520, "IQ_AVG_DILUT_SHARES_OUT", G$3)</f>
        <v>34270000</v>
      </c>
      <c r="H520" s="4" cm="1">
        <f t="array" ref="H520">_xll.SNL.Clients.Office.Excel.Functions.SPG($A520, "IQ_AVG_DILUT_SHARES_OUT", H$3)</f>
        <v>34165000</v>
      </c>
      <c r="I520" s="4" cm="1">
        <f t="array" ref="I520">_xll.SNL.Clients.Office.Excel.Functions.SPG($A520, "IQ_AVG_DILUT_SHARES_OUT", I$3)</f>
        <v>33622000</v>
      </c>
      <c r="J520" s="4" cm="1">
        <f t="array" ref="J520">_xll.SNL.Clients.Office.Excel.Functions.SPG($A520, "IQ_AVG_DILUT_SHARES_OUT", J$3)</f>
        <v>34707692</v>
      </c>
      <c r="K520" s="4" cm="1">
        <f t="array" ref="K520">_xll.SNL.Clients.Office.Excel.Functions.SPG($A520, "IQ_AVG_DILUT_SHARES_OUT", K$3)</f>
        <v>34407000</v>
      </c>
      <c r="L520" s="4" cm="1">
        <f t="array" ref="L520">_xll.SNL.Clients.Office.Excel.Functions.SPG($A520, "IQ_AVG_DILUT_SHARES_OUT", L$3)</f>
        <v>34416000</v>
      </c>
      <c r="M520" s="4" cm="1">
        <f t="array" ref="M520">_xll.SNL.Clients.Office.Excel.Functions.SPG($A520, "IQ_AVG_DILUT_SHARES_OUT", M$3)</f>
        <v>34279000</v>
      </c>
      <c r="N520" s="4" cm="1">
        <f t="array" ref="N520">_xll.SNL.Clients.Office.Excel.Functions.SPG($A520, "IQ_AVG_DILUT_SHARES_OUT", N$3)</f>
        <v>34467441</v>
      </c>
      <c r="O520" s="4" cm="1">
        <f t="array" ref="O520">_xll.SNL.Clients.Office.Excel.Functions.SPG($A520, "IQ_AVG_DILUT_SHARES_OUT", O$3)</f>
        <v>33634000</v>
      </c>
      <c r="P520" s="4" cm="1">
        <f t="array" ref="P520">_xll.SNL.Clients.Office.Excel.Functions.SPG($A520, "IQ_AVG_DILUT_SHARES_OUT", P$3)</f>
        <v>33579000</v>
      </c>
      <c r="Q520" s="4" cm="1">
        <f t="array" ref="Q520">_xll.SNL.Clients.Office.Excel.Functions.SPG($A520, "IQ_AVG_DILUT_SHARES_OUT", Q$3)</f>
        <v>33577000</v>
      </c>
      <c r="R520" s="4" cm="1">
        <f t="array" ref="R520">_xll.SNL.Clients.Office.Excel.Functions.SPG($A520, "IQ_AVG_DILUT_SHARES_OUT", R$3)</f>
        <v>33314583</v>
      </c>
      <c r="S520" s="4" cm="1">
        <f t="array" ref="S520">_xll.SNL.Clients.Office.Excel.Functions.SPG($A520, "IQ_AVG_DILUT_SHARES_OUT", S$3)</f>
        <v>32962000</v>
      </c>
      <c r="T520" s="4" t="str" cm="1">
        <f t="array" ref="T520">_xll.SNL.Clients.Office.Excel.Functions.SPG($A520, "IQ_AVG_DILUT_SHARES_OUT", T$3)</f>
        <v>NA</v>
      </c>
      <c r="U520" s="4" cm="1">
        <f t="array" ref="U520">_xll.SNL.Clients.Office.Excel.Functions.SPG($A520, "IQ_AVG_DILUT_SHARES_OUT", U$3)</f>
        <v>32821000</v>
      </c>
      <c r="V520" s="4" cm="1">
        <f t="array" ref="V520">_xll.SNL.Clients.Office.Excel.Functions.SPG($A520, "IQ_AVG_DILUT_SHARES_OUT", V$3)</f>
        <v>34994736</v>
      </c>
      <c r="W520" s="4" cm="1">
        <f t="array" ref="W520">_xll.SNL.Clients.Office.Excel.Functions.SPG($A520, "IQ_AVG_DILUT_SHARES_OUT", W$3)</f>
        <v>32626000</v>
      </c>
      <c r="X520" s="4" cm="1">
        <f t="array" ref="X520">_xll.SNL.Clients.Office.Excel.Functions.SPG($A520, "IQ_AVG_DILUT_SHARES_OUT", X$3)</f>
        <v>32733000</v>
      </c>
      <c r="Y520" s="4" cm="1">
        <f t="array" ref="Y520">_xll.SNL.Clients.Office.Excel.Functions.SPG($A520, "IQ_AVG_DILUT_SHARES_OUT", Y$3)</f>
        <v>32501000</v>
      </c>
    </row>
    <row r="521" spans="1:25" x14ac:dyDescent="0.3">
      <c r="A521" s="11" t="s">
        <v>1559</v>
      </c>
      <c r="B521" s="4" cm="1">
        <f t="array" ref="B521">_xll.SNL.Clients.Office.Excel.Functions.SPG($A521, "IQ_AVG_DILUT_SHARES_OUT", B$3)</f>
        <v>48639936</v>
      </c>
      <c r="C521" s="4" cm="1">
        <f t="array" ref="C521">_xll.SNL.Clients.Office.Excel.Functions.SPG($A521, "IQ_AVG_DILUT_SHARES_OUT", C$3)</f>
        <v>49478236</v>
      </c>
      <c r="D521" s="4" cm="1">
        <f t="array" ref="D521">_xll.SNL.Clients.Office.Excel.Functions.SPG($A521, "IQ_AVG_DILUT_SHARES_OUT", D$3)</f>
        <v>51337491</v>
      </c>
      <c r="E521" s="4" cm="1">
        <f t="array" ref="E521">_xll.SNL.Clients.Office.Excel.Functions.SPG($A521, "IQ_AVG_DILUT_SHARES_OUT", E$3)</f>
        <v>53326588</v>
      </c>
      <c r="F521" s="4" cm="1">
        <f t="array" ref="F521">_xll.SNL.Clients.Office.Excel.Functions.SPG($A521, "IQ_AVG_DILUT_SHARES_OUT", F$3)</f>
        <v>54201312</v>
      </c>
      <c r="G521" s="4" cm="1">
        <f t="array" ref="G521">_xll.SNL.Clients.Office.Excel.Functions.SPG($A521, "IQ_AVG_DILUT_SHARES_OUT", G$3)</f>
        <v>54738610</v>
      </c>
      <c r="H521" s="4" cm="1">
        <f t="array" ref="H521">_xll.SNL.Clients.Office.Excel.Functions.SPG($A521, "IQ_AVG_DILUT_SHARES_OUT", H$3)</f>
        <v>55269640</v>
      </c>
      <c r="I521" s="4" cm="1">
        <f t="array" ref="I521">_xll.SNL.Clients.Office.Excel.Functions.SPG($A521, "IQ_AVG_DILUT_SHARES_OUT", I$3)</f>
        <v>56048142</v>
      </c>
      <c r="J521" s="4" t="str" cm="1">
        <f t="array" ref="J521">_xll.SNL.Clients.Office.Excel.Functions.SPG($A521, "IQ_AVG_DILUT_SHARES_OUT", J$3)</f>
        <v>NA</v>
      </c>
      <c r="K521" s="4" cm="1">
        <f t="array" ref="K521">_xll.SNL.Clients.Office.Excel.Functions.SPG($A521, "IQ_AVG_DILUT_SHARES_OUT", K$3)</f>
        <v>57008224</v>
      </c>
      <c r="L521" s="4" cm="1">
        <f t="array" ref="L521">_xll.SNL.Clients.Office.Excel.Functions.SPG($A521, "IQ_AVG_DILUT_SHARES_OUT", L$3)</f>
        <v>57453730</v>
      </c>
      <c r="M521" s="4" cm="1">
        <f t="array" ref="M521">_xll.SNL.Clients.Office.Excel.Functions.SPG($A521, "IQ_AVG_DILUT_SHARES_OUT", M$3)</f>
        <v>58095980</v>
      </c>
      <c r="N521" s="4" cm="1">
        <f t="array" ref="N521">_xll.SNL.Clients.Office.Excel.Functions.SPG($A521, "IQ_AVG_DILUT_SHARES_OUT", N$3)</f>
        <v>58369204</v>
      </c>
      <c r="O521" s="4" cm="1">
        <f t="array" ref="O521">_xll.SNL.Clients.Office.Excel.Functions.SPG($A521, "IQ_AVG_DILUT_SHARES_OUT", O$3)</f>
        <v>58628306</v>
      </c>
      <c r="P521" s="4" cm="1">
        <f t="array" ref="P521">_xll.SNL.Clients.Office.Excel.Functions.SPG($A521, "IQ_AVG_DILUT_SHARES_OUT", P$3)</f>
        <v>59022925</v>
      </c>
      <c r="Q521" s="4" cm="1">
        <f t="array" ref="Q521">_xll.SNL.Clients.Office.Excel.Functions.SPG($A521, "IQ_AVG_DILUT_SHARES_OUT", Q$3)</f>
        <v>59294081</v>
      </c>
      <c r="R521" s="4" cm="1">
        <f t="array" ref="R521">_xll.SNL.Clients.Office.Excel.Functions.SPG($A521, "IQ_AVG_DILUT_SHARES_OUT", R$3)</f>
        <v>59146222</v>
      </c>
      <c r="S521" s="4" cm="1">
        <f t="array" ref="S521">_xll.SNL.Clients.Office.Excel.Functions.SPG($A521, "IQ_AVG_DILUT_SHARES_OUT", S$3)</f>
        <v>58471192</v>
      </c>
      <c r="T521" s="4" cm="1">
        <f t="array" ref="T521">_xll.SNL.Clients.Office.Excel.Functions.SPG($A521, "IQ_AVG_DILUT_SHARES_OUT", T$3)</f>
        <v>57800115</v>
      </c>
      <c r="U521" s="4" cm="1">
        <f t="array" ref="U521">_xll.SNL.Clients.Office.Excel.Functions.SPG($A521, "IQ_AVG_DILUT_SHARES_OUT", U$3)</f>
        <v>57926785</v>
      </c>
      <c r="V521" s="4" cm="1">
        <f t="array" ref="V521">_xll.SNL.Clients.Office.Excel.Functions.SPG($A521, "IQ_AVG_DILUT_SHARES_OUT", V$3)</f>
        <v>57847509</v>
      </c>
      <c r="W521" s="4" cm="1">
        <f t="array" ref="W521">_xll.SNL.Clients.Office.Excel.Functions.SPG($A521, "IQ_AVG_DILUT_SHARES_OUT", W$3)</f>
        <v>57413297</v>
      </c>
      <c r="X521" s="4" cm="1">
        <f t="array" ref="X521">_xll.SNL.Clients.Office.Excel.Functions.SPG($A521, "IQ_AVG_DILUT_SHARES_OUT", X$3)</f>
        <v>57197433</v>
      </c>
      <c r="Y521" s="4" cm="1">
        <f t="array" ref="Y521">_xll.SNL.Clients.Office.Excel.Functions.SPG($A521, "IQ_AVG_DILUT_SHARES_OUT", Y$3)</f>
        <v>56876662</v>
      </c>
    </row>
    <row r="522" spans="1:25" x14ac:dyDescent="0.3">
      <c r="A522" s="11" t="s">
        <v>1560</v>
      </c>
      <c r="B522" s="4" t="str" cm="1">
        <f t="array" ref="B522">_xll.SNL.Clients.Office.Excel.Functions.SPG($A522, "IQ_AVG_DILUT_SHARES_OUT", B$3)</f>
        <v>NA</v>
      </c>
      <c r="C522" s="4" cm="1">
        <f t="array" ref="C522">_xll.SNL.Clients.Office.Excel.Functions.SPG($A522, "IQ_AVG_DILUT_SHARES_OUT", C$3)</f>
        <v>50297000</v>
      </c>
      <c r="D522" s="4" cm="1">
        <f t="array" ref="D522">_xll.SNL.Clients.Office.Excel.Functions.SPG($A522, "IQ_AVG_DILUT_SHARES_OUT", D$3)</f>
        <v>50221000</v>
      </c>
      <c r="E522" s="4" cm="1">
        <f t="array" ref="E522">_xll.SNL.Clients.Office.Excel.Functions.SPG($A522, "IQ_AVG_DILUT_SHARES_OUT", E$3)</f>
        <v>50172000</v>
      </c>
      <c r="F522" s="4" cm="1">
        <f t="array" ref="F522">_xll.SNL.Clients.Office.Excel.Functions.SPG($A522, "IQ_AVG_DILUT_SHARES_OUT", F$3)</f>
        <v>50148000</v>
      </c>
      <c r="G522" s="4" cm="1">
        <f t="array" ref="G522">_xll.SNL.Clients.Office.Excel.Functions.SPG($A522, "IQ_AVG_DILUT_SHARES_OUT", G$3)</f>
        <v>49937000</v>
      </c>
      <c r="H522" s="4" cm="1">
        <f t="array" ref="H522">_xll.SNL.Clients.Office.Excel.Functions.SPG($A522, "IQ_AVG_DILUT_SHARES_OUT", H$3)</f>
        <v>49875000</v>
      </c>
      <c r="I522" s="4" cm="1">
        <f t="array" ref="I522">_xll.SNL.Clients.Office.Excel.Functions.SPG($A522, "IQ_AVG_DILUT_SHARES_OUT", I$3)</f>
        <v>49861000</v>
      </c>
      <c r="J522" s="4" cm="1">
        <f t="array" ref="J522">_xll.SNL.Clients.Office.Excel.Functions.SPG($A522, "IQ_AVG_DILUT_SHARES_OUT", J$3)</f>
        <v>49856000</v>
      </c>
      <c r="K522" s="4" cm="1">
        <f t="array" ref="K522">_xll.SNL.Clients.Office.Excel.Functions.SPG($A522, "IQ_AVG_DILUT_SHARES_OUT", K$3)</f>
        <v>49604000</v>
      </c>
      <c r="L522" s="4" cm="1">
        <f t="array" ref="L522">_xll.SNL.Clients.Office.Excel.Functions.SPG($A522, "IQ_AVG_DILUT_SHARES_OUT", L$3)</f>
        <v>49535000</v>
      </c>
      <c r="M522" s="4" cm="1">
        <f t="array" ref="M522">_xll.SNL.Clients.Office.Excel.Functions.SPG($A522, "IQ_AVG_DILUT_SHARES_OUT", M$3)</f>
        <v>49528000</v>
      </c>
      <c r="N522" s="4" cm="1">
        <f t="array" ref="N522">_xll.SNL.Clients.Office.Excel.Functions.SPG($A522, "IQ_AVG_DILUT_SHARES_OUT", N$3)</f>
        <v>49528000</v>
      </c>
      <c r="O522" s="4" cm="1">
        <f t="array" ref="O522">_xll.SNL.Clients.Office.Excel.Functions.SPG($A522, "IQ_AVG_DILUT_SHARES_OUT", O$3)</f>
        <v>49362000</v>
      </c>
      <c r="P522" s="4" cm="1">
        <f t="array" ref="P522">_xll.SNL.Clients.Office.Excel.Functions.SPG($A522, "IQ_AVG_DILUT_SHARES_OUT", P$3)</f>
        <v>49341000</v>
      </c>
      <c r="Q522" s="4" cm="1">
        <f t="array" ref="Q522">_xll.SNL.Clients.Office.Excel.Functions.SPG($A522, "IQ_AVG_DILUT_SHARES_OUT", Q$3)</f>
        <v>49309000</v>
      </c>
      <c r="R522" s="4" cm="1">
        <f t="array" ref="R522">_xll.SNL.Clients.Office.Excel.Functions.SPG($A522, "IQ_AVG_DILUT_SHARES_OUT", R$3)</f>
        <v>49228000</v>
      </c>
      <c r="S522" s="4" cm="1">
        <f t="array" ref="S522">_xll.SNL.Clients.Office.Excel.Functions.SPG($A522, "IQ_AVG_DILUT_SHARES_OUT", S$3)</f>
        <v>48987000</v>
      </c>
      <c r="T522" s="4" cm="1">
        <f t="array" ref="T522">_xll.SNL.Clients.Office.Excel.Functions.SPG($A522, "IQ_AVG_DILUT_SHARES_OUT", T$3)</f>
        <v>48913000</v>
      </c>
      <c r="U522" s="4" cm="1">
        <f t="array" ref="U522">_xll.SNL.Clients.Office.Excel.Functions.SPG($A522, "IQ_AVG_DILUT_SHARES_OUT", U$3)</f>
        <v>48922000</v>
      </c>
      <c r="V522" s="4" cm="1">
        <f t="array" ref="V522">_xll.SNL.Clients.Office.Excel.Functions.SPG($A522, "IQ_AVG_DILUT_SHARES_OUT", V$3)</f>
        <v>48948000</v>
      </c>
      <c r="W522" s="4" cm="1">
        <f t="array" ref="W522">_xll.SNL.Clients.Office.Excel.Functions.SPG($A522, "IQ_AVG_DILUT_SHARES_OUT", W$3)</f>
        <v>48809000</v>
      </c>
      <c r="X522" s="4" cm="1">
        <f t="array" ref="X522">_xll.SNL.Clients.Office.Excel.Functions.SPG($A522, "IQ_AVG_DILUT_SHARES_OUT", X$3)</f>
        <v>48760000</v>
      </c>
      <c r="Y522" s="4" cm="1">
        <f t="array" ref="Y522">_xll.SNL.Clients.Office.Excel.Functions.SPG($A522, "IQ_AVG_DILUT_SHARES_OUT", Y$3)</f>
        <v>48734000</v>
      </c>
    </row>
    <row r="523" spans="1:25" x14ac:dyDescent="0.3">
      <c r="A523" s="11" t="s">
        <v>1561</v>
      </c>
      <c r="B523" s="4" t="str" cm="1">
        <f t="array" ref="B523">_xll.SNL.Clients.Office.Excel.Functions.SPG($A523, "IQ_AVG_DILUT_SHARES_OUT", B$3)</f>
        <v>NA</v>
      </c>
      <c r="C523" s="4" cm="1">
        <f t="array" ref="C523">_xll.SNL.Clients.Office.Excel.Functions.SPG($A523, "IQ_AVG_DILUT_SHARES_OUT", C$3)</f>
        <v>48946000</v>
      </c>
      <c r="D523" s="4" cm="1">
        <f t="array" ref="D523">_xll.SNL.Clients.Office.Excel.Functions.SPG($A523, "IQ_AVG_DILUT_SHARES_OUT", D$3)</f>
        <v>48775000</v>
      </c>
      <c r="E523" s="4" cm="1">
        <f t="array" ref="E523">_xll.SNL.Clients.Office.Excel.Functions.SPG($A523, "IQ_AVG_DILUT_SHARES_OUT", E$3)</f>
        <v>48662000</v>
      </c>
      <c r="F523" s="4" cm="1">
        <f t="array" ref="F523">_xll.SNL.Clients.Office.Excel.Functions.SPG($A523, "IQ_AVG_DILUT_SHARES_OUT", F$3)</f>
        <v>48609000</v>
      </c>
      <c r="G523" s="4" cm="1">
        <f t="array" ref="G523">_xll.SNL.Clients.Office.Excel.Functions.SPG($A523, "IQ_AVG_DILUT_SHARES_OUT", G$3)</f>
        <v>48985000</v>
      </c>
      <c r="H523" s="4" cm="1">
        <f t="array" ref="H523">_xll.SNL.Clients.Office.Excel.Functions.SPG($A523, "IQ_AVG_DILUT_SHARES_OUT", H$3)</f>
        <v>49085000</v>
      </c>
      <c r="I523" s="4" cm="1">
        <f t="array" ref="I523">_xll.SNL.Clients.Office.Excel.Functions.SPG($A523, "IQ_AVG_DILUT_SHARES_OUT", I$3)</f>
        <v>49778000</v>
      </c>
      <c r="J523" s="4" cm="1">
        <f t="array" ref="J523">_xll.SNL.Clients.Office.Excel.Functions.SPG($A523, "IQ_AVG_DILUT_SHARES_OUT", J$3)</f>
        <v>48951000</v>
      </c>
      <c r="K523" s="4" cm="1">
        <f t="array" ref="K523">_xll.SNL.Clients.Office.Excel.Functions.SPG($A523, "IQ_AVG_DILUT_SHARES_OUT", K$3)</f>
        <v>49653000</v>
      </c>
      <c r="L523" s="4" cm="1">
        <f t="array" ref="L523">_xll.SNL.Clients.Office.Excel.Functions.SPG($A523, "IQ_AVG_DILUT_SHARES_OUT", L$3)</f>
        <v>50929000</v>
      </c>
      <c r="M523" s="4" cm="1">
        <f t="array" ref="M523">_xll.SNL.Clients.Office.Excel.Functions.SPG($A523, "IQ_AVG_DILUT_SHARES_OUT", M$3)</f>
        <v>51013000</v>
      </c>
      <c r="N523" s="4" cm="1">
        <f t="array" ref="N523">_xll.SNL.Clients.Office.Excel.Functions.SPG($A523, "IQ_AVG_DILUT_SHARES_OUT", N$3)</f>
        <v>51053000</v>
      </c>
      <c r="O523" s="4" cm="1">
        <f t="array" ref="O523">_xll.SNL.Clients.Office.Excel.Functions.SPG($A523, "IQ_AVG_DILUT_SHARES_OUT", O$3)</f>
        <v>51113000</v>
      </c>
      <c r="P523" s="4" cm="1">
        <f t="array" ref="P523">_xll.SNL.Clients.Office.Excel.Functions.SPG($A523, "IQ_AVG_DILUT_SHARES_OUT", P$3)</f>
        <v>46777000</v>
      </c>
      <c r="Q523" s="4" cm="1">
        <f t="array" ref="Q523">_xll.SNL.Clients.Office.Excel.Functions.SPG($A523, "IQ_AVG_DILUT_SHARES_OUT", Q$3)</f>
        <v>44189000</v>
      </c>
      <c r="R523" s="4" cm="1">
        <f t="array" ref="R523">_xll.SNL.Clients.Office.Excel.Functions.SPG($A523, "IQ_AVG_DILUT_SHARES_OUT", R$3)</f>
        <v>43928000</v>
      </c>
      <c r="S523" s="4" cm="1">
        <f t="array" ref="S523">_xll.SNL.Clients.Office.Excel.Functions.SPG($A523, "IQ_AVG_DILUT_SHARES_OUT", S$3)</f>
        <v>43900000</v>
      </c>
      <c r="T523" s="4" cm="1">
        <f t="array" ref="T523">_xll.SNL.Clients.Office.Excel.Functions.SPG($A523, "IQ_AVG_DILUT_SHARES_OUT", T$3)</f>
        <v>43874000</v>
      </c>
      <c r="U523" s="4" cm="1">
        <f t="array" ref="U523">_xll.SNL.Clients.Office.Excel.Functions.SPG($A523, "IQ_AVG_DILUT_SHARES_OUT", U$3)</f>
        <v>43773000</v>
      </c>
      <c r="V523" s="4" cm="1">
        <f t="array" ref="V523">_xll.SNL.Clients.Office.Excel.Functions.SPG($A523, "IQ_AVG_DILUT_SHARES_OUT", V$3)</f>
        <v>44249000</v>
      </c>
      <c r="W523" s="4" cm="1">
        <f t="array" ref="W523">_xll.SNL.Clients.Office.Excel.Functions.SPG($A523, "IQ_AVG_DILUT_SHARES_OUT", W$3)</f>
        <v>44186000</v>
      </c>
      <c r="X523" s="4" cm="1">
        <f t="array" ref="X523">_xll.SNL.Clients.Office.Excel.Functions.SPG($A523, "IQ_AVG_DILUT_SHARES_OUT", X$3)</f>
        <v>44786000</v>
      </c>
      <c r="Y523" s="4" cm="1">
        <f t="array" ref="Y523">_xll.SNL.Clients.Office.Excel.Functions.SPG($A523, "IQ_AVG_DILUT_SHARES_OUT", Y$3)</f>
        <v>44984000</v>
      </c>
    </row>
    <row r="524" spans="1:25" x14ac:dyDescent="0.3">
      <c r="A524" s="11" t="s">
        <v>1562</v>
      </c>
      <c r="B524" s="4" t="str" cm="1">
        <f t="array" ref="B524">_xll.SNL.Clients.Office.Excel.Functions.SPG($A524, "IQ_AVG_DILUT_SHARES_OUT", B$3)</f>
        <v>NA</v>
      </c>
      <c r="C524" s="4" cm="1">
        <f t="array" ref="C524">_xll.SNL.Clients.Office.Excel.Functions.SPG($A524, "IQ_AVG_DILUT_SHARES_OUT", C$3)</f>
        <v>45941315</v>
      </c>
      <c r="D524" s="4" cm="1">
        <f t="array" ref="D524">_xll.SNL.Clients.Office.Excel.Functions.SPG($A524, "IQ_AVG_DILUT_SHARES_OUT", D$3)</f>
        <v>45947728</v>
      </c>
      <c r="E524" s="4" cm="1">
        <f t="array" ref="E524">_xll.SNL.Clients.Office.Excel.Functions.SPG($A524, "IQ_AVG_DILUT_SHARES_OUT", E$3)</f>
        <v>38626885</v>
      </c>
      <c r="F524" s="4" cm="1">
        <f t="array" ref="F524">_xll.SNL.Clients.Office.Excel.Functions.SPG($A524, "IQ_AVG_DILUT_SHARES_OUT", F$3)</f>
        <v>45813757</v>
      </c>
      <c r="G524" s="4" cm="1">
        <f t="array" ref="G524">_xll.SNL.Clients.Office.Excel.Functions.SPG($A524, "IQ_AVG_DILUT_SHARES_OUT", G$3)</f>
        <v>45717496</v>
      </c>
      <c r="H524" s="4" cm="1">
        <f t="array" ref="H524">_xll.SNL.Clients.Office.Excel.Functions.SPG($A524, "IQ_AVG_DILUT_SHARES_OUT", H$3)</f>
        <v>45604297</v>
      </c>
      <c r="I524" s="4" cm="1">
        <f t="array" ref="I524">_xll.SNL.Clients.Office.Excel.Functions.SPG($A524, "IQ_AVG_DILUT_SHARES_OUT", I$3)</f>
        <v>38161269</v>
      </c>
      <c r="J524" s="4" cm="1">
        <f t="array" ref="J524">_xll.SNL.Clients.Office.Excel.Functions.SPG($A524, "IQ_AVG_DILUT_SHARES_OUT", J$3)</f>
        <v>37922385</v>
      </c>
      <c r="K524" s="4" cm="1">
        <f t="array" ref="K524">_xll.SNL.Clients.Office.Excel.Functions.SPG($A524, "IQ_AVG_DILUT_SHARES_OUT", K$3)</f>
        <v>42044053</v>
      </c>
      <c r="L524" s="4" cm="1">
        <f t="array" ref="L524">_xll.SNL.Clients.Office.Excel.Functions.SPG($A524, "IQ_AVG_DILUT_SHARES_OUT", L$3)</f>
        <v>42053453</v>
      </c>
      <c r="M524" s="4" cm="1">
        <f t="array" ref="M524">_xll.SNL.Clients.Office.Excel.Functions.SPG($A524, "IQ_AVG_DILUT_SHARES_OUT", M$3)</f>
        <v>37307478</v>
      </c>
      <c r="N524" s="4" cm="1">
        <f t="array" ref="N524">_xll.SNL.Clients.Office.Excel.Functions.SPG($A524, "IQ_AVG_DILUT_SHARES_OUT", N$3)</f>
        <v>41795193</v>
      </c>
      <c r="O524" s="4" cm="1">
        <f t="array" ref="O524">_xll.SNL.Clients.Office.Excel.Functions.SPG($A524, "IQ_AVG_DILUT_SHARES_OUT", O$3)</f>
        <v>37105746</v>
      </c>
      <c r="P524" s="4" cm="1">
        <f t="array" ref="P524">_xll.SNL.Clients.Office.Excel.Functions.SPG($A524, "IQ_AVG_DILUT_SHARES_OUT", P$3)</f>
        <v>37081186</v>
      </c>
      <c r="Q524" s="4" cm="1">
        <f t="array" ref="Q524">_xll.SNL.Clients.Office.Excel.Functions.SPG($A524, "IQ_AVG_DILUT_SHARES_OUT", Q$3)</f>
        <v>36401748</v>
      </c>
      <c r="R524" s="4" cm="1">
        <f t="array" ref="R524">_xll.SNL.Clients.Office.Excel.Functions.SPG($A524, "IQ_AVG_DILUT_SHARES_OUT", R$3)</f>
        <v>36281698</v>
      </c>
      <c r="S524" s="4" cm="1">
        <f t="array" ref="S524">_xll.SNL.Clients.Office.Excel.Functions.SPG($A524, "IQ_AVG_DILUT_SHARES_OUT", S$3)</f>
        <v>36283883</v>
      </c>
      <c r="T524" s="4" cm="1">
        <f t="array" ref="T524">_xll.SNL.Clients.Office.Excel.Functions.SPG($A524, "IQ_AVG_DILUT_SHARES_OUT", T$3)</f>
        <v>32698295</v>
      </c>
      <c r="U524" s="4" cm="1">
        <f t="array" ref="U524">_xll.SNL.Clients.Office.Excel.Functions.SPG($A524, "IQ_AVG_DILUT_SHARES_OUT", U$3)</f>
        <v>29621433</v>
      </c>
      <c r="V524" s="4" cm="1">
        <f t="array" ref="V524">_xll.SNL.Clients.Office.Excel.Functions.SPG($A524, "IQ_AVG_DILUT_SHARES_OUT", V$3)</f>
        <v>31134821</v>
      </c>
      <c r="W524" s="4" cm="1">
        <f t="array" ref="W524">_xll.SNL.Clients.Office.Excel.Functions.SPG($A524, "IQ_AVG_DILUT_SHARES_OUT", W$3)</f>
        <v>29954837</v>
      </c>
      <c r="X524" s="4" cm="1">
        <f t="array" ref="X524">_xll.SNL.Clients.Office.Excel.Functions.SPG($A524, "IQ_AVG_DILUT_SHARES_OUT", X$3)</f>
        <v>29848285</v>
      </c>
      <c r="Y524" s="4" cm="1">
        <f t="array" ref="Y524">_xll.SNL.Clients.Office.Excel.Functions.SPG($A524, "IQ_AVG_DILUT_SHARES_OUT", Y$3)</f>
        <v>29840979</v>
      </c>
    </row>
    <row r="525" spans="1:25" x14ac:dyDescent="0.3">
      <c r="A525" s="11" t="s">
        <v>1563</v>
      </c>
      <c r="B525" s="4" t="str" cm="1">
        <f t="array" ref="B525">_xll.SNL.Clients.Office.Excel.Functions.SPG($A525, "IQ_AVG_DILUT_SHARES_OUT", B$3)</f>
        <v>NA</v>
      </c>
      <c r="C525" s="4" cm="1">
        <f t="array" ref="C525">_xll.SNL.Clients.Office.Excel.Functions.SPG($A525, "IQ_AVG_DILUT_SHARES_OUT", C$3)</f>
        <v>138130000</v>
      </c>
      <c r="D525" s="4" cm="1">
        <f t="array" ref="D525">_xll.SNL.Clients.Office.Excel.Functions.SPG($A525, "IQ_AVG_DILUT_SHARES_OUT", D$3)</f>
        <v>130518000</v>
      </c>
      <c r="E525" s="4" cm="1">
        <f t="array" ref="E525">_xll.SNL.Clients.Office.Excel.Functions.SPG($A525, "IQ_AVG_DILUT_SHARES_OUT", E$3)</f>
        <v>120744000</v>
      </c>
      <c r="F525" s="4" cm="1">
        <f t="array" ref="F525">_xll.SNL.Clients.Office.Excel.Functions.SPG($A525, "IQ_AVG_DILUT_SHARES_OUT", F$3)</f>
        <v>125224000</v>
      </c>
      <c r="G525" s="4" cm="1">
        <f t="array" ref="G525">_xll.SNL.Clients.Office.Excel.Functions.SPG($A525, "IQ_AVG_DILUT_SHARES_OUT", G$3)</f>
        <v>123433000</v>
      </c>
      <c r="H525" s="4" cm="1">
        <f t="array" ref="H525">_xll.SNL.Clients.Office.Excel.Functions.SPG($A525, "IQ_AVG_DILUT_SHARES_OUT", H$3)</f>
        <v>123278000</v>
      </c>
      <c r="I525" s="4" cm="1">
        <f t="array" ref="I525">_xll.SNL.Clients.Office.Excel.Functions.SPG($A525, "IQ_AVG_DILUT_SHARES_OUT", I$3)</f>
        <v>125139000</v>
      </c>
      <c r="J525" s="4" cm="1">
        <f t="array" ref="J525">_xll.SNL.Clients.Office.Excel.Functions.SPG($A525, "IQ_AVG_DILUT_SHARES_OUT", J$3)</f>
        <v>124545000</v>
      </c>
      <c r="K525" s="4" cm="1">
        <f t="array" ref="K525">_xll.SNL.Clients.Office.Excel.Functions.SPG($A525, "IQ_AVG_DILUT_SHARES_OUT", K$3)</f>
        <v>122426000</v>
      </c>
      <c r="L525" s="4" cm="1">
        <f t="array" ref="L525">_xll.SNL.Clients.Office.Excel.Functions.SPG($A525, "IQ_AVG_DILUT_SHARES_OUT", L$3)</f>
        <v>121881000</v>
      </c>
      <c r="M525" s="4" cm="1">
        <f t="array" ref="M525">_xll.SNL.Clients.Office.Excel.Functions.SPG($A525, "IQ_AVG_DILUT_SHARES_OUT", M$3)</f>
        <v>121394000</v>
      </c>
      <c r="N525" s="4" cm="1">
        <f t="array" ref="N525">_xll.SNL.Clients.Office.Excel.Functions.SPG($A525, "IQ_AVG_DILUT_SHARES_OUT", N$3)</f>
        <v>120553000</v>
      </c>
      <c r="O525" s="4" cm="1">
        <f t="array" ref="O525">_xll.SNL.Clients.Office.Excel.Functions.SPG($A525, "IQ_AVG_DILUT_SHARES_OUT", O$3)</f>
        <v>120872000</v>
      </c>
      <c r="P525" s="4" cm="1">
        <f t="array" ref="P525">_xll.SNL.Clients.Office.Excel.Functions.SPG($A525, "IQ_AVG_DILUT_SHARES_OUT", P$3)</f>
        <v>120470000</v>
      </c>
      <c r="Q525" s="4" cm="1">
        <f t="array" ref="Q525">_xll.SNL.Clients.Office.Excel.Functions.SPG($A525, "IQ_AVG_DILUT_SHARES_OUT", Q$3)</f>
        <v>120417000</v>
      </c>
      <c r="R525" s="4" cm="1">
        <f t="array" ref="R525">_xll.SNL.Clients.Office.Excel.Functions.SPG($A525, "IQ_AVG_DILUT_SHARES_OUT", R$3)</f>
        <v>120105000</v>
      </c>
      <c r="S525" s="4" cm="1">
        <f t="array" ref="S525">_xll.SNL.Clients.Office.Excel.Functions.SPG($A525, "IQ_AVG_DILUT_SHARES_OUT", S$3)</f>
        <v>120032000</v>
      </c>
      <c r="T525" s="4" cm="1">
        <f t="array" ref="T525">_xll.SNL.Clients.Office.Excel.Functions.SPG($A525, "IQ_AVG_DILUT_SHARES_OUT", T$3)</f>
        <v>119964000</v>
      </c>
      <c r="U525" s="4" cm="1">
        <f t="array" ref="U525">_xll.SNL.Clients.Office.Excel.Functions.SPG($A525, "IQ_AVG_DILUT_SHARES_OUT", U$3)</f>
        <v>119933000</v>
      </c>
      <c r="V525" s="4" cm="1">
        <f t="array" ref="V525">_xll.SNL.Clients.Office.Excel.Functions.SPG($A525, "IQ_AVG_DILUT_SHARES_OUT", V$3)</f>
        <v>119621000</v>
      </c>
      <c r="W525" s="4" cm="1">
        <f t="array" ref="W525">_xll.SNL.Clients.Office.Excel.Functions.SPG($A525, "IQ_AVG_DILUT_SHARES_OUT", W$3)</f>
        <v>119282000</v>
      </c>
      <c r="X525" s="4" cm="1">
        <f t="array" ref="X525">_xll.SNL.Clients.Office.Excel.Functions.SPG($A525, "IQ_AVG_DILUT_SHARES_OUT", X$3)</f>
        <v>119544000</v>
      </c>
      <c r="Y525" s="4" cm="1">
        <f t="array" ref="Y525">_xll.SNL.Clients.Office.Excel.Functions.SPG($A525, "IQ_AVG_DILUT_SHARES_OUT", Y$3)</f>
        <v>119496000</v>
      </c>
    </row>
    <row r="526" spans="1:25" x14ac:dyDescent="0.3">
      <c r="A526" s="11" t="s">
        <v>1564</v>
      </c>
      <c r="B526" s="4" cm="1">
        <f t="array" ref="B526">_xll.SNL.Clients.Office.Excel.Functions.SPG($A526, "IQ_AVG_DILUT_SHARES_OUT", B$3)</f>
        <v>32223000</v>
      </c>
      <c r="C526" s="4" cm="1">
        <f t="array" ref="C526">_xll.SNL.Clients.Office.Excel.Functions.SPG($A526, "IQ_AVG_DILUT_SHARES_OUT", C$3)</f>
        <v>32083333</v>
      </c>
      <c r="D526" s="4" cm="1">
        <f t="array" ref="D526">_xll.SNL.Clients.Office.Excel.Functions.SPG($A526, "IQ_AVG_DILUT_SHARES_OUT", D$3)</f>
        <v>32021000</v>
      </c>
      <c r="E526" s="4" cm="1">
        <f t="array" ref="E526">_xll.SNL.Clients.Office.Excel.Functions.SPG($A526, "IQ_AVG_DILUT_SHARES_OUT", E$3)</f>
        <v>32570000</v>
      </c>
      <c r="F526" s="4" cm="1">
        <f t="array" ref="F526">_xll.SNL.Clients.Office.Excel.Functions.SPG($A526, "IQ_AVG_DILUT_SHARES_OUT", F$3)</f>
        <v>32782000</v>
      </c>
      <c r="G526" s="4" cm="1">
        <f t="array" ref="G526">_xll.SNL.Clients.Office.Excel.Functions.SPG($A526, "IQ_AVG_DILUT_SHARES_OUT", G$3)</f>
        <v>32707000</v>
      </c>
      <c r="H526" s="4" cm="1">
        <f t="array" ref="H526">_xll.SNL.Clients.Office.Excel.Functions.SPG($A526, "IQ_AVG_DILUT_SHARES_OUT", H$3)</f>
        <v>33571000</v>
      </c>
      <c r="I526" s="4" cm="1">
        <f t="array" ref="I526">_xll.SNL.Clients.Office.Excel.Functions.SPG($A526, "IQ_AVG_DILUT_SHARES_OUT", I$3)</f>
        <v>34400000</v>
      </c>
      <c r="J526" s="4" cm="1">
        <f t="array" ref="J526">_xll.SNL.Clients.Office.Excel.Functions.SPG($A526, "IQ_AVG_DILUT_SHARES_OUT", J$3)</f>
        <v>32719000</v>
      </c>
      <c r="K526" s="4" cm="1">
        <f t="array" ref="K526">_xll.SNL.Clients.Office.Excel.Functions.SPG($A526, "IQ_AVG_DILUT_SHARES_OUT", K$3)</f>
        <v>33666666</v>
      </c>
      <c r="L526" s="4" cm="1">
        <f t="array" ref="L526">_xll.SNL.Clients.Office.Excel.Functions.SPG($A526, "IQ_AVG_DILUT_SHARES_OUT", L$3)</f>
        <v>33661000</v>
      </c>
      <c r="M526" s="4" cm="1">
        <f t="array" ref="M526">_xll.SNL.Clients.Office.Excel.Functions.SPG($A526, "IQ_AVG_DILUT_SHARES_OUT", M$3)</f>
        <v>34463000</v>
      </c>
      <c r="N526" s="4" cm="1">
        <f t="array" ref="N526">_xll.SNL.Clients.Office.Excel.Functions.SPG($A526, "IQ_AVG_DILUT_SHARES_OUT", N$3)</f>
        <v>33570000</v>
      </c>
      <c r="O526" s="4" cm="1">
        <f t="array" ref="O526">_xll.SNL.Clients.Office.Excel.Functions.SPG($A526, "IQ_AVG_DILUT_SHARES_OUT", O$3)</f>
        <v>33449473</v>
      </c>
      <c r="P526" s="4" cm="1">
        <f t="array" ref="P526">_xll.SNL.Clients.Office.Excel.Functions.SPG($A526, "IQ_AVG_DILUT_SHARES_OUT", P$3)</f>
        <v>33605000</v>
      </c>
      <c r="Q526" s="4" cm="1">
        <f t="array" ref="Q526">_xll.SNL.Clients.Office.Excel.Functions.SPG($A526, "IQ_AVG_DILUT_SHARES_OUT", Q$3)</f>
        <v>32810000</v>
      </c>
      <c r="R526" s="4" cm="1">
        <f t="array" ref="R526">_xll.SNL.Clients.Office.Excel.Functions.SPG($A526, "IQ_AVG_DILUT_SHARES_OUT", R$3)</f>
        <v>32723000</v>
      </c>
      <c r="S526" s="4" cm="1">
        <f t="array" ref="S526">_xll.SNL.Clients.Office.Excel.Functions.SPG($A526, "IQ_AVG_DILUT_SHARES_OUT", S$3)</f>
        <v>32658000</v>
      </c>
      <c r="T526" s="4" cm="1">
        <f t="array" ref="T526">_xll.SNL.Clients.Office.Excel.Functions.SPG($A526, "IQ_AVG_DILUT_SHARES_OUT", T$3)</f>
        <v>33478000</v>
      </c>
      <c r="U526" s="4" cm="1">
        <f t="array" ref="U526">_xll.SNL.Clients.Office.Excel.Functions.SPG($A526, "IQ_AVG_DILUT_SHARES_OUT", U$3)</f>
        <v>33482000</v>
      </c>
      <c r="V526" s="4" cm="1">
        <f t="array" ref="V526">_xll.SNL.Clients.Office.Excel.Functions.SPG($A526, "IQ_AVG_DILUT_SHARES_OUT", V$3)</f>
        <v>33284000</v>
      </c>
      <c r="W526" s="4" cm="1">
        <f t="array" ref="W526">_xll.SNL.Clients.Office.Excel.Functions.SPG($A526, "IQ_AVG_DILUT_SHARES_OUT", W$3)</f>
        <v>33176000</v>
      </c>
      <c r="X526" s="4" cm="1">
        <f t="array" ref="X526">_xll.SNL.Clients.Office.Excel.Functions.SPG($A526, "IQ_AVG_DILUT_SHARES_OUT", X$3)</f>
        <v>33183000</v>
      </c>
      <c r="Y526" s="4" cm="1">
        <f t="array" ref="Y526">_xll.SNL.Clients.Office.Excel.Functions.SPG($A526, "IQ_AVG_DILUT_SHARES_OUT", Y$3)</f>
        <v>33206000</v>
      </c>
    </row>
    <row r="527" spans="1:25" x14ac:dyDescent="0.3">
      <c r="A527" s="11" t="s">
        <v>1565</v>
      </c>
      <c r="B527" s="4" t="str" cm="1">
        <f t="array" ref="B527">_xll.SNL.Clients.Office.Excel.Functions.SPG($A527, "IQ_AVG_DILUT_SHARES_OUT", B$3)</f>
        <v>NA</v>
      </c>
      <c r="C527" s="4" cm="1">
        <f t="array" ref="C527">_xll.SNL.Clients.Office.Excel.Functions.SPG($A527, "IQ_AVG_DILUT_SHARES_OUT", C$3)</f>
        <v>89861000</v>
      </c>
      <c r="D527" s="4" cm="1">
        <f t="array" ref="D527">_xll.SNL.Clients.Office.Excel.Functions.SPG($A527, "IQ_AVG_DILUT_SHARES_OUT", D$3)</f>
        <v>89845000</v>
      </c>
      <c r="E527" s="4" cm="1">
        <f t="array" ref="E527">_xll.SNL.Clients.Office.Excel.Functions.SPG($A527, "IQ_AVG_DILUT_SHARES_OUT", E$3)</f>
        <v>89832000</v>
      </c>
      <c r="F527" s="4" cm="1">
        <f t="array" ref="F527">_xll.SNL.Clients.Office.Excel.Functions.SPG($A527, "IQ_AVG_DILUT_SHARES_OUT", F$3)</f>
        <v>89811000</v>
      </c>
      <c r="G527" s="4" cm="1">
        <f t="array" ref="G527">_xll.SNL.Clients.Office.Excel.Functions.SPG($A527, "IQ_AVG_DILUT_SHARES_OUT", G$3)</f>
        <v>89512000</v>
      </c>
      <c r="H527" s="4" cm="1">
        <f t="array" ref="H527">_xll.SNL.Clients.Office.Excel.Functions.SPG($A527, "IQ_AVG_DILUT_SHARES_OUT", H$3)</f>
        <v>89477000</v>
      </c>
      <c r="I527" s="4" cm="1">
        <f t="array" ref="I527">_xll.SNL.Clients.Office.Excel.Functions.SPG($A527, "IQ_AVG_DILUT_SHARES_OUT", I$3)</f>
        <v>89421000</v>
      </c>
      <c r="J527" s="4" cm="1">
        <f t="array" ref="J527">_xll.SNL.Clients.Office.Excel.Functions.SPG($A527, "IQ_AVG_DILUT_SHARES_OUT", J$3)</f>
        <v>89578000</v>
      </c>
      <c r="K527" s="4" cm="1">
        <f t="array" ref="K527">_xll.SNL.Clients.Office.Excel.Functions.SPG($A527, "IQ_AVG_DILUT_SHARES_OUT", K$3)</f>
        <v>89493000</v>
      </c>
      <c r="L527" s="4" cm="1">
        <f t="array" ref="L527">_xll.SNL.Clients.Office.Excel.Functions.SPG($A527, "IQ_AVG_DILUT_SHARES_OUT", L$3)</f>
        <v>89826000</v>
      </c>
      <c r="M527" s="4" cm="1">
        <f t="array" ref="M527">_xll.SNL.Clients.Office.Excel.Functions.SPG($A527, "IQ_AVG_DILUT_SHARES_OUT", M$3)</f>
        <v>91310000</v>
      </c>
      <c r="N527" s="4" cm="1">
        <f t="array" ref="N527">_xll.SNL.Clients.Office.Excel.Functions.SPG($A527, "IQ_AVG_DILUT_SHARES_OUT", N$3)</f>
        <v>94808000</v>
      </c>
      <c r="O527" s="4" cm="1">
        <f t="array" ref="O527">_xll.SNL.Clients.Office.Excel.Functions.SPG($A527, "IQ_AVG_DILUT_SHARES_OUT", O$3)</f>
        <v>97438000</v>
      </c>
      <c r="P527" s="4" cm="1">
        <f t="array" ref="P527">_xll.SNL.Clients.Office.Excel.Functions.SPG($A527, "IQ_AVG_DILUT_SHARES_OUT", P$3)</f>
        <v>101133000</v>
      </c>
      <c r="Q527" s="4" cm="1">
        <f t="array" ref="Q527">_xll.SNL.Clients.Office.Excel.Functions.SPG($A527, "IQ_AVG_DILUT_SHARES_OUT", Q$3)</f>
        <v>101596000</v>
      </c>
      <c r="R527" s="4" cm="1">
        <f t="array" ref="R527">_xll.SNL.Clients.Office.Excel.Functions.SPG($A527, "IQ_AVG_DILUT_SHARES_OUT", R$3)</f>
        <v>100562000</v>
      </c>
      <c r="S527" s="4" cm="1">
        <f t="array" ref="S527">_xll.SNL.Clients.Office.Excel.Functions.SPG($A527, "IQ_AVG_DILUT_SHARES_OUT", S$3)</f>
        <v>101558000</v>
      </c>
      <c r="T527" s="4" cm="1">
        <f t="array" ref="T527">_xll.SNL.Clients.Office.Excel.Functions.SPG($A527, "IQ_AVG_DILUT_SHARES_OUT", T$3)</f>
        <v>102280000</v>
      </c>
      <c r="U527" s="4" cm="1">
        <f t="array" ref="U527">_xll.SNL.Clients.Office.Excel.Functions.SPG($A527, "IQ_AVG_DILUT_SHARES_OUT", U$3)</f>
        <v>104337000</v>
      </c>
      <c r="V527" s="4" cm="1">
        <f t="array" ref="V527">_xll.SNL.Clients.Office.Excel.Functions.SPG($A527, "IQ_AVG_DILUT_SHARES_OUT", V$3)</f>
        <v>104619000</v>
      </c>
      <c r="W527" s="4" cm="1">
        <f t="array" ref="W527">_xll.SNL.Clients.Office.Excel.Functions.SPG($A527, "IQ_AVG_DILUT_SHARES_OUT", W$3)</f>
        <v>104225000</v>
      </c>
      <c r="X527" s="4" cm="1">
        <f t="array" ref="X527">_xll.SNL.Clients.Office.Excel.Functions.SPG($A527, "IQ_AVG_DILUT_SHARES_OUT", X$3)</f>
        <v>104167000</v>
      </c>
      <c r="Y527" s="4" cm="1">
        <f t="array" ref="Y527">_xll.SNL.Clients.Office.Excel.Functions.SPG($A527, "IQ_AVG_DILUT_SHARES_OUT", Y$3)</f>
        <v>104334000</v>
      </c>
    </row>
    <row r="528" spans="1:25" x14ac:dyDescent="0.3">
      <c r="A528" s="11" t="s">
        <v>1566</v>
      </c>
      <c r="B528" s="4" t="str" cm="1">
        <f t="array" ref="B528">_xll.SNL.Clients.Office.Excel.Functions.SPG($A528, "IQ_AVG_DILUT_SHARES_OUT", B$3)</f>
        <v>NA</v>
      </c>
      <c r="C528" s="4" cm="1">
        <f t="array" ref="C528">_xll.SNL.Clients.Office.Excel.Functions.SPG($A528, "IQ_AVG_DILUT_SHARES_OUT", C$3)</f>
        <v>218420000</v>
      </c>
      <c r="D528" s="4" cm="1">
        <f t="array" ref="D528">_xll.SNL.Clients.Office.Excel.Functions.SPG($A528, "IQ_AVG_DILUT_SHARES_OUT", D$3)</f>
        <v>216180000</v>
      </c>
      <c r="E528" s="4" cm="1">
        <f t="array" ref="E528">_xll.SNL.Clients.Office.Excel.Functions.SPG($A528, "IQ_AVG_DILUT_SHARES_OUT", E$3)</f>
        <v>216036000</v>
      </c>
      <c r="F528" s="4" cm="1">
        <f t="array" ref="F528">_xll.SNL.Clients.Office.Excel.Functions.SPG($A528, "IQ_AVG_DILUT_SHARES_OUT", F$3)</f>
        <v>215807000</v>
      </c>
      <c r="G528" s="4" cm="1">
        <f t="array" ref="G528">_xll.SNL.Clients.Office.Excel.Functions.SPG($A528, "IQ_AVG_DILUT_SHARES_OUT", G$3)</f>
        <v>215632000</v>
      </c>
      <c r="H528" s="4" cm="1">
        <f t="array" ref="H528">_xll.SNL.Clients.Office.Excel.Functions.SPG($A528, "IQ_AVG_DILUT_SHARES_OUT", H$3)</f>
        <v>215457000</v>
      </c>
      <c r="I528" s="4" cm="1">
        <f t="array" ref="I528">_xll.SNL.Clients.Office.Excel.Functions.SPG($A528, "IQ_AVG_DILUT_SHARES_OUT", I$3)</f>
        <v>215291000</v>
      </c>
      <c r="J528" s="4" cm="1">
        <f t="array" ref="J528">_xll.SNL.Clients.Office.Excel.Functions.SPG($A528, "IQ_AVG_DILUT_SHARES_OUT", J$3)</f>
        <v>215178000</v>
      </c>
      <c r="K528" s="4" cm="1">
        <f t="array" ref="K528">_xll.SNL.Clients.Office.Excel.Functions.SPG($A528, "IQ_AVG_DILUT_SHARES_OUT", K$3)</f>
        <v>215134000</v>
      </c>
      <c r="L528" s="4" cm="1">
        <f t="array" ref="L528">_xll.SNL.Clients.Office.Excel.Functions.SPG($A528, "IQ_AVG_DILUT_SHARES_OUT", L$3)</f>
        <v>214990000</v>
      </c>
      <c r="M528" s="4" cm="1">
        <f t="array" ref="M528">_xll.SNL.Clients.Office.Excel.Functions.SPG($A528, "IQ_AVG_DILUT_SHARES_OUT", M$3)</f>
        <v>214819000</v>
      </c>
      <c r="N528" s="4" cm="1">
        <f t="array" ref="N528">_xll.SNL.Clients.Office.Excel.Functions.SPG($A528, "IQ_AVG_DILUT_SHARES_OUT", N$3)</f>
        <v>213955000</v>
      </c>
      <c r="O528" s="4" cm="1">
        <f t="array" ref="O528">_xll.SNL.Clients.Office.Excel.Functions.SPG($A528, "IQ_AVG_DILUT_SHARES_OUT", O$3)</f>
        <v>213214000</v>
      </c>
      <c r="P528" s="4" cm="1">
        <f t="array" ref="P528">_xll.SNL.Clients.Office.Excel.Functions.SPG($A528, "IQ_AVG_DILUT_SHARES_OUT", P$3)</f>
        <v>205757000</v>
      </c>
      <c r="Q528" s="4" cm="1">
        <f t="array" ref="Q528">_xll.SNL.Clients.Office.Excel.Functions.SPG($A528, "IQ_AVG_DILUT_SHARES_OUT", Q$3)</f>
        <v>158580000</v>
      </c>
      <c r="R528" s="4" cm="1">
        <f t="array" ref="R528">_xll.SNL.Clients.Office.Excel.Functions.SPG($A528, "IQ_AVG_DILUT_SHARES_OUT", R$3)</f>
        <v>149935433</v>
      </c>
      <c r="S528" s="4" cm="1">
        <f t="array" ref="S528">_xll.SNL.Clients.Office.Excel.Functions.SPG($A528, "IQ_AVG_DILUT_SHARES_OUT", S$3)</f>
        <v>149626000</v>
      </c>
      <c r="T528" s="4" cm="1">
        <f t="array" ref="T528">_xll.SNL.Clients.Office.Excel.Functions.SPG($A528, "IQ_AVG_DILUT_SHARES_OUT", T$3)</f>
        <v>144102000</v>
      </c>
      <c r="U528" s="4" cm="1">
        <f t="array" ref="U528">_xll.SNL.Clients.Office.Excel.Functions.SPG($A528, "IQ_AVG_DILUT_SHARES_OUT", U$3)</f>
        <v>141437000</v>
      </c>
      <c r="V528" s="4" cm="1">
        <f t="array" ref="V528">_xll.SNL.Clients.Office.Excel.Functions.SPG($A528, "IQ_AVG_DILUT_SHARES_OUT", V$3)</f>
        <v>141531578</v>
      </c>
      <c r="W528" s="4" cm="1">
        <f t="array" ref="W528">_xll.SNL.Clients.Office.Excel.Functions.SPG($A528, "IQ_AVG_DILUT_SHARES_OUT", W$3)</f>
        <v>141368000</v>
      </c>
      <c r="X528" s="4" cm="1">
        <f t="array" ref="X528">_xll.SNL.Clients.Office.Excel.Functions.SPG($A528, "IQ_AVG_DILUT_SHARES_OUT", X$3)</f>
        <v>141344000</v>
      </c>
      <c r="Y528" s="4" cm="1">
        <f t="array" ref="Y528">_xll.SNL.Clients.Office.Excel.Functions.SPG($A528, "IQ_AVG_DILUT_SHARES_OUT", Y$3)</f>
        <v>141262000</v>
      </c>
    </row>
    <row r="529" spans="1:25" x14ac:dyDescent="0.3">
      <c r="A529" s="11" t="s">
        <v>1567</v>
      </c>
      <c r="B529" s="4" t="str" cm="1">
        <f t="array" ref="B529">_xll.SNL.Clients.Office.Excel.Functions.SPG($A529, "IQ_AVG_DILUT_SHARES_OUT", B$3)</f>
        <v>NA</v>
      </c>
      <c r="C529" s="4" cm="1">
        <f t="array" ref="C529">_xll.SNL.Clients.Office.Excel.Functions.SPG($A529, "IQ_AVG_DILUT_SHARES_OUT", C$3)</f>
        <v>33000000</v>
      </c>
      <c r="D529" s="4" cm="1">
        <f t="array" ref="D529">_xll.SNL.Clients.Office.Excel.Functions.SPG($A529, "IQ_AVG_DILUT_SHARES_OUT", D$3)</f>
        <v>35000000</v>
      </c>
      <c r="E529" s="4" cm="1">
        <f t="array" ref="E529">_xll.SNL.Clients.Office.Excel.Functions.SPG($A529, "IQ_AVG_DILUT_SHARES_OUT", E$3)</f>
        <v>39000000</v>
      </c>
      <c r="F529" s="4" cm="1">
        <f t="array" ref="F529">_xll.SNL.Clients.Office.Excel.Functions.SPG($A529, "IQ_AVG_DILUT_SHARES_OUT", F$3)</f>
        <v>37373737</v>
      </c>
      <c r="G529" s="4" cm="1">
        <f t="array" ref="G529">_xll.SNL.Clients.Office.Excel.Functions.SPG($A529, "IQ_AVG_DILUT_SHARES_OUT", G$3)</f>
        <v>39000000</v>
      </c>
      <c r="H529" s="4" cm="1">
        <f t="array" ref="H529">_xll.SNL.Clients.Office.Excel.Functions.SPG($A529, "IQ_AVG_DILUT_SHARES_OUT", H$3)</f>
        <v>39000000</v>
      </c>
      <c r="I529" s="4" cm="1">
        <f t="array" ref="I529">_xll.SNL.Clients.Office.Excel.Functions.SPG($A529, "IQ_AVG_DILUT_SHARES_OUT", I$3)</f>
        <v>43000000</v>
      </c>
      <c r="J529" s="4" cm="1">
        <f t="array" ref="J529">_xll.SNL.Clients.Office.Excel.Functions.SPG($A529, "IQ_AVG_DILUT_SHARES_OUT", J$3)</f>
        <v>47222222</v>
      </c>
      <c r="K529" s="4" cm="1">
        <f t="array" ref="K529">_xll.SNL.Clients.Office.Excel.Functions.SPG($A529, "IQ_AVG_DILUT_SHARES_OUT", K$3)</f>
        <v>49000000</v>
      </c>
      <c r="L529" s="4" cm="1">
        <f t="array" ref="L529">_xll.SNL.Clients.Office.Excel.Functions.SPG($A529, "IQ_AVG_DILUT_SHARES_OUT", L$3)</f>
        <v>50000000</v>
      </c>
      <c r="M529" s="4" cm="1">
        <f t="array" ref="M529">_xll.SNL.Clients.Office.Excel.Functions.SPG($A529, "IQ_AVG_DILUT_SHARES_OUT", M$3)</f>
        <v>51000000</v>
      </c>
      <c r="N529" s="4" cm="1">
        <f t="array" ref="N529">_xll.SNL.Clients.Office.Excel.Functions.SPG($A529, "IQ_AVG_DILUT_SHARES_OUT", N$3)</f>
        <v>52091254</v>
      </c>
      <c r="O529" s="4" cm="1">
        <f t="array" ref="O529">_xll.SNL.Clients.Office.Excel.Functions.SPG($A529, "IQ_AVG_DILUT_SHARES_OUT", O$3)</f>
        <v>55000000</v>
      </c>
      <c r="P529" s="4" cm="1">
        <f t="array" ref="P529">_xll.SNL.Clients.Office.Excel.Functions.SPG($A529, "IQ_AVG_DILUT_SHARES_OUT", P$3)</f>
        <v>56000000</v>
      </c>
      <c r="Q529" s="4" cm="1">
        <f t="array" ref="Q529">_xll.SNL.Clients.Office.Excel.Functions.SPG($A529, "IQ_AVG_DILUT_SHARES_OUT", Q$3)</f>
        <v>56000000</v>
      </c>
      <c r="R529" s="4" cm="1">
        <f t="array" ref="R529">_xll.SNL.Clients.Office.Excel.Functions.SPG($A529, "IQ_AVG_DILUT_SHARES_OUT", R$3)</f>
        <v>52941176</v>
      </c>
      <c r="S529" s="4" cm="1">
        <f t="array" ref="S529">_xll.SNL.Clients.Office.Excel.Functions.SPG($A529, "IQ_AVG_DILUT_SHARES_OUT", S$3)</f>
        <v>54000000</v>
      </c>
      <c r="T529" s="4" t="str" cm="1">
        <f t="array" ref="T529">_xll.SNL.Clients.Office.Excel.Functions.SPG($A529, "IQ_AVG_DILUT_SHARES_OUT", T$3)</f>
        <v>NA</v>
      </c>
      <c r="U529" s="4" cm="1">
        <f t="array" ref="U529">_xll.SNL.Clients.Office.Excel.Functions.SPG($A529, "IQ_AVG_DILUT_SHARES_OUT", U$3)</f>
        <v>54000000</v>
      </c>
      <c r="V529" s="4" cm="1">
        <f t="array" ref="V529">_xll.SNL.Clients.Office.Excel.Functions.SPG($A529, "IQ_AVG_DILUT_SHARES_OUT", V$3)</f>
        <v>55000000</v>
      </c>
      <c r="W529" s="4" cm="1">
        <f t="array" ref="W529">_xll.SNL.Clients.Office.Excel.Functions.SPG($A529, "IQ_AVG_DILUT_SHARES_OUT", W$3)</f>
        <v>55000000</v>
      </c>
      <c r="X529" s="4" cm="1">
        <f t="array" ref="X529">_xll.SNL.Clients.Office.Excel.Functions.SPG($A529, "IQ_AVG_DILUT_SHARES_OUT", X$3)</f>
        <v>55000000</v>
      </c>
      <c r="Y529" s="4" cm="1">
        <f t="array" ref="Y529">_xll.SNL.Clients.Office.Excel.Functions.SPG($A529, "IQ_AVG_DILUT_SHARES_OUT", Y$3)</f>
        <v>56100000</v>
      </c>
    </row>
    <row r="530" spans="1:25" x14ac:dyDescent="0.3">
      <c r="A530" s="11" t="s">
        <v>1568</v>
      </c>
      <c r="B530" s="4" cm="1">
        <f t="array" ref="B530">_xll.SNL.Clients.Office.Excel.Functions.SPG($A530, "IQ_AVG_DILUT_SHARES_OUT", B$3)</f>
        <v>101479603</v>
      </c>
      <c r="C530" s="4" cm="1">
        <f t="array" ref="C530">_xll.SNL.Clients.Office.Excel.Functions.SPG($A530, "IQ_AVG_DILUT_SHARES_OUT", C$3)</f>
        <v>101355223</v>
      </c>
      <c r="D530" s="4" cm="1">
        <f t="array" ref="D530">_xll.SNL.Clients.Office.Excel.Functions.SPG($A530, "IQ_AVG_DILUT_SHARES_OUT", D$3)</f>
        <v>101270163</v>
      </c>
      <c r="E530" s="4" cm="1">
        <f t="array" ref="E530">_xll.SNL.Clients.Office.Excel.Functions.SPG($A530, "IQ_AVG_DILUT_SHARES_OUT", E$3)</f>
        <v>101276575</v>
      </c>
      <c r="F530" s="4" cm="1">
        <f t="array" ref="F530">_xll.SNL.Clients.Office.Excel.Functions.SPG($A530, "IQ_AVG_DILUT_SHARES_OUT", F$3)</f>
        <v>101094736</v>
      </c>
      <c r="G530" s="4" cm="1">
        <f t="array" ref="G530">_xll.SNL.Clients.Office.Excel.Functions.SPG($A530, "IQ_AVG_DILUT_SHARES_OUT", G$3)</f>
        <v>100943710</v>
      </c>
      <c r="H530" s="4" cm="1">
        <f t="array" ref="H530">_xll.SNL.Clients.Office.Excel.Functions.SPG($A530, "IQ_AVG_DILUT_SHARES_OUT", H$3)</f>
        <v>100909972</v>
      </c>
      <c r="I530" s="4" cm="1">
        <f t="array" ref="I530">_xll.SNL.Clients.Office.Excel.Functions.SPG($A530, "IQ_AVG_DILUT_SHARES_OUT", I$3)</f>
        <v>100840887</v>
      </c>
      <c r="J530" s="4" cm="1">
        <f t="array" ref="J530">_xll.SNL.Clients.Office.Excel.Functions.SPG($A530, "IQ_AVG_DILUT_SHARES_OUT", J$3)</f>
        <v>100723036</v>
      </c>
      <c r="K530" s="4" cm="1">
        <f t="array" ref="K530">_xll.SNL.Clients.Office.Excel.Functions.SPG($A530, "IQ_AVG_DILUT_SHARES_OUT", K$3)</f>
        <v>101759791</v>
      </c>
      <c r="L530" s="4" cm="1">
        <f t="array" ref="L530">_xll.SNL.Clients.Office.Excel.Functions.SPG($A530, "IQ_AVG_DILUT_SHARES_OUT", L$3)</f>
        <v>102237457</v>
      </c>
      <c r="M530" s="4" cm="1">
        <f t="array" ref="M530">_xll.SNL.Clients.Office.Excel.Functions.SPG($A530, "IQ_AVG_DILUT_SHARES_OUT", M$3)</f>
        <v>100414770</v>
      </c>
      <c r="N530" s="4" cm="1">
        <f t="array" ref="N530">_xll.SNL.Clients.Office.Excel.Functions.SPG($A530, "IQ_AVG_DILUT_SHARES_OUT", N$3)</f>
        <v>97861573</v>
      </c>
      <c r="O530" s="4" cm="1">
        <f t="array" ref="O530">_xll.SNL.Clients.Office.Excel.Functions.SPG($A530, "IQ_AVG_DILUT_SHARES_OUT", O$3)</f>
        <v>97807116</v>
      </c>
      <c r="P530" s="4" cm="1">
        <f t="array" ref="P530">_xll.SNL.Clients.Office.Excel.Functions.SPG($A530, "IQ_AVG_DILUT_SHARES_OUT", P$3)</f>
        <v>97589656</v>
      </c>
      <c r="Q530" s="4" cm="1">
        <f t="array" ref="Q530">_xll.SNL.Clients.Office.Excel.Functions.SPG($A530, "IQ_AVG_DILUT_SHARES_OUT", Q$3)</f>
        <v>95734591</v>
      </c>
      <c r="R530" s="4" cm="1">
        <f t="array" ref="R530">_xll.SNL.Clients.Office.Excel.Functions.SPG($A530, "IQ_AVG_DILUT_SHARES_OUT", R$3)</f>
        <v>99763119</v>
      </c>
      <c r="S530" s="4" cm="1">
        <f t="array" ref="S530">_xll.SNL.Clients.Office.Excel.Functions.SPG($A530, "IQ_AVG_DILUT_SHARES_OUT", S$3)</f>
        <v>99578110</v>
      </c>
      <c r="T530" s="4" cm="1">
        <f t="array" ref="T530">_xll.SNL.Clients.Office.Excel.Functions.SPG($A530, "IQ_AVG_DILUT_SHARES_OUT", T$3)</f>
        <v>98322316</v>
      </c>
      <c r="U530" s="4" cm="1">
        <f t="array" ref="U530">_xll.SNL.Clients.Office.Excel.Functions.SPG($A530, "IQ_AVG_DILUT_SHARES_OUT", U$3)</f>
        <v>100336571</v>
      </c>
      <c r="V530" s="4" cm="1">
        <f t="array" ref="V530">_xll.SNL.Clients.Office.Excel.Functions.SPG($A530, "IQ_AVG_DILUT_SHARES_OUT", V$3)</f>
        <v>89708633</v>
      </c>
      <c r="W530" s="4" cm="1">
        <f t="array" ref="W530">_xll.SNL.Clients.Office.Excel.Functions.SPG($A530, "IQ_AVG_DILUT_SHARES_OUT", W$3)</f>
        <v>86888528</v>
      </c>
      <c r="X530" s="4" cm="1">
        <f t="array" ref="X530">_xll.SNL.Clients.Office.Excel.Functions.SPG($A530, "IQ_AVG_DILUT_SHARES_OUT", X$3)</f>
        <v>85962151</v>
      </c>
      <c r="Y530" s="4" cm="1">
        <f t="array" ref="Y530">_xll.SNL.Clients.Office.Excel.Functions.SPG($A530, "IQ_AVG_DILUT_SHARES_OUT", Y$3)</f>
        <v>85350196</v>
      </c>
    </row>
    <row r="531" spans="1:25" x14ac:dyDescent="0.3">
      <c r="A531" s="11" t="s">
        <v>1569</v>
      </c>
      <c r="B531" s="4" t="str" cm="1">
        <f t="array" ref="B531">_xll.SNL.Clients.Office.Excel.Functions.SPG($A531, "IQ_AVG_DILUT_SHARES_OUT", B$3)</f>
        <v>NA</v>
      </c>
      <c r="C531" s="4" cm="1">
        <f t="array" ref="C531">_xll.SNL.Clients.Office.Excel.Functions.SPG($A531, "IQ_AVG_DILUT_SHARES_OUT", C$3)</f>
        <v>58354438</v>
      </c>
      <c r="D531" s="4" cm="1">
        <f t="array" ref="D531">_xll.SNL.Clients.Office.Excel.Functions.SPG($A531, "IQ_AVG_DILUT_SHARES_OUT", D$3)</f>
        <v>58346883</v>
      </c>
      <c r="E531" s="4" cm="1">
        <f t="array" ref="E531">_xll.SNL.Clients.Office.Excel.Functions.SPG($A531, "IQ_AVG_DILUT_SHARES_OUT", E$3)</f>
        <v>58341335</v>
      </c>
      <c r="F531" s="4" cm="1">
        <f t="array" ref="F531">_xll.SNL.Clients.Office.Excel.Functions.SPG($A531, "IQ_AVG_DILUT_SHARES_OUT", F$3)</f>
        <v>58314117</v>
      </c>
      <c r="G531" s="4" cm="1">
        <f t="array" ref="G531">_xll.SNL.Clients.Office.Excel.Functions.SPG($A531, "IQ_AVG_DILUT_SHARES_OUT", G$3)</f>
        <v>58334828</v>
      </c>
      <c r="H531" s="4" cm="1">
        <f t="array" ref="H531">_xll.SNL.Clients.Office.Excel.Functions.SPG($A531, "IQ_AVG_DILUT_SHARES_OUT", H$3)</f>
        <v>58317520</v>
      </c>
      <c r="I531" s="4" cm="1">
        <f t="array" ref="I531">_xll.SNL.Clients.Office.Excel.Functions.SPG($A531, "IQ_AVG_DILUT_SHARES_OUT", I$3)</f>
        <v>58309093</v>
      </c>
      <c r="J531" s="4" cm="1">
        <f t="array" ref="J531">_xll.SNL.Clients.Office.Excel.Functions.SPG($A531, "IQ_AVG_DILUT_SHARES_OUT", J$3)</f>
        <v>58305586</v>
      </c>
      <c r="K531" s="4" cm="1">
        <f t="array" ref="K531">_xll.SNL.Clients.Office.Excel.Functions.SPG($A531, "IQ_AVG_DILUT_SHARES_OUT", K$3)</f>
        <v>58814972</v>
      </c>
      <c r="L531" s="4" cm="1">
        <f t="array" ref="L531">_xll.SNL.Clients.Office.Excel.Functions.SPG($A531, "IQ_AVG_DILUT_SHARES_OUT", L$3)</f>
        <v>58887440</v>
      </c>
      <c r="M531" s="4" cm="1">
        <f t="array" ref="M531">_xll.SNL.Clients.Office.Excel.Functions.SPG($A531, "IQ_AVG_DILUT_SHARES_OUT", M$3)</f>
        <v>58886931</v>
      </c>
      <c r="N531" s="4" cm="1">
        <f t="array" ref="N531">_xll.SNL.Clients.Office.Excel.Functions.SPG($A531, "IQ_AVG_DILUT_SHARES_OUT", N$3)</f>
        <v>58882549</v>
      </c>
      <c r="O531" s="4" cm="1">
        <f t="array" ref="O531">_xll.SNL.Clients.Office.Excel.Functions.SPG($A531, "IQ_AVG_DILUT_SHARES_OUT", O$3)</f>
        <v>58882549</v>
      </c>
      <c r="P531" s="4" cm="1">
        <f t="array" ref="P531">_xll.SNL.Clients.Office.Excel.Functions.SPG($A531, "IQ_AVG_DILUT_SHARES_OUT", P$3)</f>
        <v>58882549</v>
      </c>
      <c r="Q531" s="4" cm="1">
        <f t="array" ref="Q531">_xll.SNL.Clients.Office.Excel.Functions.SPG($A531, "IQ_AVG_DILUT_SHARES_OUT", Q$3)</f>
        <v>58882549</v>
      </c>
      <c r="R531" s="4" cm="1">
        <f t="array" ref="R531">_xll.SNL.Clients.Office.Excel.Functions.SPG($A531, "IQ_AVG_DILUT_SHARES_OUT", R$3)</f>
        <v>58882549</v>
      </c>
      <c r="S531" s="4" cm="1">
        <f t="array" ref="S531">_xll.SNL.Clients.Office.Excel.Functions.SPG($A531, "IQ_AVG_DILUT_SHARES_OUT", S$3)</f>
        <v>58882549</v>
      </c>
      <c r="T531" s="4" cm="1">
        <f t="array" ref="T531">_xll.SNL.Clients.Office.Excel.Functions.SPG($A531, "IQ_AVG_DILUT_SHARES_OUT", T$3)</f>
        <v>58901540</v>
      </c>
      <c r="U531" s="4" cm="1">
        <f t="array" ref="U531">_xll.SNL.Clients.Office.Excel.Functions.SPG($A531, "IQ_AVG_DILUT_SHARES_OUT", U$3)</f>
        <v>59375618</v>
      </c>
      <c r="V531" s="4" cm="1">
        <f t="array" ref="V531">_xll.SNL.Clients.Office.Excel.Functions.SPG($A531, "IQ_AVG_DILUT_SHARES_OUT", V$3)</f>
        <v>59422455</v>
      </c>
      <c r="W531" s="4" cm="1">
        <f t="array" ref="W531">_xll.SNL.Clients.Office.Excel.Functions.SPG($A531, "IQ_AVG_DILUT_SHARES_OUT", W$3)</f>
        <v>60043427</v>
      </c>
      <c r="X531" s="4" cm="1">
        <f t="array" ref="X531">_xll.SNL.Clients.Office.Excel.Functions.SPG($A531, "IQ_AVG_DILUT_SHARES_OUT", X$3)</f>
        <v>60200534</v>
      </c>
      <c r="Y531" s="4" cm="1">
        <f t="array" ref="Y531">_xll.SNL.Clients.Office.Excel.Functions.SPG($A531, "IQ_AVG_DILUT_SHARES_OUT", Y$3)</f>
        <v>60321028</v>
      </c>
    </row>
    <row r="532" spans="1:25" x14ac:dyDescent="0.3">
      <c r="A532" s="11" t="s">
        <v>1570</v>
      </c>
      <c r="B532" s="4" t="str" cm="1">
        <f t="array" ref="B532">_xll.SNL.Clients.Office.Excel.Functions.SPG($A532, "IQ_AVG_DILUT_SHARES_OUT", B$3)</f>
        <v>NA</v>
      </c>
      <c r="C532" s="4" cm="1">
        <f t="array" ref="C532">_xll.SNL.Clients.Office.Excel.Functions.SPG($A532, "IQ_AVG_DILUT_SHARES_OUT", C$3)</f>
        <v>36308992</v>
      </c>
      <c r="D532" s="4" cm="1">
        <f t="array" ref="D532">_xll.SNL.Clients.Office.Excel.Functions.SPG($A532, "IQ_AVG_DILUT_SHARES_OUT", D$3)</f>
        <v>37631825</v>
      </c>
      <c r="E532" s="4" cm="1">
        <f t="array" ref="E532">_xll.SNL.Clients.Office.Excel.Functions.SPG($A532, "IQ_AVG_DILUT_SHARES_OUT", E$3)</f>
        <v>37985785</v>
      </c>
      <c r="F532" s="4" cm="1">
        <f t="array" ref="F532">_xll.SNL.Clients.Office.Excel.Functions.SPG($A532, "IQ_AVG_DILUT_SHARES_OUT", F$3)</f>
        <v>34858157</v>
      </c>
      <c r="G532" s="4" cm="1">
        <f t="array" ref="G532">_xll.SNL.Clients.Office.Excel.Functions.SPG($A532, "IQ_AVG_DILUT_SHARES_OUT", G$3)</f>
        <v>34848899</v>
      </c>
      <c r="H532" s="4" cm="1">
        <f t="array" ref="H532">_xll.SNL.Clients.Office.Excel.Functions.SPG($A532, "IQ_AVG_DILUT_SHARES_OUT", H$3)</f>
        <v>36863295</v>
      </c>
      <c r="I532" s="4" cm="1">
        <f t="array" ref="I532">_xll.SNL.Clients.Office.Excel.Functions.SPG($A532, "IQ_AVG_DILUT_SHARES_OUT", I$3)</f>
        <v>36981652</v>
      </c>
      <c r="J532" s="4" cm="1">
        <f t="array" ref="J532">_xll.SNL.Clients.Office.Excel.Functions.SPG($A532, "IQ_AVG_DILUT_SHARES_OUT", J$3)</f>
        <v>34270520</v>
      </c>
      <c r="K532" s="4" cm="1">
        <f t="array" ref="K532">_xll.SNL.Clients.Office.Excel.Functions.SPG($A532, "IQ_AVG_DILUT_SHARES_OUT", K$3)</f>
        <v>35811473</v>
      </c>
      <c r="L532" s="4" cm="1">
        <f t="array" ref="L532">_xll.SNL.Clients.Office.Excel.Functions.SPG($A532, "IQ_AVG_DILUT_SHARES_OUT", L$3)</f>
        <v>36137989</v>
      </c>
      <c r="M532" s="4" cm="1">
        <f t="array" ref="M532">_xll.SNL.Clients.Office.Excel.Functions.SPG($A532, "IQ_AVG_DILUT_SHARES_OUT", M$3)</f>
        <v>37957685</v>
      </c>
      <c r="N532" s="4" cm="1">
        <f t="array" ref="N532">_xll.SNL.Clients.Office.Excel.Functions.SPG($A532, "IQ_AVG_DILUT_SHARES_OUT", N$3)</f>
        <v>37983847</v>
      </c>
      <c r="O532" s="4" cm="1">
        <f t="array" ref="O532">_xll.SNL.Clients.Office.Excel.Functions.SPG($A532, "IQ_AVG_DILUT_SHARES_OUT", O$3)</f>
        <v>37620116</v>
      </c>
      <c r="P532" s="4" cm="1">
        <f t="array" ref="P532">_xll.SNL.Clients.Office.Excel.Functions.SPG($A532, "IQ_AVG_DILUT_SHARES_OUT", P$3)</f>
        <v>36687030</v>
      </c>
      <c r="Q532" s="4" cm="1">
        <f t="array" ref="Q532">_xll.SNL.Clients.Office.Excel.Functions.SPG($A532, "IQ_AVG_DILUT_SHARES_OUT", Q$3)</f>
        <v>34013480</v>
      </c>
      <c r="R532" s="4" cm="1">
        <f t="array" ref="R532">_xll.SNL.Clients.Office.Excel.Functions.SPG($A532, "IQ_AVG_DILUT_SHARES_OUT", R$3)</f>
        <v>33212192</v>
      </c>
      <c r="S532" s="4" cm="1">
        <f t="array" ref="S532">_xll.SNL.Clients.Office.Excel.Functions.SPG($A532, "IQ_AVG_DILUT_SHARES_OUT", S$3)</f>
        <v>30857617</v>
      </c>
      <c r="T532" s="4" cm="1">
        <f t="array" ref="T532">_xll.SNL.Clients.Office.Excel.Functions.SPG($A532, "IQ_AVG_DILUT_SHARES_OUT", T$3)</f>
        <v>33803465</v>
      </c>
      <c r="U532" s="4" cm="1">
        <f t="array" ref="U532">_xll.SNL.Clients.Office.Excel.Functions.SPG($A532, "IQ_AVG_DILUT_SHARES_OUT", U$3)</f>
        <v>35026526</v>
      </c>
      <c r="V532" s="4" cm="1">
        <f t="array" ref="V532">_xll.SNL.Clients.Office.Excel.Functions.SPG($A532, "IQ_AVG_DILUT_SHARES_OUT", V$3)</f>
        <v>33409706</v>
      </c>
      <c r="W532" s="4" cm="1">
        <f t="array" ref="W532">_xll.SNL.Clients.Office.Excel.Functions.SPG($A532, "IQ_AVG_DILUT_SHARES_OUT", W$3)</f>
        <v>33468556</v>
      </c>
      <c r="X532" s="4" cm="1">
        <f t="array" ref="X532">_xll.SNL.Clients.Office.Excel.Functions.SPG($A532, "IQ_AVG_DILUT_SHARES_OUT", X$3)</f>
        <v>41867094</v>
      </c>
      <c r="Y532" s="4" cm="1">
        <f t="array" ref="Y532">_xll.SNL.Clients.Office.Excel.Functions.SPG($A532, "IQ_AVG_DILUT_SHARES_OUT", Y$3)</f>
        <v>60747274</v>
      </c>
    </row>
    <row r="533" spans="1:25" x14ac:dyDescent="0.3">
      <c r="A533" s="11" t="s">
        <v>1571</v>
      </c>
      <c r="B533" s="4" t="str" cm="1">
        <f t="array" ref="B533">_xll.SNL.Clients.Office.Excel.Functions.SPG($A533, "IQ_AVG_DILUT_SHARES_OUT", B$3)</f>
        <v>NA</v>
      </c>
      <c r="C533" s="4" cm="1">
        <f t="array" ref="C533">_xll.SNL.Clients.Office.Excel.Functions.SPG($A533, "IQ_AVG_DILUT_SHARES_OUT", C$3)</f>
        <v>53083000</v>
      </c>
      <c r="D533" s="4" cm="1">
        <f t="array" ref="D533">_xll.SNL.Clients.Office.Excel.Functions.SPG($A533, "IQ_AVG_DILUT_SHARES_OUT", D$3)</f>
        <v>53347000</v>
      </c>
      <c r="E533" s="4" cm="1">
        <f t="array" ref="E533">_xll.SNL.Clients.Office.Excel.Functions.SPG($A533, "IQ_AVG_DILUT_SHARES_OUT", E$3)</f>
        <v>52900000</v>
      </c>
      <c r="F533" s="4" cm="1">
        <f t="array" ref="F533">_xll.SNL.Clients.Office.Excel.Functions.SPG($A533, "IQ_AVG_DILUT_SHARES_OUT", F$3)</f>
        <v>53999000</v>
      </c>
      <c r="G533" s="4" cm="1">
        <f t="array" ref="G533">_xll.SNL.Clients.Office.Excel.Functions.SPG($A533, "IQ_AVG_DILUT_SHARES_OUT", G$3)</f>
        <v>53610000</v>
      </c>
      <c r="H533" s="4" cm="1">
        <f t="array" ref="H533">_xll.SNL.Clients.Office.Excel.Functions.SPG($A533, "IQ_AVG_DILUT_SHARES_OUT", H$3)</f>
        <v>52005000</v>
      </c>
      <c r="I533" s="4" cm="1">
        <f t="array" ref="I533">_xll.SNL.Clients.Office.Excel.Functions.SPG($A533, "IQ_AVG_DILUT_SHARES_OUT", I$3)</f>
        <v>51972000</v>
      </c>
      <c r="J533" s="4" cm="1">
        <f t="array" ref="J533">_xll.SNL.Clients.Office.Excel.Functions.SPG($A533, "IQ_AVG_DILUT_SHARES_OUT", J$3)</f>
        <v>51835000</v>
      </c>
      <c r="K533" s="4" cm="1">
        <f t="array" ref="K533">_xll.SNL.Clients.Office.Excel.Functions.SPG($A533, "IQ_AVG_DILUT_SHARES_OUT", K$3)</f>
        <v>51520000</v>
      </c>
      <c r="L533" s="4" cm="1">
        <f t="array" ref="L533">_xll.SNL.Clients.Office.Excel.Functions.SPG($A533, "IQ_AVG_DILUT_SHARES_OUT", L$3)</f>
        <v>41814000</v>
      </c>
      <c r="M533" s="4" cm="1">
        <f t="array" ref="M533">_xll.SNL.Clients.Office.Excel.Functions.SPG($A533, "IQ_AVG_DILUT_SHARES_OUT", M$3)</f>
        <v>41412000</v>
      </c>
      <c r="N533" s="4" cm="1">
        <f t="array" ref="N533">_xll.SNL.Clients.Office.Excel.Functions.SPG($A533, "IQ_AVG_DILUT_SHARES_OUT", N$3)</f>
        <v>41280000</v>
      </c>
      <c r="O533" s="4" cm="1">
        <f t="array" ref="O533">_xll.SNL.Clients.Office.Excel.Functions.SPG($A533, "IQ_AVG_DILUT_SHARES_OUT", O$3)</f>
        <v>41132000</v>
      </c>
      <c r="P533" s="4" cm="1">
        <f t="array" ref="P533">_xll.SNL.Clients.Office.Excel.Functions.SPG($A533, "IQ_AVG_DILUT_SHARES_OUT", P$3)</f>
        <v>40899000</v>
      </c>
      <c r="Q533" s="4" cm="1">
        <f t="array" ref="Q533">_xll.SNL.Clients.Office.Excel.Functions.SPG($A533, "IQ_AVG_DILUT_SHARES_OUT", Q$3)</f>
        <v>40716000</v>
      </c>
      <c r="R533" s="4" cm="1">
        <f t="array" ref="R533">_xll.SNL.Clients.Office.Excel.Functions.SPG($A533, "IQ_AVG_DILUT_SHARES_OUT", R$3)</f>
        <v>40604000</v>
      </c>
      <c r="S533" s="4" cm="1">
        <f t="array" ref="S533">_xll.SNL.Clients.Office.Excel.Functions.SPG($A533, "IQ_AVG_DILUT_SHARES_OUT", S$3)</f>
        <v>40405000</v>
      </c>
      <c r="T533" s="4" cm="1">
        <f t="array" ref="T533">_xll.SNL.Clients.Office.Excel.Functions.SPG($A533, "IQ_AVG_DILUT_SHARES_OUT", T$3)</f>
        <v>40306000</v>
      </c>
      <c r="U533" s="4" cm="1">
        <f t="array" ref="U533">_xll.SNL.Clients.Office.Excel.Functions.SPG($A533, "IQ_AVG_DILUT_SHARES_OUT", U$3)</f>
        <v>40101000</v>
      </c>
      <c r="V533" s="4" cm="1">
        <f t="array" ref="V533">_xll.SNL.Clients.Office.Excel.Functions.SPG($A533, "IQ_AVG_DILUT_SHARES_OUT", V$3)</f>
        <v>39504154</v>
      </c>
      <c r="W533" s="4" cm="1">
        <f t="array" ref="W533">_xll.SNL.Clients.Office.Excel.Functions.SPG($A533, "IQ_AVG_DILUT_SHARES_OUT", W$3)</f>
        <v>38537000</v>
      </c>
      <c r="X533" s="4" cm="1">
        <f t="array" ref="X533">_xll.SNL.Clients.Office.Excel.Functions.SPG($A533, "IQ_AVG_DILUT_SHARES_OUT", X$3)</f>
        <v>37571000</v>
      </c>
      <c r="Y533" s="4" cm="1">
        <f t="array" ref="Y533">_xll.SNL.Clients.Office.Excel.Functions.SPG($A533, "IQ_AVG_DILUT_SHARES_OUT", Y$3)</f>
        <v>37179000</v>
      </c>
    </row>
    <row r="534" spans="1:25" x14ac:dyDescent="0.3">
      <c r="A534" s="11" t="s">
        <v>1572</v>
      </c>
      <c r="B534" s="4" t="str" cm="1">
        <f t="array" ref="B534">_xll.SNL.Clients.Office.Excel.Functions.SPG($A534, "IQ_AVG_DILUT_SHARES_OUT", B$3)</f>
        <v>NA</v>
      </c>
      <c r="C534" s="4" cm="1">
        <f t="array" ref="C534">_xll.SNL.Clients.Office.Excel.Functions.SPG($A534, "IQ_AVG_DILUT_SHARES_OUT", C$3)</f>
        <v>72013000</v>
      </c>
      <c r="D534" s="4" cm="1">
        <f t="array" ref="D534">_xll.SNL.Clients.Office.Excel.Functions.SPG($A534, "IQ_AVG_DILUT_SHARES_OUT", D$3)</f>
        <v>73078000</v>
      </c>
      <c r="E534" s="4" cm="1">
        <f t="array" ref="E534">_xll.SNL.Clients.Office.Excel.Functions.SPG($A534, "IQ_AVG_DILUT_SHARES_OUT", E$3)</f>
        <v>65704000</v>
      </c>
      <c r="F534" s="4" cm="1">
        <f t="array" ref="F534">_xll.SNL.Clients.Office.Excel.Functions.SPG($A534, "IQ_AVG_DILUT_SHARES_OUT", F$3)</f>
        <v>62088000</v>
      </c>
      <c r="G534" s="4" cm="1">
        <f t="array" ref="G534">_xll.SNL.Clients.Office.Excel.Functions.SPG($A534, "IQ_AVG_DILUT_SHARES_OUT", G$3)</f>
        <v>63095000</v>
      </c>
      <c r="H534" s="4" cm="1">
        <f t="array" ref="H534">_xll.SNL.Clients.Office.Excel.Functions.SPG($A534, "IQ_AVG_DILUT_SHARES_OUT", H$3)</f>
        <v>63234000</v>
      </c>
      <c r="I534" s="4" cm="1">
        <f t="array" ref="I534">_xll.SNL.Clients.Office.Excel.Functions.SPG($A534, "IQ_AVG_DILUT_SHARES_OUT", I$3)</f>
        <v>63621000</v>
      </c>
      <c r="J534" s="4" cm="1">
        <f t="array" ref="J534">_xll.SNL.Clients.Office.Excel.Functions.SPG($A534, "IQ_AVG_DILUT_SHARES_OUT", J$3)</f>
        <v>63521000</v>
      </c>
      <c r="K534" s="4" cm="1">
        <f t="array" ref="K534">_xll.SNL.Clients.Office.Excel.Functions.SPG($A534, "IQ_AVG_DILUT_SHARES_OUT", K$3)</f>
        <v>63229000</v>
      </c>
      <c r="L534" s="4" cm="1">
        <f t="array" ref="L534">_xll.SNL.Clients.Office.Excel.Functions.SPG($A534, "IQ_AVG_DILUT_SHARES_OUT", L$3)</f>
        <v>63221000</v>
      </c>
      <c r="M534" s="4" cm="1">
        <f t="array" ref="M534">_xll.SNL.Clients.Office.Excel.Functions.SPG($A534, "IQ_AVG_DILUT_SHARES_OUT", M$3)</f>
        <v>64350000</v>
      </c>
      <c r="N534" s="4" cm="1">
        <f t="array" ref="N534">_xll.SNL.Clients.Office.Excel.Functions.SPG($A534, "IQ_AVG_DILUT_SHARES_OUT", N$3)</f>
        <v>63163000</v>
      </c>
      <c r="O534" s="4" cm="1">
        <f t="array" ref="O534">_xll.SNL.Clients.Office.Excel.Functions.SPG($A534, "IQ_AVG_DILUT_SHARES_OUT", O$3)</f>
        <v>62601000</v>
      </c>
      <c r="P534" s="4" cm="1">
        <f t="array" ref="P534">_xll.SNL.Clients.Office.Excel.Functions.SPG($A534, "IQ_AVG_DILUT_SHARES_OUT", P$3)</f>
        <v>61717000</v>
      </c>
      <c r="Q534" s="4" cm="1">
        <f t="array" ref="Q534">_xll.SNL.Clients.Office.Excel.Functions.SPG($A534, "IQ_AVG_DILUT_SHARES_OUT", Q$3)</f>
        <v>62414000</v>
      </c>
      <c r="R534" s="4" cm="1">
        <f t="array" ref="R534">_xll.SNL.Clients.Office.Excel.Functions.SPG($A534, "IQ_AVG_DILUT_SHARES_OUT", R$3)</f>
        <v>61376000</v>
      </c>
      <c r="S534" s="4" cm="1">
        <f t="array" ref="S534">_xll.SNL.Clients.Office.Excel.Functions.SPG($A534, "IQ_AVG_DILUT_SHARES_OUT", S$3)</f>
        <v>60926000</v>
      </c>
      <c r="T534" s="4" cm="1">
        <f t="array" ref="T534">_xll.SNL.Clients.Office.Excel.Functions.SPG($A534, "IQ_AVG_DILUT_SHARES_OUT", T$3)</f>
        <v>60602000</v>
      </c>
      <c r="U534" s="4" cm="1">
        <f t="array" ref="U534">_xll.SNL.Clients.Office.Excel.Functions.SPG($A534, "IQ_AVG_DILUT_SHARES_OUT", U$3)</f>
        <v>60360000</v>
      </c>
      <c r="V534" s="4" cm="1">
        <f t="array" ref="V534">_xll.SNL.Clients.Office.Excel.Functions.SPG($A534, "IQ_AVG_DILUT_SHARES_OUT", V$3)</f>
        <v>60287000</v>
      </c>
      <c r="W534" s="4" cm="1">
        <f t="array" ref="W534">_xll.SNL.Clients.Office.Excel.Functions.SPG($A534, "IQ_AVG_DILUT_SHARES_OUT", W$3)</f>
        <v>60161000</v>
      </c>
      <c r="X534" s="4" cm="1">
        <f t="array" ref="X534">_xll.SNL.Clients.Office.Excel.Functions.SPG($A534, "IQ_AVG_DILUT_SHARES_OUT", X$3)</f>
        <v>60000000</v>
      </c>
      <c r="Y534" s="4" cm="1">
        <f t="array" ref="Y534">_xll.SNL.Clients.Office.Excel.Functions.SPG($A534, "IQ_AVG_DILUT_SHARES_OUT", Y$3)</f>
        <v>59946000</v>
      </c>
    </row>
    <row r="535" spans="1:25" x14ac:dyDescent="0.3">
      <c r="A535" s="11" t="s">
        <v>1573</v>
      </c>
      <c r="B535" s="4" cm="1">
        <f t="array" ref="B535">_xll.SNL.Clients.Office.Excel.Functions.SPG($A535, "IQ_AVG_DILUT_SHARES_OUT", B$3)</f>
        <v>14348905</v>
      </c>
      <c r="C535" s="4" cm="1">
        <f t="array" ref="C535">_xll.SNL.Clients.Office.Excel.Functions.SPG($A535, "IQ_AVG_DILUT_SHARES_OUT", C$3)</f>
        <v>14283255</v>
      </c>
      <c r="D535" s="4" cm="1">
        <f t="array" ref="D535">_xll.SNL.Clients.Office.Excel.Functions.SPG($A535, "IQ_AVG_DILUT_SHARES_OUT", D$3)</f>
        <v>14239626</v>
      </c>
      <c r="E535" s="4" cm="1">
        <f t="array" ref="E535">_xll.SNL.Clients.Office.Excel.Functions.SPG($A535, "IQ_AVG_DILUT_SHARES_OUT", E$3)</f>
        <v>14238357</v>
      </c>
      <c r="F535" s="4" cm="1">
        <f t="array" ref="F535">_xll.SNL.Clients.Office.Excel.Functions.SPG($A535, "IQ_AVG_DILUT_SHARES_OUT", F$3)</f>
        <v>14246024</v>
      </c>
      <c r="G535" s="4" cm="1">
        <f t="array" ref="G535">_xll.SNL.Clients.Office.Excel.Functions.SPG($A535, "IQ_AVG_DILUT_SHARES_OUT", G$3)</f>
        <v>14224748</v>
      </c>
      <c r="H535" s="4" cm="1">
        <f t="array" ref="H535">_xll.SNL.Clients.Office.Excel.Functions.SPG($A535, "IQ_AVG_DILUT_SHARES_OUT", H$3)</f>
        <v>14346787</v>
      </c>
      <c r="I535" s="4" cm="1">
        <f t="array" ref="I535">_xll.SNL.Clients.Office.Excel.Functions.SPG($A535, "IQ_AVG_DILUT_SHARES_OUT", I$3)</f>
        <v>14389673</v>
      </c>
      <c r="J535" s="4" cm="1">
        <f t="array" ref="J535">_xll.SNL.Clients.Office.Excel.Functions.SPG($A535, "IQ_AVG_DILUT_SHARES_OUT", J$3)</f>
        <v>14385884</v>
      </c>
      <c r="K535" s="4" cm="1">
        <f t="array" ref="K535">_xll.SNL.Clients.Office.Excel.Functions.SPG($A535, "IQ_AVG_DILUT_SHARES_OUT", K$3)</f>
        <v>14367149</v>
      </c>
      <c r="L535" s="4" cm="1">
        <f t="array" ref="L535">_xll.SNL.Clients.Office.Excel.Functions.SPG($A535, "IQ_AVG_DILUT_SHARES_OUT", L$3)</f>
        <v>14387601</v>
      </c>
      <c r="M535" s="4" cm="1">
        <f t="array" ref="M535">_xll.SNL.Clients.Office.Excel.Functions.SPG($A535, "IQ_AVG_DILUT_SHARES_OUT", M$3)</f>
        <v>14478183</v>
      </c>
      <c r="N535" s="4" cm="1">
        <f t="array" ref="N535">_xll.SNL.Clients.Office.Excel.Functions.SPG($A535, "IQ_AVG_DILUT_SHARES_OUT", N$3)</f>
        <v>14532480</v>
      </c>
      <c r="O535" s="4" cm="1">
        <f t="array" ref="O535">_xll.SNL.Clients.Office.Excel.Functions.SPG($A535, "IQ_AVG_DILUT_SHARES_OUT", O$3)</f>
        <v>14568334</v>
      </c>
      <c r="P535" s="4" cm="1">
        <f t="array" ref="P535">_xll.SNL.Clients.Office.Excel.Functions.SPG($A535, "IQ_AVG_DILUT_SHARES_OUT", P$3)</f>
        <v>14737735</v>
      </c>
      <c r="Q535" s="4" cm="1">
        <f t="array" ref="Q535">_xll.SNL.Clients.Office.Excel.Functions.SPG($A535, "IQ_AVG_DILUT_SHARES_OUT", Q$3)</f>
        <v>14757558</v>
      </c>
      <c r="R535" s="4" cm="1">
        <f t="array" ref="R535">_xll.SNL.Clients.Office.Excel.Functions.SPG($A535, "IQ_AVG_DILUT_SHARES_OUT", R$3)</f>
        <v>14751303</v>
      </c>
      <c r="S535" s="4" cm="1">
        <f t="array" ref="S535">_xll.SNL.Clients.Office.Excel.Functions.SPG($A535, "IQ_AVG_DILUT_SHARES_OUT", S$3)</f>
        <v>14727741</v>
      </c>
      <c r="T535" s="4" cm="1">
        <f t="array" ref="T535">_xll.SNL.Clients.Office.Excel.Functions.SPG($A535, "IQ_AVG_DILUT_SHARES_OUT", T$3)</f>
        <v>14714848</v>
      </c>
      <c r="U535" s="4" cm="1">
        <f t="array" ref="U535">_xll.SNL.Clients.Office.Excel.Functions.SPG($A535, "IQ_AVG_DILUT_SHARES_OUT", U$3)</f>
        <v>14774269</v>
      </c>
      <c r="V535" s="4" cm="1">
        <f t="array" ref="V535">_xll.SNL.Clients.Office.Excel.Functions.SPG($A535, "IQ_AVG_DILUT_SHARES_OUT", V$3)</f>
        <v>14790503</v>
      </c>
      <c r="W535" s="4" cm="1">
        <f t="array" ref="W535">_xll.SNL.Clients.Office.Excel.Functions.SPG($A535, "IQ_AVG_DILUT_SHARES_OUT", W$3)</f>
        <v>14887626</v>
      </c>
      <c r="X535" s="4" cm="1">
        <f t="array" ref="X535">_xll.SNL.Clients.Office.Excel.Functions.SPG($A535, "IQ_AVG_DILUT_SHARES_OUT", X$3)</f>
        <v>15085945</v>
      </c>
      <c r="Y535" s="4" cm="1">
        <f t="array" ref="Y535">_xll.SNL.Clients.Office.Excel.Functions.SPG($A535, "IQ_AVG_DILUT_SHARES_OUT", Y$3)</f>
        <v>15136523</v>
      </c>
    </row>
    <row r="536" spans="1:25" x14ac:dyDescent="0.3">
      <c r="A536" s="11" t="s">
        <v>1574</v>
      </c>
      <c r="B536" s="4" t="str" cm="1">
        <f t="array" ref="B536">_xll.SNL.Clients.Office.Excel.Functions.SPG($A536, "IQ_AVG_DILUT_SHARES_OUT", B$3)</f>
        <v>NA</v>
      </c>
      <c r="C536" s="4" cm="1">
        <f t="array" ref="C536">_xll.SNL.Clients.Office.Excel.Functions.SPG($A536, "IQ_AVG_DILUT_SHARES_OUT", C$3)</f>
        <v>71379000</v>
      </c>
      <c r="D536" s="4" cm="1">
        <f t="array" ref="D536">_xll.SNL.Clients.Office.Excel.Functions.SPG($A536, "IQ_AVG_DILUT_SHARES_OUT", D$3)</f>
        <v>71417000</v>
      </c>
      <c r="E536" s="4" cm="1">
        <f t="array" ref="E536">_xll.SNL.Clients.Office.Excel.Functions.SPG($A536, "IQ_AVG_DILUT_SHARES_OUT", E$3)</f>
        <v>71417000</v>
      </c>
      <c r="F536" s="4" cm="1">
        <f t="array" ref="F536">_xll.SNL.Clients.Office.Excel.Functions.SPG($A536, "IQ_AVG_DILUT_SHARES_OUT", F$3)</f>
        <v>71470670</v>
      </c>
      <c r="G536" s="4" cm="1">
        <f t="array" ref="G536">_xll.SNL.Clients.Office.Excel.Functions.SPG($A536, "IQ_AVG_DILUT_SHARES_OUT", G$3)</f>
        <v>71696000</v>
      </c>
      <c r="H536" s="4" cm="1">
        <f t="array" ref="H536">_xll.SNL.Clients.Office.Excel.Functions.SPG($A536, "IQ_AVG_DILUT_SHARES_OUT", H$3)</f>
        <v>72164000</v>
      </c>
      <c r="I536" s="4" cm="1">
        <f t="array" ref="I536">_xll.SNL.Clients.Office.Excel.Functions.SPG($A536, "IQ_AVG_DILUT_SHARES_OUT", I$3)</f>
        <v>72317000</v>
      </c>
      <c r="J536" s="4" cm="1">
        <f t="array" ref="J536">_xll.SNL.Clients.Office.Excel.Functions.SPG($A536, "IQ_AVG_DILUT_SHARES_OUT", J$3)</f>
        <v>72610880</v>
      </c>
      <c r="K536" s="4" cm="1">
        <f t="array" ref="K536">_xll.SNL.Clients.Office.Excel.Functions.SPG($A536, "IQ_AVG_DILUT_SHARES_OUT", K$3)</f>
        <v>73042450</v>
      </c>
      <c r="L536" s="4" cm="1">
        <f t="array" ref="L536">_xll.SNL.Clients.Office.Excel.Functions.SPG($A536, "IQ_AVG_DILUT_SHARES_OUT", L$3)</f>
        <v>73114550</v>
      </c>
      <c r="M536" s="4" cm="1">
        <f t="array" ref="M536">_xll.SNL.Clients.Office.Excel.Functions.SPG($A536, "IQ_AVG_DILUT_SHARES_OUT", M$3)</f>
        <v>73211370</v>
      </c>
      <c r="N536" s="4" cm="1">
        <f t="array" ref="N536">_xll.SNL.Clients.Office.Excel.Functions.SPG($A536, "IQ_AVG_DILUT_SHARES_OUT", N$3)</f>
        <v>73294396</v>
      </c>
      <c r="O536" s="4" cm="1">
        <f t="array" ref="O536">_xll.SNL.Clients.Office.Excel.Functions.SPG($A536, "IQ_AVG_DILUT_SHARES_OUT", O$3)</f>
        <v>73467325</v>
      </c>
      <c r="P536" s="4" cm="1">
        <f t="array" ref="P536">_xll.SNL.Clients.Office.Excel.Functions.SPG($A536, "IQ_AVG_DILUT_SHARES_OUT", P$3)</f>
        <v>73806813</v>
      </c>
      <c r="Q536" s="4" cm="1">
        <f t="array" ref="Q536">_xll.SNL.Clients.Office.Excel.Functions.SPG($A536, "IQ_AVG_DILUT_SHARES_OUT", Q$3)</f>
        <v>74112352</v>
      </c>
      <c r="R536" s="4" cm="1">
        <f t="array" ref="R536">_xll.SNL.Clients.Office.Excel.Functions.SPG($A536, "IQ_AVG_DILUT_SHARES_OUT", R$3)</f>
        <v>74356792</v>
      </c>
      <c r="S536" s="4" cm="1">
        <f t="array" ref="S536">_xll.SNL.Clients.Office.Excel.Functions.SPG($A536, "IQ_AVG_DILUT_SHARES_OUT", S$3)</f>
        <v>74734878</v>
      </c>
      <c r="T536" s="4" cm="1">
        <f t="array" ref="T536">_xll.SNL.Clients.Office.Excel.Functions.SPG($A536, "IQ_AVG_DILUT_SHARES_OUT", T$3)</f>
        <v>75005874</v>
      </c>
      <c r="U536" s="4" cm="1">
        <f t="array" ref="U536">_xll.SNL.Clients.Office.Excel.Functions.SPG($A536, "IQ_AVG_DILUT_SHARES_OUT", U$3)</f>
        <v>75228790</v>
      </c>
      <c r="V536" s="4" cm="1">
        <f t="array" ref="V536">_xll.SNL.Clients.Office.Excel.Functions.SPG($A536, "IQ_AVG_DILUT_SHARES_OUT", V$3)</f>
        <v>75455235</v>
      </c>
      <c r="W536" s="4" cm="1">
        <f t="array" ref="W536">_xll.SNL.Clients.Office.Excel.Functions.SPG($A536, "IQ_AVG_DILUT_SHARES_OUT", W$3)</f>
        <v>75730986</v>
      </c>
      <c r="X536" s="4" cm="1">
        <f t="array" ref="X536">_xll.SNL.Clients.Office.Excel.Functions.SPG($A536, "IQ_AVG_DILUT_SHARES_OUT", X$3)</f>
        <v>75972970</v>
      </c>
      <c r="Y536" s="4" cm="1">
        <f t="array" ref="Y536">_xll.SNL.Clients.Office.Excel.Functions.SPG($A536, "IQ_AVG_DILUT_SHARES_OUT", Y$3)</f>
        <v>76325254</v>
      </c>
    </row>
    <row r="537" spans="1:25" x14ac:dyDescent="0.3">
      <c r="A537" s="11" t="s">
        <v>1575</v>
      </c>
      <c r="B537" s="4" t="str" cm="1">
        <f t="array" ref="B537">_xll.SNL.Clients.Office.Excel.Functions.SPG($A537, "IQ_AVG_DILUT_SHARES_OUT", B$3)</f>
        <v>NA</v>
      </c>
      <c r="C537" s="4" cm="1">
        <f t="array" ref="C537">_xll.SNL.Clients.Office.Excel.Functions.SPG($A537, "IQ_AVG_DILUT_SHARES_OUT", C$3)</f>
        <v>183800000</v>
      </c>
      <c r="D537" s="4" cm="1">
        <f t="array" ref="D537">_xll.SNL.Clients.Office.Excel.Functions.SPG($A537, "IQ_AVG_DILUT_SHARES_OUT", D$3)</f>
        <v>199600000</v>
      </c>
      <c r="E537" s="4" cm="1">
        <f t="array" ref="E537">_xll.SNL.Clients.Office.Excel.Functions.SPG($A537, "IQ_AVG_DILUT_SHARES_OUT", E$3)</f>
        <v>184400000</v>
      </c>
      <c r="F537" s="4" cm="1">
        <f t="array" ref="F537">_xll.SNL.Clients.Office.Excel.Functions.SPG($A537, "IQ_AVG_DILUT_SHARES_OUT", F$3)</f>
        <v>184400000</v>
      </c>
      <c r="G537" s="4" cm="1">
        <f t="array" ref="G537">_xll.SNL.Clients.Office.Excel.Functions.SPG($A537, "IQ_AVG_DILUT_SHARES_OUT", G$3)</f>
        <v>201200000</v>
      </c>
      <c r="H537" s="4" cm="1">
        <f t="array" ref="H537">_xll.SNL.Clients.Office.Excel.Functions.SPG($A537, "IQ_AVG_DILUT_SHARES_OUT", H$3)</f>
        <v>201300000</v>
      </c>
      <c r="I537" s="4" cm="1">
        <f t="array" ref="I537">_xll.SNL.Clients.Office.Excel.Functions.SPG($A537, "IQ_AVG_DILUT_SHARES_OUT", I$3)</f>
        <v>201500000</v>
      </c>
      <c r="J537" s="4" cm="1">
        <f t="array" ref="J537">_xll.SNL.Clients.Office.Excel.Functions.SPG($A537, "IQ_AVG_DILUT_SHARES_OUT", J$3)</f>
        <v>184900000</v>
      </c>
      <c r="K537" s="4" cm="1">
        <f t="array" ref="K537">_xll.SNL.Clients.Office.Excel.Functions.SPG($A537, "IQ_AVG_DILUT_SHARES_OUT", K$3)</f>
        <v>201800000</v>
      </c>
      <c r="L537" s="4" cm="1">
        <f t="array" ref="L537">_xll.SNL.Clients.Office.Excel.Functions.SPG($A537, "IQ_AVG_DILUT_SHARES_OUT", L$3)</f>
        <v>200600000</v>
      </c>
      <c r="M537" s="4" cm="1">
        <f t="array" ref="M537">_xll.SNL.Clients.Office.Excel.Functions.SPG($A537, "IQ_AVG_DILUT_SHARES_OUT", M$3)</f>
        <v>200800000</v>
      </c>
      <c r="N537" s="4" cm="1">
        <f t="array" ref="N537">_xll.SNL.Clients.Office.Excel.Functions.SPG($A537, "IQ_AVG_DILUT_SHARES_OUT", N$3)</f>
        <v>185971000</v>
      </c>
      <c r="O537" s="4" cm="1">
        <f t="array" ref="O537">_xll.SNL.Clients.Office.Excel.Functions.SPG($A537, "IQ_AVG_DILUT_SHARES_OUT", O$3)</f>
        <v>186000000</v>
      </c>
      <c r="P537" s="4" cm="1">
        <f t="array" ref="P537">_xll.SNL.Clients.Office.Excel.Functions.SPG($A537, "IQ_AVG_DILUT_SHARES_OUT", P$3)</f>
        <v>194300000</v>
      </c>
      <c r="Q537" s="4" cm="1">
        <f t="array" ref="Q537">_xll.SNL.Clients.Office.Excel.Functions.SPG($A537, "IQ_AVG_DILUT_SHARES_OUT", Q$3)</f>
        <v>124600000</v>
      </c>
      <c r="R537" s="4" cm="1">
        <f t="array" ref="R537">_xll.SNL.Clients.Office.Excel.Functions.SPG($A537, "IQ_AVG_DILUT_SHARES_OUT", R$3)</f>
        <v>94185000</v>
      </c>
      <c r="S537" s="4" cm="1">
        <f t="array" ref="S537">_xll.SNL.Clients.Office.Excel.Functions.SPG($A537, "IQ_AVG_DILUT_SHARES_OUT", S$3)</f>
        <v>96612000</v>
      </c>
      <c r="T537" s="4" cm="1">
        <f t="array" ref="T537">_xll.SNL.Clients.Office.Excel.Functions.SPG($A537, "IQ_AVG_DILUT_SHARES_OUT", T$3)</f>
        <v>94141000</v>
      </c>
      <c r="U537" s="4" cm="1">
        <f t="array" ref="U537">_xll.SNL.Clients.Office.Excel.Functions.SPG($A537, "IQ_AVG_DILUT_SHARES_OUT", U$3)</f>
        <v>95676000</v>
      </c>
      <c r="V537" s="4" cm="1">
        <f t="array" ref="V537">_xll.SNL.Clients.Office.Excel.Functions.SPG($A537, "IQ_AVG_DILUT_SHARES_OUT", V$3)</f>
        <v>94154000</v>
      </c>
      <c r="W537" s="4" cm="1">
        <f t="array" ref="W537">_xll.SNL.Clients.Office.Excel.Functions.SPG($A537, "IQ_AVG_DILUT_SHARES_OUT", W$3)</f>
        <v>96287000</v>
      </c>
      <c r="X537" s="4" cm="1">
        <f t="array" ref="X537">_xll.SNL.Clients.Office.Excel.Functions.SPG($A537, "IQ_AVG_DILUT_SHARES_OUT", X$3)</f>
        <v>95891000</v>
      </c>
      <c r="Y537" s="4" cm="1">
        <f t="array" ref="Y537">_xll.SNL.Clients.Office.Excel.Functions.SPG($A537, "IQ_AVG_DILUT_SHARES_OUT", Y$3)</f>
        <v>96419000</v>
      </c>
    </row>
    <row r="538" spans="1:25" x14ac:dyDescent="0.3">
      <c r="A538" s="11" t="s">
        <v>1576</v>
      </c>
      <c r="B538" s="4" t="str" cm="1">
        <f t="array" ref="B538">_xll.SNL.Clients.Office.Excel.Functions.SPG($A538, "IQ_AVG_DILUT_SHARES_OUT", B$3)</f>
        <v>NA</v>
      </c>
      <c r="C538" s="4" cm="1">
        <f t="array" ref="C538">_xll.SNL.Clients.Office.Excel.Functions.SPG($A538, "IQ_AVG_DILUT_SHARES_OUT", C$3)</f>
        <v>35683952</v>
      </c>
      <c r="D538" s="4" cm="1">
        <f t="array" ref="D538">_xll.SNL.Clients.Office.Excel.Functions.SPG($A538, "IQ_AVG_DILUT_SHARES_OUT", D$3)</f>
        <v>35288308</v>
      </c>
      <c r="E538" s="4" cm="1">
        <f t="array" ref="E538">_xll.SNL.Clients.Office.Excel.Functions.SPG($A538, "IQ_AVG_DILUT_SHARES_OUT", E$3)</f>
        <v>34678895</v>
      </c>
      <c r="F538" s="4" cm="1">
        <f t="array" ref="F538">_xll.SNL.Clients.Office.Excel.Functions.SPG($A538, "IQ_AVG_DILUT_SHARES_OUT", F$3)</f>
        <v>34179059</v>
      </c>
      <c r="G538" s="4" cm="1">
        <f t="array" ref="G538">_xll.SNL.Clients.Office.Excel.Functions.SPG($A538, "IQ_AVG_DILUT_SHARES_OUT", G$3)</f>
        <v>32614059</v>
      </c>
      <c r="H538" s="4" cm="1">
        <f t="array" ref="H538">_xll.SNL.Clients.Office.Excel.Functions.SPG($A538, "IQ_AVG_DILUT_SHARES_OUT", H$3)</f>
        <v>32545352</v>
      </c>
      <c r="I538" s="4" cm="1">
        <f t="array" ref="I538">_xll.SNL.Clients.Office.Excel.Functions.SPG($A538, "IQ_AVG_DILUT_SHARES_OUT", I$3)</f>
        <v>32260267</v>
      </c>
      <c r="J538" s="4" cm="1">
        <f t="array" ref="J538">_xll.SNL.Clients.Office.Excel.Functions.SPG($A538, "IQ_AVG_DILUT_SHARES_OUT", J$3)</f>
        <v>32010621</v>
      </c>
      <c r="K538" s="4" cm="1">
        <f t="array" ref="K538">_xll.SNL.Clients.Office.Excel.Functions.SPG($A538, "IQ_AVG_DILUT_SHARES_OUT", K$3)</f>
        <v>30229936</v>
      </c>
      <c r="L538" s="4" cm="1">
        <f t="array" ref="L538">_xll.SNL.Clients.Office.Excel.Functions.SPG($A538, "IQ_AVG_DILUT_SHARES_OUT", L$3)</f>
        <v>27983629</v>
      </c>
      <c r="M538" s="4" cm="1">
        <f t="array" ref="M538">_xll.SNL.Clients.Office.Excel.Functions.SPG($A538, "IQ_AVG_DILUT_SHARES_OUT", M$3)</f>
        <v>27950330</v>
      </c>
      <c r="N538" s="4" cm="1">
        <f t="array" ref="N538">_xll.SNL.Clients.Office.Excel.Functions.SPG($A538, "IQ_AVG_DILUT_SHARES_OUT", N$3)</f>
        <v>27771885</v>
      </c>
      <c r="O538" s="4" cm="1">
        <f t="array" ref="O538">_xll.SNL.Clients.Office.Excel.Functions.SPG($A538, "IQ_AVG_DILUT_SHARES_OUT", O$3)</f>
        <v>27701252</v>
      </c>
      <c r="P538" s="4" cm="1">
        <f t="array" ref="P538">_xll.SNL.Clients.Office.Excel.Functions.SPG($A538, "IQ_AVG_DILUT_SHARES_OUT", P$3)</f>
        <v>27620764</v>
      </c>
      <c r="Q538" s="4" cm="1">
        <f t="array" ref="Q538">_xll.SNL.Clients.Office.Excel.Functions.SPG($A538, "IQ_AVG_DILUT_SHARES_OUT", Q$3)</f>
        <v>27368090</v>
      </c>
      <c r="R538" s="4" cm="1">
        <f t="array" ref="R538">_xll.SNL.Clients.Office.Excel.Functions.SPG($A538, "IQ_AVG_DILUT_SHARES_OUT", R$3)</f>
        <v>27163390</v>
      </c>
      <c r="S538" s="4" cm="1">
        <f t="array" ref="S538">_xll.SNL.Clients.Office.Excel.Functions.SPG($A538, "IQ_AVG_DILUT_SHARES_OUT", S$3)</f>
        <v>27156135</v>
      </c>
      <c r="T538" s="4" cm="1">
        <f t="array" ref="T538">_xll.SNL.Clients.Office.Excel.Functions.SPG($A538, "IQ_AVG_DILUT_SHARES_OUT", T$3)</f>
        <v>23330918</v>
      </c>
      <c r="U538" s="4" cm="1">
        <f t="array" ref="U538">_xll.SNL.Clients.Office.Excel.Functions.SPG($A538, "IQ_AVG_DILUT_SHARES_OUT", U$3)</f>
        <v>21221385</v>
      </c>
      <c r="V538" s="4" cm="1">
        <f t="array" ref="V538">_xll.SNL.Clients.Office.Excel.Functions.SPG($A538, "IQ_AVG_DILUT_SHARES_OUT", V$3)</f>
        <v>21170330</v>
      </c>
      <c r="W538" s="4" cm="1">
        <f t="array" ref="W538">_xll.SNL.Clients.Office.Excel.Functions.SPG($A538, "IQ_AVG_DILUT_SHARES_OUT", W$3)</f>
        <v>21131618</v>
      </c>
      <c r="X538" s="4" cm="1">
        <f t="array" ref="X538">_xll.SNL.Clients.Office.Excel.Functions.SPG($A538, "IQ_AVG_DILUT_SHARES_OUT", X$3)</f>
        <v>13133834</v>
      </c>
      <c r="Y538" s="4" cm="1">
        <f t="array" ref="Y538">_xll.SNL.Clients.Office.Excel.Functions.SPG($A538, "IQ_AVG_DILUT_SHARES_OUT", Y$3)</f>
        <v>1418353</v>
      </c>
    </row>
    <row r="539" spans="1:25" x14ac:dyDescent="0.3">
      <c r="A539" s="11" t="s">
        <v>1577</v>
      </c>
      <c r="B539" s="4" t="str" cm="1">
        <f t="array" ref="B539">_xll.SNL.Clients.Office.Excel.Functions.SPG($A539, "IQ_AVG_DILUT_SHARES_OUT", B$3)</f>
        <v>NA</v>
      </c>
      <c r="C539" s="4" cm="1">
        <f t="array" ref="C539">_xll.SNL.Clients.Office.Excel.Functions.SPG($A539, "IQ_AVG_DILUT_SHARES_OUT", C$3)</f>
        <v>51900000</v>
      </c>
      <c r="D539" s="4" cm="1">
        <f t="array" ref="D539">_xll.SNL.Clients.Office.Excel.Functions.SPG($A539, "IQ_AVG_DILUT_SHARES_OUT", D$3)</f>
        <v>52300000</v>
      </c>
      <c r="E539" s="4" cm="1">
        <f t="array" ref="E539">_xll.SNL.Clients.Office.Excel.Functions.SPG($A539, "IQ_AVG_DILUT_SHARES_OUT", E$3)</f>
        <v>53800000</v>
      </c>
      <c r="F539" s="4" cm="1">
        <f t="array" ref="F539">_xll.SNL.Clients.Office.Excel.Functions.SPG($A539, "IQ_AVG_DILUT_SHARES_OUT", F$3)</f>
        <v>55300000</v>
      </c>
      <c r="G539" s="4" cm="1">
        <f t="array" ref="G539">_xll.SNL.Clients.Office.Excel.Functions.SPG($A539, "IQ_AVG_DILUT_SHARES_OUT", G$3)</f>
        <v>56400000</v>
      </c>
      <c r="H539" s="4" cm="1">
        <f t="array" ref="H539">_xll.SNL.Clients.Office.Excel.Functions.SPG($A539, "IQ_AVG_DILUT_SHARES_OUT", H$3)</f>
        <v>56800000</v>
      </c>
      <c r="I539" s="4" cm="1">
        <f t="array" ref="I539">_xll.SNL.Clients.Office.Excel.Functions.SPG($A539, "IQ_AVG_DILUT_SHARES_OUT", I$3)</f>
        <v>56700000</v>
      </c>
      <c r="J539" s="4" cm="1">
        <f t="array" ref="J539">_xll.SNL.Clients.Office.Excel.Functions.SPG($A539, "IQ_AVG_DILUT_SHARES_OUT", J$3)</f>
        <v>56700000</v>
      </c>
      <c r="K539" s="4" cm="1">
        <f t="array" ref="K539">_xll.SNL.Clients.Office.Excel.Functions.SPG($A539, "IQ_AVG_DILUT_SHARES_OUT", K$3)</f>
        <v>56100000</v>
      </c>
      <c r="L539" s="4" cm="1">
        <f t="array" ref="L539">_xll.SNL.Clients.Office.Excel.Functions.SPG($A539, "IQ_AVG_DILUT_SHARES_OUT", L$3)</f>
        <v>56000000</v>
      </c>
      <c r="M539" s="4" cm="1">
        <f t="array" ref="M539">_xll.SNL.Clients.Office.Excel.Functions.SPG($A539, "IQ_AVG_DILUT_SHARES_OUT", M$3)</f>
        <v>55800000</v>
      </c>
      <c r="N539" s="4" cm="1">
        <f t="array" ref="N539">_xll.SNL.Clients.Office.Excel.Functions.SPG($A539, "IQ_AVG_DILUT_SHARES_OUT", N$3)</f>
        <v>55800000</v>
      </c>
      <c r="O539" s="4" cm="1">
        <f t="array" ref="O539">_xll.SNL.Clients.Office.Excel.Functions.SPG($A539, "IQ_AVG_DILUT_SHARES_OUT", O$3)</f>
        <v>55800000</v>
      </c>
      <c r="P539" s="4" cm="1">
        <f t="array" ref="P539">_xll.SNL.Clients.Office.Excel.Functions.SPG($A539, "IQ_AVG_DILUT_SHARES_OUT", P$3)</f>
        <v>56000000</v>
      </c>
      <c r="Q539" s="4" cm="1">
        <f t="array" ref="Q539">_xll.SNL.Clients.Office.Excel.Functions.SPG($A539, "IQ_AVG_DILUT_SHARES_OUT", Q$3)</f>
        <v>56500000</v>
      </c>
      <c r="R539" s="4" cm="1">
        <f t="array" ref="R539">_xll.SNL.Clients.Office.Excel.Functions.SPG($A539, "IQ_AVG_DILUT_SHARES_OUT", R$3)</f>
        <v>56600000</v>
      </c>
      <c r="S539" s="4" cm="1">
        <f t="array" ref="S539">_xll.SNL.Clients.Office.Excel.Functions.SPG($A539, "IQ_AVG_DILUT_SHARES_OUT", S$3)</f>
        <v>56800000</v>
      </c>
      <c r="T539" s="4" cm="1">
        <f t="array" ref="T539">_xll.SNL.Clients.Office.Excel.Functions.SPG($A539, "IQ_AVG_DILUT_SHARES_OUT", T$3)</f>
        <v>56500000</v>
      </c>
      <c r="U539" s="4" cm="1">
        <f t="array" ref="U539">_xll.SNL.Clients.Office.Excel.Functions.SPG($A539, "IQ_AVG_DILUT_SHARES_OUT", U$3)</f>
        <v>56300000</v>
      </c>
      <c r="V539" s="4" cm="1">
        <f t="array" ref="V539">_xll.SNL.Clients.Office.Excel.Functions.SPG($A539, "IQ_AVG_DILUT_SHARES_OUT", V$3)</f>
        <v>56600000</v>
      </c>
      <c r="W539" s="4" cm="1">
        <f t="array" ref="W539">_xll.SNL.Clients.Office.Excel.Functions.SPG($A539, "IQ_AVG_DILUT_SHARES_OUT", W$3)</f>
        <v>56300000</v>
      </c>
      <c r="X539" s="4" cm="1">
        <f t="array" ref="X539">_xll.SNL.Clients.Office.Excel.Functions.SPG($A539, "IQ_AVG_DILUT_SHARES_OUT", X$3)</f>
        <v>56300000</v>
      </c>
      <c r="Y539" s="4" cm="1">
        <f t="array" ref="Y539">_xll.SNL.Clients.Office.Excel.Functions.SPG($A539, "IQ_AVG_DILUT_SHARES_OUT", Y$3)</f>
        <v>56100000</v>
      </c>
    </row>
    <row r="540" spans="1:25" x14ac:dyDescent="0.3">
      <c r="A540" s="11" t="s">
        <v>1578</v>
      </c>
      <c r="B540" s="4" t="str" cm="1">
        <f t="array" ref="B540">_xll.SNL.Clients.Office.Excel.Functions.SPG($A540, "IQ_AVG_DILUT_SHARES_OUT", B$3)</f>
        <v>NA</v>
      </c>
      <c r="C540" s="4" cm="1">
        <f t="array" ref="C540">_xll.SNL.Clients.Office.Excel.Functions.SPG($A540, "IQ_AVG_DILUT_SHARES_OUT", C$3)</f>
        <v>94640211</v>
      </c>
      <c r="D540" s="4" cm="1">
        <f t="array" ref="D540">_xll.SNL.Clients.Office.Excel.Functions.SPG($A540, "IQ_AVG_DILUT_SHARES_OUT", D$3)</f>
        <v>94740019</v>
      </c>
      <c r="E540" s="4" cm="1">
        <f t="array" ref="E540">_xll.SNL.Clients.Office.Excel.Functions.SPG($A540, "IQ_AVG_DILUT_SHARES_OUT", E$3)</f>
        <v>95846756</v>
      </c>
      <c r="F540" s="4" cm="1">
        <f t="array" ref="F540">_xll.SNL.Clients.Office.Excel.Functions.SPG($A540, "IQ_AVG_DILUT_SHARES_OUT", F$3)</f>
        <v>97438742</v>
      </c>
      <c r="G540" s="4" cm="1">
        <f t="array" ref="G540">_xll.SNL.Clients.Office.Excel.Functions.SPG($A540, "IQ_AVG_DILUT_SHARES_OUT", G$3)</f>
        <v>99030210</v>
      </c>
      <c r="H540" s="4" cm="1">
        <f t="array" ref="H540">_xll.SNL.Clients.Office.Excel.Functions.SPG($A540, "IQ_AVG_DILUT_SHARES_OUT", H$3)</f>
        <v>100634964</v>
      </c>
      <c r="I540" s="4" cm="1">
        <f t="array" ref="I540">_xll.SNL.Clients.Office.Excel.Functions.SPG($A540, "IQ_AVG_DILUT_SHARES_OUT", I$3)</f>
        <v>101706438</v>
      </c>
      <c r="J540" s="4" cm="1">
        <f t="array" ref="J540">_xll.SNL.Clients.Office.Excel.Functions.SPG($A540, "IQ_AVG_DILUT_SHARES_OUT", J$3)</f>
        <v>102456279</v>
      </c>
      <c r="K540" s="4" cm="1">
        <f t="array" ref="K540">_xll.SNL.Clients.Office.Excel.Functions.SPG($A540, "IQ_AVG_DILUT_SHARES_OUT", K$3)</f>
        <v>102661222</v>
      </c>
      <c r="L540" s="4" cm="1">
        <f t="array" ref="L540">_xll.SNL.Clients.Office.Excel.Functions.SPG($A540, "IQ_AVG_DILUT_SHARES_OUT", L$3)</f>
        <v>102787919</v>
      </c>
      <c r="M540" s="4" cm="1">
        <f t="array" ref="M540">_xll.SNL.Clients.Office.Excel.Functions.SPG($A540, "IQ_AVG_DILUT_SHARES_OUT", M$3)</f>
        <v>108197485</v>
      </c>
      <c r="N540" s="4" cm="1">
        <f t="array" ref="N540">_xll.SNL.Clients.Office.Excel.Functions.SPG($A540, "IQ_AVG_DILUT_SHARES_OUT", N$3)</f>
        <v>111126846</v>
      </c>
      <c r="O540" s="4" cm="1">
        <f t="array" ref="O540">_xll.SNL.Clients.Office.Excel.Functions.SPG($A540, "IQ_AVG_DILUT_SHARES_OUT", O$3)</f>
        <v>113782251</v>
      </c>
      <c r="P540" s="4" cm="1">
        <f t="array" ref="P540">_xll.SNL.Clients.Office.Excel.Functions.SPG($A540, "IQ_AVG_DILUT_SHARES_OUT", P$3)</f>
        <v>117770084</v>
      </c>
      <c r="Q540" s="4" cm="1">
        <f t="array" ref="Q540">_xll.SNL.Clients.Office.Excel.Functions.SPG($A540, "IQ_AVG_DILUT_SHARES_OUT", Q$3)</f>
        <v>120086573</v>
      </c>
      <c r="R540" s="4" cm="1">
        <f t="array" ref="R540">_xll.SNL.Clients.Office.Excel.Functions.SPG($A540, "IQ_AVG_DILUT_SHARES_OUT", R$3)</f>
        <v>124815177</v>
      </c>
      <c r="S540" s="4" cm="1">
        <f t="array" ref="S540">_xll.SNL.Clients.Office.Excel.Functions.SPG($A540, "IQ_AVG_DILUT_SHARES_OUT", S$3)</f>
        <v>129515114</v>
      </c>
      <c r="T540" s="4" cm="1">
        <f t="array" ref="T540">_xll.SNL.Clients.Office.Excel.Functions.SPG($A540, "IQ_AVG_DILUT_SHARES_OUT", T$3)</f>
        <v>130506567</v>
      </c>
      <c r="U540" s="4" cm="1">
        <f t="array" ref="U540">_xll.SNL.Clients.Office.Excel.Functions.SPG($A540, "IQ_AVG_DILUT_SHARES_OUT", U$3)</f>
        <v>135038481</v>
      </c>
      <c r="V540" s="4" cm="1">
        <f t="array" ref="V540">_xll.SNL.Clients.Office.Excel.Functions.SPG($A540, "IQ_AVG_DILUT_SHARES_OUT", V$3)</f>
        <v>139219179</v>
      </c>
      <c r="W540" s="4" cm="1">
        <f t="array" ref="W540">_xll.SNL.Clients.Office.Excel.Functions.SPG($A540, "IQ_AVG_DILUT_SHARES_OUT", W$3)</f>
        <v>141533546</v>
      </c>
      <c r="X540" s="4" cm="1">
        <f t="array" ref="X540">_xll.SNL.Clients.Office.Excel.Functions.SPG($A540, "IQ_AVG_DILUT_SHARES_OUT", X$3)</f>
        <v>142471191</v>
      </c>
      <c r="Y540" s="4" cm="1">
        <f t="array" ref="Y540">_xll.SNL.Clients.Office.Excel.Functions.SPG($A540, "IQ_AVG_DILUT_SHARES_OUT", Y$3)</f>
        <v>142390163</v>
      </c>
    </row>
    <row r="541" spans="1:25" x14ac:dyDescent="0.3">
      <c r="A541" s="11" t="s">
        <v>1579</v>
      </c>
      <c r="B541" s="4" t="str" cm="1">
        <f t="array" ref="B541">_xll.SNL.Clients.Office.Excel.Functions.SPG($A541, "IQ_AVG_DILUT_SHARES_OUT", B$3)</f>
        <v>NA</v>
      </c>
      <c r="C541" s="4" cm="1">
        <f t="array" ref="C541">_xll.SNL.Clients.Office.Excel.Functions.SPG($A541, "IQ_AVG_DILUT_SHARES_OUT", C$3)</f>
        <v>84100000</v>
      </c>
      <c r="D541" s="4" cm="1">
        <f t="array" ref="D541">_xll.SNL.Clients.Office.Excel.Functions.SPG($A541, "IQ_AVG_DILUT_SHARES_OUT", D$3)</f>
        <v>84100000</v>
      </c>
      <c r="E541" s="4" cm="1">
        <f t="array" ref="E541">_xll.SNL.Clients.Office.Excel.Functions.SPG($A541, "IQ_AVG_DILUT_SHARES_OUT", E$3)</f>
        <v>83500000</v>
      </c>
      <c r="F541" s="4" cm="1">
        <f t="array" ref="F541">_xll.SNL.Clients.Office.Excel.Functions.SPG($A541, "IQ_AVG_DILUT_SHARES_OUT", F$3)</f>
        <v>83500000</v>
      </c>
      <c r="G541" s="4" cm="1">
        <f t="array" ref="G541">_xll.SNL.Clients.Office.Excel.Functions.SPG($A541, "IQ_AVG_DILUT_SHARES_OUT", G$3)</f>
        <v>83500000</v>
      </c>
      <c r="H541" s="4" cm="1">
        <f t="array" ref="H541">_xll.SNL.Clients.Office.Excel.Functions.SPG($A541, "IQ_AVG_DILUT_SHARES_OUT", H$3)</f>
        <v>83400000</v>
      </c>
      <c r="I541" s="4" cm="1">
        <f t="array" ref="I541">_xll.SNL.Clients.Office.Excel.Functions.SPG($A541, "IQ_AVG_DILUT_SHARES_OUT", I$3)</f>
        <v>83200000</v>
      </c>
      <c r="J541" s="4" cm="1">
        <f t="array" ref="J541">_xll.SNL.Clients.Office.Excel.Functions.SPG($A541, "IQ_AVG_DILUT_SHARES_OUT", J$3)</f>
        <v>83100000</v>
      </c>
      <c r="K541" s="4" cm="1">
        <f t="array" ref="K541">_xll.SNL.Clients.Office.Excel.Functions.SPG($A541, "IQ_AVG_DILUT_SHARES_OUT", K$3)</f>
        <v>83300000</v>
      </c>
      <c r="L541" s="4" cm="1">
        <f t="array" ref="L541">_xll.SNL.Clients.Office.Excel.Functions.SPG($A541, "IQ_AVG_DILUT_SHARES_OUT", L$3)</f>
        <v>84400000</v>
      </c>
      <c r="M541" s="4" cm="1">
        <f t="array" ref="M541">_xll.SNL.Clients.Office.Excel.Functions.SPG($A541, "IQ_AVG_DILUT_SHARES_OUT", M$3)</f>
        <v>85500000</v>
      </c>
      <c r="N541" s="4" cm="1">
        <f t="array" ref="N541">_xll.SNL.Clients.Office.Excel.Functions.SPG($A541, "IQ_AVG_DILUT_SHARES_OUT", N$3)</f>
        <v>98000000</v>
      </c>
      <c r="O541" s="4" cm="1">
        <f t="array" ref="O541">_xll.SNL.Clients.Office.Excel.Functions.SPG($A541, "IQ_AVG_DILUT_SHARES_OUT", O$3)</f>
        <v>99500000</v>
      </c>
      <c r="P541" s="4" cm="1">
        <f t="array" ref="P541">_xll.SNL.Clients.Office.Excel.Functions.SPG($A541, "IQ_AVG_DILUT_SHARES_OUT", P$3)</f>
        <v>105100000</v>
      </c>
      <c r="Q541" s="4" cm="1">
        <f t="array" ref="Q541">_xll.SNL.Clients.Office.Excel.Functions.SPG($A541, "IQ_AVG_DILUT_SHARES_OUT", Q$3)</f>
        <v>110200000</v>
      </c>
      <c r="R541" s="4" cm="1">
        <f t="array" ref="R541">_xll.SNL.Clients.Office.Excel.Functions.SPG($A541, "IQ_AVG_DILUT_SHARES_OUT", R$3)</f>
        <v>112200000</v>
      </c>
      <c r="S541" s="4" cm="1">
        <f t="array" ref="S541">_xll.SNL.Clients.Office.Excel.Functions.SPG($A541, "IQ_AVG_DILUT_SHARES_OUT", S$3)</f>
        <v>117000000</v>
      </c>
      <c r="T541" s="4" cm="1">
        <f t="array" ref="T541">_xll.SNL.Clients.Office.Excel.Functions.SPG($A541, "IQ_AVG_DILUT_SHARES_OUT", T$3)</f>
        <v>117300000</v>
      </c>
      <c r="U541" s="4" cm="1">
        <f t="array" ref="U541">_xll.SNL.Clients.Office.Excel.Functions.SPG($A541, "IQ_AVG_DILUT_SHARES_OUT", U$3)</f>
        <v>117900000</v>
      </c>
      <c r="V541" s="4" cm="1">
        <f t="array" ref="V541">_xll.SNL.Clients.Office.Excel.Functions.SPG($A541, "IQ_AVG_DILUT_SHARES_OUT", V$3)</f>
        <v>121500000</v>
      </c>
      <c r="W541" s="4" cm="1">
        <f t="array" ref="W541">_xll.SNL.Clients.Office.Excel.Functions.SPG($A541, "IQ_AVG_DILUT_SHARES_OUT", W$3)</f>
        <v>126000000</v>
      </c>
      <c r="X541" s="4" cm="1">
        <f t="array" ref="X541">_xll.SNL.Clients.Office.Excel.Functions.SPG($A541, "IQ_AVG_DILUT_SHARES_OUT", X$3)</f>
        <v>129200000</v>
      </c>
      <c r="Y541" s="4" cm="1">
        <f t="array" ref="Y541">_xll.SNL.Clients.Office.Excel.Functions.SPG($A541, "IQ_AVG_DILUT_SHARES_OUT", Y$3)</f>
        <v>132200000</v>
      </c>
    </row>
    <row r="542" spans="1:25" x14ac:dyDescent="0.3">
      <c r="A542" s="11" t="s">
        <v>1580</v>
      </c>
      <c r="B542" s="4" t="str" cm="1">
        <f t="array" ref="B542">_xll.SNL.Clients.Office.Excel.Functions.SPG($A542, "IQ_AVG_DILUT_SHARES_OUT", B$3)</f>
        <v>NA</v>
      </c>
      <c r="C542" s="4" cm="1">
        <f t="array" ref="C542">_xll.SNL.Clients.Office.Excel.Functions.SPG($A542, "IQ_AVG_DILUT_SHARES_OUT", C$3)</f>
        <v>144193000</v>
      </c>
      <c r="D542" s="4" cm="1">
        <f t="array" ref="D542">_xll.SNL.Clients.Office.Excel.Functions.SPG($A542, "IQ_AVG_DILUT_SHARES_OUT", D$3)</f>
        <v>145218000</v>
      </c>
      <c r="E542" s="4" cm="1">
        <f t="array" ref="E542">_xll.SNL.Clients.Office.Excel.Functions.SPG($A542, "IQ_AVG_DILUT_SHARES_OUT", E$3)</f>
        <v>138438000</v>
      </c>
      <c r="F542" s="4" cm="1">
        <f t="array" ref="F542">_xll.SNL.Clients.Office.Excel.Functions.SPG($A542, "IQ_AVG_DILUT_SHARES_OUT", F$3)</f>
        <v>143000000</v>
      </c>
      <c r="G542" s="4" cm="1">
        <f t="array" ref="G542">_xll.SNL.Clients.Office.Excel.Functions.SPG($A542, "IQ_AVG_DILUT_SHARES_OUT", G$3)</f>
        <v>143286000</v>
      </c>
      <c r="H542" s="4" cm="1">
        <f t="array" ref="H542">_xll.SNL.Clients.Office.Excel.Functions.SPG($A542, "IQ_AVG_DILUT_SHARES_OUT", H$3)</f>
        <v>145115000</v>
      </c>
      <c r="I542" s="4" cm="1">
        <f t="array" ref="I542">_xll.SNL.Clients.Office.Excel.Functions.SPG($A542, "IQ_AVG_DILUT_SHARES_OUT", I$3)</f>
        <v>141451000</v>
      </c>
      <c r="J542" s="4" cm="1">
        <f t="array" ref="J542">_xll.SNL.Clients.Office.Excel.Functions.SPG($A542, "IQ_AVG_DILUT_SHARES_OUT", J$3)</f>
        <v>141000000</v>
      </c>
      <c r="K542" s="4" cm="1">
        <f t="array" ref="K542">_xll.SNL.Clients.Office.Excel.Functions.SPG($A542, "IQ_AVG_DILUT_SHARES_OUT", K$3)</f>
        <v>145748000</v>
      </c>
      <c r="L542" s="4" cm="1">
        <f t="array" ref="L542">_xll.SNL.Clients.Office.Excel.Functions.SPG($A542, "IQ_AVG_DILUT_SHARES_OUT", L$3)</f>
        <v>145496000</v>
      </c>
      <c r="M542" s="4" cm="1">
        <f t="array" ref="M542">_xll.SNL.Clients.Office.Excel.Functions.SPG($A542, "IQ_AVG_DILUT_SHARES_OUT", M$3)</f>
        <v>139092000</v>
      </c>
      <c r="N542" s="4" cm="1">
        <f t="array" ref="N542">_xll.SNL.Clients.Office.Excel.Functions.SPG($A542, "IQ_AVG_DILUT_SHARES_OUT", N$3)</f>
        <v>138000000</v>
      </c>
      <c r="O542" s="4" cm="1">
        <f t="array" ref="O542">_xll.SNL.Clients.Office.Excel.Functions.SPG($A542, "IQ_AVG_DILUT_SHARES_OUT", O$3)</f>
        <v>144485000</v>
      </c>
      <c r="P542" s="4" cm="1">
        <f t="array" ref="P542">_xll.SNL.Clients.Office.Excel.Functions.SPG($A542, "IQ_AVG_DILUT_SHARES_OUT", P$3)</f>
        <v>137076000</v>
      </c>
      <c r="Q542" s="4" cm="1">
        <f t="array" ref="Q542">_xll.SNL.Clients.Office.Excel.Functions.SPG($A542, "IQ_AVG_DILUT_SHARES_OUT", Q$3)</f>
        <v>135746000</v>
      </c>
      <c r="R542" s="4" cm="1">
        <f t="array" ref="R542">_xll.SNL.Clients.Office.Excel.Functions.SPG($A542, "IQ_AVG_DILUT_SHARES_OUT", R$3)</f>
        <v>135000000</v>
      </c>
      <c r="S542" s="4" cm="1">
        <f t="array" ref="S542">_xll.SNL.Clients.Office.Excel.Functions.SPG($A542, "IQ_AVG_DILUT_SHARES_OUT", S$3)</f>
        <v>134436000</v>
      </c>
      <c r="T542" s="4" cm="1">
        <f t="array" ref="T542">_xll.SNL.Clients.Office.Excel.Functions.SPG($A542, "IQ_AVG_DILUT_SHARES_OUT", T$3)</f>
        <v>134213000</v>
      </c>
      <c r="U542" s="4" cm="1">
        <f t="array" ref="U542">_xll.SNL.Clients.Office.Excel.Functions.SPG($A542, "IQ_AVG_DILUT_SHARES_OUT", U$3)</f>
        <v>136240000</v>
      </c>
      <c r="V542" s="4" cm="1">
        <f t="array" ref="V542">_xll.SNL.Clients.Office.Excel.Functions.SPG($A542, "IQ_AVG_DILUT_SHARES_OUT", V$3)</f>
        <v>140000000</v>
      </c>
      <c r="W542" s="4" cm="1">
        <f t="array" ref="W542">_xll.SNL.Clients.Office.Excel.Functions.SPG($A542, "IQ_AVG_DILUT_SHARES_OUT", W$3)</f>
        <v>140381000</v>
      </c>
      <c r="X542" s="4" cm="1">
        <f t="array" ref="X542">_xll.SNL.Clients.Office.Excel.Functions.SPG($A542, "IQ_AVG_DILUT_SHARES_OUT", X$3)</f>
        <v>140805000</v>
      </c>
      <c r="Y542" s="4" cm="1">
        <f t="array" ref="Y542">_xll.SNL.Clients.Office.Excel.Functions.SPG($A542, "IQ_AVG_DILUT_SHARES_OUT", Y$3)</f>
        <v>141269000</v>
      </c>
    </row>
    <row r="543" spans="1:25" x14ac:dyDescent="0.3">
      <c r="A543" s="11" t="s">
        <v>1581</v>
      </c>
      <c r="B543" s="4" cm="1">
        <f t="array" ref="B543">_xll.SNL.Clients.Office.Excel.Functions.SPG($A543, "IQ_AVG_DILUT_SHARES_OUT", B$3)</f>
        <v>23869449</v>
      </c>
      <c r="C543" s="4" cm="1">
        <f t="array" ref="C543">_xll.SNL.Clients.Office.Excel.Functions.SPG($A543, "IQ_AVG_DILUT_SHARES_OUT", C$3)</f>
        <v>23725324</v>
      </c>
      <c r="D543" s="4" cm="1">
        <f t="array" ref="D543">_xll.SNL.Clients.Office.Excel.Functions.SPG($A543, "IQ_AVG_DILUT_SHARES_OUT", D$3)</f>
        <v>23665105</v>
      </c>
      <c r="E543" s="4" cm="1">
        <f t="array" ref="E543">_xll.SNL.Clients.Office.Excel.Functions.SPG($A543, "IQ_AVG_DILUT_SHARES_OUT", E$3)</f>
        <v>23650262</v>
      </c>
      <c r="F543" s="4" cm="1">
        <f t="array" ref="F543">_xll.SNL.Clients.Office.Excel.Functions.SPG($A543, "IQ_AVG_DILUT_SHARES_OUT", F$3)</f>
        <v>23537678</v>
      </c>
      <c r="G543" s="4" cm="1">
        <f t="array" ref="G543">_xll.SNL.Clients.Office.Excel.Functions.SPG($A543, "IQ_AVG_DILUT_SHARES_OUT", G$3)</f>
        <v>23458914</v>
      </c>
      <c r="H543" s="4" cm="1">
        <f t="array" ref="H543">_xll.SNL.Clients.Office.Excel.Functions.SPG($A543, "IQ_AVG_DILUT_SHARES_OUT", H$3)</f>
        <v>23455471</v>
      </c>
      <c r="I543" s="4" cm="1">
        <f t="array" ref="I543">_xll.SNL.Clients.Office.Excel.Functions.SPG($A543, "IQ_AVG_DILUT_SHARES_OUT", I$3)</f>
        <v>23816164</v>
      </c>
      <c r="J543" s="4" cm="1">
        <f t="array" ref="J543">_xll.SNL.Clients.Office.Excel.Functions.SPG($A543, "IQ_AVG_DILUT_SHARES_OUT", J$3)</f>
        <v>24879054</v>
      </c>
      <c r="K543" s="4" cm="1">
        <f t="array" ref="K543">_xll.SNL.Clients.Office.Excel.Functions.SPG($A543, "IQ_AVG_DILUT_SHARES_OUT", K$3)</f>
        <v>24979257</v>
      </c>
      <c r="L543" s="4" cm="1">
        <f t="array" ref="L543">_xll.SNL.Clients.Office.Excel.Functions.SPG($A543, "IQ_AVG_DILUT_SHARES_OUT", L$3)</f>
        <v>24866573</v>
      </c>
      <c r="M543" s="4" cm="1">
        <f t="array" ref="M543">_xll.SNL.Clients.Office.Excel.Functions.SPG($A543, "IQ_AVG_DILUT_SHARES_OUT", M$3)</f>
        <v>25371868</v>
      </c>
      <c r="N543" s="4" cm="1">
        <f t="array" ref="N543">_xll.SNL.Clients.Office.Excel.Functions.SPG($A543, "IQ_AVG_DILUT_SHARES_OUT", N$3)</f>
        <v>25390733</v>
      </c>
      <c r="O543" s="4" cm="1">
        <f t="array" ref="O543">_xll.SNL.Clients.Office.Excel.Functions.SPG($A543, "IQ_AVG_DILUT_SHARES_OUT", O$3)</f>
        <v>25227963</v>
      </c>
      <c r="P543" s="4" cm="1">
        <f t="array" ref="P543">_xll.SNL.Clients.Office.Excel.Functions.SPG($A543, "IQ_AVG_DILUT_SHARES_OUT", P$3)</f>
        <v>25209007</v>
      </c>
      <c r="Q543" s="4" cm="1">
        <f t="array" ref="Q543">_xll.SNL.Clients.Office.Excel.Functions.SPG($A543, "IQ_AVG_DILUT_SHARES_OUT", Q$3)</f>
        <v>25170938</v>
      </c>
      <c r="R543" s="4" cm="1">
        <f t="array" ref="R543">_xll.SNL.Clients.Office.Excel.Functions.SPG($A543, "IQ_AVG_DILUT_SHARES_OUT", R$3)</f>
        <v>25053386</v>
      </c>
      <c r="S543" s="4" cm="1">
        <f t="array" ref="S543">_xll.SNL.Clients.Office.Excel.Functions.SPG($A543, "IQ_AVG_DILUT_SHARES_OUT", S$3)</f>
        <v>24802388</v>
      </c>
      <c r="T543" s="4" cm="1">
        <f t="array" ref="T543">_xll.SNL.Clients.Office.Excel.Functions.SPG($A543, "IQ_AVG_DILUT_SHARES_OUT", T$3)</f>
        <v>24074442</v>
      </c>
      <c r="U543" s="4" cm="1">
        <f t="array" ref="U543">_xll.SNL.Clients.Office.Excel.Functions.SPG($A543, "IQ_AVG_DILUT_SHARES_OUT", U$3)</f>
        <v>24314329</v>
      </c>
      <c r="V543" s="4" cm="1">
        <f t="array" ref="V543">_xll.SNL.Clients.Office.Excel.Functions.SPG($A543, "IQ_AVG_DILUT_SHARES_OUT", V$3)</f>
        <v>25254862</v>
      </c>
      <c r="W543" s="4" cm="1">
        <f t="array" ref="W543">_xll.SNL.Clients.Office.Excel.Functions.SPG($A543, "IQ_AVG_DILUT_SHARES_OUT", W$3)</f>
        <v>25734471</v>
      </c>
      <c r="X543" s="4" cm="1">
        <f t="array" ref="X543">_xll.SNL.Clients.Office.Excel.Functions.SPG($A543, "IQ_AVG_DILUT_SHARES_OUT", X$3)</f>
        <v>26486423</v>
      </c>
      <c r="Y543" s="4" cm="1">
        <f t="array" ref="Y543">_xll.SNL.Clients.Office.Excel.Functions.SPG($A543, "IQ_AVG_DILUT_SHARES_OUT", Y$3)</f>
        <v>26793685</v>
      </c>
    </row>
    <row r="544" spans="1:25" x14ac:dyDescent="0.3">
      <c r="A544" s="11" t="s">
        <v>1582</v>
      </c>
      <c r="B544" s="4" t="str" cm="1">
        <f t="array" ref="B544">_xll.SNL.Clients.Office.Excel.Functions.SPG($A544, "IQ_AVG_DILUT_SHARES_OUT", B$3)</f>
        <v>NA</v>
      </c>
      <c r="C544" s="4" cm="1">
        <f t="array" ref="C544">_xll.SNL.Clients.Office.Excel.Functions.SPG($A544, "IQ_AVG_DILUT_SHARES_OUT", C$3)</f>
        <v>77718000</v>
      </c>
      <c r="D544" s="4" cm="1">
        <f t="array" ref="D544">_xll.SNL.Clients.Office.Excel.Functions.SPG($A544, "IQ_AVG_DILUT_SHARES_OUT", D$3)</f>
        <v>77158000</v>
      </c>
      <c r="E544" s="4" cm="1">
        <f t="array" ref="E544">_xll.SNL.Clients.Office.Excel.Functions.SPG($A544, "IQ_AVG_DILUT_SHARES_OUT", E$3)</f>
        <v>77817000</v>
      </c>
      <c r="F544" s="4" cm="1">
        <f t="array" ref="F544">_xll.SNL.Clients.Office.Excel.Functions.SPG($A544, "IQ_AVG_DILUT_SHARES_OUT", F$3)</f>
        <v>76895000</v>
      </c>
      <c r="G544" s="4" cm="1">
        <f t="array" ref="G544">_xll.SNL.Clients.Office.Excel.Functions.SPG($A544, "IQ_AVG_DILUT_SHARES_OUT", G$3)</f>
        <v>76447000</v>
      </c>
      <c r="H544" s="4" cm="1">
        <f t="array" ref="H544">_xll.SNL.Clients.Office.Excel.Functions.SPG($A544, "IQ_AVG_DILUT_SHARES_OUT", H$3)</f>
        <v>66347000</v>
      </c>
      <c r="I544" s="4" t="str" cm="1">
        <f t="array" ref="I544">_xll.SNL.Clients.Office.Excel.Functions.SPG($A544, "IQ_AVG_DILUT_SHARES_OUT", I$3)</f>
        <v>NA</v>
      </c>
      <c r="J544" s="4" cm="1">
        <f t="array" ref="J544">_xll.SNL.Clients.Office.Excel.Functions.SPG($A544, "IQ_AVG_DILUT_SHARES_OUT", J$3)</f>
        <v>68454000</v>
      </c>
      <c r="K544" s="4" t="str" cm="1">
        <f t="array" ref="K544">_xll.SNL.Clients.Office.Excel.Functions.SPG($A544, "IQ_AVG_DILUT_SHARES_OUT", K$3)</f>
        <v>NA</v>
      </c>
      <c r="L544" s="4" cm="1">
        <f t="array" ref="L544">_xll.SNL.Clients.Office.Excel.Functions.SPG($A544, "IQ_AVG_DILUT_SHARES_OUT", L$3)</f>
        <v>64820000</v>
      </c>
      <c r="M544" s="4" cm="1">
        <f t="array" ref="M544">_xll.SNL.Clients.Office.Excel.Functions.SPG($A544, "IQ_AVG_DILUT_SHARES_OUT", M$3)</f>
        <v>64640000</v>
      </c>
      <c r="N544" s="4" cm="1">
        <f t="array" ref="N544">_xll.SNL.Clients.Office.Excel.Functions.SPG($A544, "IQ_AVG_DILUT_SHARES_OUT", N$3)</f>
        <v>65096000</v>
      </c>
      <c r="O544" s="4" cm="1">
        <f t="array" ref="O544">_xll.SNL.Clients.Office.Excel.Functions.SPG($A544, "IQ_AVG_DILUT_SHARES_OUT", O$3)</f>
        <v>64545000</v>
      </c>
      <c r="P544" s="4" cm="1">
        <f t="array" ref="P544">_xll.SNL.Clients.Office.Excel.Functions.SPG($A544, "IQ_AVG_DILUT_SHARES_OUT", P$3)</f>
        <v>64299000</v>
      </c>
      <c r="Q544" s="4" cm="1">
        <f t="array" ref="Q544">_xll.SNL.Clients.Office.Excel.Functions.SPG($A544, "IQ_AVG_DILUT_SHARES_OUT", Q$3)</f>
        <v>57920000</v>
      </c>
      <c r="R544" s="4" cm="1">
        <f t="array" ref="R544">_xll.SNL.Clients.Office.Excel.Functions.SPG($A544, "IQ_AVG_DILUT_SHARES_OUT", R$3)</f>
        <v>52488000</v>
      </c>
      <c r="S544" s="4" cm="1">
        <f t="array" ref="S544">_xll.SNL.Clients.Office.Excel.Functions.SPG($A544, "IQ_AVG_DILUT_SHARES_OUT", S$3)</f>
        <v>52011000</v>
      </c>
      <c r="T544" s="4" cm="1">
        <f t="array" ref="T544">_xll.SNL.Clients.Office.Excel.Functions.SPG($A544, "IQ_AVG_DILUT_SHARES_OUT", T$3)</f>
        <v>51860000</v>
      </c>
      <c r="U544" s="4" cm="1">
        <f t="array" ref="U544">_xll.SNL.Clients.Office.Excel.Functions.SPG($A544, "IQ_AVG_DILUT_SHARES_OUT", U$3)</f>
        <v>51780000</v>
      </c>
      <c r="V544" s="4" cm="1">
        <f t="array" ref="V544">_xll.SNL.Clients.Office.Excel.Functions.SPG($A544, "IQ_AVG_DILUT_SHARES_OUT", V$3)</f>
        <v>50395000</v>
      </c>
      <c r="W544" s="4" cm="1">
        <f t="array" ref="W544">_xll.SNL.Clients.Office.Excel.Functions.SPG($A544, "IQ_AVG_DILUT_SHARES_OUT", W$3)</f>
        <v>50460000</v>
      </c>
      <c r="X544" s="4" cm="1">
        <f t="array" ref="X544">_xll.SNL.Clients.Office.Excel.Functions.SPG($A544, "IQ_AVG_DILUT_SHARES_OUT", X$3)</f>
        <v>50310000</v>
      </c>
      <c r="Y544" s="4" cm="1">
        <f t="array" ref="Y544">_xll.SNL.Clients.Office.Excel.Functions.SPG($A544, "IQ_AVG_DILUT_SHARES_OUT", Y$3)</f>
        <v>49774000</v>
      </c>
    </row>
    <row r="545" spans="1:25" x14ac:dyDescent="0.3">
      <c r="A545" s="11" t="s">
        <v>1583</v>
      </c>
      <c r="B545" s="4" t="str" cm="1">
        <f t="array" ref="B545">_xll.SNL.Clients.Office.Excel.Functions.SPG($A545, "IQ_AVG_DILUT_SHARES_OUT", B$3)</f>
        <v>NA</v>
      </c>
      <c r="C545" s="4" cm="1">
        <f t="array" ref="C545">_xll.SNL.Clients.Office.Excel.Functions.SPG($A545, "IQ_AVG_DILUT_SHARES_OUT", C$3)</f>
        <v>42822505</v>
      </c>
      <c r="D545" s="4" cm="1">
        <f t="array" ref="D545">_xll.SNL.Clients.Office.Excel.Functions.SPG($A545, "IQ_AVG_DILUT_SHARES_OUT", D$3)</f>
        <v>42078271</v>
      </c>
      <c r="E545" s="4" cm="1">
        <f t="array" ref="E545">_xll.SNL.Clients.Office.Excel.Functions.SPG($A545, "IQ_AVG_DILUT_SHARES_OUT", E$3)</f>
        <v>41917094</v>
      </c>
      <c r="F545" s="4" cm="1">
        <f t="array" ref="F545">_xll.SNL.Clients.Office.Excel.Functions.SPG($A545, "IQ_AVG_DILUT_SHARES_OUT", F$3)</f>
        <v>41716527</v>
      </c>
      <c r="G545" s="4" cm="1">
        <f t="array" ref="G545">_xll.SNL.Clients.Office.Excel.Functions.SPG($A545, "IQ_AVG_DILUT_SHARES_OUT", G$3)</f>
        <v>41536575</v>
      </c>
      <c r="H545" s="4" cm="1">
        <f t="array" ref="H545">_xll.SNL.Clients.Office.Excel.Functions.SPG($A545, "IQ_AVG_DILUT_SHARES_OUT", H$3)</f>
        <v>41383411</v>
      </c>
      <c r="I545" s="4" cm="1">
        <f t="array" ref="I545">_xll.SNL.Clients.Office.Excel.Functions.SPG($A545, "IQ_AVG_DILUT_SHARES_OUT", I$3)</f>
        <v>41107889</v>
      </c>
      <c r="J545" s="4" cm="1">
        <f t="array" ref="J545">_xll.SNL.Clients.Office.Excel.Functions.SPG($A545, "IQ_AVG_DILUT_SHARES_OUT", J$3)</f>
        <v>40936507</v>
      </c>
      <c r="K545" s="4" cm="1">
        <f t="array" ref="K545">_xll.SNL.Clients.Office.Excel.Functions.SPG($A545, "IQ_AVG_DILUT_SHARES_OUT", K$3)</f>
        <v>40799819</v>
      </c>
      <c r="L545" s="4" cm="1">
        <f t="array" ref="L545">_xll.SNL.Clients.Office.Excel.Functions.SPG($A545, "IQ_AVG_DILUT_SHARES_OUT", L$3)</f>
        <v>40738738</v>
      </c>
      <c r="M545" s="4" cm="1">
        <f t="array" ref="M545">_xll.SNL.Clients.Office.Excel.Functions.SPG($A545, "IQ_AVG_DILUT_SHARES_OUT", M$3)</f>
        <v>40581989</v>
      </c>
      <c r="N545" s="4" cm="1">
        <f t="array" ref="N545">_xll.SNL.Clients.Office.Excel.Functions.SPG($A545, "IQ_AVG_DILUT_SHARES_OUT", N$3)</f>
        <v>40413434</v>
      </c>
      <c r="O545" s="4" cm="1">
        <f t="array" ref="O545">_xll.SNL.Clients.Office.Excel.Functions.SPG($A545, "IQ_AVG_DILUT_SHARES_OUT", O$3)</f>
        <v>40283818</v>
      </c>
      <c r="P545" s="4" cm="1">
        <f t="array" ref="P545">_xll.SNL.Clients.Office.Excel.Functions.SPG($A545, "IQ_AVG_DILUT_SHARES_OUT", P$3)</f>
        <v>40142872</v>
      </c>
      <c r="Q545" s="4" cm="1">
        <f t="array" ref="Q545">_xll.SNL.Clients.Office.Excel.Functions.SPG($A545, "IQ_AVG_DILUT_SHARES_OUT", Q$3)</f>
        <v>39700454</v>
      </c>
      <c r="R545" s="4" cm="1">
        <f t="array" ref="R545">_xll.SNL.Clients.Office.Excel.Functions.SPG($A545, "IQ_AVG_DILUT_SHARES_OUT", R$3)</f>
        <v>37841055</v>
      </c>
      <c r="S545" s="4" cm="1">
        <f t="array" ref="S545">_xll.SNL.Clients.Office.Excel.Functions.SPG($A545, "IQ_AVG_DILUT_SHARES_OUT", S$3)</f>
        <v>35426742</v>
      </c>
      <c r="T545" s="4" cm="1">
        <f t="array" ref="T545">_xll.SNL.Clients.Office.Excel.Functions.SPG($A545, "IQ_AVG_DILUT_SHARES_OUT", T$3)</f>
        <v>36688167</v>
      </c>
      <c r="U545" s="4" cm="1">
        <f t="array" ref="U545">_xll.SNL.Clients.Office.Excel.Functions.SPG($A545, "IQ_AVG_DILUT_SHARES_OUT", U$3)</f>
        <v>35007052</v>
      </c>
      <c r="V545" s="4" cm="1">
        <f t="array" ref="V545">_xll.SNL.Clients.Office.Excel.Functions.SPG($A545, "IQ_AVG_DILUT_SHARES_OUT", V$3)</f>
        <v>36354620</v>
      </c>
      <c r="W545" s="4" cm="1">
        <f t="array" ref="W545">_xll.SNL.Clients.Office.Excel.Functions.SPG($A545, "IQ_AVG_DILUT_SHARES_OUT", W$3)</f>
        <v>36399136</v>
      </c>
      <c r="X545" s="4" cm="1">
        <f t="array" ref="X545">_xll.SNL.Clients.Office.Excel.Functions.SPG($A545, "IQ_AVG_DILUT_SHARES_OUT", X$3)</f>
        <v>34610709</v>
      </c>
      <c r="Y545" s="4" cm="1">
        <f t="array" ref="Y545">_xll.SNL.Clients.Office.Excel.Functions.SPG($A545, "IQ_AVG_DILUT_SHARES_OUT", Y$3)</f>
        <v>34292367</v>
      </c>
    </row>
    <row r="546" spans="1:25" x14ac:dyDescent="0.3">
      <c r="A546" s="11" t="s">
        <v>1584</v>
      </c>
      <c r="B546" s="4" cm="1">
        <f t="array" ref="B546">_xll.SNL.Clients.Office.Excel.Functions.SPG($A546, "IQ_AVG_DILUT_SHARES_OUT", B$3)</f>
        <v>19045000</v>
      </c>
      <c r="C546" s="4" cm="1">
        <f t="array" ref="C546">_xll.SNL.Clients.Office.Excel.Functions.SPG($A546, "IQ_AVG_DILUT_SHARES_OUT", C$3)</f>
        <v>19036000</v>
      </c>
      <c r="D546" s="4" cm="1">
        <f t="array" ref="D546">_xll.SNL.Clients.Office.Excel.Functions.SPG($A546, "IQ_AVG_DILUT_SHARES_OUT", D$3)</f>
        <v>19033000</v>
      </c>
      <c r="E546" s="4" cm="1">
        <f t="array" ref="E546">_xll.SNL.Clients.Office.Excel.Functions.SPG($A546, "IQ_AVG_DILUT_SHARES_OUT", E$3)</f>
        <v>19032000</v>
      </c>
      <c r="F546" s="4" cm="1">
        <f t="array" ref="F546">_xll.SNL.Clients.Office.Excel.Functions.SPG($A546, "IQ_AVG_DILUT_SHARES_OUT", F$3)</f>
        <v>19026000</v>
      </c>
      <c r="G546" s="4" cm="1">
        <f t="array" ref="G546">_xll.SNL.Clients.Office.Excel.Functions.SPG($A546, "IQ_AVG_DILUT_SHARES_OUT", G$3)</f>
        <v>19024000</v>
      </c>
      <c r="H546" s="4" cm="1">
        <f t="array" ref="H546">_xll.SNL.Clients.Office.Excel.Functions.SPG($A546, "IQ_AVG_DILUT_SHARES_OUT", H$3)</f>
        <v>19024000</v>
      </c>
      <c r="I546" s="4" cm="1">
        <f t="array" ref="I546">_xll.SNL.Clients.Office.Excel.Functions.SPG($A546, "IQ_AVG_DILUT_SHARES_OUT", I$3)</f>
        <v>19027000</v>
      </c>
      <c r="J546" s="4" cm="1">
        <f t="array" ref="J546">_xll.SNL.Clients.Office.Excel.Functions.SPG($A546, "IQ_AVG_DILUT_SHARES_OUT", J$3)</f>
        <v>19050000</v>
      </c>
      <c r="K546" s="4" cm="1">
        <f t="array" ref="K546">_xll.SNL.Clients.Office.Excel.Functions.SPG($A546, "IQ_AVG_DILUT_SHARES_OUT", K$3)</f>
        <v>19112000</v>
      </c>
      <c r="L546" s="4" cm="1">
        <f t="array" ref="L546">_xll.SNL.Clients.Office.Excel.Functions.SPG($A546, "IQ_AVG_DILUT_SHARES_OUT", L$3)</f>
        <v>19153000</v>
      </c>
      <c r="M546" s="4" cm="1">
        <f t="array" ref="M546">_xll.SNL.Clients.Office.Excel.Functions.SPG($A546, "IQ_AVG_DILUT_SHARES_OUT", M$3)</f>
        <v>19210000</v>
      </c>
      <c r="N546" s="4" cm="1">
        <f t="array" ref="N546">_xll.SNL.Clients.Office.Excel.Functions.SPG($A546, "IQ_AVG_DILUT_SHARES_OUT", N$3)</f>
        <v>19218000</v>
      </c>
      <c r="O546" s="4" cm="1">
        <f t="array" ref="O546">_xll.SNL.Clients.Office.Excel.Functions.SPG($A546, "IQ_AVG_DILUT_SHARES_OUT", O$3)</f>
        <v>19252000</v>
      </c>
      <c r="P546" s="4" cm="1">
        <f t="array" ref="P546">_xll.SNL.Clients.Office.Excel.Functions.SPG($A546, "IQ_AVG_DILUT_SHARES_OUT", P$3)</f>
        <v>19290000</v>
      </c>
      <c r="Q546" s="4" cm="1">
        <f t="array" ref="Q546">_xll.SNL.Clients.Office.Excel.Functions.SPG($A546, "IQ_AVG_DILUT_SHARES_OUT", Q$3)</f>
        <v>19293000</v>
      </c>
      <c r="R546" s="4" cm="1">
        <f t="array" ref="R546">_xll.SNL.Clients.Office.Excel.Functions.SPG($A546, "IQ_AVG_DILUT_SHARES_OUT", R$3)</f>
        <v>19288400</v>
      </c>
      <c r="S546" s="4" cm="1">
        <f t="array" ref="S546">_xll.SNL.Clients.Office.Excel.Functions.SPG($A546, "IQ_AVG_DILUT_SHARES_OUT", S$3)</f>
        <v>19288000</v>
      </c>
      <c r="T546" s="4" cm="1">
        <f t="array" ref="T546">_xll.SNL.Clients.Office.Excel.Functions.SPG($A546, "IQ_AVG_DILUT_SHARES_OUT", T$3)</f>
        <v>19287000</v>
      </c>
      <c r="U546" s="4" cm="1">
        <f t="array" ref="U546">_xll.SNL.Clients.Office.Excel.Functions.SPG($A546, "IQ_AVG_DILUT_SHARES_OUT", U$3)</f>
        <v>19349800</v>
      </c>
      <c r="V546" s="4" cm="1">
        <f t="array" ref="V546">_xll.SNL.Clients.Office.Excel.Functions.SPG($A546, "IQ_AVG_DILUT_SHARES_OUT", V$3)</f>
        <v>19403000</v>
      </c>
      <c r="W546" s="4" cm="1">
        <f t="array" ref="W546">_xll.SNL.Clients.Office.Excel.Functions.SPG($A546, "IQ_AVG_DILUT_SHARES_OUT", W$3)</f>
        <v>19395400</v>
      </c>
      <c r="X546" s="4" cm="1">
        <f t="array" ref="X546">_xll.SNL.Clients.Office.Excel.Functions.SPG($A546, "IQ_AVG_DILUT_SHARES_OUT", X$3)</f>
        <v>19378200</v>
      </c>
      <c r="Y546" s="4" cm="1">
        <f t="array" ref="Y546">_xll.SNL.Clients.Office.Excel.Functions.SPG($A546, "IQ_AVG_DILUT_SHARES_OUT", Y$3)</f>
        <v>19364400</v>
      </c>
    </row>
    <row r="547" spans="1:25" x14ac:dyDescent="0.3">
      <c r="A547" s="11" t="s">
        <v>1585</v>
      </c>
      <c r="B547" s="4" cm="1">
        <f t="array" ref="B547">_xll.SNL.Clients.Office.Excel.Functions.SPG($A547, "IQ_AVG_DILUT_SHARES_OUT", B$3)</f>
        <v>61367825</v>
      </c>
      <c r="C547" s="4" cm="1">
        <f t="array" ref="C547">_xll.SNL.Clients.Office.Excel.Functions.SPG($A547, "IQ_AVG_DILUT_SHARES_OUT", C$3)</f>
        <v>61448000</v>
      </c>
      <c r="D547" s="4" cm="1">
        <f t="array" ref="D547">_xll.SNL.Clients.Office.Excel.Functions.SPG($A547, "IQ_AVG_DILUT_SHARES_OUT", D$3)</f>
        <v>61416000</v>
      </c>
      <c r="E547" s="4" cm="1">
        <f t="array" ref="E547">_xll.SNL.Clients.Office.Excel.Functions.SPG($A547, "IQ_AVG_DILUT_SHARES_OUT", E$3)</f>
        <v>61332000</v>
      </c>
      <c r="F547" s="4" cm="1">
        <f t="array" ref="F547">_xll.SNL.Clients.Office.Excel.Functions.SPG($A547, "IQ_AVG_DILUT_SHARES_OUT", F$3)</f>
        <v>61296840</v>
      </c>
      <c r="G547" s="4" cm="1">
        <f t="array" ref="G547">_xll.SNL.Clients.Office.Excel.Functions.SPG($A547, "IQ_AVG_DILUT_SHARES_OUT", G$3)</f>
        <v>61263000</v>
      </c>
      <c r="H547" s="4" cm="1">
        <f t="array" ref="H547">_xll.SNL.Clients.Office.Excel.Functions.SPG($A547, "IQ_AVG_DILUT_SHARES_OUT", H$3)</f>
        <v>61230000</v>
      </c>
      <c r="I547" s="4" cm="1">
        <f t="array" ref="I547">_xll.SNL.Clients.Office.Excel.Functions.SPG($A547, "IQ_AVG_DILUT_SHARES_OUT", I$3)</f>
        <v>61184000</v>
      </c>
      <c r="J547" s="4" cm="1">
        <f t="array" ref="J547">_xll.SNL.Clients.Office.Excel.Functions.SPG($A547, "IQ_AVG_DILUT_SHARES_OUT", J$3)</f>
        <v>61173249</v>
      </c>
      <c r="K547" s="4" cm="1">
        <f t="array" ref="K547">_xll.SNL.Clients.Office.Excel.Functions.SPG($A547, "IQ_AVG_DILUT_SHARES_OUT", K$3)</f>
        <v>61319000</v>
      </c>
      <c r="L547" s="4" cm="1">
        <f t="array" ref="L547">_xll.SNL.Clients.Office.Excel.Functions.SPG($A547, "IQ_AVG_DILUT_SHARES_OUT", L$3)</f>
        <v>61546000</v>
      </c>
      <c r="M547" s="4" cm="1">
        <f t="array" ref="M547">_xll.SNL.Clients.Office.Excel.Functions.SPG($A547, "IQ_AVG_DILUT_SHARES_OUT", M$3)</f>
        <v>61710000</v>
      </c>
      <c r="N547" s="4" cm="1">
        <f t="array" ref="N547">_xll.SNL.Clients.Office.Excel.Functions.SPG($A547, "IQ_AVG_DILUT_SHARES_OUT", N$3)</f>
        <v>62264983</v>
      </c>
      <c r="O547" s="4" cm="1">
        <f t="array" ref="O547">_xll.SNL.Clients.Office.Excel.Functions.SPG($A547, "IQ_AVG_DILUT_SHARES_OUT", O$3)</f>
        <v>62730000</v>
      </c>
      <c r="P547" s="4" cm="1">
        <f t="array" ref="P547">_xll.SNL.Clients.Office.Excel.Functions.SPG($A547, "IQ_AVG_DILUT_SHARES_OUT", P$3)</f>
        <v>63410000</v>
      </c>
      <c r="Q547" s="4" cm="1">
        <f t="array" ref="Q547">_xll.SNL.Clients.Office.Excel.Functions.SPG($A547, "IQ_AVG_DILUT_SHARES_OUT", Q$3)</f>
        <v>63563000</v>
      </c>
      <c r="R547" s="4" cm="1">
        <f t="array" ref="R547">_xll.SNL.Clients.Office.Excel.Functions.SPG($A547, "IQ_AVG_DILUT_SHARES_OUT", R$3)</f>
        <v>63616767</v>
      </c>
      <c r="S547" s="4" cm="1">
        <f t="array" ref="S547">_xll.SNL.Clients.Office.Excel.Functions.SPG($A547, "IQ_AVG_DILUT_SHARES_OUT", S$3)</f>
        <v>63582000</v>
      </c>
      <c r="T547" s="4" cm="1">
        <f t="array" ref="T547">_xll.SNL.Clients.Office.Excel.Functions.SPG($A547, "IQ_AVG_DILUT_SHARES_OUT", T$3)</f>
        <v>63555000</v>
      </c>
      <c r="U547" s="4" cm="1">
        <f t="array" ref="U547">_xll.SNL.Clients.Office.Excel.Functions.SPG($A547, "IQ_AVG_DILUT_SHARES_OUT", U$3)</f>
        <v>63889000</v>
      </c>
      <c r="V547" s="4" cm="1">
        <f t="array" ref="V547">_xll.SNL.Clients.Office.Excel.Functions.SPG($A547, "IQ_AVG_DILUT_SHARES_OUT", V$3)</f>
        <v>64435276</v>
      </c>
      <c r="W547" s="4" cm="1">
        <f t="array" ref="W547">_xll.SNL.Clients.Office.Excel.Functions.SPG($A547, "IQ_AVG_DILUT_SHARES_OUT", W$3)</f>
        <v>64515000</v>
      </c>
      <c r="X547" s="4" cm="1">
        <f t="array" ref="X547">_xll.SNL.Clients.Office.Excel.Functions.SPG($A547, "IQ_AVG_DILUT_SHARES_OUT", X$3)</f>
        <v>64815000</v>
      </c>
      <c r="Y547" s="4" cm="1">
        <f t="array" ref="Y547">_xll.SNL.Clients.Office.Excel.Functions.SPG($A547, "IQ_AVG_DILUT_SHARES_OUT", Y$3)</f>
        <v>65379000</v>
      </c>
    </row>
    <row r="548" spans="1:25" x14ac:dyDescent="0.3">
      <c r="A548" s="11" t="s">
        <v>1586</v>
      </c>
      <c r="B548" s="4" t="str" cm="1">
        <f t="array" ref="B548">_xll.SNL.Clients.Office.Excel.Functions.SPG($A548, "IQ_AVG_DILUT_SHARES_OUT", B$3)</f>
        <v>NA</v>
      </c>
      <c r="C548" s="4" cm="1">
        <f t="array" ref="C548">_xll.SNL.Clients.Office.Excel.Functions.SPG($A548, "IQ_AVG_DILUT_SHARES_OUT", C$3)</f>
        <v>103828000</v>
      </c>
      <c r="D548" s="4" cm="1">
        <f t="array" ref="D548">_xll.SNL.Clients.Office.Excel.Functions.SPG($A548, "IQ_AVG_DILUT_SHARES_OUT", D$3)</f>
        <v>103889000</v>
      </c>
      <c r="E548" s="4" cm="1">
        <f t="array" ref="E548">_xll.SNL.Clients.Office.Excel.Functions.SPG($A548, "IQ_AVG_DILUT_SHARES_OUT", E$3)</f>
        <v>104098000</v>
      </c>
      <c r="F548" s="4" cm="1">
        <f t="array" ref="F548">_xll.SNL.Clients.Office.Excel.Functions.SPG($A548, "IQ_AVG_DILUT_SHARES_OUT", F$3)</f>
        <v>104302000</v>
      </c>
      <c r="G548" s="4" cm="1">
        <f t="array" ref="G548">_xll.SNL.Clients.Office.Excel.Functions.SPG($A548, "IQ_AVG_DILUT_SHARES_OUT", G$3)</f>
        <v>103510000</v>
      </c>
      <c r="H548" s="4" cm="1">
        <f t="array" ref="H548">_xll.SNL.Clients.Office.Excel.Functions.SPG($A548, "IQ_AVG_DILUT_SHARES_OUT", H$3)</f>
        <v>104820000</v>
      </c>
      <c r="I548" s="4" cm="1">
        <f t="array" ref="I548">_xll.SNL.Clients.Office.Excel.Functions.SPG($A548, "IQ_AVG_DILUT_SHARES_OUT", I$3)</f>
        <v>102381000</v>
      </c>
      <c r="J548" s="4" cm="1">
        <f t="array" ref="J548">_xll.SNL.Clients.Office.Excel.Functions.SPG($A548, "IQ_AVG_DILUT_SHARES_OUT", J$3)</f>
        <v>104220000</v>
      </c>
      <c r="K548" s="4" cm="1">
        <f t="array" ref="K548">_xll.SNL.Clients.Office.Excel.Functions.SPG($A548, "IQ_AVG_DILUT_SHARES_OUT", K$3)</f>
        <v>103720000</v>
      </c>
      <c r="L548" s="4" cm="1">
        <f t="array" ref="L548">_xll.SNL.Clients.Office.Excel.Functions.SPG($A548, "IQ_AVG_DILUT_SHARES_OUT", L$3)</f>
        <v>103221000</v>
      </c>
      <c r="M548" s="4" cm="1">
        <f t="array" ref="M548">_xll.SNL.Clients.Office.Excel.Functions.SPG($A548, "IQ_AVG_DILUT_SHARES_OUT", M$3)</f>
        <v>104304000</v>
      </c>
      <c r="N548" s="4" cm="1">
        <f t="array" ref="N548">_xll.SNL.Clients.Office.Excel.Functions.SPG($A548, "IQ_AVG_DILUT_SHARES_OUT", N$3)</f>
        <v>105769000</v>
      </c>
      <c r="O548" s="4" cm="1">
        <f t="array" ref="O548">_xll.SNL.Clients.Office.Excel.Functions.SPG($A548, "IQ_AVG_DILUT_SHARES_OUT", O$3)</f>
        <v>108345000</v>
      </c>
      <c r="P548" s="4" cm="1">
        <f t="array" ref="P548">_xll.SNL.Clients.Office.Excel.Functions.SPG($A548, "IQ_AVG_DILUT_SHARES_OUT", P$3)</f>
        <v>109795000</v>
      </c>
      <c r="Q548" s="4" cm="1">
        <f t="array" ref="Q548">_xll.SNL.Clients.Office.Excel.Functions.SPG($A548, "IQ_AVG_DILUT_SHARES_OUT", Q$3)</f>
        <v>106825000</v>
      </c>
      <c r="R548" s="4" cm="1">
        <f t="array" ref="R548">_xll.SNL.Clients.Office.Excel.Functions.SPG($A548, "IQ_AVG_DILUT_SHARES_OUT", R$3)</f>
        <v>113513000</v>
      </c>
      <c r="S548" s="4" cm="1">
        <f t="array" ref="S548">_xll.SNL.Clients.Office.Excel.Functions.SPG($A548, "IQ_AVG_DILUT_SHARES_OUT", S$3)</f>
        <v>106729000</v>
      </c>
      <c r="T548" s="4" cm="1">
        <f t="array" ref="T548">_xll.SNL.Clients.Office.Excel.Functions.SPG($A548, "IQ_AVG_DILUT_SHARES_OUT", T$3)</f>
        <v>107485000</v>
      </c>
      <c r="U548" s="4" cm="1">
        <f t="array" ref="U548">_xll.SNL.Clients.Office.Excel.Functions.SPG($A548, "IQ_AVG_DILUT_SHARES_OUT", U$3)</f>
        <v>105686000</v>
      </c>
      <c r="V548" s="4" cm="1">
        <f t="array" ref="V548">_xll.SNL.Clients.Office.Excel.Functions.SPG($A548, "IQ_AVG_DILUT_SHARES_OUT", V$3)</f>
        <v>133073000</v>
      </c>
      <c r="W548" s="4" cm="1">
        <f t="array" ref="W548">_xll.SNL.Clients.Office.Excel.Functions.SPG($A548, "IQ_AVG_DILUT_SHARES_OUT", W$3)</f>
        <v>106474000</v>
      </c>
      <c r="X548" s="4" cm="1">
        <f t="array" ref="X548">_xll.SNL.Clients.Office.Excel.Functions.SPG($A548, "IQ_AVG_DILUT_SHARES_OUT", X$3)</f>
        <v>132045000</v>
      </c>
      <c r="Y548" s="4" cm="1">
        <f t="array" ref="Y548">_xll.SNL.Clients.Office.Excel.Functions.SPG($A548, "IQ_AVG_DILUT_SHARES_OUT", Y$3)</f>
        <v>105614000</v>
      </c>
    </row>
    <row r="549" spans="1:25" x14ac:dyDescent="0.3">
      <c r="A549" s="11" t="s">
        <v>1587</v>
      </c>
      <c r="B549" s="4" cm="1">
        <f t="array" ref="B549">_xll.SNL.Clients.Office.Excel.Functions.SPG($A549, "IQ_AVG_DILUT_SHARES_OUT", B$3)</f>
        <v>111791139</v>
      </c>
      <c r="C549" s="4" cm="1">
        <f t="array" ref="C549">_xll.SNL.Clients.Office.Excel.Functions.SPG($A549, "IQ_AVG_DILUT_SHARES_OUT", C$3)</f>
        <v>103635455</v>
      </c>
      <c r="D549" s="4" cm="1">
        <f t="array" ref="D549">_xll.SNL.Clients.Office.Excel.Functions.SPG($A549, "IQ_AVG_DILUT_SHARES_OUT", D$3)</f>
        <v>103910812</v>
      </c>
      <c r="E549" s="4" cm="1">
        <f t="array" ref="E549">_xll.SNL.Clients.Office.Excel.Functions.SPG($A549, "IQ_AVG_DILUT_SHARES_OUT", E$3)</f>
        <v>112973317</v>
      </c>
      <c r="F549" s="4" cm="1">
        <f t="array" ref="F549">_xll.SNL.Clients.Office.Excel.Functions.SPG($A549, "IQ_AVG_DILUT_SHARES_OUT", F$3)</f>
        <v>97489039</v>
      </c>
      <c r="G549" s="4" cm="1">
        <f t="array" ref="G549">_xll.SNL.Clients.Office.Excel.Functions.SPG($A549, "IQ_AVG_DILUT_SHARES_OUT", G$3)</f>
        <v>105628130</v>
      </c>
      <c r="H549" s="4" cm="1">
        <f t="array" ref="H549">_xll.SNL.Clients.Office.Excel.Functions.SPG($A549, "IQ_AVG_DILUT_SHARES_OUT", H$3)</f>
        <v>106062378</v>
      </c>
      <c r="I549" s="4" cm="1">
        <f t="array" ref="I549">_xll.SNL.Clients.Office.Excel.Functions.SPG($A549, "IQ_AVG_DILUT_SHARES_OUT", I$3)</f>
        <v>92575840</v>
      </c>
      <c r="J549" s="4" cm="1">
        <f t="array" ref="J549">_xll.SNL.Clients.Office.Excel.Functions.SPG($A549, "IQ_AVG_DILUT_SHARES_OUT", J$3)</f>
        <v>86391405</v>
      </c>
      <c r="K549" s="4" cm="1">
        <f t="array" ref="K549">_xll.SNL.Clients.Office.Excel.Functions.SPG($A549, "IQ_AVG_DILUT_SHARES_OUT", K$3)</f>
        <v>96132100</v>
      </c>
      <c r="L549" s="4" cm="1">
        <f t="array" ref="L549">_xll.SNL.Clients.Office.Excel.Functions.SPG($A549, "IQ_AVG_DILUT_SHARES_OUT", L$3)</f>
        <v>86069431</v>
      </c>
      <c r="M549" s="4" cm="1">
        <f t="array" ref="M549">_xll.SNL.Clients.Office.Excel.Functions.SPG($A549, "IQ_AVG_DILUT_SHARES_OUT", M$3)</f>
        <v>96205551</v>
      </c>
      <c r="N549" s="4" cm="1">
        <f t="array" ref="N549">_xll.SNL.Clients.Office.Excel.Functions.SPG($A549, "IQ_AVG_DILUT_SHARES_OUT", N$3)</f>
        <v>83775184</v>
      </c>
      <c r="O549" s="4" cm="1">
        <f t="array" ref="O549">_xll.SNL.Clients.Office.Excel.Functions.SPG($A549, "IQ_AVG_DILUT_SHARES_OUT", O$3)</f>
        <v>86682518</v>
      </c>
      <c r="P549" s="4" cm="1">
        <f t="array" ref="P549">_xll.SNL.Clients.Office.Excel.Functions.SPG($A549, "IQ_AVG_DILUT_SHARES_OUT", P$3)</f>
        <v>68429640</v>
      </c>
      <c r="Q549" s="4" cm="1">
        <f t="array" ref="Q549">_xll.SNL.Clients.Office.Excel.Functions.SPG($A549, "IQ_AVG_DILUT_SHARES_OUT", Q$3)</f>
        <v>77866265</v>
      </c>
      <c r="R549" s="4" cm="1">
        <f t="array" ref="R549">_xll.SNL.Clients.Office.Excel.Functions.SPG($A549, "IQ_AVG_DILUT_SHARES_OUT", R$3)</f>
        <v>72967557</v>
      </c>
      <c r="S549" s="4" cm="1">
        <f t="array" ref="S549">_xll.SNL.Clients.Office.Excel.Functions.SPG($A549, "IQ_AVG_DILUT_SHARES_OUT", S$3)</f>
        <v>72969234</v>
      </c>
      <c r="T549" s="4" cm="1">
        <f t="array" ref="T549">_xll.SNL.Clients.Office.Excel.Functions.SPG($A549, "IQ_AVG_DILUT_SHARES_OUT", T$3)</f>
        <v>68401020</v>
      </c>
      <c r="U549" s="4" cm="1">
        <f t="array" ref="U549">_xll.SNL.Clients.Office.Excel.Functions.SPG($A549, "IQ_AVG_DILUT_SHARES_OUT", U$3)</f>
        <v>68348154</v>
      </c>
      <c r="V549" s="4" cm="1">
        <f t="array" ref="V549">_xll.SNL.Clients.Office.Excel.Functions.SPG($A549, "IQ_AVG_DILUT_SHARES_OUT", V$3)</f>
        <v>72767716</v>
      </c>
      <c r="W549" s="4" cm="1">
        <f t="array" ref="W549">_xll.SNL.Clients.Office.Excel.Functions.SPG($A549, "IQ_AVG_DILUT_SHARES_OUT", W$3)</f>
        <v>72763430</v>
      </c>
      <c r="X549" s="4" cm="1">
        <f t="array" ref="X549">_xll.SNL.Clients.Office.Excel.Functions.SPG($A549, "IQ_AVG_DILUT_SHARES_OUT", X$3)</f>
        <v>68215788</v>
      </c>
      <c r="Y549" s="4" cm="1">
        <f t="array" ref="Y549">_xll.SNL.Clients.Office.Excel.Functions.SPG($A549, "IQ_AVG_DILUT_SHARES_OUT", Y$3)</f>
        <v>63089470</v>
      </c>
    </row>
    <row r="550" spans="1:25" x14ac:dyDescent="0.3">
      <c r="A550" s="11" t="s">
        <v>1588</v>
      </c>
      <c r="B550" s="4" t="str" cm="1">
        <f t="array" ref="B550">_xll.SNL.Clients.Office.Excel.Functions.SPG($A550, "IQ_AVG_DILUT_SHARES_OUT", B$3)</f>
        <v>NA</v>
      </c>
      <c r="C550" s="4" cm="1">
        <f t="array" ref="C550">_xll.SNL.Clients.Office.Excel.Functions.SPG($A550, "IQ_AVG_DILUT_SHARES_OUT", C$3)</f>
        <v>15077000</v>
      </c>
      <c r="D550" s="4" cm="1">
        <f t="array" ref="D550">_xll.SNL.Clients.Office.Excel.Functions.SPG($A550, "IQ_AVG_DILUT_SHARES_OUT", D$3)</f>
        <v>15072000</v>
      </c>
      <c r="E550" s="4" cm="1">
        <f t="array" ref="E550">_xll.SNL.Clients.Office.Excel.Functions.SPG($A550, "IQ_AVG_DILUT_SHARES_OUT", E$3)</f>
        <v>15017000</v>
      </c>
      <c r="F550" s="4" cm="1">
        <f t="array" ref="F550">_xll.SNL.Clients.Office.Excel.Functions.SPG($A550, "IQ_AVG_DILUT_SHARES_OUT", F$3)</f>
        <v>14987000</v>
      </c>
      <c r="G550" s="4" cm="1">
        <f t="array" ref="G550">_xll.SNL.Clients.Office.Excel.Functions.SPG($A550, "IQ_AVG_DILUT_SHARES_OUT", G$3)</f>
        <v>14987000</v>
      </c>
      <c r="H550" s="4" cm="1">
        <f t="array" ref="H550">_xll.SNL.Clients.Office.Excel.Functions.SPG($A550, "IQ_AVG_DILUT_SHARES_OUT", H$3)</f>
        <v>13720000</v>
      </c>
      <c r="I550" s="4" cm="1">
        <f t="array" ref="I550">_xll.SNL.Clients.Office.Excel.Functions.SPG($A550, "IQ_AVG_DILUT_SHARES_OUT", I$3)</f>
        <v>13025000</v>
      </c>
      <c r="J550" s="4" cm="1">
        <f t="array" ref="J550">_xll.SNL.Clients.Office.Excel.Functions.SPG($A550, "IQ_AVG_DILUT_SHARES_OUT", J$3)</f>
        <v>13002000</v>
      </c>
      <c r="K550" s="4" cm="1">
        <f t="array" ref="K550">_xll.SNL.Clients.Office.Excel.Functions.SPG($A550, "IQ_AVG_DILUT_SHARES_OUT", K$3)</f>
        <v>13001000</v>
      </c>
      <c r="L550" s="4" cm="1">
        <f t="array" ref="L550">_xll.SNL.Clients.Office.Excel.Functions.SPG($A550, "IQ_AVG_DILUT_SHARES_OUT", L$3)</f>
        <v>12998000</v>
      </c>
      <c r="M550" s="4" cm="1">
        <f t="array" ref="M550">_xll.SNL.Clients.Office.Excel.Functions.SPG($A550, "IQ_AVG_DILUT_SHARES_OUT", M$3)</f>
        <v>12937000</v>
      </c>
      <c r="N550" s="4" cm="1">
        <f t="array" ref="N550">_xll.SNL.Clients.Office.Excel.Functions.SPG($A550, "IQ_AVG_DILUT_SHARES_OUT", N$3)</f>
        <v>12912000</v>
      </c>
      <c r="O550" s="4" cm="1">
        <f t="array" ref="O550">_xll.SNL.Clients.Office.Excel.Functions.SPG($A550, "IQ_AVG_DILUT_SHARES_OUT", O$3)</f>
        <v>12909000</v>
      </c>
      <c r="P550" s="4" cm="1">
        <f t="array" ref="P550">_xll.SNL.Clients.Office.Excel.Functions.SPG($A550, "IQ_AVG_DILUT_SHARES_OUT", P$3)</f>
        <v>12902000</v>
      </c>
      <c r="Q550" s="4" cm="1">
        <f t="array" ref="Q550">_xll.SNL.Clients.Office.Excel.Functions.SPG($A550, "IQ_AVG_DILUT_SHARES_OUT", Q$3)</f>
        <v>12870000</v>
      </c>
      <c r="R550" s="4" cm="1">
        <f t="array" ref="R550">_xll.SNL.Clients.Office.Excel.Functions.SPG($A550, "IQ_AVG_DILUT_SHARES_OUT", R$3)</f>
        <v>12851000</v>
      </c>
      <c r="S550" s="4" cm="1">
        <f t="array" ref="S550">_xll.SNL.Clients.Office.Excel.Functions.SPG($A550, "IQ_AVG_DILUT_SHARES_OUT", S$3)</f>
        <v>12847000</v>
      </c>
      <c r="T550" s="4" cm="1">
        <f t="array" ref="T550">_xll.SNL.Clients.Office.Excel.Functions.SPG($A550, "IQ_AVG_DILUT_SHARES_OUT", T$3)</f>
        <v>12843000</v>
      </c>
      <c r="U550" s="4" cm="1">
        <f t="array" ref="U550">_xll.SNL.Clients.Office.Excel.Functions.SPG($A550, "IQ_AVG_DILUT_SHARES_OUT", U$3)</f>
        <v>12796000</v>
      </c>
      <c r="V550" s="4" cm="1">
        <f t="array" ref="V550">_xll.SNL.Clients.Office.Excel.Functions.SPG($A550, "IQ_AVG_DILUT_SHARES_OUT", V$3)</f>
        <v>12774000</v>
      </c>
      <c r="W550" s="4" cm="1">
        <f t="array" ref="W550">_xll.SNL.Clients.Office.Excel.Functions.SPG($A550, "IQ_AVG_DILUT_SHARES_OUT", W$3)</f>
        <v>12774000</v>
      </c>
      <c r="X550" s="4" cm="1">
        <f t="array" ref="X550">_xll.SNL.Clients.Office.Excel.Functions.SPG($A550, "IQ_AVG_DILUT_SHARES_OUT", X$3)</f>
        <v>12767000</v>
      </c>
      <c r="Y550" s="4" cm="1">
        <f t="array" ref="Y550">_xll.SNL.Clients.Office.Excel.Functions.SPG($A550, "IQ_AVG_DILUT_SHARES_OUT", Y$3)</f>
        <v>12707000</v>
      </c>
    </row>
    <row r="551" spans="1:25" x14ac:dyDescent="0.3">
      <c r="A551" s="11" t="s">
        <v>1589</v>
      </c>
      <c r="B551" s="4" t="str" cm="1">
        <f t="array" ref="B551">_xll.SNL.Clients.Office.Excel.Functions.SPG($A551, "IQ_AVG_DILUT_SHARES_OUT", B$3)</f>
        <v>NA</v>
      </c>
      <c r="C551" s="4" cm="1">
        <f t="array" ref="C551">_xll.SNL.Clients.Office.Excel.Functions.SPG($A551, "IQ_AVG_DILUT_SHARES_OUT", C$3)</f>
        <v>7772000</v>
      </c>
      <c r="D551" s="4" cm="1">
        <f t="array" ref="D551">_xll.SNL.Clients.Office.Excel.Functions.SPG($A551, "IQ_AVG_DILUT_SHARES_OUT", D$3)</f>
        <v>7753000</v>
      </c>
      <c r="E551" s="4" cm="1">
        <f t="array" ref="E551">_xll.SNL.Clients.Office.Excel.Functions.SPG($A551, "IQ_AVG_DILUT_SHARES_OUT", E$3)</f>
        <v>7737000</v>
      </c>
      <c r="F551" s="4" cm="1">
        <f t="array" ref="F551">_xll.SNL.Clients.Office.Excel.Functions.SPG($A551, "IQ_AVG_DILUT_SHARES_OUT", F$3)</f>
        <v>7712000</v>
      </c>
      <c r="G551" s="4" cm="1">
        <f t="array" ref="G551">_xll.SNL.Clients.Office.Excel.Functions.SPG($A551, "IQ_AVG_DILUT_SHARES_OUT", G$3)</f>
        <v>7709000</v>
      </c>
      <c r="H551" s="4" cm="1">
        <f t="array" ref="H551">_xll.SNL.Clients.Office.Excel.Functions.SPG($A551, "IQ_AVG_DILUT_SHARES_OUT", H$3)</f>
        <v>7690000</v>
      </c>
      <c r="I551" s="4" cm="1">
        <f t="array" ref="I551">_xll.SNL.Clients.Office.Excel.Functions.SPG($A551, "IQ_AVG_DILUT_SHARES_OUT", I$3)</f>
        <v>7681000</v>
      </c>
      <c r="J551" s="4" cm="1">
        <f t="array" ref="J551">_xll.SNL.Clients.Office.Excel.Functions.SPG($A551, "IQ_AVG_DILUT_SHARES_OUT", J$3)</f>
        <v>7689000</v>
      </c>
      <c r="K551" s="4" cm="1">
        <f t="array" ref="K551">_xll.SNL.Clients.Office.Excel.Functions.SPG($A551, "IQ_AVG_DILUT_SHARES_OUT", K$3)</f>
        <v>7638000</v>
      </c>
      <c r="L551" s="4" cm="1">
        <f t="array" ref="L551">_xll.SNL.Clients.Office.Excel.Functions.SPG($A551, "IQ_AVG_DILUT_SHARES_OUT", L$3)</f>
        <v>7608000</v>
      </c>
      <c r="M551" s="4" cm="1">
        <f t="array" ref="M551">_xll.SNL.Clients.Office.Excel.Functions.SPG($A551, "IQ_AVG_DILUT_SHARES_OUT", M$3)</f>
        <v>7630000</v>
      </c>
      <c r="N551" s="4" cm="1">
        <f t="array" ref="N551">_xll.SNL.Clients.Office.Excel.Functions.SPG($A551, "IQ_AVG_DILUT_SHARES_OUT", N$3)</f>
        <v>7637000</v>
      </c>
      <c r="O551" s="4" cm="1">
        <f t="array" ref="O551">_xll.SNL.Clients.Office.Excel.Functions.SPG($A551, "IQ_AVG_DILUT_SHARES_OUT", O$3)</f>
        <v>7597000</v>
      </c>
      <c r="P551" s="4" cm="1">
        <f t="array" ref="P551">_xll.SNL.Clients.Office.Excel.Functions.SPG($A551, "IQ_AVG_DILUT_SHARES_OUT", P$3)</f>
        <v>7573000</v>
      </c>
      <c r="Q551" s="4" cm="1">
        <f t="array" ref="Q551">_xll.SNL.Clients.Office.Excel.Functions.SPG($A551, "IQ_AVG_DILUT_SHARES_OUT", Q$3)</f>
        <v>7570000</v>
      </c>
      <c r="R551" s="4" cm="1">
        <f t="array" ref="R551">_xll.SNL.Clients.Office.Excel.Functions.SPG($A551, "IQ_AVG_DILUT_SHARES_OUT", R$3)</f>
        <v>7574000</v>
      </c>
      <c r="S551" s="4" cm="1">
        <f t="array" ref="S551">_xll.SNL.Clients.Office.Excel.Functions.SPG($A551, "IQ_AVG_DILUT_SHARES_OUT", S$3)</f>
        <v>7555000</v>
      </c>
      <c r="T551" s="4" cm="1">
        <f t="array" ref="T551">_xll.SNL.Clients.Office.Excel.Functions.SPG($A551, "IQ_AVG_DILUT_SHARES_OUT", T$3)</f>
        <v>7532000</v>
      </c>
      <c r="U551" s="4" cm="1">
        <f t="array" ref="U551">_xll.SNL.Clients.Office.Excel.Functions.SPG($A551, "IQ_AVG_DILUT_SHARES_OUT", U$3)</f>
        <v>7538000</v>
      </c>
      <c r="V551" s="4" cm="1">
        <f t="array" ref="V551">_xll.SNL.Clients.Office.Excel.Functions.SPG($A551, "IQ_AVG_DILUT_SHARES_OUT", V$3)</f>
        <v>7545000</v>
      </c>
      <c r="W551" s="4" cm="1">
        <f t="array" ref="W551">_xll.SNL.Clients.Office.Excel.Functions.SPG($A551, "IQ_AVG_DILUT_SHARES_OUT", W$3)</f>
        <v>7493000</v>
      </c>
      <c r="X551" s="4" cm="1">
        <f t="array" ref="X551">_xll.SNL.Clients.Office.Excel.Functions.SPG($A551, "IQ_AVG_DILUT_SHARES_OUT", X$3)</f>
        <v>7467000</v>
      </c>
      <c r="Y551" s="4" cm="1">
        <f t="array" ref="Y551">_xll.SNL.Clients.Office.Excel.Functions.SPG($A551, "IQ_AVG_DILUT_SHARES_OUT", Y$3)</f>
        <v>7466000</v>
      </c>
    </row>
    <row r="552" spans="1:25" x14ac:dyDescent="0.3">
      <c r="A552" s="11" t="s">
        <v>1590</v>
      </c>
      <c r="B552" s="4" t="str" cm="1">
        <f t="array" ref="B552">_xll.SNL.Clients.Office.Excel.Functions.SPG($A552, "IQ_AVG_DILUT_SHARES_OUT", B$3)</f>
        <v>NA</v>
      </c>
      <c r="C552" s="4" cm="1">
        <f t="array" ref="C552">_xll.SNL.Clients.Office.Excel.Functions.SPG($A552, "IQ_AVG_DILUT_SHARES_OUT", C$3)</f>
        <v>45000000</v>
      </c>
      <c r="D552" s="4" cm="1">
        <f t="array" ref="D552">_xll.SNL.Clients.Office.Excel.Functions.SPG($A552, "IQ_AVG_DILUT_SHARES_OUT", D$3)</f>
        <v>45400000</v>
      </c>
      <c r="E552" s="4" cm="1">
        <f t="array" ref="E552">_xll.SNL.Clients.Office.Excel.Functions.SPG($A552, "IQ_AVG_DILUT_SHARES_OUT", E$3)</f>
        <v>44600000</v>
      </c>
      <c r="F552" s="4" cm="1">
        <f t="array" ref="F552">_xll.SNL.Clients.Office.Excel.Functions.SPG($A552, "IQ_AVG_DILUT_SHARES_OUT", F$3)</f>
        <v>44700000</v>
      </c>
      <c r="G552" s="4" cm="1">
        <f t="array" ref="G552">_xll.SNL.Clients.Office.Excel.Functions.SPG($A552, "IQ_AVG_DILUT_SHARES_OUT", G$3)</f>
        <v>44800000</v>
      </c>
      <c r="H552" s="4" cm="1">
        <f t="array" ref="H552">_xll.SNL.Clients.Office.Excel.Functions.SPG($A552, "IQ_AVG_DILUT_SHARES_OUT", H$3)</f>
        <v>44700000</v>
      </c>
      <c r="I552" s="4" cm="1">
        <f t="array" ref="I552">_xll.SNL.Clients.Office.Excel.Functions.SPG($A552, "IQ_AVG_DILUT_SHARES_OUT", I$3)</f>
        <v>44800000</v>
      </c>
      <c r="J552" s="4" cm="1">
        <f t="array" ref="J552">_xll.SNL.Clients.Office.Excel.Functions.SPG($A552, "IQ_AVG_DILUT_SHARES_OUT", J$3)</f>
        <v>45700000</v>
      </c>
      <c r="K552" s="4" cm="1">
        <f t="array" ref="K552">_xll.SNL.Clients.Office.Excel.Functions.SPG($A552, "IQ_AVG_DILUT_SHARES_OUT", K$3)</f>
        <v>45600000</v>
      </c>
      <c r="L552" s="4" cm="1">
        <f t="array" ref="L552">_xll.SNL.Clients.Office.Excel.Functions.SPG($A552, "IQ_AVG_DILUT_SHARES_OUT", L$3)</f>
        <v>45200000</v>
      </c>
      <c r="M552" s="4" cm="1">
        <f t="array" ref="M552">_xll.SNL.Clients.Office.Excel.Functions.SPG($A552, "IQ_AVG_DILUT_SHARES_OUT", M$3)</f>
        <v>45600000</v>
      </c>
      <c r="N552" s="4" cm="1">
        <f t="array" ref="N552">_xll.SNL.Clients.Office.Excel.Functions.SPG($A552, "IQ_AVG_DILUT_SHARES_OUT", N$3)</f>
        <v>45525000</v>
      </c>
      <c r="O552" s="4" cm="1">
        <f t="array" ref="O552">_xll.SNL.Clients.Office.Excel.Functions.SPG($A552, "IQ_AVG_DILUT_SHARES_OUT", O$3)</f>
        <v>45400000</v>
      </c>
      <c r="P552" s="4" cm="1">
        <f t="array" ref="P552">_xll.SNL.Clients.Office.Excel.Functions.SPG($A552, "IQ_AVG_DILUT_SHARES_OUT", P$3)</f>
        <v>44300000</v>
      </c>
      <c r="Q552" s="4" cm="1">
        <f t="array" ref="Q552">_xll.SNL.Clients.Office.Excel.Functions.SPG($A552, "IQ_AVG_DILUT_SHARES_OUT", Q$3)</f>
        <v>41600000</v>
      </c>
      <c r="R552" s="4" cm="1">
        <f t="array" ref="R552">_xll.SNL.Clients.Office.Excel.Functions.SPG($A552, "IQ_AVG_DILUT_SHARES_OUT", R$3)</f>
        <v>41353000</v>
      </c>
      <c r="S552" s="4" cm="1">
        <f t="array" ref="S552">_xll.SNL.Clients.Office.Excel.Functions.SPG($A552, "IQ_AVG_DILUT_SHARES_OUT", S$3)</f>
        <v>41100000</v>
      </c>
      <c r="T552" s="4" cm="1">
        <f t="array" ref="T552">_xll.SNL.Clients.Office.Excel.Functions.SPG($A552, "IQ_AVG_DILUT_SHARES_OUT", T$3)</f>
        <v>40800000</v>
      </c>
      <c r="U552" s="4" cm="1">
        <f t="array" ref="U552">_xll.SNL.Clients.Office.Excel.Functions.SPG($A552, "IQ_AVG_DILUT_SHARES_OUT", U$3)</f>
        <v>40700000</v>
      </c>
      <c r="V552" s="4" cm="1">
        <f t="array" ref="V552">_xll.SNL.Clients.Office.Excel.Functions.SPG($A552, "IQ_AVG_DILUT_SHARES_OUT", V$3)</f>
        <v>39778000</v>
      </c>
      <c r="W552" s="4" cm="1">
        <f t="array" ref="W552">_xll.SNL.Clients.Office.Excel.Functions.SPG($A552, "IQ_AVG_DILUT_SHARES_OUT", W$3)</f>
        <v>40000000</v>
      </c>
      <c r="X552" s="4" cm="1">
        <f t="array" ref="X552">_xll.SNL.Clients.Office.Excel.Functions.SPG($A552, "IQ_AVG_DILUT_SHARES_OUT", X$3)</f>
        <v>39400000</v>
      </c>
      <c r="Y552" s="4" cm="1">
        <f t="array" ref="Y552">_xll.SNL.Clients.Office.Excel.Functions.SPG($A552, "IQ_AVG_DILUT_SHARES_OUT", Y$3)</f>
        <v>39400000</v>
      </c>
    </row>
    <row r="553" spans="1:25" x14ac:dyDescent="0.3">
      <c r="A553" s="11" t="s">
        <v>1591</v>
      </c>
      <c r="B553" s="4" cm="1">
        <f t="array" ref="B553">_xll.SNL.Clients.Office.Excel.Functions.SPG($A553, "IQ_AVG_DILUT_SHARES_OUT", B$3)</f>
        <v>18666000</v>
      </c>
      <c r="C553" s="4" cm="1">
        <f t="array" ref="C553">_xll.SNL.Clients.Office.Excel.Functions.SPG($A553, "IQ_AVG_DILUT_SHARES_OUT", C$3)</f>
        <v>18683000</v>
      </c>
      <c r="D553" s="4" cm="1">
        <f t="array" ref="D553">_xll.SNL.Clients.Office.Excel.Functions.SPG($A553, "IQ_AVG_DILUT_SHARES_OUT", D$3)</f>
        <v>18705000</v>
      </c>
      <c r="E553" s="4" cm="1">
        <f t="array" ref="E553">_xll.SNL.Clients.Office.Excel.Functions.SPG($A553, "IQ_AVG_DILUT_SHARES_OUT", E$3)</f>
        <v>18754000</v>
      </c>
      <c r="F553" s="4" cm="1">
        <f t="array" ref="F553">_xll.SNL.Clients.Office.Excel.Functions.SPG($A553, "IQ_AVG_DILUT_SHARES_OUT", F$3)</f>
        <v>18769000</v>
      </c>
      <c r="G553" s="4" cm="1">
        <f t="array" ref="G553">_xll.SNL.Clients.Office.Excel.Functions.SPG($A553, "IQ_AVG_DILUT_SHARES_OUT", G$3)</f>
        <v>18790000</v>
      </c>
      <c r="H553" s="4" cm="1">
        <f t="array" ref="H553">_xll.SNL.Clients.Office.Excel.Functions.SPG($A553, "IQ_AVG_DILUT_SHARES_OUT", H$3)</f>
        <v>18748000</v>
      </c>
      <c r="I553" s="4" cm="1">
        <f t="array" ref="I553">_xll.SNL.Clients.Office.Excel.Functions.SPG($A553, "IQ_AVG_DILUT_SHARES_OUT", I$3)</f>
        <v>18767000</v>
      </c>
      <c r="J553" s="4" cm="1">
        <f t="array" ref="J553">_xll.SNL.Clients.Office.Excel.Functions.SPG($A553, "IQ_AVG_DILUT_SHARES_OUT", J$3)</f>
        <v>18754000</v>
      </c>
      <c r="K553" s="4" cm="1">
        <f t="array" ref="K553">_xll.SNL.Clients.Office.Excel.Functions.SPG($A553, "IQ_AVG_DILUT_SHARES_OUT", K$3)</f>
        <v>18846000</v>
      </c>
      <c r="L553" s="4" cm="1">
        <f t="array" ref="L553">_xll.SNL.Clients.Office.Excel.Functions.SPG($A553, "IQ_AVG_DILUT_SHARES_OUT", L$3)</f>
        <v>18875000</v>
      </c>
      <c r="M553" s="4" cm="1">
        <f t="array" ref="M553">_xll.SNL.Clients.Office.Excel.Functions.SPG($A553, "IQ_AVG_DILUT_SHARES_OUT", M$3)</f>
        <v>18967000</v>
      </c>
      <c r="N553" s="4" cm="1">
        <f t="array" ref="N553">_xll.SNL.Clients.Office.Excel.Functions.SPG($A553, "IQ_AVG_DILUT_SHARES_OUT", N$3)</f>
        <v>19026000</v>
      </c>
      <c r="O553" s="4" cm="1">
        <f t="array" ref="O553">_xll.SNL.Clients.Office.Excel.Functions.SPG($A553, "IQ_AVG_DILUT_SHARES_OUT", O$3)</f>
        <v>19049000</v>
      </c>
      <c r="P553" s="4" cm="1">
        <f t="array" ref="P553">_xll.SNL.Clients.Office.Excel.Functions.SPG($A553, "IQ_AVG_DILUT_SHARES_OUT", P$3)</f>
        <v>19051000</v>
      </c>
      <c r="Q553" s="4" cm="1">
        <f t="array" ref="Q553">_xll.SNL.Clients.Office.Excel.Functions.SPG($A553, "IQ_AVG_DILUT_SHARES_OUT", Q$3)</f>
        <v>19037000</v>
      </c>
      <c r="R553" s="4" cm="1">
        <f t="array" ref="R553">_xll.SNL.Clients.Office.Excel.Functions.SPG($A553, "IQ_AVG_DILUT_SHARES_OUT", R$3)</f>
        <v>19019000</v>
      </c>
      <c r="S553" s="4" cm="1">
        <f t="array" ref="S553">_xll.SNL.Clients.Office.Excel.Functions.SPG($A553, "IQ_AVG_DILUT_SHARES_OUT", S$3)</f>
        <v>19019000</v>
      </c>
      <c r="T553" s="4" cm="1">
        <f t="array" ref="T553">_xll.SNL.Clients.Office.Excel.Functions.SPG($A553, "IQ_AVG_DILUT_SHARES_OUT", T$3)</f>
        <v>18995000</v>
      </c>
      <c r="U553" s="4" cm="1">
        <f t="array" ref="U553">_xll.SNL.Clients.Office.Excel.Functions.SPG($A553, "IQ_AVG_DILUT_SHARES_OUT", U$3)</f>
        <v>19105000</v>
      </c>
      <c r="V553" s="4" cm="1">
        <f t="array" ref="V553">_xll.SNL.Clients.Office.Excel.Functions.SPG($A553, "IQ_AVG_DILUT_SHARES_OUT", V$3)</f>
        <v>19123000</v>
      </c>
      <c r="W553" s="4" cm="1">
        <f t="array" ref="W553">_xll.SNL.Clients.Office.Excel.Functions.SPG($A553, "IQ_AVG_DILUT_SHARES_OUT", W$3)</f>
        <v>19159000</v>
      </c>
      <c r="X553" s="4" cm="1">
        <f t="array" ref="X553">_xll.SNL.Clients.Office.Excel.Functions.SPG($A553, "IQ_AVG_DILUT_SHARES_OUT", X$3)</f>
        <v>19168000</v>
      </c>
      <c r="Y553" s="4" cm="1">
        <f t="array" ref="Y553">_xll.SNL.Clients.Office.Excel.Functions.SPG($A553, "IQ_AVG_DILUT_SHARES_OUT", Y$3)</f>
        <v>19232000</v>
      </c>
    </row>
    <row r="554" spans="1:25" x14ac:dyDescent="0.3">
      <c r="A554" s="11" t="s">
        <v>1592</v>
      </c>
      <c r="B554" s="4" cm="1">
        <f t="array" ref="B554">_xll.SNL.Clients.Office.Excel.Functions.SPG($A554, "IQ_AVG_DILUT_SHARES_OUT", B$3)</f>
        <v>120111000</v>
      </c>
      <c r="C554" s="4" cm="1">
        <f t="array" ref="C554">_xll.SNL.Clients.Office.Excel.Functions.SPG($A554, "IQ_AVG_DILUT_SHARES_OUT", C$3)</f>
        <v>119952000</v>
      </c>
      <c r="D554" s="4" cm="1">
        <f t="array" ref="D554">_xll.SNL.Clients.Office.Excel.Functions.SPG($A554, "IQ_AVG_DILUT_SHARES_OUT", D$3)</f>
        <v>119785000</v>
      </c>
      <c r="E554" s="4" cm="1">
        <f t="array" ref="E554">_xll.SNL.Clients.Office.Excel.Functions.SPG($A554, "IQ_AVG_DILUT_SHARES_OUT", E$3)</f>
        <v>119743000</v>
      </c>
      <c r="F554" s="4" cm="1">
        <f t="array" ref="F554">_xll.SNL.Clients.Office.Excel.Functions.SPG($A554, "IQ_AVG_DILUT_SHARES_OUT", F$3)</f>
        <v>119713000</v>
      </c>
      <c r="G554" s="4" cm="1">
        <f t="array" ref="G554">_xll.SNL.Clients.Office.Excel.Functions.SPG($A554, "IQ_AVG_DILUT_SHARES_OUT", G$3)</f>
        <v>119624000</v>
      </c>
      <c r="H554" s="4" cm="1">
        <f t="array" ref="H554">_xll.SNL.Clients.Office.Excel.Functions.SPG($A554, "IQ_AVG_DILUT_SHARES_OUT", H$3)</f>
        <v>115869000</v>
      </c>
      <c r="I554" s="4" cm="1">
        <f t="array" ref="I554">_xll.SNL.Clients.Office.Excel.Functions.SPG($A554, "IQ_AVG_DILUT_SHARES_OUT", I$3)</f>
        <v>115715000</v>
      </c>
      <c r="J554" s="4" cm="1">
        <f t="array" ref="J554">_xll.SNL.Clients.Office.Excel.Functions.SPG($A554, "IQ_AVG_DILUT_SHARES_OUT", J$3)</f>
        <v>106916000</v>
      </c>
      <c r="K554" s="4" cm="1">
        <f t="array" ref="K554">_xll.SNL.Clients.Office.Excel.Functions.SPG($A554, "IQ_AVG_DILUT_SHARES_OUT", K$3)</f>
        <v>106800000</v>
      </c>
      <c r="L554" s="4" cm="1">
        <f t="array" ref="L554">_xll.SNL.Clients.Office.Excel.Functions.SPG($A554, "IQ_AVG_DILUT_SHARES_OUT", L$3)</f>
        <v>106716000</v>
      </c>
      <c r="M554" s="4" cm="1">
        <f t="array" ref="M554">_xll.SNL.Clients.Office.Excel.Functions.SPG($A554, "IQ_AVG_DILUT_SHARES_OUT", M$3)</f>
        <v>106677000</v>
      </c>
      <c r="N554" s="4" cm="1">
        <f t="array" ref="N554">_xll.SNL.Clients.Office.Excel.Functions.SPG($A554, "IQ_AVG_DILUT_SHARES_OUT", N$3)</f>
        <v>90089000</v>
      </c>
      <c r="O554" s="4" cm="1">
        <f t="array" ref="O554">_xll.SNL.Clients.Office.Excel.Functions.SPG($A554, "IQ_AVG_DILUT_SHARES_OUT", O$3)</f>
        <v>87355000</v>
      </c>
      <c r="P554" s="4" cm="1">
        <f t="array" ref="P554">_xll.SNL.Clients.Office.Excel.Functions.SPG($A554, "IQ_AVG_DILUT_SHARES_OUT", P$3)</f>
        <v>87421000</v>
      </c>
      <c r="Q554" s="4" cm="1">
        <f t="array" ref="Q554">_xll.SNL.Clients.Office.Excel.Functions.SPG($A554, "IQ_AVG_DILUT_SHARES_OUT", Q$3)</f>
        <v>87466000</v>
      </c>
      <c r="R554" s="4" cm="1">
        <f t="array" ref="R554">_xll.SNL.Clients.Office.Excel.Functions.SPG($A554, "IQ_AVG_DILUT_SHARES_OUT", R$3)</f>
        <v>87333000</v>
      </c>
      <c r="S554" s="4" cm="1">
        <f t="array" ref="S554">_xll.SNL.Clients.Office.Excel.Functions.SPG($A554, "IQ_AVG_DILUT_SHARES_OUT", S$3)</f>
        <v>87205000</v>
      </c>
      <c r="T554" s="4" cm="1">
        <f t="array" ref="T554">_xll.SNL.Clients.Office.Excel.Functions.SPG($A554, "IQ_AVG_DILUT_SHARES_OUT", T$3)</f>
        <v>78924000</v>
      </c>
      <c r="U554" s="4" cm="1">
        <f t="array" ref="U554">_xll.SNL.Clients.Office.Excel.Functions.SPG($A554, "IQ_AVG_DILUT_SHARES_OUT", U$3)</f>
        <v>79446000</v>
      </c>
      <c r="V554" s="4" cm="1">
        <f t="array" ref="V554">_xll.SNL.Clients.Office.Excel.Functions.SPG($A554, "IQ_AVG_DILUT_SHARES_OUT", V$3)</f>
        <v>79669000</v>
      </c>
      <c r="W554" s="4" cm="1">
        <f t="array" ref="W554">_xll.SNL.Clients.Office.Excel.Functions.SPG($A554, "IQ_AVG_DILUT_SHARES_OUT", W$3)</f>
        <v>79667000</v>
      </c>
      <c r="X554" s="4" cm="1">
        <f t="array" ref="X554">_xll.SNL.Clients.Office.Excel.Functions.SPG($A554, "IQ_AVG_DILUT_SHARES_OUT", X$3)</f>
        <v>79678000</v>
      </c>
      <c r="Y554" s="4" cm="1">
        <f t="array" ref="Y554">_xll.SNL.Clients.Office.Excel.Functions.SPG($A554, "IQ_AVG_DILUT_SHARES_OUT", Y$3)</f>
        <v>79813000</v>
      </c>
    </row>
    <row r="555" spans="1:25" x14ac:dyDescent="0.3">
      <c r="A555" s="11" t="s">
        <v>1593</v>
      </c>
      <c r="B555" s="4" t="str" cm="1">
        <f t="array" ref="B555">_xll.SNL.Clients.Office.Excel.Functions.SPG($A555, "IQ_AVG_DILUT_SHARES_OUT", B$3)</f>
        <v>NA</v>
      </c>
      <c r="C555" s="4" cm="1">
        <f t="array" ref="C555">_xll.SNL.Clients.Office.Excel.Functions.SPG($A555, "IQ_AVG_DILUT_SHARES_OUT", C$3)</f>
        <v>25912313</v>
      </c>
      <c r="D555" s="4" cm="1">
        <f t="array" ref="D555">_xll.SNL.Clients.Office.Excel.Functions.SPG($A555, "IQ_AVG_DILUT_SHARES_OUT", D$3)</f>
        <v>25314456</v>
      </c>
      <c r="E555" s="4" cm="1">
        <f t="array" ref="E555">_xll.SNL.Clients.Office.Excel.Functions.SPG($A555, "IQ_AVG_DILUT_SHARES_OUT", E$3)</f>
        <v>25834494</v>
      </c>
      <c r="F555" s="4" cm="1">
        <f t="array" ref="F555">_xll.SNL.Clients.Office.Excel.Functions.SPG($A555, "IQ_AVG_DILUT_SHARES_OUT", F$3)</f>
        <v>25263570</v>
      </c>
      <c r="G555" s="4" cm="1">
        <f t="array" ref="G555">_xll.SNL.Clients.Office.Excel.Functions.SPG($A555, "IQ_AVG_DILUT_SHARES_OUT", G$3)</f>
        <v>25579334</v>
      </c>
      <c r="H555" s="4" cm="1">
        <f t="array" ref="H555">_xll.SNL.Clients.Office.Excel.Functions.SPG($A555, "IQ_AVG_DILUT_SHARES_OUT", H$3)</f>
        <v>25249073</v>
      </c>
      <c r="I555" s="4" cm="1">
        <f t="array" ref="I555">_xll.SNL.Clients.Office.Excel.Functions.SPG($A555, "IQ_AVG_DILUT_SHARES_OUT", I$3)</f>
        <v>25500115</v>
      </c>
      <c r="J555" s="4" cm="1">
        <f t="array" ref="J555">_xll.SNL.Clients.Office.Excel.Functions.SPG($A555, "IQ_AVG_DILUT_SHARES_OUT", J$3)</f>
        <v>25833830</v>
      </c>
      <c r="K555" s="4" cm="1">
        <f t="array" ref="K555">_xll.SNL.Clients.Office.Excel.Functions.SPG($A555, "IQ_AVG_DILUT_SHARES_OUT", K$3)</f>
        <v>25188958</v>
      </c>
      <c r="L555" s="4" cm="1">
        <f t="array" ref="L555">_xll.SNL.Clients.Office.Excel.Functions.SPG($A555, "IQ_AVG_DILUT_SHARES_OUT", L$3)</f>
        <v>25148143</v>
      </c>
      <c r="M555" s="4" cm="1">
        <f t="array" ref="M555">_xll.SNL.Clients.Office.Excel.Functions.SPG($A555, "IQ_AVG_DILUT_SHARES_OUT", M$3)</f>
        <v>25323105</v>
      </c>
      <c r="N555" s="4" cm="1">
        <f t="array" ref="N555">_xll.SNL.Clients.Office.Excel.Functions.SPG($A555, "IQ_AVG_DILUT_SHARES_OUT", N$3)</f>
        <v>25285680</v>
      </c>
      <c r="O555" s="4" cm="1">
        <f t="array" ref="O555">_xll.SNL.Clients.Office.Excel.Functions.SPG($A555, "IQ_AVG_DILUT_SHARES_OUT", O$3)</f>
        <v>25092167</v>
      </c>
      <c r="P555" s="4" cm="1">
        <f t="array" ref="P555">_xll.SNL.Clients.Office.Excel.Functions.SPG($A555, "IQ_AVG_DILUT_SHARES_OUT", P$3)</f>
        <v>25416868</v>
      </c>
      <c r="Q555" s="4" cm="1">
        <f t="array" ref="Q555">_xll.SNL.Clients.Office.Excel.Functions.SPG($A555, "IQ_AVG_DILUT_SHARES_OUT", Q$3)</f>
        <v>25379812</v>
      </c>
      <c r="R555" s="4" cm="1">
        <f t="array" ref="R555">_xll.SNL.Clients.Office.Excel.Functions.SPG($A555, "IQ_AVG_DILUT_SHARES_OUT", R$3)</f>
        <v>25039143</v>
      </c>
      <c r="S555" s="4" cm="1">
        <f t="array" ref="S555">_xll.SNL.Clients.Office.Excel.Functions.SPG($A555, "IQ_AVG_DILUT_SHARES_OUT", S$3)</f>
        <v>25031234</v>
      </c>
      <c r="T555" s="4" cm="1">
        <f t="array" ref="T555">_xll.SNL.Clients.Office.Excel.Functions.SPG($A555, "IQ_AVG_DILUT_SHARES_OUT", T$3)</f>
        <v>25255604</v>
      </c>
      <c r="U555" s="4" cm="1">
        <f t="array" ref="U555">_xll.SNL.Clients.Office.Excel.Functions.SPG($A555, "IQ_AVG_DILUT_SHARES_OUT", U$3)</f>
        <v>25014027</v>
      </c>
      <c r="V555" s="4" cm="1">
        <f t="array" ref="V555">_xll.SNL.Clients.Office.Excel.Functions.SPG($A555, "IQ_AVG_DILUT_SHARES_OUT", V$3)</f>
        <v>25035138</v>
      </c>
      <c r="W555" s="4" cm="1">
        <f t="array" ref="W555">_xll.SNL.Clients.Office.Excel.Functions.SPG($A555, "IQ_AVG_DILUT_SHARES_OUT", W$3)</f>
        <v>25176334</v>
      </c>
      <c r="X555" s="4" cm="1">
        <f t="array" ref="X555">_xll.SNL.Clients.Office.Excel.Functions.SPG($A555, "IQ_AVG_DILUT_SHARES_OUT", X$3)</f>
        <v>25210354</v>
      </c>
      <c r="Y555" s="4" cm="1">
        <f t="array" ref="Y555">_xll.SNL.Clients.Office.Excel.Functions.SPG($A555, "IQ_AVG_DILUT_SHARES_OUT", Y$3)</f>
        <v>25604268</v>
      </c>
    </row>
    <row r="556" spans="1:25" x14ac:dyDescent="0.3">
      <c r="A556" s="11" t="s">
        <v>1594</v>
      </c>
      <c r="B556" s="4" t="str" cm="1">
        <f t="array" ref="B556">_xll.SNL.Clients.Office.Excel.Functions.SPG($A556, "IQ_AVG_DILUT_SHARES_OUT", B$3)</f>
        <v>NA</v>
      </c>
      <c r="C556" s="4" cm="1">
        <f t="array" ref="C556">_xll.SNL.Clients.Office.Excel.Functions.SPG($A556, "IQ_AVG_DILUT_SHARES_OUT", C$3)</f>
        <v>59600000</v>
      </c>
      <c r="D556" s="4" cm="1">
        <f t="array" ref="D556">_xll.SNL.Clients.Office.Excel.Functions.SPG($A556, "IQ_AVG_DILUT_SHARES_OUT", D$3)</f>
        <v>59500000</v>
      </c>
      <c r="E556" s="4" cm="1">
        <f t="array" ref="E556">_xll.SNL.Clients.Office.Excel.Functions.SPG($A556, "IQ_AVG_DILUT_SHARES_OUT", E$3)</f>
        <v>59400000</v>
      </c>
      <c r="F556" s="4" cm="1">
        <f t="array" ref="F556">_xll.SNL.Clients.Office.Excel.Functions.SPG($A556, "IQ_AVG_DILUT_SHARES_OUT", F$3)</f>
        <v>59400000</v>
      </c>
      <c r="G556" s="4" cm="1">
        <f t="array" ref="G556">_xll.SNL.Clients.Office.Excel.Functions.SPG($A556, "IQ_AVG_DILUT_SHARES_OUT", G$3)</f>
        <v>58700000</v>
      </c>
      <c r="H556" s="4" cm="1">
        <f t="array" ref="H556">_xll.SNL.Clients.Office.Excel.Functions.SPG($A556, "IQ_AVG_DILUT_SHARES_OUT", H$3)</f>
        <v>58600000</v>
      </c>
      <c r="I556" s="4" cm="1">
        <f t="array" ref="I556">_xll.SNL.Clients.Office.Excel.Functions.SPG($A556, "IQ_AVG_DILUT_SHARES_OUT", I$3)</f>
        <v>60400000</v>
      </c>
      <c r="J556" s="4" cm="1">
        <f t="array" ref="J556">_xll.SNL.Clients.Office.Excel.Functions.SPG($A556, "IQ_AVG_DILUT_SHARES_OUT", J$3)</f>
        <v>61000000</v>
      </c>
      <c r="K556" s="4" cm="1">
        <f t="array" ref="K556">_xll.SNL.Clients.Office.Excel.Functions.SPG($A556, "IQ_AVG_DILUT_SHARES_OUT", K$3)</f>
        <v>61600000</v>
      </c>
      <c r="L556" s="4" cm="1">
        <f t="array" ref="L556">_xll.SNL.Clients.Office.Excel.Functions.SPG($A556, "IQ_AVG_DILUT_SHARES_OUT", L$3)</f>
        <v>61100000</v>
      </c>
      <c r="M556" s="4" cm="1">
        <f t="array" ref="M556">_xll.SNL.Clients.Office.Excel.Functions.SPG($A556, "IQ_AVG_DILUT_SHARES_OUT", M$3)</f>
        <v>60900000</v>
      </c>
      <c r="N556" s="4" cm="1">
        <f t="array" ref="N556">_xll.SNL.Clients.Office.Excel.Functions.SPG($A556, "IQ_AVG_DILUT_SHARES_OUT", N$3)</f>
        <v>61000000</v>
      </c>
      <c r="O556" s="4" cm="1">
        <f t="array" ref="O556">_xll.SNL.Clients.Office.Excel.Functions.SPG($A556, "IQ_AVG_DILUT_SHARES_OUT", O$3)</f>
        <v>61100000</v>
      </c>
      <c r="P556" s="4" cm="1">
        <f t="array" ref="P556">_xll.SNL.Clients.Office.Excel.Functions.SPG($A556, "IQ_AVG_DILUT_SHARES_OUT", P$3)</f>
        <v>60900000</v>
      </c>
      <c r="Q556" s="4" cm="1">
        <f t="array" ref="Q556">_xll.SNL.Clients.Office.Excel.Functions.SPG($A556, "IQ_AVG_DILUT_SHARES_OUT", Q$3)</f>
        <v>60500000</v>
      </c>
      <c r="R556" s="4" cm="1">
        <f t="array" ref="R556">_xll.SNL.Clients.Office.Excel.Functions.SPG($A556, "IQ_AVG_DILUT_SHARES_OUT", R$3)</f>
        <v>59200000</v>
      </c>
      <c r="S556" s="4" cm="1">
        <f t="array" ref="S556">_xll.SNL.Clients.Office.Excel.Functions.SPG($A556, "IQ_AVG_DILUT_SHARES_OUT", S$3)</f>
        <v>55200000</v>
      </c>
      <c r="T556" s="4" cm="1">
        <f t="array" ref="T556">_xll.SNL.Clients.Office.Excel.Functions.SPG($A556, "IQ_AVG_DILUT_SHARES_OUT", T$3)</f>
        <v>58540000</v>
      </c>
      <c r="U556" s="4" cm="1">
        <f t="array" ref="U556">_xll.SNL.Clients.Office.Excel.Functions.SPG($A556, "IQ_AVG_DILUT_SHARES_OUT", U$3)</f>
        <v>55217000</v>
      </c>
      <c r="V556" s="4" cm="1">
        <f t="array" ref="V556">_xll.SNL.Clients.Office.Excel.Functions.SPG($A556, "IQ_AVG_DILUT_SHARES_OUT", V$3)</f>
        <v>53523000</v>
      </c>
      <c r="W556" s="4" cm="1">
        <f t="array" ref="W556">_xll.SNL.Clients.Office.Excel.Functions.SPG($A556, "IQ_AVG_DILUT_SHARES_OUT", W$3)</f>
        <v>53213000</v>
      </c>
      <c r="X556" s="4" cm="1">
        <f t="array" ref="X556">_xll.SNL.Clients.Office.Excel.Functions.SPG($A556, "IQ_AVG_DILUT_SHARES_OUT", X$3)</f>
        <v>52976000</v>
      </c>
      <c r="Y556" s="4" cm="1">
        <f t="array" ref="Y556">_xll.SNL.Clients.Office.Excel.Functions.SPG($A556, "IQ_AVG_DILUT_SHARES_OUT", Y$3)</f>
        <v>50964000</v>
      </c>
    </row>
    <row r="557" spans="1:25" x14ac:dyDescent="0.3">
      <c r="A557" s="11" t="s">
        <v>1595</v>
      </c>
      <c r="B557" s="4" t="str" cm="1">
        <f t="array" ref="B557">_xll.SNL.Clients.Office.Excel.Functions.SPG($A557, "IQ_AVG_DILUT_SHARES_OUT", B$3)</f>
        <v>NA</v>
      </c>
      <c r="C557" s="4" cm="1">
        <f t="array" ref="C557">_xll.SNL.Clients.Office.Excel.Functions.SPG($A557, "IQ_AVG_DILUT_SHARES_OUT", C$3)</f>
        <v>237480000</v>
      </c>
      <c r="D557" s="4" cm="1">
        <f t="array" ref="D557">_xll.SNL.Clients.Office.Excel.Functions.SPG($A557, "IQ_AVG_DILUT_SHARES_OUT", D$3)</f>
        <v>237347000</v>
      </c>
      <c r="E557" s="4" cm="1">
        <f t="array" ref="E557">_xll.SNL.Clients.Office.Excel.Functions.SPG($A557, "IQ_AVG_DILUT_SHARES_OUT", E$3)</f>
        <v>292407000</v>
      </c>
      <c r="F557" s="4" cm="1">
        <f t="array" ref="F557">_xll.SNL.Clients.Office.Excel.Functions.SPG($A557, "IQ_AVG_DILUT_SHARES_OUT", F$3)</f>
        <v>236547000</v>
      </c>
      <c r="G557" s="4" cm="1">
        <f t="array" ref="G557">_xll.SNL.Clients.Office.Excel.Functions.SPG($A557, "IQ_AVG_DILUT_SHARES_OUT", G$3)</f>
        <v>236533000</v>
      </c>
      <c r="H557" s="4" cm="1">
        <f t="array" ref="H557">_xll.SNL.Clients.Office.Excel.Functions.SPG($A557, "IQ_AVG_DILUT_SHARES_OUT", H$3)</f>
        <v>236429000</v>
      </c>
      <c r="I557" s="4" cm="1">
        <f t="array" ref="I557">_xll.SNL.Clients.Office.Excel.Functions.SPG($A557, "IQ_AVG_DILUT_SHARES_OUT", I$3)</f>
        <v>236090000</v>
      </c>
      <c r="J557" s="4" cm="1">
        <f t="array" ref="J557">_xll.SNL.Clients.Office.Excel.Functions.SPG($A557, "IQ_AVG_DILUT_SHARES_OUT", J$3)</f>
        <v>273020000</v>
      </c>
      <c r="K557" s="4" cm="1">
        <f t="array" ref="K557">_xll.SNL.Clients.Office.Excel.Functions.SPG($A557, "IQ_AVG_DILUT_SHARES_OUT", K$3)</f>
        <v>235739000</v>
      </c>
      <c r="L557" s="4" cm="1">
        <f t="array" ref="L557">_xll.SNL.Clients.Office.Excel.Functions.SPG($A557, "IQ_AVG_DILUT_SHARES_OUT", L$3)</f>
        <v>267361000</v>
      </c>
      <c r="M557" s="4" cm="1">
        <f t="array" ref="M557">_xll.SNL.Clients.Office.Excel.Functions.SPG($A557, "IQ_AVG_DILUT_SHARES_OUT", M$3)</f>
        <v>267304000</v>
      </c>
      <c r="N557" s="4" cm="1">
        <f t="array" ref="N557">_xll.SNL.Clients.Office.Excel.Functions.SPG($A557, "IQ_AVG_DILUT_SHARES_OUT", N$3)</f>
        <v>266077000</v>
      </c>
      <c r="O557" s="4" cm="1">
        <f t="array" ref="O557">_xll.SNL.Clients.Office.Excel.Functions.SPG($A557, "IQ_AVG_DILUT_SHARES_OUT", O$3)</f>
        <v>264421000</v>
      </c>
      <c r="P557" s="4" cm="1">
        <f t="array" ref="P557">_xll.SNL.Clients.Office.Excel.Functions.SPG($A557, "IQ_AVG_DILUT_SHARES_OUT", P$3)</f>
        <v>262268000</v>
      </c>
      <c r="Q557" s="4" cm="1">
        <f t="array" ref="Q557">_xll.SNL.Clients.Office.Excel.Functions.SPG($A557, "IQ_AVG_DILUT_SHARES_OUT", Q$3)</f>
        <v>231469000</v>
      </c>
      <c r="R557" s="4" cm="1">
        <f t="array" ref="R557">_xll.SNL.Clients.Office.Excel.Functions.SPG($A557, "IQ_AVG_DILUT_SHARES_OUT", R$3)</f>
        <v>231262000</v>
      </c>
      <c r="S557" s="4" cm="1">
        <f t="array" ref="S557">_xll.SNL.Clients.Office.Excel.Functions.SPG($A557, "IQ_AVG_DILUT_SHARES_OUT", S$3)</f>
        <v>198373000</v>
      </c>
      <c r="T557" s="4" cm="1">
        <f t="array" ref="T557">_xll.SNL.Clients.Office.Excel.Functions.SPG($A557, "IQ_AVG_DILUT_SHARES_OUT", T$3)</f>
        <v>192479000</v>
      </c>
      <c r="U557" s="4" cm="1">
        <f t="array" ref="U557">_xll.SNL.Clients.Office.Excel.Functions.SPG($A557, "IQ_AVG_DILUT_SHARES_OUT", U$3)</f>
        <v>192236000</v>
      </c>
      <c r="V557" s="4" cm="1">
        <f t="array" ref="V557">_xll.SNL.Clients.Office.Excel.Functions.SPG($A557, "IQ_AVG_DILUT_SHARES_OUT", V$3)</f>
        <v>192140000</v>
      </c>
      <c r="W557" s="4" cm="1">
        <f t="array" ref="W557">_xll.SNL.Clients.Office.Excel.Functions.SPG($A557, "IQ_AVG_DILUT_SHARES_OUT", W$3)</f>
        <v>191940000</v>
      </c>
      <c r="X557" s="4" cm="1">
        <f t="array" ref="X557">_xll.SNL.Clients.Office.Excel.Functions.SPG($A557, "IQ_AVG_DILUT_SHARES_OUT", X$3)</f>
        <v>193105000</v>
      </c>
      <c r="Y557" s="4" cm="1">
        <f t="array" ref="Y557">_xll.SNL.Clients.Office.Excel.Functions.SPG($A557, "IQ_AVG_DILUT_SHARES_OUT", Y$3)</f>
        <v>182222000</v>
      </c>
    </row>
    <row r="558" spans="1:25" x14ac:dyDescent="0.3">
      <c r="A558" s="11" t="s">
        <v>1596</v>
      </c>
      <c r="B558" s="4" t="str" cm="1">
        <f t="array" ref="B558">_xll.SNL.Clients.Office.Excel.Functions.SPG($A558, "IQ_AVG_DILUT_SHARES_OUT", B$3)</f>
        <v>NA</v>
      </c>
      <c r="C558" s="4" cm="1">
        <f t="array" ref="C558">_xll.SNL.Clients.Office.Excel.Functions.SPG($A558, "IQ_AVG_DILUT_SHARES_OUT", C$3)</f>
        <v>16100000</v>
      </c>
      <c r="D558" s="4" cm="1">
        <f t="array" ref="D558">_xll.SNL.Clients.Office.Excel.Functions.SPG($A558, "IQ_AVG_DILUT_SHARES_OUT", D$3)</f>
        <v>16100000</v>
      </c>
      <c r="E558" s="4" cm="1">
        <f t="array" ref="E558">_xll.SNL.Clients.Office.Excel.Functions.SPG($A558, "IQ_AVG_DILUT_SHARES_OUT", E$3)</f>
        <v>16100000</v>
      </c>
      <c r="F558" s="4" cm="1">
        <f t="array" ref="F558">_xll.SNL.Clients.Office.Excel.Functions.SPG($A558, "IQ_AVG_DILUT_SHARES_OUT", F$3)</f>
        <v>16212000</v>
      </c>
      <c r="G558" s="4" cm="1">
        <f t="array" ref="G558">_xll.SNL.Clients.Office.Excel.Functions.SPG($A558, "IQ_AVG_DILUT_SHARES_OUT", G$3)</f>
        <v>16100000</v>
      </c>
      <c r="H558" s="4" cm="1">
        <f t="array" ref="H558">_xll.SNL.Clients.Office.Excel.Functions.SPG($A558, "IQ_AVG_DILUT_SHARES_OUT", H$3)</f>
        <v>16000000</v>
      </c>
      <c r="I558" s="4" cm="1">
        <f t="array" ref="I558">_xll.SNL.Clients.Office.Excel.Functions.SPG($A558, "IQ_AVG_DILUT_SHARES_OUT", I$3)</f>
        <v>16000000</v>
      </c>
      <c r="J558" s="4" cm="1">
        <f t="array" ref="J558">_xll.SNL.Clients.Office.Excel.Functions.SPG($A558, "IQ_AVG_DILUT_SHARES_OUT", J$3)</f>
        <v>15984000</v>
      </c>
      <c r="K558" s="4" cm="1">
        <f t="array" ref="K558">_xll.SNL.Clients.Office.Excel.Functions.SPG($A558, "IQ_AVG_DILUT_SHARES_OUT", K$3)</f>
        <v>16000000</v>
      </c>
      <c r="L558" s="4" cm="1">
        <f t="array" ref="L558">_xll.SNL.Clients.Office.Excel.Functions.SPG($A558, "IQ_AVG_DILUT_SHARES_OUT", L$3)</f>
        <v>16000000</v>
      </c>
      <c r="M558" s="4" cm="1">
        <f t="array" ref="M558">_xll.SNL.Clients.Office.Excel.Functions.SPG($A558, "IQ_AVG_DILUT_SHARES_OUT", M$3)</f>
        <v>16000000</v>
      </c>
      <c r="N558" s="4" cm="1">
        <f t="array" ref="N558">_xll.SNL.Clients.Office.Excel.Functions.SPG($A558, "IQ_AVG_DILUT_SHARES_OUT", N$3)</f>
        <v>15904000</v>
      </c>
      <c r="O558" s="4" cm="1">
        <f t="array" ref="O558">_xll.SNL.Clients.Office.Excel.Functions.SPG($A558, "IQ_AVG_DILUT_SHARES_OUT", O$3)</f>
        <v>15500000</v>
      </c>
      <c r="P558" s="4" cm="1">
        <f t="array" ref="P558">_xll.SNL.Clients.Office.Excel.Functions.SPG($A558, "IQ_AVG_DILUT_SHARES_OUT", P$3)</f>
        <v>15000000</v>
      </c>
      <c r="Q558" s="4" cm="1">
        <f t="array" ref="Q558">_xll.SNL.Clients.Office.Excel.Functions.SPG($A558, "IQ_AVG_DILUT_SHARES_OUT", Q$3)</f>
        <v>14996000</v>
      </c>
      <c r="R558" s="4" cm="1">
        <f t="array" ref="R558">_xll.SNL.Clients.Office.Excel.Functions.SPG($A558, "IQ_AVG_DILUT_SHARES_OUT", R$3)</f>
        <v>14967000</v>
      </c>
      <c r="S558" s="4" cm="1">
        <f t="array" ref="S558">_xll.SNL.Clients.Office.Excel.Functions.SPG($A558, "IQ_AVG_DILUT_SHARES_OUT", S$3)</f>
        <v>14954000</v>
      </c>
      <c r="T558" s="4" cm="1">
        <f t="array" ref="T558">_xll.SNL.Clients.Office.Excel.Functions.SPG($A558, "IQ_AVG_DILUT_SHARES_OUT", T$3)</f>
        <v>14949000</v>
      </c>
      <c r="U558" s="4" cm="1">
        <f t="array" ref="U558">_xll.SNL.Clients.Office.Excel.Functions.SPG($A558, "IQ_AVG_DILUT_SHARES_OUT", U$3)</f>
        <v>14938000</v>
      </c>
      <c r="V558" s="4" cm="1">
        <f t="array" ref="V558">_xll.SNL.Clients.Office.Excel.Functions.SPG($A558, "IQ_AVG_DILUT_SHARES_OUT", V$3)</f>
        <v>14805194</v>
      </c>
      <c r="W558" s="4" cm="1">
        <f t="array" ref="W558">_xll.SNL.Clients.Office.Excel.Functions.SPG($A558, "IQ_AVG_DILUT_SHARES_OUT", W$3)</f>
        <v>14906000</v>
      </c>
      <c r="X558" s="4" cm="1">
        <f t="array" ref="X558">_xll.SNL.Clients.Office.Excel.Functions.SPG($A558, "IQ_AVG_DILUT_SHARES_OUT", X$3)</f>
        <v>14899000</v>
      </c>
      <c r="Y558" s="4" cm="1">
        <f t="array" ref="Y558">_xll.SNL.Clients.Office.Excel.Functions.SPG($A558, "IQ_AVG_DILUT_SHARES_OUT", Y$3)</f>
        <v>14880000</v>
      </c>
    </row>
    <row r="559" spans="1:25" x14ac:dyDescent="0.3">
      <c r="A559" s="11" t="s">
        <v>1597</v>
      </c>
      <c r="B559" s="4" t="str" cm="1">
        <f t="array" ref="B559">_xll.SNL.Clients.Office.Excel.Functions.SPG($A559, "IQ_AVG_DILUT_SHARES_OUT", B$3)</f>
        <v>NA</v>
      </c>
      <c r="C559" s="4" t="str" cm="1">
        <f t="array" ref="C559">_xll.SNL.Clients.Office.Excel.Functions.SPG($A559, "IQ_AVG_DILUT_SHARES_OUT", C$3)</f>
        <v>NA</v>
      </c>
      <c r="D559" s="4" cm="1">
        <f t="array" ref="D559">_xll.SNL.Clients.Office.Excel.Functions.SPG($A559, "IQ_AVG_DILUT_SHARES_OUT", D$3)</f>
        <v>25066106</v>
      </c>
      <c r="E559" s="4" cm="1">
        <f t="array" ref="E559">_xll.SNL.Clients.Office.Excel.Functions.SPG($A559, "IQ_AVG_DILUT_SHARES_OUT", E$3)</f>
        <v>25112107</v>
      </c>
      <c r="F559" s="4" cm="1">
        <f t="array" ref="F559">_xll.SNL.Clients.Office.Excel.Functions.SPG($A559, "IQ_AVG_DILUT_SHARES_OUT", F$3)</f>
        <v>25055829</v>
      </c>
      <c r="G559" s="4" cm="1">
        <f t="array" ref="G559">_xll.SNL.Clients.Office.Excel.Functions.SPG($A559, "IQ_AVG_DILUT_SHARES_OUT", G$3)</f>
        <v>25015369</v>
      </c>
      <c r="H559" s="4" cm="1">
        <f t="array" ref="H559">_xll.SNL.Clients.Office.Excel.Functions.SPG($A559, "IQ_AVG_DILUT_SHARES_OUT", H$3)</f>
        <v>24842171</v>
      </c>
      <c r="I559" s="4" cm="1">
        <f t="array" ref="I559">_xll.SNL.Clients.Office.Excel.Functions.SPG($A559, "IQ_AVG_DILUT_SHARES_OUT", I$3)</f>
        <v>24971854</v>
      </c>
      <c r="J559" s="4" cm="1">
        <f t="array" ref="J559">_xll.SNL.Clients.Office.Excel.Functions.SPG($A559, "IQ_AVG_DILUT_SHARES_OUT", J$3)</f>
        <v>24928426</v>
      </c>
      <c r="K559" s="4" cm="1">
        <f t="array" ref="K559">_xll.SNL.Clients.Office.Excel.Functions.SPG($A559, "IQ_AVG_DILUT_SHARES_OUT", K$3)</f>
        <v>24939427</v>
      </c>
      <c r="L559" s="4" cm="1">
        <f t="array" ref="L559">_xll.SNL.Clients.Office.Excel.Functions.SPG($A559, "IQ_AVG_DILUT_SHARES_OUT", L$3)</f>
        <v>24935554</v>
      </c>
      <c r="M559" s="4" cm="1">
        <f t="array" ref="M559">_xll.SNL.Clients.Office.Excel.Functions.SPG($A559, "IQ_AVG_DILUT_SHARES_OUT", M$3)</f>
        <v>24953570</v>
      </c>
      <c r="N559" s="4" cm="1">
        <f t="array" ref="N559">_xll.SNL.Clients.Office.Excel.Functions.SPG($A559, "IQ_AVG_DILUT_SHARES_OUT", N$3)</f>
        <v>24949091</v>
      </c>
      <c r="O559" s="4" cm="1">
        <f t="array" ref="O559">_xll.SNL.Clients.Office.Excel.Functions.SPG($A559, "IQ_AVG_DILUT_SHARES_OUT", O$3)</f>
        <v>24916346</v>
      </c>
      <c r="P559" s="4" cm="1">
        <f t="array" ref="P559">_xll.SNL.Clients.Office.Excel.Functions.SPG($A559, "IQ_AVG_DILUT_SHARES_OUT", P$3)</f>
        <v>24852151</v>
      </c>
      <c r="Q559" s="4" cm="1">
        <f t="array" ref="Q559">_xll.SNL.Clients.Office.Excel.Functions.SPG($A559, "IQ_AVG_DILUT_SHARES_OUT", Q$3)</f>
        <v>24861278</v>
      </c>
      <c r="R559" s="4" cm="1">
        <f t="array" ref="R559">_xll.SNL.Clients.Office.Excel.Functions.SPG($A559, "IQ_AVG_DILUT_SHARES_OUT", R$3)</f>
        <v>24818918</v>
      </c>
      <c r="S559" s="4" cm="1">
        <f t="array" ref="S559">_xll.SNL.Clients.Office.Excel.Functions.SPG($A559, "IQ_AVG_DILUT_SHARES_OUT", S$3)</f>
        <v>24770421</v>
      </c>
      <c r="T559" s="4" cm="1">
        <f t="array" ref="T559">_xll.SNL.Clients.Office.Excel.Functions.SPG($A559, "IQ_AVG_DILUT_SHARES_OUT", T$3)</f>
        <v>24703579</v>
      </c>
      <c r="U559" s="4" cm="1">
        <f t="array" ref="U559">_xll.SNL.Clients.Office.Excel.Functions.SPG($A559, "IQ_AVG_DILUT_SHARES_OUT", U$3)</f>
        <v>24888211</v>
      </c>
      <c r="V559" s="4" cm="1">
        <f t="array" ref="V559">_xll.SNL.Clients.Office.Excel.Functions.SPG($A559, "IQ_AVG_DILUT_SHARES_OUT", V$3)</f>
        <v>25055054</v>
      </c>
      <c r="W559" s="4" cm="1">
        <f t="array" ref="W559">_xll.SNL.Clients.Office.Excel.Functions.SPG($A559, "IQ_AVG_DILUT_SHARES_OUT", W$3)</f>
        <v>25197325</v>
      </c>
      <c r="X559" s="4" cm="1">
        <f t="array" ref="X559">_xll.SNL.Clients.Office.Excel.Functions.SPG($A559, "IQ_AVG_DILUT_SHARES_OUT", X$3)</f>
        <v>25284258</v>
      </c>
      <c r="Y559" s="4" cm="1">
        <f t="array" ref="Y559">_xll.SNL.Clients.Office.Excel.Functions.SPG($A559, "IQ_AVG_DILUT_SHARES_OUT", Y$3)</f>
        <v>25333600</v>
      </c>
    </row>
    <row r="560" spans="1:25" x14ac:dyDescent="0.3">
      <c r="A560" s="11" t="s">
        <v>1598</v>
      </c>
      <c r="B560" s="4" t="str" cm="1">
        <f t="array" ref="B560">_xll.SNL.Clients.Office.Excel.Functions.SPG($A560, "IQ_AVG_DILUT_SHARES_OUT", B$3)</f>
        <v>NA</v>
      </c>
      <c r="C560" s="4" cm="1">
        <f t="array" ref="C560">_xll.SNL.Clients.Office.Excel.Functions.SPG($A560, "IQ_AVG_DILUT_SHARES_OUT", C$3)</f>
        <v>13849000</v>
      </c>
      <c r="D560" s="4" cm="1">
        <f t="array" ref="D560">_xll.SNL.Clients.Office.Excel.Functions.SPG($A560, "IQ_AVG_DILUT_SHARES_OUT", D$3)</f>
        <v>13832000</v>
      </c>
      <c r="E560" s="4" cm="1">
        <f t="array" ref="E560">_xll.SNL.Clients.Office.Excel.Functions.SPG($A560, "IQ_AVG_DILUT_SHARES_OUT", E$3)</f>
        <v>13824000</v>
      </c>
      <c r="F560" s="4" cm="1">
        <f t="array" ref="F560">_xll.SNL.Clients.Office.Excel.Functions.SPG($A560, "IQ_AVG_DILUT_SHARES_OUT", F$3)</f>
        <v>13823000</v>
      </c>
      <c r="G560" s="4" cm="1">
        <f t="array" ref="G560">_xll.SNL.Clients.Office.Excel.Functions.SPG($A560, "IQ_AVG_DILUT_SHARES_OUT", G$3)</f>
        <v>13822000</v>
      </c>
      <c r="H560" s="4" cm="1">
        <f t="array" ref="H560">_xll.SNL.Clients.Office.Excel.Functions.SPG($A560, "IQ_AVG_DILUT_SHARES_OUT", H$3)</f>
        <v>13809000</v>
      </c>
      <c r="I560" s="4" cm="1">
        <f t="array" ref="I560">_xll.SNL.Clients.Office.Excel.Functions.SPG($A560, "IQ_AVG_DILUT_SHARES_OUT", I$3)</f>
        <v>13803000</v>
      </c>
      <c r="J560" s="4" cm="1">
        <f t="array" ref="J560">_xll.SNL.Clients.Office.Excel.Functions.SPG($A560, "IQ_AVG_DILUT_SHARES_OUT", J$3)</f>
        <v>13802000</v>
      </c>
      <c r="K560" s="4" cm="1">
        <f t="array" ref="K560">_xll.SNL.Clients.Office.Excel.Functions.SPG($A560, "IQ_AVG_DILUT_SHARES_OUT", K$3)</f>
        <v>13801000</v>
      </c>
      <c r="L560" s="4" cm="1">
        <f t="array" ref="L560">_xll.SNL.Clients.Office.Excel.Functions.SPG($A560, "IQ_AVG_DILUT_SHARES_OUT", L$3)</f>
        <v>13789000</v>
      </c>
      <c r="M560" s="4" cm="1">
        <f t="array" ref="M560">_xll.SNL.Clients.Office.Excel.Functions.SPG($A560, "IQ_AVG_DILUT_SHARES_OUT", M$3)</f>
        <v>13785000</v>
      </c>
      <c r="N560" s="4" cm="1">
        <f t="array" ref="N560">_xll.SNL.Clients.Office.Excel.Functions.SPG($A560, "IQ_AVG_DILUT_SHARES_OUT", N$3)</f>
        <v>13784000</v>
      </c>
      <c r="O560" s="4" cm="1">
        <f t="array" ref="O560">_xll.SNL.Clients.Office.Excel.Functions.SPG($A560, "IQ_AVG_DILUT_SHARES_OUT", O$3)</f>
        <v>13783000</v>
      </c>
      <c r="P560" s="4" cm="1">
        <f t="array" ref="P560">_xll.SNL.Clients.Office.Excel.Functions.SPG($A560, "IQ_AVG_DILUT_SHARES_OUT", P$3)</f>
        <v>13776000</v>
      </c>
      <c r="Q560" s="4" cm="1">
        <f t="array" ref="Q560">_xll.SNL.Clients.Office.Excel.Functions.SPG($A560, "IQ_AVG_DILUT_SHARES_OUT", Q$3)</f>
        <v>13771000</v>
      </c>
      <c r="R560" s="4" cm="1">
        <f t="array" ref="R560">_xll.SNL.Clients.Office.Excel.Functions.SPG($A560, "IQ_AVG_DILUT_SHARES_OUT", R$3)</f>
        <v>13771000</v>
      </c>
      <c r="S560" s="4" cm="1">
        <f t="array" ref="S560">_xll.SNL.Clients.Office.Excel.Functions.SPG($A560, "IQ_AVG_DILUT_SHARES_OUT", S$3)</f>
        <v>13770000</v>
      </c>
      <c r="T560" s="4" cm="1">
        <f t="array" ref="T560">_xll.SNL.Clients.Office.Excel.Functions.SPG($A560, "IQ_AVG_DILUT_SHARES_OUT", T$3)</f>
        <v>13761000</v>
      </c>
      <c r="U560" s="4" cm="1">
        <f t="array" ref="U560">_xll.SNL.Clients.Office.Excel.Functions.SPG($A560, "IQ_AVG_DILUT_SHARES_OUT", U$3)</f>
        <v>13758000</v>
      </c>
      <c r="V560" s="4" cm="1">
        <f t="array" ref="V560">_xll.SNL.Clients.Office.Excel.Functions.SPG($A560, "IQ_AVG_DILUT_SHARES_OUT", V$3)</f>
        <v>13757000</v>
      </c>
      <c r="W560" s="4" cm="1">
        <f t="array" ref="W560">_xll.SNL.Clients.Office.Excel.Functions.SPG($A560, "IQ_AVG_DILUT_SHARES_OUT", W$3)</f>
        <v>13757000</v>
      </c>
      <c r="X560" s="4" cm="1">
        <f t="array" ref="X560">_xll.SNL.Clients.Office.Excel.Functions.SPG($A560, "IQ_AVG_DILUT_SHARES_OUT", X$3)</f>
        <v>13749000</v>
      </c>
      <c r="Y560" s="4" cm="1">
        <f t="array" ref="Y560">_xll.SNL.Clients.Office.Excel.Functions.SPG($A560, "IQ_AVG_DILUT_SHARES_OUT", Y$3)</f>
        <v>13728000</v>
      </c>
    </row>
    <row r="561" spans="1:25" x14ac:dyDescent="0.3">
      <c r="A561" s="11" t="s">
        <v>1599</v>
      </c>
      <c r="B561" s="4" t="str" cm="1">
        <f t="array" ref="B561">_xll.SNL.Clients.Office.Excel.Functions.SPG($A561, "IQ_AVG_DILUT_SHARES_OUT", B$3)</f>
        <v>NA</v>
      </c>
      <c r="C561" s="4" cm="1">
        <f t="array" ref="C561">_xll.SNL.Clients.Office.Excel.Functions.SPG($A561, "IQ_AVG_DILUT_SHARES_OUT", C$3)</f>
        <v>55962000</v>
      </c>
      <c r="D561" s="4" cm="1">
        <f t="array" ref="D561">_xll.SNL.Clients.Office.Excel.Functions.SPG($A561, "IQ_AVG_DILUT_SHARES_OUT", D$3)</f>
        <v>55842000</v>
      </c>
      <c r="E561" s="4" cm="1">
        <f t="array" ref="E561">_xll.SNL.Clients.Office.Excel.Functions.SPG($A561, "IQ_AVG_DILUT_SHARES_OUT", E$3)</f>
        <v>55815000</v>
      </c>
      <c r="F561" s="4" cm="1">
        <f t="array" ref="F561">_xll.SNL.Clients.Office.Excel.Functions.SPG($A561, "IQ_AVG_DILUT_SHARES_OUT", F$3)</f>
        <v>54031000</v>
      </c>
      <c r="G561" s="4" cm="1">
        <f t="array" ref="G561">_xll.SNL.Clients.Office.Excel.Functions.SPG($A561, "IQ_AVG_DILUT_SHARES_OUT", G$3)</f>
        <v>56852000</v>
      </c>
      <c r="H561" s="4" cm="1">
        <f t="array" ref="H561">_xll.SNL.Clients.Office.Excel.Functions.SPG($A561, "IQ_AVG_DILUT_SHARES_OUT", H$3)</f>
        <v>55242000</v>
      </c>
      <c r="I561" s="4" cm="1">
        <f t="array" ref="I561">_xll.SNL.Clients.Office.Excel.Functions.SPG($A561, "IQ_AVG_DILUT_SHARES_OUT", I$3)</f>
        <v>56437000</v>
      </c>
      <c r="J561" s="4" cm="1">
        <f t="array" ref="J561">_xll.SNL.Clients.Office.Excel.Functions.SPG($A561, "IQ_AVG_DILUT_SHARES_OUT", J$3)</f>
        <v>56468000</v>
      </c>
      <c r="K561" s="4" cm="1">
        <f t="array" ref="K561">_xll.SNL.Clients.Office.Excel.Functions.SPG($A561, "IQ_AVG_DILUT_SHARES_OUT", K$3)</f>
        <v>55380000</v>
      </c>
      <c r="L561" s="4" cm="1">
        <f t="array" ref="L561">_xll.SNL.Clients.Office.Excel.Functions.SPG($A561, "IQ_AVG_DILUT_SHARES_OUT", L$3)</f>
        <v>59672000</v>
      </c>
      <c r="M561" s="4" cm="1">
        <f t="array" ref="M561">_xll.SNL.Clients.Office.Excel.Functions.SPG($A561, "IQ_AVG_DILUT_SHARES_OUT", M$3)</f>
        <v>53751000</v>
      </c>
      <c r="N561" s="4" cm="1">
        <f t="array" ref="N561">_xll.SNL.Clients.Office.Excel.Functions.SPG($A561, "IQ_AVG_DILUT_SHARES_OUT", N$3)</f>
        <v>64989000</v>
      </c>
      <c r="O561" s="4" cm="1">
        <f t="array" ref="O561">_xll.SNL.Clients.Office.Excel.Functions.SPG($A561, "IQ_AVG_DILUT_SHARES_OUT", O$3)</f>
        <v>68194000</v>
      </c>
      <c r="P561" s="4" cm="1">
        <f t="array" ref="P561">_xll.SNL.Clients.Office.Excel.Functions.SPG($A561, "IQ_AVG_DILUT_SHARES_OUT", P$3)</f>
        <v>67820000</v>
      </c>
      <c r="Q561" s="4" cm="1">
        <f t="array" ref="Q561">_xll.SNL.Clients.Office.Excel.Functions.SPG($A561, "IQ_AVG_DILUT_SHARES_OUT", Q$3)</f>
        <v>66295000</v>
      </c>
      <c r="R561" s="4" cm="1">
        <f t="array" ref="R561">_xll.SNL.Clients.Office.Excel.Functions.SPG($A561, "IQ_AVG_DILUT_SHARES_OUT", R$3)</f>
        <v>56028000</v>
      </c>
      <c r="S561" s="4" cm="1">
        <f t="array" ref="S561">_xll.SNL.Clients.Office.Excel.Functions.SPG($A561, "IQ_AVG_DILUT_SHARES_OUT", S$3)</f>
        <v>55606000</v>
      </c>
      <c r="T561" s="4" cm="1">
        <f t="array" ref="T561">_xll.SNL.Clients.Office.Excel.Functions.SPG($A561, "IQ_AVG_DILUT_SHARES_OUT", T$3)</f>
        <v>55224000</v>
      </c>
      <c r="U561" s="4" cm="1">
        <f t="array" ref="U561">_xll.SNL.Clients.Office.Excel.Functions.SPG($A561, "IQ_AVG_DILUT_SHARES_OUT", U$3)</f>
        <v>56152000</v>
      </c>
      <c r="V561" s="4" cm="1">
        <f t="array" ref="V561">_xll.SNL.Clients.Office.Excel.Functions.SPG($A561, "IQ_AVG_DILUT_SHARES_OUT", V$3)</f>
        <v>56571000</v>
      </c>
      <c r="W561" s="4" cm="1">
        <f t="array" ref="W561">_xll.SNL.Clients.Office.Excel.Functions.SPG($A561, "IQ_AVG_DILUT_SHARES_OUT", W$3)</f>
        <v>56058000</v>
      </c>
      <c r="X561" s="4" cm="1">
        <f t="array" ref="X561">_xll.SNL.Clients.Office.Excel.Functions.SPG($A561, "IQ_AVG_DILUT_SHARES_OUT", X$3)</f>
        <v>55706000</v>
      </c>
      <c r="Y561" s="4" cm="1">
        <f t="array" ref="Y561">_xll.SNL.Clients.Office.Excel.Functions.SPG($A561, "IQ_AVG_DILUT_SHARES_OUT", Y$3)</f>
        <v>55496000</v>
      </c>
    </row>
    <row r="562" spans="1:25" x14ac:dyDescent="0.3">
      <c r="A562" s="11" t="s">
        <v>1600</v>
      </c>
      <c r="B562" s="4" t="str" cm="1">
        <f t="array" ref="B562">_xll.SNL.Clients.Office.Excel.Functions.SPG($A562, "IQ_AVG_DILUT_SHARES_OUT", B$3)</f>
        <v>NA</v>
      </c>
      <c r="C562" s="4" cm="1">
        <f t="array" ref="C562">_xll.SNL.Clients.Office.Excel.Functions.SPG($A562, "IQ_AVG_DILUT_SHARES_OUT", C$3)</f>
        <v>123471000</v>
      </c>
      <c r="D562" s="4" cm="1">
        <f t="array" ref="D562">_xll.SNL.Clients.Office.Excel.Functions.SPG($A562, "IQ_AVG_DILUT_SHARES_OUT", D$3)</f>
        <v>118971000</v>
      </c>
      <c r="E562" s="4" cm="1">
        <f t="array" ref="E562">_xll.SNL.Clients.Office.Excel.Functions.SPG($A562, "IQ_AVG_DILUT_SHARES_OUT", E$3)</f>
        <v>122814000</v>
      </c>
      <c r="F562" s="4" cm="1">
        <f t="array" ref="F562">_xll.SNL.Clients.Office.Excel.Functions.SPG($A562, "IQ_AVG_DILUT_SHARES_OUT", F$3)</f>
        <v>117641000</v>
      </c>
      <c r="G562" s="4" cm="1">
        <f t="array" ref="G562">_xll.SNL.Clients.Office.Excel.Functions.SPG($A562, "IQ_AVG_DILUT_SHARES_OUT", G$3)</f>
        <v>122205000</v>
      </c>
      <c r="H562" s="4" cm="1">
        <f t="array" ref="H562">_xll.SNL.Clients.Office.Excel.Functions.SPG($A562, "IQ_AVG_DILUT_SHARES_OUT", H$3)</f>
        <v>117578000</v>
      </c>
      <c r="I562" s="4" cm="1">
        <f t="array" ref="I562">_xll.SNL.Clients.Office.Excel.Functions.SPG($A562, "IQ_AVG_DILUT_SHARES_OUT", I$3)</f>
        <v>117450000</v>
      </c>
      <c r="J562" s="4" cm="1">
        <f t="array" ref="J562">_xll.SNL.Clients.Office.Excel.Functions.SPG($A562, "IQ_AVG_DILUT_SHARES_OUT", J$3)</f>
        <v>121588000</v>
      </c>
      <c r="K562" s="4" cm="1">
        <f t="array" ref="K562">_xll.SNL.Clients.Office.Excel.Functions.SPG($A562, "IQ_AVG_DILUT_SHARES_OUT", K$3)</f>
        <v>121683000</v>
      </c>
      <c r="L562" s="4" cm="1">
        <f t="array" ref="L562">_xll.SNL.Clients.Office.Excel.Functions.SPG($A562, "IQ_AVG_DILUT_SHARES_OUT", L$3)</f>
        <v>117427000</v>
      </c>
      <c r="M562" s="4" cm="1">
        <f t="array" ref="M562">_xll.SNL.Clients.Office.Excel.Functions.SPG($A562, "IQ_AVG_DILUT_SHARES_OUT", M$3)</f>
        <v>117393000</v>
      </c>
      <c r="N562" s="4" cm="1">
        <f t="array" ref="N562">_xll.SNL.Clients.Office.Excel.Functions.SPG($A562, "IQ_AVG_DILUT_SHARES_OUT", N$3)</f>
        <v>117138000</v>
      </c>
      <c r="O562" s="4" cm="1">
        <f t="array" ref="O562">_xll.SNL.Clients.Office.Excel.Functions.SPG($A562, "IQ_AVG_DILUT_SHARES_OUT", O$3)</f>
        <v>117137000</v>
      </c>
      <c r="P562" s="4" cm="1">
        <f t="array" ref="P562">_xll.SNL.Clients.Office.Excel.Functions.SPG($A562, "IQ_AVG_DILUT_SHARES_OUT", P$3)</f>
        <v>117034000</v>
      </c>
      <c r="Q562" s="4" cm="1">
        <f t="array" ref="Q562">_xll.SNL.Clients.Office.Excel.Functions.SPG($A562, "IQ_AVG_DILUT_SHARES_OUT", Q$3)</f>
        <v>117024000</v>
      </c>
      <c r="R562" s="4" cm="1">
        <f t="array" ref="R562">_xll.SNL.Clients.Office.Excel.Functions.SPG($A562, "IQ_AVG_DILUT_SHARES_OUT", R$3)</f>
        <v>116873000</v>
      </c>
      <c r="S562" s="4" cm="1">
        <f t="array" ref="S562">_xll.SNL.Clients.Office.Excel.Functions.SPG($A562, "IQ_AVG_DILUT_SHARES_OUT", S$3)</f>
        <v>116625000</v>
      </c>
      <c r="T562" s="4" cm="1">
        <f t="array" ref="T562">_xll.SNL.Clients.Office.Excel.Functions.SPG($A562, "IQ_AVG_DILUT_SHARES_OUT", T$3)</f>
        <v>116595000</v>
      </c>
      <c r="U562" s="4" cm="1">
        <f t="array" ref="U562">_xll.SNL.Clients.Office.Excel.Functions.SPG($A562, "IQ_AVG_DILUT_SHARES_OUT", U$3)</f>
        <v>121051000</v>
      </c>
      <c r="V562" s="4" cm="1">
        <f t="array" ref="V562">_xll.SNL.Clients.Office.Excel.Functions.SPG($A562, "IQ_AVG_DILUT_SHARES_OUT", V$3)</f>
        <v>121307000</v>
      </c>
      <c r="W562" s="4" cm="1">
        <f t="array" ref="W562">_xll.SNL.Clients.Office.Excel.Functions.SPG($A562, "IQ_AVG_DILUT_SHARES_OUT", W$3)</f>
        <v>121183000</v>
      </c>
      <c r="X562" s="4" cm="1">
        <f t="array" ref="X562">_xll.SNL.Clients.Office.Excel.Functions.SPG($A562, "IQ_AVG_DILUT_SHARES_OUT", X$3)</f>
        <v>131780000</v>
      </c>
      <c r="Y562" s="4" cm="1">
        <f t="array" ref="Y562">_xll.SNL.Clients.Office.Excel.Functions.SPG($A562, "IQ_AVG_DILUT_SHARES_OUT", Y$3)</f>
        <v>126504000</v>
      </c>
    </row>
    <row r="563" spans="1:25" x14ac:dyDescent="0.3">
      <c r="A563" s="11" t="s">
        <v>1601</v>
      </c>
      <c r="B563" s="4" t="str" cm="1">
        <f t="array" ref="B563">_xll.SNL.Clients.Office.Excel.Functions.SPG($A563, "IQ_AVG_DILUT_SHARES_OUT", B$3)</f>
        <v>NA</v>
      </c>
      <c r="C563" s="4" cm="1">
        <f t="array" ref="C563">_xll.SNL.Clients.Office.Excel.Functions.SPG($A563, "IQ_AVG_DILUT_SHARES_OUT", C$3)</f>
        <v>93857850</v>
      </c>
      <c r="D563" s="4" cm="1">
        <f t="array" ref="D563">_xll.SNL.Clients.Office.Excel.Functions.SPG($A563, "IQ_AVG_DILUT_SHARES_OUT", D$3)</f>
        <v>94684003</v>
      </c>
      <c r="E563" s="4" cm="1">
        <f t="array" ref="E563">_xll.SNL.Clients.Office.Excel.Functions.SPG($A563, "IQ_AVG_DILUT_SHARES_OUT", E$3)</f>
        <v>95000706</v>
      </c>
      <c r="F563" s="4" cm="1">
        <f t="array" ref="F563">_xll.SNL.Clients.Office.Excel.Functions.SPG($A563, "IQ_AVG_DILUT_SHARES_OUT", F$3)</f>
        <v>94805976</v>
      </c>
      <c r="G563" s="4" cm="1">
        <f t="array" ref="G563">_xll.SNL.Clients.Office.Excel.Functions.SPG($A563, "IQ_AVG_DILUT_SHARES_OUT", G$3)</f>
        <v>94448376</v>
      </c>
      <c r="H563" s="4" cm="1">
        <f t="array" ref="H563">_xll.SNL.Clients.Office.Excel.Functions.SPG($A563, "IQ_AVG_DILUT_SHARES_OUT", H$3)</f>
        <v>94228185</v>
      </c>
      <c r="I563" s="4" cm="1">
        <f t="array" ref="I563">_xll.SNL.Clients.Office.Excel.Functions.SPG($A563, "IQ_AVG_DILUT_SHARES_OUT", I$3)</f>
        <v>93821292</v>
      </c>
      <c r="J563" s="4" cm="1">
        <f t="array" ref="J563">_xll.SNL.Clients.Office.Excel.Functions.SPG($A563, "IQ_AVG_DILUT_SHARES_OUT", J$3)</f>
        <v>93619121</v>
      </c>
      <c r="K563" s="4" cm="1">
        <f t="array" ref="K563">_xll.SNL.Clients.Office.Excel.Functions.SPG($A563, "IQ_AVG_DILUT_SHARES_OUT", K$3)</f>
        <v>93036066</v>
      </c>
      <c r="L563" s="4" cm="1">
        <f t="array" ref="L563">_xll.SNL.Clients.Office.Excel.Functions.SPG($A563, "IQ_AVG_DILUT_SHARES_OUT", L$3)</f>
        <v>93648214</v>
      </c>
      <c r="M563" s="4" cm="1">
        <f t="array" ref="M563">_xll.SNL.Clients.Office.Excel.Functions.SPG($A563, "IQ_AVG_DILUT_SHARES_OUT", M$3)</f>
        <v>96347211</v>
      </c>
      <c r="N563" s="4" cm="1">
        <f t="array" ref="N563">_xll.SNL.Clients.Office.Excel.Functions.SPG($A563, "IQ_AVG_DILUT_SHARES_OUT", N$3)</f>
        <v>98738272</v>
      </c>
      <c r="O563" s="4" cm="1">
        <f t="array" ref="O563">_xll.SNL.Clients.Office.Excel.Functions.SPG($A563, "IQ_AVG_DILUT_SHARES_OUT", O$3)</f>
        <v>99415838</v>
      </c>
      <c r="P563" s="4" cm="1">
        <f t="array" ref="P563">_xll.SNL.Clients.Office.Excel.Functions.SPG($A563, "IQ_AVG_DILUT_SHARES_OUT", P$3)</f>
        <v>99601292</v>
      </c>
      <c r="Q563" s="4" cm="1">
        <f t="array" ref="Q563">_xll.SNL.Clients.Office.Excel.Functions.SPG($A563, "IQ_AVG_DILUT_SHARES_OUT", Q$3)</f>
        <v>99322220</v>
      </c>
      <c r="R563" s="4" cm="1">
        <f t="array" ref="R563">_xll.SNL.Clients.Office.Excel.Functions.SPG($A563, "IQ_AVG_DILUT_SHARES_OUT", R$3)</f>
        <v>99085513</v>
      </c>
      <c r="S563" s="4" cm="1">
        <f t="array" ref="S563">_xll.SNL.Clients.Office.Excel.Functions.SPG($A563, "IQ_AVG_DILUT_SHARES_OUT", S$3)</f>
        <v>98583032</v>
      </c>
      <c r="T563" s="4" cm="1">
        <f t="array" ref="T563">_xll.SNL.Clients.Office.Excel.Functions.SPG($A563, "IQ_AVG_DILUT_SHARES_OUT", T$3)</f>
        <v>98104918</v>
      </c>
      <c r="U563" s="4" cm="1">
        <f t="array" ref="U563">_xll.SNL.Clients.Office.Excel.Functions.SPG($A563, "IQ_AVG_DILUT_SHARES_OUT", U$3)</f>
        <v>97910314</v>
      </c>
      <c r="V563" s="4" cm="1">
        <f t="array" ref="V563">_xll.SNL.Clients.Office.Excel.Functions.SPG($A563, "IQ_AVG_DILUT_SHARES_OUT", V$3)</f>
        <v>98934004</v>
      </c>
      <c r="W563" s="4" cm="1">
        <f t="array" ref="W563">_xll.SNL.Clients.Office.Excel.Functions.SPG($A563, "IQ_AVG_DILUT_SHARES_OUT", W$3)</f>
        <v>98628169</v>
      </c>
      <c r="X563" s="4" cm="1">
        <f t="array" ref="X563">_xll.SNL.Clients.Office.Excel.Functions.SPG($A563, "IQ_AVG_DILUT_SHARES_OUT", X$3)</f>
        <v>99602465</v>
      </c>
      <c r="Y563" s="4" cm="1">
        <f t="array" ref="Y563">_xll.SNL.Clients.Office.Excel.Functions.SPG($A563, "IQ_AVG_DILUT_SHARES_OUT", Y$3)</f>
        <v>105340148</v>
      </c>
    </row>
    <row r="564" spans="1:25" x14ac:dyDescent="0.3">
      <c r="A564" s="11" t="s">
        <v>1602</v>
      </c>
      <c r="B564" s="4" t="str" cm="1">
        <f t="array" ref="B564">_xll.SNL.Clients.Office.Excel.Functions.SPG($A564, "IQ_AVG_DILUT_SHARES_OUT", B$3)</f>
        <v>NA</v>
      </c>
      <c r="C564" s="4" cm="1">
        <f t="array" ref="C564">_xll.SNL.Clients.Office.Excel.Functions.SPG($A564, "IQ_AVG_DILUT_SHARES_OUT", C$3)</f>
        <v>19083000</v>
      </c>
      <c r="D564" s="4" cm="1">
        <f t="array" ref="D564">_xll.SNL.Clients.Office.Excel.Functions.SPG($A564, "IQ_AVG_DILUT_SHARES_OUT", D$3)</f>
        <v>19159000</v>
      </c>
      <c r="E564" s="4" cm="1">
        <f t="array" ref="E564">_xll.SNL.Clients.Office.Excel.Functions.SPG($A564, "IQ_AVG_DILUT_SHARES_OUT", E$3)</f>
        <v>19302000</v>
      </c>
      <c r="F564" s="4" cm="1">
        <f t="array" ref="F564">_xll.SNL.Clients.Office.Excel.Functions.SPG($A564, "IQ_AVG_DILUT_SHARES_OUT", F$3)</f>
        <v>19253000</v>
      </c>
      <c r="G564" s="4" cm="1">
        <f t="array" ref="G564">_xll.SNL.Clients.Office.Excel.Functions.SPG($A564, "IQ_AVG_DILUT_SHARES_OUT", G$3)</f>
        <v>19372000</v>
      </c>
      <c r="H564" s="4" cm="1">
        <f t="array" ref="H564">_xll.SNL.Clients.Office.Excel.Functions.SPG($A564, "IQ_AVG_DILUT_SHARES_OUT", H$3)</f>
        <v>19427000</v>
      </c>
      <c r="I564" s="4" cm="1">
        <f t="array" ref="I564">_xll.SNL.Clients.Office.Excel.Functions.SPG($A564, "IQ_AVG_DILUT_SHARES_OUT", I$3)</f>
        <v>19328000</v>
      </c>
      <c r="J564" s="4" cm="1">
        <f t="array" ref="J564">_xll.SNL.Clients.Office.Excel.Functions.SPG($A564, "IQ_AVG_DILUT_SHARES_OUT", J$3)</f>
        <v>19263000</v>
      </c>
      <c r="K564" s="4" cm="1">
        <f t="array" ref="K564">_xll.SNL.Clients.Office.Excel.Functions.SPG($A564, "IQ_AVG_DILUT_SHARES_OUT", K$3)</f>
        <v>19252000</v>
      </c>
      <c r="L564" s="4" cm="1">
        <f t="array" ref="L564">_xll.SNL.Clients.Office.Excel.Functions.SPG($A564, "IQ_AVG_DILUT_SHARES_OUT", L$3)</f>
        <v>19244000</v>
      </c>
      <c r="M564" s="4" cm="1">
        <f t="array" ref="M564">_xll.SNL.Clients.Office.Excel.Functions.SPG($A564, "IQ_AVG_DILUT_SHARES_OUT", M$3)</f>
        <v>19481000</v>
      </c>
      <c r="N564" s="4" cm="1">
        <f t="array" ref="N564">_xll.SNL.Clients.Office.Excel.Functions.SPG($A564, "IQ_AVG_DILUT_SHARES_OUT", N$3)</f>
        <v>19673000</v>
      </c>
      <c r="O564" s="4" cm="1">
        <f t="array" ref="O564">_xll.SNL.Clients.Office.Excel.Functions.SPG($A564, "IQ_AVG_DILUT_SHARES_OUT", O$3)</f>
        <v>20156000</v>
      </c>
      <c r="P564" s="4" cm="1">
        <f t="array" ref="P564">_xll.SNL.Clients.Office.Excel.Functions.SPG($A564, "IQ_AVG_DILUT_SHARES_OUT", P$3)</f>
        <v>20446000</v>
      </c>
      <c r="Q564" s="4" cm="1">
        <f t="array" ref="Q564">_xll.SNL.Clients.Office.Excel.Functions.SPG($A564, "IQ_AVG_DILUT_SHARES_OUT", Q$3)</f>
        <v>21096000</v>
      </c>
      <c r="R564" s="4" cm="1">
        <f t="array" ref="R564">_xll.SNL.Clients.Office.Excel.Functions.SPG($A564, "IQ_AVG_DILUT_SHARES_OUT", R$3)</f>
        <v>21189000</v>
      </c>
      <c r="S564" s="4" cm="1">
        <f t="array" ref="S564">_xll.SNL.Clients.Office.Excel.Functions.SPG($A564, "IQ_AVG_DILUT_SHARES_OUT", S$3)</f>
        <v>21170000</v>
      </c>
      <c r="T564" s="4" cm="1">
        <f t="array" ref="T564">_xll.SNL.Clients.Office.Excel.Functions.SPG($A564, "IQ_AVG_DILUT_SHARES_OUT", T$3)</f>
        <v>21129000</v>
      </c>
      <c r="U564" s="4" cm="1">
        <f t="array" ref="U564">_xll.SNL.Clients.Office.Excel.Functions.SPG($A564, "IQ_AVG_DILUT_SHARES_OUT", U$3)</f>
        <v>21551000</v>
      </c>
      <c r="V564" s="4" cm="1">
        <f t="array" ref="V564">_xll.SNL.Clients.Office.Excel.Functions.SPG($A564, "IQ_AVG_DILUT_SHARES_OUT", V$3)</f>
        <v>21751000</v>
      </c>
      <c r="W564" s="4" cm="1">
        <f t="array" ref="W564">_xll.SNL.Clients.Office.Excel.Functions.SPG($A564, "IQ_AVG_DILUT_SHARES_OUT", W$3)</f>
        <v>22223000</v>
      </c>
      <c r="X564" s="4" cm="1">
        <f t="array" ref="X564">_xll.SNL.Clients.Office.Excel.Functions.SPG($A564, "IQ_AVG_DILUT_SHARES_OUT", X$3)</f>
        <v>23370000</v>
      </c>
      <c r="Y564" s="4" cm="1">
        <f t="array" ref="Y564">_xll.SNL.Clients.Office.Excel.Functions.SPG($A564, "IQ_AVG_DILUT_SHARES_OUT", Y$3)</f>
        <v>23927000</v>
      </c>
    </row>
    <row r="565" spans="1:25" x14ac:dyDescent="0.3">
      <c r="A565" s="11" t="s">
        <v>1603</v>
      </c>
      <c r="B565" s="4" cm="1">
        <f t="array" ref="B565">_xll.SNL.Clients.Office.Excel.Functions.SPG($A565, "IQ_AVG_DILUT_SHARES_OUT", B$3)</f>
        <v>393908000</v>
      </c>
      <c r="C565" s="4" cm="1">
        <f t="array" ref="C565">_xll.SNL.Clients.Office.Excel.Functions.SPG($A565, "IQ_AVG_DILUT_SHARES_OUT", C$3)</f>
        <v>390945000</v>
      </c>
      <c r="D565" s="4" cm="1">
        <f t="array" ref="D565">_xll.SNL.Clients.Office.Excel.Functions.SPG($A565, "IQ_AVG_DILUT_SHARES_OUT", D$3)</f>
        <v>388740000</v>
      </c>
      <c r="E565" s="4" cm="1">
        <f t="array" ref="E565">_xll.SNL.Clients.Office.Excel.Functions.SPG($A565, "IQ_AVG_DILUT_SHARES_OUT", E$3)</f>
        <v>388559000</v>
      </c>
      <c r="F565" s="4" cm="1">
        <f t="array" ref="F565">_xll.SNL.Clients.Office.Excel.Functions.SPG($A565, "IQ_AVG_DILUT_SHARES_OUT", F$3)</f>
        <v>388383000</v>
      </c>
      <c r="G565" s="4" cm="1">
        <f t="array" ref="G565">_xll.SNL.Clients.Office.Excel.Functions.SPG($A565, "IQ_AVG_DILUT_SHARES_OUT", G$3)</f>
        <v>388338000</v>
      </c>
      <c r="H565" s="4" cm="1">
        <f t="array" ref="H565">_xll.SNL.Clients.Office.Excel.Functions.SPG($A565, "IQ_AVG_DILUT_SHARES_OUT", H$3)</f>
        <v>388160000</v>
      </c>
      <c r="I565" s="4" cm="1">
        <f t="array" ref="I565">_xll.SNL.Clients.Office.Excel.Functions.SPG($A565, "IQ_AVG_DILUT_SHARES_OUT", I$3)</f>
        <v>388062000</v>
      </c>
      <c r="J565" s="4" cm="1">
        <f t="array" ref="J565">_xll.SNL.Clients.Office.Excel.Functions.SPG($A565, "IQ_AVG_DILUT_SHARES_OUT", J$3)</f>
        <v>388192000</v>
      </c>
      <c r="K565" s="4" cm="1">
        <f t="array" ref="K565">_xll.SNL.Clients.Office.Excel.Functions.SPG($A565, "IQ_AVG_DILUT_SHARES_OUT", K$3)</f>
        <v>387688000</v>
      </c>
      <c r="L565" s="4" cm="1">
        <f t="array" ref="L565">_xll.SNL.Clients.Office.Excel.Functions.SPG($A565, "IQ_AVG_DILUT_SHARES_OUT", L$3)</f>
        <v>387563000</v>
      </c>
      <c r="M565" s="4" cm="1">
        <f t="array" ref="M565">_xll.SNL.Clients.Office.Excel.Functions.SPG($A565, "IQ_AVG_DILUT_SHARES_OUT", M$3)</f>
        <v>389002000</v>
      </c>
      <c r="N565" s="4" cm="1">
        <f t="array" ref="N565">_xll.SNL.Clients.Office.Excel.Functions.SPG($A565, "IQ_AVG_DILUT_SHARES_OUT", N$3)</f>
        <v>392495000</v>
      </c>
      <c r="O565" s="4" cm="1">
        <f t="array" ref="O565">_xll.SNL.Clients.Office.Excel.Functions.SPG($A565, "IQ_AVG_DILUT_SHARES_OUT", O$3)</f>
        <v>394017000</v>
      </c>
      <c r="P565" s="4" cm="1">
        <f t="array" ref="P565">_xll.SNL.Clients.Office.Excel.Functions.SPG($A565, "IQ_AVG_DILUT_SHARES_OUT", P$3)</f>
        <v>394128000</v>
      </c>
      <c r="Q565" s="4" cm="1">
        <f t="array" ref="Q565">_xll.SNL.Clients.Office.Excel.Functions.SPG($A565, "IQ_AVG_DILUT_SHARES_OUT", Q$3)</f>
        <v>393575000</v>
      </c>
      <c r="R565" s="4" cm="1">
        <f t="array" ref="R565">_xll.SNL.Clients.Office.Excel.Functions.SPG($A565, "IQ_AVG_DILUT_SHARES_OUT", R$3)</f>
        <v>392851000</v>
      </c>
      <c r="S565" s="4" cm="1">
        <f t="array" ref="S565">_xll.SNL.Clients.Office.Excel.Functions.SPG($A565, "IQ_AVG_DILUT_SHARES_OUT", S$3)</f>
        <v>391180000</v>
      </c>
      <c r="T565" s="4" cm="1">
        <f t="array" ref="T565">_xll.SNL.Clients.Office.Excel.Functions.SPG($A565, "IQ_AVG_DILUT_SHARES_OUT", T$3)</f>
        <v>390791000</v>
      </c>
      <c r="U565" s="4" cm="1">
        <f t="array" ref="U565">_xll.SNL.Clients.Office.Excel.Functions.SPG($A565, "IQ_AVG_DILUT_SHARES_OUT", U$3)</f>
        <v>391227000</v>
      </c>
      <c r="V565" s="4" cm="1">
        <f t="array" ref="V565">_xll.SNL.Clients.Office.Excel.Functions.SPG($A565, "IQ_AVG_DILUT_SHARES_OUT", V$3)</f>
        <v>400322000</v>
      </c>
      <c r="W565" s="4" cm="1">
        <f t="array" ref="W565">_xll.SNL.Clients.Office.Excel.Functions.SPG($A565, "IQ_AVG_DILUT_SHARES_OUT", W$3)</f>
        <v>402261000</v>
      </c>
      <c r="X565" s="4" cm="1">
        <f t="array" ref="X565">_xll.SNL.Clients.Office.Excel.Functions.SPG($A565, "IQ_AVG_DILUT_SHARES_OUT", X$3)</f>
        <v>401914000</v>
      </c>
      <c r="Y565" s="4" cm="1">
        <f t="array" ref="Y565">_xll.SNL.Clients.Office.Excel.Functions.SPG($A565, "IQ_AVG_DILUT_SHARES_OUT", Y$3)</f>
        <v>400731000</v>
      </c>
    </row>
    <row r="566" spans="1:25" x14ac:dyDescent="0.3">
      <c r="A566" s="11" t="s">
        <v>1604</v>
      </c>
      <c r="B566" s="4" t="str" cm="1">
        <f t="array" ref="B566">_xll.SNL.Clients.Office.Excel.Functions.SPG($A566, "IQ_AVG_DILUT_SHARES_OUT", B$3)</f>
        <v>NA</v>
      </c>
      <c r="C566" s="4" cm="1">
        <f t="array" ref="C566">_xll.SNL.Clients.Office.Excel.Functions.SPG($A566, "IQ_AVG_DILUT_SHARES_OUT", C$3)</f>
        <v>62654000</v>
      </c>
      <c r="D566" s="4" cm="1">
        <f t="array" ref="D566">_xll.SNL.Clients.Office.Excel.Functions.SPG($A566, "IQ_AVG_DILUT_SHARES_OUT", D$3)</f>
        <v>62535000</v>
      </c>
      <c r="E566" s="4" cm="1">
        <f t="array" ref="E566">_xll.SNL.Clients.Office.Excel.Functions.SPG($A566, "IQ_AVG_DILUT_SHARES_OUT", E$3)</f>
        <v>60764000</v>
      </c>
      <c r="F566" s="4" cm="1">
        <f t="array" ref="F566">_xll.SNL.Clients.Office.Excel.Functions.SPG($A566, "IQ_AVG_DILUT_SHARES_OUT", F$3)</f>
        <v>59821000</v>
      </c>
      <c r="G566" s="4" cm="1">
        <f t="array" ref="G566">_xll.SNL.Clients.Office.Excel.Functions.SPG($A566, "IQ_AVG_DILUT_SHARES_OUT", G$3)</f>
        <v>59636000</v>
      </c>
      <c r="H566" s="4" cm="1">
        <f t="array" ref="H566">_xll.SNL.Clients.Office.Excel.Functions.SPG($A566, "IQ_AVG_DILUT_SHARES_OUT", H$3)</f>
        <v>52861000</v>
      </c>
      <c r="I566" s="4" cm="1">
        <f t="array" ref="I566">_xll.SNL.Clients.Office.Excel.Functions.SPG($A566, "IQ_AVG_DILUT_SHARES_OUT", I$3)</f>
        <v>59856000</v>
      </c>
      <c r="J566" s="4" cm="1">
        <f t="array" ref="J566">_xll.SNL.Clients.Office.Excel.Functions.SPG($A566, "IQ_AVG_DILUT_SHARES_OUT", J$3)</f>
        <v>65684000</v>
      </c>
      <c r="K566" s="4" cm="1">
        <f t="array" ref="K566">_xll.SNL.Clients.Office.Excel.Functions.SPG($A566, "IQ_AVG_DILUT_SHARES_OUT", K$3)</f>
        <v>65151000</v>
      </c>
      <c r="L566" s="4" cm="1">
        <f t="array" ref="L566">_xll.SNL.Clients.Office.Excel.Functions.SPG($A566, "IQ_AVG_DILUT_SHARES_OUT", L$3)</f>
        <v>59455000</v>
      </c>
      <c r="M566" s="4" cm="1">
        <f t="array" ref="M566">_xll.SNL.Clients.Office.Excel.Functions.SPG($A566, "IQ_AVG_DILUT_SHARES_OUT", M$3)</f>
        <v>65285000</v>
      </c>
      <c r="N566" s="4" cm="1">
        <f t="array" ref="N566">_xll.SNL.Clients.Office.Excel.Functions.SPG($A566, "IQ_AVG_DILUT_SHARES_OUT", N$3)</f>
        <v>54931000</v>
      </c>
      <c r="O566" s="4" cm="1">
        <f t="array" ref="O566">_xll.SNL.Clients.Office.Excel.Functions.SPG($A566, "IQ_AVG_DILUT_SHARES_OUT", O$3)</f>
        <v>53849000</v>
      </c>
      <c r="P566" s="4" cm="1">
        <f t="array" ref="P566">_xll.SNL.Clients.Office.Excel.Functions.SPG($A566, "IQ_AVG_DILUT_SHARES_OUT", P$3)</f>
        <v>53942000</v>
      </c>
      <c r="Q566" s="4" cm="1">
        <f t="array" ref="Q566">_xll.SNL.Clients.Office.Excel.Functions.SPG($A566, "IQ_AVG_DILUT_SHARES_OUT", Q$3)</f>
        <v>53050000</v>
      </c>
      <c r="R566" s="4" cm="1">
        <f t="array" ref="R566">_xll.SNL.Clients.Office.Excel.Functions.SPG($A566, "IQ_AVG_DILUT_SHARES_OUT", R$3)</f>
        <v>48340000</v>
      </c>
      <c r="S566" s="4" cm="1">
        <f t="array" ref="S566">_xll.SNL.Clients.Office.Excel.Functions.SPG($A566, "IQ_AVG_DILUT_SHARES_OUT", S$3)</f>
        <v>49174000</v>
      </c>
      <c r="T566" s="4" cm="1">
        <f t="array" ref="T566">_xll.SNL.Clients.Office.Excel.Functions.SPG($A566, "IQ_AVG_DILUT_SHARES_OUT", T$3)</f>
        <v>48109000</v>
      </c>
      <c r="U566" s="4" cm="1">
        <f t="array" ref="U566">_xll.SNL.Clients.Office.Excel.Functions.SPG($A566, "IQ_AVG_DILUT_SHARES_OUT", U$3)</f>
        <v>47811000</v>
      </c>
      <c r="V566" s="4" cm="1">
        <f t="array" ref="V566">_xll.SNL.Clients.Office.Excel.Functions.SPG($A566, "IQ_AVG_DILUT_SHARES_OUT", V$3)</f>
        <v>47519000</v>
      </c>
      <c r="W566" s="4" cm="1">
        <f t="array" ref="W566">_xll.SNL.Clients.Office.Excel.Functions.SPG($A566, "IQ_AVG_DILUT_SHARES_OUT", W$3)</f>
        <v>47489000</v>
      </c>
      <c r="X566" s="4" cm="1">
        <f t="array" ref="X566">_xll.SNL.Clients.Office.Excel.Functions.SPG($A566, "IQ_AVG_DILUT_SHARES_OUT", X$3)</f>
        <v>47112000</v>
      </c>
      <c r="Y566" s="4" cm="1">
        <f t="array" ref="Y566">_xll.SNL.Clients.Office.Excel.Functions.SPG($A566, "IQ_AVG_DILUT_SHARES_OUT", Y$3)</f>
        <v>46848000</v>
      </c>
    </row>
    <row r="567" spans="1:25" x14ac:dyDescent="0.3">
      <c r="A567" s="11" t="s">
        <v>1605</v>
      </c>
      <c r="B567" s="4" t="str" cm="1">
        <f t="array" ref="B567">_xll.SNL.Clients.Office.Excel.Functions.SPG($A567, "IQ_AVG_DILUT_SHARES_OUT", B$3)</f>
        <v>NA</v>
      </c>
      <c r="C567" s="4" cm="1">
        <f t="array" ref="C567">_xll.SNL.Clients.Office.Excel.Functions.SPG($A567, "IQ_AVG_DILUT_SHARES_OUT", C$3)</f>
        <v>49085000</v>
      </c>
      <c r="D567" s="4" cm="1">
        <f t="array" ref="D567">_xll.SNL.Clients.Office.Excel.Functions.SPG($A567, "IQ_AVG_DILUT_SHARES_OUT", D$3)</f>
        <v>48686000</v>
      </c>
      <c r="E567" s="4" cm="1">
        <f t="array" ref="E567">_xll.SNL.Clients.Office.Excel.Functions.SPG($A567, "IQ_AVG_DILUT_SHARES_OUT", E$3)</f>
        <v>48141000</v>
      </c>
      <c r="F567" s="4" cm="1">
        <f t="array" ref="F567">_xll.SNL.Clients.Office.Excel.Functions.SPG($A567, "IQ_AVG_DILUT_SHARES_OUT", F$3)</f>
        <v>50512000</v>
      </c>
      <c r="G567" s="4" cm="1">
        <f t="array" ref="G567">_xll.SNL.Clients.Office.Excel.Functions.SPG($A567, "IQ_AVG_DILUT_SHARES_OUT", G$3)</f>
        <v>47649000</v>
      </c>
      <c r="H567" s="4" cm="1">
        <f t="array" ref="H567">_xll.SNL.Clients.Office.Excel.Functions.SPG($A567, "IQ_AVG_DILUT_SHARES_OUT", H$3)</f>
        <v>47572000</v>
      </c>
      <c r="I567" s="4" cm="1">
        <f t="array" ref="I567">_xll.SNL.Clients.Office.Excel.Functions.SPG($A567, "IQ_AVG_DILUT_SHARES_OUT", I$3)</f>
        <v>47387000</v>
      </c>
      <c r="J567" s="4" cm="1">
        <f t="array" ref="J567">_xll.SNL.Clients.Office.Excel.Functions.SPG($A567, "IQ_AVG_DILUT_SHARES_OUT", J$3)</f>
        <v>49204000</v>
      </c>
      <c r="K567" s="4" cm="1">
        <f t="array" ref="K567">_xll.SNL.Clients.Office.Excel.Functions.SPG($A567, "IQ_AVG_DILUT_SHARES_OUT", K$3)</f>
        <v>47182000</v>
      </c>
      <c r="L567" s="4" cm="1">
        <f t="array" ref="L567">_xll.SNL.Clients.Office.Excel.Functions.SPG($A567, "IQ_AVG_DILUT_SHARES_OUT", L$3)</f>
        <v>47117000</v>
      </c>
      <c r="M567" s="4" cm="1">
        <f t="array" ref="M567">_xll.SNL.Clients.Office.Excel.Functions.SPG($A567, "IQ_AVG_DILUT_SHARES_OUT", M$3)</f>
        <v>46985000</v>
      </c>
      <c r="N567" s="4" cm="1">
        <f t="array" ref="N567">_xll.SNL.Clients.Office.Excel.Functions.SPG($A567, "IQ_AVG_DILUT_SHARES_OUT", N$3)</f>
        <v>49939000</v>
      </c>
      <c r="O567" s="4" cm="1">
        <f t="array" ref="O567">_xll.SNL.Clients.Office.Excel.Functions.SPG($A567, "IQ_AVG_DILUT_SHARES_OUT", O$3)</f>
        <v>46669000</v>
      </c>
      <c r="P567" s="4" cm="1">
        <f t="array" ref="P567">_xll.SNL.Clients.Office.Excel.Functions.SPG($A567, "IQ_AVG_DILUT_SHARES_OUT", P$3)</f>
        <v>46403000</v>
      </c>
      <c r="Q567" s="4" cm="1">
        <f t="array" ref="Q567">_xll.SNL.Clients.Office.Excel.Functions.SPG($A567, "IQ_AVG_DILUT_SHARES_OUT", Q$3)</f>
        <v>45984000</v>
      </c>
      <c r="R567" s="4" cm="1">
        <f t="array" ref="R567">_xll.SNL.Clients.Office.Excel.Functions.SPG($A567, "IQ_AVG_DILUT_SHARES_OUT", R$3)</f>
        <v>48101000</v>
      </c>
      <c r="S567" s="4" cm="1">
        <f t="array" ref="S567">_xll.SNL.Clients.Office.Excel.Functions.SPG($A567, "IQ_AVG_DILUT_SHARES_OUT", S$3)</f>
        <v>47314000</v>
      </c>
      <c r="T567" s="4" cm="1">
        <f t="array" ref="T567">_xll.SNL.Clients.Office.Excel.Functions.SPG($A567, "IQ_AVG_DILUT_SHARES_OUT", T$3)</f>
        <v>45137000</v>
      </c>
      <c r="U567" s="4" cm="1">
        <f t="array" ref="U567">_xll.SNL.Clients.Office.Excel.Functions.SPG($A567, "IQ_AVG_DILUT_SHARES_OUT", U$3)</f>
        <v>44924000</v>
      </c>
      <c r="V567" s="4" cm="1">
        <f t="array" ref="V567">_xll.SNL.Clients.Office.Excel.Functions.SPG($A567, "IQ_AVG_DILUT_SHARES_OUT", V$3)</f>
        <v>46803000</v>
      </c>
      <c r="W567" s="4" cm="1">
        <f t="array" ref="W567">_xll.SNL.Clients.Office.Excel.Functions.SPG($A567, "IQ_AVG_DILUT_SHARES_OUT", W$3)</f>
        <v>46667000</v>
      </c>
      <c r="X567" s="4" cm="1">
        <f t="array" ref="X567">_xll.SNL.Clients.Office.Excel.Functions.SPG($A567, "IQ_AVG_DILUT_SHARES_OUT", X$3)</f>
        <v>43956000</v>
      </c>
      <c r="Y567" s="4" cm="1">
        <f t="array" ref="Y567">_xll.SNL.Clients.Office.Excel.Functions.SPG($A567, "IQ_AVG_DILUT_SHARES_OUT", Y$3)</f>
        <v>43725000</v>
      </c>
    </row>
    <row r="568" spans="1:25" x14ac:dyDescent="0.3">
      <c r="A568" s="11" t="s">
        <v>1606</v>
      </c>
      <c r="B568" s="4" t="str" cm="1">
        <f t="array" ref="B568">_xll.SNL.Clients.Office.Excel.Functions.SPG($A568, "IQ_AVG_DILUT_SHARES_OUT", B$3)</f>
        <v>NA</v>
      </c>
      <c r="C568" s="4" cm="1">
        <f t="array" ref="C568">_xll.SNL.Clients.Office.Excel.Functions.SPG($A568, "IQ_AVG_DILUT_SHARES_OUT", C$3)</f>
        <v>101587000</v>
      </c>
      <c r="D568" s="4" cm="1">
        <f t="array" ref="D568">_xll.SNL.Clients.Office.Excel.Functions.SPG($A568, "IQ_AVG_DILUT_SHARES_OUT", D$3)</f>
        <v>101952000</v>
      </c>
      <c r="E568" s="4" cm="1">
        <f t="array" ref="E568">_xll.SNL.Clients.Office.Excel.Functions.SPG($A568, "IQ_AVG_DILUT_SHARES_OUT", E$3)</f>
        <v>100968000</v>
      </c>
      <c r="F568" s="4" cm="1">
        <f t="array" ref="F568">_xll.SNL.Clients.Office.Excel.Functions.SPG($A568, "IQ_AVG_DILUT_SHARES_OUT", F$3)</f>
        <v>92246000</v>
      </c>
      <c r="G568" s="4" cm="1">
        <f t="array" ref="G568">_xll.SNL.Clients.Office.Excel.Functions.SPG($A568, "IQ_AVG_DILUT_SHARES_OUT", G$3)</f>
        <v>100925000</v>
      </c>
      <c r="H568" s="4" cm="1">
        <f t="array" ref="H568">_xll.SNL.Clients.Office.Excel.Functions.SPG($A568, "IQ_AVG_DILUT_SHARES_OUT", H$3)</f>
        <v>100854000</v>
      </c>
      <c r="I568" s="4" cm="1">
        <f t="array" ref="I568">_xll.SNL.Clients.Office.Excel.Functions.SPG($A568, "IQ_AVG_DILUT_SHARES_OUT", I$3)</f>
        <v>100526000</v>
      </c>
      <c r="J568" s="4" cm="1">
        <f t="array" ref="J568">_xll.SNL.Clients.Office.Excel.Functions.SPG($A568, "IQ_AVG_DILUT_SHARES_OUT", J$3)</f>
        <v>100417000</v>
      </c>
      <c r="K568" s="4" cm="1">
        <f t="array" ref="K568">_xll.SNL.Clients.Office.Excel.Functions.SPG($A568, "IQ_AVG_DILUT_SHARES_OUT", K$3)</f>
        <v>100378000</v>
      </c>
      <c r="L568" s="4" cm="1">
        <f t="array" ref="L568">_xll.SNL.Clients.Office.Excel.Functions.SPG($A568, "IQ_AVG_DILUT_SHARES_OUT", L$3)</f>
        <v>100352000</v>
      </c>
      <c r="M568" s="4" cm="1">
        <f t="array" ref="M568">_xll.SNL.Clients.Office.Excel.Functions.SPG($A568, "IQ_AVG_DILUT_SHARES_OUT", M$3)</f>
        <v>90951000</v>
      </c>
      <c r="N568" s="4" cm="1">
        <f t="array" ref="N568">_xll.SNL.Clients.Office.Excel.Functions.SPG($A568, "IQ_AVG_DILUT_SHARES_OUT", N$3)</f>
        <v>90946000</v>
      </c>
      <c r="O568" s="4" cm="1">
        <f t="array" ref="O568">_xll.SNL.Clients.Office.Excel.Functions.SPG($A568, "IQ_AVG_DILUT_SHARES_OUT", O$3)</f>
        <v>90941000</v>
      </c>
      <c r="P568" s="4" cm="1">
        <f t="array" ref="P568">_xll.SNL.Clients.Office.Excel.Functions.SPG($A568, "IQ_AVG_DILUT_SHARES_OUT", P$3)</f>
        <v>99873000</v>
      </c>
      <c r="Q568" s="4" cm="1">
        <f t="array" ref="Q568">_xll.SNL.Clients.Office.Excel.Functions.SPG($A568, "IQ_AVG_DILUT_SHARES_OUT", Q$3)</f>
        <v>99761000</v>
      </c>
      <c r="R568" s="4" cm="1">
        <f t="array" ref="R568">_xll.SNL.Clients.Office.Excel.Functions.SPG($A568, "IQ_AVG_DILUT_SHARES_OUT", R$3)</f>
        <v>100338000</v>
      </c>
      <c r="S568" s="4" cm="1">
        <f t="array" ref="S568">_xll.SNL.Clients.Office.Excel.Functions.SPG($A568, "IQ_AVG_DILUT_SHARES_OUT", S$3)</f>
        <v>90671000</v>
      </c>
      <c r="T568" s="4" cm="1">
        <f t="array" ref="T568">_xll.SNL.Clients.Office.Excel.Functions.SPG($A568, "IQ_AVG_DILUT_SHARES_OUT", T$3)</f>
        <v>90629000</v>
      </c>
      <c r="U568" s="4" cm="1">
        <f t="array" ref="U568">_xll.SNL.Clients.Office.Excel.Functions.SPG($A568, "IQ_AVG_DILUT_SHARES_OUT", U$3)</f>
        <v>100183000</v>
      </c>
      <c r="V568" s="4" cm="1">
        <f t="array" ref="V568">_xll.SNL.Clients.Office.Excel.Functions.SPG($A568, "IQ_AVG_DILUT_SHARES_OUT", V$3)</f>
        <v>90611000</v>
      </c>
      <c r="W568" s="4" cm="1">
        <f t="array" ref="W568">_xll.SNL.Clients.Office.Excel.Functions.SPG($A568, "IQ_AVG_DILUT_SHARES_OUT", W$3)</f>
        <v>100560000</v>
      </c>
      <c r="X568" s="4" cm="1">
        <f t="array" ref="X568">_xll.SNL.Clients.Office.Excel.Functions.SPG($A568, "IQ_AVG_DILUT_SHARES_OUT", X$3)</f>
        <v>100523000</v>
      </c>
      <c r="Y568" s="4" cm="1">
        <f t="array" ref="Y568">_xll.SNL.Clients.Office.Excel.Functions.SPG($A568, "IQ_AVG_DILUT_SHARES_OUT", Y$3)</f>
        <v>100943000</v>
      </c>
    </row>
    <row r="569" spans="1:25" x14ac:dyDescent="0.3">
      <c r="A569" s="11" t="s">
        <v>1607</v>
      </c>
      <c r="B569" s="4" cm="1">
        <f t="array" ref="B569">_xll.SNL.Clients.Office.Excel.Functions.SPG($A569, "IQ_AVG_DILUT_SHARES_OUT", B$3)</f>
        <v>55237000</v>
      </c>
      <c r="C569" s="4" cm="1">
        <f t="array" ref="C569">_xll.SNL.Clients.Office.Excel.Functions.SPG($A569, "IQ_AVG_DILUT_SHARES_OUT", C$3)</f>
        <v>54932000</v>
      </c>
      <c r="D569" s="4" cm="1">
        <f t="array" ref="D569">_xll.SNL.Clients.Office.Excel.Functions.SPG($A569, "IQ_AVG_DILUT_SHARES_OUT", D$3)</f>
        <v>54823000</v>
      </c>
      <c r="E569" s="4" cm="1">
        <f t="array" ref="E569">_xll.SNL.Clients.Office.Excel.Functions.SPG($A569, "IQ_AVG_DILUT_SHARES_OUT", E$3)</f>
        <v>54842000</v>
      </c>
      <c r="F569" s="4" cm="1">
        <f t="array" ref="F569">_xll.SNL.Clients.Office.Excel.Functions.SPG($A569, "IQ_AVG_DILUT_SHARES_OUT", F$3)</f>
        <v>54691000</v>
      </c>
      <c r="G569" s="4" cm="1">
        <f t="array" ref="G569">_xll.SNL.Clients.Office.Excel.Functions.SPG($A569, "IQ_AVG_DILUT_SHARES_OUT", G$3)</f>
        <v>54597000</v>
      </c>
      <c r="H569" s="4" cm="1">
        <f t="array" ref="H569">_xll.SNL.Clients.Office.Excel.Functions.SPG($A569, "IQ_AVG_DILUT_SHARES_OUT", H$3)</f>
        <v>54486000</v>
      </c>
      <c r="I569" s="4" cm="1">
        <f t="array" ref="I569">_xll.SNL.Clients.Office.Excel.Functions.SPG($A569, "IQ_AVG_DILUT_SHARES_OUT", I$3)</f>
        <v>54606000</v>
      </c>
      <c r="J569" s="4" cm="1">
        <f t="array" ref="J569">_xll.SNL.Clients.Office.Excel.Functions.SPG($A569, "IQ_AVG_DILUT_SHARES_OUT", J$3)</f>
        <v>54780000</v>
      </c>
      <c r="K569" s="4" cm="1">
        <f t="array" ref="K569">_xll.SNL.Clients.Office.Excel.Functions.SPG($A569, "IQ_AVG_DILUT_SHARES_OUT", K$3)</f>
        <v>54633000</v>
      </c>
      <c r="L569" s="4" cm="1">
        <f t="array" ref="L569">_xll.SNL.Clients.Office.Excel.Functions.SPG($A569, "IQ_AVG_DILUT_SHARES_OUT", L$3)</f>
        <v>54646000</v>
      </c>
      <c r="M569" s="4" cm="1">
        <f t="array" ref="M569">_xll.SNL.Clients.Office.Excel.Functions.SPG($A569, "IQ_AVG_DILUT_SHARES_OUT", M$3)</f>
        <v>51571000</v>
      </c>
      <c r="N569" s="4" cm="1">
        <f t="array" ref="N569">_xll.SNL.Clients.Office.Excel.Functions.SPG($A569, "IQ_AVG_DILUT_SHARES_OUT", N$3)</f>
        <v>50441000</v>
      </c>
      <c r="O569" s="4" cm="1">
        <f t="array" ref="O569">_xll.SNL.Clients.Office.Excel.Functions.SPG($A569, "IQ_AVG_DILUT_SHARES_OUT", O$3)</f>
        <v>50306000</v>
      </c>
      <c r="P569" s="4" cm="1">
        <f t="array" ref="P569">_xll.SNL.Clients.Office.Excel.Functions.SPG($A569, "IQ_AVG_DILUT_SHARES_OUT", P$3)</f>
        <v>50331000</v>
      </c>
      <c r="Q569" s="4" cm="1">
        <f t="array" ref="Q569">_xll.SNL.Clients.Office.Excel.Functions.SPG($A569, "IQ_AVG_DILUT_SHARES_OUT", Q$3)</f>
        <v>49998000</v>
      </c>
      <c r="R569" s="4" cm="1">
        <f t="array" ref="R569">_xll.SNL.Clients.Office.Excel.Functions.SPG($A569, "IQ_AVG_DILUT_SHARES_OUT", R$3)</f>
        <v>49837000</v>
      </c>
      <c r="S569" s="4" cm="1">
        <f t="array" ref="S569">_xll.SNL.Clients.Office.Excel.Functions.SPG($A569, "IQ_AVG_DILUT_SHARES_OUT", S$3)</f>
        <v>49775000</v>
      </c>
      <c r="T569" s="4" cm="1">
        <f t="array" ref="T569">_xll.SNL.Clients.Office.Excel.Functions.SPG($A569, "IQ_AVG_DILUT_SHARES_OUT", T$3)</f>
        <v>49727000</v>
      </c>
      <c r="U569" s="4" cm="1">
        <f t="array" ref="U569">_xll.SNL.Clients.Office.Excel.Functions.SPG($A569, "IQ_AVG_DILUT_SHARES_OUT", U$3)</f>
        <v>51056000</v>
      </c>
      <c r="V569" s="4" cm="1">
        <f t="array" ref="V569">_xll.SNL.Clients.Office.Excel.Functions.SPG($A569, "IQ_AVG_DILUT_SHARES_OUT", V$3)</f>
        <v>52263000</v>
      </c>
      <c r="W569" s="4" cm="1">
        <f t="array" ref="W569">_xll.SNL.Clients.Office.Excel.Functions.SPG($A569, "IQ_AVG_DILUT_SHARES_OUT", W$3)</f>
        <v>53868000</v>
      </c>
      <c r="X569" s="4" cm="1">
        <f t="array" ref="X569">_xll.SNL.Clients.Office.Excel.Functions.SPG($A569, "IQ_AVG_DILUT_SHARES_OUT", X$3)</f>
        <v>54929000</v>
      </c>
      <c r="Y569" s="4" cm="1">
        <f t="array" ref="Y569">_xll.SNL.Clients.Office.Excel.Functions.SPG($A569, "IQ_AVG_DILUT_SHARES_OUT", Y$3)</f>
        <v>55439000</v>
      </c>
    </row>
    <row r="570" spans="1:25" x14ac:dyDescent="0.3">
      <c r="A570" s="11" t="s">
        <v>1608</v>
      </c>
      <c r="B570" s="4" t="str" cm="1">
        <f t="array" ref="B570">_xll.SNL.Clients.Office.Excel.Functions.SPG($A570, "IQ_AVG_DILUT_SHARES_OUT", B$3)</f>
        <v>NA</v>
      </c>
      <c r="C570" s="4" cm="1">
        <f t="array" ref="C570">_xll.SNL.Clients.Office.Excel.Functions.SPG($A570, "IQ_AVG_DILUT_SHARES_OUT", C$3)</f>
        <v>167624000</v>
      </c>
      <c r="D570" s="4" cm="1">
        <f t="array" ref="D570">_xll.SNL.Clients.Office.Excel.Functions.SPG($A570, "IQ_AVG_DILUT_SHARES_OUT", D$3)</f>
        <v>168615000</v>
      </c>
      <c r="E570" s="4" cm="1">
        <f t="array" ref="E570">_xll.SNL.Clients.Office.Excel.Functions.SPG($A570, "IQ_AVG_DILUT_SHARES_OUT", E$3)</f>
        <v>168726000</v>
      </c>
      <c r="F570" s="4" cm="1">
        <f t="array" ref="F570">_xll.SNL.Clients.Office.Excel.Functions.SPG($A570, "IQ_AVG_DILUT_SHARES_OUT", F$3)</f>
        <v>168585000</v>
      </c>
      <c r="G570" s="4" cm="1">
        <f t="array" ref="G570">_xll.SNL.Clients.Office.Excel.Functions.SPG($A570, "IQ_AVG_DILUT_SHARES_OUT", G$3)</f>
        <v>169497000</v>
      </c>
      <c r="H570" s="4" cm="1">
        <f t="array" ref="H570">_xll.SNL.Clients.Office.Excel.Functions.SPG($A570, "IQ_AVG_DILUT_SHARES_OUT", H$3)</f>
        <v>152590000</v>
      </c>
      <c r="I570" s="4" cm="1">
        <f t="array" ref="I570">_xll.SNL.Clients.Office.Excel.Functions.SPG($A570, "IQ_AVG_DILUT_SHARES_OUT", I$3)</f>
        <v>153129000</v>
      </c>
      <c r="J570" s="4" cm="1">
        <f t="array" ref="J570">_xll.SNL.Clients.Office.Excel.Functions.SPG($A570, "IQ_AVG_DILUT_SHARES_OUT", J$3)</f>
        <v>154825000</v>
      </c>
      <c r="K570" s="4" cm="1">
        <f t="array" ref="K570">_xll.SNL.Clients.Office.Excel.Functions.SPG($A570, "IQ_AVG_DILUT_SHARES_OUT", K$3)</f>
        <v>158304000</v>
      </c>
      <c r="L570" s="4" cm="1">
        <f t="array" ref="L570">_xll.SNL.Clients.Office.Excel.Functions.SPG($A570, "IQ_AVG_DILUT_SHARES_OUT", L$3)</f>
        <v>160344000</v>
      </c>
      <c r="M570" s="4" cm="1">
        <f t="array" ref="M570">_xll.SNL.Clients.Office.Excel.Functions.SPG($A570, "IQ_AVG_DILUT_SHARES_OUT", M$3)</f>
        <v>160749000</v>
      </c>
      <c r="N570" s="4" cm="1">
        <f t="array" ref="N570">_xll.SNL.Clients.Office.Excel.Functions.SPG($A570, "IQ_AVG_DILUT_SHARES_OUT", N$3)</f>
        <v>159965000</v>
      </c>
      <c r="O570" s="4" cm="1">
        <f t="array" ref="O570">_xll.SNL.Clients.Office.Excel.Functions.SPG($A570, "IQ_AVG_DILUT_SHARES_OUT", O$3)</f>
        <v>165431000</v>
      </c>
      <c r="P570" s="4" cm="1">
        <f t="array" ref="P570">_xll.SNL.Clients.Office.Excel.Functions.SPG($A570, "IQ_AVG_DILUT_SHARES_OUT", P$3)</f>
        <v>166028000</v>
      </c>
      <c r="Q570" s="4" cm="1">
        <f t="array" ref="Q570">_xll.SNL.Clients.Office.Excel.Functions.SPG($A570, "IQ_AVG_DILUT_SHARES_OUT", Q$3)</f>
        <v>162297000</v>
      </c>
      <c r="R570" s="4" cm="1">
        <f t="array" ref="R570">_xll.SNL.Clients.Office.Excel.Functions.SPG($A570, "IQ_AVG_DILUT_SHARES_OUT", R$3)</f>
        <v>162144000</v>
      </c>
      <c r="S570" s="4" cm="1">
        <f t="array" ref="S570">_xll.SNL.Clients.Office.Excel.Functions.SPG($A570, "IQ_AVG_DILUT_SHARES_OUT", S$3)</f>
        <v>162568000</v>
      </c>
      <c r="T570" s="4" cm="1">
        <f t="array" ref="T570">_xll.SNL.Clients.Office.Excel.Functions.SPG($A570, "IQ_AVG_DILUT_SHARES_OUT", T$3)</f>
        <v>161710000</v>
      </c>
      <c r="U570" s="4" cm="1">
        <f t="array" ref="U570">_xll.SNL.Clients.Office.Excel.Functions.SPG($A570, "IQ_AVG_DILUT_SHARES_OUT", U$3)</f>
        <v>164427000</v>
      </c>
      <c r="V570" s="4" cm="1">
        <f t="array" ref="V570">_xll.SNL.Clients.Office.Excel.Functions.SPG($A570, "IQ_AVG_DILUT_SHARES_OUT", V$3)</f>
        <v>163910000</v>
      </c>
      <c r="W570" s="4" cm="1">
        <f t="array" ref="W570">_xll.SNL.Clients.Office.Excel.Functions.SPG($A570, "IQ_AVG_DILUT_SHARES_OUT", W$3)</f>
        <v>163705000</v>
      </c>
      <c r="X570" s="4" cm="1">
        <f t="array" ref="X570">_xll.SNL.Clients.Office.Excel.Functions.SPG($A570, "IQ_AVG_DILUT_SHARES_OUT", X$3)</f>
        <v>161977000</v>
      </c>
      <c r="Y570" s="4" cm="1">
        <f t="array" ref="Y570">_xll.SNL.Clients.Office.Excel.Functions.SPG($A570, "IQ_AVG_DILUT_SHARES_OUT", Y$3)</f>
        <v>156458000</v>
      </c>
    </row>
    <row r="571" spans="1:25" x14ac:dyDescent="0.3">
      <c r="A571" s="11" t="s">
        <v>1609</v>
      </c>
      <c r="B571" s="4" cm="1">
        <f t="array" ref="B571">_xll.SNL.Clients.Office.Excel.Functions.SPG($A571, "IQ_AVG_DILUT_SHARES_OUT", B$3)</f>
        <v>132115000</v>
      </c>
      <c r="C571" s="4" cm="1">
        <f t="array" ref="C571">_xll.SNL.Clients.Office.Excel.Functions.SPG($A571, "IQ_AVG_DILUT_SHARES_OUT", C$3)</f>
        <v>131566000</v>
      </c>
      <c r="D571" s="4" cm="1">
        <f t="array" ref="D571">_xll.SNL.Clients.Office.Excel.Functions.SPG($A571, "IQ_AVG_DILUT_SHARES_OUT", D$3)</f>
        <v>131833000</v>
      </c>
      <c r="E571" s="4" cm="1">
        <f t="array" ref="E571">_xll.SNL.Clients.Office.Excel.Functions.SPG($A571, "IQ_AVG_DILUT_SHARES_OUT", E$3)</f>
        <v>131893000</v>
      </c>
      <c r="F571" s="4" cm="1">
        <f t="array" ref="F571">_xll.SNL.Clients.Office.Excel.Functions.SPG($A571, "IQ_AVG_DILUT_SHARES_OUT", F$3)</f>
        <v>131735000</v>
      </c>
      <c r="G571" s="4" cm="1">
        <f t="array" ref="G571">_xll.SNL.Clients.Office.Excel.Functions.SPG($A571, "IQ_AVG_DILUT_SHARES_OUT", G$3)</f>
        <v>130725000</v>
      </c>
      <c r="H571" s="4" cm="1">
        <f t="array" ref="H571">_xll.SNL.Clients.Office.Excel.Functions.SPG($A571, "IQ_AVG_DILUT_SHARES_OUT", H$3)</f>
        <v>130725000</v>
      </c>
      <c r="I571" s="4" cm="1">
        <f t="array" ref="I571">_xll.SNL.Clients.Office.Excel.Functions.SPG($A571, "IQ_AVG_DILUT_SHARES_OUT", I$3)</f>
        <v>130725000</v>
      </c>
      <c r="J571" s="4" cm="1">
        <f t="array" ref="J571">_xll.SNL.Clients.Office.Excel.Functions.SPG($A571, "IQ_AVG_DILUT_SHARES_OUT", J$3)</f>
        <v>130725000</v>
      </c>
      <c r="K571" s="4" t="str" cm="1">
        <f t="array" ref="K571">_xll.SNL.Clients.Office.Excel.Functions.SPG($A571, "IQ_AVG_DILUT_SHARES_OUT", K$3)</f>
        <v>NA</v>
      </c>
      <c r="L571" s="4" t="str" cm="1">
        <f t="array" ref="L571">_xll.SNL.Clients.Office.Excel.Functions.SPG($A571, "IQ_AVG_DILUT_SHARES_OUT", L$3)</f>
        <v>NA</v>
      </c>
      <c r="M571" s="4" t="str" cm="1">
        <f t="array" ref="M571">_xll.SNL.Clients.Office.Excel.Functions.SPG($A571, "IQ_AVG_DILUT_SHARES_OUT", M$3)</f>
        <v>NA</v>
      </c>
      <c r="N571" s="4" t="str" cm="1">
        <f t="array" ref="N571">_xll.SNL.Clients.Office.Excel.Functions.SPG($A571, "IQ_AVG_DILUT_SHARES_OUT", N$3)</f>
        <v>NA</v>
      </c>
      <c r="O571" s="4" t="str" cm="1">
        <f t="array" ref="O571">_xll.SNL.Clients.Office.Excel.Functions.SPG($A571, "IQ_AVG_DILUT_SHARES_OUT", O$3)</f>
        <v>NA</v>
      </c>
      <c r="P571" s="4" t="str" cm="1">
        <f t="array" ref="P571">_xll.SNL.Clients.Office.Excel.Functions.SPG($A571, "IQ_AVG_DILUT_SHARES_OUT", P$3)</f>
        <v>NA</v>
      </c>
      <c r="Q571" s="4" t="str" cm="1">
        <f t="array" ref="Q571">_xll.SNL.Clients.Office.Excel.Functions.SPG($A571, "IQ_AVG_DILUT_SHARES_OUT", Q$3)</f>
        <v>NA</v>
      </c>
      <c r="R571" s="4" t="str" cm="1">
        <f t="array" ref="R571">_xll.SNL.Clients.Office.Excel.Functions.SPG($A571, "IQ_AVG_DILUT_SHARES_OUT", R$3)</f>
        <v>NA</v>
      </c>
      <c r="S571" s="4" t="str" cm="1">
        <f t="array" ref="S571">_xll.SNL.Clients.Office.Excel.Functions.SPG($A571, "IQ_AVG_DILUT_SHARES_OUT", S$3)</f>
        <v>NA</v>
      </c>
      <c r="T571" s="4" t="str" cm="1">
        <f t="array" ref="T571">_xll.SNL.Clients.Office.Excel.Functions.SPG($A571, "IQ_AVG_DILUT_SHARES_OUT", T$3)</f>
        <v>NA</v>
      </c>
      <c r="U571" s="4" t="str" cm="1">
        <f t="array" ref="U571">_xll.SNL.Clients.Office.Excel.Functions.SPG($A571, "IQ_AVG_DILUT_SHARES_OUT", U$3)</f>
        <v>NA</v>
      </c>
      <c r="V571" s="4" t="str" cm="1">
        <f t="array" ref="V571">_xll.SNL.Clients.Office.Excel.Functions.SPG($A571, "IQ_AVG_DILUT_SHARES_OUT", V$3)</f>
        <v>NA</v>
      </c>
      <c r="W571" s="4" t="str" cm="1">
        <f t="array" ref="W571">_xll.SNL.Clients.Office.Excel.Functions.SPG($A571, "IQ_AVG_DILUT_SHARES_OUT", W$3)</f>
        <v>NA</v>
      </c>
      <c r="X571" s="4" t="str" cm="1">
        <f t="array" ref="X571">_xll.SNL.Clients.Office.Excel.Functions.SPG($A571, "IQ_AVG_DILUT_SHARES_OUT", X$3)</f>
        <v>NA</v>
      </c>
      <c r="Y571" s="4" t="str" cm="1">
        <f t="array" ref="Y571">_xll.SNL.Clients.Office.Excel.Functions.SPG($A571, "IQ_AVG_DILUT_SHARES_OUT", Y$3)</f>
        <v>NA</v>
      </c>
    </row>
    <row r="572" spans="1:25" x14ac:dyDescent="0.3">
      <c r="A572" s="11" t="s">
        <v>1610</v>
      </c>
      <c r="B572" s="4" t="str" cm="1">
        <f t="array" ref="B572">_xll.SNL.Clients.Office.Excel.Functions.SPG($A572, "IQ_AVG_DILUT_SHARES_OUT", B$3)</f>
        <v>NA</v>
      </c>
      <c r="C572" s="4" cm="1">
        <f t="array" ref="C572">_xll.SNL.Clients.Office.Excel.Functions.SPG($A572, "IQ_AVG_DILUT_SHARES_OUT", C$3)</f>
        <v>128376000</v>
      </c>
      <c r="D572" s="4" cm="1">
        <f t="array" ref="D572">_xll.SNL.Clients.Office.Excel.Functions.SPG($A572, "IQ_AVG_DILUT_SHARES_OUT", D$3)</f>
        <v>126580000</v>
      </c>
      <c r="E572" s="4" cm="1">
        <f t="array" ref="E572">_xll.SNL.Clients.Office.Excel.Functions.SPG($A572, "IQ_AVG_DILUT_SHARES_OUT", E$3)</f>
        <v>125867000</v>
      </c>
      <c r="F572" s="4" cm="1">
        <f t="array" ref="F572">_xll.SNL.Clients.Office.Excel.Functions.SPG($A572, "IQ_AVG_DILUT_SHARES_OUT", F$3)</f>
        <v>125097000</v>
      </c>
      <c r="G572" s="4" cm="1">
        <f t="array" ref="G572">_xll.SNL.Clients.Office.Excel.Functions.SPG($A572, "IQ_AVG_DILUT_SHARES_OUT", G$3)</f>
        <v>124529000</v>
      </c>
      <c r="H572" s="4" cm="1">
        <f t="array" ref="H572">_xll.SNL.Clients.Office.Excel.Functions.SPG($A572, "IQ_AVG_DILUT_SHARES_OUT", H$3)</f>
        <v>93106000</v>
      </c>
      <c r="I572" s="4" t="str" cm="1">
        <f t="array" ref="I572">_xll.SNL.Clients.Office.Excel.Functions.SPG($A572, "IQ_AVG_DILUT_SHARES_OUT", I$3)</f>
        <v>NA</v>
      </c>
      <c r="J572" s="4" cm="1">
        <f t="array" ref="J572">_xll.SNL.Clients.Office.Excel.Functions.SPG($A572, "IQ_AVG_DILUT_SHARES_OUT", J$3)</f>
        <v>76138000</v>
      </c>
      <c r="K572" s="4" cm="1">
        <f t="array" ref="K572">_xll.SNL.Clients.Office.Excel.Functions.SPG($A572, "IQ_AVG_DILUT_SHARES_OUT", K$3)</f>
        <v>75758000</v>
      </c>
      <c r="L572" s="4" cm="1">
        <f t="array" ref="L572">_xll.SNL.Clients.Office.Excel.Functions.SPG($A572, "IQ_AVG_DILUT_SHARES_OUT", L$3)</f>
        <v>74863000</v>
      </c>
      <c r="M572" s="4" cm="1">
        <f t="array" ref="M572">_xll.SNL.Clients.Office.Excel.Functions.SPG($A572, "IQ_AVG_DILUT_SHARES_OUT", M$3)</f>
        <v>74585000</v>
      </c>
      <c r="N572" s="4" cm="1">
        <f t="array" ref="N572">_xll.SNL.Clients.Office.Excel.Functions.SPG($A572, "IQ_AVG_DILUT_SHARES_OUT", N$3)</f>
        <v>73917000</v>
      </c>
      <c r="O572" s="4" cm="1">
        <f t="array" ref="O572">_xll.SNL.Clients.Office.Excel.Functions.SPG($A572, "IQ_AVG_DILUT_SHARES_OUT", O$3)</f>
        <v>74872000</v>
      </c>
      <c r="P572" s="4" cm="1">
        <f t="array" ref="P572">_xll.SNL.Clients.Office.Excel.Functions.SPG($A572, "IQ_AVG_DILUT_SHARES_OUT", P$3)</f>
        <v>71554000</v>
      </c>
      <c r="Q572" s="4" cm="1">
        <f t="array" ref="Q572">_xll.SNL.Clients.Office.Excel.Functions.SPG($A572, "IQ_AVG_DILUT_SHARES_OUT", Q$3)</f>
        <v>69792000</v>
      </c>
      <c r="R572" s="4" cm="1">
        <f t="array" ref="R572">_xll.SNL.Clients.Office.Excel.Functions.SPG($A572, "IQ_AVG_DILUT_SHARES_OUT", R$3)</f>
        <v>68668000</v>
      </c>
      <c r="S572" s="4" cm="1">
        <f t="array" ref="S572">_xll.SNL.Clients.Office.Excel.Functions.SPG($A572, "IQ_AVG_DILUT_SHARES_OUT", S$3)</f>
        <v>67006000</v>
      </c>
      <c r="T572" s="4" cm="1">
        <f t="array" ref="T572">_xll.SNL.Clients.Office.Excel.Functions.SPG($A572, "IQ_AVG_DILUT_SHARES_OUT", T$3)</f>
        <v>62511000</v>
      </c>
      <c r="U572" s="4" cm="1">
        <f t="array" ref="U572">_xll.SNL.Clients.Office.Excel.Functions.SPG($A572, "IQ_AVG_DILUT_SHARES_OUT", U$3)</f>
        <v>63090000</v>
      </c>
      <c r="V572" s="4" cm="1">
        <f t="array" ref="V572">_xll.SNL.Clients.Office.Excel.Functions.SPG($A572, "IQ_AVG_DILUT_SHARES_OUT", V$3)</f>
        <v>62916000</v>
      </c>
      <c r="W572" s="4" cm="1">
        <f t="array" ref="W572">_xll.SNL.Clients.Office.Excel.Functions.SPG($A572, "IQ_AVG_DILUT_SHARES_OUT", W$3)</f>
        <v>62761000</v>
      </c>
      <c r="X572" s="4" cm="1">
        <f t="array" ref="X572">_xll.SNL.Clients.Office.Excel.Functions.SPG($A572, "IQ_AVG_DILUT_SHARES_OUT", X$3)</f>
        <v>60917000</v>
      </c>
      <c r="Y572" s="4" cm="1">
        <f t="array" ref="Y572">_xll.SNL.Clients.Office.Excel.Functions.SPG($A572, "IQ_AVG_DILUT_SHARES_OUT", Y$3)</f>
        <v>61356000</v>
      </c>
    </row>
    <row r="573" spans="1:25" x14ac:dyDescent="0.3">
      <c r="A573" s="11" t="s">
        <v>1611</v>
      </c>
      <c r="B573" s="4" cm="1">
        <f t="array" ref="B573">_xll.SNL.Clients.Office.Excel.Functions.SPG($A573, "IQ_AVG_DILUT_SHARES_OUT", B$3)</f>
        <v>224800000</v>
      </c>
      <c r="C573" s="4" cm="1">
        <f t="array" ref="C573">_xll.SNL.Clients.Office.Excel.Functions.SPG($A573, "IQ_AVG_DILUT_SHARES_OUT", C$3)</f>
        <v>222000000</v>
      </c>
      <c r="D573" s="4" cm="1">
        <f t="array" ref="D573">_xll.SNL.Clients.Office.Excel.Functions.SPG($A573, "IQ_AVG_DILUT_SHARES_OUT", D$3)</f>
        <v>222900000</v>
      </c>
      <c r="E573" s="4" cm="1">
        <f t="array" ref="E573">_xll.SNL.Clients.Office.Excel.Functions.SPG($A573, "IQ_AVG_DILUT_SHARES_OUT", E$3)</f>
        <v>223000000</v>
      </c>
      <c r="F573" s="4" cm="1">
        <f t="array" ref="F573">_xll.SNL.Clients.Office.Excel.Functions.SPG($A573, "IQ_AVG_DILUT_SHARES_OUT", F$3)</f>
        <v>223500000</v>
      </c>
      <c r="G573" s="4" cm="1">
        <f t="array" ref="G573">_xll.SNL.Clients.Office.Excel.Functions.SPG($A573, "IQ_AVG_DILUT_SHARES_OUT", G$3)</f>
        <v>224200000</v>
      </c>
      <c r="H573" s="4" cm="1">
        <f t="array" ref="H573">_xll.SNL.Clients.Office.Excel.Functions.SPG($A573, "IQ_AVG_DILUT_SHARES_OUT", H$3)</f>
        <v>222200000</v>
      </c>
      <c r="I573" s="4" cm="1">
        <f t="array" ref="I573">_xll.SNL.Clients.Office.Excel.Functions.SPG($A573, "IQ_AVG_DILUT_SHARES_OUT", I$3)</f>
        <v>224100000</v>
      </c>
      <c r="J573" s="4" cm="1">
        <f t="array" ref="J573">_xll.SNL.Clients.Office.Excel.Functions.SPG($A573, "IQ_AVG_DILUT_SHARES_OUT", J$3)</f>
        <v>227100000</v>
      </c>
      <c r="K573" s="4" cm="1">
        <f t="array" ref="K573">_xll.SNL.Clients.Office.Excel.Functions.SPG($A573, "IQ_AVG_DILUT_SHARES_OUT", K$3)</f>
        <v>230400000</v>
      </c>
      <c r="L573" s="4" cm="1">
        <f t="array" ref="L573">_xll.SNL.Clients.Office.Excel.Functions.SPG($A573, "IQ_AVG_DILUT_SHARES_OUT", L$3)</f>
        <v>231300000</v>
      </c>
      <c r="M573" s="4" cm="1">
        <f t="array" ref="M573">_xll.SNL.Clients.Office.Excel.Functions.SPG($A573, "IQ_AVG_DILUT_SHARES_OUT", M$3)</f>
        <v>236800000</v>
      </c>
      <c r="N573" s="4" cm="1">
        <f t="array" ref="N573">_xll.SNL.Clients.Office.Excel.Functions.SPG($A573, "IQ_AVG_DILUT_SHARES_OUT", N$3)</f>
        <v>242300000</v>
      </c>
      <c r="O573" s="4" cm="1">
        <f t="array" ref="O573">_xll.SNL.Clients.Office.Excel.Functions.SPG($A573, "IQ_AVG_DILUT_SHARES_OUT", O$3)</f>
        <v>231100000</v>
      </c>
      <c r="P573" s="4" cm="1">
        <f t="array" ref="P573">_xll.SNL.Clients.Office.Excel.Functions.SPG($A573, "IQ_AVG_DILUT_SHARES_OUT", P$3)</f>
        <v>228400000</v>
      </c>
      <c r="Q573" s="4" cm="1">
        <f t="array" ref="Q573">_xll.SNL.Clients.Office.Excel.Functions.SPG($A573, "IQ_AVG_DILUT_SHARES_OUT", Q$3)</f>
        <v>240200000</v>
      </c>
      <c r="R573" s="4" cm="1">
        <f t="array" ref="R573">_xll.SNL.Clients.Office.Excel.Functions.SPG($A573, "IQ_AVG_DILUT_SHARES_OUT", R$3)</f>
        <v>231100000</v>
      </c>
      <c r="S573" s="4" cm="1">
        <f t="array" ref="S573">_xll.SNL.Clients.Office.Excel.Functions.SPG($A573, "IQ_AVG_DILUT_SHARES_OUT", S$3)</f>
        <v>231800000</v>
      </c>
      <c r="T573" s="4" cm="1">
        <f t="array" ref="T573">_xll.SNL.Clients.Office.Excel.Functions.SPG($A573, "IQ_AVG_DILUT_SHARES_OUT", T$3)</f>
        <v>230300000</v>
      </c>
      <c r="U573" s="4" cm="1">
        <f t="array" ref="U573">_xll.SNL.Clients.Office.Excel.Functions.SPG($A573, "IQ_AVG_DILUT_SHARES_OUT", U$3)</f>
        <v>230000000</v>
      </c>
      <c r="V573" s="4" cm="1">
        <f t="array" ref="V573">_xll.SNL.Clients.Office.Excel.Functions.SPG($A573, "IQ_AVG_DILUT_SHARES_OUT", V$3)</f>
        <v>238300000</v>
      </c>
      <c r="W573" s="4" cm="1">
        <f t="array" ref="W573">_xll.SNL.Clients.Office.Excel.Functions.SPG($A573, "IQ_AVG_DILUT_SHARES_OUT", W$3)</f>
        <v>236400000</v>
      </c>
      <c r="X573" s="4" cm="1">
        <f t="array" ref="X573">_xll.SNL.Clients.Office.Excel.Functions.SPG($A573, "IQ_AVG_DILUT_SHARES_OUT", X$3)</f>
        <v>232500000</v>
      </c>
      <c r="Y573" s="4" cm="1">
        <f t="array" ref="Y573">_xll.SNL.Clients.Office.Excel.Functions.SPG($A573, "IQ_AVG_DILUT_SHARES_OUT", Y$3)</f>
        <v>228300000</v>
      </c>
    </row>
    <row r="574" spans="1:25" x14ac:dyDescent="0.3">
      <c r="A574" s="11" t="s">
        <v>1612</v>
      </c>
      <c r="B574" s="4" t="str" cm="1">
        <f t="array" ref="B574">_xll.SNL.Clients.Office.Excel.Functions.SPG($A574, "IQ_AVG_DILUT_SHARES_OUT", B$3)</f>
        <v>NA</v>
      </c>
      <c r="C574" s="4" cm="1">
        <f t="array" ref="C574">_xll.SNL.Clients.Office.Excel.Functions.SPG($A574, "IQ_AVG_DILUT_SHARES_OUT", C$3)</f>
        <v>45174000</v>
      </c>
      <c r="D574" s="4" cm="1">
        <f t="array" ref="D574">_xll.SNL.Clients.Office.Excel.Functions.SPG($A574, "IQ_AVG_DILUT_SHARES_OUT", D$3)</f>
        <v>44855000</v>
      </c>
      <c r="E574" s="4" cm="1">
        <f t="array" ref="E574">_xll.SNL.Clients.Office.Excel.Functions.SPG($A574, "IQ_AVG_DILUT_SHARES_OUT", E$3)</f>
        <v>44516000</v>
      </c>
      <c r="F574" s="4" cm="1">
        <f t="array" ref="F574">_xll.SNL.Clients.Office.Excel.Functions.SPG($A574, "IQ_AVG_DILUT_SHARES_OUT", F$3)</f>
        <v>45017000</v>
      </c>
      <c r="G574" s="4" cm="1">
        <f t="array" ref="G574">_xll.SNL.Clients.Office.Excel.Functions.SPG($A574, "IQ_AVG_DILUT_SHARES_OUT", G$3)</f>
        <v>45187000</v>
      </c>
      <c r="H574" s="4" cm="1">
        <f t="array" ref="H574">_xll.SNL.Clients.Office.Excel.Functions.SPG($A574, "IQ_AVG_DILUT_SHARES_OUT", H$3)</f>
        <v>44906000</v>
      </c>
      <c r="I574" s="4" cm="1">
        <f t="array" ref="I574">_xll.SNL.Clients.Office.Excel.Functions.SPG($A574, "IQ_AVG_DILUT_SHARES_OUT", I$3)</f>
        <v>44907000</v>
      </c>
      <c r="J574" s="4" cm="1">
        <f t="array" ref="J574">_xll.SNL.Clients.Office.Excel.Functions.SPG($A574, "IQ_AVG_DILUT_SHARES_OUT", J$3)</f>
        <v>44859000</v>
      </c>
      <c r="K574" s="4" cm="1">
        <f t="array" ref="K574">_xll.SNL.Clients.Office.Excel.Functions.SPG($A574, "IQ_AVG_DILUT_SHARES_OUT", K$3)</f>
        <v>44898000</v>
      </c>
      <c r="L574" s="4" cm="1">
        <f t="array" ref="L574">_xll.SNL.Clients.Office.Excel.Functions.SPG($A574, "IQ_AVG_DILUT_SHARES_OUT", L$3)</f>
        <v>44866000</v>
      </c>
      <c r="M574" s="4" cm="1">
        <f t="array" ref="M574">_xll.SNL.Clients.Office.Excel.Functions.SPG($A574, "IQ_AVG_DILUT_SHARES_OUT", M$3)</f>
        <v>44954000</v>
      </c>
      <c r="N574" s="4" cm="1">
        <f t="array" ref="N574">_xll.SNL.Clients.Office.Excel.Functions.SPG($A574, "IQ_AVG_DILUT_SHARES_OUT", N$3)</f>
        <v>45148000</v>
      </c>
      <c r="O574" s="4" cm="1">
        <f t="array" ref="O574">_xll.SNL.Clients.Office.Excel.Functions.SPG($A574, "IQ_AVG_DILUT_SHARES_OUT", O$3)</f>
        <v>45034000</v>
      </c>
      <c r="P574" s="4" cm="1">
        <f t="array" ref="P574">_xll.SNL.Clients.Office.Excel.Functions.SPG($A574, "IQ_AVG_DILUT_SHARES_OUT", P$3)</f>
        <v>44841000</v>
      </c>
      <c r="Q574" s="4" cm="1">
        <f t="array" ref="Q574">_xll.SNL.Clients.Office.Excel.Functions.SPG($A574, "IQ_AVG_DILUT_SHARES_OUT", Q$3)</f>
        <v>44841000</v>
      </c>
      <c r="R574" s="4" cm="1">
        <f t="array" ref="R574">_xll.SNL.Clients.Office.Excel.Functions.SPG($A574, "IQ_AVG_DILUT_SHARES_OUT", R$3)</f>
        <v>44772000</v>
      </c>
      <c r="S574" s="4" cm="1">
        <f t="array" ref="S574">_xll.SNL.Clients.Office.Excel.Functions.SPG($A574, "IQ_AVG_DILUT_SHARES_OUT", S$3)</f>
        <v>44743000</v>
      </c>
      <c r="T574" s="4" cm="1">
        <f t="array" ref="T574">_xll.SNL.Clients.Office.Excel.Functions.SPG($A574, "IQ_AVG_DILUT_SHARES_OUT", T$3)</f>
        <v>43385000</v>
      </c>
      <c r="U574" s="4" cm="1">
        <f t="array" ref="U574">_xll.SNL.Clients.Office.Excel.Functions.SPG($A574, "IQ_AVG_DILUT_SHARES_OUT", U$3)</f>
        <v>40635000</v>
      </c>
      <c r="V574" s="4" cm="1">
        <f t="array" ref="V574">_xll.SNL.Clients.Office.Excel.Functions.SPG($A574, "IQ_AVG_DILUT_SHARES_OUT", V$3)</f>
        <v>42404000</v>
      </c>
      <c r="W574" s="4" cm="1">
        <f t="array" ref="W574">_xll.SNL.Clients.Office.Excel.Functions.SPG($A574, "IQ_AVG_DILUT_SHARES_OUT", W$3)</f>
        <v>42194000</v>
      </c>
      <c r="X574" s="4" cm="1">
        <f t="array" ref="X574">_xll.SNL.Clients.Office.Excel.Functions.SPG($A574, "IQ_AVG_DILUT_SHARES_OUT", X$3)</f>
        <v>41081000</v>
      </c>
      <c r="Y574" s="4" cm="1">
        <f t="array" ref="Y574">_xll.SNL.Clients.Office.Excel.Functions.SPG($A574, "IQ_AVG_DILUT_SHARES_OUT", Y$3)</f>
        <v>41029000</v>
      </c>
    </row>
    <row r="575" spans="1:25" x14ac:dyDescent="0.3">
      <c r="A575" s="11" t="s">
        <v>1613</v>
      </c>
      <c r="B575" s="4" t="str" cm="1">
        <f t="array" ref="B575">_xll.SNL.Clients.Office.Excel.Functions.SPG($A575, "IQ_AVG_DILUT_SHARES_OUT", B$3)</f>
        <v>NA</v>
      </c>
      <c r="C575" s="4" cm="1">
        <f t="array" ref="C575">_xll.SNL.Clients.Office.Excel.Functions.SPG($A575, "IQ_AVG_DILUT_SHARES_OUT", C$3)</f>
        <v>79000000</v>
      </c>
      <c r="D575" s="4" cm="1">
        <f t="array" ref="D575">_xll.SNL.Clients.Office.Excel.Functions.SPG($A575, "IQ_AVG_DILUT_SHARES_OUT", D$3)</f>
        <v>80000000</v>
      </c>
      <c r="E575" s="4" cm="1">
        <f t="array" ref="E575">_xll.SNL.Clients.Office.Excel.Functions.SPG($A575, "IQ_AVG_DILUT_SHARES_OUT", E$3)</f>
        <v>78000000</v>
      </c>
      <c r="F575" s="4" cm="1">
        <f t="array" ref="F575">_xll.SNL.Clients.Office.Excel.Functions.SPG($A575, "IQ_AVG_DILUT_SHARES_OUT", F$3)</f>
        <v>78909000</v>
      </c>
      <c r="G575" s="4" cm="1">
        <f t="array" ref="G575">_xll.SNL.Clients.Office.Excel.Functions.SPG($A575, "IQ_AVG_DILUT_SHARES_OUT", G$3)</f>
        <v>77000000</v>
      </c>
      <c r="H575" s="4" cm="1">
        <f t="array" ref="H575">_xll.SNL.Clients.Office.Excel.Functions.SPG($A575, "IQ_AVG_DILUT_SHARES_OUT", H$3)</f>
        <v>77000000</v>
      </c>
      <c r="I575" s="4" cm="1">
        <f t="array" ref="I575">_xll.SNL.Clients.Office.Excel.Functions.SPG($A575, "IQ_AVG_DILUT_SHARES_OUT", I$3)</f>
        <v>80000000</v>
      </c>
      <c r="J575" s="4" cm="1">
        <f t="array" ref="J575">_xll.SNL.Clients.Office.Excel.Functions.SPG($A575, "IQ_AVG_DILUT_SHARES_OUT", J$3)</f>
        <v>82299000</v>
      </c>
      <c r="K575" s="4" cm="1">
        <f t="array" ref="K575">_xll.SNL.Clients.Office.Excel.Functions.SPG($A575, "IQ_AVG_DILUT_SHARES_OUT", K$3)</f>
        <v>83000000</v>
      </c>
      <c r="L575" s="4" cm="1">
        <f t="array" ref="L575">_xll.SNL.Clients.Office.Excel.Functions.SPG($A575, "IQ_AVG_DILUT_SHARES_OUT", L$3)</f>
        <v>84000000</v>
      </c>
      <c r="M575" s="4" cm="1">
        <f t="array" ref="M575">_xll.SNL.Clients.Office.Excel.Functions.SPG($A575, "IQ_AVG_DILUT_SHARES_OUT", M$3)</f>
        <v>87000000</v>
      </c>
      <c r="N575" s="4" cm="1">
        <f t="array" ref="N575">_xll.SNL.Clients.Office.Excel.Functions.SPG($A575, "IQ_AVG_DILUT_SHARES_OUT", N$3)</f>
        <v>91100000</v>
      </c>
      <c r="O575" s="4" cm="1">
        <f t="array" ref="O575">_xll.SNL.Clients.Office.Excel.Functions.SPG($A575, "IQ_AVG_DILUT_SHARES_OUT", O$3)</f>
        <v>92000000</v>
      </c>
      <c r="P575" s="4" cm="1">
        <f t="array" ref="P575">_xll.SNL.Clients.Office.Excel.Functions.SPG($A575, "IQ_AVG_DILUT_SHARES_OUT", P$3)</f>
        <v>88000000</v>
      </c>
      <c r="Q575" s="4" cm="1">
        <f t="array" ref="Q575">_xll.SNL.Clients.Office.Excel.Functions.SPG($A575, "IQ_AVG_DILUT_SHARES_OUT", Q$3)</f>
        <v>88000000</v>
      </c>
      <c r="R575" s="4" cm="1">
        <f t="array" ref="R575">_xll.SNL.Clients.Office.Excel.Functions.SPG($A575, "IQ_AVG_DILUT_SHARES_OUT", R$3)</f>
        <v>88000000</v>
      </c>
      <c r="S575" s="4" cm="1">
        <f t="array" ref="S575">_xll.SNL.Clients.Office.Excel.Functions.SPG($A575, "IQ_AVG_DILUT_SHARES_OUT", S$3)</f>
        <v>88000000</v>
      </c>
      <c r="T575" s="4" cm="1">
        <f t="array" ref="T575">_xll.SNL.Clients.Office.Excel.Functions.SPG($A575, "IQ_AVG_DILUT_SHARES_OUT", T$3)</f>
        <v>88495575</v>
      </c>
      <c r="U575" s="4" t="str" cm="1">
        <f t="array" ref="U575">_xll.SNL.Clients.Office.Excel.Functions.SPG($A575, "IQ_AVG_DILUT_SHARES_OUT", U$3)</f>
        <v>NA</v>
      </c>
      <c r="V575" s="4" t="str" cm="1">
        <f t="array" ref="V575">_xll.SNL.Clients.Office.Excel.Functions.SPG($A575, "IQ_AVG_DILUT_SHARES_OUT", V$3)</f>
        <v>NA</v>
      </c>
      <c r="W575" s="4" t="str" cm="1">
        <f t="array" ref="W575">_xll.SNL.Clients.Office.Excel.Functions.SPG($A575, "IQ_AVG_DILUT_SHARES_OUT", W$3)</f>
        <v>NA</v>
      </c>
      <c r="X575" s="4" t="str" cm="1">
        <f t="array" ref="X575">_xll.SNL.Clients.Office.Excel.Functions.SPG($A575, "IQ_AVG_DILUT_SHARES_OUT", X$3)</f>
        <v>NA</v>
      </c>
      <c r="Y575" s="4" t="str" cm="1">
        <f t="array" ref="Y575">_xll.SNL.Clients.Office.Excel.Functions.SPG($A575, "IQ_AVG_DILUT_SHARES_OUT", Y$3)</f>
        <v>NA</v>
      </c>
    </row>
    <row r="576" spans="1:25" x14ac:dyDescent="0.3">
      <c r="A576" s="11" t="s">
        <v>1614</v>
      </c>
      <c r="B576" s="4" t="str" cm="1">
        <f t="array" ref="B576">_xll.SNL.Clients.Office.Excel.Functions.SPG($A576, "IQ_AVG_DILUT_SHARES_OUT", B$3)</f>
        <v>NA</v>
      </c>
      <c r="C576" s="4" cm="1">
        <f t="array" ref="C576">_xll.SNL.Clients.Office.Excel.Functions.SPG($A576, "IQ_AVG_DILUT_SHARES_OUT", C$3)</f>
        <v>136653753</v>
      </c>
      <c r="D576" s="4" cm="1">
        <f t="array" ref="D576">_xll.SNL.Clients.Office.Excel.Functions.SPG($A576, "IQ_AVG_DILUT_SHARES_OUT", D$3)</f>
        <v>136233725</v>
      </c>
      <c r="E576" s="4" cm="1">
        <f t="array" ref="E576">_xll.SNL.Clients.Office.Excel.Functions.SPG($A576, "IQ_AVG_DILUT_SHARES_OUT", E$3)</f>
        <v>135280648</v>
      </c>
      <c r="F576" s="4" cm="1">
        <f t="array" ref="F576">_xll.SNL.Clients.Office.Excel.Functions.SPG($A576, "IQ_AVG_DILUT_SHARES_OUT", F$3)</f>
        <v>134608811</v>
      </c>
      <c r="G576" s="4" cm="1">
        <f t="array" ref="G576">_xll.SNL.Clients.Office.Excel.Functions.SPG($A576, "IQ_AVG_DILUT_SHARES_OUT", G$3)</f>
        <v>134289620</v>
      </c>
      <c r="H576" s="4" cm="1">
        <f t="array" ref="H576">_xll.SNL.Clients.Office.Excel.Functions.SPG($A576, "IQ_AVG_DILUT_SHARES_OUT", H$3)</f>
        <v>134059079</v>
      </c>
      <c r="I576" s="4" cm="1">
        <f t="array" ref="I576">_xll.SNL.Clients.Office.Excel.Functions.SPG($A576, "IQ_AVG_DILUT_SHARES_OUT", I$3)</f>
        <v>133552839</v>
      </c>
      <c r="J576" s="4" cm="1">
        <f t="array" ref="J576">_xll.SNL.Clients.Office.Excel.Functions.SPG($A576, "IQ_AVG_DILUT_SHARES_OUT", J$3)</f>
        <v>133154960</v>
      </c>
      <c r="K576" s="4" cm="1">
        <f t="array" ref="K576">_xll.SNL.Clients.Office.Excel.Functions.SPG($A576, "IQ_AVG_DILUT_SHARES_OUT", K$3)</f>
        <v>134963317</v>
      </c>
      <c r="L576" s="4" cm="1">
        <f t="array" ref="L576">_xll.SNL.Clients.Office.Excel.Functions.SPG($A576, "IQ_AVG_DILUT_SHARES_OUT", L$3)</f>
        <v>132450018</v>
      </c>
      <c r="M576" s="4" cm="1">
        <f t="array" ref="M576">_xll.SNL.Clients.Office.Excel.Functions.SPG($A576, "IQ_AVG_DILUT_SHARES_OUT", M$3)</f>
        <v>134535767</v>
      </c>
      <c r="N576" s="4" cm="1">
        <f t="array" ref="N576">_xll.SNL.Clients.Office.Excel.Functions.SPG($A576, "IQ_AVG_DILUT_SHARES_OUT", N$3)</f>
        <v>133879500</v>
      </c>
      <c r="O576" s="4" cm="1">
        <f t="array" ref="O576">_xll.SNL.Clients.Office.Excel.Functions.SPG($A576, "IQ_AVG_DILUT_SHARES_OUT", O$3)</f>
        <v>133854419</v>
      </c>
      <c r="P576" s="4" cm="1">
        <f t="array" ref="P576">_xll.SNL.Clients.Office.Excel.Functions.SPG($A576, "IQ_AVG_DILUT_SHARES_OUT", P$3)</f>
        <v>133789977</v>
      </c>
      <c r="Q576" s="4" cm="1">
        <f t="array" ref="Q576">_xll.SNL.Clients.Office.Excel.Functions.SPG($A576, "IQ_AVG_DILUT_SHARES_OUT", Q$3)</f>
        <v>127742614</v>
      </c>
      <c r="R576" s="4" cm="1">
        <f t="array" ref="R576">_xll.SNL.Clients.Office.Excel.Functions.SPG($A576, "IQ_AVG_DILUT_SHARES_OUT", R$3)</f>
        <v>127295719</v>
      </c>
      <c r="S576" s="4" cm="1">
        <f t="array" ref="S576">_xll.SNL.Clients.Office.Excel.Functions.SPG($A576, "IQ_AVG_DILUT_SHARES_OUT", S$3)</f>
        <v>125810907</v>
      </c>
      <c r="T576" s="4" cm="1">
        <f t="array" ref="T576">_xll.SNL.Clients.Office.Excel.Functions.SPG($A576, "IQ_AVG_DILUT_SHARES_OUT", T$3)</f>
        <v>114980652</v>
      </c>
      <c r="U576" s="4" cm="1">
        <f t="array" ref="U576">_xll.SNL.Clients.Office.Excel.Functions.SPG($A576, "IQ_AVG_DILUT_SHARES_OUT", U$3)</f>
        <v>108387913</v>
      </c>
      <c r="V576" s="4" cm="1">
        <f t="array" ref="V576">_xll.SNL.Clients.Office.Excel.Functions.SPG($A576, "IQ_AVG_DILUT_SHARES_OUT", V$3)</f>
        <v>91901590</v>
      </c>
      <c r="W576" s="4" cm="1">
        <f t="array" ref="W576">_xll.SNL.Clients.Office.Excel.Functions.SPG($A576, "IQ_AVG_DILUT_SHARES_OUT", W$3)</f>
        <v>10500848</v>
      </c>
      <c r="X576" s="4" cm="1">
        <f t="array" ref="X576">_xll.SNL.Clients.Office.Excel.Functions.SPG($A576, "IQ_AVG_DILUT_SHARES_OUT", X$3)</f>
        <v>9327651</v>
      </c>
      <c r="Y576" s="4" cm="1">
        <f t="array" ref="Y576">_xll.SNL.Clients.Office.Excel.Functions.SPG($A576, "IQ_AVG_DILUT_SHARES_OUT", Y$3)</f>
        <v>9001158</v>
      </c>
    </row>
    <row r="577" spans="1:25" x14ac:dyDescent="0.3">
      <c r="A577" s="11" t="s">
        <v>1615</v>
      </c>
      <c r="B577" s="4" cm="1">
        <f t="array" ref="B577">_xll.SNL.Clients.Office.Excel.Functions.SPG($A577, "IQ_AVG_DILUT_SHARES_OUT", B$3)</f>
        <v>86066968</v>
      </c>
      <c r="C577" s="4" cm="1">
        <f t="array" ref="C577">_xll.SNL.Clients.Office.Excel.Functions.SPG($A577, "IQ_AVG_DILUT_SHARES_OUT", C$3)</f>
        <v>87536847</v>
      </c>
      <c r="D577" s="4" cm="1">
        <f t="array" ref="D577">_xll.SNL.Clients.Office.Excel.Functions.SPG($A577, "IQ_AVG_DILUT_SHARES_OUT", D$3)</f>
        <v>88358223</v>
      </c>
      <c r="E577" s="4" cm="1">
        <f t="array" ref="E577">_xll.SNL.Clients.Office.Excel.Functions.SPG($A577, "IQ_AVG_DILUT_SHARES_OUT", E$3)</f>
        <v>88999122</v>
      </c>
      <c r="F577" s="4" cm="1">
        <f t="array" ref="F577">_xll.SNL.Clients.Office.Excel.Functions.SPG($A577, "IQ_AVG_DILUT_SHARES_OUT", F$3)</f>
        <v>90217295</v>
      </c>
      <c r="G577" s="4" cm="1">
        <f t="array" ref="G577">_xll.SNL.Clients.Office.Excel.Functions.SPG($A577, "IQ_AVG_DILUT_SHARES_OUT", G$3)</f>
        <v>93408537</v>
      </c>
      <c r="H577" s="4" cm="1">
        <f t="array" ref="H577">_xll.SNL.Clients.Office.Excel.Functions.SPG($A577, "IQ_AVG_DILUT_SHARES_OUT", H$3)</f>
        <v>94973489</v>
      </c>
      <c r="I577" s="4" cm="1">
        <f t="array" ref="I577">_xll.SNL.Clients.Office.Excel.Functions.SPG($A577, "IQ_AVG_DILUT_SHARES_OUT", I$3)</f>
        <v>97813691</v>
      </c>
      <c r="J577" s="4" cm="1">
        <f t="array" ref="J577">_xll.SNL.Clients.Office.Excel.Functions.SPG($A577, "IQ_AVG_DILUT_SHARES_OUT", J$3)</f>
        <v>99728178</v>
      </c>
      <c r="K577" s="4" cm="1">
        <f t="array" ref="K577">_xll.SNL.Clients.Office.Excel.Functions.SPG($A577, "IQ_AVG_DILUT_SHARES_OUT", K$3)</f>
        <v>102550852</v>
      </c>
      <c r="L577" s="4" cm="1">
        <f t="array" ref="L577">_xll.SNL.Clients.Office.Excel.Functions.SPG($A577, "IQ_AVG_DILUT_SHARES_OUT", L$3)</f>
        <v>105478278</v>
      </c>
      <c r="M577" s="4" cm="1">
        <f t="array" ref="M577">_xll.SNL.Clients.Office.Excel.Functions.SPG($A577, "IQ_AVG_DILUT_SHARES_OUT", M$3)</f>
        <v>110041290</v>
      </c>
      <c r="N577" s="4" cm="1">
        <f t="array" ref="N577">_xll.SNL.Clients.Office.Excel.Functions.SPG($A577, "IQ_AVG_DILUT_SHARES_OUT", N$3)</f>
        <v>112639792</v>
      </c>
      <c r="O577" s="4" cm="1">
        <f t="array" ref="O577">_xll.SNL.Clients.Office.Excel.Functions.SPG($A577, "IQ_AVG_DILUT_SHARES_OUT", O$3)</f>
        <v>116623114</v>
      </c>
      <c r="P577" s="4" cm="1">
        <f t="array" ref="P577">_xll.SNL.Clients.Office.Excel.Functions.SPG($A577, "IQ_AVG_DILUT_SHARES_OUT", P$3)</f>
        <v>121181392</v>
      </c>
      <c r="Q577" s="4" cm="1">
        <f t="array" ref="Q577">_xll.SNL.Clients.Office.Excel.Functions.SPG($A577, "IQ_AVG_DILUT_SHARES_OUT", Q$3)</f>
        <v>123377130</v>
      </c>
      <c r="R577" s="4" cm="1">
        <f t="array" ref="R577">_xll.SNL.Clients.Office.Excel.Functions.SPG($A577, "IQ_AVG_DILUT_SHARES_OUT", R$3)</f>
        <v>123500713</v>
      </c>
      <c r="S577" s="4" cm="1">
        <f t="array" ref="S577">_xll.SNL.Clients.Office.Excel.Functions.SPG($A577, "IQ_AVG_DILUT_SHARES_OUT", S$3)</f>
        <v>123772005</v>
      </c>
      <c r="T577" s="4" cm="1">
        <f t="array" ref="T577">_xll.SNL.Clients.Office.Excel.Functions.SPG($A577, "IQ_AVG_DILUT_SHARES_OUT", T$3)</f>
        <v>122238904</v>
      </c>
      <c r="U577" s="4" cm="1">
        <f t="array" ref="U577">_xll.SNL.Clients.Office.Excel.Functions.SPG($A577, "IQ_AVG_DILUT_SHARES_OUT", U$3)</f>
        <v>119788475</v>
      </c>
      <c r="V577" s="4" cm="1">
        <f t="array" ref="V577">_xll.SNL.Clients.Office.Excel.Functions.SPG($A577, "IQ_AVG_DILUT_SHARES_OUT", V$3)</f>
        <v>117807209</v>
      </c>
      <c r="W577" s="4" cm="1">
        <f t="array" ref="W577">_xll.SNL.Clients.Office.Excel.Functions.SPG($A577, "IQ_AVG_DILUT_SHARES_OUT", W$3)</f>
        <v>117548769</v>
      </c>
      <c r="X577" s="4" cm="1">
        <f t="array" ref="X577">_xll.SNL.Clients.Office.Excel.Functions.SPG($A577, "IQ_AVG_DILUT_SHARES_OUT", X$3)</f>
        <v>112828240</v>
      </c>
      <c r="Y577" s="4" cm="1">
        <f t="array" ref="Y577">_xll.SNL.Clients.Office.Excel.Functions.SPG($A577, "IQ_AVG_DILUT_SHARES_OUT", Y$3)</f>
        <v>107324510</v>
      </c>
    </row>
    <row r="578" spans="1:25" x14ac:dyDescent="0.3">
      <c r="A578" s="11" t="s">
        <v>1616</v>
      </c>
      <c r="B578" s="4" cm="1">
        <f t="array" ref="B578">_xll.SNL.Clients.Office.Excel.Functions.SPG($A578, "IQ_AVG_DILUT_SHARES_OUT", B$3)</f>
        <v>7139000</v>
      </c>
      <c r="C578" s="4" cm="1">
        <f t="array" ref="C578">_xll.SNL.Clients.Office.Excel.Functions.SPG($A578, "IQ_AVG_DILUT_SHARES_OUT", C$3)</f>
        <v>7176000</v>
      </c>
      <c r="D578" s="4" cm="1">
        <f t="array" ref="D578">_xll.SNL.Clients.Office.Excel.Functions.SPG($A578, "IQ_AVG_DILUT_SHARES_OUT", D$3)</f>
        <v>7242000</v>
      </c>
      <c r="E578" s="4" cm="1">
        <f t="array" ref="E578">_xll.SNL.Clients.Office.Excel.Functions.SPG($A578, "IQ_AVG_DILUT_SHARES_OUT", E$3)</f>
        <v>7287000</v>
      </c>
      <c r="F578" s="4" cm="1">
        <f t="array" ref="F578">_xll.SNL.Clients.Office.Excel.Functions.SPG($A578, "IQ_AVG_DILUT_SHARES_OUT", F$3)</f>
        <v>7320000</v>
      </c>
      <c r="G578" s="4" cm="1">
        <f t="array" ref="G578">_xll.SNL.Clients.Office.Excel.Functions.SPG($A578, "IQ_AVG_DILUT_SHARES_OUT", G$3)</f>
        <v>7379000</v>
      </c>
      <c r="H578" s="4" cm="1">
        <f t="array" ref="H578">_xll.SNL.Clients.Office.Excel.Functions.SPG($A578, "IQ_AVG_DILUT_SHARES_OUT", H$3)</f>
        <v>7385000</v>
      </c>
      <c r="I578" s="4" cm="1">
        <f t="array" ref="I578">_xll.SNL.Clients.Office.Excel.Functions.SPG($A578, "IQ_AVG_DILUT_SHARES_OUT", I$3)</f>
        <v>7410000</v>
      </c>
      <c r="J578" s="4" cm="1">
        <f t="array" ref="J578">_xll.SNL.Clients.Office.Excel.Functions.SPG($A578, "IQ_AVG_DILUT_SHARES_OUT", J$3)</f>
        <v>7419000</v>
      </c>
      <c r="K578" s="4" cm="1">
        <f t="array" ref="K578">_xll.SNL.Clients.Office.Excel.Functions.SPG($A578, "IQ_AVG_DILUT_SHARES_OUT", K$3)</f>
        <v>7463000</v>
      </c>
      <c r="L578" s="4" cm="1">
        <f t="array" ref="L578">_xll.SNL.Clients.Office.Excel.Functions.SPG($A578, "IQ_AVG_DILUT_SHARES_OUT", L$3)</f>
        <v>7607000</v>
      </c>
      <c r="M578" s="4" cm="1">
        <f t="array" ref="M578">_xll.SNL.Clients.Office.Excel.Functions.SPG($A578, "IQ_AVG_DILUT_SHARES_OUT", M$3)</f>
        <v>7839000</v>
      </c>
      <c r="N578" s="4" cm="1">
        <f t="array" ref="N578">_xll.SNL.Clients.Office.Excel.Functions.SPG($A578, "IQ_AVG_DILUT_SHARES_OUT", N$3)</f>
        <v>7929000</v>
      </c>
      <c r="O578" s="4" cm="1">
        <f t="array" ref="O578">_xll.SNL.Clients.Office.Excel.Functions.SPG($A578, "IQ_AVG_DILUT_SHARES_OUT", O$3)</f>
        <v>7984000</v>
      </c>
      <c r="P578" s="4" cm="1">
        <f t="array" ref="P578">_xll.SNL.Clients.Office.Excel.Functions.SPG($A578, "IQ_AVG_DILUT_SHARES_OUT", P$3)</f>
        <v>8007000</v>
      </c>
      <c r="Q578" s="4" cm="1">
        <f t="array" ref="Q578">_xll.SNL.Clients.Office.Excel.Functions.SPG($A578, "IQ_AVG_DILUT_SHARES_OUT", Q$3)</f>
        <v>8052000</v>
      </c>
      <c r="R578" s="4" cm="1">
        <f t="array" ref="R578">_xll.SNL.Clients.Office.Excel.Functions.SPG($A578, "IQ_AVG_DILUT_SHARES_OUT", R$3)</f>
        <v>8026000</v>
      </c>
      <c r="S578" s="4" cm="1">
        <f t="array" ref="S578">_xll.SNL.Clients.Office.Excel.Functions.SPG($A578, "IQ_AVG_DILUT_SHARES_OUT", S$3)</f>
        <v>7997000</v>
      </c>
      <c r="T578" s="4" cm="1">
        <f t="array" ref="T578">_xll.SNL.Clients.Office.Excel.Functions.SPG($A578, "IQ_AVG_DILUT_SHARES_OUT", T$3)</f>
        <v>7895000</v>
      </c>
      <c r="U578" s="4" cm="1">
        <f t="array" ref="U578">_xll.SNL.Clients.Office.Excel.Functions.SPG($A578, "IQ_AVG_DILUT_SHARES_OUT", U$3)</f>
        <v>7422000</v>
      </c>
      <c r="V578" s="4" cm="1">
        <f t="array" ref="V578">_xll.SNL.Clients.Office.Excel.Functions.SPG($A578, "IQ_AVG_DILUT_SHARES_OUT", V$3)</f>
        <v>8084000</v>
      </c>
      <c r="W578" s="4" cm="1">
        <f t="array" ref="W578">_xll.SNL.Clients.Office.Excel.Functions.SPG($A578, "IQ_AVG_DILUT_SHARES_OUT", W$3)</f>
        <v>8157000</v>
      </c>
      <c r="X578" s="4" cm="1">
        <f t="array" ref="X578">_xll.SNL.Clients.Office.Excel.Functions.SPG($A578, "IQ_AVG_DILUT_SHARES_OUT", X$3)</f>
        <v>8252000</v>
      </c>
      <c r="Y578" s="4" cm="1">
        <f t="array" ref="Y578">_xll.SNL.Clients.Office.Excel.Functions.SPG($A578, "IQ_AVG_DILUT_SHARES_OUT", Y$3)</f>
        <v>8322000</v>
      </c>
    </row>
    <row r="579" spans="1:25" x14ac:dyDescent="0.3">
      <c r="A579" s="11" t="s">
        <v>1617</v>
      </c>
      <c r="B579" s="4" t="str" cm="1">
        <f t="array" ref="B579">_xll.SNL.Clients.Office.Excel.Functions.SPG($A579, "IQ_AVG_DILUT_SHARES_OUT", B$3)</f>
        <v>NA</v>
      </c>
      <c r="C579" s="4" cm="1">
        <f t="array" ref="C579">_xll.SNL.Clients.Office.Excel.Functions.SPG($A579, "IQ_AVG_DILUT_SHARES_OUT", C$3)</f>
        <v>136793000</v>
      </c>
      <c r="D579" s="4" cm="1">
        <f t="array" ref="D579">_xll.SNL.Clients.Office.Excel.Functions.SPG($A579, "IQ_AVG_DILUT_SHARES_OUT", D$3)</f>
        <v>138084000</v>
      </c>
      <c r="E579" s="4" cm="1">
        <f t="array" ref="E579">_xll.SNL.Clients.Office.Excel.Functions.SPG($A579, "IQ_AVG_DILUT_SHARES_OUT", E$3)</f>
        <v>138476000</v>
      </c>
      <c r="F579" s="4" cm="1">
        <f t="array" ref="F579">_xll.SNL.Clients.Office.Excel.Functions.SPG($A579, "IQ_AVG_DILUT_SHARES_OUT", F$3)</f>
        <v>139266000</v>
      </c>
      <c r="G579" s="4" cm="1">
        <f t="array" ref="G579">_xll.SNL.Clients.Office.Excel.Functions.SPG($A579, "IQ_AVG_DILUT_SHARES_OUT", G$3)</f>
        <v>140001000</v>
      </c>
      <c r="H579" s="4" cm="1">
        <f t="array" ref="H579">_xll.SNL.Clients.Office.Excel.Functions.SPG($A579, "IQ_AVG_DILUT_SHARES_OUT", H$3)</f>
        <v>140478000</v>
      </c>
      <c r="I579" s="4" cm="1">
        <f t="array" ref="I579">_xll.SNL.Clients.Office.Excel.Functions.SPG($A579, "IQ_AVG_DILUT_SHARES_OUT", I$3)</f>
        <v>141251000</v>
      </c>
      <c r="J579" s="4" cm="1">
        <f t="array" ref="J579">_xll.SNL.Clients.Office.Excel.Functions.SPG($A579, "IQ_AVG_DILUT_SHARES_OUT", J$3)</f>
        <v>142247000</v>
      </c>
      <c r="K579" s="4" cm="1">
        <f t="array" ref="K579">_xll.SNL.Clients.Office.Excel.Functions.SPG($A579, "IQ_AVG_DILUT_SHARES_OUT", K$3)</f>
        <v>143447000</v>
      </c>
      <c r="L579" s="4" cm="1">
        <f t="array" ref="L579">_xll.SNL.Clients.Office.Excel.Functions.SPG($A579, "IQ_AVG_DILUT_SHARES_OUT", L$3)</f>
        <v>144397000</v>
      </c>
      <c r="M579" s="4" cm="1">
        <f t="array" ref="M579">_xll.SNL.Clients.Office.Excel.Functions.SPG($A579, "IQ_AVG_DILUT_SHARES_OUT", M$3)</f>
        <v>145553000</v>
      </c>
      <c r="N579" s="4" cm="1">
        <f t="array" ref="N579">_xll.SNL.Clients.Office.Excel.Functions.SPG($A579, "IQ_AVG_DILUT_SHARES_OUT", N$3)</f>
        <v>145617000</v>
      </c>
      <c r="O579" s="4" cm="1">
        <f t="array" ref="O579">_xll.SNL.Clients.Office.Excel.Functions.SPG($A579, "IQ_AVG_DILUT_SHARES_OUT", O$3)</f>
        <v>145458000</v>
      </c>
      <c r="P579" s="4" cm="1">
        <f t="array" ref="P579">_xll.SNL.Clients.Office.Excel.Functions.SPG($A579, "IQ_AVG_DILUT_SHARES_OUT", P$3)</f>
        <v>145445000</v>
      </c>
      <c r="Q579" s="4" cm="1">
        <f t="array" ref="Q579">_xll.SNL.Clients.Office.Excel.Functions.SPG($A579, "IQ_AVG_DILUT_SHARES_OUT", Q$3)</f>
        <v>145463000</v>
      </c>
      <c r="R579" s="4" cm="1">
        <f t="array" ref="R579">_xll.SNL.Clients.Office.Excel.Functions.SPG($A579, "IQ_AVG_DILUT_SHARES_OUT", R$3)</f>
        <v>145251000</v>
      </c>
      <c r="S579" s="4" cm="1">
        <f t="array" ref="S579">_xll.SNL.Clients.Office.Excel.Functions.SPG($A579, "IQ_AVG_DILUT_SHARES_OUT", S$3)</f>
        <v>145197000</v>
      </c>
      <c r="T579" s="4" cm="1">
        <f t="array" ref="T579">_xll.SNL.Clients.Office.Excel.Functions.SPG($A579, "IQ_AVG_DILUT_SHARES_OUT", T$3)</f>
        <v>145170000</v>
      </c>
      <c r="U579" s="4" cm="1">
        <f t="array" ref="U579">_xll.SNL.Clients.Office.Excel.Functions.SPG($A579, "IQ_AVG_DILUT_SHARES_OUT", U$3)</f>
        <v>145295000</v>
      </c>
      <c r="V579" s="4" cm="1">
        <f t="array" ref="V579">_xll.SNL.Clients.Office.Excel.Functions.SPG($A579, "IQ_AVG_DILUT_SHARES_OUT", V$3)</f>
        <v>145202000</v>
      </c>
      <c r="W579" s="4" cm="1">
        <f t="array" ref="W579">_xll.SNL.Clients.Office.Excel.Functions.SPG($A579, "IQ_AVG_DILUT_SHARES_OUT", W$3)</f>
        <v>145027000</v>
      </c>
      <c r="X579" s="4" cm="1">
        <f t="array" ref="X579">_xll.SNL.Clients.Office.Excel.Functions.SPG($A579, "IQ_AVG_DILUT_SHARES_OUT", X$3)</f>
        <v>145023000</v>
      </c>
      <c r="Y579" s="4" cm="1">
        <f t="array" ref="Y579">_xll.SNL.Clients.Office.Excel.Functions.SPG($A579, "IQ_AVG_DILUT_SHARES_OUT", Y$3)</f>
        <v>145289000</v>
      </c>
    </row>
    <row r="580" spans="1:25" x14ac:dyDescent="0.3">
      <c r="A580" s="11" t="s">
        <v>1618</v>
      </c>
      <c r="B580" s="4" t="str" cm="1">
        <f t="array" ref="B580">_xll.SNL.Clients.Office.Excel.Functions.SPG($A580, "IQ_AVG_DILUT_SHARES_OUT", B$3)</f>
        <v>NA</v>
      </c>
      <c r="C580" s="4" cm="1">
        <f t="array" ref="C580">_xll.SNL.Clients.Office.Excel.Functions.SPG($A580, "IQ_AVG_DILUT_SHARES_OUT", C$3)</f>
        <v>37580000</v>
      </c>
      <c r="D580" s="4" cm="1">
        <f t="array" ref="D580">_xll.SNL.Clients.Office.Excel.Functions.SPG($A580, "IQ_AVG_DILUT_SHARES_OUT", D$3)</f>
        <v>37605000</v>
      </c>
      <c r="E580" s="4" cm="1">
        <f t="array" ref="E580">_xll.SNL.Clients.Office.Excel.Functions.SPG($A580, "IQ_AVG_DILUT_SHARES_OUT", E$3)</f>
        <v>35566000</v>
      </c>
      <c r="F580" s="4" cm="1">
        <f t="array" ref="F580">_xll.SNL.Clients.Office.Excel.Functions.SPG($A580, "IQ_AVG_DILUT_SHARES_OUT", F$3)</f>
        <v>29813000</v>
      </c>
      <c r="G580" s="4" cm="1">
        <f t="array" ref="G580">_xll.SNL.Clients.Office.Excel.Functions.SPG($A580, "IQ_AVG_DILUT_SHARES_OUT", G$3)</f>
        <v>18569000</v>
      </c>
      <c r="H580" s="4" cm="1">
        <f t="array" ref="H580">_xll.SNL.Clients.Office.Excel.Functions.SPG($A580, "IQ_AVG_DILUT_SHARES_OUT", H$3)</f>
        <v>18085000</v>
      </c>
      <c r="I580" s="4" cm="1">
        <f t="array" ref="I580">_xll.SNL.Clients.Office.Excel.Functions.SPG($A580, "IQ_AVG_DILUT_SHARES_OUT", I$3)</f>
        <v>16545000</v>
      </c>
      <c r="J580" s="4" cm="1">
        <f t="array" ref="J580">_xll.SNL.Clients.Office.Excel.Functions.SPG($A580, "IQ_AVG_DILUT_SHARES_OUT", J$3)</f>
        <v>16585000</v>
      </c>
      <c r="K580" s="4" cm="1">
        <f t="array" ref="K580">_xll.SNL.Clients.Office.Excel.Functions.SPG($A580, "IQ_AVG_DILUT_SHARES_OUT", K$3)</f>
        <v>16809000</v>
      </c>
      <c r="L580" s="4" cm="1">
        <f t="array" ref="L580">_xll.SNL.Clients.Office.Excel.Functions.SPG($A580, "IQ_AVG_DILUT_SHARES_OUT", L$3)</f>
        <v>17039000</v>
      </c>
      <c r="M580" s="4" cm="1">
        <f t="array" ref="M580">_xll.SNL.Clients.Office.Excel.Functions.SPG($A580, "IQ_AVG_DILUT_SHARES_OUT", M$3)</f>
        <v>16767000</v>
      </c>
      <c r="N580" s="4" cm="1">
        <f t="array" ref="N580">_xll.SNL.Clients.Office.Excel.Functions.SPG($A580, "IQ_AVG_DILUT_SHARES_OUT", N$3)</f>
        <v>16846000</v>
      </c>
      <c r="O580" s="4" cm="1">
        <f t="array" ref="O580">_xll.SNL.Clients.Office.Excel.Functions.SPG($A580, "IQ_AVG_DILUT_SHARES_OUT", O$3)</f>
        <v>15993000</v>
      </c>
      <c r="P580" s="4" cm="1">
        <f t="array" ref="P580">_xll.SNL.Clients.Office.Excel.Functions.SPG($A580, "IQ_AVG_DILUT_SHARES_OUT", P$3)</f>
        <v>12674000</v>
      </c>
      <c r="Q580" s="4" cm="1">
        <f t="array" ref="Q580">_xll.SNL.Clients.Office.Excel.Functions.SPG($A580, "IQ_AVG_DILUT_SHARES_OUT", Q$3)</f>
        <v>11918000</v>
      </c>
      <c r="R580" s="4" cm="1">
        <f t="array" ref="R580">_xll.SNL.Clients.Office.Excel.Functions.SPG($A580, "IQ_AVG_DILUT_SHARES_OUT", R$3)</f>
        <v>11702000</v>
      </c>
      <c r="S580" s="4" cm="1">
        <f t="array" ref="S580">_xll.SNL.Clients.Office.Excel.Functions.SPG($A580, "IQ_AVG_DILUT_SHARES_OUT", S$3)</f>
        <v>11686000</v>
      </c>
      <c r="T580" s="4" cm="1">
        <f t="array" ref="T580">_xll.SNL.Clients.Office.Excel.Functions.SPG($A580, "IQ_AVG_DILUT_SHARES_OUT", T$3)</f>
        <v>11667000</v>
      </c>
      <c r="U580" s="4" cm="1">
        <f t="array" ref="U580">_xll.SNL.Clients.Office.Excel.Functions.SPG($A580, "IQ_AVG_DILUT_SHARES_OUT", U$3)</f>
        <v>11673000</v>
      </c>
      <c r="V580" s="4" cm="1">
        <f t="array" ref="V580">_xll.SNL.Clients.Office.Excel.Functions.SPG($A580, "IQ_AVG_DILUT_SHARES_OUT", V$3)</f>
        <v>11585900</v>
      </c>
      <c r="W580" s="4" cm="1">
        <f t="array" ref="W580">_xll.SNL.Clients.Office.Excel.Functions.SPG($A580, "IQ_AVG_DILUT_SHARES_OUT", W$3)</f>
        <v>11578000</v>
      </c>
      <c r="X580" s="4" cm="1">
        <f t="array" ref="X580">_xll.SNL.Clients.Office.Excel.Functions.SPG($A580, "IQ_AVG_DILUT_SHARES_OUT", X$3)</f>
        <v>11578000</v>
      </c>
      <c r="Y580" s="4" cm="1">
        <f t="array" ref="Y580">_xll.SNL.Clients.Office.Excel.Functions.SPG($A580, "IQ_AVG_DILUT_SHARES_OUT", Y$3)</f>
        <v>11523800</v>
      </c>
    </row>
    <row r="581" spans="1:25" x14ac:dyDescent="0.3">
      <c r="A581" s="11" t="s">
        <v>1619</v>
      </c>
      <c r="B581" s="4" cm="1">
        <f t="array" ref="B581">_xll.SNL.Clients.Office.Excel.Functions.SPG($A581, "IQ_AVG_DILUT_SHARES_OUT", B$3)</f>
        <v>43343000</v>
      </c>
      <c r="C581" s="4" cm="1">
        <f t="array" ref="C581">_xll.SNL.Clients.Office.Excel.Functions.SPG($A581, "IQ_AVG_DILUT_SHARES_OUT", C$3)</f>
        <v>43832000</v>
      </c>
      <c r="D581" s="4" cm="1">
        <f t="array" ref="D581">_xll.SNL.Clients.Office.Excel.Functions.SPG($A581, "IQ_AVG_DILUT_SHARES_OUT", D$3)</f>
        <v>45365000</v>
      </c>
      <c r="E581" s="4" cm="1">
        <f t="array" ref="E581">_xll.SNL.Clients.Office.Excel.Functions.SPG($A581, "IQ_AVG_DILUT_SHARES_OUT", E$3)</f>
        <v>46254000</v>
      </c>
      <c r="F581" s="4" cm="1">
        <f t="array" ref="F581">_xll.SNL.Clients.Office.Excel.Functions.SPG($A581, "IQ_AVG_DILUT_SHARES_OUT", F$3)</f>
        <v>46931000</v>
      </c>
      <c r="G581" s="4" cm="1">
        <f t="array" ref="G581">_xll.SNL.Clients.Office.Excel.Functions.SPG($A581, "IQ_AVG_DILUT_SHARES_OUT", G$3)</f>
        <v>47755000</v>
      </c>
      <c r="H581" s="4" cm="1">
        <f t="array" ref="H581">_xll.SNL.Clients.Office.Excel.Functions.SPG($A581, "IQ_AVG_DILUT_SHARES_OUT", H$3)</f>
        <v>48373000</v>
      </c>
      <c r="I581" s="4" cm="1">
        <f t="array" ref="I581">_xll.SNL.Clients.Office.Excel.Functions.SPG($A581, "IQ_AVG_DILUT_SHARES_OUT", I$3)</f>
        <v>49136000</v>
      </c>
      <c r="J581" s="4" cm="1">
        <f t="array" ref="J581">_xll.SNL.Clients.Office.Excel.Functions.SPG($A581, "IQ_AVG_DILUT_SHARES_OUT", J$3)</f>
        <v>49550000</v>
      </c>
      <c r="K581" s="4" cm="1">
        <f t="array" ref="K581">_xll.SNL.Clients.Office.Excel.Functions.SPG($A581, "IQ_AVG_DILUT_SHARES_OUT", K$3)</f>
        <v>49402000</v>
      </c>
      <c r="L581" s="4" cm="1">
        <f t="array" ref="L581">_xll.SNL.Clients.Office.Excel.Functions.SPG($A581, "IQ_AVG_DILUT_SHARES_OUT", L$3)</f>
        <v>49535000</v>
      </c>
      <c r="M581" s="4" cm="1">
        <f t="array" ref="M581">_xll.SNL.Clients.Office.Excel.Functions.SPG($A581, "IQ_AVG_DILUT_SHARES_OUT", M$3)</f>
        <v>49730000</v>
      </c>
      <c r="N581" s="4" cm="1">
        <f t="array" ref="N581">_xll.SNL.Clients.Office.Excel.Functions.SPG($A581, "IQ_AVG_DILUT_SHARES_OUT", N$3)</f>
        <v>49400000</v>
      </c>
      <c r="O581" s="4" cm="1">
        <f t="array" ref="O581">_xll.SNL.Clients.Office.Excel.Functions.SPG($A581, "IQ_AVG_DILUT_SHARES_OUT", O$3)</f>
        <v>50581000</v>
      </c>
      <c r="P581" s="4" cm="1">
        <f t="array" ref="P581">_xll.SNL.Clients.Office.Excel.Functions.SPG($A581, "IQ_AVG_DILUT_SHARES_OUT", P$3)</f>
        <v>51989000</v>
      </c>
      <c r="Q581" s="4" cm="1">
        <f t="array" ref="Q581">_xll.SNL.Clients.Office.Excel.Functions.SPG($A581, "IQ_AVG_DILUT_SHARES_OUT", Q$3)</f>
        <v>53044000</v>
      </c>
      <c r="R581" s="4" cm="1">
        <f t="array" ref="R581">_xll.SNL.Clients.Office.Excel.Functions.SPG($A581, "IQ_AVG_DILUT_SHARES_OUT", R$3)</f>
        <v>53831000</v>
      </c>
      <c r="S581" s="4" cm="1">
        <f t="array" ref="S581">_xll.SNL.Clients.Office.Excel.Functions.SPG($A581, "IQ_AVG_DILUT_SHARES_OUT", S$3)</f>
        <v>53380000</v>
      </c>
      <c r="T581" s="4" cm="1">
        <f t="array" ref="T581">_xll.SNL.Clients.Office.Excel.Functions.SPG($A581, "IQ_AVG_DILUT_SHARES_OUT", T$3)</f>
        <v>52874000</v>
      </c>
      <c r="U581" s="4" cm="1">
        <f t="array" ref="U581">_xll.SNL.Clients.Office.Excel.Functions.SPG($A581, "IQ_AVG_DILUT_SHARES_OUT", U$3)</f>
        <v>53156000</v>
      </c>
      <c r="V581" s="4" cm="1">
        <f t="array" ref="V581">_xll.SNL.Clients.Office.Excel.Functions.SPG($A581, "IQ_AVG_DILUT_SHARES_OUT", V$3)</f>
        <v>54613000</v>
      </c>
      <c r="W581" s="4" cm="1">
        <f t="array" ref="W581">_xll.SNL.Clients.Office.Excel.Functions.SPG($A581, "IQ_AVG_DILUT_SHARES_OUT", W$3)</f>
        <v>55019000</v>
      </c>
      <c r="X581" s="4" cm="1">
        <f t="array" ref="X581">_xll.SNL.Clients.Office.Excel.Functions.SPG($A581, "IQ_AVG_DILUT_SHARES_OUT", X$3)</f>
        <v>55668000</v>
      </c>
      <c r="Y581" s="4" cm="1">
        <f t="array" ref="Y581">_xll.SNL.Clients.Office.Excel.Functions.SPG($A581, "IQ_AVG_DILUT_SHARES_OUT", Y$3)</f>
        <v>55770000</v>
      </c>
    </row>
    <row r="582" spans="1:25" x14ac:dyDescent="0.3">
      <c r="A582" s="11" t="s">
        <v>1620</v>
      </c>
      <c r="B582" s="4" cm="1">
        <f t="array" ref="B582">_xll.SNL.Clients.Office.Excel.Functions.SPG($A582, "IQ_AVG_DILUT_SHARES_OUT", B$3)</f>
        <v>162803198</v>
      </c>
      <c r="C582" s="4" cm="1">
        <f t="array" ref="C582">_xll.SNL.Clients.Office.Excel.Functions.SPG($A582, "IQ_AVG_DILUT_SHARES_OUT", C$3)</f>
        <v>81353644</v>
      </c>
      <c r="D582" s="4" cm="1">
        <f t="array" ref="D582">_xll.SNL.Clients.Office.Excel.Functions.SPG($A582, "IQ_AVG_DILUT_SHARES_OUT", D$3)</f>
        <v>81393708</v>
      </c>
      <c r="E582" s="4" cm="1">
        <f t="array" ref="E582">_xll.SNL.Clients.Office.Excel.Functions.SPG($A582, "IQ_AVG_DILUT_SHARES_OUT", E$3)</f>
        <v>70164558</v>
      </c>
      <c r="F582" s="4" cm="1">
        <f t="array" ref="F582">_xll.SNL.Clients.Office.Excel.Functions.SPG($A582, "IQ_AVG_DILUT_SHARES_OUT", F$3)</f>
        <v>64312110</v>
      </c>
      <c r="G582" s="4" cm="1">
        <f t="array" ref="G582">_xll.SNL.Clients.Office.Excel.Functions.SPG($A582, "IQ_AVG_DILUT_SHARES_OUT", G$3)</f>
        <v>64736864</v>
      </c>
      <c r="H582" s="4" cm="1">
        <f t="array" ref="H582">_xll.SNL.Clients.Office.Excel.Functions.SPG($A582, "IQ_AVG_DILUT_SHARES_OUT", H$3)</f>
        <v>65212846</v>
      </c>
      <c r="I582" s="4" cm="1">
        <f t="array" ref="I582">_xll.SNL.Clients.Office.Excel.Functions.SPG($A582, "IQ_AVG_DILUT_SHARES_OUT", I$3)</f>
        <v>65551185</v>
      </c>
      <c r="J582" s="4" cm="1">
        <f t="array" ref="J582">_xll.SNL.Clients.Office.Excel.Functions.SPG($A582, "IQ_AVG_DILUT_SHARES_OUT", J$3)</f>
        <v>65430690</v>
      </c>
      <c r="K582" s="4" cm="1">
        <f t="array" ref="K582">_xll.SNL.Clients.Office.Excel.Functions.SPG($A582, "IQ_AVG_DILUT_SHARES_OUT", K$3)</f>
        <v>65423817</v>
      </c>
      <c r="L582" s="4" cm="1">
        <f t="array" ref="L582">_xll.SNL.Clients.Office.Excel.Functions.SPG($A582, "IQ_AVG_DILUT_SHARES_OUT", L$3)</f>
        <v>65395666</v>
      </c>
      <c r="M582" s="4" cm="1">
        <f t="array" ref="M582">_xll.SNL.Clients.Office.Excel.Functions.SPG($A582, "IQ_AVG_DILUT_SHARES_OUT", M$3)</f>
        <v>65445206</v>
      </c>
      <c r="N582" s="4" cm="1">
        <f t="array" ref="N582">_xll.SNL.Clients.Office.Excel.Functions.SPG($A582, "IQ_AVG_DILUT_SHARES_OUT", N$3)</f>
        <v>65350174</v>
      </c>
      <c r="O582" s="4" cm="1">
        <f t="array" ref="O582">_xll.SNL.Clients.Office.Excel.Functions.SPG($A582, "IQ_AVG_DILUT_SHARES_OUT", O$3)</f>
        <v>67235846</v>
      </c>
      <c r="P582" s="4" cm="1">
        <f t="array" ref="P582">_xll.SNL.Clients.Office.Excel.Functions.SPG($A582, "IQ_AVG_DILUT_SHARES_OUT", P$3)</f>
        <v>71901068</v>
      </c>
      <c r="Q582" s="4" cm="1">
        <f t="array" ref="Q582">_xll.SNL.Clients.Office.Excel.Functions.SPG($A582, "IQ_AVG_DILUT_SHARES_OUT", Q$3)</f>
        <v>75393464</v>
      </c>
      <c r="R582" s="4" cm="1">
        <f t="array" ref="R582">_xll.SNL.Clients.Office.Excel.Functions.SPG($A582, "IQ_AVG_DILUT_SHARES_OUT", R$3)</f>
        <v>75798460</v>
      </c>
      <c r="S582" s="4" cm="1">
        <f t="array" ref="S582">_xll.SNL.Clients.Office.Excel.Functions.SPG($A582, "IQ_AVG_DILUT_SHARES_OUT", S$3)</f>
        <v>75711494</v>
      </c>
      <c r="T582" s="4" cm="1">
        <f t="array" ref="T582">_xll.SNL.Clients.Office.Excel.Functions.SPG($A582, "IQ_AVG_DILUT_SHARES_OUT", T$3)</f>
        <v>75712898</v>
      </c>
      <c r="U582" s="4" cm="1">
        <f t="array" ref="U582">_xll.SNL.Clients.Office.Excel.Functions.SPG($A582, "IQ_AVG_DILUT_SHARES_OUT", U$3)</f>
        <v>77007118</v>
      </c>
      <c r="V582" s="4" cm="1">
        <f t="array" ref="V582">_xll.SNL.Clients.Office.Excel.Functions.SPG($A582, "IQ_AVG_DILUT_SHARES_OUT", V$3)</f>
        <v>78535299</v>
      </c>
      <c r="W582" s="4" cm="1">
        <f t="array" ref="W582">_xll.SNL.Clients.Office.Excel.Functions.SPG($A582, "IQ_AVG_DILUT_SHARES_OUT", W$3)</f>
        <v>79201083</v>
      </c>
      <c r="X582" s="4" cm="1">
        <f t="array" ref="X582">_xll.SNL.Clients.Office.Excel.Functions.SPG($A582, "IQ_AVG_DILUT_SHARES_OUT", X$3)</f>
        <v>79992356</v>
      </c>
      <c r="Y582" s="4" cm="1">
        <f t="array" ref="Y582">_xll.SNL.Clients.Office.Excel.Functions.SPG($A582, "IQ_AVG_DILUT_SHARES_OUT", Y$3)</f>
        <v>80990126</v>
      </c>
    </row>
    <row r="583" spans="1:25" x14ac:dyDescent="0.3">
      <c r="A583" s="11" t="s">
        <v>1621</v>
      </c>
      <c r="B583" s="4" t="str" cm="1">
        <f t="array" ref="B583">_xll.SNL.Clients.Office.Excel.Functions.SPG($A583, "IQ_AVG_DILUT_SHARES_OUT", B$3)</f>
        <v>NA</v>
      </c>
      <c r="C583" s="4" cm="1">
        <f t="array" ref="C583">_xll.SNL.Clients.Office.Excel.Functions.SPG($A583, "IQ_AVG_DILUT_SHARES_OUT", C$3)</f>
        <v>33203000</v>
      </c>
      <c r="D583" s="4" cm="1">
        <f t="array" ref="D583">_xll.SNL.Clients.Office.Excel.Functions.SPG($A583, "IQ_AVG_DILUT_SHARES_OUT", D$3)</f>
        <v>33154000</v>
      </c>
      <c r="E583" s="4" cm="1">
        <f t="array" ref="E583">_xll.SNL.Clients.Office.Excel.Functions.SPG($A583, "IQ_AVG_DILUT_SHARES_OUT", E$3)</f>
        <v>33048000</v>
      </c>
      <c r="F583" s="4" cm="1">
        <f t="array" ref="F583">_xll.SNL.Clients.Office.Excel.Functions.SPG($A583, "IQ_AVG_DILUT_SHARES_OUT", F$3)</f>
        <v>32941000</v>
      </c>
      <c r="G583" s="4" cm="1">
        <f t="array" ref="G583">_xll.SNL.Clients.Office.Excel.Functions.SPG($A583, "IQ_AVG_DILUT_SHARES_OUT", G$3)</f>
        <v>32895000</v>
      </c>
      <c r="H583" s="4" cm="1">
        <f t="array" ref="H583">_xll.SNL.Clients.Office.Excel.Functions.SPG($A583, "IQ_AVG_DILUT_SHARES_OUT", H$3)</f>
        <v>32851000</v>
      </c>
      <c r="I583" s="4" cm="1">
        <f t="array" ref="I583">_xll.SNL.Clients.Office.Excel.Functions.SPG($A583, "IQ_AVG_DILUT_SHARES_OUT", I$3)</f>
        <v>32816000</v>
      </c>
      <c r="J583" s="4" cm="1">
        <f t="array" ref="J583">_xll.SNL.Clients.Office.Excel.Functions.SPG($A583, "IQ_AVG_DILUT_SHARES_OUT", J$3)</f>
        <v>32675000</v>
      </c>
      <c r="K583" s="4" cm="1">
        <f t="array" ref="K583">_xll.SNL.Clients.Office.Excel.Functions.SPG($A583, "IQ_AVG_DILUT_SHARES_OUT", K$3)</f>
        <v>32620000</v>
      </c>
      <c r="L583" s="4" cm="1">
        <f t="array" ref="L583">_xll.SNL.Clients.Office.Excel.Functions.SPG($A583, "IQ_AVG_DILUT_SHARES_OUT", L$3)</f>
        <v>32694000</v>
      </c>
      <c r="M583" s="4" cm="1">
        <f t="array" ref="M583">_xll.SNL.Clients.Office.Excel.Functions.SPG($A583, "IQ_AVG_DILUT_SHARES_OUT", M$3)</f>
        <v>32617000</v>
      </c>
      <c r="N583" s="4" cm="1">
        <f t="array" ref="N583">_xll.SNL.Clients.Office.Excel.Functions.SPG($A583, "IQ_AVG_DILUT_SHARES_OUT", N$3)</f>
        <v>31956000</v>
      </c>
      <c r="O583" s="4" cm="1">
        <f t="array" ref="O583">_xll.SNL.Clients.Office.Excel.Functions.SPG($A583, "IQ_AVG_DILUT_SHARES_OUT", O$3)</f>
        <v>31459000</v>
      </c>
      <c r="P583" s="4" cm="1">
        <f t="array" ref="P583">_xll.SNL.Clients.Office.Excel.Functions.SPG($A583, "IQ_AVG_DILUT_SHARES_OUT", P$3)</f>
        <v>31370000</v>
      </c>
      <c r="Q583" s="4" cm="1">
        <f t="array" ref="Q583">_xll.SNL.Clients.Office.Excel.Functions.SPG($A583, "IQ_AVG_DILUT_SHARES_OUT", Q$3)</f>
        <v>31276000</v>
      </c>
      <c r="R583" s="4" cm="1">
        <f t="array" ref="R583">_xll.SNL.Clients.Office.Excel.Functions.SPG($A583, "IQ_AVG_DILUT_SHARES_OUT", R$3)</f>
        <v>31227000</v>
      </c>
      <c r="S583" s="4" cm="1">
        <f t="array" ref="S583">_xll.SNL.Clients.Office.Excel.Functions.SPG($A583, "IQ_AVG_DILUT_SHARES_OUT", S$3)</f>
        <v>31074000</v>
      </c>
      <c r="T583" s="4" cm="1">
        <f t="array" ref="T583">_xll.SNL.Clients.Office.Excel.Functions.SPG($A583, "IQ_AVG_DILUT_SHARES_OUT", T$3)</f>
        <v>30860000</v>
      </c>
      <c r="U583" s="4" cm="1">
        <f t="array" ref="U583">_xll.SNL.Clients.Office.Excel.Functions.SPG($A583, "IQ_AVG_DILUT_SHARES_OUT", U$3)</f>
        <v>31160000</v>
      </c>
      <c r="V583" s="4" cm="1">
        <f t="array" ref="V583">_xll.SNL.Clients.Office.Excel.Functions.SPG($A583, "IQ_AVG_DILUT_SHARES_OUT", V$3)</f>
        <v>30976000</v>
      </c>
      <c r="W583" s="4" cm="1">
        <f t="array" ref="W583">_xll.SNL.Clients.Office.Excel.Functions.SPG($A583, "IQ_AVG_DILUT_SHARES_OUT", W$3)</f>
        <v>30782000</v>
      </c>
      <c r="X583" s="4" cm="1">
        <f t="array" ref="X583">_xll.SNL.Clients.Office.Excel.Functions.SPG($A583, "IQ_AVG_DILUT_SHARES_OUT", X$3)</f>
        <v>30744000</v>
      </c>
      <c r="Y583" s="4" cm="1">
        <f t="array" ref="Y583">_xll.SNL.Clients.Office.Excel.Functions.SPG($A583, "IQ_AVG_DILUT_SHARES_OUT", Y$3)</f>
        <v>30684000</v>
      </c>
    </row>
    <row r="584" spans="1:25" x14ac:dyDescent="0.3">
      <c r="A584" s="11" t="s">
        <v>1622</v>
      </c>
      <c r="B584" s="4" t="str" cm="1">
        <f t="array" ref="B584">_xll.SNL.Clients.Office.Excel.Functions.SPG($A584, "IQ_AVG_DILUT_SHARES_OUT", B$3)</f>
        <v>NA</v>
      </c>
      <c r="C584" s="4" cm="1">
        <f t="array" ref="C584">_xll.SNL.Clients.Office.Excel.Functions.SPG($A584, "IQ_AVG_DILUT_SHARES_OUT", C$3)</f>
        <v>52394000</v>
      </c>
      <c r="D584" s="4" cm="1">
        <f t="array" ref="D584">_xll.SNL.Clients.Office.Excel.Functions.SPG($A584, "IQ_AVG_DILUT_SHARES_OUT", D$3)</f>
        <v>52378000</v>
      </c>
      <c r="E584" s="4" cm="1">
        <f t="array" ref="E584">_xll.SNL.Clients.Office.Excel.Functions.SPG($A584, "IQ_AVG_DILUT_SHARES_OUT", E$3)</f>
        <v>52217000</v>
      </c>
      <c r="F584" s="4" cm="1">
        <f t="array" ref="F584">_xll.SNL.Clients.Office.Excel.Functions.SPG($A584, "IQ_AVG_DILUT_SHARES_OUT", F$3)</f>
        <v>52122000</v>
      </c>
      <c r="G584" s="4" cm="1">
        <f t="array" ref="G584">_xll.SNL.Clients.Office.Excel.Functions.SPG($A584, "IQ_AVG_DILUT_SHARES_OUT", G$3)</f>
        <v>52111000</v>
      </c>
      <c r="H584" s="4" cm="1">
        <f t="array" ref="H584">_xll.SNL.Clients.Office.Excel.Functions.SPG($A584, "IQ_AVG_DILUT_SHARES_OUT", H$3)</f>
        <v>52081000</v>
      </c>
      <c r="I584" s="4" cm="1">
        <f t="array" ref="I584">_xll.SNL.Clients.Office.Excel.Functions.SPG($A584, "IQ_AVG_DILUT_SHARES_OUT", I$3)</f>
        <v>51956000</v>
      </c>
      <c r="J584" s="4" cm="1">
        <f t="array" ref="J584">_xll.SNL.Clients.Office.Excel.Functions.SPG($A584, "IQ_AVG_DILUT_SHARES_OUT", J$3)</f>
        <v>51760000</v>
      </c>
      <c r="K584" s="4" cm="1">
        <f t="array" ref="K584">_xll.SNL.Clients.Office.Excel.Functions.SPG($A584, "IQ_AVG_DILUT_SHARES_OUT", K$3)</f>
        <v>51744000</v>
      </c>
      <c r="L584" s="4" cm="1">
        <f t="array" ref="L584">_xll.SNL.Clients.Office.Excel.Functions.SPG($A584, "IQ_AVG_DILUT_SHARES_OUT", L$3)</f>
        <v>51740000</v>
      </c>
      <c r="M584" s="4" cm="1">
        <f t="array" ref="M584">_xll.SNL.Clients.Office.Excel.Functions.SPG($A584, "IQ_AVG_DILUT_SHARES_OUT", M$3)</f>
        <v>51616000</v>
      </c>
      <c r="N584" s="4" cm="1">
        <f t="array" ref="N584">_xll.SNL.Clients.Office.Excel.Functions.SPG($A584, "IQ_AVG_DILUT_SHARES_OUT", N$3)</f>
        <v>51580000</v>
      </c>
      <c r="O584" s="4" cm="1">
        <f t="array" ref="O584">_xll.SNL.Clients.Office.Excel.Functions.SPG($A584, "IQ_AVG_DILUT_SHARES_OUT", O$3)</f>
        <v>51585000</v>
      </c>
      <c r="P584" s="4" cm="1">
        <f t="array" ref="P584">_xll.SNL.Clients.Office.Excel.Functions.SPG($A584, "IQ_AVG_DILUT_SHARES_OUT", P$3)</f>
        <v>51449000</v>
      </c>
      <c r="Q584" s="4" cm="1">
        <f t="array" ref="Q584">_xll.SNL.Clients.Office.Excel.Functions.SPG($A584, "IQ_AVG_DILUT_SHARES_OUT", Q$3)</f>
        <v>51274000</v>
      </c>
      <c r="R584" s="4" cm="1">
        <f t="array" ref="R584">_xll.SNL.Clients.Office.Excel.Functions.SPG($A584, "IQ_AVG_DILUT_SHARES_OUT", R$3)</f>
        <v>51190000</v>
      </c>
      <c r="S584" s="4" cm="1">
        <f t="array" ref="S584">_xll.SNL.Clients.Office.Excel.Functions.SPG($A584, "IQ_AVG_DILUT_SHARES_OUT", S$3)</f>
        <v>51190000</v>
      </c>
      <c r="T584" s="4" cm="1">
        <f t="array" ref="T584">_xll.SNL.Clients.Office.Excel.Functions.SPG($A584, "IQ_AVG_DILUT_SHARES_OUT", T$3)</f>
        <v>51187000</v>
      </c>
      <c r="U584" s="4" cm="1">
        <f t="array" ref="U584">_xll.SNL.Clients.Office.Excel.Functions.SPG($A584, "IQ_AVG_DILUT_SHARES_OUT", U$3)</f>
        <v>51273000</v>
      </c>
      <c r="V584" s="4" cm="1">
        <f t="array" ref="V584">_xll.SNL.Clients.Office.Excel.Functions.SPG($A584, "IQ_AVG_DILUT_SHARES_OUT", V$3)</f>
        <v>51201000</v>
      </c>
      <c r="W584" s="4" cm="1">
        <f t="array" ref="W584">_xll.SNL.Clients.Office.Excel.Functions.SPG($A584, "IQ_AVG_DILUT_SHARES_OUT", W$3)</f>
        <v>51482000</v>
      </c>
      <c r="X584" s="4" cm="1">
        <f t="array" ref="X584">_xll.SNL.Clients.Office.Excel.Functions.SPG($A584, "IQ_AVG_DILUT_SHARES_OUT", X$3)</f>
        <v>51681000</v>
      </c>
      <c r="Y584" s="4" cm="1">
        <f t="array" ref="Y584">_xll.SNL.Clients.Office.Excel.Functions.SPG($A584, "IQ_AVG_DILUT_SHARES_OUT", Y$3)</f>
        <v>51630000</v>
      </c>
    </row>
    <row r="585" spans="1:25" x14ac:dyDescent="0.3">
      <c r="A585" s="11" t="s">
        <v>1623</v>
      </c>
      <c r="B585" s="4" cm="1">
        <f t="array" ref="B585">_xll.SNL.Clients.Office.Excel.Functions.SPG($A585, "IQ_AVG_DILUT_SHARES_OUT", B$3)</f>
        <v>13573000</v>
      </c>
      <c r="C585" s="4" cm="1">
        <f t="array" ref="C585">_xll.SNL.Clients.Office.Excel.Functions.SPG($A585, "IQ_AVG_DILUT_SHARES_OUT", C$3)</f>
        <v>13577000</v>
      </c>
      <c r="D585" s="4" cm="1">
        <f t="array" ref="D585">_xll.SNL.Clients.Office.Excel.Functions.SPG($A585, "IQ_AVG_DILUT_SHARES_OUT", D$3)</f>
        <v>13577000</v>
      </c>
      <c r="E585" s="4" cm="1">
        <f t="array" ref="E585">_xll.SNL.Clients.Office.Excel.Functions.SPG($A585, "IQ_AVG_DILUT_SHARES_OUT", E$3)</f>
        <v>13583000</v>
      </c>
      <c r="F585" s="4" cm="1">
        <f t="array" ref="F585">_xll.SNL.Clients.Office.Excel.Functions.SPG($A585, "IQ_AVG_DILUT_SHARES_OUT", F$3)</f>
        <v>13584000</v>
      </c>
      <c r="G585" s="4" cm="1">
        <f t="array" ref="G585">_xll.SNL.Clients.Office.Excel.Functions.SPG($A585, "IQ_AVG_DILUT_SHARES_OUT", G$3)</f>
        <v>13597000</v>
      </c>
      <c r="H585" s="4" cm="1">
        <f t="array" ref="H585">_xll.SNL.Clients.Office.Excel.Functions.SPG($A585, "IQ_AVG_DILUT_SHARES_OUT", H$3)</f>
        <v>13600000</v>
      </c>
      <c r="I585" s="4" cm="1">
        <f t="array" ref="I585">_xll.SNL.Clients.Office.Excel.Functions.SPG($A585, "IQ_AVG_DILUT_SHARES_OUT", I$3)</f>
        <v>13608000</v>
      </c>
      <c r="J585" s="4" cm="1">
        <f t="array" ref="J585">_xll.SNL.Clients.Office.Excel.Functions.SPG($A585, "IQ_AVG_DILUT_SHARES_OUT", J$3)</f>
        <v>13609000</v>
      </c>
      <c r="K585" s="4" cm="1">
        <f t="array" ref="K585">_xll.SNL.Clients.Office.Excel.Functions.SPG($A585, "IQ_AVG_DILUT_SHARES_OUT", K$3)</f>
        <v>13649000</v>
      </c>
      <c r="L585" s="4" cm="1">
        <f t="array" ref="L585">_xll.SNL.Clients.Office.Excel.Functions.SPG($A585, "IQ_AVG_DILUT_SHARES_OUT", L$3)</f>
        <v>13680000</v>
      </c>
      <c r="M585" s="4" cm="1">
        <f t="array" ref="M585">_xll.SNL.Clients.Office.Excel.Functions.SPG($A585, "IQ_AVG_DILUT_SHARES_OUT", M$3)</f>
        <v>13704000</v>
      </c>
      <c r="N585" s="4" cm="1">
        <f t="array" ref="N585">_xll.SNL.Clients.Office.Excel.Functions.SPG($A585, "IQ_AVG_DILUT_SHARES_OUT", N$3)</f>
        <v>13752000</v>
      </c>
      <c r="O585" s="4" cm="1">
        <f t="array" ref="O585">_xll.SNL.Clients.Office.Excel.Functions.SPG($A585, "IQ_AVG_DILUT_SHARES_OUT", O$3)</f>
        <v>13749000</v>
      </c>
      <c r="P585" s="4" cm="1">
        <f t="array" ref="P585">_xll.SNL.Clients.Office.Excel.Functions.SPG($A585, "IQ_AVG_DILUT_SHARES_OUT", P$3)</f>
        <v>13746000</v>
      </c>
      <c r="Q585" s="4" cm="1">
        <f t="array" ref="Q585">_xll.SNL.Clients.Office.Excel.Functions.SPG($A585, "IQ_AVG_DILUT_SHARES_OUT", Q$3)</f>
        <v>13729000</v>
      </c>
      <c r="R585" s="4" cm="1">
        <f t="array" ref="R585">_xll.SNL.Clients.Office.Excel.Functions.SPG($A585, "IQ_AVG_DILUT_SHARES_OUT", R$3)</f>
        <v>13706000</v>
      </c>
      <c r="S585" s="4" cm="1">
        <f t="array" ref="S585">_xll.SNL.Clients.Office.Excel.Functions.SPG($A585, "IQ_AVG_DILUT_SHARES_OUT", S$3)</f>
        <v>13694000</v>
      </c>
      <c r="T585" s="4" cm="1">
        <f t="array" ref="T585">_xll.SNL.Clients.Office.Excel.Functions.SPG($A585, "IQ_AVG_DILUT_SHARES_OUT", T$3)</f>
        <v>13700000</v>
      </c>
      <c r="U585" s="4" cm="1">
        <f t="array" ref="U585">_xll.SNL.Clients.Office.Excel.Functions.SPG($A585, "IQ_AVG_DILUT_SHARES_OUT", U$3)</f>
        <v>13737000</v>
      </c>
      <c r="V585" s="4" cm="1">
        <f t="array" ref="V585">_xll.SNL.Clients.Office.Excel.Functions.SPG($A585, "IQ_AVG_DILUT_SHARES_OUT", V$3)</f>
        <v>13746000</v>
      </c>
      <c r="W585" s="4" cm="1">
        <f t="array" ref="W585">_xll.SNL.Clients.Office.Excel.Functions.SPG($A585, "IQ_AVG_DILUT_SHARES_OUT", W$3)</f>
        <v>13763000</v>
      </c>
      <c r="X585" s="4" cm="1">
        <f t="array" ref="X585">_xll.SNL.Clients.Office.Excel.Functions.SPG($A585, "IQ_AVG_DILUT_SHARES_OUT", X$3)</f>
        <v>13820000</v>
      </c>
      <c r="Y585" s="4" cm="1">
        <f t="array" ref="Y585">_xll.SNL.Clients.Office.Excel.Functions.SPG($A585, "IQ_AVG_DILUT_SHARES_OUT", Y$3)</f>
        <v>13857000</v>
      </c>
    </row>
    <row r="586" spans="1:25" x14ac:dyDescent="0.3">
      <c r="A586" s="11" t="s">
        <v>1624</v>
      </c>
      <c r="B586" s="4" t="str" cm="1">
        <f t="array" ref="B586">_xll.SNL.Clients.Office.Excel.Functions.SPG($A586, "IQ_AVG_DILUT_SHARES_OUT", B$3)</f>
        <v>NA</v>
      </c>
      <c r="C586" s="4" cm="1">
        <f t="array" ref="C586">_xll.SNL.Clients.Office.Excel.Functions.SPG($A586, "IQ_AVG_DILUT_SHARES_OUT", C$3)</f>
        <v>62022000</v>
      </c>
      <c r="D586" s="4" cm="1">
        <f t="array" ref="D586">_xll.SNL.Clients.Office.Excel.Functions.SPG($A586, "IQ_AVG_DILUT_SHARES_OUT", D$3)</f>
        <v>62860000</v>
      </c>
      <c r="E586" s="4" cm="1">
        <f t="array" ref="E586">_xll.SNL.Clients.Office.Excel.Functions.SPG($A586, "IQ_AVG_DILUT_SHARES_OUT", E$3)</f>
        <v>63727000</v>
      </c>
      <c r="F586" s="4" cm="1">
        <f t="array" ref="F586">_xll.SNL.Clients.Office.Excel.Functions.SPG($A586, "IQ_AVG_DILUT_SHARES_OUT", F$3)</f>
        <v>63780000</v>
      </c>
      <c r="G586" s="4" cm="1">
        <f t="array" ref="G586">_xll.SNL.Clients.Office.Excel.Functions.SPG($A586, "IQ_AVG_DILUT_SHARES_OUT", G$3)</f>
        <v>63737000</v>
      </c>
      <c r="H586" s="4" cm="1">
        <f t="array" ref="H586">_xll.SNL.Clients.Office.Excel.Functions.SPG($A586, "IQ_AVG_DILUT_SHARES_OUT", H$3)</f>
        <v>63687000</v>
      </c>
      <c r="I586" s="4" cm="1">
        <f t="array" ref="I586">_xll.SNL.Clients.Office.Excel.Functions.SPG($A586, "IQ_AVG_DILUT_SHARES_OUT", I$3)</f>
        <v>63695000</v>
      </c>
      <c r="J586" s="4" cm="1">
        <f t="array" ref="J586">_xll.SNL.Clients.Office.Excel.Functions.SPG($A586, "IQ_AVG_DILUT_SHARES_OUT", J$3)</f>
        <v>63695000</v>
      </c>
      <c r="K586" s="4" cm="1">
        <f t="array" ref="K586">_xll.SNL.Clients.Office.Excel.Functions.SPG($A586, "IQ_AVG_DILUT_SHARES_OUT", K$3)</f>
        <v>63782000</v>
      </c>
      <c r="L586" s="4" cm="1">
        <f t="array" ref="L586">_xll.SNL.Clients.Office.Excel.Functions.SPG($A586, "IQ_AVG_DILUT_SHARES_OUT", L$3)</f>
        <v>64726000</v>
      </c>
      <c r="M586" s="4" cm="1">
        <f t="array" ref="M586">_xll.SNL.Clients.Office.Excel.Functions.SPG($A586, "IQ_AVG_DILUT_SHARES_OUT", M$3)</f>
        <v>65878000</v>
      </c>
      <c r="N586" s="4" cm="1">
        <f t="array" ref="N586">_xll.SNL.Clients.Office.Excel.Functions.SPG($A586, "IQ_AVG_DILUT_SHARES_OUT", N$3)</f>
        <v>66850000</v>
      </c>
      <c r="O586" s="4" cm="1">
        <f t="array" ref="O586">_xll.SNL.Clients.Office.Excel.Functions.SPG($A586, "IQ_AVG_DILUT_SHARES_OUT", O$3)</f>
        <v>67834000</v>
      </c>
      <c r="P586" s="4" cm="1">
        <f t="array" ref="P586">_xll.SNL.Clients.Office.Excel.Functions.SPG($A586, "IQ_AVG_DILUT_SHARES_OUT", P$3)</f>
        <v>68216000</v>
      </c>
      <c r="Q586" s="4" cm="1">
        <f t="array" ref="Q586">_xll.SNL.Clients.Office.Excel.Functions.SPG($A586, "IQ_AVG_DILUT_SHARES_OUT", Q$3)</f>
        <v>68223000</v>
      </c>
      <c r="R586" s="4" cm="1">
        <f t="array" ref="R586">_xll.SNL.Clients.Office.Excel.Functions.SPG($A586, "IQ_AVG_DILUT_SHARES_OUT", R$3)</f>
        <v>69052000</v>
      </c>
      <c r="S586" s="4" cm="1">
        <f t="array" ref="S586">_xll.SNL.Clients.Office.Excel.Functions.SPG($A586, "IQ_AVG_DILUT_SHARES_OUT", S$3)</f>
        <v>69449000</v>
      </c>
      <c r="T586" s="4" cm="1">
        <f t="array" ref="T586">_xll.SNL.Clients.Office.Excel.Functions.SPG($A586, "IQ_AVG_DILUT_SHARES_OUT", T$3)</f>
        <v>69435000</v>
      </c>
      <c r="U586" s="4" cm="1">
        <f t="array" ref="U586">_xll.SNL.Clients.Office.Excel.Functions.SPG($A586, "IQ_AVG_DILUT_SHARES_OUT", U$3)</f>
        <v>69609000</v>
      </c>
      <c r="V586" s="4" cm="1">
        <f t="array" ref="V586">_xll.SNL.Clients.Office.Excel.Functions.SPG($A586, "IQ_AVG_DILUT_SHARES_OUT", V$3)</f>
        <v>69723000</v>
      </c>
      <c r="W586" s="4" cm="1">
        <f t="array" ref="W586">_xll.SNL.Clients.Office.Excel.Functions.SPG($A586, "IQ_AVG_DILUT_SHARES_OUT", W$3)</f>
        <v>69600000</v>
      </c>
      <c r="X586" s="4" cm="1">
        <f t="array" ref="X586">_xll.SNL.Clients.Office.Excel.Functions.SPG($A586, "IQ_AVG_DILUT_SHARES_OUT", X$3)</f>
        <v>69893000</v>
      </c>
      <c r="Y586" s="4" cm="1">
        <f t="array" ref="Y586">_xll.SNL.Clients.Office.Excel.Functions.SPG($A586, "IQ_AVG_DILUT_SHARES_OUT", Y$3)</f>
        <v>70572000</v>
      </c>
    </row>
    <row r="587" spans="1:25" x14ac:dyDescent="0.3">
      <c r="A587" s="11" t="s">
        <v>1625</v>
      </c>
      <c r="B587" s="4" cm="1">
        <f t="array" ref="B587">_xll.SNL.Clients.Office.Excel.Functions.SPG($A587, "IQ_AVG_DILUT_SHARES_OUT", B$3)</f>
        <v>26701000</v>
      </c>
      <c r="C587" s="4" cm="1">
        <f t="array" ref="C587">_xll.SNL.Clients.Office.Excel.Functions.SPG($A587, "IQ_AVG_DILUT_SHARES_OUT", C$3)</f>
        <v>26686000</v>
      </c>
      <c r="D587" s="4" cm="1">
        <f t="array" ref="D587">_xll.SNL.Clients.Office.Excel.Functions.SPG($A587, "IQ_AVG_DILUT_SHARES_OUT", D$3)</f>
        <v>26681000</v>
      </c>
      <c r="E587" s="4" cm="1">
        <f t="array" ref="E587">_xll.SNL.Clients.Office.Excel.Functions.SPG($A587, "IQ_AVG_DILUT_SHARES_OUT", E$3)</f>
        <v>26675000</v>
      </c>
      <c r="F587" s="4" cm="1">
        <f t="array" ref="F587">_xll.SNL.Clients.Office.Excel.Functions.SPG($A587, "IQ_AVG_DILUT_SHARES_OUT", F$3)</f>
        <v>26664000</v>
      </c>
      <c r="G587" s="4" cm="1">
        <f t="array" ref="G587">_xll.SNL.Clients.Office.Excel.Functions.SPG($A587, "IQ_AVG_DILUT_SHARES_OUT", G$3)</f>
        <v>26650000</v>
      </c>
      <c r="H587" s="4" cm="1">
        <f t="array" ref="H587">_xll.SNL.Clients.Office.Excel.Functions.SPG($A587, "IQ_AVG_DILUT_SHARES_OUT", H$3)</f>
        <v>26648000</v>
      </c>
      <c r="I587" s="4" cm="1">
        <f t="array" ref="I587">_xll.SNL.Clients.Office.Excel.Functions.SPG($A587, "IQ_AVG_DILUT_SHARES_OUT", I$3)</f>
        <v>26866000</v>
      </c>
      <c r="J587" s="4" cm="1">
        <f t="array" ref="J587">_xll.SNL.Clients.Office.Excel.Functions.SPG($A587, "IQ_AVG_DILUT_SHARES_OUT", J$3)</f>
        <v>26924000</v>
      </c>
      <c r="K587" s="4" cm="1">
        <f t="array" ref="K587">_xll.SNL.Clients.Office.Excel.Functions.SPG($A587, "IQ_AVG_DILUT_SHARES_OUT", K$3)</f>
        <v>26916000</v>
      </c>
      <c r="L587" s="4" cm="1">
        <f t="array" ref="L587">_xll.SNL.Clients.Office.Excel.Functions.SPG($A587, "IQ_AVG_DILUT_SHARES_OUT", L$3)</f>
        <v>26901000</v>
      </c>
      <c r="M587" s="4" cm="1">
        <f t="array" ref="M587">_xll.SNL.Clients.Office.Excel.Functions.SPG($A587, "IQ_AVG_DILUT_SHARES_OUT", M$3)</f>
        <v>26885000</v>
      </c>
      <c r="N587" s="4" cm="1">
        <f t="array" ref="N587">_xll.SNL.Clients.Office.Excel.Functions.SPG($A587, "IQ_AVG_DILUT_SHARES_OUT", N$3)</f>
        <v>26875000</v>
      </c>
      <c r="O587" s="4" cm="1">
        <f t="array" ref="O587">_xll.SNL.Clients.Office.Excel.Functions.SPG($A587, "IQ_AVG_DILUT_SHARES_OUT", O$3)</f>
        <v>26875000</v>
      </c>
      <c r="P587" s="4" cm="1">
        <f t="array" ref="P587">_xll.SNL.Clients.Office.Excel.Functions.SPG($A587, "IQ_AVG_DILUT_SHARES_OUT", P$3)</f>
        <v>26887000</v>
      </c>
      <c r="Q587" s="4" cm="1">
        <f t="array" ref="Q587">_xll.SNL.Clients.Office.Excel.Functions.SPG($A587, "IQ_AVG_DILUT_SHARES_OUT", Q$3)</f>
        <v>26842000</v>
      </c>
      <c r="R587" s="4" cm="1">
        <f t="array" ref="R587">_xll.SNL.Clients.Office.Excel.Functions.SPG($A587, "IQ_AVG_DILUT_SHARES_OUT", R$3)</f>
        <v>26849000</v>
      </c>
      <c r="S587" s="4" cm="1">
        <f t="array" ref="S587">_xll.SNL.Clients.Office.Excel.Functions.SPG($A587, "IQ_AVG_DILUT_SHARES_OUT", S$3)</f>
        <v>26946000</v>
      </c>
      <c r="T587" s="4" cm="1">
        <f t="array" ref="T587">_xll.SNL.Clients.Office.Excel.Functions.SPG($A587, "IQ_AVG_DILUT_SHARES_OUT", T$3)</f>
        <v>26951000</v>
      </c>
      <c r="U587" s="4" cm="1">
        <f t="array" ref="U587">_xll.SNL.Clients.Office.Excel.Functions.SPG($A587, "IQ_AVG_DILUT_SHARES_OUT", U$3)</f>
        <v>27139000</v>
      </c>
      <c r="V587" s="4" cm="1">
        <f t="array" ref="V587">_xll.SNL.Clients.Office.Excel.Functions.SPG($A587, "IQ_AVG_DILUT_SHARES_OUT", V$3)</f>
        <v>27094000</v>
      </c>
      <c r="W587" s="4" cm="1">
        <f t="array" ref="W587">_xll.SNL.Clients.Office.Excel.Functions.SPG($A587, "IQ_AVG_DILUT_SHARES_OUT", W$3)</f>
        <v>27027000</v>
      </c>
      <c r="X587" s="4" cm="1">
        <f t="array" ref="X587">_xll.SNL.Clients.Office.Excel.Functions.SPG($A587, "IQ_AVG_DILUT_SHARES_OUT", X$3)</f>
        <v>26987000</v>
      </c>
      <c r="Y587" s="4" cm="1">
        <f t="array" ref="Y587">_xll.SNL.Clients.Office.Excel.Functions.SPG($A587, "IQ_AVG_DILUT_SHARES_OUT", Y$3)</f>
        <v>26912000</v>
      </c>
    </row>
    <row r="588" spans="1:25" x14ac:dyDescent="0.3">
      <c r="A588" s="11" t="s">
        <v>1626</v>
      </c>
      <c r="B588" s="4" t="str" cm="1">
        <f t="array" ref="B588">_xll.SNL.Clients.Office.Excel.Functions.SPG($A588, "IQ_AVG_DILUT_SHARES_OUT", B$3)</f>
        <v>NA</v>
      </c>
      <c r="C588" s="4" cm="1">
        <f t="array" ref="C588">_xll.SNL.Clients.Office.Excel.Functions.SPG($A588, "IQ_AVG_DILUT_SHARES_OUT", C$3)</f>
        <v>51305000</v>
      </c>
      <c r="D588" s="4" cm="1">
        <f t="array" ref="D588">_xll.SNL.Clients.Office.Excel.Functions.SPG($A588, "IQ_AVG_DILUT_SHARES_OUT", D$3)</f>
        <v>51120000</v>
      </c>
      <c r="E588" s="4" cm="1">
        <f t="array" ref="E588">_xll.SNL.Clients.Office.Excel.Functions.SPG($A588, "IQ_AVG_DILUT_SHARES_OUT", E$3)</f>
        <v>51112000</v>
      </c>
      <c r="F588" s="4" cm="1">
        <f t="array" ref="F588">_xll.SNL.Clients.Office.Excel.Functions.SPG($A588, "IQ_AVG_DILUT_SHARES_OUT", F$3)</f>
        <v>51064000</v>
      </c>
      <c r="G588" s="4" cm="1">
        <f t="array" ref="G588">_xll.SNL.Clients.Office.Excel.Functions.SPG($A588, "IQ_AVG_DILUT_SHARES_OUT", G$3)</f>
        <v>50637000</v>
      </c>
      <c r="H588" s="4" cm="1">
        <f t="array" ref="H588">_xll.SNL.Clients.Office.Excel.Functions.SPG($A588, "IQ_AVG_DILUT_SHARES_OUT", H$3)</f>
        <v>50259000</v>
      </c>
      <c r="I588" s="4" cm="1">
        <f t="array" ref="I588">_xll.SNL.Clients.Office.Excel.Functions.SPG($A588, "IQ_AVG_DILUT_SHARES_OUT", I$3)</f>
        <v>50160000</v>
      </c>
      <c r="J588" s="4" cm="1">
        <f t="array" ref="J588">_xll.SNL.Clients.Office.Excel.Functions.SPG($A588, "IQ_AVG_DILUT_SHARES_OUT", J$3)</f>
        <v>50126000</v>
      </c>
      <c r="K588" s="4" cm="1">
        <f t="array" ref="K588">_xll.SNL.Clients.Office.Excel.Functions.SPG($A588, "IQ_AVG_DILUT_SHARES_OUT", K$3)</f>
        <v>50129000</v>
      </c>
      <c r="L588" s="4" cm="1">
        <f t="array" ref="L588">_xll.SNL.Clients.Office.Excel.Functions.SPG($A588, "IQ_AVG_DILUT_SHARES_OUT", L$3)</f>
        <v>50047000</v>
      </c>
      <c r="M588" s="4" cm="1">
        <f t="array" ref="M588">_xll.SNL.Clients.Office.Excel.Functions.SPG($A588, "IQ_AVG_DILUT_SHARES_OUT", M$3)</f>
        <v>50306000</v>
      </c>
      <c r="N588" s="4" cm="1">
        <f t="array" ref="N588">_xll.SNL.Clients.Office.Excel.Functions.SPG($A588, "IQ_AVG_DILUT_SHARES_OUT", N$3)</f>
        <v>49981000</v>
      </c>
      <c r="O588" s="4" cm="1">
        <f t="array" ref="O588">_xll.SNL.Clients.Office.Excel.Functions.SPG($A588, "IQ_AVG_DILUT_SHARES_OUT", O$3)</f>
        <v>47825000</v>
      </c>
      <c r="P588" s="4" cm="1">
        <f t="array" ref="P588">_xll.SNL.Clients.Office.Excel.Functions.SPG($A588, "IQ_AVG_DILUT_SHARES_OUT", P$3)</f>
        <v>44125000</v>
      </c>
      <c r="Q588" s="4" cm="1">
        <f t="array" ref="Q588">_xll.SNL.Clients.Office.Excel.Functions.SPG($A588, "IQ_AVG_DILUT_SHARES_OUT", Q$3)</f>
        <v>43331000</v>
      </c>
      <c r="R588" s="4" cm="1">
        <f t="array" ref="R588">_xll.SNL.Clients.Office.Excel.Functions.SPG($A588, "IQ_AVG_DILUT_SHARES_OUT", R$3)</f>
        <v>43337000</v>
      </c>
      <c r="S588" s="4" cm="1">
        <f t="array" ref="S588">_xll.SNL.Clients.Office.Excel.Functions.SPG($A588, "IQ_AVG_DILUT_SHARES_OUT", S$3)</f>
        <v>43440000</v>
      </c>
      <c r="T588" s="4" cm="1">
        <f t="array" ref="T588">_xll.SNL.Clients.Office.Excel.Functions.SPG($A588, "IQ_AVG_DILUT_SHARES_OUT", T$3)</f>
        <v>42763000</v>
      </c>
      <c r="U588" s="4" cm="1">
        <f t="array" ref="U588">_xll.SNL.Clients.Office.Excel.Functions.SPG($A588, "IQ_AVG_DILUT_SHARES_OUT", U$3)</f>
        <v>43009000</v>
      </c>
      <c r="V588" s="4" cm="1">
        <f t="array" ref="V588">_xll.SNL.Clients.Office.Excel.Functions.SPG($A588, "IQ_AVG_DILUT_SHARES_OUT", V$3)</f>
        <v>42090000</v>
      </c>
      <c r="W588" s="4" cm="1">
        <f t="array" ref="W588">_xll.SNL.Clients.Office.Excel.Functions.SPG($A588, "IQ_AVG_DILUT_SHARES_OUT", W$3)</f>
        <v>41446000</v>
      </c>
      <c r="X588" s="4" cm="1">
        <f t="array" ref="X588">_xll.SNL.Clients.Office.Excel.Functions.SPG($A588, "IQ_AVG_DILUT_SHARES_OUT", X$3)</f>
        <v>40839000</v>
      </c>
      <c r="Y588" s="4" cm="1">
        <f t="array" ref="Y588">_xll.SNL.Clients.Office.Excel.Functions.SPG($A588, "IQ_AVG_DILUT_SHARES_OUT", Y$3)</f>
        <v>40626000</v>
      </c>
    </row>
    <row r="589" spans="1:25" x14ac:dyDescent="0.3">
      <c r="A589" s="11" t="s">
        <v>1627</v>
      </c>
      <c r="B589" s="4" cm="1">
        <f t="array" ref="B589">_xll.SNL.Clients.Office.Excel.Functions.SPG($A589, "IQ_AVG_DILUT_SHARES_OUT", B$3)</f>
        <v>28600000</v>
      </c>
      <c r="C589" s="4" cm="1">
        <f t="array" ref="C589">_xll.SNL.Clients.Office.Excel.Functions.SPG($A589, "IQ_AVG_DILUT_SHARES_OUT", C$3)</f>
        <v>28800000</v>
      </c>
      <c r="D589" s="4" cm="1">
        <f t="array" ref="D589">_xll.SNL.Clients.Office.Excel.Functions.SPG($A589, "IQ_AVG_DILUT_SHARES_OUT", D$3)</f>
        <v>30400000</v>
      </c>
      <c r="E589" s="4" cm="1">
        <f t="array" ref="E589">_xll.SNL.Clients.Office.Excel.Functions.SPG($A589, "IQ_AVG_DILUT_SHARES_OUT", E$3)</f>
        <v>29200000</v>
      </c>
      <c r="F589" s="4" cm="1">
        <f t="array" ref="F589">_xll.SNL.Clients.Office.Excel.Functions.SPG($A589, "IQ_AVG_DILUT_SHARES_OUT", F$3)</f>
        <v>34700000</v>
      </c>
      <c r="G589" s="4" cm="1">
        <f t="array" ref="G589">_xll.SNL.Clients.Office.Excel.Functions.SPG($A589, "IQ_AVG_DILUT_SHARES_OUT", G$3)</f>
        <v>35100000</v>
      </c>
      <c r="H589" s="4" cm="1">
        <f t="array" ref="H589">_xll.SNL.Clients.Office.Excel.Functions.SPG($A589, "IQ_AVG_DILUT_SHARES_OUT", H$3)</f>
        <v>35400000</v>
      </c>
      <c r="I589" s="4" cm="1">
        <f t="array" ref="I589">_xll.SNL.Clients.Office.Excel.Functions.SPG($A589, "IQ_AVG_DILUT_SHARES_OUT", I$3)</f>
        <v>35500000</v>
      </c>
      <c r="J589" s="4" cm="1">
        <f t="array" ref="J589">_xll.SNL.Clients.Office.Excel.Functions.SPG($A589, "IQ_AVG_DILUT_SHARES_OUT", J$3)</f>
        <v>35500000</v>
      </c>
      <c r="K589" s="4" cm="1">
        <f t="array" ref="K589">_xll.SNL.Clients.Office.Excel.Functions.SPG($A589, "IQ_AVG_DILUT_SHARES_OUT", K$3)</f>
        <v>31593000</v>
      </c>
      <c r="L589" s="4" cm="1">
        <f t="array" ref="L589">_xll.SNL.Clients.Office.Excel.Functions.SPG($A589, "IQ_AVG_DILUT_SHARES_OUT", L$3)</f>
        <v>32900000</v>
      </c>
      <c r="M589" s="4" cm="1">
        <f t="array" ref="M589">_xll.SNL.Clients.Office.Excel.Functions.SPG($A589, "IQ_AVG_DILUT_SHARES_OUT", M$3)</f>
        <v>33900000</v>
      </c>
      <c r="N589" s="4" cm="1">
        <f t="array" ref="N589">_xll.SNL.Clients.Office.Excel.Functions.SPG($A589, "IQ_AVG_DILUT_SHARES_OUT", N$3)</f>
        <v>34400000</v>
      </c>
      <c r="O589" s="4" cm="1">
        <f t="array" ref="O589">_xll.SNL.Clients.Office.Excel.Functions.SPG($A589, "IQ_AVG_DILUT_SHARES_OUT", O$3)</f>
        <v>34364000</v>
      </c>
      <c r="P589" s="4" cm="1">
        <f t="array" ref="P589">_xll.SNL.Clients.Office.Excel.Functions.SPG($A589, "IQ_AVG_DILUT_SHARES_OUT", P$3)</f>
        <v>34772000</v>
      </c>
      <c r="Q589" s="4" cm="1">
        <f t="array" ref="Q589">_xll.SNL.Clients.Office.Excel.Functions.SPG($A589, "IQ_AVG_DILUT_SHARES_OUT", Q$3)</f>
        <v>33910000</v>
      </c>
      <c r="R589" s="4" cm="1">
        <f t="array" ref="R589">_xll.SNL.Clients.Office.Excel.Functions.SPG($A589, "IQ_AVG_DILUT_SHARES_OUT", R$3)</f>
        <v>33839000</v>
      </c>
      <c r="S589" s="4" cm="1">
        <f t="array" ref="S589">_xll.SNL.Clients.Office.Excel.Functions.SPG($A589, "IQ_AVG_DILUT_SHARES_OUT", S$3)</f>
        <v>33929000</v>
      </c>
      <c r="T589" s="4" cm="1">
        <f t="array" ref="T589">_xll.SNL.Clients.Office.Excel.Functions.SPG($A589, "IQ_AVG_DILUT_SHARES_OUT", T$3)</f>
        <v>33625000</v>
      </c>
      <c r="U589" s="4" cm="1">
        <f t="array" ref="U589">_xll.SNL.Clients.Office.Excel.Functions.SPG($A589, "IQ_AVG_DILUT_SHARES_OUT", U$3)</f>
        <v>33918000</v>
      </c>
      <c r="V589" s="4" cm="1">
        <f t="array" ref="V589">_xll.SNL.Clients.Office.Excel.Functions.SPG($A589, "IQ_AVG_DILUT_SHARES_OUT", V$3)</f>
        <v>32267000</v>
      </c>
      <c r="W589" s="4" cm="1">
        <f t="array" ref="W589">_xll.SNL.Clients.Office.Excel.Functions.SPG($A589, "IQ_AVG_DILUT_SHARES_OUT", W$3)</f>
        <v>31696000</v>
      </c>
      <c r="X589" s="4" cm="1">
        <f t="array" ref="X589">_xll.SNL.Clients.Office.Excel.Functions.SPG($A589, "IQ_AVG_DILUT_SHARES_OUT", X$3)</f>
        <v>31644000</v>
      </c>
      <c r="Y589" s="4" cm="1">
        <f t="array" ref="Y589">_xll.SNL.Clients.Office.Excel.Functions.SPG($A589, "IQ_AVG_DILUT_SHARES_OUT", Y$3)</f>
        <v>31724000</v>
      </c>
    </row>
    <row r="590" spans="1:25" x14ac:dyDescent="0.3">
      <c r="A590" s="11" t="s">
        <v>1628</v>
      </c>
      <c r="B590" s="4" cm="1">
        <f t="array" ref="B590">_xll.SNL.Clients.Office.Excel.Functions.SPG($A590, "IQ_AVG_DILUT_SHARES_OUT", B$3)</f>
        <v>185136000</v>
      </c>
      <c r="C590" s="4" cm="1">
        <f t="array" ref="C590">_xll.SNL.Clients.Office.Excel.Functions.SPG($A590, "IQ_AVG_DILUT_SHARES_OUT", C$3)</f>
        <v>143929000</v>
      </c>
      <c r="D590" s="4" cm="1">
        <f t="array" ref="D590">_xll.SNL.Clients.Office.Excel.Functions.SPG($A590, "IQ_AVG_DILUT_SHARES_OUT", D$3)</f>
        <v>166359000</v>
      </c>
      <c r="E590" s="4" cm="1">
        <f t="array" ref="E590">_xll.SNL.Clients.Office.Excel.Functions.SPG($A590, "IQ_AVG_DILUT_SHARES_OUT", E$3)</f>
        <v>149989000</v>
      </c>
      <c r="F590" s="4" cm="1">
        <f t="array" ref="F590">_xll.SNL.Clients.Office.Excel.Functions.SPG($A590, "IQ_AVG_DILUT_SHARES_OUT", F$3)</f>
        <v>171703000</v>
      </c>
      <c r="G590" s="4" cm="1">
        <f t="array" ref="G590">_xll.SNL.Clients.Office.Excel.Functions.SPG($A590, "IQ_AVG_DILUT_SHARES_OUT", G$3)</f>
        <v>148432000</v>
      </c>
      <c r="H590" s="4" cm="1">
        <f t="array" ref="H590">_xll.SNL.Clients.Office.Excel.Functions.SPG($A590, "IQ_AVG_DILUT_SHARES_OUT", H$3)</f>
        <v>147815000</v>
      </c>
      <c r="I590" s="4" cm="1">
        <f t="array" ref="I590">_xll.SNL.Clients.Office.Excel.Functions.SPG($A590, "IQ_AVG_DILUT_SHARES_OUT", I$3)</f>
        <v>144431000</v>
      </c>
      <c r="J590" s="4" cm="1">
        <f t="array" ref="J590">_xll.SNL.Clients.Office.Excel.Functions.SPG($A590, "IQ_AVG_DILUT_SHARES_OUT", J$3)</f>
        <v>143126000</v>
      </c>
      <c r="K590" s="4" cm="1">
        <f t="array" ref="K590">_xll.SNL.Clients.Office.Excel.Functions.SPG($A590, "IQ_AVG_DILUT_SHARES_OUT", K$3)</f>
        <v>143407000</v>
      </c>
      <c r="L590" s="4" cm="1">
        <f t="array" ref="L590">_xll.SNL.Clients.Office.Excel.Functions.SPG($A590, "IQ_AVG_DILUT_SHARES_OUT", L$3)</f>
        <v>158976000</v>
      </c>
      <c r="M590" s="4" cm="1">
        <f t="array" ref="M590">_xll.SNL.Clients.Office.Excel.Functions.SPG($A590, "IQ_AVG_DILUT_SHARES_OUT", M$3)</f>
        <v>142782000</v>
      </c>
      <c r="N590" s="4" cm="1">
        <f t="array" ref="N590">_xll.SNL.Clients.Office.Excel.Functions.SPG($A590, "IQ_AVG_DILUT_SHARES_OUT", N$3)</f>
        <v>159826000</v>
      </c>
      <c r="O590" s="4" cm="1">
        <f t="array" ref="O590">_xll.SNL.Clients.Office.Excel.Functions.SPG($A590, "IQ_AVG_DILUT_SHARES_OUT", O$3)</f>
        <v>143142000</v>
      </c>
      <c r="P590" s="4" cm="1">
        <f t="array" ref="P590">_xll.SNL.Clients.Office.Excel.Functions.SPG($A590, "IQ_AVG_DILUT_SHARES_OUT", P$3)</f>
        <v>148814000</v>
      </c>
      <c r="Q590" s="4" cm="1">
        <f t="array" ref="Q590">_xll.SNL.Clients.Office.Excel.Functions.SPG($A590, "IQ_AVG_DILUT_SHARES_OUT", Q$3)</f>
        <v>161831000</v>
      </c>
      <c r="R590" s="4" cm="1">
        <f t="array" ref="R590">_xll.SNL.Clients.Office.Excel.Functions.SPG($A590, "IQ_AVG_DILUT_SHARES_OUT", R$3)</f>
        <v>145096000</v>
      </c>
      <c r="S590" s="4" cm="1">
        <f t="array" ref="S590">_xll.SNL.Clients.Office.Excel.Functions.SPG($A590, "IQ_AVG_DILUT_SHARES_OUT", S$3)</f>
        <v>145564000</v>
      </c>
      <c r="T590" s="4" cm="1">
        <f t="array" ref="T590">_xll.SNL.Clients.Office.Excel.Functions.SPG($A590, "IQ_AVG_DILUT_SHARES_OUT", T$3)</f>
        <v>151623000</v>
      </c>
      <c r="U590" s="4" cm="1">
        <f t="array" ref="U590">_xll.SNL.Clients.Office.Excel.Functions.SPG($A590, "IQ_AVG_DILUT_SHARES_OUT", U$3)</f>
        <v>152519000</v>
      </c>
      <c r="V590" s="4" cm="1">
        <f t="array" ref="V590">_xll.SNL.Clients.Office.Excel.Functions.SPG($A590, "IQ_AVG_DILUT_SHARES_OUT", V$3)</f>
        <v>167203000</v>
      </c>
      <c r="W590" s="4" cm="1">
        <f t="array" ref="W590">_xll.SNL.Clients.Office.Excel.Functions.SPG($A590, "IQ_AVG_DILUT_SHARES_OUT", W$3)</f>
        <v>152032000</v>
      </c>
      <c r="X590" s="4" cm="1">
        <f t="array" ref="X590">_xll.SNL.Clients.Office.Excel.Functions.SPG($A590, "IQ_AVG_DILUT_SHARES_OUT", X$3)</f>
        <v>152012000</v>
      </c>
      <c r="Y590" s="4" cm="1">
        <f t="array" ref="Y590">_xll.SNL.Clients.Office.Excel.Functions.SPG($A590, "IQ_AVG_DILUT_SHARES_OUT", Y$3)</f>
        <v>151821000</v>
      </c>
    </row>
    <row r="591" spans="1:25" x14ac:dyDescent="0.3">
      <c r="A591" s="11" t="s">
        <v>1629</v>
      </c>
      <c r="B591" s="4" t="str" cm="1">
        <f t="array" ref="B591">_xll.SNL.Clients.Office.Excel.Functions.SPG($A591, "IQ_AVG_DILUT_SHARES_OUT", B$3)</f>
        <v>NA</v>
      </c>
      <c r="C591" s="4" cm="1">
        <f t="array" ref="C591">_xll.SNL.Clients.Office.Excel.Functions.SPG($A591, "IQ_AVG_DILUT_SHARES_OUT", C$3)</f>
        <v>86000000</v>
      </c>
      <c r="D591" s="4" cm="1">
        <f t="array" ref="D591">_xll.SNL.Clients.Office.Excel.Functions.SPG($A591, "IQ_AVG_DILUT_SHARES_OUT", D$3)</f>
        <v>88000000</v>
      </c>
      <c r="E591" s="4" cm="1">
        <f t="array" ref="E591">_xll.SNL.Clients.Office.Excel.Functions.SPG($A591, "IQ_AVG_DILUT_SHARES_OUT", E$3)</f>
        <v>87000000</v>
      </c>
      <c r="F591" s="4" cm="1">
        <f t="array" ref="F591">_xll.SNL.Clients.Office.Excel.Functions.SPG($A591, "IQ_AVG_DILUT_SHARES_OUT", F$3)</f>
        <v>86000000</v>
      </c>
      <c r="G591" s="4" cm="1">
        <f t="array" ref="G591">_xll.SNL.Clients.Office.Excel.Functions.SPG($A591, "IQ_AVG_DILUT_SHARES_OUT", G$3)</f>
        <v>86000000</v>
      </c>
      <c r="H591" s="4" cm="1">
        <f t="array" ref="H591">_xll.SNL.Clients.Office.Excel.Functions.SPG($A591, "IQ_AVG_DILUT_SHARES_OUT", H$3)</f>
        <v>86000000</v>
      </c>
      <c r="I591" s="4" cm="1">
        <f t="array" ref="I591">_xll.SNL.Clients.Office.Excel.Functions.SPG($A591, "IQ_AVG_DILUT_SHARES_OUT", I$3)</f>
        <v>86000000</v>
      </c>
      <c r="J591" s="4" cm="1">
        <f t="array" ref="J591">_xll.SNL.Clients.Office.Excel.Functions.SPG($A591, "IQ_AVG_DILUT_SHARES_OUT", J$3)</f>
        <v>84525216</v>
      </c>
      <c r="K591" s="4" cm="1">
        <f t="array" ref="K591">_xll.SNL.Clients.Office.Excel.Functions.SPG($A591, "IQ_AVG_DILUT_SHARES_OUT", K$3)</f>
        <v>86000000</v>
      </c>
      <c r="L591" s="4" t="str" cm="1">
        <f t="array" ref="L591">_xll.SNL.Clients.Office.Excel.Functions.SPG($A591, "IQ_AVG_DILUT_SHARES_OUT", L$3)</f>
        <v>NA</v>
      </c>
      <c r="M591" s="4" t="str" cm="1">
        <f t="array" ref="M591">_xll.SNL.Clients.Office.Excel.Functions.SPG($A591, "IQ_AVG_DILUT_SHARES_OUT", M$3)</f>
        <v>NA</v>
      </c>
      <c r="N591" s="4" t="str" cm="1">
        <f t="array" ref="N591">_xll.SNL.Clients.Office.Excel.Functions.SPG($A591, "IQ_AVG_DILUT_SHARES_OUT", N$3)</f>
        <v>NA</v>
      </c>
      <c r="O591" s="4" t="str" cm="1">
        <f t="array" ref="O591">_xll.SNL.Clients.Office.Excel.Functions.SPG($A591, "IQ_AVG_DILUT_SHARES_OUT", O$3)</f>
        <v>NA</v>
      </c>
      <c r="P591" s="4" t="str" cm="1">
        <f t="array" ref="P591">_xll.SNL.Clients.Office.Excel.Functions.SPG($A591, "IQ_AVG_DILUT_SHARES_OUT", P$3)</f>
        <v>NA</v>
      </c>
      <c r="Q591" s="4" t="str" cm="1">
        <f t="array" ref="Q591">_xll.SNL.Clients.Office.Excel.Functions.SPG($A591, "IQ_AVG_DILUT_SHARES_OUT", Q$3)</f>
        <v>NA</v>
      </c>
      <c r="R591" s="4" t="str" cm="1">
        <f t="array" ref="R591">_xll.SNL.Clients.Office.Excel.Functions.SPG($A591, "IQ_AVG_DILUT_SHARES_OUT", R$3)</f>
        <v>NA</v>
      </c>
      <c r="S591" s="4" t="str" cm="1">
        <f t="array" ref="S591">_xll.SNL.Clients.Office.Excel.Functions.SPG($A591, "IQ_AVG_DILUT_SHARES_OUT", S$3)</f>
        <v>NA</v>
      </c>
      <c r="T591" s="4" t="str" cm="1">
        <f t="array" ref="T591">_xll.SNL.Clients.Office.Excel.Functions.SPG($A591, "IQ_AVG_DILUT_SHARES_OUT", T$3)</f>
        <v>NA</v>
      </c>
      <c r="U591" s="4" t="str" cm="1">
        <f t="array" ref="U591">_xll.SNL.Clients.Office.Excel.Functions.SPG($A591, "IQ_AVG_DILUT_SHARES_OUT", U$3)</f>
        <v>NA</v>
      </c>
      <c r="V591" s="4" t="str" cm="1">
        <f t="array" ref="V591">_xll.SNL.Clients.Office.Excel.Functions.SPG($A591, "IQ_AVG_DILUT_SHARES_OUT", V$3)</f>
        <v>NA</v>
      </c>
      <c r="W591" s="4" t="str" cm="1">
        <f t="array" ref="W591">_xll.SNL.Clients.Office.Excel.Functions.SPG($A591, "IQ_AVG_DILUT_SHARES_OUT", W$3)</f>
        <v>NA</v>
      </c>
      <c r="X591" s="4" t="str" cm="1">
        <f t="array" ref="X591">_xll.SNL.Clients.Office.Excel.Functions.SPG($A591, "IQ_AVG_DILUT_SHARES_OUT", X$3)</f>
        <v>NA</v>
      </c>
      <c r="Y591" s="4" t="str" cm="1">
        <f t="array" ref="Y591">_xll.SNL.Clients.Office.Excel.Functions.SPG($A591, "IQ_AVG_DILUT_SHARES_OUT", Y$3)</f>
        <v>NA</v>
      </c>
    </row>
    <row r="592" spans="1:25" x14ac:dyDescent="0.3">
      <c r="A592" s="11" t="s">
        <v>1630</v>
      </c>
      <c r="B592" s="4" cm="1">
        <f t="array" ref="B592">_xll.SNL.Clients.Office.Excel.Functions.SPG($A592, "IQ_AVG_DILUT_SHARES_OUT", B$3)</f>
        <v>129018000</v>
      </c>
      <c r="C592" s="4" cm="1">
        <f t="array" ref="C592">_xll.SNL.Clients.Office.Excel.Functions.SPG($A592, "IQ_AVG_DILUT_SHARES_OUT", C$3)</f>
        <v>126733000</v>
      </c>
      <c r="D592" s="4" cm="1">
        <f t="array" ref="D592">_xll.SNL.Clients.Office.Excel.Functions.SPG($A592, "IQ_AVG_DILUT_SHARES_OUT", D$3)</f>
        <v>126245000</v>
      </c>
      <c r="E592" s="4" cm="1">
        <f t="array" ref="E592">_xll.SNL.Clients.Office.Excel.Functions.SPG($A592, "IQ_AVG_DILUT_SHARES_OUT", E$3)</f>
        <v>125830000</v>
      </c>
      <c r="F592" s="4" cm="1">
        <f t="array" ref="F592">_xll.SNL.Clients.Office.Excel.Functions.SPG($A592, "IQ_AVG_DILUT_SHARES_OUT", F$3)</f>
        <v>125602000</v>
      </c>
      <c r="G592" s="4" cm="1">
        <f t="array" ref="G592">_xll.SNL.Clients.Office.Excel.Functions.SPG($A592, "IQ_AVG_DILUT_SHARES_OUT", G$3)</f>
        <v>125105000</v>
      </c>
      <c r="H592" s="4" cm="1">
        <f t="array" ref="H592">_xll.SNL.Clients.Office.Excel.Functions.SPG($A592, "IQ_AVG_DILUT_SHARES_OUT", H$3)</f>
        <v>124679000</v>
      </c>
      <c r="I592" s="4" cm="1">
        <f t="array" ref="I592">_xll.SNL.Clients.Office.Excel.Functions.SPG($A592, "IQ_AVG_DILUT_SHARES_OUT", I$3)</f>
        <v>124439000</v>
      </c>
      <c r="J592" s="4" cm="1">
        <f t="array" ref="J592">_xll.SNL.Clients.Office.Excel.Functions.SPG($A592, "IQ_AVG_DILUT_SHARES_OUT", J$3)</f>
        <v>124344000</v>
      </c>
      <c r="K592" s="4" cm="1">
        <f t="array" ref="K592">_xll.SNL.Clients.Office.Excel.Functions.SPG($A592, "IQ_AVG_DILUT_SHARES_OUT", K$3)</f>
        <v>124035000</v>
      </c>
      <c r="L592" s="4" t="str" cm="1">
        <f t="array" ref="L592">_xll.SNL.Clients.Office.Excel.Functions.SPG($A592, "IQ_AVG_DILUT_SHARES_OUT", L$3)</f>
        <v>NA</v>
      </c>
      <c r="M592" s="4" cm="1">
        <f t="array" ref="M592">_xll.SNL.Clients.Office.Excel.Functions.SPG($A592, "IQ_AVG_DILUT_SHARES_OUT", M$3)</f>
        <v>123597000</v>
      </c>
      <c r="N592" s="4" cm="1">
        <f t="array" ref="N592">_xll.SNL.Clients.Office.Excel.Functions.SPG($A592, "IQ_AVG_DILUT_SHARES_OUT", N$3)</f>
        <v>117218000</v>
      </c>
      <c r="O592" s="4" cm="1">
        <f t="array" ref="O592">_xll.SNL.Clients.Office.Excel.Functions.SPG($A592, "IQ_AVG_DILUT_SHARES_OUT", O$3)</f>
        <v>115919000</v>
      </c>
      <c r="P592" s="4" cm="1">
        <f t="array" ref="P592">_xll.SNL.Clients.Office.Excel.Functions.SPG($A592, "IQ_AVG_DILUT_SHARES_OUT", P$3)</f>
        <v>115616000</v>
      </c>
      <c r="Q592" s="4" cm="1">
        <f t="array" ref="Q592">_xll.SNL.Clients.Office.Excel.Functions.SPG($A592, "IQ_AVG_DILUT_SHARES_OUT", Q$3)</f>
        <v>112891000</v>
      </c>
      <c r="R592" s="4" cm="1">
        <f t="array" ref="R592">_xll.SNL.Clients.Office.Excel.Functions.SPG($A592, "IQ_AVG_DILUT_SHARES_OUT", R$3)</f>
        <v>110688000</v>
      </c>
      <c r="S592" s="4" cm="1">
        <f t="array" ref="S592">_xll.SNL.Clients.Office.Excel.Functions.SPG($A592, "IQ_AVG_DILUT_SHARES_OUT", S$3)</f>
        <v>109705000</v>
      </c>
      <c r="T592" s="4" cm="1">
        <f t="array" ref="T592">_xll.SNL.Clients.Office.Excel.Functions.SPG($A592, "IQ_AVG_DILUT_SHARES_OUT", T$3)</f>
        <v>108585000</v>
      </c>
      <c r="U592" s="4" cm="1">
        <f t="array" ref="U592">_xll.SNL.Clients.Office.Excel.Functions.SPG($A592, "IQ_AVG_DILUT_SHARES_OUT", U$3)</f>
        <v>108115000</v>
      </c>
      <c r="V592" s="4" cm="1">
        <f t="array" ref="V592">_xll.SNL.Clients.Office.Excel.Functions.SPG($A592, "IQ_AVG_DILUT_SHARES_OUT", V$3)</f>
        <v>107925000</v>
      </c>
      <c r="W592" s="4" cm="1">
        <f t="array" ref="W592">_xll.SNL.Clients.Office.Excel.Functions.SPG($A592, "IQ_AVG_DILUT_SHARES_OUT", W$3)</f>
        <v>107113000</v>
      </c>
      <c r="X592" s="4" cm="1">
        <f t="array" ref="X592">_xll.SNL.Clients.Office.Excel.Functions.SPG($A592, "IQ_AVG_DILUT_SHARES_OUT", X$3)</f>
        <v>105922000</v>
      </c>
      <c r="Y592" s="4" cm="1">
        <f t="array" ref="Y592">_xll.SNL.Clients.Office.Excel.Functions.SPG($A592, "IQ_AVG_DILUT_SHARES_OUT", Y$3)</f>
        <v>103659000</v>
      </c>
    </row>
    <row r="593" spans="1:25" x14ac:dyDescent="0.3">
      <c r="A593" s="11" t="s">
        <v>1631</v>
      </c>
      <c r="B593" s="4" t="str" cm="1">
        <f t="array" ref="B593">_xll.SNL.Clients.Office.Excel.Functions.SPG($A593, "IQ_AVG_DILUT_SHARES_OUT", B$3)</f>
        <v>NA</v>
      </c>
      <c r="C593" s="4" cm="1">
        <f t="array" ref="C593">_xll.SNL.Clients.Office.Excel.Functions.SPG($A593, "IQ_AVG_DILUT_SHARES_OUT", C$3)</f>
        <v>80000000</v>
      </c>
      <c r="D593" s="4" cm="1">
        <f t="array" ref="D593">_xll.SNL.Clients.Office.Excel.Functions.SPG($A593, "IQ_AVG_DILUT_SHARES_OUT", D$3)</f>
        <v>80000000</v>
      </c>
      <c r="E593" s="4" cm="1">
        <f t="array" ref="E593">_xll.SNL.Clients.Office.Excel.Functions.SPG($A593, "IQ_AVG_DILUT_SHARES_OUT", E$3)</f>
        <v>79800000</v>
      </c>
      <c r="F593" s="4" cm="1">
        <f t="array" ref="F593">_xll.SNL.Clients.Office.Excel.Functions.SPG($A593, "IQ_AVG_DILUT_SHARES_OUT", F$3)</f>
        <v>79500000</v>
      </c>
      <c r="G593" s="4" cm="1">
        <f t="array" ref="G593">_xll.SNL.Clients.Office.Excel.Functions.SPG($A593, "IQ_AVG_DILUT_SHARES_OUT", G$3)</f>
        <v>79500000</v>
      </c>
      <c r="H593" s="4" cm="1">
        <f t="array" ref="H593">_xll.SNL.Clients.Office.Excel.Functions.SPG($A593, "IQ_AVG_DILUT_SHARES_OUT", H$3)</f>
        <v>79500000</v>
      </c>
      <c r="I593" s="4" cm="1">
        <f t="array" ref="I593">_xll.SNL.Clients.Office.Excel.Functions.SPG($A593, "IQ_AVG_DILUT_SHARES_OUT", I$3)</f>
        <v>79200000</v>
      </c>
      <c r="J593" s="4" cm="1">
        <f t="array" ref="J593">_xll.SNL.Clients.Office.Excel.Functions.SPG($A593, "IQ_AVG_DILUT_SHARES_OUT", J$3)</f>
        <v>78800000</v>
      </c>
      <c r="K593" s="4" cm="1">
        <f t="array" ref="K593">_xll.SNL.Clients.Office.Excel.Functions.SPG($A593, "IQ_AVG_DILUT_SHARES_OUT", K$3)</f>
        <v>78900000</v>
      </c>
      <c r="L593" s="4" cm="1">
        <f t="array" ref="L593">_xll.SNL.Clients.Office.Excel.Functions.SPG($A593, "IQ_AVG_DILUT_SHARES_OUT", L$3)</f>
        <v>79900000</v>
      </c>
      <c r="M593" s="4" cm="1">
        <f t="array" ref="M593">_xll.SNL.Clients.Office.Excel.Functions.SPG($A593, "IQ_AVG_DILUT_SHARES_OUT", M$3)</f>
        <v>81900000</v>
      </c>
      <c r="N593" s="4" cm="1">
        <f t="array" ref="N593">_xll.SNL.Clients.Office.Excel.Functions.SPG($A593, "IQ_AVG_DILUT_SHARES_OUT", N$3)</f>
        <v>82300000</v>
      </c>
      <c r="O593" s="4" cm="1">
        <f t="array" ref="O593">_xll.SNL.Clients.Office.Excel.Functions.SPG($A593, "IQ_AVG_DILUT_SHARES_OUT", O$3)</f>
        <v>82300000</v>
      </c>
      <c r="P593" s="4" cm="1">
        <f t="array" ref="P593">_xll.SNL.Clients.Office.Excel.Functions.SPG($A593, "IQ_AVG_DILUT_SHARES_OUT", P$3)</f>
        <v>83600000</v>
      </c>
      <c r="Q593" s="4" cm="1">
        <f t="array" ref="Q593">_xll.SNL.Clients.Office.Excel.Functions.SPG($A593, "IQ_AVG_DILUT_SHARES_OUT", Q$3)</f>
        <v>83200000</v>
      </c>
      <c r="R593" s="4" cm="1">
        <f t="array" ref="R593">_xll.SNL.Clients.Office.Excel.Functions.SPG($A593, "IQ_AVG_DILUT_SHARES_OUT", R$3)</f>
        <v>81200000</v>
      </c>
      <c r="S593" s="4" cm="1">
        <f t="array" ref="S593">_xll.SNL.Clients.Office.Excel.Functions.SPG($A593, "IQ_AVG_DILUT_SHARES_OUT", S$3)</f>
        <v>81500000</v>
      </c>
      <c r="T593" s="4" cm="1">
        <f t="array" ref="T593">_xll.SNL.Clients.Office.Excel.Functions.SPG($A593, "IQ_AVG_DILUT_SHARES_OUT", T$3)</f>
        <v>80900000</v>
      </c>
      <c r="U593" s="4" cm="1">
        <f t="array" ref="U593">_xll.SNL.Clients.Office.Excel.Functions.SPG($A593, "IQ_AVG_DILUT_SHARES_OUT", U$3)</f>
        <v>82000000</v>
      </c>
      <c r="V593" s="4" cm="1">
        <f t="array" ref="V593">_xll.SNL.Clients.Office.Excel.Functions.SPG($A593, "IQ_AVG_DILUT_SHARES_OUT", V$3)</f>
        <v>80500000</v>
      </c>
      <c r="W593" s="4" cm="1">
        <f t="array" ref="W593">_xll.SNL.Clients.Office.Excel.Functions.SPG($A593, "IQ_AVG_DILUT_SHARES_OUT", W$3)</f>
        <v>83900000</v>
      </c>
      <c r="X593" s="4" cm="1">
        <f t="array" ref="X593">_xll.SNL.Clients.Office.Excel.Functions.SPG($A593, "IQ_AVG_DILUT_SHARES_OUT", X$3)</f>
        <v>88300000</v>
      </c>
      <c r="Y593" s="4" cm="1">
        <f t="array" ref="Y593">_xll.SNL.Clients.Office.Excel.Functions.SPG($A593, "IQ_AVG_DILUT_SHARES_OUT", Y$3)</f>
        <v>91800000</v>
      </c>
    </row>
    <row r="594" spans="1:25" x14ac:dyDescent="0.3">
      <c r="A594" s="11" t="s">
        <v>1632</v>
      </c>
      <c r="B594" s="4" cm="1">
        <f t="array" ref="B594">_xll.SNL.Clients.Office.Excel.Functions.SPG($A594, "IQ_AVG_DILUT_SHARES_OUT", B$3)</f>
        <v>5464000</v>
      </c>
      <c r="C594" s="4" cm="1">
        <f t="array" ref="C594">_xll.SNL.Clients.Office.Excel.Functions.SPG($A594, "IQ_AVG_DILUT_SHARES_OUT", C$3)</f>
        <v>5548518</v>
      </c>
      <c r="D594" s="4" cm="1">
        <f t="array" ref="D594">_xll.SNL.Clients.Office.Excel.Functions.SPG($A594, "IQ_AVG_DILUT_SHARES_OUT", D$3)</f>
        <v>5567818</v>
      </c>
      <c r="E594" s="4" cm="1">
        <f t="array" ref="E594">_xll.SNL.Clients.Office.Excel.Functions.SPG($A594, "IQ_AVG_DILUT_SHARES_OUT", E$3)</f>
        <v>5754000</v>
      </c>
      <c r="F594" s="4" cm="1">
        <f t="array" ref="F594">_xll.SNL.Clients.Office.Excel.Functions.SPG($A594, "IQ_AVG_DILUT_SHARES_OUT", F$3)</f>
        <v>5860117</v>
      </c>
      <c r="G594" s="4" cm="1">
        <f t="array" ref="G594">_xll.SNL.Clients.Office.Excel.Functions.SPG($A594, "IQ_AVG_DILUT_SHARES_OUT", G$3)</f>
        <v>5938705</v>
      </c>
      <c r="H594" s="4" cm="1">
        <f t="array" ref="H594">_xll.SNL.Clients.Office.Excel.Functions.SPG($A594, "IQ_AVG_DILUT_SHARES_OUT", H$3)</f>
        <v>5891299</v>
      </c>
      <c r="I594" s="4" cm="1">
        <f t="array" ref="I594">_xll.SNL.Clients.Office.Excel.Functions.SPG($A594, "IQ_AVG_DILUT_SHARES_OUT", I$3)</f>
        <v>5865000</v>
      </c>
      <c r="J594" s="4" cm="1">
        <f t="array" ref="J594">_xll.SNL.Clients.Office.Excel.Functions.SPG($A594, "IQ_AVG_DILUT_SHARES_OUT", J$3)</f>
        <v>5857490</v>
      </c>
      <c r="K594" s="4" cm="1">
        <f t="array" ref="K594">_xll.SNL.Clients.Office.Excel.Functions.SPG($A594, "IQ_AVG_DILUT_SHARES_OUT", K$3)</f>
        <v>5726469</v>
      </c>
      <c r="L594" s="4" cm="1">
        <f t="array" ref="L594">_xll.SNL.Clients.Office.Excel.Functions.SPG($A594, "IQ_AVG_DILUT_SHARES_OUT", L$3)</f>
        <v>5740757</v>
      </c>
      <c r="M594" s="4" cm="1">
        <f t="array" ref="M594">_xll.SNL.Clients.Office.Excel.Functions.SPG($A594, "IQ_AVG_DILUT_SHARES_OUT", M$3)</f>
        <v>6181000</v>
      </c>
      <c r="N594" s="4" cm="1">
        <f t="array" ref="N594">_xll.SNL.Clients.Office.Excel.Functions.SPG($A594, "IQ_AVG_DILUT_SHARES_OUT", N$3)</f>
        <v>6403788</v>
      </c>
      <c r="O594" s="4" cm="1">
        <f t="array" ref="O594">_xll.SNL.Clients.Office.Excel.Functions.SPG($A594, "IQ_AVG_DILUT_SHARES_OUT", O$3)</f>
        <v>6413079</v>
      </c>
      <c r="P594" s="4" cm="1">
        <f t="array" ref="P594">_xll.SNL.Clients.Office.Excel.Functions.SPG($A594, "IQ_AVG_DILUT_SHARES_OUT", P$3)</f>
        <v>6455753</v>
      </c>
      <c r="Q594" s="4" cm="1">
        <f t="array" ref="Q594">_xll.SNL.Clients.Office.Excel.Functions.SPG($A594, "IQ_AVG_DILUT_SHARES_OUT", Q$3)</f>
        <v>6452000</v>
      </c>
      <c r="R594" s="4" cm="1">
        <f t="array" ref="R594">_xll.SNL.Clients.Office.Excel.Functions.SPG($A594, "IQ_AVG_DILUT_SHARES_OUT", R$3)</f>
        <v>6452385</v>
      </c>
      <c r="S594" s="4" cm="1">
        <f t="array" ref="S594">_xll.SNL.Clients.Office.Excel.Functions.SPG($A594, "IQ_AVG_DILUT_SHARES_OUT", S$3)</f>
        <v>6853000</v>
      </c>
      <c r="T594" s="4" cm="1">
        <f t="array" ref="T594">_xll.SNL.Clients.Office.Excel.Functions.SPG($A594, "IQ_AVG_DILUT_SHARES_OUT", T$3)</f>
        <v>6928121</v>
      </c>
      <c r="U594" s="4" cm="1">
        <f t="array" ref="U594">_xll.SNL.Clients.Office.Excel.Functions.SPG($A594, "IQ_AVG_DILUT_SHARES_OUT", U$3)</f>
        <v>7318000</v>
      </c>
      <c r="V594" s="4" cm="1">
        <f t="array" ref="V594">_xll.SNL.Clients.Office.Excel.Functions.SPG($A594, "IQ_AVG_DILUT_SHARES_OUT", V$3)</f>
        <v>7220938</v>
      </c>
      <c r="W594" s="4" cm="1">
        <f t="array" ref="W594">_xll.SNL.Clients.Office.Excel.Functions.SPG($A594, "IQ_AVG_DILUT_SHARES_OUT", W$3)</f>
        <v>8201597</v>
      </c>
      <c r="X594" s="4" cm="1">
        <f t="array" ref="X594">_xll.SNL.Clients.Office.Excel.Functions.SPG($A594, "IQ_AVG_DILUT_SHARES_OUT", X$3)</f>
        <v>8866250</v>
      </c>
      <c r="Y594" s="4" cm="1">
        <f t="array" ref="Y594">_xll.SNL.Clients.Office.Excel.Functions.SPG($A594, "IQ_AVG_DILUT_SHARES_OUT", Y$3)</f>
        <v>8988000</v>
      </c>
    </row>
    <row r="595" spans="1:25" x14ac:dyDescent="0.3">
      <c r="A595" s="11" t="s">
        <v>1633</v>
      </c>
      <c r="B595" s="4" t="str" cm="1">
        <f t="array" ref="B595">_xll.SNL.Clients.Office.Excel.Functions.SPG($A595, "IQ_AVG_DILUT_SHARES_OUT", B$3)</f>
        <v>NA</v>
      </c>
      <c r="C595" s="4" cm="1">
        <f t="array" ref="C595">_xll.SNL.Clients.Office.Excel.Functions.SPG($A595, "IQ_AVG_DILUT_SHARES_OUT", C$3)</f>
        <v>59200000</v>
      </c>
      <c r="D595" s="4" cm="1">
        <f t="array" ref="D595">_xll.SNL.Clients.Office.Excel.Functions.SPG($A595, "IQ_AVG_DILUT_SHARES_OUT", D$3)</f>
        <v>60000000</v>
      </c>
      <c r="E595" s="4" cm="1">
        <f t="array" ref="E595">_xll.SNL.Clients.Office.Excel.Functions.SPG($A595, "IQ_AVG_DILUT_SHARES_OUT", E$3)</f>
        <v>60300000</v>
      </c>
      <c r="F595" s="4" cm="1">
        <f t="array" ref="F595">_xll.SNL.Clients.Office.Excel.Functions.SPG($A595, "IQ_AVG_DILUT_SHARES_OUT", F$3)</f>
        <v>60100000</v>
      </c>
      <c r="G595" s="4" cm="1">
        <f t="array" ref="G595">_xll.SNL.Clients.Office.Excel.Functions.SPG($A595, "IQ_AVG_DILUT_SHARES_OUT", G$3)</f>
        <v>60400000</v>
      </c>
      <c r="H595" s="4" cm="1">
        <f t="array" ref="H595">_xll.SNL.Clients.Office.Excel.Functions.SPG($A595, "IQ_AVG_DILUT_SHARES_OUT", H$3)</f>
        <v>62500000</v>
      </c>
      <c r="I595" s="4" cm="1">
        <f t="array" ref="I595">_xll.SNL.Clients.Office.Excel.Functions.SPG($A595, "IQ_AVG_DILUT_SHARES_OUT", I$3)</f>
        <v>62800000</v>
      </c>
      <c r="J595" s="4" cm="1">
        <f t="array" ref="J595">_xll.SNL.Clients.Office.Excel.Functions.SPG($A595, "IQ_AVG_DILUT_SHARES_OUT", J$3)</f>
        <v>62500000</v>
      </c>
      <c r="K595" s="4" cm="1">
        <f t="array" ref="K595">_xll.SNL.Clients.Office.Excel.Functions.SPG($A595, "IQ_AVG_DILUT_SHARES_OUT", K$3)</f>
        <v>62300000</v>
      </c>
      <c r="L595" s="4" cm="1">
        <f t="array" ref="L595">_xll.SNL.Clients.Office.Excel.Functions.SPG($A595, "IQ_AVG_DILUT_SHARES_OUT", L$3)</f>
        <v>62400000</v>
      </c>
      <c r="M595" s="4" cm="1">
        <f t="array" ref="M595">_xll.SNL.Clients.Office.Excel.Functions.SPG($A595, "IQ_AVG_DILUT_SHARES_OUT", M$3)</f>
        <v>63700000</v>
      </c>
      <c r="N595" s="4" cm="1">
        <f t="array" ref="N595">_xll.SNL.Clients.Office.Excel.Functions.SPG($A595, "IQ_AVG_DILUT_SHARES_OUT", N$3)</f>
        <v>62400000</v>
      </c>
      <c r="O595" s="4" cm="1">
        <f t="array" ref="O595">_xll.SNL.Clients.Office.Excel.Functions.SPG($A595, "IQ_AVG_DILUT_SHARES_OUT", O$3)</f>
        <v>63300000</v>
      </c>
      <c r="P595" s="4" cm="1">
        <f t="array" ref="P595">_xll.SNL.Clients.Office.Excel.Functions.SPG($A595, "IQ_AVG_DILUT_SHARES_OUT", P$3)</f>
        <v>63800000</v>
      </c>
      <c r="Q595" s="4" cm="1">
        <f t="array" ref="Q595">_xll.SNL.Clients.Office.Excel.Functions.SPG($A595, "IQ_AVG_DILUT_SHARES_OUT", Q$3)</f>
        <v>63600000</v>
      </c>
      <c r="R595" s="4" cm="1">
        <f t="array" ref="R595">_xll.SNL.Clients.Office.Excel.Functions.SPG($A595, "IQ_AVG_DILUT_SHARES_OUT", R$3)</f>
        <v>63400000</v>
      </c>
      <c r="S595" s="4" cm="1">
        <f t="array" ref="S595">_xll.SNL.Clients.Office.Excel.Functions.SPG($A595, "IQ_AVG_DILUT_SHARES_OUT", S$3)</f>
        <v>63600000</v>
      </c>
      <c r="T595" s="4" cm="1">
        <f t="array" ref="T595">_xll.SNL.Clients.Office.Excel.Functions.SPG($A595, "IQ_AVG_DILUT_SHARES_OUT", T$3)</f>
        <v>63300000</v>
      </c>
      <c r="U595" s="4" cm="1">
        <f t="array" ref="U595">_xll.SNL.Clients.Office.Excel.Functions.SPG($A595, "IQ_AVG_DILUT_SHARES_OUT", U$3)</f>
        <v>65400000</v>
      </c>
      <c r="V595" s="4" cm="1">
        <f t="array" ref="V595">_xll.SNL.Clients.Office.Excel.Functions.SPG($A595, "IQ_AVG_DILUT_SHARES_OUT", V$3)</f>
        <v>65900000</v>
      </c>
      <c r="W595" s="4" cm="1">
        <f t="array" ref="W595">_xll.SNL.Clients.Office.Excel.Functions.SPG($A595, "IQ_AVG_DILUT_SHARES_OUT", W$3)</f>
        <v>65700000</v>
      </c>
      <c r="X595" s="4" cm="1">
        <f t="array" ref="X595">_xll.SNL.Clients.Office.Excel.Functions.SPG($A595, "IQ_AVG_DILUT_SHARES_OUT", X$3)</f>
        <v>67000000</v>
      </c>
      <c r="Y595" s="4" cm="1">
        <f t="array" ref="Y595">_xll.SNL.Clients.Office.Excel.Functions.SPG($A595, "IQ_AVG_DILUT_SHARES_OUT", Y$3)</f>
        <v>67400000</v>
      </c>
    </row>
    <row r="596" spans="1:25" x14ac:dyDescent="0.3">
      <c r="A596" s="11" t="s">
        <v>1634</v>
      </c>
      <c r="B596" s="4" cm="1">
        <f t="array" ref="B596">_xll.SNL.Clients.Office.Excel.Functions.SPG($A596, "IQ_AVG_DILUT_SHARES_OUT", B$3)</f>
        <v>50138000</v>
      </c>
      <c r="C596" s="4" cm="1">
        <f t="array" ref="C596">_xll.SNL.Clients.Office.Excel.Functions.SPG($A596, "IQ_AVG_DILUT_SHARES_OUT", C$3)</f>
        <v>50365000</v>
      </c>
      <c r="D596" s="4" cm="1">
        <f t="array" ref="D596">_xll.SNL.Clients.Office.Excel.Functions.SPG($A596, "IQ_AVG_DILUT_SHARES_OUT", D$3)</f>
        <v>49437000</v>
      </c>
      <c r="E596" s="4" cm="1">
        <f t="array" ref="E596">_xll.SNL.Clients.Office.Excel.Functions.SPG($A596, "IQ_AVG_DILUT_SHARES_OUT", E$3)</f>
        <v>50417000</v>
      </c>
      <c r="F596" s="4" cm="1">
        <f t="array" ref="F596">_xll.SNL.Clients.Office.Excel.Functions.SPG($A596, "IQ_AVG_DILUT_SHARES_OUT", F$3)</f>
        <v>50042000</v>
      </c>
      <c r="G596" s="4" cm="1">
        <f t="array" ref="G596">_xll.SNL.Clients.Office.Excel.Functions.SPG($A596, "IQ_AVG_DILUT_SHARES_OUT", G$3)</f>
        <v>49886000</v>
      </c>
      <c r="H596" s="4" cm="1">
        <f t="array" ref="H596">_xll.SNL.Clients.Office.Excel.Functions.SPG($A596, "IQ_AVG_DILUT_SHARES_OUT", H$3)</f>
        <v>49779000</v>
      </c>
      <c r="I596" s="4" cm="1">
        <f t="array" ref="I596">_xll.SNL.Clients.Office.Excel.Functions.SPG($A596, "IQ_AVG_DILUT_SHARES_OUT", I$3)</f>
        <v>49493000</v>
      </c>
      <c r="J596" s="4" t="str" cm="1">
        <f t="array" ref="J596">_xll.SNL.Clients.Office.Excel.Functions.SPG($A596, "IQ_AVG_DILUT_SHARES_OUT", J$3)</f>
        <v>NA</v>
      </c>
      <c r="K596" s="4" cm="1">
        <f t="array" ref="K596">_xll.SNL.Clients.Office.Excel.Functions.SPG($A596, "IQ_AVG_DILUT_SHARES_OUT", K$3)</f>
        <v>49238000</v>
      </c>
      <c r="L596" s="4" cm="1">
        <f t="array" ref="L596">_xll.SNL.Clients.Office.Excel.Functions.SPG($A596, "IQ_AVG_DILUT_SHARES_OUT", L$3)</f>
        <v>49701000</v>
      </c>
      <c r="M596" s="4" cm="1">
        <f t="array" ref="M596">_xll.SNL.Clients.Office.Excel.Functions.SPG($A596, "IQ_AVG_DILUT_SHARES_OUT", M$3)</f>
        <v>50641000</v>
      </c>
      <c r="N596" s="4" cm="1">
        <f t="array" ref="N596">_xll.SNL.Clients.Office.Excel.Functions.SPG($A596, "IQ_AVG_DILUT_SHARES_OUT", N$3)</f>
        <v>51214000</v>
      </c>
      <c r="O596" s="4" cm="1">
        <f t="array" ref="O596">_xll.SNL.Clients.Office.Excel.Functions.SPG($A596, "IQ_AVG_DILUT_SHARES_OUT", O$3)</f>
        <v>51865000</v>
      </c>
      <c r="P596" s="4" cm="1">
        <f t="array" ref="P596">_xll.SNL.Clients.Office.Excel.Functions.SPG($A596, "IQ_AVG_DILUT_SHARES_OUT", P$3)</f>
        <v>52862000</v>
      </c>
      <c r="Q596" s="4" cm="1">
        <f t="array" ref="Q596">_xll.SNL.Clients.Office.Excel.Functions.SPG($A596, "IQ_AVG_DILUT_SHARES_OUT", Q$3)</f>
        <v>53217000</v>
      </c>
      <c r="R596" s="4" cm="1">
        <f t="array" ref="R596">_xll.SNL.Clients.Office.Excel.Functions.SPG($A596, "IQ_AVG_DILUT_SHARES_OUT", R$3)</f>
        <v>52988000</v>
      </c>
      <c r="S596" s="4" cm="1">
        <f t="array" ref="S596">_xll.SNL.Clients.Office.Excel.Functions.SPG($A596, "IQ_AVG_DILUT_SHARES_OUT", S$3)</f>
        <v>54942000</v>
      </c>
      <c r="T596" s="4" cm="1">
        <f t="array" ref="T596">_xll.SNL.Clients.Office.Excel.Functions.SPG($A596, "IQ_AVG_DILUT_SHARES_OUT", T$3)</f>
        <v>55206000</v>
      </c>
      <c r="U596" s="4" cm="1">
        <f t="array" ref="U596">_xll.SNL.Clients.Office.Excel.Functions.SPG($A596, "IQ_AVG_DILUT_SHARES_OUT", U$3)</f>
        <v>55898000</v>
      </c>
      <c r="V596" s="4" cm="1">
        <f t="array" ref="V596">_xll.SNL.Clients.Office.Excel.Functions.SPG($A596, "IQ_AVG_DILUT_SHARES_OUT", V$3)</f>
        <v>56072000</v>
      </c>
      <c r="W596" s="4" cm="1">
        <f t="array" ref="W596">_xll.SNL.Clients.Office.Excel.Functions.SPG($A596, "IQ_AVG_DILUT_SHARES_OUT", W$3)</f>
        <v>55241000</v>
      </c>
      <c r="X596" s="4" cm="1">
        <f t="array" ref="X596">_xll.SNL.Clients.Office.Excel.Functions.SPG($A596, "IQ_AVG_DILUT_SHARES_OUT", X$3)</f>
        <v>57325000</v>
      </c>
      <c r="Y596" s="4" cm="1">
        <f t="array" ref="Y596">_xll.SNL.Clients.Office.Excel.Functions.SPG($A596, "IQ_AVG_DILUT_SHARES_OUT", Y$3)</f>
        <v>57974000</v>
      </c>
    </row>
    <row r="597" spans="1:25" x14ac:dyDescent="0.3">
      <c r="A597" s="11" t="s">
        <v>1635</v>
      </c>
      <c r="B597" s="4" cm="1">
        <f t="array" ref="B597">_xll.SNL.Clients.Office.Excel.Functions.SPG($A597, "IQ_AVG_DILUT_SHARES_OUT", B$3)</f>
        <v>50600000</v>
      </c>
      <c r="C597" s="4" cm="1">
        <f t="array" ref="C597">_xll.SNL.Clients.Office.Excel.Functions.SPG($A597, "IQ_AVG_DILUT_SHARES_OUT", C$3)</f>
        <v>50400000</v>
      </c>
      <c r="D597" s="4" cm="1">
        <f t="array" ref="D597">_xll.SNL.Clients.Office.Excel.Functions.SPG($A597, "IQ_AVG_DILUT_SHARES_OUT", D$3)</f>
        <v>50400000</v>
      </c>
      <c r="E597" s="4" cm="1">
        <f t="array" ref="E597">_xll.SNL.Clients.Office.Excel.Functions.SPG($A597, "IQ_AVG_DILUT_SHARES_OUT", E$3)</f>
        <v>50300000</v>
      </c>
      <c r="F597" s="4" cm="1">
        <f t="array" ref="F597">_xll.SNL.Clients.Office.Excel.Functions.SPG($A597, "IQ_AVG_DILUT_SHARES_OUT", F$3)</f>
        <v>49300000</v>
      </c>
      <c r="G597" s="4" cm="1">
        <f t="array" ref="G597">_xll.SNL.Clients.Office.Excel.Functions.SPG($A597, "IQ_AVG_DILUT_SHARES_OUT", G$3)</f>
        <v>49300000</v>
      </c>
      <c r="H597" s="4" cm="1">
        <f t="array" ref="H597">_xll.SNL.Clients.Office.Excel.Functions.SPG($A597, "IQ_AVG_DILUT_SHARES_OUT", H$3)</f>
        <v>49300000</v>
      </c>
      <c r="I597" s="4" cm="1">
        <f t="array" ref="I597">_xll.SNL.Clients.Office.Excel.Functions.SPG($A597, "IQ_AVG_DILUT_SHARES_OUT", I$3)</f>
        <v>49300000</v>
      </c>
      <c r="J597" s="4" cm="1">
        <f t="array" ref="J597">_xll.SNL.Clients.Office.Excel.Functions.SPG($A597, "IQ_AVG_DILUT_SHARES_OUT", J$3)</f>
        <v>49300000</v>
      </c>
      <c r="K597" s="4" t="str" cm="1">
        <f t="array" ref="K597">_xll.SNL.Clients.Office.Excel.Functions.SPG($A597, "IQ_AVG_DILUT_SHARES_OUT", K$3)</f>
        <v>NA</v>
      </c>
      <c r="L597" s="4" t="str" cm="1">
        <f t="array" ref="L597">_xll.SNL.Clients.Office.Excel.Functions.SPG($A597, "IQ_AVG_DILUT_SHARES_OUT", L$3)</f>
        <v>NA</v>
      </c>
      <c r="M597" s="4" t="str" cm="1">
        <f t="array" ref="M597">_xll.SNL.Clients.Office.Excel.Functions.SPG($A597, "IQ_AVG_DILUT_SHARES_OUT", M$3)</f>
        <v>NA</v>
      </c>
      <c r="N597" s="4" t="str" cm="1">
        <f t="array" ref="N597">_xll.SNL.Clients.Office.Excel.Functions.SPG($A597, "IQ_AVG_DILUT_SHARES_OUT", N$3)</f>
        <v>NA</v>
      </c>
      <c r="O597" s="4" t="str" cm="1">
        <f t="array" ref="O597">_xll.SNL.Clients.Office.Excel.Functions.SPG($A597, "IQ_AVG_DILUT_SHARES_OUT", O$3)</f>
        <v>NA</v>
      </c>
      <c r="P597" s="4" t="str" cm="1">
        <f t="array" ref="P597">_xll.SNL.Clients.Office.Excel.Functions.SPG($A597, "IQ_AVG_DILUT_SHARES_OUT", P$3)</f>
        <v>NA</v>
      </c>
      <c r="Q597" s="4" t="str" cm="1">
        <f t="array" ref="Q597">_xll.SNL.Clients.Office.Excel.Functions.SPG($A597, "IQ_AVG_DILUT_SHARES_OUT", Q$3)</f>
        <v>NA</v>
      </c>
      <c r="R597" s="4" t="str" cm="1">
        <f t="array" ref="R597">_xll.SNL.Clients.Office.Excel.Functions.SPG($A597, "IQ_AVG_DILUT_SHARES_OUT", R$3)</f>
        <v>NA</v>
      </c>
      <c r="S597" s="4" t="str" cm="1">
        <f t="array" ref="S597">_xll.SNL.Clients.Office.Excel.Functions.SPG($A597, "IQ_AVG_DILUT_SHARES_OUT", S$3)</f>
        <v>NA</v>
      </c>
      <c r="T597" s="4" t="str" cm="1">
        <f t="array" ref="T597">_xll.SNL.Clients.Office.Excel.Functions.SPG($A597, "IQ_AVG_DILUT_SHARES_OUT", T$3)</f>
        <v>NA</v>
      </c>
      <c r="U597" s="4" t="str" cm="1">
        <f t="array" ref="U597">_xll.SNL.Clients.Office.Excel.Functions.SPG($A597, "IQ_AVG_DILUT_SHARES_OUT", U$3)</f>
        <v>NA</v>
      </c>
      <c r="V597" s="4" t="str" cm="1">
        <f t="array" ref="V597">_xll.SNL.Clients.Office.Excel.Functions.SPG($A597, "IQ_AVG_DILUT_SHARES_OUT", V$3)</f>
        <v>NA</v>
      </c>
      <c r="W597" s="4" t="str" cm="1">
        <f t="array" ref="W597">_xll.SNL.Clients.Office.Excel.Functions.SPG($A597, "IQ_AVG_DILUT_SHARES_OUT", W$3)</f>
        <v>NA</v>
      </c>
      <c r="X597" s="4" t="str" cm="1">
        <f t="array" ref="X597">_xll.SNL.Clients.Office.Excel.Functions.SPG($A597, "IQ_AVG_DILUT_SHARES_OUT", X$3)</f>
        <v>NA</v>
      </c>
      <c r="Y597" s="4" t="str" cm="1">
        <f t="array" ref="Y597">_xll.SNL.Clients.Office.Excel.Functions.SPG($A597, "IQ_AVG_DILUT_SHARES_OUT", Y$3)</f>
        <v>NA</v>
      </c>
    </row>
    <row r="598" spans="1:25" x14ac:dyDescent="0.3">
      <c r="A598" s="11" t="s">
        <v>1636</v>
      </c>
      <c r="B598" s="4" cm="1">
        <f t="array" ref="B598">_xll.SNL.Clients.Office.Excel.Functions.SPG($A598, "IQ_AVG_DILUT_SHARES_OUT", B$3)</f>
        <v>59078572</v>
      </c>
      <c r="C598" s="4" cm="1">
        <f t="array" ref="C598">_xll.SNL.Clients.Office.Excel.Functions.SPG($A598, "IQ_AVG_DILUT_SHARES_OUT", C$3)</f>
        <v>59393651</v>
      </c>
      <c r="D598" s="4" cm="1">
        <f t="array" ref="D598">_xll.SNL.Clients.Office.Excel.Functions.SPG($A598, "IQ_AVG_DILUT_SHARES_OUT", D$3)</f>
        <v>59958628</v>
      </c>
      <c r="E598" s="4" cm="1">
        <f t="array" ref="E598">_xll.SNL.Clients.Office.Excel.Functions.SPG($A598, "IQ_AVG_DILUT_SHARES_OUT", E$3)</f>
        <v>60521951</v>
      </c>
      <c r="F598" s="4" cm="1">
        <f t="array" ref="F598">_xll.SNL.Clients.Office.Excel.Functions.SPG($A598, "IQ_AVG_DILUT_SHARES_OUT", F$3)</f>
        <v>60772603</v>
      </c>
      <c r="G598" s="4" cm="1">
        <f t="array" ref="G598">_xll.SNL.Clients.Office.Excel.Functions.SPG($A598, "IQ_AVG_DILUT_SHARES_OUT", G$3)</f>
        <v>61039317</v>
      </c>
      <c r="H598" s="4" cm="1">
        <f t="array" ref="H598">_xll.SNL.Clients.Office.Excel.Functions.SPG($A598, "IQ_AVG_DILUT_SHARES_OUT", H$3)</f>
        <v>61414273</v>
      </c>
      <c r="I598" s="4" cm="1">
        <f t="array" ref="I598">_xll.SNL.Clients.Office.Excel.Functions.SPG($A598, "IQ_AVG_DILUT_SHARES_OUT", I$3)</f>
        <v>61678871</v>
      </c>
      <c r="J598" s="4" cm="1">
        <f t="array" ref="J598">_xll.SNL.Clients.Office.Excel.Functions.SPG($A598, "IQ_AVG_DILUT_SHARES_OUT", J$3)</f>
        <v>61801612</v>
      </c>
      <c r="K598" s="4" cm="1">
        <f t="array" ref="K598">_xll.SNL.Clients.Office.Excel.Functions.SPG($A598, "IQ_AVG_DILUT_SHARES_OUT", K$3)</f>
        <v>63227983</v>
      </c>
      <c r="L598" s="4" cm="1">
        <f t="array" ref="L598">_xll.SNL.Clients.Office.Excel.Functions.SPG($A598, "IQ_AVG_DILUT_SHARES_OUT", L$3)</f>
        <v>64283288</v>
      </c>
      <c r="M598" s="4" cm="1">
        <f t="array" ref="M598">_xll.SNL.Clients.Office.Excel.Functions.SPG($A598, "IQ_AVG_DILUT_SHARES_OUT", M$3)</f>
        <v>65127000</v>
      </c>
      <c r="N598" s="4" cm="1">
        <f t="array" ref="N598">_xll.SNL.Clients.Office.Excel.Functions.SPG($A598, "IQ_AVG_DILUT_SHARES_OUT", N$3)</f>
        <v>47783049</v>
      </c>
      <c r="O598" s="4" cm="1">
        <f t="array" ref="O598">_xll.SNL.Clients.Office.Excel.Functions.SPG($A598, "IQ_AVG_DILUT_SHARES_OUT", O$3)</f>
        <v>47670645</v>
      </c>
      <c r="P598" s="4" cm="1">
        <f t="array" ref="P598">_xll.SNL.Clients.Office.Excel.Functions.SPG($A598, "IQ_AVG_DILUT_SHARES_OUT", P$3)</f>
        <v>47691709</v>
      </c>
      <c r="Q598" s="4" cm="1">
        <f t="array" ref="Q598">_xll.SNL.Clients.Office.Excel.Functions.SPG($A598, "IQ_AVG_DILUT_SHARES_OUT", Q$3)</f>
        <v>47792108</v>
      </c>
      <c r="R598" s="4" cm="1">
        <f t="array" ref="R598">_xll.SNL.Clients.Office.Excel.Functions.SPG($A598, "IQ_AVG_DILUT_SHARES_OUT", R$3)</f>
        <v>49707973</v>
      </c>
      <c r="S598" s="4" cm="1">
        <f t="array" ref="S598">_xll.SNL.Clients.Office.Excel.Functions.SPG($A598, "IQ_AVG_DILUT_SHARES_OUT", S$3)</f>
        <v>50684493</v>
      </c>
      <c r="T598" s="4" cm="1">
        <f t="array" ref="T598">_xll.SNL.Clients.Office.Excel.Functions.SPG($A598, "IQ_AVG_DILUT_SHARES_OUT", T$3)</f>
        <v>50655154</v>
      </c>
      <c r="U598" s="4" cm="1">
        <f t="array" ref="U598">_xll.SNL.Clients.Office.Excel.Functions.SPG($A598, "IQ_AVG_DILUT_SHARES_OUT", U$3)</f>
        <v>51164224</v>
      </c>
      <c r="V598" s="4" cm="1">
        <f t="array" ref="V598">_xll.SNL.Clients.Office.Excel.Functions.SPG($A598, "IQ_AVG_DILUT_SHARES_OUT", V$3)</f>
        <v>52164692</v>
      </c>
      <c r="W598" s="4" cm="1">
        <f t="array" ref="W598">_xll.SNL.Clients.Office.Excel.Functions.SPG($A598, "IQ_AVG_DILUT_SHARES_OUT", W$3)</f>
        <v>53054368</v>
      </c>
      <c r="X598" s="4" cm="1">
        <f t="array" ref="X598">_xll.SNL.Clients.Office.Excel.Functions.SPG($A598, "IQ_AVG_DILUT_SHARES_OUT", X$3)</f>
        <v>53516000</v>
      </c>
      <c r="Y598" s="4" cm="1">
        <f t="array" ref="Y598">_xll.SNL.Clients.Office.Excel.Functions.SPG($A598, "IQ_AVG_DILUT_SHARES_OUT", Y$3)</f>
        <v>39284057</v>
      </c>
    </row>
    <row r="599" spans="1:25" x14ac:dyDescent="0.3">
      <c r="A599" s="11" t="s">
        <v>1637</v>
      </c>
      <c r="B599" s="4" t="str" cm="1">
        <f t="array" ref="B599">_xll.SNL.Clients.Office.Excel.Functions.SPG($A599, "IQ_AVG_DILUT_SHARES_OUT", B$3)</f>
        <v>NA</v>
      </c>
      <c r="C599" s="4" cm="1">
        <f t="array" ref="C599">_xll.SNL.Clients.Office.Excel.Functions.SPG($A599, "IQ_AVG_DILUT_SHARES_OUT", C$3)</f>
        <v>64022547</v>
      </c>
      <c r="D599" s="4" cm="1">
        <f t="array" ref="D599">_xll.SNL.Clients.Office.Excel.Functions.SPG($A599, "IQ_AVG_DILUT_SHARES_OUT", D$3)</f>
        <v>61676444</v>
      </c>
      <c r="E599" s="4" cm="1">
        <f t="array" ref="E599">_xll.SNL.Clients.Office.Excel.Functions.SPG($A599, "IQ_AVG_DILUT_SHARES_OUT", E$3)</f>
        <v>61212324</v>
      </c>
      <c r="F599" s="4" cm="1">
        <f t="array" ref="F599">_xll.SNL.Clients.Office.Excel.Functions.SPG($A599, "IQ_AVG_DILUT_SHARES_OUT", F$3)</f>
        <v>60847854</v>
      </c>
      <c r="G599" s="4" cm="1">
        <f t="array" ref="G599">_xll.SNL.Clients.Office.Excel.Functions.SPG($A599, "IQ_AVG_DILUT_SHARES_OUT", G$3)</f>
        <v>60621534</v>
      </c>
      <c r="H599" s="4" cm="1">
        <f t="array" ref="H599">_xll.SNL.Clients.Office.Excel.Functions.SPG($A599, "IQ_AVG_DILUT_SHARES_OUT", H$3)</f>
        <v>59807558</v>
      </c>
      <c r="I599" s="4" cm="1">
        <f t="array" ref="I599">_xll.SNL.Clients.Office.Excel.Functions.SPG($A599, "IQ_AVG_DILUT_SHARES_OUT", I$3)</f>
        <v>59771674</v>
      </c>
      <c r="J599" s="4" cm="1">
        <f t="array" ref="J599">_xll.SNL.Clients.Office.Excel.Functions.SPG($A599, "IQ_AVG_DILUT_SHARES_OUT", J$3)</f>
        <v>59912038</v>
      </c>
      <c r="K599" s="4" cm="1">
        <f t="array" ref="K599">_xll.SNL.Clients.Office.Excel.Functions.SPG($A599, "IQ_AVG_DILUT_SHARES_OUT", K$3)</f>
        <v>59716594</v>
      </c>
      <c r="L599" s="4" cm="1">
        <f t="array" ref="L599">_xll.SNL.Clients.Office.Excel.Functions.SPG($A599, "IQ_AVG_DILUT_SHARES_OUT", L$3)</f>
        <v>59567139</v>
      </c>
      <c r="M599" s="4" cm="1">
        <f t="array" ref="M599">_xll.SNL.Clients.Office.Excel.Functions.SPG($A599, "IQ_AVG_DILUT_SHARES_OUT", M$3)</f>
        <v>61078494</v>
      </c>
      <c r="N599" s="4" cm="1">
        <f t="array" ref="N599">_xll.SNL.Clients.Office.Excel.Functions.SPG($A599, "IQ_AVG_DILUT_SHARES_OUT", N$3)</f>
        <v>60338462</v>
      </c>
      <c r="O599" s="4" cm="1">
        <f t="array" ref="O599">_xll.SNL.Clients.Office.Excel.Functions.SPG($A599, "IQ_AVG_DILUT_SHARES_OUT", O$3)</f>
        <v>58350647</v>
      </c>
      <c r="P599" s="4" cm="1">
        <f t="array" ref="P599">_xll.SNL.Clients.Office.Excel.Functions.SPG($A599, "IQ_AVG_DILUT_SHARES_OUT", P$3)</f>
        <v>60335339</v>
      </c>
      <c r="Q599" s="4" cm="1">
        <f t="array" ref="Q599">_xll.SNL.Clients.Office.Excel.Functions.SPG($A599, "IQ_AVG_DILUT_SHARES_OUT", Q$3)</f>
        <v>57997313</v>
      </c>
      <c r="R599" s="4" cm="1">
        <f t="array" ref="R599">_xll.SNL.Clients.Office.Excel.Functions.SPG($A599, "IQ_AVG_DILUT_SHARES_OUT", R$3)</f>
        <v>57573955</v>
      </c>
      <c r="S599" s="4" cm="1">
        <f t="array" ref="S599">_xll.SNL.Clients.Office.Excel.Functions.SPG($A599, "IQ_AVG_DILUT_SHARES_OUT", S$3)</f>
        <v>57266112</v>
      </c>
      <c r="T599" s="4" cm="1">
        <f t="array" ref="T599">_xll.SNL.Clients.Office.Excel.Functions.SPG($A599, "IQ_AVG_DILUT_SHARES_OUT", T$3)</f>
        <v>57059610</v>
      </c>
      <c r="U599" s="4" cm="1">
        <f t="array" ref="U599">_xll.SNL.Clients.Office.Excel.Functions.SPG($A599, "IQ_AVG_DILUT_SHARES_OUT", U$3)</f>
        <v>56946714</v>
      </c>
      <c r="V599" s="4" cm="1">
        <f t="array" ref="V599">_xll.SNL.Clients.Office.Excel.Functions.SPG($A599, "IQ_AVG_DILUT_SHARES_OUT", V$3)</f>
        <v>56774056</v>
      </c>
      <c r="W599" s="4" cm="1">
        <f t="array" ref="W599">_xll.SNL.Clients.Office.Excel.Functions.SPG($A599, "IQ_AVG_DILUT_SHARES_OUT", W$3)</f>
        <v>56643075</v>
      </c>
      <c r="X599" s="4" cm="1">
        <f t="array" ref="X599">_xll.SNL.Clients.Office.Excel.Functions.SPG($A599, "IQ_AVG_DILUT_SHARES_OUT", X$3)</f>
        <v>56399255</v>
      </c>
      <c r="Y599" s="4" cm="1">
        <f t="array" ref="Y599">_xll.SNL.Clients.Office.Excel.Functions.SPG($A599, "IQ_AVG_DILUT_SHARES_OUT", Y$3)</f>
        <v>58009878</v>
      </c>
    </row>
    <row r="600" spans="1:25" x14ac:dyDescent="0.3">
      <c r="A600" s="11" t="s">
        <v>1638</v>
      </c>
      <c r="B600" s="4" t="str" cm="1">
        <f t="array" ref="B600">_xll.SNL.Clients.Office.Excel.Functions.SPG($A600, "IQ_AVG_DILUT_SHARES_OUT", B$3)</f>
        <v>NA</v>
      </c>
      <c r="C600" s="4" cm="1">
        <f t="array" ref="C600">_xll.SNL.Clients.Office.Excel.Functions.SPG($A600, "IQ_AVG_DILUT_SHARES_OUT", C$3)</f>
        <v>101884090</v>
      </c>
      <c r="D600" s="4" cm="1">
        <f t="array" ref="D600">_xll.SNL.Clients.Office.Excel.Functions.SPG($A600, "IQ_AVG_DILUT_SHARES_OUT", D$3)</f>
        <v>102348982</v>
      </c>
      <c r="E600" s="4" cm="1">
        <f t="array" ref="E600">_xll.SNL.Clients.Office.Excel.Functions.SPG($A600, "IQ_AVG_DILUT_SHARES_OUT", E$3)</f>
        <v>102364928</v>
      </c>
      <c r="F600" s="4" cm="1">
        <f t="array" ref="F600">_xll.SNL.Clients.Office.Excel.Functions.SPG($A600, "IQ_AVG_DILUT_SHARES_OUT", F$3)</f>
        <v>104980819</v>
      </c>
      <c r="G600" s="4" cm="1">
        <f t="array" ref="G600">_xll.SNL.Clients.Office.Excel.Functions.SPG($A600, "IQ_AVG_DILUT_SHARES_OUT", G$3)</f>
        <v>107006690</v>
      </c>
      <c r="H600" s="4" cm="1">
        <f t="array" ref="H600">_xll.SNL.Clients.Office.Excel.Functions.SPG($A600, "IQ_AVG_DILUT_SHARES_OUT", H$3)</f>
        <v>109511862</v>
      </c>
      <c r="I600" s="4" cm="1">
        <f t="array" ref="I600">_xll.SNL.Clients.Office.Excel.Functions.SPG($A600, "IQ_AVG_DILUT_SHARES_OUT", I$3)</f>
        <v>112037369</v>
      </c>
      <c r="J600" s="4" cm="1">
        <f t="array" ref="J600">_xll.SNL.Clients.Office.Excel.Functions.SPG($A600, "IQ_AVG_DILUT_SHARES_OUT", J$3)</f>
        <v>113515951</v>
      </c>
      <c r="K600" s="4" cm="1">
        <f t="array" ref="K600">_xll.SNL.Clients.Office.Excel.Functions.SPG($A600, "IQ_AVG_DILUT_SHARES_OUT", K$3)</f>
        <v>114322269</v>
      </c>
      <c r="L600" s="4" cm="1">
        <f t="array" ref="L600">_xll.SNL.Clients.Office.Excel.Functions.SPG($A600, "IQ_AVG_DILUT_SHARES_OUT", L$3)</f>
        <v>114733593</v>
      </c>
      <c r="M600" s="4" cm="1">
        <f t="array" ref="M600">_xll.SNL.Clients.Office.Excel.Functions.SPG($A600, "IQ_AVG_DILUT_SHARES_OUT", M$3)</f>
        <v>114326406</v>
      </c>
      <c r="N600" s="4" cm="1">
        <f t="array" ref="N600">_xll.SNL.Clients.Office.Excel.Functions.SPG($A600, "IQ_AVG_DILUT_SHARES_OUT", N$3)</f>
        <v>113811052</v>
      </c>
      <c r="O600" s="4" cm="1">
        <f t="array" ref="O600">_xll.SNL.Clients.Office.Excel.Functions.SPG($A600, "IQ_AVG_DILUT_SHARES_OUT", O$3)</f>
        <v>113809212</v>
      </c>
      <c r="P600" s="4" cm="1">
        <f t="array" ref="P600">_xll.SNL.Clients.Office.Excel.Functions.SPG($A600, "IQ_AVG_DILUT_SHARES_OUT", P$3)</f>
        <v>113806186</v>
      </c>
      <c r="Q600" s="4" cm="1">
        <f t="array" ref="Q600">_xll.SNL.Clients.Office.Excel.Functions.SPG($A600, "IQ_AVG_DILUT_SHARES_OUT", Q$3)</f>
        <v>113780388</v>
      </c>
      <c r="R600" s="4" cm="1">
        <f t="array" ref="R600">_xll.SNL.Clients.Office.Excel.Functions.SPG($A600, "IQ_AVG_DILUT_SHARES_OUT", R$3)</f>
        <v>114121852</v>
      </c>
      <c r="S600" s="4" cm="1">
        <f t="array" ref="S600">_xll.SNL.Clients.Office.Excel.Functions.SPG($A600, "IQ_AVG_DILUT_SHARES_OUT", S$3)</f>
        <v>113730716</v>
      </c>
      <c r="T600" s="4" cm="1">
        <f t="array" ref="T600">_xll.SNL.Clients.Office.Excel.Functions.SPG($A600, "IQ_AVG_DILUT_SHARES_OUT", T$3)</f>
        <v>113498689</v>
      </c>
      <c r="U600" s="4" cm="1">
        <f t="array" ref="U600">_xll.SNL.Clients.Office.Excel.Functions.SPG($A600, "IQ_AVG_DILUT_SHARES_OUT", U$3)</f>
        <v>112984868</v>
      </c>
      <c r="V600" s="4" cm="1">
        <f t="array" ref="V600">_xll.SNL.Clients.Office.Excel.Functions.SPG($A600, "IQ_AVG_DILUT_SHARES_OUT", V$3)</f>
        <v>112917940</v>
      </c>
      <c r="W600" s="4" cm="1">
        <f t="array" ref="W600">_xll.SNL.Clients.Office.Excel.Functions.SPG($A600, "IQ_AVG_DILUT_SHARES_OUT", W$3)</f>
        <v>112932952</v>
      </c>
      <c r="X600" s="4" cm="1">
        <f t="array" ref="X600">_xll.SNL.Clients.Office.Excel.Functions.SPG($A600, "IQ_AVG_DILUT_SHARES_OUT", X$3)</f>
        <v>112915294</v>
      </c>
      <c r="Y600" s="4" cm="1">
        <f t="array" ref="Y600">_xll.SNL.Clients.Office.Excel.Functions.SPG($A600, "IQ_AVG_DILUT_SHARES_OUT", Y$3)</f>
        <v>112907539</v>
      </c>
    </row>
    <row r="601" spans="1:25" x14ac:dyDescent="0.3">
      <c r="A601" s="11" t="s">
        <v>1639</v>
      </c>
      <c r="B601" s="4" cm="1">
        <f t="array" ref="B601">_xll.SNL.Clients.Office.Excel.Functions.SPG($A601, "IQ_AVG_DILUT_SHARES_OUT", B$3)</f>
        <v>124401000</v>
      </c>
      <c r="C601" s="4" cm="1">
        <f t="array" ref="C601">_xll.SNL.Clients.Office.Excel.Functions.SPG($A601, "IQ_AVG_DILUT_SHARES_OUT", C$3)</f>
        <v>124344000</v>
      </c>
      <c r="D601" s="4" cm="1">
        <f t="array" ref="D601">_xll.SNL.Clients.Office.Excel.Functions.SPG($A601, "IQ_AVG_DILUT_SHARES_OUT", D$3)</f>
        <v>125555000</v>
      </c>
      <c r="E601" s="4" cm="1">
        <f t="array" ref="E601">_xll.SNL.Clients.Office.Excel.Functions.SPG($A601, "IQ_AVG_DILUT_SHARES_OUT", E$3)</f>
        <v>123924000</v>
      </c>
      <c r="F601" s="4" cm="1">
        <f t="array" ref="F601">_xll.SNL.Clients.Office.Excel.Functions.SPG($A601, "IQ_AVG_DILUT_SHARES_OUT", F$3)</f>
        <v>123067000</v>
      </c>
      <c r="G601" s="4" cm="1">
        <f t="array" ref="G601">_xll.SNL.Clients.Office.Excel.Functions.SPG($A601, "IQ_AVG_DILUT_SHARES_OUT", G$3)</f>
        <v>158893000</v>
      </c>
      <c r="H601" s="4" cm="1">
        <f t="array" ref="H601">_xll.SNL.Clients.Office.Excel.Functions.SPG($A601, "IQ_AVG_DILUT_SHARES_OUT", H$3)</f>
        <v>157009000</v>
      </c>
      <c r="I601" s="4" cm="1">
        <f t="array" ref="I601">_xll.SNL.Clients.Office.Excel.Functions.SPG($A601, "IQ_AVG_DILUT_SHARES_OUT", I$3)</f>
        <v>157746000</v>
      </c>
      <c r="J601" s="4" cm="1">
        <f t="array" ref="J601">_xll.SNL.Clients.Office.Excel.Functions.SPG($A601, "IQ_AVG_DILUT_SHARES_OUT", J$3)</f>
        <v>164629000</v>
      </c>
      <c r="K601" s="4" cm="1">
        <f t="array" ref="K601">_xll.SNL.Clients.Office.Excel.Functions.SPG($A601, "IQ_AVG_DILUT_SHARES_OUT", K$3)</f>
        <v>155697000</v>
      </c>
      <c r="L601" s="4" cm="1">
        <f t="array" ref="L601">_xll.SNL.Clients.Office.Excel.Functions.SPG($A601, "IQ_AVG_DILUT_SHARES_OUT", L$3)</f>
        <v>155170000</v>
      </c>
      <c r="M601" s="4" cm="1">
        <f t="array" ref="M601">_xll.SNL.Clients.Office.Excel.Functions.SPG($A601, "IQ_AVG_DILUT_SHARES_OUT", M$3)</f>
        <v>156362000</v>
      </c>
      <c r="N601" s="4" cm="1">
        <f t="array" ref="N601">_xll.SNL.Clients.Office.Excel.Functions.SPG($A601, "IQ_AVG_DILUT_SHARES_OUT", N$3)</f>
        <v>171045000</v>
      </c>
      <c r="O601" s="4" cm="1">
        <f t="array" ref="O601">_xll.SNL.Clients.Office.Excel.Functions.SPG($A601, "IQ_AVG_DILUT_SHARES_OUT", O$3)</f>
        <v>181576000</v>
      </c>
      <c r="P601" s="4" cm="1">
        <f t="array" ref="P601">_xll.SNL.Clients.Office.Excel.Functions.SPG($A601, "IQ_AVG_DILUT_SHARES_OUT", P$3)</f>
        <v>189021000</v>
      </c>
      <c r="Q601" s="4" cm="1">
        <f t="array" ref="Q601">_xll.SNL.Clients.Office.Excel.Functions.SPG($A601, "IQ_AVG_DILUT_SHARES_OUT", Q$3)</f>
        <v>198166000</v>
      </c>
      <c r="R601" s="4" cm="1">
        <f t="array" ref="R601">_xll.SNL.Clients.Office.Excel.Functions.SPG($A601, "IQ_AVG_DILUT_SHARES_OUT", R$3)</f>
        <v>202234000</v>
      </c>
      <c r="S601" s="4" cm="1">
        <f t="array" ref="S601">_xll.SNL.Clients.Office.Excel.Functions.SPG($A601, "IQ_AVG_DILUT_SHARES_OUT", S$3)</f>
        <v>212707000</v>
      </c>
      <c r="T601" s="4" cm="1">
        <f t="array" ref="T601">_xll.SNL.Clients.Office.Excel.Functions.SPG($A601, "IQ_AVG_DILUT_SHARES_OUT", T$3)</f>
        <v>215567000</v>
      </c>
      <c r="U601" s="4" cm="1">
        <f t="array" ref="U601">_xll.SNL.Clients.Office.Excel.Functions.SPG($A601, "IQ_AVG_DILUT_SHARES_OUT", U$3)</f>
        <v>212750000</v>
      </c>
      <c r="V601" s="4" cm="1">
        <f t="array" ref="V601">_xll.SNL.Clients.Office.Excel.Functions.SPG($A601, "IQ_AVG_DILUT_SHARES_OUT", V$3)</f>
        <v>226678000</v>
      </c>
      <c r="W601" s="4" cm="1">
        <f t="array" ref="W601">_xll.SNL.Clients.Office.Excel.Functions.SPG($A601, "IQ_AVG_DILUT_SHARES_OUT", W$3)</f>
        <v>231067000</v>
      </c>
      <c r="X601" s="4" cm="1">
        <f t="array" ref="X601">_xll.SNL.Clients.Office.Excel.Functions.SPG($A601, "IQ_AVG_DILUT_SHARES_OUT", X$3)</f>
        <v>235279000</v>
      </c>
      <c r="Y601" s="4" cm="1">
        <f t="array" ref="Y601">_xll.SNL.Clients.Office.Excel.Functions.SPG($A601, "IQ_AVG_DILUT_SHARES_OUT", Y$3)</f>
        <v>232976000</v>
      </c>
    </row>
    <row r="602" spans="1:25" x14ac:dyDescent="0.3">
      <c r="A602" s="11" t="s">
        <v>1640</v>
      </c>
      <c r="B602" s="4" t="str" cm="1">
        <f t="array" ref="B602">_xll.SNL.Clients.Office.Excel.Functions.SPG($A602, "IQ_AVG_DILUT_SHARES_OUT", B$3)</f>
        <v>NA</v>
      </c>
      <c r="C602" s="4" cm="1">
        <f t="array" ref="C602">_xll.SNL.Clients.Office.Excel.Functions.SPG($A602, "IQ_AVG_DILUT_SHARES_OUT", C$3)</f>
        <v>27644000</v>
      </c>
      <c r="D602" s="4" cm="1">
        <f t="array" ref="D602">_xll.SNL.Clients.Office.Excel.Functions.SPG($A602, "IQ_AVG_DILUT_SHARES_OUT", D$3)</f>
        <v>27637000</v>
      </c>
      <c r="E602" s="4" cm="1">
        <f t="array" ref="E602">_xll.SNL.Clients.Office.Excel.Functions.SPG($A602, "IQ_AVG_DILUT_SHARES_OUT", E$3)</f>
        <v>27637000</v>
      </c>
      <c r="F602" s="4" cm="1">
        <f t="array" ref="F602">_xll.SNL.Clients.Office.Excel.Functions.SPG($A602, "IQ_AVG_DILUT_SHARES_OUT", F$3)</f>
        <v>27633000</v>
      </c>
      <c r="G602" s="4" cm="1">
        <f t="array" ref="G602">_xll.SNL.Clients.Office.Excel.Functions.SPG($A602, "IQ_AVG_DILUT_SHARES_OUT", G$3)</f>
        <v>27644000</v>
      </c>
      <c r="H602" s="4" cm="1">
        <f t="array" ref="H602">_xll.SNL.Clients.Office.Excel.Functions.SPG($A602, "IQ_AVG_DILUT_SHARES_OUT", H$3)</f>
        <v>27631000</v>
      </c>
      <c r="I602" s="4" cm="1">
        <f t="array" ref="I602">_xll.SNL.Clients.Office.Excel.Functions.SPG($A602, "IQ_AVG_DILUT_SHARES_OUT", I$3)</f>
        <v>27626000</v>
      </c>
      <c r="J602" s="4" cm="1">
        <f t="array" ref="J602">_xll.SNL.Clients.Office.Excel.Functions.SPG($A602, "IQ_AVG_DILUT_SHARES_OUT", J$3)</f>
        <v>27618000</v>
      </c>
      <c r="K602" s="4" cm="1">
        <f t="array" ref="K602">_xll.SNL.Clients.Office.Excel.Functions.SPG($A602, "IQ_AVG_DILUT_SHARES_OUT", K$3)</f>
        <v>27620000</v>
      </c>
      <c r="L602" s="4" cm="1">
        <f t="array" ref="L602">_xll.SNL.Clients.Office.Excel.Functions.SPG($A602, "IQ_AVG_DILUT_SHARES_OUT", L$3)</f>
        <v>27613000</v>
      </c>
      <c r="M602" s="4" cm="1">
        <f t="array" ref="M602">_xll.SNL.Clients.Office.Excel.Functions.SPG($A602, "IQ_AVG_DILUT_SHARES_OUT", M$3)</f>
        <v>27613000</v>
      </c>
      <c r="N602" s="4" cm="1">
        <f t="array" ref="N602">_xll.SNL.Clients.Office.Excel.Functions.SPG($A602, "IQ_AVG_DILUT_SHARES_OUT", N$3)</f>
        <v>27612597</v>
      </c>
      <c r="O602" s="4" cm="1">
        <f t="array" ref="O602">_xll.SNL.Clients.Office.Excel.Functions.SPG($A602, "IQ_AVG_DILUT_SHARES_OUT", O$3)</f>
        <v>27613000</v>
      </c>
      <c r="P602" s="4" cm="1">
        <f t="array" ref="P602">_xll.SNL.Clients.Office.Excel.Functions.SPG($A602, "IQ_AVG_DILUT_SHARES_OUT", P$3)</f>
        <v>27613000</v>
      </c>
      <c r="Q602" s="4" cm="1">
        <f t="array" ref="Q602">_xll.SNL.Clients.Office.Excel.Functions.SPG($A602, "IQ_AVG_DILUT_SHARES_OUT", Q$3)</f>
        <v>27612597</v>
      </c>
      <c r="R602" s="4" cm="1">
        <f t="array" ref="R602">_xll.SNL.Clients.Office.Excel.Functions.SPG($A602, "IQ_AVG_DILUT_SHARES_OUT", R$3)</f>
        <v>27612597</v>
      </c>
      <c r="S602" s="4" cm="1">
        <f t="array" ref="S602">_xll.SNL.Clients.Office.Excel.Functions.SPG($A602, "IQ_AVG_DILUT_SHARES_OUT", S$3)</f>
        <v>27612597</v>
      </c>
      <c r="T602" s="4" cm="1">
        <f t="array" ref="T602">_xll.SNL.Clients.Office.Excel.Functions.SPG($A602, "IQ_AVG_DILUT_SHARES_OUT", T$3)</f>
        <v>27612597</v>
      </c>
      <c r="U602" s="4" cm="1">
        <f t="array" ref="U602">_xll.SNL.Clients.Office.Excel.Functions.SPG($A602, "IQ_AVG_DILUT_SHARES_OUT", U$3)</f>
        <v>27612597</v>
      </c>
      <c r="V602" s="4" cm="1">
        <f t="array" ref="V602">_xll.SNL.Clients.Office.Excel.Functions.SPG($A602, "IQ_AVG_DILUT_SHARES_OUT", V$3)</f>
        <v>27612597</v>
      </c>
      <c r="W602" s="4" cm="1">
        <f t="array" ref="W602">_xll.SNL.Clients.Office.Excel.Functions.SPG($A602, "IQ_AVG_DILUT_SHARES_OUT", W$3)</f>
        <v>27612597</v>
      </c>
      <c r="X602" s="4" cm="1">
        <f t="array" ref="X602">_xll.SNL.Clients.Office.Excel.Functions.SPG($A602, "IQ_AVG_DILUT_SHARES_OUT", X$3)</f>
        <v>27612597</v>
      </c>
      <c r="Y602" s="4" cm="1">
        <f t="array" ref="Y602">_xll.SNL.Clients.Office.Excel.Functions.SPG($A602, "IQ_AVG_DILUT_SHARES_OUT", Y$3)</f>
        <v>27612597</v>
      </c>
    </row>
    <row r="603" spans="1:25" x14ac:dyDescent="0.3">
      <c r="A603" s="11" t="s">
        <v>1641</v>
      </c>
      <c r="B603" s="4" t="str" cm="1">
        <f t="array" ref="B603">_xll.SNL.Clients.Office.Excel.Functions.SPG($A603, "IQ_AVG_DILUT_SHARES_OUT", B$3)</f>
        <v>NA</v>
      </c>
      <c r="C603" s="4" cm="1">
        <f t="array" ref="C603">_xll.SNL.Clients.Office.Excel.Functions.SPG($A603, "IQ_AVG_DILUT_SHARES_OUT", C$3)</f>
        <v>69163000</v>
      </c>
      <c r="D603" s="4" cm="1">
        <f t="array" ref="D603">_xll.SNL.Clients.Office.Excel.Functions.SPG($A603, "IQ_AVG_DILUT_SHARES_OUT", D$3)</f>
        <v>70444000</v>
      </c>
      <c r="E603" s="4" cm="1">
        <f t="array" ref="E603">_xll.SNL.Clients.Office.Excel.Functions.SPG($A603, "IQ_AVG_DILUT_SHARES_OUT", E$3)</f>
        <v>72247000</v>
      </c>
      <c r="F603" s="4" cm="1">
        <f t="array" ref="F603">_xll.SNL.Clients.Office.Excel.Functions.SPG($A603, "IQ_AVG_DILUT_SHARES_OUT", F$3)</f>
        <v>73159000</v>
      </c>
      <c r="G603" s="4" cm="1">
        <f t="array" ref="G603">_xll.SNL.Clients.Office.Excel.Functions.SPG($A603, "IQ_AVG_DILUT_SHARES_OUT", G$3)</f>
        <v>73566000</v>
      </c>
      <c r="H603" s="4" cm="1">
        <f t="array" ref="H603">_xll.SNL.Clients.Office.Excel.Functions.SPG($A603, "IQ_AVG_DILUT_SHARES_OUT", H$3)</f>
        <v>71238000</v>
      </c>
      <c r="I603" s="4" cm="1">
        <f t="array" ref="I603">_xll.SNL.Clients.Office.Excel.Functions.SPG($A603, "IQ_AVG_DILUT_SHARES_OUT", I$3)</f>
        <v>69821000</v>
      </c>
      <c r="J603" s="4" cm="1">
        <f t="array" ref="J603">_xll.SNL.Clients.Office.Excel.Functions.SPG($A603, "IQ_AVG_DILUT_SHARES_OUT", J$3)</f>
        <v>71607000</v>
      </c>
      <c r="K603" s="4" cm="1">
        <f t="array" ref="K603">_xll.SNL.Clients.Office.Excel.Functions.SPG($A603, "IQ_AVG_DILUT_SHARES_OUT", K$3)</f>
        <v>72658000</v>
      </c>
      <c r="L603" s="4" cm="1">
        <f t="array" ref="L603">_xll.SNL.Clients.Office.Excel.Functions.SPG($A603, "IQ_AVG_DILUT_SHARES_OUT", L$3)</f>
        <v>72835000</v>
      </c>
      <c r="M603" s="4" cm="1">
        <f t="array" ref="M603">_xll.SNL.Clients.Office.Excel.Functions.SPG($A603, "IQ_AVG_DILUT_SHARES_OUT", M$3)</f>
        <v>71639000</v>
      </c>
      <c r="N603" s="4" cm="1">
        <f t="array" ref="N603">_xll.SNL.Clients.Office.Excel.Functions.SPG($A603, "IQ_AVG_DILUT_SHARES_OUT", N$3)</f>
        <v>76054000</v>
      </c>
      <c r="O603" s="4" cm="1">
        <f t="array" ref="O603">_xll.SNL.Clients.Office.Excel.Functions.SPG($A603, "IQ_AVG_DILUT_SHARES_OUT", O$3)</f>
        <v>77422000</v>
      </c>
      <c r="P603" s="4" cm="1">
        <f t="array" ref="P603">_xll.SNL.Clients.Office.Excel.Functions.SPG($A603, "IQ_AVG_DILUT_SHARES_OUT", P$3)</f>
        <v>78983000</v>
      </c>
      <c r="Q603" s="4" cm="1">
        <f t="array" ref="Q603">_xll.SNL.Clients.Office.Excel.Functions.SPG($A603, "IQ_AVG_DILUT_SHARES_OUT", Q$3)</f>
        <v>75245000</v>
      </c>
      <c r="R603" s="4" cm="1">
        <f t="array" ref="R603">_xll.SNL.Clients.Office.Excel.Functions.SPG($A603, "IQ_AVG_DILUT_SHARES_OUT", R$3)</f>
        <v>76971000</v>
      </c>
      <c r="S603" s="4" cm="1">
        <f t="array" ref="S603">_xll.SNL.Clients.Office.Excel.Functions.SPG($A603, "IQ_AVG_DILUT_SHARES_OUT", S$3)</f>
        <v>73514000</v>
      </c>
      <c r="T603" s="4" cm="1">
        <f t="array" ref="T603">_xll.SNL.Clients.Office.Excel.Functions.SPG($A603, "IQ_AVG_DILUT_SHARES_OUT", T$3)</f>
        <v>72413000</v>
      </c>
      <c r="U603" s="4" cm="1">
        <f t="array" ref="U603">_xll.SNL.Clients.Office.Excel.Functions.SPG($A603, "IQ_AVG_DILUT_SHARES_OUT", U$3)</f>
        <v>71548000</v>
      </c>
      <c r="V603" s="4" cm="1">
        <f t="array" ref="V603">_xll.SNL.Clients.Office.Excel.Functions.SPG($A603, "IQ_AVG_DILUT_SHARES_OUT", V$3)</f>
        <v>72987000</v>
      </c>
      <c r="W603" s="4" cm="1">
        <f t="array" ref="W603">_xll.SNL.Clients.Office.Excel.Functions.SPG($A603, "IQ_AVG_DILUT_SHARES_OUT", W$3)</f>
        <v>73712000</v>
      </c>
      <c r="X603" s="4" cm="1">
        <f t="array" ref="X603">_xll.SNL.Clients.Office.Excel.Functions.SPG($A603, "IQ_AVG_DILUT_SHARES_OUT", X$3)</f>
        <v>78530000</v>
      </c>
      <c r="Y603" s="4" cm="1">
        <f t="array" ref="Y603">_xll.SNL.Clients.Office.Excel.Functions.SPG($A603, "IQ_AVG_DILUT_SHARES_OUT", Y$3)</f>
        <v>85087000</v>
      </c>
    </row>
    <row r="604" spans="1:25" x14ac:dyDescent="0.3">
      <c r="A604" s="11" t="s">
        <v>1642</v>
      </c>
      <c r="B604" s="4" t="str" cm="1">
        <f t="array" ref="B604">_xll.SNL.Clients.Office.Excel.Functions.SPG($A604, "IQ_AVG_DILUT_SHARES_OUT", B$3)</f>
        <v>NA</v>
      </c>
      <c r="C604" s="4" cm="1">
        <f t="array" ref="C604">_xll.SNL.Clients.Office.Excel.Functions.SPG($A604, "IQ_AVG_DILUT_SHARES_OUT", C$3)</f>
        <v>43924158</v>
      </c>
      <c r="D604" s="4" cm="1">
        <f t="array" ref="D604">_xll.SNL.Clients.Office.Excel.Functions.SPG($A604, "IQ_AVG_DILUT_SHARES_OUT", D$3)</f>
        <v>50665112</v>
      </c>
      <c r="E604" s="4" cm="1">
        <f t="array" ref="E604">_xll.SNL.Clients.Office.Excel.Functions.SPG($A604, "IQ_AVG_DILUT_SHARES_OUT", E$3)</f>
        <v>45955365</v>
      </c>
      <c r="F604" s="4" cm="1">
        <f t="array" ref="F604">_xll.SNL.Clients.Office.Excel.Functions.SPG($A604, "IQ_AVG_DILUT_SHARES_OUT", F$3)</f>
        <v>50985086</v>
      </c>
      <c r="G604" s="4" cm="1">
        <f t="array" ref="G604">_xll.SNL.Clients.Office.Excel.Functions.SPG($A604, "IQ_AVG_DILUT_SHARES_OUT", G$3)</f>
        <v>46062097</v>
      </c>
      <c r="H604" s="4" cm="1">
        <f t="array" ref="H604">_xll.SNL.Clients.Office.Excel.Functions.SPG($A604, "IQ_AVG_DILUT_SHARES_OUT", H$3)</f>
        <v>46798800</v>
      </c>
      <c r="I604" s="4" cm="1">
        <f t="array" ref="I604">_xll.SNL.Clients.Office.Excel.Functions.SPG($A604, "IQ_AVG_DILUT_SHARES_OUT", I$3)</f>
        <v>46987249</v>
      </c>
      <c r="J604" s="4" t="str" cm="1">
        <f t="array" ref="J604">_xll.SNL.Clients.Office.Excel.Functions.SPG($A604, "IQ_AVG_DILUT_SHARES_OUT", J$3)</f>
        <v>NA</v>
      </c>
      <c r="K604" s="4" cm="1">
        <f t="array" ref="K604">_xll.SNL.Clients.Office.Excel.Functions.SPG($A604, "IQ_AVG_DILUT_SHARES_OUT", K$3)</f>
        <v>46871897</v>
      </c>
      <c r="L604" s="4" cm="1">
        <f t="array" ref="L604">_xll.SNL.Clients.Office.Excel.Functions.SPG($A604, "IQ_AVG_DILUT_SHARES_OUT", L$3)</f>
        <v>46978709</v>
      </c>
      <c r="M604" s="4" cm="1">
        <f t="array" ref="M604">_xll.SNL.Clients.Office.Excel.Functions.SPG($A604, "IQ_AVG_DILUT_SHARES_OUT", M$3)</f>
        <v>52405317</v>
      </c>
      <c r="N604" s="4" t="str" cm="1">
        <f t="array" ref="N604">_xll.SNL.Clients.Office.Excel.Functions.SPG($A604, "IQ_AVG_DILUT_SHARES_OUT", N$3)</f>
        <v>NA</v>
      </c>
      <c r="O604" s="4" cm="1">
        <f t="array" ref="O604">_xll.SNL.Clients.Office.Excel.Functions.SPG($A604, "IQ_AVG_DILUT_SHARES_OUT", O$3)</f>
        <v>48582585</v>
      </c>
      <c r="P604" s="4" cm="1">
        <f t="array" ref="P604">_xll.SNL.Clients.Office.Excel.Functions.SPG($A604, "IQ_AVG_DILUT_SHARES_OUT", P$3)</f>
        <v>44613533</v>
      </c>
      <c r="Q604" s="4" cm="1">
        <f t="array" ref="Q604">_xll.SNL.Clients.Office.Excel.Functions.SPG($A604, "IQ_AVG_DILUT_SHARES_OUT", Q$3)</f>
        <v>46731872</v>
      </c>
      <c r="R604" s="4" t="str" cm="1">
        <f t="array" ref="R604">_xll.SNL.Clients.Office.Excel.Functions.SPG($A604, "IQ_AVG_DILUT_SHARES_OUT", R$3)</f>
        <v>NA</v>
      </c>
      <c r="S604" s="4" cm="1">
        <f t="array" ref="S604">_xll.SNL.Clients.Office.Excel.Functions.SPG($A604, "IQ_AVG_DILUT_SHARES_OUT", S$3)</f>
        <v>46309072</v>
      </c>
      <c r="T604" s="4" cm="1">
        <f t="array" ref="T604">_xll.SNL.Clients.Office.Excel.Functions.SPG($A604, "IQ_AVG_DILUT_SHARES_OUT", T$3)</f>
        <v>47437555</v>
      </c>
      <c r="U604" s="4" cm="1">
        <f t="array" ref="U604">_xll.SNL.Clients.Office.Excel.Functions.SPG($A604, "IQ_AVG_DILUT_SHARES_OUT", U$3)</f>
        <v>47620774</v>
      </c>
      <c r="V604" s="4" cm="1">
        <f t="array" ref="V604">_xll.SNL.Clients.Office.Excel.Functions.SPG($A604, "IQ_AVG_DILUT_SHARES_OUT", V$3)</f>
        <v>49425395</v>
      </c>
      <c r="W604" s="4" cm="1">
        <f t="array" ref="W604">_xll.SNL.Clients.Office.Excel.Functions.SPG($A604, "IQ_AVG_DILUT_SHARES_OUT", W$3)</f>
        <v>49064272</v>
      </c>
      <c r="X604" s="4" cm="1">
        <f t="array" ref="X604">_xll.SNL.Clients.Office.Excel.Functions.SPG($A604, "IQ_AVG_DILUT_SHARES_OUT", X$3)</f>
        <v>49102879</v>
      </c>
      <c r="Y604" s="4" cm="1">
        <f t="array" ref="Y604">_xll.SNL.Clients.Office.Excel.Functions.SPG($A604, "IQ_AVG_DILUT_SHARES_OUT", Y$3)</f>
        <v>48509181</v>
      </c>
    </row>
    <row r="605" spans="1:25" x14ac:dyDescent="0.3">
      <c r="A605" s="11" t="s">
        <v>1643</v>
      </c>
      <c r="B605" s="4" t="str" cm="1">
        <f t="array" ref="B605">_xll.SNL.Clients.Office.Excel.Functions.SPG($A605, "IQ_AVG_DILUT_SHARES_OUT", B$3)</f>
        <v>NA</v>
      </c>
      <c r="C605" s="4" cm="1">
        <f t="array" ref="C605">_xll.SNL.Clients.Office.Excel.Functions.SPG($A605, "IQ_AVG_DILUT_SHARES_OUT", C$3)</f>
        <v>173031000</v>
      </c>
      <c r="D605" s="4" cm="1">
        <f t="array" ref="D605">_xll.SNL.Clients.Office.Excel.Functions.SPG($A605, "IQ_AVG_DILUT_SHARES_OUT", D$3)</f>
        <v>175003000</v>
      </c>
      <c r="E605" s="4" cm="1">
        <f t="array" ref="E605">_xll.SNL.Clients.Office.Excel.Functions.SPG($A605, "IQ_AVG_DILUT_SHARES_OUT", E$3)</f>
        <v>175679000</v>
      </c>
      <c r="F605" s="4" cm="1">
        <f t="array" ref="F605">_xll.SNL.Clients.Office.Excel.Functions.SPG($A605, "IQ_AVG_DILUT_SHARES_OUT", F$3)</f>
        <v>175857000</v>
      </c>
      <c r="G605" s="4" cm="1">
        <f t="array" ref="G605">_xll.SNL.Clients.Office.Excel.Functions.SPG($A605, "IQ_AVG_DILUT_SHARES_OUT", G$3)</f>
        <v>176142000</v>
      </c>
      <c r="H605" s="4" cm="1">
        <f t="array" ref="H605">_xll.SNL.Clients.Office.Excel.Functions.SPG($A605, "IQ_AVG_DILUT_SHARES_OUT", H$3)</f>
        <v>176481000</v>
      </c>
      <c r="I605" s="4" cm="1">
        <f t="array" ref="I605">_xll.SNL.Clients.Office.Excel.Functions.SPG($A605, "IQ_AVG_DILUT_SHARES_OUT", I$3)</f>
        <v>178385000</v>
      </c>
      <c r="J605" s="4" cm="1">
        <f t="array" ref="J605">_xll.SNL.Clients.Office.Excel.Functions.SPG($A605, "IQ_AVG_DILUT_SHARES_OUT", J$3)</f>
        <v>180006000</v>
      </c>
      <c r="K605" s="4" cm="1">
        <f t="array" ref="K605">_xll.SNL.Clients.Office.Excel.Functions.SPG($A605, "IQ_AVG_DILUT_SHARES_OUT", K$3)</f>
        <v>174867000</v>
      </c>
      <c r="L605" s="4" cm="1">
        <f t="array" ref="L605">_xll.SNL.Clients.Office.Excel.Functions.SPG($A605, "IQ_AVG_DILUT_SHARES_OUT", L$3)</f>
        <v>128391000</v>
      </c>
      <c r="M605" s="4" cm="1">
        <f t="array" ref="M605">_xll.SNL.Clients.Office.Excel.Functions.SPG($A605, "IQ_AVG_DILUT_SHARES_OUT", M$3)</f>
        <v>128441000</v>
      </c>
      <c r="N605" s="4" cm="1">
        <f t="array" ref="N605">_xll.SNL.Clients.Office.Excel.Functions.SPG($A605, "IQ_AVG_DILUT_SHARES_OUT", N$3)</f>
        <v>128726000</v>
      </c>
      <c r="O605" s="4" cm="1">
        <f t="array" ref="O605">_xll.SNL.Clients.Office.Excel.Functions.SPG($A605, "IQ_AVG_DILUT_SHARES_OUT", O$3)</f>
        <v>125088000</v>
      </c>
      <c r="P605" s="4" cm="1">
        <f t="array" ref="P605">_xll.SNL.Clients.Office.Excel.Functions.SPG($A605, "IQ_AVG_DILUT_SHARES_OUT", P$3)</f>
        <v>124297000</v>
      </c>
      <c r="Q605" s="4" cm="1">
        <f t="array" ref="Q605">_xll.SNL.Clients.Office.Excel.Functions.SPG($A605, "IQ_AVG_DILUT_SHARES_OUT", Q$3)</f>
        <v>123637000</v>
      </c>
      <c r="R605" s="4" t="str" cm="1">
        <f t="array" ref="R605">_xll.SNL.Clients.Office.Excel.Functions.SPG($A605, "IQ_AVG_DILUT_SHARES_OUT", R$3)</f>
        <v>NA</v>
      </c>
      <c r="S605" s="4" cm="1">
        <f t="array" ref="S605">_xll.SNL.Clients.Office.Excel.Functions.SPG($A605, "IQ_AVG_DILUT_SHARES_OUT", S$3)</f>
        <v>122507000</v>
      </c>
      <c r="T605" s="4" cm="1">
        <f t="array" ref="T605">_xll.SNL.Clients.Office.Excel.Functions.SPG($A605, "IQ_AVG_DILUT_SHARES_OUT", T$3)</f>
        <v>122048000</v>
      </c>
      <c r="U605" s="4" cm="1">
        <f t="array" ref="U605">_xll.SNL.Clients.Office.Excel.Functions.SPG($A605, "IQ_AVG_DILUT_SHARES_OUT", U$3)</f>
        <v>124345000</v>
      </c>
      <c r="V605" s="4" cm="1">
        <f t="array" ref="V605">_xll.SNL.Clients.Office.Excel.Functions.SPG($A605, "IQ_AVG_DILUT_SHARES_OUT", V$3)</f>
        <v>123683000</v>
      </c>
      <c r="W605" s="4" cm="1">
        <f t="array" ref="W605">_xll.SNL.Clients.Office.Excel.Functions.SPG($A605, "IQ_AVG_DILUT_SHARES_OUT", W$3)</f>
        <v>123920000</v>
      </c>
      <c r="X605" s="4" cm="1">
        <f t="array" ref="X605">_xll.SNL.Clients.Office.Excel.Functions.SPG($A605, "IQ_AVG_DILUT_SHARES_OUT", X$3)</f>
        <v>123664000</v>
      </c>
      <c r="Y605" s="4" cm="1">
        <f t="array" ref="Y605">_xll.SNL.Clients.Office.Excel.Functions.SPG($A605, "IQ_AVG_DILUT_SHARES_OUT", Y$3)</f>
        <v>123077000</v>
      </c>
    </row>
    <row r="606" spans="1:25" x14ac:dyDescent="0.3">
      <c r="B606" s="4" t="str" cm="1">
        <f t="array" ref="B606">_xll.SNL.Clients.Office.Excel.Functions.SPG($A606, "IQ_AVG_DILUT_SHARES_OUT", B$3)</f>
        <v>#INVALID COMPANY ID</v>
      </c>
      <c r="C606" s="4" t="str" cm="1">
        <f t="array" ref="C606">_xll.SNL.Clients.Office.Excel.Functions.SPG($A606, "IQ_AVG_DILUT_SHARES_OUT", C$3)</f>
        <v>#INVALID COMPANY ID</v>
      </c>
      <c r="D606" s="4" t="str" cm="1">
        <f t="array" ref="D606">_xll.SNL.Clients.Office.Excel.Functions.SPG($A606, "IQ_AVG_DILUT_SHARES_OUT", D$3)</f>
        <v>#INVALID COMPANY ID</v>
      </c>
      <c r="E606" s="4" t="str" cm="1">
        <f t="array" ref="E606">_xll.SNL.Clients.Office.Excel.Functions.SPG($A606, "IQ_AVG_DILUT_SHARES_OUT", E$3)</f>
        <v>#INVALID COMPANY ID</v>
      </c>
      <c r="F606" s="4" t="str" cm="1">
        <f t="array" ref="F606">_xll.SNL.Clients.Office.Excel.Functions.SPG($A606, "IQ_AVG_DILUT_SHARES_OUT", F$3)</f>
        <v>#INVALID COMPANY ID</v>
      </c>
      <c r="G606" s="4" t="str" cm="1">
        <f t="array" ref="G606">_xll.SNL.Clients.Office.Excel.Functions.SPG($A606, "IQ_AVG_DILUT_SHARES_OUT", G$3)</f>
        <v>#INVALID COMPANY ID</v>
      </c>
      <c r="H606" s="4" t="str" cm="1">
        <f t="array" ref="H606">_xll.SNL.Clients.Office.Excel.Functions.SPG($A606, "IQ_AVG_DILUT_SHARES_OUT", H$3)</f>
        <v>#INVALID COMPANY ID</v>
      </c>
      <c r="I606" s="4" t="str" cm="1">
        <f t="array" ref="I606">_xll.SNL.Clients.Office.Excel.Functions.SPG($A606, "IQ_AVG_DILUT_SHARES_OUT", I$3)</f>
        <v>#INVALID COMPANY ID</v>
      </c>
      <c r="J606" s="4" t="str" cm="1">
        <f t="array" ref="J606">_xll.SNL.Clients.Office.Excel.Functions.SPG($A606, "IQ_AVG_DILUT_SHARES_OUT", J$3)</f>
        <v>#INVALID COMPANY ID</v>
      </c>
      <c r="K606" s="4" t="str" cm="1">
        <f t="array" ref="K606">_xll.SNL.Clients.Office.Excel.Functions.SPG($A606, "IQ_AVG_DILUT_SHARES_OUT", K$3)</f>
        <v>#INVALID COMPANY ID</v>
      </c>
      <c r="L606" s="4" t="str" cm="1">
        <f t="array" ref="L606">_xll.SNL.Clients.Office.Excel.Functions.SPG($A606, "IQ_AVG_DILUT_SHARES_OUT", L$3)</f>
        <v>#INVALID COMPANY ID</v>
      </c>
      <c r="M606" s="4" t="str" cm="1">
        <f t="array" ref="M606">_xll.SNL.Clients.Office.Excel.Functions.SPG($A606, "IQ_AVG_DILUT_SHARES_OUT", M$3)</f>
        <v>#INVALID COMPANY ID</v>
      </c>
      <c r="N606" s="4" t="str" cm="1">
        <f t="array" ref="N606">_xll.SNL.Clients.Office.Excel.Functions.SPG($A606, "IQ_AVG_DILUT_SHARES_OUT", N$3)</f>
        <v>#INVALID COMPANY ID</v>
      </c>
      <c r="O606" s="4" t="str" cm="1">
        <f t="array" ref="O606">_xll.SNL.Clients.Office.Excel.Functions.SPG($A606, "IQ_AVG_DILUT_SHARES_OUT", O$3)</f>
        <v>#INVALID COMPANY ID</v>
      </c>
      <c r="P606" s="4" t="str" cm="1">
        <f t="array" ref="P606">_xll.SNL.Clients.Office.Excel.Functions.SPG($A606, "IQ_AVG_DILUT_SHARES_OUT", P$3)</f>
        <v>#INVALID COMPANY ID</v>
      </c>
      <c r="Q606" s="4" t="str" cm="1">
        <f t="array" ref="Q606">_xll.SNL.Clients.Office.Excel.Functions.SPG($A606, "IQ_AVG_DILUT_SHARES_OUT", Q$3)</f>
        <v>#INVALID COMPANY ID</v>
      </c>
      <c r="R606" s="4" t="str" cm="1">
        <f t="array" ref="R606">_xll.SNL.Clients.Office.Excel.Functions.SPG($A606, "IQ_AVG_DILUT_SHARES_OUT", R$3)</f>
        <v>#INVALID COMPANY ID</v>
      </c>
      <c r="S606" s="4" t="str" cm="1">
        <f t="array" ref="S606">_xll.SNL.Clients.Office.Excel.Functions.SPG($A606, "IQ_AVG_DILUT_SHARES_OUT", S$3)</f>
        <v>#INVALID COMPANY ID</v>
      </c>
      <c r="T606" s="4" t="str" cm="1">
        <f t="array" ref="T606">_xll.SNL.Clients.Office.Excel.Functions.SPG($A606, "IQ_AVG_DILUT_SHARES_OUT", T$3)</f>
        <v>#INVALID COMPANY ID</v>
      </c>
      <c r="U606" s="4" t="str" cm="1">
        <f t="array" ref="U606">_xll.SNL.Clients.Office.Excel.Functions.SPG($A606, "IQ_AVG_DILUT_SHARES_OUT", U$3)</f>
        <v>#INVALID COMPANY ID</v>
      </c>
      <c r="V606" s="4" t="str" cm="1">
        <f t="array" ref="V606">_xll.SNL.Clients.Office.Excel.Functions.SPG($A606, "IQ_AVG_DILUT_SHARES_OUT", V$3)</f>
        <v>#INVALID COMPANY ID</v>
      </c>
      <c r="W606" s="4" t="str" cm="1">
        <f t="array" ref="W606">_xll.SNL.Clients.Office.Excel.Functions.SPG($A606, "IQ_AVG_DILUT_SHARES_OUT", W$3)</f>
        <v>#INVALID COMPANY ID</v>
      </c>
      <c r="X606" s="4" t="str" cm="1">
        <f t="array" ref="X606">_xll.SNL.Clients.Office.Excel.Functions.SPG($A606, "IQ_AVG_DILUT_SHARES_OUT", X$3)</f>
        <v>#INVALID COMPANY ID</v>
      </c>
      <c r="Y606" s="4" t="str" cm="1">
        <f t="array" ref="Y606">_xll.SNL.Clients.Office.Excel.Functions.SPG($A606, "IQ_AVG_DILUT_SHARES_OUT", Y$3)</f>
        <v>#INVALID COMPANY ID</v>
      </c>
    </row>
    <row r="607" spans="1:25" x14ac:dyDescent="0.3">
      <c r="B607" s="4" t="str" cm="1">
        <f t="array" ref="B607">_xll.SNL.Clients.Office.Excel.Functions.SPG($A607, "IQ_AVG_DILUT_SHARES_OUT", B$3)</f>
        <v>#INVALID COMPANY ID</v>
      </c>
      <c r="C607" s="4" t="str" cm="1">
        <f t="array" ref="C607">_xll.SNL.Clients.Office.Excel.Functions.SPG($A607, "IQ_AVG_DILUT_SHARES_OUT", C$3)</f>
        <v>#INVALID COMPANY ID</v>
      </c>
      <c r="D607" s="4" t="str" cm="1">
        <f t="array" ref="D607">_xll.SNL.Clients.Office.Excel.Functions.SPG($A607, "IQ_AVG_DILUT_SHARES_OUT", D$3)</f>
        <v>#INVALID COMPANY ID</v>
      </c>
      <c r="E607" s="4" t="str" cm="1">
        <f t="array" ref="E607">_xll.SNL.Clients.Office.Excel.Functions.SPG($A607, "IQ_AVG_DILUT_SHARES_OUT", E$3)</f>
        <v>#INVALID COMPANY ID</v>
      </c>
      <c r="F607" s="4" t="str" cm="1">
        <f t="array" ref="F607">_xll.SNL.Clients.Office.Excel.Functions.SPG($A607, "IQ_AVG_DILUT_SHARES_OUT", F$3)</f>
        <v>#INVALID COMPANY ID</v>
      </c>
      <c r="G607" s="4" t="str" cm="1">
        <f t="array" ref="G607">_xll.SNL.Clients.Office.Excel.Functions.SPG($A607, "IQ_AVG_DILUT_SHARES_OUT", G$3)</f>
        <v>#INVALID COMPANY ID</v>
      </c>
      <c r="H607" s="4" t="str" cm="1">
        <f t="array" ref="H607">_xll.SNL.Clients.Office.Excel.Functions.SPG($A607, "IQ_AVG_DILUT_SHARES_OUT", H$3)</f>
        <v>#INVALID COMPANY ID</v>
      </c>
      <c r="I607" s="4" t="str" cm="1">
        <f t="array" ref="I607">_xll.SNL.Clients.Office.Excel.Functions.SPG($A607, "IQ_AVG_DILUT_SHARES_OUT", I$3)</f>
        <v>#INVALID COMPANY ID</v>
      </c>
      <c r="J607" s="4" t="str" cm="1">
        <f t="array" ref="J607">_xll.SNL.Clients.Office.Excel.Functions.SPG($A607, "IQ_AVG_DILUT_SHARES_OUT", J$3)</f>
        <v>#INVALID COMPANY ID</v>
      </c>
      <c r="K607" s="4" t="str" cm="1">
        <f t="array" ref="K607">_xll.SNL.Clients.Office.Excel.Functions.SPG($A607, "IQ_AVG_DILUT_SHARES_OUT", K$3)</f>
        <v>#INVALID COMPANY ID</v>
      </c>
      <c r="L607" s="4" t="str" cm="1">
        <f t="array" ref="L607">_xll.SNL.Clients.Office.Excel.Functions.SPG($A607, "IQ_AVG_DILUT_SHARES_OUT", L$3)</f>
        <v>#INVALID COMPANY ID</v>
      </c>
      <c r="M607" s="4" t="str" cm="1">
        <f t="array" ref="M607">_xll.SNL.Clients.Office.Excel.Functions.SPG($A607, "IQ_AVG_DILUT_SHARES_OUT", M$3)</f>
        <v>#INVALID COMPANY ID</v>
      </c>
      <c r="N607" s="4" t="str" cm="1">
        <f t="array" ref="N607">_xll.SNL.Clients.Office.Excel.Functions.SPG($A607, "IQ_AVG_DILUT_SHARES_OUT", N$3)</f>
        <v>#INVALID COMPANY ID</v>
      </c>
      <c r="O607" s="4" t="str" cm="1">
        <f t="array" ref="O607">_xll.SNL.Clients.Office.Excel.Functions.SPG($A607, "IQ_AVG_DILUT_SHARES_OUT", O$3)</f>
        <v>#INVALID COMPANY ID</v>
      </c>
      <c r="P607" s="4" t="str" cm="1">
        <f t="array" ref="P607">_xll.SNL.Clients.Office.Excel.Functions.SPG($A607, "IQ_AVG_DILUT_SHARES_OUT", P$3)</f>
        <v>#INVALID COMPANY ID</v>
      </c>
      <c r="Q607" s="4" t="str" cm="1">
        <f t="array" ref="Q607">_xll.SNL.Clients.Office.Excel.Functions.SPG($A607, "IQ_AVG_DILUT_SHARES_OUT", Q$3)</f>
        <v>#INVALID COMPANY ID</v>
      </c>
      <c r="R607" s="4" t="str" cm="1">
        <f t="array" ref="R607">_xll.SNL.Clients.Office.Excel.Functions.SPG($A607, "IQ_AVG_DILUT_SHARES_OUT", R$3)</f>
        <v>#INVALID COMPANY ID</v>
      </c>
      <c r="S607" s="4" t="str" cm="1">
        <f t="array" ref="S607">_xll.SNL.Clients.Office.Excel.Functions.SPG($A607, "IQ_AVG_DILUT_SHARES_OUT", S$3)</f>
        <v>#INVALID COMPANY ID</v>
      </c>
      <c r="T607" s="4" t="str" cm="1">
        <f t="array" ref="T607">_xll.SNL.Clients.Office.Excel.Functions.SPG($A607, "IQ_AVG_DILUT_SHARES_OUT", T$3)</f>
        <v>#INVALID COMPANY ID</v>
      </c>
      <c r="U607" s="4" t="str" cm="1">
        <f t="array" ref="U607">_xll.SNL.Clients.Office.Excel.Functions.SPG($A607, "IQ_AVG_DILUT_SHARES_OUT", U$3)</f>
        <v>#INVALID COMPANY ID</v>
      </c>
      <c r="V607" s="4" t="str" cm="1">
        <f t="array" ref="V607">_xll.SNL.Clients.Office.Excel.Functions.SPG($A607, "IQ_AVG_DILUT_SHARES_OUT", V$3)</f>
        <v>#INVALID COMPANY ID</v>
      </c>
      <c r="W607" s="4" t="str" cm="1">
        <f t="array" ref="W607">_xll.SNL.Clients.Office.Excel.Functions.SPG($A607, "IQ_AVG_DILUT_SHARES_OUT", W$3)</f>
        <v>#INVALID COMPANY ID</v>
      </c>
      <c r="X607" s="4" t="str" cm="1">
        <f t="array" ref="X607">_xll.SNL.Clients.Office.Excel.Functions.SPG($A607, "IQ_AVG_DILUT_SHARES_OUT", X$3)</f>
        <v>#INVALID COMPANY ID</v>
      </c>
      <c r="Y607" s="4" t="str" cm="1">
        <f t="array" ref="Y607">_xll.SNL.Clients.Office.Excel.Functions.SPG($A607, "IQ_AVG_DILUT_SHARES_OUT", Y$3)</f>
        <v>#INVALID COMPANY ID</v>
      </c>
    </row>
    <row r="608" spans="1:25" x14ac:dyDescent="0.3">
      <c r="B608" s="4" t="str" cm="1">
        <f t="array" ref="B608">_xll.SNL.Clients.Office.Excel.Functions.SPG($A608, "IQ_AVG_DILUT_SHARES_OUT", B$3)</f>
        <v>#INVALID COMPANY ID</v>
      </c>
      <c r="C608" s="4" t="str" cm="1">
        <f t="array" ref="C608">_xll.SNL.Clients.Office.Excel.Functions.SPG($A608, "IQ_AVG_DILUT_SHARES_OUT", C$3)</f>
        <v>#INVALID COMPANY ID</v>
      </c>
      <c r="D608" s="4" t="str" cm="1">
        <f t="array" ref="D608">_xll.SNL.Clients.Office.Excel.Functions.SPG($A608, "IQ_AVG_DILUT_SHARES_OUT", D$3)</f>
        <v>#INVALID COMPANY ID</v>
      </c>
      <c r="E608" s="4" t="str" cm="1">
        <f t="array" ref="E608">_xll.SNL.Clients.Office.Excel.Functions.SPG($A608, "IQ_AVG_DILUT_SHARES_OUT", E$3)</f>
        <v>#INVALID COMPANY ID</v>
      </c>
      <c r="F608" s="4" t="str" cm="1">
        <f t="array" ref="F608">_xll.SNL.Clients.Office.Excel.Functions.SPG($A608, "IQ_AVG_DILUT_SHARES_OUT", F$3)</f>
        <v>#INVALID COMPANY ID</v>
      </c>
      <c r="G608" s="4" t="str" cm="1">
        <f t="array" ref="G608">_xll.SNL.Clients.Office.Excel.Functions.SPG($A608, "IQ_AVG_DILUT_SHARES_OUT", G$3)</f>
        <v>#INVALID COMPANY ID</v>
      </c>
      <c r="H608" s="4" t="str" cm="1">
        <f t="array" ref="H608">_xll.SNL.Clients.Office.Excel.Functions.SPG($A608, "IQ_AVG_DILUT_SHARES_OUT", H$3)</f>
        <v>#INVALID COMPANY ID</v>
      </c>
      <c r="I608" s="4" t="str" cm="1">
        <f t="array" ref="I608">_xll.SNL.Clients.Office.Excel.Functions.SPG($A608, "IQ_AVG_DILUT_SHARES_OUT", I$3)</f>
        <v>#INVALID COMPANY ID</v>
      </c>
      <c r="J608" s="4" t="str" cm="1">
        <f t="array" ref="J608">_xll.SNL.Clients.Office.Excel.Functions.SPG($A608, "IQ_AVG_DILUT_SHARES_OUT", J$3)</f>
        <v>#INVALID COMPANY ID</v>
      </c>
      <c r="K608" s="4" t="str" cm="1">
        <f t="array" ref="K608">_xll.SNL.Clients.Office.Excel.Functions.SPG($A608, "IQ_AVG_DILUT_SHARES_OUT", K$3)</f>
        <v>#INVALID COMPANY ID</v>
      </c>
      <c r="L608" s="4" t="str" cm="1">
        <f t="array" ref="L608">_xll.SNL.Clients.Office.Excel.Functions.SPG($A608, "IQ_AVG_DILUT_SHARES_OUT", L$3)</f>
        <v>#INVALID COMPANY ID</v>
      </c>
      <c r="M608" s="4" t="str" cm="1">
        <f t="array" ref="M608">_xll.SNL.Clients.Office.Excel.Functions.SPG($A608, "IQ_AVG_DILUT_SHARES_OUT", M$3)</f>
        <v>#INVALID COMPANY ID</v>
      </c>
      <c r="N608" s="4" t="str" cm="1">
        <f t="array" ref="N608">_xll.SNL.Clients.Office.Excel.Functions.SPG($A608, "IQ_AVG_DILUT_SHARES_OUT", N$3)</f>
        <v>#INVALID COMPANY ID</v>
      </c>
      <c r="O608" s="4" t="str" cm="1">
        <f t="array" ref="O608">_xll.SNL.Clients.Office.Excel.Functions.SPG($A608, "IQ_AVG_DILUT_SHARES_OUT", O$3)</f>
        <v>#INVALID COMPANY ID</v>
      </c>
      <c r="P608" s="4" t="str" cm="1">
        <f t="array" ref="P608">_xll.SNL.Clients.Office.Excel.Functions.SPG($A608, "IQ_AVG_DILUT_SHARES_OUT", P$3)</f>
        <v>#INVALID COMPANY ID</v>
      </c>
      <c r="Q608" s="4" t="str" cm="1">
        <f t="array" ref="Q608">_xll.SNL.Clients.Office.Excel.Functions.SPG($A608, "IQ_AVG_DILUT_SHARES_OUT", Q$3)</f>
        <v>#INVALID COMPANY ID</v>
      </c>
      <c r="R608" s="4" t="str" cm="1">
        <f t="array" ref="R608">_xll.SNL.Clients.Office.Excel.Functions.SPG($A608, "IQ_AVG_DILUT_SHARES_OUT", R$3)</f>
        <v>#INVALID COMPANY ID</v>
      </c>
      <c r="S608" s="4" t="str" cm="1">
        <f t="array" ref="S608">_xll.SNL.Clients.Office.Excel.Functions.SPG($A608, "IQ_AVG_DILUT_SHARES_OUT", S$3)</f>
        <v>#INVALID COMPANY ID</v>
      </c>
      <c r="T608" s="4" t="str" cm="1">
        <f t="array" ref="T608">_xll.SNL.Clients.Office.Excel.Functions.SPG($A608, "IQ_AVG_DILUT_SHARES_OUT", T$3)</f>
        <v>#INVALID COMPANY ID</v>
      </c>
      <c r="U608" s="4" t="str" cm="1">
        <f t="array" ref="U608">_xll.SNL.Clients.Office.Excel.Functions.SPG($A608, "IQ_AVG_DILUT_SHARES_OUT", U$3)</f>
        <v>#INVALID COMPANY ID</v>
      </c>
      <c r="V608" s="4" t="str" cm="1">
        <f t="array" ref="V608">_xll.SNL.Clients.Office.Excel.Functions.SPG($A608, "IQ_AVG_DILUT_SHARES_OUT", V$3)</f>
        <v>#INVALID COMPANY ID</v>
      </c>
      <c r="W608" s="4" t="str" cm="1">
        <f t="array" ref="W608">_xll.SNL.Clients.Office.Excel.Functions.SPG($A608, "IQ_AVG_DILUT_SHARES_OUT", W$3)</f>
        <v>#INVALID COMPANY ID</v>
      </c>
      <c r="X608" s="4" t="str" cm="1">
        <f t="array" ref="X608">_xll.SNL.Clients.Office.Excel.Functions.SPG($A608, "IQ_AVG_DILUT_SHARES_OUT", X$3)</f>
        <v>#INVALID COMPANY ID</v>
      </c>
      <c r="Y608" s="4" t="str" cm="1">
        <f t="array" ref="Y608">_xll.SNL.Clients.Office.Excel.Functions.SPG($A608, "IQ_AVG_DILUT_SHARES_OUT", Y$3)</f>
        <v>#INVALID COMPANY ID</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BA3EB-8725-4938-9DC7-83087053DF40}">
  <dimension ref="A2:R512"/>
  <sheetViews>
    <sheetView workbookViewId="0">
      <pane xSplit="1" ySplit="3" topLeftCell="B454" activePane="bottomRight" state="frozen"/>
      <selection pane="topRight" activeCell="B1" sqref="B1"/>
      <selection pane="bottomLeft" activeCell="A4" sqref="A4"/>
      <selection pane="bottomRight" activeCell="B481" sqref="B481"/>
    </sheetView>
  </sheetViews>
  <sheetFormatPr defaultRowHeight="14.4" x14ac:dyDescent="0.3"/>
  <cols>
    <col min="1" max="1" width="15.88671875" bestFit="1" customWidth="1"/>
    <col min="2" max="2" width="10.88671875" bestFit="1" customWidth="1"/>
    <col min="3" max="3" width="13.44140625" bestFit="1" customWidth="1"/>
    <col min="4" max="4" width="9" bestFit="1" customWidth="1"/>
    <col min="5" max="5" width="9.33203125" customWidth="1"/>
    <col min="6" max="6" width="8.109375" bestFit="1" customWidth="1"/>
    <col min="7" max="7" width="15.88671875" bestFit="1" customWidth="1"/>
    <col min="8" max="8" width="10.88671875" bestFit="1" customWidth="1"/>
    <col min="9" max="9" width="13.44140625" bestFit="1" customWidth="1"/>
    <col min="10" max="10" width="9" bestFit="1" customWidth="1"/>
    <col min="11" max="11" width="9.33203125" customWidth="1"/>
    <col min="12" max="12" width="8.109375" bestFit="1" customWidth="1"/>
    <col min="13" max="13" width="15.88671875" bestFit="1" customWidth="1"/>
    <col min="14" max="14" width="10.88671875" bestFit="1" customWidth="1"/>
    <col min="15" max="15" width="13.44140625" bestFit="1" customWidth="1"/>
    <col min="16" max="16" width="9" bestFit="1" customWidth="1"/>
    <col min="17" max="17" width="9.33203125" customWidth="1"/>
    <col min="18" max="18" width="8.109375" bestFit="1" customWidth="1"/>
  </cols>
  <sheetData>
    <row r="2" spans="1:18" x14ac:dyDescent="0.3">
      <c r="B2" t="s">
        <v>0</v>
      </c>
      <c r="H2" t="s">
        <v>509</v>
      </c>
      <c r="N2" t="s">
        <v>509</v>
      </c>
    </row>
    <row r="3" spans="1:18" x14ac:dyDescent="0.3">
      <c r="B3" s="1" t="s">
        <v>1</v>
      </c>
      <c r="C3" s="2" t="s">
        <v>2</v>
      </c>
      <c r="D3" s="2" t="s">
        <v>3</v>
      </c>
      <c r="E3" s="2" t="s">
        <v>4</v>
      </c>
      <c r="F3" s="3" t="s">
        <v>5</v>
      </c>
      <c r="H3" s="1" t="s">
        <v>1</v>
      </c>
      <c r="I3" s="2" t="s">
        <v>2</v>
      </c>
      <c r="J3" s="2" t="s">
        <v>3</v>
      </c>
      <c r="K3" s="2" t="s">
        <v>4</v>
      </c>
      <c r="L3" s="3" t="s">
        <v>5</v>
      </c>
      <c r="N3" s="1" t="s">
        <v>1</v>
      </c>
      <c r="O3" s="2" t="s">
        <v>2</v>
      </c>
      <c r="P3" s="2" t="s">
        <v>3</v>
      </c>
      <c r="Q3" s="2" t="s">
        <v>4</v>
      </c>
      <c r="R3" s="3" t="s">
        <v>5</v>
      </c>
    </row>
    <row r="4" spans="1:18" x14ac:dyDescent="0.3">
      <c r="A4" t="s">
        <v>516</v>
      </c>
      <c r="B4" s="4" cm="1">
        <f t="array" ref="B4">_xll.SNL.Clients.Office.Excel.Functions.SPG(A4, "SP_TOTAL_REV", "CY2023")</f>
        <v>32681000</v>
      </c>
      <c r="C4" s="4">
        <f>_xll.SNL.Clients.Office.Excel.Functions.SPG(A4,"IQ_AVG_DILUT_SHARES_OUT","CY2023")</f>
        <v>553900000</v>
      </c>
      <c r="D4" s="5">
        <f>_xll.SNL.Clients.Office.Excel.Functions.SPG(A4, "IQ_DILUT_EPS_NORM", "CY2023")</f>
        <v>5.8529999999999998</v>
      </c>
      <c r="E4">
        <f>C4*D4/1000</f>
        <v>3241976.7</v>
      </c>
      <c r="F4">
        <f>E4/B4</f>
        <v>9.9200657874606052E-2</v>
      </c>
      <c r="G4" t="s">
        <v>516</v>
      </c>
      <c r="H4" s="4" cm="1">
        <f t="array" ref="H4">_xll.SNL.Clients.Office.Excel.Functions.SPG(G4, "SP_TOTAL_REV", "CY2022")</f>
        <v>34229000</v>
      </c>
      <c r="I4" s="4">
        <f>_xll.SNL.Clients.Office.Excel.Functions.SPG(G4,"IQ_AVG_DILUT_SHARES_OUT","CY2022")</f>
        <v>567600000</v>
      </c>
      <c r="J4" s="5">
        <f>_xll.SNL.Clients.Office.Excel.Functions.SPG(G4, "IQ_DILUT_EPS_NORM", "CY2022")</f>
        <v>6.6470000000000002</v>
      </c>
      <c r="K4">
        <f>I4*J4/1000</f>
        <v>3772837.2</v>
      </c>
      <c r="L4">
        <f>K4/H4</f>
        <v>0.11022341289549797</v>
      </c>
      <c r="M4" t="s">
        <v>516</v>
      </c>
      <c r="N4" s="4" cm="1">
        <f t="array" ref="N4">_xll.SNL.Clients.Office.Excel.Functions.SPG(M4, "SP_TOTAL_REV", "CY2022")</f>
        <v>34229000</v>
      </c>
      <c r="O4" s="4">
        <f>_xll.SNL.Clients.Office.Excel.Functions.SPG(M4,"IQ_AVG_DILUT_SHARES_OUT","CY2022")</f>
        <v>567600000</v>
      </c>
      <c r="P4" s="5">
        <f>_xll.SNL.Clients.Office.Excel.Functions.SPG(M4, "IQ_DILUT_EPS_NORM", "CY2022")</f>
        <v>6.6470000000000002</v>
      </c>
      <c r="Q4">
        <f>O4*P4/1000</f>
        <v>3772837.2</v>
      </c>
      <c r="R4">
        <f>Q4/N4</f>
        <v>0.11022341289549797</v>
      </c>
    </row>
    <row r="5" spans="1:18" x14ac:dyDescent="0.3">
      <c r="A5" t="s">
        <v>517</v>
      </c>
      <c r="B5" s="4" cm="1">
        <f t="array" ref="B5">_xll.SNL.Clients.Office.Excel.Functions.SPG(A5, "SP_TOTAL_REV", "CY2023")</f>
        <v>3852800</v>
      </c>
      <c r="C5" s="4">
        <f>_xll.SNL.Clients.Office.Excel.Functions.SPG(A5,"IQ_AVG_DILUT_SHARES_OUT","CY2023")</f>
        <v>151015574</v>
      </c>
      <c r="D5" s="5">
        <f>_xll.SNL.Clients.Office.Excel.Functions.SPG(A5, "IQ_DILUT_EPS_NORM", "CY2023")</f>
        <v>3.11</v>
      </c>
      <c r="E5">
        <f t="shared" ref="E5:E68" si="0">C5*D5/1000</f>
        <v>469658.43513999996</v>
      </c>
      <c r="F5">
        <f t="shared" ref="F5:F68" si="1">E5/B5</f>
        <v>0.12190054898774916</v>
      </c>
      <c r="G5" t="s">
        <v>517</v>
      </c>
      <c r="H5" s="4" cm="1">
        <f t="array" ref="H5">_xll.SNL.Clients.Office.Excel.Functions.SPG(G5, "SP_TOTAL_REV", "CY2022")</f>
        <v>3753900</v>
      </c>
      <c r="I5" s="4">
        <f>_xll.SNL.Clients.Office.Excel.Functions.SPG(G5,"IQ_AVG_DILUT_SHARES_OUT","CY2022")</f>
        <v>155779364</v>
      </c>
      <c r="J5" s="5">
        <f>_xll.SNL.Clients.Office.Excel.Functions.SPG(G5, "IQ_DILUT_EPS_NORM", "CY2022")</f>
        <v>2.5430000000000001</v>
      </c>
      <c r="K5">
        <f t="shared" ref="K5:K68" si="2">I5*J5/1000</f>
        <v>396146.92265200004</v>
      </c>
      <c r="L5">
        <f t="shared" ref="L5:L68" si="3">K5/H5</f>
        <v>0.10552942876794801</v>
      </c>
      <c r="M5" t="s">
        <v>517</v>
      </c>
      <c r="N5" s="4" cm="1">
        <f t="array" ref="N5">_xll.SNL.Clients.Office.Excel.Functions.SPG(M5, "SP_TOTAL_REV", "CY2022")</f>
        <v>3753900</v>
      </c>
      <c r="O5" s="4">
        <f>_xll.SNL.Clients.Office.Excel.Functions.SPG(M5,"IQ_AVG_DILUT_SHARES_OUT","CY2022")</f>
        <v>155779364</v>
      </c>
      <c r="P5" s="5">
        <f>_xll.SNL.Clients.Office.Excel.Functions.SPG(M5, "IQ_DILUT_EPS_NORM", "CY2022")</f>
        <v>2.5430000000000001</v>
      </c>
      <c r="Q5">
        <f t="shared" ref="Q5:Q68" si="4">O5*P5/1000</f>
        <v>396146.92265200004</v>
      </c>
      <c r="R5">
        <f t="shared" ref="R5:R68" si="5">Q5/N5</f>
        <v>0.10552942876794801</v>
      </c>
    </row>
    <row r="6" spans="1:18" x14ac:dyDescent="0.3">
      <c r="A6" t="s">
        <v>518</v>
      </c>
      <c r="B6" s="4" cm="1">
        <f t="array" ref="B6">_xll.SNL.Clients.Office.Excel.Functions.SPG(A6, "SP_TOTAL_REV", "CY2023")</f>
        <v>40109000</v>
      </c>
      <c r="C6" s="4">
        <f>_xll.SNL.Clients.Office.Excel.Functions.SPG(A6,"IQ_AVG_DILUT_SHARES_OUT","CY2023")</f>
        <v>1749000000</v>
      </c>
      <c r="D6" s="5">
        <f>_xll.SNL.Clients.Office.Excel.Functions.SPG(A6, "IQ_DILUT_EPS_NORM", "CY2023")</f>
        <v>2.4670000000000001</v>
      </c>
      <c r="E6">
        <f t="shared" si="0"/>
        <v>4314783</v>
      </c>
      <c r="F6">
        <f t="shared" si="1"/>
        <v>0.1075764292303473</v>
      </c>
      <c r="G6" t="s">
        <v>518</v>
      </c>
      <c r="H6" s="4" cm="1">
        <f t="array" ref="H6">_xll.SNL.Clients.Office.Excel.Functions.SPG(G6, "SP_TOTAL_REV", "CY2022")</f>
        <v>43653000</v>
      </c>
      <c r="I6" s="4">
        <f>_xll.SNL.Clients.Office.Excel.Functions.SPG(G6,"IQ_AVG_DILUT_SHARES_OUT","CY2022")</f>
        <v>1764000000</v>
      </c>
      <c r="J6" s="5">
        <f>_xll.SNL.Clients.Office.Excel.Functions.SPG(G6, "IQ_DILUT_EPS_NORM", "CY2022")</f>
        <v>3.081</v>
      </c>
      <c r="K6">
        <f t="shared" si="2"/>
        <v>5434884</v>
      </c>
      <c r="L6">
        <f t="shared" si="3"/>
        <v>0.12450195862827297</v>
      </c>
      <c r="M6" t="s">
        <v>518</v>
      </c>
      <c r="N6" s="4" cm="1">
        <f t="array" ref="N6">_xll.SNL.Clients.Office.Excel.Functions.SPG(M6, "SP_TOTAL_REV", "CY2022")</f>
        <v>43653000</v>
      </c>
      <c r="O6" s="4">
        <f>_xll.SNL.Clients.Office.Excel.Functions.SPG(M6,"IQ_AVG_DILUT_SHARES_OUT","CY2022")</f>
        <v>1764000000</v>
      </c>
      <c r="P6" s="5">
        <f>_xll.SNL.Clients.Office.Excel.Functions.SPG(M6, "IQ_DILUT_EPS_NORM", "CY2022")</f>
        <v>3.081</v>
      </c>
      <c r="Q6">
        <f t="shared" si="4"/>
        <v>5434884</v>
      </c>
      <c r="R6">
        <f t="shared" si="5"/>
        <v>0.12450195862827297</v>
      </c>
    </row>
    <row r="7" spans="1:18" x14ac:dyDescent="0.3">
      <c r="A7" t="s">
        <v>519</v>
      </c>
      <c r="B7" s="4" cm="1">
        <f t="array" ref="B7">_xll.SNL.Clients.Office.Excel.Functions.SPG(A7, "SP_TOTAL_REV", "CY2023")</f>
        <v>54318000</v>
      </c>
      <c r="C7" s="4">
        <f>_xll.SNL.Clients.Office.Excel.Functions.SPG(A7,"IQ_AVG_DILUT_SHARES_OUT","CY2023")</f>
        <v>1773000000</v>
      </c>
      <c r="D7" s="5">
        <f>_xll.SNL.Clients.Office.Excel.Functions.SPG(A7, "IQ_DILUT_EPS_NORM", "CY2023")</f>
        <v>5.6420000000000003</v>
      </c>
      <c r="E7">
        <f t="shared" si="0"/>
        <v>10003266</v>
      </c>
      <c r="F7">
        <f t="shared" si="1"/>
        <v>0.18416116204573069</v>
      </c>
      <c r="G7" t="s">
        <v>519</v>
      </c>
      <c r="H7" s="4" cm="1">
        <f t="array" ref="H7">_xll.SNL.Clients.Office.Excel.Functions.SPG(G7, "SP_TOTAL_REV", "CY2022")</f>
        <v>58054000</v>
      </c>
      <c r="I7" s="4">
        <f>_xll.SNL.Clients.Office.Excel.Functions.SPG(G7,"IQ_AVG_DILUT_SHARES_OUT","CY2022")</f>
        <v>1778000000</v>
      </c>
      <c r="J7" s="5">
        <f>_xll.SNL.Clients.Office.Excel.Functions.SPG(G7, "IQ_DILUT_EPS_NORM", "CY2022")</f>
        <v>7.3440000000000003</v>
      </c>
      <c r="K7">
        <f t="shared" si="2"/>
        <v>13057632</v>
      </c>
      <c r="L7">
        <f t="shared" si="3"/>
        <v>0.22492217590519173</v>
      </c>
      <c r="M7" t="s">
        <v>519</v>
      </c>
      <c r="N7" s="4" cm="1">
        <f t="array" ref="N7">_xll.SNL.Clients.Office.Excel.Functions.SPG(M7, "SP_TOTAL_REV", "CY2022")</f>
        <v>58054000</v>
      </c>
      <c r="O7" s="4">
        <f>_xll.SNL.Clients.Office.Excel.Functions.SPG(M7,"IQ_AVG_DILUT_SHARES_OUT","CY2022")</f>
        <v>1778000000</v>
      </c>
      <c r="P7" s="5">
        <f>_xll.SNL.Clients.Office.Excel.Functions.SPG(M7, "IQ_DILUT_EPS_NORM", "CY2022")</f>
        <v>7.3440000000000003</v>
      </c>
      <c r="Q7">
        <f t="shared" si="4"/>
        <v>13057632</v>
      </c>
      <c r="R7">
        <f t="shared" si="5"/>
        <v>0.22492217590519173</v>
      </c>
    </row>
    <row r="8" spans="1:18" x14ac:dyDescent="0.3">
      <c r="A8" t="s">
        <v>520</v>
      </c>
      <c r="B8" s="4" cm="1">
        <f t="array" ref="B8">_xll.SNL.Clients.Office.Excel.Functions.SPG(A8, "SP_TOTAL_REV", "CY2023")</f>
        <v>64588246</v>
      </c>
      <c r="C8" s="4">
        <f>_xll.SNL.Clients.Office.Excel.Functions.SPG(A8,"IQ_AVG_DILUT_SHARES_OUT","CY2023")</f>
        <v>638249501</v>
      </c>
      <c r="D8" s="5">
        <f>_xll.SNL.Clients.Office.Excel.Functions.SPG(A8, "IQ_DILUT_EPS_NORM", "CY2023")</f>
        <v>9.68</v>
      </c>
      <c r="E8">
        <f t="shared" si="0"/>
        <v>6178255.1696799994</v>
      </c>
      <c r="F8">
        <f t="shared" si="1"/>
        <v>9.5656029576650828E-2</v>
      </c>
      <c r="G8" t="s">
        <v>520</v>
      </c>
      <c r="H8" s="4" cm="1">
        <f t="array" ref="H8">_xll.SNL.Clients.Office.Excel.Functions.SPG(G8, "SP_TOTAL_REV", "CY2022")</f>
        <v>62376954</v>
      </c>
      <c r="I8" s="4">
        <f>_xll.SNL.Clients.Office.Excel.Functions.SPG(G8,"IQ_AVG_DILUT_SHARES_OUT","CY2022")</f>
        <v>641300221</v>
      </c>
      <c r="J8" s="5">
        <f>_xll.SNL.Clients.Office.Excel.Functions.SPG(G8, "IQ_DILUT_EPS_NORM", "CY2022")</f>
        <v>9.0679999999999996</v>
      </c>
      <c r="K8">
        <f t="shared" si="2"/>
        <v>5815310.4040280003</v>
      </c>
      <c r="L8">
        <f t="shared" si="3"/>
        <v>9.3228508785921163E-2</v>
      </c>
      <c r="M8" t="s">
        <v>520</v>
      </c>
      <c r="N8" s="4" cm="1">
        <f t="array" ref="N8">_xll.SNL.Clients.Office.Excel.Functions.SPG(M8, "SP_TOTAL_REV", "CY2022")</f>
        <v>62376954</v>
      </c>
      <c r="O8" s="4">
        <f>_xll.SNL.Clients.Office.Excel.Functions.SPG(M8,"IQ_AVG_DILUT_SHARES_OUT","CY2022")</f>
        <v>641300221</v>
      </c>
      <c r="P8" s="5">
        <f>_xll.SNL.Clients.Office.Excel.Functions.SPG(M8, "IQ_DILUT_EPS_NORM", "CY2022")</f>
        <v>9.0679999999999996</v>
      </c>
      <c r="Q8">
        <f t="shared" si="4"/>
        <v>5815310.4040280003</v>
      </c>
      <c r="R8">
        <f t="shared" si="5"/>
        <v>9.3228508785921163E-2</v>
      </c>
    </row>
    <row r="9" spans="1:18" x14ac:dyDescent="0.3">
      <c r="A9" t="s">
        <v>521</v>
      </c>
      <c r="B9" s="4" cm="1">
        <f t="array" ref="B9">_xll.SNL.Clients.Office.Excel.Functions.SPG(A9, "SP_TOTAL_REV", "CY2023")</f>
        <v>19409000</v>
      </c>
      <c r="C9" s="4">
        <f>_xll.SNL.Clients.Office.Excel.Functions.SPG(A9,"IQ_AVG_DILUT_SHARES_OUT","CY2023")</f>
        <v>459100000</v>
      </c>
      <c r="D9" s="5">
        <f>_xll.SNL.Clients.Office.Excel.Functions.SPG(A9, "IQ_DILUT_EPS_NORM", "CY2023")</f>
        <v>9.2439999999999998</v>
      </c>
      <c r="E9">
        <f t="shared" si="0"/>
        <v>4243920.4000000004</v>
      </c>
      <c r="F9">
        <f t="shared" si="1"/>
        <v>0.21865734453088775</v>
      </c>
      <c r="G9" t="s">
        <v>521</v>
      </c>
      <c r="H9" s="4" cm="1">
        <f t="array" ref="H9">_xll.SNL.Clients.Office.Excel.Functions.SPG(G9, "SP_TOTAL_REV", "CY2022")</f>
        <v>17606000</v>
      </c>
      <c r="I9" s="4">
        <f>_xll.SNL.Clients.Office.Excel.Functions.SPG(G9,"IQ_AVG_DILUT_SHARES_OUT","CY2022")</f>
        <v>470900000</v>
      </c>
      <c r="J9" s="5">
        <f>_xll.SNL.Clients.Office.Excel.Functions.SPG(G9, "IQ_DILUT_EPS_NORM", "CY2022")</f>
        <v>7.9989999999999997</v>
      </c>
      <c r="K9">
        <f t="shared" si="2"/>
        <v>3766729.1</v>
      </c>
      <c r="L9">
        <f t="shared" si="3"/>
        <v>0.2139457628081336</v>
      </c>
      <c r="M9" t="s">
        <v>521</v>
      </c>
      <c r="N9" s="4" cm="1">
        <f t="array" ref="N9">_xll.SNL.Clients.Office.Excel.Functions.SPG(M9, "SP_TOTAL_REV", "CY2022")</f>
        <v>17606000</v>
      </c>
      <c r="O9" s="4">
        <f>_xll.SNL.Clients.Office.Excel.Functions.SPG(M9,"IQ_AVG_DILUT_SHARES_OUT","CY2022")</f>
        <v>470900000</v>
      </c>
      <c r="P9" s="5">
        <f>_xll.SNL.Clients.Office.Excel.Functions.SPG(M9, "IQ_DILUT_EPS_NORM", "CY2022")</f>
        <v>7.9989999999999997</v>
      </c>
      <c r="Q9">
        <f t="shared" si="4"/>
        <v>3766729.1</v>
      </c>
      <c r="R9">
        <f t="shared" si="5"/>
        <v>0.2139457628081336</v>
      </c>
    </row>
    <row r="10" spans="1:18" x14ac:dyDescent="0.3">
      <c r="A10" t="s">
        <v>522</v>
      </c>
      <c r="B10" s="4" cm="1">
        <f t="array" ref="B10">_xll.SNL.Clients.Office.Excel.Functions.SPG(A10, "SP_TOTAL_REV", "CY2023")</f>
        <v>22680000</v>
      </c>
      <c r="C10" s="4">
        <f>_xll.SNL.Clients.Office.Excel.Functions.SPG(A10,"IQ_AVG_DILUT_SHARES_OUT","CY2023")</f>
        <v>1625000000</v>
      </c>
      <c r="D10" s="5">
        <f>_xll.SNL.Clients.Office.Excel.Functions.SPG(A10, "IQ_DILUT_EPS_NORM", "CY2023")</f>
        <v>0.19600000000000001</v>
      </c>
      <c r="E10">
        <f t="shared" si="0"/>
        <v>318500</v>
      </c>
      <c r="F10">
        <f t="shared" si="1"/>
        <v>1.404320987654321E-2</v>
      </c>
      <c r="G10" t="s">
        <v>522</v>
      </c>
      <c r="H10" s="4" cm="1">
        <f t="array" ref="H10">_xll.SNL.Clients.Office.Excel.Functions.SPG(G10, "SP_TOTAL_REV", "CY2022")</f>
        <v>23601000</v>
      </c>
      <c r="I10" s="4">
        <f>_xll.SNL.Clients.Office.Excel.Functions.SPG(G10,"IQ_AVG_DILUT_SHARES_OUT","CY2022")</f>
        <v>1571000000</v>
      </c>
      <c r="J10" s="5">
        <f>_xll.SNL.Clients.Office.Excel.Functions.SPG(G10, "IQ_DILUT_EPS_NORM", "CY2022")</f>
        <v>0.501</v>
      </c>
      <c r="K10">
        <f t="shared" si="2"/>
        <v>787071</v>
      </c>
      <c r="L10">
        <f t="shared" si="3"/>
        <v>3.3349053006228549E-2</v>
      </c>
      <c r="M10" t="s">
        <v>522</v>
      </c>
      <c r="N10" s="4" cm="1">
        <f t="array" ref="N10">_xll.SNL.Clients.Office.Excel.Functions.SPG(M10, "SP_TOTAL_REV", "CY2022")</f>
        <v>23601000</v>
      </c>
      <c r="O10" s="4">
        <f>_xll.SNL.Clients.Office.Excel.Functions.SPG(M10,"IQ_AVG_DILUT_SHARES_OUT","CY2022")</f>
        <v>1571000000</v>
      </c>
      <c r="P10" s="5">
        <f>_xll.SNL.Clients.Office.Excel.Functions.SPG(M10, "IQ_DILUT_EPS_NORM", "CY2022")</f>
        <v>0.501</v>
      </c>
      <c r="Q10">
        <f t="shared" si="4"/>
        <v>787071</v>
      </c>
      <c r="R10">
        <f t="shared" si="5"/>
        <v>3.3349053006228549E-2</v>
      </c>
    </row>
    <row r="11" spans="1:18" x14ac:dyDescent="0.3">
      <c r="A11" t="s">
        <v>523</v>
      </c>
      <c r="B11" s="4" cm="1">
        <f t="array" ref="B11">_xll.SNL.Clients.Office.Excel.Functions.SPG(A11, "SP_TOTAL_REV", "CY2023")</f>
        <v>12668000</v>
      </c>
      <c r="C11" s="4">
        <f>_xll.SNL.Clients.Office.Excel.Functions.SPG(A11,"IQ_AVG_DILUT_SHARES_OUT","CY2023")</f>
        <v>712000000</v>
      </c>
      <c r="D11" s="5">
        <f>_xll.SNL.Clients.Office.Excel.Functions.SPG(A11, "IQ_DILUT_EPS_NORM", "CY2023")</f>
        <v>1.5589999999999999</v>
      </c>
      <c r="E11">
        <f t="shared" si="0"/>
        <v>1110008</v>
      </c>
      <c r="F11">
        <f t="shared" si="1"/>
        <v>8.7622987053994322E-2</v>
      </c>
      <c r="G11" t="s">
        <v>523</v>
      </c>
      <c r="H11" s="4" cm="1">
        <f t="array" ref="H11">_xll.SNL.Clients.Office.Excel.Functions.SPG(G11, "SP_TOTAL_REV", "CY2022")</f>
        <v>12617000</v>
      </c>
      <c r="I11" s="4">
        <f>_xll.SNL.Clients.Office.Excel.Functions.SPG(G11,"IQ_AVG_DILUT_SHARES_OUT","CY2022")</f>
        <v>668000000</v>
      </c>
      <c r="J11" s="5">
        <f>_xll.SNL.Clients.Office.Excel.Functions.SPG(G11, "IQ_DILUT_EPS_NORM", "CY2022")</f>
        <v>1.33</v>
      </c>
      <c r="K11">
        <f t="shared" si="2"/>
        <v>888440</v>
      </c>
      <c r="L11">
        <f t="shared" si="3"/>
        <v>7.0416105254814926E-2</v>
      </c>
      <c r="M11" t="s">
        <v>523</v>
      </c>
      <c r="N11" s="4" cm="1">
        <f t="array" ref="N11">_xll.SNL.Clients.Office.Excel.Functions.SPG(M11, "SP_TOTAL_REV", "CY2022")</f>
        <v>12617000</v>
      </c>
      <c r="O11" s="4">
        <f>_xll.SNL.Clients.Office.Excel.Functions.SPG(M11,"IQ_AVG_DILUT_SHARES_OUT","CY2022")</f>
        <v>668000000</v>
      </c>
      <c r="P11" s="5">
        <f>_xll.SNL.Clients.Office.Excel.Functions.SPG(M11, "IQ_DILUT_EPS_NORM", "CY2022")</f>
        <v>1.33</v>
      </c>
      <c r="Q11">
        <f t="shared" si="4"/>
        <v>888440</v>
      </c>
      <c r="R11">
        <f t="shared" si="5"/>
        <v>7.0416105254814926E-2</v>
      </c>
    </row>
    <row r="12" spans="1:18" x14ac:dyDescent="0.3">
      <c r="A12" t="s">
        <v>524</v>
      </c>
      <c r="B12" s="4" cm="1">
        <f t="array" ref="B12">_xll.SNL.Clients.Office.Excel.Functions.SPG(A12, "SP_TOTAL_REV", "CY2023")</f>
        <v>18701000</v>
      </c>
      <c r="C12" s="4">
        <f>_xll.SNL.Clients.Office.Excel.Functions.SPG(A12,"IQ_AVG_DILUT_SHARES_OUT","CY2023")</f>
        <v>598745000</v>
      </c>
      <c r="D12" s="5">
        <f>_xll.SNL.Clients.Office.Excel.Functions.SPG(A12, "IQ_DILUT_EPS_NORM", "CY2023")</f>
        <v>5.4930000000000003</v>
      </c>
      <c r="E12">
        <f t="shared" si="0"/>
        <v>3288906.2850000001</v>
      </c>
      <c r="F12">
        <f t="shared" si="1"/>
        <v>0.17586793674135073</v>
      </c>
      <c r="G12" t="s">
        <v>524</v>
      </c>
      <c r="H12" s="4" cm="1">
        <f t="array" ref="H12">_xll.SNL.Clients.Office.Excel.Functions.SPG(G12, "SP_TOTAL_REV", "CY2022")</f>
        <v>19140000</v>
      </c>
      <c r="I12" s="4">
        <f>_xll.SNL.Clients.Office.Excel.Functions.SPG(G12,"IQ_AVG_DILUT_SHARES_OUT","CY2022")</f>
        <v>637655000</v>
      </c>
      <c r="J12" s="5">
        <f>_xll.SNL.Clients.Office.Excel.Functions.SPG(G12, "IQ_DILUT_EPS_NORM", "CY2022")</f>
        <v>4.7720000000000002</v>
      </c>
      <c r="K12">
        <f t="shared" si="2"/>
        <v>3042889.66</v>
      </c>
      <c r="L12">
        <f t="shared" si="3"/>
        <v>0.15898065099268549</v>
      </c>
      <c r="M12" t="s">
        <v>524</v>
      </c>
      <c r="N12" s="4" cm="1">
        <f t="array" ref="N12">_xll.SNL.Clients.Office.Excel.Functions.SPG(M12, "SP_TOTAL_REV", "CY2022")</f>
        <v>19140000</v>
      </c>
      <c r="O12" s="4">
        <f>_xll.SNL.Clients.Office.Excel.Functions.SPG(M12,"IQ_AVG_DILUT_SHARES_OUT","CY2022")</f>
        <v>637655000</v>
      </c>
      <c r="P12" s="5">
        <f>_xll.SNL.Clients.Office.Excel.Functions.SPG(M12, "IQ_DILUT_EPS_NORM", "CY2022")</f>
        <v>4.7720000000000002</v>
      </c>
      <c r="Q12">
        <f t="shared" si="4"/>
        <v>3042889.66</v>
      </c>
      <c r="R12">
        <f t="shared" si="5"/>
        <v>0.15898065099268549</v>
      </c>
    </row>
    <row r="13" spans="1:18" x14ac:dyDescent="0.3">
      <c r="A13" t="s">
        <v>525</v>
      </c>
      <c r="B13" s="4" cm="1">
        <f t="array" ref="B13">_xll.SNL.Clients.Office.Excel.Functions.SPG(A13, "SP_TOTAL_REV", "CY2023")</f>
        <v>6735000</v>
      </c>
      <c r="C13" s="4">
        <f>_xll.SNL.Clients.Office.Excel.Functions.SPG(A13,"IQ_AVG_DILUT_SHARES_OUT","CY2023")</f>
        <v>295250000</v>
      </c>
      <c r="D13" s="5">
        <f>_xll.SNL.Clients.Office.Excel.Functions.SPG(A13, "IQ_DILUT_EPS_NORM", "CY2023")</f>
        <v>2.9849999999999999</v>
      </c>
      <c r="E13">
        <f t="shared" si="0"/>
        <v>881321.25</v>
      </c>
      <c r="F13">
        <f t="shared" si="1"/>
        <v>0.13085690423162583</v>
      </c>
      <c r="G13" t="s">
        <v>525</v>
      </c>
      <c r="H13" s="4" cm="1">
        <f t="array" ref="H13">_xll.SNL.Clients.Office.Excel.Functions.SPG(G13, "SP_TOTAL_REV", "CY2022")</f>
        <v>6930000</v>
      </c>
      <c r="I13" s="4">
        <f>_xll.SNL.Clients.Office.Excel.Functions.SPG(G13,"IQ_AVG_DILUT_SHARES_OUT","CY2022")</f>
        <v>298500000</v>
      </c>
      <c r="J13" s="5">
        <f>_xll.SNL.Clients.Office.Excel.Functions.SPG(G13, "IQ_DILUT_EPS_NORM", "CY2022")</f>
        <v>3.48</v>
      </c>
      <c r="K13">
        <f t="shared" si="2"/>
        <v>1038780</v>
      </c>
      <c r="L13">
        <f t="shared" si="3"/>
        <v>0.14989610389610389</v>
      </c>
      <c r="M13" t="s">
        <v>525</v>
      </c>
      <c r="N13" s="4" cm="1">
        <f t="array" ref="N13">_xll.SNL.Clients.Office.Excel.Functions.SPG(M13, "SP_TOTAL_REV", "CY2022")</f>
        <v>6930000</v>
      </c>
      <c r="O13" s="4">
        <f>_xll.SNL.Clients.Office.Excel.Functions.SPG(M13,"IQ_AVG_DILUT_SHARES_OUT","CY2022")</f>
        <v>298500000</v>
      </c>
      <c r="P13" s="5">
        <f>_xll.SNL.Clients.Office.Excel.Functions.SPG(M13, "IQ_DILUT_EPS_NORM", "CY2022")</f>
        <v>3.48</v>
      </c>
      <c r="Q13">
        <f t="shared" si="4"/>
        <v>1038780</v>
      </c>
      <c r="R13">
        <f t="shared" si="5"/>
        <v>0.14989610389610389</v>
      </c>
    </row>
    <row r="14" spans="1:18" x14ac:dyDescent="0.3">
      <c r="A14" t="s">
        <v>526</v>
      </c>
      <c r="B14" s="4" cm="1">
        <f t="array" ref="B14">_xll.SNL.Clients.Office.Excel.Functions.SPG(A14, "SP_TOTAL_REV", "CY2023")</f>
        <v>12422700</v>
      </c>
      <c r="C14" s="4">
        <f>_xll.SNL.Clients.Office.Excel.Functions.SPG(A14,"IQ_AVG_DILUT_SHARES_OUT","CY2023")</f>
        <v>222750000</v>
      </c>
      <c r="D14" s="5">
        <f>_xll.SNL.Clients.Office.Excel.Functions.SPG(A14, "IQ_DILUT_EPS_NORM", "CY2023")</f>
        <v>8.7070000000000007</v>
      </c>
      <c r="E14">
        <f t="shared" si="0"/>
        <v>1939484.2500000002</v>
      </c>
      <c r="F14">
        <f t="shared" si="1"/>
        <v>0.15612421212779831</v>
      </c>
      <c r="G14" t="s">
        <v>526</v>
      </c>
      <c r="H14" s="4" cm="1">
        <f t="array" ref="H14">_xll.SNL.Clients.Office.Excel.Functions.SPG(G14, "SP_TOTAL_REV", "CY2022")</f>
        <v>12879100</v>
      </c>
      <c r="I14" s="4">
        <f>_xll.SNL.Clients.Office.Excel.Functions.SPG(G14,"IQ_AVG_DILUT_SHARES_OUT","CY2022")</f>
        <v>222500000</v>
      </c>
      <c r="J14" s="5">
        <f>_xll.SNL.Clients.Office.Excel.Functions.SPG(G14, "IQ_DILUT_EPS_NORM", "CY2022")</f>
        <v>7.976</v>
      </c>
      <c r="K14">
        <f t="shared" si="2"/>
        <v>1774660</v>
      </c>
      <c r="L14">
        <f t="shared" si="3"/>
        <v>0.13779378993873795</v>
      </c>
      <c r="M14" t="s">
        <v>526</v>
      </c>
      <c r="N14" s="4" cm="1">
        <f t="array" ref="N14">_xll.SNL.Clients.Office.Excel.Functions.SPG(M14, "SP_TOTAL_REV", "CY2022")</f>
        <v>12879100</v>
      </c>
      <c r="O14" s="4">
        <f>_xll.SNL.Clients.Office.Excel.Functions.SPG(M14,"IQ_AVG_DILUT_SHARES_OUT","CY2022")</f>
        <v>222500000</v>
      </c>
      <c r="P14" s="5">
        <f>_xll.SNL.Clients.Office.Excel.Functions.SPG(M14, "IQ_DILUT_EPS_NORM", "CY2022")</f>
        <v>7.976</v>
      </c>
      <c r="Q14">
        <f t="shared" si="4"/>
        <v>1774660</v>
      </c>
      <c r="R14">
        <f t="shared" si="5"/>
        <v>0.13779378993873795</v>
      </c>
    </row>
    <row r="15" spans="1:18" x14ac:dyDescent="0.3">
      <c r="A15" t="s">
        <v>527</v>
      </c>
      <c r="B15" s="4" cm="1">
        <f t="array" ref="B15">_xll.SNL.Clients.Office.Excel.Functions.SPG(A15, "SP_TOTAL_REV", "CY2023")</f>
        <v>9917000</v>
      </c>
      <c r="C15" s="4">
        <f>_xll.SNL.Clients.Office.Excel.Functions.SPG(A15,"IQ_AVG_DILUT_SHARES_OUT","CY2023")</f>
        <v>662000000</v>
      </c>
      <c r="D15" s="5">
        <f>_xll.SNL.Clients.Office.Excel.Functions.SPG(A15, "IQ_DILUT_EPS_NORM", "CY2023")</f>
        <v>1.99</v>
      </c>
      <c r="E15">
        <f t="shared" si="0"/>
        <v>1317380</v>
      </c>
      <c r="F15">
        <f t="shared" si="1"/>
        <v>0.13284057678733488</v>
      </c>
      <c r="G15" t="s">
        <v>527</v>
      </c>
      <c r="H15" s="4" cm="1">
        <f t="array" ref="H15">_xll.SNL.Clients.Office.Excel.Functions.SPG(G15, "SP_TOTAL_REV", "CY2022")</f>
        <v>8399000</v>
      </c>
      <c r="I15" s="4">
        <f>_xll.SNL.Clients.Office.Excel.Functions.SPG(G15,"IQ_AVG_DILUT_SHARES_OUT","CY2022")</f>
        <v>680000000</v>
      </c>
      <c r="J15" s="5">
        <f>_xll.SNL.Clients.Office.Excel.Functions.SPG(G15, "IQ_DILUT_EPS_NORM", "CY2022")</f>
        <v>1.9159999999999999</v>
      </c>
      <c r="K15">
        <f t="shared" si="2"/>
        <v>1302880</v>
      </c>
      <c r="L15">
        <f t="shared" si="3"/>
        <v>0.15512322895582809</v>
      </c>
      <c r="M15" t="s">
        <v>528</v>
      </c>
      <c r="N15" s="4" cm="1">
        <f t="array" ref="N15">_xll.SNL.Clients.Office.Excel.Functions.SPG(M15, "SP_TOTAL_REV", "CY2022")</f>
        <v>3616654</v>
      </c>
      <c r="O15" s="4">
        <f>_xll.SNL.Clients.Office.Excel.Functions.SPG(M15,"IQ_AVG_DILUT_SHARES_OUT","CY2022")</f>
        <v>160467000</v>
      </c>
      <c r="P15" s="5">
        <f>_xll.SNL.Clients.Office.Excel.Functions.SPG(M15, "IQ_DILUT_EPS_NORM", "CY2022")</f>
        <v>2.734</v>
      </c>
      <c r="Q15">
        <f t="shared" si="4"/>
        <v>438716.77799999999</v>
      </c>
      <c r="R15">
        <f t="shared" si="5"/>
        <v>0.12130460309446245</v>
      </c>
    </row>
    <row r="16" spans="1:18" x14ac:dyDescent="0.3">
      <c r="A16" t="s">
        <v>528</v>
      </c>
      <c r="B16" s="4" cm="1">
        <f t="array" ref="B16">_xll.SNL.Clients.Office.Excel.Functions.SPG(A16, "SP_TOTAL_REV", "CY2023")</f>
        <v>3811920</v>
      </c>
      <c r="C16" s="4">
        <f>_xll.SNL.Clients.Office.Excel.Functions.SPG(A16,"IQ_AVG_DILUT_SHARES_OUT","CY2023")</f>
        <v>155397000</v>
      </c>
      <c r="D16" s="5">
        <f>_xll.SNL.Clients.Office.Excel.Functions.SPG(A16, "IQ_DILUT_EPS_NORM", "CY2023")</f>
        <v>2.911</v>
      </c>
      <c r="E16">
        <f t="shared" si="0"/>
        <v>452360.66700000002</v>
      </c>
      <c r="F16">
        <f t="shared" si="1"/>
        <v>0.11867003163759995</v>
      </c>
      <c r="G16" t="s">
        <v>528</v>
      </c>
      <c r="H16" s="4" cm="1">
        <f t="array" ref="H16">_xll.SNL.Clients.Office.Excel.Functions.SPG(G16, "SP_TOTAL_REV", "CY2022")</f>
        <v>3616654</v>
      </c>
      <c r="I16" s="4">
        <f>_xll.SNL.Clients.Office.Excel.Functions.SPG(G16,"IQ_AVG_DILUT_SHARES_OUT","CY2022")</f>
        <v>160467000</v>
      </c>
      <c r="J16" s="5">
        <f>_xll.SNL.Clients.Office.Excel.Functions.SPG(G16, "IQ_DILUT_EPS_NORM", "CY2022")</f>
        <v>2.734</v>
      </c>
      <c r="K16">
        <f t="shared" si="2"/>
        <v>438716.77799999999</v>
      </c>
      <c r="L16">
        <f t="shared" si="3"/>
        <v>0.12130460309446245</v>
      </c>
      <c r="M16" t="s">
        <v>529</v>
      </c>
      <c r="N16" s="4" cm="1">
        <f t="array" ref="N16">_xll.SNL.Clients.Office.Excel.Functions.SPG(M16, "SP_TOTAL_REV", "CY2022")</f>
        <v>7320104</v>
      </c>
      <c r="O16" s="4">
        <f>_xll.SNL.Clients.Office.Excel.Functions.SPG(M16,"IQ_AVG_DILUT_SHARES_OUT","CY2022")</f>
        <v>117793000</v>
      </c>
      <c r="P16" s="5">
        <f>_xll.SNL.Clients.Office.Excel.Functions.SPG(M16, "IQ_DILUT_EPS_NORM", "CY2022")</f>
        <v>16.222000000000001</v>
      </c>
      <c r="Q16">
        <f t="shared" si="4"/>
        <v>1910838.0460000003</v>
      </c>
      <c r="R16">
        <f t="shared" si="5"/>
        <v>0.26103974014576847</v>
      </c>
    </row>
    <row r="17" spans="1:18" x14ac:dyDescent="0.3">
      <c r="A17" t="s">
        <v>529</v>
      </c>
      <c r="B17" s="4" cm="1">
        <f t="array" ref="B17">_xll.SNL.Clients.Office.Excel.Functions.SPG(A17, "SP_TOTAL_REV", "CY2023")</f>
        <v>9617203</v>
      </c>
      <c r="C17" s="4">
        <f>_xll.SNL.Clients.Office.Excel.Functions.SPG(A17,"IQ_AVG_DILUT_SHARES_OUT","CY2023")</f>
        <v>117766000</v>
      </c>
      <c r="D17" s="5">
        <f>_xll.SNL.Clients.Office.Excel.Functions.SPG(A17, "IQ_DILUT_EPS_NORM", "CY2023")</f>
        <v>11.619</v>
      </c>
      <c r="E17">
        <f t="shared" si="0"/>
        <v>1368323.1540000001</v>
      </c>
      <c r="F17">
        <f t="shared" si="1"/>
        <v>0.14227870140621968</v>
      </c>
      <c r="G17" t="s">
        <v>529</v>
      </c>
      <c r="H17" s="4" cm="1">
        <f t="array" ref="H17">_xll.SNL.Clients.Office.Excel.Functions.SPG(G17, "SP_TOTAL_REV", "CY2022")</f>
        <v>7320104</v>
      </c>
      <c r="I17" s="4">
        <f>_xll.SNL.Clients.Office.Excel.Functions.SPG(G17,"IQ_AVG_DILUT_SHARES_OUT","CY2022")</f>
        <v>117793000</v>
      </c>
      <c r="J17" s="5">
        <f>_xll.SNL.Clients.Office.Excel.Functions.SPG(G17, "IQ_DILUT_EPS_NORM", "CY2022")</f>
        <v>16.222000000000001</v>
      </c>
      <c r="K17">
        <f t="shared" si="2"/>
        <v>1910838.0460000003</v>
      </c>
      <c r="L17">
        <f t="shared" si="3"/>
        <v>0.26103974014576847</v>
      </c>
      <c r="M17" t="s">
        <v>530</v>
      </c>
      <c r="N17" s="4" cm="1">
        <f t="array" ref="N17">_xll.SNL.Clients.Office.Excel.Functions.SPG(M17, "SP_TOTAL_REV", "CY2022")</f>
        <v>2589607</v>
      </c>
      <c r="O17" s="4">
        <f>_xll.SNL.Clients.Office.Excel.Functions.SPG(M17,"IQ_AVG_DILUT_SHARES_OUT","CY2022")</f>
        <v>161659000</v>
      </c>
      <c r="P17" s="5">
        <f>_xll.SNL.Clients.Office.Excel.Functions.SPG(M17, "IQ_DILUT_EPS_NORM", "CY2022")</f>
        <v>1.1379999999999999</v>
      </c>
      <c r="Q17">
        <f t="shared" si="4"/>
        <v>183967.94199999998</v>
      </c>
      <c r="R17">
        <f t="shared" si="5"/>
        <v>7.104087299733125E-2</v>
      </c>
    </row>
    <row r="18" spans="1:18" x14ac:dyDescent="0.3">
      <c r="A18" t="s">
        <v>530</v>
      </c>
      <c r="B18" s="4" cm="1">
        <f t="array" ref="B18">_xll.SNL.Clients.Office.Excel.Functions.SPG(A18, "SP_TOTAL_REV", "CY2023")</f>
        <v>2886679</v>
      </c>
      <c r="C18" s="4">
        <f>_xll.SNL.Clients.Office.Excel.Functions.SPG(A18,"IQ_AVG_DILUT_SHARES_OUT","CY2023")</f>
        <v>170909000</v>
      </c>
      <c r="D18" s="5">
        <f>_xll.SNL.Clients.Office.Excel.Functions.SPG(A18, "IQ_DILUT_EPS_NORM", "CY2023")</f>
        <v>1.3779999999999999</v>
      </c>
      <c r="E18">
        <f t="shared" si="0"/>
        <v>235512.60199999998</v>
      </c>
      <c r="F18">
        <f t="shared" si="1"/>
        <v>8.1586003154489981E-2</v>
      </c>
      <c r="G18" t="s">
        <v>530</v>
      </c>
      <c r="H18" s="4" cm="1">
        <f t="array" ref="H18">_xll.SNL.Clients.Office.Excel.Functions.SPG(G18, "SP_TOTAL_REV", "CY2022")</f>
        <v>2589607</v>
      </c>
      <c r="I18" s="4">
        <f>_xll.SNL.Clients.Office.Excel.Functions.SPG(G18,"IQ_AVG_DILUT_SHARES_OUT","CY2022")</f>
        <v>161659000</v>
      </c>
      <c r="J18" s="5">
        <f>_xll.SNL.Clients.Office.Excel.Functions.SPG(G18, "IQ_DILUT_EPS_NORM", "CY2022")</f>
        <v>1.1379999999999999</v>
      </c>
      <c r="K18">
        <f t="shared" si="2"/>
        <v>183967.94199999998</v>
      </c>
      <c r="L18">
        <f t="shared" si="3"/>
        <v>7.104087299733125E-2</v>
      </c>
      <c r="M18" t="s">
        <v>531</v>
      </c>
      <c r="N18" s="4" cm="1">
        <f t="array" ref="N18">_xll.SNL.Clients.Office.Excel.Functions.SPG(M18, "SP_TOTAL_REV", "CY2022")</f>
        <v>3734635</v>
      </c>
      <c r="O18" s="4">
        <f>_xll.SNL.Clients.Office.Excel.Functions.SPG(M18,"IQ_AVG_DILUT_SHARES_OUT","CY2022")</f>
        <v>78420000</v>
      </c>
      <c r="P18" s="5">
        <f>_xll.SNL.Clients.Office.Excel.Functions.SPG(M18, "IQ_DILUT_EPS_NORM", "CY2022")</f>
        <v>4.774</v>
      </c>
      <c r="Q18">
        <f t="shared" si="4"/>
        <v>374377.08</v>
      </c>
      <c r="R18">
        <f t="shared" si="5"/>
        <v>0.10024462363791911</v>
      </c>
    </row>
    <row r="19" spans="1:18" x14ac:dyDescent="0.3">
      <c r="A19" t="s">
        <v>531</v>
      </c>
      <c r="B19" s="4" cm="1">
        <f t="array" ref="B19">_xll.SNL.Clients.Office.Excel.Functions.SPG(A19, "SP_TOTAL_REV", "CY2023")</f>
        <v>3862260</v>
      </c>
      <c r="C19" s="4">
        <f>_xll.SNL.Clients.Office.Excel.Functions.SPG(A19,"IQ_AVG_DILUT_SHARES_OUT","CY2023")</f>
        <v>76568000</v>
      </c>
      <c r="D19" s="5">
        <f>_xll.SNL.Clients.Office.Excel.Functions.SPG(A19, "IQ_DILUT_EPS_NORM", "CY2023")</f>
        <v>5.343</v>
      </c>
      <c r="E19">
        <f t="shared" si="0"/>
        <v>409102.82400000002</v>
      </c>
      <c r="F19">
        <f t="shared" si="1"/>
        <v>0.10592317037175127</v>
      </c>
      <c r="G19" t="s">
        <v>531</v>
      </c>
      <c r="H19" s="4" cm="1">
        <f t="array" ref="H19">_xll.SNL.Clients.Office.Excel.Functions.SPG(G19, "SP_TOTAL_REV", "CY2022")</f>
        <v>3734635</v>
      </c>
      <c r="I19" s="4">
        <f>_xll.SNL.Clients.Office.Excel.Functions.SPG(G19,"IQ_AVG_DILUT_SHARES_OUT","CY2022")</f>
        <v>78420000</v>
      </c>
      <c r="J19" s="5">
        <f>_xll.SNL.Clients.Office.Excel.Functions.SPG(G19, "IQ_DILUT_EPS_NORM", "CY2022")</f>
        <v>4.774</v>
      </c>
      <c r="K19">
        <f t="shared" si="2"/>
        <v>374377.08</v>
      </c>
      <c r="L19">
        <f t="shared" si="3"/>
        <v>0.10024462363791911</v>
      </c>
      <c r="M19" t="s">
        <v>532</v>
      </c>
      <c r="N19" s="4" cm="1">
        <f t="array" ref="N19">_xll.SNL.Clients.Office.Excel.Functions.SPG(M19, "SP_TOTAL_REV", "CY2022")</f>
        <v>3271900</v>
      </c>
      <c r="O19" s="4">
        <f>_xll.SNL.Clients.Office.Excel.Functions.SPG(M19,"IQ_AVG_DILUT_SHARES_OUT","CY2022")</f>
        <v>88300000</v>
      </c>
      <c r="P19" s="5">
        <f>_xll.SNL.Clients.Office.Excel.Functions.SPG(M19, "IQ_DILUT_EPS_NORM", "CY2022")</f>
        <v>3.9079999999999999</v>
      </c>
      <c r="Q19">
        <f t="shared" si="4"/>
        <v>345076.4</v>
      </c>
      <c r="R19">
        <f t="shared" si="5"/>
        <v>0.10546667074177084</v>
      </c>
    </row>
    <row r="20" spans="1:18" x14ac:dyDescent="0.3">
      <c r="A20" t="s">
        <v>532</v>
      </c>
      <c r="B20" s="4" cm="1">
        <f t="array" ref="B20">_xll.SNL.Clients.Office.Excel.Functions.SPG(A20, "SP_TOTAL_REV", "CY2023")</f>
        <v>3650800</v>
      </c>
      <c r="C20" s="4">
        <f>_xll.SNL.Clients.Office.Excel.Functions.SPG(A20,"IQ_AVG_DILUT_SHARES_OUT","CY2023")</f>
        <v>88300000</v>
      </c>
      <c r="D20" s="5">
        <f>_xll.SNL.Clients.Office.Excel.Functions.SPG(A20, "IQ_DILUT_EPS_NORM", "CY2023")</f>
        <v>4.5679999999999996</v>
      </c>
      <c r="E20">
        <f t="shared" si="0"/>
        <v>403354.39999999997</v>
      </c>
      <c r="F20">
        <f t="shared" si="1"/>
        <v>0.11048383915854058</v>
      </c>
      <c r="G20" t="s">
        <v>532</v>
      </c>
      <c r="H20" s="4" cm="1">
        <f t="array" ref="H20">_xll.SNL.Clients.Office.Excel.Functions.SPG(G20, "SP_TOTAL_REV", "CY2022")</f>
        <v>3271900</v>
      </c>
      <c r="I20" s="4">
        <f>_xll.SNL.Clients.Office.Excel.Functions.SPG(G20,"IQ_AVG_DILUT_SHARES_OUT","CY2022")</f>
        <v>88300000</v>
      </c>
      <c r="J20" s="5">
        <f>_xll.SNL.Clients.Office.Excel.Functions.SPG(G20, "IQ_DILUT_EPS_NORM", "CY2022")</f>
        <v>3.9079999999999999</v>
      </c>
      <c r="K20">
        <f t="shared" si="2"/>
        <v>345076.4</v>
      </c>
      <c r="L20">
        <f t="shared" si="3"/>
        <v>0.10546667074177084</v>
      </c>
      <c r="M20" t="s">
        <v>533</v>
      </c>
      <c r="N20" s="4" cm="1">
        <f t="array" ref="N20">_xll.SNL.Clients.Office.Excel.Functions.SPG(M20, "SP_TOTAL_REV", "CY2022")</f>
        <v>4205000</v>
      </c>
      <c r="O20" s="4">
        <f>_xll.SNL.Clients.Office.Excel.Functions.SPG(M20,"IQ_AVG_DILUT_SHARES_OUT","CY2022")</f>
        <v>251200000</v>
      </c>
      <c r="P20" s="5">
        <f>_xll.SNL.Clients.Office.Excel.Functions.SPG(M20, "IQ_DILUT_EPS_NORM", "CY2022")</f>
        <v>1.762</v>
      </c>
      <c r="Q20">
        <f t="shared" si="4"/>
        <v>442614.4</v>
      </c>
      <c r="R20">
        <f t="shared" si="5"/>
        <v>0.10525907253269917</v>
      </c>
    </row>
    <row r="21" spans="1:18" x14ac:dyDescent="0.3">
      <c r="A21" t="s">
        <v>533</v>
      </c>
      <c r="B21" s="4" cm="1">
        <f t="array" ref="B21">_xll.SNL.Clients.Office.Excel.Functions.SPG(A21, "SP_TOTAL_REV", "CY2023")</f>
        <v>4027000</v>
      </c>
      <c r="C21" s="4">
        <f>_xll.SNL.Clients.Office.Excel.Functions.SPG(A21,"IQ_AVG_DILUT_SHARES_OUT","CY2023")</f>
        <v>253300000</v>
      </c>
      <c r="D21" s="5">
        <f>_xll.SNL.Clients.Office.Excel.Functions.SPG(A21, "IQ_DILUT_EPS_NORM", "CY2023")</f>
        <v>1.744</v>
      </c>
      <c r="E21">
        <f t="shared" si="0"/>
        <v>441755.2</v>
      </c>
      <c r="F21">
        <f t="shared" si="1"/>
        <v>0.1096983362304445</v>
      </c>
      <c r="G21" t="s">
        <v>533</v>
      </c>
      <c r="H21" s="4" cm="1">
        <f t="array" ref="H21">_xll.SNL.Clients.Office.Excel.Functions.SPG(G21, "SP_TOTAL_REV", "CY2022")</f>
        <v>4205000</v>
      </c>
      <c r="I21" s="4">
        <f>_xll.SNL.Clients.Office.Excel.Functions.SPG(G21,"IQ_AVG_DILUT_SHARES_OUT","CY2022")</f>
        <v>251200000</v>
      </c>
      <c r="J21" s="5">
        <f>_xll.SNL.Clients.Office.Excel.Functions.SPG(G21, "IQ_DILUT_EPS_NORM", "CY2022")</f>
        <v>1.762</v>
      </c>
      <c r="K21">
        <f t="shared" si="2"/>
        <v>442614.4</v>
      </c>
      <c r="L21">
        <f t="shared" si="3"/>
        <v>0.10525907253269917</v>
      </c>
      <c r="M21" t="s">
        <v>534</v>
      </c>
      <c r="N21" s="4" cm="1">
        <f t="array" ref="N21">_xll.SNL.Clients.Office.Excel.Functions.SPG(M21, "SP_TOTAL_REV", "CY2022")</f>
        <v>51411000</v>
      </c>
      <c r="O21" s="4">
        <f>_xll.SNL.Clients.Office.Excel.Functions.SPG(M21,"IQ_AVG_DILUT_SHARES_OUT","CY2022")</f>
        <v>271200000</v>
      </c>
      <c r="P21" s="5">
        <f>_xll.SNL.Clients.Office.Excel.Functions.SPG(M21, "IQ_DILUT_EPS_NORM", "CY2022")</f>
        <v>-3.9039999999999999</v>
      </c>
      <c r="Q21">
        <f t="shared" si="4"/>
        <v>-1058764.8</v>
      </c>
      <c r="R21">
        <f t="shared" si="5"/>
        <v>-2.0594129660967499E-2</v>
      </c>
    </row>
    <row r="22" spans="1:18" x14ac:dyDescent="0.3">
      <c r="A22" t="s">
        <v>534</v>
      </c>
      <c r="B22" s="4" cm="1">
        <f t="array" ref="B22">_xll.SNL.Clients.Office.Excel.Functions.SPG(A22, "SP_TOTAL_REV", "CY2023")</f>
        <v>57094000</v>
      </c>
      <c r="C22" s="4">
        <f>_xll.SNL.Clients.Office.Excel.Functions.SPG(A22,"IQ_AVG_DILUT_SHARES_OUT","CY2023")</f>
        <v>262500000</v>
      </c>
      <c r="D22" s="5">
        <f>_xll.SNL.Clients.Office.Excel.Functions.SPG(A22, "IQ_DILUT_EPS_NORM", "CY2023")</f>
        <v>-0.33100000000000002</v>
      </c>
      <c r="E22">
        <f t="shared" si="0"/>
        <v>-86887.5</v>
      </c>
      <c r="F22">
        <f t="shared" si="1"/>
        <v>-1.5218324167162924E-3</v>
      </c>
      <c r="G22" t="s">
        <v>534</v>
      </c>
      <c r="H22" s="4" cm="1">
        <f t="array" ref="H22">_xll.SNL.Clients.Office.Excel.Functions.SPG(G22, "SP_TOTAL_REV", "CY2022")</f>
        <v>51411000</v>
      </c>
      <c r="I22" s="4">
        <f>_xll.SNL.Clients.Office.Excel.Functions.SPG(G22,"IQ_AVG_DILUT_SHARES_OUT","CY2022")</f>
        <v>271200000</v>
      </c>
      <c r="J22" s="5">
        <f>_xll.SNL.Clients.Office.Excel.Functions.SPG(G22, "IQ_DILUT_EPS_NORM", "CY2022")</f>
        <v>-3.9039999999999999</v>
      </c>
      <c r="K22">
        <f t="shared" si="2"/>
        <v>-1058764.8</v>
      </c>
      <c r="L22">
        <f t="shared" si="3"/>
        <v>-2.0594129660967499E-2</v>
      </c>
      <c r="M22" t="s">
        <v>535</v>
      </c>
      <c r="N22" s="4" cm="1">
        <f t="array" ref="N22">_xll.SNL.Clients.Office.Excel.Functions.SPG(M22, "SP_TOTAL_REV", "CY2022")</f>
        <v>282836000</v>
      </c>
      <c r="O22" s="4">
        <f>_xll.SNL.Clients.Office.Excel.Functions.SPG(M22,"IQ_AVG_DILUT_SHARES_OUT","CY2022")</f>
        <v>13159000000</v>
      </c>
      <c r="P22" s="5" t="str">
        <f>_xll.SNL.Clients.Office.Excel.Functions.SPG(M22, "IQ_DILUT_EPS_NORM", "CY2022")</f>
        <v>NA</v>
      </c>
      <c r="Q22" t="e">
        <f t="shared" si="4"/>
        <v>#VALUE!</v>
      </c>
      <c r="R22" t="e">
        <f t="shared" si="5"/>
        <v>#VALUE!</v>
      </c>
    </row>
    <row r="23" spans="1:18" x14ac:dyDescent="0.3">
      <c r="A23" t="s">
        <v>535</v>
      </c>
      <c r="B23" s="4" cm="1">
        <f t="array" ref="B23">_xll.SNL.Clients.Office.Excel.Functions.SPG(A23, "SP_TOTAL_REV", "CY2023")</f>
        <v>307394000</v>
      </c>
      <c r="C23" s="4">
        <f>_xll.SNL.Clients.Office.Excel.Functions.SPG(A23,"IQ_AVG_DILUT_SHARES_OUT","CY2023")</f>
        <v>12722000000</v>
      </c>
      <c r="D23" s="5" t="str">
        <f>_xll.SNL.Clients.Office.Excel.Functions.SPG(A23, "IQ_DILUT_EPS_NORM", "CY2023")</f>
        <v>NA</v>
      </c>
      <c r="E23" t="e">
        <f t="shared" si="0"/>
        <v>#VALUE!</v>
      </c>
      <c r="F23" t="e">
        <f t="shared" si="1"/>
        <v>#VALUE!</v>
      </c>
      <c r="G23" t="s">
        <v>535</v>
      </c>
      <c r="H23" s="4" cm="1">
        <f t="array" ref="H23">_xll.SNL.Clients.Office.Excel.Functions.SPG(G23, "SP_TOTAL_REV", "CY2022")</f>
        <v>282836000</v>
      </c>
      <c r="I23" s="4">
        <f>_xll.SNL.Clients.Office.Excel.Functions.SPG(G23,"IQ_AVG_DILUT_SHARES_OUT","CY2022")</f>
        <v>13159000000</v>
      </c>
      <c r="J23" s="5" t="str">
        <f>_xll.SNL.Clients.Office.Excel.Functions.SPG(G23, "IQ_DILUT_EPS_NORM", "CY2022")</f>
        <v>NA</v>
      </c>
      <c r="K23" t="e">
        <f t="shared" si="2"/>
        <v>#VALUE!</v>
      </c>
      <c r="L23" t="e">
        <f t="shared" si="3"/>
        <v>#VALUE!</v>
      </c>
      <c r="M23" t="s">
        <v>536</v>
      </c>
      <c r="N23" s="4" t="str" cm="1">
        <f t="array" ref="N23">_xll.SNL.Clients.Office.Excel.Functions.SPG(M23, "SP_TOTAL_REV", "CY2022")</f>
        <v>#INVALID COMPANY ID</v>
      </c>
      <c r="O23" s="4" t="str">
        <f>_xll.SNL.Clients.Office.Excel.Functions.SPG(M23,"IQ_AVG_DILUT_SHARES_OUT","CY2022")</f>
        <v>#INVALID COMPANY ID</v>
      </c>
      <c r="P23" s="5" t="str">
        <f>_xll.SNL.Clients.Office.Excel.Functions.SPG(M23, "IQ_DILUT_EPS_NORM", "CY2022")</f>
        <v>#INVALID COMPANY ID</v>
      </c>
      <c r="Q23" t="e">
        <f t="shared" si="4"/>
        <v>#VALUE!</v>
      </c>
      <c r="R23" t="e">
        <f t="shared" si="5"/>
        <v>#VALUE!</v>
      </c>
    </row>
    <row r="24" spans="1:18" x14ac:dyDescent="0.3">
      <c r="A24" t="s">
        <v>536</v>
      </c>
      <c r="B24" s="4" t="str" cm="1">
        <f t="array" ref="B24">_xll.SNL.Clients.Office.Excel.Functions.SPG(A24, "SP_TOTAL_REV", "CY2023")</f>
        <v>#INVALID COMPANY ID</v>
      </c>
      <c r="C24" s="4" t="str">
        <f>_xll.SNL.Clients.Office.Excel.Functions.SPG(A24,"IQ_AVG_DILUT_SHARES_OUT","CY2023")</f>
        <v>#INVALID COMPANY ID</v>
      </c>
      <c r="D24" s="5" t="str">
        <f>_xll.SNL.Clients.Office.Excel.Functions.SPG(A24, "IQ_DILUT_EPS_NORM", "CY2023")</f>
        <v>#INVALID COMPANY ID</v>
      </c>
      <c r="E24" t="e">
        <f t="shared" si="0"/>
        <v>#VALUE!</v>
      </c>
      <c r="F24" t="e">
        <f t="shared" si="1"/>
        <v>#VALUE!</v>
      </c>
      <c r="G24" t="s">
        <v>536</v>
      </c>
      <c r="H24" s="4" t="str" cm="1">
        <f t="array" ref="H24">_xll.SNL.Clients.Office.Excel.Functions.SPG(G24, "SP_TOTAL_REV", "CY2022")</f>
        <v>#INVALID COMPANY ID</v>
      </c>
      <c r="I24" s="4" t="str">
        <f>_xll.SNL.Clients.Office.Excel.Functions.SPG(G24,"IQ_AVG_DILUT_SHARES_OUT","CY2022")</f>
        <v>#INVALID COMPANY ID</v>
      </c>
      <c r="J24" s="5" t="str">
        <f>_xll.SNL.Clients.Office.Excel.Functions.SPG(G24, "IQ_DILUT_EPS_NORM", "CY2022")</f>
        <v>#INVALID COMPANY ID</v>
      </c>
      <c r="K24" t="e">
        <f t="shared" si="2"/>
        <v>#VALUE!</v>
      </c>
      <c r="L24" t="e">
        <f t="shared" si="3"/>
        <v>#VALUE!</v>
      </c>
      <c r="M24" t="s">
        <v>537</v>
      </c>
      <c r="N24" s="4" cm="1">
        <f t="array" ref="N24">_xll.SNL.Clients.Office.Excel.Functions.SPG(M24, "SP_TOTAL_REV", "CY2022")</f>
        <v>20688000</v>
      </c>
      <c r="O24" s="4">
        <f>_xll.SNL.Clients.Office.Excel.Functions.SPG(M24,"IQ_AVG_DILUT_SHARES_OUT","CY2022")</f>
        <v>1804000000</v>
      </c>
      <c r="P24" s="5">
        <f>_xll.SNL.Clients.Office.Excel.Functions.SPG(M24, "IQ_DILUT_EPS_NORM", "CY2022")</f>
        <v>2.6349999999999998</v>
      </c>
      <c r="Q24">
        <f t="shared" si="4"/>
        <v>4753540</v>
      </c>
      <c r="R24">
        <f t="shared" si="5"/>
        <v>0.22977281515854603</v>
      </c>
    </row>
    <row r="25" spans="1:18" x14ac:dyDescent="0.3">
      <c r="A25" t="s">
        <v>537</v>
      </c>
      <c r="B25" s="4" cm="1">
        <f t="array" ref="B25">_xll.SNL.Clients.Office.Excel.Functions.SPG(A25, "SP_TOTAL_REV", "CY2023")</f>
        <v>20502000</v>
      </c>
      <c r="C25" s="4">
        <f>_xll.SNL.Clients.Office.Excel.Functions.SPG(A25,"IQ_AVG_DILUT_SHARES_OUT","CY2023")</f>
        <v>1777000000</v>
      </c>
      <c r="D25" s="5">
        <f>_xll.SNL.Clients.Office.Excel.Functions.SPG(A25, "IQ_DILUT_EPS_NORM", "CY2023")</f>
        <v>4.0309999999999997</v>
      </c>
      <c r="E25">
        <f t="shared" si="0"/>
        <v>7163086.9999999991</v>
      </c>
      <c r="F25">
        <f t="shared" si="1"/>
        <v>0.34938479172763626</v>
      </c>
      <c r="G25" t="s">
        <v>537</v>
      </c>
      <c r="H25" s="4" cm="1">
        <f t="array" ref="H25">_xll.SNL.Clients.Office.Excel.Functions.SPG(G25, "SP_TOTAL_REV", "CY2022")</f>
        <v>20688000</v>
      </c>
      <c r="I25" s="4">
        <f>_xll.SNL.Clients.Office.Excel.Functions.SPG(G25,"IQ_AVG_DILUT_SHARES_OUT","CY2022")</f>
        <v>1804000000</v>
      </c>
      <c r="J25" s="5">
        <f>_xll.SNL.Clients.Office.Excel.Functions.SPG(G25, "IQ_DILUT_EPS_NORM", "CY2022")</f>
        <v>2.6349999999999998</v>
      </c>
      <c r="K25">
        <f t="shared" si="2"/>
        <v>4753540</v>
      </c>
      <c r="L25">
        <f t="shared" si="3"/>
        <v>0.22977281515854603</v>
      </c>
      <c r="M25" t="s">
        <v>538</v>
      </c>
      <c r="N25" s="4" cm="1">
        <f t="array" ref="N25">_xll.SNL.Clients.Office.Excel.Functions.SPG(M25, "SP_TOTAL_REV", "CY2022")</f>
        <v>513983000</v>
      </c>
      <c r="O25" s="4">
        <f>_xll.SNL.Clients.Office.Excel.Functions.SPG(M25,"IQ_AVG_DILUT_SHARES_OUT","CY2022")</f>
        <v>10189000000</v>
      </c>
      <c r="P25" s="5">
        <f>_xll.SNL.Clients.Office.Excel.Functions.SPG(M25, "IQ_DILUT_EPS_NORM", "CY2022")</f>
        <v>0.68</v>
      </c>
      <c r="Q25">
        <f t="shared" si="4"/>
        <v>6928520.0000000009</v>
      </c>
      <c r="R25">
        <f t="shared" si="5"/>
        <v>1.3480056733393907E-2</v>
      </c>
    </row>
    <row r="26" spans="1:18" x14ac:dyDescent="0.3">
      <c r="A26" t="s">
        <v>538</v>
      </c>
      <c r="B26" s="4" cm="1">
        <f t="array" ref="B26">_xll.SNL.Clients.Office.Excel.Functions.SPG(A26, "SP_TOTAL_REV", "CY2023")</f>
        <v>574785000</v>
      </c>
      <c r="C26" s="4">
        <f>_xll.SNL.Clients.Office.Excel.Functions.SPG(A26,"IQ_AVG_DILUT_SHARES_OUT","CY2023")</f>
        <v>10492000000</v>
      </c>
      <c r="D26" s="5">
        <f>_xll.SNL.Clients.Office.Excel.Functions.SPG(A26, "IQ_DILUT_EPS_NORM", "CY2023")</f>
        <v>2.1739999999999999</v>
      </c>
      <c r="E26">
        <f t="shared" si="0"/>
        <v>22809608</v>
      </c>
      <c r="F26">
        <f t="shared" si="1"/>
        <v>3.9683721739433006E-2</v>
      </c>
      <c r="G26" t="s">
        <v>538</v>
      </c>
      <c r="H26" s="4" cm="1">
        <f t="array" ref="H26">_xll.SNL.Clients.Office.Excel.Functions.SPG(G26, "SP_TOTAL_REV", "CY2022")</f>
        <v>513983000</v>
      </c>
      <c r="I26" s="4">
        <f>_xll.SNL.Clients.Office.Excel.Functions.SPG(G26,"IQ_AVG_DILUT_SHARES_OUT","CY2022")</f>
        <v>10189000000</v>
      </c>
      <c r="J26" s="5">
        <f>_xll.SNL.Clients.Office.Excel.Functions.SPG(G26, "IQ_DILUT_EPS_NORM", "CY2022")</f>
        <v>0.68</v>
      </c>
      <c r="K26">
        <f t="shared" si="2"/>
        <v>6928520.0000000009</v>
      </c>
      <c r="L26">
        <f t="shared" si="3"/>
        <v>1.3480056733393907E-2</v>
      </c>
      <c r="M26" t="s">
        <v>539</v>
      </c>
      <c r="N26" s="4" cm="1">
        <f t="array" ref="N26">_xll.SNL.Clients.Office.Excel.Functions.SPG(M26, "SP_TOTAL_REV", "CY2022")</f>
        <v>14971000</v>
      </c>
      <c r="O26" s="4">
        <f>_xll.SNL.Clients.Office.Excel.Functions.SPG(M26,"IQ_AVG_DILUT_SHARES_OUT","CY2022")</f>
        <v>1495000000</v>
      </c>
      <c r="P26" s="5">
        <f>_xll.SNL.Clients.Office.Excel.Functions.SPG(M26, "IQ_DILUT_EPS_NORM", "CY2022")</f>
        <v>0.55700000000000005</v>
      </c>
      <c r="Q26">
        <f t="shared" si="4"/>
        <v>832715.00000000012</v>
      </c>
      <c r="R26">
        <f t="shared" si="5"/>
        <v>5.5621868946630161E-2</v>
      </c>
    </row>
    <row r="27" spans="1:18" x14ac:dyDescent="0.3">
      <c r="A27" t="s">
        <v>539</v>
      </c>
      <c r="B27" s="4" cm="1">
        <f t="array" ref="B27">_xll.SNL.Clients.Office.Excel.Functions.SPG(A27, "SP_TOTAL_REV", "CY2023")</f>
        <v>14034000</v>
      </c>
      <c r="C27" s="4">
        <f>_xll.SNL.Clients.Office.Excel.Functions.SPG(A27,"IQ_AVG_DILUT_SHARES_OUT","CY2023")</f>
        <v>1453000000</v>
      </c>
      <c r="D27" s="5">
        <f>_xll.SNL.Clients.Office.Excel.Functions.SPG(A27, "IQ_DILUT_EPS_NORM", "CY2023")</f>
        <v>0.39400000000000002</v>
      </c>
      <c r="E27">
        <f t="shared" si="0"/>
        <v>572482</v>
      </c>
      <c r="F27">
        <f t="shared" si="1"/>
        <v>4.079250391905373E-2</v>
      </c>
      <c r="G27" t="s">
        <v>539</v>
      </c>
      <c r="H27" s="4" cm="1">
        <f t="array" ref="H27">_xll.SNL.Clients.Office.Excel.Functions.SPG(G27, "SP_TOTAL_REV", "CY2022")</f>
        <v>14971000</v>
      </c>
      <c r="I27" s="4">
        <f>_xll.SNL.Clients.Office.Excel.Functions.SPG(G27,"IQ_AVG_DILUT_SHARES_OUT","CY2022")</f>
        <v>1495000000</v>
      </c>
      <c r="J27" s="5">
        <f>_xll.SNL.Clients.Office.Excel.Functions.SPG(G27, "IQ_DILUT_EPS_NORM", "CY2022")</f>
        <v>0.55700000000000005</v>
      </c>
      <c r="K27">
        <f t="shared" si="2"/>
        <v>832715.00000000012</v>
      </c>
      <c r="L27">
        <f t="shared" si="3"/>
        <v>5.5621868946630161E-2</v>
      </c>
      <c r="M27" t="s">
        <v>540</v>
      </c>
      <c r="N27" s="4" cm="1">
        <f t="array" ref="N27">_xll.SNL.Clients.Office.Excel.Functions.SPG(M27, "SP_TOTAL_REV", "CY2022")</f>
        <v>7713000</v>
      </c>
      <c r="O27" s="4">
        <f>_xll.SNL.Clients.Office.Excel.Functions.SPG(M27,"IQ_AVG_DILUT_SHARES_OUT","CY2022")</f>
        <v>259500000</v>
      </c>
      <c r="P27" s="5">
        <f>_xll.SNL.Clients.Office.Excel.Functions.SPG(M27, "IQ_DILUT_EPS_NORM", "CY2022")</f>
        <v>3.0030000000000001</v>
      </c>
      <c r="Q27">
        <f t="shared" si="4"/>
        <v>779278.5</v>
      </c>
      <c r="R27">
        <f t="shared" si="5"/>
        <v>0.10103442240373396</v>
      </c>
    </row>
    <row r="28" spans="1:18" x14ac:dyDescent="0.3">
      <c r="A28" t="s">
        <v>540</v>
      </c>
      <c r="B28" s="4" cm="1">
        <f t="array" ref="B28">_xll.SNL.Clients.Office.Excel.Functions.SPG(A28, "SP_TOTAL_REV", "CY2023")</f>
        <v>7265000</v>
      </c>
      <c r="C28" s="4">
        <f>_xll.SNL.Clients.Office.Excel.Functions.SPG(A28,"IQ_AVG_DILUT_SHARES_OUT","CY2023")</f>
        <v>263400000</v>
      </c>
      <c r="D28" s="5">
        <f>_xll.SNL.Clients.Office.Excel.Functions.SPG(A28, "IQ_DILUT_EPS_NORM", "CY2023")</f>
        <v>3.161</v>
      </c>
      <c r="E28">
        <f t="shared" si="0"/>
        <v>832607.4</v>
      </c>
      <c r="F28">
        <f t="shared" si="1"/>
        <v>0.11460528561596697</v>
      </c>
      <c r="G28" t="s">
        <v>540</v>
      </c>
      <c r="H28" s="4" cm="1">
        <f t="array" ref="H28">_xll.SNL.Clients.Office.Excel.Functions.SPG(G28, "SP_TOTAL_REV", "CY2022")</f>
        <v>7713000</v>
      </c>
      <c r="I28" s="4">
        <f>_xll.SNL.Clients.Office.Excel.Functions.SPG(G28,"IQ_AVG_DILUT_SHARES_OUT","CY2022")</f>
        <v>259500000</v>
      </c>
      <c r="J28" s="5">
        <f>_xll.SNL.Clients.Office.Excel.Functions.SPG(G28, "IQ_DILUT_EPS_NORM", "CY2022")</f>
        <v>3.0030000000000001</v>
      </c>
      <c r="K28">
        <f t="shared" si="2"/>
        <v>779278.5</v>
      </c>
      <c r="L28">
        <f t="shared" si="3"/>
        <v>0.10103442240373396</v>
      </c>
      <c r="M28" t="s">
        <v>541</v>
      </c>
      <c r="N28" s="4" cm="1">
        <f t="array" ref="N28">_xll.SNL.Clients.Office.Excel.Functions.SPG(M28, "SP_TOTAL_REV", "CY2022")</f>
        <v>48971000</v>
      </c>
      <c r="O28" s="4">
        <f>_xll.SNL.Clients.Office.Excel.Functions.SPG(M28,"IQ_AVG_DILUT_SHARES_OUT","CY2022")</f>
        <v>655122000</v>
      </c>
      <c r="P28" s="5">
        <f>_xll.SNL.Clients.Office.Excel.Functions.SPG(M28, "IQ_DILUT_EPS_NORM", "CY2022")</f>
        <v>0.437</v>
      </c>
      <c r="Q28">
        <f t="shared" si="4"/>
        <v>286288.31400000001</v>
      </c>
      <c r="R28">
        <f t="shared" si="5"/>
        <v>5.8460785771170696E-3</v>
      </c>
    </row>
    <row r="29" spans="1:18" x14ac:dyDescent="0.3">
      <c r="A29" t="s">
        <v>541</v>
      </c>
      <c r="B29" s="4" cm="1">
        <f t="array" ref="B29">_xll.SNL.Clients.Office.Excel.Functions.SPG(A29, "SP_TOTAL_REV", "CY2023")</f>
        <v>52788000</v>
      </c>
      <c r="C29" s="4">
        <f>_xll.SNL.Clients.Office.Excel.Functions.SPG(A29,"IQ_AVG_DILUT_SHARES_OUT","CY2023")</f>
        <v>719669000</v>
      </c>
      <c r="D29" s="5">
        <f>_xll.SNL.Clients.Office.Excel.Functions.SPG(A29, "IQ_DILUT_EPS_NORM", "CY2023")</f>
        <v>2.1379999999999999</v>
      </c>
      <c r="E29">
        <f t="shared" si="0"/>
        <v>1538652.3219999999</v>
      </c>
      <c r="F29">
        <f t="shared" si="1"/>
        <v>2.9147766954610896E-2</v>
      </c>
      <c r="G29" t="s">
        <v>541</v>
      </c>
      <c r="H29" s="4" cm="1">
        <f t="array" ref="H29">_xll.SNL.Clients.Office.Excel.Functions.SPG(G29, "SP_TOTAL_REV", "CY2022")</f>
        <v>48971000</v>
      </c>
      <c r="I29" s="4">
        <f>_xll.SNL.Clients.Office.Excel.Functions.SPG(G29,"IQ_AVG_DILUT_SHARES_OUT","CY2022")</f>
        <v>655122000</v>
      </c>
      <c r="J29" s="5">
        <f>_xll.SNL.Clients.Office.Excel.Functions.SPG(G29, "IQ_DILUT_EPS_NORM", "CY2022")</f>
        <v>0.437</v>
      </c>
      <c r="K29">
        <f t="shared" si="2"/>
        <v>286288.31400000001</v>
      </c>
      <c r="L29">
        <f t="shared" si="3"/>
        <v>5.8460785771170696E-3</v>
      </c>
      <c r="M29" t="s">
        <v>542</v>
      </c>
      <c r="N29" s="4" cm="1">
        <f t="array" ref="N29">_xll.SNL.Clients.Office.Excel.Functions.SPG(M29, "SP_TOTAL_REV", "CY2022")</f>
        <v>19639500</v>
      </c>
      <c r="O29" s="4">
        <f>_xll.SNL.Clients.Office.Excel.Functions.SPG(M29,"IQ_AVG_DILUT_SHARES_OUT","CY2022")</f>
        <v>513484609</v>
      </c>
      <c r="P29" s="5">
        <f>_xll.SNL.Clients.Office.Excel.Functions.SPG(M29, "IQ_DILUT_EPS_NORM", "CY2022")</f>
        <v>3.1760000000000002</v>
      </c>
      <c r="Q29">
        <f t="shared" si="4"/>
        <v>1630827.118184</v>
      </c>
      <c r="R29">
        <f t="shared" si="5"/>
        <v>8.3038117985895776E-2</v>
      </c>
    </row>
    <row r="30" spans="1:18" x14ac:dyDescent="0.3">
      <c r="A30" t="s">
        <v>542</v>
      </c>
      <c r="B30" s="4" cm="1">
        <f t="array" ref="B30">_xll.SNL.Clients.Office.Excel.Functions.SPG(A30, "SP_TOTAL_REV", "CY2023")</f>
        <v>18982300</v>
      </c>
      <c r="C30" s="4">
        <f>_xll.SNL.Clients.Office.Excel.Functions.SPG(A30,"IQ_AVG_DILUT_SHARES_OUT","CY2023")</f>
        <v>520206258</v>
      </c>
      <c r="D30" s="5">
        <f>_xll.SNL.Clients.Office.Excel.Functions.SPG(A30, "IQ_DILUT_EPS_NORM", "CY2023")</f>
        <v>2.9289999999999998</v>
      </c>
      <c r="E30">
        <f t="shared" si="0"/>
        <v>1523684.129682</v>
      </c>
      <c r="F30">
        <f t="shared" si="1"/>
        <v>8.0268678172929514E-2</v>
      </c>
      <c r="G30" t="s">
        <v>542</v>
      </c>
      <c r="H30" s="4" cm="1">
        <f t="array" ref="H30">_xll.SNL.Clients.Office.Excel.Functions.SPG(G30, "SP_TOTAL_REV", "CY2022")</f>
        <v>19639500</v>
      </c>
      <c r="I30" s="4">
        <f>_xll.SNL.Clients.Office.Excel.Functions.SPG(G30,"IQ_AVG_DILUT_SHARES_OUT","CY2022")</f>
        <v>513484609</v>
      </c>
      <c r="J30" s="5">
        <f>_xll.SNL.Clients.Office.Excel.Functions.SPG(G30, "IQ_DILUT_EPS_NORM", "CY2022")</f>
        <v>3.1760000000000002</v>
      </c>
      <c r="K30">
        <f t="shared" si="2"/>
        <v>1630827.118184</v>
      </c>
      <c r="L30">
        <f t="shared" si="3"/>
        <v>8.3038117985895776E-2</v>
      </c>
      <c r="M30" t="s">
        <v>543</v>
      </c>
      <c r="N30" s="4" cm="1">
        <f t="array" ref="N30">_xll.SNL.Clients.Office.Excel.Functions.SPG(M30, "SP_TOTAL_REV", "CY2022")</f>
        <v>50680000</v>
      </c>
      <c r="O30" s="4">
        <f>_xll.SNL.Clients.Office.Excel.Functions.SPG(M30,"IQ_AVG_DILUT_SHARES_OUT","CY2022")</f>
        <v>752000000</v>
      </c>
      <c r="P30" s="5">
        <f>_xll.SNL.Clients.Office.Excel.Functions.SPG(M30, "IQ_DILUT_EPS_NORM", "CY2022")</f>
        <v>8.3350000000000009</v>
      </c>
      <c r="Q30">
        <f t="shared" si="4"/>
        <v>6267920.0000000009</v>
      </c>
      <c r="R30">
        <f t="shared" si="5"/>
        <v>0.12367640094711919</v>
      </c>
    </row>
    <row r="31" spans="1:18" x14ac:dyDescent="0.3">
      <c r="A31" t="s">
        <v>543</v>
      </c>
      <c r="B31" s="4" cm="1">
        <f t="array" ref="B31">_xll.SNL.Clients.Office.Excel.Functions.SPG(A31, "SP_TOTAL_REV", "CY2023")</f>
        <v>55592000</v>
      </c>
      <c r="C31" s="4">
        <f>_xll.SNL.Clients.Office.Excel.Functions.SPG(A31,"IQ_AVG_DILUT_SHARES_OUT","CY2023")</f>
        <v>736000000</v>
      </c>
      <c r="D31" s="5">
        <f>_xll.SNL.Clients.Office.Excel.Functions.SPG(A31, "IQ_DILUT_EPS_NORM", "CY2023")</f>
        <v>9.2089999999999996</v>
      </c>
      <c r="E31">
        <f t="shared" si="0"/>
        <v>6777824</v>
      </c>
      <c r="F31">
        <f t="shared" si="1"/>
        <v>0.12192085192113973</v>
      </c>
      <c r="G31" t="s">
        <v>543</v>
      </c>
      <c r="H31" s="4" cm="1">
        <f t="array" ref="H31">_xll.SNL.Clients.Office.Excel.Functions.SPG(G31, "SP_TOTAL_REV", "CY2022")</f>
        <v>50680000</v>
      </c>
      <c r="I31" s="4">
        <f>_xll.SNL.Clients.Office.Excel.Functions.SPG(G31,"IQ_AVG_DILUT_SHARES_OUT","CY2022")</f>
        <v>752000000</v>
      </c>
      <c r="J31" s="5">
        <f>_xll.SNL.Clients.Office.Excel.Functions.SPG(G31, "IQ_DILUT_EPS_NORM", "CY2022")</f>
        <v>8.3350000000000009</v>
      </c>
      <c r="K31">
        <f t="shared" si="2"/>
        <v>6267920.0000000009</v>
      </c>
      <c r="L31">
        <f t="shared" si="3"/>
        <v>0.12367640094711919</v>
      </c>
      <c r="M31" t="s">
        <v>544</v>
      </c>
      <c r="N31" s="4" cm="1">
        <f t="array" ref="N31">_xll.SNL.Clients.Office.Excel.Functions.SPG(M31, "SP_TOTAL_REV", "CY2022")</f>
        <v>54450000</v>
      </c>
      <c r="O31" s="4">
        <f>_xll.SNL.Clients.Office.Excel.Functions.SPG(M31,"IQ_AVG_DILUT_SHARES_OUT","CY2022")</f>
        <v>787941750</v>
      </c>
      <c r="P31" s="5">
        <f>_xll.SNL.Clients.Office.Excel.Functions.SPG(M31, "IQ_DILUT_EPS_NORM", "CY2022")</f>
        <v>10.74</v>
      </c>
      <c r="Q31">
        <f t="shared" si="4"/>
        <v>8462494.3949999996</v>
      </c>
      <c r="R31">
        <f t="shared" si="5"/>
        <v>0.15541771157024792</v>
      </c>
    </row>
    <row r="32" spans="1:18" x14ac:dyDescent="0.3">
      <c r="A32" t="s">
        <v>544</v>
      </c>
      <c r="B32" s="4" cm="1">
        <f t="array" ref="B32">_xll.SNL.Clients.Office.Excel.Functions.SPG(A32, "SP_TOTAL_REV", "CY2023")</f>
        <v>27938000</v>
      </c>
      <c r="C32" s="4">
        <f>_xll.SNL.Clients.Office.Excel.Functions.SPG(A32,"IQ_AVG_DILUT_SHARES_OUT","CY2023")</f>
        <v>725233068</v>
      </c>
      <c r="D32" s="5">
        <f>_xll.SNL.Clients.Office.Excel.Functions.SPG(A32, "IQ_DILUT_EPS_NORM", "CY2023")</f>
        <v>2.8919999999999999</v>
      </c>
      <c r="E32">
        <f t="shared" si="0"/>
        <v>2097374.032656</v>
      </c>
      <c r="F32">
        <f t="shared" si="1"/>
        <v>7.5072447299591949E-2</v>
      </c>
      <c r="G32" t="s">
        <v>544</v>
      </c>
      <c r="H32" s="4" cm="1">
        <f t="array" ref="H32">_xll.SNL.Clients.Office.Excel.Functions.SPG(G32, "SP_TOTAL_REV", "CY2022")</f>
        <v>54450000</v>
      </c>
      <c r="I32" s="4">
        <f>_xll.SNL.Clients.Office.Excel.Functions.SPG(G32,"IQ_AVG_DILUT_SHARES_OUT","CY2022")</f>
        <v>787941750</v>
      </c>
      <c r="J32" s="5">
        <f>_xll.SNL.Clients.Office.Excel.Functions.SPG(G32, "IQ_DILUT_EPS_NORM", "CY2022")</f>
        <v>10.74</v>
      </c>
      <c r="K32">
        <f t="shared" si="2"/>
        <v>8462494.3949999996</v>
      </c>
      <c r="L32">
        <f t="shared" si="3"/>
        <v>0.15541771157024792</v>
      </c>
      <c r="M32" t="s">
        <v>545</v>
      </c>
      <c r="N32" s="4" cm="1">
        <f t="array" ref="N32">_xll.SNL.Clients.Office.Excel.Functions.SPG(M32, "SP_TOTAL_REV", "CY2022")</f>
        <v>9694500</v>
      </c>
      <c r="O32" s="4">
        <f>_xll.SNL.Clients.Office.Excel.Functions.SPG(M32,"IQ_AVG_DILUT_SHARES_OUT","CY2022")</f>
        <v>462750000</v>
      </c>
      <c r="P32" s="5">
        <f>_xll.SNL.Clients.Office.Excel.Functions.SPG(M32, "IQ_DILUT_EPS_NORM", "CY2022")</f>
        <v>3.536</v>
      </c>
      <c r="Q32">
        <f t="shared" si="4"/>
        <v>1636284</v>
      </c>
      <c r="R32">
        <f t="shared" si="5"/>
        <v>0.1687847748723503</v>
      </c>
    </row>
    <row r="33" spans="1:18" x14ac:dyDescent="0.3">
      <c r="A33" t="s">
        <v>545</v>
      </c>
      <c r="B33" s="4" cm="1">
        <f t="array" ref="B33">_xll.SNL.Clients.Office.Excel.Functions.SPG(A33, "SP_TOTAL_REV", "CY2023")</f>
        <v>10130800</v>
      </c>
      <c r="C33" s="4">
        <f>_xll.SNL.Clients.Office.Excel.Functions.SPG(A33,"IQ_AVG_DILUT_SHARES_OUT","CY2023")</f>
        <v>467162000</v>
      </c>
      <c r="D33" s="5">
        <f>_xll.SNL.Clients.Office.Excel.Functions.SPG(A33, "IQ_DILUT_EPS_NORM", "CY2023")</f>
        <v>3.335</v>
      </c>
      <c r="E33">
        <f t="shared" si="0"/>
        <v>1557985.27</v>
      </c>
      <c r="F33">
        <f t="shared" si="1"/>
        <v>0.15378699312986141</v>
      </c>
      <c r="G33" t="s">
        <v>545</v>
      </c>
      <c r="H33" s="4" cm="1">
        <f t="array" ref="H33">_xll.SNL.Clients.Office.Excel.Functions.SPG(G33, "SP_TOTAL_REV", "CY2022")</f>
        <v>9694500</v>
      </c>
      <c r="I33" s="4">
        <f>_xll.SNL.Clients.Office.Excel.Functions.SPG(G33,"IQ_AVG_DILUT_SHARES_OUT","CY2022")</f>
        <v>462750000</v>
      </c>
      <c r="J33" s="5">
        <f>_xll.SNL.Clients.Office.Excel.Functions.SPG(G33, "IQ_DILUT_EPS_NORM", "CY2022")</f>
        <v>3.536</v>
      </c>
      <c r="K33">
        <f t="shared" si="2"/>
        <v>1636284</v>
      </c>
      <c r="L33">
        <f t="shared" si="3"/>
        <v>0.1687847748723503</v>
      </c>
      <c r="M33" t="s">
        <v>546</v>
      </c>
      <c r="N33" s="4" cm="1">
        <f t="array" ref="N33">_xll.SNL.Clients.Office.Excel.Functions.SPG(M33, "SP_TOTAL_REV", "CY2022")</f>
        <v>3792000</v>
      </c>
      <c r="O33" s="4">
        <f>_xll.SNL.Clients.Office.Excel.Functions.SPG(M33,"IQ_AVG_DILUT_SHARES_OUT","CY2022")</f>
        <v>182000000</v>
      </c>
      <c r="P33" s="5">
        <f>_xll.SNL.Clients.Office.Excel.Functions.SPG(M33, "IQ_DILUT_EPS_NORM", "CY2022")</f>
        <v>3.3959999999999999</v>
      </c>
      <c r="Q33">
        <f t="shared" si="4"/>
        <v>618072</v>
      </c>
      <c r="R33">
        <f t="shared" si="5"/>
        <v>0.16299367088607594</v>
      </c>
    </row>
    <row r="34" spans="1:18" x14ac:dyDescent="0.3">
      <c r="A34" t="s">
        <v>546</v>
      </c>
      <c r="B34" s="4" cm="1">
        <f t="array" ref="B34">_xll.SNL.Clients.Office.Excel.Functions.SPG(A34, "SP_TOTAL_REV", "CY2023")</f>
        <v>4234000</v>
      </c>
      <c r="C34" s="4">
        <f>_xll.SNL.Clients.Office.Excel.Functions.SPG(A34,"IQ_AVG_DILUT_SHARES_OUT","CY2023")</f>
        <v>193000000</v>
      </c>
      <c r="D34" s="5">
        <f>_xll.SNL.Clients.Office.Excel.Functions.SPG(A34, "IQ_DILUT_EPS_NORM", "CY2023")</f>
        <v>3.8730000000000002</v>
      </c>
      <c r="E34">
        <f t="shared" si="0"/>
        <v>747489</v>
      </c>
      <c r="F34">
        <f t="shared" si="1"/>
        <v>0.17654440245630609</v>
      </c>
      <c r="G34" t="s">
        <v>546</v>
      </c>
      <c r="H34" s="4" cm="1">
        <f t="array" ref="H34">_xll.SNL.Clients.Office.Excel.Functions.SPG(G34, "SP_TOTAL_REV", "CY2022")</f>
        <v>3792000</v>
      </c>
      <c r="I34" s="4">
        <f>_xll.SNL.Clients.Office.Excel.Functions.SPG(G34,"IQ_AVG_DILUT_SHARES_OUT","CY2022")</f>
        <v>182000000</v>
      </c>
      <c r="J34" s="5">
        <f>_xll.SNL.Clients.Office.Excel.Functions.SPG(G34, "IQ_DILUT_EPS_NORM", "CY2022")</f>
        <v>3.3959999999999999</v>
      </c>
      <c r="K34">
        <f t="shared" si="2"/>
        <v>618072</v>
      </c>
      <c r="L34">
        <f t="shared" si="3"/>
        <v>0.16299367088607594</v>
      </c>
      <c r="M34" t="s">
        <v>547</v>
      </c>
      <c r="N34" s="4" cm="1">
        <f t="array" ref="N34">_xll.SNL.Clients.Office.Excel.Functions.SPG(M34, "SP_TOTAL_REV", "CY2022")</f>
        <v>14334000</v>
      </c>
      <c r="O34" s="4">
        <f>_xll.SNL.Clients.Office.Excel.Functions.SPG(M34,"IQ_AVG_DILUT_SHARES_OUT","CY2022")</f>
        <v>113700000</v>
      </c>
      <c r="P34" s="5">
        <f>_xll.SNL.Clients.Office.Excel.Functions.SPG(M34, "IQ_DILUT_EPS_NORM", "CY2022")</f>
        <v>21.882999999999999</v>
      </c>
      <c r="Q34">
        <f t="shared" si="4"/>
        <v>2488097.1</v>
      </c>
      <c r="R34">
        <f t="shared" si="5"/>
        <v>0.17358009627459189</v>
      </c>
    </row>
    <row r="35" spans="1:18" x14ac:dyDescent="0.3">
      <c r="A35" t="s">
        <v>547</v>
      </c>
      <c r="B35" s="4" cm="1">
        <f t="array" ref="B35">_xll.SNL.Clients.Office.Excel.Functions.SPG(A35, "SP_TOTAL_REV", "CY2023")</f>
        <v>16096000</v>
      </c>
      <c r="C35" s="4">
        <f>_xll.SNL.Clients.Office.Excel.Functions.SPG(A35,"IQ_AVG_DILUT_SHARES_OUT","CY2023")</f>
        <v>107800000</v>
      </c>
      <c r="D35" s="5">
        <f>_xll.SNL.Clients.Office.Excel.Functions.SPG(A35, "IQ_DILUT_EPS_NORM", "CY2023")</f>
        <v>19.109000000000002</v>
      </c>
      <c r="E35">
        <f t="shared" si="0"/>
        <v>2059950.2000000002</v>
      </c>
      <c r="F35">
        <f t="shared" si="1"/>
        <v>0.12797901341948312</v>
      </c>
      <c r="G35" t="s">
        <v>547</v>
      </c>
      <c r="H35" s="4" cm="1">
        <f t="array" ref="H35">_xll.SNL.Clients.Office.Excel.Functions.SPG(G35, "SP_TOTAL_REV", "CY2022")</f>
        <v>14334000</v>
      </c>
      <c r="I35" s="4">
        <f>_xll.SNL.Clients.Office.Excel.Functions.SPG(G35,"IQ_AVG_DILUT_SHARES_OUT","CY2022")</f>
        <v>113700000</v>
      </c>
      <c r="J35" s="5">
        <f>_xll.SNL.Clients.Office.Excel.Functions.SPG(G35, "IQ_DILUT_EPS_NORM", "CY2022")</f>
        <v>21.882999999999999</v>
      </c>
      <c r="K35">
        <f t="shared" si="2"/>
        <v>2488097.1</v>
      </c>
      <c r="L35">
        <f t="shared" si="3"/>
        <v>0.17358009627459189</v>
      </c>
      <c r="M35" t="s">
        <v>548</v>
      </c>
      <c r="N35" s="4" cm="1">
        <f t="array" ref="N35">_xll.SNL.Clients.Office.Excel.Functions.SPG(M35, "SP_TOTAL_REV", "CY2022")</f>
        <v>6150530</v>
      </c>
      <c r="O35" s="4">
        <f>_xll.SNL.Clients.Office.Excel.Functions.SPG(M35,"IQ_AVG_DILUT_SHARES_OUT","CY2022")</f>
        <v>231536000</v>
      </c>
      <c r="P35" s="5">
        <f>_xll.SNL.Clients.Office.Excel.Functions.SPG(M35, "IQ_DILUT_EPS_NORM", "CY2022")</f>
        <v>3.847</v>
      </c>
      <c r="Q35">
        <f t="shared" si="4"/>
        <v>890718.99199999997</v>
      </c>
      <c r="R35">
        <f t="shared" si="5"/>
        <v>0.14481987601068524</v>
      </c>
    </row>
    <row r="36" spans="1:18" x14ac:dyDescent="0.3">
      <c r="A36" t="s">
        <v>548</v>
      </c>
      <c r="B36" s="4" cm="1">
        <f t="array" ref="B36">_xll.SNL.Clients.Office.Excel.Functions.SPG(A36, "SP_TOTAL_REV", "CY2023")</f>
        <v>6596950</v>
      </c>
      <c r="C36" s="4">
        <f>_xll.SNL.Clients.Office.Excel.Functions.SPG(A36,"IQ_AVG_DILUT_SHARES_OUT","CY2023")</f>
        <v>231509000</v>
      </c>
      <c r="D36" s="5">
        <f>_xll.SNL.Clients.Office.Excel.Functions.SPG(A36, "IQ_DILUT_EPS_NORM", "CY2023")</f>
        <v>4.3369999999999997</v>
      </c>
      <c r="E36">
        <f t="shared" si="0"/>
        <v>1004054.5330000001</v>
      </c>
      <c r="F36">
        <f t="shared" si="1"/>
        <v>0.15219980945740078</v>
      </c>
      <c r="G36" t="s">
        <v>548</v>
      </c>
      <c r="H36" s="4" cm="1">
        <f t="array" ref="H36">_xll.SNL.Clients.Office.Excel.Functions.SPG(G36, "SP_TOTAL_REV", "CY2022")</f>
        <v>6150530</v>
      </c>
      <c r="I36" s="4">
        <f>_xll.SNL.Clients.Office.Excel.Functions.SPG(G36,"IQ_AVG_DILUT_SHARES_OUT","CY2022")</f>
        <v>231536000</v>
      </c>
      <c r="J36" s="5">
        <f>_xll.SNL.Clients.Office.Excel.Functions.SPG(G36, "IQ_DILUT_EPS_NORM", "CY2022")</f>
        <v>3.847</v>
      </c>
      <c r="K36">
        <f t="shared" si="2"/>
        <v>890718.99199999997</v>
      </c>
      <c r="L36">
        <f t="shared" si="3"/>
        <v>0.14481987601068524</v>
      </c>
      <c r="M36" t="s">
        <v>549</v>
      </c>
      <c r="N36" s="4" cm="1">
        <f t="array" ref="N36">_xll.SNL.Clients.Office.Excel.Functions.SPG(M36, "SP_TOTAL_REV", "CY2022")</f>
        <v>26323000</v>
      </c>
      <c r="O36" s="4">
        <f>_xll.SNL.Clients.Office.Excel.Functions.SPG(M36,"IQ_AVG_DILUT_SHARES_OUT","CY2022")</f>
        <v>541000000</v>
      </c>
      <c r="P36" s="5">
        <f>_xll.SNL.Clients.Office.Excel.Functions.SPG(M36, "IQ_DILUT_EPS_NORM", "CY2022")</f>
        <v>9.5310000000000006</v>
      </c>
      <c r="Q36">
        <f t="shared" si="4"/>
        <v>5156271</v>
      </c>
      <c r="R36">
        <f t="shared" si="5"/>
        <v>0.19588462561258216</v>
      </c>
    </row>
    <row r="37" spans="1:18" x14ac:dyDescent="0.3">
      <c r="A37" t="s">
        <v>549</v>
      </c>
      <c r="B37" s="4" cm="1">
        <f t="array" ref="B37">_xll.SNL.Clients.Office.Excel.Functions.SPG(A37, "SP_TOTAL_REV", "CY2023")</f>
        <v>28190000</v>
      </c>
      <c r="C37" s="4">
        <f>_xll.SNL.Clients.Office.Excel.Functions.SPG(A37,"IQ_AVG_DILUT_SHARES_OUT","CY2023")</f>
        <v>538000000</v>
      </c>
      <c r="D37" s="5">
        <f>_xll.SNL.Clients.Office.Excel.Functions.SPG(A37, "IQ_DILUT_EPS_NORM", "CY2023")</f>
        <v>7.5030000000000001</v>
      </c>
      <c r="E37">
        <f t="shared" si="0"/>
        <v>4036614</v>
      </c>
      <c r="F37">
        <f t="shared" si="1"/>
        <v>0.14319311812699539</v>
      </c>
      <c r="G37" t="s">
        <v>549</v>
      </c>
      <c r="H37" s="4" cm="1">
        <f t="array" ref="H37">_xll.SNL.Clients.Office.Excel.Functions.SPG(G37, "SP_TOTAL_REV", "CY2022")</f>
        <v>26323000</v>
      </c>
      <c r="I37" s="4">
        <f>_xll.SNL.Clients.Office.Excel.Functions.SPG(G37,"IQ_AVG_DILUT_SHARES_OUT","CY2022")</f>
        <v>541000000</v>
      </c>
      <c r="J37" s="5">
        <f>_xll.SNL.Clients.Office.Excel.Functions.SPG(G37, "IQ_DILUT_EPS_NORM", "CY2022")</f>
        <v>9.5310000000000006</v>
      </c>
      <c r="K37">
        <f t="shared" si="2"/>
        <v>5156271</v>
      </c>
      <c r="L37">
        <f t="shared" si="3"/>
        <v>0.19588462561258216</v>
      </c>
      <c r="M37" t="s">
        <v>550</v>
      </c>
      <c r="N37" s="4" cm="1">
        <f t="array" ref="N37">_xll.SNL.Clients.Office.Excel.Functions.SPG(M37, "SP_TOTAL_REV", "CY2022")</f>
        <v>12623000</v>
      </c>
      <c r="O37" s="4">
        <f>_xll.SNL.Clients.Office.Excel.Functions.SPG(M37,"IQ_AVG_DILUT_SHARES_OUT","CY2022")</f>
        <v>1242000000</v>
      </c>
      <c r="P37" s="5">
        <f>_xll.SNL.Clients.Office.Excel.Functions.SPG(M37, "IQ_DILUT_EPS_NORM", "CY2022")</f>
        <v>1.2410000000000001</v>
      </c>
      <c r="Q37">
        <f t="shared" si="4"/>
        <v>1541322.0000000002</v>
      </c>
      <c r="R37">
        <f t="shared" si="5"/>
        <v>0.12210425413926961</v>
      </c>
    </row>
    <row r="38" spans="1:18" x14ac:dyDescent="0.3">
      <c r="A38" t="s">
        <v>550</v>
      </c>
      <c r="B38" s="4" cm="1">
        <f t="array" ref="B38">_xll.SNL.Clients.Office.Excel.Functions.SPG(A38, "SP_TOTAL_REV", "CY2023")</f>
        <v>12554700</v>
      </c>
      <c r="C38" s="4">
        <f>_xll.SNL.Clients.Office.Excel.Functions.SPG(A38,"IQ_AVG_DILUT_SHARES_OUT","CY2023")</f>
        <v>1241200000</v>
      </c>
      <c r="D38" s="5">
        <f>_xll.SNL.Clients.Office.Excel.Functions.SPG(A38, "IQ_DILUT_EPS_NORM", "CY2023")</f>
        <v>1.2370000000000001</v>
      </c>
      <c r="E38">
        <f t="shared" si="0"/>
        <v>1535364.4000000001</v>
      </c>
      <c r="F38">
        <f t="shared" si="1"/>
        <v>0.12229399348451178</v>
      </c>
      <c r="G38" t="s">
        <v>550</v>
      </c>
      <c r="H38" s="4" cm="1">
        <f t="array" ref="H38">_xll.SNL.Clients.Office.Excel.Functions.SPG(G38, "SP_TOTAL_REV", "CY2022")</f>
        <v>12623000</v>
      </c>
      <c r="I38" s="4">
        <f>_xll.SNL.Clients.Office.Excel.Functions.SPG(G38,"IQ_AVG_DILUT_SHARES_OUT","CY2022")</f>
        <v>1242000000</v>
      </c>
      <c r="J38" s="5">
        <f>_xll.SNL.Clients.Office.Excel.Functions.SPG(G38, "IQ_DILUT_EPS_NORM", "CY2022")</f>
        <v>1.2410000000000001</v>
      </c>
      <c r="K38">
        <f t="shared" si="2"/>
        <v>1541322.0000000002</v>
      </c>
      <c r="L38">
        <f t="shared" si="3"/>
        <v>0.12210425413926961</v>
      </c>
      <c r="M38" t="s">
        <v>551</v>
      </c>
      <c r="N38" s="4" cm="1">
        <f t="array" ref="N38">_xll.SNL.Clients.Office.Excel.Functions.SPG(M38, "SP_TOTAL_REV", "CY2022")</f>
        <v>12579290</v>
      </c>
      <c r="O38" s="4">
        <f>_xll.SNL.Clients.Office.Excel.Functions.SPG(M38,"IQ_AVG_DILUT_SHARES_OUT","CY2022")</f>
        <v>518438500</v>
      </c>
      <c r="P38" s="5">
        <f>_xll.SNL.Clients.Office.Excel.Functions.SPG(M38, "IQ_DILUT_EPS_NORM", "CY2022")</f>
        <v>4.899</v>
      </c>
      <c r="Q38">
        <f t="shared" si="4"/>
        <v>2539830.2115000002</v>
      </c>
      <c r="R38">
        <f t="shared" si="5"/>
        <v>0.20190568875508874</v>
      </c>
    </row>
    <row r="39" spans="1:18" x14ac:dyDescent="0.3">
      <c r="A39" t="s">
        <v>551</v>
      </c>
      <c r="B39" s="4" cm="1">
        <f t="array" ref="B39">_xll.SNL.Clients.Office.Excel.Functions.SPG(A39, "SP_TOTAL_REV", "CY2023")</f>
        <v>11568613</v>
      </c>
      <c r="C39" s="4">
        <f>_xll.SNL.Clients.Office.Excel.Functions.SPG(A39,"IQ_AVG_DILUT_SHARES_OUT","CY2023")</f>
        <v>502848250</v>
      </c>
      <c r="D39" s="5">
        <f>_xll.SNL.Clients.Office.Excel.Functions.SPG(A39, "IQ_DILUT_EPS_NORM", "CY2023")</f>
        <v>4.008</v>
      </c>
      <c r="E39">
        <f t="shared" si="0"/>
        <v>2015415.7860000001</v>
      </c>
      <c r="F39">
        <f t="shared" si="1"/>
        <v>0.17421412454544033</v>
      </c>
      <c r="G39" t="s">
        <v>551</v>
      </c>
      <c r="H39" s="4" cm="1">
        <f t="array" ref="H39">_xll.SNL.Clients.Office.Excel.Functions.SPG(G39, "SP_TOTAL_REV", "CY2022")</f>
        <v>12579290</v>
      </c>
      <c r="I39" s="4">
        <f>_xll.SNL.Clients.Office.Excel.Functions.SPG(G39,"IQ_AVG_DILUT_SHARES_OUT","CY2022")</f>
        <v>518438500</v>
      </c>
      <c r="J39" s="5">
        <f>_xll.SNL.Clients.Office.Excel.Functions.SPG(G39, "IQ_DILUT_EPS_NORM", "CY2022")</f>
        <v>4.899</v>
      </c>
      <c r="K39">
        <f t="shared" si="2"/>
        <v>2539830.2115000002</v>
      </c>
      <c r="L39">
        <f t="shared" si="3"/>
        <v>0.20190568875508874</v>
      </c>
      <c r="M39" t="s">
        <v>552</v>
      </c>
      <c r="N39" s="4" cm="1">
        <f t="array" ref="N39">_xll.SNL.Clients.Office.Excel.Functions.SPG(M39, "SP_TOTAL_REV", "CY2022")</f>
        <v>2065553</v>
      </c>
      <c r="O39" s="4">
        <f>_xll.SNL.Clients.Office.Excel.Functions.SPG(M39,"IQ_AVG_DILUT_SHARES_OUT","CY2022")</f>
        <v>87490000</v>
      </c>
      <c r="P39" s="5">
        <f>_xll.SNL.Clients.Office.Excel.Functions.SPG(M39, "IQ_DILUT_EPS_NORM", "CY2022")</f>
        <v>4.1210000000000004</v>
      </c>
      <c r="Q39">
        <f t="shared" si="4"/>
        <v>360546.29000000004</v>
      </c>
      <c r="R39">
        <f t="shared" si="5"/>
        <v>0.17455194323263554</v>
      </c>
    </row>
    <row r="40" spans="1:18" x14ac:dyDescent="0.3">
      <c r="A40" t="s">
        <v>552</v>
      </c>
      <c r="B40" s="4" cm="1">
        <f t="array" ref="B40">_xll.SNL.Clients.Office.Excel.Functions.SPG(A40, "SP_TOTAL_REV", "CY2023")</f>
        <v>2269949</v>
      </c>
      <c r="C40" s="4">
        <f>_xll.SNL.Clients.Office.Excel.Functions.SPG(A40,"IQ_AVG_DILUT_SHARES_OUT","CY2023")</f>
        <v>87386000</v>
      </c>
      <c r="D40" s="5">
        <f>_xll.SNL.Clients.Office.Excel.Functions.SPG(A40, "IQ_DILUT_EPS_NORM", "CY2023")</f>
        <v>4.2510000000000003</v>
      </c>
      <c r="E40">
        <f t="shared" si="0"/>
        <v>371477.886</v>
      </c>
      <c r="F40">
        <f t="shared" si="1"/>
        <v>0.16365032254028614</v>
      </c>
      <c r="G40" t="s">
        <v>552</v>
      </c>
      <c r="H40" s="4" cm="1">
        <f t="array" ref="H40">_xll.SNL.Clients.Office.Excel.Functions.SPG(G40, "SP_TOTAL_REV", "CY2022")</f>
        <v>2065553</v>
      </c>
      <c r="I40" s="4">
        <f>_xll.SNL.Clients.Office.Excel.Functions.SPG(G40,"IQ_AVG_DILUT_SHARES_OUT","CY2022")</f>
        <v>87490000</v>
      </c>
      <c r="J40" s="5">
        <f>_xll.SNL.Clients.Office.Excel.Functions.SPG(G40, "IQ_DILUT_EPS_NORM", "CY2022")</f>
        <v>4.1210000000000004</v>
      </c>
      <c r="K40">
        <f t="shared" si="2"/>
        <v>360546.29000000004</v>
      </c>
      <c r="L40">
        <f t="shared" si="3"/>
        <v>0.17455194323263554</v>
      </c>
      <c r="M40" t="s">
        <v>553</v>
      </c>
      <c r="N40" s="4" cm="1">
        <f t="array" ref="N40">_xll.SNL.Clients.Office.Excel.Functions.SPG(M40, "SP_TOTAL_REV", "CY2022")</f>
        <v>12497000</v>
      </c>
      <c r="O40" s="4">
        <f>_xll.SNL.Clients.Office.Excel.Functions.SPG(M40,"IQ_AVG_DILUT_SHARES_OUT","CY2022")</f>
        <v>213200000</v>
      </c>
      <c r="P40" s="5">
        <f>_xll.SNL.Clients.Office.Excel.Functions.SPG(M40, "IQ_DILUT_EPS_NORM", "CY2022")</f>
        <v>8.9960000000000004</v>
      </c>
      <c r="Q40">
        <f t="shared" si="4"/>
        <v>1917947.2</v>
      </c>
      <c r="R40">
        <f t="shared" si="5"/>
        <v>0.15347260942626231</v>
      </c>
    </row>
    <row r="41" spans="1:18" x14ac:dyDescent="0.3">
      <c r="A41" t="s">
        <v>553</v>
      </c>
      <c r="B41" s="4" cm="1">
        <f t="array" ref="B41">_xll.SNL.Clients.Office.Excel.Functions.SPG(A41, "SP_TOTAL_REV", "CY2023")</f>
        <v>13407000</v>
      </c>
      <c r="C41" s="4">
        <f>_xll.SNL.Clients.Office.Excel.Functions.SPG(A41,"IQ_AVG_DILUT_SHARES_OUT","CY2023")</f>
        <v>205000000</v>
      </c>
      <c r="D41" s="5">
        <f>_xll.SNL.Clients.Office.Excel.Functions.SPG(A41, "IQ_DILUT_EPS_NORM", "CY2023")</f>
        <v>10.401</v>
      </c>
      <c r="E41">
        <f t="shared" si="0"/>
        <v>2132205</v>
      </c>
      <c r="F41">
        <f t="shared" si="1"/>
        <v>0.15903669724770642</v>
      </c>
      <c r="G41" t="s">
        <v>553</v>
      </c>
      <c r="H41" s="4" cm="1">
        <f t="array" ref="H41">_xll.SNL.Clients.Office.Excel.Functions.SPG(G41, "SP_TOTAL_REV", "CY2022")</f>
        <v>12497000</v>
      </c>
      <c r="I41" s="4">
        <f>_xll.SNL.Clients.Office.Excel.Functions.SPG(G41,"IQ_AVG_DILUT_SHARES_OUT","CY2022")</f>
        <v>213200000</v>
      </c>
      <c r="J41" s="5">
        <f>_xll.SNL.Clients.Office.Excel.Functions.SPG(G41, "IQ_DILUT_EPS_NORM", "CY2022")</f>
        <v>8.9960000000000004</v>
      </c>
      <c r="K41">
        <f t="shared" si="2"/>
        <v>1917947.2</v>
      </c>
      <c r="L41">
        <f t="shared" si="3"/>
        <v>0.15347260942626231</v>
      </c>
      <c r="M41" t="s">
        <v>554</v>
      </c>
      <c r="N41" s="4" cm="1">
        <f t="array" ref="N41">_xll.SNL.Clients.Office.Excel.Functions.SPG(M41, "SP_TOTAL_REV", "CY2022")</f>
        <v>10960000</v>
      </c>
      <c r="O41" s="4">
        <f>_xll.SNL.Clients.Office.Excel.Functions.SPG(M41,"IQ_AVG_DILUT_SHARES_OUT","CY2022")</f>
        <v>333000000</v>
      </c>
      <c r="P41" s="5">
        <f>_xll.SNL.Clients.Office.Excel.Functions.SPG(M41, "IQ_DILUT_EPS_NORM", "CY2022")</f>
        <v>7.7910000000000004</v>
      </c>
      <c r="Q41">
        <f t="shared" si="4"/>
        <v>2594403</v>
      </c>
      <c r="R41">
        <f t="shared" si="5"/>
        <v>0.23671560218978102</v>
      </c>
    </row>
    <row r="42" spans="1:18" x14ac:dyDescent="0.3">
      <c r="A42" t="s">
        <v>554</v>
      </c>
      <c r="B42" s="4" cm="1">
        <f t="array" ref="B42">_xll.SNL.Clients.Office.Excel.Functions.SPG(A42, "SP_TOTAL_REV", "CY2023")</f>
        <v>8093000</v>
      </c>
      <c r="C42" s="4">
        <f>_xll.SNL.Clients.Office.Excel.Functions.SPG(A42,"IQ_AVG_DILUT_SHARES_OUT","CY2023")</f>
        <v>309000000</v>
      </c>
      <c r="D42" s="5">
        <f>_xll.SNL.Clients.Office.Excel.Functions.SPG(A42, "IQ_DILUT_EPS_NORM", "CY2023")</f>
        <v>5.1390000000000002</v>
      </c>
      <c r="E42">
        <f t="shared" si="0"/>
        <v>1587951</v>
      </c>
      <c r="F42">
        <f t="shared" si="1"/>
        <v>0.19621290003706907</v>
      </c>
      <c r="G42" t="s">
        <v>554</v>
      </c>
      <c r="H42" s="4" cm="1">
        <f t="array" ref="H42">_xll.SNL.Clients.Office.Excel.Functions.SPG(G42, "SP_TOTAL_REV", "CY2022")</f>
        <v>10960000</v>
      </c>
      <c r="I42" s="4">
        <f>_xll.SNL.Clients.Office.Excel.Functions.SPG(G42,"IQ_AVG_DILUT_SHARES_OUT","CY2022")</f>
        <v>333000000</v>
      </c>
      <c r="J42" s="5">
        <f>_xll.SNL.Clients.Office.Excel.Functions.SPG(G42, "IQ_DILUT_EPS_NORM", "CY2022")</f>
        <v>7.7910000000000004</v>
      </c>
      <c r="K42">
        <f t="shared" si="2"/>
        <v>2594403</v>
      </c>
      <c r="L42">
        <f t="shared" si="3"/>
        <v>0.23671560218978102</v>
      </c>
      <c r="M42" t="s">
        <v>555</v>
      </c>
      <c r="N42" s="4" cm="1">
        <f t="array" ref="N42">_xll.SNL.Clients.Office.Excel.Functions.SPG(M42, "SP_TOTAL_REV", "CY2022")</f>
        <v>387537000</v>
      </c>
      <c r="O42" s="4">
        <f>_xll.SNL.Clients.Office.Excel.Functions.SPG(M42,"IQ_AVG_DILUT_SHARES_OUT","CY2022")</f>
        <v>16184925750</v>
      </c>
      <c r="P42" s="5">
        <f>_xll.SNL.Clients.Office.Excel.Functions.SPG(M42, "IQ_DILUT_EPS_NORM", "CY2022")</f>
        <v>4.3819999999999997</v>
      </c>
      <c r="Q42">
        <f t="shared" si="4"/>
        <v>70922344.636500001</v>
      </c>
      <c r="R42">
        <f t="shared" si="5"/>
        <v>0.18300793120785885</v>
      </c>
    </row>
    <row r="43" spans="1:18" x14ac:dyDescent="0.3">
      <c r="A43" t="s">
        <v>555</v>
      </c>
      <c r="B43" s="4" cm="1">
        <f t="array" ref="B43">_xll.SNL.Clients.Office.Excel.Functions.SPG(A43, "SP_TOTAL_REV", "CY2023")</f>
        <v>385706000</v>
      </c>
      <c r="C43" s="4">
        <f>_xll.SNL.Clients.Office.Excel.Functions.SPG(A43,"IQ_AVG_DILUT_SHARES_OUT","CY2023")</f>
        <v>15717777750</v>
      </c>
      <c r="D43" s="5">
        <f>_xll.SNL.Clients.Office.Excel.Functions.SPG(A43, "IQ_DILUT_EPS_NORM", "CY2023")</f>
        <v>4.7089999999999996</v>
      </c>
      <c r="E43">
        <f t="shared" si="0"/>
        <v>74015015.42475</v>
      </c>
      <c r="F43">
        <f t="shared" si="1"/>
        <v>0.19189490291763675</v>
      </c>
      <c r="G43" t="s">
        <v>555</v>
      </c>
      <c r="H43" s="4" cm="1">
        <f t="array" ref="H43">_xll.SNL.Clients.Office.Excel.Functions.SPG(G43, "SP_TOTAL_REV", "CY2022")</f>
        <v>387537000</v>
      </c>
      <c r="I43" s="4">
        <f>_xll.SNL.Clients.Office.Excel.Functions.SPG(G43,"IQ_AVG_DILUT_SHARES_OUT","CY2022")</f>
        <v>16184925750</v>
      </c>
      <c r="J43" s="5">
        <f>_xll.SNL.Clients.Office.Excel.Functions.SPG(G43, "IQ_DILUT_EPS_NORM", "CY2022")</f>
        <v>4.3819999999999997</v>
      </c>
      <c r="K43">
        <f t="shared" si="2"/>
        <v>70922344.636500001</v>
      </c>
      <c r="L43">
        <f t="shared" si="3"/>
        <v>0.18300793120785885</v>
      </c>
      <c r="M43" t="s">
        <v>556</v>
      </c>
      <c r="N43" s="4" cm="1">
        <f t="array" ref="N43">_xll.SNL.Clients.Office.Excel.Functions.SPG(M43, "SP_TOTAL_REV", "CY2022")</f>
        <v>26253000</v>
      </c>
      <c r="O43" s="4">
        <f>_xll.SNL.Clients.Office.Excel.Functions.SPG(M43,"IQ_AVG_DILUT_SHARES_OUT","CY2022")</f>
        <v>865000000</v>
      </c>
      <c r="P43" s="5">
        <f>_xll.SNL.Clients.Office.Excel.Functions.SPG(M43, "IQ_DILUT_EPS_NORM", "CY2022")</f>
        <v>5.508</v>
      </c>
      <c r="Q43">
        <f t="shared" si="4"/>
        <v>4764420</v>
      </c>
      <c r="R43">
        <f t="shared" si="5"/>
        <v>0.18148097360301679</v>
      </c>
    </row>
    <row r="44" spans="1:18" x14ac:dyDescent="0.3">
      <c r="A44" t="s">
        <v>556</v>
      </c>
      <c r="B44" s="4" cm="1">
        <f t="array" ref="B44">_xll.SNL.Clients.Office.Excel.Functions.SPG(A44, "SP_TOTAL_REV", "CY2023")</f>
        <v>26485000</v>
      </c>
      <c r="C44" s="4">
        <f>_xll.SNL.Clients.Office.Excel.Functions.SPG(A44,"IQ_AVG_DILUT_SHARES_OUT","CY2023")</f>
        <v>842000000</v>
      </c>
      <c r="D44" s="5">
        <f>_xll.SNL.Clients.Office.Excel.Functions.SPG(A44, "IQ_DILUT_EPS_NORM", "CY2023")</f>
        <v>5.8479999999999999</v>
      </c>
      <c r="E44">
        <f t="shared" si="0"/>
        <v>4924016</v>
      </c>
      <c r="F44">
        <f t="shared" si="1"/>
        <v>0.18591716065697564</v>
      </c>
      <c r="G44" t="s">
        <v>556</v>
      </c>
      <c r="H44" s="4" cm="1">
        <f t="array" ref="H44">_xll.SNL.Clients.Office.Excel.Functions.SPG(G44, "SP_TOTAL_REV", "CY2022")</f>
        <v>26253000</v>
      </c>
      <c r="I44" s="4">
        <f>_xll.SNL.Clients.Office.Excel.Functions.SPG(G44,"IQ_AVG_DILUT_SHARES_OUT","CY2022")</f>
        <v>865000000</v>
      </c>
      <c r="J44" s="5">
        <f>_xll.SNL.Clients.Office.Excel.Functions.SPG(G44, "IQ_DILUT_EPS_NORM", "CY2022")</f>
        <v>5.508</v>
      </c>
      <c r="K44">
        <f t="shared" si="2"/>
        <v>4764420</v>
      </c>
      <c r="L44">
        <f t="shared" si="3"/>
        <v>0.18148097360301679</v>
      </c>
      <c r="M44" t="s">
        <v>557</v>
      </c>
      <c r="N44" s="4" cm="1">
        <f t="array" ref="N44">_xll.SNL.Clients.Office.Excel.Functions.SPG(M44, "SP_TOTAL_REV", "CY2022")</f>
        <v>17489000</v>
      </c>
      <c r="O44" s="4">
        <f>_xll.SNL.Clients.Office.Excel.Functions.SPG(M44,"IQ_AVG_DILUT_SHARES_OUT","CY2022")</f>
        <v>271180000</v>
      </c>
      <c r="P44" s="5">
        <f>_xll.SNL.Clients.Office.Excel.Functions.SPG(M44, "IQ_DILUT_EPS_NORM", "CY2022")</f>
        <v>2.1949999999999998</v>
      </c>
      <c r="Q44">
        <f t="shared" si="4"/>
        <v>595240.1</v>
      </c>
      <c r="R44">
        <f t="shared" si="5"/>
        <v>3.4035113499914234E-2</v>
      </c>
    </row>
    <row r="45" spans="1:18" x14ac:dyDescent="0.3">
      <c r="A45" t="s">
        <v>557</v>
      </c>
      <c r="B45" s="4" cm="1">
        <f t="array" ref="B45">_xll.SNL.Clients.Office.Excel.Functions.SPG(A45, "SP_TOTAL_REV", "CY2023")</f>
        <v>20051000</v>
      </c>
      <c r="C45" s="4">
        <f>_xll.SNL.Clients.Office.Excel.Functions.SPG(A45,"IQ_AVG_DILUT_SHARES_OUT","CY2023")</f>
        <v>282880000</v>
      </c>
      <c r="D45" s="5">
        <f>_xll.SNL.Clients.Office.Excel.Functions.SPG(A45, "IQ_DILUT_EPS_NORM", "CY2023")</f>
        <v>2.9409999999999998</v>
      </c>
      <c r="E45">
        <f t="shared" si="0"/>
        <v>831950.08</v>
      </c>
      <c r="F45">
        <f t="shared" si="1"/>
        <v>4.1491700164580321E-2</v>
      </c>
      <c r="G45" t="s">
        <v>557</v>
      </c>
      <c r="H45" s="4" cm="1">
        <f t="array" ref="H45">_xll.SNL.Clients.Office.Excel.Functions.SPG(G45, "SP_TOTAL_REV", "CY2022")</f>
        <v>17489000</v>
      </c>
      <c r="I45" s="4">
        <f>_xll.SNL.Clients.Office.Excel.Functions.SPG(G45,"IQ_AVG_DILUT_SHARES_OUT","CY2022")</f>
        <v>271180000</v>
      </c>
      <c r="J45" s="5">
        <f>_xll.SNL.Clients.Office.Excel.Functions.SPG(G45, "IQ_DILUT_EPS_NORM", "CY2022")</f>
        <v>2.1949999999999998</v>
      </c>
      <c r="K45">
        <f t="shared" si="2"/>
        <v>595240.1</v>
      </c>
      <c r="L45">
        <f t="shared" si="3"/>
        <v>3.4035113499914234E-2</v>
      </c>
      <c r="M45" t="s">
        <v>558</v>
      </c>
      <c r="N45" s="4" cm="1">
        <f t="array" ref="N45">_xll.SNL.Clients.Office.Excel.Functions.SPG(M45, "SP_TOTAL_REV", "CY2022")</f>
        <v>9715713</v>
      </c>
      <c r="O45" s="4">
        <f>_xll.SNL.Clients.Office.Excel.Functions.SPG(M45,"IQ_AVG_DILUT_SHARES_OUT","CY2022")</f>
        <v>377600000</v>
      </c>
      <c r="P45" s="5">
        <f>_xll.SNL.Clients.Office.Excel.Functions.SPG(M45, "IQ_DILUT_EPS_NORM", "CY2022")</f>
        <v>2.57</v>
      </c>
      <c r="Q45">
        <f t="shared" si="4"/>
        <v>970431.99999999988</v>
      </c>
      <c r="R45">
        <f t="shared" si="5"/>
        <v>9.9882736346781742E-2</v>
      </c>
    </row>
    <row r="46" spans="1:18" x14ac:dyDescent="0.3">
      <c r="A46" t="s">
        <v>558</v>
      </c>
      <c r="B46" s="4" cm="1">
        <f t="array" ref="B46">_xll.SNL.Clients.Office.Excel.Functions.SPG(A46, "SP_TOTAL_REV", "CY2023")</f>
        <v>13574000</v>
      </c>
      <c r="C46" s="4">
        <f>_xll.SNL.Clients.Office.Excel.Functions.SPG(A46,"IQ_AVG_DILUT_SHARES_OUT","CY2023")</f>
        <v>378800000</v>
      </c>
      <c r="D46" s="5">
        <f>_xll.SNL.Clients.Office.Excel.Functions.SPG(A46, "IQ_DILUT_EPS_NORM", "CY2023")</f>
        <v>5.9009999999999998</v>
      </c>
      <c r="E46">
        <f t="shared" si="0"/>
        <v>2235298.7999999998</v>
      </c>
      <c r="F46">
        <f t="shared" si="1"/>
        <v>0.16467502578458817</v>
      </c>
      <c r="G46" t="s">
        <v>558</v>
      </c>
      <c r="H46" s="4" cm="1">
        <f t="array" ref="H46">_xll.SNL.Clients.Office.Excel.Functions.SPG(G46, "SP_TOTAL_REV", "CY2022")</f>
        <v>9715713</v>
      </c>
      <c r="I46" s="4">
        <f>_xll.SNL.Clients.Office.Excel.Functions.SPG(G46,"IQ_AVG_DILUT_SHARES_OUT","CY2022")</f>
        <v>377600000</v>
      </c>
      <c r="J46" s="5">
        <f>_xll.SNL.Clients.Office.Excel.Functions.SPG(G46, "IQ_DILUT_EPS_NORM", "CY2022")</f>
        <v>2.57</v>
      </c>
      <c r="K46">
        <f t="shared" si="2"/>
        <v>970431.99999999988</v>
      </c>
      <c r="L46">
        <f t="shared" si="3"/>
        <v>9.9882736346781742E-2</v>
      </c>
      <c r="M46" t="s">
        <v>559</v>
      </c>
      <c r="N46" s="4" cm="1">
        <f t="array" ref="N46">_xll.SNL.Clients.Office.Excel.Functions.SPG(M46, "SP_TOTAL_REV", "CY2022")</f>
        <v>101556000</v>
      </c>
      <c r="O46" s="4">
        <f>_xll.SNL.Clients.Office.Excel.Functions.SPG(M46,"IQ_AVG_DILUT_SHARES_OUT","CY2022")</f>
        <v>563000000</v>
      </c>
      <c r="P46" s="5">
        <f>_xll.SNL.Clients.Office.Excel.Functions.SPG(M46, "IQ_DILUT_EPS_NORM", "CY2022")</f>
        <v>5.6120000000000001</v>
      </c>
      <c r="Q46">
        <f t="shared" si="4"/>
        <v>3159556</v>
      </c>
      <c r="R46">
        <f t="shared" si="5"/>
        <v>3.1111465595336563E-2</v>
      </c>
    </row>
    <row r="47" spans="1:18" x14ac:dyDescent="0.3">
      <c r="A47" t="s">
        <v>559</v>
      </c>
      <c r="B47" s="4" cm="1">
        <f t="array" ref="B47">_xll.SNL.Clients.Office.Excel.Functions.SPG(A47, "SP_TOTAL_REV", "CY2023")</f>
        <v>93935000</v>
      </c>
      <c r="C47" s="4">
        <f>_xll.SNL.Clients.Office.Excel.Functions.SPG(A47,"IQ_AVG_DILUT_SHARES_OUT","CY2023")</f>
        <v>542000000</v>
      </c>
      <c r="D47" s="5">
        <f>_xll.SNL.Clients.Office.Excel.Functions.SPG(A47, "IQ_DILUT_EPS_NORM", "CY2023")</f>
        <v>5.3120000000000003</v>
      </c>
      <c r="E47">
        <f t="shared" si="0"/>
        <v>2879104</v>
      </c>
      <c r="F47">
        <f t="shared" si="1"/>
        <v>3.0649960078777877E-2</v>
      </c>
      <c r="G47" t="s">
        <v>559</v>
      </c>
      <c r="H47" s="4" cm="1">
        <f t="array" ref="H47">_xll.SNL.Clients.Office.Excel.Functions.SPG(G47, "SP_TOTAL_REV", "CY2022")</f>
        <v>101556000</v>
      </c>
      <c r="I47" s="4">
        <f>_xll.SNL.Clients.Office.Excel.Functions.SPG(G47,"IQ_AVG_DILUT_SHARES_OUT","CY2022")</f>
        <v>563000000</v>
      </c>
      <c r="J47" s="5">
        <f>_xll.SNL.Clients.Office.Excel.Functions.SPG(G47, "IQ_DILUT_EPS_NORM", "CY2022")</f>
        <v>5.6120000000000001</v>
      </c>
      <c r="K47">
        <f t="shared" si="2"/>
        <v>3159556</v>
      </c>
      <c r="L47">
        <f t="shared" si="3"/>
        <v>3.1111465595336563E-2</v>
      </c>
      <c r="M47" t="s">
        <v>560</v>
      </c>
      <c r="N47" s="4" cm="1">
        <f t="array" ref="N47">_xll.SNL.Clients.Office.Excel.Functions.SPG(M47, "SP_TOTAL_REV", "CY2022")</f>
        <v>4381310</v>
      </c>
      <c r="O47" s="4">
        <f>_xll.SNL.Clients.Office.Excel.Functions.SPG(M47,"IQ_AVG_DILUT_SHARES_OUT","CY2022")</f>
        <v>316459000</v>
      </c>
      <c r="P47" s="5">
        <f>_xll.SNL.Clients.Office.Excel.Functions.SPG(M47, "IQ_DILUT_EPS_NORM", "CY2022")</f>
        <v>3.07</v>
      </c>
      <c r="Q47">
        <f t="shared" si="4"/>
        <v>971529.13</v>
      </c>
      <c r="R47">
        <f t="shared" si="5"/>
        <v>0.22174398296399936</v>
      </c>
    </row>
    <row r="48" spans="1:18" x14ac:dyDescent="0.3">
      <c r="A48" t="s">
        <v>560</v>
      </c>
      <c r="B48" s="4" cm="1">
        <f t="array" ref="B48">_xll.SNL.Clients.Office.Excel.Functions.SPG(A48, "SP_TOTAL_REV", "CY2023")</f>
        <v>5860168</v>
      </c>
      <c r="C48" s="4">
        <f>_xll.SNL.Clients.Office.Excel.Functions.SPG(A48,"IQ_AVG_DILUT_SHARES_OUT","CY2023")</f>
        <v>317135000</v>
      </c>
      <c r="D48" s="5">
        <f>_xll.SNL.Clients.Office.Excel.Functions.SPG(A48, "IQ_DILUT_EPS_NORM", "CY2023")</f>
        <v>4.7359999999999998</v>
      </c>
      <c r="E48">
        <f t="shared" si="0"/>
        <v>1501951.36</v>
      </c>
      <c r="F48">
        <f t="shared" si="1"/>
        <v>0.2562983450303814</v>
      </c>
      <c r="G48" t="s">
        <v>560</v>
      </c>
      <c r="H48" s="4" cm="1">
        <f t="array" ref="H48">_xll.SNL.Clients.Office.Excel.Functions.SPG(G48, "SP_TOTAL_REV", "CY2022")</f>
        <v>4381310</v>
      </c>
      <c r="I48" s="4">
        <f>_xll.SNL.Clients.Office.Excel.Functions.SPG(G48,"IQ_AVG_DILUT_SHARES_OUT","CY2022")</f>
        <v>316459000</v>
      </c>
      <c r="J48" s="5">
        <f>_xll.SNL.Clients.Office.Excel.Functions.SPG(G48, "IQ_DILUT_EPS_NORM", "CY2022")</f>
        <v>3.07</v>
      </c>
      <c r="K48">
        <f t="shared" si="2"/>
        <v>971529.13</v>
      </c>
      <c r="L48">
        <f t="shared" si="3"/>
        <v>0.22174398296399936</v>
      </c>
      <c r="M48" t="s">
        <v>561</v>
      </c>
      <c r="N48" s="4" cm="1">
        <f t="array" ref="N48">_xll.SNL.Clients.Office.Excel.Functions.SPG(M48, "SP_TOTAL_REV", "CY2022")</f>
        <v>8527700</v>
      </c>
      <c r="O48" s="4">
        <f>_xll.SNL.Clients.Office.Excel.Functions.SPG(M48,"IQ_AVG_DILUT_SHARES_OUT","CY2022")</f>
        <v>214700000</v>
      </c>
      <c r="P48" s="5">
        <f>_xll.SNL.Clients.Office.Excel.Functions.SPG(M48, "IQ_DILUT_EPS_NORM", "CY2022")</f>
        <v>5.0129999999999999</v>
      </c>
      <c r="Q48">
        <f t="shared" si="4"/>
        <v>1076291.1000000001</v>
      </c>
      <c r="R48">
        <f t="shared" si="5"/>
        <v>0.12621118238211945</v>
      </c>
    </row>
    <row r="49" spans="1:18" x14ac:dyDescent="0.3">
      <c r="A49" t="s">
        <v>561</v>
      </c>
      <c r="B49" s="4" cm="1">
        <f t="array" ref="B49">_xll.SNL.Clients.Office.Excel.Functions.SPG(A49, "SP_TOTAL_REV", "CY2023")</f>
        <v>10071900</v>
      </c>
      <c r="C49" s="4">
        <f>_xll.SNL.Clients.Office.Excel.Functions.SPG(A49,"IQ_AVG_DILUT_SHARES_OUT","CY2023")</f>
        <v>219300000</v>
      </c>
      <c r="D49" s="5">
        <f>_xll.SNL.Clients.Office.Excel.Functions.SPG(A49, "IQ_DILUT_EPS_NORM", "CY2023")</f>
        <v>5.6619999999999999</v>
      </c>
      <c r="E49">
        <f t="shared" si="0"/>
        <v>1241676.6000000001</v>
      </c>
      <c r="F49">
        <f t="shared" si="1"/>
        <v>0.12328126768534239</v>
      </c>
      <c r="G49" t="s">
        <v>561</v>
      </c>
      <c r="H49" s="4" cm="1">
        <f t="array" ref="H49">_xll.SNL.Clients.Office.Excel.Functions.SPG(G49, "SP_TOTAL_REV", "CY2022")</f>
        <v>8527700</v>
      </c>
      <c r="I49" s="4">
        <f>_xll.SNL.Clients.Office.Excel.Functions.SPG(G49,"IQ_AVG_DILUT_SHARES_OUT","CY2022")</f>
        <v>214700000</v>
      </c>
      <c r="J49" s="5">
        <f>_xll.SNL.Clients.Office.Excel.Functions.SPG(G49, "IQ_DILUT_EPS_NORM", "CY2022")</f>
        <v>5.0129999999999999</v>
      </c>
      <c r="K49">
        <f t="shared" si="2"/>
        <v>1076291.1000000001</v>
      </c>
      <c r="L49">
        <f t="shared" si="3"/>
        <v>0.12621118238211945</v>
      </c>
      <c r="M49" t="s">
        <v>562</v>
      </c>
      <c r="N49" s="4" cm="1">
        <f t="array" ref="N49">_xll.SNL.Clients.Office.Excel.Functions.SPG(M49, "SP_TOTAL_REV", "CY2022")</f>
        <v>10193000</v>
      </c>
      <c r="O49" s="4">
        <f>_xll.SNL.Clients.Office.Excel.Functions.SPG(M49,"IQ_AVG_DILUT_SHARES_OUT","CY2022")</f>
        <v>54782528</v>
      </c>
      <c r="P49" s="5">
        <f>_xll.SNL.Clients.Office.Excel.Functions.SPG(M49, "IQ_DILUT_EPS_NORM", "CY2022")</f>
        <v>4.6970000000000001</v>
      </c>
      <c r="Q49">
        <f t="shared" si="4"/>
        <v>257313.53401599999</v>
      </c>
      <c r="R49">
        <f t="shared" si="5"/>
        <v>2.5244141471205728E-2</v>
      </c>
    </row>
    <row r="50" spans="1:18" x14ac:dyDescent="0.3">
      <c r="A50" t="s">
        <v>562</v>
      </c>
      <c r="B50" s="4" cm="1">
        <f t="array" ref="B50">_xll.SNL.Clients.Office.Excel.Functions.SPG(A50, "SP_TOTAL_REV", "CY2023")</f>
        <v>11131600</v>
      </c>
      <c r="C50" s="4">
        <f>_xll.SNL.Clients.Office.Excel.Functions.SPG(A50,"IQ_AVG_DILUT_SHARES_OUT","CY2023")</f>
        <v>53783069</v>
      </c>
      <c r="D50" s="5">
        <f>_xll.SNL.Clients.Office.Excel.Functions.SPG(A50, "IQ_DILUT_EPS_NORM", "CY2023")</f>
        <v>9.7729999999999997</v>
      </c>
      <c r="E50">
        <f t="shared" si="0"/>
        <v>525621.93333699997</v>
      </c>
      <c r="F50">
        <f t="shared" si="1"/>
        <v>4.7218902344406913E-2</v>
      </c>
      <c r="G50" t="s">
        <v>562</v>
      </c>
      <c r="H50" s="4" cm="1">
        <f t="array" ref="H50">_xll.SNL.Clients.Office.Excel.Functions.SPG(G50, "SP_TOTAL_REV", "CY2022")</f>
        <v>10193000</v>
      </c>
      <c r="I50" s="4">
        <f>_xll.SNL.Clients.Office.Excel.Functions.SPG(G50,"IQ_AVG_DILUT_SHARES_OUT","CY2022")</f>
        <v>54782528</v>
      </c>
      <c r="J50" s="5">
        <f>_xll.SNL.Clients.Office.Excel.Functions.SPG(G50, "IQ_DILUT_EPS_NORM", "CY2022")</f>
        <v>4.6970000000000001</v>
      </c>
      <c r="K50">
        <f t="shared" si="2"/>
        <v>257313.53401599999</v>
      </c>
      <c r="L50">
        <f t="shared" si="3"/>
        <v>2.5244141471205728E-2</v>
      </c>
      <c r="M50" t="s">
        <v>563</v>
      </c>
      <c r="N50" s="4" cm="1">
        <f t="array" ref="N50">_xll.SNL.Clients.Office.Excel.Functions.SPG(M50, "SP_TOTAL_REV", "CY2022")</f>
        <v>120741000</v>
      </c>
      <c r="O50" s="4">
        <f>_xll.SNL.Clients.Office.Excel.Functions.SPG(M50,"IQ_AVG_DILUT_SHARES_OUT","CY2022")</f>
        <v>7166000000</v>
      </c>
      <c r="P50" s="5">
        <f>_xll.SNL.Clients.Office.Excel.Functions.SPG(M50, "IQ_DILUT_EPS_NORM", "CY2022")</f>
        <v>1.923</v>
      </c>
      <c r="Q50">
        <f t="shared" si="4"/>
        <v>13780218</v>
      </c>
      <c r="R50">
        <f t="shared" si="5"/>
        <v>0.11413039481203568</v>
      </c>
    </row>
    <row r="51" spans="1:18" x14ac:dyDescent="0.3">
      <c r="A51" t="s">
        <v>563</v>
      </c>
      <c r="B51" s="4" cm="1">
        <f t="array" ref="B51">_xll.SNL.Clients.Office.Excel.Functions.SPG(A51, "SP_TOTAL_REV", "CY2023")</f>
        <v>122428000</v>
      </c>
      <c r="C51" s="4">
        <f>_xll.SNL.Clients.Office.Excel.Functions.SPG(A51,"IQ_AVG_DILUT_SHARES_OUT","CY2023")</f>
        <v>7258000000</v>
      </c>
      <c r="D51" s="5">
        <f>_xll.SNL.Clients.Office.Excel.Functions.SPG(A51, "IQ_DILUT_EPS_NORM", "CY2023")</f>
        <v>1.6819999999999999</v>
      </c>
      <c r="E51">
        <f t="shared" si="0"/>
        <v>12207956</v>
      </c>
      <c r="F51">
        <f t="shared" si="1"/>
        <v>9.9715391903812858E-2</v>
      </c>
      <c r="G51" t="s">
        <v>563</v>
      </c>
      <c r="H51" s="4" cm="1">
        <f t="array" ref="H51">_xll.SNL.Clients.Office.Excel.Functions.SPG(G51, "SP_TOTAL_REV", "CY2022")</f>
        <v>120741000</v>
      </c>
      <c r="I51" s="4">
        <f>_xll.SNL.Clients.Office.Excel.Functions.SPG(G51,"IQ_AVG_DILUT_SHARES_OUT","CY2022")</f>
        <v>7166000000</v>
      </c>
      <c r="J51" s="5">
        <f>_xll.SNL.Clients.Office.Excel.Functions.SPG(G51, "IQ_DILUT_EPS_NORM", "CY2022")</f>
        <v>1.923</v>
      </c>
      <c r="K51">
        <f t="shared" si="2"/>
        <v>13780218</v>
      </c>
      <c r="L51">
        <f t="shared" si="3"/>
        <v>0.11413039481203568</v>
      </c>
      <c r="M51" t="s">
        <v>564</v>
      </c>
      <c r="N51" s="4" cm="1">
        <f t="array" ref="N51">_xll.SNL.Clients.Office.Excel.Functions.SPG(M51, "SP_TOTAL_REV", "CY2022")</f>
        <v>4672885</v>
      </c>
      <c r="O51" s="4">
        <f>_xll.SNL.Clients.Office.Excel.Functions.SPG(M51,"IQ_AVG_DILUT_SHARES_OUT","CY2022")</f>
        <v>140158000</v>
      </c>
      <c r="P51" s="5">
        <f>_xll.SNL.Clients.Office.Excel.Functions.SPG(M51, "IQ_DILUT_EPS_NORM", "CY2022")</f>
        <v>4.016</v>
      </c>
      <c r="Q51">
        <f t="shared" si="4"/>
        <v>562874.52800000005</v>
      </c>
      <c r="R51">
        <f t="shared" si="5"/>
        <v>0.12045546338075944</v>
      </c>
    </row>
    <row r="52" spans="1:18" x14ac:dyDescent="0.3">
      <c r="A52" t="s">
        <v>564</v>
      </c>
      <c r="B52" s="4" cm="1">
        <f t="array" ref="B52">_xll.SNL.Clients.Office.Excel.Functions.SPG(A52, "SP_TOTAL_REV", "CY2023")</f>
        <v>3949815</v>
      </c>
      <c r="C52" s="4">
        <f>_xll.SNL.Clients.Office.Excel.Functions.SPG(A52,"IQ_AVG_DILUT_SHARES_OUT","CY2023")</f>
        <v>147130750</v>
      </c>
      <c r="D52" s="5">
        <f>_xll.SNL.Clients.Office.Excel.Functions.SPG(A52, "IQ_DILUT_EPS_NORM", "CY2023")</f>
        <v>4.49</v>
      </c>
      <c r="E52">
        <f t="shared" si="0"/>
        <v>660617.0675</v>
      </c>
      <c r="F52">
        <f t="shared" si="1"/>
        <v>0.16725266056764684</v>
      </c>
      <c r="G52" t="s">
        <v>564</v>
      </c>
      <c r="H52" s="4" cm="1">
        <f t="array" ref="H52">_xll.SNL.Clients.Office.Excel.Functions.SPG(G52, "SP_TOTAL_REV", "CY2022")</f>
        <v>4672885</v>
      </c>
      <c r="I52" s="4">
        <f>_xll.SNL.Clients.Office.Excel.Functions.SPG(G52,"IQ_AVG_DILUT_SHARES_OUT","CY2022")</f>
        <v>140158000</v>
      </c>
      <c r="J52" s="5">
        <f>_xll.SNL.Clients.Office.Excel.Functions.SPG(G52, "IQ_DILUT_EPS_NORM", "CY2022")</f>
        <v>4.016</v>
      </c>
      <c r="K52">
        <f t="shared" si="2"/>
        <v>562874.52800000005</v>
      </c>
      <c r="L52">
        <f t="shared" si="3"/>
        <v>0.12045546338075944</v>
      </c>
      <c r="M52" t="s">
        <v>565</v>
      </c>
      <c r="N52" s="4" cm="1">
        <f t="array" ref="N52">_xll.SNL.Clients.Office.Excel.Functions.SPG(M52, "SP_TOTAL_REV", "CY2022")</f>
        <v>5005000</v>
      </c>
      <c r="O52" s="4">
        <f>_xll.SNL.Clients.Office.Excel.Functions.SPG(M52,"IQ_AVG_DILUT_SHARES_OUT","CY2022")</f>
        <v>218000000</v>
      </c>
      <c r="P52" s="5">
        <f>_xll.SNL.Clients.Office.Excel.Functions.SPG(M52, "IQ_DILUT_EPS_NORM", "CY2022")</f>
        <v>2.8330000000000002</v>
      </c>
      <c r="Q52">
        <f t="shared" si="4"/>
        <v>617594</v>
      </c>
      <c r="R52">
        <f t="shared" si="5"/>
        <v>0.1233954045954046</v>
      </c>
    </row>
    <row r="53" spans="1:18" x14ac:dyDescent="0.3">
      <c r="A53" t="s">
        <v>565</v>
      </c>
      <c r="B53" s="4" cm="1">
        <f t="array" ref="B53">_xll.SNL.Clients.Office.Excel.Functions.SPG(A53, "SP_TOTAL_REV", "CY2023")</f>
        <v>5497000</v>
      </c>
      <c r="C53" s="4">
        <f>_xll.SNL.Clients.Office.Excel.Functions.SPG(A53,"IQ_AVG_DILUT_SHARES_OUT","CY2023")</f>
        <v>216000000</v>
      </c>
      <c r="D53" s="5">
        <f>_xll.SNL.Clients.Office.Excel.Functions.SPG(A53, "IQ_DILUT_EPS_NORM", "CY2023")</f>
        <v>3.516</v>
      </c>
      <c r="E53">
        <f t="shared" si="0"/>
        <v>759456</v>
      </c>
      <c r="F53">
        <f t="shared" si="1"/>
        <v>0.13815826814626159</v>
      </c>
      <c r="G53" t="s">
        <v>565</v>
      </c>
      <c r="H53" s="4" cm="1">
        <f t="array" ref="H53">_xll.SNL.Clients.Office.Excel.Functions.SPG(G53, "SP_TOTAL_REV", "CY2022")</f>
        <v>5005000</v>
      </c>
      <c r="I53" s="4">
        <f>_xll.SNL.Clients.Office.Excel.Functions.SPG(G53,"IQ_AVG_DILUT_SHARES_OUT","CY2022")</f>
        <v>218000000</v>
      </c>
      <c r="J53" s="5">
        <f>_xll.SNL.Clients.Office.Excel.Functions.SPG(G53, "IQ_DILUT_EPS_NORM", "CY2022")</f>
        <v>2.8330000000000002</v>
      </c>
      <c r="K53">
        <f t="shared" si="2"/>
        <v>617594</v>
      </c>
      <c r="L53">
        <f t="shared" si="3"/>
        <v>0.1233954045954046</v>
      </c>
      <c r="M53" t="s">
        <v>566</v>
      </c>
      <c r="N53" s="4" cm="1">
        <f t="array" ref="N53">_xll.SNL.Clients.Office.Excel.Functions.SPG(M53, "SP_TOTAL_REV", "CY2022")</f>
        <v>17247200</v>
      </c>
      <c r="O53" s="4">
        <f>_xll.SNL.Clients.Office.Excel.Functions.SPG(M53,"IQ_AVG_DILUT_SHARES_OUT","CY2022")</f>
        <v>417950000</v>
      </c>
      <c r="P53" s="5">
        <f>_xll.SNL.Clients.Office.Excel.Functions.SPG(M53, "IQ_DILUT_EPS_NORM", "CY2022")</f>
        <v>6.0869999999999997</v>
      </c>
      <c r="Q53">
        <f t="shared" si="4"/>
        <v>2544061.65</v>
      </c>
      <c r="R53">
        <f t="shared" si="5"/>
        <v>0.1475057777494318</v>
      </c>
    </row>
    <row r="54" spans="1:18" x14ac:dyDescent="0.3">
      <c r="A54" t="s">
        <v>566</v>
      </c>
      <c r="B54" s="4" cm="1">
        <f t="array" ref="B54">_xll.SNL.Clients.Office.Excel.Functions.SPG(A54, "SP_TOTAL_REV", "CY2023")</f>
        <v>18585900</v>
      </c>
      <c r="C54" s="4">
        <f>_xll.SNL.Clients.Office.Excel.Functions.SPG(A54,"IQ_AVG_DILUT_SHARES_OUT","CY2023")</f>
        <v>414400000</v>
      </c>
      <c r="D54" s="5">
        <f>_xll.SNL.Clients.Office.Excel.Functions.SPG(A54, "IQ_DILUT_EPS_NORM", "CY2023")</f>
        <v>6.9359999999999999</v>
      </c>
      <c r="E54">
        <f t="shared" si="0"/>
        <v>2874278.4</v>
      </c>
      <c r="F54">
        <f t="shared" si="1"/>
        <v>0.154648330185786</v>
      </c>
      <c r="G54" t="s">
        <v>566</v>
      </c>
      <c r="H54" s="4" cm="1">
        <f t="array" ref="H54">_xll.SNL.Clients.Office.Excel.Functions.SPG(G54, "SP_TOTAL_REV", "CY2022")</f>
        <v>17247200</v>
      </c>
      <c r="I54" s="4">
        <f>_xll.SNL.Clients.Office.Excel.Functions.SPG(G54,"IQ_AVG_DILUT_SHARES_OUT","CY2022")</f>
        <v>417950000</v>
      </c>
      <c r="J54" s="5">
        <f>_xll.SNL.Clients.Office.Excel.Functions.SPG(G54, "IQ_DILUT_EPS_NORM", "CY2022")</f>
        <v>6.0869999999999997</v>
      </c>
      <c r="K54">
        <f t="shared" si="2"/>
        <v>2544061.65</v>
      </c>
      <c r="L54">
        <f t="shared" si="3"/>
        <v>0.1475057777494318</v>
      </c>
      <c r="M54" t="s">
        <v>567</v>
      </c>
      <c r="N54" s="4" cm="1">
        <f t="array" ref="N54">_xll.SNL.Clients.Office.Excel.Functions.SPG(M54, "SP_TOTAL_REV", "CY2022")</f>
        <v>16889626</v>
      </c>
      <c r="O54" s="4">
        <f>_xll.SNL.Clients.Office.Excel.Functions.SPG(M54,"IQ_AVG_DILUT_SHARES_OUT","CY2022")</f>
        <v>19787000</v>
      </c>
      <c r="P54" s="5">
        <f>_xll.SNL.Clients.Office.Excel.Functions.SPG(M54, "IQ_DILUT_EPS_NORM", "CY2022")</f>
        <v>96.441999999999993</v>
      </c>
      <c r="Q54">
        <f t="shared" si="4"/>
        <v>1908297.8539999998</v>
      </c>
      <c r="R54">
        <f t="shared" si="5"/>
        <v>0.11298638904141511</v>
      </c>
    </row>
    <row r="55" spans="1:18" x14ac:dyDescent="0.3">
      <c r="A55" t="s">
        <v>567</v>
      </c>
      <c r="B55" s="4" cm="1">
        <f t="array" ref="B55">_xll.SNL.Clients.Office.Excel.Functions.SPG(A55, "SP_TOTAL_REV", "CY2023")</f>
        <v>17830563</v>
      </c>
      <c r="C55" s="4">
        <f>_xll.SNL.Clients.Office.Excel.Functions.SPG(A55,"IQ_AVG_DILUT_SHARES_OUT","CY2023")</f>
        <v>18750250</v>
      </c>
      <c r="D55" s="5">
        <f>_xll.SNL.Clients.Office.Excel.Functions.SPG(A55, "IQ_DILUT_EPS_NORM", "CY2023")</f>
        <v>108.649</v>
      </c>
      <c r="E55">
        <f t="shared" si="0"/>
        <v>2037195.9122500001</v>
      </c>
      <c r="F55">
        <f t="shared" si="1"/>
        <v>0.11425303352732048</v>
      </c>
      <c r="G55" t="s">
        <v>567</v>
      </c>
      <c r="H55" s="4" cm="1">
        <f t="array" ref="H55">_xll.SNL.Clients.Office.Excel.Functions.SPG(G55, "SP_TOTAL_REV", "CY2022")</f>
        <v>16889626</v>
      </c>
      <c r="I55" s="4">
        <f>_xll.SNL.Clients.Office.Excel.Functions.SPG(G55,"IQ_AVG_DILUT_SHARES_OUT","CY2022")</f>
        <v>19787000</v>
      </c>
      <c r="J55" s="5">
        <f>_xll.SNL.Clients.Office.Excel.Functions.SPG(G55, "IQ_DILUT_EPS_NORM", "CY2022")</f>
        <v>96.441999999999993</v>
      </c>
      <c r="K55">
        <f t="shared" si="2"/>
        <v>1908297.8539999998</v>
      </c>
      <c r="L55">
        <f t="shared" si="3"/>
        <v>0.11298638904141511</v>
      </c>
      <c r="M55" t="s">
        <v>568</v>
      </c>
      <c r="N55" s="4" cm="1">
        <f t="array" ref="N55">_xll.SNL.Clients.Office.Excel.Functions.SPG(M55, "SP_TOTAL_REV", "CY2022")</f>
        <v>2610790</v>
      </c>
      <c r="O55" s="4">
        <f>_xll.SNL.Clients.Office.Excel.Functions.SPG(M55,"IQ_AVG_DILUT_SHARES_OUT","CY2022")</f>
        <v>139975087</v>
      </c>
      <c r="P55" s="5">
        <f>_xll.SNL.Clients.Office.Excel.Functions.SPG(M55, "IQ_DILUT_EPS_NORM", "CY2022")</f>
        <v>2.5459999999999998</v>
      </c>
      <c r="Q55">
        <f t="shared" si="4"/>
        <v>356376.57150199998</v>
      </c>
      <c r="R55">
        <f t="shared" si="5"/>
        <v>0.13650143117677024</v>
      </c>
    </row>
    <row r="56" spans="1:18" x14ac:dyDescent="0.3">
      <c r="A56" t="s">
        <v>568</v>
      </c>
      <c r="B56" s="4" cm="1">
        <f t="array" ref="B56">_xll.SNL.Clients.Office.Excel.Functions.SPG(A56, "SP_TOTAL_REV", "CY2023")</f>
        <v>2815021</v>
      </c>
      <c r="C56" s="4">
        <f>_xll.SNL.Clients.Office.Excel.Functions.SPG(A56,"IQ_AVG_DILUT_SHARES_OUT","CY2023")</f>
        <v>141643788</v>
      </c>
      <c r="D56" s="5">
        <f>_xll.SNL.Clients.Office.Excel.Functions.SPG(A56, "IQ_DILUT_EPS_NORM", "CY2023")</f>
        <v>3.0649999999999999</v>
      </c>
      <c r="E56">
        <f t="shared" si="0"/>
        <v>434138.21021999995</v>
      </c>
      <c r="F56">
        <f t="shared" si="1"/>
        <v>0.15422201476294492</v>
      </c>
      <c r="G56" t="s">
        <v>568</v>
      </c>
      <c r="H56" s="4" cm="1">
        <f t="array" ref="H56">_xll.SNL.Clients.Office.Excel.Functions.SPG(G56, "SP_TOTAL_REV", "CY2022")</f>
        <v>2610790</v>
      </c>
      <c r="I56" s="4">
        <f>_xll.SNL.Clients.Office.Excel.Functions.SPG(G56,"IQ_AVG_DILUT_SHARES_OUT","CY2022")</f>
        <v>139975087</v>
      </c>
      <c r="J56" s="5">
        <f>_xll.SNL.Clients.Office.Excel.Functions.SPG(G56, "IQ_DILUT_EPS_NORM", "CY2022")</f>
        <v>2.5459999999999998</v>
      </c>
      <c r="K56">
        <f t="shared" si="2"/>
        <v>356376.57150199998</v>
      </c>
      <c r="L56">
        <f t="shared" si="3"/>
        <v>0.13650143117677024</v>
      </c>
      <c r="M56" t="s">
        <v>569</v>
      </c>
      <c r="N56" s="4" cm="1">
        <f t="array" ref="N56">_xll.SNL.Clients.Office.Excel.Functions.SPG(M56, "SP_TOTAL_REV", "CY2022")</f>
        <v>9039300</v>
      </c>
      <c r="O56" s="4">
        <f>_xll.SNL.Clients.Office.Excel.Functions.SPG(M56,"IQ_AVG_DILUT_SHARES_OUT","CY2022")</f>
        <v>82200000</v>
      </c>
      <c r="P56" s="5">
        <f>_xll.SNL.Clients.Office.Excel.Functions.SPG(M56, "IQ_DILUT_EPS_NORM", "CY2022")</f>
        <v>7.5910000000000002</v>
      </c>
      <c r="Q56">
        <f t="shared" si="4"/>
        <v>623980.19999999995</v>
      </c>
      <c r="R56">
        <f t="shared" si="5"/>
        <v>6.9029703627493277E-2</v>
      </c>
    </row>
    <row r="57" spans="1:18" x14ac:dyDescent="0.3">
      <c r="A57" t="s">
        <v>569</v>
      </c>
      <c r="B57" s="4" cm="1">
        <f t="array" ref="B57">_xll.SNL.Clients.Office.Excel.Functions.SPG(A57, "SP_TOTAL_REV", "CY2023")</f>
        <v>8364300</v>
      </c>
      <c r="C57" s="4">
        <f>_xll.SNL.Clients.Office.Excel.Functions.SPG(A57,"IQ_AVG_DILUT_SHARES_OUT","CY2023")</f>
        <v>81100000</v>
      </c>
      <c r="D57" s="5">
        <f>_xll.SNL.Clients.Office.Excel.Functions.SPG(A57, "IQ_DILUT_EPS_NORM", "CY2023")</f>
        <v>6.476</v>
      </c>
      <c r="E57">
        <f t="shared" si="0"/>
        <v>525203.6</v>
      </c>
      <c r="F57">
        <f t="shared" si="1"/>
        <v>6.2791100271391509E-2</v>
      </c>
      <c r="G57" t="s">
        <v>569</v>
      </c>
      <c r="H57" s="4" cm="1">
        <f t="array" ref="H57">_xll.SNL.Clients.Office.Excel.Functions.SPG(G57, "SP_TOTAL_REV", "CY2022")</f>
        <v>9039300</v>
      </c>
      <c r="I57" s="4">
        <f>_xll.SNL.Clients.Office.Excel.Functions.SPG(G57,"IQ_AVG_DILUT_SHARES_OUT","CY2022")</f>
        <v>82200000</v>
      </c>
      <c r="J57" s="5">
        <f>_xll.SNL.Clients.Office.Excel.Functions.SPG(G57, "IQ_DILUT_EPS_NORM", "CY2022")</f>
        <v>7.5910000000000002</v>
      </c>
      <c r="K57">
        <f t="shared" si="2"/>
        <v>623980.19999999995</v>
      </c>
      <c r="L57">
        <f t="shared" si="3"/>
        <v>6.9029703627493277E-2</v>
      </c>
      <c r="M57" t="s">
        <v>571</v>
      </c>
      <c r="N57" s="4" cm="1">
        <f t="array" ref="N57">_xll.SNL.Clients.Office.Excel.Functions.SPG(M57, "SP_TOTAL_REV", "CY2022")</f>
        <v>21156000</v>
      </c>
      <c r="O57" s="4">
        <f>_xll.SNL.Clients.Office.Excel.Functions.SPG(M57,"IQ_AVG_DILUT_SHARES_OUT","CY2022")</f>
        <v>987000000</v>
      </c>
      <c r="P57" s="5">
        <f>_xll.SNL.Clients.Office.Excel.Functions.SPG(M57, "IQ_DILUT_EPS_NORM", "CY2022")</f>
        <v>0.999</v>
      </c>
      <c r="Q57">
        <f t="shared" si="4"/>
        <v>986013</v>
      </c>
      <c r="R57">
        <f t="shared" si="5"/>
        <v>4.6606778218944982E-2</v>
      </c>
    </row>
    <row r="58" spans="1:18" x14ac:dyDescent="0.3">
      <c r="A58" t="s">
        <v>570</v>
      </c>
      <c r="B58" s="4" cm="1">
        <f t="array" ref="B58">_xll.SNL.Clients.Office.Excel.Functions.SPG(A58, "SP_TOTAL_REV", "CY2023")</f>
        <v>1563391</v>
      </c>
      <c r="C58" s="4">
        <f>_xll.SNL.Clients.Office.Excel.Functions.SPG(A58,"IQ_AVG_DILUT_SHARES_OUT","CY2023")</f>
        <v>75456000</v>
      </c>
      <c r="D58" s="5">
        <f>_xll.SNL.Clients.Office.Excel.Functions.SPG(A58, "IQ_DILUT_EPS_NORM", "CY2023")</f>
        <v>1.649</v>
      </c>
      <c r="E58">
        <f t="shared" si="0"/>
        <v>124426.944</v>
      </c>
      <c r="F58">
        <f t="shared" si="1"/>
        <v>7.9587859978725736E-2</v>
      </c>
      <c r="G58" t="s">
        <v>570</v>
      </c>
      <c r="H58" s="4" cm="1">
        <f t="array" ref="H58">_xll.SNL.Clients.Office.Excel.Functions.SPG(G58, "SP_TOTAL_REV", "CY2022")</f>
        <v>1189935</v>
      </c>
      <c r="I58" s="4">
        <f>_xll.SNL.Clients.Office.Excel.Functions.SPG(G58,"IQ_AVG_DILUT_SHARES_OUT","CY2022")</f>
        <v>72534000</v>
      </c>
      <c r="J58" s="5">
        <f>_xll.SNL.Clients.Office.Excel.Functions.SPG(G58, "IQ_DILUT_EPS_NORM", "CY2022")</f>
        <v>0.84</v>
      </c>
      <c r="K58">
        <f t="shared" si="2"/>
        <v>60928.56</v>
      </c>
      <c r="L58">
        <f t="shared" si="3"/>
        <v>5.1203267405362476E-2</v>
      </c>
      <c r="M58" t="s">
        <v>572</v>
      </c>
      <c r="N58" s="4" cm="1">
        <f t="array" ref="N58">_xll.SNL.Clients.Office.Excel.Functions.SPG(M58, "SP_TOTAL_REV", "CY2022")</f>
        <v>15349000</v>
      </c>
      <c r="O58" s="4">
        <f>_xll.SNL.Clients.Office.Excel.Functions.SPG(M58,"IQ_AVG_DILUT_SHARES_OUT","CY2022")</f>
        <v>320008000</v>
      </c>
      <c r="P58" s="5">
        <f>_xll.SNL.Clients.Office.Excel.Functions.SPG(M58, "IQ_DILUT_EPS_NORM", "CY2022")</f>
        <v>1.7030000000000001</v>
      </c>
      <c r="Q58">
        <f t="shared" si="4"/>
        <v>544973.62399999995</v>
      </c>
      <c r="R58">
        <f t="shared" si="5"/>
        <v>3.5505480747931459E-2</v>
      </c>
    </row>
    <row r="59" spans="1:18" x14ac:dyDescent="0.3">
      <c r="A59" t="s">
        <v>571</v>
      </c>
      <c r="B59" s="4" cm="1">
        <f t="array" ref="B59">_xll.SNL.Clients.Office.Excel.Functions.SPG(A59, "SP_TOTAL_REV", "CY2023")</f>
        <v>25506000</v>
      </c>
      <c r="C59" s="4">
        <f>_xll.SNL.Clients.Office.Excel.Functions.SPG(A59,"IQ_AVG_DILUT_SHARES_OUT","CY2023")</f>
        <v>1015000000</v>
      </c>
      <c r="D59" s="5">
        <f>_xll.SNL.Clients.Office.Excel.Functions.SPG(A59, "IQ_DILUT_EPS_NORM", "CY2023")</f>
        <v>1.48</v>
      </c>
      <c r="E59">
        <f t="shared" si="0"/>
        <v>1502200</v>
      </c>
      <c r="F59">
        <f t="shared" si="1"/>
        <v>5.8895946051909356E-2</v>
      </c>
      <c r="G59" t="s">
        <v>571</v>
      </c>
      <c r="H59" s="4" cm="1">
        <f t="array" ref="H59">_xll.SNL.Clients.Office.Excel.Functions.SPG(G59, "SP_TOTAL_REV", "CY2022")</f>
        <v>21156000</v>
      </c>
      <c r="I59" s="4">
        <f>_xll.SNL.Clients.Office.Excel.Functions.SPG(G59,"IQ_AVG_DILUT_SHARES_OUT","CY2022")</f>
        <v>987000000</v>
      </c>
      <c r="J59" s="5">
        <f>_xll.SNL.Clients.Office.Excel.Functions.SPG(G59, "IQ_DILUT_EPS_NORM", "CY2022")</f>
        <v>0.999</v>
      </c>
      <c r="K59">
        <f t="shared" si="2"/>
        <v>986013</v>
      </c>
      <c r="L59">
        <f t="shared" si="3"/>
        <v>4.6606778218944982E-2</v>
      </c>
      <c r="M59" t="s">
        <v>573</v>
      </c>
      <c r="N59" s="4" cm="1">
        <f t="array" ref="N59">_xll.SNL.Clients.Office.Excel.Functions.SPG(M59, "SP_TOTAL_REV", "CY2022")</f>
        <v>94950000</v>
      </c>
      <c r="O59" s="4">
        <f>_xll.SNL.Clients.Office.Excel.Functions.SPG(M59,"IQ_AVG_DILUT_SHARES_OUT","CY2022")</f>
        <v>8167500000</v>
      </c>
      <c r="P59" s="5">
        <f>_xll.SNL.Clients.Office.Excel.Functions.SPG(M59, "IQ_DILUT_EPS_NORM", "CY2022")</f>
        <v>2.37</v>
      </c>
      <c r="Q59">
        <f t="shared" si="4"/>
        <v>19356975</v>
      </c>
      <c r="R59">
        <f t="shared" si="5"/>
        <v>0.20386492890995261</v>
      </c>
    </row>
    <row r="60" spans="1:18" x14ac:dyDescent="0.3">
      <c r="A60" t="s">
        <v>572</v>
      </c>
      <c r="B60" s="4" cm="1">
        <f t="array" ref="B60">_xll.SNL.Clients.Office.Excel.Functions.SPG(A60, "SP_TOTAL_REV", "CY2023")</f>
        <v>14029000</v>
      </c>
      <c r="C60" s="4">
        <f>_xll.SNL.Clients.Office.Excel.Functions.SPG(A60,"IQ_AVG_DILUT_SHARES_OUT","CY2023")</f>
        <v>317022000</v>
      </c>
      <c r="D60" s="5">
        <f>_xll.SNL.Clients.Office.Excel.Functions.SPG(A60, "IQ_DILUT_EPS_NORM", "CY2023")</f>
        <v>1.9059999999999999</v>
      </c>
      <c r="E60">
        <f t="shared" si="0"/>
        <v>604243.93200000003</v>
      </c>
      <c r="F60">
        <f t="shared" si="1"/>
        <v>4.3071062228241502E-2</v>
      </c>
      <c r="G60" t="s">
        <v>572</v>
      </c>
      <c r="H60" s="4" cm="1">
        <f t="array" ref="H60">_xll.SNL.Clients.Office.Excel.Functions.SPG(G60, "SP_TOTAL_REV", "CY2022")</f>
        <v>15349000</v>
      </c>
      <c r="I60" s="4">
        <f>_xll.SNL.Clients.Office.Excel.Functions.SPG(G60,"IQ_AVG_DILUT_SHARES_OUT","CY2022")</f>
        <v>320008000</v>
      </c>
      <c r="J60" s="5">
        <f>_xll.SNL.Clients.Office.Excel.Functions.SPG(G60, "IQ_DILUT_EPS_NORM", "CY2022")</f>
        <v>1.7030000000000001</v>
      </c>
      <c r="K60">
        <f t="shared" si="2"/>
        <v>544973.62399999995</v>
      </c>
      <c r="L60">
        <f t="shared" si="3"/>
        <v>3.5505480747931459E-2</v>
      </c>
      <c r="M60" t="s">
        <v>574</v>
      </c>
      <c r="N60" s="4" cm="1">
        <f t="array" ref="N60">_xll.SNL.Clients.Office.Excel.Functions.SPG(M60, "SP_TOTAL_REV", "CY2022")</f>
        <v>16338000</v>
      </c>
      <c r="O60" s="4">
        <f>_xll.SNL.Clients.Office.Excel.Functions.SPG(M60,"IQ_AVG_DILUT_SHARES_OUT","CY2022")</f>
        <v>814795000</v>
      </c>
      <c r="P60" s="5">
        <f>_xll.SNL.Clients.Office.Excel.Functions.SPG(M60, "IQ_DILUT_EPS_NORM", "CY2022")</f>
        <v>3.3580000000000001</v>
      </c>
      <c r="Q60">
        <f t="shared" si="4"/>
        <v>2736081.61</v>
      </c>
      <c r="R60">
        <f t="shared" si="5"/>
        <v>0.16746735279715999</v>
      </c>
    </row>
    <row r="61" spans="1:18" x14ac:dyDescent="0.3">
      <c r="A61" t="s">
        <v>573</v>
      </c>
      <c r="B61" s="4" cm="1">
        <f t="array" ref="B61">_xll.SNL.Clients.Office.Excel.Functions.SPG(A61, "SP_TOTAL_REV", "CY2023")</f>
        <v>100181000</v>
      </c>
      <c r="C61" s="4">
        <f>_xll.SNL.Clients.Office.Excel.Functions.SPG(A61,"IQ_AVG_DILUT_SHARES_OUT","CY2023")</f>
        <v>8080500000</v>
      </c>
      <c r="D61" s="5">
        <f>_xll.SNL.Clients.Office.Excel.Functions.SPG(A61, "IQ_DILUT_EPS_NORM", "CY2023")</f>
        <v>2.4780000000000002</v>
      </c>
      <c r="E61">
        <f t="shared" si="0"/>
        <v>20023479</v>
      </c>
      <c r="F61">
        <f t="shared" si="1"/>
        <v>0.19987301983410027</v>
      </c>
      <c r="G61" t="s">
        <v>573</v>
      </c>
      <c r="H61" s="4" cm="1">
        <f t="array" ref="H61">_xll.SNL.Clients.Office.Excel.Functions.SPG(G61, "SP_TOTAL_REV", "CY2022")</f>
        <v>94950000</v>
      </c>
      <c r="I61" s="4">
        <f>_xll.SNL.Clients.Office.Excel.Functions.SPG(G61,"IQ_AVG_DILUT_SHARES_OUT","CY2022")</f>
        <v>8167500000</v>
      </c>
      <c r="J61" s="5">
        <f>_xll.SNL.Clients.Office.Excel.Functions.SPG(G61, "IQ_DILUT_EPS_NORM", "CY2022")</f>
        <v>2.37</v>
      </c>
      <c r="K61">
        <f t="shared" si="2"/>
        <v>19356975</v>
      </c>
      <c r="L61">
        <f t="shared" si="3"/>
        <v>0.20386492890995261</v>
      </c>
      <c r="M61" t="s">
        <v>575</v>
      </c>
      <c r="N61" s="4" cm="1">
        <f t="array" ref="N61">_xll.SNL.Clients.Office.Excel.Functions.SPG(M61, "SP_TOTAL_REV", "CY2022")</f>
        <v>7560000</v>
      </c>
      <c r="O61" s="4">
        <f>_xll.SNL.Clients.Office.Excel.Functions.SPG(M61,"IQ_AVG_DILUT_SHARES_OUT","CY2022")</f>
        <v>233000000</v>
      </c>
      <c r="P61" s="5">
        <f>_xll.SNL.Clients.Office.Excel.Functions.SPG(M61, "IQ_DILUT_EPS_NORM", "CY2022")</f>
        <v>2.8029999999999999</v>
      </c>
      <c r="Q61">
        <f t="shared" si="4"/>
        <v>653099</v>
      </c>
      <c r="R61">
        <f t="shared" si="5"/>
        <v>8.6388756613756612E-2</v>
      </c>
    </row>
    <row r="62" spans="1:18" x14ac:dyDescent="0.3">
      <c r="A62" t="s">
        <v>574</v>
      </c>
      <c r="B62" s="4" cm="1">
        <f t="array" ref="B62">_xll.SNL.Clients.Office.Excel.Functions.SPG(A62, "SP_TOTAL_REV", "CY2023")</f>
        <v>17383000</v>
      </c>
      <c r="C62" s="4">
        <f>_xll.SNL.Clients.Office.Excel.Functions.SPG(A62,"IQ_AVG_DILUT_SHARES_OUT","CY2023")</f>
        <v>787798000</v>
      </c>
      <c r="D62" s="5">
        <f>_xll.SNL.Clients.Office.Excel.Functions.SPG(A62, "IQ_DILUT_EPS_NORM", "CY2023")</f>
        <v>4.0279999999999996</v>
      </c>
      <c r="E62">
        <f t="shared" si="0"/>
        <v>3173250.3439999996</v>
      </c>
      <c r="F62">
        <f t="shared" si="1"/>
        <v>0.18254906195708448</v>
      </c>
      <c r="G62" t="s">
        <v>574</v>
      </c>
      <c r="H62" s="4" cm="1">
        <f t="array" ref="H62">_xll.SNL.Clients.Office.Excel.Functions.SPG(G62, "SP_TOTAL_REV", "CY2022")</f>
        <v>16338000</v>
      </c>
      <c r="I62" s="4">
        <f>_xll.SNL.Clients.Office.Excel.Functions.SPG(G62,"IQ_AVG_DILUT_SHARES_OUT","CY2022")</f>
        <v>814795000</v>
      </c>
      <c r="J62" s="5">
        <f>_xll.SNL.Clients.Office.Excel.Functions.SPG(G62, "IQ_DILUT_EPS_NORM", "CY2022")</f>
        <v>3.3580000000000001</v>
      </c>
      <c r="K62">
        <f t="shared" si="2"/>
        <v>2736081.61</v>
      </c>
      <c r="L62">
        <f t="shared" si="3"/>
        <v>0.16746735279715999</v>
      </c>
      <c r="M62" t="s">
        <v>576</v>
      </c>
      <c r="N62" s="4" cm="1">
        <f t="array" ref="N62">_xll.SNL.Clients.Office.Excel.Functions.SPG(M62, "SP_TOTAL_REV", "CY2022")</f>
        <v>14506000</v>
      </c>
      <c r="O62" s="4">
        <f>_xll.SNL.Clients.Office.Excel.Functions.SPG(M62,"IQ_AVG_DILUT_SHARES_OUT","CY2022")</f>
        <v>504000000</v>
      </c>
      <c r="P62" s="5">
        <f>_xll.SNL.Clients.Office.Excel.Functions.SPG(M62, "IQ_DILUT_EPS_NORM", "CY2022")</f>
        <v>1.4179999999999999</v>
      </c>
      <c r="Q62">
        <f t="shared" si="4"/>
        <v>714672</v>
      </c>
      <c r="R62">
        <f t="shared" si="5"/>
        <v>4.9267337653384806E-2</v>
      </c>
    </row>
    <row r="63" spans="1:18" x14ac:dyDescent="0.3">
      <c r="A63" t="s">
        <v>575</v>
      </c>
      <c r="B63" s="4" cm="1">
        <f t="array" ref="B63">_xll.SNL.Clients.Office.Excel.Functions.SPG(A63, "SP_TOTAL_REV", "CY2023")</f>
        <v>7429000</v>
      </c>
      <c r="C63" s="4">
        <f>_xll.SNL.Clients.Office.Excel.Functions.SPG(A63,"IQ_AVG_DILUT_SHARES_OUT","CY2023")</f>
        <v>229000000</v>
      </c>
      <c r="D63" s="5">
        <f>_xll.SNL.Clients.Office.Excel.Functions.SPG(A63, "IQ_DILUT_EPS_NORM", "CY2023")</f>
        <v>2.7160000000000002</v>
      </c>
      <c r="E63">
        <f t="shared" si="0"/>
        <v>621964</v>
      </c>
      <c r="F63">
        <f t="shared" si="1"/>
        <v>8.3721093013864586E-2</v>
      </c>
      <c r="G63" t="s">
        <v>575</v>
      </c>
      <c r="H63" s="4" cm="1">
        <f t="array" ref="H63">_xll.SNL.Clients.Office.Excel.Functions.SPG(G63, "SP_TOTAL_REV", "CY2022")</f>
        <v>7560000</v>
      </c>
      <c r="I63" s="4">
        <f>_xll.SNL.Clients.Office.Excel.Functions.SPG(G63,"IQ_AVG_DILUT_SHARES_OUT","CY2022")</f>
        <v>233000000</v>
      </c>
      <c r="J63" s="5">
        <f>_xll.SNL.Clients.Office.Excel.Functions.SPG(G63, "IQ_DILUT_EPS_NORM", "CY2022")</f>
        <v>2.8029999999999999</v>
      </c>
      <c r="K63">
        <f t="shared" si="2"/>
        <v>653099</v>
      </c>
      <c r="L63">
        <f t="shared" si="3"/>
        <v>8.6388756613756612E-2</v>
      </c>
      <c r="M63" t="s">
        <v>577</v>
      </c>
      <c r="N63" s="4" cm="1">
        <f t="array" ref="N63">_xll.SNL.Clients.Office.Excel.Functions.SPG(M63, "SP_TOTAL_REV", "CY2022")</f>
        <v>18738000</v>
      </c>
      <c r="O63" s="4">
        <f>_xll.SNL.Clients.Office.Excel.Functions.SPG(M63,"IQ_AVG_DILUT_SHARES_OUT","CY2022")</f>
        <v>287018250</v>
      </c>
      <c r="P63" s="5">
        <f>_xll.SNL.Clients.Office.Excel.Functions.SPG(M63, "IQ_DILUT_EPS_NORM", "CY2022")</f>
        <v>4.5209999999999999</v>
      </c>
      <c r="Q63">
        <f t="shared" si="4"/>
        <v>1297609.50825</v>
      </c>
      <c r="R63">
        <f t="shared" si="5"/>
        <v>6.9250160542747352E-2</v>
      </c>
    </row>
    <row r="64" spans="1:18" x14ac:dyDescent="0.3">
      <c r="A64" t="s">
        <v>576</v>
      </c>
      <c r="B64" s="4" cm="1">
        <f t="array" ref="B64">_xll.SNL.Clients.Office.Excel.Functions.SPG(A64, "SP_TOTAL_REV", "CY2023")</f>
        <v>14813000</v>
      </c>
      <c r="C64" s="4">
        <f>_xll.SNL.Clients.Office.Excel.Functions.SPG(A64,"IQ_AVG_DILUT_SHARES_OUT","CY2023")</f>
        <v>506000000</v>
      </c>
      <c r="D64" s="5">
        <f>_xll.SNL.Clients.Office.Excel.Functions.SPG(A64, "IQ_DILUT_EPS_NORM", "CY2023")</f>
        <v>1.2509999999999999</v>
      </c>
      <c r="E64">
        <f t="shared" si="0"/>
        <v>633006</v>
      </c>
      <c r="F64">
        <f t="shared" si="1"/>
        <v>4.2733139809626682E-2</v>
      </c>
      <c r="G64" t="s">
        <v>576</v>
      </c>
      <c r="H64" s="4" cm="1">
        <f t="array" ref="H64">_xll.SNL.Clients.Office.Excel.Functions.SPG(G64, "SP_TOTAL_REV", "CY2022")</f>
        <v>14506000</v>
      </c>
      <c r="I64" s="4">
        <f>_xll.SNL.Clients.Office.Excel.Functions.SPG(G64,"IQ_AVG_DILUT_SHARES_OUT","CY2022")</f>
        <v>504000000</v>
      </c>
      <c r="J64" s="5">
        <f>_xll.SNL.Clients.Office.Excel.Functions.SPG(G64, "IQ_DILUT_EPS_NORM", "CY2022")</f>
        <v>1.4179999999999999</v>
      </c>
      <c r="K64">
        <f t="shared" si="2"/>
        <v>714672</v>
      </c>
      <c r="L64">
        <f t="shared" si="3"/>
        <v>4.9267337653384806E-2</v>
      </c>
      <c r="M64" t="s">
        <v>578</v>
      </c>
      <c r="N64" s="4" t="str" cm="1">
        <f t="array" ref="N64">_xll.SNL.Clients.Office.Excel.Functions.SPG(M64, "SP_TOTAL_REV", "CY2022")</f>
        <v>#INVALID COMPANY ID</v>
      </c>
      <c r="O64" s="4" t="str">
        <f>_xll.SNL.Clients.Office.Excel.Functions.SPG(M64,"IQ_AVG_DILUT_SHARES_OUT","CY2022")</f>
        <v>#INVALID COMPANY ID</v>
      </c>
      <c r="P64" s="5" t="str">
        <f>_xll.SNL.Clients.Office.Excel.Functions.SPG(M64, "IQ_DILUT_EPS_NORM", "CY2022")</f>
        <v>#INVALID COMPANY ID</v>
      </c>
      <c r="Q64" t="e">
        <f t="shared" si="4"/>
        <v>#VALUE!</v>
      </c>
      <c r="R64" t="e">
        <f t="shared" si="5"/>
        <v>#VALUE!</v>
      </c>
    </row>
    <row r="65" spans="1:18" x14ac:dyDescent="0.3">
      <c r="A65" t="s">
        <v>577</v>
      </c>
      <c r="B65" s="4" cm="1">
        <f t="array" ref="B65">_xll.SNL.Clients.Office.Excel.Functions.SPG(A65, "SP_TOTAL_REV", "CY2023")</f>
        <v>19492000</v>
      </c>
      <c r="C65" s="4">
        <f>_xll.SNL.Clients.Office.Excel.Functions.SPG(A65,"IQ_AVG_DILUT_SHARES_OUT","CY2023")</f>
        <v>289906500</v>
      </c>
      <c r="D65" s="5">
        <f>_xll.SNL.Clients.Office.Excel.Functions.SPG(A65, "IQ_DILUT_EPS_NORM", "CY2023")</f>
        <v>4.8460000000000001</v>
      </c>
      <c r="E65">
        <f t="shared" si="0"/>
        <v>1404886.899</v>
      </c>
      <c r="F65">
        <f t="shared" si="1"/>
        <v>7.2075051251795613E-2</v>
      </c>
      <c r="G65" t="s">
        <v>577</v>
      </c>
      <c r="H65" s="4" cm="1">
        <f t="array" ref="H65">_xll.SNL.Clients.Office.Excel.Functions.SPG(G65, "SP_TOTAL_REV", "CY2022")</f>
        <v>18738000</v>
      </c>
      <c r="I65" s="4">
        <f>_xll.SNL.Clients.Office.Excel.Functions.SPG(G65,"IQ_AVG_DILUT_SHARES_OUT","CY2022")</f>
        <v>287018250</v>
      </c>
      <c r="J65" s="5">
        <f>_xll.SNL.Clients.Office.Excel.Functions.SPG(G65, "IQ_DILUT_EPS_NORM", "CY2022")</f>
        <v>4.5209999999999999</v>
      </c>
      <c r="K65">
        <f t="shared" si="2"/>
        <v>1297609.50825</v>
      </c>
      <c r="L65">
        <f t="shared" si="3"/>
        <v>6.9250160542747352E-2</v>
      </c>
      <c r="M65" t="s">
        <v>579</v>
      </c>
      <c r="N65" s="4" cm="1">
        <f t="array" ref="N65">_xll.SNL.Clients.Office.Excel.Functions.SPG(M65, "SP_TOTAL_REV", "CY2022")</f>
        <v>46298000</v>
      </c>
      <c r="O65" s="4">
        <f>_xll.SNL.Clients.Office.Excel.Functions.SPG(M65,"IQ_AVG_DILUT_SHARES_OUT","CY2022")</f>
        <v>225700000</v>
      </c>
      <c r="P65" s="5">
        <f>_xll.SNL.Clients.Office.Excel.Functions.SPG(M65, "IQ_DILUT_EPS_NORM", "CY2022")</f>
        <v>5.3609999999999998</v>
      </c>
      <c r="Q65">
        <f t="shared" si="4"/>
        <v>1209977.7</v>
      </c>
      <c r="R65">
        <f t="shared" si="5"/>
        <v>2.6134556568318285E-2</v>
      </c>
    </row>
    <row r="66" spans="1:18" x14ac:dyDescent="0.3">
      <c r="A66" t="s">
        <v>578</v>
      </c>
      <c r="B66" s="4" t="str" cm="1">
        <f t="array" ref="B66">_xll.SNL.Clients.Office.Excel.Functions.SPG(A66, "SP_TOTAL_REV", "CY2023")</f>
        <v>#INVALID COMPANY ID</v>
      </c>
      <c r="C66" s="4" t="str">
        <f>_xll.SNL.Clients.Office.Excel.Functions.SPG(A66,"IQ_AVG_DILUT_SHARES_OUT","CY2023")</f>
        <v>#INVALID COMPANY ID</v>
      </c>
      <c r="D66" s="5" t="str">
        <f>_xll.SNL.Clients.Office.Excel.Functions.SPG(A66, "IQ_DILUT_EPS_NORM", "CY2023")</f>
        <v>#INVALID COMPANY ID</v>
      </c>
      <c r="E66" t="e">
        <f t="shared" si="0"/>
        <v>#VALUE!</v>
      </c>
      <c r="F66" t="e">
        <f t="shared" si="1"/>
        <v>#VALUE!</v>
      </c>
      <c r="G66" t="s">
        <v>578</v>
      </c>
      <c r="H66" s="4" t="str" cm="1">
        <f t="array" ref="H66">_xll.SNL.Clients.Office.Excel.Functions.SPG(G66, "SP_TOTAL_REV", "CY2022")</f>
        <v>#INVALID COMPANY ID</v>
      </c>
      <c r="I66" s="4" t="str">
        <f>_xll.SNL.Clients.Office.Excel.Functions.SPG(G66,"IQ_AVG_DILUT_SHARES_OUT","CY2022")</f>
        <v>#INVALID COMPANY ID</v>
      </c>
      <c r="J66" s="5" t="str">
        <f>_xll.SNL.Clients.Office.Excel.Functions.SPG(G66, "IQ_DILUT_EPS_NORM", "CY2022")</f>
        <v>#INVALID COMPANY ID</v>
      </c>
      <c r="K66" t="e">
        <f t="shared" si="2"/>
        <v>#VALUE!</v>
      </c>
      <c r="L66" t="e">
        <f t="shared" si="3"/>
        <v>#VALUE!</v>
      </c>
      <c r="M66" t="s">
        <v>580</v>
      </c>
      <c r="N66" s="4" cm="1">
        <f t="array" ref="N66">_xll.SNL.Clients.Office.Excel.Functions.SPG(M66, "SP_TOTAL_REV", "CY2022")</f>
        <v>2802249</v>
      </c>
      <c r="O66" s="4">
        <f>_xll.SNL.Clients.Office.Excel.Functions.SPG(M66,"IQ_AVG_DILUT_SHARES_OUT","CY2022")</f>
        <v>29785000</v>
      </c>
      <c r="P66" s="5">
        <f>_xll.SNL.Clients.Office.Excel.Functions.SPG(M66, "IQ_DILUT_EPS_NORM", "CY2022")</f>
        <v>10.526999999999999</v>
      </c>
      <c r="Q66">
        <f t="shared" si="4"/>
        <v>313546.69500000001</v>
      </c>
      <c r="R66">
        <f t="shared" si="5"/>
        <v>0.11189108997808546</v>
      </c>
    </row>
    <row r="67" spans="1:18" x14ac:dyDescent="0.3">
      <c r="A67" t="s">
        <v>579</v>
      </c>
      <c r="B67" s="4" cm="1">
        <f t="array" ref="B67">_xll.SNL.Clients.Office.Excel.Functions.SPG(A67, "SP_TOTAL_REV", "CY2023")</f>
        <v>43452000</v>
      </c>
      <c r="C67" s="4">
        <f>_xll.SNL.Clients.Office.Excel.Functions.SPG(A67,"IQ_AVG_DILUT_SHARES_OUT","CY2023")</f>
        <v>218500000</v>
      </c>
      <c r="D67" s="5">
        <f>_xll.SNL.Clients.Office.Excel.Functions.SPG(A67, "IQ_DILUT_EPS_NORM", "CY2023")</f>
        <v>5.0170000000000003</v>
      </c>
      <c r="E67">
        <f t="shared" si="0"/>
        <v>1096214.5</v>
      </c>
      <c r="F67">
        <f t="shared" si="1"/>
        <v>2.5228171315474546E-2</v>
      </c>
      <c r="G67" t="s">
        <v>579</v>
      </c>
      <c r="H67" s="4" cm="1">
        <f t="array" ref="H67">_xll.SNL.Clients.Office.Excel.Functions.SPG(G67, "SP_TOTAL_REV", "CY2022")</f>
        <v>46298000</v>
      </c>
      <c r="I67" s="4">
        <f>_xll.SNL.Clients.Office.Excel.Functions.SPG(G67,"IQ_AVG_DILUT_SHARES_OUT","CY2022")</f>
        <v>225700000</v>
      </c>
      <c r="J67" s="5">
        <f>_xll.SNL.Clients.Office.Excel.Functions.SPG(G67, "IQ_DILUT_EPS_NORM", "CY2022")</f>
        <v>5.3609999999999998</v>
      </c>
      <c r="K67">
        <f t="shared" si="2"/>
        <v>1209977.7</v>
      </c>
      <c r="L67">
        <f t="shared" si="3"/>
        <v>2.6134556568318285E-2</v>
      </c>
      <c r="M67" t="s">
        <v>581</v>
      </c>
      <c r="N67" s="4" cm="1">
        <f t="array" ref="N67">_xll.SNL.Clients.Office.Excel.Functions.SPG(M67, "SP_TOTAL_REV", "CY2022")</f>
        <v>1119840</v>
      </c>
      <c r="O67" s="4">
        <f>_xll.SNL.Clients.Office.Excel.Functions.SPG(M67,"IQ_AVG_DILUT_SHARES_OUT","CY2022")</f>
        <v>162679000</v>
      </c>
      <c r="P67" s="5">
        <f>_xll.SNL.Clients.Office.Excel.Functions.SPG(M67, "IQ_DILUT_EPS_NORM", "CY2022")</f>
        <v>1.0589999999999999</v>
      </c>
      <c r="Q67">
        <f t="shared" si="4"/>
        <v>172277.06099999999</v>
      </c>
      <c r="R67">
        <f t="shared" si="5"/>
        <v>0.15384078171881696</v>
      </c>
    </row>
    <row r="68" spans="1:18" x14ac:dyDescent="0.3">
      <c r="A68" t="s">
        <v>580</v>
      </c>
      <c r="B68" s="4" cm="1">
        <f t="array" ref="B68">_xll.SNL.Clients.Office.Excel.Functions.SPG(A68, "SP_TOTAL_REV", "CY2023")</f>
        <v>2671262</v>
      </c>
      <c r="C68" s="4">
        <f>_xll.SNL.Clients.Office.Excel.Functions.SPG(A68,"IQ_AVG_DILUT_SHARES_OUT","CY2023")</f>
        <v>29209000</v>
      </c>
      <c r="D68" s="5">
        <f>_xll.SNL.Clients.Office.Excel.Functions.SPG(A68, "IQ_DILUT_EPS_NORM", "CY2023")</f>
        <v>9.1869999999999994</v>
      </c>
      <c r="E68">
        <f t="shared" si="0"/>
        <v>268343.08299999998</v>
      </c>
      <c r="F68">
        <f t="shared" si="1"/>
        <v>0.10045554610517425</v>
      </c>
      <c r="G68" t="s">
        <v>580</v>
      </c>
      <c r="H68" s="4" cm="1">
        <f t="array" ref="H68">_xll.SNL.Clients.Office.Excel.Functions.SPG(G68, "SP_TOTAL_REV", "CY2022")</f>
        <v>2802249</v>
      </c>
      <c r="I68" s="4">
        <f>_xll.SNL.Clients.Office.Excel.Functions.SPG(G68,"IQ_AVG_DILUT_SHARES_OUT","CY2022")</f>
        <v>29785000</v>
      </c>
      <c r="J68" s="5">
        <f>_xll.SNL.Clients.Office.Excel.Functions.SPG(G68, "IQ_DILUT_EPS_NORM", "CY2022")</f>
        <v>10.526999999999999</v>
      </c>
      <c r="K68">
        <f t="shared" si="2"/>
        <v>313546.69500000001</v>
      </c>
      <c r="L68">
        <f t="shared" si="3"/>
        <v>0.11189108997808546</v>
      </c>
      <c r="M68" t="s">
        <v>582</v>
      </c>
      <c r="N68" s="4" cm="1">
        <f t="array" ref="N68">_xll.SNL.Clients.Office.Excel.Functions.SPG(M68, "SP_TOTAL_REV", "CY2022")</f>
        <v>10173400</v>
      </c>
      <c r="O68" s="4">
        <f>_xll.SNL.Clients.Office.Excel.Functions.SPG(M68,"IQ_AVG_DILUT_SHARES_OUT","CY2022")</f>
        <v>146000000</v>
      </c>
      <c r="P68" s="5">
        <f>_xll.SNL.Clients.Office.Excel.Functions.SPG(M68, "IQ_DILUT_EPS_NORM", "CY2022")</f>
        <v>12.661</v>
      </c>
      <c r="Q68">
        <f t="shared" si="4"/>
        <v>1848506</v>
      </c>
      <c r="R68">
        <f t="shared" si="5"/>
        <v>0.18169992332946705</v>
      </c>
    </row>
    <row r="69" spans="1:18" x14ac:dyDescent="0.3">
      <c r="A69" t="s">
        <v>581</v>
      </c>
      <c r="B69" s="4" cm="1">
        <f t="array" ref="B69">_xll.SNL.Clients.Office.Excel.Functions.SPG(A69, "SP_TOTAL_REV", "CY2023")</f>
        <v>1144999</v>
      </c>
      <c r="C69" s="4">
        <f>_xll.SNL.Clients.Office.Excel.Functions.SPG(A69,"IQ_AVG_DILUT_SHARES_OUT","CY2023")</f>
        <v>161472000</v>
      </c>
      <c r="D69" s="5">
        <f>_xll.SNL.Clients.Office.Excel.Functions.SPG(A69, "IQ_DILUT_EPS_NORM", "CY2023")</f>
        <v>0.90600000000000003</v>
      </c>
      <c r="E69">
        <f t="shared" ref="E69:E132" si="6">C69*D69/1000</f>
        <v>146293.63200000001</v>
      </c>
      <c r="F69">
        <f t="shared" ref="F69:F132" si="7">E69/B69</f>
        <v>0.12776747577945485</v>
      </c>
      <c r="G69" t="s">
        <v>581</v>
      </c>
      <c r="H69" s="4" cm="1">
        <f t="array" ref="H69">_xll.SNL.Clients.Office.Excel.Functions.SPG(G69, "SP_TOTAL_REV", "CY2022")</f>
        <v>1119840</v>
      </c>
      <c r="I69" s="4">
        <f>_xll.SNL.Clients.Office.Excel.Functions.SPG(G69,"IQ_AVG_DILUT_SHARES_OUT","CY2022")</f>
        <v>162679000</v>
      </c>
      <c r="J69" s="5">
        <f>_xll.SNL.Clients.Office.Excel.Functions.SPG(G69, "IQ_DILUT_EPS_NORM", "CY2022")</f>
        <v>1.0589999999999999</v>
      </c>
      <c r="K69">
        <f t="shared" ref="K69:K132" si="8">I69*J69/1000</f>
        <v>172277.06099999999</v>
      </c>
      <c r="L69">
        <f t="shared" ref="L69:L132" si="9">K69/H69</f>
        <v>0.15384078171881696</v>
      </c>
      <c r="M69" t="s">
        <v>583</v>
      </c>
      <c r="N69" s="4" cm="1">
        <f t="array" ref="N69">_xll.SNL.Clients.Office.Excel.Functions.SPG(M69, "SP_TOTAL_REV", "CY2022")</f>
        <v>17873000</v>
      </c>
      <c r="O69" s="4">
        <f>_xll.SNL.Clients.Office.Excel.Functions.SPG(M69,"IQ_AVG_DILUT_SHARES_OUT","CY2022")</f>
        <v>152440471</v>
      </c>
      <c r="P69" s="5">
        <f>_xll.SNL.Clients.Office.Excel.Functions.SPG(M69, "IQ_DILUT_EPS_NORM", "CY2022")</f>
        <v>27.524999999999999</v>
      </c>
      <c r="Q69">
        <f t="shared" ref="Q69:Q132" si="10">O69*P69/1000</f>
        <v>4195923.9642749997</v>
      </c>
      <c r="R69">
        <f t="shared" ref="R69:R132" si="11">Q69/N69</f>
        <v>0.23476327221367424</v>
      </c>
    </row>
    <row r="70" spans="1:18" x14ac:dyDescent="0.3">
      <c r="A70" t="s">
        <v>582</v>
      </c>
      <c r="B70" s="4" cm="1">
        <f t="array" ref="B70">_xll.SNL.Clients.Office.Excel.Functions.SPG(A70, "SP_TOTAL_REV", "CY2023")</f>
        <v>9835600</v>
      </c>
      <c r="C70" s="4">
        <f>_xll.SNL.Clients.Office.Excel.Functions.SPG(A70,"IQ_AVG_DILUT_SHARES_OUT","CY2023")</f>
        <v>145600000</v>
      </c>
      <c r="D70" s="5">
        <f>_xll.SNL.Clients.Office.Excel.Functions.SPG(A70, "IQ_DILUT_EPS_NORM", "CY2023")</f>
        <v>7.98</v>
      </c>
      <c r="E70">
        <f t="shared" si="6"/>
        <v>1161888</v>
      </c>
      <c r="F70">
        <f t="shared" si="7"/>
        <v>0.11813087152791898</v>
      </c>
      <c r="G70" t="s">
        <v>582</v>
      </c>
      <c r="H70" s="4" cm="1">
        <f t="array" ref="H70">_xll.SNL.Clients.Office.Excel.Functions.SPG(G70, "SP_TOTAL_REV", "CY2022")</f>
        <v>10173400</v>
      </c>
      <c r="I70" s="4">
        <f>_xll.SNL.Clients.Office.Excel.Functions.SPG(G70,"IQ_AVG_DILUT_SHARES_OUT","CY2022")</f>
        <v>146000000</v>
      </c>
      <c r="J70" s="5">
        <f>_xll.SNL.Clients.Office.Excel.Functions.SPG(G70, "IQ_DILUT_EPS_NORM", "CY2022")</f>
        <v>12.661</v>
      </c>
      <c r="K70">
        <f t="shared" si="8"/>
        <v>1848506</v>
      </c>
      <c r="L70">
        <f t="shared" si="9"/>
        <v>0.18169992332946705</v>
      </c>
      <c r="M70" t="s">
        <v>585</v>
      </c>
      <c r="N70" s="4" cm="1">
        <f t="array" ref="N70">_xll.SNL.Clients.Office.Excel.Functions.SPG(M70, "SP_TOTAL_REV", "CY2022")</f>
        <v>66608000</v>
      </c>
      <c r="O70" s="4">
        <f>_xll.SNL.Clients.Office.Excel.Functions.SPG(M70,"IQ_AVG_DILUT_SHARES_OUT","CY2022")</f>
        <v>594900000</v>
      </c>
      <c r="P70" s="5">
        <f>_xll.SNL.Clients.Office.Excel.Functions.SPG(M70, "IQ_DILUT_EPS_NORM", "CY2022")</f>
        <v>-3.226</v>
      </c>
      <c r="Q70">
        <f t="shared" si="10"/>
        <v>-1919147.4</v>
      </c>
      <c r="R70">
        <f t="shared" si="11"/>
        <v>-2.8812566058131154E-2</v>
      </c>
    </row>
    <row r="71" spans="1:18" x14ac:dyDescent="0.3">
      <c r="A71" t="s">
        <v>583</v>
      </c>
      <c r="B71" s="4" cm="1">
        <f t="array" ref="B71">_xll.SNL.Clients.Office.Excel.Functions.SPG(A71, "SP_TOTAL_REV", "CY2023")</f>
        <v>17859000</v>
      </c>
      <c r="C71" s="4">
        <f>_xll.SNL.Clients.Office.Excel.Functions.SPG(A71,"IQ_AVG_DILUT_SHARES_OUT","CY2023")</f>
        <v>150706451</v>
      </c>
      <c r="D71" s="5">
        <f>_xll.SNL.Clients.Office.Excel.Functions.SPG(A71, "IQ_DILUT_EPS_NORM", "CY2023")</f>
        <v>25.885000000000002</v>
      </c>
      <c r="E71">
        <f t="shared" si="6"/>
        <v>3901036.484135</v>
      </c>
      <c r="F71">
        <f t="shared" si="7"/>
        <v>0.21843532583767289</v>
      </c>
      <c r="G71" t="s">
        <v>583</v>
      </c>
      <c r="H71" s="4" cm="1">
        <f t="array" ref="H71">_xll.SNL.Clients.Office.Excel.Functions.SPG(G71, "SP_TOTAL_REV", "CY2022")</f>
        <v>17873000</v>
      </c>
      <c r="I71" s="4">
        <f>_xll.SNL.Clients.Office.Excel.Functions.SPG(G71,"IQ_AVG_DILUT_SHARES_OUT","CY2022")</f>
        <v>152440471</v>
      </c>
      <c r="J71" s="5">
        <f>_xll.SNL.Clients.Office.Excel.Functions.SPG(G71, "IQ_DILUT_EPS_NORM", "CY2022")</f>
        <v>27.524999999999999</v>
      </c>
      <c r="K71">
        <f t="shared" si="8"/>
        <v>4195923.9642749997</v>
      </c>
      <c r="L71">
        <f t="shared" si="9"/>
        <v>0.23476327221367424</v>
      </c>
      <c r="M71" t="s">
        <v>586</v>
      </c>
      <c r="N71" s="4" cm="1">
        <f t="array" ref="N71">_xll.SNL.Clients.Office.Excel.Functions.SPG(M71, "SP_TOTAL_REV", "CY2022")</f>
        <v>17090000</v>
      </c>
      <c r="O71" s="4">
        <f>_xll.SNL.Clients.Office.Excel.Functions.SPG(M71,"IQ_AVG_DILUT_SHARES_OUT","CY2022")</f>
        <v>40052000</v>
      </c>
      <c r="P71" s="5">
        <f>_xll.SNL.Clients.Office.Excel.Functions.SPG(M71, "IQ_DILUT_EPS_NORM", "CY2022")</f>
        <v>72.5</v>
      </c>
      <c r="Q71">
        <f t="shared" si="10"/>
        <v>2903770</v>
      </c>
      <c r="R71">
        <f t="shared" si="11"/>
        <v>0.16991047396138093</v>
      </c>
    </row>
    <row r="72" spans="1:18" x14ac:dyDescent="0.3">
      <c r="A72" t="s">
        <v>584</v>
      </c>
      <c r="B72" s="4" cm="1">
        <f t="array" ref="B72">_xll.SNL.Clients.Office.Excel.Functions.SPG(A72, "SP_TOTAL_REV", "CY2023")</f>
        <v>7683902</v>
      </c>
      <c r="C72" s="4">
        <f>_xll.SNL.Clients.Office.Excel.Functions.SPG(A72,"IQ_AVG_DILUT_SHARES_OUT","CY2023")</f>
        <v>755419936</v>
      </c>
      <c r="D72" s="5">
        <f>_xll.SNL.Clients.Office.Excel.Functions.SPG(A72, "IQ_DILUT_EPS_NORM", "CY2023")</f>
        <v>1.1000000000000001</v>
      </c>
      <c r="E72">
        <f t="shared" si="6"/>
        <v>830961.92960000003</v>
      </c>
      <c r="F72">
        <f t="shared" si="7"/>
        <v>0.10814322327380022</v>
      </c>
      <c r="G72" t="s">
        <v>584</v>
      </c>
      <c r="H72" s="4" cm="1">
        <f t="array" ref="H72">_xll.SNL.Clients.Office.Excel.Functions.SPG(G72, "SP_TOTAL_REV", "CY2022")</f>
        <v>8015891</v>
      </c>
      <c r="I72" s="4">
        <f>_xll.SNL.Clients.Office.Excel.Functions.SPG(G72,"IQ_AVG_DILUT_SHARES_OUT","CY2022")</f>
        <v>740942399</v>
      </c>
      <c r="J72" s="5">
        <f>_xll.SNL.Clients.Office.Excel.Functions.SPG(G72, "IQ_DILUT_EPS_NORM", "CY2022")</f>
        <v>1.3340000000000001</v>
      </c>
      <c r="K72">
        <f t="shared" si="8"/>
        <v>988417.16026600008</v>
      </c>
      <c r="L72">
        <f t="shared" si="9"/>
        <v>0.12330721067265013</v>
      </c>
      <c r="M72" t="s">
        <v>587</v>
      </c>
      <c r="N72" s="4" cm="1">
        <f t="array" ref="N72">_xll.SNL.Clients.Office.Excel.Functions.SPG(M72, "SP_TOTAL_REV", "CY2022")</f>
        <v>12635000</v>
      </c>
      <c r="O72" s="4">
        <f>_xll.SNL.Clients.Office.Excel.Functions.SPG(M72,"IQ_AVG_DILUT_SHARES_OUT","CY2022")</f>
        <v>236800000</v>
      </c>
      <c r="P72" s="5">
        <f>_xll.SNL.Clients.Office.Excel.Functions.SPG(M72, "IQ_DILUT_EPS_NORM", "CY2022")</f>
        <v>2.4510000000000001</v>
      </c>
      <c r="Q72">
        <f t="shared" si="10"/>
        <v>580396.80000000005</v>
      </c>
      <c r="R72">
        <f t="shared" si="11"/>
        <v>4.5935639097744362E-2</v>
      </c>
    </row>
    <row r="73" spans="1:18" x14ac:dyDescent="0.3">
      <c r="A73" t="s">
        <v>585</v>
      </c>
      <c r="B73" s="4" cm="1">
        <f t="array" ref="B73">_xll.SNL.Clients.Office.Excel.Functions.SPG(A73, "SP_TOTAL_REV", "CY2023")</f>
        <v>77794000</v>
      </c>
      <c r="C73" s="4">
        <f>_xll.SNL.Clients.Office.Excel.Functions.SPG(A73,"IQ_AVG_DILUT_SHARES_OUT","CY2023")</f>
        <v>605800000</v>
      </c>
      <c r="D73" s="5">
        <f>_xll.SNL.Clients.Office.Excel.Functions.SPG(A73, "IQ_DILUT_EPS_NORM", "CY2023")</f>
        <v>-0.46200000000000002</v>
      </c>
      <c r="E73">
        <f t="shared" si="6"/>
        <v>-279879.59999999998</v>
      </c>
      <c r="F73">
        <f t="shared" si="7"/>
        <v>-3.5977016222330767E-3</v>
      </c>
      <c r="G73" t="s">
        <v>585</v>
      </c>
      <c r="H73" s="4" cm="1">
        <f t="array" ref="H73">_xll.SNL.Clients.Office.Excel.Functions.SPG(G73, "SP_TOTAL_REV", "CY2022")</f>
        <v>66608000</v>
      </c>
      <c r="I73" s="4">
        <f>_xll.SNL.Clients.Office.Excel.Functions.SPG(G73,"IQ_AVG_DILUT_SHARES_OUT","CY2022")</f>
        <v>594900000</v>
      </c>
      <c r="J73" s="5">
        <f>_xll.SNL.Clients.Office.Excel.Functions.SPG(G73, "IQ_DILUT_EPS_NORM", "CY2022")</f>
        <v>-3.226</v>
      </c>
      <c r="K73">
        <f t="shared" si="8"/>
        <v>-1919147.4</v>
      </c>
      <c r="L73">
        <f t="shared" si="9"/>
        <v>-2.8812566058131154E-2</v>
      </c>
      <c r="M73" t="s">
        <v>588</v>
      </c>
      <c r="N73" s="4" cm="1">
        <f t="array" ref="N73">_xll.SNL.Clients.Office.Excel.Functions.SPG(M73, "SP_TOTAL_REV", "CY2022")</f>
        <v>3110313</v>
      </c>
      <c r="O73" s="4">
        <f>_xll.SNL.Clients.Office.Excel.Functions.SPG(M73,"IQ_AVG_DILUT_SHARES_OUT","CY2022")</f>
        <v>157137000</v>
      </c>
      <c r="P73" s="5">
        <f>_xll.SNL.Clients.Office.Excel.Functions.SPG(M73, "IQ_DILUT_EPS_NORM", "CY2022")</f>
        <v>1.4430000000000001</v>
      </c>
      <c r="Q73">
        <f t="shared" si="10"/>
        <v>226748.69099999999</v>
      </c>
      <c r="R73">
        <f t="shared" si="11"/>
        <v>7.2902209841903362E-2</v>
      </c>
    </row>
    <row r="74" spans="1:18" x14ac:dyDescent="0.3">
      <c r="A74" t="s">
        <v>586</v>
      </c>
      <c r="B74" s="4" cm="1">
        <f t="array" ref="B74">_xll.SNL.Clients.Office.Excel.Functions.SPG(A74, "SP_TOTAL_REV", "CY2023")</f>
        <v>21365000</v>
      </c>
      <c r="C74" s="4">
        <f>_xll.SNL.Clients.Office.Excel.Functions.SPG(A74,"IQ_AVG_DILUT_SHARES_OUT","CY2023")</f>
        <v>36530000</v>
      </c>
      <c r="D74" s="5">
        <f>_xll.SNL.Clients.Office.Excel.Functions.SPG(A74, "IQ_DILUT_EPS_NORM", "CY2023")</f>
        <v>97.557000000000002</v>
      </c>
      <c r="E74">
        <f t="shared" si="6"/>
        <v>3563757.21</v>
      </c>
      <c r="F74">
        <f t="shared" si="7"/>
        <v>0.16680352024338871</v>
      </c>
      <c r="G74" t="s">
        <v>586</v>
      </c>
      <c r="H74" s="4" cm="1">
        <f t="array" ref="H74">_xll.SNL.Clients.Office.Excel.Functions.SPG(G74, "SP_TOTAL_REV", "CY2022")</f>
        <v>17090000</v>
      </c>
      <c r="I74" s="4">
        <f>_xll.SNL.Clients.Office.Excel.Functions.SPG(G74,"IQ_AVG_DILUT_SHARES_OUT","CY2022")</f>
        <v>40052000</v>
      </c>
      <c r="J74" s="5">
        <f>_xll.SNL.Clients.Office.Excel.Functions.SPG(G74, "IQ_DILUT_EPS_NORM", "CY2022")</f>
        <v>72.5</v>
      </c>
      <c r="K74">
        <f t="shared" si="8"/>
        <v>2903770</v>
      </c>
      <c r="L74">
        <f t="shared" si="9"/>
        <v>0.16991047396138093</v>
      </c>
      <c r="M74" t="s">
        <v>589</v>
      </c>
      <c r="N74" s="4" cm="1">
        <f t="array" ref="N74">_xll.SNL.Clients.Office.Excel.Functions.SPG(M74, "SP_TOTAL_REV", "CY2022")</f>
        <v>12682000</v>
      </c>
      <c r="O74" s="4">
        <f>_xll.SNL.Clients.Office.Excel.Functions.SPG(M74,"IQ_AVG_DILUT_SHARES_OUT","CY2022")</f>
        <v>1439700000</v>
      </c>
      <c r="P74" s="5">
        <f>_xll.SNL.Clients.Office.Excel.Functions.SPG(M74, "IQ_DILUT_EPS_NORM", "CY2022")</f>
        <v>0.66300000000000003</v>
      </c>
      <c r="Q74">
        <f t="shared" si="10"/>
        <v>954521.1</v>
      </c>
      <c r="R74">
        <f t="shared" si="11"/>
        <v>7.5265817694369977E-2</v>
      </c>
    </row>
    <row r="75" spans="1:18" x14ac:dyDescent="0.3">
      <c r="A75" t="s">
        <v>587</v>
      </c>
      <c r="B75" s="4" cm="1">
        <f t="array" ref="B75">_xll.SNL.Clients.Office.Excel.Functions.SPG(A75, "SP_TOTAL_REV", "CY2023")</f>
        <v>14198000</v>
      </c>
      <c r="C75" s="4">
        <f>_xll.SNL.Clients.Office.Excel.Functions.SPG(A75,"IQ_AVG_DILUT_SHARES_OUT","CY2023")</f>
        <v>234400000</v>
      </c>
      <c r="D75" s="5">
        <f>_xll.SNL.Clients.Office.Excel.Functions.SPG(A75, "IQ_DILUT_EPS_NORM", "CY2023")</f>
        <v>3.008</v>
      </c>
      <c r="E75">
        <f t="shared" si="6"/>
        <v>705075.19999999995</v>
      </c>
      <c r="F75">
        <f t="shared" si="7"/>
        <v>4.9660177489787294E-2</v>
      </c>
      <c r="G75" t="s">
        <v>587</v>
      </c>
      <c r="H75" s="4" cm="1">
        <f t="array" ref="H75">_xll.SNL.Clients.Office.Excel.Functions.SPG(G75, "SP_TOTAL_REV", "CY2022")</f>
        <v>12635000</v>
      </c>
      <c r="I75" s="4">
        <f>_xll.SNL.Clients.Office.Excel.Functions.SPG(G75,"IQ_AVG_DILUT_SHARES_OUT","CY2022")</f>
        <v>236800000</v>
      </c>
      <c r="J75" s="5">
        <f>_xll.SNL.Clients.Office.Excel.Functions.SPG(G75, "IQ_DILUT_EPS_NORM", "CY2022")</f>
        <v>2.4510000000000001</v>
      </c>
      <c r="K75">
        <f t="shared" si="8"/>
        <v>580396.80000000005</v>
      </c>
      <c r="L75">
        <f t="shared" si="9"/>
        <v>4.5935639097744362E-2</v>
      </c>
      <c r="M75" t="s">
        <v>590</v>
      </c>
      <c r="N75" s="4" cm="1">
        <f t="array" ref="N75">_xll.SNL.Clients.Office.Excel.Functions.SPG(M75, "SP_TOTAL_REV", "CY2022")</f>
        <v>46159000</v>
      </c>
      <c r="O75" s="4">
        <f>_xll.SNL.Clients.Office.Excel.Functions.SPG(M75,"IQ_AVG_DILUT_SHARES_OUT","CY2022")</f>
        <v>2146000000</v>
      </c>
      <c r="P75" s="5">
        <f>_xll.SNL.Clients.Office.Excel.Functions.SPG(M75, "IQ_DILUT_EPS_NORM", "CY2022")</f>
        <v>3.109</v>
      </c>
      <c r="Q75">
        <f t="shared" si="10"/>
        <v>6671914</v>
      </c>
      <c r="R75">
        <f t="shared" si="11"/>
        <v>0.14454199614376395</v>
      </c>
    </row>
    <row r="76" spans="1:18" x14ac:dyDescent="0.3">
      <c r="A76" t="s">
        <v>588</v>
      </c>
      <c r="B76" s="4" cm="1">
        <f t="array" ref="B76">_xll.SNL.Clients.Office.Excel.Functions.SPG(A76, "SP_TOTAL_REV", "CY2023")</f>
        <v>3373491</v>
      </c>
      <c r="C76" s="4">
        <f>_xll.SNL.Clients.Office.Excel.Functions.SPG(A76,"IQ_AVG_DILUT_SHARES_OUT","CY2023")</f>
        <v>157201000</v>
      </c>
      <c r="D76" s="5">
        <f>_xll.SNL.Clients.Office.Excel.Functions.SPG(A76, "IQ_DILUT_EPS_NORM", "CY2023")</f>
        <v>1.389</v>
      </c>
      <c r="E76">
        <f t="shared" si="6"/>
        <v>218352.18900000001</v>
      </c>
      <c r="F76">
        <f t="shared" si="7"/>
        <v>6.4725884551048163E-2</v>
      </c>
      <c r="G76" t="s">
        <v>588</v>
      </c>
      <c r="H76" s="4" cm="1">
        <f t="array" ref="H76">_xll.SNL.Clients.Office.Excel.Functions.SPG(G76, "SP_TOTAL_REV", "CY2022")</f>
        <v>3110313</v>
      </c>
      <c r="I76" s="4">
        <f>_xll.SNL.Clients.Office.Excel.Functions.SPG(G76,"IQ_AVG_DILUT_SHARES_OUT","CY2022")</f>
        <v>157137000</v>
      </c>
      <c r="J76" s="5">
        <f>_xll.SNL.Clients.Office.Excel.Functions.SPG(G76, "IQ_DILUT_EPS_NORM", "CY2022")</f>
        <v>1.4430000000000001</v>
      </c>
      <c r="K76">
        <f t="shared" si="8"/>
        <v>226748.69099999999</v>
      </c>
      <c r="L76">
        <f t="shared" si="9"/>
        <v>7.2902209841903362E-2</v>
      </c>
      <c r="M76" t="s">
        <v>591</v>
      </c>
      <c r="N76" s="4" cm="1">
        <f t="array" ref="N76">_xll.SNL.Clients.Office.Excel.Functions.SPG(M76, "SP_TOTAL_REV", "CY2022")</f>
        <v>34412000</v>
      </c>
      <c r="O76" s="4">
        <f>_xll.SNL.Clients.Office.Excel.Functions.SPG(M76,"IQ_AVG_DILUT_SHARES_OUT","CY2022")</f>
        <v>4230000000</v>
      </c>
      <c r="P76" s="5">
        <f>_xll.SNL.Clients.Office.Excel.Functions.SPG(M76, "IQ_DILUT_EPS_NORM", "CY2022")</f>
        <v>2.0409999999999999</v>
      </c>
      <c r="Q76">
        <f t="shared" si="10"/>
        <v>8633430</v>
      </c>
      <c r="R76">
        <f t="shared" si="11"/>
        <v>0.25088428455190048</v>
      </c>
    </row>
    <row r="77" spans="1:18" x14ac:dyDescent="0.3">
      <c r="A77" t="s">
        <v>589</v>
      </c>
      <c r="B77" s="4" cm="1">
        <f t="array" ref="B77">_xll.SNL.Clients.Office.Excel.Functions.SPG(A77, "SP_TOTAL_REV", "CY2023")</f>
        <v>14240000</v>
      </c>
      <c r="C77" s="4">
        <f>_xll.SNL.Clients.Office.Excel.Functions.SPG(A77,"IQ_AVG_DILUT_SHARES_OUT","CY2023")</f>
        <v>1463500000</v>
      </c>
      <c r="D77" s="5">
        <f>_xll.SNL.Clients.Office.Excel.Functions.SPG(A77, "IQ_DILUT_EPS_NORM", "CY2023")</f>
        <v>0.90500000000000003</v>
      </c>
      <c r="E77">
        <f t="shared" si="6"/>
        <v>1324467.5</v>
      </c>
      <c r="F77">
        <f t="shared" si="7"/>
        <v>9.3010358146067409E-2</v>
      </c>
      <c r="G77" t="s">
        <v>589</v>
      </c>
      <c r="H77" s="4" cm="1">
        <f t="array" ref="H77">_xll.SNL.Clients.Office.Excel.Functions.SPG(G77, "SP_TOTAL_REV", "CY2022")</f>
        <v>12682000</v>
      </c>
      <c r="I77" s="4">
        <f>_xll.SNL.Clients.Office.Excel.Functions.SPG(G77,"IQ_AVG_DILUT_SHARES_OUT","CY2022")</f>
        <v>1439700000</v>
      </c>
      <c r="J77" s="5">
        <f>_xll.SNL.Clients.Office.Excel.Functions.SPG(G77, "IQ_DILUT_EPS_NORM", "CY2022")</f>
        <v>0.66300000000000003</v>
      </c>
      <c r="K77">
        <f t="shared" si="8"/>
        <v>954521.1</v>
      </c>
      <c r="L77">
        <f t="shared" si="9"/>
        <v>7.5265817694369977E-2</v>
      </c>
      <c r="M77" t="s">
        <v>592</v>
      </c>
      <c r="N77" s="4" cm="1">
        <f t="array" ref="N77">_xll.SNL.Clients.Office.Excel.Functions.SPG(M77, "SP_TOTAL_REV", "CY2022")</f>
        <v>5832800</v>
      </c>
      <c r="O77" s="4">
        <f>_xll.SNL.Clients.Office.Excel.Functions.SPG(M77,"IQ_AVG_DILUT_SHARES_OUT","CY2022")</f>
        <v>118700000</v>
      </c>
      <c r="P77" s="5">
        <f>_xll.SNL.Clients.Office.Excel.Functions.SPG(M77, "IQ_DILUT_EPS_NORM", "CY2022")</f>
        <v>3.4830000000000001</v>
      </c>
      <c r="Q77">
        <f t="shared" si="10"/>
        <v>413432.1</v>
      </c>
      <c r="R77">
        <f t="shared" si="11"/>
        <v>7.088055479358113E-2</v>
      </c>
    </row>
    <row r="78" spans="1:18" x14ac:dyDescent="0.3">
      <c r="A78" t="s">
        <v>590</v>
      </c>
      <c r="B78" s="4" cm="1">
        <f t="array" ref="B78">_xll.SNL.Clients.Office.Excel.Functions.SPG(A78, "SP_TOTAL_REV", "CY2023")</f>
        <v>45006000</v>
      </c>
      <c r="C78" s="4">
        <f>_xll.SNL.Clients.Office.Excel.Functions.SPG(A78,"IQ_AVG_DILUT_SHARES_OUT","CY2023")</f>
        <v>2078000000</v>
      </c>
      <c r="D78" s="5">
        <f>_xll.SNL.Clients.Office.Excel.Functions.SPG(A78, "IQ_DILUT_EPS_NORM", "CY2023")</f>
        <v>3.0430000000000001</v>
      </c>
      <c r="E78">
        <f t="shared" si="6"/>
        <v>6323354</v>
      </c>
      <c r="F78">
        <f t="shared" si="7"/>
        <v>0.14050024441185618</v>
      </c>
      <c r="G78" t="s">
        <v>590</v>
      </c>
      <c r="H78" s="4" cm="1">
        <f t="array" ref="H78">_xll.SNL.Clients.Office.Excel.Functions.SPG(G78, "SP_TOTAL_REV", "CY2022")</f>
        <v>46159000</v>
      </c>
      <c r="I78" s="4">
        <f>_xll.SNL.Clients.Office.Excel.Functions.SPG(G78,"IQ_AVG_DILUT_SHARES_OUT","CY2022")</f>
        <v>2146000000</v>
      </c>
      <c r="J78" s="5">
        <f>_xll.SNL.Clients.Office.Excel.Functions.SPG(G78, "IQ_DILUT_EPS_NORM", "CY2022")</f>
        <v>3.109</v>
      </c>
      <c r="K78">
        <f t="shared" si="8"/>
        <v>6671914</v>
      </c>
      <c r="L78">
        <f t="shared" si="9"/>
        <v>0.14454199614376395</v>
      </c>
      <c r="M78" t="s">
        <v>593</v>
      </c>
      <c r="N78" s="4" cm="1">
        <f t="array" ref="N78">_xll.SNL.Clients.Office.Excel.Functions.SPG(M78, "SP_TOTAL_REV", "CY2022")</f>
        <v>3573400</v>
      </c>
      <c r="O78" s="4">
        <f>_xll.SNL.Clients.Office.Excel.Functions.SPG(M78,"IQ_AVG_DILUT_SHARES_OUT","CY2022")</f>
        <v>278600000</v>
      </c>
      <c r="P78" s="5">
        <f>_xll.SNL.Clients.Office.Excel.Functions.SPG(M78, "IQ_DILUT_EPS_NORM", "CY2022")</f>
        <v>1.893</v>
      </c>
      <c r="Q78">
        <f t="shared" si="10"/>
        <v>527389.80000000005</v>
      </c>
      <c r="R78">
        <f t="shared" si="11"/>
        <v>0.14758767560306713</v>
      </c>
    </row>
    <row r="79" spans="1:18" x14ac:dyDescent="0.3">
      <c r="A79" t="s">
        <v>591</v>
      </c>
      <c r="B79" s="4" cm="1">
        <f t="array" ref="B79">_xll.SNL.Clients.Office.Excel.Functions.SPG(A79, "SP_TOTAL_REV", "CY2023")</f>
        <v>38865000</v>
      </c>
      <c r="C79" s="4">
        <f>_xll.SNL.Clients.Office.Excel.Functions.SPG(A79,"IQ_AVG_DILUT_SHARES_OUT","CY2023")</f>
        <v>4365000000</v>
      </c>
      <c r="D79" s="5">
        <f>_xll.SNL.Clients.Office.Excel.Functions.SPG(A79, "IQ_DILUT_EPS_NORM", "CY2023")</f>
        <v>1.97</v>
      </c>
      <c r="E79">
        <f t="shared" si="6"/>
        <v>8599050</v>
      </c>
      <c r="F79">
        <f t="shared" si="7"/>
        <v>0.22125434195291394</v>
      </c>
      <c r="G79" t="s">
        <v>591</v>
      </c>
      <c r="H79" s="4" cm="1">
        <f t="array" ref="H79">_xll.SNL.Clients.Office.Excel.Functions.SPG(G79, "SP_TOTAL_REV", "CY2022")</f>
        <v>34412000</v>
      </c>
      <c r="I79" s="4">
        <f>_xll.SNL.Clients.Office.Excel.Functions.SPG(G79,"IQ_AVG_DILUT_SHARES_OUT","CY2022")</f>
        <v>4230000000</v>
      </c>
      <c r="J79" s="5">
        <f>_xll.SNL.Clients.Office.Excel.Functions.SPG(G79, "IQ_DILUT_EPS_NORM", "CY2022")</f>
        <v>2.0409999999999999</v>
      </c>
      <c r="K79">
        <f t="shared" si="8"/>
        <v>8633430</v>
      </c>
      <c r="L79">
        <f t="shared" si="9"/>
        <v>0.25088428455190048</v>
      </c>
      <c r="M79" t="s">
        <v>594</v>
      </c>
      <c r="N79" s="4" cm="1">
        <f t="array" ref="N79">_xll.SNL.Clients.Office.Excel.Functions.SPG(M79, "SP_TOTAL_REV", "CY2022")</f>
        <v>4178000</v>
      </c>
      <c r="O79" s="4">
        <f>_xll.SNL.Clients.Office.Excel.Functions.SPG(M79,"IQ_AVG_DILUT_SHARES_OUT","CY2022")</f>
        <v>480477250</v>
      </c>
      <c r="P79" s="5">
        <f>_xll.SNL.Clients.Office.Excel.Functions.SPG(M79, "IQ_DILUT_EPS_NORM", "CY2022")</f>
        <v>1.512</v>
      </c>
      <c r="Q79">
        <f t="shared" si="10"/>
        <v>726481.60199999996</v>
      </c>
      <c r="R79">
        <f t="shared" si="11"/>
        <v>0.1738826237434179</v>
      </c>
    </row>
    <row r="80" spans="1:18" x14ac:dyDescent="0.3">
      <c r="A80" t="s">
        <v>592</v>
      </c>
      <c r="B80" s="4" cm="1">
        <f t="array" ref="B80">_xll.SNL.Clients.Office.Excel.Functions.SPG(A80, "SP_TOTAL_REV", "CY2023")</f>
        <v>6320700</v>
      </c>
      <c r="C80" s="4">
        <f>_xll.SNL.Clients.Office.Excel.Functions.SPG(A80,"IQ_AVG_DILUT_SHARES_OUT","CY2023")</f>
        <v>119100000</v>
      </c>
      <c r="D80" s="5">
        <f>_xll.SNL.Clients.Office.Excel.Functions.SPG(A80, "IQ_DILUT_EPS_NORM", "CY2023")</f>
        <v>4.556</v>
      </c>
      <c r="E80">
        <f t="shared" si="6"/>
        <v>542619.6</v>
      </c>
      <c r="F80">
        <f t="shared" si="7"/>
        <v>8.5848023161991555E-2</v>
      </c>
      <c r="G80" t="s">
        <v>592</v>
      </c>
      <c r="H80" s="4" cm="1">
        <f t="array" ref="H80">_xll.SNL.Clients.Office.Excel.Functions.SPG(G80, "SP_TOTAL_REV", "CY2022")</f>
        <v>5832800</v>
      </c>
      <c r="I80" s="4">
        <f>_xll.SNL.Clients.Office.Excel.Functions.SPG(G80,"IQ_AVG_DILUT_SHARES_OUT","CY2022")</f>
        <v>118700000</v>
      </c>
      <c r="J80" s="5">
        <f>_xll.SNL.Clients.Office.Excel.Functions.SPG(G80, "IQ_DILUT_EPS_NORM", "CY2022")</f>
        <v>3.4830000000000001</v>
      </c>
      <c r="K80">
        <f t="shared" si="8"/>
        <v>413432.1</v>
      </c>
      <c r="L80">
        <f t="shared" si="9"/>
        <v>7.088055479358113E-2</v>
      </c>
      <c r="M80" t="s">
        <v>596</v>
      </c>
      <c r="N80" s="4" cm="1">
        <f t="array" ref="N80">_xll.SNL.Clients.Office.Excel.Functions.SPG(M80, "SP_TOTAL_REV", "CY2022")</f>
        <v>3561718</v>
      </c>
      <c r="O80" s="4">
        <f>_xll.SNL.Clients.Office.Excel.Functions.SPG(M80,"IQ_AVG_DILUT_SHARES_OUT","CY2022")</f>
        <v>275011000</v>
      </c>
      <c r="P80" s="5">
        <f>_xll.SNL.Clients.Office.Excel.Functions.SPG(M80, "IQ_DILUT_EPS_NORM", "CY2022")</f>
        <v>2.411</v>
      </c>
      <c r="Q80">
        <f t="shared" si="10"/>
        <v>663051.52099999995</v>
      </c>
      <c r="R80">
        <f t="shared" si="11"/>
        <v>0.18616058907527208</v>
      </c>
    </row>
    <row r="81" spans="1:18" x14ac:dyDescent="0.3">
      <c r="A81" t="s">
        <v>593</v>
      </c>
      <c r="B81" s="4" cm="1">
        <f t="array" ref="B81">_xll.SNL.Clients.Office.Excel.Functions.SPG(A81, "SP_TOTAL_REV", "CY2023")</f>
        <v>4257100</v>
      </c>
      <c r="C81" s="4">
        <f>_xll.SNL.Clients.Office.Excel.Functions.SPG(A81,"IQ_AVG_DILUT_SHARES_OUT","CY2023")</f>
        <v>280800000</v>
      </c>
      <c r="D81" s="5">
        <f>_xll.SNL.Clients.Office.Excel.Functions.SPG(A81, "IQ_DILUT_EPS_NORM", "CY2023")</f>
        <v>2.31</v>
      </c>
      <c r="E81">
        <f t="shared" si="6"/>
        <v>648648</v>
      </c>
      <c r="F81">
        <f t="shared" si="7"/>
        <v>0.15236851377698432</v>
      </c>
      <c r="G81" t="s">
        <v>593</v>
      </c>
      <c r="H81" s="4" cm="1">
        <f t="array" ref="H81">_xll.SNL.Clients.Office.Excel.Functions.SPG(G81, "SP_TOTAL_REV", "CY2022")</f>
        <v>3573400</v>
      </c>
      <c r="I81" s="4">
        <f>_xll.SNL.Clients.Office.Excel.Functions.SPG(G81,"IQ_AVG_DILUT_SHARES_OUT","CY2022")</f>
        <v>278600000</v>
      </c>
      <c r="J81" s="5">
        <f>_xll.SNL.Clients.Office.Excel.Functions.SPG(G81, "IQ_DILUT_EPS_NORM", "CY2022")</f>
        <v>1.893</v>
      </c>
      <c r="K81">
        <f t="shared" si="8"/>
        <v>527389.80000000005</v>
      </c>
      <c r="L81">
        <f t="shared" si="9"/>
        <v>0.14758767560306713</v>
      </c>
      <c r="M81" t="s">
        <v>597</v>
      </c>
      <c r="N81" s="4" t="str" cm="1">
        <f t="array" ref="N81">_xll.SNL.Clients.Office.Excel.Functions.SPG(M81, "SP_TOTAL_REV", "CY2022")</f>
        <v>NA</v>
      </c>
      <c r="O81" s="4" t="str">
        <f>_xll.SNL.Clients.Office.Excel.Functions.SPG(M81,"IQ_AVG_DILUT_SHARES_OUT","CY2022")</f>
        <v>NA</v>
      </c>
      <c r="P81" s="5" t="str">
        <f>_xll.SNL.Clients.Office.Excel.Functions.SPG(M81, "IQ_DILUT_EPS_NORM", "CY2022")</f>
        <v>NA</v>
      </c>
      <c r="Q81" t="e">
        <f t="shared" si="10"/>
        <v>#VALUE!</v>
      </c>
      <c r="R81" t="e">
        <f t="shared" si="11"/>
        <v>#VALUE!</v>
      </c>
    </row>
    <row r="82" spans="1:18" x14ac:dyDescent="0.3">
      <c r="A82" t="s">
        <v>594</v>
      </c>
      <c r="B82" s="4" cm="1">
        <f t="array" ref="B82">_xll.SNL.Clients.Office.Excel.Functions.SPG(A82, "SP_TOTAL_REV", "CY2023")</f>
        <v>4260000</v>
      </c>
      <c r="C82" s="4">
        <f>_xll.SNL.Clients.Office.Excel.Functions.SPG(A82,"IQ_AVG_DILUT_SHARES_OUT","CY2023")</f>
        <v>479111641</v>
      </c>
      <c r="D82" s="5">
        <f>_xll.SNL.Clients.Office.Excel.Functions.SPG(A82, "IQ_DILUT_EPS_NORM", "CY2023")</f>
        <v>1.4710000000000001</v>
      </c>
      <c r="E82">
        <f t="shared" si="6"/>
        <v>704773.22391100007</v>
      </c>
      <c r="F82">
        <f t="shared" si="7"/>
        <v>0.16543972392276998</v>
      </c>
      <c r="G82" t="s">
        <v>594</v>
      </c>
      <c r="H82" s="4" cm="1">
        <f t="array" ref="H82">_xll.SNL.Clients.Office.Excel.Functions.SPG(G82, "SP_TOTAL_REV", "CY2022")</f>
        <v>4178000</v>
      </c>
      <c r="I82" s="4">
        <f>_xll.SNL.Clients.Office.Excel.Functions.SPG(G82,"IQ_AVG_DILUT_SHARES_OUT","CY2022")</f>
        <v>480477250</v>
      </c>
      <c r="J82" s="5">
        <f>_xll.SNL.Clients.Office.Excel.Functions.SPG(G82, "IQ_DILUT_EPS_NORM", "CY2022")</f>
        <v>1.512</v>
      </c>
      <c r="K82">
        <f t="shared" si="8"/>
        <v>726481.60199999996</v>
      </c>
      <c r="L82">
        <f t="shared" si="9"/>
        <v>0.1738826237434179</v>
      </c>
      <c r="M82" t="s">
        <v>598</v>
      </c>
      <c r="N82" s="4" cm="1">
        <f t="array" ref="N82">_xll.SNL.Clients.Office.Excel.Functions.SPG(M82, "SP_TOTAL_REV", "CY2022")</f>
        <v>1414374</v>
      </c>
      <c r="O82" s="4">
        <f>_xll.SNL.Clients.Office.Excel.Functions.SPG(M82,"IQ_AVG_DILUT_SHARES_OUT","CY2022")</f>
        <v>108388000</v>
      </c>
      <c r="P82" s="5">
        <f>_xll.SNL.Clients.Office.Excel.Functions.SPG(M82, "IQ_DILUT_EPS_NORM", "CY2022")</f>
        <v>0.81499999999999995</v>
      </c>
      <c r="Q82">
        <f t="shared" si="10"/>
        <v>88336.22</v>
      </c>
      <c r="R82">
        <f t="shared" si="11"/>
        <v>6.245605476345012E-2</v>
      </c>
    </row>
    <row r="83" spans="1:18" x14ac:dyDescent="0.3">
      <c r="A83" t="s">
        <v>595</v>
      </c>
      <c r="B83" s="4" cm="1">
        <f t="array" ref="B83">_xll.SNL.Clients.Office.Excel.Functions.SPG(A83, "SP_TOTAL_REV", "CY2023")</f>
        <v>59540000</v>
      </c>
      <c r="C83" s="4">
        <f>_xll.SNL.Clients.Office.Excel.Functions.SPG(A83,"IQ_AVG_DILUT_SHARES_OUT","CY2023")</f>
        <v>150787917</v>
      </c>
      <c r="D83" s="5">
        <f>_xll.SNL.Clients.Office.Excel.Functions.SPG(A83, "IQ_DILUT_EPS_NORM", "CY2023")</f>
        <v>12.698</v>
      </c>
      <c r="E83">
        <f t="shared" si="6"/>
        <v>1914704.970066</v>
      </c>
      <c r="F83">
        <f t="shared" si="7"/>
        <v>3.2158296440476991E-2</v>
      </c>
      <c r="G83" t="s">
        <v>595</v>
      </c>
      <c r="H83" s="4" cm="1">
        <f t="array" ref="H83">_xll.SNL.Clients.Office.Excel.Functions.SPG(G83, "SP_TOTAL_REV", "CY2022")</f>
        <v>67232000</v>
      </c>
      <c r="I83" s="4">
        <f>_xll.SNL.Clients.Office.Excel.Functions.SPG(G83,"IQ_AVG_DILUT_SHARES_OUT","CY2022")</f>
        <v>153134754</v>
      </c>
      <c r="J83" s="5">
        <f>_xll.SNL.Clients.Office.Excel.Functions.SPG(G83, "IQ_DILUT_EPS_NORM", "CY2022")</f>
        <v>9.3510000000000009</v>
      </c>
      <c r="K83">
        <f t="shared" si="8"/>
        <v>1431963.0846540001</v>
      </c>
      <c r="L83">
        <f t="shared" si="9"/>
        <v>2.1298832172983104E-2</v>
      </c>
      <c r="M83" t="s">
        <v>599</v>
      </c>
      <c r="N83" s="4" cm="1">
        <f t="array" ref="N83">_xll.SNL.Clients.Office.Excel.Functions.SPG(M83, "SP_TOTAL_REV", "CY2022")</f>
        <v>9177000</v>
      </c>
      <c r="O83" s="4">
        <f>_xll.SNL.Clients.Office.Excel.Functions.SPG(M83,"IQ_AVG_DILUT_SHARES_OUT","CY2022")</f>
        <v>301000000</v>
      </c>
      <c r="P83" s="5">
        <f>_xll.SNL.Clients.Office.Excel.Functions.SPG(M83, "IQ_DILUT_EPS_NORM", "CY2022")</f>
        <v>2.3260000000000001</v>
      </c>
      <c r="Q83">
        <f t="shared" si="10"/>
        <v>700126</v>
      </c>
      <c r="R83">
        <f t="shared" si="11"/>
        <v>7.6291380625476732E-2</v>
      </c>
    </row>
    <row r="84" spans="1:18" x14ac:dyDescent="0.3">
      <c r="A84" t="s">
        <v>596</v>
      </c>
      <c r="B84" s="4" cm="1">
        <f t="array" ref="B84">_xll.SNL.Clients.Office.Excel.Functions.SPG(A84, "SP_TOTAL_REV", "CY2023")</f>
        <v>4089986</v>
      </c>
      <c r="C84" s="4">
        <f>_xll.SNL.Clients.Office.Excel.Functions.SPG(A84,"IQ_AVG_DILUT_SHARES_OUT","CY2023")</f>
        <v>272748000</v>
      </c>
      <c r="D84" s="5">
        <f>_xll.SNL.Clients.Office.Excel.Functions.SPG(A84, "IQ_DILUT_EPS_NORM", "CY2023")</f>
        <v>2.911</v>
      </c>
      <c r="E84">
        <f t="shared" si="6"/>
        <v>793969.42799999996</v>
      </c>
      <c r="F84">
        <f t="shared" si="7"/>
        <v>0.19412521901052962</v>
      </c>
      <c r="G84" t="s">
        <v>596</v>
      </c>
      <c r="H84" s="4" cm="1">
        <f t="array" ref="H84">_xll.SNL.Clients.Office.Excel.Functions.SPG(G84, "SP_TOTAL_REV", "CY2022")</f>
        <v>3561718</v>
      </c>
      <c r="I84" s="4">
        <f>_xll.SNL.Clients.Office.Excel.Functions.SPG(G84,"IQ_AVG_DILUT_SHARES_OUT","CY2022")</f>
        <v>275011000</v>
      </c>
      <c r="J84" s="5">
        <f>_xll.SNL.Clients.Office.Excel.Functions.SPG(G84, "IQ_DILUT_EPS_NORM", "CY2022")</f>
        <v>2.411</v>
      </c>
      <c r="K84">
        <f t="shared" si="8"/>
        <v>663051.52099999995</v>
      </c>
      <c r="L84">
        <f t="shared" si="9"/>
        <v>0.18616058907527208</v>
      </c>
      <c r="M84" t="s">
        <v>600</v>
      </c>
      <c r="N84" s="4" cm="1">
        <f t="array" ref="N84">_xll.SNL.Clients.Office.Excel.Functions.SPG(M84, "SP_TOTAL_REV", "CY2022")</f>
        <v>28403000</v>
      </c>
      <c r="O84" s="4">
        <f>_xll.SNL.Clients.Office.Excel.Functions.SPG(M84,"IQ_AVG_DILUT_SHARES_OUT","CY2022")</f>
        <v>393200000</v>
      </c>
      <c r="P84" s="5">
        <f>_xll.SNL.Clients.Office.Excel.Functions.SPG(M84, "IQ_DILUT_EPS_NORM", "CY2022")</f>
        <v>14.686999999999999</v>
      </c>
      <c r="Q84">
        <f t="shared" si="10"/>
        <v>5774928.4000000004</v>
      </c>
      <c r="R84">
        <f t="shared" si="11"/>
        <v>0.2033210717177763</v>
      </c>
    </row>
    <row r="85" spans="1:18" x14ac:dyDescent="0.3">
      <c r="A85" t="s">
        <v>597</v>
      </c>
      <c r="B85" s="4" t="str" cm="1">
        <f t="array" ref="B85">_xll.SNL.Clients.Office.Excel.Functions.SPG(A85, "SP_TOTAL_REV", "CY2023")</f>
        <v>NA</v>
      </c>
      <c r="C85" s="4" t="str">
        <f>_xll.SNL.Clients.Office.Excel.Functions.SPG(A85,"IQ_AVG_DILUT_SHARES_OUT","CY2023")</f>
        <v>NA</v>
      </c>
      <c r="D85" s="5" t="str">
        <f>_xll.SNL.Clients.Office.Excel.Functions.SPG(A85, "IQ_DILUT_EPS_NORM", "CY2023")</f>
        <v>NA</v>
      </c>
      <c r="E85" t="e">
        <f t="shared" si="6"/>
        <v>#VALUE!</v>
      </c>
      <c r="F85" t="e">
        <f t="shared" si="7"/>
        <v>#VALUE!</v>
      </c>
      <c r="G85" t="s">
        <v>597</v>
      </c>
      <c r="H85" s="4" t="str" cm="1">
        <f t="array" ref="H85">_xll.SNL.Clients.Office.Excel.Functions.SPG(G85, "SP_TOTAL_REV", "CY2022")</f>
        <v>NA</v>
      </c>
      <c r="I85" s="4" t="str">
        <f>_xll.SNL.Clients.Office.Excel.Functions.SPG(G85,"IQ_AVG_DILUT_SHARES_OUT","CY2022")</f>
        <v>NA</v>
      </c>
      <c r="J85" s="5" t="str">
        <f>_xll.SNL.Clients.Office.Excel.Functions.SPG(G85, "IQ_DILUT_EPS_NORM", "CY2022")</f>
        <v>NA</v>
      </c>
      <c r="K85" t="e">
        <f t="shared" si="8"/>
        <v>#VALUE!</v>
      </c>
      <c r="L85" t="e">
        <f t="shared" si="9"/>
        <v>#VALUE!</v>
      </c>
      <c r="M85" t="s">
        <v>601</v>
      </c>
      <c r="N85" s="4" cm="1">
        <f t="array" ref="N85">_xll.SNL.Clients.Office.Excel.Functions.SPG(M85, "SP_TOTAL_REV", "CY2022")</f>
        <v>193011000</v>
      </c>
      <c r="O85" s="4">
        <f>_xll.SNL.Clients.Office.Excel.Functions.SPG(M85,"IQ_AVG_DILUT_SHARES_OUT","CY2022")</f>
        <v>270500000</v>
      </c>
      <c r="P85" s="5">
        <f>_xll.SNL.Clients.Office.Excel.Functions.SPG(M85, "IQ_DILUT_EPS_NORM", "CY2022")</f>
        <v>3.2909999999999999</v>
      </c>
      <c r="Q85">
        <f t="shared" si="10"/>
        <v>890215.5</v>
      </c>
      <c r="R85">
        <f t="shared" si="11"/>
        <v>4.6122526695369691E-3</v>
      </c>
    </row>
    <row r="86" spans="1:18" x14ac:dyDescent="0.3">
      <c r="A86" t="s">
        <v>598</v>
      </c>
      <c r="B86" s="4" cm="1">
        <f t="array" ref="B86">_xll.SNL.Clients.Office.Excel.Functions.SPG(A86, "SP_TOTAL_REV", "CY2023")</f>
        <v>1561755</v>
      </c>
      <c r="C86" s="4">
        <f>_xll.SNL.Clients.Office.Excel.Functions.SPG(A86,"IQ_AVG_DILUT_SHARES_OUT","CY2023")</f>
        <v>109399000</v>
      </c>
      <c r="D86" s="5">
        <f>_xll.SNL.Clients.Office.Excel.Functions.SPG(A86, "IQ_DILUT_EPS_NORM", "CY2023")</f>
        <v>1.0269999999999999</v>
      </c>
      <c r="E86">
        <f t="shared" si="6"/>
        <v>112352.77299999999</v>
      </c>
      <c r="F86">
        <f t="shared" si="7"/>
        <v>7.19400757481167E-2</v>
      </c>
      <c r="G86" t="s">
        <v>598</v>
      </c>
      <c r="H86" s="4" cm="1">
        <f t="array" ref="H86">_xll.SNL.Clients.Office.Excel.Functions.SPG(G86, "SP_TOTAL_REV", "CY2022")</f>
        <v>1414374</v>
      </c>
      <c r="I86" s="4">
        <f>_xll.SNL.Clients.Office.Excel.Functions.SPG(G86,"IQ_AVG_DILUT_SHARES_OUT","CY2022")</f>
        <v>108388000</v>
      </c>
      <c r="J86" s="5">
        <f>_xll.SNL.Clients.Office.Excel.Functions.SPG(G86, "IQ_DILUT_EPS_NORM", "CY2022")</f>
        <v>0.81499999999999995</v>
      </c>
      <c r="K86">
        <f t="shared" si="8"/>
        <v>88336.22</v>
      </c>
      <c r="L86">
        <f t="shared" si="9"/>
        <v>6.245605476345012E-2</v>
      </c>
      <c r="M86" t="s">
        <v>602</v>
      </c>
      <c r="N86" s="4" cm="1">
        <f t="array" ref="N86">_xll.SNL.Clients.Office.Excel.Functions.SPG(M86, "SP_TOTAL_REV", "CY2022")</f>
        <v>33050775</v>
      </c>
      <c r="O86" s="4">
        <f>_xll.SNL.Clients.Office.Excel.Functions.SPG(M86,"IQ_AVG_DILUT_SHARES_OUT","CY2022")</f>
        <v>161117750</v>
      </c>
      <c r="P86" s="5">
        <f>_xll.SNL.Clients.Office.Excel.Functions.SPG(M86, "IQ_DILUT_EPS_NORM", "CY2022")</f>
        <v>2.93</v>
      </c>
      <c r="Q86">
        <f t="shared" si="10"/>
        <v>472075.00750000001</v>
      </c>
      <c r="R86">
        <f t="shared" si="11"/>
        <v>1.4283326412164314E-2</v>
      </c>
    </row>
    <row r="87" spans="1:18" x14ac:dyDescent="0.3">
      <c r="A87" t="s">
        <v>599</v>
      </c>
      <c r="B87" s="4" cm="1">
        <f t="array" ref="B87">_xll.SNL.Clients.Office.Excel.Functions.SPG(A87, "SP_TOTAL_REV", "CY2023")</f>
        <v>9271000</v>
      </c>
      <c r="C87" s="4">
        <f>_xll.SNL.Clients.Office.Excel.Functions.SPG(A87,"IQ_AVG_DILUT_SHARES_OUT","CY2023")</f>
        <v>300000000</v>
      </c>
      <c r="D87" s="5">
        <f>_xll.SNL.Clients.Office.Excel.Functions.SPG(A87, "IQ_DILUT_EPS_NORM", "CY2023")</f>
        <v>2.444</v>
      </c>
      <c r="E87">
        <f t="shared" si="6"/>
        <v>733200</v>
      </c>
      <c r="F87">
        <f t="shared" si="7"/>
        <v>7.9085319814475252E-2</v>
      </c>
      <c r="G87" t="s">
        <v>599</v>
      </c>
      <c r="H87" s="4" cm="1">
        <f t="array" ref="H87">_xll.SNL.Clients.Office.Excel.Functions.SPG(G87, "SP_TOTAL_REV", "CY2022")</f>
        <v>9177000</v>
      </c>
      <c r="I87" s="4">
        <f>_xll.SNL.Clients.Office.Excel.Functions.SPG(G87,"IQ_AVG_DILUT_SHARES_OUT","CY2022")</f>
        <v>301000000</v>
      </c>
      <c r="J87" s="5">
        <f>_xll.SNL.Clients.Office.Excel.Functions.SPG(G87, "IQ_DILUT_EPS_NORM", "CY2022")</f>
        <v>2.3260000000000001</v>
      </c>
      <c r="K87">
        <f t="shared" si="8"/>
        <v>700126</v>
      </c>
      <c r="L87">
        <f t="shared" si="9"/>
        <v>7.6291380625476732E-2</v>
      </c>
      <c r="M87" t="s">
        <v>603</v>
      </c>
      <c r="N87" s="4" cm="1">
        <f t="array" ref="N87">_xll.SNL.Clients.Office.Excel.Functions.SPG(M87, "SP_TOTAL_REV", "CY2022")</f>
        <v>12169000</v>
      </c>
      <c r="O87" s="4">
        <f>_xll.SNL.Clients.Office.Excel.Functions.SPG(M87,"IQ_AVG_DILUT_SHARES_OUT","CY2022")</f>
        <v>1180000000</v>
      </c>
      <c r="P87" s="5">
        <f>_xll.SNL.Clients.Office.Excel.Functions.SPG(M87, "IQ_DILUT_EPS_NORM", "CY2022")</f>
        <v>-2.9740000000000002</v>
      </c>
      <c r="Q87">
        <f t="shared" si="10"/>
        <v>-3509320</v>
      </c>
      <c r="R87">
        <f t="shared" si="11"/>
        <v>-0.28838195414578027</v>
      </c>
    </row>
    <row r="88" spans="1:18" x14ac:dyDescent="0.3">
      <c r="A88" t="s">
        <v>600</v>
      </c>
      <c r="B88" s="4" cm="1">
        <f t="array" ref="B88">_xll.SNL.Clients.Office.Excel.Functions.SPG(A88, "SP_TOTAL_REV", "CY2023")</f>
        <v>26361000</v>
      </c>
      <c r="C88" s="4">
        <f>_xll.SNL.Clients.Office.Excel.Functions.SPG(A88,"IQ_AVG_DILUT_SHARES_OUT","CY2023")</f>
        <v>383400000</v>
      </c>
      <c r="D88" s="5">
        <f>_xll.SNL.Clients.Office.Excel.Functions.SPG(A88, "IQ_DILUT_EPS_NORM", "CY2023")</f>
        <v>9.8539999999999992</v>
      </c>
      <c r="E88">
        <f t="shared" si="6"/>
        <v>3778023.5999999996</v>
      </c>
      <c r="F88">
        <f t="shared" si="7"/>
        <v>0.14331867531580744</v>
      </c>
      <c r="G88" t="s">
        <v>600</v>
      </c>
      <c r="H88" s="4" cm="1">
        <f t="array" ref="H88">_xll.SNL.Clients.Office.Excel.Functions.SPG(G88, "SP_TOTAL_REV", "CY2022")</f>
        <v>28403000</v>
      </c>
      <c r="I88" s="4">
        <f>_xll.SNL.Clients.Office.Excel.Functions.SPG(G88,"IQ_AVG_DILUT_SHARES_OUT","CY2022")</f>
        <v>393200000</v>
      </c>
      <c r="J88" s="5">
        <f>_xll.SNL.Clients.Office.Excel.Functions.SPG(G88, "IQ_DILUT_EPS_NORM", "CY2022")</f>
        <v>14.686999999999999</v>
      </c>
      <c r="K88">
        <f t="shared" si="8"/>
        <v>5774928.4000000004</v>
      </c>
      <c r="L88">
        <f t="shared" si="9"/>
        <v>0.2033210717177763</v>
      </c>
      <c r="M88" t="s">
        <v>604</v>
      </c>
      <c r="N88" s="4" cm="1">
        <f t="array" ref="N88">_xll.SNL.Clients.Office.Excel.Functions.SPG(M88, "SP_TOTAL_REV", "CY2022")</f>
        <v>20421000</v>
      </c>
      <c r="O88" s="4">
        <f>_xll.SNL.Clients.Office.Excel.Functions.SPG(M88,"IQ_AVG_DILUT_SHARES_OUT","CY2022")</f>
        <v>861200000</v>
      </c>
      <c r="P88" s="5">
        <f>_xll.SNL.Clients.Office.Excel.Functions.SPG(M88, "IQ_DILUT_EPS_NORM", "CY2022")</f>
        <v>1.8029999999999999</v>
      </c>
      <c r="Q88">
        <f t="shared" si="10"/>
        <v>1552743.6</v>
      </c>
      <c r="R88">
        <f t="shared" si="11"/>
        <v>7.6036609372704567E-2</v>
      </c>
    </row>
    <row r="89" spans="1:18" x14ac:dyDescent="0.3">
      <c r="A89" t="s">
        <v>601</v>
      </c>
      <c r="B89" s="4" cm="1">
        <f t="array" ref="B89">_xll.SNL.Clients.Office.Excel.Functions.SPG(A89, "SP_TOTAL_REV", "CY2023")</f>
        <v>215999000</v>
      </c>
      <c r="C89" s="4">
        <f>_xll.SNL.Clients.Office.Excel.Functions.SPG(A89,"IQ_AVG_DILUT_SHARES_OUT","CY2023")</f>
        <v>253000000</v>
      </c>
      <c r="D89" s="5">
        <f>_xll.SNL.Clients.Office.Excel.Functions.SPG(A89, "IQ_DILUT_EPS_NORM", "CY2023")</f>
        <v>4.9550000000000001</v>
      </c>
      <c r="E89">
        <f t="shared" si="6"/>
        <v>1253615</v>
      </c>
      <c r="F89">
        <f t="shared" si="7"/>
        <v>5.8038000175926743E-3</v>
      </c>
      <c r="G89" t="s">
        <v>601</v>
      </c>
      <c r="H89" s="4" cm="1">
        <f t="array" ref="H89">_xll.SNL.Clients.Office.Excel.Functions.SPG(G89, "SP_TOTAL_REV", "CY2022")</f>
        <v>193011000</v>
      </c>
      <c r="I89" s="4">
        <f>_xll.SNL.Clients.Office.Excel.Functions.SPG(G89,"IQ_AVG_DILUT_SHARES_OUT","CY2022")</f>
        <v>270500000</v>
      </c>
      <c r="J89" s="5">
        <f>_xll.SNL.Clients.Office.Excel.Functions.SPG(G89, "IQ_DILUT_EPS_NORM", "CY2022")</f>
        <v>3.2909999999999999</v>
      </c>
      <c r="K89">
        <f t="shared" si="8"/>
        <v>890215.5</v>
      </c>
      <c r="L89">
        <f t="shared" si="9"/>
        <v>4.6122526695369691E-3</v>
      </c>
      <c r="M89" t="s">
        <v>605</v>
      </c>
      <c r="N89" s="4" cm="1">
        <f t="array" ref="N89">_xll.SNL.Clients.Office.Excel.Functions.SPG(M89, "SP_TOTAL_REV", "CY2022")</f>
        <v>4731000</v>
      </c>
      <c r="O89" s="4">
        <f>_xll.SNL.Clients.Office.Excel.Functions.SPG(M89,"IQ_AVG_DILUT_SHARES_OUT","CY2022")</f>
        <v>181000000</v>
      </c>
      <c r="P89" s="5">
        <f>_xll.SNL.Clients.Office.Excel.Functions.SPG(M89, "IQ_DILUT_EPS_NORM", "CY2022")</f>
        <v>1.7749999999999999</v>
      </c>
      <c r="Q89">
        <f t="shared" si="10"/>
        <v>321275</v>
      </c>
      <c r="R89">
        <f t="shared" si="11"/>
        <v>6.7908476009300361E-2</v>
      </c>
    </row>
    <row r="90" spans="1:18" x14ac:dyDescent="0.3">
      <c r="A90" t="s">
        <v>602</v>
      </c>
      <c r="B90" s="4" cm="1">
        <f t="array" ref="B90">_xll.SNL.Clients.Office.Excel.Functions.SPG(A90, "SP_TOTAL_REV", "CY2023")</f>
        <v>28248430</v>
      </c>
      <c r="C90" s="4">
        <f>_xll.SNL.Clients.Office.Excel.Functions.SPG(A90,"IQ_AVG_DILUT_SHARES_OUT","CY2023")</f>
        <v>158774250</v>
      </c>
      <c r="D90" s="5">
        <f>_xll.SNL.Clients.Office.Excel.Functions.SPG(A90, "IQ_DILUT_EPS_NORM", "CY2023")</f>
        <v>2.593</v>
      </c>
      <c r="E90">
        <f t="shared" si="6"/>
        <v>411701.63024999999</v>
      </c>
      <c r="F90">
        <f t="shared" si="7"/>
        <v>1.4574319006401418E-2</v>
      </c>
      <c r="G90" t="s">
        <v>602</v>
      </c>
      <c r="H90" s="4" cm="1">
        <f t="array" ref="H90">_xll.SNL.Clients.Office.Excel.Functions.SPG(G90, "SP_TOTAL_REV", "CY2022")</f>
        <v>33050775</v>
      </c>
      <c r="I90" s="4">
        <f>_xll.SNL.Clients.Office.Excel.Functions.SPG(G90,"IQ_AVG_DILUT_SHARES_OUT","CY2022")</f>
        <v>161117750</v>
      </c>
      <c r="J90" s="5">
        <f>_xll.SNL.Clients.Office.Excel.Functions.SPG(G90, "IQ_DILUT_EPS_NORM", "CY2022")</f>
        <v>2.93</v>
      </c>
      <c r="K90">
        <f t="shared" si="8"/>
        <v>472075.00750000001</v>
      </c>
      <c r="L90">
        <f t="shared" si="9"/>
        <v>1.4283326412164314E-2</v>
      </c>
      <c r="M90" t="s">
        <v>606</v>
      </c>
      <c r="N90" s="4" cm="1">
        <f t="array" ref="N90">_xll.SNL.Clients.Office.Excel.Functions.SPG(M90, "SP_TOTAL_REV", "CY2022")</f>
        <v>59427000</v>
      </c>
      <c r="O90" s="4">
        <f>_xll.SNL.Clients.Office.Excel.Functions.SPG(M90,"IQ_AVG_DILUT_SHARES_OUT","CY2022")</f>
        <v>530400000</v>
      </c>
      <c r="P90" s="5">
        <f>_xll.SNL.Clients.Office.Excel.Functions.SPG(M90, "IQ_DILUT_EPS_NORM", "CY2022")</f>
        <v>11.593</v>
      </c>
      <c r="Q90">
        <f t="shared" si="10"/>
        <v>6148927.2000000002</v>
      </c>
      <c r="R90">
        <f t="shared" si="11"/>
        <v>0.10347026099247816</v>
      </c>
    </row>
    <row r="91" spans="1:18" x14ac:dyDescent="0.3">
      <c r="A91" t="s">
        <v>603</v>
      </c>
      <c r="B91" s="4" cm="1">
        <f t="array" ref="B91">_xll.SNL.Clients.Office.Excel.Functions.SPG(A91, "SP_TOTAL_REV", "CY2023")</f>
        <v>21593000</v>
      </c>
      <c r="C91" s="4">
        <f>_xll.SNL.Clients.Office.Excel.Functions.SPG(A91,"IQ_AVG_DILUT_SHARES_OUT","CY2023")</f>
        <v>1262000000</v>
      </c>
      <c r="D91" s="5">
        <f>_xll.SNL.Clients.Office.Excel.Functions.SPG(A91, "IQ_DILUT_EPS_NORM", "CY2023")</f>
        <v>-8.0000000000000002E-3</v>
      </c>
      <c r="E91">
        <f t="shared" si="6"/>
        <v>-10096</v>
      </c>
      <c r="F91">
        <f t="shared" si="7"/>
        <v>-4.6755893113509006E-4</v>
      </c>
      <c r="G91" t="s">
        <v>603</v>
      </c>
      <c r="H91" s="4" cm="1">
        <f t="array" ref="H91">_xll.SNL.Clients.Office.Excel.Functions.SPG(G91, "SP_TOTAL_REV", "CY2022")</f>
        <v>12169000</v>
      </c>
      <c r="I91" s="4">
        <f>_xll.SNL.Clients.Office.Excel.Functions.SPG(G91,"IQ_AVG_DILUT_SHARES_OUT","CY2022")</f>
        <v>1180000000</v>
      </c>
      <c r="J91" s="5">
        <f>_xll.SNL.Clients.Office.Excel.Functions.SPG(G91, "IQ_DILUT_EPS_NORM", "CY2022")</f>
        <v>-2.9740000000000002</v>
      </c>
      <c r="K91">
        <f t="shared" si="8"/>
        <v>-3509320</v>
      </c>
      <c r="L91">
        <f t="shared" si="9"/>
        <v>-0.28838195414578027</v>
      </c>
      <c r="M91" t="s">
        <v>607</v>
      </c>
      <c r="N91" s="4" cm="1">
        <f t="array" ref="N91">_xll.SNL.Clients.Office.Excel.Functions.SPG(M91, "SP_TOTAL_REV", "CY2022")</f>
        <v>3958500</v>
      </c>
      <c r="O91" s="4">
        <f>_xll.SNL.Clients.Office.Excel.Functions.SPG(M91,"IQ_AVG_DILUT_SHARES_OUT","CY2022")</f>
        <v>106700000</v>
      </c>
      <c r="P91" s="5">
        <f>_xll.SNL.Clients.Office.Excel.Functions.SPG(M91, "IQ_DILUT_EPS_NORM", "CY2022")</f>
        <v>5.3760000000000003</v>
      </c>
      <c r="Q91">
        <f t="shared" si="10"/>
        <v>573619.19999999995</v>
      </c>
      <c r="R91">
        <f t="shared" si="11"/>
        <v>0.14490822281167107</v>
      </c>
    </row>
    <row r="92" spans="1:18" x14ac:dyDescent="0.3">
      <c r="A92" t="s">
        <v>604</v>
      </c>
      <c r="B92" s="4" cm="1">
        <f t="array" ref="B92">_xll.SNL.Clients.Office.Excel.Functions.SPG(A92, "SP_TOTAL_REV", "CY2023")</f>
        <v>22098000</v>
      </c>
      <c r="C92" s="4">
        <f>_xll.SNL.Clients.Office.Excel.Functions.SPG(A92,"IQ_AVG_DILUT_SHARES_OUT","CY2023")</f>
        <v>853000000</v>
      </c>
      <c r="D92" s="5">
        <f>_xll.SNL.Clients.Office.Excel.Functions.SPG(A92, "IQ_DILUT_EPS_NORM", "CY2023")</f>
        <v>1.556</v>
      </c>
      <c r="E92">
        <f t="shared" si="6"/>
        <v>1327268</v>
      </c>
      <c r="F92">
        <f t="shared" si="7"/>
        <v>6.0062811114127979E-2</v>
      </c>
      <c r="G92" t="s">
        <v>604</v>
      </c>
      <c r="H92" s="4" cm="1">
        <f t="array" ref="H92">_xll.SNL.Clients.Office.Excel.Functions.SPG(G92, "SP_TOTAL_REV", "CY2022")</f>
        <v>20421000</v>
      </c>
      <c r="I92" s="4">
        <f>_xll.SNL.Clients.Office.Excel.Functions.SPG(G92,"IQ_AVG_DILUT_SHARES_OUT","CY2022")</f>
        <v>861200000</v>
      </c>
      <c r="J92" s="5">
        <f>_xll.SNL.Clients.Office.Excel.Functions.SPG(G92, "IQ_DILUT_EPS_NORM", "CY2022")</f>
        <v>1.8029999999999999</v>
      </c>
      <c r="K92">
        <f t="shared" si="8"/>
        <v>1552743.6</v>
      </c>
      <c r="L92">
        <f t="shared" si="9"/>
        <v>7.6036609372704567E-2</v>
      </c>
      <c r="M92" t="s">
        <v>608</v>
      </c>
      <c r="N92" s="4" cm="1">
        <f t="array" ref="N92">_xll.SNL.Clients.Office.Excel.Functions.SPG(M92, "SP_TOTAL_REV", "CY2022")</f>
        <v>31075862</v>
      </c>
      <c r="O92" s="4">
        <f>_xll.SNL.Clients.Office.Excel.Functions.SPG(M92,"IQ_AVG_DILUT_SHARES_OUT","CY2022")</f>
        <v>327696115</v>
      </c>
      <c r="P92" s="5">
        <f>_xll.SNL.Clients.Office.Excel.Functions.SPG(M92, "IQ_DILUT_EPS_NORM", "CY2022")</f>
        <v>3.0579999999999998</v>
      </c>
      <c r="Q92">
        <f t="shared" si="10"/>
        <v>1002094.7196699999</v>
      </c>
      <c r="R92">
        <f t="shared" si="11"/>
        <v>3.2246723185667382E-2</v>
      </c>
    </row>
    <row r="93" spans="1:18" x14ac:dyDescent="0.3">
      <c r="A93" t="s">
        <v>605</v>
      </c>
      <c r="B93" s="4" cm="1">
        <f t="array" ref="B93">_xll.SNL.Clients.Office.Excel.Functions.SPG(A93, "SP_TOTAL_REV", "CY2023")</f>
        <v>4098000</v>
      </c>
      <c r="C93" s="4">
        <f>_xll.SNL.Clients.Office.Excel.Functions.SPG(A93,"IQ_AVG_DILUT_SHARES_OUT","CY2023")</f>
        <v>181750000</v>
      </c>
      <c r="D93" s="5">
        <f>_xll.SNL.Clients.Office.Excel.Functions.SPG(A93, "IQ_DILUT_EPS_NORM", "CY2023")</f>
        <v>-1.272</v>
      </c>
      <c r="E93">
        <f t="shared" si="6"/>
        <v>-231186</v>
      </c>
      <c r="F93">
        <f t="shared" si="7"/>
        <v>-5.6414348462664715E-2</v>
      </c>
      <c r="G93" t="s">
        <v>605</v>
      </c>
      <c r="H93" s="4" cm="1">
        <f t="array" ref="H93">_xll.SNL.Clients.Office.Excel.Functions.SPG(G93, "SP_TOTAL_REV", "CY2022")</f>
        <v>4731000</v>
      </c>
      <c r="I93" s="4">
        <f>_xll.SNL.Clients.Office.Excel.Functions.SPG(G93,"IQ_AVG_DILUT_SHARES_OUT","CY2022")</f>
        <v>181000000</v>
      </c>
      <c r="J93" s="5">
        <f>_xll.SNL.Clients.Office.Excel.Functions.SPG(G93, "IQ_DILUT_EPS_NORM", "CY2022")</f>
        <v>1.7749999999999999</v>
      </c>
      <c r="K93">
        <f t="shared" si="8"/>
        <v>321275</v>
      </c>
      <c r="L93">
        <f t="shared" si="9"/>
        <v>6.7908476009300361E-2</v>
      </c>
      <c r="M93" t="s">
        <v>609</v>
      </c>
      <c r="N93" s="4" cm="1">
        <f t="array" ref="N93">_xll.SNL.Clients.Office.Excel.Functions.SPG(M93, "SP_TOTAL_REV", "CY2022")</f>
        <v>23748700</v>
      </c>
      <c r="O93" s="4">
        <f>_xll.SNL.Clients.Office.Excel.Functions.SPG(M93,"IQ_AVG_DILUT_SHARES_OUT","CY2022")</f>
        <v>137000000</v>
      </c>
      <c r="P93" s="5">
        <f>_xll.SNL.Clients.Office.Excel.Functions.SPG(M93, "IQ_DILUT_EPS_NORM", "CY2022")</f>
        <v>7.0149999999999997</v>
      </c>
      <c r="Q93">
        <f t="shared" si="10"/>
        <v>961055</v>
      </c>
      <c r="R93">
        <f t="shared" si="11"/>
        <v>4.0467688757700425E-2</v>
      </c>
    </row>
    <row r="94" spans="1:18" x14ac:dyDescent="0.3">
      <c r="A94" t="s">
        <v>606</v>
      </c>
      <c r="B94" s="4" cm="1">
        <f t="array" ref="B94">_xll.SNL.Clients.Office.Excel.Functions.SPG(A94, "SP_TOTAL_REV", "CY2023")</f>
        <v>67060000</v>
      </c>
      <c r="C94" s="4">
        <f>_xll.SNL.Clients.Office.Excel.Functions.SPG(A94,"IQ_AVG_DILUT_SHARES_OUT","CY2023")</f>
        <v>513600000</v>
      </c>
      <c r="D94" s="5">
        <f>_xll.SNL.Clients.Office.Excel.Functions.SPG(A94, "IQ_DILUT_EPS_NORM", "CY2023")</f>
        <v>16.765999999999998</v>
      </c>
      <c r="E94">
        <f t="shared" si="6"/>
        <v>8611017.5999999996</v>
      </c>
      <c r="F94">
        <f t="shared" si="7"/>
        <v>0.12840765881300328</v>
      </c>
      <c r="G94" t="s">
        <v>606</v>
      </c>
      <c r="H94" s="4" cm="1">
        <f t="array" ref="H94">_xll.SNL.Clients.Office.Excel.Functions.SPG(G94, "SP_TOTAL_REV", "CY2022")</f>
        <v>59427000</v>
      </c>
      <c r="I94" s="4">
        <f>_xll.SNL.Clients.Office.Excel.Functions.SPG(G94,"IQ_AVG_DILUT_SHARES_OUT","CY2022")</f>
        <v>530400000</v>
      </c>
      <c r="J94" s="5">
        <f>_xll.SNL.Clients.Office.Excel.Functions.SPG(G94, "IQ_DILUT_EPS_NORM", "CY2022")</f>
        <v>11.593</v>
      </c>
      <c r="K94">
        <f t="shared" si="8"/>
        <v>6148927.2000000002</v>
      </c>
      <c r="L94">
        <f t="shared" si="9"/>
        <v>0.10347026099247816</v>
      </c>
      <c r="M94" t="s">
        <v>610</v>
      </c>
      <c r="N94" s="4" cm="1">
        <f t="array" ref="N94">_xll.SNL.Clients.Office.Excel.Functions.SPG(M94, "SP_TOTAL_REV", "CY2022")</f>
        <v>9673000</v>
      </c>
      <c r="O94" s="4">
        <f>_xll.SNL.Clients.Office.Excel.Functions.SPG(M94,"IQ_AVG_DILUT_SHARES_OUT","CY2022")</f>
        <v>109235376</v>
      </c>
      <c r="P94" s="5">
        <f>_xll.SNL.Clients.Office.Excel.Functions.SPG(M94, "IQ_DILUT_EPS_NORM", "CY2022")</f>
        <v>8.7439999999999998</v>
      </c>
      <c r="Q94">
        <f t="shared" si="10"/>
        <v>955154.12774399994</v>
      </c>
      <c r="R94">
        <f t="shared" si="11"/>
        <v>9.8744353121472131E-2</v>
      </c>
    </row>
    <row r="95" spans="1:18" x14ac:dyDescent="0.3">
      <c r="A95" t="s">
        <v>607</v>
      </c>
      <c r="B95" s="4" cm="1">
        <f t="array" ref="B95">_xll.SNL.Clients.Office.Excel.Functions.SPG(A95, "SP_TOTAL_REV", "CY2023")</f>
        <v>3773500</v>
      </c>
      <c r="C95" s="4">
        <f>_xll.SNL.Clients.Office.Excel.Functions.SPG(A95,"IQ_AVG_DILUT_SHARES_OUT","CY2023")</f>
        <v>106200000</v>
      </c>
      <c r="D95" s="5">
        <f>_xll.SNL.Clients.Office.Excel.Functions.SPG(A95, "IQ_DILUT_EPS_NORM", "CY2023")</f>
        <v>6.1349999999999998</v>
      </c>
      <c r="E95">
        <f t="shared" si="6"/>
        <v>651537</v>
      </c>
      <c r="F95">
        <f t="shared" si="7"/>
        <v>0.17266118987677223</v>
      </c>
      <c r="G95" t="s">
        <v>607</v>
      </c>
      <c r="H95" s="4" cm="1">
        <f t="array" ref="H95">_xll.SNL.Clients.Office.Excel.Functions.SPG(G95, "SP_TOTAL_REV", "CY2022")</f>
        <v>3958500</v>
      </c>
      <c r="I95" s="4">
        <f>_xll.SNL.Clients.Office.Excel.Functions.SPG(G95,"IQ_AVG_DILUT_SHARES_OUT","CY2022")</f>
        <v>106700000</v>
      </c>
      <c r="J95" s="5">
        <f>_xll.SNL.Clients.Office.Excel.Functions.SPG(G95, "IQ_DILUT_EPS_NORM", "CY2022")</f>
        <v>5.3760000000000003</v>
      </c>
      <c r="K95">
        <f t="shared" si="8"/>
        <v>573619.19999999995</v>
      </c>
      <c r="L95">
        <f t="shared" si="9"/>
        <v>0.14490822281167107</v>
      </c>
      <c r="M95" t="s">
        <v>611</v>
      </c>
      <c r="N95" s="4" cm="1">
        <f t="array" ref="N95">_xll.SNL.Clients.Office.Excel.Functions.SPG(M95, "SP_TOTAL_REV", "CY2022")</f>
        <v>241805028</v>
      </c>
      <c r="O95" s="4">
        <f>_xll.SNL.Clients.Office.Excel.Functions.SPG(M95,"IQ_AVG_DILUT_SHARES_OUT","CY2022")</f>
        <v>209999750</v>
      </c>
      <c r="P95" s="5">
        <f>_xll.SNL.Clients.Office.Excel.Functions.SPG(M95, "IQ_DILUT_EPS_NORM", "CY2022")</f>
        <v>7.548</v>
      </c>
      <c r="Q95">
        <f t="shared" si="10"/>
        <v>1585078.1129999999</v>
      </c>
      <c r="R95">
        <f t="shared" si="11"/>
        <v>6.5551908746909922E-3</v>
      </c>
    </row>
    <row r="96" spans="1:18" x14ac:dyDescent="0.3">
      <c r="A96" t="s">
        <v>608</v>
      </c>
      <c r="B96" s="4" cm="1">
        <f t="array" ref="B96">_xll.SNL.Clients.Office.Excel.Functions.SPG(A96, "SP_TOTAL_REV", "CY2023")</f>
        <v>32252000</v>
      </c>
      <c r="C96" s="4">
        <f>_xll.SNL.Clients.Office.Excel.Functions.SPG(A96,"IQ_AVG_DILUT_SHARES_OUT","CY2023")</f>
        <v>312550942</v>
      </c>
      <c r="D96" s="5">
        <f>_xll.SNL.Clients.Office.Excel.Functions.SPG(A96, "IQ_DILUT_EPS_NORM", "CY2023")</f>
        <v>2.6070000000000002</v>
      </c>
      <c r="E96">
        <f t="shared" si="6"/>
        <v>814820.30579400004</v>
      </c>
      <c r="F96">
        <f t="shared" si="7"/>
        <v>2.5264179145293317E-2</v>
      </c>
      <c r="G96" t="s">
        <v>608</v>
      </c>
      <c r="H96" s="4" cm="1">
        <f t="array" ref="H96">_xll.SNL.Clients.Office.Excel.Functions.SPG(G96, "SP_TOTAL_REV", "CY2022")</f>
        <v>31075862</v>
      </c>
      <c r="I96" s="4">
        <f>_xll.SNL.Clients.Office.Excel.Functions.SPG(G96,"IQ_AVG_DILUT_SHARES_OUT","CY2022")</f>
        <v>327696115</v>
      </c>
      <c r="J96" s="5">
        <f>_xll.SNL.Clients.Office.Excel.Functions.SPG(G96, "IQ_DILUT_EPS_NORM", "CY2022")</f>
        <v>3.0579999999999998</v>
      </c>
      <c r="K96">
        <f t="shared" si="8"/>
        <v>1002094.7196699999</v>
      </c>
      <c r="L96">
        <f t="shared" si="9"/>
        <v>3.2246723185667382E-2</v>
      </c>
      <c r="M96" t="s">
        <v>612</v>
      </c>
      <c r="N96" s="4" cm="1">
        <f t="array" ref="N96">_xll.SNL.Clients.Office.Excel.Functions.SPG(M96, "SP_TOTAL_REV", "CY2022")</f>
        <v>145826000</v>
      </c>
      <c r="O96" s="4">
        <f>_xll.SNL.Clients.Office.Excel.Functions.SPG(M96,"IQ_AVG_DILUT_SHARES_OUT","CY2022")</f>
        <v>582040000</v>
      </c>
      <c r="P96" s="5">
        <f>_xll.SNL.Clients.Office.Excel.Functions.SPG(M96, "IQ_DILUT_EPS_NORM", "CY2022")</f>
        <v>3.988</v>
      </c>
      <c r="Q96">
        <f t="shared" si="10"/>
        <v>2321175.52</v>
      </c>
      <c r="R96">
        <f t="shared" si="11"/>
        <v>1.591743255660856E-2</v>
      </c>
    </row>
    <row r="97" spans="1:18" x14ac:dyDescent="0.3">
      <c r="A97" t="s">
        <v>609</v>
      </c>
      <c r="B97" s="4" cm="1">
        <f t="array" ref="B97">_xll.SNL.Clients.Office.Excel.Functions.SPG(A97, "SP_TOTAL_REV", "CY2023")</f>
        <v>21376000</v>
      </c>
      <c r="C97" s="4">
        <f>_xll.SNL.Clients.Office.Excel.Functions.SPG(A97,"IQ_AVG_DILUT_SHARES_OUT","CY2023")</f>
        <v>136300000</v>
      </c>
      <c r="D97" s="5">
        <f>_xll.SNL.Clients.Office.Excel.Functions.SPG(A97, "IQ_DILUT_EPS_NORM", "CY2023")</f>
        <v>7.0060000000000002</v>
      </c>
      <c r="E97">
        <f t="shared" si="6"/>
        <v>954917.8</v>
      </c>
      <c r="F97">
        <f t="shared" si="7"/>
        <v>4.4672427020958083E-2</v>
      </c>
      <c r="G97" t="s">
        <v>609</v>
      </c>
      <c r="H97" s="4" cm="1">
        <f t="array" ref="H97">_xll.SNL.Clients.Office.Excel.Functions.SPG(G97, "SP_TOTAL_REV", "CY2022")</f>
        <v>23748700</v>
      </c>
      <c r="I97" s="4">
        <f>_xll.SNL.Clients.Office.Excel.Functions.SPG(G97,"IQ_AVG_DILUT_SHARES_OUT","CY2022")</f>
        <v>137000000</v>
      </c>
      <c r="J97" s="5">
        <f>_xll.SNL.Clients.Office.Excel.Functions.SPG(G97, "IQ_DILUT_EPS_NORM", "CY2022")</f>
        <v>7.0149999999999997</v>
      </c>
      <c r="K97">
        <f t="shared" si="8"/>
        <v>961055</v>
      </c>
      <c r="L97">
        <f t="shared" si="9"/>
        <v>4.0467688757700425E-2</v>
      </c>
      <c r="M97" t="s">
        <v>613</v>
      </c>
      <c r="N97" s="4" cm="1">
        <f t="array" ref="N97">_xll.SNL.Clients.Office.Excel.Functions.SPG(M97, "SP_TOTAL_REV", "CY2022")</f>
        <v>9321000</v>
      </c>
      <c r="O97" s="4">
        <f>_xll.SNL.Clients.Office.Excel.Functions.SPG(M97,"IQ_AVG_DILUT_SHARES_OUT","CY2022")</f>
        <v>632346000</v>
      </c>
      <c r="P97" s="5">
        <f>_xll.SNL.Clients.Office.Excel.Functions.SPG(M97, "IQ_DILUT_EPS_NORM", "CY2022")</f>
        <v>1.129</v>
      </c>
      <c r="Q97">
        <f t="shared" si="10"/>
        <v>713918.63399999996</v>
      </c>
      <c r="R97">
        <f t="shared" si="11"/>
        <v>7.6592493723849367E-2</v>
      </c>
    </row>
    <row r="98" spans="1:18" x14ac:dyDescent="0.3">
      <c r="A98" t="s">
        <v>610</v>
      </c>
      <c r="B98" s="4" cm="1">
        <f t="array" ref="B98">_xll.SNL.Clients.Office.Excel.Functions.SPG(A98, "SP_TOTAL_REV", "CY2023")</f>
        <v>10940000</v>
      </c>
      <c r="C98" s="4">
        <f>_xll.SNL.Clients.Office.Excel.Functions.SPG(A98,"IQ_AVG_DILUT_SHARES_OUT","CY2023")</f>
        <v>109379664</v>
      </c>
      <c r="D98" s="5">
        <f>_xll.SNL.Clients.Office.Excel.Functions.SPG(A98, "IQ_DILUT_EPS_NORM", "CY2023")</f>
        <v>4.266</v>
      </c>
      <c r="E98">
        <f t="shared" si="6"/>
        <v>466613.64662399999</v>
      </c>
      <c r="F98">
        <f t="shared" si="7"/>
        <v>4.2652070075319924E-2</v>
      </c>
      <c r="G98" t="s">
        <v>610</v>
      </c>
      <c r="H98" s="4" cm="1">
        <f t="array" ref="H98">_xll.SNL.Clients.Office.Excel.Functions.SPG(G98, "SP_TOTAL_REV", "CY2022")</f>
        <v>9673000</v>
      </c>
      <c r="I98" s="4">
        <f>_xll.SNL.Clients.Office.Excel.Functions.SPG(G98,"IQ_AVG_DILUT_SHARES_OUT","CY2022")</f>
        <v>109235376</v>
      </c>
      <c r="J98" s="5">
        <f>_xll.SNL.Clients.Office.Excel.Functions.SPG(G98, "IQ_DILUT_EPS_NORM", "CY2022")</f>
        <v>8.7439999999999998</v>
      </c>
      <c r="K98">
        <f t="shared" si="8"/>
        <v>955154.12774399994</v>
      </c>
      <c r="L98">
        <f t="shared" si="9"/>
        <v>9.8744353121472131E-2</v>
      </c>
      <c r="M98" t="s">
        <v>614</v>
      </c>
      <c r="N98" s="4" cm="1">
        <f t="array" ref="N98">_xll.SNL.Clients.Office.Excel.Functions.SPG(M98, "SP_TOTAL_REV", "CY2022")</f>
        <v>11186000</v>
      </c>
      <c r="O98" s="4">
        <f>_xll.SNL.Clients.Office.Excel.Functions.SPG(M98,"IQ_AVG_DILUT_SHARES_OUT","CY2022")</f>
        <v>204200000</v>
      </c>
      <c r="P98" s="5">
        <f>_xll.SNL.Clients.Office.Excel.Functions.SPG(M98, "IQ_DILUT_EPS_NORM", "CY2022")</f>
        <v>13.502000000000001</v>
      </c>
      <c r="Q98">
        <f t="shared" si="10"/>
        <v>2757108.4</v>
      </c>
      <c r="R98">
        <f t="shared" si="11"/>
        <v>0.24647849097085642</v>
      </c>
    </row>
    <row r="99" spans="1:18" x14ac:dyDescent="0.3">
      <c r="A99" t="s">
        <v>611</v>
      </c>
      <c r="B99" s="4" cm="1">
        <f t="array" ref="B99">_xll.SNL.Clients.Office.Excel.Functions.SPG(A99, "SP_TOTAL_REV", "CY2023")</f>
        <v>271579412</v>
      </c>
      <c r="C99" s="4">
        <f>_xll.SNL.Clients.Office.Excel.Functions.SPG(A99,"IQ_AVG_DILUT_SHARES_OUT","CY2023")</f>
        <v>203468500</v>
      </c>
      <c r="D99" s="5">
        <f>_xll.SNL.Clients.Office.Excel.Functions.SPG(A99, "IQ_DILUT_EPS_NORM", "CY2023")</f>
        <v>7.5510000000000002</v>
      </c>
      <c r="E99">
        <f t="shared" si="6"/>
        <v>1536390.6435</v>
      </c>
      <c r="F99">
        <f t="shared" si="7"/>
        <v>5.657242690767738E-3</v>
      </c>
      <c r="G99" t="s">
        <v>611</v>
      </c>
      <c r="H99" s="4" cm="1">
        <f t="array" ref="H99">_xll.SNL.Clients.Office.Excel.Functions.SPG(G99, "SP_TOTAL_REV", "CY2022")</f>
        <v>241805028</v>
      </c>
      <c r="I99" s="4">
        <f>_xll.SNL.Clients.Office.Excel.Functions.SPG(G99,"IQ_AVG_DILUT_SHARES_OUT","CY2022")</f>
        <v>209999750</v>
      </c>
      <c r="J99" s="5">
        <f>_xll.SNL.Clients.Office.Excel.Functions.SPG(G99, "IQ_DILUT_EPS_NORM", "CY2022")</f>
        <v>7.548</v>
      </c>
      <c r="K99">
        <f t="shared" si="8"/>
        <v>1585078.1129999999</v>
      </c>
      <c r="L99">
        <f t="shared" si="9"/>
        <v>6.5551908746909922E-3</v>
      </c>
      <c r="M99" t="s">
        <v>615</v>
      </c>
      <c r="N99" s="4" cm="1">
        <f t="array" ref="N99">_xll.SNL.Clients.Office.Excel.Functions.SPG(M99, "SP_TOTAL_REV", "CY2022")</f>
        <v>24696625</v>
      </c>
      <c r="O99" s="4">
        <f>_xll.SNL.Clients.Office.Excel.Functions.SPG(M99,"IQ_AVG_DILUT_SHARES_OUT","CY2022")</f>
        <v>127150000</v>
      </c>
      <c r="P99" s="5">
        <f>_xll.SNL.Clients.Office.Excel.Functions.SPG(M99, "IQ_DILUT_EPS_NORM", "CY2022")</f>
        <v>5.915</v>
      </c>
      <c r="Q99">
        <f t="shared" si="10"/>
        <v>752092.25</v>
      </c>
      <c r="R99">
        <f t="shared" si="11"/>
        <v>3.0453240068227947E-2</v>
      </c>
    </row>
    <row r="100" spans="1:18" x14ac:dyDescent="0.3">
      <c r="A100" t="s">
        <v>612</v>
      </c>
      <c r="B100" s="4" cm="1">
        <f t="array" ref="B100">_xll.SNL.Clients.Office.Excel.Functions.SPG(A100, "SP_TOTAL_REV", "CY2023")</f>
        <v>155392000</v>
      </c>
      <c r="C100" s="4">
        <f>_xll.SNL.Clients.Office.Excel.Functions.SPG(A100,"IQ_AVG_DILUT_SHARES_OUT","CY2023")</f>
        <v>545704000</v>
      </c>
      <c r="D100" s="5">
        <f>_xll.SNL.Clients.Office.Excel.Functions.SPG(A100, "IQ_DILUT_EPS_NORM", "CY2023")</f>
        <v>4.657</v>
      </c>
      <c r="E100">
        <f t="shared" si="6"/>
        <v>2541343.5279999999</v>
      </c>
      <c r="F100">
        <f t="shared" si="7"/>
        <v>1.6354403881795716E-2</v>
      </c>
      <c r="G100" t="s">
        <v>612</v>
      </c>
      <c r="H100" s="4" cm="1">
        <f t="array" ref="H100">_xll.SNL.Clients.Office.Excel.Functions.SPG(G100, "SP_TOTAL_REV", "CY2022")</f>
        <v>145826000</v>
      </c>
      <c r="I100" s="4">
        <f>_xll.SNL.Clients.Office.Excel.Functions.SPG(G100,"IQ_AVG_DILUT_SHARES_OUT","CY2022")</f>
        <v>582040000</v>
      </c>
      <c r="J100" s="5">
        <f>_xll.SNL.Clients.Office.Excel.Functions.SPG(G100, "IQ_DILUT_EPS_NORM", "CY2022")</f>
        <v>3.988</v>
      </c>
      <c r="K100">
        <f t="shared" si="8"/>
        <v>2321175.52</v>
      </c>
      <c r="L100">
        <f t="shared" si="9"/>
        <v>1.591743255660856E-2</v>
      </c>
      <c r="M100" t="s">
        <v>616</v>
      </c>
      <c r="N100" s="4" cm="1">
        <f t="array" ref="N100">_xll.SNL.Clients.Office.Excel.Functions.SPG(M100, "SP_TOTAL_REV", "CY2022")</f>
        <v>3976060</v>
      </c>
      <c r="O100" s="4">
        <f>_xll.SNL.Clients.Office.Excel.Functions.SPG(M100,"IQ_AVG_DILUT_SHARES_OUT","CY2022")</f>
        <v>51301000</v>
      </c>
      <c r="P100" s="5">
        <f>_xll.SNL.Clients.Office.Excel.Functions.SPG(M100, "IQ_DILUT_EPS_NORM", "CY2022")</f>
        <v>6.165</v>
      </c>
      <c r="Q100">
        <f t="shared" si="10"/>
        <v>316270.66499999998</v>
      </c>
      <c r="R100">
        <f t="shared" si="11"/>
        <v>7.9543735507009453E-2</v>
      </c>
    </row>
    <row r="101" spans="1:18" x14ac:dyDescent="0.3">
      <c r="A101" t="s">
        <v>613</v>
      </c>
      <c r="B101" s="4" cm="1">
        <f t="array" ref="B101">_xll.SNL.Clients.Office.Excel.Functions.SPG(A101, "SP_TOTAL_REV", "CY2023")</f>
        <v>8696000</v>
      </c>
      <c r="C101" s="4">
        <f>_xll.SNL.Clients.Office.Excel.Functions.SPG(A101,"IQ_AVG_DILUT_SHARES_OUT","CY2023")</f>
        <v>633179000</v>
      </c>
      <c r="D101" s="5">
        <f>_xll.SNL.Clients.Office.Excel.Functions.SPG(A101, "IQ_DILUT_EPS_NORM", "CY2023")</f>
        <v>1.0820000000000001</v>
      </c>
      <c r="E101">
        <f t="shared" si="6"/>
        <v>685099.67799999996</v>
      </c>
      <c r="F101">
        <f t="shared" si="7"/>
        <v>7.8783311637534492E-2</v>
      </c>
      <c r="G101" t="s">
        <v>613</v>
      </c>
      <c r="H101" s="4" cm="1">
        <f t="array" ref="H101">_xll.SNL.Clients.Office.Excel.Functions.SPG(G101, "SP_TOTAL_REV", "CY2022")</f>
        <v>9321000</v>
      </c>
      <c r="I101" s="4">
        <f>_xll.SNL.Clients.Office.Excel.Functions.SPG(G101,"IQ_AVG_DILUT_SHARES_OUT","CY2022")</f>
        <v>632346000</v>
      </c>
      <c r="J101" s="5">
        <f>_xll.SNL.Clients.Office.Excel.Functions.SPG(G101, "IQ_DILUT_EPS_NORM", "CY2022")</f>
        <v>1.129</v>
      </c>
      <c r="K101">
        <f t="shared" si="8"/>
        <v>713918.63399999996</v>
      </c>
      <c r="L101">
        <f t="shared" si="9"/>
        <v>7.6592493723849367E-2</v>
      </c>
      <c r="M101" t="s">
        <v>617</v>
      </c>
      <c r="N101" s="4" cm="1">
        <f t="array" ref="N101">_xll.SNL.Clients.Office.Excel.Functions.SPG(M101, "SP_TOTAL_REV", "CY2022")</f>
        <v>20762000</v>
      </c>
      <c r="O101" s="4">
        <f>_xll.SNL.Clients.Office.Excel.Functions.SPG(M101,"IQ_AVG_DILUT_SHARES_OUT","CY2022")</f>
        <v>1894000000</v>
      </c>
      <c r="P101" s="5">
        <f>_xll.SNL.Clients.Office.Excel.Functions.SPG(M101, "IQ_DILUT_EPS_NORM", "CY2022")</f>
        <v>3.2240000000000002</v>
      </c>
      <c r="Q101">
        <f t="shared" si="10"/>
        <v>6106256</v>
      </c>
      <c r="R101">
        <f t="shared" si="11"/>
        <v>0.2941073114343512</v>
      </c>
    </row>
    <row r="102" spans="1:18" x14ac:dyDescent="0.3">
      <c r="A102" t="s">
        <v>614</v>
      </c>
      <c r="B102" s="4" cm="1">
        <f t="array" ref="B102">_xll.SNL.Clients.Office.Excel.Functions.SPG(A102, "SP_TOTAL_REV", "CY2023")</f>
        <v>6631000</v>
      </c>
      <c r="C102" s="4">
        <f>_xll.SNL.Clients.Office.Excel.Functions.SPG(A102,"IQ_AVG_DILUT_SHARES_OUT","CY2023")</f>
        <v>193800000</v>
      </c>
      <c r="D102" s="5">
        <f>_xll.SNL.Clients.Office.Excel.Functions.SPG(A102, "IQ_DILUT_EPS_NORM", "CY2023")</f>
        <v>5.68</v>
      </c>
      <c r="E102">
        <f t="shared" si="6"/>
        <v>1100784</v>
      </c>
      <c r="F102">
        <f t="shared" si="7"/>
        <v>0.1660057306590258</v>
      </c>
      <c r="G102" t="s">
        <v>614</v>
      </c>
      <c r="H102" s="4" cm="1">
        <f t="array" ref="H102">_xll.SNL.Clients.Office.Excel.Functions.SPG(G102, "SP_TOTAL_REV", "CY2022")</f>
        <v>11186000</v>
      </c>
      <c r="I102" s="4">
        <f>_xll.SNL.Clients.Office.Excel.Functions.SPG(G102,"IQ_AVG_DILUT_SHARES_OUT","CY2022")</f>
        <v>204200000</v>
      </c>
      <c r="J102" s="5">
        <f>_xll.SNL.Clients.Office.Excel.Functions.SPG(G102, "IQ_DILUT_EPS_NORM", "CY2022")</f>
        <v>13.502000000000001</v>
      </c>
      <c r="K102">
        <f t="shared" si="8"/>
        <v>2757108.4</v>
      </c>
      <c r="L102">
        <f t="shared" si="9"/>
        <v>0.24647849097085642</v>
      </c>
      <c r="M102" t="s">
        <v>618</v>
      </c>
      <c r="N102" s="4" cm="1">
        <f t="array" ref="N102">_xll.SNL.Clients.Office.Excel.Functions.SPG(M102, "SP_TOTAL_REV", "CY2022")</f>
        <v>54022000</v>
      </c>
      <c r="O102" s="4">
        <f>_xll.SNL.Clients.Office.Excel.Functions.SPG(M102,"IQ_AVG_DILUT_SHARES_OUT","CY2022")</f>
        <v>164433596</v>
      </c>
      <c r="P102" s="5">
        <f>_xll.SNL.Clients.Office.Excel.Functions.SPG(M102, "IQ_DILUT_EPS_NORM", "CY2022")</f>
        <v>24.613</v>
      </c>
      <c r="Q102">
        <f t="shared" si="10"/>
        <v>4047204.0983480001</v>
      </c>
      <c r="R102">
        <f t="shared" si="11"/>
        <v>7.4917702016733922E-2</v>
      </c>
    </row>
    <row r="103" spans="1:18" x14ac:dyDescent="0.3">
      <c r="A103" t="s">
        <v>615</v>
      </c>
      <c r="B103" s="4" cm="1">
        <f t="array" ref="B103">_xll.SNL.Clients.Office.Excel.Functions.SPG(A103, "SP_TOTAL_REV", "CY2023")</f>
        <v>17596443</v>
      </c>
      <c r="C103" s="4">
        <f>_xll.SNL.Clients.Office.Excel.Functions.SPG(A103,"IQ_AVG_DILUT_SHARES_OUT","CY2023")</f>
        <v>119677000</v>
      </c>
      <c r="D103" s="5">
        <f>_xll.SNL.Clients.Office.Excel.Functions.SPG(A103, "IQ_DILUT_EPS_NORM", "CY2023")</f>
        <v>2.2280000000000002</v>
      </c>
      <c r="E103">
        <f t="shared" si="6"/>
        <v>266640.35600000003</v>
      </c>
      <c r="F103">
        <f t="shared" si="7"/>
        <v>1.5153082699725168E-2</v>
      </c>
      <c r="G103" t="s">
        <v>615</v>
      </c>
      <c r="H103" s="4" cm="1">
        <f t="array" ref="H103">_xll.SNL.Clients.Office.Excel.Functions.SPG(G103, "SP_TOTAL_REV", "CY2022")</f>
        <v>24696625</v>
      </c>
      <c r="I103" s="4">
        <f>_xll.SNL.Clients.Office.Excel.Functions.SPG(G103,"IQ_AVG_DILUT_SHARES_OUT","CY2022")</f>
        <v>127150000</v>
      </c>
      <c r="J103" s="5">
        <f>_xll.SNL.Clients.Office.Excel.Functions.SPG(G103, "IQ_DILUT_EPS_NORM", "CY2022")</f>
        <v>5.915</v>
      </c>
      <c r="K103">
        <f t="shared" si="8"/>
        <v>752092.25</v>
      </c>
      <c r="L103">
        <f t="shared" si="9"/>
        <v>3.0453240068227947E-2</v>
      </c>
      <c r="M103" t="s">
        <v>619</v>
      </c>
      <c r="N103" s="4" cm="1">
        <f t="array" ref="N103">_xll.SNL.Clients.Office.Excel.Functions.SPG(M103, "SP_TOTAL_REV", "CY2022")</f>
        <v>235916000</v>
      </c>
      <c r="O103" s="4">
        <f>_xll.SNL.Clients.Office.Excel.Functions.SPG(M103,"IQ_AVG_DILUT_SHARES_OUT","CY2022")</f>
        <v>1940000000</v>
      </c>
      <c r="P103" s="5">
        <f>_xll.SNL.Clients.Office.Excel.Functions.SPG(M103, "IQ_DILUT_EPS_NORM", "CY2022")</f>
        <v>16.058</v>
      </c>
      <c r="Q103">
        <f t="shared" si="10"/>
        <v>31152520</v>
      </c>
      <c r="R103">
        <f t="shared" si="11"/>
        <v>0.1320492039539497</v>
      </c>
    </row>
    <row r="104" spans="1:18" x14ac:dyDescent="0.3">
      <c r="A104" t="s">
        <v>616</v>
      </c>
      <c r="B104" s="4" cm="1">
        <f t="array" ref="B104">_xll.SNL.Clients.Office.Excel.Functions.SPG(A104, "SP_TOTAL_REV", "CY2023")</f>
        <v>4129409</v>
      </c>
      <c r="C104" s="4">
        <f>_xll.SNL.Clients.Office.Excel.Functions.SPG(A104,"IQ_AVG_DILUT_SHARES_OUT","CY2023")</f>
        <v>51451000</v>
      </c>
      <c r="D104" s="5">
        <f>_xll.SNL.Clients.Office.Excel.Functions.SPG(A104, "IQ_DILUT_EPS_NORM", "CY2023")</f>
        <v>6.2759999999999998</v>
      </c>
      <c r="E104">
        <f t="shared" si="6"/>
        <v>322906.47600000002</v>
      </c>
      <c r="F104">
        <f t="shared" si="7"/>
        <v>7.8196777311232674E-2</v>
      </c>
      <c r="G104" t="s">
        <v>616</v>
      </c>
      <c r="H104" s="4" cm="1">
        <f t="array" ref="H104">_xll.SNL.Clients.Office.Excel.Functions.SPG(G104, "SP_TOTAL_REV", "CY2022")</f>
        <v>3976060</v>
      </c>
      <c r="I104" s="4">
        <f>_xll.SNL.Clients.Office.Excel.Functions.SPG(G104,"IQ_AVG_DILUT_SHARES_OUT","CY2022")</f>
        <v>51301000</v>
      </c>
      <c r="J104" s="5">
        <f>_xll.SNL.Clients.Office.Excel.Functions.SPG(G104, "IQ_DILUT_EPS_NORM", "CY2022")</f>
        <v>6.165</v>
      </c>
      <c r="K104">
        <f t="shared" si="8"/>
        <v>316270.66499999998</v>
      </c>
      <c r="L104">
        <f t="shared" si="9"/>
        <v>7.9543735507009453E-2</v>
      </c>
      <c r="M104" t="s">
        <v>620</v>
      </c>
      <c r="N104" s="4" cm="1">
        <f t="array" ref="N104">_xll.SNL.Clients.Office.Excel.Functions.SPG(M104, "SP_TOTAL_REV", "CY2022")</f>
        <v>8634652</v>
      </c>
      <c r="O104" s="4">
        <f>_xll.SNL.Clients.Office.Excel.Functions.SPG(M104,"IQ_AVG_DILUT_SHARES_OUT","CY2022")</f>
        <v>1403100000</v>
      </c>
      <c r="P104" s="5">
        <f>_xll.SNL.Clients.Office.Excel.Functions.SPG(M104, "IQ_DILUT_EPS_NORM", "CY2022")</f>
        <v>0.53100000000000003</v>
      </c>
      <c r="Q104">
        <f t="shared" si="10"/>
        <v>745046.1</v>
      </c>
      <c r="R104">
        <f t="shared" si="11"/>
        <v>8.62855966864675E-2</v>
      </c>
    </row>
    <row r="105" spans="1:18" x14ac:dyDescent="0.3">
      <c r="A105" t="s">
        <v>617</v>
      </c>
      <c r="B105" s="4" cm="1">
        <f t="array" ref="B105">_xll.SNL.Clients.Office.Excel.Functions.SPG(A105, "SP_TOTAL_REV", "CY2023")</f>
        <v>18837000</v>
      </c>
      <c r="C105" s="4">
        <f>_xll.SNL.Clients.Office.Excel.Functions.SPG(A105,"IQ_AVG_DILUT_SHARES_OUT","CY2023")</f>
        <v>1831000000</v>
      </c>
      <c r="D105" s="5">
        <f>_xll.SNL.Clients.Office.Excel.Functions.SPG(A105, "IQ_DILUT_EPS_NORM", "CY2023")</f>
        <v>2.4729999999999999</v>
      </c>
      <c r="E105">
        <f t="shared" si="6"/>
        <v>4528063</v>
      </c>
      <c r="F105">
        <f t="shared" si="7"/>
        <v>0.24038132399001963</v>
      </c>
      <c r="G105" t="s">
        <v>617</v>
      </c>
      <c r="H105" s="4" cm="1">
        <f t="array" ref="H105">_xll.SNL.Clients.Office.Excel.Functions.SPG(G105, "SP_TOTAL_REV", "CY2022")</f>
        <v>20762000</v>
      </c>
      <c r="I105" s="4">
        <f>_xll.SNL.Clients.Office.Excel.Functions.SPG(G105,"IQ_AVG_DILUT_SHARES_OUT","CY2022")</f>
        <v>1894000000</v>
      </c>
      <c r="J105" s="5">
        <f>_xll.SNL.Clients.Office.Excel.Functions.SPG(G105, "IQ_DILUT_EPS_NORM", "CY2022")</f>
        <v>3.2240000000000002</v>
      </c>
      <c r="K105">
        <f t="shared" si="8"/>
        <v>6106256</v>
      </c>
      <c r="L105">
        <f t="shared" si="9"/>
        <v>0.2941073114343512</v>
      </c>
      <c r="M105" t="s">
        <v>621</v>
      </c>
      <c r="N105" s="4" cm="1">
        <f t="array" ref="N105">_xll.SNL.Clients.Office.Excel.Functions.SPG(M105, "SP_TOTAL_REV", "CY2022")</f>
        <v>42976000</v>
      </c>
      <c r="O105" s="4">
        <f>_xll.SNL.Clients.Office.Excel.Functions.SPG(M105,"IQ_AVG_DILUT_SHARES_OUT","CY2022")</f>
        <v>423527444</v>
      </c>
      <c r="P105" s="5">
        <f>_xll.SNL.Clients.Office.Excel.Functions.SPG(M105, "IQ_DILUT_EPS_NORM", "CY2022")</f>
        <v>9.641</v>
      </c>
      <c r="Q105">
        <f t="shared" si="10"/>
        <v>4083228.0876040002</v>
      </c>
      <c r="R105">
        <f t="shared" si="11"/>
        <v>9.501182258944528E-2</v>
      </c>
    </row>
    <row r="106" spans="1:18" x14ac:dyDescent="0.3">
      <c r="A106" t="s">
        <v>618</v>
      </c>
      <c r="B106" s="4" cm="1">
        <f t="array" ref="B106">_xll.SNL.Clients.Office.Excel.Functions.SPG(A106, "SP_TOTAL_REV", "CY2023")</f>
        <v>54607000</v>
      </c>
      <c r="C106" s="4">
        <f>_xll.SNL.Clients.Office.Excel.Functions.SPG(A106,"IQ_AVG_DILUT_SHARES_OUT","CY2023")</f>
        <v>151966313</v>
      </c>
      <c r="D106" s="5">
        <f>_xll.SNL.Clients.Office.Excel.Functions.SPG(A106, "IQ_DILUT_EPS_NORM", "CY2023")</f>
        <v>23.350999999999999</v>
      </c>
      <c r="E106">
        <f t="shared" si="6"/>
        <v>3548565.3748630001</v>
      </c>
      <c r="F106">
        <f t="shared" si="7"/>
        <v>6.4983708587964914E-2</v>
      </c>
      <c r="G106" t="s">
        <v>618</v>
      </c>
      <c r="H106" s="4" cm="1">
        <f t="array" ref="H106">_xll.SNL.Clients.Office.Excel.Functions.SPG(G106, "SP_TOTAL_REV", "CY2022")</f>
        <v>54022000</v>
      </c>
      <c r="I106" s="4">
        <f>_xll.SNL.Clients.Office.Excel.Functions.SPG(G106,"IQ_AVG_DILUT_SHARES_OUT","CY2022")</f>
        <v>164433596</v>
      </c>
      <c r="J106" s="5">
        <f>_xll.SNL.Clients.Office.Excel.Functions.SPG(G106, "IQ_DILUT_EPS_NORM", "CY2022")</f>
        <v>24.613</v>
      </c>
      <c r="K106">
        <f t="shared" si="8"/>
        <v>4047204.0983480001</v>
      </c>
      <c r="L106">
        <f t="shared" si="9"/>
        <v>7.4917702016733922E-2</v>
      </c>
      <c r="M106" t="s">
        <v>622</v>
      </c>
      <c r="N106" s="4" cm="1">
        <f t="array" ref="N106">_xll.SNL.Clients.Office.Excel.Functions.SPG(M106, "SP_TOTAL_REV", "CY2022")</f>
        <v>5375600</v>
      </c>
      <c r="O106" s="4">
        <f>_xll.SNL.Clients.Office.Excel.Functions.SPG(M106,"IQ_AVG_DILUT_SHARES_OUT","CY2022")</f>
        <v>246300000</v>
      </c>
      <c r="P106" s="5">
        <f>_xll.SNL.Clients.Office.Excel.Functions.SPG(M106, "IQ_DILUT_EPS_NORM", "CY2022")</f>
        <v>2.371</v>
      </c>
      <c r="Q106">
        <f t="shared" si="10"/>
        <v>583977.30000000005</v>
      </c>
      <c r="R106">
        <f t="shared" si="11"/>
        <v>0.10863481285809957</v>
      </c>
    </row>
    <row r="107" spans="1:18" x14ac:dyDescent="0.3">
      <c r="A107" t="s">
        <v>619</v>
      </c>
      <c r="B107" s="4" cm="1">
        <f t="array" ref="B107">_xll.SNL.Clients.Office.Excel.Functions.SPG(A107, "SP_TOTAL_REV", "CY2023")</f>
        <v>194799000</v>
      </c>
      <c r="C107" s="4">
        <f>_xll.SNL.Clients.Office.Excel.Functions.SPG(A107,"IQ_AVG_DILUT_SHARES_OUT","CY2023")</f>
        <v>1880000000</v>
      </c>
      <c r="D107" s="5">
        <f>_xll.SNL.Clients.Office.Excel.Functions.SPG(A107, "IQ_DILUT_EPS_NORM", "CY2023")</f>
        <v>10.492000000000001</v>
      </c>
      <c r="E107">
        <f t="shared" si="6"/>
        <v>19724960</v>
      </c>
      <c r="F107">
        <f t="shared" si="7"/>
        <v>0.10125801467153323</v>
      </c>
      <c r="G107" t="s">
        <v>619</v>
      </c>
      <c r="H107" s="4" cm="1">
        <f t="array" ref="H107">_xll.SNL.Clients.Office.Excel.Functions.SPG(G107, "SP_TOTAL_REV", "CY2022")</f>
        <v>235916000</v>
      </c>
      <c r="I107" s="4">
        <f>_xll.SNL.Clients.Office.Excel.Functions.SPG(G107,"IQ_AVG_DILUT_SHARES_OUT","CY2022")</f>
        <v>1940000000</v>
      </c>
      <c r="J107" s="5">
        <f>_xll.SNL.Clients.Office.Excel.Functions.SPG(G107, "IQ_DILUT_EPS_NORM", "CY2022")</f>
        <v>16.058</v>
      </c>
      <c r="K107">
        <f t="shared" si="8"/>
        <v>31152520</v>
      </c>
      <c r="L107">
        <f t="shared" si="9"/>
        <v>0.1320492039539497</v>
      </c>
      <c r="M107" t="s">
        <v>623</v>
      </c>
      <c r="N107" s="4" cm="1">
        <f t="array" ref="N107">_xll.SNL.Clients.Office.Excel.Functions.SPG(M107, "SP_TOTAL_REV", "CY2022")</f>
        <v>180031000</v>
      </c>
      <c r="O107" s="4">
        <f>_xll.SNL.Clients.Office.Excel.Functions.SPG(M107,"IQ_AVG_DILUT_SHARES_OUT","CY2022")</f>
        <v>313065000</v>
      </c>
      <c r="P107" s="5">
        <f>_xll.SNL.Clients.Office.Excel.Functions.SPG(M107, "IQ_DILUT_EPS_NORM", "CY2022")</f>
        <v>13.454000000000001</v>
      </c>
      <c r="Q107">
        <f t="shared" si="10"/>
        <v>4211976.51</v>
      </c>
      <c r="R107">
        <f t="shared" si="11"/>
        <v>2.3395840216407175E-2</v>
      </c>
    </row>
    <row r="108" spans="1:18" x14ac:dyDescent="0.3">
      <c r="A108" t="s">
        <v>620</v>
      </c>
      <c r="B108" s="4" cm="1">
        <f t="array" ref="B108">_xll.SNL.Clients.Office.Excel.Functions.SPG(A108, "SP_TOTAL_REV", "CY2023")</f>
        <v>9871649</v>
      </c>
      <c r="C108" s="4">
        <f>_xll.SNL.Clients.Office.Excel.Functions.SPG(A108,"IQ_AVG_DILUT_SHARES_OUT","CY2023")</f>
        <v>1385500000</v>
      </c>
      <c r="D108" s="5">
        <f>_xll.SNL.Clients.Office.Excel.Functions.SPG(A108, "IQ_DILUT_EPS_NORM", "CY2023")</f>
        <v>0.748</v>
      </c>
      <c r="E108">
        <f t="shared" si="6"/>
        <v>1036354</v>
      </c>
      <c r="F108">
        <f t="shared" si="7"/>
        <v>0.10498286557797994</v>
      </c>
      <c r="G108" t="s">
        <v>620</v>
      </c>
      <c r="H108" s="4" cm="1">
        <f t="array" ref="H108">_xll.SNL.Clients.Office.Excel.Functions.SPG(G108, "SP_TOTAL_REV", "CY2022")</f>
        <v>8634652</v>
      </c>
      <c r="I108" s="4">
        <f>_xll.SNL.Clients.Office.Excel.Functions.SPG(G108,"IQ_AVG_DILUT_SHARES_OUT","CY2022")</f>
        <v>1403100000</v>
      </c>
      <c r="J108" s="5">
        <f>_xll.SNL.Clients.Office.Excel.Functions.SPG(G108, "IQ_DILUT_EPS_NORM", "CY2022")</f>
        <v>0.53100000000000003</v>
      </c>
      <c r="K108">
        <f t="shared" si="8"/>
        <v>745046.1</v>
      </c>
      <c r="L108">
        <f t="shared" si="9"/>
        <v>8.62855966864675E-2</v>
      </c>
      <c r="M108" t="s">
        <v>624</v>
      </c>
      <c r="N108" s="4" cm="1">
        <f t="array" ref="N108">_xll.SNL.Clients.Office.Excel.Functions.SPG(M108, "SP_TOTAL_REV", "CY2022")</f>
        <v>6563000</v>
      </c>
      <c r="O108" s="4">
        <f>_xll.SNL.Clients.Office.Excel.Functions.SPG(M108,"IQ_AVG_DILUT_SHARES_OUT","CY2022")</f>
        <v>158800000</v>
      </c>
      <c r="P108" s="5">
        <f>_xll.SNL.Clients.Office.Excel.Functions.SPG(M108, "IQ_DILUT_EPS_NORM", "CY2022")</f>
        <v>-2.7309999999999999</v>
      </c>
      <c r="Q108">
        <f t="shared" si="10"/>
        <v>-433682.8</v>
      </c>
      <c r="R108">
        <f t="shared" si="11"/>
        <v>-6.6079963431357608E-2</v>
      </c>
    </row>
    <row r="109" spans="1:18" x14ac:dyDescent="0.3">
      <c r="A109" t="s">
        <v>621</v>
      </c>
      <c r="B109" s="4" cm="1">
        <f t="array" ref="B109">_xll.SNL.Clients.Office.Excel.Functions.SPG(A109, "SP_TOTAL_REV", "CY2023")</f>
        <v>51000000</v>
      </c>
      <c r="C109" s="4">
        <f>_xll.SNL.Clients.Office.Excel.Functions.SPG(A109,"IQ_AVG_DILUT_SHARES_OUT","CY2023")</f>
        <v>414202568</v>
      </c>
      <c r="D109" s="5">
        <f>_xll.SNL.Clients.Office.Excel.Functions.SPG(A109, "IQ_DILUT_EPS_NORM", "CY2023")</f>
        <v>14.305999999999999</v>
      </c>
      <c r="E109">
        <f t="shared" si="6"/>
        <v>5925581.9378079996</v>
      </c>
      <c r="F109">
        <f t="shared" si="7"/>
        <v>0.11618788113349018</v>
      </c>
      <c r="G109" t="s">
        <v>621</v>
      </c>
      <c r="H109" s="4" cm="1">
        <f t="array" ref="H109">_xll.SNL.Clients.Office.Excel.Functions.SPG(G109, "SP_TOTAL_REV", "CY2022")</f>
        <v>42976000</v>
      </c>
      <c r="I109" s="4">
        <f>_xll.SNL.Clients.Office.Excel.Functions.SPG(G109,"IQ_AVG_DILUT_SHARES_OUT","CY2022")</f>
        <v>423527444</v>
      </c>
      <c r="J109" s="5">
        <f>_xll.SNL.Clients.Office.Excel.Functions.SPG(G109, "IQ_DILUT_EPS_NORM", "CY2022")</f>
        <v>9.641</v>
      </c>
      <c r="K109">
        <f t="shared" si="8"/>
        <v>4083228.0876040002</v>
      </c>
      <c r="L109">
        <f t="shared" si="9"/>
        <v>9.501182258944528E-2</v>
      </c>
      <c r="M109" t="s">
        <v>625</v>
      </c>
      <c r="N109" s="4" cm="1">
        <f t="array" ref="N109">_xll.SNL.Clients.Office.Excel.Functions.SPG(M109, "SP_TOTAL_REV", "CY2022")</f>
        <v>8376540</v>
      </c>
      <c r="O109" s="4">
        <f>_xll.SNL.Clients.Office.Excel.Functions.SPG(M109,"IQ_AVG_DILUT_SHARES_OUT","CY2022")</f>
        <v>416726000</v>
      </c>
      <c r="P109" s="5">
        <f>_xll.SNL.Clients.Office.Excel.Functions.SPG(M109, "IQ_DILUT_EPS_NORM", "CY2022")</f>
        <v>2.3940000000000001</v>
      </c>
      <c r="Q109">
        <f t="shared" si="10"/>
        <v>997642.04399999999</v>
      </c>
      <c r="R109">
        <f t="shared" si="11"/>
        <v>0.11909953799540145</v>
      </c>
    </row>
    <row r="110" spans="1:18" x14ac:dyDescent="0.3">
      <c r="A110" t="s">
        <v>622</v>
      </c>
      <c r="B110" s="4" cm="1">
        <f t="array" ref="B110">_xll.SNL.Clients.Office.Excel.Functions.SPG(A110, "SP_TOTAL_REV", "CY2023")</f>
        <v>5867900</v>
      </c>
      <c r="C110" s="4">
        <f>_xll.SNL.Clients.Office.Excel.Functions.SPG(A110,"IQ_AVG_DILUT_SHARES_OUT","CY2023")</f>
        <v>247600000</v>
      </c>
      <c r="D110" s="5">
        <f>_xll.SNL.Clients.Office.Excel.Functions.SPG(A110, "IQ_DILUT_EPS_NORM", "CY2023")</f>
        <v>2.4420000000000002</v>
      </c>
      <c r="E110">
        <f t="shared" si="6"/>
        <v>604639.19999999995</v>
      </c>
      <c r="F110">
        <f t="shared" si="7"/>
        <v>0.10304183779546344</v>
      </c>
      <c r="G110" t="s">
        <v>622</v>
      </c>
      <c r="H110" s="4" cm="1">
        <f t="array" ref="H110">_xll.SNL.Clients.Office.Excel.Functions.SPG(G110, "SP_TOTAL_REV", "CY2022")</f>
        <v>5375600</v>
      </c>
      <c r="I110" s="4">
        <f>_xll.SNL.Clients.Office.Excel.Functions.SPG(G110,"IQ_AVG_DILUT_SHARES_OUT","CY2022")</f>
        <v>246300000</v>
      </c>
      <c r="J110" s="5">
        <f>_xll.SNL.Clients.Office.Excel.Functions.SPG(G110, "IQ_DILUT_EPS_NORM", "CY2022")</f>
        <v>2.371</v>
      </c>
      <c r="K110">
        <f t="shared" si="8"/>
        <v>583977.30000000005</v>
      </c>
      <c r="L110">
        <f t="shared" si="9"/>
        <v>0.10863481285809957</v>
      </c>
      <c r="M110" t="s">
        <v>626</v>
      </c>
      <c r="N110" s="4" cm="1">
        <f t="array" ref="N110">_xll.SNL.Clients.Office.Excel.Functions.SPG(M110, "SP_TOTAL_REV", "CY2022")</f>
        <v>53161000</v>
      </c>
      <c r="O110" s="4">
        <f>_xll.SNL.Clients.Office.Excel.Functions.SPG(M110,"IQ_AVG_DILUT_SHARES_OUT","CY2022")</f>
        <v>4138500000</v>
      </c>
      <c r="P110" s="5">
        <f>_xll.SNL.Clients.Office.Excel.Functions.SPG(M110, "IQ_DILUT_EPS_NORM", "CY2022")</f>
        <v>2.16</v>
      </c>
      <c r="Q110">
        <f t="shared" si="10"/>
        <v>8939160</v>
      </c>
      <c r="R110">
        <f t="shared" si="11"/>
        <v>0.16815259306634564</v>
      </c>
    </row>
    <row r="111" spans="1:18" x14ac:dyDescent="0.3">
      <c r="A111" t="s">
        <v>623</v>
      </c>
      <c r="B111" s="4" cm="1">
        <f t="array" ref="B111">_xll.SNL.Clients.Office.Excel.Functions.SPG(A111, "SP_TOTAL_REV", "CY2023")</f>
        <v>195187000</v>
      </c>
      <c r="C111" s="4">
        <f>_xll.SNL.Clients.Office.Excel.Functions.SPG(A111,"IQ_AVG_DILUT_SHARES_OUT","CY2023")</f>
        <v>296882000</v>
      </c>
      <c r="D111" s="5">
        <f>_xll.SNL.Clients.Office.Excel.Functions.SPG(A111, "IQ_DILUT_EPS_NORM", "CY2023")</f>
        <v>15.11</v>
      </c>
      <c r="E111">
        <f t="shared" si="6"/>
        <v>4485887.0199999996</v>
      </c>
      <c r="F111">
        <f t="shared" si="7"/>
        <v>2.2982509183500949E-2</v>
      </c>
      <c r="G111" t="s">
        <v>623</v>
      </c>
      <c r="H111" s="4" cm="1">
        <f t="array" ref="H111">_xll.SNL.Clients.Office.Excel.Functions.SPG(G111, "SP_TOTAL_REV", "CY2022")</f>
        <v>180031000</v>
      </c>
      <c r="I111" s="4">
        <f>_xll.SNL.Clients.Office.Excel.Functions.SPG(G111,"IQ_AVG_DILUT_SHARES_OUT","CY2022")</f>
        <v>313065000</v>
      </c>
      <c r="J111" s="5">
        <f>_xll.SNL.Clients.Office.Excel.Functions.SPG(G111, "IQ_DILUT_EPS_NORM", "CY2022")</f>
        <v>13.454000000000001</v>
      </c>
      <c r="K111">
        <f t="shared" si="8"/>
        <v>4211976.51</v>
      </c>
      <c r="L111">
        <f t="shared" si="9"/>
        <v>2.3395840216407175E-2</v>
      </c>
      <c r="M111" t="s">
        <v>627</v>
      </c>
      <c r="N111" s="4" cm="1">
        <f t="array" ref="N111">_xll.SNL.Clients.Office.Excel.Functions.SPG(M111, "SP_TOTAL_REV", "CY2022")</f>
        <v>74484000</v>
      </c>
      <c r="O111" s="4">
        <f>_xll.SNL.Clients.Office.Excel.Functions.SPG(M111,"IQ_AVG_DILUT_SHARES_OUT","CY2022")</f>
        <v>1964300000</v>
      </c>
      <c r="P111" s="5">
        <f>_xll.SNL.Clients.Office.Excel.Functions.SPG(M111, "IQ_DILUT_EPS_NORM", "CY2022")</f>
        <v>5.9390000000000001</v>
      </c>
      <c r="Q111">
        <f t="shared" si="10"/>
        <v>11665977.699999999</v>
      </c>
      <c r="R111">
        <f t="shared" si="11"/>
        <v>0.15662394205466945</v>
      </c>
    </row>
    <row r="112" spans="1:18" x14ac:dyDescent="0.3">
      <c r="A112" t="s">
        <v>624</v>
      </c>
      <c r="B112" s="4" cm="1">
        <f t="array" ref="B112">_xll.SNL.Clients.Office.Excel.Functions.SPG(A112, "SP_TOTAL_REV", "CY2023")</f>
        <v>10013000</v>
      </c>
      <c r="C112" s="4">
        <f>_xll.SNL.Clients.Office.Excel.Functions.SPG(A112,"IQ_AVG_DILUT_SHARES_OUT","CY2023")</f>
        <v>158100000</v>
      </c>
      <c r="D112" s="5">
        <f>_xll.SNL.Clients.Office.Excel.Functions.SPG(A112, "IQ_DILUT_EPS_NORM", "CY2023")</f>
        <v>8.9969999999999999</v>
      </c>
      <c r="E112">
        <f t="shared" si="6"/>
        <v>1422425.7</v>
      </c>
      <c r="F112">
        <f t="shared" si="7"/>
        <v>0.14205789473684211</v>
      </c>
      <c r="G112" t="s">
        <v>624</v>
      </c>
      <c r="H112" s="4" cm="1">
        <f t="array" ref="H112">_xll.SNL.Clients.Office.Excel.Functions.SPG(G112, "SP_TOTAL_REV", "CY2022")</f>
        <v>6563000</v>
      </c>
      <c r="I112" s="4">
        <f>_xll.SNL.Clients.Office.Excel.Functions.SPG(G112,"IQ_AVG_DILUT_SHARES_OUT","CY2022")</f>
        <v>158800000</v>
      </c>
      <c r="J112" s="5">
        <f>_xll.SNL.Clients.Office.Excel.Functions.SPG(G112, "IQ_DILUT_EPS_NORM", "CY2022")</f>
        <v>-2.7309999999999999</v>
      </c>
      <c r="K112">
        <f t="shared" si="8"/>
        <v>-433682.8</v>
      </c>
      <c r="L112">
        <f t="shared" si="9"/>
        <v>-6.6079963431357608E-2</v>
      </c>
      <c r="M112" t="s">
        <v>628</v>
      </c>
      <c r="N112" s="4" cm="1">
        <f t="array" ref="N112">_xll.SNL.Clients.Office.Excel.Functions.SPG(M112, "SP_TOTAL_REV", "CY2022")</f>
        <v>8052000</v>
      </c>
      <c r="O112" s="4">
        <f>_xll.SNL.Clients.Office.Excel.Functions.SPG(M112,"IQ_AVG_DILUT_SHARES_OUT","CY2022")</f>
        <v>477803142</v>
      </c>
      <c r="P112" s="5">
        <f>_xll.SNL.Clients.Office.Excel.Functions.SPG(M112, "IQ_DILUT_EPS_NORM", "CY2022")</f>
        <v>3.4729999999999999</v>
      </c>
      <c r="Q112">
        <f t="shared" si="10"/>
        <v>1659410.3121659998</v>
      </c>
      <c r="R112">
        <f t="shared" si="11"/>
        <v>0.20608672530625929</v>
      </c>
    </row>
    <row r="113" spans="1:18" x14ac:dyDescent="0.3">
      <c r="A113" t="s">
        <v>625</v>
      </c>
      <c r="B113" s="4" cm="1">
        <f t="array" ref="B113">_xll.SNL.Clients.Office.Excel.Functions.SPG(A113, "SP_TOTAL_REV", "CY2023")</f>
        <v>9193964</v>
      </c>
      <c r="C113" s="4">
        <f>_xll.SNL.Clients.Office.Excel.Functions.SPG(A113,"IQ_AVG_DILUT_SHARES_OUT","CY2023")</f>
        <v>413658500</v>
      </c>
      <c r="D113" s="5">
        <f>_xll.SNL.Clients.Office.Excel.Functions.SPG(A113, "IQ_DILUT_EPS_NORM", "CY2023")</f>
        <v>2.742</v>
      </c>
      <c r="E113">
        <f t="shared" si="6"/>
        <v>1134251.6070000001</v>
      </c>
      <c r="F113">
        <f t="shared" si="7"/>
        <v>0.12336915904826254</v>
      </c>
      <c r="G113" t="s">
        <v>625</v>
      </c>
      <c r="H113" s="4" cm="1">
        <f t="array" ref="H113">_xll.SNL.Clients.Office.Excel.Functions.SPG(G113, "SP_TOTAL_REV", "CY2022")</f>
        <v>8376540</v>
      </c>
      <c r="I113" s="4">
        <f>_xll.SNL.Clients.Office.Excel.Functions.SPG(G113,"IQ_AVG_DILUT_SHARES_OUT","CY2022")</f>
        <v>416726000</v>
      </c>
      <c r="J113" s="5">
        <f>_xll.SNL.Clients.Office.Excel.Functions.SPG(G113, "IQ_DILUT_EPS_NORM", "CY2022")</f>
        <v>2.3940000000000001</v>
      </c>
      <c r="K113">
        <f t="shared" si="8"/>
        <v>997642.04399999999</v>
      </c>
      <c r="L113">
        <f t="shared" si="9"/>
        <v>0.11909953799540145</v>
      </c>
      <c r="M113" t="s">
        <v>629</v>
      </c>
      <c r="N113" s="4" cm="1">
        <f t="array" ref="N113">_xll.SNL.Clients.Office.Excel.Functions.SPG(M113, "SP_TOTAL_REV", "CY2022")</f>
        <v>7065000</v>
      </c>
      <c r="O113" s="4">
        <f>_xll.SNL.Clients.Office.Excel.Functions.SPG(M113,"IQ_AVG_DILUT_SHARES_OUT","CY2022")</f>
        <v>123893500</v>
      </c>
      <c r="P113" s="5">
        <f>_xll.SNL.Clients.Office.Excel.Functions.SPG(M113, "IQ_DILUT_EPS_NORM", "CY2022")</f>
        <v>3.218</v>
      </c>
      <c r="Q113">
        <f t="shared" si="10"/>
        <v>398689.283</v>
      </c>
      <c r="R113">
        <f t="shared" si="11"/>
        <v>5.6431604104741684E-2</v>
      </c>
    </row>
    <row r="114" spans="1:18" x14ac:dyDescent="0.3">
      <c r="A114" t="s">
        <v>626</v>
      </c>
      <c r="B114" s="4" cm="1">
        <f t="array" ref="B114">_xll.SNL.Clients.Office.Excel.Functions.SPG(A114, "SP_TOTAL_REV", "CY2023")</f>
        <v>57233000</v>
      </c>
      <c r="C114" s="4">
        <f>_xll.SNL.Clients.Office.Excel.Functions.SPG(A114,"IQ_AVG_DILUT_SHARES_OUT","CY2023")</f>
        <v>4087000000</v>
      </c>
      <c r="D114" s="5">
        <f>_xll.SNL.Clients.Office.Excel.Functions.SPG(A114, "IQ_DILUT_EPS_NORM", "CY2023")</f>
        <v>2.5680000000000001</v>
      </c>
      <c r="E114">
        <f t="shared" si="6"/>
        <v>10495416</v>
      </c>
      <c r="F114">
        <f t="shared" si="7"/>
        <v>0.18338049726556357</v>
      </c>
      <c r="G114" t="s">
        <v>626</v>
      </c>
      <c r="H114" s="4" cm="1">
        <f t="array" ref="H114">_xll.SNL.Clients.Office.Excel.Functions.SPG(G114, "SP_TOTAL_REV", "CY2022")</f>
        <v>53161000</v>
      </c>
      <c r="I114" s="4">
        <f>_xll.SNL.Clients.Office.Excel.Functions.SPG(G114,"IQ_AVG_DILUT_SHARES_OUT","CY2022")</f>
        <v>4138500000</v>
      </c>
      <c r="J114" s="5">
        <f>_xll.SNL.Clients.Office.Excel.Functions.SPG(G114, "IQ_DILUT_EPS_NORM", "CY2022")</f>
        <v>2.16</v>
      </c>
      <c r="K114">
        <f t="shared" si="8"/>
        <v>8939160</v>
      </c>
      <c r="L114">
        <f t="shared" si="9"/>
        <v>0.16815259306634564</v>
      </c>
      <c r="M114" t="s">
        <v>630</v>
      </c>
      <c r="N114" s="4" cm="1">
        <f t="array" ref="N114">_xll.SNL.Clients.Office.Excel.Functions.SPG(M114, "SP_TOTAL_REV", "CY2022")</f>
        <v>5008800</v>
      </c>
      <c r="O114" s="4">
        <f>_xll.SNL.Clients.Office.Excel.Functions.SPG(M114,"IQ_AVG_DILUT_SHARES_OUT","CY2022")</f>
        <v>359181000</v>
      </c>
      <c r="P114" s="5">
        <f>_xll.SNL.Clients.Office.Excel.Functions.SPG(M114, "IQ_DILUT_EPS_NORM", "CY2022")</f>
        <v>6.0730000000000004</v>
      </c>
      <c r="Q114">
        <f t="shared" si="10"/>
        <v>2181306.213</v>
      </c>
      <c r="R114">
        <f t="shared" si="11"/>
        <v>0.43549477180162915</v>
      </c>
    </row>
    <row r="115" spans="1:18" x14ac:dyDescent="0.3">
      <c r="A115" t="s">
        <v>627</v>
      </c>
      <c r="B115" s="4" cm="1">
        <f t="array" ref="B115">_xll.SNL.Clients.Office.Excel.Functions.SPG(A115, "SP_TOTAL_REV", "CY2023")</f>
        <v>77116000</v>
      </c>
      <c r="C115" s="4">
        <f>_xll.SNL.Clients.Office.Excel.Functions.SPG(A115,"IQ_AVG_DILUT_SHARES_OUT","CY2023")</f>
        <v>1955800000</v>
      </c>
      <c r="D115" s="5">
        <f>_xll.SNL.Clients.Office.Excel.Functions.SPG(A115, "IQ_DILUT_EPS_NORM", "CY2023")</f>
        <v>4.2969999999999997</v>
      </c>
      <c r="E115">
        <f t="shared" si="6"/>
        <v>8404072.5999999996</v>
      </c>
      <c r="F115">
        <f t="shared" si="7"/>
        <v>0.10897962290575237</v>
      </c>
      <c r="G115" t="s">
        <v>627</v>
      </c>
      <c r="H115" s="4" cm="1">
        <f t="array" ref="H115">_xll.SNL.Clients.Office.Excel.Functions.SPG(G115, "SP_TOTAL_REV", "CY2022")</f>
        <v>74484000</v>
      </c>
      <c r="I115" s="4">
        <f>_xll.SNL.Clients.Office.Excel.Functions.SPG(G115,"IQ_AVG_DILUT_SHARES_OUT","CY2022")</f>
        <v>1964300000</v>
      </c>
      <c r="J115" s="5">
        <f>_xll.SNL.Clients.Office.Excel.Functions.SPG(G115, "IQ_DILUT_EPS_NORM", "CY2022")</f>
        <v>5.9390000000000001</v>
      </c>
      <c r="K115">
        <f t="shared" si="8"/>
        <v>11665977.699999999</v>
      </c>
      <c r="L115">
        <f t="shared" si="9"/>
        <v>0.15662394205466945</v>
      </c>
      <c r="M115" t="s">
        <v>631</v>
      </c>
      <c r="N115" s="4" cm="1">
        <f t="array" ref="N115">_xll.SNL.Clients.Office.Excel.Functions.SPG(M115, "SP_TOTAL_REV", "CY2022")</f>
        <v>8596000</v>
      </c>
      <c r="O115" s="4">
        <f>_xll.SNL.Clients.Office.Excel.Functions.SPG(M115,"IQ_AVG_DILUT_SHARES_OUT","CY2022")</f>
        <v>290000000</v>
      </c>
      <c r="P115" s="5">
        <f>_xll.SNL.Clients.Office.Excel.Functions.SPG(M115, "IQ_DILUT_EPS_NORM", "CY2022")</f>
        <v>2.0270000000000001</v>
      </c>
      <c r="Q115">
        <f t="shared" si="10"/>
        <v>587830</v>
      </c>
      <c r="R115">
        <f t="shared" si="11"/>
        <v>6.8384132154490462E-2</v>
      </c>
    </row>
    <row r="116" spans="1:18" x14ac:dyDescent="0.3">
      <c r="A116" t="s">
        <v>628</v>
      </c>
      <c r="B116" s="4" cm="1">
        <f t="array" ref="B116">_xll.SNL.Clients.Office.Excel.Functions.SPG(A116, "SP_TOTAL_REV", "CY2023")</f>
        <v>8224000</v>
      </c>
      <c r="C116" s="4">
        <f>_xll.SNL.Clients.Office.Excel.Functions.SPG(A116,"IQ_AVG_DILUT_SHARES_OUT","CY2023")</f>
        <v>476693148</v>
      </c>
      <c r="D116" s="5">
        <f>_xll.SNL.Clients.Office.Excel.Functions.SPG(A116, "IQ_DILUT_EPS_NORM", "CY2023")</f>
        <v>2.6619999999999999</v>
      </c>
      <c r="E116">
        <f t="shared" si="6"/>
        <v>1268957.159976</v>
      </c>
      <c r="F116">
        <f t="shared" si="7"/>
        <v>0.15429926556128404</v>
      </c>
      <c r="G116" t="s">
        <v>628</v>
      </c>
      <c r="H116" s="4" cm="1">
        <f t="array" ref="H116">_xll.SNL.Clients.Office.Excel.Functions.SPG(G116, "SP_TOTAL_REV", "CY2022")</f>
        <v>8052000</v>
      </c>
      <c r="I116" s="4">
        <f>_xll.SNL.Clients.Office.Excel.Functions.SPG(G116,"IQ_AVG_DILUT_SHARES_OUT","CY2022")</f>
        <v>477803142</v>
      </c>
      <c r="J116" s="5">
        <f>_xll.SNL.Clients.Office.Excel.Functions.SPG(G116, "IQ_DILUT_EPS_NORM", "CY2022")</f>
        <v>3.4729999999999999</v>
      </c>
      <c r="K116">
        <f t="shared" si="8"/>
        <v>1659410.3121659998</v>
      </c>
      <c r="L116">
        <f t="shared" si="9"/>
        <v>0.20608672530625929</v>
      </c>
      <c r="M116" t="s">
        <v>632</v>
      </c>
      <c r="N116" s="4" cm="1">
        <f t="array" ref="N116">_xll.SNL.Clients.Office.Excel.Functions.SPG(M116, "SP_TOTAL_REV", "CY2022")</f>
        <v>43004000</v>
      </c>
      <c r="O116" s="4">
        <f>_xll.SNL.Clients.Office.Excel.Functions.SPG(M116,"IQ_AVG_DILUT_SHARES_OUT","CY2022")</f>
        <v>4350000000</v>
      </c>
      <c r="P116" s="5">
        <f>_xll.SNL.Clients.Office.Excel.Functions.SPG(M116, "IQ_DILUT_EPS_NORM", "CY2022")</f>
        <v>1.917</v>
      </c>
      <c r="Q116">
        <f t="shared" si="10"/>
        <v>8338950</v>
      </c>
      <c r="R116">
        <f t="shared" si="11"/>
        <v>0.19391103153195052</v>
      </c>
    </row>
    <row r="117" spans="1:18" x14ac:dyDescent="0.3">
      <c r="A117" t="s">
        <v>629</v>
      </c>
      <c r="B117" s="4" cm="1">
        <f t="array" ref="B117">_xll.SNL.Clients.Office.Excel.Functions.SPG(A117, "SP_TOTAL_REV", "CY2023")</f>
        <v>7310000</v>
      </c>
      <c r="C117" s="4">
        <f>_xll.SNL.Clients.Office.Excel.Functions.SPG(A117,"IQ_AVG_DILUT_SHARES_OUT","CY2023")</f>
        <v>124523000</v>
      </c>
      <c r="D117" s="5">
        <f>_xll.SNL.Clients.Office.Excel.Functions.SPG(A117, "IQ_DILUT_EPS_NORM", "CY2023")</f>
        <v>3.7050000000000001</v>
      </c>
      <c r="E117">
        <f t="shared" si="6"/>
        <v>461357.71500000003</v>
      </c>
      <c r="F117">
        <f t="shared" si="7"/>
        <v>6.3113230506155957E-2</v>
      </c>
      <c r="G117" t="s">
        <v>629</v>
      </c>
      <c r="H117" s="4" cm="1">
        <f t="array" ref="H117">_xll.SNL.Clients.Office.Excel.Functions.SPG(G117, "SP_TOTAL_REV", "CY2022")</f>
        <v>7065000</v>
      </c>
      <c r="I117" s="4">
        <f>_xll.SNL.Clients.Office.Excel.Functions.SPG(G117,"IQ_AVG_DILUT_SHARES_OUT","CY2022")</f>
        <v>123893500</v>
      </c>
      <c r="J117" s="5">
        <f>_xll.SNL.Clients.Office.Excel.Functions.SPG(G117, "IQ_DILUT_EPS_NORM", "CY2022")</f>
        <v>3.218</v>
      </c>
      <c r="K117">
        <f t="shared" si="8"/>
        <v>398689.283</v>
      </c>
      <c r="L117">
        <f t="shared" si="9"/>
        <v>5.6431604104741684E-2</v>
      </c>
      <c r="M117" t="s">
        <v>633</v>
      </c>
      <c r="N117" s="4" cm="1">
        <f t="array" ref="N117">_xll.SNL.Clients.Office.Excel.Functions.SPG(M117, "SP_TOTAL_REV", "CY2022")</f>
        <v>19428000</v>
      </c>
      <c r="O117" s="4">
        <f>_xll.SNL.Clients.Office.Excel.Functions.SPG(M117,"IQ_AVG_DILUT_SHARES_OUT","CY2022")</f>
        <v>519000000</v>
      </c>
      <c r="P117" s="5">
        <f>_xll.SNL.Clients.Office.Excel.Functions.SPG(M117, "IQ_DILUT_EPS_NORM", "CY2022")</f>
        <v>3.7069999999999999</v>
      </c>
      <c r="Q117">
        <f t="shared" si="10"/>
        <v>1923933</v>
      </c>
      <c r="R117">
        <f t="shared" si="11"/>
        <v>9.9028875849289683E-2</v>
      </c>
    </row>
    <row r="118" spans="1:18" x14ac:dyDescent="0.3">
      <c r="A118" t="s">
        <v>630</v>
      </c>
      <c r="B118" s="4" cm="1">
        <f t="array" ref="B118">_xll.SNL.Clients.Office.Excel.Functions.SPG(A118, "SP_TOTAL_REV", "CY2023")</f>
        <v>5569100</v>
      </c>
      <c r="C118" s="4">
        <f>_xll.SNL.Clients.Office.Excel.Functions.SPG(A118,"IQ_AVG_DILUT_SHARES_OUT","CY2023")</f>
        <v>359500000</v>
      </c>
      <c r="D118" s="5">
        <f>_xll.SNL.Clients.Office.Excel.Functions.SPG(A118, "IQ_DILUT_EPS_NORM", "CY2023")</f>
        <v>7.2210000000000001</v>
      </c>
      <c r="E118">
        <f t="shared" si="6"/>
        <v>2595949.5</v>
      </c>
      <c r="F118">
        <f t="shared" si="7"/>
        <v>0.46613447415201736</v>
      </c>
      <c r="G118" t="s">
        <v>630</v>
      </c>
      <c r="H118" s="4" cm="1">
        <f t="array" ref="H118">_xll.SNL.Clients.Office.Excel.Functions.SPG(G118, "SP_TOTAL_REV", "CY2022")</f>
        <v>5008800</v>
      </c>
      <c r="I118" s="4">
        <f>_xll.SNL.Clients.Office.Excel.Functions.SPG(G118,"IQ_AVG_DILUT_SHARES_OUT","CY2022")</f>
        <v>359181000</v>
      </c>
      <c r="J118" s="5">
        <f>_xll.SNL.Clients.Office.Excel.Functions.SPG(G118, "IQ_DILUT_EPS_NORM", "CY2022")</f>
        <v>6.0730000000000004</v>
      </c>
      <c r="K118">
        <f t="shared" si="8"/>
        <v>2181306.213</v>
      </c>
      <c r="L118">
        <f t="shared" si="9"/>
        <v>0.43549477180162915</v>
      </c>
      <c r="M118" t="s">
        <v>634</v>
      </c>
      <c r="N118" s="4" cm="1">
        <f t="array" ref="N118">_xll.SNL.Clients.Office.Excel.Functions.SPG(M118, "SP_TOTAL_REV", "CY2022")</f>
        <v>17967000</v>
      </c>
      <c r="O118" s="4">
        <f>_xll.SNL.Clients.Office.Excel.Functions.SPG(M118,"IQ_AVG_DILUT_SHARES_OUT","CY2022")</f>
        <v>838800000</v>
      </c>
      <c r="P118" s="5">
        <f>_xll.SNL.Clients.Office.Excel.Functions.SPG(M118, "IQ_DILUT_EPS_NORM", "CY2022")</f>
        <v>2.347</v>
      </c>
      <c r="Q118">
        <f t="shared" si="10"/>
        <v>1968663.6</v>
      </c>
      <c r="R118">
        <f t="shared" si="11"/>
        <v>0.10957108031390884</v>
      </c>
    </row>
    <row r="119" spans="1:18" x14ac:dyDescent="0.3">
      <c r="A119" t="s">
        <v>631</v>
      </c>
      <c r="B119" s="4" cm="1">
        <f t="array" ref="B119">_xll.SNL.Clients.Office.Excel.Functions.SPG(A119, "SP_TOTAL_REV", "CY2023")</f>
        <v>7462000</v>
      </c>
      <c r="C119" s="4">
        <f>_xll.SNL.Clients.Office.Excel.Functions.SPG(A119,"IQ_AVG_DILUT_SHARES_OUT","CY2023")</f>
        <v>291700000</v>
      </c>
      <c r="D119" s="5">
        <f>_xll.SNL.Clients.Office.Excel.Functions.SPG(A119, "IQ_DILUT_EPS_NORM", "CY2023")</f>
        <v>2.0339999999999998</v>
      </c>
      <c r="E119">
        <f t="shared" si="6"/>
        <v>593317.80000000005</v>
      </c>
      <c r="F119">
        <f t="shared" si="7"/>
        <v>7.9511900294827131E-2</v>
      </c>
      <c r="G119" t="s">
        <v>631</v>
      </c>
      <c r="H119" s="4" cm="1">
        <f t="array" ref="H119">_xll.SNL.Clients.Office.Excel.Functions.SPG(G119, "SP_TOTAL_REV", "CY2022")</f>
        <v>8596000</v>
      </c>
      <c r="I119" s="4">
        <f>_xll.SNL.Clients.Office.Excel.Functions.SPG(G119,"IQ_AVG_DILUT_SHARES_OUT","CY2022")</f>
        <v>290000000</v>
      </c>
      <c r="J119" s="5">
        <f>_xll.SNL.Clients.Office.Excel.Functions.SPG(G119, "IQ_DILUT_EPS_NORM", "CY2022")</f>
        <v>2.0270000000000001</v>
      </c>
      <c r="K119">
        <f t="shared" si="8"/>
        <v>587830</v>
      </c>
      <c r="L119">
        <f t="shared" si="9"/>
        <v>6.8384132154490462E-2</v>
      </c>
      <c r="M119" t="s">
        <v>635</v>
      </c>
      <c r="N119" s="4" cm="1">
        <f t="array" ref="N119">_xll.SNL.Clients.Office.Excel.Functions.SPG(M119, "SP_TOTAL_REV", "CY2022")</f>
        <v>121427000</v>
      </c>
      <c r="O119" s="4">
        <f>_xll.SNL.Clients.Office.Excel.Functions.SPG(M119,"IQ_AVG_DILUT_SHARES_OUT","CY2022")</f>
        <v>4430000000</v>
      </c>
      <c r="P119" s="5">
        <f>_xll.SNL.Clients.Office.Excel.Functions.SPG(M119, "IQ_DILUT_EPS_NORM", "CY2022")</f>
        <v>2.621</v>
      </c>
      <c r="Q119">
        <f t="shared" si="10"/>
        <v>11611030</v>
      </c>
      <c r="R119">
        <f t="shared" si="11"/>
        <v>9.5621484513328997E-2</v>
      </c>
    </row>
    <row r="120" spans="1:18" x14ac:dyDescent="0.3">
      <c r="A120" t="s">
        <v>632</v>
      </c>
      <c r="B120" s="4" cm="1">
        <f t="array" ref="B120">_xll.SNL.Clients.Office.Excel.Functions.SPG(A120, "SP_TOTAL_REV", "CY2023")</f>
        <v>45754000</v>
      </c>
      <c r="C120" s="4">
        <f>_xll.SNL.Clients.Office.Excel.Functions.SPG(A120,"IQ_AVG_DILUT_SHARES_OUT","CY2023")</f>
        <v>4339000000</v>
      </c>
      <c r="D120" s="5">
        <f>_xll.SNL.Clients.Office.Excel.Functions.SPG(A120, "IQ_DILUT_EPS_NORM", "CY2023")</f>
        <v>2.0510000000000002</v>
      </c>
      <c r="E120">
        <f t="shared" si="6"/>
        <v>8899289</v>
      </c>
      <c r="F120">
        <f t="shared" si="7"/>
        <v>0.19450297241771211</v>
      </c>
      <c r="G120" t="s">
        <v>632</v>
      </c>
      <c r="H120" s="4" cm="1">
        <f t="array" ref="H120">_xll.SNL.Clients.Office.Excel.Functions.SPG(G120, "SP_TOTAL_REV", "CY2022")</f>
        <v>43004000</v>
      </c>
      <c r="I120" s="4">
        <f>_xll.SNL.Clients.Office.Excel.Functions.SPG(G120,"IQ_AVG_DILUT_SHARES_OUT","CY2022")</f>
        <v>4350000000</v>
      </c>
      <c r="J120" s="5">
        <f>_xll.SNL.Clients.Office.Excel.Functions.SPG(G120, "IQ_DILUT_EPS_NORM", "CY2022")</f>
        <v>1.917</v>
      </c>
      <c r="K120">
        <f t="shared" si="8"/>
        <v>8338950</v>
      </c>
      <c r="L120">
        <f t="shared" si="9"/>
        <v>0.19391103153195052</v>
      </c>
      <c r="M120" t="s">
        <v>636</v>
      </c>
      <c r="N120" s="4" cm="1">
        <f t="array" ref="N120">_xll.SNL.Clients.Office.Excel.Functions.SPG(M120, "SP_TOTAL_REV", "CY2022")</f>
        <v>3534000</v>
      </c>
      <c r="O120" s="4">
        <f>_xll.SNL.Clients.Office.Excel.Functions.SPG(M120,"IQ_AVG_DILUT_SHARES_OUT","CY2022")</f>
        <v>133000000</v>
      </c>
      <c r="P120" s="5">
        <f>_xll.SNL.Clients.Office.Excel.Functions.SPG(M120, "IQ_DILUT_EPS_NORM", "CY2022")</f>
        <v>7.016</v>
      </c>
      <c r="Q120">
        <f t="shared" si="10"/>
        <v>933128</v>
      </c>
      <c r="R120">
        <f t="shared" si="11"/>
        <v>0.26404301075268816</v>
      </c>
    </row>
    <row r="121" spans="1:18" x14ac:dyDescent="0.3">
      <c r="A121" t="s">
        <v>633</v>
      </c>
      <c r="B121" s="4" cm="1">
        <f t="array" ref="B121">_xll.SNL.Clients.Office.Excel.Functions.SPG(A121, "SP_TOTAL_REV", "CY2023")</f>
        <v>19353000</v>
      </c>
      <c r="C121" s="4">
        <f>_xll.SNL.Clients.Office.Excel.Functions.SPG(A121,"IQ_AVG_DILUT_SHARES_OUT","CY2023")</f>
        <v>505000000</v>
      </c>
      <c r="D121" s="5">
        <f>_xll.SNL.Clients.Office.Excel.Functions.SPG(A121, "IQ_DILUT_EPS_NORM", "CY2023")</f>
        <v>3.762</v>
      </c>
      <c r="E121">
        <f t="shared" si="6"/>
        <v>1899810</v>
      </c>
      <c r="F121">
        <f t="shared" si="7"/>
        <v>9.8166175786699741E-2</v>
      </c>
      <c r="G121" t="s">
        <v>633</v>
      </c>
      <c r="H121" s="4" cm="1">
        <f t="array" ref="H121">_xll.SNL.Clients.Office.Excel.Functions.SPG(G121, "SP_TOTAL_REV", "CY2022")</f>
        <v>19428000</v>
      </c>
      <c r="I121" s="4">
        <f>_xll.SNL.Clients.Office.Excel.Functions.SPG(G121,"IQ_AVG_DILUT_SHARES_OUT","CY2022")</f>
        <v>519000000</v>
      </c>
      <c r="J121" s="5">
        <f>_xll.SNL.Clients.Office.Excel.Functions.SPG(G121, "IQ_DILUT_EPS_NORM", "CY2022")</f>
        <v>3.7069999999999999</v>
      </c>
      <c r="K121">
        <f t="shared" si="8"/>
        <v>1923933</v>
      </c>
      <c r="L121">
        <f t="shared" si="9"/>
        <v>9.9028875849289683E-2</v>
      </c>
      <c r="M121" t="s">
        <v>637</v>
      </c>
      <c r="N121" s="4" cm="1">
        <f t="array" ref="N121">_xll.SNL.Clients.Office.Excel.Functions.SPG(M121, "SP_TOTAL_REV", "CY2022")</f>
        <v>12040900</v>
      </c>
      <c r="O121" s="4">
        <f>_xll.SNL.Clients.Office.Excel.Functions.SPG(M121,"IQ_AVG_DILUT_SHARES_OUT","CY2022")</f>
        <v>481950000</v>
      </c>
      <c r="P121" s="5">
        <f>_xll.SNL.Clients.Office.Excel.Functions.SPG(M121, "IQ_DILUT_EPS_NORM", "CY2022")</f>
        <v>2.1280000000000001</v>
      </c>
      <c r="Q121">
        <f t="shared" si="10"/>
        <v>1025589.6</v>
      </c>
      <c r="R121">
        <f t="shared" si="11"/>
        <v>8.5175493526231424E-2</v>
      </c>
    </row>
    <row r="122" spans="1:18" x14ac:dyDescent="0.3">
      <c r="A122" t="s">
        <v>634</v>
      </c>
      <c r="B122" s="4" cm="1">
        <f t="array" ref="B122">_xll.SNL.Clients.Office.Excel.Functions.SPG(A122, "SP_TOTAL_REV", "CY2023")</f>
        <v>19457000</v>
      </c>
      <c r="C122" s="4">
        <f>_xll.SNL.Clients.Office.Excel.Functions.SPG(A122,"IQ_AVG_DILUT_SHARES_OUT","CY2023")</f>
        <v>829200000</v>
      </c>
      <c r="D122" s="5">
        <f>_xll.SNL.Clients.Office.Excel.Functions.SPG(A122, "IQ_DILUT_EPS_NORM", "CY2023")</f>
        <v>2.6219999999999999</v>
      </c>
      <c r="E122">
        <f t="shared" si="6"/>
        <v>2174162.4</v>
      </c>
      <c r="F122">
        <f t="shared" si="7"/>
        <v>0.11174191293621832</v>
      </c>
      <c r="G122" t="s">
        <v>634</v>
      </c>
      <c r="H122" s="4" cm="1">
        <f t="array" ref="H122">_xll.SNL.Clients.Office.Excel.Functions.SPG(G122, "SP_TOTAL_REV", "CY2022")</f>
        <v>17967000</v>
      </c>
      <c r="I122" s="4">
        <f>_xll.SNL.Clients.Office.Excel.Functions.SPG(G122,"IQ_AVG_DILUT_SHARES_OUT","CY2022")</f>
        <v>838800000</v>
      </c>
      <c r="J122" s="5">
        <f>_xll.SNL.Clients.Office.Excel.Functions.SPG(G122, "IQ_DILUT_EPS_NORM", "CY2022")</f>
        <v>2.347</v>
      </c>
      <c r="K122">
        <f t="shared" si="8"/>
        <v>1968663.6</v>
      </c>
      <c r="L122">
        <f t="shared" si="9"/>
        <v>0.10957108031390884</v>
      </c>
      <c r="M122" t="s">
        <v>638</v>
      </c>
      <c r="N122" s="4" cm="1">
        <f t="array" ref="N122">_xll.SNL.Clients.Office.Excel.Functions.SPG(M122, "SP_TOTAL_REV", "CY2022")</f>
        <v>80575000</v>
      </c>
      <c r="O122" s="4">
        <f>_xll.SNL.Clients.Office.Excel.Functions.SPG(M122,"IQ_AVG_DILUT_SHARES_OUT","CY2022")</f>
        <v>1278163000</v>
      </c>
      <c r="P122" s="5">
        <f>_xll.SNL.Clients.Office.Excel.Functions.SPG(M122, "IQ_DILUT_EPS_NORM", "CY2022")</f>
        <v>13.166</v>
      </c>
      <c r="Q122">
        <f t="shared" si="10"/>
        <v>16828294.057999998</v>
      </c>
      <c r="R122">
        <f t="shared" si="11"/>
        <v>0.20885254803599129</v>
      </c>
    </row>
    <row r="123" spans="1:18" x14ac:dyDescent="0.3">
      <c r="A123" t="s">
        <v>635</v>
      </c>
      <c r="B123" s="4" cm="1">
        <f t="array" ref="B123">_xll.SNL.Clients.Office.Excel.Functions.SPG(A123, "SP_TOTAL_REV", "CY2023")</f>
        <v>121572000</v>
      </c>
      <c r="C123" s="4">
        <f>_xll.SNL.Clients.Office.Excel.Functions.SPG(A123,"IQ_AVG_DILUT_SHARES_OUT","CY2023")</f>
        <v>4148000000</v>
      </c>
      <c r="D123" s="5">
        <f>_xll.SNL.Clients.Office.Excel.Functions.SPG(A123, "IQ_DILUT_EPS_NORM", "CY2023")</f>
        <v>3.173</v>
      </c>
      <c r="E123">
        <f t="shared" si="6"/>
        <v>13161604</v>
      </c>
      <c r="F123">
        <f t="shared" si="7"/>
        <v>0.10826180370480044</v>
      </c>
      <c r="G123" t="s">
        <v>635</v>
      </c>
      <c r="H123" s="4" cm="1">
        <f t="array" ref="H123">_xll.SNL.Clients.Office.Excel.Functions.SPG(G123, "SP_TOTAL_REV", "CY2022")</f>
        <v>121427000</v>
      </c>
      <c r="I123" s="4">
        <f>_xll.SNL.Clients.Office.Excel.Functions.SPG(G123,"IQ_AVG_DILUT_SHARES_OUT","CY2022")</f>
        <v>4430000000</v>
      </c>
      <c r="J123" s="5">
        <f>_xll.SNL.Clients.Office.Excel.Functions.SPG(G123, "IQ_DILUT_EPS_NORM", "CY2022")</f>
        <v>2.621</v>
      </c>
      <c r="K123">
        <f t="shared" si="8"/>
        <v>11611030</v>
      </c>
      <c r="L123">
        <f t="shared" si="9"/>
        <v>9.5621484513328997E-2</v>
      </c>
      <c r="M123" t="s">
        <v>639</v>
      </c>
      <c r="N123" s="4" cm="1">
        <f t="array" ref="N123">_xll.SNL.Clients.Office.Excel.Functions.SPG(M123, "SP_TOTAL_REV", "CY2022")</f>
        <v>15670000</v>
      </c>
      <c r="O123" s="4">
        <f>_xll.SNL.Clients.Office.Excel.Functions.SPG(M123,"IQ_AVG_DILUT_SHARES_OUT","CY2022")</f>
        <v>355800000</v>
      </c>
      <c r="P123" s="5">
        <f>_xll.SNL.Clients.Office.Excel.Functions.SPG(M123, "IQ_DILUT_EPS_NORM", "CY2022")</f>
        <v>3.8540000000000001</v>
      </c>
      <c r="Q123">
        <f t="shared" si="10"/>
        <v>1371253.2</v>
      </c>
      <c r="R123">
        <f t="shared" si="11"/>
        <v>8.7508181238034458E-2</v>
      </c>
    </row>
    <row r="124" spans="1:18" x14ac:dyDescent="0.3">
      <c r="A124" t="s">
        <v>636</v>
      </c>
      <c r="B124" s="4" cm="1">
        <f t="array" ref="B124">_xll.SNL.Clients.Office.Excel.Functions.SPG(A124, "SP_TOTAL_REV", "CY2023")</f>
        <v>3592000</v>
      </c>
      <c r="C124" s="4">
        <f>_xll.SNL.Clients.Office.Excel.Functions.SPG(A124,"IQ_AVG_DILUT_SHARES_OUT","CY2023")</f>
        <v>133000000</v>
      </c>
      <c r="D124" s="5">
        <f>_xll.SNL.Clients.Office.Excel.Functions.SPG(A124, "IQ_DILUT_EPS_NORM", "CY2023")</f>
        <v>5.4980000000000002</v>
      </c>
      <c r="E124">
        <f t="shared" si="6"/>
        <v>731234</v>
      </c>
      <c r="F124">
        <f t="shared" si="7"/>
        <v>0.20357293986636971</v>
      </c>
      <c r="G124" t="s">
        <v>636</v>
      </c>
      <c r="H124" s="4" cm="1">
        <f t="array" ref="H124">_xll.SNL.Clients.Office.Excel.Functions.SPG(G124, "SP_TOTAL_REV", "CY2022")</f>
        <v>3534000</v>
      </c>
      <c r="I124" s="4">
        <f>_xll.SNL.Clients.Office.Excel.Functions.SPG(G124,"IQ_AVG_DILUT_SHARES_OUT","CY2022")</f>
        <v>133000000</v>
      </c>
      <c r="J124" s="5">
        <f>_xll.SNL.Clients.Office.Excel.Functions.SPG(G124, "IQ_DILUT_EPS_NORM", "CY2022")</f>
        <v>7.016</v>
      </c>
      <c r="K124">
        <f t="shared" si="8"/>
        <v>933128</v>
      </c>
      <c r="L124">
        <f t="shared" si="9"/>
        <v>0.26404301075268816</v>
      </c>
      <c r="M124" t="s">
        <v>640</v>
      </c>
      <c r="N124" s="4" cm="1">
        <f t="array" ref="N124">_xll.SNL.Clients.Office.Excel.Functions.SPG(M124, "SP_TOTAL_REV", "CY2022")</f>
        <v>9557300</v>
      </c>
      <c r="O124" s="4">
        <f>_xll.SNL.Clients.Office.Excel.Functions.SPG(M124,"IQ_AVG_DILUT_SHARES_OUT","CY2022")</f>
        <v>188298750</v>
      </c>
      <c r="P124" s="5">
        <f>_xll.SNL.Clients.Office.Excel.Functions.SPG(M124, "IQ_DILUT_EPS_NORM", "CY2022")</f>
        <v>1.9610000000000001</v>
      </c>
      <c r="Q124">
        <f t="shared" si="10"/>
        <v>369253.84875</v>
      </c>
      <c r="R124">
        <f t="shared" si="11"/>
        <v>3.8635791358438053E-2</v>
      </c>
    </row>
    <row r="125" spans="1:18" x14ac:dyDescent="0.3">
      <c r="A125" t="s">
        <v>637</v>
      </c>
      <c r="B125" s="4" cm="1">
        <f t="array" ref="B125">_xll.SNL.Clients.Office.Excel.Functions.SPG(A125, "SP_TOTAL_REV", "CY2023")</f>
        <v>12171900</v>
      </c>
      <c r="C125" s="4">
        <f>_xll.SNL.Clients.Office.Excel.Functions.SPG(A125,"IQ_AVG_DILUT_SHARES_OUT","CY2023")</f>
        <v>479800000</v>
      </c>
      <c r="D125" s="5">
        <f>_xll.SNL.Clients.Office.Excel.Functions.SPG(A125, "IQ_DILUT_EPS_NORM", "CY2023")</f>
        <v>2.1760000000000002</v>
      </c>
      <c r="E125">
        <f t="shared" si="6"/>
        <v>1044044.8000000002</v>
      </c>
      <c r="F125">
        <f t="shared" si="7"/>
        <v>8.577500636712429E-2</v>
      </c>
      <c r="G125" t="s">
        <v>637</v>
      </c>
      <c r="H125" s="4" cm="1">
        <f t="array" ref="H125">_xll.SNL.Clients.Office.Excel.Functions.SPG(G125, "SP_TOTAL_REV", "CY2022")</f>
        <v>12040900</v>
      </c>
      <c r="I125" s="4">
        <f>_xll.SNL.Clients.Office.Excel.Functions.SPG(G125,"IQ_AVG_DILUT_SHARES_OUT","CY2022")</f>
        <v>481950000</v>
      </c>
      <c r="J125" s="5">
        <f>_xll.SNL.Clients.Office.Excel.Functions.SPG(G125, "IQ_DILUT_EPS_NORM", "CY2022")</f>
        <v>2.1280000000000001</v>
      </c>
      <c r="K125">
        <f t="shared" si="8"/>
        <v>1025589.6</v>
      </c>
      <c r="L125">
        <f t="shared" si="9"/>
        <v>8.5175493526231424E-2</v>
      </c>
      <c r="M125" t="s">
        <v>641</v>
      </c>
      <c r="N125" s="4" cm="1">
        <f t="array" ref="N125">_xll.SNL.Clients.Office.Excel.Functions.SPG(M125, "SP_TOTAL_REV", "CY2022")</f>
        <v>24440000</v>
      </c>
      <c r="O125" s="4">
        <f>_xll.SNL.Clients.Office.Excel.Functions.SPG(M125,"IQ_AVG_DILUT_SHARES_OUT","CY2022")</f>
        <v>329000000</v>
      </c>
      <c r="P125" s="5">
        <f>_xll.SNL.Clients.Office.Excel.Functions.SPG(M125, "IQ_DILUT_EPS_NORM", "CY2022")</f>
        <v>-0.83899999999999997</v>
      </c>
      <c r="Q125">
        <f t="shared" si="10"/>
        <v>-276031</v>
      </c>
      <c r="R125">
        <f t="shared" si="11"/>
        <v>-1.129423076923077E-2</v>
      </c>
    </row>
    <row r="126" spans="1:18" x14ac:dyDescent="0.3">
      <c r="A126" t="s">
        <v>638</v>
      </c>
      <c r="B126" s="4" cm="1">
        <f t="array" ref="B126">_xll.SNL.Clients.Office.Excel.Functions.SPG(A126, "SP_TOTAL_REV", "CY2023")</f>
        <v>57861000</v>
      </c>
      <c r="C126" s="4">
        <f>_xll.SNL.Clients.Office.Excel.Functions.SPG(A126,"IQ_AVG_DILUT_SHARES_OUT","CY2023")</f>
        <v>1205675000</v>
      </c>
      <c r="D126" s="5">
        <f>_xll.SNL.Clients.Office.Excel.Functions.SPG(A126, "IQ_DILUT_EPS_NORM", "CY2023")</f>
        <v>8.3360000000000003</v>
      </c>
      <c r="E126">
        <f t="shared" si="6"/>
        <v>10050506.800000001</v>
      </c>
      <c r="F126">
        <f t="shared" si="7"/>
        <v>0.17370088315099982</v>
      </c>
      <c r="G126" t="s">
        <v>638</v>
      </c>
      <c r="H126" s="4" cm="1">
        <f t="array" ref="H126">_xll.SNL.Clients.Office.Excel.Functions.SPG(G126, "SP_TOTAL_REV", "CY2022")</f>
        <v>80575000</v>
      </c>
      <c r="I126" s="4">
        <f>_xll.SNL.Clients.Office.Excel.Functions.SPG(G126,"IQ_AVG_DILUT_SHARES_OUT","CY2022")</f>
        <v>1278163000</v>
      </c>
      <c r="J126" s="5">
        <f>_xll.SNL.Clients.Office.Excel.Functions.SPG(G126, "IQ_DILUT_EPS_NORM", "CY2022")</f>
        <v>13.166</v>
      </c>
      <c r="K126">
        <f t="shared" si="8"/>
        <v>16828294.057999998</v>
      </c>
      <c r="L126">
        <f t="shared" si="9"/>
        <v>0.20885254803599129</v>
      </c>
      <c r="M126" t="s">
        <v>642</v>
      </c>
      <c r="N126" s="4" cm="1">
        <f t="array" ref="N126">_xll.SNL.Clients.Office.Excel.Functions.SPG(M126, "SP_TOTAL_REV", "CY2022")</f>
        <v>3379700</v>
      </c>
      <c r="O126" s="4">
        <f>_xll.SNL.Clients.Office.Excel.Functions.SPG(M126,"IQ_AVG_DILUT_SHARES_OUT","CY2022")</f>
        <v>198575000</v>
      </c>
      <c r="P126" s="5">
        <f>_xll.SNL.Clients.Office.Excel.Functions.SPG(M126, "IQ_DILUT_EPS_NORM", "CY2022")</f>
        <v>1.419</v>
      </c>
      <c r="Q126">
        <f t="shared" si="10"/>
        <v>281777.92499999999</v>
      </c>
      <c r="R126">
        <f t="shared" si="11"/>
        <v>8.3373650028108995E-2</v>
      </c>
    </row>
    <row r="127" spans="1:18" x14ac:dyDescent="0.3">
      <c r="A127" t="s">
        <v>639</v>
      </c>
      <c r="B127" s="4" cm="1">
        <f t="array" ref="B127">_xll.SNL.Clients.Office.Excel.Functions.SPG(A127, "SP_TOTAL_REV", "CY2023")</f>
        <v>14663000</v>
      </c>
      <c r="C127" s="4">
        <f>_xll.SNL.Clients.Office.Excel.Functions.SPG(A127,"IQ_AVG_DILUT_SHARES_OUT","CY2023")</f>
        <v>349300000</v>
      </c>
      <c r="D127" s="5">
        <f>_xll.SNL.Clients.Office.Excel.Functions.SPG(A127, "IQ_DILUT_EPS_NORM", "CY2023")</f>
        <v>3.8340000000000001</v>
      </c>
      <c r="E127">
        <f t="shared" si="6"/>
        <v>1339216.2</v>
      </c>
      <c r="F127">
        <f t="shared" si="7"/>
        <v>9.1333028711723385E-2</v>
      </c>
      <c r="G127" t="s">
        <v>639</v>
      </c>
      <c r="H127" s="4" cm="1">
        <f t="array" ref="H127">_xll.SNL.Clients.Office.Excel.Functions.SPG(G127, "SP_TOTAL_REV", "CY2022")</f>
        <v>15670000</v>
      </c>
      <c r="I127" s="4">
        <f>_xll.SNL.Clients.Office.Excel.Functions.SPG(G127,"IQ_AVG_DILUT_SHARES_OUT","CY2022")</f>
        <v>355800000</v>
      </c>
      <c r="J127" s="5">
        <f>_xll.SNL.Clients.Office.Excel.Functions.SPG(G127, "IQ_DILUT_EPS_NORM", "CY2022")</f>
        <v>3.8540000000000001</v>
      </c>
      <c r="K127">
        <f t="shared" si="8"/>
        <v>1371253.2</v>
      </c>
      <c r="L127">
        <f t="shared" si="9"/>
        <v>8.7508181238034458E-2</v>
      </c>
      <c r="M127" t="s">
        <v>643</v>
      </c>
      <c r="N127" s="4" cm="1">
        <f t="array" ref="N127">_xll.SNL.Clients.Office.Excel.Functions.SPG(M127, "SP_TOTAL_REV", "CY2022")</f>
        <v>3673425</v>
      </c>
      <c r="O127" s="4">
        <f>_xll.SNL.Clients.Office.Excel.Functions.SPG(M127,"IQ_AVG_DILUT_SHARES_OUT","CY2022")</f>
        <v>964354000</v>
      </c>
      <c r="P127" s="5">
        <f>_xll.SNL.Clients.Office.Excel.Functions.SPG(M127, "IQ_DILUT_EPS_NORM", "CY2022")</f>
        <v>0.89400000000000002</v>
      </c>
      <c r="Q127">
        <f t="shared" si="10"/>
        <v>862132.47600000002</v>
      </c>
      <c r="R127">
        <f t="shared" si="11"/>
        <v>0.23469445435799016</v>
      </c>
    </row>
    <row r="128" spans="1:18" x14ac:dyDescent="0.3">
      <c r="A128" t="s">
        <v>640</v>
      </c>
      <c r="B128" s="4" cm="1">
        <f t="array" ref="B128">_xll.SNL.Clients.Office.Excel.Functions.SPG(A128, "SP_TOTAL_REV", "CY2023")</f>
        <v>9820400</v>
      </c>
      <c r="C128" s="4">
        <f>_xll.SNL.Clients.Office.Excel.Functions.SPG(A128,"IQ_AVG_DILUT_SHARES_OUT","CY2023")</f>
        <v>166574750</v>
      </c>
      <c r="D128" s="5">
        <f>_xll.SNL.Clients.Office.Excel.Functions.SPG(A128, "IQ_DILUT_EPS_NORM", "CY2023")</f>
        <v>7.8440000000000003</v>
      </c>
      <c r="E128">
        <f t="shared" si="6"/>
        <v>1306612.3389999999</v>
      </c>
      <c r="F128">
        <f t="shared" si="7"/>
        <v>0.13305082674840127</v>
      </c>
      <c r="G128" t="s">
        <v>640</v>
      </c>
      <c r="H128" s="4" cm="1">
        <f t="array" ref="H128">_xll.SNL.Clients.Office.Excel.Functions.SPG(G128, "SP_TOTAL_REV", "CY2022")</f>
        <v>9557300</v>
      </c>
      <c r="I128" s="4">
        <f>_xll.SNL.Clients.Office.Excel.Functions.SPG(G128,"IQ_AVG_DILUT_SHARES_OUT","CY2022")</f>
        <v>188298750</v>
      </c>
      <c r="J128" s="5">
        <f>_xll.SNL.Clients.Office.Excel.Functions.SPG(G128, "IQ_DILUT_EPS_NORM", "CY2022")</f>
        <v>1.9610000000000001</v>
      </c>
      <c r="K128">
        <f t="shared" si="8"/>
        <v>369253.84875</v>
      </c>
      <c r="L128">
        <f t="shared" si="9"/>
        <v>3.8635791358438053E-2</v>
      </c>
      <c r="M128" t="s">
        <v>644</v>
      </c>
      <c r="N128" s="4" cm="1">
        <f t="array" ref="N128">_xll.SNL.Clients.Office.Excel.Functions.SPG(M128, "SP_TOTAL_REV", "CY2022")</f>
        <v>14189000</v>
      </c>
      <c r="O128" s="4">
        <f>_xll.SNL.Clients.Office.Excel.Functions.SPG(M128,"IQ_AVG_DILUT_SHARES_OUT","CY2022")</f>
        <v>857000000</v>
      </c>
      <c r="P128" s="5">
        <f>_xll.SNL.Clients.Office.Excel.Functions.SPG(M128, "IQ_DILUT_EPS_NORM", "CY2022")</f>
        <v>1.5309999999999999</v>
      </c>
      <c r="Q128">
        <f t="shared" si="10"/>
        <v>1312067</v>
      </c>
      <c r="R128">
        <f t="shared" si="11"/>
        <v>9.2470716752413848E-2</v>
      </c>
    </row>
    <row r="129" spans="1:18" x14ac:dyDescent="0.3">
      <c r="A129" t="s">
        <v>641</v>
      </c>
      <c r="B129" s="4" cm="1">
        <f t="array" ref="B129">_xll.SNL.Clients.Office.Excel.Functions.SPG(A129, "SP_TOTAL_REV", "CY2023")</f>
        <v>24918000</v>
      </c>
      <c r="C129" s="4">
        <f>_xll.SNL.Clients.Office.Excel.Functions.SPG(A129,"IQ_AVG_DILUT_SHARES_OUT","CY2023")</f>
        <v>324000000</v>
      </c>
      <c r="D129" s="5">
        <f>_xll.SNL.Clients.Office.Excel.Functions.SPG(A129, "IQ_DILUT_EPS_NORM", "CY2023")</f>
        <v>4.3920000000000003</v>
      </c>
      <c r="E129">
        <f t="shared" si="6"/>
        <v>1423008</v>
      </c>
      <c r="F129">
        <f t="shared" si="7"/>
        <v>5.7107633036359261E-2</v>
      </c>
      <c r="G129" t="s">
        <v>641</v>
      </c>
      <c r="H129" s="4" cm="1">
        <f t="array" ref="H129">_xll.SNL.Clients.Office.Excel.Functions.SPG(G129, "SP_TOTAL_REV", "CY2022")</f>
        <v>24440000</v>
      </c>
      <c r="I129" s="4">
        <f>_xll.SNL.Clients.Office.Excel.Functions.SPG(G129,"IQ_AVG_DILUT_SHARES_OUT","CY2022")</f>
        <v>329000000</v>
      </c>
      <c r="J129" s="5">
        <f>_xll.SNL.Clients.Office.Excel.Functions.SPG(G129, "IQ_DILUT_EPS_NORM", "CY2022")</f>
        <v>-0.83899999999999997</v>
      </c>
      <c r="K129">
        <f t="shared" si="8"/>
        <v>-276031</v>
      </c>
      <c r="L129">
        <f t="shared" si="9"/>
        <v>-1.129423076923077E-2</v>
      </c>
      <c r="M129" t="s">
        <v>645</v>
      </c>
      <c r="N129" s="4" cm="1">
        <f t="array" ref="N129">_xll.SNL.Clients.Office.Excel.Functions.SPG(M129, "SP_TOTAL_REV", "CY2022")</f>
        <v>3427129</v>
      </c>
      <c r="O129" s="4">
        <f>_xll.SNL.Clients.Office.Excel.Functions.SPG(M129,"IQ_AVG_DILUT_SHARES_OUT","CY2022")</f>
        <v>76862000</v>
      </c>
      <c r="P129" s="5">
        <f>_xll.SNL.Clients.Office.Excel.Functions.SPG(M129, "IQ_DILUT_EPS_NORM", "CY2022")</f>
        <v>10.4</v>
      </c>
      <c r="Q129">
        <f t="shared" si="10"/>
        <v>799364.8</v>
      </c>
      <c r="R129">
        <f t="shared" si="11"/>
        <v>0.23324619528474128</v>
      </c>
    </row>
    <row r="130" spans="1:18" x14ac:dyDescent="0.3">
      <c r="A130" t="s">
        <v>642</v>
      </c>
      <c r="B130" s="4" cm="1">
        <f t="array" ref="B130">_xll.SNL.Clients.Office.Excel.Functions.SPG(A130, "SP_TOTAL_REV", "CY2023")</f>
        <v>3666300</v>
      </c>
      <c r="C130" s="4">
        <f>_xll.SNL.Clients.Office.Excel.Functions.SPG(A130,"IQ_AVG_DILUT_SHARES_OUT","CY2023")</f>
        <v>199500000</v>
      </c>
      <c r="D130" s="5">
        <f>_xll.SNL.Clients.Office.Excel.Functions.SPG(A130, "IQ_DILUT_EPS_NORM", "CY2023")</f>
        <v>1.1870000000000001</v>
      </c>
      <c r="E130">
        <f t="shared" si="6"/>
        <v>236806.5</v>
      </c>
      <c r="F130">
        <f t="shared" si="7"/>
        <v>6.459004991408232E-2</v>
      </c>
      <c r="G130" t="s">
        <v>642</v>
      </c>
      <c r="H130" s="4" cm="1">
        <f t="array" ref="H130">_xll.SNL.Clients.Office.Excel.Functions.SPG(G130, "SP_TOTAL_REV", "CY2022")</f>
        <v>3379700</v>
      </c>
      <c r="I130" s="4">
        <f>_xll.SNL.Clients.Office.Excel.Functions.SPG(G130,"IQ_AVG_DILUT_SHARES_OUT","CY2022")</f>
        <v>198575000</v>
      </c>
      <c r="J130" s="5">
        <f>_xll.SNL.Clients.Office.Excel.Functions.SPG(G130, "IQ_DILUT_EPS_NORM", "CY2022")</f>
        <v>1.419</v>
      </c>
      <c r="K130">
        <f t="shared" si="8"/>
        <v>281777.92499999999</v>
      </c>
      <c r="L130">
        <f t="shared" si="9"/>
        <v>8.3373650028108995E-2</v>
      </c>
      <c r="M130" t="s">
        <v>646</v>
      </c>
      <c r="N130" s="4" cm="1">
        <f t="array" ref="N130">_xll.SNL.Clients.Office.Excel.Functions.SPG(M130, "SP_TOTAL_REV", "CY2022")</f>
        <v>17455000</v>
      </c>
      <c r="O130" s="4">
        <f>_xll.SNL.Clients.Office.Excel.Functions.SPG(M130,"IQ_AVG_DILUT_SHARES_OUT","CY2022")</f>
        <v>724500000</v>
      </c>
      <c r="P130" s="5">
        <f>_xll.SNL.Clients.Office.Excel.Functions.SPG(M130, "IQ_DILUT_EPS_NORM", "CY2022")</f>
        <v>1.587</v>
      </c>
      <c r="Q130">
        <f t="shared" si="10"/>
        <v>1149781.5</v>
      </c>
      <c r="R130">
        <f t="shared" si="11"/>
        <v>6.5871183042108275E-2</v>
      </c>
    </row>
    <row r="131" spans="1:18" x14ac:dyDescent="0.3">
      <c r="A131" t="s">
        <v>643</v>
      </c>
      <c r="B131" s="4" cm="1">
        <f t="array" ref="B131">_xll.SNL.Clients.Office.Excel.Functions.SPG(A131, "SP_TOTAL_REV", "CY2023")</f>
        <v>4059987</v>
      </c>
      <c r="C131" s="4">
        <f>_xll.SNL.Clients.Office.Excel.Functions.SPG(A131,"IQ_AVG_DILUT_SHARES_OUT","CY2023")</f>
        <v>970976500</v>
      </c>
      <c r="D131" s="5">
        <f>_xll.SNL.Clients.Office.Excel.Functions.SPG(A131, "IQ_DILUT_EPS_NORM", "CY2023")</f>
        <v>1.093</v>
      </c>
      <c r="E131">
        <f t="shared" si="6"/>
        <v>1061277.3145000001</v>
      </c>
      <c r="F131">
        <f t="shared" si="7"/>
        <v>0.2613991903176045</v>
      </c>
      <c r="G131" t="s">
        <v>643</v>
      </c>
      <c r="H131" s="4" cm="1">
        <f t="array" ref="H131">_xll.SNL.Clients.Office.Excel.Functions.SPG(G131, "SP_TOTAL_REV", "CY2022")</f>
        <v>3673425</v>
      </c>
      <c r="I131" s="4">
        <f>_xll.SNL.Clients.Office.Excel.Functions.SPG(G131,"IQ_AVG_DILUT_SHARES_OUT","CY2022")</f>
        <v>964354000</v>
      </c>
      <c r="J131" s="5">
        <f>_xll.SNL.Clients.Office.Excel.Functions.SPG(G131, "IQ_DILUT_EPS_NORM", "CY2022")</f>
        <v>0.89400000000000002</v>
      </c>
      <c r="K131">
        <f t="shared" si="8"/>
        <v>862132.47600000002</v>
      </c>
      <c r="L131">
        <f t="shared" si="9"/>
        <v>0.23469445435799016</v>
      </c>
      <c r="M131" t="s">
        <v>647</v>
      </c>
      <c r="N131" s="4" cm="1">
        <f t="array" ref="N131">_xll.SNL.Clients.Office.Excel.Functions.SPG(M131, "SP_TOTAL_REV", "CY2022")</f>
        <v>2182400</v>
      </c>
      <c r="O131" s="4">
        <f>_xll.SNL.Clients.Office.Excel.Functions.SPG(M131,"IQ_AVG_DILUT_SHARES_OUT","CY2022")</f>
        <v>397800000</v>
      </c>
      <c r="P131" s="5">
        <f>_xll.SNL.Clients.Office.Excel.Functions.SPG(M131, "IQ_DILUT_EPS_NORM", "CY2022")</f>
        <v>0.76400000000000001</v>
      </c>
      <c r="Q131">
        <f t="shared" si="10"/>
        <v>303919.2</v>
      </c>
      <c r="R131">
        <f t="shared" si="11"/>
        <v>0.1392591642228739</v>
      </c>
    </row>
    <row r="132" spans="1:18" x14ac:dyDescent="0.3">
      <c r="A132" t="s">
        <v>644</v>
      </c>
      <c r="B132" s="4" cm="1">
        <f t="array" ref="B132">_xll.SNL.Clients.Office.Excel.Functions.SPG(A132, "SP_TOTAL_REV", "CY2023")</f>
        <v>12588000</v>
      </c>
      <c r="C132" s="4">
        <f>_xll.SNL.Clients.Office.Excel.Functions.SPG(A132,"IQ_AVG_DILUT_SHARES_OUT","CY2023")</f>
        <v>859000000</v>
      </c>
      <c r="D132" s="5">
        <f>_xll.SNL.Clients.Office.Excel.Functions.SPG(A132, "IQ_DILUT_EPS_NORM", "CY2023")</f>
        <v>0.85899999999999999</v>
      </c>
      <c r="E132">
        <f t="shared" si="6"/>
        <v>737881</v>
      </c>
      <c r="F132">
        <f t="shared" si="7"/>
        <v>5.8617810613282494E-2</v>
      </c>
      <c r="G132" t="s">
        <v>644</v>
      </c>
      <c r="H132" s="4" cm="1">
        <f t="array" ref="H132">_xll.SNL.Clients.Office.Excel.Functions.SPG(G132, "SP_TOTAL_REV", "CY2022")</f>
        <v>14189000</v>
      </c>
      <c r="I132" s="4">
        <f>_xll.SNL.Clients.Office.Excel.Functions.SPG(G132,"IQ_AVG_DILUT_SHARES_OUT","CY2022")</f>
        <v>857000000</v>
      </c>
      <c r="J132" s="5">
        <f>_xll.SNL.Clients.Office.Excel.Functions.SPG(G132, "IQ_DILUT_EPS_NORM", "CY2022")</f>
        <v>1.5309999999999999</v>
      </c>
      <c r="K132">
        <f t="shared" si="8"/>
        <v>1312067</v>
      </c>
      <c r="L132">
        <f t="shared" si="9"/>
        <v>9.2470716752413848E-2</v>
      </c>
      <c r="M132" t="s">
        <v>648</v>
      </c>
      <c r="N132" s="4" cm="1">
        <f t="array" ref="N132">_xll.SNL.Clients.Office.Excel.Functions.SPG(M132, "SP_TOTAL_REV", "CY2022")</f>
        <v>234390000</v>
      </c>
      <c r="O132" s="4">
        <f>_xll.SNL.Clients.Office.Excel.Functions.SPG(M132,"IQ_AVG_DILUT_SHARES_OUT","CY2022")</f>
        <v>444628500</v>
      </c>
      <c r="P132" s="5">
        <f>_xll.SNL.Clients.Office.Excel.Functions.SPG(M132, "IQ_DILUT_EPS_NORM", "CY2022")</f>
        <v>11.481</v>
      </c>
      <c r="Q132">
        <f t="shared" si="10"/>
        <v>5104779.8085000003</v>
      </c>
      <c r="R132">
        <f t="shared" si="11"/>
        <v>2.1778999993600411E-2</v>
      </c>
    </row>
    <row r="133" spans="1:18" x14ac:dyDescent="0.3">
      <c r="A133" t="s">
        <v>645</v>
      </c>
      <c r="B133" s="4" cm="1">
        <f t="array" ref="B133">_xll.SNL.Clients.Office.Excel.Functions.SPG(A133, "SP_TOTAL_REV", "CY2023")</f>
        <v>3757719</v>
      </c>
      <c r="C133" s="4">
        <f>_xll.SNL.Clients.Office.Excel.Functions.SPG(A133,"IQ_AVG_DILUT_SHARES_OUT","CY2023")</f>
        <v>74387000</v>
      </c>
      <c r="D133" s="5">
        <f>_xll.SNL.Clients.Office.Excel.Functions.SPG(A133, "IQ_DILUT_EPS_NORM", "CY2023")</f>
        <v>11.016999999999999</v>
      </c>
      <c r="E133">
        <f t="shared" ref="E133:E196" si="12">C133*D133/1000</f>
        <v>819521.57900000003</v>
      </c>
      <c r="F133">
        <f t="shared" ref="F133:F196" si="13">E133/B133</f>
        <v>0.21809017092550029</v>
      </c>
      <c r="G133" t="s">
        <v>645</v>
      </c>
      <c r="H133" s="4" cm="1">
        <f t="array" ref="H133">_xll.SNL.Clients.Office.Excel.Functions.SPG(G133, "SP_TOTAL_REV", "CY2022")</f>
        <v>3427129</v>
      </c>
      <c r="I133" s="4">
        <f>_xll.SNL.Clients.Office.Excel.Functions.SPG(G133,"IQ_AVG_DILUT_SHARES_OUT","CY2022")</f>
        <v>76862000</v>
      </c>
      <c r="J133" s="5">
        <f>_xll.SNL.Clients.Office.Excel.Functions.SPG(G133, "IQ_DILUT_EPS_NORM", "CY2022")</f>
        <v>10.4</v>
      </c>
      <c r="K133">
        <f t="shared" ref="K133:K196" si="14">I133*J133/1000</f>
        <v>799364.8</v>
      </c>
      <c r="L133">
        <f t="shared" ref="L133:L196" si="15">K133/H133</f>
        <v>0.23324619528474128</v>
      </c>
      <c r="M133" t="s">
        <v>649</v>
      </c>
      <c r="N133" s="4" cm="1">
        <f t="array" ref="N133">_xll.SNL.Clients.Office.Excel.Functions.SPG(M133, "SP_TOTAL_REV", "CY2022")</f>
        <v>9514000</v>
      </c>
      <c r="O133" s="4">
        <f>_xll.SNL.Clients.Office.Excel.Functions.SPG(M133,"IQ_AVG_DILUT_SHARES_OUT","CY2022")</f>
        <v>799000000</v>
      </c>
      <c r="P133" s="5">
        <f>_xll.SNL.Clients.Office.Excel.Functions.SPG(M133, "IQ_DILUT_EPS_NORM", "CY2022")</f>
        <v>4.0759999999999996</v>
      </c>
      <c r="Q133">
        <f t="shared" ref="Q133:Q196" si="16">O133*P133/1000</f>
        <v>3256723.9999999995</v>
      </c>
      <c r="R133">
        <f t="shared" ref="R133:R196" si="17">Q133/N133</f>
        <v>0.34230859785579143</v>
      </c>
    </row>
    <row r="134" spans="1:18" x14ac:dyDescent="0.3">
      <c r="A134" t="s">
        <v>646</v>
      </c>
      <c r="B134" s="4" cm="1">
        <f t="array" ref="B134">_xll.SNL.Clients.Office.Excel.Functions.SPG(A134, "SP_TOTAL_REV", "CY2023")</f>
        <v>17226000</v>
      </c>
      <c r="C134" s="4">
        <f>_xll.SNL.Clients.Office.Excel.Functions.SPG(A134,"IQ_AVG_DILUT_SHARES_OUT","CY2023")</f>
        <v>711900000</v>
      </c>
      <c r="D134" s="5">
        <f>_xll.SNL.Clients.Office.Excel.Functions.SPG(A134, "IQ_DILUT_EPS_NORM", "CY2023")</f>
        <v>1.4119999999999999</v>
      </c>
      <c r="E134">
        <f t="shared" si="12"/>
        <v>1005202.8</v>
      </c>
      <c r="F134">
        <f t="shared" si="13"/>
        <v>5.8353814002089867E-2</v>
      </c>
      <c r="G134" t="s">
        <v>646</v>
      </c>
      <c r="H134" s="4" cm="1">
        <f t="array" ref="H134">_xll.SNL.Clients.Office.Excel.Functions.SPG(G134, "SP_TOTAL_REV", "CY2022")</f>
        <v>17455000</v>
      </c>
      <c r="I134" s="4">
        <f>_xll.SNL.Clients.Office.Excel.Functions.SPG(G134,"IQ_AVG_DILUT_SHARES_OUT","CY2022")</f>
        <v>724500000</v>
      </c>
      <c r="J134" s="5">
        <f>_xll.SNL.Clients.Office.Excel.Functions.SPG(G134, "IQ_DILUT_EPS_NORM", "CY2022")</f>
        <v>1.587</v>
      </c>
      <c r="K134">
        <f t="shared" si="14"/>
        <v>1149781.5</v>
      </c>
      <c r="L134">
        <f t="shared" si="15"/>
        <v>6.5871183042108275E-2</v>
      </c>
      <c r="M134" t="s">
        <v>650</v>
      </c>
      <c r="N134" s="4" cm="1">
        <f t="array" ref="N134">_xll.SNL.Clients.Office.Excel.Functions.SPG(M134, "SP_TOTAL_REV", "CY2022")</f>
        <v>6989000</v>
      </c>
      <c r="O134" s="4">
        <f>_xll.SNL.Clients.Office.Excel.Functions.SPG(M134,"IQ_AVG_DILUT_SHARES_OUT","CY2022")</f>
        <v>434000000</v>
      </c>
      <c r="P134" s="5">
        <f>_xll.SNL.Clients.Office.Excel.Functions.SPG(M134, "IQ_DILUT_EPS_NORM", "CY2022")</f>
        <v>2.5270000000000001</v>
      </c>
      <c r="Q134">
        <f t="shared" si="16"/>
        <v>1096718</v>
      </c>
      <c r="R134">
        <f t="shared" si="17"/>
        <v>0.15692058949778223</v>
      </c>
    </row>
    <row r="135" spans="1:18" x14ac:dyDescent="0.3">
      <c r="A135" t="s">
        <v>647</v>
      </c>
      <c r="B135" s="4" cm="1">
        <f t="array" ref="B135">_xll.SNL.Clients.Office.Excel.Functions.SPG(A135, "SP_TOTAL_REV", "CY2023")</f>
        <v>2455000</v>
      </c>
      <c r="C135" s="4">
        <f>_xll.SNL.Clients.Office.Excel.Functions.SPG(A135,"IQ_AVG_DILUT_SHARES_OUT","CY2023")</f>
        <v>406900000</v>
      </c>
      <c r="D135" s="5">
        <f>_xll.SNL.Clients.Office.Excel.Functions.SPG(A135, "IQ_DILUT_EPS_NORM", "CY2023")</f>
        <v>0.77</v>
      </c>
      <c r="E135">
        <f t="shared" si="12"/>
        <v>313313</v>
      </c>
      <c r="F135">
        <f t="shared" si="13"/>
        <v>0.12762240325865581</v>
      </c>
      <c r="G135" t="s">
        <v>647</v>
      </c>
      <c r="H135" s="4" cm="1">
        <f t="array" ref="H135">_xll.SNL.Clients.Office.Excel.Functions.SPG(G135, "SP_TOTAL_REV", "CY2022")</f>
        <v>2182400</v>
      </c>
      <c r="I135" s="4">
        <f>_xll.SNL.Clients.Office.Excel.Functions.SPG(G135,"IQ_AVG_DILUT_SHARES_OUT","CY2022")</f>
        <v>397800000</v>
      </c>
      <c r="J135" s="5">
        <f>_xll.SNL.Clients.Office.Excel.Functions.SPG(G135, "IQ_DILUT_EPS_NORM", "CY2022")</f>
        <v>0.76400000000000001</v>
      </c>
      <c r="K135">
        <f t="shared" si="14"/>
        <v>303919.2</v>
      </c>
      <c r="L135">
        <f t="shared" si="15"/>
        <v>0.1392591642228739</v>
      </c>
      <c r="M135" t="s">
        <v>651</v>
      </c>
      <c r="N135" s="4" cm="1">
        <f t="array" ref="N135">_xll.SNL.Clients.Office.Excel.Functions.SPG(M135, "SP_TOTAL_REV", "CY2022")</f>
        <v>14853000</v>
      </c>
      <c r="O135" s="4">
        <f>_xll.SNL.Clients.Office.Excel.Functions.SPG(M135,"IQ_AVG_DILUT_SHARES_OUT","CY2022")</f>
        <v>2141000000</v>
      </c>
      <c r="P135" s="5">
        <f>_xll.SNL.Clients.Office.Excel.Functions.SPG(M135, "IQ_DILUT_EPS_NORM", "CY2022")</f>
        <v>1.5189999999999999</v>
      </c>
      <c r="Q135">
        <f t="shared" si="16"/>
        <v>3252179</v>
      </c>
      <c r="R135">
        <f t="shared" si="17"/>
        <v>0.21895771897933078</v>
      </c>
    </row>
    <row r="136" spans="1:18" x14ac:dyDescent="0.3">
      <c r="A136" t="s">
        <v>648</v>
      </c>
      <c r="B136" s="4" cm="1">
        <f t="array" ref="B136">_xll.SNL.Clients.Office.Excel.Functions.SPG(A136, "SP_TOTAL_REV", "CY2023")</f>
        <v>245652000</v>
      </c>
      <c r="C136" s="4">
        <f>_xll.SNL.Clients.Office.Excel.Functions.SPG(A136,"IQ_AVG_DILUT_SHARES_OUT","CY2023")</f>
        <v>444420000</v>
      </c>
      <c r="D136" s="5">
        <f>_xll.SNL.Clients.Office.Excel.Functions.SPG(A136, "IQ_DILUT_EPS_NORM", "CY2023")</f>
        <v>12.958</v>
      </c>
      <c r="E136">
        <f t="shared" si="12"/>
        <v>5758794.3600000003</v>
      </c>
      <c r="F136">
        <f t="shared" si="13"/>
        <v>2.3442896292315961E-2</v>
      </c>
      <c r="G136" t="s">
        <v>648</v>
      </c>
      <c r="H136" s="4" cm="1">
        <f t="array" ref="H136">_xll.SNL.Clients.Office.Excel.Functions.SPG(G136, "SP_TOTAL_REV", "CY2022")</f>
        <v>234390000</v>
      </c>
      <c r="I136" s="4">
        <f>_xll.SNL.Clients.Office.Excel.Functions.SPG(G136,"IQ_AVG_DILUT_SHARES_OUT","CY2022")</f>
        <v>444628500</v>
      </c>
      <c r="J136" s="5">
        <f>_xll.SNL.Clients.Office.Excel.Functions.SPG(G136, "IQ_DILUT_EPS_NORM", "CY2022")</f>
        <v>11.481</v>
      </c>
      <c r="K136">
        <f t="shared" si="14"/>
        <v>5104779.8085000003</v>
      </c>
      <c r="L136">
        <f t="shared" si="15"/>
        <v>2.1778999993600411E-2</v>
      </c>
      <c r="M136" t="s">
        <v>652</v>
      </c>
      <c r="N136" s="4" cm="1">
        <f t="array" ref="N136">_xll.SNL.Clients.Office.Excel.Functions.SPG(M136, "SP_TOTAL_REV", "CY2022")</f>
        <v>28074000</v>
      </c>
      <c r="O136" s="4">
        <f>_xll.SNL.Clients.Office.Excel.Functions.SPG(M136,"IQ_AVG_DILUT_SHARES_OUT","CY2022")</f>
        <v>142300000</v>
      </c>
      <c r="P136" s="5">
        <f>_xll.SNL.Clients.Office.Excel.Functions.SPG(M136, "IQ_DILUT_EPS_NORM", "CY2022")</f>
        <v>12.859</v>
      </c>
      <c r="Q136">
        <f t="shared" si="16"/>
        <v>1829835.7</v>
      </c>
      <c r="R136">
        <f t="shared" si="17"/>
        <v>6.517901617154663E-2</v>
      </c>
    </row>
    <row r="137" spans="1:18" x14ac:dyDescent="0.3">
      <c r="A137" t="s">
        <v>649</v>
      </c>
      <c r="B137" s="4" cm="1">
        <f t="array" ref="B137">_xll.SNL.Clients.Office.Excel.Functions.SPG(A137, "SP_TOTAL_REV", "CY2023")</f>
        <v>5684000</v>
      </c>
      <c r="C137" s="4">
        <f>_xll.SNL.Clients.Office.Excel.Functions.SPG(A137,"IQ_AVG_DILUT_SHARES_OUT","CY2023")</f>
        <v>760000000</v>
      </c>
      <c r="D137" s="5">
        <f>_xll.SNL.Clients.Office.Excel.Functions.SPG(A137, "IQ_DILUT_EPS_NORM", "CY2023")</f>
        <v>1.75</v>
      </c>
      <c r="E137">
        <f t="shared" si="12"/>
        <v>1330000</v>
      </c>
      <c r="F137">
        <f t="shared" si="13"/>
        <v>0.23399014778325122</v>
      </c>
      <c r="G137" t="s">
        <v>649</v>
      </c>
      <c r="H137" s="4" cm="1">
        <f t="array" ref="H137">_xll.SNL.Clients.Office.Excel.Functions.SPG(G137, "SP_TOTAL_REV", "CY2022")</f>
        <v>9514000</v>
      </c>
      <c r="I137" s="4">
        <f>_xll.SNL.Clients.Office.Excel.Functions.SPG(G137,"IQ_AVG_DILUT_SHARES_OUT","CY2022")</f>
        <v>799000000</v>
      </c>
      <c r="J137" s="5">
        <f>_xll.SNL.Clients.Office.Excel.Functions.SPG(G137, "IQ_DILUT_EPS_NORM", "CY2022")</f>
        <v>4.0759999999999996</v>
      </c>
      <c r="K137">
        <f t="shared" si="14"/>
        <v>3256723.9999999995</v>
      </c>
      <c r="L137">
        <f t="shared" si="15"/>
        <v>0.34230859785579143</v>
      </c>
      <c r="M137" t="s">
        <v>653</v>
      </c>
      <c r="N137" s="4" cm="1">
        <f t="array" ref="N137">_xll.SNL.Clients.Office.Excel.Functions.SPG(M137, "SP_TOTAL_REV", "CY2022")</f>
        <v>321629000</v>
      </c>
      <c r="O137" s="4">
        <f>_xll.SNL.Clients.Office.Excel.Functions.SPG(M137,"IQ_AVG_DILUT_SHARES_OUT","CY2022")</f>
        <v>1323000000</v>
      </c>
      <c r="P137" s="5">
        <f>_xll.SNL.Clients.Office.Excel.Functions.SPG(M137, "IQ_DILUT_EPS_NORM", "CY2022")</f>
        <v>6.7380000000000004</v>
      </c>
      <c r="Q137">
        <f t="shared" si="16"/>
        <v>8914374</v>
      </c>
      <c r="R137">
        <f t="shared" si="17"/>
        <v>2.7716325331360044E-2</v>
      </c>
    </row>
    <row r="138" spans="1:18" x14ac:dyDescent="0.3">
      <c r="A138" t="s">
        <v>650</v>
      </c>
      <c r="B138" s="4" cm="1">
        <f t="array" ref="B138">_xll.SNL.Clients.Office.Excel.Functions.SPG(A138, "SP_TOTAL_REV", "CY2023")</f>
        <v>6996000</v>
      </c>
      <c r="C138" s="4">
        <f>_xll.SNL.Clients.Office.Excel.Functions.SPG(A138,"IQ_AVG_DILUT_SHARES_OUT","CY2023")</f>
        <v>434000000</v>
      </c>
      <c r="D138" s="5">
        <f>_xll.SNL.Clients.Office.Excel.Functions.SPG(A138, "IQ_DILUT_EPS_NORM", "CY2023")</f>
        <v>2.3719999999999999</v>
      </c>
      <c r="E138">
        <f t="shared" si="12"/>
        <v>1029448</v>
      </c>
      <c r="F138">
        <f t="shared" si="13"/>
        <v>0.14714808461978274</v>
      </c>
      <c r="G138" t="s">
        <v>650</v>
      </c>
      <c r="H138" s="4" cm="1">
        <f t="array" ref="H138">_xll.SNL.Clients.Office.Excel.Functions.SPG(G138, "SP_TOTAL_REV", "CY2022")</f>
        <v>6989000</v>
      </c>
      <c r="I138" s="4">
        <f>_xll.SNL.Clients.Office.Excel.Functions.SPG(G138,"IQ_AVG_DILUT_SHARES_OUT","CY2022")</f>
        <v>434000000</v>
      </c>
      <c r="J138" s="5">
        <f>_xll.SNL.Clients.Office.Excel.Functions.SPG(G138, "IQ_DILUT_EPS_NORM", "CY2022")</f>
        <v>2.5270000000000001</v>
      </c>
      <c r="K138">
        <f t="shared" si="14"/>
        <v>1096718</v>
      </c>
      <c r="L138">
        <f t="shared" si="15"/>
        <v>0.15692058949778223</v>
      </c>
      <c r="M138" t="s">
        <v>654</v>
      </c>
      <c r="N138" s="4" cm="1">
        <f t="array" ref="N138">_xll.SNL.Clients.Office.Excel.Functions.SPG(M138, "SP_TOTAL_REV", "CY2022")</f>
        <v>26643000</v>
      </c>
      <c r="O138" s="4">
        <f>_xll.SNL.Clients.Office.Excel.Functions.SPG(M138,"IQ_AVG_DILUT_SHARES_OUT","CY2022")</f>
        <v>737100000</v>
      </c>
      <c r="P138" s="5">
        <f>_xll.SNL.Clients.Office.Excel.Functions.SPG(M138, "IQ_DILUT_EPS_NORM", "CY2022")</f>
        <v>6.2889999999999997</v>
      </c>
      <c r="Q138">
        <f t="shared" si="16"/>
        <v>4635621.9000000004</v>
      </c>
      <c r="R138">
        <f t="shared" si="17"/>
        <v>0.17399023758585747</v>
      </c>
    </row>
    <row r="139" spans="1:18" x14ac:dyDescent="0.3">
      <c r="A139" t="s">
        <v>651</v>
      </c>
      <c r="B139" s="4" cm="1">
        <f t="array" ref="B139">_xll.SNL.Clients.Office.Excel.Functions.SPG(A139, "SP_TOTAL_REV", "CY2023")</f>
        <v>14657000</v>
      </c>
      <c r="C139" s="4">
        <f>_xll.SNL.Clients.Office.Excel.Functions.SPG(A139,"IQ_AVG_DILUT_SHARES_OUT","CY2023")</f>
        <v>2013000000</v>
      </c>
      <c r="D139" s="5">
        <f>_xll.SNL.Clients.Office.Excel.Functions.SPG(A139, "IQ_DILUT_EPS_NORM", "CY2023")</f>
        <v>1.5089999999999999</v>
      </c>
      <c r="E139">
        <f t="shared" si="12"/>
        <v>3037617</v>
      </c>
      <c r="F139">
        <f t="shared" si="13"/>
        <v>0.20724684451115508</v>
      </c>
      <c r="G139" t="s">
        <v>651</v>
      </c>
      <c r="H139" s="4" cm="1">
        <f t="array" ref="H139">_xll.SNL.Clients.Office.Excel.Functions.SPG(G139, "SP_TOTAL_REV", "CY2022")</f>
        <v>14853000</v>
      </c>
      <c r="I139" s="4">
        <f>_xll.SNL.Clients.Office.Excel.Functions.SPG(G139,"IQ_AVG_DILUT_SHARES_OUT","CY2022")</f>
        <v>2141000000</v>
      </c>
      <c r="J139" s="5">
        <f>_xll.SNL.Clients.Office.Excel.Functions.SPG(G139, "IQ_DILUT_EPS_NORM", "CY2022")</f>
        <v>1.5189999999999999</v>
      </c>
      <c r="K139">
        <f t="shared" si="14"/>
        <v>3252179</v>
      </c>
      <c r="L139">
        <f t="shared" si="15"/>
        <v>0.21895771897933078</v>
      </c>
      <c r="M139" t="s">
        <v>655</v>
      </c>
      <c r="N139" s="4" cm="1">
        <f t="array" ref="N139">_xll.SNL.Clients.Office.Excel.Functions.SPG(M139, "SP_TOTAL_REV", "CY2022")</f>
        <v>9984400</v>
      </c>
      <c r="O139" s="4">
        <f>_xll.SNL.Clients.Office.Excel.Functions.SPG(M139,"IQ_AVG_DILUT_SHARES_OUT","CY2022")</f>
        <v>125200000</v>
      </c>
      <c r="P139" s="5">
        <f>_xll.SNL.Clients.Office.Excel.Functions.SPG(M139, "IQ_DILUT_EPS_NORM", "CY2022")</f>
        <v>5.1150000000000002</v>
      </c>
      <c r="Q139">
        <f t="shared" si="16"/>
        <v>640398</v>
      </c>
      <c r="R139">
        <f t="shared" si="17"/>
        <v>6.4139858178758863E-2</v>
      </c>
    </row>
    <row r="140" spans="1:18" x14ac:dyDescent="0.3">
      <c r="A140" t="s">
        <v>652</v>
      </c>
      <c r="B140" s="4" cm="1">
        <f t="array" ref="B140">_xll.SNL.Clients.Office.Excel.Functions.SPG(A140, "SP_TOTAL_REV", "CY2023")</f>
        <v>34065000</v>
      </c>
      <c r="C140" s="4">
        <f>_xll.SNL.Clients.Office.Excel.Functions.SPG(A140,"IQ_AVG_DILUT_SHARES_OUT","CY2023")</f>
        <v>142700000</v>
      </c>
      <c r="D140" s="5">
        <f>_xll.SNL.Clients.Office.Excel.Functions.SPG(A140, "IQ_DILUT_EPS_NORM", "CY2023")</f>
        <v>15.276999999999999</v>
      </c>
      <c r="E140">
        <f t="shared" si="12"/>
        <v>2180027.9</v>
      </c>
      <c r="F140">
        <f t="shared" si="13"/>
        <v>6.3996122119477472E-2</v>
      </c>
      <c r="G140" t="s">
        <v>652</v>
      </c>
      <c r="H140" s="4" cm="1">
        <f t="array" ref="H140">_xll.SNL.Clients.Office.Excel.Functions.SPG(G140, "SP_TOTAL_REV", "CY2022")</f>
        <v>28074000</v>
      </c>
      <c r="I140" s="4">
        <f>_xll.SNL.Clients.Office.Excel.Functions.SPG(G140,"IQ_AVG_DILUT_SHARES_OUT","CY2022")</f>
        <v>142300000</v>
      </c>
      <c r="J140" s="5">
        <f>_xll.SNL.Clients.Office.Excel.Functions.SPG(G140, "IQ_DILUT_EPS_NORM", "CY2022")</f>
        <v>12.859</v>
      </c>
      <c r="K140">
        <f t="shared" si="14"/>
        <v>1829835.7</v>
      </c>
      <c r="L140">
        <f t="shared" si="15"/>
        <v>6.517901617154663E-2</v>
      </c>
      <c r="M140" t="s">
        <v>656</v>
      </c>
      <c r="N140" s="4" cm="1">
        <f t="array" ref="N140">_xll.SNL.Clients.Office.Excel.Functions.SPG(M140, "SP_TOTAL_REV", "CY2022")</f>
        <v>11609894</v>
      </c>
      <c r="O140" s="4">
        <f>_xll.SNL.Clients.Office.Excel.Functions.SPG(M140,"IQ_AVG_DILUT_SHARES_OUT","CY2022")</f>
        <v>95834000</v>
      </c>
      <c r="P140" s="5">
        <f>_xll.SNL.Clients.Office.Excel.Functions.SPG(M140, "IQ_DILUT_EPS_NORM", "CY2022")</f>
        <v>4.125</v>
      </c>
      <c r="Q140">
        <f t="shared" si="16"/>
        <v>395315.25</v>
      </c>
      <c r="R140">
        <f t="shared" si="17"/>
        <v>3.4049858680880292E-2</v>
      </c>
    </row>
    <row r="141" spans="1:18" x14ac:dyDescent="0.3">
      <c r="A141" t="s">
        <v>653</v>
      </c>
      <c r="B141" s="4" cm="1">
        <f t="array" ref="B141">_xll.SNL.Clients.Office.Excel.Functions.SPG(A141, "SP_TOTAL_REV", "CY2023")</f>
        <v>356623000</v>
      </c>
      <c r="C141" s="4">
        <f>_xll.SNL.Clients.Office.Excel.Functions.SPG(A141,"IQ_AVG_DILUT_SHARES_OUT","CY2023")</f>
        <v>1290000000</v>
      </c>
      <c r="D141" s="5">
        <f>_xll.SNL.Clients.Office.Excel.Functions.SPG(A141, "IQ_DILUT_EPS_NORM", "CY2023")</f>
        <v>6.0679999999999996</v>
      </c>
      <c r="E141">
        <f t="shared" si="12"/>
        <v>7827719.9999999991</v>
      </c>
      <c r="F141">
        <f t="shared" si="13"/>
        <v>2.1949565787960954E-2</v>
      </c>
      <c r="G141" t="s">
        <v>653</v>
      </c>
      <c r="H141" s="4" cm="1">
        <f t="array" ref="H141">_xll.SNL.Clients.Office.Excel.Functions.SPG(G141, "SP_TOTAL_REV", "CY2022")</f>
        <v>321629000</v>
      </c>
      <c r="I141" s="4">
        <f>_xll.SNL.Clients.Office.Excel.Functions.SPG(G141,"IQ_AVG_DILUT_SHARES_OUT","CY2022")</f>
        <v>1323000000</v>
      </c>
      <c r="J141" s="5">
        <f>_xll.SNL.Clients.Office.Excel.Functions.SPG(G141, "IQ_DILUT_EPS_NORM", "CY2022")</f>
        <v>6.7380000000000004</v>
      </c>
      <c r="K141">
        <f t="shared" si="14"/>
        <v>8914374</v>
      </c>
      <c r="L141">
        <f t="shared" si="15"/>
        <v>2.7716325331360044E-2</v>
      </c>
      <c r="M141" t="s">
        <v>657</v>
      </c>
      <c r="N141" s="4" cm="1">
        <f t="array" ref="N141">_xll.SNL.Clients.Office.Excel.Functions.SPG(M141, "SP_TOTAL_REV", "CY2022")</f>
        <v>1246200</v>
      </c>
      <c r="O141" s="4">
        <f>_xll.SNL.Clients.Office.Excel.Functions.SPG(M141,"IQ_AVG_DILUT_SHARES_OUT","CY2022")</f>
        <v>152900000</v>
      </c>
      <c r="P141" s="5">
        <f>_xll.SNL.Clients.Office.Excel.Functions.SPG(M141, "IQ_DILUT_EPS_NORM", "CY2022")</f>
        <v>-0.159</v>
      </c>
      <c r="Q141">
        <f t="shared" si="16"/>
        <v>-24311.1</v>
      </c>
      <c r="R141">
        <f t="shared" si="17"/>
        <v>-1.9508184882041403E-2</v>
      </c>
    </row>
    <row r="142" spans="1:18" x14ac:dyDescent="0.3">
      <c r="A142" t="s">
        <v>654</v>
      </c>
      <c r="B142" s="4" cm="1">
        <f t="array" ref="B142">_xll.SNL.Clients.Office.Excel.Functions.SPG(A142, "SP_TOTAL_REV", "CY2023")</f>
        <v>23890000</v>
      </c>
      <c r="C142" s="4">
        <f>_xll.SNL.Clients.Office.Excel.Functions.SPG(A142,"IQ_AVG_DILUT_SHARES_OUT","CY2023")</f>
        <v>743100000</v>
      </c>
      <c r="D142" s="5">
        <f>_xll.SNL.Clients.Office.Excel.Functions.SPG(A142, "IQ_DILUT_EPS_NORM", "CY2023")</f>
        <v>4.54</v>
      </c>
      <c r="E142">
        <f t="shared" si="12"/>
        <v>3373674</v>
      </c>
      <c r="F142">
        <f t="shared" si="13"/>
        <v>0.14121699455839262</v>
      </c>
      <c r="G142" t="s">
        <v>654</v>
      </c>
      <c r="H142" s="4" cm="1">
        <f t="array" ref="H142">_xll.SNL.Clients.Office.Excel.Functions.SPG(G142, "SP_TOTAL_REV", "CY2022")</f>
        <v>26643000</v>
      </c>
      <c r="I142" s="4">
        <f>_xll.SNL.Clients.Office.Excel.Functions.SPG(G142,"IQ_AVG_DILUT_SHARES_OUT","CY2022")</f>
        <v>737100000</v>
      </c>
      <c r="J142" s="5">
        <f>_xll.SNL.Clients.Office.Excel.Functions.SPG(G142, "IQ_DILUT_EPS_NORM", "CY2022")</f>
        <v>6.2889999999999997</v>
      </c>
      <c r="K142">
        <f t="shared" si="14"/>
        <v>4635621.9000000004</v>
      </c>
      <c r="L142">
        <f t="shared" si="15"/>
        <v>0.17399023758585747</v>
      </c>
      <c r="M142" t="s">
        <v>658</v>
      </c>
      <c r="N142" s="4" cm="1">
        <f t="array" ref="N142">_xll.SNL.Clients.Office.Excel.Functions.SPG(M142, "SP_TOTAL_REV", "CY2022")</f>
        <v>55646000</v>
      </c>
      <c r="O142" s="4">
        <f>_xll.SNL.Clients.Office.Excel.Functions.SPG(M142,"IQ_AVG_DILUT_SHARES_OUT","CY2022")</f>
        <v>303725000</v>
      </c>
      <c r="P142" s="5">
        <f>_xll.SNL.Clients.Office.Excel.Functions.SPG(M142, "IQ_DILUT_EPS_NORM", "CY2022")</f>
        <v>22.282</v>
      </c>
      <c r="Q142">
        <f t="shared" si="16"/>
        <v>6767600.4500000002</v>
      </c>
      <c r="R142">
        <f t="shared" si="17"/>
        <v>0.12161881267296841</v>
      </c>
    </row>
    <row r="143" spans="1:18" x14ac:dyDescent="0.3">
      <c r="A143" t="s">
        <v>655</v>
      </c>
      <c r="B143" s="4" cm="1">
        <f t="array" ref="B143">_xll.SNL.Clients.Office.Excel.Functions.SPG(A143, "SP_TOTAL_REV", "CY2023")</f>
        <v>11013100</v>
      </c>
      <c r="C143" s="4">
        <f>_xll.SNL.Clients.Office.Excel.Functions.SPG(A143,"IQ_AVG_DILUT_SHARES_OUT","CY2023")</f>
        <v>121850000</v>
      </c>
      <c r="D143" s="5">
        <f>_xll.SNL.Clients.Office.Excel.Functions.SPG(A143, "IQ_DILUT_EPS_NORM", "CY2023")</f>
        <v>5.9550000000000001</v>
      </c>
      <c r="E143">
        <f t="shared" si="12"/>
        <v>725616.75</v>
      </c>
      <c r="F143">
        <f t="shared" si="13"/>
        <v>6.5886694028021178E-2</v>
      </c>
      <c r="G143" t="s">
        <v>655</v>
      </c>
      <c r="H143" s="4" cm="1">
        <f t="array" ref="H143">_xll.SNL.Clients.Office.Excel.Functions.SPG(G143, "SP_TOTAL_REV", "CY2022")</f>
        <v>9984400</v>
      </c>
      <c r="I143" s="4">
        <f>_xll.SNL.Clients.Office.Excel.Functions.SPG(G143,"IQ_AVG_DILUT_SHARES_OUT","CY2022")</f>
        <v>125200000</v>
      </c>
      <c r="J143" s="5">
        <f>_xll.SNL.Clients.Office.Excel.Functions.SPG(G143, "IQ_DILUT_EPS_NORM", "CY2022")</f>
        <v>5.1150000000000002</v>
      </c>
      <c r="K143">
        <f t="shared" si="14"/>
        <v>640398</v>
      </c>
      <c r="L143">
        <f t="shared" si="15"/>
        <v>6.4139858178758863E-2</v>
      </c>
      <c r="M143" t="s">
        <v>659</v>
      </c>
      <c r="N143" s="4" cm="1">
        <f t="array" ref="N143">_xll.SNL.Clients.Office.Excel.Functions.SPG(M143, "SP_TOTAL_REV", "CY2022")</f>
        <v>50582000</v>
      </c>
      <c r="O143" s="4">
        <f>_xll.SNL.Clients.Office.Excel.Functions.SPG(M143,"IQ_AVG_DILUT_SHARES_OUT","CY2022")</f>
        <v>641000000</v>
      </c>
      <c r="P143" s="5">
        <f>_xll.SNL.Clients.Office.Excel.Functions.SPG(M143, "IQ_DILUT_EPS_NORM", "CY2022")</f>
        <v>2.7549999999999999</v>
      </c>
      <c r="Q143">
        <f t="shared" si="16"/>
        <v>1765955</v>
      </c>
      <c r="R143">
        <f t="shared" si="17"/>
        <v>3.4912715985923846E-2</v>
      </c>
    </row>
    <row r="144" spans="1:18" x14ac:dyDescent="0.3">
      <c r="A144" t="s">
        <v>656</v>
      </c>
      <c r="B144" s="4" cm="1">
        <f t="array" ref="B144">_xll.SNL.Clients.Office.Excel.Functions.SPG(A144, "SP_TOTAL_REV", "CY2023")</f>
        <v>12140147</v>
      </c>
      <c r="C144" s="4">
        <f>_xll.SNL.Clients.Office.Excel.Functions.SPG(A144,"IQ_AVG_DILUT_SHARES_OUT","CY2023")</f>
        <v>93182000</v>
      </c>
      <c r="D144" s="5">
        <f>_xll.SNL.Clients.Office.Excel.Functions.SPG(A144, "IQ_DILUT_EPS_NORM", "CY2023")</f>
        <v>5.2750000000000004</v>
      </c>
      <c r="E144">
        <f t="shared" si="12"/>
        <v>491535.05000000005</v>
      </c>
      <c r="F144">
        <f t="shared" si="13"/>
        <v>4.048839359193921E-2</v>
      </c>
      <c r="G144" t="s">
        <v>656</v>
      </c>
      <c r="H144" s="4" cm="1">
        <f t="array" ref="H144">_xll.SNL.Clients.Office.Excel.Functions.SPG(G144, "SP_TOTAL_REV", "CY2022")</f>
        <v>11609894</v>
      </c>
      <c r="I144" s="4">
        <f>_xll.SNL.Clients.Office.Excel.Functions.SPG(G144,"IQ_AVG_DILUT_SHARES_OUT","CY2022")</f>
        <v>95834000</v>
      </c>
      <c r="J144" s="5">
        <f>_xll.SNL.Clients.Office.Excel.Functions.SPG(G144, "IQ_DILUT_EPS_NORM", "CY2022")</f>
        <v>4.125</v>
      </c>
      <c r="K144">
        <f t="shared" si="14"/>
        <v>395315.25</v>
      </c>
      <c r="L144">
        <f t="shared" si="15"/>
        <v>3.4049858680880292E-2</v>
      </c>
      <c r="M144" t="s">
        <v>660</v>
      </c>
      <c r="N144" s="4" cm="1">
        <f t="array" ref="N144">_xll.SNL.Clients.Office.Excel.Functions.SPG(M144, "SP_TOTAL_REV", "CY2022")</f>
        <v>18873000</v>
      </c>
      <c r="O144" s="4">
        <f>_xll.SNL.Clients.Office.Excel.Functions.SPG(M144,"IQ_AVG_DILUT_SHARES_OUT","CY2022")</f>
        <v>653000000</v>
      </c>
      <c r="P144" s="5">
        <f>_xll.SNL.Clients.Office.Excel.Functions.SPG(M144, "IQ_DILUT_EPS_NORM", "CY2022")</f>
        <v>7.3470000000000004</v>
      </c>
      <c r="Q144">
        <f t="shared" si="16"/>
        <v>4797591</v>
      </c>
      <c r="R144">
        <f t="shared" si="17"/>
        <v>0.25420394213956443</v>
      </c>
    </row>
    <row r="145" spans="1:18" x14ac:dyDescent="0.3">
      <c r="A145" t="s">
        <v>657</v>
      </c>
      <c r="B145" s="4" cm="1">
        <f t="array" ref="B145">_xll.SNL.Clients.Office.Excel.Functions.SPG(A145, "SP_TOTAL_REV", "CY2023")</f>
        <v>1513700</v>
      </c>
      <c r="C145" s="4">
        <f>_xll.SNL.Clients.Office.Excel.Functions.SPG(A145,"IQ_AVG_DILUT_SHARES_OUT","CY2023")</f>
        <v>158500000</v>
      </c>
      <c r="D145" s="5">
        <f>_xll.SNL.Clients.Office.Excel.Functions.SPG(A145, "IQ_DILUT_EPS_NORM", "CY2023")</f>
        <v>0.39600000000000002</v>
      </c>
      <c r="E145">
        <f t="shared" si="12"/>
        <v>62766</v>
      </c>
      <c r="F145">
        <f t="shared" si="13"/>
        <v>4.146528374182467E-2</v>
      </c>
      <c r="G145" t="s">
        <v>657</v>
      </c>
      <c r="H145" s="4" cm="1">
        <f t="array" ref="H145">_xll.SNL.Clients.Office.Excel.Functions.SPG(G145, "SP_TOTAL_REV", "CY2022")</f>
        <v>1246200</v>
      </c>
      <c r="I145" s="4">
        <f>_xll.SNL.Clients.Office.Excel.Functions.SPG(G145,"IQ_AVG_DILUT_SHARES_OUT","CY2022")</f>
        <v>152900000</v>
      </c>
      <c r="J145" s="5">
        <f>_xll.SNL.Clients.Office.Excel.Functions.SPG(G145, "IQ_DILUT_EPS_NORM", "CY2022")</f>
        <v>-0.159</v>
      </c>
      <c r="K145">
        <f t="shared" si="14"/>
        <v>-24311.1</v>
      </c>
      <c r="L145">
        <f t="shared" si="15"/>
        <v>-1.9508184882041403E-2</v>
      </c>
      <c r="M145" t="s">
        <v>661</v>
      </c>
      <c r="N145" s="4" cm="1">
        <f t="array" ref="N145">_xll.SNL.Clients.Office.Excel.Functions.SPG(M145, "SP_TOTAL_REV", "CY2022")</f>
        <v>2909800</v>
      </c>
      <c r="O145" s="4">
        <f>_xll.SNL.Clients.Office.Excel.Functions.SPG(M145,"IQ_AVG_DILUT_SHARES_OUT","CY2022")</f>
        <v>427500000</v>
      </c>
      <c r="P145" s="5">
        <f>_xll.SNL.Clients.Office.Excel.Functions.SPG(M145, "IQ_DILUT_EPS_NORM", "CY2022")</f>
        <v>0.57099999999999995</v>
      </c>
      <c r="Q145">
        <f t="shared" si="16"/>
        <v>244102.49999999997</v>
      </c>
      <c r="R145">
        <f t="shared" si="17"/>
        <v>8.3889786239604081E-2</v>
      </c>
    </row>
    <row r="146" spans="1:18" x14ac:dyDescent="0.3">
      <c r="A146" t="s">
        <v>658</v>
      </c>
      <c r="B146" s="4" cm="1">
        <f t="array" ref="B146">_xll.SNL.Clients.Office.Excel.Functions.SPG(A146, "SP_TOTAL_REV", "CY2023")</f>
        <v>60755000</v>
      </c>
      <c r="C146" s="4">
        <f>_xll.SNL.Clients.Office.Excel.Functions.SPG(A146,"IQ_AVG_DILUT_SHARES_OUT","CY2023")</f>
        <v>289100000</v>
      </c>
      <c r="D146" s="5">
        <f>_xll.SNL.Clients.Office.Excel.Functions.SPG(A146, "IQ_DILUT_EPS_NORM", "CY2023")</f>
        <v>27.603000000000002</v>
      </c>
      <c r="E146">
        <f t="shared" si="12"/>
        <v>7980027.2999999998</v>
      </c>
      <c r="F146">
        <f t="shared" si="13"/>
        <v>0.13134766356678462</v>
      </c>
      <c r="G146" t="s">
        <v>658</v>
      </c>
      <c r="H146" s="4" cm="1">
        <f t="array" ref="H146">_xll.SNL.Clients.Office.Excel.Functions.SPG(G146, "SP_TOTAL_REV", "CY2022")</f>
        <v>55646000</v>
      </c>
      <c r="I146" s="4">
        <f>_xll.SNL.Clients.Office.Excel.Functions.SPG(G146,"IQ_AVG_DILUT_SHARES_OUT","CY2022")</f>
        <v>303725000</v>
      </c>
      <c r="J146" s="5">
        <f>_xll.SNL.Clients.Office.Excel.Functions.SPG(G146, "IQ_DILUT_EPS_NORM", "CY2022")</f>
        <v>22.282</v>
      </c>
      <c r="K146">
        <f t="shared" si="14"/>
        <v>6767600.4500000002</v>
      </c>
      <c r="L146">
        <f t="shared" si="15"/>
        <v>0.12161881267296841</v>
      </c>
      <c r="M146" t="s">
        <v>662</v>
      </c>
      <c r="N146" s="4" cm="1">
        <f t="array" ref="N146">_xll.SNL.Clients.Office.Excel.Functions.SPG(M146, "SP_TOTAL_REV", "CY2022")</f>
        <v>9083000</v>
      </c>
      <c r="O146" s="4">
        <f>_xll.SNL.Clients.Office.Excel.Functions.SPG(M146,"IQ_AVG_DILUT_SHARES_OUT","CY2022")</f>
        <v>176539000</v>
      </c>
      <c r="P146" s="5">
        <f>_xll.SNL.Clients.Office.Excel.Functions.SPG(M146, "IQ_DILUT_EPS_NORM", "CY2022")</f>
        <v>19.71</v>
      </c>
      <c r="Q146">
        <f t="shared" si="16"/>
        <v>3479583.69</v>
      </c>
      <c r="R146">
        <f t="shared" si="17"/>
        <v>0.3830874920180557</v>
      </c>
    </row>
    <row r="147" spans="1:18" x14ac:dyDescent="0.3">
      <c r="A147" t="s">
        <v>659</v>
      </c>
      <c r="B147" s="4" cm="1">
        <f t="array" ref="B147">_xll.SNL.Clients.Office.Excel.Functions.SPG(A147, "SP_TOTAL_REV", "CY2023")</f>
        <v>58048000</v>
      </c>
      <c r="C147" s="4">
        <f>_xll.SNL.Clients.Office.Excel.Functions.SPG(A147,"IQ_AVG_DILUT_SHARES_OUT","CY2023")</f>
        <v>643000000</v>
      </c>
      <c r="D147" s="5">
        <f>_xll.SNL.Clients.Office.Excel.Functions.SPG(A147, "IQ_DILUT_EPS_NORM", "CY2023")</f>
        <v>5.0739999999999998</v>
      </c>
      <c r="E147">
        <f t="shared" si="12"/>
        <v>3262582</v>
      </c>
      <c r="F147">
        <f t="shared" si="13"/>
        <v>5.620489939360529E-2</v>
      </c>
      <c r="G147" t="s">
        <v>659</v>
      </c>
      <c r="H147" s="4" cm="1">
        <f t="array" ref="H147">_xll.SNL.Clients.Office.Excel.Functions.SPG(G147, "SP_TOTAL_REV", "CY2022")</f>
        <v>50582000</v>
      </c>
      <c r="I147" s="4">
        <f>_xll.SNL.Clients.Office.Excel.Functions.SPG(G147,"IQ_AVG_DILUT_SHARES_OUT","CY2022")</f>
        <v>641000000</v>
      </c>
      <c r="J147" s="5">
        <f>_xll.SNL.Clients.Office.Excel.Functions.SPG(G147, "IQ_DILUT_EPS_NORM", "CY2022")</f>
        <v>2.7549999999999999</v>
      </c>
      <c r="K147">
        <f t="shared" si="14"/>
        <v>1765955</v>
      </c>
      <c r="L147">
        <f t="shared" si="15"/>
        <v>3.4912715985923846E-2</v>
      </c>
      <c r="M147" t="s">
        <v>663</v>
      </c>
      <c r="N147" s="4" cm="1">
        <f t="array" ref="N147">_xll.SNL.Clients.Office.Excel.Functions.SPG(M147, "SP_TOTAL_REV", "CY2022")</f>
        <v>4687254</v>
      </c>
      <c r="O147" s="4">
        <f>_xll.SNL.Clients.Office.Excel.Functions.SPG(M147,"IQ_AVG_DILUT_SHARES_OUT","CY2022")</f>
        <v>297919000</v>
      </c>
      <c r="P147" s="5">
        <f>_xll.SNL.Clients.Office.Excel.Functions.SPG(M147, "IQ_DILUT_EPS_NORM", "CY2022")</f>
        <v>0.74199999999999999</v>
      </c>
      <c r="Q147">
        <f t="shared" si="16"/>
        <v>221055.89799999999</v>
      </c>
      <c r="R147">
        <f t="shared" si="17"/>
        <v>4.7161066586107768E-2</v>
      </c>
    </row>
    <row r="148" spans="1:18" x14ac:dyDescent="0.3">
      <c r="A148" t="s">
        <v>660</v>
      </c>
      <c r="B148" s="4" cm="1">
        <f t="array" ref="B148">_xll.SNL.Clients.Office.Excel.Functions.SPG(A148, "SP_TOTAL_REV", "CY2023")</f>
        <v>14427000</v>
      </c>
      <c r="C148" s="4">
        <f>_xll.SNL.Clients.Office.Excel.Functions.SPG(A148,"IQ_AVG_DILUT_SHARES_OUT","CY2023")</f>
        <v>642000000</v>
      </c>
      <c r="D148" s="5">
        <f>_xll.SNL.Clients.Office.Excel.Functions.SPG(A148, "IQ_DILUT_EPS_NORM", "CY2023")</f>
        <v>4.4169999999999998</v>
      </c>
      <c r="E148">
        <f t="shared" si="12"/>
        <v>2835714</v>
      </c>
      <c r="F148">
        <f t="shared" si="13"/>
        <v>0.19655604075691413</v>
      </c>
      <c r="G148" t="s">
        <v>660</v>
      </c>
      <c r="H148" s="4" cm="1">
        <f t="array" ref="H148">_xll.SNL.Clients.Office.Excel.Functions.SPG(G148, "SP_TOTAL_REV", "CY2022")</f>
        <v>18873000</v>
      </c>
      <c r="I148" s="4">
        <f>_xll.SNL.Clients.Office.Excel.Functions.SPG(G148,"IQ_AVG_DILUT_SHARES_OUT","CY2022")</f>
        <v>653000000</v>
      </c>
      <c r="J148" s="5">
        <f>_xll.SNL.Clients.Office.Excel.Functions.SPG(G148, "IQ_DILUT_EPS_NORM", "CY2022")</f>
        <v>7.3470000000000004</v>
      </c>
      <c r="K148">
        <f t="shared" si="14"/>
        <v>4797591</v>
      </c>
      <c r="L148">
        <f t="shared" si="15"/>
        <v>0.25420394213956443</v>
      </c>
      <c r="M148" t="s">
        <v>664</v>
      </c>
      <c r="N148" s="4" cm="1">
        <f t="array" ref="N148">_xll.SNL.Clients.Office.Excel.Functions.SPG(M148, "SP_TOTAL_REV", "CY2022")</f>
        <v>10857000</v>
      </c>
      <c r="O148" s="4">
        <f>_xll.SNL.Clients.Office.Excel.Functions.SPG(M148,"IQ_AVG_DILUT_SHARES_OUT","CY2022")</f>
        <v>278000000</v>
      </c>
      <c r="P148" s="5">
        <f>_xll.SNL.Clients.Office.Excel.Functions.SPG(M148, "IQ_DILUT_EPS_NORM", "CY2022")</f>
        <v>13.016999999999999</v>
      </c>
      <c r="Q148">
        <f t="shared" si="16"/>
        <v>3618726</v>
      </c>
      <c r="R148">
        <f t="shared" si="17"/>
        <v>0.33330809615916002</v>
      </c>
    </row>
    <row r="149" spans="1:18" x14ac:dyDescent="0.3">
      <c r="A149" t="s">
        <v>661</v>
      </c>
      <c r="B149" s="4" cm="1">
        <f t="array" ref="B149">_xll.SNL.Clients.Office.Excel.Functions.SPG(A149, "SP_TOTAL_REV", "CY2023")</f>
        <v>3622300</v>
      </c>
      <c r="C149" s="4">
        <f>_xll.SNL.Clients.Office.Excel.Functions.SPG(A149,"IQ_AVG_DILUT_SHARES_OUT","CY2023")</f>
        <v>425500000</v>
      </c>
      <c r="D149" s="5">
        <f>_xll.SNL.Clients.Office.Excel.Functions.SPG(A149, "IQ_DILUT_EPS_NORM", "CY2023")</f>
        <v>1.0409999999999999</v>
      </c>
      <c r="E149">
        <f t="shared" si="12"/>
        <v>442945.49999999994</v>
      </c>
      <c r="F149">
        <f t="shared" si="13"/>
        <v>0.12228294177732378</v>
      </c>
      <c r="G149" t="s">
        <v>661</v>
      </c>
      <c r="H149" s="4" cm="1">
        <f t="array" ref="H149">_xll.SNL.Clients.Office.Excel.Functions.SPG(G149, "SP_TOTAL_REV", "CY2022")</f>
        <v>2909800</v>
      </c>
      <c r="I149" s="4">
        <f>_xll.SNL.Clients.Office.Excel.Functions.SPG(G149,"IQ_AVG_DILUT_SHARES_OUT","CY2022")</f>
        <v>427500000</v>
      </c>
      <c r="J149" s="5">
        <f>_xll.SNL.Clients.Office.Excel.Functions.SPG(G149, "IQ_DILUT_EPS_NORM", "CY2022")</f>
        <v>0.57099999999999995</v>
      </c>
      <c r="K149">
        <f t="shared" si="14"/>
        <v>244102.49999999997</v>
      </c>
      <c r="L149">
        <f t="shared" si="15"/>
        <v>8.3889786239604081E-2</v>
      </c>
      <c r="M149" t="s">
        <v>665</v>
      </c>
      <c r="N149" s="4" cm="1">
        <f t="array" ref="N149">_xll.SNL.Clients.Office.Excel.Functions.SPG(M149, "SP_TOTAL_REV", "CY2022")</f>
        <v>37844863</v>
      </c>
      <c r="O149" s="4">
        <f>_xll.SNL.Clients.Office.Excel.Functions.SPG(M149,"IQ_AVG_DILUT_SHARES_OUT","CY2022")</f>
        <v>226297000</v>
      </c>
      <c r="P149" s="5">
        <f>_xll.SNL.Clients.Office.Excel.Functions.SPG(M149, "IQ_DILUT_EPS_NORM", "CY2022")</f>
        <v>8.6129999999999995</v>
      </c>
      <c r="Q149">
        <f t="shared" si="16"/>
        <v>1949096.061</v>
      </c>
      <c r="R149">
        <f t="shared" si="17"/>
        <v>5.1502262301755461E-2</v>
      </c>
    </row>
    <row r="150" spans="1:18" x14ac:dyDescent="0.3">
      <c r="A150" t="s">
        <v>662</v>
      </c>
      <c r="B150" s="4" cm="1">
        <f t="array" ref="B150">_xll.SNL.Clients.Office.Excel.Functions.SPG(A150, "SP_TOTAL_REV", "CY2023")</f>
        <v>7959000</v>
      </c>
      <c r="C150" s="4">
        <f>_xll.SNL.Clients.Office.Excel.Functions.SPG(A150,"IQ_AVG_DILUT_SHARES_OUT","CY2023")</f>
        <v>179999000</v>
      </c>
      <c r="D150" s="5">
        <f>_xll.SNL.Clients.Office.Excel.Functions.SPG(A150, "IQ_DILUT_EPS_NORM", "CY2023")</f>
        <v>13.423999999999999</v>
      </c>
      <c r="E150">
        <f t="shared" si="12"/>
        <v>2416306.5759999999</v>
      </c>
      <c r="F150">
        <f t="shared" si="13"/>
        <v>0.30359424249277545</v>
      </c>
      <c r="G150" t="s">
        <v>662</v>
      </c>
      <c r="H150" s="4" cm="1">
        <f t="array" ref="H150">_xll.SNL.Clients.Office.Excel.Functions.SPG(G150, "SP_TOTAL_REV", "CY2022")</f>
        <v>9083000</v>
      </c>
      <c r="I150" s="4">
        <f>_xll.SNL.Clients.Office.Excel.Functions.SPG(G150,"IQ_AVG_DILUT_SHARES_OUT","CY2022")</f>
        <v>176539000</v>
      </c>
      <c r="J150" s="5">
        <f>_xll.SNL.Clients.Office.Excel.Functions.SPG(G150, "IQ_DILUT_EPS_NORM", "CY2022")</f>
        <v>19.71</v>
      </c>
      <c r="K150">
        <f t="shared" si="14"/>
        <v>3479583.69</v>
      </c>
      <c r="L150">
        <f t="shared" si="15"/>
        <v>0.3830874920180557</v>
      </c>
      <c r="M150" t="s">
        <v>666</v>
      </c>
      <c r="N150" s="4" cm="1">
        <f t="array" ref="N150">_xll.SNL.Clients.Office.Excel.Functions.SPG(M150, "SP_TOTAL_REV", "CY2022")</f>
        <v>28331700</v>
      </c>
      <c r="O150" s="4">
        <f>_xll.SNL.Clients.Office.Excel.Functions.SPG(M150,"IQ_AVG_DILUT_SHARES_OUT","CY2022")</f>
        <v>224100000</v>
      </c>
      <c r="P150" s="5">
        <f>_xll.SNL.Clients.Office.Excel.Functions.SPG(M150, "IQ_DILUT_EPS_NORM", "CY2022")</f>
        <v>5.9980000000000002</v>
      </c>
      <c r="Q150">
        <f t="shared" si="16"/>
        <v>1344151.8</v>
      </c>
      <c r="R150">
        <f t="shared" si="17"/>
        <v>4.7443386736411866E-2</v>
      </c>
    </row>
    <row r="151" spans="1:18" x14ac:dyDescent="0.3">
      <c r="A151" t="s">
        <v>663</v>
      </c>
      <c r="B151" s="4" cm="1">
        <f t="array" ref="B151">_xll.SNL.Clients.Office.Excel.Functions.SPG(A151, "SP_TOTAL_REV", "CY2023")</f>
        <v>5515702</v>
      </c>
      <c r="C151" s="4">
        <f>_xll.SNL.Clients.Office.Excel.Functions.SPG(A151,"IQ_AVG_DILUT_SHARES_OUT","CY2023")</f>
        <v>309065000</v>
      </c>
      <c r="D151" s="5">
        <f>_xll.SNL.Clients.Office.Excel.Functions.SPG(A151, "IQ_DILUT_EPS_NORM", "CY2023")</f>
        <v>0.65900000000000003</v>
      </c>
      <c r="E151">
        <f t="shared" si="12"/>
        <v>203673.83499999999</v>
      </c>
      <c r="F151">
        <f t="shared" si="13"/>
        <v>3.6926185461070953E-2</v>
      </c>
      <c r="G151" t="s">
        <v>663</v>
      </c>
      <c r="H151" s="4" cm="1">
        <f t="array" ref="H151">_xll.SNL.Clients.Office.Excel.Functions.SPG(G151, "SP_TOTAL_REV", "CY2022")</f>
        <v>4687254</v>
      </c>
      <c r="I151" s="4">
        <f>_xll.SNL.Clients.Office.Excel.Functions.SPG(G151,"IQ_AVG_DILUT_SHARES_OUT","CY2022")</f>
        <v>297919000</v>
      </c>
      <c r="J151" s="5">
        <f>_xll.SNL.Clients.Office.Excel.Functions.SPG(G151, "IQ_DILUT_EPS_NORM", "CY2022")</f>
        <v>0.74199999999999999</v>
      </c>
      <c r="K151">
        <f t="shared" si="14"/>
        <v>221055.89799999999</v>
      </c>
      <c r="L151">
        <f t="shared" si="15"/>
        <v>4.7161066586107768E-2</v>
      </c>
      <c r="M151" t="s">
        <v>667</v>
      </c>
      <c r="N151" s="4" cm="1">
        <f t="array" ref="N151">_xll.SNL.Clients.Office.Excel.Functions.SPG(M151, "SP_TOTAL_REV", "CY2022")</f>
        <v>13938000</v>
      </c>
      <c r="O151" s="4">
        <f>_xll.SNL.Clients.Office.Excel.Functions.SPG(M151,"IQ_AVG_DILUT_SHARES_OUT","CY2022")</f>
        <v>824800000</v>
      </c>
      <c r="P151" s="5">
        <f>_xll.SNL.Clients.Office.Excel.Functions.SPG(M151, "IQ_DILUT_EPS_NORM", "CY2022")</f>
        <v>2.27</v>
      </c>
      <c r="Q151">
        <f t="shared" si="16"/>
        <v>1872296</v>
      </c>
      <c r="R151">
        <f t="shared" si="17"/>
        <v>0.1343303199885206</v>
      </c>
    </row>
    <row r="152" spans="1:18" x14ac:dyDescent="0.3">
      <c r="A152" t="s">
        <v>664</v>
      </c>
      <c r="B152" s="4" cm="1">
        <f t="array" ref="B152">_xll.SNL.Clients.Office.Excel.Functions.SPG(A152, "SP_TOTAL_REV", "CY2023")</f>
        <v>9776000</v>
      </c>
      <c r="C152" s="4">
        <f>_xll.SNL.Clients.Office.Excel.Functions.SPG(A152,"IQ_AVG_DILUT_SHARES_OUT","CY2023")</f>
        <v>254000000</v>
      </c>
      <c r="D152" s="5">
        <f>_xll.SNL.Clients.Office.Excel.Functions.SPG(A152, "IQ_DILUT_EPS_NORM", "CY2023")</f>
        <v>9.2720000000000002</v>
      </c>
      <c r="E152">
        <f t="shared" si="12"/>
        <v>2355088</v>
      </c>
      <c r="F152">
        <f t="shared" si="13"/>
        <v>0.2409050736497545</v>
      </c>
      <c r="G152" t="s">
        <v>664</v>
      </c>
      <c r="H152" s="4" cm="1">
        <f t="array" ref="H152">_xll.SNL.Clients.Office.Excel.Functions.SPG(G152, "SP_TOTAL_REV", "CY2022")</f>
        <v>10857000</v>
      </c>
      <c r="I152" s="4">
        <f>_xll.SNL.Clients.Office.Excel.Functions.SPG(G152,"IQ_AVG_DILUT_SHARES_OUT","CY2022")</f>
        <v>278000000</v>
      </c>
      <c r="J152" s="5">
        <f>_xll.SNL.Clients.Office.Excel.Functions.SPG(G152, "IQ_DILUT_EPS_NORM", "CY2022")</f>
        <v>13.016999999999999</v>
      </c>
      <c r="K152">
        <f t="shared" si="14"/>
        <v>3618726</v>
      </c>
      <c r="L152">
        <f t="shared" si="15"/>
        <v>0.33330809615916002</v>
      </c>
      <c r="M152" t="s">
        <v>668</v>
      </c>
      <c r="N152" s="4" cm="1">
        <f t="array" ref="N152">_xll.SNL.Clients.Office.Excel.Functions.SPG(M152, "SP_TOTAL_REV", "CY2022")</f>
        <v>4537158</v>
      </c>
      <c r="O152" s="4">
        <f>_xll.SNL.Clients.Office.Excel.Functions.SPG(M152,"IQ_AVG_DILUT_SHARES_OUT","CY2022")</f>
        <v>36093754</v>
      </c>
      <c r="P152" s="5">
        <f>_xll.SNL.Clients.Office.Excel.Functions.SPG(M152, "IQ_DILUT_EPS_NORM", "CY2022")</f>
        <v>9.5530000000000008</v>
      </c>
      <c r="Q152">
        <f t="shared" si="16"/>
        <v>344803.63196199998</v>
      </c>
      <c r="R152">
        <f t="shared" si="17"/>
        <v>7.5995509074623366E-2</v>
      </c>
    </row>
    <row r="153" spans="1:18" x14ac:dyDescent="0.3">
      <c r="A153" t="s">
        <v>665</v>
      </c>
      <c r="B153" s="4" cm="1">
        <f t="array" ref="B153">_xll.SNL.Clients.Office.Excel.Functions.SPG(A153, "SP_TOTAL_REV", "CY2023")</f>
        <v>38691609</v>
      </c>
      <c r="C153" s="4">
        <f>_xll.SNL.Clients.Office.Excel.Functions.SPG(A153,"IQ_AVG_DILUT_SHARES_OUT","CY2023")</f>
        <v>219938000</v>
      </c>
      <c r="D153" s="5">
        <f>_xll.SNL.Clients.Office.Excel.Functions.SPG(A153, "IQ_DILUT_EPS_NORM", "CY2023")</f>
        <v>6.0419999999999998</v>
      </c>
      <c r="E153">
        <f t="shared" si="12"/>
        <v>1328865.3959999999</v>
      </c>
      <c r="F153">
        <f t="shared" si="13"/>
        <v>3.434505388493924E-2</v>
      </c>
      <c r="G153" t="s">
        <v>665</v>
      </c>
      <c r="H153" s="4" cm="1">
        <f t="array" ref="H153">_xll.SNL.Clients.Office.Excel.Functions.SPG(G153, "SP_TOTAL_REV", "CY2022")</f>
        <v>37844863</v>
      </c>
      <c r="I153" s="4">
        <f>_xll.SNL.Clients.Office.Excel.Functions.SPG(G153,"IQ_AVG_DILUT_SHARES_OUT","CY2022")</f>
        <v>226297000</v>
      </c>
      <c r="J153" s="5">
        <f>_xll.SNL.Clients.Office.Excel.Functions.SPG(G153, "IQ_DILUT_EPS_NORM", "CY2022")</f>
        <v>8.6129999999999995</v>
      </c>
      <c r="K153">
        <f t="shared" si="14"/>
        <v>1949096.061</v>
      </c>
      <c r="L153">
        <f t="shared" si="15"/>
        <v>5.1502262301755461E-2</v>
      </c>
      <c r="M153" t="s">
        <v>669</v>
      </c>
      <c r="N153" s="4" cm="1">
        <f t="array" ref="N153">_xll.SNL.Clients.Office.Excel.Functions.SPG(M153, "SP_TOTAL_REV", "CY2022")</f>
        <v>8508088</v>
      </c>
      <c r="O153" s="4">
        <f>_xll.SNL.Clients.Office.Excel.Functions.SPG(M153,"IQ_AVG_DILUT_SHARES_OUT","CY2022")</f>
        <v>143595000</v>
      </c>
      <c r="P153" s="5">
        <f>_xll.SNL.Clients.Office.Excel.Functions.SPG(M153, "IQ_DILUT_EPS_NORM", "CY2022")</f>
        <v>5.7370000000000001</v>
      </c>
      <c r="Q153">
        <f t="shared" si="16"/>
        <v>823804.51500000001</v>
      </c>
      <c r="R153">
        <f t="shared" si="17"/>
        <v>9.682604540526614E-2</v>
      </c>
    </row>
    <row r="154" spans="1:18" x14ac:dyDescent="0.3">
      <c r="A154" t="s">
        <v>666</v>
      </c>
      <c r="B154" s="4" cm="1">
        <f t="array" ref="B154">_xll.SNL.Clients.Office.Excel.Functions.SPG(A154, "SP_TOTAL_REV", "CY2023")</f>
        <v>30603800</v>
      </c>
      <c r="C154" s="4">
        <f>_xll.SNL.Clients.Office.Excel.Functions.SPG(A154,"IQ_AVG_DILUT_SHARES_OUT","CY2023")</f>
        <v>219500000</v>
      </c>
      <c r="D154" s="5">
        <f>_xll.SNL.Clients.Office.Excel.Functions.SPG(A154, "IQ_DILUT_EPS_NORM", "CY2023")</f>
        <v>4.8090000000000002</v>
      </c>
      <c r="E154">
        <f t="shared" si="12"/>
        <v>1055575.5</v>
      </c>
      <c r="F154">
        <f t="shared" si="13"/>
        <v>3.4491648095988078E-2</v>
      </c>
      <c r="G154" t="s">
        <v>666</v>
      </c>
      <c r="H154" s="4" cm="1">
        <f t="array" ref="H154">_xll.SNL.Clients.Office.Excel.Functions.SPG(G154, "SP_TOTAL_REV", "CY2022")</f>
        <v>28331700</v>
      </c>
      <c r="I154" s="4">
        <f>_xll.SNL.Clients.Office.Excel.Functions.SPG(G154,"IQ_AVG_DILUT_SHARES_OUT","CY2022")</f>
        <v>224100000</v>
      </c>
      <c r="J154" s="5">
        <f>_xll.SNL.Clients.Office.Excel.Functions.SPG(G154, "IQ_DILUT_EPS_NORM", "CY2022")</f>
        <v>5.9980000000000002</v>
      </c>
      <c r="K154">
        <f t="shared" si="14"/>
        <v>1344151.8</v>
      </c>
      <c r="L154">
        <f t="shared" si="15"/>
        <v>4.7443386736411866E-2</v>
      </c>
      <c r="M154" t="s">
        <v>670</v>
      </c>
      <c r="N154" s="4" cm="1">
        <f t="array" ref="N154">_xll.SNL.Clients.Office.Excel.Functions.SPG(M154, "SP_TOTAL_REV", "CY2022")</f>
        <v>56902000</v>
      </c>
      <c r="O154" s="4">
        <f>_xll.SNL.Clients.Office.Excel.Functions.SPG(M154,"IQ_AVG_DILUT_SHARES_OUT","CY2022")</f>
        <v>725600000</v>
      </c>
      <c r="P154" s="5">
        <f>_xll.SNL.Clients.Office.Excel.Functions.SPG(M154, "IQ_DILUT_EPS_NORM", "CY2022")</f>
        <v>4.7649999999999997</v>
      </c>
      <c r="Q154">
        <f t="shared" si="16"/>
        <v>3457484</v>
      </c>
      <c r="R154">
        <f t="shared" si="17"/>
        <v>6.0762082176373411E-2</v>
      </c>
    </row>
    <row r="155" spans="1:18" x14ac:dyDescent="0.3">
      <c r="A155" t="s">
        <v>667</v>
      </c>
      <c r="B155" s="4" cm="1">
        <f t="array" ref="B155">_xll.SNL.Clients.Office.Excel.Functions.SPG(A155, "SP_TOTAL_REV", "CY2023")</f>
        <v>14393000</v>
      </c>
      <c r="C155" s="4">
        <f>_xll.SNL.Clients.Office.Excel.Functions.SPG(A155,"IQ_AVG_DILUT_SHARES_OUT","CY2023")</f>
        <v>836500000</v>
      </c>
      <c r="D155" s="5">
        <f>_xll.SNL.Clients.Office.Excel.Functions.SPG(A155, "IQ_DILUT_EPS_NORM", "CY2023")</f>
        <v>1.782</v>
      </c>
      <c r="E155">
        <f t="shared" si="12"/>
        <v>1490643</v>
      </c>
      <c r="F155">
        <f t="shared" si="13"/>
        <v>0.10356722017647467</v>
      </c>
      <c r="G155" t="s">
        <v>667</v>
      </c>
      <c r="H155" s="4" cm="1">
        <f t="array" ref="H155">_xll.SNL.Clients.Office.Excel.Functions.SPG(G155, "SP_TOTAL_REV", "CY2022")</f>
        <v>13938000</v>
      </c>
      <c r="I155" s="4">
        <f>_xll.SNL.Clients.Office.Excel.Functions.SPG(G155,"IQ_AVG_DILUT_SHARES_OUT","CY2022")</f>
        <v>824800000</v>
      </c>
      <c r="J155" s="5">
        <f>_xll.SNL.Clients.Office.Excel.Functions.SPG(G155, "IQ_DILUT_EPS_NORM", "CY2022")</f>
        <v>2.27</v>
      </c>
      <c r="K155">
        <f t="shared" si="14"/>
        <v>1872296</v>
      </c>
      <c r="L155">
        <f t="shared" si="15"/>
        <v>0.1343303199885206</v>
      </c>
      <c r="M155" t="s">
        <v>671</v>
      </c>
      <c r="N155" s="4" cm="1">
        <f t="array" ref="N155">_xll.SNL.Clients.Office.Excel.Functions.SPG(M155, "SP_TOTAL_REV", "CY2022")</f>
        <v>33684400</v>
      </c>
      <c r="O155" s="4">
        <f>_xll.SNL.Clients.Office.Excel.Functions.SPG(M155,"IQ_AVG_DILUT_SHARES_OUT","CY2022")</f>
        <v>351500000</v>
      </c>
      <c r="P155" s="5">
        <f>_xll.SNL.Clients.Office.Excel.Functions.SPG(M155, "IQ_DILUT_EPS_NORM", "CY2022")</f>
        <v>13.19</v>
      </c>
      <c r="Q155">
        <f t="shared" si="16"/>
        <v>4636285</v>
      </c>
      <c r="R155">
        <f t="shared" si="17"/>
        <v>0.13763893671848096</v>
      </c>
    </row>
    <row r="156" spans="1:18" x14ac:dyDescent="0.3">
      <c r="A156" t="s">
        <v>668</v>
      </c>
      <c r="B156" s="4" cm="1">
        <f t="array" ref="B156">_xll.SNL.Clients.Office.Excel.Functions.SPG(A156, "SP_TOTAL_REV", "CY2023")</f>
        <v>4479358</v>
      </c>
      <c r="C156" s="4">
        <f>_xll.SNL.Clients.Office.Excel.Functions.SPG(A156,"IQ_AVG_DILUT_SHARES_OUT","CY2023")</f>
        <v>35401313</v>
      </c>
      <c r="D156" s="5">
        <f>_xll.SNL.Clients.Office.Excel.Functions.SPG(A156, "IQ_DILUT_EPS_NORM", "CY2023")</f>
        <v>11.209</v>
      </c>
      <c r="E156">
        <f t="shared" si="12"/>
        <v>396813.31741700001</v>
      </c>
      <c r="F156">
        <f t="shared" si="13"/>
        <v>8.8587096056399153E-2</v>
      </c>
      <c r="G156" t="s">
        <v>668</v>
      </c>
      <c r="H156" s="4" cm="1">
        <f t="array" ref="H156">_xll.SNL.Clients.Office.Excel.Functions.SPG(G156, "SP_TOTAL_REV", "CY2022")</f>
        <v>4537158</v>
      </c>
      <c r="I156" s="4">
        <f>_xll.SNL.Clients.Office.Excel.Functions.SPG(G156,"IQ_AVG_DILUT_SHARES_OUT","CY2022")</f>
        <v>36093754</v>
      </c>
      <c r="J156" s="5">
        <f>_xll.SNL.Clients.Office.Excel.Functions.SPG(G156, "IQ_DILUT_EPS_NORM", "CY2022")</f>
        <v>9.5530000000000008</v>
      </c>
      <c r="K156">
        <f t="shared" si="14"/>
        <v>344803.63196199998</v>
      </c>
      <c r="L156">
        <f t="shared" si="15"/>
        <v>7.5995509074623366E-2</v>
      </c>
      <c r="M156" t="s">
        <v>672</v>
      </c>
      <c r="N156" s="4" cm="1">
        <f t="array" ref="N156">_xll.SNL.Clients.Office.Excel.Functions.SPG(M156, "SP_TOTAL_REV", "CY2022")</f>
        <v>19228000</v>
      </c>
      <c r="O156" s="4">
        <f>_xll.SNL.Clients.Office.Excel.Functions.SPG(M156,"IQ_AVG_DILUT_SHARES_OUT","CY2022")</f>
        <v>196000000</v>
      </c>
      <c r="P156" s="5">
        <f>_xll.SNL.Clients.Office.Excel.Functions.SPG(M156, "IQ_DILUT_EPS_NORM", "CY2022")</f>
        <v>3.53</v>
      </c>
      <c r="Q156">
        <f t="shared" si="16"/>
        <v>691880</v>
      </c>
      <c r="R156">
        <f t="shared" si="17"/>
        <v>3.5982941543582274E-2</v>
      </c>
    </row>
    <row r="157" spans="1:18" x14ac:dyDescent="0.3">
      <c r="A157" t="s">
        <v>669</v>
      </c>
      <c r="B157" s="4" cm="1">
        <f t="array" ref="B157">_xll.SNL.Clients.Office.Excel.Functions.SPG(A157, "SP_TOTAL_REV", "CY2023")</f>
        <v>8438134</v>
      </c>
      <c r="C157" s="4">
        <f>_xll.SNL.Clients.Office.Excel.Functions.SPG(A157,"IQ_AVG_DILUT_SHARES_OUT","CY2023")</f>
        <v>140599000</v>
      </c>
      <c r="D157" s="5">
        <f>_xll.SNL.Clients.Office.Excel.Functions.SPG(A157, "IQ_DILUT_EPS_NORM", "CY2023")</f>
        <v>5.87</v>
      </c>
      <c r="E157">
        <f t="shared" si="12"/>
        <v>825316.13</v>
      </c>
      <c r="F157">
        <f t="shared" si="13"/>
        <v>9.7807895679305396E-2</v>
      </c>
      <c r="G157" t="s">
        <v>669</v>
      </c>
      <c r="H157" s="4" cm="1">
        <f t="array" ref="H157">_xll.SNL.Clients.Office.Excel.Functions.SPG(G157, "SP_TOTAL_REV", "CY2022")</f>
        <v>8508088</v>
      </c>
      <c r="I157" s="4">
        <f>_xll.SNL.Clients.Office.Excel.Functions.SPG(G157,"IQ_AVG_DILUT_SHARES_OUT","CY2022")</f>
        <v>143595000</v>
      </c>
      <c r="J157" s="5">
        <f>_xll.SNL.Clients.Office.Excel.Functions.SPG(G157, "IQ_DILUT_EPS_NORM", "CY2022")</f>
        <v>5.7370000000000001</v>
      </c>
      <c r="K157">
        <f t="shared" si="14"/>
        <v>823804.51500000001</v>
      </c>
      <c r="L157">
        <f t="shared" si="15"/>
        <v>9.682604540526614E-2</v>
      </c>
      <c r="M157" t="s">
        <v>673</v>
      </c>
      <c r="N157" s="4" cm="1">
        <f t="array" ref="N157">_xll.SNL.Clients.Office.Excel.Functions.SPG(M157, "SP_TOTAL_REV", "CY2022")</f>
        <v>28319000</v>
      </c>
      <c r="O157" s="4">
        <f>_xll.SNL.Clients.Office.Excel.Functions.SPG(M157,"IQ_AVG_DILUT_SHARES_OUT","CY2022")</f>
        <v>770000000</v>
      </c>
      <c r="P157" s="5">
        <f>_xll.SNL.Clients.Office.Excel.Functions.SPG(M157, "IQ_DILUT_EPS_NORM", "CY2022")</f>
        <v>3.8780000000000001</v>
      </c>
      <c r="Q157">
        <f t="shared" si="16"/>
        <v>2986060</v>
      </c>
      <c r="R157">
        <f t="shared" si="17"/>
        <v>0.10544369504572902</v>
      </c>
    </row>
    <row r="158" spans="1:18" x14ac:dyDescent="0.3">
      <c r="A158" t="s">
        <v>670</v>
      </c>
      <c r="B158" s="4" cm="1">
        <f t="array" ref="B158">_xll.SNL.Clients.Office.Excel.Functions.SPG(A158, "SP_TOTAL_REV", "CY2023")</f>
        <v>44622000</v>
      </c>
      <c r="C158" s="4">
        <f>_xll.SNL.Clients.Office.Excel.Functions.SPG(A158,"IQ_AVG_DILUT_SHARES_OUT","CY2023")</f>
        <v>709000000</v>
      </c>
      <c r="D158" s="5">
        <f>_xll.SNL.Clients.Office.Excel.Functions.SPG(A158, "IQ_DILUT_EPS_NORM", "CY2023")</f>
        <v>1.472</v>
      </c>
      <c r="E158">
        <f t="shared" si="12"/>
        <v>1043648</v>
      </c>
      <c r="F158">
        <f t="shared" si="13"/>
        <v>2.3388642373716999E-2</v>
      </c>
      <c r="G158" t="s">
        <v>670</v>
      </c>
      <c r="H158" s="4" cm="1">
        <f t="array" ref="H158">_xll.SNL.Clients.Office.Excel.Functions.SPG(G158, "SP_TOTAL_REV", "CY2022")</f>
        <v>56902000</v>
      </c>
      <c r="I158" s="4">
        <f>_xll.SNL.Clients.Office.Excel.Functions.SPG(G158,"IQ_AVG_DILUT_SHARES_OUT","CY2022")</f>
        <v>725600000</v>
      </c>
      <c r="J158" s="5">
        <f>_xll.SNL.Clients.Office.Excel.Functions.SPG(G158, "IQ_DILUT_EPS_NORM", "CY2022")</f>
        <v>4.7649999999999997</v>
      </c>
      <c r="K158">
        <f t="shared" si="14"/>
        <v>3457484</v>
      </c>
      <c r="L158">
        <f t="shared" si="15"/>
        <v>6.0762082176373411E-2</v>
      </c>
      <c r="M158" t="s">
        <v>674</v>
      </c>
      <c r="N158" s="4" cm="1">
        <f t="array" ref="N158">_xll.SNL.Clients.Office.Excel.Functions.SPG(M158, "SP_TOTAL_REV", "CY2022")</f>
        <v>13017000</v>
      </c>
      <c r="O158" s="4">
        <f>_xll.SNL.Clients.Office.Excel.Functions.SPG(M158,"IQ_AVG_DILUT_SHARES_OUT","CY2022")</f>
        <v>499400000</v>
      </c>
      <c r="P158" s="5">
        <f>_xll.SNL.Clients.Office.Excel.Functions.SPG(M158, "IQ_DILUT_EPS_NORM", "CY2022")</f>
        <v>2.052</v>
      </c>
      <c r="Q158">
        <f t="shared" si="16"/>
        <v>1024768.8</v>
      </c>
      <c r="R158">
        <f t="shared" si="17"/>
        <v>7.8725420603825771E-2</v>
      </c>
    </row>
    <row r="159" spans="1:18" x14ac:dyDescent="0.3">
      <c r="A159" t="s">
        <v>671</v>
      </c>
      <c r="B159" s="4" cm="1">
        <f t="array" ref="B159">_xll.SNL.Clients.Office.Excel.Functions.SPG(A159, "SP_TOTAL_REV", "CY2023")</f>
        <v>35928600</v>
      </c>
      <c r="C159" s="4">
        <f>_xll.SNL.Clients.Office.Excel.Functions.SPG(A159,"IQ_AVG_DILUT_SHARES_OUT","CY2023")</f>
        <v>340500000</v>
      </c>
      <c r="D159" s="5">
        <f>_xll.SNL.Clients.Office.Excel.Functions.SPG(A159, "IQ_DILUT_EPS_NORM", "CY2023")</f>
        <v>11.53</v>
      </c>
      <c r="E159">
        <f t="shared" si="12"/>
        <v>3925965</v>
      </c>
      <c r="F159">
        <f t="shared" si="13"/>
        <v>0.10927130475442962</v>
      </c>
      <c r="G159" t="s">
        <v>671</v>
      </c>
      <c r="H159" s="4" cm="1">
        <f t="array" ref="H159">_xll.SNL.Clients.Office.Excel.Functions.SPG(G159, "SP_TOTAL_REV", "CY2022")</f>
        <v>33684400</v>
      </c>
      <c r="I159" s="4">
        <f>_xll.SNL.Clients.Office.Excel.Functions.SPG(G159,"IQ_AVG_DILUT_SHARES_OUT","CY2022")</f>
        <v>351500000</v>
      </c>
      <c r="J159" s="5">
        <f>_xll.SNL.Clients.Office.Excel.Functions.SPG(G159, "IQ_DILUT_EPS_NORM", "CY2022")</f>
        <v>13.19</v>
      </c>
      <c r="K159">
        <f t="shared" si="14"/>
        <v>4636285</v>
      </c>
      <c r="L159">
        <f t="shared" si="15"/>
        <v>0.13763893671848096</v>
      </c>
      <c r="M159" t="s">
        <v>675</v>
      </c>
      <c r="N159" s="4" cm="1">
        <f t="array" ref="N159">_xll.SNL.Clients.Office.Excel.Functions.SPG(M159, "SP_TOTAL_REV", "CY2022")</f>
        <v>10580000</v>
      </c>
      <c r="O159" s="4">
        <f>_xll.SNL.Clients.Office.Excel.Functions.SPG(M159,"IQ_AVG_DILUT_SHARES_OUT","CY2022")</f>
        <v>124900000</v>
      </c>
      <c r="P159" s="5">
        <f>_xll.SNL.Clients.Office.Excel.Functions.SPG(M159, "IQ_DILUT_EPS_NORM", "CY2022")</f>
        <v>5.5049999999999999</v>
      </c>
      <c r="Q159">
        <f t="shared" si="16"/>
        <v>687574.5</v>
      </c>
      <c r="R159">
        <f t="shared" si="17"/>
        <v>6.4988137996219275E-2</v>
      </c>
    </row>
    <row r="160" spans="1:18" x14ac:dyDescent="0.3">
      <c r="A160" t="s">
        <v>672</v>
      </c>
      <c r="B160" s="4" cm="1">
        <f t="array" ref="B160">_xll.SNL.Clients.Office.Excel.Functions.SPG(A160, "SP_TOTAL_REV", "CY2023")</f>
        <v>12745000</v>
      </c>
      <c r="C160" s="4">
        <f>_xll.SNL.Clients.Office.Excel.Functions.SPG(A160,"IQ_AVG_DILUT_SHARES_OUT","CY2023")</f>
        <v>206000000</v>
      </c>
      <c r="D160" s="5">
        <f>_xll.SNL.Clients.Office.Excel.Functions.SPG(A160, "IQ_DILUT_EPS_NORM", "CY2023")</f>
        <v>4.8</v>
      </c>
      <c r="E160">
        <f t="shared" si="12"/>
        <v>988800</v>
      </c>
      <c r="F160">
        <f t="shared" si="13"/>
        <v>7.7583366025892511E-2</v>
      </c>
      <c r="G160" t="s">
        <v>672</v>
      </c>
      <c r="H160" s="4" cm="1">
        <f t="array" ref="H160">_xll.SNL.Clients.Office.Excel.Functions.SPG(G160, "SP_TOTAL_REV", "CY2022")</f>
        <v>19228000</v>
      </c>
      <c r="I160" s="4">
        <f>_xll.SNL.Clients.Office.Excel.Functions.SPG(G160,"IQ_AVG_DILUT_SHARES_OUT","CY2022")</f>
        <v>196000000</v>
      </c>
      <c r="J160" s="5">
        <f>_xll.SNL.Clients.Office.Excel.Functions.SPG(G160, "IQ_DILUT_EPS_NORM", "CY2022")</f>
        <v>3.53</v>
      </c>
      <c r="K160">
        <f t="shared" si="14"/>
        <v>691880</v>
      </c>
      <c r="L160">
        <f t="shared" si="15"/>
        <v>3.5982941543582274E-2</v>
      </c>
      <c r="M160" t="s">
        <v>676</v>
      </c>
      <c r="N160" s="4" cm="1">
        <f t="array" ref="N160">_xll.SNL.Clients.Office.Excel.Functions.SPG(M160, "SP_TOTAL_REV", "CY2022")</f>
        <v>20752000</v>
      </c>
      <c r="O160" s="4">
        <f>_xll.SNL.Clients.Office.Excel.Functions.SPG(M160,"IQ_AVG_DILUT_SHARES_OUT","CY2022")</f>
        <v>400800000</v>
      </c>
      <c r="P160" s="5">
        <f>_xll.SNL.Clients.Office.Excel.Functions.SPG(M160, "IQ_DILUT_EPS_NORM", "CY2022")</f>
        <v>4.5369999999999999</v>
      </c>
      <c r="Q160">
        <f t="shared" si="16"/>
        <v>1818429.6</v>
      </c>
      <c r="R160">
        <f t="shared" si="17"/>
        <v>8.7626715497301472E-2</v>
      </c>
    </row>
    <row r="161" spans="1:18" x14ac:dyDescent="0.3">
      <c r="A161" t="s">
        <v>673</v>
      </c>
      <c r="B161" s="4" cm="1">
        <f t="array" ref="B161">_xll.SNL.Clients.Office.Excel.Functions.SPG(A161, "SP_TOTAL_REV", "CY2023")</f>
        <v>28602000</v>
      </c>
      <c r="C161" s="4">
        <f>_xll.SNL.Clients.Office.Excel.Functions.SPG(A161,"IQ_AVG_DILUT_SHARES_OUT","CY2023")</f>
        <v>771000000</v>
      </c>
      <c r="D161" s="5">
        <f>_xll.SNL.Clients.Office.Excel.Functions.SPG(A161, "IQ_DILUT_EPS_NORM", "CY2023")</f>
        <v>3.931</v>
      </c>
      <c r="E161">
        <f t="shared" si="12"/>
        <v>3030801</v>
      </c>
      <c r="F161">
        <f t="shared" si="13"/>
        <v>0.10596465282148101</v>
      </c>
      <c r="G161" t="s">
        <v>673</v>
      </c>
      <c r="H161" s="4" cm="1">
        <f t="array" ref="H161">_xll.SNL.Clients.Office.Excel.Functions.SPG(G161, "SP_TOTAL_REV", "CY2022")</f>
        <v>28319000</v>
      </c>
      <c r="I161" s="4">
        <f>_xll.SNL.Clients.Office.Excel.Functions.SPG(G161,"IQ_AVG_DILUT_SHARES_OUT","CY2022")</f>
        <v>770000000</v>
      </c>
      <c r="J161" s="5">
        <f>_xll.SNL.Clients.Office.Excel.Functions.SPG(G161, "IQ_DILUT_EPS_NORM", "CY2022")</f>
        <v>3.8780000000000001</v>
      </c>
      <c r="K161">
        <f t="shared" si="14"/>
        <v>2986060</v>
      </c>
      <c r="L161">
        <f t="shared" si="15"/>
        <v>0.10544369504572902</v>
      </c>
      <c r="M161" t="s">
        <v>677</v>
      </c>
      <c r="N161" s="4" cm="1">
        <f t="array" ref="N161">_xll.SNL.Clients.Office.Excel.Functions.SPG(M161, "SP_TOTAL_REV", "CY2022")</f>
        <v>9795000</v>
      </c>
      <c r="O161" s="4">
        <f>_xll.SNL.Clients.Office.Excel.Functions.SPG(M161,"IQ_AVG_DILUT_SHARES_OUT","CY2022")</f>
        <v>558000000</v>
      </c>
      <c r="P161" s="5">
        <f>_xll.SNL.Clients.Office.Excel.Functions.SPG(M161, "IQ_DILUT_EPS_NORM", "CY2022")</f>
        <v>2.4470000000000001</v>
      </c>
      <c r="Q161">
        <f t="shared" si="16"/>
        <v>1365426</v>
      </c>
      <c r="R161">
        <f t="shared" si="17"/>
        <v>0.13940030627871364</v>
      </c>
    </row>
    <row r="162" spans="1:18" x14ac:dyDescent="0.3">
      <c r="A162" t="s">
        <v>674</v>
      </c>
      <c r="B162" s="4" cm="1">
        <f t="array" ref="B162">_xll.SNL.Clients.Office.Excel.Functions.SPG(A162, "SP_TOTAL_REV", "CY2023")</f>
        <v>12068000</v>
      </c>
      <c r="C162" s="4">
        <f>_xll.SNL.Clients.Office.Excel.Functions.SPG(A162,"IQ_AVG_DILUT_SHARES_OUT","CY2023")</f>
        <v>451200000</v>
      </c>
      <c r="D162" s="5">
        <f>_xll.SNL.Clients.Office.Excel.Functions.SPG(A162, "IQ_DILUT_EPS_NORM", "CY2023")</f>
        <v>1.929</v>
      </c>
      <c r="E162">
        <f t="shared" si="12"/>
        <v>870364.8</v>
      </c>
      <c r="F162">
        <f t="shared" si="13"/>
        <v>7.2121710308253234E-2</v>
      </c>
      <c r="G162" t="s">
        <v>674</v>
      </c>
      <c r="H162" s="4" cm="1">
        <f t="array" ref="H162">_xll.SNL.Clients.Office.Excel.Functions.SPG(G162, "SP_TOTAL_REV", "CY2022")</f>
        <v>13017000</v>
      </c>
      <c r="I162" s="4">
        <f>_xll.SNL.Clients.Office.Excel.Functions.SPG(G162,"IQ_AVG_DILUT_SHARES_OUT","CY2022")</f>
        <v>499400000</v>
      </c>
      <c r="J162" s="5">
        <f>_xll.SNL.Clients.Office.Excel.Functions.SPG(G162, "IQ_DILUT_EPS_NORM", "CY2022")</f>
        <v>2.052</v>
      </c>
      <c r="K162">
        <f t="shared" si="14"/>
        <v>1024768.8</v>
      </c>
      <c r="L162">
        <f t="shared" si="15"/>
        <v>7.8725420603825771E-2</v>
      </c>
      <c r="M162" t="s">
        <v>678</v>
      </c>
      <c r="N162" s="4" cm="1">
        <f t="array" ref="N162">_xll.SNL.Clients.Office.Excel.Functions.SPG(M162, "SP_TOTAL_REV", "CY2022")</f>
        <v>14187800</v>
      </c>
      <c r="O162" s="4">
        <f>_xll.SNL.Clients.Office.Excel.Functions.SPG(M162,"IQ_AVG_DILUT_SHARES_OUT","CY2022")</f>
        <v>286600000</v>
      </c>
      <c r="P162" s="5">
        <f>_xll.SNL.Clients.Office.Excel.Functions.SPG(M162, "IQ_DILUT_EPS_NORM", "CY2022")</f>
        <v>3.4390000000000001</v>
      </c>
      <c r="Q162">
        <f t="shared" si="16"/>
        <v>985617.4</v>
      </c>
      <c r="R162">
        <f t="shared" si="17"/>
        <v>6.9469361000296034E-2</v>
      </c>
    </row>
    <row r="163" spans="1:18" x14ac:dyDescent="0.3">
      <c r="A163" t="s">
        <v>675</v>
      </c>
      <c r="B163" s="4" cm="1">
        <f t="array" ref="B163">_xll.SNL.Clients.Office.Excel.Functions.SPG(A163, "SP_TOTAL_REV", "CY2023")</f>
        <v>9210000</v>
      </c>
      <c r="C163" s="4">
        <f>_xll.SNL.Clients.Office.Excel.Functions.SPG(A163,"IQ_AVG_DILUT_SHARES_OUT","CY2023")</f>
        <v>119400000</v>
      </c>
      <c r="D163" s="5">
        <f>_xll.SNL.Clients.Office.Excel.Functions.SPG(A163, "IQ_DILUT_EPS_NORM", "CY2023")</f>
        <v>4.2549999999999999</v>
      </c>
      <c r="E163">
        <f t="shared" si="12"/>
        <v>508047</v>
      </c>
      <c r="F163">
        <f t="shared" si="13"/>
        <v>5.5162540716612377E-2</v>
      </c>
      <c r="G163" t="s">
        <v>675</v>
      </c>
      <c r="H163" s="4" cm="1">
        <f t="array" ref="H163">_xll.SNL.Clients.Office.Excel.Functions.SPG(G163, "SP_TOTAL_REV", "CY2022")</f>
        <v>10580000</v>
      </c>
      <c r="I163" s="4">
        <f>_xll.SNL.Clients.Office.Excel.Functions.SPG(G163,"IQ_AVG_DILUT_SHARES_OUT","CY2022")</f>
        <v>124900000</v>
      </c>
      <c r="J163" s="5">
        <f>_xll.SNL.Clients.Office.Excel.Functions.SPG(G163, "IQ_DILUT_EPS_NORM", "CY2022")</f>
        <v>5.5049999999999999</v>
      </c>
      <c r="K163">
        <f t="shared" si="14"/>
        <v>687574.5</v>
      </c>
      <c r="L163">
        <f t="shared" si="15"/>
        <v>6.4988137996219275E-2</v>
      </c>
      <c r="M163" t="s">
        <v>679</v>
      </c>
      <c r="N163" s="4" cm="1">
        <f t="array" ref="N163">_xll.SNL.Clients.Office.Excel.Functions.SPG(M163, "SP_TOTAL_REV", "CY2022")</f>
        <v>17220000</v>
      </c>
      <c r="O163" s="4">
        <f>_xll.SNL.Clients.Office.Excel.Functions.SPG(M163,"IQ_AVG_DILUT_SHARES_OUT","CY2022")</f>
        <v>383000000</v>
      </c>
      <c r="P163" s="5">
        <f>_xll.SNL.Clients.Office.Excel.Functions.SPG(M163, "IQ_DILUT_EPS_NORM", "CY2022")</f>
        <v>3.3029999999999999</v>
      </c>
      <c r="Q163">
        <f t="shared" si="16"/>
        <v>1265049</v>
      </c>
      <c r="R163">
        <f t="shared" si="17"/>
        <v>7.3463937282229969E-2</v>
      </c>
    </row>
    <row r="164" spans="1:18" x14ac:dyDescent="0.3">
      <c r="A164" t="s">
        <v>676</v>
      </c>
      <c r="B164" s="4" cm="1">
        <f t="array" ref="B164">_xll.SNL.Clients.Office.Excel.Functions.SPG(A164, "SP_TOTAL_REV", "CY2023")</f>
        <v>23196000</v>
      </c>
      <c r="C164" s="4">
        <f>_xll.SNL.Clients.Office.Excel.Functions.SPG(A164,"IQ_AVG_DILUT_SHARES_OUT","CY2023")</f>
        <v>401100000</v>
      </c>
      <c r="D164" s="5">
        <f>_xll.SNL.Clients.Office.Excel.Functions.SPG(A164, "IQ_DILUT_EPS_NORM", "CY2023")</f>
        <v>5.9509999999999996</v>
      </c>
      <c r="E164">
        <f t="shared" si="12"/>
        <v>2386946.1</v>
      </c>
      <c r="F164">
        <f t="shared" si="13"/>
        <v>0.10290334971546819</v>
      </c>
      <c r="G164" t="s">
        <v>676</v>
      </c>
      <c r="H164" s="4" cm="1">
        <f t="array" ref="H164">_xll.SNL.Clients.Office.Excel.Functions.SPG(G164, "SP_TOTAL_REV", "CY2022")</f>
        <v>20752000</v>
      </c>
      <c r="I164" s="4">
        <f>_xll.SNL.Clients.Office.Excel.Functions.SPG(G164,"IQ_AVG_DILUT_SHARES_OUT","CY2022")</f>
        <v>400800000</v>
      </c>
      <c r="J164" s="5">
        <f>_xll.SNL.Clients.Office.Excel.Functions.SPG(G164, "IQ_DILUT_EPS_NORM", "CY2022")</f>
        <v>4.5369999999999999</v>
      </c>
      <c r="K164">
        <f t="shared" si="14"/>
        <v>1818429.6</v>
      </c>
      <c r="L164">
        <f t="shared" si="15"/>
        <v>8.7626715497301472E-2</v>
      </c>
      <c r="M164" t="s">
        <v>680</v>
      </c>
      <c r="N164" s="4" cm="1">
        <f t="array" ref="N164">_xll.SNL.Clients.Office.Excel.Functions.SPG(M164, "SP_TOTAL_REV", "CY2022")</f>
        <v>5382400</v>
      </c>
      <c r="O164" s="4">
        <f>_xll.SNL.Clients.Office.Excel.Functions.SPG(M164,"IQ_AVG_DILUT_SHARES_OUT","CY2022")</f>
        <v>624200000</v>
      </c>
      <c r="P164" s="5">
        <f>_xll.SNL.Clients.Office.Excel.Functions.SPG(M164, "IQ_DILUT_EPS_NORM", "CY2022")</f>
        <v>1.8280000000000001</v>
      </c>
      <c r="Q164">
        <f t="shared" si="16"/>
        <v>1141037.6000000001</v>
      </c>
      <c r="R164">
        <f t="shared" si="17"/>
        <v>0.2119942033293698</v>
      </c>
    </row>
    <row r="165" spans="1:18" x14ac:dyDescent="0.3">
      <c r="A165" t="s">
        <v>677</v>
      </c>
      <c r="B165" s="4" cm="1">
        <f t="array" ref="B165">_xll.SNL.Clients.Office.Excel.Functions.SPG(A165, "SP_TOTAL_REV", "CY2023")</f>
        <v>10112000</v>
      </c>
      <c r="C165" s="4">
        <f>_xll.SNL.Clients.Office.Excel.Functions.SPG(A165,"IQ_AVG_DILUT_SHARES_OUT","CY2023")</f>
        <v>533000000</v>
      </c>
      <c r="D165" s="5">
        <f>_xll.SNL.Clients.Office.Excel.Functions.SPG(A165, "IQ_DILUT_EPS_NORM", "CY2023")</f>
        <v>2.3639999999999999</v>
      </c>
      <c r="E165">
        <f t="shared" si="12"/>
        <v>1260012</v>
      </c>
      <c r="F165">
        <f t="shared" si="13"/>
        <v>0.1246056170886076</v>
      </c>
      <c r="G165" t="s">
        <v>677</v>
      </c>
      <c r="H165" s="4" cm="1">
        <f t="array" ref="H165">_xll.SNL.Clients.Office.Excel.Functions.SPG(G165, "SP_TOTAL_REV", "CY2022")</f>
        <v>9795000</v>
      </c>
      <c r="I165" s="4">
        <f>_xll.SNL.Clients.Office.Excel.Functions.SPG(G165,"IQ_AVG_DILUT_SHARES_OUT","CY2022")</f>
        <v>558000000</v>
      </c>
      <c r="J165" s="5">
        <f>_xll.SNL.Clients.Office.Excel.Functions.SPG(G165, "IQ_DILUT_EPS_NORM", "CY2022")</f>
        <v>2.4470000000000001</v>
      </c>
      <c r="K165">
        <f t="shared" si="14"/>
        <v>1365426</v>
      </c>
      <c r="L165">
        <f t="shared" si="15"/>
        <v>0.13940030627871364</v>
      </c>
      <c r="M165" t="s">
        <v>681</v>
      </c>
      <c r="N165" s="4" cm="1">
        <f t="array" ref="N165">_xll.SNL.Clients.Office.Excel.Functions.SPG(M165, "SP_TOTAL_REV", "CY2022")</f>
        <v>7377000</v>
      </c>
      <c r="O165" s="4">
        <f>_xll.SNL.Clients.Office.Excel.Functions.SPG(M165,"IQ_AVG_DILUT_SHARES_OUT","CY2022")</f>
        <v>280000000</v>
      </c>
      <c r="P165" s="5">
        <f>_xll.SNL.Clients.Office.Excel.Functions.SPG(M165, "IQ_DILUT_EPS_NORM", "CY2022")</f>
        <v>3.4820000000000002</v>
      </c>
      <c r="Q165">
        <f t="shared" si="16"/>
        <v>974960</v>
      </c>
      <c r="R165">
        <f t="shared" si="17"/>
        <v>0.13216212552528128</v>
      </c>
    </row>
    <row r="166" spans="1:18" x14ac:dyDescent="0.3">
      <c r="A166" t="s">
        <v>678</v>
      </c>
      <c r="B166" s="4" cm="1">
        <f t="array" ref="B166">_xll.SNL.Clients.Office.Excel.Functions.SPG(A166, "SP_TOTAL_REV", "CY2023")</f>
        <v>15320200</v>
      </c>
      <c r="C166" s="4">
        <f>_xll.SNL.Clients.Office.Excel.Functions.SPG(A166,"IQ_AVG_DILUT_SHARES_OUT","CY2023")</f>
        <v>286500000</v>
      </c>
      <c r="D166" s="5">
        <f>_xll.SNL.Clients.Office.Excel.Functions.SPG(A166, "IQ_DILUT_EPS_NORM", "CY2023")</f>
        <v>4.0490000000000004</v>
      </c>
      <c r="E166">
        <f t="shared" si="12"/>
        <v>1160038.5</v>
      </c>
      <c r="F166">
        <f t="shared" si="13"/>
        <v>7.5719540214879699E-2</v>
      </c>
      <c r="G166" t="s">
        <v>678</v>
      </c>
      <c r="H166" s="4" cm="1">
        <f t="array" ref="H166">_xll.SNL.Clients.Office.Excel.Functions.SPG(G166, "SP_TOTAL_REV", "CY2022")</f>
        <v>14187800</v>
      </c>
      <c r="I166" s="4">
        <f>_xll.SNL.Clients.Office.Excel.Functions.SPG(G166,"IQ_AVG_DILUT_SHARES_OUT","CY2022")</f>
        <v>286600000</v>
      </c>
      <c r="J166" s="5">
        <f>_xll.SNL.Clients.Office.Excel.Functions.SPG(G166, "IQ_DILUT_EPS_NORM", "CY2022")</f>
        <v>3.4390000000000001</v>
      </c>
      <c r="K166">
        <f t="shared" si="14"/>
        <v>985617.4</v>
      </c>
      <c r="L166">
        <f t="shared" si="15"/>
        <v>6.9469361000296034E-2</v>
      </c>
      <c r="M166" t="s">
        <v>682</v>
      </c>
      <c r="N166" s="4" cm="1">
        <f t="array" ref="N166">_xll.SNL.Clients.Office.Excel.Functions.SPG(M166, "SP_TOTAL_REV", "CY2022")</f>
        <v>156595000</v>
      </c>
      <c r="O166" s="4">
        <f>_xll.SNL.Clients.Office.Excel.Functions.SPG(M166,"IQ_AVG_DILUT_SHARES_OUT","CY2022")</f>
        <v>242800000</v>
      </c>
      <c r="P166" s="5">
        <f>_xll.SNL.Clients.Office.Excel.Functions.SPG(M166, "IQ_DILUT_EPS_NORM", "CY2022")</f>
        <v>19.689</v>
      </c>
      <c r="Q166">
        <f t="shared" si="16"/>
        <v>4780489.2</v>
      </c>
      <c r="R166">
        <f t="shared" si="17"/>
        <v>3.0527725661738881E-2</v>
      </c>
    </row>
    <row r="167" spans="1:18" x14ac:dyDescent="0.3">
      <c r="A167" t="s">
        <v>679</v>
      </c>
      <c r="B167" s="4" cm="1">
        <f t="array" ref="B167">_xll.SNL.Clients.Office.Excel.Functions.SPG(A167, "SP_TOTAL_REV", "CY2023")</f>
        <v>16338000</v>
      </c>
      <c r="C167" s="4">
        <f>_xll.SNL.Clients.Office.Excel.Functions.SPG(A167,"IQ_AVG_DILUT_SHARES_OUT","CY2023")</f>
        <v>385000000</v>
      </c>
      <c r="D167" s="5">
        <f>_xll.SNL.Clients.Office.Excel.Functions.SPG(A167, "IQ_DILUT_EPS_NORM", "CY2023")</f>
        <v>3.5470000000000002</v>
      </c>
      <c r="E167">
        <f t="shared" si="12"/>
        <v>1365595</v>
      </c>
      <c r="F167">
        <f t="shared" si="13"/>
        <v>8.3583976006855187E-2</v>
      </c>
      <c r="G167" t="s">
        <v>679</v>
      </c>
      <c r="H167" s="4" cm="1">
        <f t="array" ref="H167">_xll.SNL.Clients.Office.Excel.Functions.SPG(G167, "SP_TOTAL_REV", "CY2022")</f>
        <v>17220000</v>
      </c>
      <c r="I167" s="4">
        <f>_xll.SNL.Clients.Office.Excel.Functions.SPG(G167,"IQ_AVG_DILUT_SHARES_OUT","CY2022")</f>
        <v>383000000</v>
      </c>
      <c r="J167" s="5">
        <f>_xll.SNL.Clients.Office.Excel.Functions.SPG(G167, "IQ_DILUT_EPS_NORM", "CY2022")</f>
        <v>3.3029999999999999</v>
      </c>
      <c r="K167">
        <f t="shared" si="14"/>
        <v>1265049</v>
      </c>
      <c r="L167">
        <f t="shared" si="15"/>
        <v>7.3463937282229969E-2</v>
      </c>
      <c r="M167" t="s">
        <v>683</v>
      </c>
      <c r="N167" s="4" cm="1">
        <f t="array" ref="N167">_xll.SNL.Clients.Office.Excel.Functions.SPG(M167, "SP_TOTAL_REV", "CY2022")</f>
        <v>28541400</v>
      </c>
      <c r="O167" s="4">
        <f>_xll.SNL.Clients.Office.Excel.Functions.SPG(M167,"IQ_AVG_DILUT_SHARES_OUT","CY2022")</f>
        <v>904619000</v>
      </c>
      <c r="P167" s="5">
        <f>_xll.SNL.Clients.Office.Excel.Functions.SPG(M167, "IQ_DILUT_EPS_NORM", "CY2022")</f>
        <v>5.7830000000000004</v>
      </c>
      <c r="Q167">
        <f t="shared" si="16"/>
        <v>5231411.6770000001</v>
      </c>
      <c r="R167">
        <f t="shared" si="17"/>
        <v>0.18329204863811865</v>
      </c>
    </row>
    <row r="168" spans="1:18" x14ac:dyDescent="0.3">
      <c r="A168" t="s">
        <v>680</v>
      </c>
      <c r="B168" s="4" cm="1">
        <f t="array" ref="B168">_xll.SNL.Clients.Office.Excel.Functions.SPG(A168, "SP_TOTAL_REV", "CY2023")</f>
        <v>6004800</v>
      </c>
      <c r="C168" s="4">
        <f>_xll.SNL.Clients.Office.Excel.Functions.SPG(A168,"IQ_AVG_DILUT_SHARES_OUT","CY2023")</f>
        <v>609400000</v>
      </c>
      <c r="D168" s="5">
        <f>_xll.SNL.Clients.Office.Excel.Functions.SPG(A168, "IQ_DILUT_EPS_NORM", "CY2023")</f>
        <v>1.8520000000000001</v>
      </c>
      <c r="E168">
        <f t="shared" si="12"/>
        <v>1128608.8</v>
      </c>
      <c r="F168">
        <f t="shared" si="13"/>
        <v>0.18795110578204105</v>
      </c>
      <c r="G168" t="s">
        <v>680</v>
      </c>
      <c r="H168" s="4" cm="1">
        <f t="array" ref="H168">_xll.SNL.Clients.Office.Excel.Functions.SPG(G168, "SP_TOTAL_REV", "CY2022")</f>
        <v>5382400</v>
      </c>
      <c r="I168" s="4">
        <f>_xll.SNL.Clients.Office.Excel.Functions.SPG(G168,"IQ_AVG_DILUT_SHARES_OUT","CY2022")</f>
        <v>624200000</v>
      </c>
      <c r="J168" s="5">
        <f>_xll.SNL.Clients.Office.Excel.Functions.SPG(G168, "IQ_DILUT_EPS_NORM", "CY2022")</f>
        <v>1.8280000000000001</v>
      </c>
      <c r="K168">
        <f t="shared" si="14"/>
        <v>1141037.6000000001</v>
      </c>
      <c r="L168">
        <f t="shared" si="15"/>
        <v>0.2119942033293698</v>
      </c>
      <c r="M168" t="s">
        <v>684</v>
      </c>
      <c r="N168" s="4" cm="1">
        <f t="array" ref="N168">_xll.SNL.Clients.Office.Excel.Functions.SPG(M168, "SP_TOTAL_REV", "CY2022")</f>
        <v>14021000</v>
      </c>
      <c r="O168" s="4">
        <f>_xll.SNL.Clients.Office.Excel.Functions.SPG(M168,"IQ_AVG_DILUT_SHARES_OUT","CY2022")</f>
        <v>593450000</v>
      </c>
      <c r="P168" s="5">
        <f>_xll.SNL.Clients.Office.Excel.Functions.SPG(M168, "IQ_DILUT_EPS_NORM", "CY2022")</f>
        <v>2.3540000000000001</v>
      </c>
      <c r="Q168">
        <f t="shared" si="16"/>
        <v>1396981.3</v>
      </c>
      <c r="R168">
        <f t="shared" si="17"/>
        <v>9.9634926182155345E-2</v>
      </c>
    </row>
    <row r="169" spans="1:18" x14ac:dyDescent="0.3">
      <c r="A169" t="s">
        <v>681</v>
      </c>
      <c r="B169" s="4" cm="1">
        <f t="array" ref="B169">_xll.SNL.Clients.Office.Excel.Functions.SPG(A169, "SP_TOTAL_REV", "CY2023")</f>
        <v>7657000</v>
      </c>
      <c r="C169" s="4">
        <f>_xll.SNL.Clients.Office.Excel.Functions.SPG(A169,"IQ_AVG_DILUT_SHARES_OUT","CY2023")</f>
        <v>272750000</v>
      </c>
      <c r="D169" s="5">
        <f>_xll.SNL.Clients.Office.Excel.Functions.SPG(A169, "IQ_DILUT_EPS_NORM", "CY2023")</f>
        <v>3.7210000000000001</v>
      </c>
      <c r="E169">
        <f t="shared" si="12"/>
        <v>1014902.75</v>
      </c>
      <c r="F169">
        <f t="shared" si="13"/>
        <v>0.13254574245788167</v>
      </c>
      <c r="G169" t="s">
        <v>681</v>
      </c>
      <c r="H169" s="4" cm="1">
        <f t="array" ref="H169">_xll.SNL.Clients.Office.Excel.Functions.SPG(G169, "SP_TOTAL_REV", "CY2022")</f>
        <v>7377000</v>
      </c>
      <c r="I169" s="4">
        <f>_xll.SNL.Clients.Office.Excel.Functions.SPG(G169,"IQ_AVG_DILUT_SHARES_OUT","CY2022")</f>
        <v>280000000</v>
      </c>
      <c r="J169" s="5">
        <f>_xll.SNL.Clients.Office.Excel.Functions.SPG(G169, "IQ_DILUT_EPS_NORM", "CY2022")</f>
        <v>3.4820000000000002</v>
      </c>
      <c r="K169">
        <f t="shared" si="14"/>
        <v>974960</v>
      </c>
      <c r="L169">
        <f t="shared" si="15"/>
        <v>0.13216212552528128</v>
      </c>
      <c r="M169" t="s">
        <v>685</v>
      </c>
      <c r="N169" s="4" cm="1">
        <f t="array" ref="N169">_xll.SNL.Clients.Office.Excel.Functions.SPG(M169, "SP_TOTAL_REV", "CY2022")</f>
        <v>2330853</v>
      </c>
      <c r="O169" s="4">
        <f>_xll.SNL.Clients.Office.Excel.Functions.SPG(M169,"IQ_AVG_DILUT_SHARES_OUT","CY2022")</f>
        <v>144390000</v>
      </c>
      <c r="P169" s="5">
        <f>_xll.SNL.Clients.Office.Excel.Functions.SPG(M169, "IQ_DILUT_EPS_NORM", "CY2022")</f>
        <v>1.976</v>
      </c>
      <c r="Q169">
        <f t="shared" si="16"/>
        <v>285314.64</v>
      </c>
      <c r="R169">
        <f t="shared" si="17"/>
        <v>0.12240782237232464</v>
      </c>
    </row>
    <row r="170" spans="1:18" x14ac:dyDescent="0.3">
      <c r="A170" t="s">
        <v>682</v>
      </c>
      <c r="B170" s="4" cm="1">
        <f t="array" ref="B170">_xll.SNL.Clients.Office.Excel.Functions.SPG(A170, "SP_TOTAL_REV", "CY2023")</f>
        <v>171340000</v>
      </c>
      <c r="C170" s="4">
        <f>_xll.SNL.Clients.Office.Excel.Functions.SPG(A170,"IQ_AVG_DILUT_SHARES_OUT","CY2023")</f>
        <v>237400000</v>
      </c>
      <c r="D170" s="5">
        <f>_xll.SNL.Clients.Office.Excel.Functions.SPG(A170, "IQ_DILUT_EPS_NORM", "CY2023")</f>
        <v>23.306000000000001</v>
      </c>
      <c r="E170">
        <f t="shared" si="12"/>
        <v>5532844.4000000004</v>
      </c>
      <c r="F170">
        <f t="shared" si="13"/>
        <v>3.229160966499358E-2</v>
      </c>
      <c r="G170" t="s">
        <v>682</v>
      </c>
      <c r="H170" s="4" cm="1">
        <f t="array" ref="H170">_xll.SNL.Clients.Office.Excel.Functions.SPG(G170, "SP_TOTAL_REV", "CY2022")</f>
        <v>156595000</v>
      </c>
      <c r="I170" s="4">
        <f>_xll.SNL.Clients.Office.Excel.Functions.SPG(G170,"IQ_AVG_DILUT_SHARES_OUT","CY2022")</f>
        <v>242800000</v>
      </c>
      <c r="J170" s="5">
        <f>_xll.SNL.Clients.Office.Excel.Functions.SPG(G170, "IQ_DILUT_EPS_NORM", "CY2022")</f>
        <v>19.689</v>
      </c>
      <c r="K170">
        <f t="shared" si="14"/>
        <v>4780489.2</v>
      </c>
      <c r="L170">
        <f t="shared" si="15"/>
        <v>3.0527725661738881E-2</v>
      </c>
      <c r="M170" t="s">
        <v>686</v>
      </c>
      <c r="N170" s="4" cm="1">
        <f t="array" ref="N170">_xll.SNL.Clients.Office.Excel.Functions.SPG(M170, "SP_TOTAL_REV", "CY2022")</f>
        <v>13764237</v>
      </c>
      <c r="O170" s="4">
        <f>_xll.SNL.Clients.Office.Excel.Functions.SPG(M170,"IQ_AVG_DILUT_SHARES_OUT","CY2022")</f>
        <v>205547578</v>
      </c>
      <c r="P170" s="5">
        <f>_xll.SNL.Clients.Office.Excel.Functions.SPG(M170, "IQ_DILUT_EPS_NORM", "CY2022")</f>
        <v>3.7090000000000001</v>
      </c>
      <c r="Q170">
        <f t="shared" si="16"/>
        <v>762375.96680200007</v>
      </c>
      <c r="R170">
        <f t="shared" si="17"/>
        <v>5.5388174934941914E-2</v>
      </c>
    </row>
    <row r="171" spans="1:18" x14ac:dyDescent="0.3">
      <c r="A171" t="s">
        <v>683</v>
      </c>
      <c r="B171" s="4" cm="1">
        <f t="array" ref="B171">_xll.SNL.Clients.Office.Excel.Functions.SPG(A171, "SP_TOTAL_REV", "CY2023")</f>
        <v>34124100</v>
      </c>
      <c r="C171" s="4">
        <f>_xll.SNL.Clients.Office.Excel.Functions.SPG(A171,"IQ_AVG_DILUT_SHARES_OUT","CY2023")</f>
        <v>903284000</v>
      </c>
      <c r="D171" s="5">
        <f>_xll.SNL.Clients.Office.Excel.Functions.SPG(A171, "IQ_DILUT_EPS_NORM", "CY2023")</f>
        <v>7.2249999999999996</v>
      </c>
      <c r="E171">
        <f t="shared" si="12"/>
        <v>6526226.9000000004</v>
      </c>
      <c r="F171">
        <f t="shared" si="13"/>
        <v>0.19124978827280428</v>
      </c>
      <c r="G171" t="s">
        <v>683</v>
      </c>
      <c r="H171" s="4" cm="1">
        <f t="array" ref="H171">_xll.SNL.Clients.Office.Excel.Functions.SPG(G171, "SP_TOTAL_REV", "CY2022")</f>
        <v>28541400</v>
      </c>
      <c r="I171" s="4">
        <f>_xll.SNL.Clients.Office.Excel.Functions.SPG(G171,"IQ_AVG_DILUT_SHARES_OUT","CY2022")</f>
        <v>904619000</v>
      </c>
      <c r="J171" s="5">
        <f>_xll.SNL.Clients.Office.Excel.Functions.SPG(G171, "IQ_DILUT_EPS_NORM", "CY2022")</f>
        <v>5.7830000000000004</v>
      </c>
      <c r="K171">
        <f t="shared" si="14"/>
        <v>5231411.6770000001</v>
      </c>
      <c r="L171">
        <f t="shared" si="15"/>
        <v>0.18329204863811865</v>
      </c>
      <c r="M171" t="s">
        <v>687</v>
      </c>
      <c r="N171" s="4" cm="1">
        <f t="array" ref="N171">_xll.SNL.Clients.Office.Excel.Functions.SPG(M171, "SP_TOTAL_REV", "CY2022")</f>
        <v>29610000</v>
      </c>
      <c r="O171" s="4">
        <f>_xll.SNL.Clients.Office.Excel.Functions.SPG(M171,"IQ_AVG_DILUT_SHARES_OUT","CY2022")</f>
        <v>587000000</v>
      </c>
      <c r="P171" s="5">
        <f>_xll.SNL.Clients.Office.Excel.Functions.SPG(M171, "IQ_DILUT_EPS_NORM", "CY2022")</f>
        <v>10.496</v>
      </c>
      <c r="Q171">
        <f t="shared" si="16"/>
        <v>6161152</v>
      </c>
      <c r="R171">
        <f t="shared" si="17"/>
        <v>0.20807673083417763</v>
      </c>
    </row>
    <row r="172" spans="1:18" x14ac:dyDescent="0.3">
      <c r="A172" t="s">
        <v>684</v>
      </c>
      <c r="B172" s="4" cm="1">
        <f t="array" ref="B172">_xll.SNL.Clients.Office.Excel.Functions.SPG(A172, "SP_TOTAL_REV", "CY2023")</f>
        <v>15909000</v>
      </c>
      <c r="C172" s="4">
        <f>_xll.SNL.Clients.Office.Excel.Functions.SPG(A172,"IQ_AVG_DILUT_SHARES_OUT","CY2023")</f>
        <v>573950000</v>
      </c>
      <c r="D172" s="5">
        <f>_xll.SNL.Clients.Office.Excel.Functions.SPG(A172, "IQ_DILUT_EPS_NORM", "CY2023")</f>
        <v>3.0270000000000001</v>
      </c>
      <c r="E172">
        <f t="shared" si="12"/>
        <v>1737346.65</v>
      </c>
      <c r="F172">
        <f t="shared" si="13"/>
        <v>0.10920527060154629</v>
      </c>
      <c r="G172" t="s">
        <v>684</v>
      </c>
      <c r="H172" s="4" cm="1">
        <f t="array" ref="H172">_xll.SNL.Clients.Office.Excel.Functions.SPG(G172, "SP_TOTAL_REV", "CY2022")</f>
        <v>14021000</v>
      </c>
      <c r="I172" s="4">
        <f>_xll.SNL.Clients.Office.Excel.Functions.SPG(G172,"IQ_AVG_DILUT_SHARES_OUT","CY2022")</f>
        <v>593450000</v>
      </c>
      <c r="J172" s="5">
        <f>_xll.SNL.Clients.Office.Excel.Functions.SPG(G172, "IQ_DILUT_EPS_NORM", "CY2022")</f>
        <v>2.3540000000000001</v>
      </c>
      <c r="K172">
        <f t="shared" si="14"/>
        <v>1396981.3</v>
      </c>
      <c r="L172">
        <f t="shared" si="15"/>
        <v>9.9634926182155345E-2</v>
      </c>
      <c r="M172" t="s">
        <v>688</v>
      </c>
      <c r="N172" s="4" cm="1">
        <f t="array" ref="N172">_xll.SNL.Clients.Office.Excel.Functions.SPG(M172, "SP_TOTAL_REV", "CY2022")</f>
        <v>4824698</v>
      </c>
      <c r="O172" s="4">
        <f>_xll.SNL.Clients.Office.Excel.Functions.SPG(M172,"IQ_AVG_DILUT_SHARES_OUT","CY2022")</f>
        <v>59169000</v>
      </c>
      <c r="P172" s="5">
        <f>_xll.SNL.Clients.Office.Excel.Functions.SPG(M172, "IQ_DILUT_EPS_NORM", "CY2022")</f>
        <v>6.968</v>
      </c>
      <c r="Q172">
        <f t="shared" si="16"/>
        <v>412289.592</v>
      </c>
      <c r="R172">
        <f t="shared" si="17"/>
        <v>8.5453968725089119E-2</v>
      </c>
    </row>
    <row r="173" spans="1:18" x14ac:dyDescent="0.3">
      <c r="A173" t="s">
        <v>685</v>
      </c>
      <c r="B173" s="4" cm="1">
        <f t="array" ref="B173">_xll.SNL.Clients.Office.Excel.Functions.SPG(A173, "SP_TOTAL_REV", "CY2023")</f>
        <v>2290786</v>
      </c>
      <c r="C173" s="4">
        <f>_xll.SNL.Clients.Office.Excel.Functions.SPG(A173,"IQ_AVG_DILUT_SHARES_OUT","CY2023")</f>
        <v>143290000</v>
      </c>
      <c r="D173" s="5">
        <f>_xll.SNL.Clients.Office.Excel.Functions.SPG(A173, "IQ_DILUT_EPS_NORM", "CY2023")</f>
        <v>2.2719999999999998</v>
      </c>
      <c r="E173">
        <f t="shared" si="12"/>
        <v>325554.88</v>
      </c>
      <c r="F173">
        <f t="shared" si="13"/>
        <v>0.14211492474635343</v>
      </c>
      <c r="G173" t="s">
        <v>685</v>
      </c>
      <c r="H173" s="4" cm="1">
        <f t="array" ref="H173">_xll.SNL.Clients.Office.Excel.Functions.SPG(G173, "SP_TOTAL_REV", "CY2022")</f>
        <v>2330853</v>
      </c>
      <c r="I173" s="4">
        <f>_xll.SNL.Clients.Office.Excel.Functions.SPG(G173,"IQ_AVG_DILUT_SHARES_OUT","CY2022")</f>
        <v>144390000</v>
      </c>
      <c r="J173" s="5">
        <f>_xll.SNL.Clients.Office.Excel.Functions.SPG(G173, "IQ_DILUT_EPS_NORM", "CY2022")</f>
        <v>1.976</v>
      </c>
      <c r="K173">
        <f t="shared" si="14"/>
        <v>285314.64</v>
      </c>
      <c r="L173">
        <f t="shared" si="15"/>
        <v>0.12240782237232464</v>
      </c>
      <c r="M173" t="s">
        <v>689</v>
      </c>
      <c r="N173" s="4" cm="1">
        <f t="array" ref="N173">_xll.SNL.Clients.Office.Excel.Functions.SPG(M173, "SP_TOTAL_REV", "CY2022")</f>
        <v>11996159</v>
      </c>
      <c r="O173" s="4">
        <f>_xll.SNL.Clients.Office.Excel.Functions.SPG(M173,"IQ_AVG_DILUT_SHARES_OUT","CY2022")</f>
        <v>406495000</v>
      </c>
      <c r="P173" s="5">
        <f>_xll.SNL.Clients.Office.Excel.Functions.SPG(M173, "IQ_DILUT_EPS_NORM", "CY2022")</f>
        <v>4.133</v>
      </c>
      <c r="Q173">
        <f t="shared" si="16"/>
        <v>1680043.835</v>
      </c>
      <c r="R173">
        <f t="shared" si="17"/>
        <v>0.14004848010100565</v>
      </c>
    </row>
    <row r="174" spans="1:18" x14ac:dyDescent="0.3">
      <c r="A174" t="s">
        <v>686</v>
      </c>
      <c r="B174" s="4" cm="1">
        <f t="array" ref="B174">_xll.SNL.Clients.Office.Excel.Functions.SPG(A174, "SP_TOTAL_REV", "CY2023")</f>
        <v>12147412</v>
      </c>
      <c r="C174" s="4">
        <f>_xll.SNL.Clients.Office.Excel.Functions.SPG(A174,"IQ_AVG_DILUT_SHARES_OUT","CY2023")</f>
        <v>212376495</v>
      </c>
      <c r="D174" s="5">
        <f>_xll.SNL.Clients.Office.Excel.Functions.SPG(A174, "IQ_DILUT_EPS_NORM", "CY2023")</f>
        <v>5.5</v>
      </c>
      <c r="E174">
        <f t="shared" si="12"/>
        <v>1168070.7224999999</v>
      </c>
      <c r="F174">
        <f t="shared" si="13"/>
        <v>9.6157990072288646E-2</v>
      </c>
      <c r="G174" t="s">
        <v>686</v>
      </c>
      <c r="H174" s="4" cm="1">
        <f t="array" ref="H174">_xll.SNL.Clients.Office.Excel.Functions.SPG(G174, "SP_TOTAL_REV", "CY2022")</f>
        <v>13764237</v>
      </c>
      <c r="I174" s="4">
        <f>_xll.SNL.Clients.Office.Excel.Functions.SPG(G174,"IQ_AVG_DILUT_SHARES_OUT","CY2022")</f>
        <v>205547578</v>
      </c>
      <c r="J174" s="5">
        <f>_xll.SNL.Clients.Office.Excel.Functions.SPG(G174, "IQ_DILUT_EPS_NORM", "CY2022")</f>
        <v>3.7090000000000001</v>
      </c>
      <c r="K174">
        <f t="shared" si="14"/>
        <v>762375.96680200007</v>
      </c>
      <c r="L174">
        <f t="shared" si="15"/>
        <v>5.5388174934941914E-2</v>
      </c>
      <c r="M174" t="s">
        <v>690</v>
      </c>
      <c r="N174" s="4" cm="1">
        <f t="array" ref="N174">_xll.SNL.Clients.Office.Excel.Functions.SPG(M174, "SP_TOTAL_REV", "CY2022")</f>
        <v>5122200</v>
      </c>
      <c r="O174" s="4">
        <f>_xll.SNL.Clients.Office.Excel.Functions.SPG(M174,"IQ_AVG_DILUT_SHARES_OUT","CY2022")</f>
        <v>123300000</v>
      </c>
      <c r="P174" s="5">
        <f>_xll.SNL.Clients.Office.Excel.Functions.SPG(M174, "IQ_DILUT_EPS_NORM", "CY2022")</f>
        <v>4.6369999999999996</v>
      </c>
      <c r="Q174">
        <f t="shared" si="16"/>
        <v>571742.1</v>
      </c>
      <c r="R174">
        <f t="shared" si="17"/>
        <v>0.11162041700831674</v>
      </c>
    </row>
    <row r="175" spans="1:18" x14ac:dyDescent="0.3">
      <c r="A175" t="s">
        <v>687</v>
      </c>
      <c r="B175" s="4" cm="1">
        <f t="array" ref="B175">_xll.SNL.Clients.Office.Excel.Functions.SPG(A175, "SP_TOTAL_REV", "CY2023")</f>
        <v>23273000</v>
      </c>
      <c r="C175" s="4">
        <f>_xll.SNL.Clients.Office.Excel.Functions.SPG(A175,"IQ_AVG_DILUT_SHARES_OUT","CY2023")</f>
        <v>584000000</v>
      </c>
      <c r="D175" s="5">
        <f>_xll.SNL.Clients.Office.Excel.Functions.SPG(A175, "IQ_DILUT_EPS_NORM", "CY2023")</f>
        <v>10.303000000000001</v>
      </c>
      <c r="E175">
        <f t="shared" si="12"/>
        <v>6016952.0000000009</v>
      </c>
      <c r="F175">
        <f t="shared" si="13"/>
        <v>0.25853787650925969</v>
      </c>
      <c r="G175" t="s">
        <v>687</v>
      </c>
      <c r="H175" s="4" cm="1">
        <f t="array" ref="H175">_xll.SNL.Clients.Office.Excel.Functions.SPG(G175, "SP_TOTAL_REV", "CY2022")</f>
        <v>29610000</v>
      </c>
      <c r="I175" s="4">
        <f>_xll.SNL.Clients.Office.Excel.Functions.SPG(G175,"IQ_AVG_DILUT_SHARES_OUT","CY2022")</f>
        <v>587000000</v>
      </c>
      <c r="J175" s="5">
        <f>_xll.SNL.Clients.Office.Excel.Functions.SPG(G175, "IQ_DILUT_EPS_NORM", "CY2022")</f>
        <v>10.496</v>
      </c>
      <c r="K175">
        <f t="shared" si="14"/>
        <v>6161152</v>
      </c>
      <c r="L175">
        <f t="shared" si="15"/>
        <v>0.20807673083417763</v>
      </c>
      <c r="M175" t="s">
        <v>691</v>
      </c>
      <c r="N175" s="4" cm="1">
        <f t="array" ref="N175">_xll.SNL.Clients.Office.Excel.Functions.SPG(M175, "SP_TOTAL_REV", "CY2022")</f>
        <v>7249771</v>
      </c>
      <c r="O175" s="4">
        <f>_xll.SNL.Clients.Office.Excel.Functions.SPG(M175,"IQ_AVG_DILUT_SHARES_OUT","CY2022")</f>
        <v>91828000</v>
      </c>
      <c r="P175" s="5">
        <f>_xll.SNL.Clients.Office.Excel.Functions.SPG(M175, "IQ_DILUT_EPS_NORM", "CY2022")</f>
        <v>3.149</v>
      </c>
      <c r="Q175">
        <f t="shared" si="16"/>
        <v>289166.37199999997</v>
      </c>
      <c r="R175">
        <f t="shared" si="17"/>
        <v>3.9886276683773869E-2</v>
      </c>
    </row>
    <row r="176" spans="1:18" x14ac:dyDescent="0.3">
      <c r="A176" t="s">
        <v>688</v>
      </c>
      <c r="B176" s="4" cm="1">
        <f t="array" ref="B176">_xll.SNL.Clients.Office.Excel.Functions.SPG(A176, "SP_TOTAL_REV", "CY2023")</f>
        <v>4690540</v>
      </c>
      <c r="C176" s="4">
        <f>_xll.SNL.Clients.Office.Excel.Functions.SPG(A176,"IQ_AVG_DILUT_SHARES_OUT","CY2023")</f>
        <v>59085000</v>
      </c>
      <c r="D176" s="5">
        <f>_xll.SNL.Clients.Office.Excel.Functions.SPG(A176, "IQ_DILUT_EPS_NORM", "CY2023")</f>
        <v>6.5890000000000004</v>
      </c>
      <c r="E176">
        <f t="shared" si="12"/>
        <v>389311.065</v>
      </c>
      <c r="F176">
        <f t="shared" si="13"/>
        <v>8.2999199452515063E-2</v>
      </c>
      <c r="G176" t="s">
        <v>688</v>
      </c>
      <c r="H176" s="4" cm="1">
        <f t="array" ref="H176">_xll.SNL.Clients.Office.Excel.Functions.SPG(G176, "SP_TOTAL_REV", "CY2022")</f>
        <v>4824698</v>
      </c>
      <c r="I176" s="4">
        <f>_xll.SNL.Clients.Office.Excel.Functions.SPG(G176,"IQ_AVG_DILUT_SHARES_OUT","CY2022")</f>
        <v>59169000</v>
      </c>
      <c r="J176" s="5">
        <f>_xll.SNL.Clients.Office.Excel.Functions.SPG(G176, "IQ_DILUT_EPS_NORM", "CY2022")</f>
        <v>6.968</v>
      </c>
      <c r="K176">
        <f t="shared" si="14"/>
        <v>412289.592</v>
      </c>
      <c r="L176">
        <f t="shared" si="15"/>
        <v>8.5453968725089119E-2</v>
      </c>
      <c r="M176" t="s">
        <v>692</v>
      </c>
      <c r="N176" s="4" cm="1">
        <f t="array" ref="N176">_xll.SNL.Clients.Office.Excel.Functions.SPG(M176, "SP_TOTAL_REV", "CY2022")</f>
        <v>2731847</v>
      </c>
      <c r="O176" s="4">
        <f>_xll.SNL.Clients.Office.Excel.Functions.SPG(M176,"IQ_AVG_DILUT_SHARES_OUT","CY2022")</f>
        <v>389450000</v>
      </c>
      <c r="P176" s="5">
        <f>_xll.SNL.Clients.Office.Excel.Functions.SPG(M176, "IQ_DILUT_EPS_NORM", "CY2022")</f>
        <v>0.72799999999999998</v>
      </c>
      <c r="Q176">
        <f t="shared" si="16"/>
        <v>283519.59999999998</v>
      </c>
      <c r="R176">
        <f t="shared" si="17"/>
        <v>0.103783118161449</v>
      </c>
    </row>
    <row r="177" spans="1:18" x14ac:dyDescent="0.3">
      <c r="A177" t="s">
        <v>689</v>
      </c>
      <c r="B177" s="4" cm="1">
        <f t="array" ref="B177">_xll.SNL.Clients.Office.Excel.Functions.SPG(A177, "SP_TOTAL_REV", "CY2023")</f>
        <v>4974255</v>
      </c>
      <c r="C177" s="4">
        <f>_xll.SNL.Clients.Office.Excel.Functions.SPG(A177,"IQ_AVG_DILUT_SHARES_OUT","CY2023")</f>
        <v>413224000</v>
      </c>
      <c r="D177" s="5">
        <f>_xll.SNL.Clients.Office.Excel.Functions.SPG(A177, "IQ_DILUT_EPS_NORM", "CY2023")</f>
        <v>3.4929999999999999</v>
      </c>
      <c r="E177">
        <f t="shared" si="12"/>
        <v>1443391.432</v>
      </c>
      <c r="F177">
        <f t="shared" si="13"/>
        <v>0.29017238400524298</v>
      </c>
      <c r="G177" t="s">
        <v>689</v>
      </c>
      <c r="H177" s="4" cm="1">
        <f t="array" ref="H177">_xll.SNL.Clients.Office.Excel.Functions.SPG(G177, "SP_TOTAL_REV", "CY2022")</f>
        <v>11996159</v>
      </c>
      <c r="I177" s="4">
        <f>_xll.SNL.Clients.Office.Excel.Functions.SPG(G177,"IQ_AVG_DILUT_SHARES_OUT","CY2022")</f>
        <v>406495000</v>
      </c>
      <c r="J177" s="5">
        <f>_xll.SNL.Clients.Office.Excel.Functions.SPG(G177, "IQ_DILUT_EPS_NORM", "CY2022")</f>
        <v>4.133</v>
      </c>
      <c r="K177">
        <f t="shared" si="14"/>
        <v>1680043.835</v>
      </c>
      <c r="L177">
        <f t="shared" si="15"/>
        <v>0.14004848010100565</v>
      </c>
      <c r="M177" t="s">
        <v>693</v>
      </c>
      <c r="N177" s="4" cm="1">
        <f t="array" ref="N177">_xll.SNL.Clients.Office.Excel.Functions.SPG(M177, "SP_TOTAL_REV", "CY2022")</f>
        <v>1662779</v>
      </c>
      <c r="O177" s="4">
        <f>_xll.SNL.Clients.Office.Excel.Functions.SPG(M177,"IQ_AVG_DILUT_SHARES_OUT","CY2022")</f>
        <v>65098186</v>
      </c>
      <c r="P177" s="5">
        <f>_xll.SNL.Clients.Office.Excel.Functions.SPG(M177, "IQ_DILUT_EPS_NORM", "CY2022")</f>
        <v>3.036</v>
      </c>
      <c r="Q177">
        <f t="shared" si="16"/>
        <v>197638.09269600001</v>
      </c>
      <c r="R177">
        <f t="shared" si="17"/>
        <v>0.11886010870717036</v>
      </c>
    </row>
    <row r="178" spans="1:18" x14ac:dyDescent="0.3">
      <c r="A178" t="s">
        <v>690</v>
      </c>
      <c r="B178" s="4" cm="1">
        <f t="array" ref="B178">_xll.SNL.Clients.Office.Excel.Functions.SPG(A178, "SP_TOTAL_REV", "CY2023")</f>
        <v>5265200</v>
      </c>
      <c r="C178" s="4">
        <f>_xll.SNL.Clients.Office.Excel.Functions.SPG(A178,"IQ_AVG_DILUT_SHARES_OUT","CY2023")</f>
        <v>123900000</v>
      </c>
      <c r="D178" s="5">
        <f>_xll.SNL.Clients.Office.Excel.Functions.SPG(A178, "IQ_DILUT_EPS_NORM", "CY2023")</f>
        <v>3.7429999999999999</v>
      </c>
      <c r="E178">
        <f t="shared" si="12"/>
        <v>463757.7</v>
      </c>
      <c r="F178">
        <f t="shared" si="13"/>
        <v>8.8079788042239607E-2</v>
      </c>
      <c r="G178" t="s">
        <v>690</v>
      </c>
      <c r="H178" s="4" cm="1">
        <f t="array" ref="H178">_xll.SNL.Clients.Office.Excel.Functions.SPG(G178, "SP_TOTAL_REV", "CY2022")</f>
        <v>5122200</v>
      </c>
      <c r="I178" s="4">
        <f>_xll.SNL.Clients.Office.Excel.Functions.SPG(G178,"IQ_AVG_DILUT_SHARES_OUT","CY2022")</f>
        <v>123300000</v>
      </c>
      <c r="J178" s="5">
        <f>_xll.SNL.Clients.Office.Excel.Functions.SPG(G178, "IQ_DILUT_EPS_NORM", "CY2022")</f>
        <v>4.6369999999999996</v>
      </c>
      <c r="K178">
        <f t="shared" si="14"/>
        <v>571742.1</v>
      </c>
      <c r="L178">
        <f t="shared" si="15"/>
        <v>0.11162041700831674</v>
      </c>
      <c r="M178" t="s">
        <v>694</v>
      </c>
      <c r="N178" s="4" cm="1">
        <f t="array" ref="N178">_xll.SNL.Clients.Office.Excel.Functions.SPG(M178, "SP_TOTAL_REV", "CY2022")</f>
        <v>16356000</v>
      </c>
      <c r="O178" s="4">
        <f>_xll.SNL.Clients.Office.Excel.Functions.SPG(M178,"IQ_AVG_DILUT_SHARES_OUT","CY2022")</f>
        <v>361850000</v>
      </c>
      <c r="P178" s="5">
        <f>_xll.SNL.Clients.Office.Excel.Functions.SPG(M178, "IQ_DILUT_EPS_NORM", "CY2022")</f>
        <v>4.1159999999999997</v>
      </c>
      <c r="Q178">
        <f t="shared" si="16"/>
        <v>1489374.5999999999</v>
      </c>
      <c r="R178">
        <f t="shared" si="17"/>
        <v>9.1059831254585472E-2</v>
      </c>
    </row>
    <row r="179" spans="1:18" x14ac:dyDescent="0.3">
      <c r="A179" t="s">
        <v>691</v>
      </c>
      <c r="B179" s="4" cm="1">
        <f t="array" ref="B179">_xll.SNL.Clients.Office.Excel.Functions.SPG(A179, "SP_TOTAL_REV", "CY2023")</f>
        <v>8272667</v>
      </c>
      <c r="C179" s="4">
        <f>_xll.SNL.Clients.Office.Excel.Functions.SPG(A179,"IQ_AVG_DILUT_SHARES_OUT","CY2023")</f>
        <v>94009000</v>
      </c>
      <c r="D179" s="5">
        <f>_xll.SNL.Clients.Office.Excel.Functions.SPG(A179, "IQ_DILUT_EPS_NORM", "CY2023")</f>
        <v>4.5780000000000003</v>
      </c>
      <c r="E179">
        <f t="shared" si="12"/>
        <v>430373.20199999999</v>
      </c>
      <c r="F179">
        <f t="shared" si="13"/>
        <v>5.2023513336146611E-2</v>
      </c>
      <c r="G179" t="s">
        <v>691</v>
      </c>
      <c r="H179" s="4" cm="1">
        <f t="array" ref="H179">_xll.SNL.Clients.Office.Excel.Functions.SPG(G179, "SP_TOTAL_REV", "CY2022")</f>
        <v>7249771</v>
      </c>
      <c r="I179" s="4">
        <f>_xll.SNL.Clients.Office.Excel.Functions.SPG(G179,"IQ_AVG_DILUT_SHARES_OUT","CY2022")</f>
        <v>91828000</v>
      </c>
      <c r="J179" s="5">
        <f>_xll.SNL.Clients.Office.Excel.Functions.SPG(G179, "IQ_DILUT_EPS_NORM", "CY2022")</f>
        <v>3.149</v>
      </c>
      <c r="K179">
        <f t="shared" si="14"/>
        <v>289166.37199999997</v>
      </c>
      <c r="L179">
        <f t="shared" si="15"/>
        <v>3.9886276683773869E-2</v>
      </c>
      <c r="M179" t="s">
        <v>695</v>
      </c>
      <c r="N179" s="4" cm="1">
        <f t="array" ref="N179">_xll.SNL.Clients.Office.Excel.Functions.SPG(M179, "SP_TOTAL_REV", "CY2022")</f>
        <v>2566111</v>
      </c>
      <c r="O179" s="4">
        <f>_xll.SNL.Clients.Office.Excel.Functions.SPG(M179,"IQ_AVG_DILUT_SHARES_OUT","CY2022")</f>
        <v>126778626</v>
      </c>
      <c r="P179" s="5">
        <f>_xll.SNL.Clients.Office.Excel.Functions.SPG(M179, "IQ_DILUT_EPS_NORM", "CY2022")</f>
        <v>1.9019999999999999</v>
      </c>
      <c r="Q179">
        <f t="shared" si="16"/>
        <v>241132.94665199998</v>
      </c>
      <c r="R179">
        <f t="shared" si="17"/>
        <v>9.3968244807804482E-2</v>
      </c>
    </row>
    <row r="180" spans="1:18" x14ac:dyDescent="0.3">
      <c r="A180" t="s">
        <v>692</v>
      </c>
      <c r="B180" s="4" cm="1">
        <f t="array" ref="B180">_xll.SNL.Clients.Office.Excel.Functions.SPG(A180, "SP_TOTAL_REV", "CY2023")</f>
        <v>2874906</v>
      </c>
      <c r="C180" s="4">
        <f>_xll.SNL.Clients.Office.Excel.Functions.SPG(A180,"IQ_AVG_DILUT_SHARES_OUT","CY2023")</f>
        <v>390897000</v>
      </c>
      <c r="D180" s="5">
        <f>_xll.SNL.Clients.Office.Excel.Functions.SPG(A180, "IQ_DILUT_EPS_NORM", "CY2023")</f>
        <v>0.83</v>
      </c>
      <c r="E180">
        <f t="shared" si="12"/>
        <v>324444.51</v>
      </c>
      <c r="F180">
        <f t="shared" si="13"/>
        <v>0.11285395418145845</v>
      </c>
      <c r="G180" t="s">
        <v>692</v>
      </c>
      <c r="H180" s="4" cm="1">
        <f t="array" ref="H180">_xll.SNL.Clients.Office.Excel.Functions.SPG(G180, "SP_TOTAL_REV", "CY2022")</f>
        <v>2731847</v>
      </c>
      <c r="I180" s="4">
        <f>_xll.SNL.Clients.Office.Excel.Functions.SPG(G180,"IQ_AVG_DILUT_SHARES_OUT","CY2022")</f>
        <v>389450000</v>
      </c>
      <c r="J180" s="5">
        <f>_xll.SNL.Clients.Office.Excel.Functions.SPG(G180, "IQ_DILUT_EPS_NORM", "CY2022")</f>
        <v>0.72799999999999998</v>
      </c>
      <c r="K180">
        <f t="shared" si="14"/>
        <v>283519.59999999998</v>
      </c>
      <c r="L180">
        <f t="shared" si="15"/>
        <v>0.103783118161449</v>
      </c>
      <c r="M180" t="s">
        <v>696</v>
      </c>
      <c r="N180" s="4" cm="1">
        <f t="array" ref="N180">_xll.SNL.Clients.Office.Excel.Functions.SPG(M180, "SP_TOTAL_REV", "CY2022")</f>
        <v>12060000</v>
      </c>
      <c r="O180" s="4">
        <f>_xll.SNL.Clients.Office.Excel.Functions.SPG(M180,"IQ_AVG_DILUT_SHARES_OUT","CY2022")</f>
        <v>38800000</v>
      </c>
      <c r="P180" s="5">
        <f>_xll.SNL.Clients.Office.Excel.Functions.SPG(M180, "IQ_DILUT_EPS_NORM", "CY2022")</f>
        <v>9.4719999999999995</v>
      </c>
      <c r="Q180">
        <f t="shared" si="16"/>
        <v>367513.59999999998</v>
      </c>
      <c r="R180">
        <f t="shared" si="17"/>
        <v>3.0473764510779433E-2</v>
      </c>
    </row>
    <row r="181" spans="1:18" x14ac:dyDescent="0.3">
      <c r="A181" t="s">
        <v>693</v>
      </c>
      <c r="B181" s="4" cm="1">
        <f t="array" ref="B181">_xll.SNL.Clients.Office.Excel.Functions.SPG(A181, "SP_TOTAL_REV", "CY2023")</f>
        <v>1744220</v>
      </c>
      <c r="C181" s="4">
        <f>_xll.SNL.Clients.Office.Excel.Functions.SPG(A181,"IQ_AVG_DILUT_SHARES_OUT","CY2023")</f>
        <v>64253385</v>
      </c>
      <c r="D181" s="5">
        <f>_xll.SNL.Clients.Office.Excel.Functions.SPG(A181, "IQ_DILUT_EPS_NORM", "CY2023")</f>
        <v>3.14</v>
      </c>
      <c r="E181">
        <f t="shared" si="12"/>
        <v>201755.62890000001</v>
      </c>
      <c r="F181">
        <f t="shared" si="13"/>
        <v>0.11567097550767678</v>
      </c>
      <c r="G181" t="s">
        <v>693</v>
      </c>
      <c r="H181" s="4" cm="1">
        <f t="array" ref="H181">_xll.SNL.Clients.Office.Excel.Functions.SPG(G181, "SP_TOTAL_REV", "CY2022")</f>
        <v>1662779</v>
      </c>
      <c r="I181" s="4">
        <f>_xll.SNL.Clients.Office.Excel.Functions.SPG(G181,"IQ_AVG_DILUT_SHARES_OUT","CY2022")</f>
        <v>65098186</v>
      </c>
      <c r="J181" s="5">
        <f>_xll.SNL.Clients.Office.Excel.Functions.SPG(G181, "IQ_DILUT_EPS_NORM", "CY2022")</f>
        <v>3.036</v>
      </c>
      <c r="K181">
        <f t="shared" si="14"/>
        <v>197638.09269600001</v>
      </c>
      <c r="L181">
        <f t="shared" si="15"/>
        <v>0.11886010870717036</v>
      </c>
      <c r="M181" t="s">
        <v>697</v>
      </c>
      <c r="N181" s="4" cm="1">
        <f t="array" ref="N181">_xll.SNL.Clients.Office.Excel.Functions.SPG(M181, "SP_TOTAL_REV", "CY2022")</f>
        <v>5859100</v>
      </c>
      <c r="O181" s="4">
        <f>_xll.SNL.Clients.Office.Excel.Functions.SPG(M181,"IQ_AVG_DILUT_SHARES_OUT","CY2022")</f>
        <v>230300000</v>
      </c>
      <c r="P181" s="5">
        <f>_xll.SNL.Clients.Office.Excel.Functions.SPG(M181, "IQ_DILUT_EPS_NORM", "CY2022")</f>
        <v>2.2589999999999999</v>
      </c>
      <c r="Q181">
        <f t="shared" si="16"/>
        <v>520247.7</v>
      </c>
      <c r="R181">
        <f t="shared" si="17"/>
        <v>8.8793108156542816E-2</v>
      </c>
    </row>
    <row r="182" spans="1:18" x14ac:dyDescent="0.3">
      <c r="A182" t="s">
        <v>694</v>
      </c>
      <c r="B182" s="4" cm="1">
        <f t="array" ref="B182">_xll.SNL.Clients.Office.Excel.Functions.SPG(A182, "SP_TOTAL_REV", "CY2023")</f>
        <v>15157000</v>
      </c>
      <c r="C182" s="4">
        <f>_xll.SNL.Clients.Office.Excel.Functions.SPG(A182,"IQ_AVG_DILUT_SHARES_OUT","CY2023")</f>
        <v>360600000</v>
      </c>
      <c r="D182" s="5">
        <f>_xll.SNL.Clients.Office.Excel.Functions.SPG(A182, "IQ_DILUT_EPS_NORM", "CY2023")</f>
        <v>1.413</v>
      </c>
      <c r="E182">
        <f t="shared" si="12"/>
        <v>509527.8</v>
      </c>
      <c r="F182">
        <f t="shared" si="13"/>
        <v>3.3616665567064719E-2</v>
      </c>
      <c r="G182" t="s">
        <v>694</v>
      </c>
      <c r="H182" s="4" cm="1">
        <f t="array" ref="H182">_xll.SNL.Clients.Office.Excel.Functions.SPG(G182, "SP_TOTAL_REV", "CY2022")</f>
        <v>16356000</v>
      </c>
      <c r="I182" s="4">
        <f>_xll.SNL.Clients.Office.Excel.Functions.SPG(G182,"IQ_AVG_DILUT_SHARES_OUT","CY2022")</f>
        <v>361850000</v>
      </c>
      <c r="J182" s="5">
        <f>_xll.SNL.Clients.Office.Excel.Functions.SPG(G182, "IQ_DILUT_EPS_NORM", "CY2022")</f>
        <v>4.1159999999999997</v>
      </c>
      <c r="K182">
        <f t="shared" si="14"/>
        <v>1489374.5999999999</v>
      </c>
      <c r="L182">
        <f t="shared" si="15"/>
        <v>9.1059831254585472E-2</v>
      </c>
      <c r="M182" t="s">
        <v>698</v>
      </c>
      <c r="N182" s="4" cm="1">
        <f t="array" ref="N182">_xll.SNL.Clients.Office.Excel.Functions.SPG(M182, "SP_TOTAL_REV", "CY2022")</f>
        <v>12289336</v>
      </c>
      <c r="O182" s="4">
        <f>_xll.SNL.Clients.Office.Excel.Functions.SPG(M182,"IQ_AVG_DILUT_SHARES_OUT","CY2022")</f>
        <v>347246768</v>
      </c>
      <c r="P182" s="5">
        <f>_xll.SNL.Clients.Office.Excel.Functions.SPG(M182, "IQ_DILUT_EPS_NORM", "CY2022")</f>
        <v>3.3330000000000002</v>
      </c>
      <c r="Q182">
        <f t="shared" si="16"/>
        <v>1157373.477744</v>
      </c>
      <c r="R182">
        <f t="shared" si="17"/>
        <v>9.4177055436030069E-2</v>
      </c>
    </row>
    <row r="183" spans="1:18" x14ac:dyDescent="0.3">
      <c r="A183" t="s">
        <v>695</v>
      </c>
      <c r="B183" s="4" cm="1">
        <f t="array" ref="B183">_xll.SNL.Clients.Office.Excel.Functions.SPG(A183, "SP_TOTAL_REV", "CY2023")</f>
        <v>2748377</v>
      </c>
      <c r="C183" s="4">
        <f>_xll.SNL.Clients.Office.Excel.Functions.SPG(A183,"IQ_AVG_DILUT_SHARES_OUT","CY2023")</f>
        <v>140145406</v>
      </c>
      <c r="D183" s="5">
        <f>_xll.SNL.Clients.Office.Excel.Functions.SPG(A183, "IQ_DILUT_EPS_NORM", "CY2023")</f>
        <v>1.7450000000000001</v>
      </c>
      <c r="E183">
        <f t="shared" si="12"/>
        <v>244553.73347000004</v>
      </c>
      <c r="F183">
        <f t="shared" si="13"/>
        <v>8.8981145406907436E-2</v>
      </c>
      <c r="G183" t="s">
        <v>695</v>
      </c>
      <c r="H183" s="4" cm="1">
        <f t="array" ref="H183">_xll.SNL.Clients.Office.Excel.Functions.SPG(G183, "SP_TOTAL_REV", "CY2022")</f>
        <v>2566111</v>
      </c>
      <c r="I183" s="4">
        <f>_xll.SNL.Clients.Office.Excel.Functions.SPG(G183,"IQ_AVG_DILUT_SHARES_OUT","CY2022")</f>
        <v>126778626</v>
      </c>
      <c r="J183" s="5">
        <f>_xll.SNL.Clients.Office.Excel.Functions.SPG(G183, "IQ_DILUT_EPS_NORM", "CY2022")</f>
        <v>1.9019999999999999</v>
      </c>
      <c r="K183">
        <f t="shared" si="14"/>
        <v>241132.94665199998</v>
      </c>
      <c r="L183">
        <f t="shared" si="15"/>
        <v>9.3968244807804482E-2</v>
      </c>
      <c r="M183" t="s">
        <v>699</v>
      </c>
      <c r="N183" s="4" cm="1">
        <f t="array" ref="N183">_xll.SNL.Clients.Office.Excel.Functions.SPG(M183, "SP_TOTAL_REV", "CY2022")</f>
        <v>19078000</v>
      </c>
      <c r="O183" s="4">
        <f>_xll.SNL.Clients.Office.Excel.Functions.SPG(M183,"IQ_AVG_DILUT_SHARES_OUT","CY2022")</f>
        <v>987000000</v>
      </c>
      <c r="P183" s="5">
        <f>_xll.SNL.Clients.Office.Excel.Functions.SPG(M183, "IQ_DILUT_EPS_NORM", "CY2022")</f>
        <v>1.5740000000000001</v>
      </c>
      <c r="Q183">
        <f t="shared" si="16"/>
        <v>1553538</v>
      </c>
      <c r="R183">
        <f t="shared" si="17"/>
        <v>8.1430862773875665E-2</v>
      </c>
    </row>
    <row r="184" spans="1:18" x14ac:dyDescent="0.3">
      <c r="A184" t="s">
        <v>696</v>
      </c>
      <c r="B184" s="4" cm="1">
        <f t="array" ref="B184">_xll.SNL.Clients.Office.Excel.Functions.SPG(A184, "SP_TOTAL_REV", "CY2023")</f>
        <v>14586000</v>
      </c>
      <c r="C184" s="4">
        <f>_xll.SNL.Clients.Office.Excel.Functions.SPG(A184,"IQ_AVG_DILUT_SHARES_OUT","CY2023")</f>
        <v>41300000</v>
      </c>
      <c r="D184" s="5">
        <f>_xll.SNL.Clients.Office.Excel.Functions.SPG(A184, "IQ_DILUT_EPS_NORM", "CY2023")</f>
        <v>32.597000000000001</v>
      </c>
      <c r="E184">
        <f t="shared" si="12"/>
        <v>1346256.1</v>
      </c>
      <c r="F184">
        <f t="shared" si="13"/>
        <v>9.2297826683120809E-2</v>
      </c>
      <c r="G184" t="s">
        <v>696</v>
      </c>
      <c r="H184" s="4" cm="1">
        <f t="array" ref="H184">_xll.SNL.Clients.Office.Excel.Functions.SPG(G184, "SP_TOTAL_REV", "CY2022")</f>
        <v>12060000</v>
      </c>
      <c r="I184" s="4">
        <f>_xll.SNL.Clients.Office.Excel.Functions.SPG(G184,"IQ_AVG_DILUT_SHARES_OUT","CY2022")</f>
        <v>38800000</v>
      </c>
      <c r="J184" s="5">
        <f>_xll.SNL.Clients.Office.Excel.Functions.SPG(G184, "IQ_DILUT_EPS_NORM", "CY2022")</f>
        <v>9.4719999999999995</v>
      </c>
      <c r="K184">
        <f t="shared" si="14"/>
        <v>367513.59999999998</v>
      </c>
      <c r="L184">
        <f t="shared" si="15"/>
        <v>3.0473764510779433E-2</v>
      </c>
      <c r="M184" t="s">
        <v>700</v>
      </c>
      <c r="N184" s="4" cm="1">
        <f t="array" ref="N184">_xll.SNL.Clients.Office.Excel.Functions.SPG(M184, "SP_TOTAL_REV", "CY2022")</f>
        <v>11667000</v>
      </c>
      <c r="O184" s="4">
        <f>_xll.SNL.Clients.Office.Excel.Functions.SPG(M184,"IQ_AVG_DILUT_SHARES_OUT","CY2022")</f>
        <v>161751000</v>
      </c>
      <c r="P184" s="5">
        <f>_xll.SNL.Clients.Office.Excel.Functions.SPG(M184, "IQ_DILUT_EPS_NORM", "CY2022")</f>
        <v>3.657</v>
      </c>
      <c r="Q184">
        <f t="shared" si="16"/>
        <v>591523.40700000001</v>
      </c>
      <c r="R184">
        <f t="shared" si="17"/>
        <v>5.0700557726922085E-2</v>
      </c>
    </row>
    <row r="185" spans="1:18" x14ac:dyDescent="0.3">
      <c r="A185" t="s">
        <v>697</v>
      </c>
      <c r="B185" s="4" cm="1">
        <f t="array" ref="B185">_xll.SNL.Clients.Office.Excel.Functions.SPG(A185, "SP_TOTAL_REV", "CY2023")</f>
        <v>5508200</v>
      </c>
      <c r="C185" s="4">
        <f>_xll.SNL.Clients.Office.Excel.Functions.SPG(A185,"IQ_AVG_DILUT_SHARES_OUT","CY2023")</f>
        <v>230500000</v>
      </c>
      <c r="D185" s="5">
        <f>_xll.SNL.Clients.Office.Excel.Functions.SPG(A185, "IQ_DILUT_EPS_NORM", "CY2023")</f>
        <v>2.0049999999999999</v>
      </c>
      <c r="E185">
        <f t="shared" si="12"/>
        <v>462152.5</v>
      </c>
      <c r="F185">
        <f t="shared" si="13"/>
        <v>8.3902636069859482E-2</v>
      </c>
      <c r="G185" t="s">
        <v>697</v>
      </c>
      <c r="H185" s="4" cm="1">
        <f t="array" ref="H185">_xll.SNL.Clients.Office.Excel.Functions.SPG(G185, "SP_TOTAL_REV", "CY2022")</f>
        <v>5859100</v>
      </c>
      <c r="I185" s="4">
        <f>_xll.SNL.Clients.Office.Excel.Functions.SPG(G185,"IQ_AVG_DILUT_SHARES_OUT","CY2022")</f>
        <v>230300000</v>
      </c>
      <c r="J185" s="5">
        <f>_xll.SNL.Clients.Office.Excel.Functions.SPG(G185, "IQ_DILUT_EPS_NORM", "CY2022")</f>
        <v>2.2589999999999999</v>
      </c>
      <c r="K185">
        <f t="shared" si="14"/>
        <v>520247.7</v>
      </c>
      <c r="L185">
        <f t="shared" si="15"/>
        <v>8.8793108156542816E-2</v>
      </c>
      <c r="M185" t="s">
        <v>701</v>
      </c>
      <c r="N185" s="4" cm="1">
        <f t="array" ref="N185">_xll.SNL.Clients.Office.Excel.Functions.SPG(M185, "SP_TOTAL_REV", "CY2022")</f>
        <v>17071284</v>
      </c>
      <c r="O185" s="4">
        <f>_xll.SNL.Clients.Office.Excel.Functions.SPG(M185,"IQ_AVG_DILUT_SHARES_OUT","CY2022")</f>
        <v>164427000</v>
      </c>
      <c r="P185" s="5">
        <f>_xll.SNL.Clients.Office.Excel.Functions.SPG(M185, "IQ_DILUT_EPS_NORM", "CY2022")</f>
        <v>7.2060000000000004</v>
      </c>
      <c r="Q185">
        <f t="shared" si="16"/>
        <v>1184860.9620000001</v>
      </c>
      <c r="R185">
        <f t="shared" si="17"/>
        <v>6.9406669234721885E-2</v>
      </c>
    </row>
    <row r="186" spans="1:18" x14ac:dyDescent="0.3">
      <c r="A186" t="s">
        <v>698</v>
      </c>
      <c r="B186" s="4" cm="1">
        <f t="array" ref="B186">_xll.SNL.Clients.Office.Excel.Functions.SPG(A186, "SP_TOTAL_REV", "CY2023")</f>
        <v>11910705</v>
      </c>
      <c r="C186" s="4">
        <f>_xll.SNL.Clients.Office.Excel.Functions.SPG(A186,"IQ_AVG_DILUT_SHARES_OUT","CY2023")</f>
        <v>349580638</v>
      </c>
      <c r="D186" s="5">
        <f>_xll.SNL.Clients.Office.Excel.Functions.SPG(A186, "IQ_DILUT_EPS_NORM", "CY2023")</f>
        <v>3.37</v>
      </c>
      <c r="E186">
        <f t="shared" si="12"/>
        <v>1178086.75006</v>
      </c>
      <c r="F186">
        <f t="shared" si="13"/>
        <v>9.8909909200169094E-2</v>
      </c>
      <c r="G186" t="s">
        <v>698</v>
      </c>
      <c r="H186" s="4" cm="1">
        <f t="array" ref="H186">_xll.SNL.Clients.Office.Excel.Functions.SPG(G186, "SP_TOTAL_REV", "CY2022")</f>
        <v>12289336</v>
      </c>
      <c r="I186" s="4">
        <f>_xll.SNL.Clients.Office.Excel.Functions.SPG(G186,"IQ_AVG_DILUT_SHARES_OUT","CY2022")</f>
        <v>347246768</v>
      </c>
      <c r="J186" s="5">
        <f>_xll.SNL.Clients.Office.Excel.Functions.SPG(G186, "IQ_DILUT_EPS_NORM", "CY2022")</f>
        <v>3.3330000000000002</v>
      </c>
      <c r="K186">
        <f t="shared" si="14"/>
        <v>1157373.477744</v>
      </c>
      <c r="L186">
        <f t="shared" si="15"/>
        <v>9.4177055436030069E-2</v>
      </c>
      <c r="M186" t="s">
        <v>702</v>
      </c>
      <c r="N186" s="4" cm="1">
        <f t="array" ref="N186">_xll.SNL.Clients.Office.Excel.Functions.SPG(M186, "SP_TOTAL_REV", "CY2022")</f>
        <v>2035020</v>
      </c>
      <c r="O186" s="4">
        <f>_xll.SNL.Clients.Office.Excel.Functions.SPG(M186,"IQ_AVG_DILUT_SHARES_OUT","CY2022")</f>
        <v>141681388</v>
      </c>
      <c r="P186" s="5">
        <f>_xll.SNL.Clients.Office.Excel.Functions.SPG(M186, "IQ_DILUT_EPS_NORM", "CY2022")</f>
        <v>3.673</v>
      </c>
      <c r="Q186">
        <f t="shared" si="16"/>
        <v>520395.73812400002</v>
      </c>
      <c r="R186">
        <f t="shared" si="17"/>
        <v>0.2557202082161355</v>
      </c>
    </row>
    <row r="187" spans="1:18" x14ac:dyDescent="0.3">
      <c r="A187" t="s">
        <v>699</v>
      </c>
      <c r="B187" s="4" cm="1">
        <f t="array" ref="B187">_xll.SNL.Clients.Office.Excel.Functions.SPG(A187, "SP_TOTAL_REV", "CY2023")</f>
        <v>21727000</v>
      </c>
      <c r="C187" s="4">
        <f>_xll.SNL.Clients.Office.Excel.Functions.SPG(A187,"IQ_AVG_DILUT_SHARES_OUT","CY2023")</f>
        <v>997000000</v>
      </c>
      <c r="D187" s="5">
        <f>_xll.SNL.Clients.Office.Excel.Functions.SPG(A187, "IQ_DILUT_EPS_NORM", "CY2023")</f>
        <v>1.706</v>
      </c>
      <c r="E187">
        <f t="shared" si="12"/>
        <v>1700882</v>
      </c>
      <c r="F187">
        <f t="shared" si="13"/>
        <v>7.828425461407465E-2</v>
      </c>
      <c r="G187" t="s">
        <v>699</v>
      </c>
      <c r="H187" s="4" cm="1">
        <f t="array" ref="H187">_xll.SNL.Clients.Office.Excel.Functions.SPG(G187, "SP_TOTAL_REV", "CY2022")</f>
        <v>19078000</v>
      </c>
      <c r="I187" s="4">
        <f>_xll.SNL.Clients.Office.Excel.Functions.SPG(G187,"IQ_AVG_DILUT_SHARES_OUT","CY2022")</f>
        <v>987000000</v>
      </c>
      <c r="J187" s="5">
        <f>_xll.SNL.Clients.Office.Excel.Functions.SPG(G187, "IQ_DILUT_EPS_NORM", "CY2022")</f>
        <v>1.5740000000000001</v>
      </c>
      <c r="K187">
        <f t="shared" si="14"/>
        <v>1553538</v>
      </c>
      <c r="L187">
        <f t="shared" si="15"/>
        <v>8.1430862773875665E-2</v>
      </c>
      <c r="M187" t="s">
        <v>703</v>
      </c>
      <c r="N187" s="4" cm="1">
        <f t="array" ref="N187">_xll.SNL.Clients.Office.Excel.Functions.SPG(M187, "SP_TOTAL_REV", "CY2022")</f>
        <v>401183000</v>
      </c>
      <c r="O187" s="4">
        <f>_xll.SNL.Clients.Office.Excel.Functions.SPG(M187,"IQ_AVG_DILUT_SHARES_OUT","CY2022")</f>
        <v>4205000000</v>
      </c>
      <c r="P187" s="5">
        <f>_xll.SNL.Clients.Office.Excel.Functions.SPG(M187, "IQ_DILUT_EPS_NORM", "CY2022")</f>
        <v>11.65</v>
      </c>
      <c r="Q187">
        <f t="shared" si="16"/>
        <v>48988250</v>
      </c>
      <c r="R187">
        <f t="shared" si="17"/>
        <v>0.12210948619457954</v>
      </c>
    </row>
    <row r="188" spans="1:18" x14ac:dyDescent="0.3">
      <c r="A188" t="s">
        <v>700</v>
      </c>
      <c r="B188" s="4" cm="1">
        <f t="array" ref="B188">_xll.SNL.Clients.Office.Excel.Functions.SPG(A188, "SP_TOTAL_REV", "CY2023")</f>
        <v>12839000</v>
      </c>
      <c r="C188" s="4">
        <f>_xll.SNL.Clients.Office.Excel.Functions.SPG(A188,"IQ_AVG_DILUT_SHARES_OUT","CY2023")</f>
        <v>150228000</v>
      </c>
      <c r="D188" s="5">
        <f>_xll.SNL.Clients.Office.Excel.Functions.SPG(A188, "IQ_DILUT_EPS_NORM", "CY2023")</f>
        <v>6.5960000000000001</v>
      </c>
      <c r="E188">
        <f t="shared" si="12"/>
        <v>990903.88800000004</v>
      </c>
      <c r="F188">
        <f t="shared" si="13"/>
        <v>7.7179210841965884E-2</v>
      </c>
      <c r="G188" t="s">
        <v>700</v>
      </c>
      <c r="H188" s="4" cm="1">
        <f t="array" ref="H188">_xll.SNL.Clients.Office.Excel.Functions.SPG(G188, "SP_TOTAL_REV", "CY2022")</f>
        <v>11667000</v>
      </c>
      <c r="I188" s="4">
        <f>_xll.SNL.Clients.Office.Excel.Functions.SPG(G188,"IQ_AVG_DILUT_SHARES_OUT","CY2022")</f>
        <v>161751000</v>
      </c>
      <c r="J188" s="5">
        <f>_xll.SNL.Clients.Office.Excel.Functions.SPG(G188, "IQ_DILUT_EPS_NORM", "CY2022")</f>
        <v>3.657</v>
      </c>
      <c r="K188">
        <f t="shared" si="14"/>
        <v>591523.40700000001</v>
      </c>
      <c r="L188">
        <f t="shared" si="15"/>
        <v>5.0700557726922085E-2</v>
      </c>
      <c r="M188" t="s">
        <v>704</v>
      </c>
      <c r="N188" s="4" cm="1">
        <f t="array" ref="N188">_xll.SNL.Clients.Office.Excel.Functions.SPG(M188, "SP_TOTAL_REV", "CY2022")</f>
        <v>2709123</v>
      </c>
      <c r="O188" s="4">
        <f>_xll.SNL.Clients.Office.Excel.Functions.SPG(M188,"IQ_AVG_DILUT_SHARES_OUT","CY2022")</f>
        <v>60723250</v>
      </c>
      <c r="P188" s="5">
        <f>_xll.SNL.Clients.Office.Excel.Functions.SPG(M188, "IQ_DILUT_EPS_NORM", "CY2022")</f>
        <v>3.8940000000000001</v>
      </c>
      <c r="Q188">
        <f t="shared" si="16"/>
        <v>236456.33549999999</v>
      </c>
      <c r="R188">
        <f t="shared" si="17"/>
        <v>8.7281506044576046E-2</v>
      </c>
    </row>
    <row r="189" spans="1:18" x14ac:dyDescent="0.3">
      <c r="A189" t="s">
        <v>701</v>
      </c>
      <c r="B189" s="4" cm="1">
        <f t="array" ref="B189">_xll.SNL.Clients.Office.Excel.Functions.SPG(A189, "SP_TOTAL_REV", "CY2023")</f>
        <v>9300110</v>
      </c>
      <c r="C189" s="4">
        <f>_xll.SNL.Clients.Office.Excel.Functions.SPG(A189,"IQ_AVG_DILUT_SHARES_OUT","CY2023")</f>
        <v>150186000</v>
      </c>
      <c r="D189" s="5">
        <f>_xll.SNL.Clients.Office.Excel.Functions.SPG(A189, "IQ_DILUT_EPS_NORM", "CY2023")</f>
        <v>4.2309999999999999</v>
      </c>
      <c r="E189">
        <f t="shared" si="12"/>
        <v>635436.96600000001</v>
      </c>
      <c r="F189">
        <f t="shared" si="13"/>
        <v>6.832574732987029E-2</v>
      </c>
      <c r="G189" t="s">
        <v>701</v>
      </c>
      <c r="H189" s="4" cm="1">
        <f t="array" ref="H189">_xll.SNL.Clients.Office.Excel.Functions.SPG(G189, "SP_TOTAL_REV", "CY2022")</f>
        <v>17071284</v>
      </c>
      <c r="I189" s="4">
        <f>_xll.SNL.Clients.Office.Excel.Functions.SPG(G189,"IQ_AVG_DILUT_SHARES_OUT","CY2022")</f>
        <v>164427000</v>
      </c>
      <c r="J189" s="5">
        <f>_xll.SNL.Clients.Office.Excel.Functions.SPG(G189, "IQ_DILUT_EPS_NORM", "CY2022")</f>
        <v>7.2060000000000004</v>
      </c>
      <c r="K189">
        <f t="shared" si="14"/>
        <v>1184860.9620000001</v>
      </c>
      <c r="L189">
        <f t="shared" si="15"/>
        <v>6.9406669234721885E-2</v>
      </c>
      <c r="M189" t="s">
        <v>705</v>
      </c>
      <c r="N189" s="4" cm="1">
        <f t="array" ref="N189">_xll.SNL.Clients.Office.Excel.Functions.SPG(M189, "SP_TOTAL_REV", "CY2022")</f>
        <v>1923982</v>
      </c>
      <c r="O189" s="4">
        <f>_xll.SNL.Clients.Office.Excel.Functions.SPG(M189,"IQ_AVG_DILUT_SHARES_OUT","CY2022")</f>
        <v>38804250</v>
      </c>
      <c r="P189" s="5">
        <f>_xll.SNL.Clients.Office.Excel.Functions.SPG(M189, "IQ_DILUT_EPS_NORM", "CY2022")</f>
        <v>8.7360000000000007</v>
      </c>
      <c r="Q189">
        <f t="shared" si="16"/>
        <v>338993.92800000001</v>
      </c>
      <c r="R189">
        <f t="shared" si="17"/>
        <v>0.17619391865412462</v>
      </c>
    </row>
    <row r="190" spans="1:18" x14ac:dyDescent="0.3">
      <c r="A190" t="s">
        <v>702</v>
      </c>
      <c r="B190" s="4" cm="1">
        <f t="array" ref="B190">_xll.SNL.Clients.Office.Excel.Functions.SPG(A190, "SP_TOTAL_REV", "CY2023")</f>
        <v>2699936</v>
      </c>
      <c r="C190" s="4">
        <f>_xll.SNL.Clients.Office.Excel.Functions.SPG(A190,"IQ_AVG_DILUT_SHARES_OUT","CY2023")</f>
        <v>169220882</v>
      </c>
      <c r="D190" s="5">
        <f>_xll.SNL.Clients.Office.Excel.Functions.SPG(A190, "IQ_DILUT_EPS_NORM", "CY2023")</f>
        <v>3.1880000000000002</v>
      </c>
      <c r="E190">
        <f t="shared" si="12"/>
        <v>539476.17181600002</v>
      </c>
      <c r="F190">
        <f t="shared" si="13"/>
        <v>0.19981072581572304</v>
      </c>
      <c r="G190" t="s">
        <v>702</v>
      </c>
      <c r="H190" s="4" cm="1">
        <f t="array" ref="H190">_xll.SNL.Clients.Office.Excel.Functions.SPG(G190, "SP_TOTAL_REV", "CY2022")</f>
        <v>2035020</v>
      </c>
      <c r="I190" s="4">
        <f>_xll.SNL.Clients.Office.Excel.Functions.SPG(G190,"IQ_AVG_DILUT_SHARES_OUT","CY2022")</f>
        <v>141681388</v>
      </c>
      <c r="J190" s="5">
        <f>_xll.SNL.Clients.Office.Excel.Functions.SPG(G190, "IQ_DILUT_EPS_NORM", "CY2022")</f>
        <v>3.673</v>
      </c>
      <c r="K190">
        <f t="shared" si="14"/>
        <v>520395.73812400002</v>
      </c>
      <c r="L190">
        <f t="shared" si="15"/>
        <v>0.2557202082161355</v>
      </c>
      <c r="M190" t="s">
        <v>707</v>
      </c>
      <c r="N190" s="4" cm="1">
        <f t="array" ref="N190">_xll.SNL.Clients.Office.Excel.Functions.SPG(M190, "SP_TOTAL_REV", "CY2022")</f>
        <v>6980600</v>
      </c>
      <c r="O190" s="4">
        <f>_xll.SNL.Clients.Office.Excel.Functions.SPG(M190,"IQ_AVG_DILUT_SHARES_OUT","CY2022")</f>
        <v>575623114</v>
      </c>
      <c r="P190" s="5">
        <f>_xll.SNL.Clients.Office.Excel.Functions.SPG(M190, "IQ_DILUT_EPS_NORM", "CY2022")</f>
        <v>1.5640000000000001</v>
      </c>
      <c r="Q190">
        <f t="shared" si="16"/>
        <v>900274.55029599997</v>
      </c>
      <c r="R190">
        <f t="shared" si="17"/>
        <v>0.1289680758525055</v>
      </c>
    </row>
    <row r="191" spans="1:18" x14ac:dyDescent="0.3">
      <c r="A191" t="s">
        <v>703</v>
      </c>
      <c r="B191" s="4" cm="1">
        <f t="array" ref="B191">_xll.SNL.Clients.Office.Excel.Functions.SPG(A191, "SP_TOTAL_REV", "CY2023")</f>
        <v>338293000</v>
      </c>
      <c r="C191" s="4">
        <f>_xll.SNL.Clients.Office.Excel.Functions.SPG(A191,"IQ_AVG_DILUT_SHARES_OUT","CY2023")</f>
        <v>4052000000</v>
      </c>
      <c r="D191" s="5">
        <f>_xll.SNL.Clients.Office.Excel.Functions.SPG(A191, "IQ_DILUT_EPS_NORM", "CY2023")</f>
        <v>8.24</v>
      </c>
      <c r="E191">
        <f t="shared" si="12"/>
        <v>33388480</v>
      </c>
      <c r="F191">
        <f t="shared" si="13"/>
        <v>9.8696928402302153E-2</v>
      </c>
      <c r="G191" t="s">
        <v>703</v>
      </c>
      <c r="H191" s="4" cm="1">
        <f t="array" ref="H191">_xll.SNL.Clients.Office.Excel.Functions.SPG(G191, "SP_TOTAL_REV", "CY2022")</f>
        <v>401183000</v>
      </c>
      <c r="I191" s="4">
        <f>_xll.SNL.Clients.Office.Excel.Functions.SPG(G191,"IQ_AVG_DILUT_SHARES_OUT","CY2022")</f>
        <v>4205000000</v>
      </c>
      <c r="J191" s="5">
        <f>_xll.SNL.Clients.Office.Excel.Functions.SPG(G191, "IQ_DILUT_EPS_NORM", "CY2022")</f>
        <v>11.65</v>
      </c>
      <c r="K191">
        <f t="shared" si="14"/>
        <v>48988250</v>
      </c>
      <c r="L191">
        <f t="shared" si="15"/>
        <v>0.12210948619457954</v>
      </c>
      <c r="M191" t="s">
        <v>708</v>
      </c>
      <c r="N191" s="4" cm="1">
        <f t="array" ref="N191">_xll.SNL.Clients.Office.Excel.Functions.SPG(M191, "SP_TOTAL_REV", "CY2022")</f>
        <v>1080620</v>
      </c>
      <c r="O191" s="4">
        <f>_xll.SNL.Clients.Office.Excel.Functions.SPG(M191,"IQ_AVG_DILUT_SHARES_OUT","CY2022")</f>
        <v>80508000</v>
      </c>
      <c r="P191" s="5">
        <f>_xll.SNL.Clients.Office.Excel.Functions.SPG(M191, "IQ_DILUT_EPS_NORM", "CY2022")</f>
        <v>1.673</v>
      </c>
      <c r="Q191">
        <f t="shared" si="16"/>
        <v>134689.88399999999</v>
      </c>
      <c r="R191">
        <f t="shared" si="17"/>
        <v>0.12464130221539486</v>
      </c>
    </row>
    <row r="192" spans="1:18" x14ac:dyDescent="0.3">
      <c r="A192" t="s">
        <v>704</v>
      </c>
      <c r="B192" s="4" cm="1">
        <f t="array" ref="B192">_xll.SNL.Clients.Office.Excel.Functions.SPG(A192, "SP_TOTAL_REV", "CY2023")</f>
        <v>2805388</v>
      </c>
      <c r="C192" s="4">
        <f>_xll.SNL.Clients.Office.Excel.Functions.SPG(A192,"IQ_AVG_DILUT_SHARES_OUT","CY2023")</f>
        <v>60086500</v>
      </c>
      <c r="D192" s="5">
        <f>_xll.SNL.Clients.Office.Excel.Functions.SPG(A192, "IQ_DILUT_EPS_NORM", "CY2023")</f>
        <v>6.5490000000000004</v>
      </c>
      <c r="E192">
        <f t="shared" si="12"/>
        <v>393506.48849999998</v>
      </c>
      <c r="F192">
        <f t="shared" si="13"/>
        <v>0.1402681156759778</v>
      </c>
      <c r="G192" t="s">
        <v>704</v>
      </c>
      <c r="H192" s="4" cm="1">
        <f t="array" ref="H192">_xll.SNL.Clients.Office.Excel.Functions.SPG(G192, "SP_TOTAL_REV", "CY2022")</f>
        <v>2709123</v>
      </c>
      <c r="I192" s="4">
        <f>_xll.SNL.Clients.Office.Excel.Functions.SPG(G192,"IQ_AVG_DILUT_SHARES_OUT","CY2022")</f>
        <v>60723250</v>
      </c>
      <c r="J192" s="5">
        <f>_xll.SNL.Clients.Office.Excel.Functions.SPG(G192, "IQ_DILUT_EPS_NORM", "CY2022")</f>
        <v>3.8940000000000001</v>
      </c>
      <c r="K192">
        <f t="shared" si="14"/>
        <v>236456.33549999999</v>
      </c>
      <c r="L192">
        <f t="shared" si="15"/>
        <v>8.7281506044576046E-2</v>
      </c>
      <c r="M192" t="s">
        <v>709</v>
      </c>
      <c r="N192" s="4" cm="1">
        <f t="array" ref="N192">_xll.SNL.Clients.Office.Excel.Functions.SPG(M192, "SP_TOTAL_REV", "CY2022")</f>
        <v>94091000</v>
      </c>
      <c r="O192" s="4">
        <f>_xll.SNL.Clients.Office.Excel.Functions.SPG(M192,"IQ_AVG_DILUT_SHARES_OUT","CY2022")</f>
        <v>260500000</v>
      </c>
      <c r="P192" s="5">
        <f>_xll.SNL.Clients.Office.Excel.Functions.SPG(M192, "IQ_DILUT_EPS_NORM", "CY2022")</f>
        <v>11.332000000000001</v>
      </c>
      <c r="Q192">
        <f t="shared" si="16"/>
        <v>2951986</v>
      </c>
      <c r="R192">
        <f t="shared" si="17"/>
        <v>3.1373733938421314E-2</v>
      </c>
    </row>
    <row r="193" spans="1:18" x14ac:dyDescent="0.3">
      <c r="A193" t="s">
        <v>705</v>
      </c>
      <c r="B193" s="4" cm="1">
        <f t="array" ref="B193">_xll.SNL.Clients.Office.Excel.Functions.SPG(A193, "SP_TOTAL_REV", "CY2023")</f>
        <v>2122909</v>
      </c>
      <c r="C193" s="4">
        <f>_xll.SNL.Clients.Office.Excel.Functions.SPG(A193,"IQ_AVG_DILUT_SHARES_OUT","CY2023")</f>
        <v>38830250</v>
      </c>
      <c r="D193" s="5">
        <f>_xll.SNL.Clients.Office.Excel.Functions.SPG(A193, "IQ_DILUT_EPS_NORM", "CY2023")</f>
        <v>9.9960000000000004</v>
      </c>
      <c r="E193">
        <f t="shared" si="12"/>
        <v>388147.179</v>
      </c>
      <c r="F193">
        <f t="shared" si="13"/>
        <v>0.18283740800948134</v>
      </c>
      <c r="G193" t="s">
        <v>705</v>
      </c>
      <c r="H193" s="4" cm="1">
        <f t="array" ref="H193">_xll.SNL.Clients.Office.Excel.Functions.SPG(G193, "SP_TOTAL_REV", "CY2022")</f>
        <v>1923982</v>
      </c>
      <c r="I193" s="4">
        <f>_xll.SNL.Clients.Office.Excel.Functions.SPG(G193,"IQ_AVG_DILUT_SHARES_OUT","CY2022")</f>
        <v>38804250</v>
      </c>
      <c r="J193" s="5">
        <f>_xll.SNL.Clients.Office.Excel.Functions.SPG(G193, "IQ_DILUT_EPS_NORM", "CY2022")</f>
        <v>8.7360000000000007</v>
      </c>
      <c r="K193">
        <f t="shared" si="14"/>
        <v>338993.92800000001</v>
      </c>
      <c r="L193">
        <f t="shared" si="15"/>
        <v>0.17619391865412462</v>
      </c>
      <c r="M193" t="s">
        <v>710</v>
      </c>
      <c r="N193" s="4" cm="1">
        <f t="array" ref="N193">_xll.SNL.Clients.Office.Excel.Functions.SPG(M193, "SP_TOTAL_REV", "CY2022")</f>
        <v>9719000</v>
      </c>
      <c r="O193" s="4">
        <f>_xll.SNL.Clients.Office.Excel.Functions.SPG(M193,"IQ_AVG_DILUT_SHARES_OUT","CY2022")</f>
        <v>604000000</v>
      </c>
      <c r="P193" s="5">
        <f>_xll.SNL.Clients.Office.Excel.Functions.SPG(M193, "IQ_DILUT_EPS_NORM", "CY2022")</f>
        <v>1.099</v>
      </c>
      <c r="Q193">
        <f t="shared" si="16"/>
        <v>663796</v>
      </c>
      <c r="R193">
        <f t="shared" si="17"/>
        <v>6.8298796172445719E-2</v>
      </c>
    </row>
    <row r="194" spans="1:18" x14ac:dyDescent="0.3">
      <c r="A194" t="s">
        <v>706</v>
      </c>
      <c r="B194" s="4" cm="1">
        <f t="array" ref="B194">_xll.SNL.Clients.Office.Excel.Functions.SPG(A194, "SP_TOTAL_REV", "CY2023")</f>
        <v>1550746</v>
      </c>
      <c r="C194" s="4">
        <f>_xll.SNL.Clients.Office.Excel.Functions.SPG(A194,"IQ_AVG_DILUT_SHARES_OUT","CY2023")</f>
        <v>25311000</v>
      </c>
      <c r="D194" s="5">
        <f>_xll.SNL.Clients.Office.Excel.Functions.SPG(A194, "IQ_DILUT_EPS_NORM", "CY2023")</f>
        <v>13.832000000000001</v>
      </c>
      <c r="E194">
        <f t="shared" si="12"/>
        <v>350101.75199999998</v>
      </c>
      <c r="F194">
        <f t="shared" si="13"/>
        <v>0.22576344030550458</v>
      </c>
      <c r="G194" t="s">
        <v>706</v>
      </c>
      <c r="H194" s="4" cm="1">
        <f t="array" ref="H194">_xll.SNL.Clients.Office.Excel.Functions.SPG(G194, "SP_TOTAL_REV", "CY2022")</f>
        <v>1399779</v>
      </c>
      <c r="I194" s="4">
        <f>_xll.SNL.Clients.Office.Excel.Functions.SPG(G194,"IQ_AVG_DILUT_SHARES_OUT","CY2022")</f>
        <v>25826750</v>
      </c>
      <c r="J194" s="5">
        <f>_xll.SNL.Clients.Office.Excel.Functions.SPG(G194, "IQ_DILUT_EPS_NORM", "CY2022")</f>
        <v>11.894</v>
      </c>
      <c r="K194">
        <f t="shared" si="14"/>
        <v>307183.36450000003</v>
      </c>
      <c r="L194">
        <f t="shared" si="15"/>
        <v>0.21945133088866173</v>
      </c>
      <c r="M194" t="s">
        <v>711</v>
      </c>
      <c r="N194" s="4" cm="1">
        <f t="array" ref="N194">_xll.SNL.Clients.Office.Excel.Functions.SPG(M194, "SP_TOTAL_REV", "CY2022")</f>
        <v>8387000</v>
      </c>
      <c r="O194" s="4">
        <f>_xll.SNL.Clients.Office.Excel.Functions.SPG(M194,"IQ_AVG_DILUT_SHARES_OUT","CY2022")</f>
        <v>694952038</v>
      </c>
      <c r="P194" s="5">
        <f>_xll.SNL.Clients.Office.Excel.Functions.SPG(M194, "IQ_DILUT_EPS_NORM", "CY2022")</f>
        <v>2.7930000000000001</v>
      </c>
      <c r="Q194">
        <f t="shared" si="16"/>
        <v>1941001.042134</v>
      </c>
      <c r="R194">
        <f t="shared" si="17"/>
        <v>0.23142971767425777</v>
      </c>
    </row>
    <row r="195" spans="1:18" x14ac:dyDescent="0.3">
      <c r="A195" t="s">
        <v>707</v>
      </c>
      <c r="B195" s="4" cm="1">
        <f t="array" ref="B195">_xll.SNL.Clients.Office.Excel.Functions.SPG(A195, "SP_TOTAL_REV", "CY2023")</f>
        <v>7346700</v>
      </c>
      <c r="C195" s="4">
        <f>_xll.SNL.Clients.Office.Excel.Functions.SPG(A195,"IQ_AVG_DILUT_SHARES_OUT","CY2023")</f>
        <v>573008608</v>
      </c>
      <c r="D195" s="5">
        <f>_xll.SNL.Clients.Office.Excel.Functions.SPG(A195, "IQ_DILUT_EPS_NORM", "CY2023")</f>
        <v>1.66</v>
      </c>
      <c r="E195">
        <f t="shared" si="12"/>
        <v>951194.28928000003</v>
      </c>
      <c r="F195">
        <f t="shared" si="13"/>
        <v>0.12947231944682647</v>
      </c>
      <c r="G195" t="s">
        <v>707</v>
      </c>
      <c r="H195" s="4" cm="1">
        <f t="array" ref="H195">_xll.SNL.Clients.Office.Excel.Functions.SPG(G195, "SP_TOTAL_REV", "CY2022")</f>
        <v>6980600</v>
      </c>
      <c r="I195" s="4">
        <f>_xll.SNL.Clients.Office.Excel.Functions.SPG(G195,"IQ_AVG_DILUT_SHARES_OUT","CY2022")</f>
        <v>575623114</v>
      </c>
      <c r="J195" s="5">
        <f>_xll.SNL.Clients.Office.Excel.Functions.SPG(G195, "IQ_DILUT_EPS_NORM", "CY2022")</f>
        <v>1.5640000000000001</v>
      </c>
      <c r="K195">
        <f t="shared" si="14"/>
        <v>900274.55029599997</v>
      </c>
      <c r="L195">
        <f t="shared" si="15"/>
        <v>0.1289680758525055</v>
      </c>
      <c r="M195" t="s">
        <v>713</v>
      </c>
      <c r="N195" s="4" cm="1">
        <f t="array" ref="N195">_xll.SNL.Clients.Office.Excel.Functions.SPG(M195, "SP_TOTAL_REV", "CY2022")</f>
        <v>12268000</v>
      </c>
      <c r="O195" s="4">
        <f>_xll.SNL.Clients.Office.Excel.Functions.SPG(M195,"IQ_AVG_DILUT_SHARES_OUT","CY2022")</f>
        <v>572000000</v>
      </c>
      <c r="P195" s="5">
        <f>_xll.SNL.Clients.Office.Excel.Functions.SPG(M195, "IQ_DILUT_EPS_NORM", "CY2022")</f>
        <v>1.7010000000000001</v>
      </c>
      <c r="Q195">
        <f t="shared" si="16"/>
        <v>972972</v>
      </c>
      <c r="R195">
        <f t="shared" si="17"/>
        <v>7.9309748940332575E-2</v>
      </c>
    </row>
    <row r="196" spans="1:18" x14ac:dyDescent="0.3">
      <c r="A196" t="s">
        <v>708</v>
      </c>
      <c r="B196" s="4" cm="1">
        <f t="array" ref="B196">_xll.SNL.Clients.Office.Excel.Functions.SPG(A196, "SP_TOTAL_REV", "CY2023")</f>
        <v>1140710</v>
      </c>
      <c r="C196" s="4">
        <f>_xll.SNL.Clients.Office.Excel.Functions.SPG(A196,"IQ_AVG_DILUT_SHARES_OUT","CY2023")</f>
        <v>81313000</v>
      </c>
      <c r="D196" s="5">
        <f>_xll.SNL.Clients.Office.Excel.Functions.SPG(A196, "IQ_DILUT_EPS_NORM", "CY2023")</f>
        <v>1.698</v>
      </c>
      <c r="E196">
        <f t="shared" si="12"/>
        <v>138069.47399999999</v>
      </c>
      <c r="F196">
        <f t="shared" si="13"/>
        <v>0.12103819024993205</v>
      </c>
      <c r="G196" t="s">
        <v>708</v>
      </c>
      <c r="H196" s="4" cm="1">
        <f t="array" ref="H196">_xll.SNL.Clients.Office.Excel.Functions.SPG(G196, "SP_TOTAL_REV", "CY2022")</f>
        <v>1080620</v>
      </c>
      <c r="I196" s="4">
        <f>_xll.SNL.Clients.Office.Excel.Functions.SPG(G196,"IQ_AVG_DILUT_SHARES_OUT","CY2022")</f>
        <v>80508000</v>
      </c>
      <c r="J196" s="5">
        <f>_xll.SNL.Clients.Office.Excel.Functions.SPG(G196, "IQ_DILUT_EPS_NORM", "CY2022")</f>
        <v>1.673</v>
      </c>
      <c r="K196">
        <f t="shared" si="14"/>
        <v>134689.88399999999</v>
      </c>
      <c r="L196">
        <f t="shared" si="15"/>
        <v>0.12464130221539486</v>
      </c>
      <c r="M196" t="s">
        <v>714</v>
      </c>
      <c r="N196" s="4" cm="1">
        <f t="array" ref="N196">_xll.SNL.Clients.Office.Excel.Functions.SPG(M196, "SP_TOTAL_REV", "CY2022")</f>
        <v>17737000</v>
      </c>
      <c r="O196" s="4">
        <f>_xll.SNL.Clients.Office.Excel.Functions.SPG(M196,"IQ_AVG_DILUT_SHARES_OUT","CY2022")</f>
        <v>647900000</v>
      </c>
      <c r="P196" s="5">
        <f>_xll.SNL.Clients.Office.Excel.Functions.SPG(M196, "IQ_DILUT_EPS_NORM", "CY2022")</f>
        <v>2.903</v>
      </c>
      <c r="Q196">
        <f t="shared" si="16"/>
        <v>1880853.7</v>
      </c>
      <c r="R196">
        <f t="shared" si="17"/>
        <v>0.10604125274849185</v>
      </c>
    </row>
    <row r="197" spans="1:18" x14ac:dyDescent="0.3">
      <c r="A197" t="s">
        <v>709</v>
      </c>
      <c r="B197" s="4" cm="1">
        <f t="array" ref="B197">_xll.SNL.Clients.Office.Excel.Functions.SPG(A197, "SP_TOTAL_REV", "CY2023")</f>
        <v>87945000</v>
      </c>
      <c r="C197" s="4">
        <f>_xll.SNL.Clients.Office.Excel.Functions.SPG(A197,"IQ_AVG_DILUT_SHARES_OUT","CY2023")</f>
        <v>253500000</v>
      </c>
      <c r="D197" s="5">
        <f>_xll.SNL.Clients.Office.Excel.Functions.SPG(A197, "IQ_DILUT_EPS_NORM", "CY2023")</f>
        <v>15.808999999999999</v>
      </c>
      <c r="E197">
        <f t="shared" ref="E197:E260" si="18">C197*D197/1000</f>
        <v>4007581.5</v>
      </c>
      <c r="F197">
        <f t="shared" ref="F197:F260" si="19">E197/B197</f>
        <v>4.5569179600886918E-2</v>
      </c>
      <c r="G197" t="s">
        <v>709</v>
      </c>
      <c r="H197" s="4" cm="1">
        <f t="array" ref="H197">_xll.SNL.Clients.Office.Excel.Functions.SPG(G197, "SP_TOTAL_REV", "CY2022")</f>
        <v>94091000</v>
      </c>
      <c r="I197" s="4">
        <f>_xll.SNL.Clients.Office.Excel.Functions.SPG(G197,"IQ_AVG_DILUT_SHARES_OUT","CY2022")</f>
        <v>260500000</v>
      </c>
      <c r="J197" s="5">
        <f>_xll.SNL.Clients.Office.Excel.Functions.SPG(G197, "IQ_DILUT_EPS_NORM", "CY2022")</f>
        <v>11.332000000000001</v>
      </c>
      <c r="K197">
        <f t="shared" ref="K197:K260" si="20">I197*J197/1000</f>
        <v>2951986</v>
      </c>
      <c r="L197">
        <f t="shared" ref="L197:L260" si="21">K197/H197</f>
        <v>3.1373733938421314E-2</v>
      </c>
      <c r="M197" t="s">
        <v>715</v>
      </c>
      <c r="N197" s="4" cm="1">
        <f t="array" ref="N197">_xll.SNL.Clients.Office.Excel.Functions.SPG(M197, "SP_TOTAL_REV", "CY2022")</f>
        <v>5802300</v>
      </c>
      <c r="O197" s="4">
        <f>_xll.SNL.Clients.Office.Excel.Functions.SPG(M197,"IQ_AVG_DILUT_SHARES_OUT","CY2022")</f>
        <v>126707000</v>
      </c>
      <c r="P197" s="5">
        <f>_xll.SNL.Clients.Office.Excel.Functions.SPG(M197, "IQ_DILUT_EPS_NORM", "CY2022")</f>
        <v>5.3150000000000004</v>
      </c>
      <c r="Q197">
        <f t="shared" ref="Q197:Q260" si="22">O197*P197/1000</f>
        <v>673447.70499999996</v>
      </c>
      <c r="R197">
        <f t="shared" ref="R197:R260" si="23">Q197/N197</f>
        <v>0.11606564724333453</v>
      </c>
    </row>
    <row r="198" spans="1:18" x14ac:dyDescent="0.3">
      <c r="A198" t="s">
        <v>710</v>
      </c>
      <c r="B198" s="4" cm="1">
        <f t="array" ref="B198">_xll.SNL.Clients.Office.Excel.Functions.SPG(A198, "SP_TOTAL_REV", "CY2023")</f>
        <v>9821000</v>
      </c>
      <c r="C198" s="4">
        <f>_xll.SNL.Clients.Office.Excel.Functions.SPG(A198,"IQ_AVG_DILUT_SHARES_OUT","CY2023")</f>
        <v>591000000</v>
      </c>
      <c r="D198" s="5">
        <f>_xll.SNL.Clients.Office.Excel.Functions.SPG(A198, "IQ_DILUT_EPS_NORM", "CY2023")</f>
        <v>0.86599999999999999</v>
      </c>
      <c r="E198">
        <f t="shared" si="18"/>
        <v>511806</v>
      </c>
      <c r="F198">
        <f t="shared" si="19"/>
        <v>5.2113430404235821E-2</v>
      </c>
      <c r="G198" t="s">
        <v>710</v>
      </c>
      <c r="H198" s="4" cm="1">
        <f t="array" ref="H198">_xll.SNL.Clients.Office.Excel.Functions.SPG(G198, "SP_TOTAL_REV", "CY2022")</f>
        <v>9719000</v>
      </c>
      <c r="I198" s="4">
        <f>_xll.SNL.Clients.Office.Excel.Functions.SPG(G198,"IQ_AVG_DILUT_SHARES_OUT","CY2022")</f>
        <v>604000000</v>
      </c>
      <c r="J198" s="5">
        <f>_xll.SNL.Clients.Office.Excel.Functions.SPG(G198, "IQ_DILUT_EPS_NORM", "CY2022")</f>
        <v>1.099</v>
      </c>
      <c r="K198">
        <f t="shared" si="20"/>
        <v>663796</v>
      </c>
      <c r="L198">
        <f t="shared" si="21"/>
        <v>6.8298796172445719E-2</v>
      </c>
      <c r="M198" t="s">
        <v>716</v>
      </c>
      <c r="N198" s="4" cm="1">
        <f t="array" ref="N198">_xll.SNL.Clients.Office.Excel.Functions.SPG(M198, "SP_TOTAL_REV", "CY2022")</f>
        <v>158057000</v>
      </c>
      <c r="O198" s="4">
        <f>_xll.SNL.Clients.Office.Excel.Functions.SPG(M198,"IQ_AVG_DILUT_SHARES_OUT","CY2022")</f>
        <v>4014000000</v>
      </c>
      <c r="P198" s="5">
        <f>_xll.SNL.Clients.Office.Excel.Functions.SPG(M198, "IQ_DILUT_EPS_NORM", "CY2022")</f>
        <v>0.85699999999999998</v>
      </c>
      <c r="Q198">
        <f t="shared" si="22"/>
        <v>3439998</v>
      </c>
      <c r="R198">
        <f t="shared" si="23"/>
        <v>2.1764287567143499E-2</v>
      </c>
    </row>
    <row r="199" spans="1:18" x14ac:dyDescent="0.3">
      <c r="A199" t="s">
        <v>711</v>
      </c>
      <c r="B199" s="4" cm="1">
        <f t="array" ref="B199">_xll.SNL.Clients.Office.Excel.Functions.SPG(A199, "SP_TOTAL_REV", "CY2023")</f>
        <v>8708000</v>
      </c>
      <c r="C199" s="4">
        <f>_xll.SNL.Clients.Office.Excel.Functions.SPG(A199,"IQ_AVG_DILUT_SHARES_OUT","CY2023")</f>
        <v>687678291</v>
      </c>
      <c r="D199" s="5">
        <f>_xll.SNL.Clients.Office.Excel.Functions.SPG(A199, "IQ_DILUT_EPS_NORM", "CY2023")</f>
        <v>2.7189999999999999</v>
      </c>
      <c r="E199">
        <f t="shared" si="18"/>
        <v>1869797.2732289999</v>
      </c>
      <c r="F199">
        <f t="shared" si="19"/>
        <v>0.21472178149161689</v>
      </c>
      <c r="G199" t="s">
        <v>711</v>
      </c>
      <c r="H199" s="4" cm="1">
        <f t="array" ref="H199">_xll.SNL.Clients.Office.Excel.Functions.SPG(G199, "SP_TOTAL_REV", "CY2022")</f>
        <v>8387000</v>
      </c>
      <c r="I199" s="4">
        <f>_xll.SNL.Clients.Office.Excel.Functions.SPG(G199,"IQ_AVG_DILUT_SHARES_OUT","CY2022")</f>
        <v>694952038</v>
      </c>
      <c r="J199" s="5">
        <f>_xll.SNL.Clients.Office.Excel.Functions.SPG(G199, "IQ_DILUT_EPS_NORM", "CY2022")</f>
        <v>2.7930000000000001</v>
      </c>
      <c r="K199">
        <f t="shared" si="20"/>
        <v>1941001.042134</v>
      </c>
      <c r="L199">
        <f t="shared" si="21"/>
        <v>0.23142971767425777</v>
      </c>
      <c r="M199" t="s">
        <v>717</v>
      </c>
      <c r="N199" s="4" cm="1">
        <f t="array" ref="N199">_xll.SNL.Clients.Office.Excel.Functions.SPG(M199, "SP_TOTAL_REV", "CY2022")</f>
        <v>4417400</v>
      </c>
      <c r="O199" s="4">
        <f>_xll.SNL.Clients.Office.Excel.Functions.SPG(M199,"IQ_AVG_DILUT_SHARES_OUT","CY2022")</f>
        <v>805300000</v>
      </c>
      <c r="P199" s="5">
        <f>_xll.SNL.Clients.Office.Excel.Functions.SPG(M199, "IQ_DILUT_EPS_NORM", "CY2022")</f>
        <v>0.69599999999999995</v>
      </c>
      <c r="Q199">
        <f t="shared" si="22"/>
        <v>560488.80000000005</v>
      </c>
      <c r="R199">
        <f t="shared" si="23"/>
        <v>0.12688205731878482</v>
      </c>
    </row>
    <row r="200" spans="1:18" x14ac:dyDescent="0.3">
      <c r="A200" t="s">
        <v>712</v>
      </c>
      <c r="B200" s="4" cm="1">
        <f t="array" ref="B200">_xll.SNL.Clients.Office.Excel.Functions.SPG(A200, "SP_TOTAL_REV", "CY2023")</f>
        <v>3318602</v>
      </c>
      <c r="C200" s="4">
        <f>_xll.SNL.Clients.Office.Excel.Functions.SPG(A200,"IQ_AVG_DILUT_SHARES_OUT","CY2023")</f>
        <v>107372000</v>
      </c>
      <c r="D200" s="5">
        <f>_xll.SNL.Clients.Office.Excel.Functions.SPG(A200, "IQ_DILUT_EPS_NORM", "CY2023")</f>
        <v>5.3550000000000004</v>
      </c>
      <c r="E200">
        <f t="shared" si="18"/>
        <v>574977.06000000006</v>
      </c>
      <c r="F200">
        <f t="shared" si="19"/>
        <v>0.1732588180203592</v>
      </c>
      <c r="G200" t="s">
        <v>712</v>
      </c>
      <c r="H200" s="4" cm="1">
        <f t="array" ref="H200">_xll.SNL.Clients.Office.Excel.Functions.SPG(G200, "SP_TOTAL_REV", "CY2022")</f>
        <v>2619319</v>
      </c>
      <c r="I200" s="4">
        <f>_xll.SNL.Clients.Office.Excel.Functions.SPG(G200,"IQ_AVG_DILUT_SHARES_OUT","CY2022")</f>
        <v>106551000</v>
      </c>
      <c r="J200" s="5">
        <f>_xll.SNL.Clients.Office.Excel.Functions.SPG(G200, "IQ_DILUT_EPS_NORM", "CY2022")</f>
        <v>-1.0980000000000001</v>
      </c>
      <c r="K200">
        <f t="shared" si="20"/>
        <v>-116992.99800000002</v>
      </c>
      <c r="L200">
        <f t="shared" si="21"/>
        <v>-4.4665425631624109E-2</v>
      </c>
      <c r="M200" t="s">
        <v>718</v>
      </c>
      <c r="N200" s="4" cm="1">
        <f t="array" ref="N200">_xll.SNL.Clients.Office.Excel.Functions.SPG(M200, "SP_TOTAL_REV", "CY2022")</f>
        <v>5825700</v>
      </c>
      <c r="O200" s="4">
        <f>_xll.SNL.Clients.Office.Excel.Functions.SPG(M200,"IQ_AVG_DILUT_SHARES_OUT","CY2022")</f>
        <v>360800000</v>
      </c>
      <c r="P200" s="5">
        <f>_xll.SNL.Clients.Office.Excel.Functions.SPG(M200, "IQ_DILUT_EPS_NORM", "CY2022")</f>
        <v>1.5569999999999999</v>
      </c>
      <c r="Q200">
        <f t="shared" si="22"/>
        <v>561765.6</v>
      </c>
      <c r="R200">
        <f t="shared" si="23"/>
        <v>9.6428858334620726E-2</v>
      </c>
    </row>
    <row r="201" spans="1:18" x14ac:dyDescent="0.3">
      <c r="A201" t="s">
        <v>713</v>
      </c>
      <c r="B201" s="4" cm="1">
        <f t="array" ref="B201">_xll.SNL.Clients.Office.Excel.Functions.SPG(A201, "SP_TOTAL_REV", "CY2023")</f>
        <v>12685000</v>
      </c>
      <c r="C201" s="4">
        <f>_xll.SNL.Clients.Office.Excel.Functions.SPG(A201,"IQ_AVG_DILUT_SHARES_OUT","CY2023")</f>
        <v>574000000</v>
      </c>
      <c r="D201" s="5">
        <f>_xll.SNL.Clients.Office.Excel.Functions.SPG(A201, "IQ_DILUT_EPS_NORM", "CY2023")</f>
        <v>1.504</v>
      </c>
      <c r="E201">
        <f t="shared" si="18"/>
        <v>863296</v>
      </c>
      <c r="F201">
        <f t="shared" si="19"/>
        <v>6.805644461962948E-2</v>
      </c>
      <c r="G201" t="s">
        <v>713</v>
      </c>
      <c r="H201" s="4" cm="1">
        <f t="array" ref="H201">_xll.SNL.Clients.Office.Excel.Functions.SPG(G201, "SP_TOTAL_REV", "CY2022")</f>
        <v>12268000</v>
      </c>
      <c r="I201" s="4">
        <f>_xll.SNL.Clients.Office.Excel.Functions.SPG(G201,"IQ_AVG_DILUT_SHARES_OUT","CY2022")</f>
        <v>572000000</v>
      </c>
      <c r="J201" s="5">
        <f>_xll.SNL.Clients.Office.Excel.Functions.SPG(G201, "IQ_DILUT_EPS_NORM", "CY2022")</f>
        <v>1.7010000000000001</v>
      </c>
      <c r="K201">
        <f t="shared" si="20"/>
        <v>972972</v>
      </c>
      <c r="L201">
        <f t="shared" si="21"/>
        <v>7.9309748940332575E-2</v>
      </c>
      <c r="M201" t="s">
        <v>719</v>
      </c>
      <c r="N201" s="4" cm="1">
        <f t="array" ref="N201">_xll.SNL.Clients.Office.Excel.Functions.SPG(M201, "SP_TOTAL_REV", "CY2022")</f>
        <v>14285000</v>
      </c>
      <c r="O201" s="4">
        <f>_xll.SNL.Clients.Office.Excel.Functions.SPG(M201,"IQ_AVG_DILUT_SHARES_OUT","CY2022")</f>
        <v>556000000</v>
      </c>
      <c r="P201" s="5">
        <f>_xll.SNL.Clients.Office.Excel.Functions.SPG(M201, "IQ_DILUT_EPS_NORM", "CY2022")</f>
        <v>2.633</v>
      </c>
      <c r="Q201">
        <f t="shared" si="22"/>
        <v>1463948</v>
      </c>
      <c r="R201">
        <f t="shared" si="23"/>
        <v>0.10248148407420371</v>
      </c>
    </row>
    <row r="202" spans="1:18" x14ac:dyDescent="0.3">
      <c r="A202" t="s">
        <v>714</v>
      </c>
      <c r="B202" s="4" cm="1">
        <f t="array" ref="B202">_xll.SNL.Clients.Office.Excel.Functions.SPG(A202, "SP_TOTAL_REV", "CY2023")</f>
        <v>19093000</v>
      </c>
      <c r="C202" s="4">
        <f>_xll.SNL.Clients.Office.Excel.Functions.SPG(A202,"IQ_AVG_DILUT_SHARES_OUT","CY2023")</f>
        <v>615900000</v>
      </c>
      <c r="D202" s="5">
        <f>_xll.SNL.Clients.Office.Excel.Functions.SPG(A202, "IQ_DILUT_EPS_NORM", "CY2023")</f>
        <v>3.6720000000000002</v>
      </c>
      <c r="E202">
        <f t="shared" si="18"/>
        <v>2261584.7999999998</v>
      </c>
      <c r="F202">
        <f t="shared" si="19"/>
        <v>0.11845099251034409</v>
      </c>
      <c r="G202" t="s">
        <v>714</v>
      </c>
      <c r="H202" s="4" cm="1">
        <f t="array" ref="H202">_xll.SNL.Clients.Office.Excel.Functions.SPG(G202, "SP_TOTAL_REV", "CY2022")</f>
        <v>17737000</v>
      </c>
      <c r="I202" s="4">
        <f>_xll.SNL.Clients.Office.Excel.Functions.SPG(G202,"IQ_AVG_DILUT_SHARES_OUT","CY2022")</f>
        <v>647900000</v>
      </c>
      <c r="J202" s="5">
        <f>_xll.SNL.Clients.Office.Excel.Functions.SPG(G202, "IQ_DILUT_EPS_NORM", "CY2022")</f>
        <v>2.903</v>
      </c>
      <c r="K202">
        <f t="shared" si="20"/>
        <v>1880853.7</v>
      </c>
      <c r="L202">
        <f t="shared" si="21"/>
        <v>0.10604125274849185</v>
      </c>
      <c r="M202" t="s">
        <v>720</v>
      </c>
      <c r="N202" s="4" t="str" cm="1">
        <f t="array" ref="N202">_xll.SNL.Clients.Office.Excel.Functions.SPG(M202, "SP_TOTAL_REV", "CY2022")</f>
        <v>#INVALID COMPANY ID</v>
      </c>
      <c r="O202" s="4" t="str">
        <f>_xll.SNL.Clients.Office.Excel.Functions.SPG(M202,"IQ_AVG_DILUT_SHARES_OUT","CY2022")</f>
        <v>#INVALID COMPANY ID</v>
      </c>
      <c r="P202" s="5" t="str">
        <f>_xll.SNL.Clients.Office.Excel.Functions.SPG(M202, "IQ_DILUT_EPS_NORM", "CY2022")</f>
        <v>#INVALID COMPANY ID</v>
      </c>
      <c r="Q202" t="e">
        <f t="shared" si="22"/>
        <v>#VALUE!</v>
      </c>
      <c r="R202" t="e">
        <f t="shared" si="23"/>
        <v>#VALUE!</v>
      </c>
    </row>
    <row r="203" spans="1:18" x14ac:dyDescent="0.3">
      <c r="A203" t="s">
        <v>715</v>
      </c>
      <c r="B203" s="4" cm="1">
        <f t="array" ref="B203">_xll.SNL.Clients.Office.Excel.Functions.SPG(A203, "SP_TOTAL_REV", "CY2023")</f>
        <v>4486800</v>
      </c>
      <c r="C203" s="4">
        <f>_xll.SNL.Clients.Office.Excel.Functions.SPG(A203,"IQ_AVG_DILUT_SHARES_OUT","CY2023")</f>
        <v>125533000</v>
      </c>
      <c r="D203" s="5">
        <f>_xll.SNL.Clients.Office.Excel.Functions.SPG(A203, "IQ_DILUT_EPS_NORM", "CY2023")</f>
        <v>1.83</v>
      </c>
      <c r="E203">
        <f t="shared" si="18"/>
        <v>229725.39</v>
      </c>
      <c r="F203">
        <f t="shared" si="19"/>
        <v>5.1200274137469914E-2</v>
      </c>
      <c r="G203" t="s">
        <v>715</v>
      </c>
      <c r="H203" s="4" cm="1">
        <f t="array" ref="H203">_xll.SNL.Clients.Office.Excel.Functions.SPG(G203, "SP_TOTAL_REV", "CY2022")</f>
        <v>5802300</v>
      </c>
      <c r="I203" s="4">
        <f>_xll.SNL.Clients.Office.Excel.Functions.SPG(G203,"IQ_AVG_DILUT_SHARES_OUT","CY2022")</f>
        <v>126707000</v>
      </c>
      <c r="J203" s="5">
        <f>_xll.SNL.Clients.Office.Excel.Functions.SPG(G203, "IQ_DILUT_EPS_NORM", "CY2022")</f>
        <v>5.3150000000000004</v>
      </c>
      <c r="K203">
        <f t="shared" si="20"/>
        <v>673447.70499999996</v>
      </c>
      <c r="L203">
        <f t="shared" si="21"/>
        <v>0.11606564724333453</v>
      </c>
      <c r="M203" t="s">
        <v>721</v>
      </c>
      <c r="N203" s="4" cm="1">
        <f t="array" ref="N203">_xll.SNL.Clients.Office.Excel.Functions.SPG(M203, "SP_TOTAL_REV", "CY2022")</f>
        <v>8018400</v>
      </c>
      <c r="O203" s="4">
        <f>_xll.SNL.Clients.Office.Excel.Functions.SPG(M203,"IQ_AVG_DILUT_SHARES_OUT","CY2022")</f>
        <v>489200000</v>
      </c>
      <c r="P203" s="5">
        <f>_xll.SNL.Clients.Office.Excel.Functions.SPG(M203, "IQ_DILUT_EPS_NORM", "CY2022")</f>
        <v>2.343</v>
      </c>
      <c r="Q203">
        <f t="shared" si="22"/>
        <v>1146195.6000000001</v>
      </c>
      <c r="R203">
        <f t="shared" si="23"/>
        <v>0.14294567494762048</v>
      </c>
    </row>
    <row r="204" spans="1:18" x14ac:dyDescent="0.3">
      <c r="A204" t="s">
        <v>716</v>
      </c>
      <c r="B204" s="4" cm="1">
        <f t="array" ref="B204">_xll.SNL.Clients.Office.Excel.Functions.SPG(A204, "SP_TOTAL_REV", "CY2023")</f>
        <v>176191000</v>
      </c>
      <c r="C204" s="4">
        <f>_xll.SNL.Clients.Office.Excel.Functions.SPG(A204,"IQ_AVG_DILUT_SHARES_OUT","CY2023")</f>
        <v>4041000000</v>
      </c>
      <c r="D204" s="5">
        <f>_xll.SNL.Clients.Office.Excel.Functions.SPG(A204, "IQ_DILUT_EPS_NORM", "CY2023")</f>
        <v>1.0189999999999999</v>
      </c>
      <c r="E204">
        <f t="shared" si="18"/>
        <v>4117778.9999999995</v>
      </c>
      <c r="F204">
        <f t="shared" si="19"/>
        <v>2.3371108626433809E-2</v>
      </c>
      <c r="G204" t="s">
        <v>716</v>
      </c>
      <c r="H204" s="4" cm="1">
        <f t="array" ref="H204">_xll.SNL.Clients.Office.Excel.Functions.SPG(G204, "SP_TOTAL_REV", "CY2022")</f>
        <v>158057000</v>
      </c>
      <c r="I204" s="4">
        <f>_xll.SNL.Clients.Office.Excel.Functions.SPG(G204,"IQ_AVG_DILUT_SHARES_OUT","CY2022")</f>
        <v>4014000000</v>
      </c>
      <c r="J204" s="5">
        <f>_xll.SNL.Clients.Office.Excel.Functions.SPG(G204, "IQ_DILUT_EPS_NORM", "CY2022")</f>
        <v>0.85699999999999998</v>
      </c>
      <c r="K204">
        <f t="shared" si="20"/>
        <v>3439998</v>
      </c>
      <c r="L204">
        <f t="shared" si="21"/>
        <v>2.1764287567143499E-2</v>
      </c>
      <c r="M204" t="s">
        <v>722</v>
      </c>
      <c r="N204" s="4" cm="1">
        <f t="array" ref="N204">_xll.SNL.Clients.Office.Excel.Functions.SPG(M204, "SP_TOTAL_REV", "CY2022")</f>
        <v>22780000</v>
      </c>
      <c r="O204" s="4">
        <f>_xll.SNL.Clients.Office.Excel.Functions.SPG(M204,"IQ_AVG_DILUT_SHARES_OUT","CY2022")</f>
        <v>1451000000</v>
      </c>
      <c r="P204" s="5">
        <f>_xll.SNL.Clients.Office.Excel.Functions.SPG(M204, "IQ_DILUT_EPS_NORM", "CY2022")</f>
        <v>2.1829999999999998</v>
      </c>
      <c r="Q204">
        <f t="shared" si="22"/>
        <v>3167532.9999999995</v>
      </c>
      <c r="R204">
        <f t="shared" si="23"/>
        <v>0.13904885864793676</v>
      </c>
    </row>
    <row r="205" spans="1:18" x14ac:dyDescent="0.3">
      <c r="A205" t="s">
        <v>717</v>
      </c>
      <c r="B205" s="4" cm="1">
        <f t="array" ref="B205">_xll.SNL.Clients.Office.Excel.Functions.SPG(A205, "SP_TOTAL_REV", "CY2023")</f>
        <v>5304800</v>
      </c>
      <c r="C205" s="4">
        <f>_xll.SNL.Clients.Office.Excel.Functions.SPG(A205,"IQ_AVG_DILUT_SHARES_OUT","CY2023")</f>
        <v>788200000</v>
      </c>
      <c r="D205" s="5">
        <f>_xll.SNL.Clients.Office.Excel.Functions.SPG(A205, "IQ_DILUT_EPS_NORM", "CY2023")</f>
        <v>1.024</v>
      </c>
      <c r="E205">
        <f t="shared" si="18"/>
        <v>807116.80000000005</v>
      </c>
      <c r="F205">
        <f t="shared" si="19"/>
        <v>0.15214839390740462</v>
      </c>
      <c r="G205" t="s">
        <v>717</v>
      </c>
      <c r="H205" s="4" cm="1">
        <f t="array" ref="H205">_xll.SNL.Clients.Office.Excel.Functions.SPG(G205, "SP_TOTAL_REV", "CY2022")</f>
        <v>4417400</v>
      </c>
      <c r="I205" s="4">
        <f>_xll.SNL.Clients.Office.Excel.Functions.SPG(G205,"IQ_AVG_DILUT_SHARES_OUT","CY2022")</f>
        <v>805300000</v>
      </c>
      <c r="J205" s="5">
        <f>_xll.SNL.Clients.Office.Excel.Functions.SPG(G205, "IQ_DILUT_EPS_NORM", "CY2022")</f>
        <v>0.69599999999999995</v>
      </c>
      <c r="K205">
        <f t="shared" si="20"/>
        <v>560488.80000000005</v>
      </c>
      <c r="L205">
        <f t="shared" si="21"/>
        <v>0.12688205731878482</v>
      </c>
      <c r="M205" t="s">
        <v>723</v>
      </c>
      <c r="N205" s="4" cm="1">
        <f t="array" ref="N205">_xll.SNL.Clients.Office.Excel.Functions.SPG(M205, "SP_TOTAL_REV", "CY2022")</f>
        <v>4860286</v>
      </c>
      <c r="O205" s="4">
        <f>_xll.SNL.Clients.Office.Excel.Functions.SPG(M205,"IQ_AVG_DILUT_SHARES_OUT","CY2022")</f>
        <v>193042000</v>
      </c>
      <c r="P205" s="5">
        <f>_xll.SNL.Clients.Office.Excel.Functions.SPG(M205, "IQ_DILUT_EPS_NORM", "CY2022")</f>
        <v>3.4510000000000001</v>
      </c>
      <c r="Q205">
        <f t="shared" si="22"/>
        <v>666187.94200000004</v>
      </c>
      <c r="R205">
        <f t="shared" si="23"/>
        <v>0.13706764210994993</v>
      </c>
    </row>
    <row r="206" spans="1:18" x14ac:dyDescent="0.3">
      <c r="A206" t="s">
        <v>718</v>
      </c>
      <c r="B206" s="4" cm="1">
        <f t="array" ref="B206">_xll.SNL.Clients.Office.Excel.Functions.SPG(A206, "SP_TOTAL_REV", "CY2023")</f>
        <v>6065300</v>
      </c>
      <c r="C206" s="4">
        <f>_xll.SNL.Clients.Office.Excel.Functions.SPG(A206,"IQ_AVG_DILUT_SHARES_OUT","CY2023")</f>
        <v>355600000</v>
      </c>
      <c r="D206" s="5">
        <f>_xll.SNL.Clients.Office.Excel.Functions.SPG(A206, "IQ_DILUT_EPS_NORM", "CY2023")</f>
        <v>1.7410000000000001</v>
      </c>
      <c r="E206">
        <f t="shared" si="18"/>
        <v>619099.6</v>
      </c>
      <c r="F206">
        <f t="shared" si="19"/>
        <v>0.10207237894250902</v>
      </c>
      <c r="G206" t="s">
        <v>718</v>
      </c>
      <c r="H206" s="4" cm="1">
        <f t="array" ref="H206">_xll.SNL.Clients.Office.Excel.Functions.SPG(G206, "SP_TOTAL_REV", "CY2022")</f>
        <v>5825700</v>
      </c>
      <c r="I206" s="4">
        <f>_xll.SNL.Clients.Office.Excel.Functions.SPG(G206,"IQ_AVG_DILUT_SHARES_OUT","CY2022")</f>
        <v>360800000</v>
      </c>
      <c r="J206" s="5">
        <f>_xll.SNL.Clients.Office.Excel.Functions.SPG(G206, "IQ_DILUT_EPS_NORM", "CY2022")</f>
        <v>1.5569999999999999</v>
      </c>
      <c r="K206">
        <f t="shared" si="20"/>
        <v>561765.6</v>
      </c>
      <c r="L206">
        <f t="shared" si="21"/>
        <v>9.6428858334620726E-2</v>
      </c>
      <c r="M206" t="s">
        <v>724</v>
      </c>
      <c r="N206" s="4" cm="1">
        <f t="array" ref="N206">_xll.SNL.Clients.Office.Excel.Functions.SPG(M206, "SP_TOTAL_REV", "CY2022")</f>
        <v>5475846</v>
      </c>
      <c r="O206" s="4">
        <f>_xll.SNL.Clients.Office.Excel.Functions.SPG(M206,"IQ_AVG_DILUT_SHARES_OUT","CY2022")</f>
        <v>81067000</v>
      </c>
      <c r="P206" s="5">
        <f>_xll.SNL.Clients.Office.Excel.Functions.SPG(M206, "IQ_DILUT_EPS_NORM", "CY2022")</f>
        <v>8.4049999999999994</v>
      </c>
      <c r="Q206">
        <f t="shared" si="22"/>
        <v>681368.13500000001</v>
      </c>
      <c r="R206">
        <f t="shared" si="23"/>
        <v>0.12443157367829556</v>
      </c>
    </row>
    <row r="207" spans="1:18" x14ac:dyDescent="0.3">
      <c r="A207" t="s">
        <v>719</v>
      </c>
      <c r="B207" s="4" cm="1">
        <f t="array" ref="B207">_xll.SNL.Clients.Office.Excel.Functions.SPG(A207, "SP_TOTAL_REV", "CY2023")</f>
        <v>14557000</v>
      </c>
      <c r="C207" s="4">
        <f>_xll.SNL.Clients.Office.Excel.Functions.SPG(A207,"IQ_AVG_DILUT_SHARES_OUT","CY2023")</f>
        <v>501500000</v>
      </c>
      <c r="D207" s="5">
        <f>_xll.SNL.Clients.Office.Excel.Functions.SPG(A207, "IQ_DILUT_EPS_NORM", "CY2023")</f>
        <v>2.6219999999999999</v>
      </c>
      <c r="E207">
        <f t="shared" si="18"/>
        <v>1314933</v>
      </c>
      <c r="F207">
        <f t="shared" si="19"/>
        <v>9.03299443566669E-2</v>
      </c>
      <c r="G207" t="s">
        <v>719</v>
      </c>
      <c r="H207" s="4" cm="1">
        <f t="array" ref="H207">_xll.SNL.Clients.Office.Excel.Functions.SPG(G207, "SP_TOTAL_REV", "CY2022")</f>
        <v>14285000</v>
      </c>
      <c r="I207" s="4">
        <f>_xll.SNL.Clients.Office.Excel.Functions.SPG(G207,"IQ_AVG_DILUT_SHARES_OUT","CY2022")</f>
        <v>556000000</v>
      </c>
      <c r="J207" s="5">
        <f>_xll.SNL.Clients.Office.Excel.Functions.SPG(G207, "IQ_DILUT_EPS_NORM", "CY2022")</f>
        <v>2.633</v>
      </c>
      <c r="K207">
        <f t="shared" si="20"/>
        <v>1463948</v>
      </c>
      <c r="L207">
        <f t="shared" si="21"/>
        <v>0.10248148407420371</v>
      </c>
      <c r="M207" t="s">
        <v>725</v>
      </c>
      <c r="N207" s="4" cm="1">
        <f t="array" ref="N207">_xll.SNL.Clients.Office.Excel.Functions.SPG(M207, "SP_TOTAL_REV", "CY2022")</f>
        <v>58100000</v>
      </c>
      <c r="O207" s="4">
        <f>_xll.SNL.Clients.Office.Excel.Functions.SPG(M207,"IQ_AVG_DILUT_SHARES_OUT","CY2022")</f>
        <v>1096000000</v>
      </c>
      <c r="P207" s="5">
        <f>_xll.SNL.Clients.Office.Excel.Functions.SPG(M207, "IQ_DILUT_EPS_NORM", "CY2022")</f>
        <v>1.046</v>
      </c>
      <c r="Q207">
        <f t="shared" si="22"/>
        <v>1146416</v>
      </c>
      <c r="R207">
        <f t="shared" si="23"/>
        <v>1.9731772805507745E-2</v>
      </c>
    </row>
    <row r="208" spans="1:18" x14ac:dyDescent="0.3">
      <c r="A208" t="s">
        <v>720</v>
      </c>
      <c r="B208" s="4" t="str" cm="1">
        <f t="array" ref="B208">_xll.SNL.Clients.Office.Excel.Functions.SPG(A208, "SP_TOTAL_REV", "CY2023")</f>
        <v>#INVALID COMPANY ID</v>
      </c>
      <c r="C208" s="4" t="str">
        <f>_xll.SNL.Clients.Office.Excel.Functions.SPG(A208,"IQ_AVG_DILUT_SHARES_OUT","CY2023")</f>
        <v>#INVALID COMPANY ID</v>
      </c>
      <c r="D208" s="5" t="str">
        <f>_xll.SNL.Clients.Office.Excel.Functions.SPG(A208, "IQ_DILUT_EPS_NORM", "CY2023")</f>
        <v>#INVALID COMPANY ID</v>
      </c>
      <c r="E208" t="e">
        <f t="shared" si="18"/>
        <v>#VALUE!</v>
      </c>
      <c r="F208" t="e">
        <f t="shared" si="19"/>
        <v>#VALUE!</v>
      </c>
      <c r="G208" t="s">
        <v>720</v>
      </c>
      <c r="H208" s="4" t="str" cm="1">
        <f t="array" ref="H208">_xll.SNL.Clients.Office.Excel.Functions.SPG(G208, "SP_TOTAL_REV", "CY2022")</f>
        <v>#INVALID COMPANY ID</v>
      </c>
      <c r="I208" s="4" t="str">
        <f>_xll.SNL.Clients.Office.Excel.Functions.SPG(G208,"IQ_AVG_DILUT_SHARES_OUT","CY2022")</f>
        <v>#INVALID COMPANY ID</v>
      </c>
      <c r="J208" s="5" t="str">
        <f>_xll.SNL.Clients.Office.Excel.Functions.SPG(G208, "IQ_DILUT_EPS_NORM", "CY2022")</f>
        <v>#INVALID COMPANY ID</v>
      </c>
      <c r="K208" t="e">
        <f t="shared" si="20"/>
        <v>#VALUE!</v>
      </c>
      <c r="L208" t="e">
        <f t="shared" si="21"/>
        <v>#VALUE!</v>
      </c>
      <c r="M208" t="s">
        <v>727</v>
      </c>
      <c r="N208" s="4" cm="1">
        <f t="array" ref="N208">_xll.SNL.Clients.Office.Excel.Functions.SPG(M208, "SP_TOTAL_REV", "CY2022")</f>
        <v>3107000</v>
      </c>
      <c r="O208" s="4">
        <f>_xll.SNL.Clients.Office.Excel.Functions.SPG(M208,"IQ_AVG_DILUT_SHARES_OUT","CY2022")</f>
        <v>610500000</v>
      </c>
      <c r="P208" s="5">
        <f>_xll.SNL.Clients.Office.Excel.Functions.SPG(M208, "IQ_DILUT_EPS_NORM", "CY2022")</f>
        <v>0.97899999999999998</v>
      </c>
      <c r="Q208">
        <f t="shared" si="22"/>
        <v>597679.5</v>
      </c>
      <c r="R208">
        <f t="shared" si="23"/>
        <v>0.19236546507885419</v>
      </c>
    </row>
    <row r="209" spans="1:18" x14ac:dyDescent="0.3">
      <c r="A209" t="s">
        <v>721</v>
      </c>
      <c r="B209" s="4" cm="1">
        <f t="array" ref="B209">_xll.SNL.Clients.Office.Excel.Functions.SPG(A209, "SP_TOTAL_REV", "CY2023")</f>
        <v>7873400</v>
      </c>
      <c r="C209" s="4">
        <f>_xll.SNL.Clients.Office.Excel.Functions.SPG(A209,"IQ_AVG_DILUT_SHARES_OUT","CY2023")</f>
        <v>490225000</v>
      </c>
      <c r="D209" s="5">
        <f>_xll.SNL.Clients.Office.Excel.Functions.SPG(A209, "IQ_DILUT_EPS_NORM", "CY2023")</f>
        <v>1.859</v>
      </c>
      <c r="E209">
        <f t="shared" si="18"/>
        <v>911328.27500000002</v>
      </c>
      <c r="F209">
        <f t="shared" si="19"/>
        <v>0.11574774239845556</v>
      </c>
      <c r="G209" t="s">
        <v>721</v>
      </c>
      <c r="H209" s="4" cm="1">
        <f t="array" ref="H209">_xll.SNL.Clients.Office.Excel.Functions.SPG(G209, "SP_TOTAL_REV", "CY2022")</f>
        <v>8018400</v>
      </c>
      <c r="I209" s="4">
        <f>_xll.SNL.Clients.Office.Excel.Functions.SPG(G209,"IQ_AVG_DILUT_SHARES_OUT","CY2022")</f>
        <v>489200000</v>
      </c>
      <c r="J209" s="5">
        <f>_xll.SNL.Clients.Office.Excel.Functions.SPG(G209, "IQ_DILUT_EPS_NORM", "CY2022")</f>
        <v>2.343</v>
      </c>
      <c r="K209">
        <f t="shared" si="20"/>
        <v>1146195.6000000001</v>
      </c>
      <c r="L209">
        <f t="shared" si="21"/>
        <v>0.14294567494762048</v>
      </c>
      <c r="M209" t="s">
        <v>728</v>
      </c>
      <c r="N209" s="4" cm="1">
        <f t="array" ref="N209">_xll.SNL.Clients.Office.Excel.Functions.SPG(M209, "SP_TOTAL_REV", "CY2022")</f>
        <v>4564737</v>
      </c>
      <c r="O209" s="4">
        <f>_xll.SNL.Clients.Office.Excel.Functions.SPG(M209,"IQ_AVG_DILUT_SHARES_OUT","CY2022")</f>
        <v>64681357</v>
      </c>
      <c r="P209" s="5">
        <f>_xll.SNL.Clients.Office.Excel.Functions.SPG(M209, "IQ_DILUT_EPS_NORM", "CY2022")</f>
        <v>4.819</v>
      </c>
      <c r="Q209">
        <f t="shared" si="22"/>
        <v>311699.45938300004</v>
      </c>
      <c r="R209">
        <f t="shared" si="23"/>
        <v>6.8284209886133651E-2</v>
      </c>
    </row>
    <row r="210" spans="1:18" x14ac:dyDescent="0.3">
      <c r="A210" t="s">
        <v>722</v>
      </c>
      <c r="B210" s="4" cm="1">
        <f t="array" ref="B210">_xll.SNL.Clients.Office.Excel.Functions.SPG(A210, "SP_TOTAL_REV", "CY2023")</f>
        <v>22855000</v>
      </c>
      <c r="C210" s="4">
        <f>_xll.SNL.Clients.Office.Excel.Functions.SPG(A210,"IQ_AVG_DILUT_SHARES_OUT","CY2023")</f>
        <v>1443000000</v>
      </c>
      <c r="D210" s="5">
        <f>_xll.SNL.Clients.Office.Excel.Functions.SPG(A210, "IQ_DILUT_EPS_NORM", "CY2023")</f>
        <v>1.2849999999999999</v>
      </c>
      <c r="E210">
        <f t="shared" si="18"/>
        <v>1854255</v>
      </c>
      <c r="F210">
        <f t="shared" si="19"/>
        <v>8.1131262305841167E-2</v>
      </c>
      <c r="G210" t="s">
        <v>722</v>
      </c>
      <c r="H210" s="4" cm="1">
        <f t="array" ref="H210">_xll.SNL.Clients.Office.Excel.Functions.SPG(G210, "SP_TOTAL_REV", "CY2022")</f>
        <v>22780000</v>
      </c>
      <c r="I210" s="4">
        <f>_xll.SNL.Clients.Office.Excel.Functions.SPG(G210,"IQ_AVG_DILUT_SHARES_OUT","CY2022")</f>
        <v>1451000000</v>
      </c>
      <c r="J210" s="5">
        <f>_xll.SNL.Clients.Office.Excel.Functions.SPG(G210, "IQ_DILUT_EPS_NORM", "CY2022")</f>
        <v>2.1829999999999998</v>
      </c>
      <c r="K210">
        <f t="shared" si="20"/>
        <v>3167532.9999999995</v>
      </c>
      <c r="L210">
        <f t="shared" si="21"/>
        <v>0.13904885864793676</v>
      </c>
      <c r="M210" t="s">
        <v>729</v>
      </c>
      <c r="N210" s="4" cm="1">
        <f t="array" ref="N210">_xll.SNL.Clients.Office.Excel.Functions.SPG(M210, "SP_TOTAL_REV", "CY2022")</f>
        <v>39407000</v>
      </c>
      <c r="O210" s="4">
        <f>_xll.SNL.Clients.Office.Excel.Functions.SPG(M210,"IQ_AVG_DILUT_SHARES_OUT","CY2022")</f>
        <v>278169000</v>
      </c>
      <c r="P210" s="5">
        <f>_xll.SNL.Clients.Office.Excel.Functions.SPG(M210, "IQ_DILUT_EPS_NORM", "CY2022")</f>
        <v>9.0679999999999996</v>
      </c>
      <c r="Q210">
        <f t="shared" si="22"/>
        <v>2522436.4920000001</v>
      </c>
      <c r="R210">
        <f t="shared" si="23"/>
        <v>6.4009858451544138E-2</v>
      </c>
    </row>
    <row r="211" spans="1:18" x14ac:dyDescent="0.3">
      <c r="A211" t="s">
        <v>723</v>
      </c>
      <c r="B211" s="4" cm="1">
        <f t="array" ref="B211">_xll.SNL.Clients.Office.Excel.Functions.SPG(A211, "SP_TOTAL_REV", "CY2023")</f>
        <v>5228252</v>
      </c>
      <c r="C211" s="4">
        <f>_xll.SNL.Clients.Office.Excel.Functions.SPG(A211,"IQ_AVG_DILUT_SHARES_OUT","CY2023")</f>
        <v>192058000</v>
      </c>
      <c r="D211" s="5">
        <f>_xll.SNL.Clients.Office.Excel.Functions.SPG(A211, "IQ_DILUT_EPS_NORM", "CY2023")</f>
        <v>3.9060000000000001</v>
      </c>
      <c r="E211">
        <f t="shared" si="18"/>
        <v>750178.54799999995</v>
      </c>
      <c r="F211">
        <f t="shared" si="19"/>
        <v>0.14348553742245018</v>
      </c>
      <c r="G211" t="s">
        <v>723</v>
      </c>
      <c r="H211" s="4" cm="1">
        <f t="array" ref="H211">_xll.SNL.Clients.Office.Excel.Functions.SPG(G211, "SP_TOTAL_REV", "CY2022")</f>
        <v>4860286</v>
      </c>
      <c r="I211" s="4">
        <f>_xll.SNL.Clients.Office.Excel.Functions.SPG(G211,"IQ_AVG_DILUT_SHARES_OUT","CY2022")</f>
        <v>193042000</v>
      </c>
      <c r="J211" s="5">
        <f>_xll.SNL.Clients.Office.Excel.Functions.SPG(G211, "IQ_DILUT_EPS_NORM", "CY2022")</f>
        <v>3.4510000000000001</v>
      </c>
      <c r="K211">
        <f t="shared" si="20"/>
        <v>666187.94200000004</v>
      </c>
      <c r="L211">
        <f t="shared" si="21"/>
        <v>0.13706764210994993</v>
      </c>
      <c r="M211" t="s">
        <v>730</v>
      </c>
      <c r="N211" s="4" cm="1">
        <f t="array" ref="N211">_xll.SNL.Clients.Office.Excel.Functions.SPG(M211, "SP_TOTAL_REV", "CY2022")</f>
        <v>19367200</v>
      </c>
      <c r="O211" s="4">
        <f>_xll.SNL.Clients.Office.Excel.Functions.SPG(M211,"IQ_AVG_DILUT_SHARES_OUT","CY2022")</f>
        <v>607700000</v>
      </c>
      <c r="P211" s="5">
        <f>_xll.SNL.Clients.Office.Excel.Functions.SPG(M211, "IQ_DILUT_EPS_NORM", "CY2022")</f>
        <v>3.0009999999999999</v>
      </c>
      <c r="Q211">
        <f t="shared" si="22"/>
        <v>1823707.7</v>
      </c>
      <c r="R211">
        <f t="shared" si="23"/>
        <v>9.4164757941261515E-2</v>
      </c>
    </row>
    <row r="212" spans="1:18" x14ac:dyDescent="0.3">
      <c r="A212" t="s">
        <v>724</v>
      </c>
      <c r="B212" s="4" cm="1">
        <f t="array" ref="B212">_xll.SNL.Clients.Office.Excel.Functions.SPG(A212, "SP_TOTAL_REV", "CY2023")</f>
        <v>5906956</v>
      </c>
      <c r="C212" s="4">
        <f>_xll.SNL.Clients.Office.Excel.Functions.SPG(A212,"IQ_AVG_DILUT_SHARES_OUT","CY2023")</f>
        <v>79680000</v>
      </c>
      <c r="D212" s="5">
        <f>_xll.SNL.Clients.Office.Excel.Functions.SPG(A212, "IQ_DILUT_EPS_NORM", "CY2023")</f>
        <v>8.1470000000000002</v>
      </c>
      <c r="E212">
        <f t="shared" si="18"/>
        <v>649152.96</v>
      </c>
      <c r="F212">
        <f t="shared" si="19"/>
        <v>0.10989635947855375</v>
      </c>
      <c r="G212" t="s">
        <v>724</v>
      </c>
      <c r="H212" s="4" cm="1">
        <f t="array" ref="H212">_xll.SNL.Clients.Office.Excel.Functions.SPG(G212, "SP_TOTAL_REV", "CY2022")</f>
        <v>5475846</v>
      </c>
      <c r="I212" s="4">
        <f>_xll.SNL.Clients.Office.Excel.Functions.SPG(G212,"IQ_AVG_DILUT_SHARES_OUT","CY2022")</f>
        <v>81067000</v>
      </c>
      <c r="J212" s="5">
        <f>_xll.SNL.Clients.Office.Excel.Functions.SPG(G212, "IQ_DILUT_EPS_NORM", "CY2022")</f>
        <v>8.4049999999999994</v>
      </c>
      <c r="K212">
        <f t="shared" si="20"/>
        <v>681368.13500000001</v>
      </c>
      <c r="L212">
        <f t="shared" si="21"/>
        <v>0.12443157367829556</v>
      </c>
      <c r="M212" t="s">
        <v>731</v>
      </c>
      <c r="N212" s="4" cm="1">
        <f t="array" ref="N212">_xll.SNL.Clients.Office.Excel.Functions.SPG(M212, "SP_TOTAL_REV", "CY2022")</f>
        <v>156735000</v>
      </c>
      <c r="O212" s="4">
        <f>_xll.SNL.Clients.Office.Excel.Functions.SPG(M212,"IQ_AVG_DILUT_SHARES_OUT","CY2022")</f>
        <v>1454000000</v>
      </c>
      <c r="P212" s="5">
        <f>_xll.SNL.Clients.Office.Excel.Functions.SPG(M212, "IQ_DILUT_EPS_NORM", "CY2022")</f>
        <v>5.524</v>
      </c>
      <c r="Q212">
        <f t="shared" si="22"/>
        <v>8031896</v>
      </c>
      <c r="R212">
        <f t="shared" si="23"/>
        <v>5.1245069703639901E-2</v>
      </c>
    </row>
    <row r="213" spans="1:18" x14ac:dyDescent="0.3">
      <c r="A213" t="s">
        <v>725</v>
      </c>
      <c r="B213" s="4" cm="1">
        <f t="array" ref="B213">_xll.SNL.Clients.Office.Excel.Functions.SPG(A213, "SP_TOTAL_REV", "CY2023")</f>
        <v>67954000</v>
      </c>
      <c r="C213" s="4">
        <f>_xll.SNL.Clients.Office.Excel.Functions.SPG(A213,"IQ_AVG_DILUT_SHARES_OUT","CY2023")</f>
        <v>1099000000</v>
      </c>
      <c r="D213" s="5">
        <f>_xll.SNL.Clients.Office.Excel.Functions.SPG(A213, "IQ_DILUT_EPS_NORM", "CY2023")</f>
        <v>3.4420000000000002</v>
      </c>
      <c r="E213">
        <f t="shared" si="18"/>
        <v>3782758</v>
      </c>
      <c r="F213">
        <f t="shared" si="19"/>
        <v>5.5666450834387968E-2</v>
      </c>
      <c r="G213" t="s">
        <v>725</v>
      </c>
      <c r="H213" s="4" cm="1">
        <f t="array" ref="H213">_xll.SNL.Clients.Office.Excel.Functions.SPG(G213, "SP_TOTAL_REV", "CY2022")</f>
        <v>58100000</v>
      </c>
      <c r="I213" s="4">
        <f>_xll.SNL.Clients.Office.Excel.Functions.SPG(G213,"IQ_AVG_DILUT_SHARES_OUT","CY2022")</f>
        <v>1096000000</v>
      </c>
      <c r="J213" s="5">
        <f>_xll.SNL.Clients.Office.Excel.Functions.SPG(G213, "IQ_DILUT_EPS_NORM", "CY2022")</f>
        <v>1.046</v>
      </c>
      <c r="K213">
        <f t="shared" si="20"/>
        <v>1146416</v>
      </c>
      <c r="L213">
        <f t="shared" si="21"/>
        <v>1.9731772805507745E-2</v>
      </c>
      <c r="M213" t="s">
        <v>732</v>
      </c>
      <c r="N213" s="4" cm="1">
        <f t="array" ref="N213">_xll.SNL.Clients.Office.Excel.Functions.SPG(M213, "SP_TOTAL_REV", "CY2022")</f>
        <v>22095973</v>
      </c>
      <c r="O213" s="4">
        <f>_xll.SNL.Clients.Office.Excel.Functions.SPG(M213,"IQ_AVG_DILUT_SHARES_OUT","CY2022")</f>
        <v>142322000</v>
      </c>
      <c r="P213" s="5">
        <f>_xll.SNL.Clients.Office.Excel.Functions.SPG(M213, "IQ_DILUT_EPS_NORM", "CY2022")</f>
        <v>7.0259999999999998</v>
      </c>
      <c r="Q213">
        <f t="shared" si="22"/>
        <v>999954.37199999997</v>
      </c>
      <c r="R213">
        <f t="shared" si="23"/>
        <v>4.5255050411221992E-2</v>
      </c>
    </row>
    <row r="214" spans="1:18" x14ac:dyDescent="0.3">
      <c r="A214" t="s">
        <v>726</v>
      </c>
      <c r="B214" s="4" cm="1">
        <f t="array" ref="B214">_xll.SNL.Clients.Office.Excel.Functions.SPG(A214, "SP_TOTAL_REV", "CY2023")</f>
        <v>19552000</v>
      </c>
      <c r="C214" s="4">
        <f>_xll.SNL.Clients.Office.Excel.Functions.SPG(A214,"IQ_AVG_DILUT_SHARES_OUT","CY2023")</f>
        <v>458000000</v>
      </c>
      <c r="D214" s="5">
        <f>_xll.SNL.Clients.Office.Excel.Functions.SPG(A214, "IQ_DILUT_EPS_NORM", "CY2023")</f>
        <v>2.722</v>
      </c>
      <c r="E214">
        <f t="shared" si="18"/>
        <v>1246676</v>
      </c>
      <c r="F214">
        <f t="shared" si="19"/>
        <v>6.3762070376432084E-2</v>
      </c>
      <c r="G214" t="s">
        <v>726</v>
      </c>
      <c r="H214" s="4" cm="1">
        <f t="array" ref="H214">_xll.SNL.Clients.Office.Excel.Functions.SPG(G214, "SP_TOTAL_REV", "CY2022")</f>
        <v>18341000</v>
      </c>
      <c r="I214" s="4">
        <f>_xll.SNL.Clients.Office.Excel.Functions.SPG(G214,"IQ_AVG_DILUT_SHARES_OUT","CY2022")</f>
        <v>454000000</v>
      </c>
      <c r="J214" s="5">
        <f>_xll.SNL.Clients.Office.Excel.Functions.SPG(G214, "IQ_DILUT_EPS_NORM", "CY2022")</f>
        <v>3.3460000000000001</v>
      </c>
      <c r="K214">
        <f t="shared" si="20"/>
        <v>1519084</v>
      </c>
      <c r="L214">
        <f t="shared" si="21"/>
        <v>8.2824491576249937E-2</v>
      </c>
      <c r="M214" t="s">
        <v>733</v>
      </c>
      <c r="N214" s="4" cm="1">
        <f t="array" ref="N214">_xll.SNL.Clients.Office.Excel.Functions.SPG(M214, "SP_TOTAL_REV", "CY2022")</f>
        <v>27281000</v>
      </c>
      <c r="O214" s="4">
        <f>_xll.SNL.Clients.Office.Excel.Functions.SPG(M214,"IQ_AVG_DILUT_SHARES_OUT","CY2022")</f>
        <v>1262000000</v>
      </c>
      <c r="P214" s="5">
        <f>_xll.SNL.Clients.Office.Excel.Functions.SPG(M214, "IQ_DILUT_EPS_NORM", "CY2022")</f>
        <v>5.0199999999999996</v>
      </c>
      <c r="Q214">
        <f t="shared" si="22"/>
        <v>6335239.9999999991</v>
      </c>
      <c r="R214">
        <f t="shared" si="23"/>
        <v>0.23222169275319815</v>
      </c>
    </row>
    <row r="215" spans="1:18" x14ac:dyDescent="0.3">
      <c r="A215" t="s">
        <v>727</v>
      </c>
      <c r="B215" s="4" cm="1">
        <f t="array" ref="B215">_xll.SNL.Clients.Office.Excel.Functions.SPG(A215, "SP_TOTAL_REV", "CY2023")</f>
        <v>3783000</v>
      </c>
      <c r="C215" s="4">
        <f>_xll.SNL.Clients.Office.Excel.Functions.SPG(A215,"IQ_AVG_DILUT_SHARES_OUT","CY2023")</f>
        <v>644250000</v>
      </c>
      <c r="D215" s="5">
        <f>_xll.SNL.Clients.Office.Excel.Functions.SPG(A215, "IQ_DILUT_EPS_NORM", "CY2023")</f>
        <v>0.434</v>
      </c>
      <c r="E215">
        <f t="shared" si="18"/>
        <v>279604.5</v>
      </c>
      <c r="F215">
        <f t="shared" si="19"/>
        <v>7.3910785091197459E-2</v>
      </c>
      <c r="G215" t="s">
        <v>727</v>
      </c>
      <c r="H215" s="4" cm="1">
        <f t="array" ref="H215">_xll.SNL.Clients.Office.Excel.Functions.SPG(G215, "SP_TOTAL_REV", "CY2022")</f>
        <v>3107000</v>
      </c>
      <c r="I215" s="4">
        <f>_xll.SNL.Clients.Office.Excel.Functions.SPG(G215,"IQ_AVG_DILUT_SHARES_OUT","CY2022")</f>
        <v>610500000</v>
      </c>
      <c r="J215" s="5">
        <f>_xll.SNL.Clients.Office.Excel.Functions.SPG(G215, "IQ_DILUT_EPS_NORM", "CY2022")</f>
        <v>0.97899999999999998</v>
      </c>
      <c r="K215">
        <f t="shared" si="20"/>
        <v>597679.5</v>
      </c>
      <c r="L215">
        <f t="shared" si="21"/>
        <v>0.19236546507885419</v>
      </c>
      <c r="M215" t="s">
        <v>734</v>
      </c>
      <c r="N215" s="4" cm="1">
        <f t="array" ref="N215">_xll.SNL.Clients.Office.Excel.Functions.SPG(M215, "SP_TOTAL_REV", "CY2022")</f>
        <v>8975515</v>
      </c>
      <c r="O215" s="4">
        <f>_xll.SNL.Clients.Office.Excel.Functions.SPG(M215,"IQ_AVG_DILUT_SHARES_OUT","CY2022")</f>
        <v>275576000</v>
      </c>
      <c r="P215" s="5">
        <f>_xll.SNL.Clients.Office.Excel.Functions.SPG(M215, "IQ_DILUT_EPS_NORM", "CY2022")</f>
        <v>3.5910000000000002</v>
      </c>
      <c r="Q215">
        <f t="shared" si="22"/>
        <v>989593.41599999997</v>
      </c>
      <c r="R215">
        <f t="shared" si="23"/>
        <v>0.1102547782494932</v>
      </c>
    </row>
    <row r="216" spans="1:18" x14ac:dyDescent="0.3">
      <c r="A216" t="s">
        <v>728</v>
      </c>
      <c r="B216" s="4" cm="1">
        <f t="array" ref="B216">_xll.SNL.Clients.Office.Excel.Functions.SPG(A216, "SP_TOTAL_REV", "CY2023")</f>
        <v>4022667</v>
      </c>
      <c r="C216" s="4">
        <f>_xll.SNL.Clients.Office.Excel.Functions.SPG(A216,"IQ_AVG_DILUT_SHARES_OUT","CY2023")</f>
        <v>62058387</v>
      </c>
      <c r="D216" s="5">
        <f>_xll.SNL.Clients.Office.Excel.Functions.SPG(A216, "IQ_DILUT_EPS_NORM", "CY2023")</f>
        <v>2.8879999999999999</v>
      </c>
      <c r="E216">
        <f t="shared" si="18"/>
        <v>179224.62165599997</v>
      </c>
      <c r="F216">
        <f t="shared" si="19"/>
        <v>4.4553680843082456E-2</v>
      </c>
      <c r="G216" t="s">
        <v>728</v>
      </c>
      <c r="H216" s="4" cm="1">
        <f t="array" ref="H216">_xll.SNL.Clients.Office.Excel.Functions.SPG(G216, "SP_TOTAL_REV", "CY2022")</f>
        <v>4564737</v>
      </c>
      <c r="I216" s="4">
        <f>_xll.SNL.Clients.Office.Excel.Functions.SPG(G216,"IQ_AVG_DILUT_SHARES_OUT","CY2022")</f>
        <v>64681357</v>
      </c>
      <c r="J216" s="5">
        <f>_xll.SNL.Clients.Office.Excel.Functions.SPG(G216, "IQ_DILUT_EPS_NORM", "CY2022")</f>
        <v>4.819</v>
      </c>
      <c r="K216">
        <f t="shared" si="20"/>
        <v>311699.45938300004</v>
      </c>
      <c r="L216">
        <f t="shared" si="21"/>
        <v>6.8284209886133651E-2</v>
      </c>
      <c r="M216" t="s">
        <v>735</v>
      </c>
      <c r="N216" s="4" cm="1">
        <f t="array" ref="N216">_xll.SNL.Clients.Office.Excel.Functions.SPG(M216, "SP_TOTAL_REV", "CY2022")</f>
        <v>5226740</v>
      </c>
      <c r="O216" s="4">
        <f>_xll.SNL.Clients.Office.Excel.Functions.SPG(M216,"IQ_AVG_DILUT_SHARES_OUT","CY2022")</f>
        <v>98984644</v>
      </c>
      <c r="P216" s="5">
        <f>_xll.SNL.Clients.Office.Excel.Functions.SPG(M216, "IQ_DILUT_EPS_NORM", "CY2022")</f>
        <v>6.9749999999999996</v>
      </c>
      <c r="Q216">
        <f t="shared" si="22"/>
        <v>690417.89189999993</v>
      </c>
      <c r="R216">
        <f t="shared" si="23"/>
        <v>0.13209340657847912</v>
      </c>
    </row>
    <row r="217" spans="1:18" x14ac:dyDescent="0.3">
      <c r="A217" t="s">
        <v>729</v>
      </c>
      <c r="B217" s="4" cm="1">
        <f t="array" ref="B217">_xll.SNL.Clients.Office.Excel.Functions.SPG(A217, "SP_TOTAL_REV", "CY2023")</f>
        <v>42272000</v>
      </c>
      <c r="C217" s="4">
        <f>_xll.SNL.Clients.Office.Excel.Functions.SPG(A217,"IQ_AVG_DILUT_SHARES_OUT","CY2023")</f>
        <v>275725000</v>
      </c>
      <c r="D217" s="5">
        <f>_xll.SNL.Clients.Office.Excel.Functions.SPG(A217, "IQ_DILUT_EPS_NORM", "CY2023")</f>
        <v>9.0310000000000006</v>
      </c>
      <c r="E217">
        <f t="shared" si="18"/>
        <v>2490072.4750000001</v>
      </c>
      <c r="F217">
        <f t="shared" si="19"/>
        <v>5.8905953704579864E-2</v>
      </c>
      <c r="G217" t="s">
        <v>729</v>
      </c>
      <c r="H217" s="4" cm="1">
        <f t="array" ref="H217">_xll.SNL.Clients.Office.Excel.Functions.SPG(G217, "SP_TOTAL_REV", "CY2022")</f>
        <v>39407000</v>
      </c>
      <c r="I217" s="4">
        <f>_xll.SNL.Clients.Office.Excel.Functions.SPG(G217,"IQ_AVG_DILUT_SHARES_OUT","CY2022")</f>
        <v>278169000</v>
      </c>
      <c r="J217" s="5">
        <f>_xll.SNL.Clients.Office.Excel.Functions.SPG(G217, "IQ_DILUT_EPS_NORM", "CY2022")</f>
        <v>9.0679999999999996</v>
      </c>
      <c r="K217">
        <f t="shared" si="20"/>
        <v>2522436.4920000001</v>
      </c>
      <c r="L217">
        <f t="shared" si="21"/>
        <v>6.4009858451544138E-2</v>
      </c>
      <c r="M217" t="s">
        <v>736</v>
      </c>
      <c r="N217" s="4" cm="1">
        <f t="array" ref="N217">_xll.SNL.Clients.Office.Excel.Functions.SPG(M217, "SP_TOTAL_REV", "CY2022")</f>
        <v>47365000</v>
      </c>
      <c r="O217" s="4">
        <f>_xll.SNL.Clients.Office.Excel.Functions.SPG(M217,"IQ_AVG_DILUT_SHARES_OUT","CY2022")</f>
        <v>358100000</v>
      </c>
      <c r="P217" s="5">
        <f>_xll.SNL.Clients.Office.Excel.Functions.SPG(M217, "IQ_DILUT_EPS_NORM", "CY2022")</f>
        <v>25.091000000000001</v>
      </c>
      <c r="Q217">
        <f t="shared" si="22"/>
        <v>8985087.0999999996</v>
      </c>
      <c r="R217">
        <f t="shared" si="23"/>
        <v>0.18969887258524226</v>
      </c>
    </row>
    <row r="218" spans="1:18" x14ac:dyDescent="0.3">
      <c r="A218" t="s">
        <v>730</v>
      </c>
      <c r="B218" s="4" cm="1">
        <f t="array" ref="B218">_xll.SNL.Clients.Office.Excel.Functions.SPG(A218, "SP_TOTAL_REV", "CY2023")</f>
        <v>20200000</v>
      </c>
      <c r="C218" s="4">
        <f>_xll.SNL.Clients.Office.Excel.Functions.SPG(A218,"IQ_AVG_DILUT_SHARES_OUT","CY2023")</f>
        <v>592900000</v>
      </c>
      <c r="D218" s="5">
        <f>_xll.SNL.Clients.Office.Excel.Functions.SPG(A218, "IQ_DILUT_EPS_NORM", "CY2023")</f>
        <v>3.3319999999999999</v>
      </c>
      <c r="E218">
        <f t="shared" si="18"/>
        <v>1975542.8</v>
      </c>
      <c r="F218">
        <f t="shared" si="19"/>
        <v>9.7799148514851483E-2</v>
      </c>
      <c r="G218" t="s">
        <v>730</v>
      </c>
      <c r="H218" s="4" cm="1">
        <f t="array" ref="H218">_xll.SNL.Clients.Office.Excel.Functions.SPG(G218, "SP_TOTAL_REV", "CY2022")</f>
        <v>19367200</v>
      </c>
      <c r="I218" s="4">
        <f>_xll.SNL.Clients.Office.Excel.Functions.SPG(G218,"IQ_AVG_DILUT_SHARES_OUT","CY2022")</f>
        <v>607700000</v>
      </c>
      <c r="J218" s="5">
        <f>_xll.SNL.Clients.Office.Excel.Functions.SPG(G218, "IQ_DILUT_EPS_NORM", "CY2022")</f>
        <v>3.0009999999999999</v>
      </c>
      <c r="K218">
        <f t="shared" si="20"/>
        <v>1823707.7</v>
      </c>
      <c r="L218">
        <f t="shared" si="21"/>
        <v>9.4164757941261515E-2</v>
      </c>
      <c r="M218" t="s">
        <v>737</v>
      </c>
      <c r="N218" s="4" cm="1">
        <f t="array" ref="N218">_xll.SNL.Clients.Office.Excel.Functions.SPG(M218, "SP_TOTAL_REV", "CY2022")</f>
        <v>20297000</v>
      </c>
      <c r="O218" s="4">
        <f>_xll.SNL.Clients.Office.Excel.Functions.SPG(M218,"IQ_AVG_DILUT_SHARES_OUT","CY2022")</f>
        <v>908000000</v>
      </c>
      <c r="P218" s="5">
        <f>_xll.SNL.Clients.Office.Excel.Functions.SPG(M218, "IQ_DILUT_EPS_NORM", "CY2022")</f>
        <v>1.66</v>
      </c>
      <c r="Q218">
        <f t="shared" si="22"/>
        <v>1507280</v>
      </c>
      <c r="R218">
        <f t="shared" si="23"/>
        <v>7.4261220870079317E-2</v>
      </c>
    </row>
    <row r="219" spans="1:18" x14ac:dyDescent="0.3">
      <c r="A219" t="s">
        <v>731</v>
      </c>
      <c r="B219" s="4" cm="1">
        <f t="array" ref="B219">_xll.SNL.Clients.Office.Excel.Functions.SPG(A219, "SP_TOTAL_REV", "CY2023")</f>
        <v>171842000</v>
      </c>
      <c r="C219" s="4">
        <f>_xll.SNL.Clients.Office.Excel.Functions.SPG(A219,"IQ_AVG_DILUT_SHARES_OUT","CY2023")</f>
        <v>1369000000</v>
      </c>
      <c r="D219" s="5">
        <f>_xll.SNL.Clients.Office.Excel.Functions.SPG(A219, "IQ_DILUT_EPS_NORM", "CY2023")</f>
        <v>4.9939999999999998</v>
      </c>
      <c r="E219">
        <f t="shared" si="18"/>
        <v>6836786</v>
      </c>
      <c r="F219">
        <f t="shared" si="19"/>
        <v>3.97853027781334E-2</v>
      </c>
      <c r="G219" t="s">
        <v>731</v>
      </c>
      <c r="H219" s="4" cm="1">
        <f t="array" ref="H219">_xll.SNL.Clients.Office.Excel.Functions.SPG(G219, "SP_TOTAL_REV", "CY2022")</f>
        <v>156735000</v>
      </c>
      <c r="I219" s="4">
        <f>_xll.SNL.Clients.Office.Excel.Functions.SPG(G219,"IQ_AVG_DILUT_SHARES_OUT","CY2022")</f>
        <v>1454000000</v>
      </c>
      <c r="J219" s="5">
        <f>_xll.SNL.Clients.Office.Excel.Functions.SPG(G219, "IQ_DILUT_EPS_NORM", "CY2022")</f>
        <v>5.524</v>
      </c>
      <c r="K219">
        <f t="shared" si="20"/>
        <v>8031896</v>
      </c>
      <c r="L219">
        <f t="shared" si="21"/>
        <v>5.1245069703639901E-2</v>
      </c>
      <c r="M219" t="s">
        <v>738</v>
      </c>
      <c r="N219" s="4" cm="1">
        <f t="array" ref="N219">_xll.SNL.Clients.Office.Excel.Functions.SPG(M219, "SP_TOTAL_REV", "CY2022")</f>
        <v>22362000</v>
      </c>
      <c r="O219" s="4">
        <f>_xll.SNL.Clients.Office.Excel.Functions.SPG(M219,"IQ_AVG_DILUT_SHARES_OUT","CY2022")</f>
        <v>329500000</v>
      </c>
      <c r="P219" s="5">
        <f>_xll.SNL.Clients.Office.Excel.Functions.SPG(M219, "IQ_DILUT_EPS_NORM", "CY2022")</f>
        <v>4.2770000000000001</v>
      </c>
      <c r="Q219">
        <f t="shared" si="22"/>
        <v>1409271.5</v>
      </c>
      <c r="R219">
        <f t="shared" si="23"/>
        <v>6.3020816563813614E-2</v>
      </c>
    </row>
    <row r="220" spans="1:18" x14ac:dyDescent="0.3">
      <c r="A220" t="s">
        <v>732</v>
      </c>
      <c r="B220" s="4" cm="1">
        <f t="array" ref="B220">_xll.SNL.Clients.Office.Excel.Functions.SPG(A220, "SP_TOTAL_REV", "CY2023")</f>
        <v>23090610</v>
      </c>
      <c r="C220" s="4">
        <f>_xll.SNL.Clients.Office.Excel.Functions.SPG(A220,"IQ_AVG_DILUT_SHARES_OUT","CY2023")</f>
        <v>141034000</v>
      </c>
      <c r="D220" s="5">
        <f>_xll.SNL.Clients.Office.Excel.Functions.SPG(A220, "IQ_DILUT_EPS_NORM", "CY2023")</f>
        <v>7.7210000000000001</v>
      </c>
      <c r="E220">
        <f t="shared" si="18"/>
        <v>1088923.514</v>
      </c>
      <c r="F220">
        <f t="shared" si="19"/>
        <v>4.715871577234209E-2</v>
      </c>
      <c r="G220" t="s">
        <v>732</v>
      </c>
      <c r="H220" s="4" cm="1">
        <f t="array" ref="H220">_xll.SNL.Clients.Office.Excel.Functions.SPG(G220, "SP_TOTAL_REV", "CY2022")</f>
        <v>22095973</v>
      </c>
      <c r="I220" s="4">
        <f>_xll.SNL.Clients.Office.Excel.Functions.SPG(G220,"IQ_AVG_DILUT_SHARES_OUT","CY2022")</f>
        <v>142322000</v>
      </c>
      <c r="J220" s="5">
        <f>_xll.SNL.Clients.Office.Excel.Functions.SPG(G220, "IQ_DILUT_EPS_NORM", "CY2022")</f>
        <v>7.0259999999999998</v>
      </c>
      <c r="K220">
        <f t="shared" si="20"/>
        <v>999954.37199999997</v>
      </c>
      <c r="L220">
        <f t="shared" si="21"/>
        <v>4.5255050411221992E-2</v>
      </c>
      <c r="M220" t="s">
        <v>739</v>
      </c>
      <c r="N220" s="4" cm="1">
        <f t="array" ref="N220">_xll.SNL.Clients.Office.Excel.Functions.SPG(M220, "SP_TOTAL_REV", "CY2022")</f>
        <v>5856700</v>
      </c>
      <c r="O220" s="4">
        <f>_xll.SNL.Clients.Office.Excel.Functions.SPG(M220,"IQ_AVG_DILUT_SHARES_OUT","CY2022")</f>
        <v>138900000</v>
      </c>
      <c r="P220" s="5">
        <f>_xll.SNL.Clients.Office.Excel.Functions.SPG(M220, "IQ_DILUT_EPS_NORM", "CY2022")</f>
        <v>3.1749999999999998</v>
      </c>
      <c r="Q220">
        <f t="shared" si="22"/>
        <v>441007.5</v>
      </c>
      <c r="R220">
        <f t="shared" si="23"/>
        <v>7.5299656803319279E-2</v>
      </c>
    </row>
    <row r="221" spans="1:18" x14ac:dyDescent="0.3">
      <c r="A221" t="s">
        <v>733</v>
      </c>
      <c r="B221" s="4" cm="1">
        <f t="array" ref="B221">_xll.SNL.Clients.Office.Excel.Functions.SPG(A221, "SP_TOTAL_REV", "CY2023")</f>
        <v>27116000</v>
      </c>
      <c r="C221" s="4">
        <f>_xll.SNL.Clients.Office.Excel.Functions.SPG(A221,"IQ_AVG_DILUT_SHARES_OUT","CY2023")</f>
        <v>1258000000</v>
      </c>
      <c r="D221" s="5">
        <f>_xll.SNL.Clients.Office.Excel.Functions.SPG(A221, "IQ_DILUT_EPS_NORM", "CY2023")</f>
        <v>4.6239999999999997</v>
      </c>
      <c r="E221">
        <f t="shared" si="18"/>
        <v>5816992</v>
      </c>
      <c r="F221">
        <f t="shared" si="19"/>
        <v>0.21452249594335449</v>
      </c>
      <c r="G221" t="s">
        <v>733</v>
      </c>
      <c r="H221" s="4" cm="1">
        <f t="array" ref="H221">_xll.SNL.Clients.Office.Excel.Functions.SPG(G221, "SP_TOTAL_REV", "CY2022")</f>
        <v>27281000</v>
      </c>
      <c r="I221" s="4">
        <f>_xll.SNL.Clients.Office.Excel.Functions.SPG(G221,"IQ_AVG_DILUT_SHARES_OUT","CY2022")</f>
        <v>1262000000</v>
      </c>
      <c r="J221" s="5">
        <f>_xll.SNL.Clients.Office.Excel.Functions.SPG(G221, "IQ_DILUT_EPS_NORM", "CY2022")</f>
        <v>5.0199999999999996</v>
      </c>
      <c r="K221">
        <f t="shared" si="20"/>
        <v>6335239.9999999991</v>
      </c>
      <c r="L221">
        <f t="shared" si="21"/>
        <v>0.23222169275319815</v>
      </c>
      <c r="M221" t="s">
        <v>740</v>
      </c>
      <c r="N221" s="4" cm="1">
        <f t="array" ref="N221">_xll.SNL.Clients.Office.Excel.Functions.SPG(M221, "SP_TOTAL_REV", "CY2022")</f>
        <v>60233000</v>
      </c>
      <c r="O221" s="4">
        <f>_xll.SNL.Clients.Office.Excel.Functions.SPG(M221,"IQ_AVG_DILUT_SHARES_OUT","CY2022")</f>
        <v>294666000</v>
      </c>
      <c r="P221" s="5">
        <f>_xll.SNL.Clients.Office.Excel.Functions.SPG(M221, "IQ_DILUT_EPS_NORM", "CY2022")</f>
        <v>11.563000000000001</v>
      </c>
      <c r="Q221">
        <f t="shared" si="22"/>
        <v>3407222.9580000001</v>
      </c>
      <c r="R221">
        <f t="shared" si="23"/>
        <v>5.6567379310344827E-2</v>
      </c>
    </row>
    <row r="222" spans="1:18" x14ac:dyDescent="0.3">
      <c r="A222" t="s">
        <v>734</v>
      </c>
      <c r="B222" s="4" cm="1">
        <f t="array" ref="B222">_xll.SNL.Clients.Office.Excel.Functions.SPG(A222, "SP_TOTAL_REV", "CY2023")</f>
        <v>9654419</v>
      </c>
      <c r="C222" s="4">
        <f>_xll.SNL.Clients.Office.Excel.Functions.SPG(A222,"IQ_AVG_DILUT_SHARES_OUT","CY2023")</f>
        <v>261698000</v>
      </c>
      <c r="D222" s="5">
        <f>_xll.SNL.Clients.Office.Excel.Functions.SPG(A222, "IQ_DILUT_EPS_NORM", "CY2023")</f>
        <v>3.98</v>
      </c>
      <c r="E222">
        <f t="shared" si="18"/>
        <v>1041558.04</v>
      </c>
      <c r="F222">
        <f t="shared" si="19"/>
        <v>0.1078840725682198</v>
      </c>
      <c r="G222" t="s">
        <v>734</v>
      </c>
      <c r="H222" s="4" cm="1">
        <f t="array" ref="H222">_xll.SNL.Clients.Office.Excel.Functions.SPG(G222, "SP_TOTAL_REV", "CY2022")</f>
        <v>8975515</v>
      </c>
      <c r="I222" s="4">
        <f>_xll.SNL.Clients.Office.Excel.Functions.SPG(G222,"IQ_AVG_DILUT_SHARES_OUT","CY2022")</f>
        <v>275576000</v>
      </c>
      <c r="J222" s="5">
        <f>_xll.SNL.Clients.Office.Excel.Functions.SPG(G222, "IQ_DILUT_EPS_NORM", "CY2022")</f>
        <v>3.5910000000000002</v>
      </c>
      <c r="K222">
        <f t="shared" si="20"/>
        <v>989593.41599999997</v>
      </c>
      <c r="L222">
        <f t="shared" si="21"/>
        <v>0.1102547782494932</v>
      </c>
      <c r="M222" t="s">
        <v>741</v>
      </c>
      <c r="N222" s="4" cm="1">
        <f t="array" ref="N222">_xll.SNL.Clients.Office.Excel.Functions.SPG(M222, "SP_TOTAL_REV", "CY2022")</f>
        <v>2082528</v>
      </c>
      <c r="O222" s="4">
        <f>_xll.SNL.Clients.Office.Excel.Functions.SPG(M222,"IQ_AVG_DILUT_SHARES_OUT","CY2022")</f>
        <v>539147000</v>
      </c>
      <c r="P222" s="5">
        <f>_xll.SNL.Clients.Office.Excel.Functions.SPG(M222, "IQ_DILUT_EPS_NORM", "CY2022")</f>
        <v>0.20599999999999999</v>
      </c>
      <c r="Q222">
        <f t="shared" si="22"/>
        <v>111064.28200000001</v>
      </c>
      <c r="R222">
        <f t="shared" si="23"/>
        <v>5.3331471173496833E-2</v>
      </c>
    </row>
    <row r="223" spans="1:18" x14ac:dyDescent="0.3">
      <c r="A223" t="s">
        <v>735</v>
      </c>
      <c r="B223" s="4" cm="1">
        <f t="array" ref="B223">_xll.SNL.Clients.Office.Excel.Functions.SPG(A223, "SP_TOTAL_REV", "CY2023")</f>
        <v>5447533</v>
      </c>
      <c r="C223" s="4">
        <f>_xll.SNL.Clients.Office.Excel.Functions.SPG(A223,"IQ_AVG_DILUT_SHARES_OUT","CY2023")</f>
        <v>96363841</v>
      </c>
      <c r="D223" s="5">
        <f>_xll.SNL.Clients.Office.Excel.Functions.SPG(A223, "IQ_DILUT_EPS_NORM", "CY2023")</f>
        <v>7.7519999999999998</v>
      </c>
      <c r="E223">
        <f t="shared" si="18"/>
        <v>747012.49543199991</v>
      </c>
      <c r="F223">
        <f t="shared" si="19"/>
        <v>0.13712858562435509</v>
      </c>
      <c r="G223" t="s">
        <v>735</v>
      </c>
      <c r="H223" s="4" cm="1">
        <f t="array" ref="H223">_xll.SNL.Clients.Office.Excel.Functions.SPG(G223, "SP_TOTAL_REV", "CY2022")</f>
        <v>5226740</v>
      </c>
      <c r="I223" s="4">
        <f>_xll.SNL.Clients.Office.Excel.Functions.SPG(G223,"IQ_AVG_DILUT_SHARES_OUT","CY2022")</f>
        <v>98984644</v>
      </c>
      <c r="J223" s="5">
        <f>_xll.SNL.Clients.Office.Excel.Functions.SPG(G223, "IQ_DILUT_EPS_NORM", "CY2022")</f>
        <v>6.9749999999999996</v>
      </c>
      <c r="K223">
        <f t="shared" si="20"/>
        <v>690417.89189999993</v>
      </c>
      <c r="L223">
        <f t="shared" si="21"/>
        <v>0.13209340657847912</v>
      </c>
      <c r="M223" t="s">
        <v>742</v>
      </c>
      <c r="N223" s="4" cm="1">
        <f t="array" ref="N223">_xll.SNL.Clients.Office.Excel.Functions.SPG(M223, "SP_TOTAL_REV", "CY2022")</f>
        <v>12647000</v>
      </c>
      <c r="O223" s="4">
        <f>_xll.SNL.Clients.Office.Excel.Functions.SPG(M223,"IQ_AVG_DILUT_SHARES_OUT","CY2022")</f>
        <v>137755670</v>
      </c>
      <c r="P223" s="5">
        <f>_xll.SNL.Clients.Office.Excel.Functions.SPG(M223, "IQ_DILUT_EPS_NORM", "CY2022")</f>
        <v>3.73</v>
      </c>
      <c r="Q223">
        <f t="shared" si="22"/>
        <v>513828.64910000004</v>
      </c>
      <c r="R223">
        <f t="shared" si="23"/>
        <v>4.0628500759073302E-2</v>
      </c>
    </row>
    <row r="224" spans="1:18" x14ac:dyDescent="0.3">
      <c r="A224" t="s">
        <v>736</v>
      </c>
      <c r="B224" s="4" cm="1">
        <f t="array" ref="B224">_xll.SNL.Clients.Office.Excel.Functions.SPG(A224, "SP_TOTAL_REV", "CY2023")</f>
        <v>46254000</v>
      </c>
      <c r="C224" s="4">
        <f>_xll.SNL.Clients.Office.Excel.Functions.SPG(A224,"IQ_AVG_DILUT_SHARES_OUT","CY2023")</f>
        <v>345800000</v>
      </c>
      <c r="D224" s="5">
        <f>_xll.SNL.Clients.Office.Excel.Functions.SPG(A224, "IQ_DILUT_EPS_NORM", "CY2023")</f>
        <v>22.47</v>
      </c>
      <c r="E224">
        <f t="shared" si="18"/>
        <v>7770126</v>
      </c>
      <c r="F224">
        <f t="shared" si="19"/>
        <v>0.16798819561551434</v>
      </c>
      <c r="G224" t="s">
        <v>736</v>
      </c>
      <c r="H224" s="4" cm="1">
        <f t="array" ref="H224">_xll.SNL.Clients.Office.Excel.Functions.SPG(G224, "SP_TOTAL_REV", "CY2022")</f>
        <v>47365000</v>
      </c>
      <c r="I224" s="4">
        <f>_xll.SNL.Clients.Office.Excel.Functions.SPG(G224,"IQ_AVG_DILUT_SHARES_OUT","CY2022")</f>
        <v>358100000</v>
      </c>
      <c r="J224" s="5">
        <f>_xll.SNL.Clients.Office.Excel.Functions.SPG(G224, "IQ_DILUT_EPS_NORM", "CY2022")</f>
        <v>25.091000000000001</v>
      </c>
      <c r="K224">
        <f t="shared" si="20"/>
        <v>8985087.0999999996</v>
      </c>
      <c r="L224">
        <f t="shared" si="21"/>
        <v>0.18969887258524226</v>
      </c>
      <c r="M224" t="s">
        <v>743</v>
      </c>
      <c r="N224" s="4" cm="1">
        <f t="array" ref="N224">_xll.SNL.Clients.Office.Excel.Functions.SPG(M224, "SP_TOTAL_REV", "CY2022")</f>
        <v>10419294</v>
      </c>
      <c r="O224" s="4">
        <f>_xll.SNL.Clients.Office.Excel.Functions.SPG(M224,"IQ_AVG_DILUT_SHARES_OUT","CY2022")</f>
        <v>206575000</v>
      </c>
      <c r="P224" s="5">
        <f>_xll.SNL.Clients.Office.Excel.Functions.SPG(M224, "IQ_DILUT_EPS_NORM", "CY2022")</f>
        <v>6.383</v>
      </c>
      <c r="Q224">
        <f t="shared" si="22"/>
        <v>1318568.2250000001</v>
      </c>
      <c r="R224">
        <f t="shared" si="23"/>
        <v>0.12655063049377435</v>
      </c>
    </row>
    <row r="225" spans="1:18" x14ac:dyDescent="0.3">
      <c r="A225" t="s">
        <v>737</v>
      </c>
      <c r="B225" s="4" cm="1">
        <f t="array" ref="B225">_xll.SNL.Clients.Office.Excel.Functions.SPG(A225, "SP_TOTAL_REV", "CY2023")</f>
        <v>23018000</v>
      </c>
      <c r="C225" s="4">
        <f>_xll.SNL.Clients.Office.Excel.Functions.SPG(A225,"IQ_AVG_DILUT_SHARES_OUT","CY2023")</f>
        <v>902000000</v>
      </c>
      <c r="D225" s="5">
        <f>_xll.SNL.Clients.Office.Excel.Functions.SPG(A225, "IQ_DILUT_EPS_NORM", "CY2023")</f>
        <v>2.38</v>
      </c>
      <c r="E225">
        <f t="shared" si="18"/>
        <v>2146760</v>
      </c>
      <c r="F225">
        <f t="shared" si="19"/>
        <v>9.3264401772525846E-2</v>
      </c>
      <c r="G225" t="s">
        <v>737</v>
      </c>
      <c r="H225" s="4" cm="1">
        <f t="array" ref="H225">_xll.SNL.Clients.Office.Excel.Functions.SPG(G225, "SP_TOTAL_REV", "CY2022")</f>
        <v>20297000</v>
      </c>
      <c r="I225" s="4">
        <f>_xll.SNL.Clients.Office.Excel.Functions.SPG(G225,"IQ_AVG_DILUT_SHARES_OUT","CY2022")</f>
        <v>908000000</v>
      </c>
      <c r="J225" s="5">
        <f>_xll.SNL.Clients.Office.Excel.Functions.SPG(G225, "IQ_DILUT_EPS_NORM", "CY2022")</f>
        <v>1.66</v>
      </c>
      <c r="K225">
        <f t="shared" si="20"/>
        <v>1507280</v>
      </c>
      <c r="L225">
        <f t="shared" si="21"/>
        <v>7.4261220870079317E-2</v>
      </c>
      <c r="M225" t="s">
        <v>744</v>
      </c>
      <c r="N225" s="4" cm="1">
        <f t="array" ref="N225">_xll.SNL.Clients.Office.Excel.Functions.SPG(M225, "SP_TOTAL_REV", "CY2022")</f>
        <v>11069000</v>
      </c>
      <c r="O225" s="4">
        <f>_xll.SNL.Clients.Office.Excel.Functions.SPG(M225,"IQ_AVG_DILUT_SHARES_OUT","CY2022")</f>
        <v>309600000</v>
      </c>
      <c r="P225" s="5">
        <f>_xll.SNL.Clients.Office.Excel.Functions.SPG(M225, "IQ_DILUT_EPS_NORM", "CY2022")</f>
        <v>5.93</v>
      </c>
      <c r="Q225">
        <f t="shared" si="22"/>
        <v>1835928</v>
      </c>
      <c r="R225">
        <f t="shared" si="23"/>
        <v>0.16586213750112927</v>
      </c>
    </row>
    <row r="226" spans="1:18" x14ac:dyDescent="0.3">
      <c r="A226" t="s">
        <v>738</v>
      </c>
      <c r="B226" s="4" cm="1">
        <f t="array" ref="B226">_xll.SNL.Clients.Office.Excel.Functions.SPG(A226, "SP_TOTAL_REV", "CY2023")</f>
        <v>24527000</v>
      </c>
      <c r="C226" s="4">
        <f>_xll.SNL.Clients.Office.Excel.Functions.SPG(A226,"IQ_AVG_DILUT_SHARES_OUT","CY2023")</f>
        <v>311500000</v>
      </c>
      <c r="D226" s="5">
        <f>_xll.SNL.Clients.Office.Excel.Functions.SPG(A226, "IQ_DILUT_EPS_NORM", "CY2023")</f>
        <v>6.1840000000000002</v>
      </c>
      <c r="E226">
        <f t="shared" si="18"/>
        <v>1926316</v>
      </c>
      <c r="F226">
        <f t="shared" si="19"/>
        <v>7.8538590125168187E-2</v>
      </c>
      <c r="G226" t="s">
        <v>738</v>
      </c>
      <c r="H226" s="4" cm="1">
        <f t="array" ref="H226">_xll.SNL.Clients.Office.Excel.Functions.SPG(G226, "SP_TOTAL_REV", "CY2022")</f>
        <v>22362000</v>
      </c>
      <c r="I226" s="4">
        <f>_xll.SNL.Clients.Office.Excel.Functions.SPG(G226,"IQ_AVG_DILUT_SHARES_OUT","CY2022")</f>
        <v>329500000</v>
      </c>
      <c r="J226" s="5">
        <f>_xll.SNL.Clients.Office.Excel.Functions.SPG(G226, "IQ_DILUT_EPS_NORM", "CY2022")</f>
        <v>4.2770000000000001</v>
      </c>
      <c r="K226">
        <f t="shared" si="20"/>
        <v>1409271.5</v>
      </c>
      <c r="L226">
        <f t="shared" si="21"/>
        <v>6.3020816563813614E-2</v>
      </c>
      <c r="M226" t="s">
        <v>745</v>
      </c>
      <c r="N226" s="4" cm="1">
        <f t="array" ref="N226">_xll.SNL.Clients.Office.Excel.Functions.SPG(M226, "SP_TOTAL_REV", "CY2022")</f>
        <v>29344000</v>
      </c>
      <c r="O226" s="4">
        <f>_xll.SNL.Clients.Office.Excel.Functions.SPG(M226,"IQ_AVG_DILUT_SHARES_OUT","CY2022")</f>
        <v>1319500000</v>
      </c>
      <c r="P226" s="5">
        <f>_xll.SNL.Clients.Office.Excel.Functions.SPG(M226, "IQ_DILUT_EPS_NORM", "CY2022")</f>
        <v>1.194</v>
      </c>
      <c r="Q226">
        <f t="shared" si="22"/>
        <v>1575483</v>
      </c>
      <c r="R226">
        <f t="shared" si="23"/>
        <v>5.3690124045801528E-2</v>
      </c>
    </row>
    <row r="227" spans="1:18" x14ac:dyDescent="0.3">
      <c r="A227" t="s">
        <v>739</v>
      </c>
      <c r="B227" s="4" cm="1">
        <f t="array" ref="B227">_xll.SNL.Clients.Office.Excel.Functions.SPG(A227, "SP_TOTAL_REV", "CY2023")</f>
        <v>5003300</v>
      </c>
      <c r="C227" s="4">
        <f>_xll.SNL.Clients.Office.Excel.Functions.SPG(A227,"IQ_AVG_DILUT_SHARES_OUT","CY2023")</f>
        <v>138800000</v>
      </c>
      <c r="D227" s="5">
        <f>_xll.SNL.Clients.Office.Excel.Functions.SPG(A227, "IQ_DILUT_EPS_NORM", "CY2023")</f>
        <v>0.88800000000000001</v>
      </c>
      <c r="E227">
        <f t="shared" si="18"/>
        <v>123254.39999999999</v>
      </c>
      <c r="F227">
        <f t="shared" si="19"/>
        <v>2.4634621150040972E-2</v>
      </c>
      <c r="G227" t="s">
        <v>739</v>
      </c>
      <c r="H227" s="4" cm="1">
        <f t="array" ref="H227">_xll.SNL.Clients.Office.Excel.Functions.SPG(G227, "SP_TOTAL_REV", "CY2022")</f>
        <v>5856700</v>
      </c>
      <c r="I227" s="4">
        <f>_xll.SNL.Clients.Office.Excel.Functions.SPG(G227,"IQ_AVG_DILUT_SHARES_OUT","CY2022")</f>
        <v>138900000</v>
      </c>
      <c r="J227" s="5">
        <f>_xll.SNL.Clients.Office.Excel.Functions.SPG(G227, "IQ_DILUT_EPS_NORM", "CY2022")</f>
        <v>3.1749999999999998</v>
      </c>
      <c r="K227">
        <f t="shared" si="20"/>
        <v>441007.5</v>
      </c>
      <c r="L227">
        <f t="shared" si="21"/>
        <v>7.5299656803319279E-2</v>
      </c>
      <c r="M227" t="s">
        <v>746</v>
      </c>
      <c r="N227" s="4" cm="1">
        <f t="array" ref="N227">_xll.SNL.Clients.Office.Excel.Functions.SPG(M227, "SP_TOTAL_REV", "CY2022")</f>
        <v>3736000</v>
      </c>
      <c r="O227" s="4">
        <f>_xll.SNL.Clients.Office.Excel.Functions.SPG(M227,"IQ_AVG_DILUT_SHARES_OUT","CY2022")</f>
        <v>277000000</v>
      </c>
      <c r="P227" s="5">
        <f>_xll.SNL.Clients.Office.Excel.Functions.SPG(M227, "IQ_DILUT_EPS_NORM", "CY2022")</f>
        <v>3.9049999999999998</v>
      </c>
      <c r="Q227">
        <f t="shared" si="22"/>
        <v>1081685</v>
      </c>
      <c r="R227">
        <f t="shared" si="23"/>
        <v>0.28953024625267665</v>
      </c>
    </row>
    <row r="228" spans="1:18" x14ac:dyDescent="0.3">
      <c r="A228" t="s">
        <v>740</v>
      </c>
      <c r="B228" s="4" cm="1">
        <f t="array" ref="B228">_xll.SNL.Clients.Office.Excel.Functions.SPG(A228, "SP_TOTAL_REV", "CY2023")</f>
        <v>64968000</v>
      </c>
      <c r="C228" s="4">
        <f>_xll.SNL.Clients.Office.Excel.Functions.SPG(A228,"IQ_AVG_DILUT_SHARES_OUT","CY2023")</f>
        <v>276412000</v>
      </c>
      <c r="D228" s="5">
        <f>_xll.SNL.Clients.Office.Excel.Functions.SPG(A228, "IQ_DILUT_EPS_NORM", "CY2023")</f>
        <v>14.364000000000001</v>
      </c>
      <c r="E228">
        <f t="shared" si="18"/>
        <v>3970381.9679999999</v>
      </c>
      <c r="F228">
        <f t="shared" si="19"/>
        <v>6.1112885851496122E-2</v>
      </c>
      <c r="G228" t="s">
        <v>740</v>
      </c>
      <c r="H228" s="4" cm="1">
        <f t="array" ref="H228">_xll.SNL.Clients.Office.Excel.Functions.SPG(G228, "SP_TOTAL_REV", "CY2022")</f>
        <v>60233000</v>
      </c>
      <c r="I228" s="4">
        <f>_xll.SNL.Clients.Office.Excel.Functions.SPG(G228,"IQ_AVG_DILUT_SHARES_OUT","CY2022")</f>
        <v>294666000</v>
      </c>
      <c r="J228" s="5">
        <f>_xll.SNL.Clients.Office.Excel.Functions.SPG(G228, "IQ_DILUT_EPS_NORM", "CY2022")</f>
        <v>11.563000000000001</v>
      </c>
      <c r="K228">
        <f t="shared" si="20"/>
        <v>3407222.9580000001</v>
      </c>
      <c r="L228">
        <f t="shared" si="21"/>
        <v>5.6567379310344827E-2</v>
      </c>
      <c r="M228" t="s">
        <v>747</v>
      </c>
      <c r="N228" s="4" cm="1">
        <f t="array" ref="N228">_xll.SNL.Clients.Office.Excel.Functions.SPG(M228, "SP_TOTAL_REV", "CY2022")</f>
        <v>4465900</v>
      </c>
      <c r="O228" s="4">
        <f>_xll.SNL.Clients.Office.Excel.Functions.SPG(M228,"IQ_AVG_DILUT_SHARES_OUT","CY2022")</f>
        <v>252147750</v>
      </c>
      <c r="P228" s="5">
        <f>_xll.SNL.Clients.Office.Excel.Functions.SPG(M228, "IQ_DILUT_EPS_NORM", "CY2022")</f>
        <v>3.024</v>
      </c>
      <c r="Q228">
        <f t="shared" si="22"/>
        <v>762494.79599999997</v>
      </c>
      <c r="R228">
        <f t="shared" si="23"/>
        <v>0.17073709577016949</v>
      </c>
    </row>
    <row r="229" spans="1:18" x14ac:dyDescent="0.3">
      <c r="A229" t="s">
        <v>741</v>
      </c>
      <c r="B229" s="4" cm="1">
        <f t="array" ref="B229">_xll.SNL.Clients.Office.Excel.Functions.SPG(A229, "SP_TOTAL_REV", "CY2023")</f>
        <v>2193748</v>
      </c>
      <c r="C229" s="4">
        <f>_xll.SNL.Clients.Office.Excel.Functions.SPG(A229,"IQ_AVG_DILUT_SHARES_OUT","CY2023")</f>
        <v>547275000</v>
      </c>
      <c r="D229" s="5">
        <f>_xll.SNL.Clients.Office.Excel.Functions.SPG(A229, "IQ_DILUT_EPS_NORM", "CY2023")</f>
        <v>0.22</v>
      </c>
      <c r="E229">
        <f t="shared" si="18"/>
        <v>120400.5</v>
      </c>
      <c r="F229">
        <f t="shared" si="19"/>
        <v>5.4883468839629711E-2</v>
      </c>
      <c r="G229" t="s">
        <v>741</v>
      </c>
      <c r="H229" s="4" cm="1">
        <f t="array" ref="H229">_xll.SNL.Clients.Office.Excel.Functions.SPG(G229, "SP_TOTAL_REV", "CY2022")</f>
        <v>2082528</v>
      </c>
      <c r="I229" s="4">
        <f>_xll.SNL.Clients.Office.Excel.Functions.SPG(G229,"IQ_AVG_DILUT_SHARES_OUT","CY2022")</f>
        <v>539147000</v>
      </c>
      <c r="J229" s="5">
        <f>_xll.SNL.Clients.Office.Excel.Functions.SPG(G229, "IQ_DILUT_EPS_NORM", "CY2022")</f>
        <v>0.20599999999999999</v>
      </c>
      <c r="K229">
        <f t="shared" si="20"/>
        <v>111064.28200000001</v>
      </c>
      <c r="L229">
        <f t="shared" si="21"/>
        <v>5.3331471173496833E-2</v>
      </c>
      <c r="M229" t="s">
        <v>748</v>
      </c>
      <c r="N229" s="4" cm="1">
        <f t="array" ref="N229">_xll.SNL.Clients.Office.Excel.Functions.SPG(M229, "SP_TOTAL_REV", "CY2022")</f>
        <v>157403000</v>
      </c>
      <c r="O229" s="4">
        <f>_xll.SNL.Clients.Office.Excel.Functions.SPG(M229,"IQ_AVG_DILUT_SHARES_OUT","CY2022")</f>
        <v>1025000000</v>
      </c>
      <c r="P229" s="5">
        <f>_xll.SNL.Clients.Office.Excel.Functions.SPG(M229, "IQ_DILUT_EPS_NORM", "CY2022")</f>
        <v>13.705</v>
      </c>
      <c r="Q229">
        <f t="shared" si="22"/>
        <v>14047625</v>
      </c>
      <c r="R229">
        <f t="shared" si="23"/>
        <v>8.9246234188674931E-2</v>
      </c>
    </row>
    <row r="230" spans="1:18" x14ac:dyDescent="0.3">
      <c r="A230" t="s">
        <v>742</v>
      </c>
      <c r="B230" s="4" cm="1">
        <f t="array" ref="B230">_xll.SNL.Clients.Office.Excel.Functions.SPG(A230, "SP_TOTAL_REV", "CY2023")</f>
        <v>12339000</v>
      </c>
      <c r="C230" s="4">
        <f>_xll.SNL.Clients.Office.Excel.Functions.SPG(A230,"IQ_AVG_DILUT_SHARES_OUT","CY2023")</f>
        <v>131748171</v>
      </c>
      <c r="D230" s="5">
        <f>_xll.SNL.Clients.Office.Excel.Functions.SPG(A230, "IQ_DILUT_EPS_NORM", "CY2023")</f>
        <v>2.8650000000000002</v>
      </c>
      <c r="E230">
        <f t="shared" si="18"/>
        <v>377458.509915</v>
      </c>
      <c r="F230">
        <f t="shared" si="19"/>
        <v>3.0590688865791395E-2</v>
      </c>
      <c r="G230" t="s">
        <v>742</v>
      </c>
      <c r="H230" s="4" cm="1">
        <f t="array" ref="H230">_xll.SNL.Clients.Office.Excel.Functions.SPG(G230, "SP_TOTAL_REV", "CY2022")</f>
        <v>12647000</v>
      </c>
      <c r="I230" s="4">
        <f>_xll.SNL.Clients.Office.Excel.Functions.SPG(G230,"IQ_AVG_DILUT_SHARES_OUT","CY2022")</f>
        <v>137755670</v>
      </c>
      <c r="J230" s="5">
        <f>_xll.SNL.Clients.Office.Excel.Functions.SPG(G230, "IQ_DILUT_EPS_NORM", "CY2022")</f>
        <v>3.73</v>
      </c>
      <c r="K230">
        <f t="shared" si="20"/>
        <v>513828.64910000004</v>
      </c>
      <c r="L230">
        <f t="shared" si="21"/>
        <v>4.0628500759073302E-2</v>
      </c>
      <c r="M230" t="s">
        <v>749</v>
      </c>
      <c r="N230" s="4" cm="1">
        <f t="array" ref="N230">_xll.SNL.Clients.Office.Excel.Functions.SPG(M230, "SP_TOTAL_REV", "CY2022")</f>
        <v>35466000</v>
      </c>
      <c r="O230" s="4">
        <f>_xll.SNL.Clients.Office.Excel.Functions.SPG(M230,"IQ_AVG_DILUT_SHARES_OUT","CY2022")</f>
        <v>683100000</v>
      </c>
      <c r="P230" s="5" t="str">
        <f>_xll.SNL.Clients.Office.Excel.Functions.SPG(M230, "IQ_DILUT_EPS_NORM", "CY2022")</f>
        <v>NA</v>
      </c>
      <c r="Q230" t="e">
        <f t="shared" si="22"/>
        <v>#VALUE!</v>
      </c>
      <c r="R230" t="e">
        <f t="shared" si="23"/>
        <v>#VALUE!</v>
      </c>
    </row>
    <row r="231" spans="1:18" x14ac:dyDescent="0.3">
      <c r="A231" t="s">
        <v>743</v>
      </c>
      <c r="B231" s="4" cm="1">
        <f t="array" ref="B231">_xll.SNL.Clients.Office.Excel.Functions.SPG(A231, "SP_TOTAL_REV", "CY2023")</f>
        <v>11164992</v>
      </c>
      <c r="C231" s="4">
        <f>_xll.SNL.Clients.Office.Excel.Functions.SPG(A231,"IQ_AVG_DILUT_SHARES_OUT","CY2023")</f>
        <v>205547000</v>
      </c>
      <c r="D231" s="5">
        <f>_xll.SNL.Clients.Office.Excel.Functions.SPG(A231, "IQ_DILUT_EPS_NORM", "CY2023")</f>
        <v>7.2539999999999996</v>
      </c>
      <c r="E231">
        <f t="shared" si="18"/>
        <v>1491037.9380000001</v>
      </c>
      <c r="F231">
        <f t="shared" si="19"/>
        <v>0.13354581337810184</v>
      </c>
      <c r="G231" t="s">
        <v>743</v>
      </c>
      <c r="H231" s="4" cm="1">
        <f t="array" ref="H231">_xll.SNL.Clients.Office.Excel.Functions.SPG(G231, "SP_TOTAL_REV", "CY2022")</f>
        <v>10419294</v>
      </c>
      <c r="I231" s="4">
        <f>_xll.SNL.Clients.Office.Excel.Functions.SPG(G231,"IQ_AVG_DILUT_SHARES_OUT","CY2022")</f>
        <v>206575000</v>
      </c>
      <c r="J231" s="5">
        <f>_xll.SNL.Clients.Office.Excel.Functions.SPG(G231, "IQ_DILUT_EPS_NORM", "CY2022")</f>
        <v>6.383</v>
      </c>
      <c r="K231">
        <f t="shared" si="20"/>
        <v>1318568.2250000001</v>
      </c>
      <c r="L231">
        <f t="shared" si="21"/>
        <v>0.12655063049377435</v>
      </c>
      <c r="M231" t="s">
        <v>750</v>
      </c>
      <c r="N231" s="4" cm="1">
        <f t="array" ref="N231">_xll.SNL.Clients.Office.Excel.Functions.SPG(M231, "SP_TOTAL_REV", "CY2022")</f>
        <v>12385440</v>
      </c>
      <c r="O231" s="4">
        <f>_xll.SNL.Clients.Office.Excel.Functions.SPG(M231,"IQ_AVG_DILUT_SHARES_OUT","CY2022")</f>
        <v>550091750</v>
      </c>
      <c r="P231" s="5">
        <f>_xll.SNL.Clients.Office.Excel.Functions.SPG(M231, "IQ_DILUT_EPS_NORM", "CY2022")</f>
        <v>1.421</v>
      </c>
      <c r="Q231">
        <f t="shared" si="22"/>
        <v>781680.37675000005</v>
      </c>
      <c r="R231">
        <f t="shared" si="23"/>
        <v>6.3112846757967425E-2</v>
      </c>
    </row>
    <row r="232" spans="1:18" x14ac:dyDescent="0.3">
      <c r="A232" t="s">
        <v>744</v>
      </c>
      <c r="B232" s="4" cm="1">
        <f t="array" ref="B232">_xll.SNL.Clients.Office.Excel.Functions.SPG(A232, "SP_TOTAL_REV", "CY2023")</f>
        <v>10295000</v>
      </c>
      <c r="C232" s="4">
        <f>_xll.SNL.Clients.Office.Excel.Functions.SPG(A232,"IQ_AVG_DILUT_SHARES_OUT","CY2023")</f>
        <v>307600000</v>
      </c>
      <c r="D232" s="5">
        <f>_xll.SNL.Clients.Office.Excel.Functions.SPG(A232, "IQ_DILUT_EPS_NORM", "CY2023")</f>
        <v>4.0259999999999998</v>
      </c>
      <c r="E232">
        <f t="shared" si="18"/>
        <v>1238397.6000000001</v>
      </c>
      <c r="F232">
        <f t="shared" si="19"/>
        <v>0.12029117047110248</v>
      </c>
      <c r="G232" t="s">
        <v>744</v>
      </c>
      <c r="H232" s="4" cm="1">
        <f t="array" ref="H232">_xll.SNL.Clients.Office.Excel.Functions.SPG(G232, "SP_TOTAL_REV", "CY2022")</f>
        <v>11069000</v>
      </c>
      <c r="I232" s="4">
        <f>_xll.SNL.Clients.Office.Excel.Functions.SPG(G232,"IQ_AVG_DILUT_SHARES_OUT","CY2022")</f>
        <v>309600000</v>
      </c>
      <c r="J232" s="5">
        <f>_xll.SNL.Clients.Office.Excel.Functions.SPG(G232, "IQ_DILUT_EPS_NORM", "CY2022")</f>
        <v>5.93</v>
      </c>
      <c r="K232">
        <f t="shared" si="20"/>
        <v>1835928</v>
      </c>
      <c r="L232">
        <f t="shared" si="21"/>
        <v>0.16586213750112927</v>
      </c>
      <c r="M232" t="s">
        <v>751</v>
      </c>
      <c r="N232" s="4" cm="1">
        <f t="array" ref="N232">_xll.SNL.Clients.Office.Excel.Functions.SPG(M232, "SP_TOTAL_REV", "CY2022")</f>
        <v>4940000</v>
      </c>
      <c r="O232" s="4">
        <f>_xll.SNL.Clients.Office.Excel.Functions.SPG(M232,"IQ_AVG_DILUT_SHARES_OUT","CY2022")</f>
        <v>717500000</v>
      </c>
      <c r="P232" s="5">
        <f>_xll.SNL.Clients.Office.Excel.Functions.SPG(M232, "IQ_DILUT_EPS_NORM", "CY2022")</f>
        <v>0.54100000000000004</v>
      </c>
      <c r="Q232">
        <f t="shared" si="22"/>
        <v>388167.5</v>
      </c>
      <c r="R232">
        <f t="shared" si="23"/>
        <v>7.8576417004048577E-2</v>
      </c>
    </row>
    <row r="233" spans="1:18" x14ac:dyDescent="0.3">
      <c r="A233" t="s">
        <v>745</v>
      </c>
      <c r="B233" s="4" cm="1">
        <f t="array" ref="B233">_xll.SNL.Clients.Office.Excel.Functions.SPG(A233, "SP_TOTAL_REV", "CY2023")</f>
        <v>28081000</v>
      </c>
      <c r="C233" s="4">
        <f>_xll.SNL.Clients.Office.Excel.Functions.SPG(A233,"IQ_AVG_DILUT_SHARES_OUT","CY2023")</f>
        <v>1316250000</v>
      </c>
      <c r="D233" s="5">
        <f>_xll.SNL.Clients.Office.Excel.Functions.SPG(A233, "IQ_DILUT_EPS_NORM", "CY2023")</f>
        <v>1.163</v>
      </c>
      <c r="E233">
        <f t="shared" si="18"/>
        <v>1530798.75</v>
      </c>
      <c r="F233">
        <f t="shared" si="19"/>
        <v>5.4513683629500376E-2</v>
      </c>
      <c r="G233" t="s">
        <v>745</v>
      </c>
      <c r="H233" s="4" cm="1">
        <f t="array" ref="H233">_xll.SNL.Clients.Office.Excel.Functions.SPG(G233, "SP_TOTAL_REV", "CY2022")</f>
        <v>29344000</v>
      </c>
      <c r="I233" s="4">
        <f>_xll.SNL.Clients.Office.Excel.Functions.SPG(G233,"IQ_AVG_DILUT_SHARES_OUT","CY2022")</f>
        <v>1319500000</v>
      </c>
      <c r="J233" s="5">
        <f>_xll.SNL.Clients.Office.Excel.Functions.SPG(G233, "IQ_DILUT_EPS_NORM", "CY2022")</f>
        <v>1.194</v>
      </c>
      <c r="K233">
        <f t="shared" si="20"/>
        <v>1575483</v>
      </c>
      <c r="L233">
        <f t="shared" si="21"/>
        <v>5.3690124045801528E-2</v>
      </c>
      <c r="M233" t="s">
        <v>752</v>
      </c>
      <c r="N233" s="4" cm="1">
        <f t="array" ref="N233">_xll.SNL.Clients.Office.Excel.Functions.SPG(M233, "SP_TOTAL_REV", "CY2022")</f>
        <v>5663000</v>
      </c>
      <c r="O233" s="4">
        <f>_xll.SNL.Clients.Office.Excel.Functions.SPG(M233,"IQ_AVG_DILUT_SHARES_OUT","CY2022")</f>
        <v>421000000</v>
      </c>
      <c r="P233" s="5">
        <f>_xll.SNL.Clients.Office.Excel.Functions.SPG(M233, "IQ_DILUT_EPS_NORM", "CY2022")</f>
        <v>1.1619999999999999</v>
      </c>
      <c r="Q233">
        <f t="shared" si="22"/>
        <v>489201.99999999994</v>
      </c>
      <c r="R233">
        <f t="shared" si="23"/>
        <v>8.6385661310259571E-2</v>
      </c>
    </row>
    <row r="234" spans="1:18" x14ac:dyDescent="0.3">
      <c r="A234" t="s">
        <v>746</v>
      </c>
      <c r="B234" s="4" cm="1">
        <f t="array" ref="B234">_xll.SNL.Clients.Office.Excel.Functions.SPG(A234, "SP_TOTAL_REV", "CY2023")</f>
        <v>4408000</v>
      </c>
      <c r="C234" s="4">
        <f>_xll.SNL.Clients.Office.Excel.Functions.SPG(A234,"IQ_AVG_DILUT_SHARES_OUT","CY2023")</f>
        <v>264000000</v>
      </c>
      <c r="D234" s="5">
        <f>_xll.SNL.Clients.Office.Excel.Functions.SPG(A234, "IQ_DILUT_EPS_NORM", "CY2023")</f>
        <v>4.2759999999999998</v>
      </c>
      <c r="E234">
        <f t="shared" si="18"/>
        <v>1128864</v>
      </c>
      <c r="F234">
        <f t="shared" si="19"/>
        <v>0.25609437386569872</v>
      </c>
      <c r="G234" t="s">
        <v>746</v>
      </c>
      <c r="H234" s="4" cm="1">
        <f t="array" ref="H234">_xll.SNL.Clients.Office.Excel.Functions.SPG(G234, "SP_TOTAL_REV", "CY2022")</f>
        <v>3736000</v>
      </c>
      <c r="I234" s="4">
        <f>_xll.SNL.Clients.Office.Excel.Functions.SPG(G234,"IQ_AVG_DILUT_SHARES_OUT","CY2022")</f>
        <v>277000000</v>
      </c>
      <c r="J234" s="5">
        <f>_xll.SNL.Clients.Office.Excel.Functions.SPG(G234, "IQ_DILUT_EPS_NORM", "CY2022")</f>
        <v>3.9049999999999998</v>
      </c>
      <c r="K234">
        <f t="shared" si="20"/>
        <v>1081685</v>
      </c>
      <c r="L234">
        <f t="shared" si="21"/>
        <v>0.28953024625267665</v>
      </c>
      <c r="M234" t="s">
        <v>753</v>
      </c>
      <c r="N234" s="4" cm="1">
        <f t="array" ref="N234">_xll.SNL.Clients.Office.Excel.Functions.SPG(M234, "SP_TOTAL_REV", "CY2022")</f>
        <v>59680000</v>
      </c>
      <c r="O234" s="4">
        <f>_xll.SNL.Clients.Office.Excel.Functions.SPG(M234,"IQ_AVG_DILUT_SHARES_OUT","CY2022")</f>
        <v>1025500000</v>
      </c>
      <c r="P234" s="5">
        <f>_xll.SNL.Clients.Office.Excel.Functions.SPG(M234, "IQ_DILUT_EPS_NORM", "CY2022")</f>
        <v>2.5979999999999999</v>
      </c>
      <c r="Q234">
        <f t="shared" si="22"/>
        <v>2664249</v>
      </c>
      <c r="R234">
        <f t="shared" si="23"/>
        <v>4.4642241957104555E-2</v>
      </c>
    </row>
    <row r="235" spans="1:18" x14ac:dyDescent="0.3">
      <c r="A235" t="s">
        <v>747</v>
      </c>
      <c r="B235" s="4" cm="1">
        <f t="array" ref="B235">_xll.SNL.Clients.Office.Excel.Functions.SPG(A235, "SP_TOTAL_REV", "CY2023")</f>
        <v>3969300</v>
      </c>
      <c r="C235" s="4">
        <f>_xll.SNL.Clients.Office.Excel.Functions.SPG(A235,"IQ_AVG_DILUT_SHARES_OUT","CY2023")</f>
        <v>246564250</v>
      </c>
      <c r="D235" s="5">
        <f>_xll.SNL.Clients.Office.Excel.Functions.SPG(A235, "IQ_DILUT_EPS_NORM", "CY2023")</f>
        <v>2.3969999999999998</v>
      </c>
      <c r="E235">
        <f t="shared" si="18"/>
        <v>591014.50725000002</v>
      </c>
      <c r="F235">
        <f t="shared" si="19"/>
        <v>0.14889640673418489</v>
      </c>
      <c r="G235" t="s">
        <v>747</v>
      </c>
      <c r="H235" s="4" cm="1">
        <f t="array" ref="H235">_xll.SNL.Clients.Office.Excel.Functions.SPG(G235, "SP_TOTAL_REV", "CY2022")</f>
        <v>4465900</v>
      </c>
      <c r="I235" s="4">
        <f>_xll.SNL.Clients.Office.Excel.Functions.SPG(G235,"IQ_AVG_DILUT_SHARES_OUT","CY2022")</f>
        <v>252147750</v>
      </c>
      <c r="J235" s="5">
        <f>_xll.SNL.Clients.Office.Excel.Functions.SPG(G235, "IQ_DILUT_EPS_NORM", "CY2022")</f>
        <v>3.024</v>
      </c>
      <c r="K235">
        <f t="shared" si="20"/>
        <v>762494.79599999997</v>
      </c>
      <c r="L235">
        <f t="shared" si="21"/>
        <v>0.17073709577016949</v>
      </c>
      <c r="M235" t="s">
        <v>755</v>
      </c>
      <c r="N235" s="4" cm="1">
        <f t="array" ref="N235">_xll.SNL.Clients.Office.Excel.Functions.SPG(M235, "SP_TOTAL_REV", "CY2022")</f>
        <v>92870000</v>
      </c>
      <c r="O235" s="4">
        <f>_xll.SNL.Clients.Office.Excel.Functions.SPG(M235,"IQ_AVG_DILUT_SHARES_OUT","CY2022")</f>
        <v>127094000</v>
      </c>
      <c r="P235" s="5">
        <f>_xll.SNL.Clients.Office.Excel.Functions.SPG(M235, "IQ_DILUT_EPS_NORM", "CY2022")</f>
        <v>18.718</v>
      </c>
      <c r="Q235">
        <f t="shared" si="22"/>
        <v>2378945.4920000001</v>
      </c>
      <c r="R235">
        <f t="shared" si="23"/>
        <v>2.5615866178529127E-2</v>
      </c>
    </row>
    <row r="236" spans="1:18" x14ac:dyDescent="0.3">
      <c r="A236" t="s">
        <v>748</v>
      </c>
      <c r="B236" s="4" cm="1">
        <f t="array" ref="B236">_xll.SNL.Clients.Office.Excel.Functions.SPG(A236, "SP_TOTAL_REV", "CY2023")</f>
        <v>152669000</v>
      </c>
      <c r="C236" s="4">
        <f>_xll.SNL.Clients.Office.Excel.Functions.SPG(A236,"IQ_AVG_DILUT_SHARES_OUT","CY2023")</f>
        <v>1002000000</v>
      </c>
      <c r="D236" s="5">
        <f>_xll.SNL.Clients.Office.Excel.Functions.SPG(A236, "IQ_DILUT_EPS_NORM", "CY2023")</f>
        <v>12.428000000000001</v>
      </c>
      <c r="E236">
        <f t="shared" si="18"/>
        <v>12452856</v>
      </c>
      <c r="F236">
        <f t="shared" si="19"/>
        <v>8.1567679096607698E-2</v>
      </c>
      <c r="G236" t="s">
        <v>748</v>
      </c>
      <c r="H236" s="4" cm="1">
        <f t="array" ref="H236">_xll.SNL.Clients.Office.Excel.Functions.SPG(G236, "SP_TOTAL_REV", "CY2022")</f>
        <v>157403000</v>
      </c>
      <c r="I236" s="4">
        <f>_xll.SNL.Clients.Office.Excel.Functions.SPG(G236,"IQ_AVG_DILUT_SHARES_OUT","CY2022")</f>
        <v>1025000000</v>
      </c>
      <c r="J236" s="5">
        <f>_xll.SNL.Clients.Office.Excel.Functions.SPG(G236, "IQ_DILUT_EPS_NORM", "CY2022")</f>
        <v>13.705</v>
      </c>
      <c r="K236">
        <f t="shared" si="20"/>
        <v>14047625</v>
      </c>
      <c r="L236">
        <f t="shared" si="21"/>
        <v>8.9246234188674931E-2</v>
      </c>
      <c r="M236" t="s">
        <v>756</v>
      </c>
      <c r="N236" s="4" cm="1">
        <f t="array" ref="N236">_xll.SNL.Clients.Office.Excel.Functions.SPG(M236, "SP_TOTAL_REV", "CY2022")</f>
        <v>7254000</v>
      </c>
      <c r="O236" s="4">
        <f>_xll.SNL.Clients.Office.Excel.Functions.SPG(M236,"IQ_AVG_DILUT_SHARES_OUT","CY2022")</f>
        <v>1465220000</v>
      </c>
      <c r="P236" s="5">
        <f>_xll.SNL.Clients.Office.Excel.Functions.SPG(M236, "IQ_DILUT_EPS_NORM", "CY2022")</f>
        <v>1.206</v>
      </c>
      <c r="Q236">
        <f t="shared" si="22"/>
        <v>1767055.32</v>
      </c>
      <c r="R236">
        <f t="shared" si="23"/>
        <v>0.24359736972704715</v>
      </c>
    </row>
    <row r="237" spans="1:18" x14ac:dyDescent="0.3">
      <c r="A237" t="s">
        <v>749</v>
      </c>
      <c r="B237" s="4" cm="1">
        <f t="array" ref="B237">_xll.SNL.Clients.Office.Excel.Functions.SPG(A237, "SP_TOTAL_REV", "CY2023")</f>
        <v>36662000</v>
      </c>
      <c r="C237" s="4">
        <f>_xll.SNL.Clients.Office.Excel.Functions.SPG(A237,"IQ_AVG_DILUT_SHARES_OUT","CY2023")</f>
        <v>668200000</v>
      </c>
      <c r="D237" s="5" t="str">
        <f>_xll.SNL.Clients.Office.Excel.Functions.SPG(A237, "IQ_DILUT_EPS_NORM", "CY2023")</f>
        <v>NA</v>
      </c>
      <c r="E237" t="e">
        <f t="shared" si="18"/>
        <v>#VALUE!</v>
      </c>
      <c r="F237" t="e">
        <f t="shared" si="19"/>
        <v>#VALUE!</v>
      </c>
      <c r="G237" t="s">
        <v>749</v>
      </c>
      <c r="H237" s="4" cm="1">
        <f t="array" ref="H237">_xll.SNL.Clients.Office.Excel.Functions.SPG(G237, "SP_TOTAL_REV", "CY2022")</f>
        <v>35466000</v>
      </c>
      <c r="I237" s="4">
        <f>_xll.SNL.Clients.Office.Excel.Functions.SPG(G237,"IQ_AVG_DILUT_SHARES_OUT","CY2022")</f>
        <v>683100000</v>
      </c>
      <c r="J237" s="5" t="str">
        <f>_xll.SNL.Clients.Office.Excel.Functions.SPG(G237, "IQ_DILUT_EPS_NORM", "CY2022")</f>
        <v>NA</v>
      </c>
      <c r="K237" t="e">
        <f t="shared" si="20"/>
        <v>#VALUE!</v>
      </c>
      <c r="L237" t="e">
        <f t="shared" si="21"/>
        <v>#VALUE!</v>
      </c>
      <c r="M237" t="s">
        <v>757</v>
      </c>
      <c r="N237" s="4" cm="1">
        <f t="array" ref="N237">_xll.SNL.Clients.Office.Excel.Functions.SPG(M237, "SP_TOTAL_REV", "CY2022")</f>
        <v>10676000</v>
      </c>
      <c r="O237" s="4">
        <f>_xll.SNL.Clients.Office.Excel.Functions.SPG(M237,"IQ_AVG_DILUT_SHARES_OUT","CY2022")</f>
        <v>40100000</v>
      </c>
      <c r="P237" s="5">
        <f>_xll.SNL.Clients.Office.Excel.Functions.SPG(M237, "IQ_DILUT_EPS_NORM", "CY2022")</f>
        <v>11.596</v>
      </c>
      <c r="Q237">
        <f t="shared" si="22"/>
        <v>464999.6</v>
      </c>
      <c r="R237">
        <f t="shared" si="23"/>
        <v>4.3555601348819778E-2</v>
      </c>
    </row>
    <row r="238" spans="1:18" x14ac:dyDescent="0.3">
      <c r="A238" t="s">
        <v>750</v>
      </c>
      <c r="B238" s="4" cm="1">
        <f t="array" ref="B238">_xll.SNL.Clients.Office.Excel.Functions.SPG(A238, "SP_TOTAL_REV", "CY2023")</f>
        <v>12135929</v>
      </c>
      <c r="C238" s="4">
        <f>_xll.SNL.Clients.Office.Excel.Functions.SPG(A238,"IQ_AVG_DILUT_SHARES_OUT","CY2023")</f>
        <v>548454250</v>
      </c>
      <c r="D238" s="5">
        <f>_xll.SNL.Clients.Office.Excel.Functions.SPG(A238, "IQ_DILUT_EPS_NORM", "CY2023")</f>
        <v>1.194</v>
      </c>
      <c r="E238">
        <f t="shared" si="18"/>
        <v>654854.37450000003</v>
      </c>
      <c r="F238">
        <f t="shared" si="19"/>
        <v>5.3959970802400052E-2</v>
      </c>
      <c r="G238" t="s">
        <v>750</v>
      </c>
      <c r="H238" s="4" cm="1">
        <f t="array" ref="H238">_xll.SNL.Clients.Office.Excel.Functions.SPG(G238, "SP_TOTAL_REV", "CY2022")</f>
        <v>12385440</v>
      </c>
      <c r="I238" s="4">
        <f>_xll.SNL.Clients.Office.Excel.Functions.SPG(G238,"IQ_AVG_DILUT_SHARES_OUT","CY2022")</f>
        <v>550091750</v>
      </c>
      <c r="J238" s="5">
        <f>_xll.SNL.Clients.Office.Excel.Functions.SPG(G238, "IQ_DILUT_EPS_NORM", "CY2022")</f>
        <v>1.421</v>
      </c>
      <c r="K238">
        <f t="shared" si="20"/>
        <v>781680.37675000005</v>
      </c>
      <c r="L238">
        <f t="shared" si="21"/>
        <v>6.3112846757967425E-2</v>
      </c>
      <c r="M238" t="s">
        <v>758</v>
      </c>
      <c r="N238" s="4" cm="1">
        <f t="array" ref="N238">_xll.SNL.Clients.Office.Excel.Functions.SPG(M238, "SP_TOTAL_REV", "CY2022")</f>
        <v>60530000</v>
      </c>
      <c r="O238" s="4">
        <f>_xll.SNL.Clients.Office.Excel.Functions.SPG(M238,"IQ_AVG_DILUT_SHARES_OUT","CY2022")</f>
        <v>912269062</v>
      </c>
      <c r="P238" s="5">
        <f>_xll.SNL.Clients.Office.Excel.Functions.SPG(M238, "IQ_DILUT_EPS_NORM", "CY2022")</f>
        <v>5.0529999999999999</v>
      </c>
      <c r="Q238">
        <f t="shared" si="22"/>
        <v>4609695.5702860001</v>
      </c>
      <c r="R238">
        <f t="shared" si="23"/>
        <v>7.6155552127639192E-2</v>
      </c>
    </row>
    <row r="239" spans="1:18" x14ac:dyDescent="0.3">
      <c r="A239" t="s">
        <v>751</v>
      </c>
      <c r="B239" s="4" cm="1">
        <f t="array" ref="B239">_xll.SNL.Clients.Office.Excel.Functions.SPG(A239, "SP_TOTAL_REV", "CY2023")</f>
        <v>5392000</v>
      </c>
      <c r="C239" s="4">
        <f>_xll.SNL.Clients.Office.Excel.Functions.SPG(A239,"IQ_AVG_DILUT_SHARES_OUT","CY2023")</f>
        <v>712800000</v>
      </c>
      <c r="D239" s="5">
        <f>_xll.SNL.Clients.Office.Excel.Functions.SPG(A239, "IQ_DILUT_EPS_NORM", "CY2023")</f>
        <v>0.61299999999999999</v>
      </c>
      <c r="E239">
        <f t="shared" si="18"/>
        <v>436946.4</v>
      </c>
      <c r="F239">
        <f t="shared" si="19"/>
        <v>8.1036053412462908E-2</v>
      </c>
      <c r="G239" t="s">
        <v>751</v>
      </c>
      <c r="H239" s="4" cm="1">
        <f t="array" ref="H239">_xll.SNL.Clients.Office.Excel.Functions.SPG(G239, "SP_TOTAL_REV", "CY2022")</f>
        <v>4940000</v>
      </c>
      <c r="I239" s="4">
        <f>_xll.SNL.Clients.Office.Excel.Functions.SPG(G239,"IQ_AVG_DILUT_SHARES_OUT","CY2022")</f>
        <v>717500000</v>
      </c>
      <c r="J239" s="5">
        <f>_xll.SNL.Clients.Office.Excel.Functions.SPG(G239, "IQ_DILUT_EPS_NORM", "CY2022")</f>
        <v>0.54100000000000004</v>
      </c>
      <c r="K239">
        <f t="shared" si="20"/>
        <v>388167.5</v>
      </c>
      <c r="L239">
        <f t="shared" si="21"/>
        <v>7.8576417004048577E-2</v>
      </c>
      <c r="M239" t="s">
        <v>759</v>
      </c>
      <c r="N239" s="4" cm="1">
        <f t="array" ref="N239">_xll.SNL.Clients.Office.Excel.Functions.SPG(M239, "SP_TOTAL_REV", "CY2022")</f>
        <v>3181900</v>
      </c>
      <c r="O239" s="4">
        <f>_xll.SNL.Clients.Office.Excel.Functions.SPG(M239,"IQ_AVG_DILUT_SHARES_OUT","CY2022")</f>
        <v>76000000</v>
      </c>
      <c r="P239" s="5">
        <f>_xll.SNL.Clients.Office.Excel.Functions.SPG(M239, "IQ_DILUT_EPS_NORM", "CY2022")</f>
        <v>6.17</v>
      </c>
      <c r="Q239">
        <f t="shared" si="22"/>
        <v>468920</v>
      </c>
      <c r="R239">
        <f t="shared" si="23"/>
        <v>0.14737106760111882</v>
      </c>
    </row>
    <row r="240" spans="1:18" x14ac:dyDescent="0.3">
      <c r="A240" t="s">
        <v>752</v>
      </c>
      <c r="B240" s="4" cm="1">
        <f t="array" ref="B240">_xll.SNL.Clients.Office.Excel.Functions.SPG(A240, "SP_TOTAL_REV", "CY2023")</f>
        <v>6640000</v>
      </c>
      <c r="C240" s="4">
        <f>_xll.SNL.Clients.Office.Excel.Functions.SPG(A240,"IQ_AVG_DILUT_SHARES_OUT","CY2023")</f>
        <v>416000000</v>
      </c>
      <c r="D240" s="5">
        <f>_xll.SNL.Clients.Office.Excel.Functions.SPG(A240, "IQ_DILUT_EPS_NORM", "CY2023")</f>
        <v>1.48</v>
      </c>
      <c r="E240">
        <f t="shared" si="18"/>
        <v>615680</v>
      </c>
      <c r="F240">
        <f t="shared" si="19"/>
        <v>9.2722891566265064E-2</v>
      </c>
      <c r="G240" t="s">
        <v>752</v>
      </c>
      <c r="H240" s="4" cm="1">
        <f t="array" ref="H240">_xll.SNL.Clients.Office.Excel.Functions.SPG(G240, "SP_TOTAL_REV", "CY2022")</f>
        <v>5663000</v>
      </c>
      <c r="I240" s="4">
        <f>_xll.SNL.Clients.Office.Excel.Functions.SPG(G240,"IQ_AVG_DILUT_SHARES_OUT","CY2022")</f>
        <v>421000000</v>
      </c>
      <c r="J240" s="5">
        <f>_xll.SNL.Clients.Office.Excel.Functions.SPG(G240, "IQ_DILUT_EPS_NORM", "CY2022")</f>
        <v>1.1619999999999999</v>
      </c>
      <c r="K240">
        <f t="shared" si="20"/>
        <v>489201.99999999994</v>
      </c>
      <c r="L240">
        <f t="shared" si="21"/>
        <v>8.6385661310259571E-2</v>
      </c>
      <c r="M240" t="s">
        <v>760</v>
      </c>
      <c r="N240" s="4" cm="1">
        <f t="array" ref="N240">_xll.SNL.Clients.Office.Excel.Functions.SPG(M240, "SP_TOTAL_REV", "CY2022")</f>
        <v>3367324</v>
      </c>
      <c r="O240" s="4">
        <f>_xll.SNL.Clients.Office.Excel.Functions.SPG(M240,"IQ_AVG_DILUT_SHARES_OUT","CY2022")</f>
        <v>84600000</v>
      </c>
      <c r="P240" s="5">
        <f>_xll.SNL.Clients.Office.Excel.Functions.SPG(M240, "IQ_DILUT_EPS_NORM", "CY2022")</f>
        <v>6.3529999999999998</v>
      </c>
      <c r="Q240">
        <f t="shared" si="22"/>
        <v>537463.80000000005</v>
      </c>
      <c r="R240">
        <f t="shared" si="23"/>
        <v>0.15961154911140124</v>
      </c>
    </row>
    <row r="241" spans="1:18" x14ac:dyDescent="0.3">
      <c r="A241" t="s">
        <v>753</v>
      </c>
      <c r="B241" s="4" cm="1">
        <f t="array" ref="B241">_xll.SNL.Clients.Office.Excel.Functions.SPG(A241, "SP_TOTAL_REV", "CY2023")</f>
        <v>53105000</v>
      </c>
      <c r="C241" s="4">
        <f>_xll.SNL.Clients.Office.Excel.Functions.SPG(A241,"IQ_AVG_DILUT_SHARES_OUT","CY2023")</f>
        <v>1001500000</v>
      </c>
      <c r="D241" s="5">
        <f>_xll.SNL.Clients.Office.Excel.Functions.SPG(A241, "IQ_DILUT_EPS_NORM", "CY2023")</f>
        <v>2.3860000000000001</v>
      </c>
      <c r="E241">
        <f t="shared" si="18"/>
        <v>2389579</v>
      </c>
      <c r="F241">
        <f t="shared" si="19"/>
        <v>4.4997250729686473E-2</v>
      </c>
      <c r="G241" t="s">
        <v>753</v>
      </c>
      <c r="H241" s="4" cm="1">
        <f t="array" ref="H241">_xll.SNL.Clients.Office.Excel.Functions.SPG(G241, "SP_TOTAL_REV", "CY2022")</f>
        <v>59680000</v>
      </c>
      <c r="I241" s="4">
        <f>_xll.SNL.Clients.Office.Excel.Functions.SPG(G241,"IQ_AVG_DILUT_SHARES_OUT","CY2022")</f>
        <v>1025500000</v>
      </c>
      <c r="J241" s="5">
        <f>_xll.SNL.Clients.Office.Excel.Functions.SPG(G241, "IQ_DILUT_EPS_NORM", "CY2022")</f>
        <v>2.5979999999999999</v>
      </c>
      <c r="K241">
        <f t="shared" si="20"/>
        <v>2664249</v>
      </c>
      <c r="L241">
        <f t="shared" si="21"/>
        <v>4.4642241957104555E-2</v>
      </c>
      <c r="M241" t="s">
        <v>761</v>
      </c>
      <c r="N241" s="4" cm="1">
        <f t="array" ref="N241">_xll.SNL.Clients.Office.Excel.Functions.SPG(M241, "SP_TOTAL_REV", "CY2022")</f>
        <v>15932000</v>
      </c>
      <c r="O241" s="4">
        <f>_xll.SNL.Clients.Office.Excel.Functions.SPG(M241,"IQ_AVG_DILUT_SHARES_OUT","CY2022")</f>
        <v>310700000</v>
      </c>
      <c r="P241" s="5">
        <f>_xll.SNL.Clients.Office.Excel.Functions.SPG(M241, "IQ_DILUT_EPS_NORM", "CY2022")</f>
        <v>7.3259999999999996</v>
      </c>
      <c r="Q241">
        <f t="shared" si="22"/>
        <v>2276188.2000000002</v>
      </c>
      <c r="R241">
        <f t="shared" si="23"/>
        <v>0.14286895556113482</v>
      </c>
    </row>
    <row r="242" spans="1:18" x14ac:dyDescent="0.3">
      <c r="A242" t="s">
        <v>754</v>
      </c>
      <c r="B242" s="4" cm="1">
        <f t="array" ref="B242">_xll.SNL.Clients.Office.Excel.Functions.SPG(A242, "SP_TOTAL_REV", "CY2023")</f>
        <v>5372900</v>
      </c>
      <c r="C242" s="4">
        <f>_xll.SNL.Clients.Office.Excel.Functions.SPG(A242,"IQ_AVG_DILUT_SHARES_OUT","CY2023")</f>
        <v>54000000</v>
      </c>
      <c r="D242" s="5">
        <f>_xll.SNL.Clients.Office.Excel.Functions.SPG(A242, "IQ_DILUT_EPS_NORM", "CY2023")</f>
        <v>11.327999999999999</v>
      </c>
      <c r="E242">
        <f t="shared" si="18"/>
        <v>611712</v>
      </c>
      <c r="F242">
        <f t="shared" si="19"/>
        <v>0.11385136518453721</v>
      </c>
      <c r="G242" t="s">
        <v>754</v>
      </c>
      <c r="H242" s="4" cm="1">
        <f t="array" ref="H242">_xll.SNL.Clients.Office.Excel.Functions.SPG(G242, "SP_TOTAL_REV", "CY2022")</f>
        <v>4947900</v>
      </c>
      <c r="I242" s="4">
        <f>_xll.SNL.Clients.Office.Excel.Functions.SPG(G242,"IQ_AVG_DILUT_SHARES_OUT","CY2022")</f>
        <v>54100000</v>
      </c>
      <c r="J242" s="5">
        <f>_xll.SNL.Clients.Office.Excel.Functions.SPG(G242, "IQ_DILUT_EPS_NORM", "CY2022")</f>
        <v>7.6070000000000002</v>
      </c>
      <c r="K242">
        <f t="shared" si="20"/>
        <v>411538.7</v>
      </c>
      <c r="L242">
        <f t="shared" si="21"/>
        <v>8.3174417429616607E-2</v>
      </c>
      <c r="M242" t="s">
        <v>762</v>
      </c>
      <c r="N242" s="4" cm="1">
        <f t="array" ref="N242">_xll.SNL.Clients.Office.Excel.Functions.SPG(M242, "SP_TOTAL_REV", "CY2022")</f>
        <v>4584000</v>
      </c>
      <c r="O242" s="4">
        <f>_xll.SNL.Clients.Office.Excel.Functions.SPG(M242,"IQ_AVG_DILUT_SHARES_OUT","CY2022")</f>
        <v>157000000</v>
      </c>
      <c r="P242" s="5">
        <f>_xll.SNL.Clients.Office.Excel.Functions.SPG(M242, "IQ_DILUT_EPS_NORM", "CY2022")</f>
        <v>0.48199999999999998</v>
      </c>
      <c r="Q242">
        <f t="shared" si="22"/>
        <v>75674</v>
      </c>
      <c r="R242">
        <f t="shared" si="23"/>
        <v>1.650828970331588E-2</v>
      </c>
    </row>
    <row r="243" spans="1:18" x14ac:dyDescent="0.3">
      <c r="A243" t="s">
        <v>755</v>
      </c>
      <c r="B243" s="4" cm="1">
        <f t="array" ref="B243">_xll.SNL.Clients.Office.Excel.Functions.SPG(A243, "SP_TOTAL_REV", "CY2023")</f>
        <v>106374000</v>
      </c>
      <c r="C243" s="4">
        <f>_xll.SNL.Clients.Office.Excel.Functions.SPG(A243,"IQ_AVG_DILUT_SHARES_OUT","CY2023")</f>
        <v>124441000</v>
      </c>
      <c r="D243" s="5">
        <f>_xll.SNL.Clients.Office.Excel.Functions.SPG(A243, "IQ_DILUT_EPS_NORM", "CY2023")</f>
        <v>19.532</v>
      </c>
      <c r="E243">
        <f t="shared" si="18"/>
        <v>2430581.6120000002</v>
      </c>
      <c r="F243">
        <f t="shared" si="19"/>
        <v>2.284939564179217E-2</v>
      </c>
      <c r="G243" t="s">
        <v>755</v>
      </c>
      <c r="H243" s="4" cm="1">
        <f t="array" ref="H243">_xll.SNL.Clients.Office.Excel.Functions.SPG(G243, "SP_TOTAL_REV", "CY2022")</f>
        <v>92870000</v>
      </c>
      <c r="I243" s="4">
        <f>_xll.SNL.Clients.Office.Excel.Functions.SPG(G243,"IQ_AVG_DILUT_SHARES_OUT","CY2022")</f>
        <v>127094000</v>
      </c>
      <c r="J243" s="5">
        <f>_xll.SNL.Clients.Office.Excel.Functions.SPG(G243, "IQ_DILUT_EPS_NORM", "CY2022")</f>
        <v>18.718</v>
      </c>
      <c r="K243">
        <f t="shared" si="20"/>
        <v>2378945.4920000001</v>
      </c>
      <c r="L243">
        <f t="shared" si="21"/>
        <v>2.5615866178529127E-2</v>
      </c>
      <c r="M243" t="s">
        <v>763</v>
      </c>
      <c r="N243" s="4" cm="1">
        <f t="array" ref="N243">_xll.SNL.Clients.Office.Excel.Functions.SPG(M243, "SP_TOTAL_REV", "CY2022")</f>
        <v>3394635</v>
      </c>
      <c r="O243" s="4">
        <f>_xll.SNL.Clients.Office.Excel.Functions.SPG(M243,"IQ_AVG_DILUT_SHARES_OUT","CY2022")</f>
        <v>223958000</v>
      </c>
      <c r="P243" s="5">
        <f>_xll.SNL.Clients.Office.Excel.Functions.SPG(M243, "IQ_DILUT_EPS_NORM", "CY2022")</f>
        <v>1.7549999999999999</v>
      </c>
      <c r="Q243">
        <f t="shared" si="22"/>
        <v>393046.29</v>
      </c>
      <c r="R243">
        <f t="shared" si="23"/>
        <v>0.11578455121095493</v>
      </c>
    </row>
    <row r="244" spans="1:18" x14ac:dyDescent="0.3">
      <c r="A244" t="s">
        <v>756</v>
      </c>
      <c r="B244" s="4" cm="1">
        <f t="array" ref="B244">_xll.SNL.Clients.Office.Excel.Functions.SPG(A244, "SP_TOTAL_REV", "CY2023")</f>
        <v>7303000</v>
      </c>
      <c r="C244" s="4">
        <f>_xll.SNL.Clients.Office.Excel.Functions.SPG(A244,"IQ_AVG_DILUT_SHARES_OUT","CY2023")</f>
        <v>1468016000</v>
      </c>
      <c r="D244" s="5">
        <f>_xll.SNL.Clients.Office.Excel.Functions.SPG(A244, "IQ_DILUT_EPS_NORM", "CY2023")</f>
        <v>1.0009999999999999</v>
      </c>
      <c r="E244">
        <f t="shared" si="18"/>
        <v>1469484.0159999998</v>
      </c>
      <c r="F244">
        <f t="shared" si="19"/>
        <v>0.20121648856634258</v>
      </c>
      <c r="G244" t="s">
        <v>756</v>
      </c>
      <c r="H244" s="4" cm="1">
        <f t="array" ref="H244">_xll.SNL.Clients.Office.Excel.Functions.SPG(G244, "SP_TOTAL_REV", "CY2022")</f>
        <v>7254000</v>
      </c>
      <c r="I244" s="4">
        <f>_xll.SNL.Clients.Office.Excel.Functions.SPG(G244,"IQ_AVG_DILUT_SHARES_OUT","CY2022")</f>
        <v>1465220000</v>
      </c>
      <c r="J244" s="5">
        <f>_xll.SNL.Clients.Office.Excel.Functions.SPG(G244, "IQ_DILUT_EPS_NORM", "CY2022")</f>
        <v>1.206</v>
      </c>
      <c r="K244">
        <f t="shared" si="20"/>
        <v>1767055.32</v>
      </c>
      <c r="L244">
        <f t="shared" si="21"/>
        <v>0.24359736972704715</v>
      </c>
      <c r="M244" t="s">
        <v>764</v>
      </c>
      <c r="N244" s="4" cm="1">
        <f t="array" ref="N244">_xll.SNL.Clients.Office.Excel.Functions.SPG(M244, "SP_TOTAL_REV", "CY2022")</f>
        <v>5916300</v>
      </c>
      <c r="O244" s="4">
        <f>_xll.SNL.Clients.Office.Excel.Functions.SPG(M244,"IQ_AVG_DILUT_SHARES_OUT","CY2022")</f>
        <v>410200000</v>
      </c>
      <c r="P244" s="5">
        <f>_xll.SNL.Clients.Office.Excel.Functions.SPG(M244, "IQ_DILUT_EPS_NORM", "CY2022")</f>
        <v>1.218</v>
      </c>
      <c r="Q244">
        <f t="shared" si="22"/>
        <v>499623.6</v>
      </c>
      <c r="R244">
        <f t="shared" si="23"/>
        <v>8.44486587901222E-2</v>
      </c>
    </row>
    <row r="245" spans="1:18" x14ac:dyDescent="0.3">
      <c r="A245" t="s">
        <v>757</v>
      </c>
      <c r="B245" s="4" cm="1">
        <f t="array" ref="B245">_xll.SNL.Clients.Office.Excel.Functions.SPG(A245, "SP_TOTAL_REV", "CY2023")</f>
        <v>11454000</v>
      </c>
      <c r="C245" s="4">
        <f>_xll.SNL.Clients.Office.Excel.Functions.SPG(A245,"IQ_AVG_DILUT_SHARES_OUT","CY2023")</f>
        <v>39900000</v>
      </c>
      <c r="D245" s="5">
        <f>_xll.SNL.Clients.Office.Excel.Functions.SPG(A245, "IQ_DILUT_EPS_NORM", "CY2023")</f>
        <v>11.122</v>
      </c>
      <c r="E245">
        <f t="shared" si="18"/>
        <v>443767.8</v>
      </c>
      <c r="F245">
        <f t="shared" si="19"/>
        <v>3.8743478260869567E-2</v>
      </c>
      <c r="G245" t="s">
        <v>757</v>
      </c>
      <c r="H245" s="4" cm="1">
        <f t="array" ref="H245">_xll.SNL.Clients.Office.Excel.Functions.SPG(G245, "SP_TOTAL_REV", "CY2022")</f>
        <v>10676000</v>
      </c>
      <c r="I245" s="4">
        <f>_xll.SNL.Clients.Office.Excel.Functions.SPG(G245,"IQ_AVG_DILUT_SHARES_OUT","CY2022")</f>
        <v>40100000</v>
      </c>
      <c r="J245" s="5">
        <f>_xll.SNL.Clients.Office.Excel.Functions.SPG(G245, "IQ_DILUT_EPS_NORM", "CY2022")</f>
        <v>11.596</v>
      </c>
      <c r="K245">
        <f t="shared" si="20"/>
        <v>464999.6</v>
      </c>
      <c r="L245">
        <f t="shared" si="21"/>
        <v>4.3555601348819778E-2</v>
      </c>
      <c r="M245" t="s">
        <v>766</v>
      </c>
      <c r="N245" s="4" cm="1">
        <f t="array" ref="N245">_xll.SNL.Clients.Office.Excel.Functions.SPG(M245, "SP_TOTAL_REV", "CY2022")</f>
        <v>63054000</v>
      </c>
      <c r="O245" s="4">
        <f>_xll.SNL.Clients.Office.Excel.Functions.SPG(M245,"IQ_AVG_DILUT_SHARES_OUT","CY2022")</f>
        <v>4123000000</v>
      </c>
      <c r="P245" s="5" t="str">
        <f>_xll.SNL.Clients.Office.Excel.Functions.SPG(M245, "IQ_DILUT_EPS_NORM", "CY2022")</f>
        <v>NA</v>
      </c>
      <c r="Q245" t="e">
        <f t="shared" si="22"/>
        <v>#VALUE!</v>
      </c>
      <c r="R245" t="e">
        <f t="shared" si="23"/>
        <v>#VALUE!</v>
      </c>
    </row>
    <row r="246" spans="1:18" x14ac:dyDescent="0.3">
      <c r="A246" t="s">
        <v>758</v>
      </c>
      <c r="B246" s="4" cm="1">
        <f t="array" ref="B246">_xll.SNL.Clients.Office.Excel.Functions.SPG(A246, "SP_TOTAL_REV", "CY2023")</f>
        <v>61860000</v>
      </c>
      <c r="C246" s="4">
        <f>_xll.SNL.Clients.Office.Excel.Functions.SPG(A246,"IQ_AVG_DILUT_SHARES_OUT","CY2023")</f>
        <v>922073828</v>
      </c>
      <c r="D246" s="5">
        <f>_xll.SNL.Clients.Office.Excel.Functions.SPG(A246, "IQ_DILUT_EPS_NORM", "CY2023")</f>
        <v>6.1779999999999999</v>
      </c>
      <c r="E246">
        <f t="shared" si="18"/>
        <v>5696572.1093839994</v>
      </c>
      <c r="F246">
        <f t="shared" si="19"/>
        <v>9.2088136265502732E-2</v>
      </c>
      <c r="G246" t="s">
        <v>758</v>
      </c>
      <c r="H246" s="4" cm="1">
        <f t="array" ref="H246">_xll.SNL.Clients.Office.Excel.Functions.SPG(G246, "SP_TOTAL_REV", "CY2022")</f>
        <v>60530000</v>
      </c>
      <c r="I246" s="4">
        <f>_xll.SNL.Clients.Office.Excel.Functions.SPG(G246,"IQ_AVG_DILUT_SHARES_OUT","CY2022")</f>
        <v>912269062</v>
      </c>
      <c r="J246" s="5">
        <f>_xll.SNL.Clients.Office.Excel.Functions.SPG(G246, "IQ_DILUT_EPS_NORM", "CY2022")</f>
        <v>5.0529999999999999</v>
      </c>
      <c r="K246">
        <f t="shared" si="20"/>
        <v>4609695.5702860001</v>
      </c>
      <c r="L246">
        <f t="shared" si="21"/>
        <v>7.6155552127639192E-2</v>
      </c>
      <c r="M246" t="s">
        <v>767</v>
      </c>
      <c r="N246" s="4" cm="1">
        <f t="array" ref="N246">_xll.SNL.Clients.Office.Excel.Functions.SPG(M246, "SP_TOTAL_REV", "CY2022")</f>
        <v>7292000</v>
      </c>
      <c r="O246" s="4">
        <f>_xll.SNL.Clients.Office.Excel.Functions.SPG(M246,"IQ_AVG_DILUT_SHARES_OUT","CY2022")</f>
        <v>561000000</v>
      </c>
      <c r="P246" s="5">
        <f>_xll.SNL.Clients.Office.Excel.Functions.SPG(M246, "IQ_DILUT_EPS_NORM", "CY2022")</f>
        <v>1.99</v>
      </c>
      <c r="Q246">
        <f t="shared" si="22"/>
        <v>1116390</v>
      </c>
      <c r="R246">
        <f t="shared" si="23"/>
        <v>0.15309791552386176</v>
      </c>
    </row>
    <row r="247" spans="1:18" x14ac:dyDescent="0.3">
      <c r="A247" t="s">
        <v>759</v>
      </c>
      <c r="B247" s="4" cm="1">
        <f t="array" ref="B247">_xll.SNL.Clients.Office.Excel.Functions.SPG(A247, "SP_TOTAL_REV", "CY2023")</f>
        <v>3273900</v>
      </c>
      <c r="C247" s="4">
        <f>_xll.SNL.Clients.Office.Excel.Functions.SPG(A247,"IQ_AVG_DILUT_SHARES_OUT","CY2023")</f>
        <v>75900000</v>
      </c>
      <c r="D247" s="5">
        <f>_xll.SNL.Clients.Office.Excel.Functions.SPG(A247, "IQ_DILUT_EPS_NORM", "CY2023")</f>
        <v>5.7329999999999997</v>
      </c>
      <c r="E247">
        <f t="shared" si="18"/>
        <v>435134.7</v>
      </c>
      <c r="F247">
        <f t="shared" si="19"/>
        <v>0.13291019884541372</v>
      </c>
      <c r="G247" t="s">
        <v>759</v>
      </c>
      <c r="H247" s="4" cm="1">
        <f t="array" ref="H247">_xll.SNL.Clients.Office.Excel.Functions.SPG(G247, "SP_TOTAL_REV", "CY2022")</f>
        <v>3181900</v>
      </c>
      <c r="I247" s="4">
        <f>_xll.SNL.Clients.Office.Excel.Functions.SPG(G247,"IQ_AVG_DILUT_SHARES_OUT","CY2022")</f>
        <v>76000000</v>
      </c>
      <c r="J247" s="5">
        <f>_xll.SNL.Clients.Office.Excel.Functions.SPG(G247, "IQ_DILUT_EPS_NORM", "CY2022")</f>
        <v>6.17</v>
      </c>
      <c r="K247">
        <f t="shared" si="20"/>
        <v>468920</v>
      </c>
      <c r="L247">
        <f t="shared" si="21"/>
        <v>0.14737106760111882</v>
      </c>
      <c r="M247" t="s">
        <v>768</v>
      </c>
      <c r="N247" s="4" cm="1">
        <f t="array" ref="N247">_xll.SNL.Clients.Office.Excel.Functions.SPG(M247, "SP_TOTAL_REV", "CY2022")</f>
        <v>12440000</v>
      </c>
      <c r="O247" s="4">
        <f>_xll.SNL.Clients.Office.Excel.Functions.SPG(M247,"IQ_AVG_DILUT_SHARES_OUT","CY2022")</f>
        <v>255000000</v>
      </c>
      <c r="P247" s="5">
        <f>_xll.SNL.Clients.Office.Excel.Functions.SPG(M247, "IQ_DILUT_EPS_NORM", "CY2022")</f>
        <v>1.7809999999999999</v>
      </c>
      <c r="Q247">
        <f t="shared" si="22"/>
        <v>454155</v>
      </c>
      <c r="R247">
        <f t="shared" si="23"/>
        <v>3.6507636655948555E-2</v>
      </c>
    </row>
    <row r="248" spans="1:18" x14ac:dyDescent="0.3">
      <c r="A248" t="s">
        <v>760</v>
      </c>
      <c r="B248" s="4" cm="1">
        <f t="array" ref="B248">_xll.SNL.Clients.Office.Excel.Functions.SPG(A248, "SP_TOTAL_REV", "CY2023")</f>
        <v>3660953</v>
      </c>
      <c r="C248" s="4">
        <f>_xll.SNL.Clients.Office.Excel.Functions.SPG(A248,"IQ_AVG_DILUT_SHARES_OUT","CY2023")</f>
        <v>83978000</v>
      </c>
      <c r="D248" s="5">
        <f>_xll.SNL.Clients.Office.Excel.Functions.SPG(A248, "IQ_DILUT_EPS_NORM", "CY2023")</f>
        <v>7.8979999999999997</v>
      </c>
      <c r="E248">
        <f t="shared" si="18"/>
        <v>663258.24399999995</v>
      </c>
      <c r="F248">
        <f t="shared" si="19"/>
        <v>0.18117092571251256</v>
      </c>
      <c r="G248" t="s">
        <v>760</v>
      </c>
      <c r="H248" s="4" cm="1">
        <f t="array" ref="H248">_xll.SNL.Clients.Office.Excel.Functions.SPG(G248, "SP_TOTAL_REV", "CY2022")</f>
        <v>3367324</v>
      </c>
      <c r="I248" s="4">
        <f>_xll.SNL.Clients.Office.Excel.Functions.SPG(G248,"IQ_AVG_DILUT_SHARES_OUT","CY2022")</f>
        <v>84600000</v>
      </c>
      <c r="J248" s="5">
        <f>_xll.SNL.Clients.Office.Excel.Functions.SPG(G248, "IQ_DILUT_EPS_NORM", "CY2022")</f>
        <v>6.3529999999999998</v>
      </c>
      <c r="K248">
        <f t="shared" si="20"/>
        <v>537463.80000000005</v>
      </c>
      <c r="L248">
        <f t="shared" si="21"/>
        <v>0.15961154911140124</v>
      </c>
      <c r="M248" t="s">
        <v>769</v>
      </c>
      <c r="N248" s="4" cm="1">
        <f t="array" ref="N248">_xll.SNL.Clients.Office.Excel.Functions.SPG(M248, "SP_TOTAL_REV", "CY2022")</f>
        <v>21161000</v>
      </c>
      <c r="O248" s="4">
        <f>_xll.SNL.Clients.Office.Excel.Functions.SPG(M248,"IQ_AVG_DILUT_SHARES_OUT","CY2022")</f>
        <v>367000000</v>
      </c>
      <c r="P248" s="5">
        <f>_xll.SNL.Clients.Office.Excel.Functions.SPG(M248, "IQ_DILUT_EPS_NORM", "CY2022")</f>
        <v>2.8490000000000002</v>
      </c>
      <c r="Q248">
        <f t="shared" si="22"/>
        <v>1045583.0000000001</v>
      </c>
      <c r="R248">
        <f t="shared" si="23"/>
        <v>4.9410850148858758E-2</v>
      </c>
    </row>
    <row r="249" spans="1:18" x14ac:dyDescent="0.3">
      <c r="A249" t="s">
        <v>761</v>
      </c>
      <c r="B249" s="4" cm="1">
        <f t="array" ref="B249">_xll.SNL.Clients.Office.Excel.Functions.SPG(A249, "SP_TOTAL_REV", "CY2023")</f>
        <v>16107000</v>
      </c>
      <c r="C249" s="4">
        <f>_xll.SNL.Clients.Office.Excel.Functions.SPG(A249,"IQ_AVG_DILUT_SHARES_OUT","CY2023")</f>
        <v>303600000</v>
      </c>
      <c r="D249" s="5">
        <f>_xll.SNL.Clients.Office.Excel.Functions.SPG(A249, "IQ_DILUT_EPS_NORM", "CY2023")</f>
        <v>7.8639999999999999</v>
      </c>
      <c r="E249">
        <f t="shared" si="18"/>
        <v>2387510.4</v>
      </c>
      <c r="F249">
        <f t="shared" si="19"/>
        <v>0.14822812441795491</v>
      </c>
      <c r="G249" t="s">
        <v>761</v>
      </c>
      <c r="H249" s="4" cm="1">
        <f t="array" ref="H249">_xll.SNL.Clients.Office.Excel.Functions.SPG(G249, "SP_TOTAL_REV", "CY2022")</f>
        <v>15932000</v>
      </c>
      <c r="I249" s="4">
        <f>_xll.SNL.Clients.Office.Excel.Functions.SPG(G249,"IQ_AVG_DILUT_SHARES_OUT","CY2022")</f>
        <v>310700000</v>
      </c>
      <c r="J249" s="5">
        <f>_xll.SNL.Clients.Office.Excel.Functions.SPG(G249, "IQ_DILUT_EPS_NORM", "CY2022")</f>
        <v>7.3259999999999996</v>
      </c>
      <c r="K249">
        <f t="shared" si="20"/>
        <v>2276188.2000000002</v>
      </c>
      <c r="L249">
        <f t="shared" si="21"/>
        <v>0.14286895556113482</v>
      </c>
      <c r="M249" t="s">
        <v>770</v>
      </c>
      <c r="N249" s="4" cm="1">
        <f t="array" ref="N249">_xll.SNL.Clients.Office.Excel.Functions.SPG(M249, "SP_TOTAL_REV", "CY2022")</f>
        <v>9449400</v>
      </c>
      <c r="O249" s="4">
        <f>_xll.SNL.Clients.Office.Excel.Functions.SPG(M249,"IQ_AVG_DILUT_SHARES_OUT","CY2022")</f>
        <v>395100000</v>
      </c>
      <c r="P249" s="5">
        <f>_xll.SNL.Clients.Office.Excel.Functions.SPG(M249, "IQ_DILUT_EPS_NORM", "CY2022")</f>
        <v>2.153</v>
      </c>
      <c r="Q249">
        <f t="shared" si="22"/>
        <v>850650.3</v>
      </c>
      <c r="R249">
        <f t="shared" si="23"/>
        <v>9.0021620420344159E-2</v>
      </c>
    </row>
    <row r="250" spans="1:18" x14ac:dyDescent="0.3">
      <c r="A250" t="s">
        <v>762</v>
      </c>
      <c r="B250" s="4" cm="1">
        <f t="array" ref="B250">_xll.SNL.Clients.Office.Excel.Functions.SPG(A250, "SP_TOTAL_REV", "CY2023")</f>
        <v>4504000</v>
      </c>
      <c r="C250" s="4">
        <f>_xll.SNL.Clients.Office.Excel.Functions.SPG(A250,"IQ_AVG_DILUT_SHARES_OUT","CY2023")</f>
        <v>158000000</v>
      </c>
      <c r="D250" s="5">
        <f>_xll.SNL.Clients.Office.Excel.Functions.SPG(A250, "IQ_DILUT_EPS_NORM", "CY2023")</f>
        <v>-0.443</v>
      </c>
      <c r="E250">
        <f t="shared" si="18"/>
        <v>-69994</v>
      </c>
      <c r="F250">
        <f t="shared" si="19"/>
        <v>-1.5540408525754884E-2</v>
      </c>
      <c r="G250" t="s">
        <v>762</v>
      </c>
      <c r="H250" s="4" cm="1">
        <f t="array" ref="H250">_xll.SNL.Clients.Office.Excel.Functions.SPG(G250, "SP_TOTAL_REV", "CY2022")</f>
        <v>4584000</v>
      </c>
      <c r="I250" s="4">
        <f>_xll.SNL.Clients.Office.Excel.Functions.SPG(G250,"IQ_AVG_DILUT_SHARES_OUT","CY2022")</f>
        <v>157000000</v>
      </c>
      <c r="J250" s="5">
        <f>_xll.SNL.Clients.Office.Excel.Functions.SPG(G250, "IQ_DILUT_EPS_NORM", "CY2022")</f>
        <v>0.48199999999999998</v>
      </c>
      <c r="K250">
        <f t="shared" si="20"/>
        <v>75674</v>
      </c>
      <c r="L250">
        <f t="shared" si="21"/>
        <v>1.650828970331588E-2</v>
      </c>
      <c r="M250" t="s">
        <v>771</v>
      </c>
      <c r="N250" s="4" cm="1">
        <f t="array" ref="N250">_xll.SNL.Clients.Office.Excel.Functions.SPG(M250, "SP_TOTAL_REV", "CY2022")</f>
        <v>13684000</v>
      </c>
      <c r="O250" s="4">
        <f>_xll.SNL.Clients.Office.Excel.Functions.SPG(M250,"IQ_AVG_DILUT_SHARES_OUT","CY2022")</f>
        <v>284500000</v>
      </c>
      <c r="P250" s="5">
        <f>_xll.SNL.Clients.Office.Excel.Functions.SPG(M250, "IQ_DILUT_EPS_NORM", "CY2022")</f>
        <v>5.6879999999999997</v>
      </c>
      <c r="Q250">
        <f t="shared" si="22"/>
        <v>1618236</v>
      </c>
      <c r="R250">
        <f t="shared" si="23"/>
        <v>0.11825752703887753</v>
      </c>
    </row>
    <row r="251" spans="1:18" x14ac:dyDescent="0.3">
      <c r="A251" t="s">
        <v>763</v>
      </c>
      <c r="B251" s="4" cm="1">
        <f t="array" ref="B251">_xll.SNL.Clients.Office.Excel.Functions.SPG(A251, "SP_TOTAL_REV", "CY2023")</f>
        <v>3695649</v>
      </c>
      <c r="C251" s="4">
        <f>_xll.SNL.Clients.Office.Excel.Functions.SPG(A251,"IQ_AVG_DILUT_SHARES_OUT","CY2023")</f>
        <v>225928000</v>
      </c>
      <c r="D251" s="5">
        <f>_xll.SNL.Clients.Office.Excel.Functions.SPG(A251, "IQ_DILUT_EPS_NORM", "CY2023")</f>
        <v>2.2669999999999999</v>
      </c>
      <c r="E251">
        <f t="shared" si="18"/>
        <v>512178.77600000001</v>
      </c>
      <c r="F251">
        <f t="shared" si="19"/>
        <v>0.13858967017701085</v>
      </c>
      <c r="G251" t="s">
        <v>763</v>
      </c>
      <c r="H251" s="4" cm="1">
        <f t="array" ref="H251">_xll.SNL.Clients.Office.Excel.Functions.SPG(G251, "SP_TOTAL_REV", "CY2022")</f>
        <v>3394635</v>
      </c>
      <c r="I251" s="4">
        <f>_xll.SNL.Clients.Office.Excel.Functions.SPG(G251,"IQ_AVG_DILUT_SHARES_OUT","CY2022")</f>
        <v>223958000</v>
      </c>
      <c r="J251" s="5">
        <f>_xll.SNL.Clients.Office.Excel.Functions.SPG(G251, "IQ_DILUT_EPS_NORM", "CY2022")</f>
        <v>1.7549999999999999</v>
      </c>
      <c r="K251">
        <f t="shared" si="20"/>
        <v>393046.29</v>
      </c>
      <c r="L251">
        <f t="shared" si="21"/>
        <v>0.11578455121095493</v>
      </c>
      <c r="M251" t="s">
        <v>772</v>
      </c>
      <c r="N251" s="4" cm="1">
        <f t="array" ref="N251">_xll.SNL.Clients.Office.Excel.Functions.SPG(M251, "SP_TOTAL_REV", "CY2022")</f>
        <v>6222200</v>
      </c>
      <c r="O251" s="4">
        <f>_xll.SNL.Clients.Office.Excel.Functions.SPG(M251,"IQ_AVG_DILUT_SHARES_OUT","CY2022")</f>
        <v>362000000</v>
      </c>
      <c r="P251" s="5">
        <f>_xll.SNL.Clients.Office.Excel.Functions.SPG(M251, "IQ_DILUT_EPS_NORM", "CY2022")</f>
        <v>2.798</v>
      </c>
      <c r="Q251">
        <f t="shared" si="22"/>
        <v>1012876</v>
      </c>
      <c r="R251">
        <f t="shared" si="23"/>
        <v>0.16278422422937225</v>
      </c>
    </row>
    <row r="252" spans="1:18" x14ac:dyDescent="0.3">
      <c r="A252" t="s">
        <v>764</v>
      </c>
      <c r="B252" s="4" cm="1">
        <f t="array" ref="B252">_xll.SNL.Clients.Office.Excel.Functions.SPG(A252, "SP_TOTAL_REV", "CY2023")</f>
        <v>6876100</v>
      </c>
      <c r="C252" s="4">
        <f>_xll.SNL.Clients.Office.Excel.Functions.SPG(A252,"IQ_AVG_DILUT_SHARES_OUT","CY2023")</f>
        <v>409000000</v>
      </c>
      <c r="D252" s="5">
        <f>_xll.SNL.Clients.Office.Excel.Functions.SPG(A252, "IQ_DILUT_EPS_NORM", "CY2023")</f>
        <v>1.6819999999999999</v>
      </c>
      <c r="E252">
        <f t="shared" si="18"/>
        <v>687938</v>
      </c>
      <c r="F252">
        <f t="shared" si="19"/>
        <v>0.1000477014586757</v>
      </c>
      <c r="G252" t="s">
        <v>764</v>
      </c>
      <c r="H252" s="4" cm="1">
        <f t="array" ref="H252">_xll.SNL.Clients.Office.Excel.Functions.SPG(G252, "SP_TOTAL_REV", "CY2022")</f>
        <v>5916300</v>
      </c>
      <c r="I252" s="4">
        <f>_xll.SNL.Clients.Office.Excel.Functions.SPG(G252,"IQ_AVG_DILUT_SHARES_OUT","CY2022")</f>
        <v>410200000</v>
      </c>
      <c r="J252" s="5">
        <f>_xll.SNL.Clients.Office.Excel.Functions.SPG(G252, "IQ_DILUT_EPS_NORM", "CY2022")</f>
        <v>1.218</v>
      </c>
      <c r="K252">
        <f t="shared" si="20"/>
        <v>499623.6</v>
      </c>
      <c r="L252">
        <f t="shared" si="21"/>
        <v>8.44486587901222E-2</v>
      </c>
      <c r="M252" t="s">
        <v>773</v>
      </c>
      <c r="N252" s="4" cm="1">
        <f t="array" ref="N252">_xll.SNL.Clients.Office.Excel.Functions.SPG(M252, "SP_TOTAL_REV", "CY2022")</f>
        <v>6048900</v>
      </c>
      <c r="O252" s="4">
        <f>_xll.SNL.Clients.Office.Excel.Functions.SPG(M252,"IQ_AVG_DILUT_SHARES_OUT","CY2022")</f>
        <v>459500000</v>
      </c>
      <c r="P252" s="5">
        <f>_xll.SNL.Clients.Office.Excel.Functions.SPG(M252, "IQ_DILUT_EPS_NORM", "CY2022")</f>
        <v>1.7929999999999999</v>
      </c>
      <c r="Q252">
        <f t="shared" si="22"/>
        <v>823883.5</v>
      </c>
      <c r="R252">
        <f t="shared" si="23"/>
        <v>0.13620385524640843</v>
      </c>
    </row>
    <row r="253" spans="1:18" x14ac:dyDescent="0.3">
      <c r="A253" t="s">
        <v>765</v>
      </c>
      <c r="B253" s="4" cm="1">
        <f t="array" ref="B253">_xll.SNL.Clients.Office.Excel.Functions.SPG(A253, "SP_TOTAL_REV", "CY2023")</f>
        <v>1697100</v>
      </c>
      <c r="C253" s="4">
        <f>_xll.SNL.Clients.Office.Excel.Functions.SPG(A253,"IQ_AVG_DILUT_SHARES_OUT","CY2023")</f>
        <v>73633000</v>
      </c>
      <c r="D253" s="5">
        <f>_xll.SNL.Clients.Office.Excel.Functions.SPG(A253, "IQ_DILUT_EPS_NORM", "CY2023")</f>
        <v>1.956</v>
      </c>
      <c r="E253">
        <f t="shared" si="18"/>
        <v>144026.14799999999</v>
      </c>
      <c r="F253">
        <f t="shared" si="19"/>
        <v>8.4866035000883855E-2</v>
      </c>
      <c r="G253" t="s">
        <v>765</v>
      </c>
      <c r="H253" s="4" cm="1">
        <f t="array" ref="H253">_xll.SNL.Clients.Office.Excel.Functions.SPG(G253, "SP_TOTAL_REV", "CY2022")</f>
        <v>1305300</v>
      </c>
      <c r="I253" s="4">
        <f>_xll.SNL.Clients.Office.Excel.Functions.SPG(G253,"IQ_AVG_DILUT_SHARES_OUT","CY2022")</f>
        <v>69910000</v>
      </c>
      <c r="J253" s="5">
        <f>_xll.SNL.Clients.Office.Excel.Functions.SPG(G253, "IQ_DILUT_EPS_NORM", "CY2022")</f>
        <v>0.60499999999999998</v>
      </c>
      <c r="K253">
        <f t="shared" si="20"/>
        <v>42295.55</v>
      </c>
      <c r="L253">
        <f t="shared" si="21"/>
        <v>3.2402934191373634E-2</v>
      </c>
      <c r="M253" t="s">
        <v>774</v>
      </c>
      <c r="N253" s="4" cm="1">
        <f t="array" ref="N253">_xll.SNL.Clients.Office.Excel.Functions.SPG(M253, "SP_TOTAL_REV", "CY2022")</f>
        <v>2227650</v>
      </c>
      <c r="O253" s="4">
        <f>_xll.SNL.Clients.Office.Excel.Functions.SPG(M253,"IQ_AVG_DILUT_SHARES_OUT","CY2022")</f>
        <v>611112396</v>
      </c>
      <c r="P253" s="5">
        <f>_xll.SNL.Clients.Office.Excel.Functions.SPG(M253, "IQ_DILUT_EPS_NORM", "CY2022")</f>
        <v>0.33200000000000002</v>
      </c>
      <c r="Q253">
        <f t="shared" si="22"/>
        <v>202889.31547200002</v>
      </c>
      <c r="R253">
        <f t="shared" si="23"/>
        <v>9.1077734595650134E-2</v>
      </c>
    </row>
    <row r="254" spans="1:18" x14ac:dyDescent="0.3">
      <c r="A254" t="s">
        <v>766</v>
      </c>
      <c r="B254" s="4" cm="1">
        <f t="array" ref="B254">_xll.SNL.Clients.Office.Excel.Functions.SPG(A254, "SP_TOTAL_REV", "CY2023")</f>
        <v>54228000</v>
      </c>
      <c r="C254" s="4">
        <f>_xll.SNL.Clients.Office.Excel.Functions.SPG(A254,"IQ_AVG_DILUT_SHARES_OUT","CY2023")</f>
        <v>4212000000</v>
      </c>
      <c r="D254" s="5">
        <f>_xll.SNL.Clients.Office.Excel.Functions.SPG(A254, "IQ_DILUT_EPS_NORM", "CY2023")</f>
        <v>0.10100000000000001</v>
      </c>
      <c r="E254">
        <f t="shared" si="18"/>
        <v>425412</v>
      </c>
      <c r="F254">
        <f t="shared" si="19"/>
        <v>7.8448771852179678E-3</v>
      </c>
      <c r="G254" t="s">
        <v>766</v>
      </c>
      <c r="H254" s="4" cm="1">
        <f t="array" ref="H254">_xll.SNL.Clients.Office.Excel.Functions.SPG(G254, "SP_TOTAL_REV", "CY2022")</f>
        <v>63054000</v>
      </c>
      <c r="I254" s="4">
        <f>_xll.SNL.Clients.Office.Excel.Functions.SPG(G254,"IQ_AVG_DILUT_SHARES_OUT","CY2022")</f>
        <v>4123000000</v>
      </c>
      <c r="J254" s="5" t="str">
        <f>_xll.SNL.Clients.Office.Excel.Functions.SPG(G254, "IQ_DILUT_EPS_NORM", "CY2022")</f>
        <v>NA</v>
      </c>
      <c r="K254" t="e">
        <f t="shared" si="20"/>
        <v>#VALUE!</v>
      </c>
      <c r="L254" t="e">
        <f t="shared" si="21"/>
        <v>#VALUE!</v>
      </c>
      <c r="M254" t="s">
        <v>775</v>
      </c>
      <c r="N254" s="4" cm="1">
        <f t="array" ref="N254">_xll.SNL.Clients.Office.Excel.Functions.SPG(M254, "SP_TOTAL_REV", "CY2022")</f>
        <v>14410000</v>
      </c>
      <c r="O254" s="4">
        <f>_xll.SNL.Clients.Office.Excel.Functions.SPG(M254,"IQ_AVG_DILUT_SHARES_OUT","CY2022")</f>
        <v>190600000</v>
      </c>
      <c r="P254" s="5">
        <f>_xll.SNL.Clients.Office.Excel.Functions.SPG(M254, "IQ_DILUT_EPS_NORM", "CY2022")</f>
        <v>4.5609999999999999</v>
      </c>
      <c r="Q254">
        <f t="shared" si="22"/>
        <v>869326.6</v>
      </c>
      <c r="R254">
        <f t="shared" si="23"/>
        <v>6.0328008327550309E-2</v>
      </c>
    </row>
    <row r="255" spans="1:18" x14ac:dyDescent="0.3">
      <c r="A255" t="s">
        <v>767</v>
      </c>
      <c r="B255" s="4" cm="1">
        <f t="array" ref="B255">_xll.SNL.Clients.Office.Excel.Functions.SPG(A255, "SP_TOTAL_REV", "CY2023")</f>
        <v>7988000</v>
      </c>
      <c r="C255" s="4">
        <f>_xll.SNL.Clients.Office.Excel.Functions.SPG(A255,"IQ_AVG_DILUT_SHARES_OUT","CY2023")</f>
        <v>565000000</v>
      </c>
      <c r="D255" s="5">
        <f>_xll.SNL.Clients.Office.Excel.Functions.SPG(A255, "IQ_DILUT_EPS_NORM", "CY2023")</f>
        <v>3.3780000000000001</v>
      </c>
      <c r="E255">
        <f t="shared" si="18"/>
        <v>1908570</v>
      </c>
      <c r="F255">
        <f t="shared" si="19"/>
        <v>0.23892964446670004</v>
      </c>
      <c r="G255" t="s">
        <v>767</v>
      </c>
      <c r="H255" s="4" cm="1">
        <f t="array" ref="H255">_xll.SNL.Clients.Office.Excel.Functions.SPG(G255, "SP_TOTAL_REV", "CY2022")</f>
        <v>7292000</v>
      </c>
      <c r="I255" s="4">
        <f>_xll.SNL.Clients.Office.Excel.Functions.SPG(G255,"IQ_AVG_DILUT_SHARES_OUT","CY2022")</f>
        <v>561000000</v>
      </c>
      <c r="J255" s="5">
        <f>_xll.SNL.Clients.Office.Excel.Functions.SPG(G255, "IQ_DILUT_EPS_NORM", "CY2022")</f>
        <v>1.99</v>
      </c>
      <c r="K255">
        <f t="shared" si="20"/>
        <v>1116390</v>
      </c>
      <c r="L255">
        <f t="shared" si="21"/>
        <v>0.15309791552386176</v>
      </c>
      <c r="M255" t="s">
        <v>776</v>
      </c>
      <c r="N255" s="4" cm="1">
        <f t="array" ref="N255">_xll.SNL.Clients.Office.Excel.Functions.SPG(M255, "SP_TOTAL_REV", "CY2022")</f>
        <v>5111850</v>
      </c>
      <c r="O255" s="4">
        <f>_xll.SNL.Clients.Office.Excel.Functions.SPG(M255,"IQ_AVG_DILUT_SHARES_OUT","CY2022")</f>
        <v>292444177</v>
      </c>
      <c r="P255" s="5">
        <f>_xll.SNL.Clients.Office.Excel.Functions.SPG(M255, "IQ_DILUT_EPS_NORM", "CY2022")</f>
        <v>1.476</v>
      </c>
      <c r="Q255">
        <f t="shared" si="22"/>
        <v>431647.60525199998</v>
      </c>
      <c r="R255">
        <f t="shared" si="23"/>
        <v>8.444058516036268E-2</v>
      </c>
    </row>
    <row r="256" spans="1:18" x14ac:dyDescent="0.3">
      <c r="A256" t="s">
        <v>768</v>
      </c>
      <c r="B256" s="4" cm="1">
        <f t="array" ref="B256">_xll.SNL.Clients.Office.Excel.Functions.SPG(A256, "SP_TOTAL_REV", "CY2023")</f>
        <v>11479000</v>
      </c>
      <c r="C256" s="4">
        <f>_xll.SNL.Clients.Office.Excel.Functions.SPG(A256,"IQ_AVG_DILUT_SHARES_OUT","CY2023")</f>
        <v>255000000</v>
      </c>
      <c r="D256" s="5">
        <f>_xll.SNL.Clients.Office.Excel.Functions.SPG(A256, "IQ_DILUT_EPS_NORM", "CY2023")</f>
        <v>0.41799999999999998</v>
      </c>
      <c r="E256">
        <f t="shared" si="18"/>
        <v>106590</v>
      </c>
      <c r="F256">
        <f t="shared" si="19"/>
        <v>9.2856520602839967E-3</v>
      </c>
      <c r="G256" t="s">
        <v>768</v>
      </c>
      <c r="H256" s="4" cm="1">
        <f t="array" ref="H256">_xll.SNL.Clients.Office.Excel.Functions.SPG(G256, "SP_TOTAL_REV", "CY2022")</f>
        <v>12440000</v>
      </c>
      <c r="I256" s="4">
        <f>_xll.SNL.Clients.Office.Excel.Functions.SPG(G256,"IQ_AVG_DILUT_SHARES_OUT","CY2022")</f>
        <v>255000000</v>
      </c>
      <c r="J256" s="5">
        <f>_xll.SNL.Clients.Office.Excel.Functions.SPG(G256, "IQ_DILUT_EPS_NORM", "CY2022")</f>
        <v>1.7809999999999999</v>
      </c>
      <c r="K256">
        <f t="shared" si="20"/>
        <v>454155</v>
      </c>
      <c r="L256">
        <f t="shared" si="21"/>
        <v>3.6507636655948555E-2</v>
      </c>
      <c r="M256" t="s">
        <v>777</v>
      </c>
      <c r="N256" s="4" cm="1">
        <f t="array" ref="N256">_xll.SNL.Clients.Office.Excel.Functions.SPG(M256, "SP_TOTAL_REV", "CY2022")</f>
        <v>14813999</v>
      </c>
      <c r="O256" s="4">
        <f>_xll.SNL.Clients.Office.Excel.Functions.SPG(M256,"IQ_AVG_DILUT_SHARES_OUT","CY2022")</f>
        <v>105276000</v>
      </c>
      <c r="P256" s="5">
        <f>_xll.SNL.Clients.Office.Excel.Functions.SPG(M256, "IQ_DILUT_EPS_NORM", "CY2022")</f>
        <v>7.6070000000000002</v>
      </c>
      <c r="Q256">
        <f t="shared" si="22"/>
        <v>800834.53200000001</v>
      </c>
      <c r="R256">
        <f t="shared" si="23"/>
        <v>5.4059307820933426E-2</v>
      </c>
    </row>
    <row r="257" spans="1:18" x14ac:dyDescent="0.3">
      <c r="A257" t="s">
        <v>769</v>
      </c>
      <c r="B257" s="4" cm="1">
        <f t="array" ref="B257">_xll.SNL.Clients.Office.Excel.Functions.SPG(A257, "SP_TOTAL_REV", "CY2023")</f>
        <v>18916000</v>
      </c>
      <c r="C257" s="4">
        <f>_xll.SNL.Clients.Office.Excel.Functions.SPG(A257,"IQ_AVG_DILUT_SHARES_OUT","CY2023")</f>
        <v>349100000</v>
      </c>
      <c r="D257" s="5">
        <f>_xll.SNL.Clients.Office.Excel.Functions.SPG(A257, "IQ_DILUT_EPS_NORM", "CY2023")</f>
        <v>1.5840000000000001</v>
      </c>
      <c r="E257">
        <f t="shared" si="18"/>
        <v>552974.4</v>
      </c>
      <c r="F257">
        <f t="shared" si="19"/>
        <v>2.9233157115669275E-2</v>
      </c>
      <c r="G257" t="s">
        <v>769</v>
      </c>
      <c r="H257" s="4" cm="1">
        <f t="array" ref="H257">_xll.SNL.Clients.Office.Excel.Functions.SPG(G257, "SP_TOTAL_REV", "CY2022")</f>
        <v>21161000</v>
      </c>
      <c r="I257" s="4">
        <f>_xll.SNL.Clients.Office.Excel.Functions.SPG(G257,"IQ_AVG_DILUT_SHARES_OUT","CY2022")</f>
        <v>367000000</v>
      </c>
      <c r="J257" s="5">
        <f>_xll.SNL.Clients.Office.Excel.Functions.SPG(G257, "IQ_DILUT_EPS_NORM", "CY2022")</f>
        <v>2.8490000000000002</v>
      </c>
      <c r="K257">
        <f t="shared" si="20"/>
        <v>1045583.0000000001</v>
      </c>
      <c r="L257">
        <f t="shared" si="21"/>
        <v>4.9410850148858758E-2</v>
      </c>
      <c r="M257" t="s">
        <v>778</v>
      </c>
      <c r="N257" s="4" cm="1">
        <f t="array" ref="N257">_xll.SNL.Clients.Office.Excel.Functions.SPG(M257, "SP_TOTAL_REV", "CY2022")</f>
        <v>1995448</v>
      </c>
      <c r="O257" s="4">
        <f>_xll.SNL.Clients.Office.Excel.Functions.SPG(M257,"IQ_AVG_DILUT_SHARES_OUT","CY2022")</f>
        <v>73096500</v>
      </c>
      <c r="P257" s="5">
        <f>_xll.SNL.Clients.Office.Excel.Functions.SPG(M257, "IQ_DILUT_EPS_NORM", "CY2022")</f>
        <v>3.9180000000000001</v>
      </c>
      <c r="Q257">
        <f t="shared" si="22"/>
        <v>286392.087</v>
      </c>
      <c r="R257">
        <f t="shared" si="23"/>
        <v>0.14352270116785804</v>
      </c>
    </row>
    <row r="258" spans="1:18" x14ac:dyDescent="0.3">
      <c r="A258" t="s">
        <v>770</v>
      </c>
      <c r="B258" s="4" cm="1">
        <f t="array" ref="B258">_xll.SNL.Clients.Office.Excel.Functions.SPG(A258, "SP_TOTAL_REV", "CY2023")</f>
        <v>9400600</v>
      </c>
      <c r="C258" s="4">
        <f>_xll.SNL.Clients.Office.Excel.Functions.SPG(A258,"IQ_AVG_DILUT_SHARES_OUT","CY2023")</f>
        <v>385900000</v>
      </c>
      <c r="D258" s="5">
        <f>_xll.SNL.Clients.Office.Excel.Functions.SPG(A258, "IQ_DILUT_EPS_NORM", "CY2023")</f>
        <v>2.2069999999999999</v>
      </c>
      <c r="E258">
        <f t="shared" si="18"/>
        <v>851681.3</v>
      </c>
      <c r="F258">
        <f t="shared" si="19"/>
        <v>9.0598610726974879E-2</v>
      </c>
      <c r="G258" t="s">
        <v>770</v>
      </c>
      <c r="H258" s="4" cm="1">
        <f t="array" ref="H258">_xll.SNL.Clients.Office.Excel.Functions.SPG(G258, "SP_TOTAL_REV", "CY2022")</f>
        <v>9449400</v>
      </c>
      <c r="I258" s="4">
        <f>_xll.SNL.Clients.Office.Excel.Functions.SPG(G258,"IQ_AVG_DILUT_SHARES_OUT","CY2022")</f>
        <v>395100000</v>
      </c>
      <c r="J258" s="5">
        <f>_xll.SNL.Clients.Office.Excel.Functions.SPG(G258, "IQ_DILUT_EPS_NORM", "CY2022")</f>
        <v>2.153</v>
      </c>
      <c r="K258">
        <f t="shared" si="20"/>
        <v>850650.3</v>
      </c>
      <c r="L258">
        <f t="shared" si="21"/>
        <v>9.0021620420344159E-2</v>
      </c>
      <c r="M258" t="s">
        <v>779</v>
      </c>
      <c r="N258" s="4" cm="1">
        <f t="array" ref="N258">_xll.SNL.Clients.Office.Excel.Functions.SPG(M258, "SP_TOTAL_REV", "CY2022")</f>
        <v>15340868</v>
      </c>
      <c r="O258" s="4">
        <f>_xll.SNL.Clients.Office.Excel.Functions.SPG(M258,"IQ_AVG_DILUT_SHARES_OUT","CY2022")</f>
        <v>128745500</v>
      </c>
      <c r="P258" s="5">
        <f>_xll.SNL.Clients.Office.Excel.Functions.SPG(M258, "IQ_DILUT_EPS_NORM", "CY2022")</f>
        <v>4.4390000000000001</v>
      </c>
      <c r="Q258">
        <f t="shared" si="22"/>
        <v>571501.27450000006</v>
      </c>
      <c r="R258">
        <f t="shared" si="23"/>
        <v>3.7253516196084864E-2</v>
      </c>
    </row>
    <row r="259" spans="1:18" x14ac:dyDescent="0.3">
      <c r="A259" t="s">
        <v>771</v>
      </c>
      <c r="B259" s="4" cm="1">
        <f t="array" ref="B259">_xll.SNL.Clients.Office.Excel.Functions.SPG(A259, "SP_TOTAL_REV", "CY2023")</f>
        <v>15094000</v>
      </c>
      <c r="C259" s="4">
        <f>_xll.SNL.Clients.Office.Excel.Functions.SPG(A259,"IQ_AVG_DILUT_SHARES_OUT","CY2023")</f>
        <v>283500000</v>
      </c>
      <c r="D259" s="5">
        <f>_xll.SNL.Clients.Office.Excel.Functions.SPG(A259, "IQ_DILUT_EPS_NORM", "CY2023")</f>
        <v>7.3920000000000003</v>
      </c>
      <c r="E259">
        <f t="shared" si="18"/>
        <v>2095632</v>
      </c>
      <c r="F259">
        <f t="shared" si="19"/>
        <v>0.13883874387173711</v>
      </c>
      <c r="G259" t="s">
        <v>771</v>
      </c>
      <c r="H259" s="4" cm="1">
        <f t="array" ref="H259">_xll.SNL.Clients.Office.Excel.Functions.SPG(G259, "SP_TOTAL_REV", "CY2022")</f>
        <v>13684000</v>
      </c>
      <c r="I259" s="4">
        <f>_xll.SNL.Clients.Office.Excel.Functions.SPG(G259,"IQ_AVG_DILUT_SHARES_OUT","CY2022")</f>
        <v>284500000</v>
      </c>
      <c r="J259" s="5">
        <f>_xll.SNL.Clients.Office.Excel.Functions.SPG(G259, "IQ_DILUT_EPS_NORM", "CY2022")</f>
        <v>5.6879999999999997</v>
      </c>
      <c r="K259">
        <f t="shared" si="20"/>
        <v>1618236</v>
      </c>
      <c r="L259">
        <f t="shared" si="21"/>
        <v>0.11825752703887753</v>
      </c>
      <c r="M259" t="s">
        <v>780</v>
      </c>
      <c r="N259" s="4" cm="1">
        <f t="array" ref="N259">_xll.SNL.Clients.Office.Excel.Functions.SPG(M259, "SP_TOTAL_REV", "CY2022")</f>
        <v>79990000</v>
      </c>
      <c r="O259" s="4">
        <f>_xll.SNL.Clients.Office.Excel.Functions.SPG(M259,"IQ_AVG_DILUT_SHARES_OUT","CY2022")</f>
        <v>2663900000</v>
      </c>
      <c r="P259" s="5">
        <f>_xll.SNL.Clients.Office.Excel.Functions.SPG(M259, "IQ_DILUT_EPS_NORM", "CY2022")</f>
        <v>5.5960000000000001</v>
      </c>
      <c r="Q259">
        <f t="shared" si="22"/>
        <v>14907184.4</v>
      </c>
      <c r="R259">
        <f t="shared" si="23"/>
        <v>0.18636310038754844</v>
      </c>
    </row>
    <row r="260" spans="1:18" x14ac:dyDescent="0.3">
      <c r="A260" t="s">
        <v>772</v>
      </c>
      <c r="B260" s="4" cm="1">
        <f t="array" ref="B260">_xll.SNL.Clients.Office.Excel.Functions.SPG(A260, "SP_TOTAL_REV", "CY2023")</f>
        <v>7124100</v>
      </c>
      <c r="C260" s="4">
        <f>_xll.SNL.Clients.Office.Excel.Functions.SPG(A260,"IQ_AVG_DILUT_SHARES_OUT","CY2023")</f>
        <v>357400000</v>
      </c>
      <c r="D260" s="5">
        <f>_xll.SNL.Clients.Office.Excel.Functions.SPG(A260, "IQ_DILUT_EPS_NORM", "CY2023")</f>
        <v>3.3839999999999999</v>
      </c>
      <c r="E260">
        <f t="shared" si="18"/>
        <v>1209441.6000000001</v>
      </c>
      <c r="F260">
        <f t="shared" si="19"/>
        <v>0.16976763380637555</v>
      </c>
      <c r="G260" t="s">
        <v>772</v>
      </c>
      <c r="H260" s="4" cm="1">
        <f t="array" ref="H260">_xll.SNL.Clients.Office.Excel.Functions.SPG(G260, "SP_TOTAL_REV", "CY2022")</f>
        <v>6222200</v>
      </c>
      <c r="I260" s="4">
        <f>_xll.SNL.Clients.Office.Excel.Functions.SPG(G260,"IQ_AVG_DILUT_SHARES_OUT","CY2022")</f>
        <v>362000000</v>
      </c>
      <c r="J260" s="5">
        <f>_xll.SNL.Clients.Office.Excel.Functions.SPG(G260, "IQ_DILUT_EPS_NORM", "CY2022")</f>
        <v>2.798</v>
      </c>
      <c r="K260">
        <f t="shared" si="20"/>
        <v>1012876</v>
      </c>
      <c r="L260">
        <f t="shared" si="21"/>
        <v>0.16278422422937225</v>
      </c>
      <c r="M260" t="s">
        <v>781</v>
      </c>
      <c r="N260" s="4" cm="1">
        <f t="array" ref="N260">_xll.SNL.Clients.Office.Excel.Functions.SPG(M260, "SP_TOTAL_REV", "CY2022")</f>
        <v>25505000</v>
      </c>
      <c r="O260" s="4">
        <f>_xll.SNL.Clients.Office.Excel.Functions.SPG(M260,"IQ_AVG_DILUT_SHARES_OUT","CY2022")</f>
        <v>694800000</v>
      </c>
      <c r="P260" s="5">
        <f>_xll.SNL.Clients.Office.Excel.Functions.SPG(M260, "IQ_DILUT_EPS_NORM", "CY2022")</f>
        <v>2.12</v>
      </c>
      <c r="Q260">
        <f t="shared" si="22"/>
        <v>1472976</v>
      </c>
      <c r="R260">
        <f t="shared" si="23"/>
        <v>5.775244069790237E-2</v>
      </c>
    </row>
    <row r="261" spans="1:18" x14ac:dyDescent="0.3">
      <c r="A261" t="s">
        <v>773</v>
      </c>
      <c r="B261" s="4" cm="1">
        <f t="array" ref="B261">_xll.SNL.Clients.Office.Excel.Functions.SPG(A261, "SP_TOTAL_REV", "CY2023")</f>
        <v>5716400</v>
      </c>
      <c r="C261" s="4">
        <f>_xll.SNL.Clients.Office.Excel.Functions.SPG(A261,"IQ_AVG_DILUT_SHARES_OUT","CY2023")</f>
        <v>456200000</v>
      </c>
      <c r="D261" s="5">
        <f>_xll.SNL.Clients.Office.Excel.Functions.SPG(A261, "IQ_DILUT_EPS_NORM", "CY2023")</f>
        <v>1.7509999999999999</v>
      </c>
      <c r="E261">
        <f t="shared" ref="E261:E324" si="24">C261*D261/1000</f>
        <v>798806.2</v>
      </c>
      <c r="F261">
        <f t="shared" ref="F261:F324" si="25">E261/B261</f>
        <v>0.13973938142887132</v>
      </c>
      <c r="G261" t="s">
        <v>773</v>
      </c>
      <c r="H261" s="4" cm="1">
        <f t="array" ref="H261">_xll.SNL.Clients.Office.Excel.Functions.SPG(G261, "SP_TOTAL_REV", "CY2022")</f>
        <v>6048900</v>
      </c>
      <c r="I261" s="4">
        <f>_xll.SNL.Clients.Office.Excel.Functions.SPG(G261,"IQ_AVG_DILUT_SHARES_OUT","CY2022")</f>
        <v>459500000</v>
      </c>
      <c r="J261" s="5">
        <f>_xll.SNL.Clients.Office.Excel.Functions.SPG(G261, "IQ_DILUT_EPS_NORM", "CY2022")</f>
        <v>1.7929999999999999</v>
      </c>
      <c r="K261">
        <f t="shared" ref="K261:K324" si="26">I261*J261/1000</f>
        <v>823883.5</v>
      </c>
      <c r="L261">
        <f t="shared" ref="L261:L324" si="27">K261/H261</f>
        <v>0.13620385524640843</v>
      </c>
      <c r="M261" t="s">
        <v>782</v>
      </c>
      <c r="N261" s="4" cm="1">
        <f t="array" ref="N261">_xll.SNL.Clients.Office.Excel.Functions.SPG(M261, "SP_TOTAL_REV", "CY2022")</f>
        <v>127781000</v>
      </c>
      <c r="O261" s="4">
        <f>_xll.SNL.Clients.Office.Excel.Functions.SPG(M261,"IQ_AVG_DILUT_SHARES_OUT","CY2022")</f>
        <v>2970000000</v>
      </c>
      <c r="P261" s="5">
        <f>_xll.SNL.Clients.Office.Excel.Functions.SPG(M261, "IQ_DILUT_EPS_NORM", "CY2022")</f>
        <v>9.7149999999999999</v>
      </c>
      <c r="Q261">
        <f t="shared" ref="Q261:Q324" si="28">O261*P261/1000</f>
        <v>28853550</v>
      </c>
      <c r="R261">
        <f t="shared" ref="R261:R324" si="29">Q261/N261</f>
        <v>0.22580469709894271</v>
      </c>
    </row>
    <row r="262" spans="1:18" x14ac:dyDescent="0.3">
      <c r="A262" t="s">
        <v>774</v>
      </c>
      <c r="B262" s="4" cm="1">
        <f t="array" ref="B262">_xll.SNL.Clients.Office.Excel.Functions.SPG(A262, "SP_TOTAL_REV", "CY2023")</f>
        <v>2412733</v>
      </c>
      <c r="C262" s="4">
        <f>_xll.SNL.Clients.Office.Excel.Functions.SPG(A262,"IQ_AVG_DILUT_SHARES_OUT","CY2023")</f>
        <v>613288708</v>
      </c>
      <c r="D262" s="5">
        <f>_xll.SNL.Clients.Office.Excel.Functions.SPG(A262, "IQ_DILUT_EPS_NORM", "CY2023")</f>
        <v>0.35099999999999998</v>
      </c>
      <c r="E262">
        <f t="shared" si="24"/>
        <v>215264.33650799998</v>
      </c>
      <c r="F262">
        <f t="shared" si="25"/>
        <v>8.9220123614175278E-2</v>
      </c>
      <c r="G262" t="s">
        <v>774</v>
      </c>
      <c r="H262" s="4" cm="1">
        <f t="array" ref="H262">_xll.SNL.Clients.Office.Excel.Functions.SPG(G262, "SP_TOTAL_REV", "CY2022")</f>
        <v>2227650</v>
      </c>
      <c r="I262" s="4">
        <f>_xll.SNL.Clients.Office.Excel.Functions.SPG(G262,"IQ_AVG_DILUT_SHARES_OUT","CY2022")</f>
        <v>611112396</v>
      </c>
      <c r="J262" s="5">
        <f>_xll.SNL.Clients.Office.Excel.Functions.SPG(G262, "IQ_DILUT_EPS_NORM", "CY2022")</f>
        <v>0.33200000000000002</v>
      </c>
      <c r="K262">
        <f t="shared" si="26"/>
        <v>202889.31547200002</v>
      </c>
      <c r="L262">
        <f t="shared" si="27"/>
        <v>9.1077734595650134E-2</v>
      </c>
      <c r="M262" t="s">
        <v>783</v>
      </c>
      <c r="N262" s="4" cm="1">
        <f t="array" ref="N262">_xll.SNL.Clients.Office.Excel.Functions.SPG(M262, "SP_TOTAL_REV", "CY2022")</f>
        <v>5301200</v>
      </c>
      <c r="O262" s="4">
        <f>_xll.SNL.Clients.Office.Excel.Functions.SPG(M262,"IQ_AVG_DILUT_SHARES_OUT","CY2022")</f>
        <v>329500000</v>
      </c>
      <c r="P262" s="5">
        <f>_xll.SNL.Clients.Office.Excel.Functions.SPG(M262, "IQ_DILUT_EPS_NORM", "CY2022")</f>
        <v>0.94299999999999995</v>
      </c>
      <c r="Q262">
        <f t="shared" si="28"/>
        <v>310718.5</v>
      </c>
      <c r="R262">
        <f t="shared" si="29"/>
        <v>5.861286123896476E-2</v>
      </c>
    </row>
    <row r="263" spans="1:18" x14ac:dyDescent="0.3">
      <c r="A263" t="s">
        <v>775</v>
      </c>
      <c r="B263" s="4" cm="1">
        <f t="array" ref="B263">_xll.SNL.Clients.Office.Excel.Functions.SPG(A263, "SP_TOTAL_REV", "CY2023")</f>
        <v>14984000</v>
      </c>
      <c r="C263" s="4">
        <f>_xll.SNL.Clients.Office.Excel.Functions.SPG(A263,"IQ_AVG_DILUT_SHARES_OUT","CY2023")</f>
        <v>186300000</v>
      </c>
      <c r="D263" s="5">
        <f>_xll.SNL.Clients.Office.Excel.Functions.SPG(A263, "IQ_DILUT_EPS_NORM", "CY2023")</f>
        <v>4.9349999999999996</v>
      </c>
      <c r="E263">
        <f t="shared" si="24"/>
        <v>919390.49999999988</v>
      </c>
      <c r="F263">
        <f t="shared" si="25"/>
        <v>6.1358148691938057E-2</v>
      </c>
      <c r="G263" t="s">
        <v>775</v>
      </c>
      <c r="H263" s="4" cm="1">
        <f t="array" ref="H263">_xll.SNL.Clients.Office.Excel.Functions.SPG(G263, "SP_TOTAL_REV", "CY2022")</f>
        <v>14410000</v>
      </c>
      <c r="I263" s="4">
        <f>_xll.SNL.Clients.Office.Excel.Functions.SPG(G263,"IQ_AVG_DILUT_SHARES_OUT","CY2022")</f>
        <v>190600000</v>
      </c>
      <c r="J263" s="5">
        <f>_xll.SNL.Clients.Office.Excel.Functions.SPG(G263, "IQ_DILUT_EPS_NORM", "CY2022")</f>
        <v>4.5609999999999999</v>
      </c>
      <c r="K263">
        <f t="shared" si="26"/>
        <v>869326.6</v>
      </c>
      <c r="L263">
        <f t="shared" si="27"/>
        <v>6.0328008327550309E-2</v>
      </c>
      <c r="M263" t="s">
        <v>784</v>
      </c>
      <c r="N263" s="4" cm="1">
        <f t="array" ref="N263">_xll.SNL.Clients.Office.Excel.Functions.SPG(M263, "SP_TOTAL_REV", "CY2022")</f>
        <v>12653000</v>
      </c>
      <c r="O263" s="4">
        <f>_xll.SNL.Clients.Office.Excel.Functions.SPG(M263,"IQ_AVG_DILUT_SHARES_OUT","CY2022")</f>
        <v>344086021</v>
      </c>
      <c r="P263" s="5">
        <f>_xll.SNL.Clients.Office.Excel.Functions.SPG(M263, "IQ_DILUT_EPS_NORM", "CY2022")</f>
        <v>1.66</v>
      </c>
      <c r="Q263">
        <f t="shared" si="28"/>
        <v>571182.79486000002</v>
      </c>
      <c r="R263">
        <f t="shared" si="29"/>
        <v>4.5142084474828106E-2</v>
      </c>
    </row>
    <row r="264" spans="1:18" x14ac:dyDescent="0.3">
      <c r="A264" t="s">
        <v>776</v>
      </c>
      <c r="B264" s="4" cm="1">
        <f t="array" ref="B264">_xll.SNL.Clients.Office.Excel.Functions.SPG(A264, "SP_TOTAL_REV", "CY2023")</f>
        <v>5492760</v>
      </c>
      <c r="C264" s="4">
        <f>_xll.SNL.Clients.Office.Excel.Functions.SPG(A264,"IQ_AVG_DILUT_SHARES_OUT","CY2023")</f>
        <v>293965000</v>
      </c>
      <c r="D264" s="5">
        <f>_xll.SNL.Clients.Office.Excel.Functions.SPG(A264, "IQ_DILUT_EPS_NORM", "CY2023")</f>
        <v>0.95399999999999996</v>
      </c>
      <c r="E264">
        <f t="shared" si="24"/>
        <v>280442.61</v>
      </c>
      <c r="F264">
        <f t="shared" si="25"/>
        <v>5.1056774736198192E-2</v>
      </c>
      <c r="G264" t="s">
        <v>776</v>
      </c>
      <c r="H264" s="4" cm="1">
        <f t="array" ref="H264">_xll.SNL.Clients.Office.Excel.Functions.SPG(G264, "SP_TOTAL_REV", "CY2022")</f>
        <v>5111850</v>
      </c>
      <c r="I264" s="4">
        <f>_xll.SNL.Clients.Office.Excel.Functions.SPG(G264,"IQ_AVG_DILUT_SHARES_OUT","CY2022")</f>
        <v>292444177</v>
      </c>
      <c r="J264" s="5">
        <f>_xll.SNL.Clients.Office.Excel.Functions.SPG(G264, "IQ_DILUT_EPS_NORM", "CY2022")</f>
        <v>1.476</v>
      </c>
      <c r="K264">
        <f t="shared" si="26"/>
        <v>431647.60525199998</v>
      </c>
      <c r="L264">
        <f t="shared" si="27"/>
        <v>8.444058516036268E-2</v>
      </c>
      <c r="M264" t="s">
        <v>786</v>
      </c>
      <c r="N264" s="4" cm="1">
        <f t="array" ref="N264">_xll.SNL.Clients.Office.Excel.Functions.SPG(M264, "SP_TOTAL_REV", "CY2022")</f>
        <v>14057000</v>
      </c>
      <c r="O264" s="4">
        <f>_xll.SNL.Clients.Office.Excel.Functions.SPG(M264,"IQ_AVG_DILUT_SHARES_OUT","CY2022")</f>
        <v>1428500000</v>
      </c>
      <c r="P264" s="5">
        <f>_xll.SNL.Clients.Office.Excel.Functions.SPG(M264, "IQ_DILUT_EPS_NORM", "CY2022")</f>
        <v>0.94799999999999995</v>
      </c>
      <c r="Q264">
        <f t="shared" si="28"/>
        <v>1354218</v>
      </c>
      <c r="R264">
        <f t="shared" si="29"/>
        <v>9.6337625382371769E-2</v>
      </c>
    </row>
    <row r="265" spans="1:18" x14ac:dyDescent="0.3">
      <c r="A265" t="s">
        <v>777</v>
      </c>
      <c r="B265" s="4" cm="1">
        <f t="array" ref="B265">_xll.SNL.Clients.Office.Excel.Functions.SPG(A265, "SP_TOTAL_REV", "CY2023")</f>
        <v>12829665</v>
      </c>
      <c r="C265" s="4">
        <f>_xll.SNL.Clients.Office.Excel.Functions.SPG(A265,"IQ_AVG_DILUT_SHARES_OUT","CY2023")</f>
        <v>104451000</v>
      </c>
      <c r="D265" s="5">
        <f>_xll.SNL.Clients.Office.Excel.Functions.SPG(A265, "IQ_DILUT_EPS_NORM", "CY2023")</f>
        <v>5.5940000000000003</v>
      </c>
      <c r="E265">
        <f t="shared" si="24"/>
        <v>584298.89399999997</v>
      </c>
      <c r="F265">
        <f t="shared" si="25"/>
        <v>4.5542802091870671E-2</v>
      </c>
      <c r="G265" t="s">
        <v>777</v>
      </c>
      <c r="H265" s="4" cm="1">
        <f t="array" ref="H265">_xll.SNL.Clients.Office.Excel.Functions.SPG(G265, "SP_TOTAL_REV", "CY2022")</f>
        <v>14813999</v>
      </c>
      <c r="I265" s="4">
        <f>_xll.SNL.Clients.Office.Excel.Functions.SPG(G265,"IQ_AVG_DILUT_SHARES_OUT","CY2022")</f>
        <v>105276000</v>
      </c>
      <c r="J265" s="5">
        <f>_xll.SNL.Clients.Office.Excel.Functions.SPG(G265, "IQ_DILUT_EPS_NORM", "CY2022")</f>
        <v>7.6070000000000002</v>
      </c>
      <c r="K265">
        <f t="shared" si="26"/>
        <v>800834.53200000001</v>
      </c>
      <c r="L265">
        <f t="shared" si="27"/>
        <v>5.4059307820933426E-2</v>
      </c>
      <c r="M265" t="s">
        <v>787</v>
      </c>
      <c r="N265" s="4" cm="1">
        <f t="array" ref="N265">_xll.SNL.Clients.Office.Excel.Functions.SPG(M265, "SP_TOTAL_REV", "CY2022")</f>
        <v>7245000</v>
      </c>
      <c r="O265" s="4">
        <f>_xll.SNL.Clients.Office.Excel.Functions.SPG(M265,"IQ_AVG_DILUT_SHARES_OUT","CY2022")</f>
        <v>933059000</v>
      </c>
      <c r="P265" s="5">
        <f>_xll.SNL.Clients.Office.Excel.Functions.SPG(M265, "IQ_DILUT_EPS_NORM", "CY2022")</f>
        <v>1.569</v>
      </c>
      <c r="Q265">
        <f t="shared" si="28"/>
        <v>1463969.571</v>
      </c>
      <c r="R265">
        <f t="shared" si="29"/>
        <v>0.20206619337474119</v>
      </c>
    </row>
    <row r="266" spans="1:18" x14ac:dyDescent="0.3">
      <c r="A266" t="s">
        <v>778</v>
      </c>
      <c r="B266" s="4" cm="1">
        <f t="array" ref="B266">_xll.SNL.Clients.Office.Excel.Functions.SPG(A266, "SP_TOTAL_REV", "CY2023")</f>
        <v>2160255</v>
      </c>
      <c r="C266" s="4">
        <f>_xll.SNL.Clients.Office.Excel.Functions.SPG(A266,"IQ_AVG_DILUT_SHARES_OUT","CY2023")</f>
        <v>73025000</v>
      </c>
      <c r="D266" s="5">
        <f>_xll.SNL.Clients.Office.Excel.Functions.SPG(A266, "IQ_DILUT_EPS_NORM", "CY2023")</f>
        <v>4.1379999999999999</v>
      </c>
      <c r="E266">
        <f t="shared" si="24"/>
        <v>302177.45</v>
      </c>
      <c r="F266">
        <f t="shared" si="25"/>
        <v>0.13988045392789278</v>
      </c>
      <c r="G266" t="s">
        <v>778</v>
      </c>
      <c r="H266" s="4" cm="1">
        <f t="array" ref="H266">_xll.SNL.Clients.Office.Excel.Functions.SPG(G266, "SP_TOTAL_REV", "CY2022")</f>
        <v>1995448</v>
      </c>
      <c r="I266" s="4">
        <f>_xll.SNL.Clients.Office.Excel.Functions.SPG(G266,"IQ_AVG_DILUT_SHARES_OUT","CY2022")</f>
        <v>73096500</v>
      </c>
      <c r="J266" s="5">
        <f>_xll.SNL.Clients.Office.Excel.Functions.SPG(G266, "IQ_DILUT_EPS_NORM", "CY2022")</f>
        <v>3.9180000000000001</v>
      </c>
      <c r="K266">
        <f t="shared" si="26"/>
        <v>286392.087</v>
      </c>
      <c r="L266">
        <f t="shared" si="27"/>
        <v>0.14352270116785804</v>
      </c>
      <c r="M266" t="s">
        <v>788</v>
      </c>
      <c r="N266" s="4" cm="1">
        <f t="array" ref="N266">_xll.SNL.Clients.Office.Excel.Functions.SPG(M266, "SP_TOTAL_REV", "CY2022")</f>
        <v>5551000</v>
      </c>
      <c r="O266" s="4">
        <f>_xll.SNL.Clients.Office.Excel.Functions.SPG(M266,"IQ_AVG_DILUT_SHARES_OUT","CY2022")</f>
        <v>181000000</v>
      </c>
      <c r="P266" s="5">
        <f>_xll.SNL.Clients.Office.Excel.Functions.SPG(M266, "IQ_DILUT_EPS_NORM", "CY2022")</f>
        <v>4.7510000000000003</v>
      </c>
      <c r="Q266">
        <f t="shared" si="28"/>
        <v>859931.00000000012</v>
      </c>
      <c r="R266">
        <f t="shared" si="29"/>
        <v>0.15491460998018378</v>
      </c>
    </row>
    <row r="267" spans="1:18" x14ac:dyDescent="0.3">
      <c r="A267" t="s">
        <v>779</v>
      </c>
      <c r="B267" s="4" cm="1">
        <f t="array" ref="B267">_xll.SNL.Clients.Office.Excel.Functions.SPG(A267, "SP_TOTAL_REV", "CY2023")</f>
        <v>16712971</v>
      </c>
      <c r="C267" s="4">
        <f>_xll.SNL.Clients.Office.Excel.Functions.SPG(A267,"IQ_AVG_DILUT_SHARES_OUT","CY2023")</f>
        <v>127043250</v>
      </c>
      <c r="D267" s="5">
        <f>_xll.SNL.Clients.Office.Excel.Functions.SPG(A267, "IQ_DILUT_EPS_NORM", "CY2023")</f>
        <v>4.88</v>
      </c>
      <c r="E267">
        <f t="shared" si="24"/>
        <v>619971.06000000006</v>
      </c>
      <c r="F267">
        <f t="shared" si="25"/>
        <v>3.7095203479979716E-2</v>
      </c>
      <c r="G267" t="s">
        <v>779</v>
      </c>
      <c r="H267" s="4" cm="1">
        <f t="array" ref="H267">_xll.SNL.Clients.Office.Excel.Functions.SPG(G267, "SP_TOTAL_REV", "CY2022")</f>
        <v>15340868</v>
      </c>
      <c r="I267" s="4">
        <f>_xll.SNL.Clients.Office.Excel.Functions.SPG(G267,"IQ_AVG_DILUT_SHARES_OUT","CY2022")</f>
        <v>128745500</v>
      </c>
      <c r="J267" s="5">
        <f>_xll.SNL.Clients.Office.Excel.Functions.SPG(G267, "IQ_DILUT_EPS_NORM", "CY2022")</f>
        <v>4.4390000000000001</v>
      </c>
      <c r="K267">
        <f t="shared" si="26"/>
        <v>571501.27450000006</v>
      </c>
      <c r="L267">
        <f t="shared" si="27"/>
        <v>3.7253516196084864E-2</v>
      </c>
      <c r="M267" t="s">
        <v>789</v>
      </c>
      <c r="N267" s="4" cm="1">
        <f t="array" ref="N267">_xll.SNL.Clients.Office.Excel.Functions.SPG(M267, "SP_TOTAL_REV", "CY2022")</f>
        <v>20175000</v>
      </c>
      <c r="O267" s="4">
        <f>_xll.SNL.Clients.Office.Excel.Functions.SPG(M267,"IQ_AVG_DILUT_SHARES_OUT","CY2022")</f>
        <v>338300000</v>
      </c>
      <c r="P267" s="5">
        <f>_xll.SNL.Clients.Office.Excel.Functions.SPG(M267, "IQ_DILUT_EPS_NORM", "CY2022")</f>
        <v>4.4349999999999996</v>
      </c>
      <c r="Q267">
        <f t="shared" si="28"/>
        <v>1500360.4999999998</v>
      </c>
      <c r="R267">
        <f t="shared" si="29"/>
        <v>7.436731102850061E-2</v>
      </c>
    </row>
    <row r="268" spans="1:18" x14ac:dyDescent="0.3">
      <c r="A268" t="s">
        <v>780</v>
      </c>
      <c r="B268" s="4" cm="1">
        <f t="array" ref="B268">_xll.SNL.Clients.Office.Excel.Functions.SPG(A268, "SP_TOTAL_REV", "CY2023")</f>
        <v>85159000</v>
      </c>
      <c r="C268" s="4">
        <f>_xll.SNL.Clients.Office.Excel.Functions.SPG(A268,"IQ_AVG_DILUT_SHARES_OUT","CY2023")</f>
        <v>2560400000</v>
      </c>
      <c r="D268" s="5">
        <f>_xll.SNL.Clients.Office.Excel.Functions.SPG(A268, "IQ_DILUT_EPS_NORM", "CY2023")</f>
        <v>6.2130000000000001</v>
      </c>
      <c r="E268">
        <f t="shared" si="24"/>
        <v>15907765.199999999</v>
      </c>
      <c r="F268">
        <f t="shared" si="25"/>
        <v>0.18680075153536324</v>
      </c>
      <c r="G268" t="s">
        <v>780</v>
      </c>
      <c r="H268" s="4" cm="1">
        <f t="array" ref="H268">_xll.SNL.Clients.Office.Excel.Functions.SPG(G268, "SP_TOTAL_REV", "CY2022")</f>
        <v>79990000</v>
      </c>
      <c r="I268" s="4">
        <f>_xll.SNL.Clients.Office.Excel.Functions.SPG(G268,"IQ_AVG_DILUT_SHARES_OUT","CY2022")</f>
        <v>2663900000</v>
      </c>
      <c r="J268" s="5">
        <f>_xll.SNL.Clients.Office.Excel.Functions.SPG(G268, "IQ_DILUT_EPS_NORM", "CY2022")</f>
        <v>5.5960000000000001</v>
      </c>
      <c r="K268">
        <f t="shared" si="26"/>
        <v>14907184.4</v>
      </c>
      <c r="L268">
        <f t="shared" si="27"/>
        <v>0.18636310038754844</v>
      </c>
      <c r="M268" t="s">
        <v>790</v>
      </c>
      <c r="N268" s="4" cm="1">
        <f t="array" ref="N268">_xll.SNL.Clients.Office.Excel.Functions.SPG(M268, "SP_TOTAL_REV", "CY2022")</f>
        <v>1849792</v>
      </c>
      <c r="O268" s="4">
        <f>_xll.SNL.Clients.Office.Excel.Functions.SPG(M268,"IQ_AVG_DILUT_SHARES_OUT","CY2022")</f>
        <v>617858000</v>
      </c>
      <c r="P268" s="5">
        <f>_xll.SNL.Clients.Office.Excel.Functions.SPG(M268, "IQ_DILUT_EPS_NORM", "CY2022")</f>
        <v>0.52500000000000002</v>
      </c>
      <c r="Q268">
        <f t="shared" si="28"/>
        <v>324375.45</v>
      </c>
      <c r="R268">
        <f t="shared" si="29"/>
        <v>0.17535779698474208</v>
      </c>
    </row>
    <row r="269" spans="1:18" x14ac:dyDescent="0.3">
      <c r="A269" t="s">
        <v>781</v>
      </c>
      <c r="B269" s="4" cm="1">
        <f t="array" ref="B269">_xll.SNL.Clients.Office.Excel.Functions.SPG(A269, "SP_TOTAL_REV", "CY2023")</f>
        <v>26819000</v>
      </c>
      <c r="C269" s="4">
        <f>_xll.SNL.Clients.Office.Excel.Functions.SPG(A269,"IQ_AVG_DILUT_SHARES_OUT","CY2023")</f>
        <v>685425000</v>
      </c>
      <c r="D269" s="5">
        <f>_xll.SNL.Clients.Office.Excel.Functions.SPG(A269, "IQ_DILUT_EPS_NORM", "CY2023")</f>
        <v>2.2200000000000002</v>
      </c>
      <c r="E269">
        <f t="shared" si="24"/>
        <v>1521643.5000000002</v>
      </c>
      <c r="F269">
        <f t="shared" si="25"/>
        <v>5.6737518177411544E-2</v>
      </c>
      <c r="G269" t="s">
        <v>781</v>
      </c>
      <c r="H269" s="4" cm="1">
        <f t="array" ref="H269">_xll.SNL.Clients.Office.Excel.Functions.SPG(G269, "SP_TOTAL_REV", "CY2022")</f>
        <v>25505000</v>
      </c>
      <c r="I269" s="4">
        <f>_xll.SNL.Clients.Office.Excel.Functions.SPG(G269,"IQ_AVG_DILUT_SHARES_OUT","CY2022")</f>
        <v>694800000</v>
      </c>
      <c r="J269" s="5">
        <f>_xll.SNL.Clients.Office.Excel.Functions.SPG(G269, "IQ_DILUT_EPS_NORM", "CY2022")</f>
        <v>2.12</v>
      </c>
      <c r="K269">
        <f t="shared" si="26"/>
        <v>1472976</v>
      </c>
      <c r="L269">
        <f t="shared" si="27"/>
        <v>5.775244069790237E-2</v>
      </c>
      <c r="M269" t="s">
        <v>791</v>
      </c>
      <c r="N269" s="4" cm="1">
        <f t="array" ref="N269">_xll.SNL.Clients.Office.Excel.Functions.SPG(M269, "SP_TOTAL_REV", "CY2022")</f>
        <v>19200000</v>
      </c>
      <c r="O269" s="4">
        <f>_xll.SNL.Clients.Office.Excel.Functions.SPG(M269,"IQ_AVG_DILUT_SHARES_OUT","CY2022")</f>
        <v>2258000000</v>
      </c>
      <c r="P269" s="5">
        <f>_xll.SNL.Clients.Office.Excel.Functions.SPG(M269, "IQ_DILUT_EPS_NORM", "CY2022")</f>
        <v>0.90900000000000003</v>
      </c>
      <c r="Q269">
        <f t="shared" si="28"/>
        <v>2052522</v>
      </c>
      <c r="R269">
        <f t="shared" si="29"/>
        <v>0.1069021875</v>
      </c>
    </row>
    <row r="270" spans="1:18" x14ac:dyDescent="0.3">
      <c r="A270" t="s">
        <v>782</v>
      </c>
      <c r="B270" s="4" cm="1">
        <f t="array" ref="B270">_xll.SNL.Clients.Office.Excel.Functions.SPG(A270, "SP_TOTAL_REV", "CY2023")</f>
        <v>154990000</v>
      </c>
      <c r="C270" s="4">
        <f>_xll.SNL.Clients.Office.Excel.Functions.SPG(A270,"IQ_AVG_DILUT_SHARES_OUT","CY2023")</f>
        <v>2943100000</v>
      </c>
      <c r="D270" s="5">
        <f>_xll.SNL.Clients.Office.Excel.Functions.SPG(A270, "IQ_DILUT_EPS_NORM", "CY2023")</f>
        <v>13.263999999999999</v>
      </c>
      <c r="E270">
        <f t="shared" si="24"/>
        <v>39037278.399999999</v>
      </c>
      <c r="F270">
        <f t="shared" si="25"/>
        <v>0.25186965868765726</v>
      </c>
      <c r="G270" t="s">
        <v>782</v>
      </c>
      <c r="H270" s="4" cm="1">
        <f t="array" ref="H270">_xll.SNL.Clients.Office.Excel.Functions.SPG(G270, "SP_TOTAL_REV", "CY2022")</f>
        <v>127781000</v>
      </c>
      <c r="I270" s="4">
        <f>_xll.SNL.Clients.Office.Excel.Functions.SPG(G270,"IQ_AVG_DILUT_SHARES_OUT","CY2022")</f>
        <v>2970000000</v>
      </c>
      <c r="J270" s="5">
        <f>_xll.SNL.Clients.Office.Excel.Functions.SPG(G270, "IQ_DILUT_EPS_NORM", "CY2022")</f>
        <v>9.7149999999999999</v>
      </c>
      <c r="K270">
        <f t="shared" si="26"/>
        <v>28853550</v>
      </c>
      <c r="L270">
        <f t="shared" si="27"/>
        <v>0.22580469709894271</v>
      </c>
      <c r="M270" t="s">
        <v>792</v>
      </c>
      <c r="N270" s="4" cm="1">
        <f t="array" ref="N270">_xll.SNL.Clients.Office.Excel.Functions.SPG(M270, "SP_TOTAL_REV", "CY2022")</f>
        <v>10483726</v>
      </c>
      <c r="O270" s="4">
        <f>_xll.SNL.Clients.Office.Excel.Functions.SPG(M270,"IQ_AVG_DILUT_SHARES_OUT","CY2022")</f>
        <v>146246000</v>
      </c>
      <c r="P270" s="5">
        <f>_xll.SNL.Clients.Office.Excel.Functions.SPG(M270, "IQ_DILUT_EPS_NORM", "CY2022")</f>
        <v>17.192</v>
      </c>
      <c r="Q270">
        <f t="shared" si="28"/>
        <v>2514261.2319999998</v>
      </c>
      <c r="R270">
        <f t="shared" si="29"/>
        <v>0.23982515681924535</v>
      </c>
    </row>
    <row r="271" spans="1:18" x14ac:dyDescent="0.3">
      <c r="A271" t="s">
        <v>783</v>
      </c>
      <c r="B271" s="4" cm="1">
        <f t="array" ref="B271">_xll.SNL.Clients.Office.Excel.Functions.SPG(A271, "SP_TOTAL_REV", "CY2023")</f>
        <v>5564500</v>
      </c>
      <c r="C271" s="4">
        <f>_xll.SNL.Clients.Office.Excel.Functions.SPG(A271,"IQ_AVG_DILUT_SHARES_OUT","CY2023")</f>
        <v>325900000</v>
      </c>
      <c r="D271" s="5">
        <f>_xll.SNL.Clients.Office.Excel.Functions.SPG(A271, "IQ_DILUT_EPS_NORM", "CY2023")</f>
        <v>1.014</v>
      </c>
      <c r="E271">
        <f t="shared" si="24"/>
        <v>330462.59999999998</v>
      </c>
      <c r="F271">
        <f t="shared" si="25"/>
        <v>5.9387653877257612E-2</v>
      </c>
      <c r="G271" t="s">
        <v>783</v>
      </c>
      <c r="H271" s="4" cm="1">
        <f t="array" ref="H271">_xll.SNL.Clients.Office.Excel.Functions.SPG(G271, "SP_TOTAL_REV", "CY2022")</f>
        <v>5301200</v>
      </c>
      <c r="I271" s="4">
        <f>_xll.SNL.Clients.Office.Excel.Functions.SPG(G271,"IQ_AVG_DILUT_SHARES_OUT","CY2022")</f>
        <v>329500000</v>
      </c>
      <c r="J271" s="5">
        <f>_xll.SNL.Clients.Office.Excel.Functions.SPG(G271, "IQ_DILUT_EPS_NORM", "CY2022")</f>
        <v>0.94299999999999995</v>
      </c>
      <c r="K271">
        <f t="shared" si="26"/>
        <v>310718.5</v>
      </c>
      <c r="L271">
        <f t="shared" si="27"/>
        <v>5.861286123896476E-2</v>
      </c>
      <c r="M271" t="s">
        <v>793</v>
      </c>
      <c r="N271" s="4" cm="1">
        <f t="array" ref="N271">_xll.SNL.Clients.Office.Excel.Functions.SPG(M271, "SP_TOTAL_REV", "CY2022")</f>
        <v>26485000</v>
      </c>
      <c r="O271" s="4">
        <f>_xll.SNL.Clients.Office.Excel.Functions.SPG(M271,"IQ_AVG_DILUT_SHARES_OUT","CY2022")</f>
        <v>1235000000</v>
      </c>
      <c r="P271" s="5">
        <f>_xll.SNL.Clients.Office.Excel.Functions.SPG(M271, "IQ_DILUT_EPS_NORM", "CY2022")</f>
        <v>2.1139999999999999</v>
      </c>
      <c r="Q271">
        <f t="shared" si="28"/>
        <v>2610790</v>
      </c>
      <c r="R271">
        <f t="shared" si="29"/>
        <v>9.8576175193505755E-2</v>
      </c>
    </row>
    <row r="272" spans="1:18" x14ac:dyDescent="0.3">
      <c r="A272" t="s">
        <v>784</v>
      </c>
      <c r="B272" s="4" cm="1">
        <f t="array" ref="B272">_xll.SNL.Clients.Office.Excel.Functions.SPG(A272, "SP_TOTAL_REV", "CY2023")</f>
        <v>13122000</v>
      </c>
      <c r="C272" s="4">
        <f>_xll.SNL.Clients.Office.Excel.Functions.SPG(A272,"IQ_AVG_DILUT_SHARES_OUT","CY2023")</f>
        <v>344565217</v>
      </c>
      <c r="D272" s="5">
        <f>_xll.SNL.Clients.Office.Excel.Functions.SPG(A272, "IQ_DILUT_EPS_NORM", "CY2023")</f>
        <v>1.9359999999999999</v>
      </c>
      <c r="E272">
        <f t="shared" si="24"/>
        <v>667078.26011199993</v>
      </c>
      <c r="F272">
        <f t="shared" si="25"/>
        <v>5.0836630095412276E-2</v>
      </c>
      <c r="G272" t="s">
        <v>784</v>
      </c>
      <c r="H272" s="4" cm="1">
        <f t="array" ref="H272">_xll.SNL.Clients.Office.Excel.Functions.SPG(G272, "SP_TOTAL_REV", "CY2022")</f>
        <v>12653000</v>
      </c>
      <c r="I272" s="4">
        <f>_xll.SNL.Clients.Office.Excel.Functions.SPG(G272,"IQ_AVG_DILUT_SHARES_OUT","CY2022")</f>
        <v>344086021</v>
      </c>
      <c r="J272" s="5">
        <f>_xll.SNL.Clients.Office.Excel.Functions.SPG(G272, "IQ_DILUT_EPS_NORM", "CY2022")</f>
        <v>1.66</v>
      </c>
      <c r="K272">
        <f t="shared" si="26"/>
        <v>571182.79486000002</v>
      </c>
      <c r="L272">
        <f t="shared" si="27"/>
        <v>4.5142084474828106E-2</v>
      </c>
      <c r="M272" t="s">
        <v>794</v>
      </c>
      <c r="N272" s="4" cm="1">
        <f t="array" ref="N272">_xll.SNL.Clients.Office.Excel.Functions.SPG(M272, "SP_TOTAL_REV", "CY2022")</f>
        <v>148258000</v>
      </c>
      <c r="O272" s="4">
        <f>_xll.SNL.Clients.Office.Excel.Functions.SPG(M272,"IQ_AVG_DILUT_SHARES_OUT","CY2022")</f>
        <v>727000000</v>
      </c>
      <c r="P272" s="5">
        <f>_xll.SNL.Clients.Office.Excel.Functions.SPG(M272, "IQ_DILUT_EPS_NORM", "CY2022")</f>
        <v>3.4409999999999998</v>
      </c>
      <c r="Q272">
        <f t="shared" si="28"/>
        <v>2501607</v>
      </c>
      <c r="R272">
        <f t="shared" si="29"/>
        <v>1.6873335671599508E-2</v>
      </c>
    </row>
    <row r="273" spans="1:18" x14ac:dyDescent="0.3">
      <c r="A273" t="s">
        <v>785</v>
      </c>
      <c r="B273" s="4" cm="1">
        <f t="array" ref="B273">_xll.SNL.Clients.Office.Excel.Functions.SPG(A273, "SP_TOTAL_REV", "CY2023")</f>
        <v>15444000</v>
      </c>
      <c r="C273" s="4">
        <f>_xll.SNL.Clients.Office.Excel.Functions.SPG(A273,"IQ_AVG_DILUT_SHARES_OUT","CY2023")</f>
        <v>1850325000</v>
      </c>
      <c r="D273" s="5">
        <f>_xll.SNL.Clients.Office.Excel.Functions.SPG(A273, "IQ_DILUT_EPS_NORM", "CY2023")</f>
        <v>0.88800000000000001</v>
      </c>
      <c r="E273">
        <f t="shared" si="24"/>
        <v>1643088.6</v>
      </c>
      <c r="F273">
        <f t="shared" si="25"/>
        <v>0.10639009324009324</v>
      </c>
      <c r="G273" t="s">
        <v>785</v>
      </c>
      <c r="H273" s="4" cm="1">
        <f t="array" ref="H273">_xll.SNL.Clients.Office.Excel.Functions.SPG(G273, "SP_TOTAL_REV", "CY2022")</f>
        <v>14950000</v>
      </c>
      <c r="I273" s="4">
        <f>_xll.SNL.Clients.Office.Excel.Functions.SPG(G273,"IQ_AVG_DILUT_SHARES_OUT","CY2022")</f>
        <v>1716160000</v>
      </c>
      <c r="J273" s="5">
        <f>_xll.SNL.Clients.Office.Excel.Functions.SPG(G273, "IQ_DILUT_EPS_NORM", "CY2022")</f>
        <v>1.079</v>
      </c>
      <c r="K273">
        <f t="shared" si="26"/>
        <v>1851736.64</v>
      </c>
      <c r="L273">
        <f t="shared" si="27"/>
        <v>0.12386198260869564</v>
      </c>
      <c r="M273" t="s">
        <v>795</v>
      </c>
      <c r="N273" s="4" cm="1">
        <f t="array" ref="N273">_xll.SNL.Clients.Office.Excel.Functions.SPG(M273, "SP_TOTAL_REV", "CY2022")</f>
        <v>17062000</v>
      </c>
      <c r="O273" s="4">
        <f>_xll.SNL.Clients.Office.Excel.Functions.SPG(M273,"IQ_AVG_DILUT_SHARES_OUT","CY2022")</f>
        <v>193500000</v>
      </c>
      <c r="P273" s="5">
        <f>_xll.SNL.Clients.Office.Excel.Functions.SPG(M273, "IQ_DILUT_EPS_NORM", "CY2022")</f>
        <v>7.2050000000000001</v>
      </c>
      <c r="Q273">
        <f t="shared" si="28"/>
        <v>1394167.5</v>
      </c>
      <c r="R273">
        <f t="shared" si="29"/>
        <v>8.1711845035751962E-2</v>
      </c>
    </row>
    <row r="274" spans="1:18" x14ac:dyDescent="0.3">
      <c r="A274" t="s">
        <v>786</v>
      </c>
      <c r="B274" s="4" cm="1">
        <f t="array" ref="B274">_xll.SNL.Clients.Office.Excel.Functions.SPG(A274, "SP_TOTAL_REV", "CY2023")</f>
        <v>14814000</v>
      </c>
      <c r="C274" s="4">
        <f>_xll.SNL.Clients.Office.Excel.Functions.SPG(A274,"IQ_AVG_DILUT_SHARES_OUT","CY2023")</f>
        <v>1408400000</v>
      </c>
      <c r="D274" s="5">
        <f>_xll.SNL.Clients.Office.Excel.Functions.SPG(A274, "IQ_DILUT_EPS_NORM", "CY2023")</f>
        <v>1.2370000000000001</v>
      </c>
      <c r="E274">
        <f t="shared" si="24"/>
        <v>1742190.8000000003</v>
      </c>
      <c r="F274">
        <f t="shared" si="25"/>
        <v>0.11760434723909817</v>
      </c>
      <c r="G274" t="s">
        <v>786</v>
      </c>
      <c r="H274" s="4" cm="1">
        <f t="array" ref="H274">_xll.SNL.Clients.Office.Excel.Functions.SPG(G274, "SP_TOTAL_REV", "CY2022")</f>
        <v>14057000</v>
      </c>
      <c r="I274" s="4">
        <f>_xll.SNL.Clients.Office.Excel.Functions.SPG(G274,"IQ_AVG_DILUT_SHARES_OUT","CY2022")</f>
        <v>1428500000</v>
      </c>
      <c r="J274" s="5">
        <f>_xll.SNL.Clients.Office.Excel.Functions.SPG(G274, "IQ_DILUT_EPS_NORM", "CY2022")</f>
        <v>0.94799999999999995</v>
      </c>
      <c r="K274">
        <f t="shared" si="26"/>
        <v>1354218</v>
      </c>
      <c r="L274">
        <f t="shared" si="27"/>
        <v>9.6337625382371769E-2</v>
      </c>
      <c r="M274" t="s">
        <v>796</v>
      </c>
      <c r="N274" s="4" cm="1">
        <f t="array" ref="N274">_xll.SNL.Clients.Office.Excel.Functions.SPG(M274, "SP_TOTAL_REV", "CY2022")</f>
        <v>11863900</v>
      </c>
      <c r="O274" s="4">
        <f>_xll.SNL.Clients.Office.Excel.Functions.SPG(M274,"IQ_AVG_DILUT_SHARES_OUT","CY2022")</f>
        <v>91600000</v>
      </c>
      <c r="P274" s="5">
        <f>_xll.SNL.Clients.Office.Excel.Functions.SPG(M274, "IQ_DILUT_EPS_NORM", "CY2022")</f>
        <v>10.714</v>
      </c>
      <c r="Q274">
        <f t="shared" si="28"/>
        <v>981402.4</v>
      </c>
      <c r="R274">
        <f t="shared" si="29"/>
        <v>8.2721735685567149E-2</v>
      </c>
    </row>
    <row r="275" spans="1:18" x14ac:dyDescent="0.3">
      <c r="A275" t="s">
        <v>787</v>
      </c>
      <c r="B275" s="4" cm="1">
        <f t="array" ref="B275">_xll.SNL.Clients.Office.Excel.Functions.SPG(A275, "SP_TOTAL_REV", "CY2023")</f>
        <v>6383000</v>
      </c>
      <c r="C275" s="4">
        <f>_xll.SNL.Clients.Office.Excel.Functions.SPG(A275,"IQ_AVG_DILUT_SHARES_OUT","CY2023")</f>
        <v>932759000</v>
      </c>
      <c r="D275" s="5">
        <f>_xll.SNL.Clients.Office.Excel.Functions.SPG(A275, "IQ_DILUT_EPS_NORM", "CY2023")</f>
        <v>0.95899999999999996</v>
      </c>
      <c r="E275">
        <f t="shared" si="24"/>
        <v>894515.88100000005</v>
      </c>
      <c r="F275">
        <f t="shared" si="25"/>
        <v>0.1401403542221526</v>
      </c>
      <c r="G275" t="s">
        <v>787</v>
      </c>
      <c r="H275" s="4" cm="1">
        <f t="array" ref="H275">_xll.SNL.Clients.Office.Excel.Functions.SPG(G275, "SP_TOTAL_REV", "CY2022")</f>
        <v>7245000</v>
      </c>
      <c r="I275" s="4">
        <f>_xll.SNL.Clients.Office.Excel.Functions.SPG(G275,"IQ_AVG_DILUT_SHARES_OUT","CY2022")</f>
        <v>933059000</v>
      </c>
      <c r="J275" s="5">
        <f>_xll.SNL.Clients.Office.Excel.Functions.SPG(G275, "IQ_DILUT_EPS_NORM", "CY2022")</f>
        <v>1.569</v>
      </c>
      <c r="K275">
        <f t="shared" si="26"/>
        <v>1463969.571</v>
      </c>
      <c r="L275">
        <f t="shared" si="27"/>
        <v>0.20206619337474119</v>
      </c>
      <c r="M275" t="s">
        <v>797</v>
      </c>
      <c r="N275" s="4" cm="1">
        <f t="array" ref="N275">_xll.SNL.Clients.Office.Excel.Functions.SPG(M275, "SP_TOTAL_REV", "CY2022")</f>
        <v>19047660</v>
      </c>
      <c r="O275" s="4">
        <f>_xll.SNL.Clients.Office.Excel.Functions.SPG(M275,"IQ_AVG_DILUT_SHARES_OUT","CY2022")</f>
        <v>1379795000</v>
      </c>
      <c r="P275" s="5">
        <f>_xll.SNL.Clients.Office.Excel.Functions.SPG(M275, "IQ_DILUT_EPS_NORM", "CY2022")</f>
        <v>2.6480000000000001</v>
      </c>
      <c r="Q275">
        <f t="shared" si="28"/>
        <v>3653697.16</v>
      </c>
      <c r="R275">
        <f t="shared" si="29"/>
        <v>0.19181868848981976</v>
      </c>
    </row>
    <row r="276" spans="1:18" x14ac:dyDescent="0.3">
      <c r="A276" t="s">
        <v>788</v>
      </c>
      <c r="B276" s="4" cm="1">
        <f t="array" ref="B276">_xll.SNL.Clients.Office.Excel.Functions.SPG(A276, "SP_TOTAL_REV", "CY2023")</f>
        <v>5342000</v>
      </c>
      <c r="C276" s="4">
        <f>_xll.SNL.Clients.Office.Excel.Functions.SPG(A276,"IQ_AVG_DILUT_SHARES_OUT","CY2023")</f>
        <v>178000000</v>
      </c>
      <c r="D276" s="5">
        <f>_xll.SNL.Clients.Office.Excel.Functions.SPG(A276, "IQ_DILUT_EPS_NORM", "CY2023")</f>
        <v>4.3860000000000001</v>
      </c>
      <c r="E276">
        <f t="shared" si="24"/>
        <v>780708</v>
      </c>
      <c r="F276">
        <f t="shared" si="25"/>
        <v>0.14614526394608759</v>
      </c>
      <c r="G276" t="s">
        <v>788</v>
      </c>
      <c r="H276" s="4" cm="1">
        <f t="array" ref="H276">_xll.SNL.Clients.Office.Excel.Functions.SPG(G276, "SP_TOTAL_REV", "CY2022")</f>
        <v>5551000</v>
      </c>
      <c r="I276" s="4">
        <f>_xll.SNL.Clients.Office.Excel.Functions.SPG(G276,"IQ_AVG_DILUT_SHARES_OUT","CY2022")</f>
        <v>181000000</v>
      </c>
      <c r="J276" s="5">
        <f>_xll.SNL.Clients.Office.Excel.Functions.SPG(G276, "IQ_DILUT_EPS_NORM", "CY2022")</f>
        <v>4.7510000000000003</v>
      </c>
      <c r="K276">
        <f t="shared" si="26"/>
        <v>859931.00000000012</v>
      </c>
      <c r="L276">
        <f t="shared" si="27"/>
        <v>0.15491460998018378</v>
      </c>
      <c r="M276" t="s">
        <v>798</v>
      </c>
      <c r="N276" s="4" cm="1">
        <f t="array" ref="N276">_xll.SNL.Clients.Office.Excel.Functions.SPG(M276, "SP_TOTAL_REV", "CY2022")</f>
        <v>4510200</v>
      </c>
      <c r="O276" s="4">
        <f>_xll.SNL.Clients.Office.Excel.Functions.SPG(M276,"IQ_AVG_DILUT_SHARES_OUT","CY2022")</f>
        <v>144900000</v>
      </c>
      <c r="P276" s="5">
        <f>_xll.SNL.Clients.Office.Excel.Functions.SPG(M276, "IQ_DILUT_EPS_NORM", "CY2022")</f>
        <v>2.6360000000000001</v>
      </c>
      <c r="Q276">
        <f t="shared" si="28"/>
        <v>381956.4</v>
      </c>
      <c r="R276">
        <f t="shared" si="29"/>
        <v>8.4687242250897965E-2</v>
      </c>
    </row>
    <row r="277" spans="1:18" x14ac:dyDescent="0.3">
      <c r="A277" t="s">
        <v>789</v>
      </c>
      <c r="B277" s="4" cm="1">
        <f t="array" ref="B277">_xll.SNL.Clients.Office.Excel.Functions.SPG(A277, "SP_TOTAL_REV", "CY2023")</f>
        <v>20431000</v>
      </c>
      <c r="C277" s="4">
        <f>_xll.SNL.Clients.Office.Excel.Functions.SPG(A277,"IQ_AVG_DILUT_SHARES_OUT","CY2023")</f>
        <v>338800000</v>
      </c>
      <c r="D277" s="5">
        <f>_xll.SNL.Clients.Office.Excel.Functions.SPG(A277, "IQ_DILUT_EPS_NORM", "CY2023")</f>
        <v>5.2320000000000002</v>
      </c>
      <c r="E277">
        <f t="shared" si="24"/>
        <v>1772601.6</v>
      </c>
      <c r="F277">
        <f t="shared" si="25"/>
        <v>8.6760393519651521E-2</v>
      </c>
      <c r="G277" t="s">
        <v>789</v>
      </c>
      <c r="H277" s="4" cm="1">
        <f t="array" ref="H277">_xll.SNL.Clients.Office.Excel.Functions.SPG(G277, "SP_TOTAL_REV", "CY2022")</f>
        <v>20175000</v>
      </c>
      <c r="I277" s="4">
        <f>_xll.SNL.Clients.Office.Excel.Functions.SPG(G277,"IQ_AVG_DILUT_SHARES_OUT","CY2022")</f>
        <v>338300000</v>
      </c>
      <c r="J277" s="5">
        <f>_xll.SNL.Clients.Office.Excel.Functions.SPG(G277, "IQ_DILUT_EPS_NORM", "CY2022")</f>
        <v>4.4349999999999996</v>
      </c>
      <c r="K277">
        <f t="shared" si="26"/>
        <v>1500360.4999999998</v>
      </c>
      <c r="L277">
        <f t="shared" si="27"/>
        <v>7.436731102850061E-2</v>
      </c>
      <c r="M277" t="s">
        <v>799</v>
      </c>
      <c r="N277" s="4" cm="1">
        <f t="array" ref="N277">_xll.SNL.Clients.Office.Excel.Functions.SPG(M277, "SP_TOTAL_REV", "CY2022")</f>
        <v>4110000</v>
      </c>
      <c r="O277" s="4">
        <f>_xll.SNL.Clients.Office.Excel.Functions.SPG(M277,"IQ_AVG_DILUT_SHARES_OUT","CY2022")</f>
        <v>764000000</v>
      </c>
      <c r="P277" s="5">
        <f>_xll.SNL.Clients.Office.Excel.Functions.SPG(M277, "IQ_DILUT_EPS_NORM", "CY2022")</f>
        <v>-0.50600000000000001</v>
      </c>
      <c r="Q277">
        <f t="shared" si="28"/>
        <v>-386584</v>
      </c>
      <c r="R277">
        <f t="shared" si="29"/>
        <v>-9.4059367396593679E-2</v>
      </c>
    </row>
    <row r="278" spans="1:18" x14ac:dyDescent="0.3">
      <c r="A278" t="s">
        <v>790</v>
      </c>
      <c r="B278" s="4" cm="1">
        <f t="array" ref="B278">_xll.SNL.Clients.Office.Excel.Functions.SPG(A278, "SP_TOTAL_REV", "CY2023")</f>
        <v>2087463</v>
      </c>
      <c r="C278" s="4">
        <f>_xll.SNL.Clients.Office.Excel.Functions.SPG(A278,"IQ_AVG_DILUT_SHARES_OUT","CY2023")</f>
        <v>618199000</v>
      </c>
      <c r="D278" s="5">
        <f>_xll.SNL.Clients.Office.Excel.Functions.SPG(A278, "IQ_DILUT_EPS_NORM", "CY2023")</f>
        <v>0.63800000000000001</v>
      </c>
      <c r="E278">
        <f t="shared" si="24"/>
        <v>394410.962</v>
      </c>
      <c r="F278">
        <f t="shared" si="25"/>
        <v>0.18894273191908073</v>
      </c>
      <c r="G278" t="s">
        <v>790</v>
      </c>
      <c r="H278" s="4" cm="1">
        <f t="array" ref="H278">_xll.SNL.Clients.Office.Excel.Functions.SPG(G278, "SP_TOTAL_REV", "CY2022")</f>
        <v>1849792</v>
      </c>
      <c r="I278" s="4">
        <f>_xll.SNL.Clients.Office.Excel.Functions.SPG(G278,"IQ_AVG_DILUT_SHARES_OUT","CY2022")</f>
        <v>617858000</v>
      </c>
      <c r="J278" s="5">
        <f>_xll.SNL.Clients.Office.Excel.Functions.SPG(G278, "IQ_DILUT_EPS_NORM", "CY2022")</f>
        <v>0.52500000000000002</v>
      </c>
      <c r="K278">
        <f t="shared" si="26"/>
        <v>324375.45</v>
      </c>
      <c r="L278">
        <f t="shared" si="27"/>
        <v>0.17535779698474208</v>
      </c>
      <c r="M278" t="s">
        <v>800</v>
      </c>
      <c r="N278" s="4" cm="1">
        <f t="array" ref="N278">_xll.SNL.Clients.Office.Excel.Functions.SPG(M278, "SP_TOTAL_REV", "CY2022")</f>
        <v>14396000</v>
      </c>
      <c r="O278" s="4">
        <f>_xll.SNL.Clients.Office.Excel.Functions.SPG(M278,"IQ_AVG_DILUT_SHARES_OUT","CY2022")</f>
        <v>138000000</v>
      </c>
      <c r="P278" s="5">
        <f>_xll.SNL.Clients.Office.Excel.Functions.SPG(M278, "IQ_DILUT_EPS_NORM", "CY2022")</f>
        <v>4.2130000000000001</v>
      </c>
      <c r="Q278">
        <f t="shared" si="28"/>
        <v>581394</v>
      </c>
      <c r="R278">
        <f t="shared" si="29"/>
        <v>4.0385801611558768E-2</v>
      </c>
    </row>
    <row r="279" spans="1:18" x14ac:dyDescent="0.3">
      <c r="A279" t="s">
        <v>791</v>
      </c>
      <c r="B279" s="4" cm="1">
        <f t="array" ref="B279">_xll.SNL.Clients.Office.Excel.Functions.SPG(A279, "SP_TOTAL_REV", "CY2023")</f>
        <v>15334000</v>
      </c>
      <c r="C279" s="4">
        <f>_xll.SNL.Clients.Office.Excel.Functions.SPG(A279,"IQ_AVG_DILUT_SHARES_OUT","CY2023")</f>
        <v>2234000000</v>
      </c>
      <c r="D279" s="5">
        <f>_xll.SNL.Clients.Office.Excel.Functions.SPG(A279, "IQ_DILUT_EPS_NORM", "CY2023")</f>
        <v>0.86699999999999999</v>
      </c>
      <c r="E279">
        <f t="shared" si="24"/>
        <v>1936878</v>
      </c>
      <c r="F279">
        <f t="shared" si="25"/>
        <v>0.12631263858093125</v>
      </c>
      <c r="G279" t="s">
        <v>791</v>
      </c>
      <c r="H279" s="4" cm="1">
        <f t="array" ref="H279">_xll.SNL.Clients.Office.Excel.Functions.SPG(G279, "SP_TOTAL_REV", "CY2022")</f>
        <v>19200000</v>
      </c>
      <c r="I279" s="4">
        <f>_xll.SNL.Clients.Office.Excel.Functions.SPG(G279,"IQ_AVG_DILUT_SHARES_OUT","CY2022")</f>
        <v>2258000000</v>
      </c>
      <c r="J279" s="5">
        <f>_xll.SNL.Clients.Office.Excel.Functions.SPG(G279, "IQ_DILUT_EPS_NORM", "CY2022")</f>
        <v>0.90900000000000003</v>
      </c>
      <c r="K279">
        <f t="shared" si="26"/>
        <v>2052522</v>
      </c>
      <c r="L279">
        <f t="shared" si="27"/>
        <v>0.1069021875</v>
      </c>
      <c r="M279" t="s">
        <v>801</v>
      </c>
      <c r="N279" s="4" cm="1">
        <f t="array" ref="N279">_xll.SNL.Clients.Office.Excel.Functions.SPG(M279, "SP_TOTAL_REV", "CY2022")</f>
        <v>33671010</v>
      </c>
      <c r="O279" s="4">
        <f>_xll.SNL.Clients.Office.Excel.Functions.SPG(M279,"IQ_AVG_DILUT_SHARES_OUT","CY2022")</f>
        <v>289824000</v>
      </c>
      <c r="P279" s="5">
        <f>_xll.SNL.Clients.Office.Excel.Functions.SPG(M279, "IQ_DILUT_EPS_NORM", "CY2022")</f>
        <v>14.263999999999999</v>
      </c>
      <c r="Q279">
        <f t="shared" si="28"/>
        <v>4134049.5359999998</v>
      </c>
      <c r="R279">
        <f t="shared" si="29"/>
        <v>0.12277771103391315</v>
      </c>
    </row>
    <row r="280" spans="1:18" x14ac:dyDescent="0.3">
      <c r="A280" t="s">
        <v>792</v>
      </c>
      <c r="B280" s="4" cm="1">
        <f t="array" ref="B280">_xll.SNL.Clients.Office.Excel.Functions.SPG(A280, "SP_TOTAL_REV", "CY2023")</f>
        <v>9671427</v>
      </c>
      <c r="C280" s="4">
        <f>_xll.SNL.Clients.Office.Excel.Functions.SPG(A280,"IQ_AVG_DILUT_SHARES_OUT","CY2023")</f>
        <v>137443000</v>
      </c>
      <c r="D280" s="5">
        <f>_xll.SNL.Clients.Office.Excel.Functions.SPG(A280, "IQ_DILUT_EPS_NORM", "CY2023")</f>
        <v>15.047000000000001</v>
      </c>
      <c r="E280">
        <f t="shared" si="24"/>
        <v>2068104.821</v>
      </c>
      <c r="F280">
        <f t="shared" si="25"/>
        <v>0.21383657458201361</v>
      </c>
      <c r="G280" t="s">
        <v>792</v>
      </c>
      <c r="H280" s="4" cm="1">
        <f t="array" ref="H280">_xll.SNL.Clients.Office.Excel.Functions.SPG(G280, "SP_TOTAL_REV", "CY2022")</f>
        <v>10483726</v>
      </c>
      <c r="I280" s="4">
        <f>_xll.SNL.Clients.Office.Excel.Functions.SPG(G280,"IQ_AVG_DILUT_SHARES_OUT","CY2022")</f>
        <v>146246000</v>
      </c>
      <c r="J280" s="5">
        <f>_xll.SNL.Clients.Office.Excel.Functions.SPG(G280, "IQ_DILUT_EPS_NORM", "CY2022")</f>
        <v>17.192</v>
      </c>
      <c r="K280">
        <f t="shared" si="26"/>
        <v>2514261.2319999998</v>
      </c>
      <c r="L280">
        <f t="shared" si="27"/>
        <v>0.23982515681924535</v>
      </c>
      <c r="M280" t="s">
        <v>802</v>
      </c>
      <c r="N280" s="4" cm="1">
        <f t="array" ref="N280">_xll.SNL.Clients.Office.Excel.Functions.SPG(M280, "SP_TOTAL_REV", "CY2022")</f>
        <v>33364000</v>
      </c>
      <c r="O280" s="4">
        <f>_xll.SNL.Clients.Office.Excel.Functions.SPG(M280,"IQ_AVG_DILUT_SHARES_OUT","CY2022")</f>
        <v>504038000</v>
      </c>
      <c r="P280" s="5">
        <f>_xll.SNL.Clients.Office.Excel.Functions.SPG(M280, "IQ_DILUT_EPS_NORM", "CY2022")</f>
        <v>8.1240000000000006</v>
      </c>
      <c r="Q280">
        <f t="shared" si="28"/>
        <v>4094804.7120000003</v>
      </c>
      <c r="R280">
        <f t="shared" si="29"/>
        <v>0.12273122862966072</v>
      </c>
    </row>
    <row r="281" spans="1:18" x14ac:dyDescent="0.3">
      <c r="A281" t="s">
        <v>793</v>
      </c>
      <c r="B281" s="4" cm="1">
        <f t="array" ref="B281">_xll.SNL.Clients.Office.Excel.Functions.SPG(A281, "SP_TOTAL_REV", "CY2023")</f>
        <v>26640000</v>
      </c>
      <c r="C281" s="4">
        <f>_xll.SNL.Clients.Office.Excel.Functions.SPG(A281,"IQ_AVG_DILUT_SHARES_OUT","CY2023")</f>
        <v>1235000000</v>
      </c>
      <c r="D281" s="5">
        <f>_xll.SNL.Clients.Office.Excel.Functions.SPG(A281, "IQ_DILUT_EPS_NORM", "CY2023")</f>
        <v>2.294</v>
      </c>
      <c r="E281">
        <f t="shared" si="24"/>
        <v>2833090</v>
      </c>
      <c r="F281">
        <f t="shared" si="25"/>
        <v>0.10634722222222222</v>
      </c>
      <c r="G281" t="s">
        <v>793</v>
      </c>
      <c r="H281" s="4" cm="1">
        <f t="array" ref="H281">_xll.SNL.Clients.Office.Excel.Functions.SPG(G281, "SP_TOTAL_REV", "CY2022")</f>
        <v>26485000</v>
      </c>
      <c r="I281" s="4">
        <f>_xll.SNL.Clients.Office.Excel.Functions.SPG(G281,"IQ_AVG_DILUT_SHARES_OUT","CY2022")</f>
        <v>1235000000</v>
      </c>
      <c r="J281" s="5">
        <f>_xll.SNL.Clients.Office.Excel.Functions.SPG(G281, "IQ_DILUT_EPS_NORM", "CY2022")</f>
        <v>2.1139999999999999</v>
      </c>
      <c r="K281">
        <f t="shared" si="26"/>
        <v>2610790</v>
      </c>
      <c r="L281">
        <f t="shared" si="27"/>
        <v>9.8576175193505755E-2</v>
      </c>
      <c r="M281" t="s">
        <v>803</v>
      </c>
      <c r="N281" s="4" cm="1">
        <f t="array" ref="N281">_xll.SNL.Clients.Office.Excel.Functions.SPG(M281, "SP_TOTAL_REV", "CY2022")</f>
        <v>16681254</v>
      </c>
      <c r="O281" s="4">
        <f>_xll.SNL.Clients.Office.Excel.Functions.SPG(M281,"IQ_AVG_DILUT_SHARES_OUT","CY2022")</f>
        <v>231556866</v>
      </c>
      <c r="P281" s="5">
        <f>_xll.SNL.Clients.Office.Excel.Functions.SPG(M281, "IQ_DILUT_EPS_NORM", "CY2022")</f>
        <v>0.94299999999999995</v>
      </c>
      <c r="Q281">
        <f t="shared" si="28"/>
        <v>218358.12463799998</v>
      </c>
      <c r="R281">
        <f t="shared" si="29"/>
        <v>1.3090030559932722E-2</v>
      </c>
    </row>
    <row r="282" spans="1:18" x14ac:dyDescent="0.3">
      <c r="A282" t="s">
        <v>794</v>
      </c>
      <c r="B282" s="4" cm="1">
        <f t="array" ref="B282">_xll.SNL.Clients.Office.Excel.Functions.SPG(A282, "SP_TOTAL_REV", "CY2023")</f>
        <v>150039000</v>
      </c>
      <c r="C282" s="4">
        <f>_xll.SNL.Clients.Office.Excel.Functions.SPG(A282,"IQ_AVG_DILUT_SHARES_OUT","CY2023")</f>
        <v>725000000</v>
      </c>
      <c r="D282" s="5">
        <f>_xll.SNL.Clients.Office.Excel.Functions.SPG(A282, "IQ_DILUT_EPS_NORM", "CY2023")</f>
        <v>3.911</v>
      </c>
      <c r="E282">
        <f t="shared" si="24"/>
        <v>2835475</v>
      </c>
      <c r="F282">
        <f t="shared" si="25"/>
        <v>1.8898253120855243E-2</v>
      </c>
      <c r="G282" t="s">
        <v>794</v>
      </c>
      <c r="H282" s="4" cm="1">
        <f t="array" ref="H282">_xll.SNL.Clients.Office.Excel.Functions.SPG(G282, "SP_TOTAL_REV", "CY2022")</f>
        <v>148258000</v>
      </c>
      <c r="I282" s="4">
        <f>_xll.SNL.Clients.Office.Excel.Functions.SPG(G282,"IQ_AVG_DILUT_SHARES_OUT","CY2022")</f>
        <v>727000000</v>
      </c>
      <c r="J282" s="5">
        <f>_xll.SNL.Clients.Office.Excel.Functions.SPG(G282, "IQ_DILUT_EPS_NORM", "CY2022")</f>
        <v>3.4409999999999998</v>
      </c>
      <c r="K282">
        <f t="shared" si="26"/>
        <v>2501607</v>
      </c>
      <c r="L282">
        <f t="shared" si="27"/>
        <v>1.6873335671599508E-2</v>
      </c>
      <c r="M282" t="s">
        <v>804</v>
      </c>
      <c r="N282" s="4" cm="1">
        <f t="array" ref="N282">_xll.SNL.Clients.Office.Excel.Functions.SPG(M282, "SP_TOTAL_REV", "CY2022")</f>
        <v>12794000</v>
      </c>
      <c r="O282" s="4">
        <f>_xll.SNL.Clients.Office.Excel.Functions.SPG(M282,"IQ_AVG_DILUT_SHARES_OUT","CY2022")</f>
        <v>278000000</v>
      </c>
      <c r="P282" s="5">
        <f>_xll.SNL.Clients.Office.Excel.Functions.SPG(M282, "IQ_DILUT_EPS_NORM", "CY2022")</f>
        <v>3.121</v>
      </c>
      <c r="Q282">
        <f t="shared" si="28"/>
        <v>867638</v>
      </c>
      <c r="R282">
        <f t="shared" si="29"/>
        <v>6.7816007503517267E-2</v>
      </c>
    </row>
    <row r="283" spans="1:18" x14ac:dyDescent="0.3">
      <c r="A283" t="s">
        <v>795</v>
      </c>
      <c r="B283" s="4" cm="1">
        <f t="array" ref="B283">_xll.SNL.Clients.Office.Excel.Functions.SPG(A283, "SP_TOTAL_REV", "CY2023")</f>
        <v>19419000</v>
      </c>
      <c r="C283" s="4">
        <f>_xll.SNL.Clients.Office.Excel.Functions.SPG(A283,"IQ_AVG_DILUT_SHARES_OUT","CY2023")</f>
        <v>190600000</v>
      </c>
      <c r="D283" s="5">
        <f>_xll.SNL.Clients.Office.Excel.Functions.SPG(A283, "IQ_DILUT_EPS_NORM", "CY2023")</f>
        <v>6.0449999999999999</v>
      </c>
      <c r="E283">
        <f t="shared" si="24"/>
        <v>1152177</v>
      </c>
      <c r="F283">
        <f t="shared" si="25"/>
        <v>5.9332457902054686E-2</v>
      </c>
      <c r="G283" t="s">
        <v>795</v>
      </c>
      <c r="H283" s="4" cm="1">
        <f t="array" ref="H283">_xll.SNL.Clients.Office.Excel.Functions.SPG(G283, "SP_TOTAL_REV", "CY2022")</f>
        <v>17062000</v>
      </c>
      <c r="I283" s="4">
        <f>_xll.SNL.Clients.Office.Excel.Functions.SPG(G283,"IQ_AVG_DILUT_SHARES_OUT","CY2022")</f>
        <v>193500000</v>
      </c>
      <c r="J283" s="5">
        <f>_xll.SNL.Clients.Office.Excel.Functions.SPG(G283, "IQ_DILUT_EPS_NORM", "CY2022")</f>
        <v>7.2050000000000001</v>
      </c>
      <c r="K283">
        <f t="shared" si="26"/>
        <v>1394167.5</v>
      </c>
      <c r="L283">
        <f t="shared" si="27"/>
        <v>8.1711845035751962E-2</v>
      </c>
      <c r="M283" t="s">
        <v>805</v>
      </c>
      <c r="N283" s="4" cm="1">
        <f t="array" ref="N283">_xll.SNL.Clients.Office.Excel.Functions.SPG(M283, "SP_TOTAL_REV", "CY2022")</f>
        <v>65984000</v>
      </c>
      <c r="O283" s="4">
        <f>_xll.SNL.Clients.Office.Excel.Functions.SPG(M283,"IQ_AVG_DILUT_SHARES_OUT","CY2022")</f>
        <v>264600000</v>
      </c>
      <c r="P283" s="5">
        <f>_xll.SNL.Clients.Office.Excel.Functions.SPG(M283, "IQ_DILUT_EPS_NORM", "CY2022")</f>
        <v>16.283999999999999</v>
      </c>
      <c r="Q283">
        <f t="shared" si="28"/>
        <v>4308746.4000000004</v>
      </c>
      <c r="R283">
        <f t="shared" si="29"/>
        <v>6.5299866634335596E-2</v>
      </c>
    </row>
    <row r="284" spans="1:18" x14ac:dyDescent="0.3">
      <c r="A284" t="s">
        <v>796</v>
      </c>
      <c r="B284" s="4" cm="1">
        <f t="array" ref="B284">_xll.SNL.Clients.Office.Excel.Functions.SPG(A284, "SP_TOTAL_REV", "CY2023")</f>
        <v>12161600</v>
      </c>
      <c r="C284" s="4">
        <f>_xll.SNL.Clients.Office.Excel.Functions.SPG(A284,"IQ_AVG_DILUT_SHARES_OUT","CY2023")</f>
        <v>87600000</v>
      </c>
      <c r="D284" s="5">
        <f>_xll.SNL.Clients.Office.Excel.Functions.SPG(A284, "IQ_DILUT_EPS_NORM", "CY2023")</f>
        <v>7.2140000000000004</v>
      </c>
      <c r="E284">
        <f t="shared" si="24"/>
        <v>631946.4</v>
      </c>
      <c r="F284">
        <f t="shared" si="25"/>
        <v>5.196243915274306E-2</v>
      </c>
      <c r="G284" t="s">
        <v>796</v>
      </c>
      <c r="H284" s="4" cm="1">
        <f t="array" ref="H284">_xll.SNL.Clients.Office.Excel.Functions.SPG(G284, "SP_TOTAL_REV", "CY2022")</f>
        <v>11863900</v>
      </c>
      <c r="I284" s="4">
        <f>_xll.SNL.Clients.Office.Excel.Functions.SPG(G284,"IQ_AVG_DILUT_SHARES_OUT","CY2022")</f>
        <v>91600000</v>
      </c>
      <c r="J284" s="5">
        <f>_xll.SNL.Clients.Office.Excel.Functions.SPG(G284, "IQ_DILUT_EPS_NORM", "CY2022")</f>
        <v>10.714</v>
      </c>
      <c r="K284">
        <f t="shared" si="26"/>
        <v>981402.4</v>
      </c>
      <c r="L284">
        <f t="shared" si="27"/>
        <v>8.2721735685567149E-2</v>
      </c>
      <c r="M284" t="s">
        <v>806</v>
      </c>
      <c r="N284" s="4" cm="1">
        <f t="array" ref="N284">_xll.SNL.Clients.Office.Excel.Functions.SPG(M284, "SP_TOTAL_REV", "CY2022")</f>
        <v>14044000</v>
      </c>
      <c r="O284" s="4">
        <f>_xll.SNL.Clients.Office.Excel.Functions.SPG(M284,"IQ_AVG_DILUT_SHARES_OUT","CY2022")</f>
        <v>243280000</v>
      </c>
      <c r="P284" s="5">
        <f>_xll.SNL.Clients.Office.Excel.Functions.SPG(M284, "IQ_DILUT_EPS_NORM", "CY2022")</f>
        <v>2.6429999999999998</v>
      </c>
      <c r="Q284">
        <f t="shared" si="28"/>
        <v>642989.04</v>
      </c>
      <c r="R284">
        <f t="shared" si="29"/>
        <v>4.5783896325833101E-2</v>
      </c>
    </row>
    <row r="285" spans="1:18" x14ac:dyDescent="0.3">
      <c r="A285" t="s">
        <v>797</v>
      </c>
      <c r="B285" s="4" cm="1">
        <f t="array" ref="B285">_xll.SNL.Clients.Office.Excel.Functions.SPG(A285, "SP_TOTAL_REV", "CY2023")</f>
        <v>14317147</v>
      </c>
      <c r="C285" s="4">
        <f>_xll.SNL.Clients.Office.Excel.Functions.SPG(A285,"IQ_AVG_DILUT_SHARES_OUT","CY2023")</f>
        <v>1337935000</v>
      </c>
      <c r="D285" s="5">
        <f>_xll.SNL.Clients.Office.Excel.Functions.SPG(A285, "IQ_DILUT_EPS_NORM", "CY2023")</f>
        <v>1.8979999999999999</v>
      </c>
      <c r="E285">
        <f t="shared" si="24"/>
        <v>2539400.63</v>
      </c>
      <c r="F285">
        <f t="shared" si="25"/>
        <v>0.17736778353955573</v>
      </c>
      <c r="G285" t="s">
        <v>797</v>
      </c>
      <c r="H285" s="4" cm="1">
        <f t="array" ref="H285">_xll.SNL.Clients.Office.Excel.Functions.SPG(G285, "SP_TOTAL_REV", "CY2022")</f>
        <v>19047660</v>
      </c>
      <c r="I285" s="4">
        <f>_xll.SNL.Clients.Office.Excel.Functions.SPG(G285,"IQ_AVG_DILUT_SHARES_OUT","CY2022")</f>
        <v>1379795000</v>
      </c>
      <c r="J285" s="5">
        <f>_xll.SNL.Clients.Office.Excel.Functions.SPG(G285, "IQ_DILUT_EPS_NORM", "CY2022")</f>
        <v>2.6480000000000001</v>
      </c>
      <c r="K285">
        <f t="shared" si="26"/>
        <v>3653697.16</v>
      </c>
      <c r="L285">
        <f t="shared" si="27"/>
        <v>0.19181868848981976</v>
      </c>
      <c r="M285" t="s">
        <v>807</v>
      </c>
      <c r="N285" s="4" cm="1">
        <f t="array" ref="N285">_xll.SNL.Clients.Office.Excel.Functions.SPG(M285, "SP_TOTAL_REV", "CY2022")</f>
        <v>97059000</v>
      </c>
      <c r="O285" s="4">
        <f>_xll.SNL.Clients.Office.Excel.Functions.SPG(M285,"IQ_AVG_DILUT_SHARES_OUT","CY2022")</f>
        <v>631000000</v>
      </c>
      <c r="P285" s="5">
        <f>_xll.SNL.Clients.Office.Excel.Functions.SPG(M285, "IQ_DILUT_EPS_NORM", "CY2022")</f>
        <v>10.991</v>
      </c>
      <c r="Q285">
        <f t="shared" si="28"/>
        <v>6935321</v>
      </c>
      <c r="R285">
        <f t="shared" si="29"/>
        <v>7.1454692506619691E-2</v>
      </c>
    </row>
    <row r="286" spans="1:18" x14ac:dyDescent="0.3">
      <c r="A286" t="s">
        <v>798</v>
      </c>
      <c r="B286" s="4" cm="1">
        <f t="array" ref="B286">_xll.SNL.Clients.Office.Excel.Functions.SPG(A286, "SP_TOTAL_REV", "CY2023")</f>
        <v>6345900</v>
      </c>
      <c r="C286" s="4">
        <f>_xll.SNL.Clients.Office.Excel.Functions.SPG(A286,"IQ_AVG_DILUT_SHARES_OUT","CY2023")</f>
        <v>145900000</v>
      </c>
      <c r="D286" s="5">
        <f>_xll.SNL.Clients.Office.Excel.Functions.SPG(A286, "IQ_DILUT_EPS_NORM", "CY2023")</f>
        <v>6.1479999999999997</v>
      </c>
      <c r="E286">
        <f t="shared" si="24"/>
        <v>896993.2</v>
      </c>
      <c r="F286">
        <f t="shared" si="25"/>
        <v>0.14135003703178428</v>
      </c>
      <c r="G286" t="s">
        <v>798</v>
      </c>
      <c r="H286" s="4" cm="1">
        <f t="array" ref="H286">_xll.SNL.Clients.Office.Excel.Functions.SPG(G286, "SP_TOTAL_REV", "CY2022")</f>
        <v>4510200</v>
      </c>
      <c r="I286" s="4">
        <f>_xll.SNL.Clients.Office.Excel.Functions.SPG(G286,"IQ_AVG_DILUT_SHARES_OUT","CY2022")</f>
        <v>144900000</v>
      </c>
      <c r="J286" s="5">
        <f>_xll.SNL.Clients.Office.Excel.Functions.SPG(G286, "IQ_DILUT_EPS_NORM", "CY2022")</f>
        <v>2.6360000000000001</v>
      </c>
      <c r="K286">
        <f t="shared" si="26"/>
        <v>381956.4</v>
      </c>
      <c r="L286">
        <f t="shared" si="27"/>
        <v>8.4687242250897965E-2</v>
      </c>
      <c r="M286" t="s">
        <v>809</v>
      </c>
      <c r="N286" s="4" cm="1">
        <f t="array" ref="N286">_xll.SNL.Clients.Office.Excel.Functions.SPG(M286, "SP_TOTAL_REV", "CY2022")</f>
        <v>50451000</v>
      </c>
      <c r="O286" s="4">
        <f>_xll.SNL.Clients.Office.Excel.Functions.SPG(M286,"IQ_AVG_DILUT_SHARES_OUT","CY2022")</f>
        <v>328000000</v>
      </c>
      <c r="P286" s="5">
        <f>_xll.SNL.Clients.Office.Excel.Functions.SPG(M286, "IQ_DILUT_EPS_NORM", "CY2022")</f>
        <v>9.3710000000000004</v>
      </c>
      <c r="Q286">
        <f t="shared" si="28"/>
        <v>3073688</v>
      </c>
      <c r="R286">
        <f t="shared" si="29"/>
        <v>6.0924223503993971E-2</v>
      </c>
    </row>
    <row r="287" spans="1:18" x14ac:dyDescent="0.3">
      <c r="A287" t="s">
        <v>799</v>
      </c>
      <c r="B287" s="4" cm="1">
        <f t="array" ref="B287">_xll.SNL.Clients.Office.Excel.Functions.SPG(A287, "SP_TOTAL_REV", "CY2023")</f>
        <v>10372000</v>
      </c>
      <c r="C287" s="4">
        <f>_xll.SNL.Clients.Office.Excel.Functions.SPG(A287,"IQ_AVG_DILUT_SHARES_OUT","CY2023")</f>
        <v>765000000</v>
      </c>
      <c r="D287" s="5">
        <f>_xll.SNL.Clients.Office.Excel.Functions.SPG(A287, "IQ_DILUT_EPS_NORM", "CY2023")</f>
        <v>1.198</v>
      </c>
      <c r="E287">
        <f t="shared" si="24"/>
        <v>916470</v>
      </c>
      <c r="F287">
        <f t="shared" si="25"/>
        <v>8.836000771307366E-2</v>
      </c>
      <c r="G287" t="s">
        <v>799</v>
      </c>
      <c r="H287" s="4" cm="1">
        <f t="array" ref="H287">_xll.SNL.Clients.Office.Excel.Functions.SPG(G287, "SP_TOTAL_REV", "CY2022")</f>
        <v>4110000</v>
      </c>
      <c r="I287" s="4">
        <f>_xll.SNL.Clients.Office.Excel.Functions.SPG(G287,"IQ_AVG_DILUT_SHARES_OUT","CY2022")</f>
        <v>764000000</v>
      </c>
      <c r="J287" s="5">
        <f>_xll.SNL.Clients.Office.Excel.Functions.SPG(G287, "IQ_DILUT_EPS_NORM", "CY2022")</f>
        <v>-0.50600000000000001</v>
      </c>
      <c r="K287">
        <f t="shared" si="26"/>
        <v>-386584</v>
      </c>
      <c r="L287">
        <f t="shared" si="27"/>
        <v>-9.4059367396593679E-2</v>
      </c>
      <c r="M287" t="s">
        <v>810</v>
      </c>
      <c r="N287" s="4" cm="1">
        <f t="array" ref="N287">_xll.SNL.Clients.Office.Excel.Functions.SPG(M287, "SP_TOTAL_REV", "CY2022")</f>
        <v>8042228</v>
      </c>
      <c r="O287" s="4">
        <f>_xll.SNL.Clients.Office.Excel.Functions.SPG(M287,"IQ_AVG_DILUT_SHARES_OUT","CY2022")</f>
        <v>164030000</v>
      </c>
      <c r="P287" s="5">
        <f>_xll.SNL.Clients.Office.Excel.Functions.SPG(M287, "IQ_DILUT_EPS_NORM", "CY2022")</f>
        <v>11.24</v>
      </c>
      <c r="Q287">
        <f t="shared" si="28"/>
        <v>1843697.2</v>
      </c>
      <c r="R287">
        <f t="shared" si="29"/>
        <v>0.22925204309054653</v>
      </c>
    </row>
    <row r="288" spans="1:18" x14ac:dyDescent="0.3">
      <c r="A288" t="s">
        <v>800</v>
      </c>
      <c r="B288" s="4" cm="1">
        <f t="array" ref="B288">_xll.SNL.Clients.Office.Excel.Functions.SPG(A288, "SP_TOTAL_REV", "CY2023")</f>
        <v>15438000</v>
      </c>
      <c r="C288" s="4">
        <f>_xll.SNL.Clients.Office.Excel.Functions.SPG(A288,"IQ_AVG_DILUT_SHARES_OUT","CY2023")</f>
        <v>138000000</v>
      </c>
      <c r="D288" s="5">
        <f>_xll.SNL.Clients.Office.Excel.Functions.SPG(A288, "IQ_DILUT_EPS_NORM", "CY2023")</f>
        <v>4.9800000000000004</v>
      </c>
      <c r="E288">
        <f t="shared" si="24"/>
        <v>687240</v>
      </c>
      <c r="F288">
        <f t="shared" si="25"/>
        <v>4.4516129032258066E-2</v>
      </c>
      <c r="G288" t="s">
        <v>800</v>
      </c>
      <c r="H288" s="4" cm="1">
        <f t="array" ref="H288">_xll.SNL.Clients.Office.Excel.Functions.SPG(G288, "SP_TOTAL_REV", "CY2022")</f>
        <v>14396000</v>
      </c>
      <c r="I288" s="4">
        <f>_xll.SNL.Clients.Office.Excel.Functions.SPG(G288,"IQ_AVG_DILUT_SHARES_OUT","CY2022")</f>
        <v>138000000</v>
      </c>
      <c r="J288" s="5">
        <f>_xll.SNL.Clients.Office.Excel.Functions.SPG(G288, "IQ_DILUT_EPS_NORM", "CY2022")</f>
        <v>4.2130000000000001</v>
      </c>
      <c r="K288">
        <f t="shared" si="26"/>
        <v>581394</v>
      </c>
      <c r="L288">
        <f t="shared" si="27"/>
        <v>4.0385801611558768E-2</v>
      </c>
      <c r="M288" t="s">
        <v>811</v>
      </c>
      <c r="N288" s="4" cm="1">
        <f t="array" ref="N288">_xll.SNL.Clients.Office.Excel.Functions.SPG(M288, "SP_TOTAL_REV", "CY2022")</f>
        <v>7575000</v>
      </c>
      <c r="O288" s="4">
        <f>_xll.SNL.Clients.Office.Excel.Functions.SPG(M288,"IQ_AVG_DILUT_SHARES_OUT","CY2022")</f>
        <v>687000000</v>
      </c>
      <c r="P288" s="5">
        <f>_xll.SNL.Clients.Office.Excel.Functions.SPG(M288, "IQ_DILUT_EPS_NORM", "CY2022")</f>
        <v>3.4950000000000001</v>
      </c>
      <c r="Q288">
        <f t="shared" si="28"/>
        <v>2401065</v>
      </c>
      <c r="R288">
        <f t="shared" si="29"/>
        <v>0.31697227722772275</v>
      </c>
    </row>
    <row r="289" spans="1:18" x14ac:dyDescent="0.3">
      <c r="A289" t="s">
        <v>801</v>
      </c>
      <c r="B289" s="4" cm="1">
        <f t="array" ref="B289">_xll.SNL.Clients.Office.Excel.Functions.SPG(A289, "SP_TOTAL_REV", "CY2023")</f>
        <v>34233366</v>
      </c>
      <c r="C289" s="4">
        <f>_xll.SNL.Clients.Office.Excel.Functions.SPG(A289,"IQ_AVG_DILUT_SHARES_OUT","CY2023")</f>
        <v>283319000</v>
      </c>
      <c r="D289" s="5">
        <f>_xll.SNL.Clients.Office.Excel.Functions.SPG(A289, "IQ_DILUT_EPS_NORM", "CY2023")</f>
        <v>11.507</v>
      </c>
      <c r="E289">
        <f t="shared" si="24"/>
        <v>3260151.733</v>
      </c>
      <c r="F289">
        <f t="shared" si="25"/>
        <v>9.5233163253651429E-2</v>
      </c>
      <c r="G289" t="s">
        <v>801</v>
      </c>
      <c r="H289" s="4" cm="1">
        <f t="array" ref="H289">_xll.SNL.Clients.Office.Excel.Functions.SPG(G289, "SP_TOTAL_REV", "CY2022")</f>
        <v>33671010</v>
      </c>
      <c r="I289" s="4">
        <f>_xll.SNL.Clients.Office.Excel.Functions.SPG(G289,"IQ_AVG_DILUT_SHARES_OUT","CY2022")</f>
        <v>289824000</v>
      </c>
      <c r="J289" s="5">
        <f>_xll.SNL.Clients.Office.Excel.Functions.SPG(G289, "IQ_DILUT_EPS_NORM", "CY2022")</f>
        <v>14.263999999999999</v>
      </c>
      <c r="K289">
        <f t="shared" si="26"/>
        <v>4134049.5359999998</v>
      </c>
      <c r="L289">
        <f t="shared" si="27"/>
        <v>0.12277771103391315</v>
      </c>
      <c r="M289" t="s">
        <v>812</v>
      </c>
      <c r="N289" s="4" cm="1">
        <f t="array" ref="N289">_xll.SNL.Clients.Office.Excel.Functions.SPG(M289, "SP_TOTAL_REV", "CY2022")</f>
        <v>178236000</v>
      </c>
      <c r="O289" s="4">
        <f>_xll.SNL.Clients.Office.Excel.Functions.SPG(M289,"IQ_AVG_DILUT_SHARES_OUT","CY2022")</f>
        <v>516000000</v>
      </c>
      <c r="P289" s="5">
        <f>_xll.SNL.Clients.Office.Excel.Functions.SPG(M289, "IQ_DILUT_EPS_NORM", "CY2022")</f>
        <v>20.501000000000001</v>
      </c>
      <c r="Q289">
        <f t="shared" si="28"/>
        <v>10578516</v>
      </c>
      <c r="R289">
        <f t="shared" si="29"/>
        <v>5.9351174846832291E-2</v>
      </c>
    </row>
    <row r="290" spans="1:18" x14ac:dyDescent="0.3">
      <c r="A290" t="s">
        <v>802</v>
      </c>
      <c r="B290" s="4" cm="1">
        <f t="array" ref="B290">_xll.SNL.Clients.Office.Excel.Functions.SPG(A290, "SP_TOTAL_REV", "CY2023")</f>
        <v>32854000</v>
      </c>
      <c r="C290" s="4">
        <f>_xll.SNL.Clients.Office.Excel.Functions.SPG(A290,"IQ_AVG_DILUT_SHARES_OUT","CY2023")</f>
        <v>492290000</v>
      </c>
      <c r="D290" s="5">
        <f>_xll.SNL.Clients.Office.Excel.Functions.SPG(A290, "IQ_DILUT_EPS_NORM", "CY2023")</f>
        <v>10.122999999999999</v>
      </c>
      <c r="E290">
        <f t="shared" si="24"/>
        <v>4983451.67</v>
      </c>
      <c r="F290">
        <f t="shared" si="25"/>
        <v>0.15168477719607962</v>
      </c>
      <c r="G290" t="s">
        <v>802</v>
      </c>
      <c r="H290" s="4" cm="1">
        <f t="array" ref="H290">_xll.SNL.Clients.Office.Excel.Functions.SPG(G290, "SP_TOTAL_REV", "CY2022")</f>
        <v>33364000</v>
      </c>
      <c r="I290" s="4">
        <f>_xll.SNL.Clients.Office.Excel.Functions.SPG(G290,"IQ_AVG_DILUT_SHARES_OUT","CY2022")</f>
        <v>504038000</v>
      </c>
      <c r="J290" s="5">
        <f>_xll.SNL.Clients.Office.Excel.Functions.SPG(G290, "IQ_DILUT_EPS_NORM", "CY2022")</f>
        <v>8.1240000000000006</v>
      </c>
      <c r="K290">
        <f t="shared" si="26"/>
        <v>4094804.7120000003</v>
      </c>
      <c r="L290">
        <f t="shared" si="27"/>
        <v>0.12273122862966072</v>
      </c>
      <c r="M290" t="s">
        <v>813</v>
      </c>
      <c r="N290" s="4" cm="1">
        <f t="array" ref="N290">_xll.SNL.Clients.Office.Excel.Functions.SPG(M290, "SP_TOTAL_REV", "CY2022")</f>
        <v>718300</v>
      </c>
      <c r="O290" s="4">
        <f>_xll.SNL.Clients.Office.Excel.Functions.SPG(M290,"IQ_AVG_DILUT_SHARES_OUT","CY2022")</f>
        <v>37643000</v>
      </c>
      <c r="P290" s="5">
        <f>_xll.SNL.Clients.Office.Excel.Functions.SPG(M290, "IQ_DILUT_EPS_NORM", "CY2022")</f>
        <v>5.617</v>
      </c>
      <c r="Q290">
        <f t="shared" si="28"/>
        <v>211440.731</v>
      </c>
      <c r="R290">
        <f t="shared" si="29"/>
        <v>0.29436270499791173</v>
      </c>
    </row>
    <row r="291" spans="1:18" x14ac:dyDescent="0.3">
      <c r="A291" t="s">
        <v>803</v>
      </c>
      <c r="B291" s="4" cm="1">
        <f t="array" ref="B291">_xll.SNL.Clients.Office.Excel.Functions.SPG(A291, "SP_TOTAL_REV", "CY2023")</f>
        <v>22749073</v>
      </c>
      <c r="C291" s="4">
        <f>_xll.SNL.Clients.Office.Excel.Functions.SPG(A291,"IQ_AVG_DILUT_SHARES_OUT","CY2023")</f>
        <v>230977326</v>
      </c>
      <c r="D291" s="5">
        <f>_xll.SNL.Clients.Office.Excel.Functions.SPG(A291, "IQ_DILUT_EPS_NORM", "CY2023")</f>
        <v>1.8029999999999999</v>
      </c>
      <c r="E291">
        <f t="shared" si="24"/>
        <v>416452.118778</v>
      </c>
      <c r="F291">
        <f t="shared" si="25"/>
        <v>1.8306333571394315E-2</v>
      </c>
      <c r="G291" t="s">
        <v>803</v>
      </c>
      <c r="H291" s="4" cm="1">
        <f t="array" ref="H291">_xll.SNL.Clients.Office.Excel.Functions.SPG(G291, "SP_TOTAL_REV", "CY2022")</f>
        <v>16681254</v>
      </c>
      <c r="I291" s="4">
        <f>_xll.SNL.Clients.Office.Excel.Functions.SPG(G291,"IQ_AVG_DILUT_SHARES_OUT","CY2022")</f>
        <v>231556866</v>
      </c>
      <c r="J291" s="5">
        <f>_xll.SNL.Clients.Office.Excel.Functions.SPG(G291, "IQ_DILUT_EPS_NORM", "CY2022")</f>
        <v>0.94299999999999995</v>
      </c>
      <c r="K291">
        <f t="shared" si="26"/>
        <v>218358.12463799998</v>
      </c>
      <c r="L291">
        <f t="shared" si="27"/>
        <v>1.3090030559932722E-2</v>
      </c>
      <c r="M291" t="s">
        <v>814</v>
      </c>
      <c r="N291" s="4" cm="1">
        <f t="array" ref="N291">_xll.SNL.Clients.Office.Excel.Functions.SPG(M291, "SP_TOTAL_REV", "CY2022")</f>
        <v>5356000</v>
      </c>
      <c r="O291" s="4">
        <f>_xll.SNL.Clients.Office.Excel.Functions.SPG(M291,"IQ_AVG_DILUT_SHARES_OUT","CY2022")</f>
        <v>325800000</v>
      </c>
      <c r="P291" s="5">
        <f>_xll.SNL.Clients.Office.Excel.Functions.SPG(M291, "IQ_DILUT_EPS_NORM", "CY2022")</f>
        <v>5.9969999999999999</v>
      </c>
      <c r="Q291">
        <f t="shared" si="28"/>
        <v>1953822.6</v>
      </c>
      <c r="R291">
        <f t="shared" si="29"/>
        <v>0.36479137415982077</v>
      </c>
    </row>
    <row r="292" spans="1:18" x14ac:dyDescent="0.3">
      <c r="A292" t="s">
        <v>804</v>
      </c>
      <c r="B292" s="4" cm="1">
        <f t="array" ref="B292">_xll.SNL.Clients.Office.Excel.Functions.SPG(A292, "SP_TOTAL_REV", "CY2023")</f>
        <v>13866000</v>
      </c>
      <c r="C292" s="4">
        <f>_xll.SNL.Clients.Office.Excel.Functions.SPG(A292,"IQ_AVG_DILUT_SHARES_OUT","CY2023")</f>
        <v>268300000</v>
      </c>
      <c r="D292" s="5">
        <f>_xll.SNL.Clients.Office.Excel.Functions.SPG(A292, "IQ_DILUT_EPS_NORM", "CY2023")</f>
        <v>2.9529999999999998</v>
      </c>
      <c r="E292">
        <f t="shared" si="24"/>
        <v>792289.9</v>
      </c>
      <c r="F292">
        <f t="shared" si="25"/>
        <v>5.7139037934516086E-2</v>
      </c>
      <c r="G292" t="s">
        <v>804</v>
      </c>
      <c r="H292" s="4" cm="1">
        <f t="array" ref="H292">_xll.SNL.Clients.Office.Excel.Functions.SPG(G292, "SP_TOTAL_REV", "CY2022")</f>
        <v>12794000</v>
      </c>
      <c r="I292" s="4">
        <f>_xll.SNL.Clients.Office.Excel.Functions.SPG(G292,"IQ_AVG_DILUT_SHARES_OUT","CY2022")</f>
        <v>278000000</v>
      </c>
      <c r="J292" s="5">
        <f>_xll.SNL.Clients.Office.Excel.Functions.SPG(G292, "IQ_DILUT_EPS_NORM", "CY2022")</f>
        <v>3.121</v>
      </c>
      <c r="K292">
        <f t="shared" si="26"/>
        <v>867638</v>
      </c>
      <c r="L292">
        <f t="shared" si="27"/>
        <v>6.7816007503517267E-2</v>
      </c>
      <c r="M292" t="s">
        <v>815</v>
      </c>
      <c r="N292" s="4" cm="1">
        <f t="array" ref="N292">_xll.SNL.Clients.Office.Excel.Functions.SPG(M292, "SP_TOTAL_REV", "CY2022")</f>
        <v>20756000</v>
      </c>
      <c r="O292" s="4">
        <f>_xll.SNL.Clients.Office.Excel.Functions.SPG(M292,"IQ_AVG_DILUT_SHARES_OUT","CY2022")</f>
        <v>505000000</v>
      </c>
      <c r="P292" s="5">
        <f>_xll.SNL.Clients.Office.Excel.Functions.SPG(M292, "IQ_DILUT_EPS_NORM", "CY2022")</f>
        <v>5.5430000000000001</v>
      </c>
      <c r="Q292">
        <f t="shared" si="28"/>
        <v>2799215</v>
      </c>
      <c r="R292">
        <f t="shared" si="29"/>
        <v>0.13486293120061668</v>
      </c>
    </row>
    <row r="293" spans="1:18" x14ac:dyDescent="0.3">
      <c r="A293" t="s">
        <v>805</v>
      </c>
      <c r="B293" s="4" cm="1">
        <f t="array" ref="B293">_xll.SNL.Clients.Office.Excel.Functions.SPG(A293, "SP_TOTAL_REV", "CY2023")</f>
        <v>67571000</v>
      </c>
      <c r="C293" s="4">
        <f>_xll.SNL.Clients.Office.Excel.Functions.SPG(A293,"IQ_AVG_DILUT_SHARES_OUT","CY2023")</f>
        <v>251200000</v>
      </c>
      <c r="D293" s="5">
        <f>_xll.SNL.Clients.Office.Excel.Functions.SPG(A293, "IQ_DILUT_EPS_NORM", "CY2023")</f>
        <v>20.536000000000001</v>
      </c>
      <c r="E293">
        <f t="shared" si="24"/>
        <v>5158643.2</v>
      </c>
      <c r="F293">
        <f t="shared" si="25"/>
        <v>7.6344041082713004E-2</v>
      </c>
      <c r="G293" t="s">
        <v>805</v>
      </c>
      <c r="H293" s="4" cm="1">
        <f t="array" ref="H293">_xll.SNL.Clients.Office.Excel.Functions.SPG(G293, "SP_TOTAL_REV", "CY2022")</f>
        <v>65984000</v>
      </c>
      <c r="I293" s="4">
        <f>_xll.SNL.Clients.Office.Excel.Functions.SPG(G293,"IQ_AVG_DILUT_SHARES_OUT","CY2022")</f>
        <v>264600000</v>
      </c>
      <c r="J293" s="5">
        <f>_xll.SNL.Clients.Office.Excel.Functions.SPG(G293, "IQ_DILUT_EPS_NORM", "CY2022")</f>
        <v>16.283999999999999</v>
      </c>
      <c r="K293">
        <f t="shared" si="26"/>
        <v>4308746.4000000004</v>
      </c>
      <c r="L293">
        <f t="shared" si="27"/>
        <v>6.5299866634335596E-2</v>
      </c>
      <c r="M293" t="s">
        <v>816</v>
      </c>
      <c r="N293" s="4" cm="1">
        <f t="array" ref="N293">_xll.SNL.Clients.Office.Excel.Functions.SPG(M293, "SP_TOTAL_REV", "CY2022")</f>
        <v>6160700</v>
      </c>
      <c r="O293" s="4">
        <f>_xll.SNL.Clients.Office.Excel.Functions.SPG(M293,"IQ_AVG_DILUT_SHARES_OUT","CY2022")</f>
        <v>62500000</v>
      </c>
      <c r="P293" s="5">
        <f>_xll.SNL.Clients.Office.Excel.Functions.SPG(M293, "IQ_DILUT_EPS_NORM", "CY2022")</f>
        <v>9.4830000000000005</v>
      </c>
      <c r="Q293">
        <f t="shared" si="28"/>
        <v>592687.5</v>
      </c>
      <c r="R293">
        <f t="shared" si="29"/>
        <v>9.6204570909149939E-2</v>
      </c>
    </row>
    <row r="294" spans="1:18" x14ac:dyDescent="0.3">
      <c r="A294" t="s">
        <v>806</v>
      </c>
      <c r="B294" s="4" cm="1">
        <f t="array" ref="B294">_xll.SNL.Clients.Office.Excel.Functions.SPG(A294, "SP_TOTAL_REV", "CY2023")</f>
        <v>15855000</v>
      </c>
      <c r="C294" s="4">
        <f>_xll.SNL.Clients.Office.Excel.Functions.SPG(A294,"IQ_AVG_DILUT_SHARES_OUT","CY2023")</f>
        <v>227810000</v>
      </c>
      <c r="D294" s="5">
        <f>_xll.SNL.Clients.Office.Excel.Functions.SPG(A294, "IQ_DILUT_EPS_NORM", "CY2023")</f>
        <v>5.0220000000000002</v>
      </c>
      <c r="E294">
        <f t="shared" si="24"/>
        <v>1144061.82</v>
      </c>
      <c r="F294">
        <f t="shared" si="25"/>
        <v>7.2157793755912969E-2</v>
      </c>
      <c r="G294" t="s">
        <v>806</v>
      </c>
      <c r="H294" s="4" cm="1">
        <f t="array" ref="H294">_xll.SNL.Clients.Office.Excel.Functions.SPG(G294, "SP_TOTAL_REV", "CY2022")</f>
        <v>14044000</v>
      </c>
      <c r="I294" s="4">
        <f>_xll.SNL.Clients.Office.Excel.Functions.SPG(G294,"IQ_AVG_DILUT_SHARES_OUT","CY2022")</f>
        <v>243280000</v>
      </c>
      <c r="J294" s="5">
        <f>_xll.SNL.Clients.Office.Excel.Functions.SPG(G294, "IQ_DILUT_EPS_NORM", "CY2022")</f>
        <v>2.6429999999999998</v>
      </c>
      <c r="K294">
        <f t="shared" si="26"/>
        <v>642989.04</v>
      </c>
      <c r="L294">
        <f t="shared" si="27"/>
        <v>4.5783896325833101E-2</v>
      </c>
      <c r="M294" t="s">
        <v>817</v>
      </c>
      <c r="N294" s="4" cm="1">
        <f t="array" ref="N294">_xll.SNL.Clients.Office.Excel.Functions.SPG(M294, "SP_TOTAL_REV", "CY2022")</f>
        <v>8680000</v>
      </c>
      <c r="O294" s="4">
        <f>_xll.SNL.Clients.Office.Excel.Functions.SPG(M294,"IQ_AVG_DILUT_SHARES_OUT","CY2022")</f>
        <v>232000000</v>
      </c>
      <c r="P294" s="5">
        <f>_xll.SNL.Clients.Office.Excel.Functions.SPG(M294, "IQ_DILUT_EPS_NORM", "CY2022")</f>
        <v>3.0449999999999999</v>
      </c>
      <c r="Q294">
        <f t="shared" si="28"/>
        <v>706440</v>
      </c>
      <c r="R294">
        <f t="shared" si="29"/>
        <v>8.1387096774193549E-2</v>
      </c>
    </row>
    <row r="295" spans="1:18" x14ac:dyDescent="0.3">
      <c r="A295" t="s">
        <v>807</v>
      </c>
      <c r="B295" s="4" cm="1">
        <f t="array" ref="B295">_xll.SNL.Clients.Office.Excel.Functions.SPG(A295, "SP_TOTAL_REV", "CY2023")</f>
        <v>86377000</v>
      </c>
      <c r="C295" s="4">
        <f>_xll.SNL.Clients.Office.Excel.Functions.SPG(A295,"IQ_AVG_DILUT_SHARES_OUT","CY2023")</f>
        <v>584000000</v>
      </c>
      <c r="D295" s="5">
        <f>_xll.SNL.Clients.Office.Excel.Functions.SPG(A295, "IQ_DILUT_EPS_NORM", "CY2023")</f>
        <v>10.888999999999999</v>
      </c>
      <c r="E295">
        <f t="shared" si="24"/>
        <v>6359176</v>
      </c>
      <c r="F295">
        <f t="shared" si="25"/>
        <v>7.3621172302812093E-2</v>
      </c>
      <c r="G295" t="s">
        <v>807</v>
      </c>
      <c r="H295" s="4" cm="1">
        <f t="array" ref="H295">_xll.SNL.Clients.Office.Excel.Functions.SPG(G295, "SP_TOTAL_REV", "CY2022")</f>
        <v>97059000</v>
      </c>
      <c r="I295" s="4">
        <f>_xll.SNL.Clients.Office.Excel.Functions.SPG(G295,"IQ_AVG_DILUT_SHARES_OUT","CY2022")</f>
        <v>631000000</v>
      </c>
      <c r="J295" s="5">
        <f>_xll.SNL.Clients.Office.Excel.Functions.SPG(G295, "IQ_DILUT_EPS_NORM", "CY2022")</f>
        <v>10.991</v>
      </c>
      <c r="K295">
        <f t="shared" si="26"/>
        <v>6935321</v>
      </c>
      <c r="L295">
        <f t="shared" si="27"/>
        <v>7.1454692506619691E-2</v>
      </c>
      <c r="M295" t="s">
        <v>818</v>
      </c>
      <c r="N295" s="4" cm="1">
        <f t="array" ref="N295">_xll.SNL.Clients.Office.Excel.Functions.SPG(M295, "SP_TOTAL_REV", "CY2022")</f>
        <v>22237000</v>
      </c>
      <c r="O295" s="4">
        <f>_xll.SNL.Clients.Office.Excel.Functions.SPG(M295,"IQ_AVG_DILUT_SHARES_OUT","CY2022")</f>
        <v>971000000</v>
      </c>
      <c r="P295" s="5">
        <f>_xll.SNL.Clients.Office.Excel.Functions.SPG(M295, "IQ_DILUT_EPS_NORM", "CY2022")</f>
        <v>7.8739999999999997</v>
      </c>
      <c r="Q295">
        <f t="shared" si="28"/>
        <v>7645654</v>
      </c>
      <c r="R295">
        <f t="shared" si="29"/>
        <v>0.34382578585240814</v>
      </c>
    </row>
    <row r="296" spans="1:18" x14ac:dyDescent="0.3">
      <c r="A296" t="s">
        <v>808</v>
      </c>
      <c r="B296" s="4" cm="1">
        <f t="array" ref="B296">_xll.SNL.Clients.Office.Excel.Functions.SPG(A296, "SP_TOTAL_REV", "CY2023")</f>
        <v>9619278</v>
      </c>
      <c r="C296" s="4">
        <f>_xll.SNL.Clients.Office.Excel.Functions.SPG(A296,"IQ_AVG_DILUT_SHARES_OUT","CY2023")</f>
        <v>127060000</v>
      </c>
      <c r="D296" s="5">
        <f>_xll.SNL.Clients.Office.Excel.Functions.SPG(A296, "IQ_DILUT_EPS_NORM", "CY2023")</f>
        <v>11.069000000000001</v>
      </c>
      <c r="E296">
        <f t="shared" si="24"/>
        <v>1406427.14</v>
      </c>
      <c r="F296">
        <f t="shared" si="25"/>
        <v>0.14620922069203113</v>
      </c>
      <c r="G296" t="s">
        <v>808</v>
      </c>
      <c r="H296" s="4" cm="1">
        <f t="array" ref="H296">_xll.SNL.Clients.Office.Excel.Functions.SPG(G296, "SP_TOTAL_REV", "CY2022")</f>
        <v>8110518</v>
      </c>
      <c r="I296" s="4">
        <f>_xll.SNL.Clients.Office.Excel.Functions.SPG(G296,"IQ_AVG_DILUT_SHARES_OUT","CY2022")</f>
        <v>128017000</v>
      </c>
      <c r="J296" s="5" t="str">
        <f>_xll.SNL.Clients.Office.Excel.Functions.SPG(G296, "IQ_DILUT_EPS_NORM", "CY2022")</f>
        <v>NA</v>
      </c>
      <c r="K296" t="e">
        <f t="shared" si="26"/>
        <v>#VALUE!</v>
      </c>
      <c r="L296" t="e">
        <f t="shared" si="27"/>
        <v>#VALUE!</v>
      </c>
      <c r="M296" t="s">
        <v>819</v>
      </c>
      <c r="N296" s="4" cm="1">
        <f t="array" ref="N296">_xll.SNL.Clients.Office.Excel.Functions.SPG(M296, "SP_TOTAL_REV", "CY2022")</f>
        <v>3188843</v>
      </c>
      <c r="O296" s="4">
        <f>_xll.SNL.Clients.Office.Excel.Functions.SPG(M296,"IQ_AVG_DILUT_SHARES_OUT","CY2022")</f>
        <v>295215000</v>
      </c>
      <c r="P296" s="5">
        <f>_xll.SNL.Clients.Office.Excel.Functions.SPG(M296, "IQ_DILUT_EPS_NORM", "CY2022")</f>
        <v>1.42</v>
      </c>
      <c r="Q296">
        <f t="shared" si="28"/>
        <v>419205.3</v>
      </c>
      <c r="R296">
        <f t="shared" si="29"/>
        <v>0.13145999975539718</v>
      </c>
    </row>
    <row r="297" spans="1:18" x14ac:dyDescent="0.3">
      <c r="A297" t="s">
        <v>809</v>
      </c>
      <c r="B297" s="4" cm="1">
        <f t="array" ref="B297">_xll.SNL.Clients.Office.Excel.Functions.SPG(A297, "SP_TOTAL_REV", "CY2023")</f>
        <v>41107000</v>
      </c>
      <c r="C297" s="4">
        <f>_xll.SNL.Clients.Office.Excel.Functions.SPG(A297,"IQ_AVG_DILUT_SHARES_OUT","CY2023")</f>
        <v>326000000</v>
      </c>
      <c r="D297" s="5">
        <f>_xll.SNL.Clients.Office.Excel.Functions.SPG(A297, "IQ_DILUT_EPS_NORM", "CY2023")</f>
        <v>6.016</v>
      </c>
      <c r="E297">
        <f t="shared" si="24"/>
        <v>1961216</v>
      </c>
      <c r="F297">
        <f t="shared" si="25"/>
        <v>4.7710025056559711E-2</v>
      </c>
      <c r="G297" t="s">
        <v>809</v>
      </c>
      <c r="H297" s="4" cm="1">
        <f t="array" ref="H297">_xll.SNL.Clients.Office.Excel.Functions.SPG(G297, "SP_TOTAL_REV", "CY2022")</f>
        <v>50451000</v>
      </c>
      <c r="I297" s="4">
        <f>_xll.SNL.Clients.Office.Excel.Functions.SPG(G297,"IQ_AVG_DILUT_SHARES_OUT","CY2022")</f>
        <v>328000000</v>
      </c>
      <c r="J297" s="5">
        <f>_xll.SNL.Clients.Office.Excel.Functions.SPG(G297, "IQ_DILUT_EPS_NORM", "CY2022")</f>
        <v>9.3710000000000004</v>
      </c>
      <c r="K297">
        <f t="shared" si="26"/>
        <v>3073688</v>
      </c>
      <c r="L297">
        <f t="shared" si="27"/>
        <v>6.0924223503993971E-2</v>
      </c>
      <c r="M297" t="s">
        <v>820</v>
      </c>
      <c r="N297" s="4" cm="1">
        <f t="array" ref="N297">_xll.SNL.Clients.Office.Excel.Functions.SPG(M297, "SP_TOTAL_REV", "CY2022")</f>
        <v>6350500</v>
      </c>
      <c r="O297" s="4">
        <f>_xll.SNL.Clients.Office.Excel.Functions.SPG(M297,"IQ_AVG_DILUT_SHARES_OUT","CY2022")</f>
        <v>270200000</v>
      </c>
      <c r="P297" s="5">
        <f>_xll.SNL.Clients.Office.Excel.Functions.SPG(M297, "IQ_DILUT_EPS_NORM", "CY2022")</f>
        <v>1.9339999999999999</v>
      </c>
      <c r="Q297">
        <f t="shared" si="28"/>
        <v>522566.8</v>
      </c>
      <c r="R297">
        <f t="shared" si="29"/>
        <v>8.2287504920872376E-2</v>
      </c>
    </row>
    <row r="298" spans="1:18" x14ac:dyDescent="0.3">
      <c r="A298" t="s">
        <v>810</v>
      </c>
      <c r="B298" s="4" cm="1">
        <f t="array" ref="B298">_xll.SNL.Clients.Office.Excel.Functions.SPG(A298, "SP_TOTAL_REV", "CY2023")</f>
        <v>9418362</v>
      </c>
      <c r="C298" s="4">
        <f>_xll.SNL.Clients.Office.Excel.Functions.SPG(A298,"IQ_AVG_DILUT_SHARES_OUT","CY2023")</f>
        <v>167002000</v>
      </c>
      <c r="D298" s="5">
        <f>_xll.SNL.Clients.Office.Excel.Functions.SPG(A298, "IQ_DILUT_EPS_NORM", "CY2023")</f>
        <v>13.544</v>
      </c>
      <c r="E298">
        <f t="shared" si="24"/>
        <v>2261875.088</v>
      </c>
      <c r="F298">
        <f t="shared" si="25"/>
        <v>0.24015588782847802</v>
      </c>
      <c r="G298" t="s">
        <v>810</v>
      </c>
      <c r="H298" s="4" cm="1">
        <f t="array" ref="H298">_xll.SNL.Clients.Office.Excel.Functions.SPG(G298, "SP_TOTAL_REV", "CY2022")</f>
        <v>8042228</v>
      </c>
      <c r="I298" s="4">
        <f>_xll.SNL.Clients.Office.Excel.Functions.SPG(G298,"IQ_AVG_DILUT_SHARES_OUT","CY2022")</f>
        <v>164030000</v>
      </c>
      <c r="J298" s="5">
        <f>_xll.SNL.Clients.Office.Excel.Functions.SPG(G298, "IQ_DILUT_EPS_NORM", "CY2022")</f>
        <v>11.24</v>
      </c>
      <c r="K298">
        <f t="shared" si="26"/>
        <v>1843697.2</v>
      </c>
      <c r="L298">
        <f t="shared" si="27"/>
        <v>0.22925204309054653</v>
      </c>
      <c r="M298" t="s">
        <v>821</v>
      </c>
      <c r="N298" s="4" cm="1">
        <f t="array" ref="N298">_xll.SNL.Clients.Office.Excel.Functions.SPG(M298, "SP_TOTAL_REV", "CY2022")</f>
        <v>23182600</v>
      </c>
      <c r="O298" s="4">
        <f>_xll.SNL.Clients.Office.Excel.Functions.SPG(M298,"IQ_AVG_DILUT_SHARES_OUT","CY2022")</f>
        <v>741300000</v>
      </c>
      <c r="P298" s="5">
        <f>_xll.SNL.Clients.Office.Excel.Functions.SPG(M298, "IQ_DILUT_EPS_NORM", "CY2022")</f>
        <v>7.5140000000000002</v>
      </c>
      <c r="Q298">
        <f t="shared" si="28"/>
        <v>5570128.2000000002</v>
      </c>
      <c r="R298">
        <f t="shared" si="29"/>
        <v>0.24027193671115407</v>
      </c>
    </row>
    <row r="299" spans="1:18" x14ac:dyDescent="0.3">
      <c r="A299" t="s">
        <v>811</v>
      </c>
      <c r="B299" s="4" cm="1">
        <f t="array" ref="B299">_xll.SNL.Clients.Office.Excel.Functions.SPG(A299, "SP_TOTAL_REV", "CY2023")</f>
        <v>6453000</v>
      </c>
      <c r="C299" s="4">
        <f>_xll.SNL.Clients.Office.Excel.Functions.SPG(A299,"IQ_AVG_DILUT_SHARES_OUT","CY2023")</f>
        <v>608000000</v>
      </c>
      <c r="D299" s="5">
        <f>_xll.SNL.Clients.Office.Excel.Functions.SPG(A299, "IQ_DILUT_EPS_NORM", "CY2023")</f>
        <v>1.9490000000000001</v>
      </c>
      <c r="E299">
        <f t="shared" si="24"/>
        <v>1184992</v>
      </c>
      <c r="F299">
        <f t="shared" si="25"/>
        <v>0.18363427863009452</v>
      </c>
      <c r="G299" t="s">
        <v>811</v>
      </c>
      <c r="H299" s="4" cm="1">
        <f t="array" ref="H299">_xll.SNL.Clients.Office.Excel.Functions.SPG(G299, "SP_TOTAL_REV", "CY2022")</f>
        <v>7575000</v>
      </c>
      <c r="I299" s="4">
        <f>_xll.SNL.Clients.Office.Excel.Functions.SPG(G299,"IQ_AVG_DILUT_SHARES_OUT","CY2022")</f>
        <v>687000000</v>
      </c>
      <c r="J299" s="5">
        <f>_xll.SNL.Clients.Office.Excel.Functions.SPG(G299, "IQ_DILUT_EPS_NORM", "CY2022")</f>
        <v>3.4950000000000001</v>
      </c>
      <c r="K299">
        <f t="shared" si="26"/>
        <v>2401065</v>
      </c>
      <c r="L299">
        <f t="shared" si="27"/>
        <v>0.31697227722772275</v>
      </c>
      <c r="M299" t="s">
        <v>822</v>
      </c>
      <c r="N299" s="4" cm="1">
        <f t="array" ref="N299">_xll.SNL.Clients.Office.Excel.Functions.SPG(M299, "SP_TOTAL_REV", "CY2022")</f>
        <v>273903000</v>
      </c>
      <c r="O299" s="4">
        <f>_xll.SNL.Clients.Office.Excel.Functions.SPG(M299,"IQ_AVG_DILUT_SHARES_OUT","CY2022")</f>
        <v>145025000</v>
      </c>
      <c r="P299" s="5">
        <f>_xll.SNL.Clients.Office.Excel.Functions.SPG(M299, "IQ_DILUT_EPS_NORM", "CY2022")</f>
        <v>19.777000000000001</v>
      </c>
      <c r="Q299">
        <f t="shared" si="28"/>
        <v>2868159.4249999998</v>
      </c>
      <c r="R299">
        <f t="shared" si="29"/>
        <v>1.0471442171133575E-2</v>
      </c>
    </row>
    <row r="300" spans="1:18" x14ac:dyDescent="0.3">
      <c r="A300" t="s">
        <v>812</v>
      </c>
      <c r="B300" s="4" cm="1">
        <f t="array" ref="B300">_xll.SNL.Clients.Office.Excel.Functions.SPG(A300, "SP_TOTAL_REV", "CY2023")</f>
        <v>149348000</v>
      </c>
      <c r="C300" s="4">
        <f>_xll.SNL.Clients.Office.Excel.Functions.SPG(A300,"IQ_AVG_DILUT_SHARES_OUT","CY2023")</f>
        <v>409000000</v>
      </c>
      <c r="D300" s="5">
        <f>_xll.SNL.Clients.Office.Excel.Functions.SPG(A300, "IQ_DILUT_EPS_NORM", "CY2023")</f>
        <v>17.196999999999999</v>
      </c>
      <c r="E300">
        <f t="shared" si="24"/>
        <v>7033573</v>
      </c>
      <c r="F300">
        <f t="shared" si="25"/>
        <v>4.7095193775611326E-2</v>
      </c>
      <c r="G300" t="s">
        <v>812</v>
      </c>
      <c r="H300" s="4" cm="1">
        <f t="array" ref="H300">_xll.SNL.Clients.Office.Excel.Functions.SPG(G300, "SP_TOTAL_REV", "CY2022")</f>
        <v>178236000</v>
      </c>
      <c r="I300" s="4">
        <f>_xll.SNL.Clients.Office.Excel.Functions.SPG(G300,"IQ_AVG_DILUT_SHARES_OUT","CY2022")</f>
        <v>516000000</v>
      </c>
      <c r="J300" s="5">
        <f>_xll.SNL.Clients.Office.Excel.Functions.SPG(G300, "IQ_DILUT_EPS_NORM", "CY2022")</f>
        <v>20.501000000000001</v>
      </c>
      <c r="K300">
        <f t="shared" si="26"/>
        <v>10578516</v>
      </c>
      <c r="L300">
        <f t="shared" si="27"/>
        <v>5.9351174846832291E-2</v>
      </c>
      <c r="M300" t="s">
        <v>823</v>
      </c>
      <c r="N300" s="4" cm="1">
        <f t="array" ref="N300">_xll.SNL.Clients.Office.Excel.Functions.SPG(M300, "SP_TOTAL_REV", "CY2022")</f>
        <v>30771000</v>
      </c>
      <c r="O300" s="4">
        <f>_xll.SNL.Clients.Office.Excel.Functions.SPG(M300,"IQ_AVG_DILUT_SHARES_OUT","CY2022")</f>
        <v>1335575000</v>
      </c>
      <c r="P300" s="5">
        <f>_xll.SNL.Clients.Office.Excel.Functions.SPG(M300, "IQ_DILUT_EPS_NORM", "CY2022")</f>
        <v>2.8740000000000001</v>
      </c>
      <c r="Q300">
        <f t="shared" si="28"/>
        <v>3838442.55</v>
      </c>
      <c r="R300">
        <f t="shared" si="29"/>
        <v>0.12474221019791361</v>
      </c>
    </row>
    <row r="301" spans="1:18" x14ac:dyDescent="0.3">
      <c r="A301" t="s">
        <v>813</v>
      </c>
      <c r="B301" s="4" cm="1">
        <f t="array" ref="B301">_xll.SNL.Clients.Office.Excel.Functions.SPG(A301, "SP_TOTAL_REV", "CY2023")</f>
        <v>752547</v>
      </c>
      <c r="C301" s="4">
        <f>_xll.SNL.Clients.Office.Excel.Functions.SPG(A301,"IQ_AVG_DILUT_SHARES_OUT","CY2023")</f>
        <v>37654000</v>
      </c>
      <c r="D301" s="5">
        <f>_xll.SNL.Clients.Office.Excel.Functions.SPG(A301, "IQ_DILUT_EPS_NORM", "CY2023")</f>
        <v>5.5250000000000004</v>
      </c>
      <c r="E301">
        <f t="shared" si="24"/>
        <v>208038.35</v>
      </c>
      <c r="F301">
        <f t="shared" si="25"/>
        <v>0.27644565721476533</v>
      </c>
      <c r="G301" t="s">
        <v>813</v>
      </c>
      <c r="H301" s="4" cm="1">
        <f t="array" ref="H301">_xll.SNL.Clients.Office.Excel.Functions.SPG(G301, "SP_TOTAL_REV", "CY2022")</f>
        <v>718300</v>
      </c>
      <c r="I301" s="4">
        <f>_xll.SNL.Clients.Office.Excel.Functions.SPG(G301,"IQ_AVG_DILUT_SHARES_OUT","CY2022")</f>
        <v>37643000</v>
      </c>
      <c r="J301" s="5">
        <f>_xll.SNL.Clients.Office.Excel.Functions.SPG(G301, "IQ_DILUT_EPS_NORM", "CY2022")</f>
        <v>5.617</v>
      </c>
      <c r="K301">
        <f t="shared" si="26"/>
        <v>211440.731</v>
      </c>
      <c r="L301">
        <f t="shared" si="27"/>
        <v>0.29436270499791173</v>
      </c>
      <c r="M301" t="s">
        <v>824</v>
      </c>
      <c r="N301" s="4" cm="1">
        <f t="array" ref="N301">_xll.SNL.Clients.Office.Excel.Functions.SPG(M301, "SP_TOTAL_REV", "CY2022")</f>
        <v>59283000</v>
      </c>
      <c r="O301" s="4">
        <f>_xll.SNL.Clients.Office.Excel.Functions.SPG(M301,"IQ_AVG_DILUT_SHARES_OUT","CY2022")</f>
        <v>2542000000</v>
      </c>
      <c r="P301" s="5">
        <f>_xll.SNL.Clients.Office.Excel.Functions.SPG(M301, "IQ_DILUT_EPS_NORM", "CY2022")</f>
        <v>4.9459999999999997</v>
      </c>
      <c r="Q301">
        <f t="shared" si="28"/>
        <v>12572732</v>
      </c>
      <c r="R301">
        <f t="shared" si="29"/>
        <v>0.21207988799487204</v>
      </c>
    </row>
    <row r="302" spans="1:18" x14ac:dyDescent="0.3">
      <c r="A302" t="s">
        <v>814</v>
      </c>
      <c r="B302" s="4" cm="1">
        <f t="array" ref="B302">_xll.SNL.Clients.Office.Excel.Functions.SPG(A302, "SP_TOTAL_REV", "CY2023")</f>
        <v>6300000</v>
      </c>
      <c r="C302" s="4">
        <f>_xll.SNL.Clients.Office.Excel.Functions.SPG(A302,"IQ_AVG_DILUT_SHARES_OUT","CY2023")</f>
        <v>302900000</v>
      </c>
      <c r="D302" s="5">
        <f>_xll.SNL.Clients.Office.Excel.Functions.SPG(A302, "IQ_DILUT_EPS_NORM", "CY2023")</f>
        <v>7.0940000000000003</v>
      </c>
      <c r="E302">
        <f t="shared" si="24"/>
        <v>2148772.6</v>
      </c>
      <c r="F302">
        <f t="shared" si="25"/>
        <v>0.34107501587301586</v>
      </c>
      <c r="G302" t="s">
        <v>814</v>
      </c>
      <c r="H302" s="4" cm="1">
        <f t="array" ref="H302">_xll.SNL.Clients.Office.Excel.Functions.SPG(G302, "SP_TOTAL_REV", "CY2022")</f>
        <v>5356000</v>
      </c>
      <c r="I302" s="4">
        <f>_xll.SNL.Clients.Office.Excel.Functions.SPG(G302,"IQ_AVG_DILUT_SHARES_OUT","CY2022")</f>
        <v>325800000</v>
      </c>
      <c r="J302" s="5">
        <f>_xll.SNL.Clients.Office.Excel.Functions.SPG(G302, "IQ_DILUT_EPS_NORM", "CY2022")</f>
        <v>5.9969999999999999</v>
      </c>
      <c r="K302">
        <f t="shared" si="26"/>
        <v>1953822.6</v>
      </c>
      <c r="L302">
        <f t="shared" si="27"/>
        <v>0.36479137415982077</v>
      </c>
      <c r="M302" t="s">
        <v>825</v>
      </c>
      <c r="N302" s="4" cm="1">
        <f t="array" ref="N302">_xll.SNL.Clients.Office.Excel.Functions.SPG(M302, "SP_TOTAL_REV", "CY2022")</f>
        <v>116609000</v>
      </c>
      <c r="O302" s="4">
        <f>_xll.SNL.Clients.Office.Excel.Functions.SPG(M302,"IQ_AVG_DILUT_SHARES_OUT","CY2022")</f>
        <v>2702000000</v>
      </c>
      <c r="P302" s="5">
        <f>_xll.SNL.Clients.Office.Excel.Functions.SPG(M302, "IQ_DILUT_EPS_NORM", "CY2022")</f>
        <v>7.8360000000000003</v>
      </c>
      <c r="Q302">
        <f t="shared" si="28"/>
        <v>21172872</v>
      </c>
      <c r="R302">
        <f t="shared" si="29"/>
        <v>0.18157150820262588</v>
      </c>
    </row>
    <row r="303" spans="1:18" x14ac:dyDescent="0.3">
      <c r="A303" t="s">
        <v>815</v>
      </c>
      <c r="B303" s="4" cm="1">
        <f t="array" ref="B303">_xll.SNL.Clients.Office.Excel.Functions.SPG(A303, "SP_TOTAL_REV", "CY2023")</f>
        <v>22819000</v>
      </c>
      <c r="C303" s="4">
        <f>_xll.SNL.Clients.Office.Excel.Functions.SPG(A303,"IQ_AVG_DILUT_SHARES_OUT","CY2023")</f>
        <v>499000000</v>
      </c>
      <c r="D303" s="5">
        <f>_xll.SNL.Clients.Office.Excel.Functions.SPG(A303, "IQ_DILUT_EPS_NORM", "CY2023")</f>
        <v>6.6360000000000001</v>
      </c>
      <c r="E303">
        <f t="shared" si="24"/>
        <v>3311364</v>
      </c>
      <c r="F303">
        <f t="shared" si="25"/>
        <v>0.14511433454577327</v>
      </c>
      <c r="G303" t="s">
        <v>815</v>
      </c>
      <c r="H303" s="4" cm="1">
        <f t="array" ref="H303">_xll.SNL.Clients.Office.Excel.Functions.SPG(G303, "SP_TOTAL_REV", "CY2022")</f>
        <v>20756000</v>
      </c>
      <c r="I303" s="4">
        <f>_xll.SNL.Clients.Office.Excel.Functions.SPG(G303,"IQ_AVG_DILUT_SHARES_OUT","CY2022")</f>
        <v>505000000</v>
      </c>
      <c r="J303" s="5">
        <f>_xll.SNL.Clients.Office.Excel.Functions.SPG(G303, "IQ_DILUT_EPS_NORM", "CY2022")</f>
        <v>5.5430000000000001</v>
      </c>
      <c r="K303">
        <f t="shared" si="26"/>
        <v>2799215</v>
      </c>
      <c r="L303">
        <f t="shared" si="27"/>
        <v>0.13486293120061668</v>
      </c>
      <c r="M303" t="s">
        <v>826</v>
      </c>
      <c r="N303" s="4" cm="1">
        <f t="array" ref="N303">_xll.SNL.Clients.Office.Excel.Functions.SPG(M303, "SP_TOTAL_REV", "CY2022")</f>
        <v>68770000</v>
      </c>
      <c r="O303" s="4">
        <f>_xll.SNL.Clients.Office.Excel.Functions.SPG(M303,"IQ_AVG_DILUT_SHARES_OUT","CY2022")</f>
        <v>808900000</v>
      </c>
      <c r="P303" s="5">
        <f>_xll.SNL.Clients.Office.Excel.Functions.SPG(M303, "IQ_DILUT_EPS_NORM", "CY2022")</f>
        <v>4.8949999999999996</v>
      </c>
      <c r="Q303">
        <f t="shared" si="28"/>
        <v>3959565.4999999995</v>
      </c>
      <c r="R303">
        <f t="shared" si="29"/>
        <v>5.7576930347535256E-2</v>
      </c>
    </row>
    <row r="304" spans="1:18" x14ac:dyDescent="0.3">
      <c r="A304" t="s">
        <v>816</v>
      </c>
      <c r="B304" s="4" cm="1">
        <f t="array" ref="B304">_xll.SNL.Clients.Office.Excel.Functions.SPG(A304, "SP_TOTAL_REV", "CY2023")</f>
        <v>6777200</v>
      </c>
      <c r="C304" s="4">
        <f>_xll.SNL.Clients.Office.Excel.Functions.SPG(A304,"IQ_AVG_DILUT_SHARES_OUT","CY2023")</f>
        <v>62100000</v>
      </c>
      <c r="D304" s="5">
        <f>_xll.SNL.Clients.Office.Excel.Functions.SPG(A304, "IQ_DILUT_EPS_NORM", "CY2023")</f>
        <v>14.943</v>
      </c>
      <c r="E304">
        <f t="shared" si="24"/>
        <v>927960.3</v>
      </c>
      <c r="F304">
        <f t="shared" si="25"/>
        <v>0.13692384760668122</v>
      </c>
      <c r="G304" t="s">
        <v>816</v>
      </c>
      <c r="H304" s="4" cm="1">
        <f t="array" ref="H304">_xll.SNL.Clients.Office.Excel.Functions.SPG(G304, "SP_TOTAL_REV", "CY2022")</f>
        <v>6160700</v>
      </c>
      <c r="I304" s="4">
        <f>_xll.SNL.Clients.Office.Excel.Functions.SPG(G304,"IQ_AVG_DILUT_SHARES_OUT","CY2022")</f>
        <v>62500000</v>
      </c>
      <c r="J304" s="5">
        <f>_xll.SNL.Clients.Office.Excel.Functions.SPG(G304, "IQ_DILUT_EPS_NORM", "CY2022")</f>
        <v>9.4830000000000005</v>
      </c>
      <c r="K304">
        <f t="shared" si="26"/>
        <v>592687.5</v>
      </c>
      <c r="L304">
        <f t="shared" si="27"/>
        <v>9.6204570909149939E-2</v>
      </c>
      <c r="M304" t="s">
        <v>827</v>
      </c>
      <c r="N304" s="4" cm="1">
        <f t="array" ref="N304">_xll.SNL.Clients.Office.Excel.Functions.SPG(M304, "SP_TOTAL_REV", "CY2022")</f>
        <v>3919709</v>
      </c>
      <c r="O304" s="4">
        <f>_xll.SNL.Clients.Office.Excel.Functions.SPG(M304,"IQ_AVG_DILUT_SHARES_OUT","CY2022")</f>
        <v>22718290</v>
      </c>
      <c r="P304" s="5">
        <f>_xll.SNL.Clients.Office.Excel.Functions.SPG(M304, "IQ_DILUT_EPS_NORM", "CY2022")</f>
        <v>29.741</v>
      </c>
      <c r="Q304">
        <f t="shared" si="28"/>
        <v>675664.66289000004</v>
      </c>
      <c r="R304">
        <f t="shared" si="29"/>
        <v>0.17237623070743263</v>
      </c>
    </row>
    <row r="305" spans="1:18" x14ac:dyDescent="0.3">
      <c r="A305" t="s">
        <v>817</v>
      </c>
      <c r="B305" s="4" cm="1">
        <f t="array" ref="B305">_xll.SNL.Clients.Office.Excel.Functions.SPG(A305, "SP_TOTAL_REV", "CY2023")</f>
        <v>7967000</v>
      </c>
      <c r="C305" s="4">
        <f>_xll.SNL.Clients.Office.Excel.Functions.SPG(A305,"IQ_AVG_DILUT_SHARES_OUT","CY2023")</f>
        <v>226000000</v>
      </c>
      <c r="D305" s="5">
        <f>_xll.SNL.Clients.Office.Excel.Functions.SPG(A305, "IQ_DILUT_EPS_NORM", "CY2023")</f>
        <v>3.2679999999999998</v>
      </c>
      <c r="E305">
        <f t="shared" si="24"/>
        <v>738568</v>
      </c>
      <c r="F305">
        <f t="shared" si="25"/>
        <v>9.2703401531316676E-2</v>
      </c>
      <c r="G305" t="s">
        <v>817</v>
      </c>
      <c r="H305" s="4" cm="1">
        <f t="array" ref="H305">_xll.SNL.Clients.Office.Excel.Functions.SPG(G305, "SP_TOTAL_REV", "CY2022")</f>
        <v>8680000</v>
      </c>
      <c r="I305" s="4">
        <f>_xll.SNL.Clients.Office.Excel.Functions.SPG(G305,"IQ_AVG_DILUT_SHARES_OUT","CY2022")</f>
        <v>232000000</v>
      </c>
      <c r="J305" s="5">
        <f>_xll.SNL.Clients.Office.Excel.Functions.SPG(G305, "IQ_DILUT_EPS_NORM", "CY2022")</f>
        <v>3.0449999999999999</v>
      </c>
      <c r="K305">
        <f t="shared" si="26"/>
        <v>706440</v>
      </c>
      <c r="L305">
        <f t="shared" si="27"/>
        <v>8.1387096774193549E-2</v>
      </c>
      <c r="M305" t="s">
        <v>828</v>
      </c>
      <c r="N305" s="4" cm="1">
        <f t="array" ref="N305">_xll.SNL.Clients.Office.Excel.Functions.SPG(M305, "SP_TOTAL_REV", "CY2022")</f>
        <v>13081792</v>
      </c>
      <c r="O305" s="4">
        <f>_xll.SNL.Clients.Office.Excel.Functions.SPG(M305,"IQ_AVG_DILUT_SHARES_OUT","CY2022")</f>
        <v>412993000</v>
      </c>
      <c r="P305" s="5">
        <f>_xll.SNL.Clients.Office.Excel.Functions.SPG(M305, "IQ_DILUT_EPS_NORM", "CY2022")</f>
        <v>-0.64200000000000002</v>
      </c>
      <c r="Q305">
        <f t="shared" si="28"/>
        <v>-265141.50599999999</v>
      </c>
      <c r="R305">
        <f t="shared" si="29"/>
        <v>-2.0267980564130664E-2</v>
      </c>
    </row>
    <row r="306" spans="1:18" x14ac:dyDescent="0.3">
      <c r="A306" t="s">
        <v>818</v>
      </c>
      <c r="B306" s="4" cm="1">
        <f t="array" ref="B306">_xll.SNL.Clients.Office.Excel.Functions.SPG(A306, "SP_TOTAL_REV", "CY2023")</f>
        <v>25098000</v>
      </c>
      <c r="C306" s="4">
        <f>_xll.SNL.Clients.Office.Excel.Functions.SPG(A306,"IQ_AVG_DILUT_SHARES_OUT","CY2023")</f>
        <v>946000000</v>
      </c>
      <c r="D306" s="5">
        <f>_xll.SNL.Clients.Office.Excel.Functions.SPG(A306, "IQ_DILUT_EPS_NORM", "CY2023")</f>
        <v>9.407</v>
      </c>
      <c r="E306">
        <f t="shared" si="24"/>
        <v>8899022</v>
      </c>
      <c r="F306">
        <f t="shared" si="25"/>
        <v>0.35457096182962788</v>
      </c>
      <c r="G306" t="s">
        <v>818</v>
      </c>
      <c r="H306" s="4" cm="1">
        <f t="array" ref="H306">_xll.SNL.Clients.Office.Excel.Functions.SPG(G306, "SP_TOTAL_REV", "CY2022")</f>
        <v>22237000</v>
      </c>
      <c r="I306" s="4">
        <f>_xll.SNL.Clients.Office.Excel.Functions.SPG(G306,"IQ_AVG_DILUT_SHARES_OUT","CY2022")</f>
        <v>971000000</v>
      </c>
      <c r="J306" s="5">
        <f>_xll.SNL.Clients.Office.Excel.Functions.SPG(G306, "IQ_DILUT_EPS_NORM", "CY2022")</f>
        <v>7.8739999999999997</v>
      </c>
      <c r="K306">
        <f t="shared" si="26"/>
        <v>7645654</v>
      </c>
      <c r="L306">
        <f t="shared" si="27"/>
        <v>0.34382578585240814</v>
      </c>
      <c r="M306" t="s">
        <v>829</v>
      </c>
      <c r="N306" s="4" cm="1">
        <f t="array" ref="N306">_xll.SNL.Clients.Office.Excel.Functions.SPG(M306, "SP_TOTAL_REV", "CY2022")</f>
        <v>8050200</v>
      </c>
      <c r="O306" s="4">
        <f>_xll.SNL.Clients.Office.Excel.Functions.SPG(M306,"IQ_AVG_DILUT_SHARES_OUT","CY2022")</f>
        <v>560125000</v>
      </c>
      <c r="P306" s="5">
        <f>_xll.SNL.Clients.Office.Excel.Functions.SPG(M306, "IQ_DILUT_EPS_NORM", "CY2022")</f>
        <v>2.9129999999999998</v>
      </c>
      <c r="Q306">
        <f t="shared" si="28"/>
        <v>1631644.125</v>
      </c>
      <c r="R306">
        <f t="shared" si="29"/>
        <v>0.20268367556085562</v>
      </c>
    </row>
    <row r="307" spans="1:18" x14ac:dyDescent="0.3">
      <c r="A307" t="s">
        <v>819</v>
      </c>
      <c r="B307" s="4" cm="1">
        <f t="array" ref="B307">_xll.SNL.Clients.Office.Excel.Functions.SPG(A307, "SP_TOTAL_REV", "CY2023")</f>
        <v>3364504</v>
      </c>
      <c r="C307" s="4">
        <f>_xll.SNL.Clients.Office.Excel.Functions.SPG(A307,"IQ_AVG_DILUT_SHARES_OUT","CY2023")</f>
        <v>293284000</v>
      </c>
      <c r="D307" s="5">
        <f>_xll.SNL.Clients.Office.Excel.Functions.SPG(A307, "IQ_DILUT_EPS_NORM", "CY2023")</f>
        <v>1.6559999999999999</v>
      </c>
      <c r="E307">
        <f t="shared" si="24"/>
        <v>485678.304</v>
      </c>
      <c r="F307">
        <f t="shared" si="25"/>
        <v>0.14435361170621286</v>
      </c>
      <c r="G307" t="s">
        <v>819</v>
      </c>
      <c r="H307" s="4" cm="1">
        <f t="array" ref="H307">_xll.SNL.Clients.Office.Excel.Functions.SPG(G307, "SP_TOTAL_REV", "CY2022")</f>
        <v>3188843</v>
      </c>
      <c r="I307" s="4">
        <f>_xll.SNL.Clients.Office.Excel.Functions.SPG(G307,"IQ_AVG_DILUT_SHARES_OUT","CY2022")</f>
        <v>295215000</v>
      </c>
      <c r="J307" s="5">
        <f>_xll.SNL.Clients.Office.Excel.Functions.SPG(G307, "IQ_DILUT_EPS_NORM", "CY2022")</f>
        <v>1.42</v>
      </c>
      <c r="K307">
        <f t="shared" si="26"/>
        <v>419205.3</v>
      </c>
      <c r="L307">
        <f t="shared" si="27"/>
        <v>0.13145999975539718</v>
      </c>
      <c r="M307" t="s">
        <v>830</v>
      </c>
      <c r="N307" s="4" cm="1">
        <f t="array" ref="N307">_xll.SNL.Clients.Office.Excel.Functions.SPG(M307, "SP_TOTAL_REV", "CY2022")</f>
        <v>27156000</v>
      </c>
      <c r="O307" s="4">
        <f>_xll.SNL.Clients.Office.Excel.Functions.SPG(M307,"IQ_AVG_DILUT_SHARES_OUT","CY2022")</f>
        <v>1112000000</v>
      </c>
      <c r="P307" s="5">
        <f>_xll.SNL.Clients.Office.Excel.Functions.SPG(M307, "IQ_DILUT_EPS_NORM", "CY2022")</f>
        <v>3.839</v>
      </c>
      <c r="Q307">
        <f t="shared" si="28"/>
        <v>4268968</v>
      </c>
      <c r="R307">
        <f t="shared" si="29"/>
        <v>0.15720164972750036</v>
      </c>
    </row>
    <row r="308" spans="1:18" x14ac:dyDescent="0.3">
      <c r="A308" t="s">
        <v>820</v>
      </c>
      <c r="B308" s="4" cm="1">
        <f t="array" ref="B308">_xll.SNL.Clients.Office.Excel.Functions.SPG(A308, "SP_TOTAL_REV", "CY2023")</f>
        <v>6662200</v>
      </c>
      <c r="C308" s="4">
        <f>_xll.SNL.Clients.Office.Excel.Functions.SPG(A308,"IQ_AVG_DILUT_SHARES_OUT","CY2023")</f>
        <v>269800000</v>
      </c>
      <c r="D308" s="5">
        <f>_xll.SNL.Clients.Office.Excel.Functions.SPG(A308, "IQ_DILUT_EPS_NORM", "CY2023")</f>
        <v>2.125</v>
      </c>
      <c r="E308">
        <f t="shared" si="24"/>
        <v>573325</v>
      </c>
      <c r="F308">
        <f t="shared" si="25"/>
        <v>8.6056407793221462E-2</v>
      </c>
      <c r="G308" t="s">
        <v>820</v>
      </c>
      <c r="H308" s="4" cm="1">
        <f t="array" ref="H308">_xll.SNL.Clients.Office.Excel.Functions.SPG(G308, "SP_TOTAL_REV", "CY2022")</f>
        <v>6350500</v>
      </c>
      <c r="I308" s="4">
        <f>_xll.SNL.Clients.Office.Excel.Functions.SPG(G308,"IQ_AVG_DILUT_SHARES_OUT","CY2022")</f>
        <v>270200000</v>
      </c>
      <c r="J308" s="5">
        <f>_xll.SNL.Clients.Office.Excel.Functions.SPG(G308, "IQ_DILUT_EPS_NORM", "CY2022")</f>
        <v>1.9339999999999999</v>
      </c>
      <c r="K308">
        <f t="shared" si="26"/>
        <v>522566.8</v>
      </c>
      <c r="L308">
        <f t="shared" si="27"/>
        <v>8.2287504920872376E-2</v>
      </c>
      <c r="M308" t="s">
        <v>831</v>
      </c>
      <c r="N308" s="4" cm="1">
        <f t="array" ref="N308">_xll.SNL.Clients.Office.Excel.Functions.SPG(M308, "SP_TOTAL_REV", "CY2022")</f>
        <v>204094000</v>
      </c>
      <c r="O308" s="4">
        <f>_xll.SNL.Clients.Office.Excel.Functions.SPG(M308,"IQ_AVG_DILUT_SHARES_OUT","CY2022")</f>
        <v>7499000000</v>
      </c>
      <c r="P308" s="5">
        <f>_xll.SNL.Clients.Office.Excel.Functions.SPG(M308, "IQ_DILUT_EPS_NORM", "CY2022")</f>
        <v>6.9139999999999997</v>
      </c>
      <c r="Q308">
        <f t="shared" si="28"/>
        <v>51848086</v>
      </c>
      <c r="R308">
        <f t="shared" si="29"/>
        <v>0.25404022656227032</v>
      </c>
    </row>
    <row r="309" spans="1:18" x14ac:dyDescent="0.3">
      <c r="A309" t="s">
        <v>821</v>
      </c>
      <c r="B309" s="4" cm="1">
        <f t="array" ref="B309">_xll.SNL.Clients.Office.Excel.Functions.SPG(A309, "SP_TOTAL_REV", "CY2023")</f>
        <v>25493700</v>
      </c>
      <c r="C309" s="4">
        <f>_xll.SNL.Clients.Office.Excel.Functions.SPG(A309,"IQ_AVG_DILUT_SHARES_OUT","CY2023")</f>
        <v>732300000</v>
      </c>
      <c r="D309" s="5">
        <f>_xll.SNL.Clients.Office.Excel.Functions.SPG(A309, "IQ_DILUT_EPS_NORM", "CY2023")</f>
        <v>9.1959999999999997</v>
      </c>
      <c r="E309">
        <f t="shared" si="24"/>
        <v>6734230.7999999998</v>
      </c>
      <c r="F309">
        <f t="shared" si="25"/>
        <v>0.26415274361901175</v>
      </c>
      <c r="G309" t="s">
        <v>821</v>
      </c>
      <c r="H309" s="4" cm="1">
        <f t="array" ref="H309">_xll.SNL.Clients.Office.Excel.Functions.SPG(G309, "SP_TOTAL_REV", "CY2022")</f>
        <v>23182600</v>
      </c>
      <c r="I309" s="4">
        <f>_xll.SNL.Clients.Office.Excel.Functions.SPG(G309,"IQ_AVG_DILUT_SHARES_OUT","CY2022")</f>
        <v>741300000</v>
      </c>
      <c r="J309" s="5">
        <f>_xll.SNL.Clients.Office.Excel.Functions.SPG(G309, "IQ_DILUT_EPS_NORM", "CY2022")</f>
        <v>7.5140000000000002</v>
      </c>
      <c r="K309">
        <f t="shared" si="26"/>
        <v>5570128.2000000002</v>
      </c>
      <c r="L309">
        <f t="shared" si="27"/>
        <v>0.24027193671115407</v>
      </c>
      <c r="M309" t="s">
        <v>832</v>
      </c>
      <c r="N309" s="4" cm="1">
        <f t="array" ref="N309">_xll.SNL.Clients.Office.Excel.Functions.SPG(M309, "SP_TOTAL_REV", "CY2022")</f>
        <v>1967959</v>
      </c>
      <c r="O309" s="4">
        <f>_xll.SNL.Clients.Office.Excel.Functions.SPG(M309,"IQ_AVG_DILUT_SHARES_OUT","CY2022")</f>
        <v>115583000</v>
      </c>
      <c r="P309" s="5">
        <f>_xll.SNL.Clients.Office.Excel.Functions.SPG(M309, "IQ_DILUT_EPS_NORM", "CY2022")</f>
        <v>2.3239999999999998</v>
      </c>
      <c r="Q309">
        <f t="shared" si="28"/>
        <v>268614.89199999999</v>
      </c>
      <c r="R309">
        <f t="shared" si="29"/>
        <v>0.13649415053870531</v>
      </c>
    </row>
    <row r="310" spans="1:18" x14ac:dyDescent="0.3">
      <c r="A310" t="s">
        <v>822</v>
      </c>
      <c r="B310" s="4" cm="1">
        <f t="array" ref="B310">_xll.SNL.Clients.Office.Excel.Functions.SPG(A310, "SP_TOTAL_REV", "CY2023")</f>
        <v>301506000</v>
      </c>
      <c r="C310" s="4">
        <f>_xll.SNL.Clients.Office.Excel.Functions.SPG(A310,"IQ_AVG_DILUT_SHARES_OUT","CY2023")</f>
        <v>135599899</v>
      </c>
      <c r="D310" s="5">
        <f>_xll.SNL.Clients.Office.Excel.Functions.SPG(A310, "IQ_DILUT_EPS_NORM", "CY2023")</f>
        <v>16.843</v>
      </c>
      <c r="E310">
        <f t="shared" si="24"/>
        <v>2283909.098857</v>
      </c>
      <c r="F310">
        <f t="shared" si="25"/>
        <v>7.5750038103951497E-3</v>
      </c>
      <c r="G310" t="s">
        <v>822</v>
      </c>
      <c r="H310" s="4" cm="1">
        <f t="array" ref="H310">_xll.SNL.Clients.Office.Excel.Functions.SPG(G310, "SP_TOTAL_REV", "CY2022")</f>
        <v>273903000</v>
      </c>
      <c r="I310" s="4">
        <f>_xll.SNL.Clients.Office.Excel.Functions.SPG(G310,"IQ_AVG_DILUT_SHARES_OUT","CY2022")</f>
        <v>145025000</v>
      </c>
      <c r="J310" s="5">
        <f>_xll.SNL.Clients.Office.Excel.Functions.SPG(G310, "IQ_DILUT_EPS_NORM", "CY2022")</f>
        <v>19.777000000000001</v>
      </c>
      <c r="K310">
        <f t="shared" si="26"/>
        <v>2868159.4249999998</v>
      </c>
      <c r="L310">
        <f t="shared" si="27"/>
        <v>1.0471442171133575E-2</v>
      </c>
      <c r="M310" t="s">
        <v>833</v>
      </c>
      <c r="N310" s="4" cm="1">
        <f t="array" ref="N310">_xll.SNL.Clients.Office.Excel.Functions.SPG(M310, "SP_TOTAL_REV", "CY2022")</f>
        <v>19263000</v>
      </c>
      <c r="O310" s="4">
        <f>_xll.SNL.Clients.Office.Excel.Functions.SPG(M310,"IQ_AVG_DILUT_SHARES_OUT","CY2022")</f>
        <v>416000000</v>
      </c>
      <c r="P310" s="5">
        <f>_xll.SNL.Clients.Office.Excel.Functions.SPG(M310, "IQ_DILUT_EPS_NORM", "CY2022")</f>
        <v>14.416</v>
      </c>
      <c r="Q310">
        <f t="shared" si="28"/>
        <v>5997056</v>
      </c>
      <c r="R310">
        <f t="shared" si="29"/>
        <v>0.3113251310803094</v>
      </c>
    </row>
    <row r="311" spans="1:18" x14ac:dyDescent="0.3">
      <c r="A311" t="s">
        <v>823</v>
      </c>
      <c r="B311" s="4" cm="1">
        <f t="array" ref="B311">_xll.SNL.Clients.Office.Excel.Functions.SPG(A311, "SP_TOTAL_REV", "CY2023")</f>
        <v>32320000</v>
      </c>
      <c r="C311" s="4">
        <f>_xll.SNL.Clients.Office.Excel.Functions.SPG(A311,"IQ_AVG_DILUT_SHARES_OUT","CY2023")</f>
        <v>1332524001</v>
      </c>
      <c r="D311" s="5">
        <f>_xll.SNL.Clients.Office.Excel.Functions.SPG(A311, "IQ_DILUT_EPS_NORM", "CY2023")</f>
        <v>3.1030000000000002</v>
      </c>
      <c r="E311">
        <f t="shared" si="24"/>
        <v>4134821.9751030002</v>
      </c>
      <c r="F311">
        <f t="shared" si="25"/>
        <v>0.12793384823957302</v>
      </c>
      <c r="G311" t="s">
        <v>823</v>
      </c>
      <c r="H311" s="4" cm="1">
        <f t="array" ref="H311">_xll.SNL.Clients.Office.Excel.Functions.SPG(G311, "SP_TOTAL_REV", "CY2022")</f>
        <v>30771000</v>
      </c>
      <c r="I311" s="4">
        <f>_xll.SNL.Clients.Office.Excel.Functions.SPG(G311,"IQ_AVG_DILUT_SHARES_OUT","CY2022")</f>
        <v>1335575000</v>
      </c>
      <c r="J311" s="5">
        <f>_xll.SNL.Clients.Office.Excel.Functions.SPG(G311, "IQ_DILUT_EPS_NORM", "CY2022")</f>
        <v>2.8740000000000001</v>
      </c>
      <c r="K311">
        <f t="shared" si="26"/>
        <v>3838442.55</v>
      </c>
      <c r="L311">
        <f t="shared" si="27"/>
        <v>0.12474221019791361</v>
      </c>
      <c r="M311" t="s">
        <v>834</v>
      </c>
      <c r="N311" s="4" cm="1">
        <f t="array" ref="N311">_xll.SNL.Clients.Office.Excel.Functions.SPG(M311, "SP_TOTAL_REV", "CY2022")</f>
        <v>11737065</v>
      </c>
      <c r="O311" s="4">
        <f>_xll.SNL.Clients.Office.Excel.Functions.SPG(M311,"IQ_AVG_DILUT_SHARES_OUT","CY2022")</f>
        <v>64062000</v>
      </c>
      <c r="P311" s="5">
        <f>_xll.SNL.Clients.Office.Excel.Functions.SPG(M311, "IQ_DILUT_EPS_NORM", "CY2022")</f>
        <v>9.9990000000000006</v>
      </c>
      <c r="Q311">
        <f t="shared" si="28"/>
        <v>640555.93799999997</v>
      </c>
      <c r="R311">
        <f t="shared" si="29"/>
        <v>5.4575478452236564E-2</v>
      </c>
    </row>
    <row r="312" spans="1:18" x14ac:dyDescent="0.3">
      <c r="A312" t="s">
        <v>824</v>
      </c>
      <c r="B312" s="4" cm="1">
        <f t="array" ref="B312">_xll.SNL.Clients.Office.Excel.Functions.SPG(A312, "SP_TOTAL_REV", "CY2023")</f>
        <v>60115000</v>
      </c>
      <c r="C312" s="4">
        <f>_xll.SNL.Clients.Office.Excel.Functions.SPG(A312,"IQ_AVG_DILUT_SHARES_OUT","CY2023")</f>
        <v>2547000000</v>
      </c>
      <c r="D312" s="5">
        <f>_xll.SNL.Clients.Office.Excel.Functions.SPG(A312, "IQ_DILUT_EPS_NORM", "CY2023")</f>
        <v>3.7360000000000002</v>
      </c>
      <c r="E312">
        <f t="shared" si="24"/>
        <v>9515592</v>
      </c>
      <c r="F312">
        <f t="shared" si="25"/>
        <v>0.15828981119520918</v>
      </c>
      <c r="G312" t="s">
        <v>824</v>
      </c>
      <c r="H312" s="4" cm="1">
        <f t="array" ref="H312">_xll.SNL.Clients.Office.Excel.Functions.SPG(G312, "SP_TOTAL_REV", "CY2022")</f>
        <v>59283000</v>
      </c>
      <c r="I312" s="4">
        <f>_xll.SNL.Clients.Office.Excel.Functions.SPG(G312,"IQ_AVG_DILUT_SHARES_OUT","CY2022")</f>
        <v>2542000000</v>
      </c>
      <c r="J312" s="5">
        <f>_xll.SNL.Clients.Office.Excel.Functions.SPG(G312, "IQ_DILUT_EPS_NORM", "CY2022")</f>
        <v>4.9459999999999997</v>
      </c>
      <c r="K312">
        <f t="shared" si="26"/>
        <v>12572732</v>
      </c>
      <c r="L312">
        <f t="shared" si="27"/>
        <v>0.21207988799487204</v>
      </c>
      <c r="M312" t="s">
        <v>835</v>
      </c>
      <c r="N312" s="4" cm="1">
        <f t="array" ref="N312">_xll.SNL.Clients.Office.Excel.Functions.SPG(M312, "SP_TOTAL_REV", "CY2022")</f>
        <v>31974000</v>
      </c>
      <c r="O312" s="4">
        <f>_xll.SNL.Clients.Office.Excel.Functions.SPG(M312,"IQ_AVG_DILUT_SHARES_OUT","CY2022")</f>
        <v>58500000</v>
      </c>
      <c r="P312" s="5">
        <f>_xll.SNL.Clients.Office.Excel.Functions.SPG(M312, "IQ_DILUT_EPS_NORM", "CY2022")</f>
        <v>13.622</v>
      </c>
      <c r="Q312">
        <f t="shared" si="28"/>
        <v>796887</v>
      </c>
      <c r="R312">
        <f t="shared" si="29"/>
        <v>2.4922968662037907E-2</v>
      </c>
    </row>
    <row r="313" spans="1:18" x14ac:dyDescent="0.3">
      <c r="A313" t="s">
        <v>825</v>
      </c>
      <c r="B313" s="4" cm="1">
        <f t="array" ref="B313">_xll.SNL.Clients.Office.Excel.Functions.SPG(A313, "SP_TOTAL_REV", "CY2023")</f>
        <v>134902000</v>
      </c>
      <c r="C313" s="4">
        <f>_xll.SNL.Clients.Office.Excel.Functions.SPG(A313,"IQ_AVG_DILUT_SHARES_OUT","CY2023")</f>
        <v>2629000000</v>
      </c>
      <c r="D313" s="5">
        <f>_xll.SNL.Clients.Office.Excel.Functions.SPG(A313, "IQ_DILUT_EPS_NORM", "CY2023")</f>
        <v>11.835000000000001</v>
      </c>
      <c r="E313">
        <f t="shared" si="24"/>
        <v>31114215.000000004</v>
      </c>
      <c r="F313">
        <f t="shared" si="25"/>
        <v>0.23064309647003012</v>
      </c>
      <c r="G313" t="s">
        <v>825</v>
      </c>
      <c r="H313" s="4" cm="1">
        <f t="array" ref="H313">_xll.SNL.Clients.Office.Excel.Functions.SPG(G313, "SP_TOTAL_REV", "CY2022")</f>
        <v>116609000</v>
      </c>
      <c r="I313" s="4">
        <f>_xll.SNL.Clients.Office.Excel.Functions.SPG(G313,"IQ_AVG_DILUT_SHARES_OUT","CY2022")</f>
        <v>2702000000</v>
      </c>
      <c r="J313" s="5">
        <f>_xll.SNL.Clients.Office.Excel.Functions.SPG(G313, "IQ_DILUT_EPS_NORM", "CY2022")</f>
        <v>7.8360000000000003</v>
      </c>
      <c r="K313">
        <f t="shared" si="26"/>
        <v>21172872</v>
      </c>
      <c r="L313">
        <f t="shared" si="27"/>
        <v>0.18157150820262588</v>
      </c>
      <c r="M313" t="s">
        <v>836</v>
      </c>
      <c r="N313" s="4" cm="1">
        <f t="array" ref="N313">_xll.SNL.Clients.Office.Excel.Functions.SPG(M313, "SP_TOTAL_REV", "CY2022")</f>
        <v>10701000</v>
      </c>
      <c r="O313" s="4">
        <f>_xll.SNL.Clients.Office.Excel.Functions.SPG(M313,"IQ_AVG_DILUT_SHARES_OUT","CY2022")</f>
        <v>216900000</v>
      </c>
      <c r="P313" s="5">
        <f>_xll.SNL.Clients.Office.Excel.Functions.SPG(M313, "IQ_DILUT_EPS_NORM", "CY2022")</f>
        <v>2.581</v>
      </c>
      <c r="Q313">
        <f t="shared" si="28"/>
        <v>559818.9</v>
      </c>
      <c r="R313">
        <f t="shared" si="29"/>
        <v>5.2314634146341465E-2</v>
      </c>
    </row>
    <row r="314" spans="1:18" x14ac:dyDescent="0.3">
      <c r="A314" t="s">
        <v>826</v>
      </c>
      <c r="B314" s="4" cm="1">
        <f t="array" ref="B314">_xll.SNL.Clients.Office.Excel.Functions.SPG(A314, "SP_TOTAL_REV", "CY2023")</f>
        <v>66905000</v>
      </c>
      <c r="C314" s="4">
        <f>_xll.SNL.Clients.Office.Excel.Functions.SPG(A314,"IQ_AVG_DILUT_SHARES_OUT","CY2023")</f>
        <v>762300000</v>
      </c>
      <c r="D314" s="5">
        <f>_xll.SNL.Clients.Office.Excel.Functions.SPG(A314, "IQ_DILUT_EPS_NORM", "CY2023")</f>
        <v>1.7410000000000001</v>
      </c>
      <c r="E314">
        <f t="shared" si="24"/>
        <v>1327164.3</v>
      </c>
      <c r="F314">
        <f t="shared" si="25"/>
        <v>1.9836548837904491E-2</v>
      </c>
      <c r="G314" t="s">
        <v>826</v>
      </c>
      <c r="H314" s="4" cm="1">
        <f t="array" ref="H314">_xll.SNL.Clients.Office.Excel.Functions.SPG(G314, "SP_TOTAL_REV", "CY2022")</f>
        <v>68770000</v>
      </c>
      <c r="I314" s="4">
        <f>_xll.SNL.Clients.Office.Excel.Functions.SPG(G314,"IQ_AVG_DILUT_SHARES_OUT","CY2022")</f>
        <v>808900000</v>
      </c>
      <c r="J314" s="5">
        <f>_xll.SNL.Clients.Office.Excel.Functions.SPG(G314, "IQ_DILUT_EPS_NORM", "CY2022")</f>
        <v>4.8949999999999996</v>
      </c>
      <c r="K314">
        <f t="shared" si="26"/>
        <v>3959565.4999999995</v>
      </c>
      <c r="L314">
        <f t="shared" si="27"/>
        <v>5.7576930347535256E-2</v>
      </c>
      <c r="M314" t="s">
        <v>837</v>
      </c>
      <c r="N314" s="4" cm="1">
        <f t="array" ref="N314">_xll.SNL.Clients.Office.Excel.Functions.SPG(M314, "SP_TOTAL_REV", "CY2022")</f>
        <v>31496000</v>
      </c>
      <c r="O314" s="4">
        <f>_xll.SNL.Clients.Office.Excel.Functions.SPG(M314,"IQ_AVG_DILUT_SHARES_OUT","CY2022")</f>
        <v>1385000000</v>
      </c>
      <c r="P314" s="5">
        <f>_xll.SNL.Clients.Office.Excel.Functions.SPG(M314, "IQ_DILUT_EPS_NORM", "CY2022")</f>
        <v>2.1739999999999999</v>
      </c>
      <c r="Q314">
        <f t="shared" si="28"/>
        <v>3010990</v>
      </c>
      <c r="R314">
        <f t="shared" si="29"/>
        <v>9.5599123698247399E-2</v>
      </c>
    </row>
    <row r="315" spans="1:18" x14ac:dyDescent="0.3">
      <c r="A315" t="s">
        <v>827</v>
      </c>
      <c r="B315" s="4" cm="1">
        <f t="array" ref="B315">_xll.SNL.Clients.Office.Excel.Functions.SPG(A315, "SP_TOTAL_REV", "CY2023")</f>
        <v>3788309</v>
      </c>
      <c r="C315" s="4">
        <f>_xll.SNL.Clients.Office.Excel.Functions.SPG(A315,"IQ_AVG_DILUT_SHARES_OUT","CY2023")</f>
        <v>21971528</v>
      </c>
      <c r="D315" s="5">
        <f>_xll.SNL.Clients.Office.Excel.Functions.SPG(A315, "IQ_DILUT_EPS_NORM", "CY2023")</f>
        <v>28.63</v>
      </c>
      <c r="E315">
        <f t="shared" si="24"/>
        <v>629044.84664</v>
      </c>
      <c r="F315">
        <f t="shared" si="25"/>
        <v>0.16604898033396959</v>
      </c>
      <c r="G315" t="s">
        <v>827</v>
      </c>
      <c r="H315" s="4" cm="1">
        <f t="array" ref="H315">_xll.SNL.Clients.Office.Excel.Functions.SPG(G315, "SP_TOTAL_REV", "CY2022")</f>
        <v>3919709</v>
      </c>
      <c r="I315" s="4">
        <f>_xll.SNL.Clients.Office.Excel.Functions.SPG(G315,"IQ_AVG_DILUT_SHARES_OUT","CY2022")</f>
        <v>22718290</v>
      </c>
      <c r="J315" s="5">
        <f>_xll.SNL.Clients.Office.Excel.Functions.SPG(G315, "IQ_DILUT_EPS_NORM", "CY2022")</f>
        <v>29.741</v>
      </c>
      <c r="K315">
        <f t="shared" si="26"/>
        <v>675664.66289000004</v>
      </c>
      <c r="L315">
        <f t="shared" si="27"/>
        <v>0.17237623070743263</v>
      </c>
      <c r="M315" t="s">
        <v>838</v>
      </c>
      <c r="N315" s="4" cm="1">
        <f t="array" ref="N315">_xll.SNL.Clients.Office.Excel.Functions.SPG(M315, "SP_TOTAL_REV", "CY2022")</f>
        <v>1794148</v>
      </c>
      <c r="O315" s="4">
        <f>_xll.SNL.Clients.Office.Excel.Functions.SPG(M315,"IQ_AVG_DILUT_SHARES_OUT","CY2022")</f>
        <v>48358000</v>
      </c>
      <c r="P315" s="5">
        <f>_xll.SNL.Clients.Office.Excel.Functions.SPG(M315, "IQ_DILUT_EPS_NORM", "CY2022")</f>
        <v>6.84</v>
      </c>
      <c r="Q315">
        <f t="shared" si="28"/>
        <v>330768.71999999997</v>
      </c>
      <c r="R315">
        <f t="shared" si="29"/>
        <v>0.18435977411005111</v>
      </c>
    </row>
    <row r="316" spans="1:18" x14ac:dyDescent="0.3">
      <c r="A316" t="s">
        <v>828</v>
      </c>
      <c r="B316" s="4" cm="1">
        <f t="array" ref="B316">_xll.SNL.Clients.Office.Excel.Functions.SPG(A316, "SP_TOTAL_REV", "CY2023")</f>
        <v>16118509</v>
      </c>
      <c r="C316" s="4">
        <f>_xll.SNL.Clients.Office.Excel.Functions.SPG(A316,"IQ_AVG_DILUT_SHARES_OUT","CY2023")</f>
        <v>358627000</v>
      </c>
      <c r="D316" s="5">
        <f>_xll.SNL.Clients.Office.Excel.Functions.SPG(A316, "IQ_DILUT_EPS_NORM", "CY2023")</f>
        <v>1.4350000000000001</v>
      </c>
      <c r="E316">
        <f t="shared" si="24"/>
        <v>514629.745</v>
      </c>
      <c r="F316">
        <f t="shared" si="25"/>
        <v>3.1927875276801347E-2</v>
      </c>
      <c r="G316" t="s">
        <v>828</v>
      </c>
      <c r="H316" s="4" cm="1">
        <f t="array" ref="H316">_xll.SNL.Clients.Office.Excel.Functions.SPG(G316, "SP_TOTAL_REV", "CY2022")</f>
        <v>13081792</v>
      </c>
      <c r="I316" s="4">
        <f>_xll.SNL.Clients.Office.Excel.Functions.SPG(G316,"IQ_AVG_DILUT_SHARES_OUT","CY2022")</f>
        <v>412993000</v>
      </c>
      <c r="J316" s="5">
        <f>_xll.SNL.Clients.Office.Excel.Functions.SPG(G316, "IQ_DILUT_EPS_NORM", "CY2022")</f>
        <v>-0.64200000000000002</v>
      </c>
      <c r="K316">
        <f t="shared" si="26"/>
        <v>-265141.50599999999</v>
      </c>
      <c r="L316">
        <f t="shared" si="27"/>
        <v>-2.0267980564130664E-2</v>
      </c>
      <c r="M316" t="s">
        <v>839</v>
      </c>
      <c r="N316" s="4" cm="1">
        <f t="array" ref="N316">_xll.SNL.Clients.Office.Excel.Functions.SPG(M316, "SP_TOTAL_REV", "CY2022")</f>
        <v>6311050</v>
      </c>
      <c r="O316" s="4">
        <f>_xll.SNL.Clients.Office.Excel.Functions.SPG(M316,"IQ_AVG_DILUT_SHARES_OUT","CY2022")</f>
        <v>1066442000</v>
      </c>
      <c r="P316" s="5">
        <f>_xll.SNL.Clients.Office.Excel.Functions.SPG(M316, "IQ_DILUT_EPS_NORM", "CY2022")</f>
        <v>0.92100000000000004</v>
      </c>
      <c r="Q316">
        <f t="shared" si="28"/>
        <v>982193.08200000005</v>
      </c>
      <c r="R316">
        <f t="shared" si="29"/>
        <v>0.15563069251550851</v>
      </c>
    </row>
    <row r="317" spans="1:18" x14ac:dyDescent="0.3">
      <c r="A317" t="s">
        <v>829</v>
      </c>
      <c r="B317" s="4" cm="1">
        <f t="array" ref="B317">_xll.SNL.Clients.Office.Excel.Functions.SPG(A317, "SP_TOTAL_REV", "CY2023")</f>
        <v>8541300</v>
      </c>
      <c r="C317" s="4">
        <f>_xll.SNL.Clients.Office.Excel.Functions.SPG(A317,"IQ_AVG_DILUT_SHARES_OUT","CY2023")</f>
        <v>550250000</v>
      </c>
      <c r="D317" s="5">
        <f>_xll.SNL.Clients.Office.Excel.Functions.SPG(A317, "IQ_DILUT_EPS_NORM", "CY2023")</f>
        <v>3.3929999999999998</v>
      </c>
      <c r="E317">
        <f t="shared" si="24"/>
        <v>1866998.25</v>
      </c>
      <c r="F317">
        <f t="shared" si="25"/>
        <v>0.21858478802992518</v>
      </c>
      <c r="G317" t="s">
        <v>829</v>
      </c>
      <c r="H317" s="4" cm="1">
        <f t="array" ref="H317">_xll.SNL.Clients.Office.Excel.Functions.SPG(G317, "SP_TOTAL_REV", "CY2022")</f>
        <v>8050200</v>
      </c>
      <c r="I317" s="4">
        <f>_xll.SNL.Clients.Office.Excel.Functions.SPG(G317,"IQ_AVG_DILUT_SHARES_OUT","CY2022")</f>
        <v>560125000</v>
      </c>
      <c r="J317" s="5">
        <f>_xll.SNL.Clients.Office.Excel.Functions.SPG(G317, "IQ_DILUT_EPS_NORM", "CY2022")</f>
        <v>2.9129999999999998</v>
      </c>
      <c r="K317">
        <f t="shared" si="26"/>
        <v>1631644.125</v>
      </c>
      <c r="L317">
        <f t="shared" si="27"/>
        <v>0.20268367556085562</v>
      </c>
      <c r="M317" t="s">
        <v>840</v>
      </c>
      <c r="N317" s="4" cm="1">
        <f t="array" ref="N317">_xll.SNL.Clients.Office.Excel.Functions.SPG(M317, "SP_TOTAL_REV", "CY2022")</f>
        <v>5468000</v>
      </c>
      <c r="O317" s="4">
        <f>_xll.SNL.Clients.Office.Excel.Functions.SPG(M317,"IQ_AVG_DILUT_SHARES_OUT","CY2022")</f>
        <v>184700000</v>
      </c>
      <c r="P317" s="5">
        <f>_xll.SNL.Clients.Office.Excel.Functions.SPG(M317, "IQ_DILUT_EPS_NORM", "CY2022")</f>
        <v>6.1520000000000001</v>
      </c>
      <c r="Q317">
        <f t="shared" si="28"/>
        <v>1136274.3999999999</v>
      </c>
      <c r="R317">
        <f t="shared" si="29"/>
        <v>0.20780438917337232</v>
      </c>
    </row>
    <row r="318" spans="1:18" x14ac:dyDescent="0.3">
      <c r="A318" t="s">
        <v>830</v>
      </c>
      <c r="B318" s="4" cm="1">
        <f t="array" ref="B318">_xll.SNL.Clients.Office.Excel.Functions.SPG(A318, "SP_TOTAL_REV", "CY2023")</f>
        <v>16181000</v>
      </c>
      <c r="C318" s="4">
        <f>_xll.SNL.Clients.Office.Excel.Functions.SPG(A318,"IQ_AVG_DILUT_SHARES_OUT","CY2023")</f>
        <v>1095500000</v>
      </c>
      <c r="D318" s="5">
        <f>_xll.SNL.Clients.Office.Excel.Functions.SPG(A318, "IQ_DILUT_EPS_NORM", "CY2023")</f>
        <v>-3.609</v>
      </c>
      <c r="E318">
        <f t="shared" si="24"/>
        <v>-3953659.5</v>
      </c>
      <c r="F318">
        <f t="shared" si="25"/>
        <v>-0.24433962672269946</v>
      </c>
      <c r="G318" t="s">
        <v>830</v>
      </c>
      <c r="H318" s="4" cm="1">
        <f t="array" ref="H318">_xll.SNL.Clients.Office.Excel.Functions.SPG(G318, "SP_TOTAL_REV", "CY2022")</f>
        <v>27156000</v>
      </c>
      <c r="I318" s="4">
        <f>_xll.SNL.Clients.Office.Excel.Functions.SPG(G318,"IQ_AVG_DILUT_SHARES_OUT","CY2022")</f>
        <v>1112000000</v>
      </c>
      <c r="J318" s="5">
        <f>_xll.SNL.Clients.Office.Excel.Functions.SPG(G318, "IQ_DILUT_EPS_NORM", "CY2022")</f>
        <v>3.839</v>
      </c>
      <c r="K318">
        <f t="shared" si="26"/>
        <v>4268968</v>
      </c>
      <c r="L318">
        <f t="shared" si="27"/>
        <v>0.15720164972750036</v>
      </c>
      <c r="M318" t="s">
        <v>841</v>
      </c>
      <c r="N318" s="4" cm="1">
        <f t="array" ref="N318">_xll.SNL.Clients.Office.Excel.Functions.SPG(M318, "SP_TOTAL_REV", "CY2022")</f>
        <v>53668000</v>
      </c>
      <c r="O318" s="4">
        <f>_xll.SNL.Clients.Office.Excel.Functions.SPG(M318,"IQ_AVG_DILUT_SHARES_OUT","CY2022")</f>
        <v>1713000000</v>
      </c>
      <c r="P318" s="5">
        <f>_xll.SNL.Clients.Office.Excel.Functions.SPG(M318, "IQ_DILUT_EPS_NORM", "CY2022")</f>
        <v>5.0590000000000002</v>
      </c>
      <c r="Q318">
        <f t="shared" si="28"/>
        <v>8666067</v>
      </c>
      <c r="R318">
        <f t="shared" si="29"/>
        <v>0.16147549750316761</v>
      </c>
    </row>
    <row r="319" spans="1:18" x14ac:dyDescent="0.3">
      <c r="A319" t="s">
        <v>831</v>
      </c>
      <c r="B319" s="4" cm="1">
        <f t="array" ref="B319">_xll.SNL.Clients.Office.Excel.Functions.SPG(A319, "SP_TOTAL_REV", "CY2023")</f>
        <v>227583000</v>
      </c>
      <c r="C319" s="4">
        <f>_xll.SNL.Clients.Office.Excel.Functions.SPG(A319,"IQ_AVG_DILUT_SHARES_OUT","CY2023")</f>
        <v>7465000000</v>
      </c>
      <c r="D319" s="5">
        <f>_xll.SNL.Clients.Office.Excel.Functions.SPG(A319, "IQ_DILUT_EPS_NORM", "CY2023")</f>
        <v>8.49</v>
      </c>
      <c r="E319">
        <f t="shared" si="24"/>
        <v>63377850</v>
      </c>
      <c r="F319">
        <f t="shared" si="25"/>
        <v>0.27848235588774206</v>
      </c>
      <c r="G319" t="s">
        <v>831</v>
      </c>
      <c r="H319" s="4" cm="1">
        <f t="array" ref="H319">_xll.SNL.Clients.Office.Excel.Functions.SPG(G319, "SP_TOTAL_REV", "CY2022")</f>
        <v>204094000</v>
      </c>
      <c r="I319" s="4">
        <f>_xll.SNL.Clients.Office.Excel.Functions.SPG(G319,"IQ_AVG_DILUT_SHARES_OUT","CY2022")</f>
        <v>7499000000</v>
      </c>
      <c r="J319" s="5">
        <f>_xll.SNL.Clients.Office.Excel.Functions.SPG(G319, "IQ_DILUT_EPS_NORM", "CY2022")</f>
        <v>6.9139999999999997</v>
      </c>
      <c r="K319">
        <f t="shared" si="26"/>
        <v>51848086</v>
      </c>
      <c r="L319">
        <f t="shared" si="27"/>
        <v>0.25404022656227032</v>
      </c>
      <c r="M319" t="s">
        <v>842</v>
      </c>
      <c r="N319" s="4" cm="1">
        <f t="array" ref="N319">_xll.SNL.Clients.Office.Excel.Functions.SPG(M319, "SP_TOTAL_REV", "CY2022")</f>
        <v>19125200</v>
      </c>
      <c r="O319" s="4">
        <f>_xll.SNL.Clients.Office.Excel.Functions.SPG(M319,"IQ_AVG_DILUT_SHARES_OUT","CY2022")</f>
        <v>356000000</v>
      </c>
      <c r="P319" s="5">
        <f>_xll.SNL.Clients.Office.Excel.Functions.SPG(M319, "IQ_DILUT_EPS_NORM", "CY2022")</f>
        <v>8.5609999999999999</v>
      </c>
      <c r="Q319">
        <f t="shared" si="28"/>
        <v>3047716</v>
      </c>
      <c r="R319">
        <f t="shared" si="29"/>
        <v>0.15935603287808756</v>
      </c>
    </row>
    <row r="320" spans="1:18" x14ac:dyDescent="0.3">
      <c r="A320" t="s">
        <v>832</v>
      </c>
      <c r="B320" s="4" cm="1">
        <f t="array" ref="B320">_xll.SNL.Clients.Office.Excel.Functions.SPG(A320, "SP_TOTAL_REV", "CY2023")</f>
        <v>2174952</v>
      </c>
      <c r="C320" s="4">
        <f>_xll.SNL.Clients.Office.Excel.Functions.SPG(A320,"IQ_AVG_DILUT_SHARES_OUT","CY2023")</f>
        <v>116645000</v>
      </c>
      <c r="D320" s="5">
        <f>_xll.SNL.Clients.Office.Excel.Functions.SPG(A320, "IQ_DILUT_EPS_NORM", "CY2023")</f>
        <v>2.8959999999999999</v>
      </c>
      <c r="E320">
        <f t="shared" si="24"/>
        <v>337803.92</v>
      </c>
      <c r="F320">
        <f t="shared" si="25"/>
        <v>0.1553155747805009</v>
      </c>
      <c r="G320" t="s">
        <v>832</v>
      </c>
      <c r="H320" s="4" cm="1">
        <f t="array" ref="H320">_xll.SNL.Clients.Office.Excel.Functions.SPG(G320, "SP_TOTAL_REV", "CY2022")</f>
        <v>1967959</v>
      </c>
      <c r="I320" s="4">
        <f>_xll.SNL.Clients.Office.Excel.Functions.SPG(G320,"IQ_AVG_DILUT_SHARES_OUT","CY2022")</f>
        <v>115583000</v>
      </c>
      <c r="J320" s="5">
        <f>_xll.SNL.Clients.Office.Excel.Functions.SPG(G320, "IQ_DILUT_EPS_NORM", "CY2022")</f>
        <v>2.3239999999999998</v>
      </c>
      <c r="K320">
        <f t="shared" si="26"/>
        <v>268614.89199999999</v>
      </c>
      <c r="L320">
        <f t="shared" si="27"/>
        <v>0.13649415053870531</v>
      </c>
      <c r="M320" t="s">
        <v>843</v>
      </c>
      <c r="N320" s="4" cm="1">
        <f t="array" ref="N320">_xll.SNL.Clients.Office.Excel.Functions.SPG(M320, "SP_TOTAL_REV", "CY2022")</f>
        <v>9112000</v>
      </c>
      <c r="O320" s="4">
        <f>_xll.SNL.Clients.Office.Excel.Functions.SPG(M320,"IQ_AVG_DILUT_SHARES_OUT","CY2022")</f>
        <v>171900000</v>
      </c>
      <c r="P320" s="5">
        <f>_xll.SNL.Clients.Office.Excel.Functions.SPG(M320, "IQ_DILUT_EPS_NORM", "CY2022")</f>
        <v>6.4409999999999998</v>
      </c>
      <c r="Q320">
        <f t="shared" si="28"/>
        <v>1107207.8999999999</v>
      </c>
      <c r="R320">
        <f t="shared" si="29"/>
        <v>0.12151096356453028</v>
      </c>
    </row>
    <row r="321" spans="1:18" x14ac:dyDescent="0.3">
      <c r="A321" t="s">
        <v>833</v>
      </c>
      <c r="B321" s="4" cm="1">
        <f t="array" ref="B321">_xll.SNL.Clients.Office.Excel.Functions.SPG(A321, "SP_TOTAL_REV", "CY2023")</f>
        <v>6848000</v>
      </c>
      <c r="C321" s="4">
        <f>_xll.SNL.Clients.Office.Excel.Functions.SPG(A321,"IQ_AVG_DILUT_SHARES_OUT","CY2023")</f>
        <v>382000000</v>
      </c>
      <c r="D321" s="5">
        <f>_xll.SNL.Clients.Office.Excel.Functions.SPG(A321, "IQ_DILUT_EPS_NORM", "CY2023")</f>
        <v>-6.3319999999999999</v>
      </c>
      <c r="E321">
        <f t="shared" si="24"/>
        <v>-2418824</v>
      </c>
      <c r="F321">
        <f t="shared" si="25"/>
        <v>-0.35321612149532711</v>
      </c>
      <c r="G321" t="s">
        <v>833</v>
      </c>
      <c r="H321" s="4" cm="1">
        <f t="array" ref="H321">_xll.SNL.Clients.Office.Excel.Functions.SPG(G321, "SP_TOTAL_REV", "CY2022")</f>
        <v>19263000</v>
      </c>
      <c r="I321" s="4">
        <f>_xll.SNL.Clients.Office.Excel.Functions.SPG(G321,"IQ_AVG_DILUT_SHARES_OUT","CY2022")</f>
        <v>416000000</v>
      </c>
      <c r="J321" s="5">
        <f>_xll.SNL.Clients.Office.Excel.Functions.SPG(G321, "IQ_DILUT_EPS_NORM", "CY2022")</f>
        <v>14.416</v>
      </c>
      <c r="K321">
        <f t="shared" si="26"/>
        <v>5997056</v>
      </c>
      <c r="L321">
        <f t="shared" si="27"/>
        <v>0.3113251310803094</v>
      </c>
      <c r="M321" t="s">
        <v>844</v>
      </c>
      <c r="N321" s="4" cm="1">
        <f t="array" ref="N321">_xll.SNL.Clients.Office.Excel.Functions.SPG(M321, "SP_TOTAL_REV", "CY2022")</f>
        <v>2248598</v>
      </c>
      <c r="O321" s="4">
        <f>_xll.SNL.Clients.Office.Excel.Functions.SPG(M321,"IQ_AVG_DILUT_SHARES_OUT","CY2022")</f>
        <v>81215000</v>
      </c>
      <c r="P321" s="5">
        <f>_xll.SNL.Clients.Office.Excel.Functions.SPG(M321, "IQ_DILUT_EPS_NORM", "CY2022")</f>
        <v>8.07</v>
      </c>
      <c r="Q321">
        <f t="shared" si="28"/>
        <v>655405.05000000005</v>
      </c>
      <c r="R321">
        <f t="shared" si="29"/>
        <v>0.29147275324446614</v>
      </c>
    </row>
    <row r="322" spans="1:18" x14ac:dyDescent="0.3">
      <c r="A322" t="s">
        <v>834</v>
      </c>
      <c r="B322" s="4" cm="1">
        <f t="array" ref="B322">_xll.SNL.Clients.Office.Excel.Functions.SPG(A322, "SP_TOTAL_REV", "CY2023")</f>
        <v>11135115</v>
      </c>
      <c r="C322" s="4">
        <f>_xll.SNL.Clients.Office.Excel.Functions.SPG(A322,"IQ_AVG_DILUT_SHARES_OUT","CY2023")</f>
        <v>63657000</v>
      </c>
      <c r="D322" s="5">
        <f>_xll.SNL.Clients.Office.Excel.Functions.SPG(A322, "IQ_DILUT_EPS_NORM", "CY2023")</f>
        <v>7.3330000000000002</v>
      </c>
      <c r="E322">
        <f t="shared" si="24"/>
        <v>466796.78100000002</v>
      </c>
      <c r="F322">
        <f t="shared" si="25"/>
        <v>4.1921145942363416E-2</v>
      </c>
      <c r="G322" t="s">
        <v>834</v>
      </c>
      <c r="H322" s="4" cm="1">
        <f t="array" ref="H322">_xll.SNL.Clients.Office.Excel.Functions.SPG(G322, "SP_TOTAL_REV", "CY2022")</f>
        <v>11737065</v>
      </c>
      <c r="I322" s="4">
        <f>_xll.SNL.Clients.Office.Excel.Functions.SPG(G322,"IQ_AVG_DILUT_SHARES_OUT","CY2022")</f>
        <v>64062000</v>
      </c>
      <c r="J322" s="5">
        <f>_xll.SNL.Clients.Office.Excel.Functions.SPG(G322, "IQ_DILUT_EPS_NORM", "CY2022")</f>
        <v>9.9990000000000006</v>
      </c>
      <c r="K322">
        <f t="shared" si="26"/>
        <v>640555.93799999997</v>
      </c>
      <c r="L322">
        <f t="shared" si="27"/>
        <v>5.4575478452236564E-2</v>
      </c>
      <c r="M322" t="s">
        <v>845</v>
      </c>
      <c r="N322" s="4" cm="1">
        <f t="array" ref="N322">_xll.SNL.Clients.Office.Excel.Functions.SPG(M322, "SP_TOTAL_REV", "CY2022")</f>
        <v>6226000</v>
      </c>
      <c r="O322" s="4">
        <f>_xll.SNL.Clients.Office.Excel.Functions.SPG(M322,"IQ_AVG_DILUT_SHARES_OUT","CY2022")</f>
        <v>497857565</v>
      </c>
      <c r="P322" s="5">
        <f>_xll.SNL.Clients.Office.Excel.Functions.SPG(M322, "IQ_DILUT_EPS_NORM", "CY2022")</f>
        <v>1.9750000000000001</v>
      </c>
      <c r="Q322">
        <f t="shared" si="28"/>
        <v>983268.69087499997</v>
      </c>
      <c r="R322">
        <f t="shared" si="29"/>
        <v>0.15792943958801797</v>
      </c>
    </row>
    <row r="323" spans="1:18" x14ac:dyDescent="0.3">
      <c r="A323" t="s">
        <v>835</v>
      </c>
      <c r="B323" s="4" cm="1">
        <f t="array" ref="B323">_xll.SNL.Clients.Office.Excel.Functions.SPG(A323, "SP_TOTAL_REV", "CY2023")</f>
        <v>34072000</v>
      </c>
      <c r="C323" s="4">
        <f>_xll.SNL.Clients.Office.Excel.Functions.SPG(A323,"IQ_AVG_DILUT_SHARES_OUT","CY2023")</f>
        <v>58100000</v>
      </c>
      <c r="D323" s="5">
        <f>_xll.SNL.Clients.Office.Excel.Functions.SPG(A323, "IQ_DILUT_EPS_NORM", "CY2023")</f>
        <v>16.233000000000001</v>
      </c>
      <c r="E323">
        <f t="shared" si="24"/>
        <v>943137.3</v>
      </c>
      <c r="F323">
        <f t="shared" si="25"/>
        <v>2.7680714369570324E-2</v>
      </c>
      <c r="G323" t="s">
        <v>835</v>
      </c>
      <c r="H323" s="4" cm="1">
        <f t="array" ref="H323">_xll.SNL.Clients.Office.Excel.Functions.SPG(G323, "SP_TOTAL_REV", "CY2022")</f>
        <v>31974000</v>
      </c>
      <c r="I323" s="4">
        <f>_xll.SNL.Clients.Office.Excel.Functions.SPG(G323,"IQ_AVG_DILUT_SHARES_OUT","CY2022")</f>
        <v>58500000</v>
      </c>
      <c r="J323" s="5">
        <f>_xll.SNL.Clients.Office.Excel.Functions.SPG(G323, "IQ_DILUT_EPS_NORM", "CY2022")</f>
        <v>13.622</v>
      </c>
      <c r="K323">
        <f t="shared" si="26"/>
        <v>796887</v>
      </c>
      <c r="L323">
        <f t="shared" si="27"/>
        <v>2.4922968662037907E-2</v>
      </c>
      <c r="M323" t="s">
        <v>846</v>
      </c>
      <c r="N323" s="4" cm="1">
        <f t="array" ref="N323">_xll.SNL.Clients.Office.Excel.Functions.SPG(M323, "SP_TOTAL_REV", "CY2022")</f>
        <v>6461000</v>
      </c>
      <c r="O323" s="4">
        <f>_xll.SNL.Clients.Office.Excel.Functions.SPG(M323,"IQ_AVG_DILUT_SHARES_OUT","CY2022")</f>
        <v>223000000</v>
      </c>
      <c r="P323" s="5">
        <f>_xll.SNL.Clients.Office.Excel.Functions.SPG(M323, "IQ_DILUT_EPS_NORM", "CY2022")</f>
        <v>3.22</v>
      </c>
      <c r="Q323">
        <f t="shared" si="28"/>
        <v>718060</v>
      </c>
      <c r="R323">
        <f t="shared" si="29"/>
        <v>0.11113759479956663</v>
      </c>
    </row>
    <row r="324" spans="1:18" x14ac:dyDescent="0.3">
      <c r="A324" t="s">
        <v>836</v>
      </c>
      <c r="B324" s="4" cm="1">
        <f t="array" ref="B324">_xll.SNL.Clients.Office.Excel.Functions.SPG(A324, "SP_TOTAL_REV", "CY2023")</f>
        <v>11702100</v>
      </c>
      <c r="C324" s="4">
        <f>_xll.SNL.Clients.Office.Excel.Functions.SPG(A324,"IQ_AVG_DILUT_SHARES_OUT","CY2023")</f>
        <v>217300000</v>
      </c>
      <c r="D324" s="5">
        <f>_xll.SNL.Clients.Office.Excel.Functions.SPG(A324, "IQ_DILUT_EPS_NORM", "CY2023")</f>
        <v>4.0359999999999996</v>
      </c>
      <c r="E324">
        <f t="shared" si="24"/>
        <v>877022.79999999993</v>
      </c>
      <c r="F324">
        <f t="shared" si="25"/>
        <v>7.4945761871800784E-2</v>
      </c>
      <c r="G324" t="s">
        <v>836</v>
      </c>
      <c r="H324" s="4" cm="1">
        <f t="array" ref="H324">_xll.SNL.Clients.Office.Excel.Functions.SPG(G324, "SP_TOTAL_REV", "CY2022")</f>
        <v>10701000</v>
      </c>
      <c r="I324" s="4">
        <f>_xll.SNL.Clients.Office.Excel.Functions.SPG(G324,"IQ_AVG_DILUT_SHARES_OUT","CY2022")</f>
        <v>216900000</v>
      </c>
      <c r="J324" s="5">
        <f>_xll.SNL.Clients.Office.Excel.Functions.SPG(G324, "IQ_DILUT_EPS_NORM", "CY2022")</f>
        <v>2.581</v>
      </c>
      <c r="K324">
        <f t="shared" si="26"/>
        <v>559818.9</v>
      </c>
      <c r="L324">
        <f t="shared" si="27"/>
        <v>5.2314634146341465E-2</v>
      </c>
      <c r="M324" t="s">
        <v>847</v>
      </c>
      <c r="N324" s="4" cm="1">
        <f t="array" ref="N324">_xll.SNL.Clients.Office.Excel.Functions.SPG(M324, "SP_TOTAL_REV", "CY2022")</f>
        <v>31615550</v>
      </c>
      <c r="O324" s="4">
        <f>_xll.SNL.Clients.Office.Excel.Functions.SPG(M324,"IQ_AVG_DILUT_SHARES_OUT","CY2022")</f>
        <v>451290000</v>
      </c>
      <c r="P324" s="5">
        <f>_xll.SNL.Clients.Office.Excel.Functions.SPG(M324, "IQ_DILUT_EPS_NORM", "CY2022")</f>
        <v>7.29</v>
      </c>
      <c r="Q324">
        <f t="shared" si="28"/>
        <v>3289904.1</v>
      </c>
      <c r="R324">
        <f t="shared" si="29"/>
        <v>0.10405968265616129</v>
      </c>
    </row>
    <row r="325" spans="1:18" x14ac:dyDescent="0.3">
      <c r="A325" t="s">
        <v>837</v>
      </c>
      <c r="B325" s="4" cm="1">
        <f t="array" ref="B325">_xll.SNL.Clients.Office.Excel.Functions.SPG(A325, "SP_TOTAL_REV", "CY2023")</f>
        <v>36016000</v>
      </c>
      <c r="C325" s="4">
        <f>_xll.SNL.Clients.Office.Excel.Functions.SPG(A325,"IQ_AVG_DILUT_SHARES_OUT","CY2023")</f>
        <v>1370000000</v>
      </c>
      <c r="D325" s="5">
        <f>_xll.SNL.Clients.Office.Excel.Functions.SPG(A325, "IQ_DILUT_EPS_NORM", "CY2023")</f>
        <v>2.6539999999999999</v>
      </c>
      <c r="E325">
        <f t="shared" ref="E325:E388" si="30">C325*D325/1000</f>
        <v>3635980</v>
      </c>
      <c r="F325">
        <f t="shared" ref="F325:F388" si="31">E325/B325</f>
        <v>0.10095457574411373</v>
      </c>
      <c r="G325" t="s">
        <v>837</v>
      </c>
      <c r="H325" s="4" cm="1">
        <f t="array" ref="H325">_xll.SNL.Clients.Office.Excel.Functions.SPG(G325, "SP_TOTAL_REV", "CY2022")</f>
        <v>31496000</v>
      </c>
      <c r="I325" s="4">
        <f>_xll.SNL.Clients.Office.Excel.Functions.SPG(G325,"IQ_AVG_DILUT_SHARES_OUT","CY2022")</f>
        <v>1385000000</v>
      </c>
      <c r="J325" s="5">
        <f>_xll.SNL.Clients.Office.Excel.Functions.SPG(G325, "IQ_DILUT_EPS_NORM", "CY2022")</f>
        <v>2.1739999999999999</v>
      </c>
      <c r="K325">
        <f t="shared" ref="K325:K388" si="32">I325*J325/1000</f>
        <v>3010990</v>
      </c>
      <c r="L325">
        <f t="shared" ref="L325:L388" si="33">K325/H325</f>
        <v>9.5599123698247399E-2</v>
      </c>
      <c r="M325" t="s">
        <v>848</v>
      </c>
      <c r="N325" s="4" cm="1">
        <f t="array" ref="N325">_xll.SNL.Clients.Office.Excel.Functions.SPG(M325, "SP_TOTAL_REV", "CY2022")</f>
        <v>11915000</v>
      </c>
      <c r="O325" s="4">
        <f>_xll.SNL.Clients.Office.Excel.Functions.SPG(M325,"IQ_AVG_DILUT_SHARES_OUT","CY2022")</f>
        <v>795000000</v>
      </c>
      <c r="P325" s="5">
        <f>_xll.SNL.Clients.Office.Excel.Functions.SPG(M325, "IQ_DILUT_EPS_NORM", "CY2022")</f>
        <v>1.1619999999999999</v>
      </c>
      <c r="Q325">
        <f t="shared" ref="Q325:Q388" si="34">O325*P325/1000</f>
        <v>923789.99999999988</v>
      </c>
      <c r="R325">
        <f t="shared" ref="R325:R388" si="35">Q325/N325</f>
        <v>7.7531682752832551E-2</v>
      </c>
    </row>
    <row r="326" spans="1:18" x14ac:dyDescent="0.3">
      <c r="A326" t="s">
        <v>838</v>
      </c>
      <c r="B326" s="4" cm="1">
        <f t="array" ref="B326">_xll.SNL.Clients.Office.Excel.Functions.SPG(A326, "SP_TOTAL_REV", "CY2023")</f>
        <v>1821072</v>
      </c>
      <c r="C326" s="4">
        <f>_xll.SNL.Clients.Office.Excel.Functions.SPG(A326,"IQ_AVG_DILUT_SHARES_OUT","CY2023")</f>
        <v>48771000</v>
      </c>
      <c r="D326" s="5">
        <f>_xll.SNL.Clients.Office.Excel.Functions.SPG(A326, "IQ_DILUT_EPS_NORM", "CY2023")</f>
        <v>6.3959999999999999</v>
      </c>
      <c r="E326">
        <f t="shared" si="30"/>
        <v>311939.31599999999</v>
      </c>
      <c r="F326">
        <f t="shared" si="31"/>
        <v>0.17129433432615515</v>
      </c>
      <c r="G326" t="s">
        <v>838</v>
      </c>
      <c r="H326" s="4" cm="1">
        <f t="array" ref="H326">_xll.SNL.Clients.Office.Excel.Functions.SPG(G326, "SP_TOTAL_REV", "CY2022")</f>
        <v>1794148</v>
      </c>
      <c r="I326" s="4">
        <f>_xll.SNL.Clients.Office.Excel.Functions.SPG(G326,"IQ_AVG_DILUT_SHARES_OUT","CY2022")</f>
        <v>48358000</v>
      </c>
      <c r="J326" s="5">
        <f>_xll.SNL.Clients.Office.Excel.Functions.SPG(G326, "IQ_DILUT_EPS_NORM", "CY2022")</f>
        <v>6.84</v>
      </c>
      <c r="K326">
        <f t="shared" si="32"/>
        <v>330768.71999999997</v>
      </c>
      <c r="L326">
        <f t="shared" si="33"/>
        <v>0.18435977411005111</v>
      </c>
      <c r="M326" t="s">
        <v>849</v>
      </c>
      <c r="N326" s="4" cm="1">
        <f t="array" ref="N326">_xll.SNL.Clients.Office.Excel.Functions.SPG(M326, "SP_TOTAL_REV", "CY2022")</f>
        <v>10165000</v>
      </c>
      <c r="O326" s="4">
        <f>_xll.SNL.Clients.Office.Excel.Functions.SPG(M326,"IQ_AVG_DILUT_SHARES_OUT","CY2022")</f>
        <v>585700000</v>
      </c>
      <c r="P326" s="5">
        <f>_xll.SNL.Clients.Office.Excel.Functions.SPG(M326, "IQ_DILUT_EPS_NORM", "CY2022")</f>
        <v>0.42</v>
      </c>
      <c r="Q326">
        <f t="shared" si="34"/>
        <v>245994</v>
      </c>
      <c r="R326">
        <f t="shared" si="35"/>
        <v>2.420009837678308E-2</v>
      </c>
    </row>
    <row r="327" spans="1:18" x14ac:dyDescent="0.3">
      <c r="A327" t="s">
        <v>839</v>
      </c>
      <c r="B327" s="4" cm="1">
        <f t="array" ref="B327">_xll.SNL.Clients.Office.Excel.Functions.SPG(A327, "SP_TOTAL_REV", "CY2023")</f>
        <v>7140027</v>
      </c>
      <c r="C327" s="4">
        <f>_xll.SNL.Clients.Office.Excel.Functions.SPG(A327,"IQ_AVG_DILUT_SHARES_OUT","CY2023")</f>
        <v>1057981000</v>
      </c>
      <c r="D327" s="5">
        <f>_xll.SNL.Clients.Office.Excel.Functions.SPG(A327, "IQ_DILUT_EPS_NORM", "CY2023")</f>
        <v>1.23</v>
      </c>
      <c r="E327">
        <f t="shared" si="30"/>
        <v>1301316.6299999999</v>
      </c>
      <c r="F327">
        <f t="shared" si="31"/>
        <v>0.18225654188702647</v>
      </c>
      <c r="G327" t="s">
        <v>839</v>
      </c>
      <c r="H327" s="4" cm="1">
        <f t="array" ref="H327">_xll.SNL.Clients.Office.Excel.Functions.SPG(G327, "SP_TOTAL_REV", "CY2022")</f>
        <v>6311050</v>
      </c>
      <c r="I327" s="4">
        <f>_xll.SNL.Clients.Office.Excel.Functions.SPG(G327,"IQ_AVG_DILUT_SHARES_OUT","CY2022")</f>
        <v>1066442000</v>
      </c>
      <c r="J327" s="5">
        <f>_xll.SNL.Clients.Office.Excel.Functions.SPG(G327, "IQ_DILUT_EPS_NORM", "CY2022")</f>
        <v>0.92100000000000004</v>
      </c>
      <c r="K327">
        <f t="shared" si="32"/>
        <v>982193.08200000005</v>
      </c>
      <c r="L327">
        <f t="shared" si="33"/>
        <v>0.15563069251550851</v>
      </c>
      <c r="M327" t="s">
        <v>850</v>
      </c>
      <c r="N327" s="4" t="str" cm="1">
        <f t="array" ref="N327">_xll.SNL.Clients.Office.Excel.Functions.SPG(M327, "SP_TOTAL_REV", "CY2022")</f>
        <v>#INVALID COMPANY ID</v>
      </c>
      <c r="O327" s="4" t="str">
        <f>_xll.SNL.Clients.Office.Excel.Functions.SPG(M327,"IQ_AVG_DILUT_SHARES_OUT","CY2022")</f>
        <v>#INVALID COMPANY ID</v>
      </c>
      <c r="P327" s="5" t="str">
        <f>_xll.SNL.Clients.Office.Excel.Functions.SPG(M327, "IQ_DILUT_EPS_NORM", "CY2022")</f>
        <v>#INVALID COMPANY ID</v>
      </c>
      <c r="Q327" t="e">
        <f t="shared" si="34"/>
        <v>#VALUE!</v>
      </c>
      <c r="R327" t="e">
        <f t="shared" si="35"/>
        <v>#VALUE!</v>
      </c>
    </row>
    <row r="328" spans="1:18" x14ac:dyDescent="0.3">
      <c r="A328" t="s">
        <v>840</v>
      </c>
      <c r="B328" s="4" cm="1">
        <f t="array" ref="B328">_xll.SNL.Clients.Office.Excel.Functions.SPG(A328, "SP_TOTAL_REV", "CY2023")</f>
        <v>5916000</v>
      </c>
      <c r="C328" s="4">
        <f>_xll.SNL.Clients.Office.Excel.Functions.SPG(A328,"IQ_AVG_DILUT_SHARES_OUT","CY2023")</f>
        <v>184000000</v>
      </c>
      <c r="D328" s="5">
        <f>_xll.SNL.Clients.Office.Excel.Functions.SPG(A328, "IQ_DILUT_EPS_NORM", "CY2023")</f>
        <v>6.8150000000000004</v>
      </c>
      <c r="E328">
        <f t="shared" si="30"/>
        <v>1253960</v>
      </c>
      <c r="F328">
        <f t="shared" si="31"/>
        <v>0.2119607843137255</v>
      </c>
      <c r="G328" t="s">
        <v>840</v>
      </c>
      <c r="H328" s="4" cm="1">
        <f t="array" ref="H328">_xll.SNL.Clients.Office.Excel.Functions.SPG(G328, "SP_TOTAL_REV", "CY2022")</f>
        <v>5468000</v>
      </c>
      <c r="I328" s="4">
        <f>_xll.SNL.Clients.Office.Excel.Functions.SPG(G328,"IQ_AVG_DILUT_SHARES_OUT","CY2022")</f>
        <v>184700000</v>
      </c>
      <c r="J328" s="5">
        <f>_xll.SNL.Clients.Office.Excel.Functions.SPG(G328, "IQ_DILUT_EPS_NORM", "CY2022")</f>
        <v>6.1520000000000001</v>
      </c>
      <c r="K328">
        <f t="shared" si="32"/>
        <v>1136274.3999999999</v>
      </c>
      <c r="L328">
        <f t="shared" si="33"/>
        <v>0.20780438917337232</v>
      </c>
      <c r="M328" t="s">
        <v>851</v>
      </c>
      <c r="N328" s="4" cm="1">
        <f t="array" ref="N328">_xll.SNL.Clients.Office.Excel.Functions.SPG(M328, "SP_TOTAL_REV", "CY2022")</f>
        <v>20956000</v>
      </c>
      <c r="O328" s="4">
        <f>_xll.SNL.Clients.Office.Excel.Functions.SPG(M328,"IQ_AVG_DILUT_SHARES_OUT","CY2022")</f>
        <v>1978600000</v>
      </c>
      <c r="P328" s="5">
        <f>_xll.SNL.Clients.Office.Excel.Functions.SPG(M328, "IQ_DILUT_EPS_NORM", "CY2022")</f>
        <v>1.657</v>
      </c>
      <c r="Q328">
        <f t="shared" si="34"/>
        <v>3278540.2</v>
      </c>
      <c r="R328">
        <f t="shared" si="35"/>
        <v>0.15644875930521093</v>
      </c>
    </row>
    <row r="329" spans="1:18" x14ac:dyDescent="0.3">
      <c r="A329" t="s">
        <v>841</v>
      </c>
      <c r="B329" s="4" cm="1">
        <f t="array" ref="B329">_xll.SNL.Clients.Office.Excel.Functions.SPG(A329, "SP_TOTAL_REV", "CY2023")</f>
        <v>54143000</v>
      </c>
      <c r="C329" s="4">
        <f>_xll.SNL.Clients.Office.Excel.Functions.SPG(A329,"IQ_AVG_DILUT_SHARES_OUT","CY2023")</f>
        <v>1646000000</v>
      </c>
      <c r="D329" s="5">
        <f>_xll.SNL.Clients.Office.Excel.Functions.SPG(A329, "IQ_DILUT_EPS_NORM", "CY2023")</f>
        <v>4.6440000000000001</v>
      </c>
      <c r="E329">
        <f t="shared" si="30"/>
        <v>7644024</v>
      </c>
      <c r="F329">
        <f t="shared" si="31"/>
        <v>0.141182128807048</v>
      </c>
      <c r="G329" t="s">
        <v>841</v>
      </c>
      <c r="H329" s="4" cm="1">
        <f t="array" ref="H329">_xll.SNL.Clients.Office.Excel.Functions.SPG(G329, "SP_TOTAL_REV", "CY2022")</f>
        <v>53668000</v>
      </c>
      <c r="I329" s="4">
        <f>_xll.SNL.Clients.Office.Excel.Functions.SPG(G329,"IQ_AVG_DILUT_SHARES_OUT","CY2022")</f>
        <v>1713000000</v>
      </c>
      <c r="J329" s="5">
        <f>_xll.SNL.Clients.Office.Excel.Functions.SPG(G329, "IQ_DILUT_EPS_NORM", "CY2022")</f>
        <v>5.0590000000000002</v>
      </c>
      <c r="K329">
        <f t="shared" si="32"/>
        <v>8666067</v>
      </c>
      <c r="L329">
        <f t="shared" si="33"/>
        <v>0.16147549750316761</v>
      </c>
      <c r="M329" t="s">
        <v>852</v>
      </c>
      <c r="N329" s="4" cm="1">
        <f t="array" ref="N329">_xll.SNL.Clients.Office.Excel.Functions.SPG(M329, "SP_TOTAL_REV", "CY2022")</f>
        <v>49107000</v>
      </c>
      <c r="O329" s="4">
        <f>_xll.SNL.Clients.Office.Excel.Functions.SPG(M329,"IQ_AVG_DILUT_SHARES_OUT","CY2022")</f>
        <v>1591100000</v>
      </c>
      <c r="P329" s="5">
        <f>_xll.SNL.Clients.Office.Excel.Functions.SPG(M329, "IQ_DILUT_EPS_NORM", "CY2022")</f>
        <v>2.6</v>
      </c>
      <c r="Q329">
        <f t="shared" si="34"/>
        <v>4136860</v>
      </c>
      <c r="R329">
        <f t="shared" si="35"/>
        <v>8.4241757794204494E-2</v>
      </c>
    </row>
    <row r="330" spans="1:18" x14ac:dyDescent="0.3">
      <c r="A330" t="s">
        <v>842</v>
      </c>
      <c r="B330" s="4" cm="1">
        <f t="array" ref="B330">_xll.SNL.Clients.Office.Excel.Functions.SPG(A330, "SP_TOTAL_REV", "CY2023")</f>
        <v>13696100</v>
      </c>
      <c r="C330" s="4">
        <f>_xll.SNL.Clients.Office.Excel.Functions.SPG(A330,"IQ_AVG_DILUT_SHARES_OUT","CY2023")</f>
        <v>333200000</v>
      </c>
      <c r="D330" s="5">
        <f>_xll.SNL.Clients.Office.Excel.Functions.SPG(A330, "IQ_DILUT_EPS_NORM", "CY2023")</f>
        <v>2.4750000000000001</v>
      </c>
      <c r="E330">
        <f t="shared" si="30"/>
        <v>824670</v>
      </c>
      <c r="F330">
        <f t="shared" si="31"/>
        <v>6.0212031162155649E-2</v>
      </c>
      <c r="G330" t="s">
        <v>842</v>
      </c>
      <c r="H330" s="4" cm="1">
        <f t="array" ref="H330">_xll.SNL.Clients.Office.Excel.Functions.SPG(G330, "SP_TOTAL_REV", "CY2022")</f>
        <v>19125200</v>
      </c>
      <c r="I330" s="4">
        <f>_xll.SNL.Clients.Office.Excel.Functions.SPG(G330,"IQ_AVG_DILUT_SHARES_OUT","CY2022")</f>
        <v>356000000</v>
      </c>
      <c r="J330" s="5">
        <f>_xll.SNL.Clients.Office.Excel.Functions.SPG(G330, "IQ_DILUT_EPS_NORM", "CY2022")</f>
        <v>8.5609999999999999</v>
      </c>
      <c r="K330">
        <f t="shared" si="32"/>
        <v>3047716</v>
      </c>
      <c r="L330">
        <f t="shared" si="33"/>
        <v>0.15935603287808756</v>
      </c>
      <c r="M330" t="s">
        <v>4</v>
      </c>
      <c r="N330" s="4" cm="1">
        <f t="array" ref="N330">_xll.SNL.Clients.Office.Excel.Functions.SPG(M330, "SP_TOTAL_REV", "CY2022")</f>
        <v>5850600</v>
      </c>
      <c r="O330" s="4">
        <f>_xll.SNL.Clients.Office.Excel.Functions.SPG(M330,"IQ_AVG_DILUT_SHARES_OUT","CY2022")</f>
        <v>442700000</v>
      </c>
      <c r="P330" s="5">
        <f>_xll.SNL.Clients.Office.Excel.Functions.SPG(M330, "IQ_DILUT_EPS_NORM", "CY2022")</f>
        <v>1.2310000000000001</v>
      </c>
      <c r="Q330">
        <f t="shared" si="34"/>
        <v>544963.69999999995</v>
      </c>
      <c r="R330">
        <f t="shared" si="35"/>
        <v>9.314663453321026E-2</v>
      </c>
    </row>
    <row r="331" spans="1:18" x14ac:dyDescent="0.3">
      <c r="A331" t="s">
        <v>843</v>
      </c>
      <c r="B331" s="4" cm="1">
        <f t="array" ref="B331">_xll.SNL.Clients.Office.Excel.Functions.SPG(A331, "SP_TOTAL_REV", "CY2023")</f>
        <v>9978000</v>
      </c>
      <c r="C331" s="4">
        <f>_xll.SNL.Clients.Office.Excel.Functions.SPG(A331,"IQ_AVG_DILUT_SHARES_OUT","CY2023")</f>
        <v>172100000</v>
      </c>
      <c r="D331" s="5">
        <f>_xll.SNL.Clients.Office.Excel.Functions.SPG(A331, "IQ_DILUT_EPS_NORM", "CY2023")</f>
        <v>8.0399999999999991</v>
      </c>
      <c r="E331">
        <f t="shared" si="30"/>
        <v>1383683.9999999998</v>
      </c>
      <c r="F331">
        <f t="shared" si="31"/>
        <v>0.13867348165965121</v>
      </c>
      <c r="G331" t="s">
        <v>843</v>
      </c>
      <c r="H331" s="4" cm="1">
        <f t="array" ref="H331">_xll.SNL.Clients.Office.Excel.Functions.SPG(G331, "SP_TOTAL_REV", "CY2022")</f>
        <v>9112000</v>
      </c>
      <c r="I331" s="4">
        <f>_xll.SNL.Clients.Office.Excel.Functions.SPG(G331,"IQ_AVG_DILUT_SHARES_OUT","CY2022")</f>
        <v>171900000</v>
      </c>
      <c r="J331" s="5">
        <f>_xll.SNL.Clients.Office.Excel.Functions.SPG(G331, "IQ_DILUT_EPS_NORM", "CY2022")</f>
        <v>6.4409999999999998</v>
      </c>
      <c r="K331">
        <f t="shared" si="32"/>
        <v>1107207.8999999999</v>
      </c>
      <c r="L331">
        <f t="shared" si="33"/>
        <v>0.12151096356453028</v>
      </c>
      <c r="M331" t="s">
        <v>853</v>
      </c>
      <c r="N331" s="4" cm="1">
        <f t="array" ref="N331">_xll.SNL.Clients.Office.Excel.Functions.SPG(M331, "SP_TOTAL_REV", "CY2022")</f>
        <v>2591589</v>
      </c>
      <c r="O331" s="4">
        <f>_xll.SNL.Clients.Office.Excel.Functions.SPG(M331,"IQ_AVG_DILUT_SHARES_OUT","CY2022")</f>
        <v>57984750</v>
      </c>
      <c r="P331" s="5">
        <f>_xll.SNL.Clients.Office.Excel.Functions.SPG(M331, "IQ_DILUT_EPS_NORM", "CY2022")</f>
        <v>6.7729999999999997</v>
      </c>
      <c r="Q331">
        <f t="shared" si="34"/>
        <v>392730.71175000002</v>
      </c>
      <c r="R331">
        <f t="shared" si="35"/>
        <v>0.15154050729108667</v>
      </c>
    </row>
    <row r="332" spans="1:18" x14ac:dyDescent="0.3">
      <c r="A332" t="s">
        <v>844</v>
      </c>
      <c r="B332" s="4" cm="1">
        <f t="array" ref="B332">_xll.SNL.Clients.Office.Excel.Functions.SPG(A332, "SP_TOTAL_REV", "CY2023")</f>
        <v>2528920</v>
      </c>
      <c r="C332" s="4">
        <f>_xll.SNL.Clients.Office.Excel.Functions.SPG(A332,"IQ_AVG_DILUT_SHARES_OUT","CY2023")</f>
        <v>79843000</v>
      </c>
      <c r="D332" s="5">
        <f>_xll.SNL.Clients.Office.Excel.Functions.SPG(A332, "IQ_DILUT_EPS_NORM", "CY2023")</f>
        <v>9.6199999999999992</v>
      </c>
      <c r="E332">
        <f t="shared" si="30"/>
        <v>768089.65999999992</v>
      </c>
      <c r="F332">
        <f t="shared" si="31"/>
        <v>0.30372240323932742</v>
      </c>
      <c r="G332" t="s">
        <v>844</v>
      </c>
      <c r="H332" s="4" cm="1">
        <f t="array" ref="H332">_xll.SNL.Clients.Office.Excel.Functions.SPG(G332, "SP_TOTAL_REV", "CY2022")</f>
        <v>2248598</v>
      </c>
      <c r="I332" s="4">
        <f>_xll.SNL.Clients.Office.Excel.Functions.SPG(G332,"IQ_AVG_DILUT_SHARES_OUT","CY2022")</f>
        <v>81215000</v>
      </c>
      <c r="J332" s="5">
        <f>_xll.SNL.Clients.Office.Excel.Functions.SPG(G332, "IQ_DILUT_EPS_NORM", "CY2022")</f>
        <v>8.07</v>
      </c>
      <c r="K332">
        <f t="shared" si="32"/>
        <v>655405.05000000005</v>
      </c>
      <c r="L332">
        <f t="shared" si="33"/>
        <v>0.29147275324446614</v>
      </c>
      <c r="M332" t="s">
        <v>854</v>
      </c>
      <c r="N332" s="4" cm="1">
        <f t="array" ref="N332">_xll.SNL.Clients.Office.Excel.Functions.SPG(M332, "SP_TOTAL_REV", "CY2022")</f>
        <v>12745000</v>
      </c>
      <c r="O332" s="4">
        <f>_xll.SNL.Clients.Office.Excel.Functions.SPG(M332,"IQ_AVG_DILUT_SHARES_OUT","CY2022")</f>
        <v>235600000</v>
      </c>
      <c r="P332" s="5">
        <f>_xll.SNL.Clients.Office.Excel.Functions.SPG(M332, "IQ_DILUT_EPS_NORM", "CY2022")</f>
        <v>10.956</v>
      </c>
      <c r="Q332">
        <f t="shared" si="34"/>
        <v>2581233.6</v>
      </c>
      <c r="R332">
        <f t="shared" si="35"/>
        <v>0.20252911730090231</v>
      </c>
    </row>
    <row r="333" spans="1:18" x14ac:dyDescent="0.3">
      <c r="A333" t="s">
        <v>845</v>
      </c>
      <c r="B333" s="4" cm="1">
        <f t="array" ref="B333">_xll.SNL.Clients.Office.Excel.Functions.SPG(A333, "SP_TOTAL_REV", "CY2023")</f>
        <v>6064000</v>
      </c>
      <c r="C333" s="4">
        <f>_xll.SNL.Clients.Office.Excel.Functions.SPG(A333,"IQ_AVG_DILUT_SHARES_OUT","CY2023")</f>
        <v>508392982</v>
      </c>
      <c r="D333" s="5">
        <f>_xll.SNL.Clients.Office.Excel.Functions.SPG(A333, "IQ_DILUT_EPS_NORM", "CY2023")</f>
        <v>2.008</v>
      </c>
      <c r="E333">
        <f t="shared" si="30"/>
        <v>1020853.107856</v>
      </c>
      <c r="F333">
        <f t="shared" si="31"/>
        <v>0.16834648876253297</v>
      </c>
      <c r="G333" t="s">
        <v>845</v>
      </c>
      <c r="H333" s="4" cm="1">
        <f t="array" ref="H333">_xll.SNL.Clients.Office.Excel.Functions.SPG(G333, "SP_TOTAL_REV", "CY2022")</f>
        <v>6226000</v>
      </c>
      <c r="I333" s="4">
        <f>_xll.SNL.Clients.Office.Excel.Functions.SPG(G333,"IQ_AVG_DILUT_SHARES_OUT","CY2022")</f>
        <v>497857565</v>
      </c>
      <c r="J333" s="5">
        <f>_xll.SNL.Clients.Office.Excel.Functions.SPG(G333, "IQ_DILUT_EPS_NORM", "CY2022")</f>
        <v>1.9750000000000001</v>
      </c>
      <c r="K333">
        <f t="shared" si="32"/>
        <v>983268.69087499997</v>
      </c>
      <c r="L333">
        <f t="shared" si="33"/>
        <v>0.15792943958801797</v>
      </c>
      <c r="M333" t="s">
        <v>855</v>
      </c>
      <c r="N333" s="4" cm="1">
        <f t="array" ref="N333">_xll.SNL.Clients.Office.Excel.Functions.SPG(M333, "SP_TOTAL_REV", "CY2022")</f>
        <v>6749200</v>
      </c>
      <c r="O333" s="4">
        <f>_xll.SNL.Clients.Office.Excel.Functions.SPG(M333,"IQ_AVG_DILUT_SHARES_OUT","CY2022")</f>
        <v>208867264</v>
      </c>
      <c r="P333" s="5">
        <f>_xll.SNL.Clients.Office.Excel.Functions.SPG(M333, "IQ_DILUT_EPS_NORM", "CY2022")</f>
        <v>5.3760000000000003</v>
      </c>
      <c r="Q333">
        <f t="shared" si="34"/>
        <v>1122870.4112640002</v>
      </c>
      <c r="R333">
        <f t="shared" si="35"/>
        <v>0.16637089007052691</v>
      </c>
    </row>
    <row r="334" spans="1:18" x14ac:dyDescent="0.3">
      <c r="A334" t="s">
        <v>846</v>
      </c>
      <c r="B334" s="4" cm="1">
        <f t="array" ref="B334">_xll.SNL.Clients.Office.Excel.Functions.SPG(A334, "SP_TOTAL_REV", "CY2023")</f>
        <v>6181000</v>
      </c>
      <c r="C334" s="4">
        <f>_xll.SNL.Clients.Office.Excel.Functions.SPG(A334,"IQ_AVG_DILUT_SHARES_OUT","CY2023")</f>
        <v>214000000</v>
      </c>
      <c r="D334" s="5">
        <f>_xll.SNL.Clients.Office.Excel.Functions.SPG(A334, "IQ_DILUT_EPS_NORM", "CY2023")</f>
        <v>3.63</v>
      </c>
      <c r="E334">
        <f t="shared" si="30"/>
        <v>776820</v>
      </c>
      <c r="F334">
        <f t="shared" si="31"/>
        <v>0.12567869276816049</v>
      </c>
      <c r="G334" t="s">
        <v>846</v>
      </c>
      <c r="H334" s="4" cm="1">
        <f t="array" ref="H334">_xll.SNL.Clients.Office.Excel.Functions.SPG(G334, "SP_TOTAL_REV", "CY2022")</f>
        <v>6461000</v>
      </c>
      <c r="I334" s="4">
        <f>_xll.SNL.Clients.Office.Excel.Functions.SPG(G334,"IQ_AVG_DILUT_SHARES_OUT","CY2022")</f>
        <v>223000000</v>
      </c>
      <c r="J334" s="5">
        <f>_xll.SNL.Clients.Office.Excel.Functions.SPG(G334, "IQ_DILUT_EPS_NORM", "CY2022")</f>
        <v>3.22</v>
      </c>
      <c r="K334">
        <f t="shared" si="32"/>
        <v>718060</v>
      </c>
      <c r="L334">
        <f t="shared" si="33"/>
        <v>0.11113759479956663</v>
      </c>
      <c r="M334" t="s">
        <v>856</v>
      </c>
      <c r="N334" s="4" cm="1">
        <f t="array" ref="N334">_xll.SNL.Clients.Office.Excel.Functions.SPG(M334, "SP_TOTAL_REV", "CY2022")</f>
        <v>36602000</v>
      </c>
      <c r="O334" s="4">
        <f>_xll.SNL.Clients.Office.Excel.Functions.SPG(M334,"IQ_AVG_DILUT_SHARES_OUT","CY2022")</f>
        <v>155600000</v>
      </c>
      <c r="P334" s="5">
        <f>_xll.SNL.Clients.Office.Excel.Functions.SPG(M334, "IQ_DILUT_EPS_NORM", "CY2022")</f>
        <v>23.442</v>
      </c>
      <c r="Q334">
        <f t="shared" si="34"/>
        <v>3647575.2</v>
      </c>
      <c r="R334">
        <f t="shared" si="35"/>
        <v>9.9655078957434029E-2</v>
      </c>
    </row>
    <row r="335" spans="1:18" x14ac:dyDescent="0.3">
      <c r="A335" t="s">
        <v>847</v>
      </c>
      <c r="B335" s="4" cm="1">
        <f t="array" ref="B335">_xll.SNL.Clients.Office.Excel.Functions.SPG(A335, "SP_TOTAL_REV", "CY2023")</f>
        <v>33723297</v>
      </c>
      <c r="C335" s="4">
        <f>_xll.SNL.Clients.Office.Excel.Functions.SPG(A335,"IQ_AVG_DILUT_SHARES_OUT","CY2023")</f>
        <v>449498000</v>
      </c>
      <c r="D335" s="5">
        <f>_xll.SNL.Clients.Office.Excel.Functions.SPG(A335, "IQ_DILUT_EPS_NORM", "CY2023")</f>
        <v>8.6280000000000001</v>
      </c>
      <c r="E335">
        <f t="shared" si="30"/>
        <v>3878268.7439999999</v>
      </c>
      <c r="F335">
        <f t="shared" si="31"/>
        <v>0.11500265659078351</v>
      </c>
      <c r="G335" t="s">
        <v>847</v>
      </c>
      <c r="H335" s="4" cm="1">
        <f t="array" ref="H335">_xll.SNL.Clients.Office.Excel.Functions.SPG(G335, "SP_TOTAL_REV", "CY2022")</f>
        <v>31615550</v>
      </c>
      <c r="I335" s="4">
        <f>_xll.SNL.Clients.Office.Excel.Functions.SPG(G335,"IQ_AVG_DILUT_SHARES_OUT","CY2022")</f>
        <v>451290000</v>
      </c>
      <c r="J335" s="5">
        <f>_xll.SNL.Clients.Office.Excel.Functions.SPG(G335, "IQ_DILUT_EPS_NORM", "CY2022")</f>
        <v>7.29</v>
      </c>
      <c r="K335">
        <f t="shared" si="32"/>
        <v>3289904.1</v>
      </c>
      <c r="L335">
        <f t="shared" si="33"/>
        <v>0.10405968265616129</v>
      </c>
      <c r="M335" t="s">
        <v>857</v>
      </c>
      <c r="N335" s="4" cm="1">
        <f t="array" ref="N335">_xll.SNL.Clients.Office.Excel.Functions.SPG(M335, "SP_TOTAL_REV", "CY2022")</f>
        <v>4843760</v>
      </c>
      <c r="O335" s="4">
        <f>_xll.SNL.Clients.Office.Excel.Functions.SPG(M335,"IQ_AVG_DILUT_SHARES_OUT","CY2022")</f>
        <v>419773195</v>
      </c>
      <c r="P335" s="5">
        <f>_xll.SNL.Clients.Office.Excel.Functions.SPG(M335, "IQ_DILUT_EPS_NORM", "CY2022")</f>
        <v>-3.0840000000000001</v>
      </c>
      <c r="Q335">
        <f t="shared" si="34"/>
        <v>-1294580.5333800002</v>
      </c>
      <c r="R335">
        <f t="shared" si="35"/>
        <v>-0.26726768737096807</v>
      </c>
    </row>
    <row r="336" spans="1:18" x14ac:dyDescent="0.3">
      <c r="A336" t="s">
        <v>848</v>
      </c>
      <c r="B336" s="4" cm="1">
        <f t="array" ref="B336">_xll.SNL.Clients.Office.Excel.Functions.SPG(A336, "SP_TOTAL_REV", "CY2023")</f>
        <v>11812000</v>
      </c>
      <c r="C336" s="4">
        <f>_xll.SNL.Clients.Office.Excel.Functions.SPG(A336,"IQ_AVG_DILUT_SHARES_OUT","CY2023")</f>
        <v>841000000</v>
      </c>
      <c r="D336" s="5">
        <f>_xll.SNL.Clients.Office.Excel.Functions.SPG(A336, "IQ_DILUT_EPS_NORM", "CY2023")</f>
        <v>0.44</v>
      </c>
      <c r="E336">
        <f t="shared" si="30"/>
        <v>370040</v>
      </c>
      <c r="F336">
        <f t="shared" si="31"/>
        <v>3.1327463596342704E-2</v>
      </c>
      <c r="G336" t="s">
        <v>848</v>
      </c>
      <c r="H336" s="4" cm="1">
        <f t="array" ref="H336">_xll.SNL.Clients.Office.Excel.Functions.SPG(G336, "SP_TOTAL_REV", "CY2022")</f>
        <v>11915000</v>
      </c>
      <c r="I336" s="4">
        <f>_xll.SNL.Clients.Office.Excel.Functions.SPG(G336,"IQ_AVG_DILUT_SHARES_OUT","CY2022")</f>
        <v>795000000</v>
      </c>
      <c r="J336" s="5">
        <f>_xll.SNL.Clients.Office.Excel.Functions.SPG(G336, "IQ_DILUT_EPS_NORM", "CY2022")</f>
        <v>1.1619999999999999</v>
      </c>
      <c r="K336">
        <f t="shared" si="32"/>
        <v>923789.99999999988</v>
      </c>
      <c r="L336">
        <f t="shared" si="33"/>
        <v>7.7531682752832551E-2</v>
      </c>
      <c r="M336" t="s">
        <v>858</v>
      </c>
      <c r="N336" s="4" cm="1">
        <f t="array" ref="N336">_xll.SNL.Clients.Office.Excel.Functions.SPG(M336, "SP_TOTAL_REV", "CY2022")</f>
        <v>31543000</v>
      </c>
      <c r="O336" s="4">
        <f>_xll.SNL.Clients.Office.Excel.Functions.SPG(M336,"IQ_AVG_DILUT_SHARES_OUT","CY2022")</f>
        <v>236000000</v>
      </c>
      <c r="P336" s="5">
        <f>_xll.SNL.Clients.Office.Excel.Functions.SPG(M336, "IQ_DILUT_EPS_NORM", "CY2022")</f>
        <v>4.7350000000000003</v>
      </c>
      <c r="Q336">
        <f t="shared" si="34"/>
        <v>1117460</v>
      </c>
      <c r="R336">
        <f t="shared" si="35"/>
        <v>3.5426560568113372E-2</v>
      </c>
    </row>
    <row r="337" spans="1:18" x14ac:dyDescent="0.3">
      <c r="A337" t="s">
        <v>849</v>
      </c>
      <c r="B337" s="4" cm="1">
        <f t="array" ref="B337">_xll.SNL.Clients.Office.Excel.Functions.SPG(A337, "SP_TOTAL_REV", "CY2023")</f>
        <v>9965000</v>
      </c>
      <c r="C337" s="4">
        <f>_xll.SNL.Clients.Office.Excel.Functions.SPG(A337,"IQ_AVG_DILUT_SHARES_OUT","CY2023")</f>
        <v>575300000</v>
      </c>
      <c r="D337" s="5">
        <f>_xll.SNL.Clients.Office.Excel.Functions.SPG(A337, "IQ_DILUT_EPS_NORM", "CY2023")</f>
        <v>0.61699999999999999</v>
      </c>
      <c r="E337">
        <f t="shared" si="30"/>
        <v>354960.1</v>
      </c>
      <c r="F337">
        <f t="shared" si="31"/>
        <v>3.5620682388359255E-2</v>
      </c>
      <c r="G337" t="s">
        <v>849</v>
      </c>
      <c r="H337" s="4" cm="1">
        <f t="array" ref="H337">_xll.SNL.Clients.Office.Excel.Functions.SPG(G337, "SP_TOTAL_REV", "CY2022")</f>
        <v>10165000</v>
      </c>
      <c r="I337" s="4">
        <f>_xll.SNL.Clients.Office.Excel.Functions.SPG(G337,"IQ_AVG_DILUT_SHARES_OUT","CY2022")</f>
        <v>585700000</v>
      </c>
      <c r="J337" s="5">
        <f>_xll.SNL.Clients.Office.Excel.Functions.SPG(G337, "IQ_DILUT_EPS_NORM", "CY2022")</f>
        <v>0.42</v>
      </c>
      <c r="K337">
        <f t="shared" si="32"/>
        <v>245994</v>
      </c>
      <c r="L337">
        <f t="shared" si="33"/>
        <v>2.420009837678308E-2</v>
      </c>
      <c r="M337" t="s">
        <v>859</v>
      </c>
      <c r="N337" s="4" cm="1">
        <f t="array" ref="N337">_xll.SNL.Clients.Office.Excel.Functions.SPG(M337, "SP_TOTAL_REV", "CY2022")</f>
        <v>41512467</v>
      </c>
      <c r="O337" s="4">
        <f>_xll.SNL.Clients.Office.Excel.Functions.SPG(M337,"IQ_AVG_DILUT_SHARES_OUT","CY2022")</f>
        <v>263176000</v>
      </c>
      <c r="P337" s="5">
        <f>_xll.SNL.Clients.Office.Excel.Functions.SPG(M337, "IQ_DILUT_EPS_NORM", "CY2022")</f>
        <v>22.548999999999999</v>
      </c>
      <c r="Q337">
        <f t="shared" si="34"/>
        <v>5934355.6239999998</v>
      </c>
      <c r="R337">
        <f t="shared" si="35"/>
        <v>0.14295357642801618</v>
      </c>
    </row>
    <row r="338" spans="1:18" x14ac:dyDescent="0.3">
      <c r="A338" t="s">
        <v>850</v>
      </c>
      <c r="B338" s="4" t="str" cm="1">
        <f t="array" ref="B338">_xll.SNL.Clients.Office.Excel.Functions.SPG(A338, "SP_TOTAL_REV", "CY2023")</f>
        <v>#INVALID COMPANY ID</v>
      </c>
      <c r="C338" s="4" t="str">
        <f>_xll.SNL.Clients.Office.Excel.Functions.SPG(A338,"IQ_AVG_DILUT_SHARES_OUT","CY2023")</f>
        <v>#INVALID COMPANY ID</v>
      </c>
      <c r="D338" s="5" t="str">
        <f>_xll.SNL.Clients.Office.Excel.Functions.SPG(A338, "IQ_DILUT_EPS_NORM", "CY2023")</f>
        <v>#INVALID COMPANY ID</v>
      </c>
      <c r="E338" t="e">
        <f t="shared" si="30"/>
        <v>#VALUE!</v>
      </c>
      <c r="F338" t="e">
        <f t="shared" si="31"/>
        <v>#VALUE!</v>
      </c>
      <c r="G338" t="s">
        <v>850</v>
      </c>
      <c r="H338" s="4" t="str" cm="1">
        <f t="array" ref="H338">_xll.SNL.Clients.Office.Excel.Functions.SPG(G338, "SP_TOTAL_REV", "CY2022")</f>
        <v>#INVALID COMPANY ID</v>
      </c>
      <c r="I338" s="4" t="str">
        <f>_xll.SNL.Clients.Office.Excel.Functions.SPG(G338,"IQ_AVG_DILUT_SHARES_OUT","CY2022")</f>
        <v>#INVALID COMPANY ID</v>
      </c>
      <c r="J338" s="5" t="str">
        <f>_xll.SNL.Clients.Office.Excel.Functions.SPG(G338, "IQ_DILUT_EPS_NORM", "CY2022")</f>
        <v>#INVALID COMPANY ID</v>
      </c>
      <c r="K338" t="e">
        <f t="shared" si="32"/>
        <v>#VALUE!</v>
      </c>
      <c r="L338" t="e">
        <f t="shared" si="33"/>
        <v>#VALUE!</v>
      </c>
      <c r="M338" t="s">
        <v>860</v>
      </c>
      <c r="N338" s="4" cm="1">
        <f t="array" ref="N338">_xll.SNL.Clients.Office.Excel.Functions.SPG(M338, "SP_TOTAL_REV", "CY2022")</f>
        <v>26974000</v>
      </c>
      <c r="O338" s="4">
        <f>_xll.SNL.Clients.Office.Excel.Functions.SPG(M338,"IQ_AVG_DILUT_SHARES_OUT","CY2022")</f>
        <v>25070000000</v>
      </c>
      <c r="P338" s="5">
        <f>_xll.SNL.Clients.Office.Excel.Functions.SPG(M338, "IQ_DILUT_EPS_NORM", "CY2022")</f>
        <v>0.13900000000000001</v>
      </c>
      <c r="Q338">
        <f t="shared" si="34"/>
        <v>3484730.0000000005</v>
      </c>
      <c r="R338">
        <f t="shared" si="35"/>
        <v>0.12918847779343073</v>
      </c>
    </row>
    <row r="339" spans="1:18" x14ac:dyDescent="0.3">
      <c r="A339" t="s">
        <v>851</v>
      </c>
      <c r="B339" s="4" cm="1">
        <f t="array" ref="B339">_xll.SNL.Clients.Office.Excel.Functions.SPG(A339, "SP_TOTAL_REV", "CY2023")</f>
        <v>28114000</v>
      </c>
      <c r="C339" s="4">
        <f>_xll.SNL.Clients.Office.Excel.Functions.SPG(A339,"IQ_AVG_DILUT_SHARES_OUT","CY2023")</f>
        <v>2030800000</v>
      </c>
      <c r="D339" s="5">
        <f>_xll.SNL.Clients.Office.Excel.Functions.SPG(A339, "IQ_DILUT_EPS_NORM", "CY2023")</f>
        <v>2.5369999999999999</v>
      </c>
      <c r="E339">
        <f t="shared" si="30"/>
        <v>5152139.5999999996</v>
      </c>
      <c r="F339">
        <f t="shared" si="31"/>
        <v>0.18325886035427189</v>
      </c>
      <c r="G339" t="s">
        <v>851</v>
      </c>
      <c r="H339" s="4" cm="1">
        <f t="array" ref="H339">_xll.SNL.Clients.Office.Excel.Functions.SPG(G339, "SP_TOTAL_REV", "CY2022")</f>
        <v>20956000</v>
      </c>
      <c r="I339" s="4">
        <f>_xll.SNL.Clients.Office.Excel.Functions.SPG(G339,"IQ_AVG_DILUT_SHARES_OUT","CY2022")</f>
        <v>1978600000</v>
      </c>
      <c r="J339" s="5">
        <f>_xll.SNL.Clients.Office.Excel.Functions.SPG(G339, "IQ_DILUT_EPS_NORM", "CY2022")</f>
        <v>1.657</v>
      </c>
      <c r="K339">
        <f t="shared" si="32"/>
        <v>3278540.2</v>
      </c>
      <c r="L339">
        <f t="shared" si="33"/>
        <v>0.15644875930521093</v>
      </c>
      <c r="M339" t="s">
        <v>861</v>
      </c>
      <c r="N339" s="4" cm="1">
        <f t="array" ref="N339">_xll.SNL.Clients.Office.Excel.Functions.SPG(M339, "SP_TOTAL_REV", "CY2022")</f>
        <v>10575325</v>
      </c>
      <c r="O339" s="4">
        <f>_xll.SNL.Clients.Office.Excel.Functions.SPG(M339,"IQ_AVG_DILUT_SHARES_OUT","CY2022")</f>
        <v>3508524</v>
      </c>
      <c r="P339" s="5">
        <f>_xll.SNL.Clients.Office.Excel.Functions.SPG(M339, "IQ_DILUT_EPS_NORM", "CY2022")</f>
        <v>401.37900000000002</v>
      </c>
      <c r="Q339">
        <f t="shared" si="34"/>
        <v>1408247.8545959999</v>
      </c>
      <c r="R339">
        <f t="shared" si="35"/>
        <v>0.13316355332777005</v>
      </c>
    </row>
    <row r="340" spans="1:18" x14ac:dyDescent="0.3">
      <c r="A340" t="s">
        <v>852</v>
      </c>
      <c r="B340" s="4" cm="1">
        <f t="array" ref="B340">_xll.SNL.Clients.Office.Excel.Functions.SPG(A340, "SP_TOTAL_REV", "CY2023")</f>
        <v>51542000</v>
      </c>
      <c r="C340" s="4">
        <f>_xll.SNL.Clients.Office.Excel.Functions.SPG(A340,"IQ_AVG_DILUT_SHARES_OUT","CY2023")</f>
        <v>1549100000</v>
      </c>
      <c r="D340" s="5">
        <f>_xll.SNL.Clients.Office.Excel.Functions.SPG(A340, "IQ_DILUT_EPS_NORM", "CY2023")</f>
        <v>2.5390000000000001</v>
      </c>
      <c r="E340">
        <f t="shared" si="30"/>
        <v>3933164.9</v>
      </c>
      <c r="F340">
        <f t="shared" si="31"/>
        <v>7.6309900663536531E-2</v>
      </c>
      <c r="G340" t="s">
        <v>852</v>
      </c>
      <c r="H340" s="4" cm="1">
        <f t="array" ref="H340">_xll.SNL.Clients.Office.Excel.Functions.SPG(G340, "SP_TOTAL_REV", "CY2022")</f>
        <v>49107000</v>
      </c>
      <c r="I340" s="4">
        <f>_xll.SNL.Clients.Office.Excel.Functions.SPG(G340,"IQ_AVG_DILUT_SHARES_OUT","CY2022")</f>
        <v>1591100000</v>
      </c>
      <c r="J340" s="5">
        <f>_xll.SNL.Clients.Office.Excel.Functions.SPG(G340, "IQ_DILUT_EPS_NORM", "CY2022")</f>
        <v>2.6</v>
      </c>
      <c r="K340">
        <f t="shared" si="32"/>
        <v>4136860</v>
      </c>
      <c r="L340">
        <f t="shared" si="33"/>
        <v>8.4241757794204494E-2</v>
      </c>
      <c r="M340" t="s">
        <v>862</v>
      </c>
      <c r="N340" s="4" cm="1">
        <f t="array" ref="N340">_xll.SNL.Clients.Office.Excel.Functions.SPG(M340, "SP_TOTAL_REV", "CY2022")</f>
        <v>13205000</v>
      </c>
      <c r="O340" s="4">
        <f>_xll.SNL.Clients.Office.Excel.Functions.SPG(M340,"IQ_AVG_DILUT_SHARES_OUT","CY2022")</f>
        <v>264053000</v>
      </c>
      <c r="P340" s="5">
        <f>_xll.SNL.Clients.Office.Excel.Functions.SPG(M340, "IQ_DILUT_EPS_NORM", "CY2022")</f>
        <v>7.81</v>
      </c>
      <c r="Q340">
        <f t="shared" si="34"/>
        <v>2062253.93</v>
      </c>
      <c r="R340">
        <f t="shared" si="35"/>
        <v>0.15617220219613781</v>
      </c>
    </row>
    <row r="341" spans="1:18" x14ac:dyDescent="0.3">
      <c r="A341" t="s">
        <v>4</v>
      </c>
      <c r="B341" s="4" cm="1">
        <f t="array" ref="B341">_xll.SNL.Clients.Office.Excel.Functions.SPG(A341, "SP_TOTAL_REV", "CY2023")</f>
        <v>5505400</v>
      </c>
      <c r="C341" s="4">
        <f>_xll.SNL.Clients.Office.Excel.Functions.SPG(A341,"IQ_AVG_DILUT_SHARES_OUT","CY2023")</f>
        <v>447900000</v>
      </c>
      <c r="D341" s="5">
        <f>_xll.SNL.Clients.Office.Excel.Functions.SPG(A341, "IQ_DILUT_EPS_NORM", "CY2023")</f>
        <v>1.2290000000000001</v>
      </c>
      <c r="E341">
        <f t="shared" si="30"/>
        <v>550469.1</v>
      </c>
      <c r="F341">
        <f t="shared" si="31"/>
        <v>9.998712173502379E-2</v>
      </c>
      <c r="G341" t="s">
        <v>4</v>
      </c>
      <c r="H341" s="4" cm="1">
        <f t="array" ref="H341">_xll.SNL.Clients.Office.Excel.Functions.SPG(G341, "SP_TOTAL_REV", "CY2022")</f>
        <v>5850600</v>
      </c>
      <c r="I341" s="4">
        <f>_xll.SNL.Clients.Office.Excel.Functions.SPG(G341,"IQ_AVG_DILUT_SHARES_OUT","CY2022")</f>
        <v>442700000</v>
      </c>
      <c r="J341" s="5">
        <f>_xll.SNL.Clients.Office.Excel.Functions.SPG(G341, "IQ_DILUT_EPS_NORM", "CY2022")</f>
        <v>1.2310000000000001</v>
      </c>
      <c r="K341">
        <f t="shared" si="32"/>
        <v>544963.69999999995</v>
      </c>
      <c r="L341">
        <f t="shared" si="33"/>
        <v>9.314663453321026E-2</v>
      </c>
      <c r="M341" t="s">
        <v>863</v>
      </c>
      <c r="N341" s="4" cm="1">
        <f t="array" ref="N341">_xll.SNL.Clients.Office.Excel.Functions.SPG(M341, "SP_TOTAL_REV", "CY2022")</f>
        <v>14409860</v>
      </c>
      <c r="O341" s="4">
        <f>_xll.SNL.Clients.Office.Excel.Functions.SPG(M341,"IQ_AVG_DILUT_SHARES_OUT","CY2022")</f>
        <v>64962000</v>
      </c>
      <c r="P341" s="5">
        <f>_xll.SNL.Clients.Office.Excel.Functions.SPG(M341, "IQ_DILUT_EPS_NORM", "CY2022")</f>
        <v>27.079000000000001</v>
      </c>
      <c r="Q341">
        <f t="shared" si="34"/>
        <v>1759105.9979999999</v>
      </c>
      <c r="R341">
        <f t="shared" si="35"/>
        <v>0.12207655022324991</v>
      </c>
    </row>
    <row r="342" spans="1:18" x14ac:dyDescent="0.3">
      <c r="A342" t="s">
        <v>853</v>
      </c>
      <c r="B342" s="4" cm="1">
        <f t="array" ref="B342">_xll.SNL.Clients.Office.Excel.Functions.SPG(A342, "SP_TOTAL_REV", "CY2023")</f>
        <v>2651348</v>
      </c>
      <c r="C342" s="4">
        <f>_xll.SNL.Clients.Office.Excel.Functions.SPG(A342,"IQ_AVG_DILUT_SHARES_OUT","CY2023")</f>
        <v>57579250</v>
      </c>
      <c r="D342" s="5">
        <f>_xll.SNL.Clients.Office.Excel.Functions.SPG(A342, "IQ_DILUT_EPS_NORM", "CY2023")</f>
        <v>6.7619999999999996</v>
      </c>
      <c r="E342">
        <f t="shared" si="30"/>
        <v>389350.8885</v>
      </c>
      <c r="F342">
        <f t="shared" si="31"/>
        <v>0.14685016395433567</v>
      </c>
      <c r="G342" t="s">
        <v>853</v>
      </c>
      <c r="H342" s="4" cm="1">
        <f t="array" ref="H342">_xll.SNL.Clients.Office.Excel.Functions.SPG(G342, "SP_TOTAL_REV", "CY2022")</f>
        <v>2591589</v>
      </c>
      <c r="I342" s="4">
        <f>_xll.SNL.Clients.Office.Excel.Functions.SPG(G342,"IQ_AVG_DILUT_SHARES_OUT","CY2022")</f>
        <v>57984750</v>
      </c>
      <c r="J342" s="5">
        <f>_xll.SNL.Clients.Office.Excel.Functions.SPG(G342, "IQ_DILUT_EPS_NORM", "CY2022")</f>
        <v>6.7729999999999997</v>
      </c>
      <c r="K342">
        <f t="shared" si="32"/>
        <v>392730.71175000002</v>
      </c>
      <c r="L342">
        <f t="shared" si="33"/>
        <v>0.15154050729108667</v>
      </c>
      <c r="M342" t="s">
        <v>864</v>
      </c>
      <c r="N342" s="4" cm="1">
        <f t="array" ref="N342">_xll.SNL.Clients.Office.Excel.Functions.SPG(M342, "SP_TOTAL_REV", "CY2022")</f>
        <v>36634000</v>
      </c>
      <c r="O342" s="4">
        <f>_xll.SNL.Clients.Office.Excel.Functions.SPG(M342,"IQ_AVG_DILUT_SHARES_OUT","CY2022")</f>
        <v>1002000000</v>
      </c>
      <c r="P342" s="5">
        <f>_xll.SNL.Clients.Office.Excel.Functions.SPG(M342, "IQ_DILUT_EPS_NORM", "CY2022")</f>
        <v>8.6690000000000005</v>
      </c>
      <c r="Q342">
        <f t="shared" si="34"/>
        <v>8686338</v>
      </c>
      <c r="R342">
        <f t="shared" si="35"/>
        <v>0.23711137194955506</v>
      </c>
    </row>
    <row r="343" spans="1:18" x14ac:dyDescent="0.3">
      <c r="A343" t="s">
        <v>854</v>
      </c>
      <c r="B343" s="4" cm="1">
        <f t="array" ref="B343">_xll.SNL.Clients.Office.Excel.Functions.SPG(A343, "SP_TOTAL_REV", "CY2023")</f>
        <v>12156000</v>
      </c>
      <c r="C343" s="4">
        <f>_xll.SNL.Clients.Office.Excel.Functions.SPG(A343,"IQ_AVG_DILUT_SHARES_OUT","CY2023")</f>
        <v>227400000</v>
      </c>
      <c r="D343" s="5">
        <f>_xll.SNL.Clients.Office.Excel.Functions.SPG(A343, "IQ_DILUT_EPS_NORM", "CY2023")</f>
        <v>9.4440000000000008</v>
      </c>
      <c r="E343">
        <f t="shared" si="30"/>
        <v>2147565.6</v>
      </c>
      <c r="F343">
        <f t="shared" si="31"/>
        <v>0.17666712734452122</v>
      </c>
      <c r="G343" t="s">
        <v>854</v>
      </c>
      <c r="H343" s="4" cm="1">
        <f t="array" ref="H343">_xll.SNL.Clients.Office.Excel.Functions.SPG(G343, "SP_TOTAL_REV", "CY2022")</f>
        <v>12745000</v>
      </c>
      <c r="I343" s="4">
        <f>_xll.SNL.Clients.Office.Excel.Functions.SPG(G343,"IQ_AVG_DILUT_SHARES_OUT","CY2022")</f>
        <v>235600000</v>
      </c>
      <c r="J343" s="5">
        <f>_xll.SNL.Clients.Office.Excel.Functions.SPG(G343, "IQ_DILUT_EPS_NORM", "CY2022")</f>
        <v>10.956</v>
      </c>
      <c r="K343">
        <f t="shared" si="32"/>
        <v>2581233.6</v>
      </c>
      <c r="L343">
        <f t="shared" si="33"/>
        <v>0.20252911730090231</v>
      </c>
      <c r="M343" t="s">
        <v>865</v>
      </c>
      <c r="N343" s="4" cm="1">
        <f t="array" ref="N343">_xll.SNL.Clients.Office.Excel.Functions.SPG(M343, "SP_TOTAL_REV", "CY2022")</f>
        <v>6260077</v>
      </c>
      <c r="O343" s="4">
        <f>_xll.SNL.Clients.Office.Excel.Functions.SPG(M343,"IQ_AVG_DILUT_SHARES_OUT","CY2022")</f>
        <v>226155640</v>
      </c>
      <c r="P343" s="5">
        <f>_xll.SNL.Clients.Office.Excel.Functions.SPG(M343, "IQ_DILUT_EPS_NORM", "CY2022")</f>
        <v>5.0890000000000004</v>
      </c>
      <c r="Q343">
        <f t="shared" si="34"/>
        <v>1150906.0519600001</v>
      </c>
      <c r="R343">
        <f t="shared" si="35"/>
        <v>0.18384854562651548</v>
      </c>
    </row>
    <row r="344" spans="1:18" x14ac:dyDescent="0.3">
      <c r="A344" t="s">
        <v>855</v>
      </c>
      <c r="B344" s="4" cm="1">
        <f t="array" ref="B344">_xll.SNL.Clients.Office.Excel.Functions.SPG(A344, "SP_TOTAL_REV", "CY2023")</f>
        <v>6749000</v>
      </c>
      <c r="C344" s="4">
        <f>_xll.SNL.Clients.Office.Excel.Functions.SPG(A344,"IQ_AVG_DILUT_SHARES_OUT","CY2023")</f>
        <v>207563746</v>
      </c>
      <c r="D344" s="5">
        <f>_xll.SNL.Clients.Office.Excel.Functions.SPG(A344, "IQ_DILUT_EPS_NORM", "CY2023")</f>
        <v>4.5209999999999999</v>
      </c>
      <c r="E344">
        <f t="shared" si="30"/>
        <v>938395.69566600001</v>
      </c>
      <c r="F344">
        <f t="shared" si="31"/>
        <v>0.13904218338509408</v>
      </c>
      <c r="G344" t="s">
        <v>855</v>
      </c>
      <c r="H344" s="4" cm="1">
        <f t="array" ref="H344">_xll.SNL.Clients.Office.Excel.Functions.SPG(G344, "SP_TOTAL_REV", "CY2022")</f>
        <v>6749200</v>
      </c>
      <c r="I344" s="4">
        <f>_xll.SNL.Clients.Office.Excel.Functions.SPG(G344,"IQ_AVG_DILUT_SHARES_OUT","CY2022")</f>
        <v>208867264</v>
      </c>
      <c r="J344" s="5">
        <f>_xll.SNL.Clients.Office.Excel.Functions.SPG(G344, "IQ_DILUT_EPS_NORM", "CY2022")</f>
        <v>5.3760000000000003</v>
      </c>
      <c r="K344">
        <f t="shared" si="32"/>
        <v>1122870.4112640002</v>
      </c>
      <c r="L344">
        <f t="shared" si="33"/>
        <v>0.16637089007052691</v>
      </c>
      <c r="M344" t="s">
        <v>866</v>
      </c>
      <c r="N344" s="4" cm="1">
        <f t="array" ref="N344">_xll.SNL.Clients.Office.Excel.Functions.SPG(M344, "SP_TOTAL_REV", "CY2022")</f>
        <v>14289100</v>
      </c>
      <c r="O344" s="4">
        <f>_xll.SNL.Clients.Office.Excel.Functions.SPG(M344,"IQ_AVG_DILUT_SHARES_OUT","CY2022")</f>
        <v>207000000</v>
      </c>
      <c r="P344" s="5">
        <f>_xll.SNL.Clients.Office.Excel.Functions.SPG(M344, "IQ_DILUT_EPS_NORM", "CY2022")</f>
        <v>5.81</v>
      </c>
      <c r="Q344">
        <f t="shared" si="34"/>
        <v>1202670</v>
      </c>
      <c r="R344">
        <f t="shared" si="35"/>
        <v>8.4166952432273553E-2</v>
      </c>
    </row>
    <row r="345" spans="1:18" x14ac:dyDescent="0.3">
      <c r="A345" t="s">
        <v>856</v>
      </c>
      <c r="B345" s="4" cm="1">
        <f t="array" ref="B345">_xll.SNL.Clients.Office.Excel.Functions.SPG(A345, "SP_TOTAL_REV", "CY2023")</f>
        <v>39290000</v>
      </c>
      <c r="C345" s="4">
        <f>_xll.SNL.Clients.Office.Excel.Functions.SPG(A345,"IQ_AVG_DILUT_SHARES_OUT","CY2023")</f>
        <v>152000000</v>
      </c>
      <c r="D345" s="5">
        <f>_xll.SNL.Clients.Office.Excel.Functions.SPG(A345, "IQ_DILUT_EPS_NORM", "CY2023")</f>
        <v>9.2479999999999993</v>
      </c>
      <c r="E345">
        <f t="shared" si="30"/>
        <v>1405696</v>
      </c>
      <c r="F345">
        <f t="shared" si="31"/>
        <v>3.5777449732756428E-2</v>
      </c>
      <c r="G345" t="s">
        <v>856</v>
      </c>
      <c r="H345" s="4" cm="1">
        <f t="array" ref="H345">_xll.SNL.Clients.Office.Excel.Functions.SPG(G345, "SP_TOTAL_REV", "CY2022")</f>
        <v>36602000</v>
      </c>
      <c r="I345" s="4">
        <f>_xll.SNL.Clients.Office.Excel.Functions.SPG(G345,"IQ_AVG_DILUT_SHARES_OUT","CY2022")</f>
        <v>155600000</v>
      </c>
      <c r="J345" s="5">
        <f>_xll.SNL.Clients.Office.Excel.Functions.SPG(G345, "IQ_DILUT_EPS_NORM", "CY2022")</f>
        <v>23.442</v>
      </c>
      <c r="K345">
        <f t="shared" si="32"/>
        <v>3647575.2</v>
      </c>
      <c r="L345">
        <f t="shared" si="33"/>
        <v>9.9655078957434029E-2</v>
      </c>
      <c r="M345" t="s">
        <v>867</v>
      </c>
      <c r="N345" s="4" cm="1">
        <f t="array" ref="N345">_xll.SNL.Clients.Office.Excel.Functions.SPG(M345, "SP_TOTAL_REV", "CY2022")</f>
        <v>8326200</v>
      </c>
      <c r="O345" s="4">
        <f>_xll.SNL.Clients.Office.Excel.Functions.SPG(M345,"IQ_AVG_DILUT_SHARES_OUT","CY2022")</f>
        <v>448200000</v>
      </c>
      <c r="P345" s="5">
        <f>_xll.SNL.Clients.Office.Excel.Functions.SPG(M345, "IQ_DILUT_EPS_NORM", "CY2022")</f>
        <v>3.7709999999999999</v>
      </c>
      <c r="Q345">
        <f t="shared" si="34"/>
        <v>1690162.2</v>
      </c>
      <c r="R345">
        <f t="shared" si="35"/>
        <v>0.2029932262016286</v>
      </c>
    </row>
    <row r="346" spans="1:18" x14ac:dyDescent="0.3">
      <c r="A346" t="s">
        <v>857</v>
      </c>
      <c r="B346" s="4" cm="1">
        <f t="array" ref="B346">_xll.SNL.Clients.Office.Excel.Functions.SPG(A346, "SP_TOTAL_REV", "CY2023")</f>
        <v>8549924</v>
      </c>
      <c r="C346" s="4">
        <f>_xll.SNL.Clients.Office.Excel.Functions.SPG(A346,"IQ_AVG_DILUT_SHARES_OUT","CY2023")</f>
        <v>427400849</v>
      </c>
      <c r="D346" s="5">
        <f>_xll.SNL.Clients.Office.Excel.Functions.SPG(A346, "IQ_DILUT_EPS_NORM", "CY2023")</f>
        <v>0.252</v>
      </c>
      <c r="E346">
        <f t="shared" si="30"/>
        <v>107705.01394799999</v>
      </c>
      <c r="F346">
        <f t="shared" si="31"/>
        <v>1.2597189629755772E-2</v>
      </c>
      <c r="G346" t="s">
        <v>857</v>
      </c>
      <c r="H346" s="4" cm="1">
        <f t="array" ref="H346">_xll.SNL.Clients.Office.Excel.Functions.SPG(G346, "SP_TOTAL_REV", "CY2022")</f>
        <v>4843760</v>
      </c>
      <c r="I346" s="4">
        <f>_xll.SNL.Clients.Office.Excel.Functions.SPG(G346,"IQ_AVG_DILUT_SHARES_OUT","CY2022")</f>
        <v>419773195</v>
      </c>
      <c r="J346" s="5">
        <f>_xll.SNL.Clients.Office.Excel.Functions.SPG(G346, "IQ_DILUT_EPS_NORM", "CY2022")</f>
        <v>-3.0840000000000001</v>
      </c>
      <c r="K346">
        <f t="shared" si="32"/>
        <v>-1294580.5333800002</v>
      </c>
      <c r="L346">
        <f t="shared" si="33"/>
        <v>-0.26726768737096807</v>
      </c>
      <c r="M346" t="s">
        <v>868</v>
      </c>
      <c r="N346" s="4" cm="1">
        <f t="array" ref="N346">_xll.SNL.Clients.Office.Excel.Functions.SPG(M346, "SP_TOTAL_REV", "CY2022")</f>
        <v>22387000</v>
      </c>
      <c r="O346" s="4">
        <f>_xll.SNL.Clients.Office.Excel.Functions.SPG(M346,"IQ_AVG_DILUT_SHARES_OUT","CY2022")</f>
        <v>448400000</v>
      </c>
      <c r="P346" s="5">
        <f>_xll.SNL.Clients.Office.Excel.Functions.SPG(M346, "IQ_DILUT_EPS_NORM", "CY2022")</f>
        <v>3.1360000000000001</v>
      </c>
      <c r="Q346">
        <f t="shared" si="34"/>
        <v>1406182.3999999999</v>
      </c>
      <c r="R346">
        <f t="shared" si="35"/>
        <v>6.2812453656139716E-2</v>
      </c>
    </row>
    <row r="347" spans="1:18" x14ac:dyDescent="0.3">
      <c r="A347" t="s">
        <v>858</v>
      </c>
      <c r="B347" s="4" cm="1">
        <f t="array" ref="B347">_xll.SNL.Clients.Office.Excel.Functions.SPG(A347, "SP_TOTAL_REV", "CY2023")</f>
        <v>28823000</v>
      </c>
      <c r="C347" s="4">
        <f>_xll.SNL.Clients.Office.Excel.Functions.SPG(A347,"IQ_AVG_DILUT_SHARES_OUT","CY2023")</f>
        <v>228000000</v>
      </c>
      <c r="D347" s="5">
        <f>_xll.SNL.Clients.Office.Excel.Functions.SPG(A347, "IQ_DILUT_EPS_NORM", "CY2023")</f>
        <v>-4.55</v>
      </c>
      <c r="E347">
        <f t="shared" si="30"/>
        <v>-1037400</v>
      </c>
      <c r="F347">
        <f t="shared" si="31"/>
        <v>-3.5992089650626238E-2</v>
      </c>
      <c r="G347" t="s">
        <v>858</v>
      </c>
      <c r="H347" s="4" cm="1">
        <f t="array" ref="H347">_xll.SNL.Clients.Office.Excel.Functions.SPG(G347, "SP_TOTAL_REV", "CY2022")</f>
        <v>31543000</v>
      </c>
      <c r="I347" s="4">
        <f>_xll.SNL.Clients.Office.Excel.Functions.SPG(G347,"IQ_AVG_DILUT_SHARES_OUT","CY2022")</f>
        <v>236000000</v>
      </c>
      <c r="J347" s="5">
        <f>_xll.SNL.Clients.Office.Excel.Functions.SPG(G347, "IQ_DILUT_EPS_NORM", "CY2022")</f>
        <v>4.7350000000000003</v>
      </c>
      <c r="K347">
        <f t="shared" si="32"/>
        <v>1117460</v>
      </c>
      <c r="L347">
        <f t="shared" si="33"/>
        <v>3.5426560568113372E-2</v>
      </c>
      <c r="M347" t="s">
        <v>869</v>
      </c>
      <c r="N347" s="4" cm="1">
        <f t="array" ref="N347">_xll.SNL.Clients.Office.Excel.Functions.SPG(M347, "SP_TOTAL_REV", "CY2022")</f>
        <v>46073000</v>
      </c>
      <c r="O347" s="4">
        <f>_xll.SNL.Clients.Office.Excel.Functions.SPG(M347,"IQ_AVG_DILUT_SHARES_OUT","CY2022")</f>
        <v>2748000000</v>
      </c>
      <c r="P347" s="5">
        <f>_xll.SNL.Clients.Office.Excel.Functions.SPG(M347, "IQ_DILUT_EPS_NORM", "CY2022")</f>
        <v>2.5150000000000001</v>
      </c>
      <c r="Q347">
        <f t="shared" si="34"/>
        <v>6911220</v>
      </c>
      <c r="R347">
        <f t="shared" si="35"/>
        <v>0.15000586026523127</v>
      </c>
    </row>
    <row r="348" spans="1:18" x14ac:dyDescent="0.3">
      <c r="A348" t="s">
        <v>859</v>
      </c>
      <c r="B348" s="4" cm="1">
        <f t="array" ref="B348">_xll.SNL.Clients.Office.Excel.Functions.SPG(A348, "SP_TOTAL_REV", "CY2023")</f>
        <v>34713501</v>
      </c>
      <c r="C348" s="4">
        <f>_xll.SNL.Clients.Office.Excel.Functions.SPG(A348,"IQ_AVG_DILUT_SHARES_OUT","CY2023")</f>
        <v>250412000</v>
      </c>
      <c r="D348" s="5">
        <f>_xll.SNL.Clients.Office.Excel.Functions.SPG(A348, "IQ_DILUT_EPS_NORM", "CY2023")</f>
        <v>14.106999999999999</v>
      </c>
      <c r="E348">
        <f t="shared" si="30"/>
        <v>3532562.0839999998</v>
      </c>
      <c r="F348">
        <f t="shared" si="31"/>
        <v>0.10176334804144359</v>
      </c>
      <c r="G348" t="s">
        <v>859</v>
      </c>
      <c r="H348" s="4" cm="1">
        <f t="array" ref="H348">_xll.SNL.Clients.Office.Excel.Functions.SPG(G348, "SP_TOTAL_REV", "CY2022")</f>
        <v>41512467</v>
      </c>
      <c r="I348" s="4">
        <f>_xll.SNL.Clients.Office.Excel.Functions.SPG(G348,"IQ_AVG_DILUT_SHARES_OUT","CY2022")</f>
        <v>263176000</v>
      </c>
      <c r="J348" s="5">
        <f>_xll.SNL.Clients.Office.Excel.Functions.SPG(G348, "IQ_DILUT_EPS_NORM", "CY2022")</f>
        <v>22.548999999999999</v>
      </c>
      <c r="K348">
        <f t="shared" si="32"/>
        <v>5934355.6239999998</v>
      </c>
      <c r="L348">
        <f t="shared" si="33"/>
        <v>0.14295357642801618</v>
      </c>
      <c r="M348" t="s">
        <v>870</v>
      </c>
      <c r="N348" s="4" cm="1">
        <f t="array" ref="N348">_xll.SNL.Clients.Office.Excel.Functions.SPG(M348, "SP_TOTAL_REV", "CY2022")</f>
        <v>13685000</v>
      </c>
      <c r="O348" s="4">
        <f>_xll.SNL.Clients.Office.Excel.Functions.SPG(M348,"IQ_AVG_DILUT_SHARES_OUT","CY2022")</f>
        <v>423000000</v>
      </c>
      <c r="P348" s="5">
        <f>_xll.SNL.Clients.Office.Excel.Functions.SPG(M348, "IQ_DILUT_EPS_NORM", "CY2022")</f>
        <v>2.6349999999999998</v>
      </c>
      <c r="Q348">
        <f t="shared" si="34"/>
        <v>1114605</v>
      </c>
      <c r="R348">
        <f t="shared" si="35"/>
        <v>8.1447204968944101E-2</v>
      </c>
    </row>
    <row r="349" spans="1:18" x14ac:dyDescent="0.3">
      <c r="A349" t="s">
        <v>860</v>
      </c>
      <c r="B349" s="4" cm="1">
        <f t="array" ref="B349">_xll.SNL.Clients.Office.Excel.Functions.SPG(A349, "SP_TOTAL_REV", "CY2023")</f>
        <v>60922000</v>
      </c>
      <c r="C349" s="4">
        <f>_xll.SNL.Clients.Office.Excel.Functions.SPG(A349,"IQ_AVG_DILUT_SHARES_OUT","CY2023")</f>
        <v>24940000000</v>
      </c>
      <c r="D349" s="5">
        <f>_xll.SNL.Clients.Office.Excel.Functions.SPG(A349, "IQ_DILUT_EPS_NORM", "CY2023")</f>
        <v>0.84199999999999997</v>
      </c>
      <c r="E349">
        <f t="shared" si="30"/>
        <v>20999480</v>
      </c>
      <c r="F349">
        <f t="shared" si="31"/>
        <v>0.34469452742851514</v>
      </c>
      <c r="G349" t="s">
        <v>860</v>
      </c>
      <c r="H349" s="4" cm="1">
        <f t="array" ref="H349">_xll.SNL.Clients.Office.Excel.Functions.SPG(G349, "SP_TOTAL_REV", "CY2022")</f>
        <v>26974000</v>
      </c>
      <c r="I349" s="4">
        <f>_xll.SNL.Clients.Office.Excel.Functions.SPG(G349,"IQ_AVG_DILUT_SHARES_OUT","CY2022")</f>
        <v>25070000000</v>
      </c>
      <c r="J349" s="5">
        <f>_xll.SNL.Clients.Office.Excel.Functions.SPG(G349, "IQ_DILUT_EPS_NORM", "CY2022")</f>
        <v>0.13900000000000001</v>
      </c>
      <c r="K349">
        <f t="shared" si="32"/>
        <v>3484730.0000000005</v>
      </c>
      <c r="L349">
        <f t="shared" si="33"/>
        <v>0.12918847779343073</v>
      </c>
      <c r="M349" t="s">
        <v>871</v>
      </c>
      <c r="N349" s="4" cm="1">
        <f t="array" ref="N349">_xll.SNL.Clients.Office.Excel.Functions.SPG(M349, "SP_TOTAL_REV", "CY2022")</f>
        <v>28819700</v>
      </c>
      <c r="O349" s="4">
        <f>_xll.SNL.Clients.Office.Excel.Functions.SPG(M349,"IQ_AVG_DILUT_SHARES_OUT","CY2022")</f>
        <v>523400000</v>
      </c>
      <c r="P349" s="5">
        <f>_xll.SNL.Clients.Office.Excel.Functions.SPG(M349, "IQ_DILUT_EPS_NORM", "CY2022")</f>
        <v>4.5960000000000001</v>
      </c>
      <c r="Q349">
        <f t="shared" si="34"/>
        <v>2405546.4</v>
      </c>
      <c r="R349">
        <f t="shared" si="35"/>
        <v>8.3468821674063221E-2</v>
      </c>
    </row>
    <row r="350" spans="1:18" x14ac:dyDescent="0.3">
      <c r="A350" t="s">
        <v>861</v>
      </c>
      <c r="B350" s="4" cm="1">
        <f t="array" ref="B350">_xll.SNL.Clients.Office.Excel.Functions.SPG(A350, "SP_TOTAL_REV", "CY2023")</f>
        <v>9682899</v>
      </c>
      <c r="C350" s="4">
        <f>_xll.SNL.Clients.Office.Excel.Functions.SPG(A350,"IQ_AVG_DILUT_SHARES_OUT","CY2023")</f>
        <v>3435294</v>
      </c>
      <c r="D350" s="5">
        <f>_xll.SNL.Clients.Office.Excel.Functions.SPG(A350, "IQ_DILUT_EPS_NORM", "CY2023")</f>
        <v>350.83800000000002</v>
      </c>
      <c r="E350">
        <f t="shared" si="30"/>
        <v>1205231.676372</v>
      </c>
      <c r="F350">
        <f t="shared" si="31"/>
        <v>0.12447012783795432</v>
      </c>
      <c r="G350" t="s">
        <v>861</v>
      </c>
      <c r="H350" s="4" cm="1">
        <f t="array" ref="H350">_xll.SNL.Clients.Office.Excel.Functions.SPG(G350, "SP_TOTAL_REV", "CY2022")</f>
        <v>10575325</v>
      </c>
      <c r="I350" s="4">
        <f>_xll.SNL.Clients.Office.Excel.Functions.SPG(G350,"IQ_AVG_DILUT_SHARES_OUT","CY2022")</f>
        <v>3508524</v>
      </c>
      <c r="J350" s="5">
        <f>_xll.SNL.Clients.Office.Excel.Functions.SPG(G350, "IQ_DILUT_EPS_NORM", "CY2022")</f>
        <v>401.37900000000002</v>
      </c>
      <c r="K350">
        <f t="shared" si="32"/>
        <v>1408247.8545959999</v>
      </c>
      <c r="L350">
        <f t="shared" si="33"/>
        <v>0.13316355332777005</v>
      </c>
      <c r="M350" t="s">
        <v>872</v>
      </c>
      <c r="N350" s="4" cm="1">
        <f t="array" ref="N350">_xll.SNL.Clients.Office.Excel.Functions.SPG(M350, "SP_TOTAL_REV", "CY2022")</f>
        <v>8478000</v>
      </c>
      <c r="O350" s="4">
        <f>_xll.SNL.Clients.Office.Excel.Functions.SPG(M350,"IQ_AVG_DILUT_SHARES_OUT","CY2022")</f>
        <v>92700000</v>
      </c>
      <c r="P350" s="5">
        <f>_xll.SNL.Clients.Office.Excel.Functions.SPG(M350, "IQ_DILUT_EPS_NORM", "CY2022")</f>
        <v>9.5950000000000006</v>
      </c>
      <c r="Q350">
        <f t="shared" si="34"/>
        <v>889456.5</v>
      </c>
      <c r="R350">
        <f t="shared" si="35"/>
        <v>0.10491348195329087</v>
      </c>
    </row>
    <row r="351" spans="1:18" x14ac:dyDescent="0.3">
      <c r="A351" t="s">
        <v>862</v>
      </c>
      <c r="B351" s="4" cm="1">
        <f t="array" ref="B351">_xll.SNL.Clients.Office.Excel.Functions.SPG(A351, "SP_TOTAL_REV", "CY2023")</f>
        <v>13276000</v>
      </c>
      <c r="C351" s="4">
        <f>_xll.SNL.Clients.Office.Excel.Functions.SPG(A351,"IQ_AVG_DILUT_SHARES_OUT","CY2023")</f>
        <v>261370000</v>
      </c>
      <c r="D351" s="5">
        <f>_xll.SNL.Clients.Office.Excel.Functions.SPG(A351, "IQ_DILUT_EPS_NORM", "CY2023")</f>
        <v>8.1349999999999998</v>
      </c>
      <c r="E351">
        <f t="shared" si="30"/>
        <v>2126244.9500000002</v>
      </c>
      <c r="F351">
        <f t="shared" si="31"/>
        <v>0.16015704655016572</v>
      </c>
      <c r="G351" t="s">
        <v>862</v>
      </c>
      <c r="H351" s="4" cm="1">
        <f t="array" ref="H351">_xll.SNL.Clients.Office.Excel.Functions.SPG(G351, "SP_TOTAL_REV", "CY2022")</f>
        <v>13205000</v>
      </c>
      <c r="I351" s="4">
        <f>_xll.SNL.Clients.Office.Excel.Functions.SPG(G351,"IQ_AVG_DILUT_SHARES_OUT","CY2022")</f>
        <v>264053000</v>
      </c>
      <c r="J351" s="5">
        <f>_xll.SNL.Clients.Office.Excel.Functions.SPG(G351, "IQ_DILUT_EPS_NORM", "CY2022")</f>
        <v>7.81</v>
      </c>
      <c r="K351">
        <f t="shared" si="32"/>
        <v>2062253.93</v>
      </c>
      <c r="L351">
        <f t="shared" si="33"/>
        <v>0.15617220219613781</v>
      </c>
      <c r="M351" t="s">
        <v>874</v>
      </c>
      <c r="N351" s="4" cm="1">
        <f t="array" ref="N351">_xll.SNL.Clients.Office.Excel.Functions.SPG(M351, "SP_TOTAL_REV", "CY2022")</f>
        <v>30154000</v>
      </c>
      <c r="O351" s="4">
        <f>_xll.SNL.Clients.Office.Excel.Functions.SPG(M351,"IQ_AVG_DILUT_SHARES_OUT","CY2022")</f>
        <v>650000000</v>
      </c>
      <c r="P351" s="5">
        <f>_xll.SNL.Clients.Office.Excel.Functions.SPG(M351, "IQ_DILUT_EPS_NORM", "CY2022")</f>
        <v>1.5109999999999999</v>
      </c>
      <c r="Q351">
        <f t="shared" si="34"/>
        <v>982149.99999999988</v>
      </c>
      <c r="R351">
        <f t="shared" si="35"/>
        <v>3.2571134841148763E-2</v>
      </c>
    </row>
    <row r="352" spans="1:18" x14ac:dyDescent="0.3">
      <c r="A352" t="s">
        <v>863</v>
      </c>
      <c r="B352" s="4" cm="1">
        <f t="array" ref="B352">_xll.SNL.Clients.Office.Excel.Functions.SPG(A352, "SP_TOTAL_REV", "CY2023")</f>
        <v>15812250</v>
      </c>
      <c r="C352" s="4">
        <f>_xll.SNL.Clients.Office.Excel.Functions.SPG(A352,"IQ_AVG_DILUT_SHARES_OUT","CY2023")</f>
        <v>60998000</v>
      </c>
      <c r="D352" s="5">
        <f>_xll.SNL.Clients.Office.Excel.Functions.SPG(A352, "IQ_DILUT_EPS_NORM", "CY2023")</f>
        <v>30.724</v>
      </c>
      <c r="E352">
        <f t="shared" si="30"/>
        <v>1874102.5519999999</v>
      </c>
      <c r="F352">
        <f t="shared" si="31"/>
        <v>0.1185221933627409</v>
      </c>
      <c r="G352" t="s">
        <v>863</v>
      </c>
      <c r="H352" s="4" cm="1">
        <f t="array" ref="H352">_xll.SNL.Clients.Office.Excel.Functions.SPG(G352, "SP_TOTAL_REV", "CY2022")</f>
        <v>14409860</v>
      </c>
      <c r="I352" s="4">
        <f>_xll.SNL.Clients.Office.Excel.Functions.SPG(G352,"IQ_AVG_DILUT_SHARES_OUT","CY2022")</f>
        <v>64962000</v>
      </c>
      <c r="J352" s="5">
        <f>_xll.SNL.Clients.Office.Excel.Functions.SPG(G352, "IQ_DILUT_EPS_NORM", "CY2022")</f>
        <v>27.079000000000001</v>
      </c>
      <c r="K352">
        <f t="shared" si="32"/>
        <v>1759105.9979999999</v>
      </c>
      <c r="L352">
        <f t="shared" si="33"/>
        <v>0.12207655022324991</v>
      </c>
      <c r="M352" t="s">
        <v>875</v>
      </c>
      <c r="N352" s="4" cm="1">
        <f t="array" ref="N352">_xll.SNL.Clients.Office.Excel.Functions.SPG(M352, "SP_TOTAL_REV", "CY2022")</f>
        <v>17181805</v>
      </c>
      <c r="O352" s="4">
        <f>_xll.SNL.Clients.Office.Excel.Functions.SPG(M352,"IQ_AVG_DILUT_SHARES_OUT","CY2022")</f>
        <v>130044185</v>
      </c>
      <c r="P352" s="5">
        <f>_xll.SNL.Clients.Office.Excel.Functions.SPG(M352, "IQ_DILUT_EPS_NORM", "CY2022")</f>
        <v>12.961</v>
      </c>
      <c r="Q352">
        <f t="shared" si="34"/>
        <v>1685502.681785</v>
      </c>
      <c r="R352">
        <f t="shared" si="35"/>
        <v>9.8098114941067016E-2</v>
      </c>
    </row>
    <row r="353" spans="1:18" x14ac:dyDescent="0.3">
      <c r="A353" t="s">
        <v>864</v>
      </c>
      <c r="B353" s="4" cm="1">
        <f t="array" ref="B353">_xll.SNL.Clients.Office.Excel.Functions.SPG(A353, "SP_TOTAL_REV", "CY2023")</f>
        <v>28257000</v>
      </c>
      <c r="C353" s="4">
        <f>_xll.SNL.Clients.Office.Excel.Functions.SPG(A353,"IQ_AVG_DILUT_SHARES_OUT","CY2023")</f>
        <v>960900000</v>
      </c>
      <c r="D353" s="5">
        <f>_xll.SNL.Clients.Office.Excel.Functions.SPG(A353, "IQ_DILUT_EPS_NORM", "CY2023")</f>
        <v>3.7090000000000001</v>
      </c>
      <c r="E353">
        <f t="shared" si="30"/>
        <v>3563978.1</v>
      </c>
      <c r="F353">
        <f t="shared" si="31"/>
        <v>0.12612726404076866</v>
      </c>
      <c r="G353" t="s">
        <v>864</v>
      </c>
      <c r="H353" s="4" cm="1">
        <f t="array" ref="H353">_xll.SNL.Clients.Office.Excel.Functions.SPG(G353, "SP_TOTAL_REV", "CY2022")</f>
        <v>36634000</v>
      </c>
      <c r="I353" s="4">
        <f>_xll.SNL.Clients.Office.Excel.Functions.SPG(G353,"IQ_AVG_DILUT_SHARES_OUT","CY2022")</f>
        <v>1002000000</v>
      </c>
      <c r="J353" s="5">
        <f>_xll.SNL.Clients.Office.Excel.Functions.SPG(G353, "IQ_DILUT_EPS_NORM", "CY2022")</f>
        <v>8.6690000000000005</v>
      </c>
      <c r="K353">
        <f t="shared" si="32"/>
        <v>8686338</v>
      </c>
      <c r="L353">
        <f t="shared" si="33"/>
        <v>0.23711137194955506</v>
      </c>
      <c r="M353" t="s">
        <v>876</v>
      </c>
      <c r="N353" s="4" cm="1">
        <f t="array" ref="N353">_xll.SNL.Clients.Office.Excel.Functions.SPG(M353, "SP_TOTAL_REV", "CY2022")</f>
        <v>4816800</v>
      </c>
      <c r="O353" s="4">
        <f>_xll.SNL.Clients.Office.Excel.Functions.SPG(M353,"IQ_AVG_DILUT_SHARES_OUT","CY2022")</f>
        <v>362800000</v>
      </c>
      <c r="P353" s="5">
        <f>_xll.SNL.Clients.Office.Excel.Functions.SPG(M353, "IQ_DILUT_EPS_NORM", "CY2022")</f>
        <v>3.2909999999999999</v>
      </c>
      <c r="Q353">
        <f t="shared" si="34"/>
        <v>1193974.8</v>
      </c>
      <c r="R353">
        <f t="shared" si="35"/>
        <v>0.24787717987045343</v>
      </c>
    </row>
    <row r="354" spans="1:18" x14ac:dyDescent="0.3">
      <c r="A354" t="s">
        <v>865</v>
      </c>
      <c r="B354" s="4" cm="1">
        <f t="array" ref="B354">_xll.SNL.Clients.Office.Excel.Functions.SPG(A354, "SP_TOTAL_REV", "CY2023")</f>
        <v>5866152</v>
      </c>
      <c r="C354" s="4">
        <f>_xll.SNL.Clients.Office.Excel.Functions.SPG(A354,"IQ_AVG_DILUT_SHARES_OUT","CY2023")</f>
        <v>220180424</v>
      </c>
      <c r="D354" s="5">
        <f>_xll.SNL.Clients.Office.Excel.Functions.SPG(A354, "IQ_DILUT_EPS_NORM", "CY2023")</f>
        <v>4.6769999999999996</v>
      </c>
      <c r="E354">
        <f t="shared" si="30"/>
        <v>1029783.8430479999</v>
      </c>
      <c r="F354">
        <f t="shared" si="31"/>
        <v>0.17554673711966548</v>
      </c>
      <c r="G354" t="s">
        <v>865</v>
      </c>
      <c r="H354" s="4" cm="1">
        <f t="array" ref="H354">_xll.SNL.Clients.Office.Excel.Functions.SPG(G354, "SP_TOTAL_REV", "CY2022")</f>
        <v>6260077</v>
      </c>
      <c r="I354" s="4">
        <f>_xll.SNL.Clients.Office.Excel.Functions.SPG(G354,"IQ_AVG_DILUT_SHARES_OUT","CY2022")</f>
        <v>226155640</v>
      </c>
      <c r="J354" s="5">
        <f>_xll.SNL.Clients.Office.Excel.Functions.SPG(G354, "IQ_DILUT_EPS_NORM", "CY2022")</f>
        <v>5.0890000000000004</v>
      </c>
      <c r="K354">
        <f t="shared" si="32"/>
        <v>1150906.0519600001</v>
      </c>
      <c r="L354">
        <f t="shared" si="33"/>
        <v>0.18384854562651548</v>
      </c>
      <c r="M354" t="s">
        <v>877</v>
      </c>
      <c r="N354" s="4" cm="1">
        <f t="array" ref="N354">_xll.SNL.Clients.Office.Excel.Functions.SPG(M354, "SP_TOTAL_REV", "CY2022")</f>
        <v>1375218</v>
      </c>
      <c r="O354" s="4">
        <f>_xll.SNL.Clients.Office.Excel.Functions.SPG(M354,"IQ_AVG_DILUT_SHARES_OUT","CY2022")</f>
        <v>58175000</v>
      </c>
      <c r="P354" s="5">
        <f>_xll.SNL.Clients.Office.Excel.Functions.SPG(M354, "IQ_DILUT_EPS_NORM", "CY2022")</f>
        <v>4.1840000000000002</v>
      </c>
      <c r="Q354">
        <f t="shared" si="34"/>
        <v>243404.2</v>
      </c>
      <c r="R354">
        <f t="shared" si="35"/>
        <v>0.17699317490027036</v>
      </c>
    </row>
    <row r="355" spans="1:18" x14ac:dyDescent="0.3">
      <c r="A355" t="s">
        <v>866</v>
      </c>
      <c r="B355" s="4" cm="1">
        <f t="array" ref="B355">_xll.SNL.Clients.Office.Excel.Functions.SPG(A355, "SP_TOTAL_REV", "CY2023")</f>
        <v>14692200</v>
      </c>
      <c r="C355" s="4">
        <f>_xll.SNL.Clients.Office.Excel.Functions.SPG(A355,"IQ_AVG_DILUT_SHARES_OUT","CY2023")</f>
        <v>201400000</v>
      </c>
      <c r="D355" s="5">
        <f>_xll.SNL.Clients.Office.Excel.Functions.SPG(A355, "IQ_DILUT_EPS_NORM", "CY2023")</f>
        <v>5.9649999999999999</v>
      </c>
      <c r="E355">
        <f t="shared" si="30"/>
        <v>1201351</v>
      </c>
      <c r="F355">
        <f t="shared" si="31"/>
        <v>8.1767944895931172E-2</v>
      </c>
      <c r="G355" t="s">
        <v>866</v>
      </c>
      <c r="H355" s="4" cm="1">
        <f t="array" ref="H355">_xll.SNL.Clients.Office.Excel.Functions.SPG(G355, "SP_TOTAL_REV", "CY2022")</f>
        <v>14289100</v>
      </c>
      <c r="I355" s="4">
        <f>_xll.SNL.Clients.Office.Excel.Functions.SPG(G355,"IQ_AVG_DILUT_SHARES_OUT","CY2022")</f>
        <v>207000000</v>
      </c>
      <c r="J355" s="5">
        <f>_xll.SNL.Clients.Office.Excel.Functions.SPG(G355, "IQ_DILUT_EPS_NORM", "CY2022")</f>
        <v>5.81</v>
      </c>
      <c r="K355">
        <f t="shared" si="32"/>
        <v>1202670</v>
      </c>
      <c r="L355">
        <f t="shared" si="33"/>
        <v>8.4166952432273553E-2</v>
      </c>
      <c r="M355" t="s">
        <v>878</v>
      </c>
      <c r="N355" s="4" cm="1">
        <f t="array" ref="N355">_xll.SNL.Clients.Office.Excel.Functions.SPG(M355, "SP_TOTAL_REV", "CY2022")</f>
        <v>27518000</v>
      </c>
      <c r="O355" s="4">
        <f>_xll.SNL.Clients.Office.Excel.Functions.SPG(M355,"IQ_AVG_DILUT_SHARES_OUT","CY2022")</f>
        <v>1158000000</v>
      </c>
      <c r="P355" s="5">
        <f>_xll.SNL.Clients.Office.Excel.Functions.SPG(M355, "IQ_DILUT_EPS_NORM", "CY2022")</f>
        <v>2.2639999999999998</v>
      </c>
      <c r="Q355">
        <f t="shared" si="34"/>
        <v>2621711.9999999995</v>
      </c>
      <c r="R355">
        <f t="shared" si="35"/>
        <v>9.5272621556799164E-2</v>
      </c>
    </row>
    <row r="356" spans="1:18" x14ac:dyDescent="0.3">
      <c r="A356" t="s">
        <v>867</v>
      </c>
      <c r="B356" s="4" cm="1">
        <f t="array" ref="B356">_xll.SNL.Clients.Office.Excel.Functions.SPG(A356, "SP_TOTAL_REV", "CY2023")</f>
        <v>8253000</v>
      </c>
      <c r="C356" s="4">
        <f>_xll.SNL.Clients.Office.Excel.Functions.SPG(A356,"IQ_AVG_DILUT_SHARES_OUT","CY2023")</f>
        <v>446800000</v>
      </c>
      <c r="D356" s="5">
        <f>_xll.SNL.Clients.Office.Excel.Functions.SPG(A356, "IQ_DILUT_EPS_NORM", "CY2023")</f>
        <v>3.6669999999999998</v>
      </c>
      <c r="E356">
        <f t="shared" si="30"/>
        <v>1638415.6</v>
      </c>
      <c r="F356">
        <f t="shared" si="31"/>
        <v>0.19852363988852539</v>
      </c>
      <c r="G356" t="s">
        <v>867</v>
      </c>
      <c r="H356" s="4" cm="1">
        <f t="array" ref="H356">_xll.SNL.Clients.Office.Excel.Functions.SPG(G356, "SP_TOTAL_REV", "CY2022")</f>
        <v>8326200</v>
      </c>
      <c r="I356" s="4">
        <f>_xll.SNL.Clients.Office.Excel.Functions.SPG(G356,"IQ_AVG_DILUT_SHARES_OUT","CY2022")</f>
        <v>448200000</v>
      </c>
      <c r="J356" s="5">
        <f>_xll.SNL.Clients.Office.Excel.Functions.SPG(G356, "IQ_DILUT_EPS_NORM", "CY2022")</f>
        <v>3.7709999999999999</v>
      </c>
      <c r="K356">
        <f t="shared" si="32"/>
        <v>1690162.2</v>
      </c>
      <c r="L356">
        <f t="shared" si="33"/>
        <v>0.2029932262016286</v>
      </c>
      <c r="M356" t="s">
        <v>879</v>
      </c>
      <c r="N356" s="4" cm="1">
        <f t="array" ref="N356">_xll.SNL.Clients.Office.Excel.Functions.SPG(M356, "SP_TOTAL_REV", "CY2022")</f>
        <v>4121800</v>
      </c>
      <c r="O356" s="4">
        <f>_xll.SNL.Clients.Office.Excel.Functions.SPG(M356,"IQ_AVG_DILUT_SHARES_OUT","CY2022")</f>
        <v>165600000</v>
      </c>
      <c r="P356" s="5">
        <f>_xll.SNL.Clients.Office.Excel.Functions.SPG(M356, "IQ_DILUT_EPS_NORM", "CY2022")</f>
        <v>2.5409999999999999</v>
      </c>
      <c r="Q356">
        <f t="shared" si="34"/>
        <v>420789.6</v>
      </c>
      <c r="R356">
        <f t="shared" si="35"/>
        <v>0.10208879615701877</v>
      </c>
    </row>
    <row r="357" spans="1:18" x14ac:dyDescent="0.3">
      <c r="A357" t="s">
        <v>868</v>
      </c>
      <c r="B357" s="4" cm="1">
        <f t="array" ref="B357">_xll.SNL.Clients.Office.Excel.Functions.SPG(A357, "SP_TOTAL_REV", "CY2023")</f>
        <v>17677000</v>
      </c>
      <c r="C357" s="4">
        <f>_xll.SNL.Clients.Office.Excel.Functions.SPG(A357,"IQ_AVG_DILUT_SHARES_OUT","CY2023")</f>
        <v>485400000</v>
      </c>
      <c r="D357" s="5">
        <f>_xll.SNL.Clients.Office.Excel.Functions.SPG(A357, "IQ_DILUT_EPS_NORM", "CY2023")</f>
        <v>3.7029999999999998</v>
      </c>
      <c r="E357">
        <f t="shared" si="30"/>
        <v>1797436.2</v>
      </c>
      <c r="F357">
        <f t="shared" si="31"/>
        <v>0.10168219720540815</v>
      </c>
      <c r="G357" t="s">
        <v>868</v>
      </c>
      <c r="H357" s="4" cm="1">
        <f t="array" ref="H357">_xll.SNL.Clients.Office.Excel.Functions.SPG(G357, "SP_TOTAL_REV", "CY2022")</f>
        <v>22387000</v>
      </c>
      <c r="I357" s="4">
        <f>_xll.SNL.Clients.Office.Excel.Functions.SPG(G357,"IQ_AVG_DILUT_SHARES_OUT","CY2022")</f>
        <v>448400000</v>
      </c>
      <c r="J357" s="5">
        <f>_xll.SNL.Clients.Office.Excel.Functions.SPG(G357, "IQ_DILUT_EPS_NORM", "CY2022")</f>
        <v>3.1360000000000001</v>
      </c>
      <c r="K357">
        <f t="shared" si="32"/>
        <v>1406182.3999999999</v>
      </c>
      <c r="L357">
        <f t="shared" si="33"/>
        <v>6.2812453656139716E-2</v>
      </c>
      <c r="M357" t="s">
        <v>880</v>
      </c>
      <c r="N357" s="4" cm="1">
        <f t="array" ref="N357">_xll.SNL.Clients.Office.Excel.Functions.SPG(M357, "SP_TOTAL_REV", "CY2022")</f>
        <v>86392000</v>
      </c>
      <c r="O357" s="4">
        <f>_xll.SNL.Clients.Office.Excel.Functions.SPG(M357,"IQ_AVG_DILUT_SHARES_OUT","CY2022")</f>
        <v>1387000000</v>
      </c>
      <c r="P357" s="5">
        <f>_xll.SNL.Clients.Office.Excel.Functions.SPG(M357, "IQ_DILUT_EPS_NORM", "CY2022")</f>
        <v>5.1470000000000002</v>
      </c>
      <c r="Q357">
        <f t="shared" si="34"/>
        <v>7138889</v>
      </c>
      <c r="R357">
        <f t="shared" si="35"/>
        <v>8.2633681359385133E-2</v>
      </c>
    </row>
    <row r="358" spans="1:18" x14ac:dyDescent="0.3">
      <c r="A358" t="s">
        <v>869</v>
      </c>
      <c r="B358" s="4" cm="1">
        <f t="array" ref="B358">_xll.SNL.Clients.Office.Excel.Functions.SPG(A358, "SP_TOTAL_REV", "CY2023")</f>
        <v>51628000</v>
      </c>
      <c r="C358" s="4">
        <f>_xll.SNL.Clients.Office.Excel.Functions.SPG(A358,"IQ_AVG_DILUT_SHARES_OUT","CY2023")</f>
        <v>2802500000</v>
      </c>
      <c r="D358" s="5">
        <f>_xll.SNL.Clients.Office.Excel.Functions.SPG(A358, "IQ_DILUT_EPS_NORM", "CY2023")</f>
        <v>2.524</v>
      </c>
      <c r="E358">
        <f t="shared" si="30"/>
        <v>7073510</v>
      </c>
      <c r="F358">
        <f t="shared" si="31"/>
        <v>0.13700918106453863</v>
      </c>
      <c r="G358" t="s">
        <v>869</v>
      </c>
      <c r="H358" s="4" cm="1">
        <f t="array" ref="H358">_xll.SNL.Clients.Office.Excel.Functions.SPG(G358, "SP_TOTAL_REV", "CY2022")</f>
        <v>46073000</v>
      </c>
      <c r="I358" s="4">
        <f>_xll.SNL.Clients.Office.Excel.Functions.SPG(G358,"IQ_AVG_DILUT_SHARES_OUT","CY2022")</f>
        <v>2748000000</v>
      </c>
      <c r="J358" s="5">
        <f>_xll.SNL.Clients.Office.Excel.Functions.SPG(G358, "IQ_DILUT_EPS_NORM", "CY2022")</f>
        <v>2.5150000000000001</v>
      </c>
      <c r="K358">
        <f t="shared" si="32"/>
        <v>6911220</v>
      </c>
      <c r="L358">
        <f t="shared" si="33"/>
        <v>0.15000586026523127</v>
      </c>
      <c r="M358" t="s">
        <v>881</v>
      </c>
      <c r="N358" s="4" cm="1">
        <f t="array" ref="N358">_xll.SNL.Clients.Office.Excel.Functions.SPG(M358, "SP_TOTAL_REV", "CY2022")</f>
        <v>100330000</v>
      </c>
      <c r="O358" s="4">
        <f>_xll.SNL.Clients.Office.Excel.Functions.SPG(M358,"IQ_AVG_DILUT_SHARES_OUT","CY2022")</f>
        <v>5733000000</v>
      </c>
      <c r="P358" s="5">
        <f>_xll.SNL.Clients.Office.Excel.Functions.SPG(M358, "IQ_DILUT_EPS_NORM", "CY2022")</f>
        <v>4.3789999999999996</v>
      </c>
      <c r="Q358">
        <f t="shared" si="34"/>
        <v>25104806.999999996</v>
      </c>
      <c r="R358">
        <f t="shared" si="35"/>
        <v>0.25022233629024215</v>
      </c>
    </row>
    <row r="359" spans="1:18" x14ac:dyDescent="0.3">
      <c r="A359" t="s">
        <v>870</v>
      </c>
      <c r="B359" s="4" cm="1">
        <f t="array" ref="B359">_xll.SNL.Clients.Office.Excel.Functions.SPG(A359, "SP_TOTAL_REV", "CY2023")</f>
        <v>14209000</v>
      </c>
      <c r="C359" s="4">
        <f>_xll.SNL.Clients.Office.Excel.Functions.SPG(A359,"IQ_AVG_DILUT_SHARES_OUT","CY2023")</f>
        <v>414600000</v>
      </c>
      <c r="D359" s="5">
        <f>_xll.SNL.Clients.Office.Excel.Functions.SPG(A359, "IQ_DILUT_EPS_NORM", "CY2023")</f>
        <v>2.9649999999999999</v>
      </c>
      <c r="E359">
        <f t="shared" si="30"/>
        <v>1229289</v>
      </c>
      <c r="F359">
        <f t="shared" si="31"/>
        <v>8.6514814554155814E-2</v>
      </c>
      <c r="G359" t="s">
        <v>870</v>
      </c>
      <c r="H359" s="4" cm="1">
        <f t="array" ref="H359">_xll.SNL.Clients.Office.Excel.Functions.SPG(G359, "SP_TOTAL_REV", "CY2022")</f>
        <v>13685000</v>
      </c>
      <c r="I359" s="4">
        <f>_xll.SNL.Clients.Office.Excel.Functions.SPG(G359,"IQ_AVG_DILUT_SHARES_OUT","CY2022")</f>
        <v>423000000</v>
      </c>
      <c r="J359" s="5">
        <f>_xll.SNL.Clients.Office.Excel.Functions.SPG(G359, "IQ_DILUT_EPS_NORM", "CY2022")</f>
        <v>2.6349999999999998</v>
      </c>
      <c r="K359">
        <f t="shared" si="32"/>
        <v>1114605</v>
      </c>
      <c r="L359">
        <f t="shared" si="33"/>
        <v>8.1447204968944101E-2</v>
      </c>
      <c r="M359" t="s">
        <v>882</v>
      </c>
      <c r="N359" s="4" cm="1">
        <f t="array" ref="N359">_xll.SNL.Clients.Office.Excel.Functions.SPG(M359, "SP_TOTAL_REV", "CY2022")</f>
        <v>21680000</v>
      </c>
      <c r="O359" s="4">
        <f>_xll.SNL.Clients.Office.Excel.Functions.SPG(M359,"IQ_AVG_DILUT_SHARES_OUT","CY2022")</f>
        <v>2132000000</v>
      </c>
      <c r="P359" s="5">
        <f>_xll.SNL.Clients.Office.Excel.Functions.SPG(M359, "IQ_DILUT_EPS_NORM", "CY2022")</f>
        <v>0.36699999999999999</v>
      </c>
      <c r="Q359">
        <f t="shared" si="34"/>
        <v>782444</v>
      </c>
      <c r="R359">
        <f t="shared" si="35"/>
        <v>3.6090590405904059E-2</v>
      </c>
    </row>
    <row r="360" spans="1:18" x14ac:dyDescent="0.3">
      <c r="A360" t="s">
        <v>871</v>
      </c>
      <c r="B360" s="4" cm="1">
        <f t="array" ref="B360">_xll.SNL.Clients.Office.Excel.Functions.SPG(A360, "SP_TOTAL_REV", "CY2023")</f>
        <v>35127400</v>
      </c>
      <c r="C360" s="4">
        <f>_xll.SNL.Clients.Office.Excel.Functions.SPG(A360,"IQ_AVG_DILUT_SHARES_OUT","CY2023")</f>
        <v>525000000</v>
      </c>
      <c r="D360" s="5">
        <f>_xll.SNL.Clients.Office.Excel.Functions.SPG(A360, "IQ_DILUT_EPS_NORM", "CY2023")</f>
        <v>7.5220000000000002</v>
      </c>
      <c r="E360">
        <f t="shared" si="30"/>
        <v>3949050</v>
      </c>
      <c r="F360">
        <f t="shared" si="31"/>
        <v>0.11242078833047707</v>
      </c>
      <c r="G360" t="s">
        <v>871</v>
      </c>
      <c r="H360" s="4" cm="1">
        <f t="array" ref="H360">_xll.SNL.Clients.Office.Excel.Functions.SPG(G360, "SP_TOTAL_REV", "CY2022")</f>
        <v>28819700</v>
      </c>
      <c r="I360" s="4">
        <f>_xll.SNL.Clients.Office.Excel.Functions.SPG(G360,"IQ_AVG_DILUT_SHARES_OUT","CY2022")</f>
        <v>523400000</v>
      </c>
      <c r="J360" s="5">
        <f>_xll.SNL.Clients.Office.Excel.Functions.SPG(G360, "IQ_DILUT_EPS_NORM", "CY2022")</f>
        <v>4.5960000000000001</v>
      </c>
      <c r="K360">
        <f t="shared" si="32"/>
        <v>2405546.4</v>
      </c>
      <c r="L360">
        <f t="shared" si="33"/>
        <v>8.3468821674063221E-2</v>
      </c>
      <c r="M360" t="s">
        <v>883</v>
      </c>
      <c r="N360" s="4" cm="1">
        <f t="array" ref="N360">_xll.SNL.Clients.Office.Excel.Functions.SPG(M360, "SP_TOTAL_REV", "CY2022")</f>
        <v>31762000</v>
      </c>
      <c r="O360" s="4">
        <f>_xll.SNL.Clients.Office.Excel.Functions.SPG(M360,"IQ_AVG_DILUT_SHARES_OUT","CY2022")</f>
        <v>1552000000</v>
      </c>
      <c r="P360" s="5">
        <f>_xll.SNL.Clients.Office.Excel.Functions.SPG(M360, "IQ_DILUT_EPS_NORM", "CY2022")</f>
        <v>4.5609999999999999</v>
      </c>
      <c r="Q360">
        <f t="shared" si="34"/>
        <v>7078672</v>
      </c>
      <c r="R360">
        <f t="shared" si="35"/>
        <v>0.22286606636861658</v>
      </c>
    </row>
    <row r="361" spans="1:18" x14ac:dyDescent="0.3">
      <c r="A361" t="s">
        <v>872</v>
      </c>
      <c r="B361" s="4" cm="1">
        <f t="array" ref="B361">_xll.SNL.Clients.Office.Excel.Functions.SPG(A361, "SP_TOTAL_REV", "CY2023")</f>
        <v>7802400</v>
      </c>
      <c r="C361" s="4">
        <f>_xll.SNL.Clients.Office.Excel.Functions.SPG(A361,"IQ_AVG_DILUT_SHARES_OUT","CY2023")</f>
        <v>89500000</v>
      </c>
      <c r="D361" s="5">
        <f>_xll.SNL.Clients.Office.Excel.Functions.SPG(A361, "IQ_DILUT_EPS_NORM", "CY2023")</f>
        <v>7.476</v>
      </c>
      <c r="E361">
        <f t="shared" si="30"/>
        <v>669102</v>
      </c>
      <c r="F361">
        <f t="shared" si="31"/>
        <v>8.5755921254998466E-2</v>
      </c>
      <c r="G361" t="s">
        <v>872</v>
      </c>
      <c r="H361" s="4" cm="1">
        <f t="array" ref="H361">_xll.SNL.Clients.Office.Excel.Functions.SPG(G361, "SP_TOTAL_REV", "CY2022")</f>
        <v>8478000</v>
      </c>
      <c r="I361" s="4">
        <f>_xll.SNL.Clients.Office.Excel.Functions.SPG(G361,"IQ_AVG_DILUT_SHARES_OUT","CY2022")</f>
        <v>92700000</v>
      </c>
      <c r="J361" s="5">
        <f>_xll.SNL.Clients.Office.Excel.Functions.SPG(G361, "IQ_DILUT_EPS_NORM", "CY2022")</f>
        <v>9.5950000000000006</v>
      </c>
      <c r="K361">
        <f t="shared" si="32"/>
        <v>889456.5</v>
      </c>
      <c r="L361">
        <f t="shared" si="33"/>
        <v>0.10491348195329087</v>
      </c>
      <c r="M361" t="s">
        <v>884</v>
      </c>
      <c r="N361" s="4" cm="1">
        <f t="array" ref="N361">_xll.SNL.Clients.Office.Excel.Functions.SPG(M361, "SP_TOTAL_REV", "CY2022")</f>
        <v>169990000</v>
      </c>
      <c r="O361" s="4">
        <f>_xll.SNL.Clients.Office.Excel.Functions.SPG(M361,"IQ_AVG_DILUT_SHARES_OUT","CY2022")</f>
        <v>473731000</v>
      </c>
      <c r="P361" s="5">
        <f>_xll.SNL.Clients.Office.Excel.Functions.SPG(M361, "IQ_DILUT_EPS_NORM", "CY2022")</f>
        <v>15.205</v>
      </c>
      <c r="Q361">
        <f t="shared" si="34"/>
        <v>7203079.8550000004</v>
      </c>
      <c r="R361">
        <f t="shared" si="35"/>
        <v>4.2373550532384258E-2</v>
      </c>
    </row>
    <row r="362" spans="1:18" x14ac:dyDescent="0.3">
      <c r="A362" t="s">
        <v>873</v>
      </c>
      <c r="B362" s="4" cm="1">
        <f t="array" ref="B362">_xll.SNL.Clients.Office.Excel.Functions.SPG(A362, "SP_TOTAL_REV", "CY2023")</f>
        <v>7527400</v>
      </c>
      <c r="C362" s="4">
        <f>_xll.SNL.Clients.Office.Excel.Functions.SPG(A362,"IQ_AVG_DILUT_SHARES_OUT","CY2023")</f>
        <v>703300000</v>
      </c>
      <c r="D362" s="5">
        <f>_xll.SNL.Clients.Office.Excel.Functions.SPG(A362, "IQ_DILUT_EPS_NORM", "CY2023")</f>
        <v>0.92600000000000005</v>
      </c>
      <c r="E362">
        <f t="shared" si="30"/>
        <v>651255.80000000005</v>
      </c>
      <c r="F362">
        <f t="shared" si="31"/>
        <v>8.6518027472965442E-2</v>
      </c>
      <c r="G362" t="s">
        <v>873</v>
      </c>
      <c r="H362" s="4" cm="1">
        <f t="array" ref="H362">_xll.SNL.Clients.Office.Excel.Functions.SPG(G362, "SP_TOTAL_REV", "CY2022")</f>
        <v>6155700</v>
      </c>
      <c r="I362" s="4">
        <f>_xll.SNL.Clients.Office.Excel.Functions.SPG(G362,"IQ_AVG_DILUT_SHARES_OUT","CY2022")</f>
        <v>632500000</v>
      </c>
      <c r="J362" s="5">
        <f>_xll.SNL.Clients.Office.Excel.Functions.SPG(G362, "IQ_DILUT_EPS_NORM", "CY2022")</f>
        <v>8.3000000000000004E-2</v>
      </c>
      <c r="K362">
        <f t="shared" si="32"/>
        <v>52497.5</v>
      </c>
      <c r="L362">
        <f t="shared" si="33"/>
        <v>8.5282746072745594E-3</v>
      </c>
      <c r="M362" t="s">
        <v>885</v>
      </c>
      <c r="N362" s="4" cm="1">
        <f t="array" ref="N362">_xll.SNL.Clients.Office.Excel.Functions.SPG(M362, "SP_TOTAL_REV", "CY2022")</f>
        <v>4324385</v>
      </c>
      <c r="O362" s="4">
        <f>_xll.SNL.Clients.Office.Excel.Functions.SPG(M362,"IQ_AVG_DILUT_SHARES_OUT","CY2022")</f>
        <v>113416000</v>
      </c>
      <c r="P362" s="5">
        <f>_xll.SNL.Clients.Office.Excel.Functions.SPG(M362, "IQ_DILUT_EPS_NORM", "CY2022")</f>
        <v>3.1339999999999999</v>
      </c>
      <c r="Q362">
        <f t="shared" si="34"/>
        <v>355445.74400000001</v>
      </c>
      <c r="R362">
        <f t="shared" si="35"/>
        <v>8.2195674991935266E-2</v>
      </c>
    </row>
    <row r="363" spans="1:18" x14ac:dyDescent="0.3">
      <c r="A363" t="s">
        <v>874</v>
      </c>
      <c r="B363" s="4" cm="1">
        <f t="array" ref="B363">_xll.SNL.Clients.Office.Excel.Functions.SPG(A363, "SP_TOTAL_REV", "CY2023")</f>
        <v>29652000</v>
      </c>
      <c r="C363" s="4">
        <f>_xll.SNL.Clients.Office.Excel.Functions.SPG(A363,"IQ_AVG_DILUT_SHARES_OUT","CY2023")</f>
        <v>652000000</v>
      </c>
      <c r="D363" s="5">
        <f>_xll.SNL.Clients.Office.Excel.Functions.SPG(A363, "IQ_DILUT_EPS_NORM", "CY2023")</f>
        <v>0.57299999999999995</v>
      </c>
      <c r="E363">
        <f t="shared" si="30"/>
        <v>373595.99999999994</v>
      </c>
      <c r="F363">
        <f t="shared" si="31"/>
        <v>1.25993524888709E-2</v>
      </c>
      <c r="G363" t="s">
        <v>874</v>
      </c>
      <c r="H363" s="4" cm="1">
        <f t="array" ref="H363">_xll.SNL.Clients.Office.Excel.Functions.SPG(G363, "SP_TOTAL_REV", "CY2022")</f>
        <v>30154000</v>
      </c>
      <c r="I363" s="4">
        <f>_xll.SNL.Clients.Office.Excel.Functions.SPG(G363,"IQ_AVG_DILUT_SHARES_OUT","CY2022")</f>
        <v>650000000</v>
      </c>
      <c r="J363" s="5">
        <f>_xll.SNL.Clients.Office.Excel.Functions.SPG(G363, "IQ_DILUT_EPS_NORM", "CY2022")</f>
        <v>1.5109999999999999</v>
      </c>
      <c r="K363">
        <f t="shared" si="32"/>
        <v>982149.99999999988</v>
      </c>
      <c r="L363">
        <f t="shared" si="33"/>
        <v>3.2571134841148763E-2</v>
      </c>
      <c r="M363" t="s">
        <v>886</v>
      </c>
      <c r="N363" s="4" cm="1">
        <f t="array" ref="N363">_xll.SNL.Clients.Office.Excel.Functions.SPG(M363, "SP_TOTAL_REV", "CY2022")</f>
        <v>21147000</v>
      </c>
      <c r="O363" s="4">
        <f>_xll.SNL.Clients.Office.Excel.Functions.SPG(M363,"IQ_AVG_DILUT_SHARES_OUT","CY2022")</f>
        <v>412000000</v>
      </c>
      <c r="P363" s="5">
        <f>_xll.SNL.Clients.Office.Excel.Functions.SPG(M363, "IQ_DILUT_EPS_NORM", "CY2022")</f>
        <v>11.162000000000001</v>
      </c>
      <c r="Q363">
        <f t="shared" si="34"/>
        <v>4598744</v>
      </c>
      <c r="R363">
        <f t="shared" si="35"/>
        <v>0.21746555066912565</v>
      </c>
    </row>
    <row r="364" spans="1:18" x14ac:dyDescent="0.3">
      <c r="A364" t="s">
        <v>875</v>
      </c>
      <c r="B364" s="4" cm="1">
        <f t="array" ref="B364">_xll.SNL.Clients.Office.Excel.Functions.SPG(A364, "SP_TOTAL_REV", "CY2023")</f>
        <v>19826043</v>
      </c>
      <c r="C364" s="4">
        <f>_xll.SNL.Clients.Office.Excel.Functions.SPG(A364,"IQ_AVG_DILUT_SHARES_OUT","CY2023")</f>
        <v>130023935</v>
      </c>
      <c r="D364" s="5">
        <f>_xll.SNL.Clients.Office.Excel.Functions.SPG(A364, "IQ_DILUT_EPS_NORM", "CY2023")</f>
        <v>17.509</v>
      </c>
      <c r="E364">
        <f t="shared" si="30"/>
        <v>2276589.0779149998</v>
      </c>
      <c r="F364">
        <f t="shared" si="31"/>
        <v>0.11482821246352587</v>
      </c>
      <c r="G364" t="s">
        <v>875</v>
      </c>
      <c r="H364" s="4" cm="1">
        <f t="array" ref="H364">_xll.SNL.Clients.Office.Excel.Functions.SPG(G364, "SP_TOTAL_REV", "CY2022")</f>
        <v>17181805</v>
      </c>
      <c r="I364" s="4">
        <f>_xll.SNL.Clients.Office.Excel.Functions.SPG(G364,"IQ_AVG_DILUT_SHARES_OUT","CY2022")</f>
        <v>130044185</v>
      </c>
      <c r="J364" s="5">
        <f>_xll.SNL.Clients.Office.Excel.Functions.SPG(G364, "IQ_DILUT_EPS_NORM", "CY2022")</f>
        <v>12.961</v>
      </c>
      <c r="K364">
        <f t="shared" si="32"/>
        <v>1685502.681785</v>
      </c>
      <c r="L364">
        <f t="shared" si="33"/>
        <v>9.8098114941067016E-2</v>
      </c>
      <c r="M364" t="s">
        <v>887</v>
      </c>
      <c r="N364" s="4" cm="1">
        <f t="array" ref="N364">_xll.SNL.Clients.Office.Excel.Functions.SPG(M364, "SP_TOTAL_REV", "CY2022")</f>
        <v>6179727</v>
      </c>
      <c r="O364" s="4">
        <f>_xll.SNL.Clients.Office.Excel.Functions.SPG(M364,"IQ_AVG_DILUT_SHARES_OUT","CY2022")</f>
        <v>39806000</v>
      </c>
      <c r="P364" s="5">
        <f>_xll.SNL.Clients.Office.Excel.Functions.SPG(M364, "IQ_DILUT_EPS_NORM", "CY2022")</f>
        <v>15.478999999999999</v>
      </c>
      <c r="Q364">
        <f t="shared" si="34"/>
        <v>616157.07400000002</v>
      </c>
      <c r="R364">
        <f t="shared" si="35"/>
        <v>9.9706196406410832E-2</v>
      </c>
    </row>
    <row r="365" spans="1:18" x14ac:dyDescent="0.3">
      <c r="A365" t="s">
        <v>876</v>
      </c>
      <c r="B365" s="4" cm="1">
        <f t="array" ref="B365">_xll.SNL.Clients.Office.Excel.Functions.SPG(A365, "SP_TOTAL_REV", "CY2023")</f>
        <v>5154500</v>
      </c>
      <c r="C365" s="4">
        <f>_xll.SNL.Clients.Office.Excel.Functions.SPG(A365,"IQ_AVG_DILUT_SHARES_OUT","CY2023")</f>
        <v>362350000</v>
      </c>
      <c r="D365" s="5">
        <f>_xll.SNL.Clients.Office.Excel.Functions.SPG(A365, "IQ_DILUT_EPS_NORM", "CY2023")</f>
        <v>3.722</v>
      </c>
      <c r="E365">
        <f t="shared" si="30"/>
        <v>1348666.7</v>
      </c>
      <c r="F365">
        <f t="shared" si="31"/>
        <v>0.26164840430691627</v>
      </c>
      <c r="G365" t="s">
        <v>876</v>
      </c>
      <c r="H365" s="4" cm="1">
        <f t="array" ref="H365">_xll.SNL.Clients.Office.Excel.Functions.SPG(G365, "SP_TOTAL_REV", "CY2022")</f>
        <v>4816800</v>
      </c>
      <c r="I365" s="4">
        <f>_xll.SNL.Clients.Office.Excel.Functions.SPG(G365,"IQ_AVG_DILUT_SHARES_OUT","CY2022")</f>
        <v>362800000</v>
      </c>
      <c r="J365" s="5">
        <f>_xll.SNL.Clients.Office.Excel.Functions.SPG(G365, "IQ_DILUT_EPS_NORM", "CY2022")</f>
        <v>3.2909999999999999</v>
      </c>
      <c r="K365">
        <f t="shared" si="32"/>
        <v>1193974.8</v>
      </c>
      <c r="L365">
        <f t="shared" si="33"/>
        <v>0.24787717987045343</v>
      </c>
      <c r="M365" t="s">
        <v>888</v>
      </c>
      <c r="N365" s="4" cm="1">
        <f t="array" ref="N365">_xll.SNL.Clients.Office.Excel.Functions.SPG(M365, "SP_TOTAL_REV", "CY2022")</f>
        <v>17652000</v>
      </c>
      <c r="O365" s="4">
        <f>_xll.SNL.Clients.Office.Excel.Functions.SPG(M365,"IQ_AVG_DILUT_SHARES_OUT","CY2022")</f>
        <v>237300000</v>
      </c>
      <c r="P365" s="5">
        <f>_xll.SNL.Clients.Office.Excel.Functions.SPG(M365, "IQ_DILUT_EPS_NORM", "CY2022")</f>
        <v>4.2409999999999997</v>
      </c>
      <c r="Q365">
        <f t="shared" si="34"/>
        <v>1006389.2999999999</v>
      </c>
      <c r="R365">
        <f t="shared" si="35"/>
        <v>5.7012763426240648E-2</v>
      </c>
    </row>
    <row r="366" spans="1:18" x14ac:dyDescent="0.3">
      <c r="A366" t="s">
        <v>877</v>
      </c>
      <c r="B366" s="4" cm="1">
        <f t="array" ref="B366">_xll.SNL.Clients.Office.Excel.Functions.SPG(A366, "SP_TOTAL_REV", "CY2023")</f>
        <v>1693674</v>
      </c>
      <c r="C366" s="4">
        <f>_xll.SNL.Clients.Office.Excel.Functions.SPG(A366,"IQ_AVG_DILUT_SHARES_OUT","CY2023")</f>
        <v>57974000</v>
      </c>
      <c r="D366" s="5">
        <f>_xll.SNL.Clients.Office.Excel.Functions.SPG(A366, "IQ_DILUT_EPS_NORM", "CY2023")</f>
        <v>5.093</v>
      </c>
      <c r="E366">
        <f t="shared" si="30"/>
        <v>295261.58199999999</v>
      </c>
      <c r="F366">
        <f t="shared" si="31"/>
        <v>0.17433200367957469</v>
      </c>
      <c r="G366" t="s">
        <v>877</v>
      </c>
      <c r="H366" s="4" cm="1">
        <f t="array" ref="H366">_xll.SNL.Clients.Office.Excel.Functions.SPG(G366, "SP_TOTAL_REV", "CY2022")</f>
        <v>1375218</v>
      </c>
      <c r="I366" s="4">
        <f>_xll.SNL.Clients.Office.Excel.Functions.SPG(G366,"IQ_AVG_DILUT_SHARES_OUT","CY2022")</f>
        <v>58175000</v>
      </c>
      <c r="J366" s="5">
        <f>_xll.SNL.Clients.Office.Excel.Functions.SPG(G366, "IQ_DILUT_EPS_NORM", "CY2022")</f>
        <v>4.1840000000000002</v>
      </c>
      <c r="K366">
        <f t="shared" si="32"/>
        <v>243404.2</v>
      </c>
      <c r="L366">
        <f t="shared" si="33"/>
        <v>0.17699317490027036</v>
      </c>
      <c r="M366" t="s">
        <v>889</v>
      </c>
      <c r="N366" s="4" cm="1">
        <f t="array" ref="N366">_xll.SNL.Clients.Office.Excel.Functions.SPG(M366, "SP_TOTAL_REV", "CY2022")</f>
        <v>7902000</v>
      </c>
      <c r="O366" s="4">
        <f>_xll.SNL.Clients.Office.Excel.Functions.SPG(M366,"IQ_AVG_DILUT_SHARES_OUT","CY2022")</f>
        <v>736902000</v>
      </c>
      <c r="P366" s="5">
        <f>_xll.SNL.Clients.Office.Excel.Functions.SPG(M366, "IQ_DILUT_EPS_NORM", "CY2022")</f>
        <v>0.85799999999999998</v>
      </c>
      <c r="Q366">
        <f t="shared" si="34"/>
        <v>632261.91599999997</v>
      </c>
      <c r="R366">
        <f t="shared" si="35"/>
        <v>8.0012897494305235E-2</v>
      </c>
    </row>
    <row r="367" spans="1:18" x14ac:dyDescent="0.3">
      <c r="A367" t="s">
        <v>878</v>
      </c>
      <c r="B367" s="4" cm="1">
        <f t="array" ref="B367">_xll.SNL.Clients.Office.Excel.Functions.SPG(A367, "SP_TOTAL_REV", "CY2023")</f>
        <v>29771000</v>
      </c>
      <c r="C367" s="4">
        <f>_xll.SNL.Clients.Office.Excel.Functions.SPG(A367,"IQ_AVG_DILUT_SHARES_OUT","CY2023")</f>
        <v>1107000000</v>
      </c>
      <c r="D367" s="5">
        <f>_xll.SNL.Clients.Office.Excel.Functions.SPG(A367, "IQ_DILUT_EPS_NORM", "CY2023")</f>
        <v>2.8119999999999998</v>
      </c>
      <c r="E367">
        <f t="shared" si="30"/>
        <v>3112884</v>
      </c>
      <c r="F367">
        <f t="shared" si="31"/>
        <v>0.10456094857411576</v>
      </c>
      <c r="G367" t="s">
        <v>878</v>
      </c>
      <c r="H367" s="4" cm="1">
        <f t="array" ref="H367">_xll.SNL.Clients.Office.Excel.Functions.SPG(G367, "SP_TOTAL_REV", "CY2022")</f>
        <v>27518000</v>
      </c>
      <c r="I367" s="4">
        <f>_xll.SNL.Clients.Office.Excel.Functions.SPG(G367,"IQ_AVG_DILUT_SHARES_OUT","CY2022")</f>
        <v>1158000000</v>
      </c>
      <c r="J367" s="5">
        <f>_xll.SNL.Clients.Office.Excel.Functions.SPG(G367, "IQ_DILUT_EPS_NORM", "CY2022")</f>
        <v>2.2639999999999998</v>
      </c>
      <c r="K367">
        <f t="shared" si="32"/>
        <v>2621711.9999999995</v>
      </c>
      <c r="L367">
        <f t="shared" si="33"/>
        <v>9.5272621556799164E-2</v>
      </c>
      <c r="M367" t="s">
        <v>890</v>
      </c>
      <c r="N367" s="4" cm="1">
        <f t="array" ref="N367">_xll.SNL.Clients.Office.Excel.Functions.SPG(M367, "SP_TOTAL_REV", "CY2022")</f>
        <v>17536100</v>
      </c>
      <c r="O367" s="4">
        <f>_xll.SNL.Clients.Office.Excel.Functions.SPG(M367,"IQ_AVG_DILUT_SHARES_OUT","CY2022")</f>
        <v>255300000</v>
      </c>
      <c r="P367" s="5">
        <f>_xll.SNL.Clients.Office.Excel.Functions.SPG(M367, "IQ_DILUT_EPS_NORM", "CY2022")</f>
        <v>14.497999999999999</v>
      </c>
      <c r="Q367">
        <f t="shared" si="34"/>
        <v>3701339.4</v>
      </c>
      <c r="R367">
        <f t="shared" si="35"/>
        <v>0.21106970192916327</v>
      </c>
    </row>
    <row r="368" spans="1:18" x14ac:dyDescent="0.3">
      <c r="A368" t="s">
        <v>879</v>
      </c>
      <c r="B368" s="4" cm="1">
        <f t="array" ref="B368">_xll.SNL.Clients.Office.Excel.Functions.SPG(A368, "SP_TOTAL_REV", "CY2023")</f>
        <v>4104500</v>
      </c>
      <c r="C368" s="4">
        <f>_xll.SNL.Clients.Office.Excel.Functions.SPG(A368,"IQ_AVG_DILUT_SHARES_OUT","CY2023")</f>
        <v>166300000</v>
      </c>
      <c r="D368" s="5">
        <f>_xll.SNL.Clients.Office.Excel.Functions.SPG(A368, "IQ_DILUT_EPS_NORM", "CY2023")</f>
        <v>2.5270000000000001</v>
      </c>
      <c r="E368">
        <f t="shared" si="30"/>
        <v>420240.1</v>
      </c>
      <c r="F368">
        <f t="shared" si="31"/>
        <v>0.10238521135339261</v>
      </c>
      <c r="G368" t="s">
        <v>879</v>
      </c>
      <c r="H368" s="4" cm="1">
        <f t="array" ref="H368">_xll.SNL.Clients.Office.Excel.Functions.SPG(G368, "SP_TOTAL_REV", "CY2022")</f>
        <v>4121800</v>
      </c>
      <c r="I368" s="4">
        <f>_xll.SNL.Clients.Office.Excel.Functions.SPG(G368,"IQ_AVG_DILUT_SHARES_OUT","CY2022")</f>
        <v>165600000</v>
      </c>
      <c r="J368" s="5">
        <f>_xll.SNL.Clients.Office.Excel.Functions.SPG(G368, "IQ_DILUT_EPS_NORM", "CY2022")</f>
        <v>2.5409999999999999</v>
      </c>
      <c r="K368">
        <f t="shared" si="32"/>
        <v>420789.6</v>
      </c>
      <c r="L368">
        <f t="shared" si="33"/>
        <v>0.10208879615701877</v>
      </c>
      <c r="M368" t="s">
        <v>891</v>
      </c>
      <c r="N368" s="4" cm="1">
        <f t="array" ref="N368">_xll.SNL.Clients.Office.Excel.Functions.SPG(M368, "SP_TOTAL_REV", "CY2022")</f>
        <v>80281000</v>
      </c>
      <c r="O368" s="4">
        <f>_xll.SNL.Clients.Office.Excel.Functions.SPG(M368,"IQ_AVG_DILUT_SHARES_OUT","CY2022")</f>
        <v>2509500000</v>
      </c>
      <c r="P368" s="5">
        <f>_xll.SNL.Clients.Office.Excel.Functions.SPG(M368, "IQ_DILUT_EPS_NORM", "CY2022")</f>
        <v>4.4009999999999998</v>
      </c>
      <c r="Q368">
        <f t="shared" si="34"/>
        <v>11044309.5</v>
      </c>
      <c r="R368">
        <f t="shared" si="35"/>
        <v>0.13757065183542805</v>
      </c>
    </row>
    <row r="369" spans="1:18" x14ac:dyDescent="0.3">
      <c r="A369" t="s">
        <v>880</v>
      </c>
      <c r="B369" s="4" cm="1">
        <f t="array" ref="B369">_xll.SNL.Clients.Office.Excel.Functions.SPG(A369, "SP_TOTAL_REV", "CY2023")</f>
        <v>91471000</v>
      </c>
      <c r="C369" s="4">
        <f>_xll.SNL.Clients.Office.Excel.Functions.SPG(A369,"IQ_AVG_DILUT_SHARES_OUT","CY2023")</f>
        <v>1383000000</v>
      </c>
      <c r="D369" s="5">
        <f>_xll.SNL.Clients.Office.Excel.Functions.SPG(A369, "IQ_DILUT_EPS_NORM", "CY2023")</f>
        <v>5.69</v>
      </c>
      <c r="E369">
        <f t="shared" si="30"/>
        <v>7869270.0000000009</v>
      </c>
      <c r="F369">
        <f t="shared" si="31"/>
        <v>8.6030217227317962E-2</v>
      </c>
      <c r="G369" t="s">
        <v>880</v>
      </c>
      <c r="H369" s="4" cm="1">
        <f t="array" ref="H369">_xll.SNL.Clients.Office.Excel.Functions.SPG(G369, "SP_TOTAL_REV", "CY2022")</f>
        <v>86392000</v>
      </c>
      <c r="I369" s="4">
        <f>_xll.SNL.Clients.Office.Excel.Functions.SPG(G369,"IQ_AVG_DILUT_SHARES_OUT","CY2022")</f>
        <v>1387000000</v>
      </c>
      <c r="J369" s="5">
        <f>_xll.SNL.Clients.Office.Excel.Functions.SPG(G369, "IQ_DILUT_EPS_NORM", "CY2022")</f>
        <v>5.1470000000000002</v>
      </c>
      <c r="K369">
        <f t="shared" si="32"/>
        <v>7138889</v>
      </c>
      <c r="L369">
        <f t="shared" si="33"/>
        <v>8.2633681359385133E-2</v>
      </c>
      <c r="M369" t="s">
        <v>892</v>
      </c>
      <c r="N369" s="4" cm="1">
        <f t="array" ref="N369">_xll.SNL.Clients.Office.Excel.Functions.SPG(M369, "SP_TOTAL_REV", "CY2022")</f>
        <v>49586400</v>
      </c>
      <c r="O369" s="4">
        <f>_xll.SNL.Clients.Office.Excel.Functions.SPG(M369,"IQ_AVG_DILUT_SHARES_OUT","CY2022")</f>
        <v>587100000</v>
      </c>
      <c r="P369" s="5">
        <f>_xll.SNL.Clients.Office.Excel.Functions.SPG(M369, "IQ_DILUT_EPS_NORM", "CY2022")</f>
        <v>1.2210000000000001</v>
      </c>
      <c r="Q369">
        <f t="shared" si="34"/>
        <v>716849.1</v>
      </c>
      <c r="R369">
        <f t="shared" si="35"/>
        <v>1.445656671990707E-2</v>
      </c>
    </row>
    <row r="370" spans="1:18" x14ac:dyDescent="0.3">
      <c r="A370" t="s">
        <v>881</v>
      </c>
      <c r="B370" s="4" cm="1">
        <f t="array" ref="B370">_xll.SNL.Clients.Office.Excel.Functions.SPG(A370, "SP_TOTAL_REV", "CY2023")</f>
        <v>58496000</v>
      </c>
      <c r="C370" s="4">
        <f>_xll.SNL.Clients.Office.Excel.Functions.SPG(A370,"IQ_AVG_DILUT_SHARES_OUT","CY2023")</f>
        <v>5709000000</v>
      </c>
      <c r="D370" s="5">
        <f>_xll.SNL.Clients.Office.Excel.Functions.SPG(A370, "IQ_DILUT_EPS_NORM", "CY2023")</f>
        <v>0.77</v>
      </c>
      <c r="E370">
        <f t="shared" si="30"/>
        <v>4395930</v>
      </c>
      <c r="F370">
        <f t="shared" si="31"/>
        <v>7.5149240973741788E-2</v>
      </c>
      <c r="G370" t="s">
        <v>881</v>
      </c>
      <c r="H370" s="4" cm="1">
        <f t="array" ref="H370">_xll.SNL.Clients.Office.Excel.Functions.SPG(G370, "SP_TOTAL_REV", "CY2022")</f>
        <v>100330000</v>
      </c>
      <c r="I370" s="4">
        <f>_xll.SNL.Clients.Office.Excel.Functions.SPG(G370,"IQ_AVG_DILUT_SHARES_OUT","CY2022")</f>
        <v>5733000000</v>
      </c>
      <c r="J370" s="5">
        <f>_xll.SNL.Clients.Office.Excel.Functions.SPG(G370, "IQ_DILUT_EPS_NORM", "CY2022")</f>
        <v>4.3789999999999996</v>
      </c>
      <c r="K370">
        <f t="shared" si="32"/>
        <v>25104806.999999996</v>
      </c>
      <c r="L370">
        <f t="shared" si="33"/>
        <v>0.25022233629024215</v>
      </c>
      <c r="M370" t="s">
        <v>893</v>
      </c>
      <c r="N370" s="4" cm="1">
        <f t="array" ref="N370">_xll.SNL.Clients.Office.Excel.Functions.SPG(M370, "SP_TOTAL_REV", "CY2022")</f>
        <v>6191477</v>
      </c>
      <c r="O370" s="4">
        <f>_xll.SNL.Clients.Office.Excel.Functions.SPG(M370,"IQ_AVG_DILUT_SHARES_OUT","CY2022")</f>
        <v>811608000</v>
      </c>
      <c r="P370" s="5">
        <f>_xll.SNL.Clients.Office.Excel.Functions.SPG(M370, "IQ_DILUT_EPS_NORM", "CY2022")</f>
        <v>1.7090000000000001</v>
      </c>
      <c r="Q370">
        <f t="shared" si="34"/>
        <v>1387038.0719999999</v>
      </c>
      <c r="R370">
        <f t="shared" si="35"/>
        <v>0.22402377849421065</v>
      </c>
    </row>
    <row r="371" spans="1:18" x14ac:dyDescent="0.3">
      <c r="A371" t="s">
        <v>882</v>
      </c>
      <c r="B371" s="4" cm="1">
        <f t="array" ref="B371">_xll.SNL.Clients.Office.Excel.Functions.SPG(A371, "SP_TOTAL_REV", "CY2023")</f>
        <v>24428000</v>
      </c>
      <c r="C371" s="4">
        <f>_xll.SNL.Clients.Office.Excel.Functions.SPG(A371,"IQ_AVG_DILUT_SHARES_OUT","CY2023")</f>
        <v>2138000000</v>
      </c>
      <c r="D371" s="5">
        <f>_xll.SNL.Clients.Office.Excel.Functions.SPG(A371, "IQ_DILUT_EPS_NORM", "CY2023")</f>
        <v>0.38500000000000001</v>
      </c>
      <c r="E371">
        <f t="shared" si="30"/>
        <v>823130</v>
      </c>
      <c r="F371">
        <f t="shared" si="31"/>
        <v>3.3696168331422957E-2</v>
      </c>
      <c r="G371" t="s">
        <v>882</v>
      </c>
      <c r="H371" s="4" cm="1">
        <f t="array" ref="H371">_xll.SNL.Clients.Office.Excel.Functions.SPG(G371, "SP_TOTAL_REV", "CY2022")</f>
        <v>21680000</v>
      </c>
      <c r="I371" s="4">
        <f>_xll.SNL.Clients.Office.Excel.Functions.SPG(G371,"IQ_AVG_DILUT_SHARES_OUT","CY2022")</f>
        <v>2132000000</v>
      </c>
      <c r="J371" s="5">
        <f>_xll.SNL.Clients.Office.Excel.Functions.SPG(G371, "IQ_DILUT_EPS_NORM", "CY2022")</f>
        <v>0.36699999999999999</v>
      </c>
      <c r="K371">
        <f t="shared" si="32"/>
        <v>782444</v>
      </c>
      <c r="L371">
        <f t="shared" si="33"/>
        <v>3.6090590405904059E-2</v>
      </c>
      <c r="M371" t="s">
        <v>894</v>
      </c>
      <c r="N371" s="4" cm="1">
        <f t="array" ref="N371">_xll.SNL.Clients.Office.Excel.Functions.SPG(M371, "SP_TOTAL_REV", "CY2022")</f>
        <v>56881000</v>
      </c>
      <c r="O371" s="4">
        <f>_xll.SNL.Clients.Office.Excel.Functions.SPG(M371,"IQ_AVG_DILUT_SHARES_OUT","CY2022")</f>
        <v>372300000</v>
      </c>
      <c r="P371" s="5">
        <f>_xll.SNL.Clients.Office.Excel.Functions.SPG(M371, "IQ_DILUT_EPS_NORM", "CY2022")</f>
        <v>-5.5339999999999998</v>
      </c>
      <c r="Q371">
        <f t="shared" si="34"/>
        <v>-2060308.2</v>
      </c>
      <c r="R371">
        <f t="shared" si="35"/>
        <v>-3.6221377964522426E-2</v>
      </c>
    </row>
    <row r="372" spans="1:18" x14ac:dyDescent="0.3">
      <c r="A372" t="s">
        <v>883</v>
      </c>
      <c r="B372" s="4" cm="1">
        <f t="array" ref="B372">_xll.SNL.Clients.Office.Excel.Functions.SPG(A372, "SP_TOTAL_REV", "CY2023")</f>
        <v>35174000</v>
      </c>
      <c r="C372" s="4">
        <f>_xll.SNL.Clients.Office.Excel.Functions.SPG(A372,"IQ_AVG_DILUT_SHARES_OUT","CY2023")</f>
        <v>1553000000</v>
      </c>
      <c r="D372" s="5">
        <f>_xll.SNL.Clients.Office.Excel.Functions.SPG(A372, "IQ_DILUT_EPS_NORM", "CY2023")</f>
        <v>4.4530000000000003</v>
      </c>
      <c r="E372">
        <f t="shared" si="30"/>
        <v>6915509</v>
      </c>
      <c r="F372">
        <f t="shared" si="31"/>
        <v>0.19660854608517656</v>
      </c>
      <c r="G372" t="s">
        <v>883</v>
      </c>
      <c r="H372" s="4" cm="1">
        <f t="array" ref="H372">_xll.SNL.Clients.Office.Excel.Functions.SPG(G372, "SP_TOTAL_REV", "CY2022")</f>
        <v>31762000</v>
      </c>
      <c r="I372" s="4">
        <f>_xll.SNL.Clients.Office.Excel.Functions.SPG(G372,"IQ_AVG_DILUT_SHARES_OUT","CY2022")</f>
        <v>1552000000</v>
      </c>
      <c r="J372" s="5">
        <f>_xll.SNL.Clients.Office.Excel.Functions.SPG(G372, "IQ_DILUT_EPS_NORM", "CY2022")</f>
        <v>4.5609999999999999</v>
      </c>
      <c r="K372">
        <f t="shared" si="32"/>
        <v>7078672</v>
      </c>
      <c r="L372">
        <f t="shared" si="33"/>
        <v>0.22286606636861658</v>
      </c>
      <c r="M372" t="s">
        <v>895</v>
      </c>
      <c r="N372" s="4" cm="1">
        <f t="array" ref="N372">_xll.SNL.Clients.Office.Excel.Functions.SPG(M372, "SP_TOTAL_REV", "CY2022")</f>
        <v>9800000</v>
      </c>
      <c r="O372" s="4">
        <f>_xll.SNL.Clients.Office.Excel.Functions.SPG(M372,"IQ_AVG_DILUT_SHARES_OUT","CY2022")</f>
        <v>501000000</v>
      </c>
      <c r="P372" s="5">
        <f>_xll.SNL.Clients.Office.Excel.Functions.SPG(M372, "IQ_DILUT_EPS_NORM", "CY2022")</f>
        <v>1.734</v>
      </c>
      <c r="Q372">
        <f t="shared" si="34"/>
        <v>868734</v>
      </c>
      <c r="R372">
        <f t="shared" si="35"/>
        <v>8.8646326530612246E-2</v>
      </c>
    </row>
    <row r="373" spans="1:18" x14ac:dyDescent="0.3">
      <c r="A373" t="s">
        <v>884</v>
      </c>
      <c r="B373" s="4" cm="1">
        <f t="array" ref="B373">_xll.SNL.Clients.Office.Excel.Functions.SPG(A373, "SP_TOTAL_REV", "CY2023")</f>
        <v>147399000</v>
      </c>
      <c r="C373" s="4">
        <f>_xll.SNL.Clients.Office.Excel.Functions.SPG(A373,"IQ_AVG_DILUT_SHARES_OUT","CY2023")</f>
        <v>453210000</v>
      </c>
      <c r="D373" s="5">
        <f>_xll.SNL.Clients.Office.Excel.Functions.SPG(A373, "IQ_DILUT_EPS_NORM", "CY2023")</f>
        <v>12.564</v>
      </c>
      <c r="E373">
        <f t="shared" si="30"/>
        <v>5694130.4400000004</v>
      </c>
      <c r="F373">
        <f t="shared" si="31"/>
        <v>3.8630726395701469E-2</v>
      </c>
      <c r="G373" t="s">
        <v>884</v>
      </c>
      <c r="H373" s="4" cm="1">
        <f t="array" ref="H373">_xll.SNL.Clients.Office.Excel.Functions.SPG(G373, "SP_TOTAL_REV", "CY2022")</f>
        <v>169990000</v>
      </c>
      <c r="I373" s="4">
        <f>_xll.SNL.Clients.Office.Excel.Functions.SPG(G373,"IQ_AVG_DILUT_SHARES_OUT","CY2022")</f>
        <v>473731000</v>
      </c>
      <c r="J373" s="5">
        <f>_xll.SNL.Clients.Office.Excel.Functions.SPG(G373, "IQ_DILUT_EPS_NORM", "CY2022")</f>
        <v>15.205</v>
      </c>
      <c r="K373">
        <f t="shared" si="32"/>
        <v>7203079.8550000004</v>
      </c>
      <c r="L373">
        <f t="shared" si="33"/>
        <v>4.2373550532384258E-2</v>
      </c>
      <c r="M373" t="s">
        <v>896</v>
      </c>
      <c r="N373" s="4" cm="1">
        <f t="array" ref="N373">_xll.SNL.Clients.Office.Excel.Functions.SPG(M373, "SP_TOTAL_REV", "CY2022")</f>
        <v>1941536</v>
      </c>
      <c r="O373" s="4">
        <f>_xll.SNL.Clients.Office.Excel.Functions.SPG(M373,"IQ_AVG_DILUT_SHARES_OUT","CY2022")</f>
        <v>118280500</v>
      </c>
      <c r="P373" s="5">
        <f>_xll.SNL.Clients.Office.Excel.Functions.SPG(M373, "IQ_DILUT_EPS_NORM", "CY2022")</f>
        <v>2.5870000000000002</v>
      </c>
      <c r="Q373">
        <f t="shared" si="34"/>
        <v>305991.65350000001</v>
      </c>
      <c r="R373">
        <f t="shared" si="35"/>
        <v>0.15760287396164688</v>
      </c>
    </row>
    <row r="374" spans="1:18" x14ac:dyDescent="0.3">
      <c r="A374" t="s">
        <v>885</v>
      </c>
      <c r="B374" s="4" cm="1">
        <f t="array" ref="B374">_xll.SNL.Clients.Office.Excel.Functions.SPG(A374, "SP_TOTAL_REV", "CY2023")</f>
        <v>4695991</v>
      </c>
      <c r="C374" s="4">
        <f>_xll.SNL.Clients.Office.Excel.Functions.SPG(A374,"IQ_AVG_DILUT_SHARES_OUT","CY2023")</f>
        <v>113804000</v>
      </c>
      <c r="D374" s="5">
        <f>_xll.SNL.Clients.Office.Excel.Functions.SPG(A374, "IQ_DILUT_EPS_NORM", "CY2023")</f>
        <v>3.105</v>
      </c>
      <c r="E374">
        <f t="shared" si="30"/>
        <v>353361.42</v>
      </c>
      <c r="F374">
        <f t="shared" si="31"/>
        <v>7.5247465337987235E-2</v>
      </c>
      <c r="G374" t="s">
        <v>885</v>
      </c>
      <c r="H374" s="4" cm="1">
        <f t="array" ref="H374">_xll.SNL.Clients.Office.Excel.Functions.SPG(G374, "SP_TOTAL_REV", "CY2022")</f>
        <v>4324385</v>
      </c>
      <c r="I374" s="4">
        <f>_xll.SNL.Clients.Office.Excel.Functions.SPG(G374,"IQ_AVG_DILUT_SHARES_OUT","CY2022")</f>
        <v>113416000</v>
      </c>
      <c r="J374" s="5">
        <f>_xll.SNL.Clients.Office.Excel.Functions.SPG(G374, "IQ_DILUT_EPS_NORM", "CY2022")</f>
        <v>3.1339999999999999</v>
      </c>
      <c r="K374">
        <f t="shared" si="32"/>
        <v>355445.74400000001</v>
      </c>
      <c r="L374">
        <f t="shared" si="33"/>
        <v>8.2195674991935266E-2</v>
      </c>
      <c r="M374" t="s">
        <v>897</v>
      </c>
      <c r="N374" s="4" t="str" cm="1">
        <f t="array" ref="N374">_xll.SNL.Clients.Office.Excel.Functions.SPG(M374, "SP_TOTAL_REV", "CY2022")</f>
        <v>NA</v>
      </c>
      <c r="O374" s="4">
        <f>_xll.SNL.Clients.Office.Excel.Functions.SPG(M374,"IQ_AVG_DILUT_SHARES_OUT","CY2022")</f>
        <v>176280000</v>
      </c>
      <c r="P374" s="5">
        <f>_xll.SNL.Clients.Office.Excel.Functions.SPG(M374, "IQ_DILUT_EPS_NORM", "CY2022")</f>
        <v>7.7149999999999999</v>
      </c>
      <c r="Q374">
        <f t="shared" si="34"/>
        <v>1360000.2</v>
      </c>
      <c r="R374" t="e">
        <f t="shared" si="35"/>
        <v>#VALUE!</v>
      </c>
    </row>
    <row r="375" spans="1:18" x14ac:dyDescent="0.3">
      <c r="A375" t="s">
        <v>886</v>
      </c>
      <c r="B375" s="4" cm="1">
        <f t="array" ref="B375">_xll.SNL.Clients.Office.Excel.Functions.SPG(A375, "SP_TOTAL_REV", "CY2023")</f>
        <v>21490000</v>
      </c>
      <c r="C375" s="4">
        <f>_xll.SNL.Clients.Office.Excel.Functions.SPG(A375,"IQ_AVG_DILUT_SHARES_OUT","CY2023")</f>
        <v>401000000</v>
      </c>
      <c r="D375" s="5">
        <f>_xll.SNL.Clients.Office.Excel.Functions.SPG(A375, "IQ_DILUT_EPS_NORM", "CY2023")</f>
        <v>10.327</v>
      </c>
      <c r="E375">
        <f t="shared" si="30"/>
        <v>4141127</v>
      </c>
      <c r="F375">
        <f t="shared" si="31"/>
        <v>0.19270018613308515</v>
      </c>
      <c r="G375" t="s">
        <v>886</v>
      </c>
      <c r="H375" s="4" cm="1">
        <f t="array" ref="H375">_xll.SNL.Clients.Office.Excel.Functions.SPG(G375, "SP_TOTAL_REV", "CY2022")</f>
        <v>21147000</v>
      </c>
      <c r="I375" s="4">
        <f>_xll.SNL.Clients.Office.Excel.Functions.SPG(G375,"IQ_AVG_DILUT_SHARES_OUT","CY2022")</f>
        <v>412000000</v>
      </c>
      <c r="J375" s="5">
        <f>_xll.SNL.Clients.Office.Excel.Functions.SPG(G375, "IQ_DILUT_EPS_NORM", "CY2022")</f>
        <v>11.162000000000001</v>
      </c>
      <c r="K375">
        <f t="shared" si="32"/>
        <v>4598744</v>
      </c>
      <c r="L375">
        <f t="shared" si="33"/>
        <v>0.21746555066912565</v>
      </c>
      <c r="M375" t="s">
        <v>898</v>
      </c>
      <c r="N375" s="4" cm="1">
        <f t="array" ref="N375">_xll.SNL.Clients.Office.Excel.Functions.SPG(M375, "SP_TOTAL_REV", "CY2022")</f>
        <v>16002979</v>
      </c>
      <c r="O375" s="4">
        <f>_xll.SNL.Clients.Office.Excel.Functions.SPG(M375,"IQ_AVG_DILUT_SHARES_OUT","CY2022")</f>
        <v>236166000</v>
      </c>
      <c r="P375" s="5">
        <f>_xll.SNL.Clients.Office.Excel.Functions.SPG(M375, "IQ_DILUT_EPS_NORM", "CY2022")</f>
        <v>9.2789999999999999</v>
      </c>
      <c r="Q375">
        <f t="shared" si="34"/>
        <v>2191384.3139999998</v>
      </c>
      <c r="R375">
        <f t="shared" si="35"/>
        <v>0.13693602384905959</v>
      </c>
    </row>
    <row r="376" spans="1:18" x14ac:dyDescent="0.3">
      <c r="A376" t="s">
        <v>887</v>
      </c>
      <c r="B376" s="4" cm="1">
        <f t="array" ref="B376">_xll.SNL.Clients.Office.Excel.Functions.SPG(A376, "SP_TOTAL_REV", "CY2023")</f>
        <v>5541595</v>
      </c>
      <c r="C376" s="4">
        <f>_xll.SNL.Clients.Office.Excel.Functions.SPG(A376,"IQ_AVG_DILUT_SHARES_OUT","CY2023")</f>
        <v>38997000</v>
      </c>
      <c r="D376" s="5">
        <f>_xll.SNL.Clients.Office.Excel.Functions.SPG(A376, "IQ_DILUT_EPS_NORM", "CY2023")</f>
        <v>11.04</v>
      </c>
      <c r="E376">
        <f t="shared" si="30"/>
        <v>430526.87999999995</v>
      </c>
      <c r="F376">
        <f t="shared" si="31"/>
        <v>7.7690065766264041E-2</v>
      </c>
      <c r="G376" t="s">
        <v>887</v>
      </c>
      <c r="H376" s="4" cm="1">
        <f t="array" ref="H376">_xll.SNL.Clients.Office.Excel.Functions.SPG(G376, "SP_TOTAL_REV", "CY2022")</f>
        <v>6179727</v>
      </c>
      <c r="I376" s="4">
        <f>_xll.SNL.Clients.Office.Excel.Functions.SPG(G376,"IQ_AVG_DILUT_SHARES_OUT","CY2022")</f>
        <v>39806000</v>
      </c>
      <c r="J376" s="5">
        <f>_xll.SNL.Clients.Office.Excel.Functions.SPG(G376, "IQ_DILUT_EPS_NORM", "CY2022")</f>
        <v>15.478999999999999</v>
      </c>
      <c r="K376">
        <f t="shared" si="32"/>
        <v>616157.07400000002</v>
      </c>
      <c r="L376">
        <f t="shared" si="33"/>
        <v>9.9706196406410832E-2</v>
      </c>
      <c r="M376" t="s">
        <v>899</v>
      </c>
      <c r="N376" s="4" cm="1">
        <f t="array" ref="N376">_xll.SNL.Clients.Office.Excel.Functions.SPG(M376, "SP_TOTAL_REV", "CY2022")</f>
        <v>4102854</v>
      </c>
      <c r="O376" s="4">
        <f>_xll.SNL.Clients.Office.Excel.Functions.SPG(M376,"IQ_AVG_DILUT_SHARES_OUT","CY2022")</f>
        <v>105093750</v>
      </c>
      <c r="P376" s="5">
        <f>_xll.SNL.Clients.Office.Excel.Functions.SPG(M376, "IQ_DILUT_EPS_NORM", "CY2022")</f>
        <v>4.0119999999999996</v>
      </c>
      <c r="Q376">
        <f t="shared" si="34"/>
        <v>421636.12499999994</v>
      </c>
      <c r="R376">
        <f t="shared" si="35"/>
        <v>0.10276654372785382</v>
      </c>
    </row>
    <row r="377" spans="1:18" x14ac:dyDescent="0.3">
      <c r="A377" t="s">
        <v>888</v>
      </c>
      <c r="B377" s="4" cm="1">
        <f t="array" ref="B377">_xll.SNL.Clients.Office.Excel.Functions.SPG(A377, "SP_TOTAL_REV", "CY2023")</f>
        <v>18246000</v>
      </c>
      <c r="C377" s="4">
        <f>_xll.SNL.Clients.Office.Excel.Functions.SPG(A377,"IQ_AVG_DILUT_SHARES_OUT","CY2023")</f>
        <v>237200000</v>
      </c>
      <c r="D377" s="5">
        <f>_xll.SNL.Clients.Office.Excel.Functions.SPG(A377, "IQ_DILUT_EPS_NORM", "CY2023")</f>
        <v>5.4290000000000003</v>
      </c>
      <c r="E377">
        <f t="shared" si="30"/>
        <v>1287758.8</v>
      </c>
      <c r="F377">
        <f t="shared" si="31"/>
        <v>7.0577595089334658E-2</v>
      </c>
      <c r="G377" t="s">
        <v>888</v>
      </c>
      <c r="H377" s="4" cm="1">
        <f t="array" ref="H377">_xll.SNL.Clients.Office.Excel.Functions.SPG(G377, "SP_TOTAL_REV", "CY2022")</f>
        <v>17652000</v>
      </c>
      <c r="I377" s="4">
        <f>_xll.SNL.Clients.Office.Excel.Functions.SPG(G377,"IQ_AVG_DILUT_SHARES_OUT","CY2022")</f>
        <v>237300000</v>
      </c>
      <c r="J377" s="5">
        <f>_xll.SNL.Clients.Office.Excel.Functions.SPG(G377, "IQ_DILUT_EPS_NORM", "CY2022")</f>
        <v>4.2409999999999997</v>
      </c>
      <c r="K377">
        <f t="shared" si="32"/>
        <v>1006389.2999999999</v>
      </c>
      <c r="L377">
        <f t="shared" si="33"/>
        <v>5.7012763426240648E-2</v>
      </c>
      <c r="M377" t="s">
        <v>900</v>
      </c>
      <c r="N377" s="4" cm="1">
        <f t="array" ref="N377">_xll.SNL.Clients.Office.Excel.Functions.SPG(M377, "SP_TOTAL_REV", "CY2022")</f>
        <v>17073903</v>
      </c>
      <c r="O377" s="4">
        <f>_xll.SNL.Clients.Office.Excel.Functions.SPG(M377,"IQ_AVG_DILUT_SHARES_OUT","CY2022")</f>
        <v>147992000</v>
      </c>
      <c r="P377" s="5">
        <f>_xll.SNL.Clients.Office.Excel.Functions.SPG(M377, "IQ_DILUT_EPS_NORM", "CY2022")</f>
        <v>3.2069999999999999</v>
      </c>
      <c r="Q377">
        <f t="shared" si="34"/>
        <v>474610.34399999998</v>
      </c>
      <c r="R377">
        <f t="shared" si="35"/>
        <v>2.7797413631786474E-2</v>
      </c>
    </row>
    <row r="378" spans="1:18" x14ac:dyDescent="0.3">
      <c r="A378" t="s">
        <v>889</v>
      </c>
      <c r="B378" s="4" cm="1">
        <f t="array" ref="B378">_xll.SNL.Clients.Office.Excel.Functions.SPG(A378, "SP_TOTAL_REV", "CY2023")</f>
        <v>8312000</v>
      </c>
      <c r="C378" s="4">
        <f>_xll.SNL.Clients.Office.Excel.Functions.SPG(A378,"IQ_AVG_DILUT_SHARES_OUT","CY2023")</f>
        <v>738166000</v>
      </c>
      <c r="D378" s="5">
        <f>_xll.SNL.Clients.Office.Excel.Functions.SPG(A378, "IQ_DILUT_EPS_NORM", "CY2023")</f>
        <v>0.997</v>
      </c>
      <c r="E378">
        <f t="shared" si="30"/>
        <v>735951.50199999998</v>
      </c>
      <c r="F378">
        <f t="shared" si="31"/>
        <v>8.854084480269489E-2</v>
      </c>
      <c r="G378" t="s">
        <v>889</v>
      </c>
      <c r="H378" s="4" cm="1">
        <f t="array" ref="H378">_xll.SNL.Clients.Office.Excel.Functions.SPG(G378, "SP_TOTAL_REV", "CY2022")</f>
        <v>7902000</v>
      </c>
      <c r="I378" s="4">
        <f>_xll.SNL.Clients.Office.Excel.Functions.SPG(G378,"IQ_AVG_DILUT_SHARES_OUT","CY2022")</f>
        <v>736902000</v>
      </c>
      <c r="J378" s="5">
        <f>_xll.SNL.Clients.Office.Excel.Functions.SPG(G378, "IQ_DILUT_EPS_NORM", "CY2022")</f>
        <v>0.85799999999999998</v>
      </c>
      <c r="K378">
        <f t="shared" si="32"/>
        <v>632261.91599999997</v>
      </c>
      <c r="L378">
        <f t="shared" si="33"/>
        <v>8.0012897494305235E-2</v>
      </c>
      <c r="M378" t="s">
        <v>901</v>
      </c>
      <c r="N378" s="4" cm="1">
        <f t="array" ref="N378">_xll.SNL.Clients.Office.Excel.Functions.SPG(M378, "SP_TOTAL_REV", "CY2022")</f>
        <v>42958000</v>
      </c>
      <c r="O378" s="4">
        <f>_xll.SNL.Clients.Office.Excel.Functions.SPG(M378,"IQ_AVG_DILUT_SHARES_OUT","CY2022")</f>
        <v>1134250000</v>
      </c>
      <c r="P378" s="5">
        <f>_xll.SNL.Clients.Office.Excel.Functions.SPG(M378, "IQ_DILUT_EPS_NORM", "CY2022")</f>
        <v>7.1269999999999998</v>
      </c>
      <c r="Q378">
        <f t="shared" si="34"/>
        <v>8083799.75</v>
      </c>
      <c r="R378">
        <f t="shared" si="35"/>
        <v>0.18817914590995857</v>
      </c>
    </row>
    <row r="379" spans="1:18" x14ac:dyDescent="0.3">
      <c r="A379" t="s">
        <v>890</v>
      </c>
      <c r="B379" s="4" cm="1">
        <f t="array" ref="B379">_xll.SNL.Clients.Office.Excel.Functions.SPG(A379, "SP_TOTAL_REV", "CY2023")</f>
        <v>13665800</v>
      </c>
      <c r="C379" s="4">
        <f>_xll.SNL.Clients.Office.Excel.Functions.SPG(A379,"IQ_AVG_DILUT_SHARES_OUT","CY2023")</f>
        <v>244600000</v>
      </c>
      <c r="D379" s="5">
        <f>_xll.SNL.Clients.Office.Excel.Functions.SPG(A379, "IQ_DILUT_EPS_NORM", "CY2023")</f>
        <v>1.696</v>
      </c>
      <c r="E379">
        <f t="shared" si="30"/>
        <v>414841.59999999998</v>
      </c>
      <c r="F379">
        <f t="shared" si="31"/>
        <v>3.0356188441218221E-2</v>
      </c>
      <c r="G379" t="s">
        <v>890</v>
      </c>
      <c r="H379" s="4" cm="1">
        <f t="array" ref="H379">_xll.SNL.Clients.Office.Excel.Functions.SPG(G379, "SP_TOTAL_REV", "CY2022")</f>
        <v>17536100</v>
      </c>
      <c r="I379" s="4">
        <f>_xll.SNL.Clients.Office.Excel.Functions.SPG(G379,"IQ_AVG_DILUT_SHARES_OUT","CY2022")</f>
        <v>255300000</v>
      </c>
      <c r="J379" s="5">
        <f>_xll.SNL.Clients.Office.Excel.Functions.SPG(G379, "IQ_DILUT_EPS_NORM", "CY2022")</f>
        <v>14.497999999999999</v>
      </c>
      <c r="K379">
        <f t="shared" si="32"/>
        <v>3701339.4</v>
      </c>
      <c r="L379">
        <f t="shared" si="33"/>
        <v>0.21106970192916327</v>
      </c>
      <c r="M379" t="s">
        <v>902</v>
      </c>
      <c r="N379" s="4" cm="1">
        <f t="array" ref="N379">_xll.SNL.Clients.Office.Excel.Functions.SPG(M379, "SP_TOTAL_REV", "CY2022")</f>
        <v>9883000</v>
      </c>
      <c r="O379" s="4">
        <f>_xll.SNL.Clients.Office.Excel.Functions.SPG(M379,"IQ_AVG_DILUT_SHARES_OUT","CY2022")</f>
        <v>118000000</v>
      </c>
      <c r="P379" s="5">
        <f>_xll.SNL.Clients.Office.Excel.Functions.SPG(M379, "IQ_DILUT_EPS_NORM", "CY2022")</f>
        <v>6.9889999999999999</v>
      </c>
      <c r="Q379">
        <f t="shared" si="34"/>
        <v>824702</v>
      </c>
      <c r="R379">
        <f t="shared" si="35"/>
        <v>8.3446524334716179E-2</v>
      </c>
    </row>
    <row r="380" spans="1:18" x14ac:dyDescent="0.3">
      <c r="A380" t="s">
        <v>891</v>
      </c>
      <c r="B380" s="4" cm="1">
        <f t="array" ref="B380">_xll.SNL.Clients.Office.Excel.Functions.SPG(A380, "SP_TOTAL_REV", "CY2023")</f>
        <v>83933000</v>
      </c>
      <c r="C380" s="4">
        <f>_xll.SNL.Clients.Office.Excel.Functions.SPG(A380,"IQ_AVG_DILUT_SHARES_OUT","CY2023")</f>
        <v>2473600000</v>
      </c>
      <c r="D380" s="5">
        <f>_xll.SNL.Clients.Office.Excel.Functions.SPG(A380, "IQ_DILUT_EPS_NORM", "CY2023")</f>
        <v>5.141</v>
      </c>
      <c r="E380">
        <f t="shared" si="30"/>
        <v>12716777.6</v>
      </c>
      <c r="F380">
        <f t="shared" si="31"/>
        <v>0.15151105762929956</v>
      </c>
      <c r="G380" t="s">
        <v>891</v>
      </c>
      <c r="H380" s="4" cm="1">
        <f t="array" ref="H380">_xll.SNL.Clients.Office.Excel.Functions.SPG(G380, "SP_TOTAL_REV", "CY2022")</f>
        <v>80281000</v>
      </c>
      <c r="I380" s="4">
        <f>_xll.SNL.Clients.Office.Excel.Functions.SPG(G380,"IQ_AVG_DILUT_SHARES_OUT","CY2022")</f>
        <v>2509500000</v>
      </c>
      <c r="J380" s="5">
        <f>_xll.SNL.Clients.Office.Excel.Functions.SPG(G380, "IQ_DILUT_EPS_NORM", "CY2022")</f>
        <v>4.4009999999999998</v>
      </c>
      <c r="K380">
        <f t="shared" si="32"/>
        <v>11044309.5</v>
      </c>
      <c r="L380">
        <f t="shared" si="33"/>
        <v>0.13757065183542805</v>
      </c>
      <c r="M380" t="s">
        <v>903</v>
      </c>
      <c r="N380" s="4" cm="1">
        <f t="array" ref="N380">_xll.SNL.Clients.Office.Excel.Functions.SPG(M380, "SP_TOTAL_REV", "CY2022")</f>
        <v>6425500</v>
      </c>
      <c r="O380" s="4">
        <f>_xll.SNL.Clients.Office.Excel.Functions.SPG(M380,"IQ_AVG_DILUT_SHARES_OUT","CY2022")</f>
        <v>70100000</v>
      </c>
      <c r="P380" s="5">
        <f>_xll.SNL.Clients.Office.Excel.Functions.SPG(M380, "IQ_DILUT_EPS_NORM", "CY2022")</f>
        <v>6.1719999999999997</v>
      </c>
      <c r="Q380">
        <f t="shared" si="34"/>
        <v>432657.2</v>
      </c>
      <c r="R380">
        <f t="shared" si="35"/>
        <v>6.7334401992062878E-2</v>
      </c>
    </row>
    <row r="381" spans="1:18" x14ac:dyDescent="0.3">
      <c r="A381" t="s">
        <v>892</v>
      </c>
      <c r="B381" s="4" cm="1">
        <f t="array" ref="B381">_xll.SNL.Clients.Office.Excel.Functions.SPG(A381, "SP_TOTAL_REV", "CY2023")</f>
        <v>62082300</v>
      </c>
      <c r="C381" s="4">
        <f>_xll.SNL.Clients.Office.Excel.Functions.SPG(A381,"IQ_AVG_DILUT_SHARES_OUT","CY2023")</f>
        <v>587500000</v>
      </c>
      <c r="D381" s="5">
        <f>_xll.SNL.Clients.Office.Excel.Functions.SPG(A381, "IQ_DILUT_EPS_NORM", "CY2023")</f>
        <v>5.2169999999999996</v>
      </c>
      <c r="E381">
        <f t="shared" si="30"/>
        <v>3064987.5</v>
      </c>
      <c r="F381">
        <f t="shared" si="31"/>
        <v>4.9369747899159662E-2</v>
      </c>
      <c r="G381" t="s">
        <v>892</v>
      </c>
      <c r="H381" s="4" cm="1">
        <f t="array" ref="H381">_xll.SNL.Clients.Office.Excel.Functions.SPG(G381, "SP_TOTAL_REV", "CY2022")</f>
        <v>49586400</v>
      </c>
      <c r="I381" s="4">
        <f>_xll.SNL.Clients.Office.Excel.Functions.SPG(G381,"IQ_AVG_DILUT_SHARES_OUT","CY2022")</f>
        <v>587100000</v>
      </c>
      <c r="J381" s="5">
        <f>_xll.SNL.Clients.Office.Excel.Functions.SPG(G381, "IQ_DILUT_EPS_NORM", "CY2022")</f>
        <v>1.2210000000000001</v>
      </c>
      <c r="K381">
        <f t="shared" si="32"/>
        <v>716849.1</v>
      </c>
      <c r="L381">
        <f t="shared" si="33"/>
        <v>1.445656671990707E-2</v>
      </c>
      <c r="M381" t="s">
        <v>904</v>
      </c>
      <c r="N381" s="4" cm="1">
        <f t="array" ref="N381">_xll.SNL.Clients.Office.Excel.Functions.SPG(M381, "SP_TOTAL_REV", "CY2022")</f>
        <v>11008000</v>
      </c>
      <c r="O381" s="4">
        <f>_xll.SNL.Clients.Office.Excel.Functions.SPG(M381,"IQ_AVG_DILUT_SHARES_OUT","CY2022")</f>
        <v>217300000</v>
      </c>
      <c r="P381" s="5">
        <f>_xll.SNL.Clients.Office.Excel.Functions.SPG(M381, "IQ_DILUT_EPS_NORM", "CY2022")</f>
        <v>6.3739999999999997</v>
      </c>
      <c r="Q381">
        <f t="shared" si="34"/>
        <v>1385070.2</v>
      </c>
      <c r="R381">
        <f t="shared" si="35"/>
        <v>0.12582396438953489</v>
      </c>
    </row>
    <row r="382" spans="1:18" x14ac:dyDescent="0.3">
      <c r="A382" t="s">
        <v>893</v>
      </c>
      <c r="B382" s="4" cm="1">
        <f t="array" ref="B382">_xll.SNL.Clients.Office.Excel.Functions.SPG(A382, "SP_TOTAL_REV", "CY2023")</f>
        <v>8028436</v>
      </c>
      <c r="C382" s="4">
        <f>_xll.SNL.Clients.Office.Excel.Functions.SPG(A382,"IQ_AVG_DILUT_SHARES_OUT","CY2023")</f>
        <v>951791000</v>
      </c>
      <c r="D382" s="5">
        <f>_xll.SNL.Clients.Office.Excel.Functions.SPG(A382, "IQ_DILUT_EPS_NORM", "CY2023")</f>
        <v>1.66</v>
      </c>
      <c r="E382">
        <f t="shared" si="30"/>
        <v>1579973.06</v>
      </c>
      <c r="F382">
        <f t="shared" si="31"/>
        <v>0.19679711714710063</v>
      </c>
      <c r="G382" t="s">
        <v>893</v>
      </c>
      <c r="H382" s="4" cm="1">
        <f t="array" ref="H382">_xll.SNL.Clients.Office.Excel.Functions.SPG(G382, "SP_TOTAL_REV", "CY2022")</f>
        <v>6191477</v>
      </c>
      <c r="I382" s="4">
        <f>_xll.SNL.Clients.Office.Excel.Functions.SPG(G382,"IQ_AVG_DILUT_SHARES_OUT","CY2022")</f>
        <v>811608000</v>
      </c>
      <c r="J382" s="5">
        <f>_xll.SNL.Clients.Office.Excel.Functions.SPG(G382, "IQ_DILUT_EPS_NORM", "CY2022")</f>
        <v>1.7090000000000001</v>
      </c>
      <c r="K382">
        <f t="shared" si="32"/>
        <v>1387038.0719999999</v>
      </c>
      <c r="L382">
        <f t="shared" si="33"/>
        <v>0.22402377849421065</v>
      </c>
      <c r="M382" t="s">
        <v>905</v>
      </c>
      <c r="N382" s="4" cm="1">
        <f t="array" ref="N382">_xll.SNL.Clients.Office.Excel.Functions.SPG(M382, "SP_TOTAL_REV", "CY2022")</f>
        <v>67074000</v>
      </c>
      <c r="O382" s="4">
        <f>_xll.SNL.Clients.Office.Excel.Functions.SPG(M382,"IQ_AVG_DILUT_SHARES_OUT","CY2022")</f>
        <v>1485900000</v>
      </c>
      <c r="P382" s="5">
        <f>_xll.SNL.Clients.Office.Excel.Functions.SPG(M382, "IQ_DILUT_EPS_NORM", "CY2022")</f>
        <v>2.528</v>
      </c>
      <c r="Q382">
        <f t="shared" si="34"/>
        <v>3756355.2</v>
      </c>
      <c r="R382">
        <f t="shared" si="35"/>
        <v>5.6003148761069863E-2</v>
      </c>
    </row>
    <row r="383" spans="1:18" x14ac:dyDescent="0.3">
      <c r="A383" t="s">
        <v>894</v>
      </c>
      <c r="B383" s="4" cm="1">
        <f t="array" ref="B383">_xll.SNL.Clients.Office.Excel.Functions.SPG(A383, "SP_TOTAL_REV", "CY2023")</f>
        <v>53979000</v>
      </c>
      <c r="C383" s="4">
        <f>_xll.SNL.Clients.Office.Excel.Functions.SPG(A383,"IQ_AVG_DILUT_SHARES_OUT","CY2023")</f>
        <v>364600000</v>
      </c>
      <c r="D383" s="5">
        <f>_xll.SNL.Clients.Office.Excel.Functions.SPG(A383, "IQ_DILUT_EPS_NORM", "CY2023")</f>
        <v>5.65</v>
      </c>
      <c r="E383">
        <f t="shared" si="30"/>
        <v>2059990.0000000002</v>
      </c>
      <c r="F383">
        <f t="shared" si="31"/>
        <v>3.8162804053428187E-2</v>
      </c>
      <c r="G383" t="s">
        <v>894</v>
      </c>
      <c r="H383" s="4" cm="1">
        <f t="array" ref="H383">_xll.SNL.Clients.Office.Excel.Functions.SPG(G383, "SP_TOTAL_REV", "CY2022")</f>
        <v>56881000</v>
      </c>
      <c r="I383" s="4">
        <f>_xll.SNL.Clients.Office.Excel.Functions.SPG(G383,"IQ_AVG_DILUT_SHARES_OUT","CY2022")</f>
        <v>372300000</v>
      </c>
      <c r="J383" s="5">
        <f>_xll.SNL.Clients.Office.Excel.Functions.SPG(G383, "IQ_DILUT_EPS_NORM", "CY2022")</f>
        <v>-5.5339999999999998</v>
      </c>
      <c r="K383">
        <f t="shared" si="32"/>
        <v>-2060308.2</v>
      </c>
      <c r="L383">
        <f t="shared" si="33"/>
        <v>-3.6221377964522426E-2</v>
      </c>
      <c r="M383" t="s">
        <v>906</v>
      </c>
      <c r="N383" s="4" cm="1">
        <f t="array" ref="N383">_xll.SNL.Clients.Office.Excel.Functions.SPG(M383, "SP_TOTAL_REV", "CY2022")</f>
        <v>3362933</v>
      </c>
      <c r="O383" s="4">
        <f>_xll.SNL.Clients.Office.Excel.Functions.SPG(M383,"IQ_AVG_DILUT_SHARES_OUT","CY2022")</f>
        <v>612181000</v>
      </c>
      <c r="P383" s="5">
        <f>_xll.SNL.Clients.Office.Excel.Functions.SPG(M383, "IQ_DILUT_EPS_NORM", "CY2022")</f>
        <v>0.86699999999999999</v>
      </c>
      <c r="Q383">
        <f t="shared" si="34"/>
        <v>530760.92700000003</v>
      </c>
      <c r="R383">
        <f t="shared" si="35"/>
        <v>0.15782679196998572</v>
      </c>
    </row>
    <row r="384" spans="1:18" x14ac:dyDescent="0.3">
      <c r="A384" t="s">
        <v>895</v>
      </c>
      <c r="B384" s="4" cm="1">
        <f t="array" ref="B384">_xll.SNL.Clients.Office.Excel.Functions.SPG(A384, "SP_TOTAL_REV", "CY2023")</f>
        <v>11237000</v>
      </c>
      <c r="C384" s="4">
        <f>_xll.SNL.Clients.Office.Excel.Functions.SPG(A384,"IQ_AVG_DILUT_SHARES_OUT","CY2023")</f>
        <v>500000000</v>
      </c>
      <c r="D384" s="5">
        <f>_xll.SNL.Clients.Office.Excel.Functions.SPG(A384, "IQ_DILUT_EPS_NORM", "CY2023")</f>
        <v>3.6240000000000001</v>
      </c>
      <c r="E384">
        <f t="shared" si="30"/>
        <v>1812000</v>
      </c>
      <c r="F384">
        <f t="shared" si="31"/>
        <v>0.16125300347067723</v>
      </c>
      <c r="G384" t="s">
        <v>895</v>
      </c>
      <c r="H384" s="4" cm="1">
        <f t="array" ref="H384">_xll.SNL.Clients.Office.Excel.Functions.SPG(G384, "SP_TOTAL_REV", "CY2022")</f>
        <v>9800000</v>
      </c>
      <c r="I384" s="4">
        <f>_xll.SNL.Clients.Office.Excel.Functions.SPG(G384,"IQ_AVG_DILUT_SHARES_OUT","CY2022")</f>
        <v>501000000</v>
      </c>
      <c r="J384" s="5">
        <f>_xll.SNL.Clients.Office.Excel.Functions.SPG(G384, "IQ_DILUT_EPS_NORM", "CY2022")</f>
        <v>1.734</v>
      </c>
      <c r="K384">
        <f t="shared" si="32"/>
        <v>868734</v>
      </c>
      <c r="L384">
        <f t="shared" si="33"/>
        <v>8.8646326530612246E-2</v>
      </c>
      <c r="M384" t="s">
        <v>907</v>
      </c>
      <c r="N384" s="4" cm="1">
        <f t="array" ref="N384">_xll.SNL.Clients.Office.Excel.Functions.SPG(M384, "SP_TOTAL_REV", "CY2022")</f>
        <v>1272045</v>
      </c>
      <c r="O384" s="4">
        <f>_xll.SNL.Clients.Office.Excel.Functions.SPG(M384,"IQ_AVG_DILUT_SHARES_OUT","CY2022")</f>
        <v>171791000</v>
      </c>
      <c r="P384" s="5">
        <f>_xll.SNL.Clients.Office.Excel.Functions.SPG(M384, "IQ_DILUT_EPS_NORM", "CY2022")</f>
        <v>1.3280000000000001</v>
      </c>
      <c r="Q384">
        <f t="shared" si="34"/>
        <v>228138.448</v>
      </c>
      <c r="R384">
        <f t="shared" si="35"/>
        <v>0.17934778093542289</v>
      </c>
    </row>
    <row r="385" spans="1:18" x14ac:dyDescent="0.3">
      <c r="A385" t="s">
        <v>896</v>
      </c>
      <c r="B385" s="4" cm="1">
        <f t="array" ref="B385">_xll.SNL.Clients.Office.Excel.Functions.SPG(A385, "SP_TOTAL_REV", "CY2023")</f>
        <v>2181357</v>
      </c>
      <c r="C385" s="4">
        <f>_xll.SNL.Clients.Office.Excel.Functions.SPG(A385,"IQ_AVG_DILUT_SHARES_OUT","CY2023")</f>
        <v>119699500</v>
      </c>
      <c r="D385" s="5">
        <f>_xll.SNL.Clients.Office.Excel.Functions.SPG(A385, "IQ_DILUT_EPS_NORM", "CY2023")</f>
        <v>1.8080000000000001</v>
      </c>
      <c r="E385">
        <f t="shared" si="30"/>
        <v>216416.696</v>
      </c>
      <c r="F385">
        <f t="shared" si="31"/>
        <v>9.9211956593991721E-2</v>
      </c>
      <c r="G385" t="s">
        <v>896</v>
      </c>
      <c r="H385" s="4" cm="1">
        <f t="array" ref="H385">_xll.SNL.Clients.Office.Excel.Functions.SPG(G385, "SP_TOTAL_REV", "CY2022")</f>
        <v>1941536</v>
      </c>
      <c r="I385" s="4">
        <f>_xll.SNL.Clients.Office.Excel.Functions.SPG(G385,"IQ_AVG_DILUT_SHARES_OUT","CY2022")</f>
        <v>118280500</v>
      </c>
      <c r="J385" s="5">
        <f>_xll.SNL.Clients.Office.Excel.Functions.SPG(G385, "IQ_DILUT_EPS_NORM", "CY2022")</f>
        <v>2.5870000000000002</v>
      </c>
      <c r="K385">
        <f t="shared" si="32"/>
        <v>305991.65350000001</v>
      </c>
      <c r="L385">
        <f t="shared" si="33"/>
        <v>0.15760287396164688</v>
      </c>
      <c r="M385" t="s">
        <v>908</v>
      </c>
      <c r="N385" s="4" cm="1">
        <f t="array" ref="N385">_xll.SNL.Clients.Office.Excel.Functions.SPG(M385, "SP_TOTAL_REV", "CY2022")</f>
        <v>12172900</v>
      </c>
      <c r="O385" s="4">
        <f>_xll.SNL.Clients.Office.Excel.Functions.SPG(M385,"IQ_AVG_DILUT_SHARES_OUT","CY2022")</f>
        <v>113500000</v>
      </c>
      <c r="P385" s="5">
        <f>_xll.SNL.Clients.Office.Excel.Functions.SPG(M385, "IQ_DILUT_EPS_NORM", "CY2022")</f>
        <v>28.379000000000001</v>
      </c>
      <c r="Q385">
        <f t="shared" si="34"/>
        <v>3221016.5</v>
      </c>
      <c r="R385">
        <f t="shared" si="35"/>
        <v>0.26460551717339337</v>
      </c>
    </row>
    <row r="386" spans="1:18" x14ac:dyDescent="0.3">
      <c r="A386" t="s">
        <v>897</v>
      </c>
      <c r="B386" s="4" t="str" cm="1">
        <f t="array" ref="B386">_xll.SNL.Clients.Office.Excel.Functions.SPG(A386, "SP_TOTAL_REV", "CY2023")</f>
        <v>NA</v>
      </c>
      <c r="C386" s="4">
        <f>_xll.SNL.Clients.Office.Excel.Functions.SPG(A386,"IQ_AVG_DILUT_SHARES_OUT","CY2023")</f>
        <v>176143000</v>
      </c>
      <c r="D386" s="5">
        <f>_xll.SNL.Clients.Office.Excel.Functions.SPG(A386, "IQ_DILUT_EPS_NORM", "CY2023")</f>
        <v>7.6070000000000002</v>
      </c>
      <c r="E386">
        <f t="shared" si="30"/>
        <v>1339919.801</v>
      </c>
      <c r="F386" t="e">
        <f t="shared" si="31"/>
        <v>#VALUE!</v>
      </c>
      <c r="G386" t="s">
        <v>897</v>
      </c>
      <c r="H386" s="4" t="str" cm="1">
        <f t="array" ref="H386">_xll.SNL.Clients.Office.Excel.Functions.SPG(G386, "SP_TOTAL_REV", "CY2022")</f>
        <v>NA</v>
      </c>
      <c r="I386" s="4">
        <f>_xll.SNL.Clients.Office.Excel.Functions.SPG(G386,"IQ_AVG_DILUT_SHARES_OUT","CY2022")</f>
        <v>176280000</v>
      </c>
      <c r="J386" s="5">
        <f>_xll.SNL.Clients.Office.Excel.Functions.SPG(G386, "IQ_DILUT_EPS_NORM", "CY2022")</f>
        <v>7.7149999999999999</v>
      </c>
      <c r="K386">
        <f t="shared" si="32"/>
        <v>1360000.2</v>
      </c>
      <c r="L386" t="e">
        <f t="shared" si="33"/>
        <v>#VALUE!</v>
      </c>
      <c r="M386" t="s">
        <v>909</v>
      </c>
      <c r="N386" s="4" cm="1">
        <f t="array" ref="N386">_xll.SNL.Clients.Office.Excel.Functions.SPG(M386, "SP_TOTAL_REV", "CY2022")</f>
        <v>7164000</v>
      </c>
      <c r="O386" s="4">
        <f>_xll.SNL.Clients.Office.Excel.Functions.SPG(M386,"IQ_AVG_DILUT_SHARES_OUT","CY2022")</f>
        <v>942000000</v>
      </c>
      <c r="P386" s="5">
        <f>_xll.SNL.Clients.Office.Excel.Functions.SPG(M386, "IQ_DILUT_EPS_NORM", "CY2022")</f>
        <v>1.9950000000000001</v>
      </c>
      <c r="Q386">
        <f t="shared" si="34"/>
        <v>1879290</v>
      </c>
      <c r="R386">
        <f t="shared" si="35"/>
        <v>0.26232412060301508</v>
      </c>
    </row>
    <row r="387" spans="1:18" x14ac:dyDescent="0.3">
      <c r="A387" t="s">
        <v>898</v>
      </c>
      <c r="B387" s="4" cm="1">
        <f t="array" ref="B387">_xll.SNL.Clients.Office.Excel.Functions.SPG(A387, "SP_TOTAL_REV", "CY2023")</f>
        <v>16061578</v>
      </c>
      <c r="C387" s="4">
        <f>_xll.SNL.Clients.Office.Excel.Functions.SPG(A387,"IQ_AVG_DILUT_SHARES_OUT","CY2023")</f>
        <v>221163000</v>
      </c>
      <c r="D387" s="5">
        <f>_xll.SNL.Clients.Office.Excel.Functions.SPG(A387, "IQ_DILUT_EPS_NORM", "CY2023")</f>
        <v>9.8670000000000009</v>
      </c>
      <c r="E387">
        <f t="shared" si="30"/>
        <v>2182215.321</v>
      </c>
      <c r="F387">
        <f t="shared" si="31"/>
        <v>0.13586556196408597</v>
      </c>
      <c r="G387" t="s">
        <v>898</v>
      </c>
      <c r="H387" s="4" cm="1">
        <f t="array" ref="H387">_xll.SNL.Clients.Office.Excel.Functions.SPG(G387, "SP_TOTAL_REV", "CY2022")</f>
        <v>16002979</v>
      </c>
      <c r="I387" s="4">
        <f>_xll.SNL.Clients.Office.Excel.Functions.SPG(G387,"IQ_AVG_DILUT_SHARES_OUT","CY2022")</f>
        <v>236166000</v>
      </c>
      <c r="J387" s="5">
        <f>_xll.SNL.Clients.Office.Excel.Functions.SPG(G387, "IQ_DILUT_EPS_NORM", "CY2022")</f>
        <v>9.2789999999999999</v>
      </c>
      <c r="K387">
        <f t="shared" si="32"/>
        <v>2191384.3139999998</v>
      </c>
      <c r="L387">
        <f t="shared" si="33"/>
        <v>0.13693602384905959</v>
      </c>
      <c r="M387" t="s">
        <v>910</v>
      </c>
      <c r="N387" s="4" cm="1">
        <f t="array" ref="N387">_xll.SNL.Clients.Office.Excel.Functions.SPG(M387, "SP_TOTAL_REV", "CY2022")</f>
        <v>13511300</v>
      </c>
      <c r="O387" s="4">
        <f>_xll.SNL.Clients.Office.Excel.Functions.SPG(M387,"IQ_AVG_DILUT_SHARES_OUT","CY2022")</f>
        <v>317080000</v>
      </c>
      <c r="P387" s="5">
        <f>_xll.SNL.Clients.Office.Excel.Functions.SPG(M387, "IQ_DILUT_EPS_NORM", "CY2022")</f>
        <v>3.8029999999999999</v>
      </c>
      <c r="Q387">
        <f t="shared" si="34"/>
        <v>1205855.24</v>
      </c>
      <c r="R387">
        <f t="shared" si="35"/>
        <v>8.9247906567095692E-2</v>
      </c>
    </row>
    <row r="388" spans="1:18" x14ac:dyDescent="0.3">
      <c r="A388" t="s">
        <v>899</v>
      </c>
      <c r="B388" s="4" cm="1">
        <f t="array" ref="B388">_xll.SNL.Clients.Office.Excel.Functions.SPG(A388, "SP_TOTAL_REV", "CY2023")</f>
        <v>3461221</v>
      </c>
      <c r="C388" s="4">
        <f>_xll.SNL.Clients.Office.Excel.Functions.SPG(A388,"IQ_AVG_DILUT_SHARES_OUT","CY2023")</f>
        <v>98355500</v>
      </c>
      <c r="D388" s="5">
        <f>_xll.SNL.Clients.Office.Excel.Functions.SPG(A388, "IQ_DILUT_EPS_NORM", "CY2023")</f>
        <v>1.4339999999999999</v>
      </c>
      <c r="E388">
        <f t="shared" si="30"/>
        <v>141041.78700000001</v>
      </c>
      <c r="F388">
        <f t="shared" si="31"/>
        <v>4.0749142282448886E-2</v>
      </c>
      <c r="G388" t="s">
        <v>899</v>
      </c>
      <c r="H388" s="4" cm="1">
        <f t="array" ref="H388">_xll.SNL.Clients.Office.Excel.Functions.SPG(G388, "SP_TOTAL_REV", "CY2022")</f>
        <v>4102854</v>
      </c>
      <c r="I388" s="4">
        <f>_xll.SNL.Clients.Office.Excel.Functions.SPG(G388,"IQ_AVG_DILUT_SHARES_OUT","CY2022")</f>
        <v>105093750</v>
      </c>
      <c r="J388" s="5">
        <f>_xll.SNL.Clients.Office.Excel.Functions.SPG(G388, "IQ_DILUT_EPS_NORM", "CY2022")</f>
        <v>4.0119999999999996</v>
      </c>
      <c r="K388">
        <f t="shared" si="32"/>
        <v>421636.12499999994</v>
      </c>
      <c r="L388">
        <f t="shared" si="33"/>
        <v>0.10276654372785382</v>
      </c>
      <c r="M388" t="s">
        <v>911</v>
      </c>
      <c r="N388" s="4" cm="1">
        <f t="array" ref="N388">_xll.SNL.Clients.Office.Excel.Functions.SPG(M388, "SP_TOTAL_REV", "CY2022")</f>
        <v>3763275</v>
      </c>
      <c r="O388" s="4">
        <f>_xll.SNL.Clients.Office.Excel.Functions.SPG(M388,"IQ_AVG_DILUT_SHARES_OUT","CY2022")</f>
        <v>147204500</v>
      </c>
      <c r="P388" s="5">
        <f>_xll.SNL.Clients.Office.Excel.Functions.SPG(M388, "IQ_DILUT_EPS_NORM", "CY2022")</f>
        <v>4.327</v>
      </c>
      <c r="Q388">
        <f t="shared" si="34"/>
        <v>636953.87150000001</v>
      </c>
      <c r="R388">
        <f t="shared" si="35"/>
        <v>0.1692552023171307</v>
      </c>
    </row>
    <row r="389" spans="1:18" x14ac:dyDescent="0.3">
      <c r="A389" t="s">
        <v>900</v>
      </c>
      <c r="B389" s="4" cm="1">
        <f t="array" ref="B389">_xll.SNL.Clients.Office.Excel.Functions.SPG(A389, "SP_TOTAL_REV", "CY2023")</f>
        <v>20882206</v>
      </c>
      <c r="C389" s="4">
        <f>_xll.SNL.Clients.Office.Excel.Functions.SPG(A389,"IQ_AVG_DILUT_SHARES_OUT","CY2023")</f>
        <v>148823000</v>
      </c>
      <c r="D389" s="5">
        <f>_xll.SNL.Clients.Office.Excel.Functions.SPG(A389, "IQ_DILUT_EPS_NORM", "CY2023")</f>
        <v>4.0540000000000003</v>
      </c>
      <c r="E389">
        <f t="shared" ref="E389:E452" si="36">C389*D389/1000</f>
        <v>603328.44200000004</v>
      </c>
      <c r="F389">
        <f t="shared" ref="F389:F452" si="37">E389/B389</f>
        <v>2.889198784841027E-2</v>
      </c>
      <c r="G389" t="s">
        <v>900</v>
      </c>
      <c r="H389" s="4" cm="1">
        <f t="array" ref="H389">_xll.SNL.Clients.Office.Excel.Functions.SPG(G389, "SP_TOTAL_REV", "CY2022")</f>
        <v>17073903</v>
      </c>
      <c r="I389" s="4">
        <f>_xll.SNL.Clients.Office.Excel.Functions.SPG(G389,"IQ_AVG_DILUT_SHARES_OUT","CY2022")</f>
        <v>147992000</v>
      </c>
      <c r="J389" s="5">
        <f>_xll.SNL.Clients.Office.Excel.Functions.SPG(G389, "IQ_DILUT_EPS_NORM", "CY2022")</f>
        <v>3.2069999999999999</v>
      </c>
      <c r="K389">
        <f t="shared" ref="K389:K452" si="38">I389*J389/1000</f>
        <v>474610.34399999998</v>
      </c>
      <c r="L389">
        <f t="shared" ref="L389:L452" si="39">K389/H389</f>
        <v>2.7797413631786474E-2</v>
      </c>
      <c r="M389" t="s">
        <v>912</v>
      </c>
      <c r="N389" s="4" cm="1">
        <f t="array" ref="N389">_xll.SNL.Clients.Office.Excel.Functions.SPG(M389, "SP_TOTAL_REV", "CY2022")</f>
        <v>3311822</v>
      </c>
      <c r="O389" s="4">
        <f>_xll.SNL.Clients.Office.Excel.Functions.SPG(M389,"IQ_AVG_DILUT_SHARES_OUT","CY2022")</f>
        <v>126426000</v>
      </c>
      <c r="P389" s="5">
        <f>_xll.SNL.Clients.Office.Excel.Functions.SPG(M389, "IQ_DILUT_EPS_NORM", "CY2022")</f>
        <v>3.7810000000000001</v>
      </c>
      <c r="Q389">
        <f t="shared" ref="Q389:Q452" si="40">O389*P389/1000</f>
        <v>478016.70600000001</v>
      </c>
      <c r="R389">
        <f t="shared" ref="R389:R452" si="41">Q389/N389</f>
        <v>0.14433647279352574</v>
      </c>
    </row>
    <row r="390" spans="1:18" x14ac:dyDescent="0.3">
      <c r="A390" t="s">
        <v>901</v>
      </c>
      <c r="B390" s="4" cm="1">
        <f t="array" ref="B390">_xll.SNL.Clients.Office.Excel.Functions.SPG(A390, "SP_TOTAL_REV", "CY2023")</f>
        <v>36292000</v>
      </c>
      <c r="C390" s="4">
        <f>_xll.SNL.Clients.Office.Excel.Functions.SPG(A390,"IQ_AVG_DILUT_SHARES_OUT","CY2023")</f>
        <v>1125000000</v>
      </c>
      <c r="D390" s="5">
        <f>_xll.SNL.Clients.Office.Excel.Functions.SPG(A390, "IQ_DILUT_EPS_NORM", "CY2023")</f>
        <v>4.8979999999999997</v>
      </c>
      <c r="E390">
        <f t="shared" si="36"/>
        <v>5510250</v>
      </c>
      <c r="F390">
        <f t="shared" si="37"/>
        <v>0.15183098203460818</v>
      </c>
      <c r="G390" t="s">
        <v>901</v>
      </c>
      <c r="H390" s="4" cm="1">
        <f t="array" ref="H390">_xll.SNL.Clients.Office.Excel.Functions.SPG(G390, "SP_TOTAL_REV", "CY2022")</f>
        <v>42958000</v>
      </c>
      <c r="I390" s="4">
        <f>_xll.SNL.Clients.Office.Excel.Functions.SPG(G390,"IQ_AVG_DILUT_SHARES_OUT","CY2022")</f>
        <v>1134250000</v>
      </c>
      <c r="J390" s="5">
        <f>_xll.SNL.Clients.Office.Excel.Functions.SPG(G390, "IQ_DILUT_EPS_NORM", "CY2022")</f>
        <v>7.1269999999999998</v>
      </c>
      <c r="K390">
        <f t="shared" si="38"/>
        <v>8083799.75</v>
      </c>
      <c r="L390">
        <f t="shared" si="39"/>
        <v>0.18817914590995857</v>
      </c>
      <c r="M390" t="s">
        <v>913</v>
      </c>
      <c r="N390" s="4" cm="1">
        <f t="array" ref="N390">_xll.SNL.Clients.Office.Excel.Functions.SPG(M390, "SP_TOTAL_REV", "CY2022")</f>
        <v>7238142</v>
      </c>
      <c r="O390" s="4">
        <f>_xll.SNL.Clients.Office.Excel.Functions.SPG(M390,"IQ_AVG_DILUT_SHARES_OUT","CY2022")</f>
        <v>109171000</v>
      </c>
      <c r="P390" s="5">
        <f>_xll.SNL.Clients.Office.Excel.Functions.SPG(M390, "IQ_DILUT_EPS_NORM", "CY2022")</f>
        <v>5.6280000000000001</v>
      </c>
      <c r="Q390">
        <f t="shared" si="40"/>
        <v>614414.38800000004</v>
      </c>
      <c r="R390">
        <f t="shared" si="41"/>
        <v>8.4885649936130028E-2</v>
      </c>
    </row>
    <row r="391" spans="1:18" x14ac:dyDescent="0.3">
      <c r="A391" t="s">
        <v>902</v>
      </c>
      <c r="B391" s="4" cm="1">
        <f t="array" ref="B391">_xll.SNL.Clients.Office.Excel.Functions.SPG(A391, "SP_TOTAL_REV", "CY2023")</f>
        <v>9252000</v>
      </c>
      <c r="C391" s="4">
        <f>_xll.SNL.Clients.Office.Excel.Functions.SPG(A391,"IQ_AVG_DILUT_SHARES_OUT","CY2023")</f>
        <v>113000000</v>
      </c>
      <c r="D391" s="5">
        <f>_xll.SNL.Clients.Office.Excel.Functions.SPG(A391, "IQ_DILUT_EPS_NORM", "CY2023")</f>
        <v>6.3140000000000001</v>
      </c>
      <c r="E391">
        <f t="shared" si="36"/>
        <v>713482</v>
      </c>
      <c r="F391">
        <f t="shared" si="37"/>
        <v>7.7116515348032863E-2</v>
      </c>
      <c r="G391" t="s">
        <v>902</v>
      </c>
      <c r="H391" s="4" cm="1">
        <f t="array" ref="H391">_xll.SNL.Clients.Office.Excel.Functions.SPG(G391, "SP_TOTAL_REV", "CY2022")</f>
        <v>9883000</v>
      </c>
      <c r="I391" s="4">
        <f>_xll.SNL.Clients.Office.Excel.Functions.SPG(G391,"IQ_AVG_DILUT_SHARES_OUT","CY2022")</f>
        <v>118000000</v>
      </c>
      <c r="J391" s="5">
        <f>_xll.SNL.Clients.Office.Excel.Functions.SPG(G391, "IQ_DILUT_EPS_NORM", "CY2022")</f>
        <v>6.9889999999999999</v>
      </c>
      <c r="K391">
        <f t="shared" si="38"/>
        <v>824702</v>
      </c>
      <c r="L391">
        <f t="shared" si="39"/>
        <v>8.3446524334716179E-2</v>
      </c>
      <c r="M391" t="s">
        <v>914</v>
      </c>
      <c r="N391" s="4" cm="1">
        <f t="array" ref="N391">_xll.SNL.Clients.Office.Excel.Functions.SPG(M391, "SP_TOTAL_REV", "CY2022")</f>
        <v>7884100</v>
      </c>
      <c r="O391" s="4">
        <f>_xll.SNL.Clients.Office.Excel.Functions.SPG(M391,"IQ_AVG_DILUT_SHARES_OUT","CY2022")</f>
        <v>116250000</v>
      </c>
      <c r="P391" s="5">
        <f>_xll.SNL.Clients.Office.Excel.Functions.SPG(M391, "IQ_DILUT_EPS_NORM", "CY2022")</f>
        <v>6.9260000000000002</v>
      </c>
      <c r="Q391">
        <f t="shared" si="40"/>
        <v>805147.5</v>
      </c>
      <c r="R391">
        <f t="shared" si="41"/>
        <v>0.10212294364607248</v>
      </c>
    </row>
    <row r="392" spans="1:18" x14ac:dyDescent="0.3">
      <c r="A392" t="s">
        <v>903</v>
      </c>
      <c r="B392" s="4" cm="1">
        <f t="array" ref="B392">_xll.SNL.Clients.Office.Excel.Functions.SPG(A392, "SP_TOTAL_REV", "CY2023")</f>
        <v>6604300</v>
      </c>
      <c r="C392" s="4">
        <f>_xll.SNL.Clients.Office.Excel.Functions.SPG(A392,"IQ_AVG_DILUT_SHARES_OUT","CY2023")</f>
        <v>67099950</v>
      </c>
      <c r="D392" s="5">
        <f>_xll.SNL.Clients.Office.Excel.Functions.SPG(A392, "IQ_DILUT_EPS_NORM", "CY2023")</f>
        <v>7.2640000000000002</v>
      </c>
      <c r="E392">
        <f t="shared" si="36"/>
        <v>487414.0368</v>
      </c>
      <c r="F392">
        <f t="shared" si="37"/>
        <v>7.3802528171040077E-2</v>
      </c>
      <c r="G392" t="s">
        <v>903</v>
      </c>
      <c r="H392" s="4" cm="1">
        <f t="array" ref="H392">_xll.SNL.Clients.Office.Excel.Functions.SPG(G392, "SP_TOTAL_REV", "CY2022")</f>
        <v>6425500</v>
      </c>
      <c r="I392" s="4">
        <f>_xll.SNL.Clients.Office.Excel.Functions.SPG(G392,"IQ_AVG_DILUT_SHARES_OUT","CY2022")</f>
        <v>70100000</v>
      </c>
      <c r="J392" s="5">
        <f>_xll.SNL.Clients.Office.Excel.Functions.SPG(G392, "IQ_DILUT_EPS_NORM", "CY2022")</f>
        <v>6.1719999999999997</v>
      </c>
      <c r="K392">
        <f t="shared" si="38"/>
        <v>432657.2</v>
      </c>
      <c r="L392">
        <f t="shared" si="39"/>
        <v>6.7334401992062878E-2</v>
      </c>
      <c r="M392" t="s">
        <v>915</v>
      </c>
      <c r="N392" s="4" cm="1">
        <f t="array" ref="N392">_xll.SNL.Clients.Office.Excel.Functions.SPG(M392, "SP_TOTAL_REV", "CY2022")</f>
        <v>2695823</v>
      </c>
      <c r="O392" s="4">
        <f>_xll.SNL.Clients.Office.Excel.Functions.SPG(M392,"IQ_AVG_DILUT_SHARES_OUT","CY2022")</f>
        <v>492413000</v>
      </c>
      <c r="P392" s="5">
        <f>_xll.SNL.Clients.Office.Excel.Functions.SPG(M392, "IQ_DILUT_EPS_NORM", "CY2022")</f>
        <v>0.623</v>
      </c>
      <c r="Q392">
        <f t="shared" si="40"/>
        <v>306773.299</v>
      </c>
      <c r="R392">
        <f t="shared" si="41"/>
        <v>0.11379578666700299</v>
      </c>
    </row>
    <row r="393" spans="1:18" x14ac:dyDescent="0.3">
      <c r="A393" t="s">
        <v>904</v>
      </c>
      <c r="B393" s="4" cm="1">
        <f t="array" ref="B393">_xll.SNL.Clients.Office.Excel.Functions.SPG(A393, "SP_TOTAL_REV", "CY2023")</f>
        <v>11846000</v>
      </c>
      <c r="C393" s="4">
        <f>_xll.SNL.Clients.Office.Excel.Functions.SPG(A393,"IQ_AVG_DILUT_SHARES_OUT","CY2023")</f>
        <v>215250000</v>
      </c>
      <c r="D393" s="5">
        <f>_xll.SNL.Clients.Office.Excel.Functions.SPG(A393, "IQ_DILUT_EPS_NORM", "CY2023")</f>
        <v>6.7859999999999996</v>
      </c>
      <c r="E393">
        <f t="shared" si="36"/>
        <v>1460686.5</v>
      </c>
      <c r="F393">
        <f t="shared" si="37"/>
        <v>0.12330630592605099</v>
      </c>
      <c r="G393" t="s">
        <v>904</v>
      </c>
      <c r="H393" s="4" cm="1">
        <f t="array" ref="H393">_xll.SNL.Clients.Office.Excel.Functions.SPG(G393, "SP_TOTAL_REV", "CY2022")</f>
        <v>11008000</v>
      </c>
      <c r="I393" s="4">
        <f>_xll.SNL.Clients.Office.Excel.Functions.SPG(G393,"IQ_AVG_DILUT_SHARES_OUT","CY2022")</f>
        <v>217300000</v>
      </c>
      <c r="J393" s="5">
        <f>_xll.SNL.Clients.Office.Excel.Functions.SPG(G393, "IQ_DILUT_EPS_NORM", "CY2022")</f>
        <v>6.3739999999999997</v>
      </c>
      <c r="K393">
        <f t="shared" si="38"/>
        <v>1385070.2</v>
      </c>
      <c r="L393">
        <f t="shared" si="39"/>
        <v>0.12582396438953489</v>
      </c>
      <c r="M393" t="s">
        <v>916</v>
      </c>
      <c r="N393" s="4" cm="1">
        <f t="array" ref="N393">_xll.SNL.Clients.Office.Excel.Functions.SPG(M393, "SP_TOTAL_REV", "CY2022")</f>
        <v>5371800</v>
      </c>
      <c r="O393" s="4">
        <f>_xll.SNL.Clients.Office.Excel.Functions.SPG(M393,"IQ_AVG_DILUT_SHARES_OUT","CY2022")</f>
        <v>106800000</v>
      </c>
      <c r="P393" s="5">
        <f>_xll.SNL.Clients.Office.Excel.Functions.SPG(M393, "IQ_DILUT_EPS_NORM", "CY2022")</f>
        <v>7.766</v>
      </c>
      <c r="Q393">
        <f t="shared" si="40"/>
        <v>829408.8</v>
      </c>
      <c r="R393">
        <f t="shared" si="41"/>
        <v>0.15440053613313973</v>
      </c>
    </row>
    <row r="394" spans="1:18" x14ac:dyDescent="0.3">
      <c r="A394" t="s">
        <v>905</v>
      </c>
      <c r="B394" s="4" cm="1">
        <f t="array" ref="B394">_xll.SNL.Clients.Office.Excel.Functions.SPG(A394, "SP_TOTAL_REV", "CY2023")</f>
        <v>68920000</v>
      </c>
      <c r="C394" s="4">
        <f>_xll.SNL.Clients.Office.Excel.Functions.SPG(A394,"IQ_AVG_DILUT_SHARES_OUT","CY2023")</f>
        <v>1435400000</v>
      </c>
      <c r="D394" s="5">
        <f>_xll.SNL.Clients.Office.Excel.Functions.SPG(A394, "IQ_DILUT_EPS_NORM", "CY2023")</f>
        <v>1.512</v>
      </c>
      <c r="E394">
        <f t="shared" si="36"/>
        <v>2170324.7999999998</v>
      </c>
      <c r="F394">
        <f t="shared" si="37"/>
        <v>3.1490493325594893E-2</v>
      </c>
      <c r="G394" t="s">
        <v>905</v>
      </c>
      <c r="H394" s="4" cm="1">
        <f t="array" ref="H394">_xll.SNL.Clients.Office.Excel.Functions.SPG(G394, "SP_TOTAL_REV", "CY2022")</f>
        <v>67074000</v>
      </c>
      <c r="I394" s="4">
        <f>_xll.SNL.Clients.Office.Excel.Functions.SPG(G394,"IQ_AVG_DILUT_SHARES_OUT","CY2022")</f>
        <v>1485900000</v>
      </c>
      <c r="J394" s="5">
        <f>_xll.SNL.Clients.Office.Excel.Functions.SPG(G394, "IQ_DILUT_EPS_NORM", "CY2022")</f>
        <v>2.528</v>
      </c>
      <c r="K394">
        <f t="shared" si="38"/>
        <v>3756355.2</v>
      </c>
      <c r="L394">
        <f t="shared" si="39"/>
        <v>5.6003148761069863E-2</v>
      </c>
      <c r="M394" t="s">
        <v>917</v>
      </c>
      <c r="N394" s="4" cm="1">
        <f t="array" ref="N394">_xll.SNL.Clients.Office.Excel.Functions.SPG(M394, "SP_TOTAL_REV", "CY2022")</f>
        <v>18695829</v>
      </c>
      <c r="O394" s="4">
        <f>_xll.SNL.Clients.Office.Excel.Functions.SPG(M394,"IQ_AVG_DILUT_SHARES_OUT","CY2022")</f>
        <v>345222000</v>
      </c>
      <c r="P394" s="5">
        <f>_xll.SNL.Clients.Office.Excel.Functions.SPG(M394, "IQ_DILUT_EPS_NORM", "CY2022")</f>
        <v>3.5979999999999999</v>
      </c>
      <c r="Q394">
        <f t="shared" si="40"/>
        <v>1242108.7560000001</v>
      </c>
      <c r="R394">
        <f t="shared" si="41"/>
        <v>6.6437746943449255E-2</v>
      </c>
    </row>
    <row r="395" spans="1:18" x14ac:dyDescent="0.3">
      <c r="A395" t="s">
        <v>906</v>
      </c>
      <c r="B395" s="4" cm="1">
        <f t="array" ref="B395">_xll.SNL.Clients.Office.Excel.Functions.SPG(A395, "SP_TOTAL_REV", "CY2023")</f>
        <v>4091914</v>
      </c>
      <c r="C395" s="4">
        <f>_xll.SNL.Clients.Office.Excel.Functions.SPG(A395,"IQ_AVG_DILUT_SHARES_OUT","CY2023")</f>
        <v>693024000</v>
      </c>
      <c r="D395" s="5">
        <f>_xll.SNL.Clients.Office.Excel.Functions.SPG(A395, "IQ_DILUT_EPS_NORM", "CY2023")</f>
        <v>0.9</v>
      </c>
      <c r="E395">
        <f t="shared" si="36"/>
        <v>623721.6</v>
      </c>
      <c r="F395">
        <f t="shared" si="37"/>
        <v>0.15242783694867487</v>
      </c>
      <c r="G395" t="s">
        <v>906</v>
      </c>
      <c r="H395" s="4" cm="1">
        <f t="array" ref="H395">_xll.SNL.Clients.Office.Excel.Functions.SPG(G395, "SP_TOTAL_REV", "CY2022")</f>
        <v>3362933</v>
      </c>
      <c r="I395" s="4">
        <f>_xll.SNL.Clients.Office.Excel.Functions.SPG(G395,"IQ_AVG_DILUT_SHARES_OUT","CY2022")</f>
        <v>612181000</v>
      </c>
      <c r="J395" s="5">
        <f>_xll.SNL.Clients.Office.Excel.Functions.SPG(G395, "IQ_DILUT_EPS_NORM", "CY2022")</f>
        <v>0.86699999999999999</v>
      </c>
      <c r="K395">
        <f t="shared" si="38"/>
        <v>530760.92700000003</v>
      </c>
      <c r="L395">
        <f t="shared" si="39"/>
        <v>0.15782679196998572</v>
      </c>
      <c r="M395" t="s">
        <v>918</v>
      </c>
      <c r="N395" s="4" cm="1">
        <f t="array" ref="N395">_xll.SNL.Clients.Office.Excel.Functions.SPG(M395, "SP_TOTAL_REV", "CY2022")</f>
        <v>8840000</v>
      </c>
      <c r="O395" s="4">
        <f>_xll.SNL.Clients.Office.Excel.Functions.SPG(M395,"IQ_AVG_DILUT_SHARES_OUT","CY2022")</f>
        <v>255000000</v>
      </c>
      <c r="P395" s="5">
        <f>_xll.SNL.Clients.Office.Excel.Functions.SPG(M395, "IQ_DILUT_EPS_NORM", "CY2022")</f>
        <v>-4.9260000000000002</v>
      </c>
      <c r="Q395">
        <f t="shared" si="40"/>
        <v>-1256130</v>
      </c>
      <c r="R395">
        <f t="shared" si="41"/>
        <v>-0.14209615384615384</v>
      </c>
    </row>
    <row r="396" spans="1:18" x14ac:dyDescent="0.3">
      <c r="A396" t="s">
        <v>907</v>
      </c>
      <c r="B396" s="4" cm="1">
        <f t="array" ref="B396">_xll.SNL.Clients.Office.Excel.Functions.SPG(A396, "SP_TOTAL_REV", "CY2023")</f>
        <v>1371811</v>
      </c>
      <c r="C396" s="4">
        <f>_xll.SNL.Clients.Office.Excel.Functions.SPG(A396,"IQ_AVG_DILUT_SHARES_OUT","CY2023")</f>
        <v>176371000</v>
      </c>
      <c r="D396" s="5">
        <f>_xll.SNL.Clients.Office.Excel.Functions.SPG(A396, "IQ_DILUT_EPS_NORM", "CY2023")</f>
        <v>1.268</v>
      </c>
      <c r="E396">
        <f t="shared" si="36"/>
        <v>223638.42800000001</v>
      </c>
      <c r="F396">
        <f t="shared" si="37"/>
        <v>0.16302422709833936</v>
      </c>
      <c r="G396" t="s">
        <v>907</v>
      </c>
      <c r="H396" s="4" cm="1">
        <f t="array" ref="H396">_xll.SNL.Clients.Office.Excel.Functions.SPG(G396, "SP_TOTAL_REV", "CY2022")</f>
        <v>1272045</v>
      </c>
      <c r="I396" s="4">
        <f>_xll.SNL.Clients.Office.Excel.Functions.SPG(G396,"IQ_AVG_DILUT_SHARES_OUT","CY2022")</f>
        <v>171791000</v>
      </c>
      <c r="J396" s="5">
        <f>_xll.SNL.Clients.Office.Excel.Functions.SPG(G396, "IQ_DILUT_EPS_NORM", "CY2022")</f>
        <v>1.3280000000000001</v>
      </c>
      <c r="K396">
        <f t="shared" si="38"/>
        <v>228138.448</v>
      </c>
      <c r="L396">
        <f t="shared" si="39"/>
        <v>0.17934778093542289</v>
      </c>
      <c r="M396" t="s">
        <v>919</v>
      </c>
      <c r="N396" s="4" cm="1">
        <f t="array" ref="N396">_xll.SNL.Clients.Office.Excel.Functions.SPG(M396, "SP_TOTAL_REV", "CY2022")</f>
        <v>11181000</v>
      </c>
      <c r="O396" s="4">
        <f>_xll.SNL.Clients.Office.Excel.Functions.SPG(M396,"IQ_AVG_DILUT_SHARES_OUT","CY2022")</f>
        <v>318500000</v>
      </c>
      <c r="P396" s="5">
        <f>_xll.SNL.Clients.Office.Excel.Functions.SPG(M396, "IQ_DILUT_EPS_NORM", "CY2022")</f>
        <v>6.33</v>
      </c>
      <c r="Q396">
        <f t="shared" si="40"/>
        <v>2016105</v>
      </c>
      <c r="R396">
        <f t="shared" si="41"/>
        <v>0.18031526697075395</v>
      </c>
    </row>
    <row r="397" spans="1:18" x14ac:dyDescent="0.3">
      <c r="A397" t="s">
        <v>908</v>
      </c>
      <c r="B397" s="4" cm="1">
        <f t="array" ref="B397">_xll.SNL.Clients.Office.Excel.Functions.SPG(A397, "SP_TOTAL_REV", "CY2023")</f>
        <v>13117200</v>
      </c>
      <c r="C397" s="4">
        <f>_xll.SNL.Clients.Office.Excel.Functions.SPG(A397,"IQ_AVG_DILUT_SHARES_OUT","CY2023")</f>
        <v>113700000</v>
      </c>
      <c r="D397" s="5">
        <f>_xll.SNL.Clients.Office.Excel.Functions.SPG(A397, "IQ_DILUT_EPS_NORM", "CY2023")</f>
        <v>25.413</v>
      </c>
      <c r="E397">
        <f t="shared" si="36"/>
        <v>2889458.1</v>
      </c>
      <c r="F397">
        <f t="shared" si="37"/>
        <v>0.22028009788674413</v>
      </c>
      <c r="G397" t="s">
        <v>908</v>
      </c>
      <c r="H397" s="4" cm="1">
        <f t="array" ref="H397">_xll.SNL.Clients.Office.Excel.Functions.SPG(G397, "SP_TOTAL_REV", "CY2022")</f>
        <v>12172900</v>
      </c>
      <c r="I397" s="4">
        <f>_xll.SNL.Clients.Office.Excel.Functions.SPG(G397,"IQ_AVG_DILUT_SHARES_OUT","CY2022")</f>
        <v>113500000</v>
      </c>
      <c r="J397" s="5">
        <f>_xll.SNL.Clients.Office.Excel.Functions.SPG(G397, "IQ_DILUT_EPS_NORM", "CY2022")</f>
        <v>28.379000000000001</v>
      </c>
      <c r="K397">
        <f t="shared" si="38"/>
        <v>3221016.5</v>
      </c>
      <c r="L397">
        <f t="shared" si="39"/>
        <v>0.26460551717339337</v>
      </c>
      <c r="M397" t="s">
        <v>920</v>
      </c>
      <c r="N397" s="4" cm="1">
        <f t="array" ref="N397">_xll.SNL.Clients.Office.Excel.Functions.SPG(M397, "SP_TOTAL_REV", "CY2022")</f>
        <v>31352000</v>
      </c>
      <c r="O397" s="4">
        <f>_xll.SNL.Clients.Office.Excel.Functions.SPG(M397,"IQ_AVG_DILUT_SHARES_OUT","CY2022")</f>
        <v>997000000</v>
      </c>
      <c r="P397" s="5" t="str">
        <f>_xll.SNL.Clients.Office.Excel.Functions.SPG(M397, "IQ_DILUT_EPS_NORM", "CY2022")</f>
        <v>NA</v>
      </c>
      <c r="Q397" t="e">
        <f t="shared" si="40"/>
        <v>#VALUE!</v>
      </c>
      <c r="R397" t="e">
        <f t="shared" si="41"/>
        <v>#VALUE!</v>
      </c>
    </row>
    <row r="398" spans="1:18" x14ac:dyDescent="0.3">
      <c r="A398" t="s">
        <v>909</v>
      </c>
      <c r="B398" s="4" cm="1">
        <f t="array" ref="B398">_xll.SNL.Clients.Office.Excel.Functions.SPG(A398, "SP_TOTAL_REV", "CY2023")</f>
        <v>7574000</v>
      </c>
      <c r="C398" s="4">
        <f>_xll.SNL.Clients.Office.Excel.Functions.SPG(A398,"IQ_AVG_DILUT_SHARES_OUT","CY2023")</f>
        <v>938000000</v>
      </c>
      <c r="D398" s="5">
        <f>_xll.SNL.Clients.Office.Excel.Functions.SPG(A398, "IQ_DILUT_EPS_NORM", "CY2023")</f>
        <v>1.8380000000000001</v>
      </c>
      <c r="E398">
        <f t="shared" si="36"/>
        <v>1724044</v>
      </c>
      <c r="F398">
        <f t="shared" si="37"/>
        <v>0.22762661737523104</v>
      </c>
      <c r="G398" t="s">
        <v>909</v>
      </c>
      <c r="H398" s="4" cm="1">
        <f t="array" ref="H398">_xll.SNL.Clients.Office.Excel.Functions.SPG(G398, "SP_TOTAL_REV", "CY2022")</f>
        <v>7164000</v>
      </c>
      <c r="I398" s="4">
        <f>_xll.SNL.Clients.Office.Excel.Functions.SPG(G398,"IQ_AVG_DILUT_SHARES_OUT","CY2022")</f>
        <v>942000000</v>
      </c>
      <c r="J398" s="5">
        <f>_xll.SNL.Clients.Office.Excel.Functions.SPG(G398, "IQ_DILUT_EPS_NORM", "CY2022")</f>
        <v>1.9950000000000001</v>
      </c>
      <c r="K398">
        <f t="shared" si="38"/>
        <v>1879290</v>
      </c>
      <c r="L398">
        <f t="shared" si="39"/>
        <v>0.26232412060301508</v>
      </c>
      <c r="M398" t="s">
        <v>921</v>
      </c>
      <c r="N398" s="4" cm="1">
        <f t="array" ref="N398">_xll.SNL.Clients.Office.Excel.Functions.SPG(M398, "SP_TOTAL_REV", "CY2022")</f>
        <v>2643587</v>
      </c>
      <c r="O398" s="4">
        <f>_xll.SNL.Clients.Office.Excel.Functions.SPG(M398,"IQ_AVG_DILUT_SHARES_OUT","CY2022")</f>
        <v>109386000</v>
      </c>
      <c r="P398" s="5">
        <f>_xll.SNL.Clients.Office.Excel.Functions.SPG(M398, "IQ_DILUT_EPS_NORM", "CY2022")</f>
        <v>3.2669999999999999</v>
      </c>
      <c r="Q398">
        <f t="shared" si="40"/>
        <v>357364.06199999998</v>
      </c>
      <c r="R398">
        <f t="shared" si="41"/>
        <v>0.13518150225432338</v>
      </c>
    </row>
    <row r="399" spans="1:18" x14ac:dyDescent="0.3">
      <c r="A399" t="s">
        <v>910</v>
      </c>
      <c r="B399" s="4" cm="1">
        <f t="array" ref="B399">_xll.SNL.Clients.Office.Excel.Functions.SPG(A399, "SP_TOTAL_REV", "CY2023")</f>
        <v>14964500</v>
      </c>
      <c r="C399" s="4">
        <f>_xll.SNL.Clients.Office.Excel.Functions.SPG(A399,"IQ_AVG_DILUT_SHARES_OUT","CY2023")</f>
        <v>316665000</v>
      </c>
      <c r="D399" s="5">
        <f>_xll.SNL.Clients.Office.Excel.Functions.SPG(A399, "IQ_DILUT_EPS_NORM", "CY2023")</f>
        <v>4.4489999999999998</v>
      </c>
      <c r="E399">
        <f t="shared" si="36"/>
        <v>1408842.585</v>
      </c>
      <c r="F399">
        <f t="shared" si="37"/>
        <v>9.4145650372548365E-2</v>
      </c>
      <c r="G399" t="s">
        <v>910</v>
      </c>
      <c r="H399" s="4" cm="1">
        <f t="array" ref="H399">_xll.SNL.Clients.Office.Excel.Functions.SPG(G399, "SP_TOTAL_REV", "CY2022")</f>
        <v>13511300</v>
      </c>
      <c r="I399" s="4">
        <f>_xll.SNL.Clients.Office.Excel.Functions.SPG(G399,"IQ_AVG_DILUT_SHARES_OUT","CY2022")</f>
        <v>317080000</v>
      </c>
      <c r="J399" s="5">
        <f>_xll.SNL.Clients.Office.Excel.Functions.SPG(G399, "IQ_DILUT_EPS_NORM", "CY2022")</f>
        <v>3.8029999999999999</v>
      </c>
      <c r="K399">
        <f t="shared" si="38"/>
        <v>1205855.24</v>
      </c>
      <c r="L399">
        <f t="shared" si="39"/>
        <v>8.9247906567095692E-2</v>
      </c>
      <c r="M399" t="s">
        <v>922</v>
      </c>
      <c r="N399" s="4" cm="1">
        <f t="array" ref="N399">_xll.SNL.Clients.Office.Excel.Functions.SPG(M399, "SP_TOTAL_REV", "CY2022")</f>
        <v>28091000</v>
      </c>
      <c r="O399" s="4">
        <f>_xll.SNL.Clients.Office.Excel.Functions.SPG(M399,"IQ_AVG_DILUT_SHARES_OUT","CY2022")</f>
        <v>1437000000</v>
      </c>
      <c r="P399" s="5">
        <f>_xll.SNL.Clients.Office.Excel.Functions.SPG(M399, "IQ_DILUT_EPS_NORM", "CY2022")</f>
        <v>1.611</v>
      </c>
      <c r="Q399">
        <f t="shared" si="40"/>
        <v>2315007</v>
      </c>
      <c r="R399">
        <f t="shared" si="41"/>
        <v>8.2410985724965288E-2</v>
      </c>
    </row>
    <row r="400" spans="1:18" x14ac:dyDescent="0.3">
      <c r="A400" t="s">
        <v>911</v>
      </c>
      <c r="B400" s="4" cm="1">
        <f t="array" ref="B400">_xll.SNL.Clients.Office.Excel.Functions.SPG(A400, "SP_TOTAL_REV", "CY2023")</f>
        <v>4504077</v>
      </c>
      <c r="C400" s="4">
        <f>_xll.SNL.Clients.Office.Excel.Functions.SPG(A400,"IQ_AVG_DILUT_SHARES_OUT","CY2023")</f>
        <v>147557500</v>
      </c>
      <c r="D400" s="5">
        <f>_xll.SNL.Clients.Office.Excel.Functions.SPG(A400, "IQ_DILUT_EPS_NORM", "CY2023")</f>
        <v>4.8730000000000002</v>
      </c>
      <c r="E400">
        <f t="shared" si="36"/>
        <v>719047.69750000001</v>
      </c>
      <c r="F400">
        <f t="shared" si="37"/>
        <v>0.15964373999378786</v>
      </c>
      <c r="G400" t="s">
        <v>911</v>
      </c>
      <c r="H400" s="4" cm="1">
        <f t="array" ref="H400">_xll.SNL.Clients.Office.Excel.Functions.SPG(G400, "SP_TOTAL_REV", "CY2022")</f>
        <v>3763275</v>
      </c>
      <c r="I400" s="4">
        <f>_xll.SNL.Clients.Office.Excel.Functions.SPG(G400,"IQ_AVG_DILUT_SHARES_OUT","CY2022")</f>
        <v>147204500</v>
      </c>
      <c r="J400" s="5">
        <f>_xll.SNL.Clients.Office.Excel.Functions.SPG(G400, "IQ_DILUT_EPS_NORM", "CY2022")</f>
        <v>4.327</v>
      </c>
      <c r="K400">
        <f t="shared" si="38"/>
        <v>636953.87150000001</v>
      </c>
      <c r="L400">
        <f t="shared" si="39"/>
        <v>0.1692552023171307</v>
      </c>
      <c r="M400" t="s">
        <v>923</v>
      </c>
      <c r="N400" s="4" cm="1">
        <f t="array" ref="N400">_xll.SNL.Clients.Office.Excel.Functions.SPG(M400, "SP_TOTAL_REV", "CY2022")</f>
        <v>9352000</v>
      </c>
      <c r="O400" s="4">
        <f>_xll.SNL.Clients.Office.Excel.Functions.SPG(M400,"IQ_AVG_DILUT_SHARES_OUT","CY2022")</f>
        <v>213500000</v>
      </c>
      <c r="P400" s="5">
        <f>_xll.SNL.Clients.Office.Excel.Functions.SPG(M400, "IQ_DILUT_EPS_NORM", "CY2022")</f>
        <v>1.669</v>
      </c>
      <c r="Q400">
        <f t="shared" si="40"/>
        <v>356331.5</v>
      </c>
      <c r="R400">
        <f t="shared" si="41"/>
        <v>3.8102170658682634E-2</v>
      </c>
    </row>
    <row r="401" spans="1:18" x14ac:dyDescent="0.3">
      <c r="A401" t="s">
        <v>912</v>
      </c>
      <c r="B401" s="4" cm="1">
        <f t="array" ref="B401">_xll.SNL.Clients.Office.Excel.Functions.SPG(A401, "SP_TOTAL_REV", "CY2023")</f>
        <v>2750571</v>
      </c>
      <c r="C401" s="4">
        <f>_xll.SNL.Clients.Office.Excel.Functions.SPG(A401,"IQ_AVG_DILUT_SHARES_OUT","CY2023")</f>
        <v>124812000</v>
      </c>
      <c r="D401" s="5">
        <f>_xll.SNL.Clients.Office.Excel.Functions.SPG(A401, "IQ_DILUT_EPS_NORM", "CY2023")</f>
        <v>1.7070000000000001</v>
      </c>
      <c r="E401">
        <f t="shared" si="36"/>
        <v>213054.084</v>
      </c>
      <c r="F401">
        <f t="shared" si="37"/>
        <v>7.7458129239347029E-2</v>
      </c>
      <c r="G401" t="s">
        <v>912</v>
      </c>
      <c r="H401" s="4" cm="1">
        <f t="array" ref="H401">_xll.SNL.Clients.Office.Excel.Functions.SPG(G401, "SP_TOTAL_REV", "CY2022")</f>
        <v>3311822</v>
      </c>
      <c r="I401" s="4">
        <f>_xll.SNL.Clients.Office.Excel.Functions.SPG(G401,"IQ_AVG_DILUT_SHARES_OUT","CY2022")</f>
        <v>126426000</v>
      </c>
      <c r="J401" s="5">
        <f>_xll.SNL.Clients.Office.Excel.Functions.SPG(G401, "IQ_DILUT_EPS_NORM", "CY2022")</f>
        <v>3.7810000000000001</v>
      </c>
      <c r="K401">
        <f t="shared" si="38"/>
        <v>478016.70600000001</v>
      </c>
      <c r="L401">
        <f t="shared" si="39"/>
        <v>0.14433647279352574</v>
      </c>
      <c r="M401" t="s">
        <v>924</v>
      </c>
      <c r="N401" s="4" cm="1">
        <f t="array" ref="N401">_xll.SNL.Clients.Office.Excel.Functions.SPG(M401, "SP_TOTAL_REV", "CY2022")</f>
        <v>14439000</v>
      </c>
      <c r="O401" s="4">
        <f>_xll.SNL.Clients.Office.Excel.Functions.SPG(M401,"IQ_AVG_DILUT_SHARES_OUT","CY2022")</f>
        <v>632757000</v>
      </c>
      <c r="P401" s="5">
        <f>_xll.SNL.Clients.Office.Excel.Functions.SPG(M401, "IQ_DILUT_EPS_NORM", "CY2022")</f>
        <v>2.83</v>
      </c>
      <c r="Q401">
        <f t="shared" si="40"/>
        <v>1790702.31</v>
      </c>
      <c r="R401">
        <f t="shared" si="41"/>
        <v>0.12401844379804695</v>
      </c>
    </row>
    <row r="402" spans="1:18" x14ac:dyDescent="0.3">
      <c r="A402" t="s">
        <v>913</v>
      </c>
      <c r="B402" s="4" cm="1">
        <f t="array" ref="B402">_xll.SNL.Clients.Office.Excel.Functions.SPG(A402, "SP_TOTAL_REV", "CY2023")</f>
        <v>6392517</v>
      </c>
      <c r="C402" s="4">
        <f>_xll.SNL.Clients.Office.Excel.Functions.SPG(A402,"IQ_AVG_DILUT_SHARES_OUT","CY2023")</f>
        <v>106074000</v>
      </c>
      <c r="D402" s="5">
        <f>_xll.SNL.Clients.Office.Excel.Functions.SPG(A402, "IQ_DILUT_EPS_NORM", "CY2023")</f>
        <v>3.3969999999999998</v>
      </c>
      <c r="E402">
        <f t="shared" si="36"/>
        <v>360333.37800000003</v>
      </c>
      <c r="F402">
        <f t="shared" si="37"/>
        <v>5.6367996831295092E-2</v>
      </c>
      <c r="G402" t="s">
        <v>913</v>
      </c>
      <c r="H402" s="4" cm="1">
        <f t="array" ref="H402">_xll.SNL.Clients.Office.Excel.Functions.SPG(G402, "SP_TOTAL_REV", "CY2022")</f>
        <v>7238142</v>
      </c>
      <c r="I402" s="4">
        <f>_xll.SNL.Clients.Office.Excel.Functions.SPG(G402,"IQ_AVG_DILUT_SHARES_OUT","CY2022")</f>
        <v>109171000</v>
      </c>
      <c r="J402" s="5">
        <f>_xll.SNL.Clients.Office.Excel.Functions.SPG(G402, "IQ_DILUT_EPS_NORM", "CY2022")</f>
        <v>5.6280000000000001</v>
      </c>
      <c r="K402">
        <f t="shared" si="38"/>
        <v>614414.38800000004</v>
      </c>
      <c r="L402">
        <f t="shared" si="39"/>
        <v>8.4885649936130028E-2</v>
      </c>
      <c r="M402" t="s">
        <v>925</v>
      </c>
      <c r="N402" s="4" cm="1">
        <f t="array" ref="N402">_xll.SNL.Clients.Office.Excel.Functions.SPG(M402, "SP_TOTAL_REV", "CY2022")</f>
        <v>7245000</v>
      </c>
      <c r="O402" s="4">
        <f>_xll.SNL.Clients.Office.Excel.Functions.SPG(M402,"IQ_AVG_DILUT_SHARES_OUT","CY2022")</f>
        <v>203535000</v>
      </c>
      <c r="P402" s="5">
        <f>_xll.SNL.Clients.Office.Excel.Functions.SPG(M402, "IQ_DILUT_EPS_NORM", "CY2022")</f>
        <v>1.2250000000000001</v>
      </c>
      <c r="Q402">
        <f t="shared" si="40"/>
        <v>249330.37500000003</v>
      </c>
      <c r="R402">
        <f t="shared" si="41"/>
        <v>3.4414130434782614E-2</v>
      </c>
    </row>
    <row r="403" spans="1:18" x14ac:dyDescent="0.3">
      <c r="A403" t="s">
        <v>914</v>
      </c>
      <c r="B403" s="4" cm="1">
        <f t="array" ref="B403">_xll.SNL.Clients.Office.Excel.Functions.SPG(A403, "SP_TOTAL_REV", "CY2023")</f>
        <v>9129100</v>
      </c>
      <c r="C403" s="4">
        <f>_xll.SNL.Clients.Office.Excel.Functions.SPG(A403,"IQ_AVG_DILUT_SHARES_OUT","CY2023")</f>
        <v>115525000</v>
      </c>
      <c r="D403" s="5">
        <f>_xll.SNL.Clients.Office.Excel.Functions.SPG(A403, "IQ_DILUT_EPS_NORM", "CY2023")</f>
        <v>8.5830000000000002</v>
      </c>
      <c r="E403">
        <f t="shared" si="36"/>
        <v>991551.07499999995</v>
      </c>
      <c r="F403">
        <f t="shared" si="37"/>
        <v>0.10861432945197226</v>
      </c>
      <c r="G403" t="s">
        <v>914</v>
      </c>
      <c r="H403" s="4" cm="1">
        <f t="array" ref="H403">_xll.SNL.Clients.Office.Excel.Functions.SPG(G403, "SP_TOTAL_REV", "CY2022")</f>
        <v>7884100</v>
      </c>
      <c r="I403" s="4">
        <f>_xll.SNL.Clients.Office.Excel.Functions.SPG(G403,"IQ_AVG_DILUT_SHARES_OUT","CY2022")</f>
        <v>116250000</v>
      </c>
      <c r="J403" s="5">
        <f>_xll.SNL.Clients.Office.Excel.Functions.SPG(G403, "IQ_DILUT_EPS_NORM", "CY2022")</f>
        <v>6.9260000000000002</v>
      </c>
      <c r="K403">
        <f t="shared" si="38"/>
        <v>805147.5</v>
      </c>
      <c r="L403">
        <f t="shared" si="39"/>
        <v>0.10212294364607248</v>
      </c>
      <c r="M403" t="s">
        <v>926</v>
      </c>
      <c r="N403" s="4" cm="1">
        <f t="array" ref="N403">_xll.SNL.Clients.Office.Excel.Functions.SPG(M403, "SP_TOTAL_REV", "CY2022")</f>
        <v>22148900</v>
      </c>
      <c r="O403" s="4">
        <f>_xll.SNL.Clients.Office.Excel.Functions.SPG(M403,"IQ_AVG_DILUT_SHARES_OUT","CY2022")</f>
        <v>261800000</v>
      </c>
      <c r="P403" s="5">
        <f>_xll.SNL.Clients.Office.Excel.Functions.SPG(M403, "IQ_DILUT_EPS_NORM", "CY2022")</f>
        <v>6.16</v>
      </c>
      <c r="Q403">
        <f t="shared" si="40"/>
        <v>1612688</v>
      </c>
      <c r="R403">
        <f t="shared" si="41"/>
        <v>7.28112005562353E-2</v>
      </c>
    </row>
    <row r="404" spans="1:18" x14ac:dyDescent="0.3">
      <c r="A404" t="s">
        <v>915</v>
      </c>
      <c r="B404" s="4" cm="1">
        <f t="array" ref="B404">_xll.SNL.Clients.Office.Excel.Functions.SPG(A404, "SP_TOTAL_REV", "CY2023")</f>
        <v>3073278</v>
      </c>
      <c r="C404" s="4">
        <f>_xll.SNL.Clients.Office.Excel.Functions.SPG(A404,"IQ_AVG_DILUT_SHARES_OUT","CY2023")</f>
        <v>490130000</v>
      </c>
      <c r="D404" s="5">
        <f>_xll.SNL.Clients.Office.Excel.Functions.SPG(A404, "IQ_DILUT_EPS_NORM", "CY2023")</f>
        <v>0.73799999999999999</v>
      </c>
      <c r="E404">
        <f t="shared" si="36"/>
        <v>361715.94</v>
      </c>
      <c r="F404">
        <f t="shared" si="37"/>
        <v>0.11769711038181381</v>
      </c>
      <c r="G404" t="s">
        <v>915</v>
      </c>
      <c r="H404" s="4" cm="1">
        <f t="array" ref="H404">_xll.SNL.Clients.Office.Excel.Functions.SPG(G404, "SP_TOTAL_REV", "CY2022")</f>
        <v>2695823</v>
      </c>
      <c r="I404" s="4">
        <f>_xll.SNL.Clients.Office.Excel.Functions.SPG(G404,"IQ_AVG_DILUT_SHARES_OUT","CY2022")</f>
        <v>492413000</v>
      </c>
      <c r="J404" s="5">
        <f>_xll.SNL.Clients.Office.Excel.Functions.SPG(G404, "IQ_DILUT_EPS_NORM", "CY2022")</f>
        <v>0.623</v>
      </c>
      <c r="K404">
        <f t="shared" si="38"/>
        <v>306773.299</v>
      </c>
      <c r="L404">
        <f t="shared" si="39"/>
        <v>0.11379578666700299</v>
      </c>
      <c r="M404" t="s">
        <v>927</v>
      </c>
      <c r="N404" s="4" cm="1">
        <f t="array" ref="N404">_xll.SNL.Clients.Office.Excel.Functions.SPG(M404, "SP_TOTAL_REV", "CY2022")</f>
        <v>5923214</v>
      </c>
      <c r="O404" s="4">
        <f>_xll.SNL.Clients.Office.Excel.Functions.SPG(M404,"IQ_AVG_DILUT_SHARES_OUT","CY2022")</f>
        <v>327816695</v>
      </c>
      <c r="P404" s="5">
        <f>_xll.SNL.Clients.Office.Excel.Functions.SPG(M404, "IQ_DILUT_EPS_NORM", "CY2022")</f>
        <v>3.7549999999999999</v>
      </c>
      <c r="Q404">
        <f t="shared" si="40"/>
        <v>1230951.6897249999</v>
      </c>
      <c r="R404">
        <f t="shared" si="41"/>
        <v>0.20781820304398929</v>
      </c>
    </row>
    <row r="405" spans="1:18" x14ac:dyDescent="0.3">
      <c r="A405" t="s">
        <v>916</v>
      </c>
      <c r="B405" s="4" cm="1">
        <f t="array" ref="B405">_xll.SNL.Clients.Office.Excel.Functions.SPG(A405, "SP_TOTAL_REV", "CY2023")</f>
        <v>6177800</v>
      </c>
      <c r="C405" s="4">
        <f>_xll.SNL.Clients.Office.Excel.Functions.SPG(A405,"IQ_AVG_DILUT_SHARES_OUT","CY2023")</f>
        <v>107400000</v>
      </c>
      <c r="D405" s="5">
        <f>_xll.SNL.Clients.Office.Excel.Functions.SPG(A405, "IQ_DILUT_EPS_NORM", "CY2023")</f>
        <v>9.1809999999999992</v>
      </c>
      <c r="E405">
        <f t="shared" si="36"/>
        <v>986039.39999999991</v>
      </c>
      <c r="F405">
        <f t="shared" si="37"/>
        <v>0.1596101201074816</v>
      </c>
      <c r="G405" t="s">
        <v>916</v>
      </c>
      <c r="H405" s="4" cm="1">
        <f t="array" ref="H405">_xll.SNL.Clients.Office.Excel.Functions.SPG(G405, "SP_TOTAL_REV", "CY2022")</f>
        <v>5371800</v>
      </c>
      <c r="I405" s="4">
        <f>_xll.SNL.Clients.Office.Excel.Functions.SPG(G405,"IQ_AVG_DILUT_SHARES_OUT","CY2022")</f>
        <v>106800000</v>
      </c>
      <c r="J405" s="5">
        <f>_xll.SNL.Clients.Office.Excel.Functions.SPG(G405, "IQ_DILUT_EPS_NORM", "CY2022")</f>
        <v>7.766</v>
      </c>
      <c r="K405">
        <f t="shared" si="38"/>
        <v>829408.8</v>
      </c>
      <c r="L405">
        <f t="shared" si="39"/>
        <v>0.15440053613313973</v>
      </c>
      <c r="M405" t="s">
        <v>928</v>
      </c>
      <c r="N405" s="4" cm="1">
        <f t="array" ref="N405">_xll.SNL.Clients.Office.Excel.Functions.SPG(M405, "SP_TOTAL_REV", "CY2022")</f>
        <v>5304400</v>
      </c>
      <c r="O405" s="4">
        <f>_xll.SNL.Clients.Office.Excel.Functions.SPG(M405,"IQ_AVG_DILUT_SHARES_OUT","CY2022")</f>
        <v>161750000</v>
      </c>
      <c r="P405" s="5">
        <f>_xll.SNL.Clients.Office.Excel.Functions.SPG(M405, "IQ_DILUT_EPS_NORM", "CY2022")</f>
        <v>5.4859999999999998</v>
      </c>
      <c r="Q405">
        <f t="shared" si="40"/>
        <v>887360.5</v>
      </c>
      <c r="R405">
        <f t="shared" si="41"/>
        <v>0.16728762913807405</v>
      </c>
    </row>
    <row r="406" spans="1:18" x14ac:dyDescent="0.3">
      <c r="A406" t="s">
        <v>917</v>
      </c>
      <c r="B406" s="4" cm="1">
        <f t="array" ref="B406">_xll.SNL.Clients.Office.Excel.Functions.SPG(A406, "SP_TOTAL_REV", "CY2023")</f>
        <v>20376941</v>
      </c>
      <c r="C406" s="4">
        <f>_xll.SNL.Clients.Office.Excel.Functions.SPG(A406,"IQ_AVG_DILUT_SHARES_OUT","CY2023")</f>
        <v>337433000</v>
      </c>
      <c r="D406" s="5">
        <f>_xll.SNL.Clients.Office.Excel.Functions.SPG(A406, "IQ_DILUT_EPS_NORM", "CY2023")</f>
        <v>4.5780000000000003</v>
      </c>
      <c r="E406">
        <f t="shared" si="36"/>
        <v>1544768.274</v>
      </c>
      <c r="F406">
        <f t="shared" si="37"/>
        <v>7.5809625890363039E-2</v>
      </c>
      <c r="G406" t="s">
        <v>917</v>
      </c>
      <c r="H406" s="4" cm="1">
        <f t="array" ref="H406">_xll.SNL.Clients.Office.Excel.Functions.SPG(G406, "SP_TOTAL_REV", "CY2022")</f>
        <v>18695829</v>
      </c>
      <c r="I406" s="4">
        <f>_xll.SNL.Clients.Office.Excel.Functions.SPG(G406,"IQ_AVG_DILUT_SHARES_OUT","CY2022")</f>
        <v>345222000</v>
      </c>
      <c r="J406" s="5">
        <f>_xll.SNL.Clients.Office.Excel.Functions.SPG(G406, "IQ_DILUT_EPS_NORM", "CY2022")</f>
        <v>3.5979999999999999</v>
      </c>
      <c r="K406">
        <f t="shared" si="38"/>
        <v>1242108.7560000001</v>
      </c>
      <c r="L406">
        <f t="shared" si="39"/>
        <v>6.6437746943449255E-2</v>
      </c>
      <c r="M406" t="s">
        <v>929</v>
      </c>
      <c r="N406" s="4" cm="1">
        <f t="array" ref="N406">_xll.SNL.Clients.Office.Excel.Functions.SPG(M406, "SP_TOTAL_REV", "CY2022")</f>
        <v>8328200</v>
      </c>
      <c r="O406" s="4">
        <f>_xll.SNL.Clients.Office.Excel.Functions.SPG(M406,"IQ_AVG_DILUT_SHARES_OUT","CY2022")</f>
        <v>107000000</v>
      </c>
      <c r="P406" s="5">
        <f>_xll.SNL.Clients.Office.Excel.Functions.SPG(M406, "IQ_DILUT_EPS_NORM", "CY2022")</f>
        <v>5.5090000000000003</v>
      </c>
      <c r="Q406">
        <f t="shared" si="40"/>
        <v>589463</v>
      </c>
      <c r="R406">
        <f t="shared" si="41"/>
        <v>7.0779159962536919E-2</v>
      </c>
    </row>
    <row r="407" spans="1:18" x14ac:dyDescent="0.3">
      <c r="A407" t="s">
        <v>918</v>
      </c>
      <c r="B407" s="4" cm="1">
        <f t="array" ref="B407">_xll.SNL.Clients.Office.Excel.Functions.SPG(A407, "SP_TOTAL_REV", "CY2023")</f>
        <v>13900000</v>
      </c>
      <c r="C407" s="4">
        <f>_xll.SNL.Clients.Office.Excel.Functions.SPG(A407,"IQ_AVG_DILUT_SHARES_OUT","CY2023")</f>
        <v>283000000</v>
      </c>
      <c r="D407" s="5">
        <f>_xll.SNL.Clients.Office.Excel.Functions.SPG(A407, "IQ_DILUT_EPS_NORM", "CY2023")</f>
        <v>3.7869999999999999</v>
      </c>
      <c r="E407">
        <f t="shared" si="36"/>
        <v>1071721</v>
      </c>
      <c r="F407">
        <f t="shared" si="37"/>
        <v>7.7102230215827336E-2</v>
      </c>
      <c r="G407" t="s">
        <v>918</v>
      </c>
      <c r="H407" s="4" cm="1">
        <f t="array" ref="H407">_xll.SNL.Clients.Office.Excel.Functions.SPG(G407, "SP_TOTAL_REV", "CY2022")</f>
        <v>8840000</v>
      </c>
      <c r="I407" s="4">
        <f>_xll.SNL.Clients.Office.Excel.Functions.SPG(G407,"IQ_AVG_DILUT_SHARES_OUT","CY2022")</f>
        <v>255000000</v>
      </c>
      <c r="J407" s="5">
        <f>_xll.SNL.Clients.Office.Excel.Functions.SPG(G407, "IQ_DILUT_EPS_NORM", "CY2022")</f>
        <v>-4.9260000000000002</v>
      </c>
      <c r="K407">
        <f t="shared" si="38"/>
        <v>-1256130</v>
      </c>
      <c r="L407">
        <f t="shared" si="39"/>
        <v>-0.14209615384615384</v>
      </c>
      <c r="M407" t="s">
        <v>930</v>
      </c>
      <c r="N407" s="4" cm="1">
        <f t="array" ref="N407">_xll.SNL.Clients.Office.Excel.Functions.SPG(M407, "SP_TOTAL_REV", "CY2022")</f>
        <v>4842500</v>
      </c>
      <c r="O407" s="4">
        <f>_xll.SNL.Clients.Office.Excel.Functions.SPG(M407,"IQ_AVG_DILUT_SHARES_OUT","CY2022")</f>
        <v>54200000</v>
      </c>
      <c r="P407" s="5">
        <f>_xll.SNL.Clients.Office.Excel.Functions.SPG(M407, "IQ_DILUT_EPS_NORM", "CY2022")</f>
        <v>13.458</v>
      </c>
      <c r="Q407">
        <f t="shared" si="40"/>
        <v>729423.6</v>
      </c>
      <c r="R407">
        <f t="shared" si="41"/>
        <v>0.15062955085183272</v>
      </c>
    </row>
    <row r="408" spans="1:18" x14ac:dyDescent="0.3">
      <c r="A408" t="s">
        <v>919</v>
      </c>
      <c r="B408" s="4" cm="1">
        <f t="array" ref="B408">_xll.SNL.Clients.Office.Excel.Functions.SPG(A408, "SP_TOTAL_REV", "CY2023")</f>
        <v>12497000</v>
      </c>
      <c r="C408" s="4">
        <f>_xll.SNL.Clients.Office.Excel.Functions.SPG(A408,"IQ_AVG_DILUT_SHARES_OUT","CY2023")</f>
        <v>318900000</v>
      </c>
      <c r="D408" s="5">
        <f>_xll.SNL.Clients.Office.Excel.Functions.SPG(A408, "IQ_DILUT_EPS_NORM", "CY2023")</f>
        <v>7.5410000000000004</v>
      </c>
      <c r="E408">
        <f t="shared" si="36"/>
        <v>2404824.9</v>
      </c>
      <c r="F408">
        <f t="shared" si="37"/>
        <v>0.1924321757221733</v>
      </c>
      <c r="G408" t="s">
        <v>919</v>
      </c>
      <c r="H408" s="4" cm="1">
        <f t="array" ref="H408">_xll.SNL.Clients.Office.Excel.Functions.SPG(G408, "SP_TOTAL_REV", "CY2022")</f>
        <v>11181000</v>
      </c>
      <c r="I408" s="4">
        <f>_xll.SNL.Clients.Office.Excel.Functions.SPG(G408,"IQ_AVG_DILUT_SHARES_OUT","CY2022")</f>
        <v>318500000</v>
      </c>
      <c r="J408" s="5">
        <f>_xll.SNL.Clients.Office.Excel.Functions.SPG(G408, "IQ_DILUT_EPS_NORM", "CY2022")</f>
        <v>6.33</v>
      </c>
      <c r="K408">
        <f t="shared" si="38"/>
        <v>2016105</v>
      </c>
      <c r="L408">
        <f t="shared" si="39"/>
        <v>0.18031526697075395</v>
      </c>
      <c r="M408" t="s">
        <v>931</v>
      </c>
      <c r="N408" s="4" cm="1">
        <f t="array" ref="N408">_xll.SNL.Clients.Office.Excel.Functions.SPG(M408, "SP_TOTAL_REV", "CY2022")</f>
        <v>29279000</v>
      </c>
      <c r="O408" s="4">
        <f>_xll.SNL.Clients.Office.Excel.Functions.SPG(M408,"IQ_AVG_DILUT_SHARES_OUT","CY2022")</f>
        <v>1081000000</v>
      </c>
      <c r="P408" s="5">
        <f>_xll.SNL.Clients.Office.Excel.Functions.SPG(M408, "IQ_DILUT_EPS_NORM", "CY2022")</f>
        <v>2.6789999999999998</v>
      </c>
      <c r="Q408">
        <f t="shared" si="40"/>
        <v>2895999</v>
      </c>
      <c r="R408">
        <f t="shared" si="41"/>
        <v>9.8910447761194023E-2</v>
      </c>
    </row>
    <row r="409" spans="1:18" x14ac:dyDescent="0.3">
      <c r="A409" t="s">
        <v>920</v>
      </c>
      <c r="B409" s="4" cm="1">
        <f t="array" ref="B409">_xll.SNL.Clients.Office.Excel.Functions.SPG(A409, "SP_TOTAL_REV", "CY2023")</f>
        <v>34857000</v>
      </c>
      <c r="C409" s="4">
        <f>_xll.SNL.Clients.Office.Excel.Functions.SPG(A409,"IQ_AVG_DILUT_SHARES_OUT","CY2023")</f>
        <v>984000000</v>
      </c>
      <c r="D409" s="5" t="str">
        <f>_xll.SNL.Clients.Office.Excel.Functions.SPG(A409, "IQ_DILUT_EPS_NORM", "CY2023")</f>
        <v>NA</v>
      </c>
      <c r="E409" t="e">
        <f t="shared" si="36"/>
        <v>#VALUE!</v>
      </c>
      <c r="F409" t="e">
        <f t="shared" si="37"/>
        <v>#VALUE!</v>
      </c>
      <c r="G409" t="s">
        <v>920</v>
      </c>
      <c r="H409" s="4" cm="1">
        <f t="array" ref="H409">_xll.SNL.Clients.Office.Excel.Functions.SPG(G409, "SP_TOTAL_REV", "CY2022")</f>
        <v>31352000</v>
      </c>
      <c r="I409" s="4">
        <f>_xll.SNL.Clients.Office.Excel.Functions.SPG(G409,"IQ_AVG_DILUT_SHARES_OUT","CY2022")</f>
        <v>997000000</v>
      </c>
      <c r="J409" s="5" t="str">
        <f>_xll.SNL.Clients.Office.Excel.Functions.SPG(G409, "IQ_DILUT_EPS_NORM", "CY2022")</f>
        <v>NA</v>
      </c>
      <c r="K409" t="e">
        <f t="shared" si="38"/>
        <v>#VALUE!</v>
      </c>
      <c r="L409" t="e">
        <f t="shared" si="39"/>
        <v>#VALUE!</v>
      </c>
      <c r="M409" t="s">
        <v>932</v>
      </c>
      <c r="N409" s="4" cm="1">
        <f t="array" ref="N409">_xll.SNL.Clients.Office.Excel.Functions.SPG(M409, "SP_TOTAL_REV", "CY2022")</f>
        <v>23814000</v>
      </c>
      <c r="O409" s="4">
        <f>_xll.SNL.Clients.Office.Excel.Functions.SPG(M409,"IQ_AVG_DILUT_SHARES_OUT","CY2022")</f>
        <v>642000000</v>
      </c>
      <c r="P409" s="5">
        <f>_xll.SNL.Clients.Office.Excel.Functions.SPG(M409, "IQ_DILUT_EPS_NORM", "CY2022")</f>
        <v>0.9</v>
      </c>
      <c r="Q409">
        <f t="shared" si="40"/>
        <v>577800</v>
      </c>
      <c r="R409">
        <f t="shared" si="41"/>
        <v>2.4263038548752835E-2</v>
      </c>
    </row>
    <row r="410" spans="1:18" x14ac:dyDescent="0.3">
      <c r="A410" t="s">
        <v>921</v>
      </c>
      <c r="B410" s="4" cm="1">
        <f t="array" ref="B410">_xll.SNL.Clients.Office.Excel.Functions.SPG(A410, "SP_TOTAL_REV", "CY2023")</f>
        <v>2729889</v>
      </c>
      <c r="C410" s="4">
        <f>_xll.SNL.Clients.Office.Excel.Functions.SPG(A410,"IQ_AVG_DILUT_SHARES_OUT","CY2023")</f>
        <v>108907000</v>
      </c>
      <c r="D410" s="5">
        <f>_xll.SNL.Clients.Office.Excel.Functions.SPG(A410, "IQ_DILUT_EPS_NORM", "CY2023")</f>
        <v>4.101</v>
      </c>
      <c r="E410">
        <f t="shared" si="36"/>
        <v>446627.60700000002</v>
      </c>
      <c r="F410">
        <f t="shared" si="37"/>
        <v>0.16360650817670611</v>
      </c>
      <c r="G410" t="s">
        <v>921</v>
      </c>
      <c r="H410" s="4" cm="1">
        <f t="array" ref="H410">_xll.SNL.Clients.Office.Excel.Functions.SPG(G410, "SP_TOTAL_REV", "CY2022")</f>
        <v>2643587</v>
      </c>
      <c r="I410" s="4">
        <f>_xll.SNL.Clients.Office.Excel.Functions.SPG(G410,"IQ_AVG_DILUT_SHARES_OUT","CY2022")</f>
        <v>109386000</v>
      </c>
      <c r="J410" s="5">
        <f>_xll.SNL.Clients.Office.Excel.Functions.SPG(G410, "IQ_DILUT_EPS_NORM", "CY2022")</f>
        <v>3.2669999999999999</v>
      </c>
      <c r="K410">
        <f t="shared" si="38"/>
        <v>357364.06199999998</v>
      </c>
      <c r="L410">
        <f t="shared" si="39"/>
        <v>0.13518150225432338</v>
      </c>
      <c r="M410" t="s">
        <v>933</v>
      </c>
      <c r="N410" s="4" cm="1">
        <f t="array" ref="N410">_xll.SNL.Clients.Office.Excel.Functions.SPG(M410, "SP_TOTAL_REV", "CY2022")</f>
        <v>16947400</v>
      </c>
      <c r="O410" s="4">
        <f>_xll.SNL.Clients.Office.Excel.Functions.SPG(M410,"IQ_AVG_DILUT_SHARES_OUT","CY2022")</f>
        <v>156553000</v>
      </c>
      <c r="P410" s="5">
        <f>_xll.SNL.Clients.Office.Excel.Functions.SPG(M410, "IQ_DILUT_EPS_NORM", "CY2022")</f>
        <v>2.5870000000000002</v>
      </c>
      <c r="Q410">
        <f t="shared" si="40"/>
        <v>405002.61099999998</v>
      </c>
      <c r="R410">
        <f t="shared" si="41"/>
        <v>2.3897625063431557E-2</v>
      </c>
    </row>
    <row r="411" spans="1:18" x14ac:dyDescent="0.3">
      <c r="A411" t="s">
        <v>922</v>
      </c>
      <c r="B411" s="4" cm="1">
        <f t="array" ref="B411">_xll.SNL.Clients.Office.Excel.Functions.SPG(A411, "SP_TOTAL_REV", "CY2023")</f>
        <v>33135000</v>
      </c>
      <c r="C411" s="4">
        <f>_xll.SNL.Clients.Office.Excel.Functions.SPG(A411,"IQ_AVG_DILUT_SHARES_OUT","CY2023")</f>
        <v>1443000000</v>
      </c>
      <c r="D411" s="5">
        <f>_xll.SNL.Clients.Office.Excel.Functions.SPG(A411, "IQ_DILUT_EPS_NORM", "CY2023")</f>
        <v>2.286</v>
      </c>
      <c r="E411">
        <f t="shared" si="36"/>
        <v>3298698</v>
      </c>
      <c r="F411">
        <f t="shared" si="37"/>
        <v>9.9553282028067E-2</v>
      </c>
      <c r="G411" t="s">
        <v>922</v>
      </c>
      <c r="H411" s="4" cm="1">
        <f t="array" ref="H411">_xll.SNL.Clients.Office.Excel.Functions.SPG(G411, "SP_TOTAL_REV", "CY2022")</f>
        <v>28091000</v>
      </c>
      <c r="I411" s="4">
        <f>_xll.SNL.Clients.Office.Excel.Functions.SPG(G411,"IQ_AVG_DILUT_SHARES_OUT","CY2022")</f>
        <v>1437000000</v>
      </c>
      <c r="J411" s="5">
        <f>_xll.SNL.Clients.Office.Excel.Functions.SPG(G411, "IQ_DILUT_EPS_NORM", "CY2022")</f>
        <v>1.611</v>
      </c>
      <c r="K411">
        <f t="shared" si="38"/>
        <v>2315007</v>
      </c>
      <c r="L411">
        <f t="shared" si="39"/>
        <v>8.2410985724965288E-2</v>
      </c>
      <c r="M411" t="s">
        <v>934</v>
      </c>
      <c r="N411" s="4" cm="1">
        <f t="array" ref="N411">_xll.SNL.Clients.Office.Excel.Functions.SPG(M411, "SP_TOTAL_REV", "CY2022")</f>
        <v>32913800</v>
      </c>
      <c r="O411" s="4">
        <f>_xll.SNL.Clients.Office.Excel.Functions.SPG(M411,"IQ_AVG_DILUT_SHARES_OUT","CY2022")</f>
        <v>1152575000</v>
      </c>
      <c r="P411" s="5">
        <f>_xll.SNL.Clients.Office.Excel.Functions.SPG(M411, "IQ_DILUT_EPS_NORM", "CY2022")</f>
        <v>2.3730000000000002</v>
      </c>
      <c r="Q411">
        <f t="shared" si="40"/>
        <v>2735060.4750000006</v>
      </c>
      <c r="R411">
        <f t="shared" si="41"/>
        <v>8.3097681671517737E-2</v>
      </c>
    </row>
    <row r="412" spans="1:18" x14ac:dyDescent="0.3">
      <c r="A412" t="s">
        <v>923</v>
      </c>
      <c r="B412" s="4" cm="1">
        <f t="array" ref="B412">_xll.SNL.Clients.Office.Excel.Functions.SPG(A412, "SP_TOTAL_REV", "CY2023")</f>
        <v>6471000</v>
      </c>
      <c r="C412" s="4">
        <f>_xll.SNL.Clients.Office.Excel.Functions.SPG(A412,"IQ_AVG_DILUT_SHARES_OUT","CY2023")</f>
        <v>208000000</v>
      </c>
      <c r="D412" s="5">
        <f>_xll.SNL.Clients.Office.Excel.Functions.SPG(A412, "IQ_DILUT_EPS_NORM", "CY2023")</f>
        <v>-1.103</v>
      </c>
      <c r="E412">
        <f t="shared" si="36"/>
        <v>-229424</v>
      </c>
      <c r="F412">
        <f t="shared" si="37"/>
        <v>-3.5454180188533455E-2</v>
      </c>
      <c r="G412" t="s">
        <v>923</v>
      </c>
      <c r="H412" s="4" cm="1">
        <f t="array" ref="H412">_xll.SNL.Clients.Office.Excel.Functions.SPG(G412, "SP_TOTAL_REV", "CY2022")</f>
        <v>9352000</v>
      </c>
      <c r="I412" s="4">
        <f>_xll.SNL.Clients.Office.Excel.Functions.SPG(G412,"IQ_AVG_DILUT_SHARES_OUT","CY2022")</f>
        <v>213500000</v>
      </c>
      <c r="J412" s="5">
        <f>_xll.SNL.Clients.Office.Excel.Functions.SPG(G412, "IQ_DILUT_EPS_NORM", "CY2022")</f>
        <v>1.669</v>
      </c>
      <c r="K412">
        <f t="shared" si="38"/>
        <v>356331.5</v>
      </c>
      <c r="L412">
        <f t="shared" si="39"/>
        <v>3.8102170658682634E-2</v>
      </c>
      <c r="M412" t="s">
        <v>935</v>
      </c>
      <c r="N412" s="4" cm="1">
        <f t="array" ref="N412">_xll.SNL.Clients.Office.Excel.Functions.SPG(M412, "SP_TOTAL_REV", "CY2022")</f>
        <v>12128000</v>
      </c>
      <c r="O412" s="4">
        <f>_xll.SNL.Clients.Office.Excel.Functions.SPG(M412,"IQ_AVG_DILUT_SHARES_OUT","CY2022")</f>
        <v>370109000</v>
      </c>
      <c r="P412" s="5">
        <f>_xll.SNL.Clients.Office.Excel.Functions.SPG(M412, "IQ_DILUT_EPS_NORM", "CY2022")</f>
        <v>5.86</v>
      </c>
      <c r="Q412">
        <f t="shared" si="40"/>
        <v>2168838.7400000002</v>
      </c>
      <c r="R412">
        <f t="shared" si="41"/>
        <v>0.17882905178100267</v>
      </c>
    </row>
    <row r="413" spans="1:18" x14ac:dyDescent="0.3">
      <c r="A413" t="s">
        <v>924</v>
      </c>
      <c r="B413" s="4" cm="1">
        <f t="array" ref="B413">_xll.SNL.Clients.Office.Excel.Functions.SPG(A413, "SP_TOTAL_REV", "CY2023")</f>
        <v>16720000</v>
      </c>
      <c r="C413" s="4">
        <f>_xll.SNL.Clients.Office.Excel.Functions.SPG(A413,"IQ_AVG_DILUT_SHARES_OUT","CY2023")</f>
        <v>632733000</v>
      </c>
      <c r="D413" s="5">
        <f>_xll.SNL.Clients.Office.Excel.Functions.SPG(A413, "IQ_DILUT_EPS_NORM", "CY2023")</f>
        <v>3.198</v>
      </c>
      <c r="E413">
        <f t="shared" si="36"/>
        <v>2023480.1340000001</v>
      </c>
      <c r="F413">
        <f t="shared" si="37"/>
        <v>0.12102153911483254</v>
      </c>
      <c r="G413" t="s">
        <v>924</v>
      </c>
      <c r="H413" s="4" cm="1">
        <f t="array" ref="H413">_xll.SNL.Clients.Office.Excel.Functions.SPG(G413, "SP_TOTAL_REV", "CY2022")</f>
        <v>14439000</v>
      </c>
      <c r="I413" s="4">
        <f>_xll.SNL.Clients.Office.Excel.Functions.SPG(G413,"IQ_AVG_DILUT_SHARES_OUT","CY2022")</f>
        <v>632757000</v>
      </c>
      <c r="J413" s="5">
        <f>_xll.SNL.Clients.Office.Excel.Functions.SPG(G413, "IQ_DILUT_EPS_NORM", "CY2022")</f>
        <v>2.83</v>
      </c>
      <c r="K413">
        <f t="shared" si="38"/>
        <v>1790702.31</v>
      </c>
      <c r="L413">
        <f t="shared" si="39"/>
        <v>0.12401844379804695</v>
      </c>
      <c r="M413" t="s">
        <v>937</v>
      </c>
      <c r="N413" s="4" cm="1">
        <f t="array" ref="N413">_xll.SNL.Clients.Office.Excel.Functions.SPG(M413, "SP_TOTAL_REV", "CY2022")</f>
        <v>4783688</v>
      </c>
      <c r="O413" s="4">
        <f>_xll.SNL.Clients.Office.Excel.Functions.SPG(M413,"IQ_AVG_DILUT_SHARES_OUT","CY2022")</f>
        <v>99967250</v>
      </c>
      <c r="P413" s="5">
        <f>_xll.SNL.Clients.Office.Excel.Functions.SPG(M413, "IQ_DILUT_EPS_NORM", "CY2022")</f>
        <v>3.6539999999999999</v>
      </c>
      <c r="Q413">
        <f t="shared" si="40"/>
        <v>365280.33149999997</v>
      </c>
      <c r="R413">
        <f t="shared" si="41"/>
        <v>7.6359564315231249E-2</v>
      </c>
    </row>
    <row r="414" spans="1:18" x14ac:dyDescent="0.3">
      <c r="A414" t="s">
        <v>925</v>
      </c>
      <c r="B414" s="4" cm="1">
        <f t="array" ref="B414">_xll.SNL.Clients.Office.Excel.Functions.SPG(A414, "SP_TOTAL_REV", "CY2023")</f>
        <v>8971000</v>
      </c>
      <c r="C414" s="4">
        <f>_xll.SNL.Clients.Office.Excel.Functions.SPG(A414,"IQ_AVG_DILUT_SHARES_OUT","CY2023")</f>
        <v>205591000</v>
      </c>
      <c r="D414" s="5">
        <f>_xll.SNL.Clients.Office.Excel.Functions.SPG(A414, "IQ_DILUT_EPS_NORM", "CY2023")</f>
        <v>3.0640000000000001</v>
      </c>
      <c r="E414">
        <f t="shared" si="36"/>
        <v>629930.82400000002</v>
      </c>
      <c r="F414">
        <f t="shared" si="37"/>
        <v>7.0218573626128641E-2</v>
      </c>
      <c r="G414" t="s">
        <v>925</v>
      </c>
      <c r="H414" s="4" cm="1">
        <f t="array" ref="H414">_xll.SNL.Clients.Office.Excel.Functions.SPG(G414, "SP_TOTAL_REV", "CY2022")</f>
        <v>7245000</v>
      </c>
      <c r="I414" s="4">
        <f>_xll.SNL.Clients.Office.Excel.Functions.SPG(G414,"IQ_AVG_DILUT_SHARES_OUT","CY2022")</f>
        <v>203535000</v>
      </c>
      <c r="J414" s="5">
        <f>_xll.SNL.Clients.Office.Excel.Functions.SPG(G414, "IQ_DILUT_EPS_NORM", "CY2022")</f>
        <v>1.2250000000000001</v>
      </c>
      <c r="K414">
        <f t="shared" si="38"/>
        <v>249330.37500000003</v>
      </c>
      <c r="L414">
        <f t="shared" si="39"/>
        <v>3.4414130434782614E-2</v>
      </c>
      <c r="M414" t="s">
        <v>938</v>
      </c>
      <c r="N414" s="4" cm="1">
        <f t="array" ref="N414">_xll.SNL.Clients.Office.Excel.Functions.SPG(M414, "SP_TOTAL_REV", "CY2022")</f>
        <v>18449000</v>
      </c>
      <c r="O414" s="4">
        <f>_xll.SNL.Clients.Office.Excel.Functions.SPG(M414,"IQ_AVG_DILUT_SHARES_OUT","CY2022")</f>
        <v>382200000</v>
      </c>
      <c r="P414" s="5">
        <f>_xll.SNL.Clients.Office.Excel.Functions.SPG(M414, "IQ_DILUT_EPS_NORM", "CY2022")</f>
        <v>5.532</v>
      </c>
      <c r="Q414">
        <f t="shared" si="40"/>
        <v>2114330.4</v>
      </c>
      <c r="R414">
        <f t="shared" si="41"/>
        <v>0.11460406526098975</v>
      </c>
    </row>
    <row r="415" spans="1:18" x14ac:dyDescent="0.3">
      <c r="A415" t="s">
        <v>926</v>
      </c>
      <c r="B415" s="4" cm="1">
        <f t="array" ref="B415">_xll.SNL.Clients.Office.Excel.Functions.SPG(A415, "SP_TOTAL_REV", "CY2023")</f>
        <v>23051900</v>
      </c>
      <c r="C415" s="4">
        <f>_xll.SNL.Clients.Office.Excel.Functions.SPG(A415,"IQ_AVG_DILUT_SHARES_OUT","CY2023")</f>
        <v>258300000</v>
      </c>
      <c r="D415" s="5">
        <f>_xll.SNL.Clients.Office.Excel.Functions.SPG(A415, "IQ_DILUT_EPS_NORM", "CY2023")</f>
        <v>7.6950000000000003</v>
      </c>
      <c r="E415">
        <f t="shared" si="36"/>
        <v>1987618.5</v>
      </c>
      <c r="F415">
        <f t="shared" si="37"/>
        <v>8.6223630156299483E-2</v>
      </c>
      <c r="G415" t="s">
        <v>926</v>
      </c>
      <c r="H415" s="4" cm="1">
        <f t="array" ref="H415">_xll.SNL.Clients.Office.Excel.Functions.SPG(G415, "SP_TOTAL_REV", "CY2022")</f>
        <v>22148900</v>
      </c>
      <c r="I415" s="4">
        <f>_xll.SNL.Clients.Office.Excel.Functions.SPG(G415,"IQ_AVG_DILUT_SHARES_OUT","CY2022")</f>
        <v>261800000</v>
      </c>
      <c r="J415" s="5">
        <f>_xll.SNL.Clients.Office.Excel.Functions.SPG(G415, "IQ_DILUT_EPS_NORM", "CY2022")</f>
        <v>6.16</v>
      </c>
      <c r="K415">
        <f t="shared" si="38"/>
        <v>1612688</v>
      </c>
      <c r="L415">
        <f t="shared" si="39"/>
        <v>7.28112005562353E-2</v>
      </c>
      <c r="M415" t="s">
        <v>939</v>
      </c>
      <c r="N415" s="4" cm="1">
        <f t="array" ref="N415">_xll.SNL.Clients.Office.Excel.Functions.SPG(M415, "SP_TOTAL_REV", "CY2022")</f>
        <v>8299000</v>
      </c>
      <c r="O415" s="4">
        <f>_xll.SNL.Clients.Office.Excel.Functions.SPG(M415,"IQ_AVG_DILUT_SHARES_OUT","CY2022")</f>
        <v>483400000</v>
      </c>
      <c r="P415" s="5">
        <f>_xll.SNL.Clients.Office.Excel.Functions.SPG(M415, "IQ_DILUT_EPS_NORM", "CY2022")</f>
        <v>5.3460000000000001</v>
      </c>
      <c r="Q415">
        <f t="shared" si="40"/>
        <v>2584256.4</v>
      </c>
      <c r="R415">
        <f t="shared" si="41"/>
        <v>0.31139371008555244</v>
      </c>
    </row>
    <row r="416" spans="1:18" x14ac:dyDescent="0.3">
      <c r="A416" t="s">
        <v>927</v>
      </c>
      <c r="B416" s="4" cm="1">
        <f t="array" ref="B416">_xll.SNL.Clients.Office.Excel.Functions.SPG(A416, "SP_TOTAL_REV", "CY2023")</f>
        <v>6027849</v>
      </c>
      <c r="C416" s="4">
        <f>_xll.SNL.Clients.Office.Excel.Functions.SPG(A416,"IQ_AVG_DILUT_SHARES_OUT","CY2023")</f>
        <v>326807326</v>
      </c>
      <c r="D416" s="5">
        <f>_xll.SNL.Clients.Office.Excel.Functions.SPG(A416, "IQ_DILUT_EPS_NORM", "CY2023")</f>
        <v>3.431</v>
      </c>
      <c r="E416">
        <f t="shared" si="36"/>
        <v>1121275.935506</v>
      </c>
      <c r="F416">
        <f t="shared" si="37"/>
        <v>0.18601592964687735</v>
      </c>
      <c r="G416" t="s">
        <v>927</v>
      </c>
      <c r="H416" s="4" cm="1">
        <f t="array" ref="H416">_xll.SNL.Clients.Office.Excel.Functions.SPG(G416, "SP_TOTAL_REV", "CY2022")</f>
        <v>5923214</v>
      </c>
      <c r="I416" s="4">
        <f>_xll.SNL.Clients.Office.Excel.Functions.SPG(G416,"IQ_AVG_DILUT_SHARES_OUT","CY2022")</f>
        <v>327816695</v>
      </c>
      <c r="J416" s="5">
        <f>_xll.SNL.Clients.Office.Excel.Functions.SPG(G416, "IQ_DILUT_EPS_NORM", "CY2022")</f>
        <v>3.7549999999999999</v>
      </c>
      <c r="K416">
        <f t="shared" si="38"/>
        <v>1230951.6897249999</v>
      </c>
      <c r="L416">
        <f t="shared" si="39"/>
        <v>0.20781820304398929</v>
      </c>
      <c r="M416" t="s">
        <v>940</v>
      </c>
      <c r="N416" s="4" cm="1">
        <f t="array" ref="N416">_xll.SNL.Clients.Office.Excel.Functions.SPG(M416, "SP_TOTAL_REV", "CY2022")</f>
        <v>5044784</v>
      </c>
      <c r="O416" s="4">
        <f>_xll.SNL.Clients.Office.Excel.Functions.SPG(M416,"IQ_AVG_DILUT_SHARES_OUT","CY2022")</f>
        <v>156006250</v>
      </c>
      <c r="P416" s="5">
        <f>_xll.SNL.Clients.Office.Excel.Functions.SPG(M416, "IQ_DILUT_EPS_NORM", "CY2022")</f>
        <v>4.4880000000000004</v>
      </c>
      <c r="Q416">
        <f t="shared" si="40"/>
        <v>700156.05000000016</v>
      </c>
      <c r="R416">
        <f t="shared" si="41"/>
        <v>0.13878811263277083</v>
      </c>
    </row>
    <row r="417" spans="1:18" x14ac:dyDescent="0.3">
      <c r="A417" t="s">
        <v>928</v>
      </c>
      <c r="B417" s="4" cm="1">
        <f t="array" ref="B417">_xll.SNL.Clients.Office.Excel.Functions.SPG(A417, "SP_TOTAL_REV", "CY2023")</f>
        <v>4644600</v>
      </c>
      <c r="C417" s="4">
        <f>_xll.SNL.Clients.Office.Excel.Functions.SPG(A417,"IQ_AVG_DILUT_SHARES_OUT","CY2023")</f>
        <v>160500000</v>
      </c>
      <c r="D417" s="5">
        <f>_xll.SNL.Clients.Office.Excel.Functions.SPG(A417, "IQ_DILUT_EPS_NORM", "CY2023")</f>
        <v>3.9870000000000001</v>
      </c>
      <c r="E417">
        <f t="shared" si="36"/>
        <v>639913.5</v>
      </c>
      <c r="F417">
        <f t="shared" si="37"/>
        <v>0.13777580415966928</v>
      </c>
      <c r="G417" t="s">
        <v>928</v>
      </c>
      <c r="H417" s="4" cm="1">
        <f t="array" ref="H417">_xll.SNL.Clients.Office.Excel.Functions.SPG(G417, "SP_TOTAL_REV", "CY2022")</f>
        <v>5304400</v>
      </c>
      <c r="I417" s="4">
        <f>_xll.SNL.Clients.Office.Excel.Functions.SPG(G417,"IQ_AVG_DILUT_SHARES_OUT","CY2022")</f>
        <v>161750000</v>
      </c>
      <c r="J417" s="5">
        <f>_xll.SNL.Clients.Office.Excel.Functions.SPG(G417, "IQ_DILUT_EPS_NORM", "CY2022")</f>
        <v>5.4859999999999998</v>
      </c>
      <c r="K417">
        <f t="shared" si="38"/>
        <v>887360.5</v>
      </c>
      <c r="L417">
        <f t="shared" si="39"/>
        <v>0.16728762913807405</v>
      </c>
      <c r="M417" t="s">
        <v>941</v>
      </c>
      <c r="N417" s="4" cm="1">
        <f t="array" ref="N417">_xll.SNL.Clients.Office.Excel.Functions.SPG(M417, "SP_TOTAL_REV", "CY2022")</f>
        <v>73580180</v>
      </c>
      <c r="O417" s="4">
        <f>_xll.SNL.Clients.Office.Excel.Functions.SPG(M417,"IQ_AVG_DILUT_SHARES_OUT","CY2022")</f>
        <v>511548609</v>
      </c>
      <c r="P417" s="5">
        <f>_xll.SNL.Clients.Office.Excel.Functions.SPG(M417, "IQ_DILUT_EPS_NORM", "CY2022")</f>
        <v>2.5920000000000001</v>
      </c>
      <c r="Q417">
        <f t="shared" si="40"/>
        <v>1325933.994528</v>
      </c>
      <c r="R417">
        <f t="shared" si="41"/>
        <v>1.8020260272915888E-2</v>
      </c>
    </row>
    <row r="418" spans="1:18" x14ac:dyDescent="0.3">
      <c r="A418" t="s">
        <v>929</v>
      </c>
      <c r="B418" s="4" cm="1">
        <f t="array" ref="B418">_xll.SNL.Clients.Office.Excel.Functions.SPG(A418, "SP_TOTAL_REV", "CY2023")</f>
        <v>8207800</v>
      </c>
      <c r="C418" s="4">
        <f>_xll.SNL.Clients.Office.Excel.Functions.SPG(A418,"IQ_AVG_DILUT_SHARES_OUT","CY2023")</f>
        <v>104024923</v>
      </c>
      <c r="D418" s="5">
        <f>_xll.SNL.Clients.Office.Excel.Functions.SPG(A418, "IQ_DILUT_EPS_NORM", "CY2023")</f>
        <v>6.8730000000000002</v>
      </c>
      <c r="E418">
        <f t="shared" si="36"/>
        <v>714963.29577900004</v>
      </c>
      <c r="F418">
        <f t="shared" si="37"/>
        <v>8.7107787199858677E-2</v>
      </c>
      <c r="G418" t="s">
        <v>929</v>
      </c>
      <c r="H418" s="4" cm="1">
        <f t="array" ref="H418">_xll.SNL.Clients.Office.Excel.Functions.SPG(G418, "SP_TOTAL_REV", "CY2022")</f>
        <v>8328200</v>
      </c>
      <c r="I418" s="4">
        <f>_xll.SNL.Clients.Office.Excel.Functions.SPG(G418,"IQ_AVG_DILUT_SHARES_OUT","CY2022")</f>
        <v>107000000</v>
      </c>
      <c r="J418" s="5">
        <f>_xll.SNL.Clients.Office.Excel.Functions.SPG(G418, "IQ_DILUT_EPS_NORM", "CY2022")</f>
        <v>5.5090000000000003</v>
      </c>
      <c r="K418">
        <f t="shared" si="38"/>
        <v>589463</v>
      </c>
      <c r="L418">
        <f t="shared" si="39"/>
        <v>7.0779159962536919E-2</v>
      </c>
      <c r="M418" t="s">
        <v>942</v>
      </c>
      <c r="N418" s="4" cm="1">
        <f t="array" ref="N418">_xll.SNL.Clients.Office.Excel.Functions.SPG(M418, "SP_TOTAL_REV", "CY2022")</f>
        <v>79571000</v>
      </c>
      <c r="O418" s="4">
        <f>_xll.SNL.Clients.Office.Excel.Functions.SPG(M418,"IQ_AVG_DILUT_SHARES_OUT","CY2022")</f>
        <v>1255376769</v>
      </c>
      <c r="P418" s="5">
        <f>_xll.SNL.Clients.Office.Excel.Functions.SPG(M418, "IQ_DILUT_EPS_NORM", "CY2022")</f>
        <v>5.0179999999999998</v>
      </c>
      <c r="Q418">
        <f t="shared" si="40"/>
        <v>6299480.6268419996</v>
      </c>
      <c r="R418">
        <f t="shared" si="41"/>
        <v>7.9168046484799734E-2</v>
      </c>
    </row>
    <row r="419" spans="1:18" x14ac:dyDescent="0.3">
      <c r="A419" t="s">
        <v>930</v>
      </c>
      <c r="B419" s="4" cm="1">
        <f t="array" ref="B419">_xll.SNL.Clients.Office.Excel.Functions.SPG(A419, "SP_TOTAL_REV", "CY2023")</f>
        <v>5108300</v>
      </c>
      <c r="C419" s="4">
        <f>_xll.SNL.Clients.Office.Excel.Functions.SPG(A419,"IQ_AVG_DILUT_SHARES_OUT","CY2023")</f>
        <v>53900000</v>
      </c>
      <c r="D419" s="5">
        <f>_xll.SNL.Clients.Office.Excel.Functions.SPG(A419, "IQ_DILUT_EPS_NORM", "CY2023")</f>
        <v>14.962999999999999</v>
      </c>
      <c r="E419">
        <f t="shared" si="36"/>
        <v>806505.7</v>
      </c>
      <c r="F419">
        <f t="shared" si="37"/>
        <v>0.15788142826380597</v>
      </c>
      <c r="G419" t="s">
        <v>930</v>
      </c>
      <c r="H419" s="4" cm="1">
        <f t="array" ref="H419">_xll.SNL.Clients.Office.Excel.Functions.SPG(G419, "SP_TOTAL_REV", "CY2022")</f>
        <v>4842500</v>
      </c>
      <c r="I419" s="4">
        <f>_xll.SNL.Clients.Office.Excel.Functions.SPG(G419,"IQ_AVG_DILUT_SHARES_OUT","CY2022")</f>
        <v>54200000</v>
      </c>
      <c r="J419" s="5">
        <f>_xll.SNL.Clients.Office.Excel.Functions.SPG(G419, "IQ_DILUT_EPS_NORM", "CY2022")</f>
        <v>13.458</v>
      </c>
      <c r="K419">
        <f t="shared" si="38"/>
        <v>729423.6</v>
      </c>
      <c r="L419">
        <f t="shared" si="39"/>
        <v>0.15062955085183272</v>
      </c>
      <c r="M419" t="s">
        <v>943</v>
      </c>
      <c r="N419" s="4" cm="1">
        <f t="array" ref="N419">_xll.SNL.Clients.Office.Excel.Functions.SPG(M419, "SP_TOTAL_REV", "CY2022")</f>
        <v>6488400</v>
      </c>
      <c r="O419" s="4">
        <f>_xll.SNL.Clients.Office.Excel.Functions.SPG(M419,"IQ_AVG_DILUT_SHARES_OUT","CY2022")</f>
        <v>227100000</v>
      </c>
      <c r="P419" s="5">
        <f>_xll.SNL.Clients.Office.Excel.Functions.SPG(M419, "IQ_DILUT_EPS_NORM", "CY2022")</f>
        <v>6.5209999999999999</v>
      </c>
      <c r="Q419">
        <f t="shared" si="40"/>
        <v>1480919.1</v>
      </c>
      <c r="R419">
        <f t="shared" si="41"/>
        <v>0.22824103014610692</v>
      </c>
    </row>
    <row r="420" spans="1:18" x14ac:dyDescent="0.3">
      <c r="A420" t="s">
        <v>931</v>
      </c>
      <c r="B420" s="4" cm="1">
        <f t="array" ref="B420">_xll.SNL.Clients.Office.Excel.Functions.SPG(A420, "SP_TOTAL_REV", "CY2023")</f>
        <v>25253000</v>
      </c>
      <c r="C420" s="4">
        <f>_xll.SNL.Clients.Office.Excel.Functions.SPG(A420,"IQ_AVG_DILUT_SHARES_OUT","CY2023")</f>
        <v>1098000000</v>
      </c>
      <c r="D420" s="5">
        <f>_xll.SNL.Clients.Office.Excel.Functions.SPG(A420, "IQ_DILUT_EPS_NORM", "CY2023")</f>
        <v>2.589</v>
      </c>
      <c r="E420">
        <f t="shared" si="36"/>
        <v>2842722</v>
      </c>
      <c r="F420">
        <f t="shared" si="37"/>
        <v>0.11256967489011206</v>
      </c>
      <c r="G420" t="s">
        <v>931</v>
      </c>
      <c r="H420" s="4" cm="1">
        <f t="array" ref="H420">_xll.SNL.Clients.Office.Excel.Functions.SPG(G420, "SP_TOTAL_REV", "CY2022")</f>
        <v>29279000</v>
      </c>
      <c r="I420" s="4">
        <f>_xll.SNL.Clients.Office.Excel.Functions.SPG(G420,"IQ_AVG_DILUT_SHARES_OUT","CY2022")</f>
        <v>1081000000</v>
      </c>
      <c r="J420" s="5">
        <f>_xll.SNL.Clients.Office.Excel.Functions.SPG(G420, "IQ_DILUT_EPS_NORM", "CY2022")</f>
        <v>2.6789999999999998</v>
      </c>
      <c r="K420">
        <f t="shared" si="38"/>
        <v>2895999</v>
      </c>
      <c r="L420">
        <f t="shared" si="39"/>
        <v>9.8910447761194023E-2</v>
      </c>
      <c r="M420" t="s">
        <v>944</v>
      </c>
      <c r="N420" s="4" cm="1">
        <f t="array" ref="N420">_xll.SNL.Clients.Office.Excel.Functions.SPG(M420, "SP_TOTAL_REV", "CY2022")</f>
        <v>4833700</v>
      </c>
      <c r="O420" s="4">
        <f>_xll.SNL.Clients.Office.Excel.Functions.SPG(M420,"IQ_AVG_DILUT_SHARES_OUT","CY2022")</f>
        <v>146700000</v>
      </c>
      <c r="P420" s="5">
        <f>_xll.SNL.Clients.Office.Excel.Functions.SPG(M420, "IQ_DILUT_EPS_NORM", "CY2022")</f>
        <v>-1.9410000000000001</v>
      </c>
      <c r="Q420">
        <f t="shared" si="40"/>
        <v>-284744.7</v>
      </c>
      <c r="R420">
        <f t="shared" si="41"/>
        <v>-5.8908227651695393E-2</v>
      </c>
    </row>
    <row r="421" spans="1:18" x14ac:dyDescent="0.3">
      <c r="A421" t="s">
        <v>932</v>
      </c>
      <c r="B421" s="4" cm="1">
        <f t="array" ref="B421">_xll.SNL.Clients.Office.Excel.Functions.SPG(A421, "SP_TOTAL_REV", "CY2023")</f>
        <v>26091000</v>
      </c>
      <c r="C421" s="4">
        <f>_xll.SNL.Clients.Office.Excel.Functions.SPG(A421,"IQ_AVG_DILUT_SHARES_OUT","CY2023")</f>
        <v>640000000</v>
      </c>
      <c r="D421" s="5">
        <f>_xll.SNL.Clients.Office.Excel.Functions.SPG(A421, "IQ_DILUT_EPS_NORM", "CY2023")</f>
        <v>1.2390000000000001</v>
      </c>
      <c r="E421">
        <f t="shared" si="36"/>
        <v>792960.00000000012</v>
      </c>
      <c r="F421">
        <f t="shared" si="37"/>
        <v>3.0392089226169948E-2</v>
      </c>
      <c r="G421" t="s">
        <v>932</v>
      </c>
      <c r="H421" s="4" cm="1">
        <f t="array" ref="H421">_xll.SNL.Clients.Office.Excel.Functions.SPG(G421, "SP_TOTAL_REV", "CY2022")</f>
        <v>23814000</v>
      </c>
      <c r="I421" s="4">
        <f>_xll.SNL.Clients.Office.Excel.Functions.SPG(G421,"IQ_AVG_DILUT_SHARES_OUT","CY2022")</f>
        <v>642000000</v>
      </c>
      <c r="J421" s="5">
        <f>_xll.SNL.Clients.Office.Excel.Functions.SPG(G421, "IQ_DILUT_EPS_NORM", "CY2022")</f>
        <v>0.9</v>
      </c>
      <c r="K421">
        <f t="shared" si="38"/>
        <v>577800</v>
      </c>
      <c r="L421">
        <f t="shared" si="39"/>
        <v>2.4263038548752835E-2</v>
      </c>
      <c r="M421" t="s">
        <v>945</v>
      </c>
      <c r="N421" s="4" cm="1">
        <f t="array" ref="N421">_xll.SNL.Clients.Office.Excel.Functions.SPG(M421, "SP_TOTAL_REV", "CY2022")</f>
        <v>6594300</v>
      </c>
      <c r="O421" s="4">
        <f>_xll.SNL.Clients.Office.Excel.Functions.SPG(M421,"IQ_AVG_DILUT_SHARES_OUT","CY2022")</f>
        <v>252100000</v>
      </c>
      <c r="P421" s="5">
        <f>_xll.SNL.Clients.Office.Excel.Functions.SPG(M421, "IQ_DILUT_EPS_NORM", "CY2022")</f>
        <v>2.605</v>
      </c>
      <c r="Q421">
        <f t="shared" si="40"/>
        <v>656720.5</v>
      </c>
      <c r="R421">
        <f t="shared" si="41"/>
        <v>9.9589114841605625E-2</v>
      </c>
    </row>
    <row r="422" spans="1:18" x14ac:dyDescent="0.3">
      <c r="A422" t="s">
        <v>933</v>
      </c>
      <c r="B422" s="4" cm="1">
        <f t="array" ref="B422">_xll.SNL.Clients.Office.Excel.Functions.SPG(A422, "SP_TOTAL_REV", "CY2023")</f>
        <v>15781100</v>
      </c>
      <c r="C422" s="4">
        <f>_xll.SNL.Clients.Office.Excel.Functions.SPG(A422,"IQ_AVG_DILUT_SHARES_OUT","CY2023")</f>
        <v>149751000</v>
      </c>
      <c r="D422" s="5">
        <f>_xll.SNL.Clients.Office.Excel.Functions.SPG(A422, "IQ_DILUT_EPS_NORM", "CY2023")</f>
        <v>0.89400000000000002</v>
      </c>
      <c r="E422">
        <f t="shared" si="36"/>
        <v>133877.394</v>
      </c>
      <c r="F422">
        <f t="shared" si="37"/>
        <v>8.4834006501447942E-3</v>
      </c>
      <c r="G422" t="s">
        <v>933</v>
      </c>
      <c r="H422" s="4" cm="1">
        <f t="array" ref="H422">_xll.SNL.Clients.Office.Excel.Functions.SPG(G422, "SP_TOTAL_REV", "CY2022")</f>
        <v>16947400</v>
      </c>
      <c r="I422" s="4">
        <f>_xll.SNL.Clients.Office.Excel.Functions.SPG(G422,"IQ_AVG_DILUT_SHARES_OUT","CY2022")</f>
        <v>156553000</v>
      </c>
      <c r="J422" s="5">
        <f>_xll.SNL.Clients.Office.Excel.Functions.SPG(G422, "IQ_DILUT_EPS_NORM", "CY2022")</f>
        <v>2.5870000000000002</v>
      </c>
      <c r="K422">
        <f t="shared" si="38"/>
        <v>405002.61099999998</v>
      </c>
      <c r="L422">
        <f t="shared" si="39"/>
        <v>2.3897625063431557E-2</v>
      </c>
      <c r="M422" t="s">
        <v>946</v>
      </c>
      <c r="N422" s="4" cm="1">
        <f t="array" ref="N422">_xll.SNL.Clients.Office.Excel.Functions.SPG(M422, "SP_TOTAL_REV", "CY2022")</f>
        <v>20929800</v>
      </c>
      <c r="O422" s="4">
        <f>_xll.SNL.Clients.Office.Excel.Functions.SPG(M422,"IQ_AVG_DILUT_SHARES_OUT","CY2022")</f>
        <v>231100000</v>
      </c>
      <c r="P422" s="5">
        <f>_xll.SNL.Clients.Office.Excel.Functions.SPG(M422, "IQ_DILUT_EPS_NORM", "CY2022")</f>
        <v>2</v>
      </c>
      <c r="Q422">
        <f t="shared" si="40"/>
        <v>462200</v>
      </c>
      <c r="R422">
        <f t="shared" si="41"/>
        <v>2.2083345278024635E-2</v>
      </c>
    </row>
    <row r="423" spans="1:18" x14ac:dyDescent="0.3">
      <c r="A423" t="s">
        <v>934</v>
      </c>
      <c r="B423" s="4" cm="1">
        <f t="array" ref="B423">_xll.SNL.Clients.Office.Excel.Functions.SPG(A423, "SP_TOTAL_REV", "CY2023")</f>
        <v>36687000</v>
      </c>
      <c r="C423" s="4">
        <f>_xll.SNL.Clients.Office.Excel.Functions.SPG(A423,"IQ_AVG_DILUT_SHARES_OUT","CY2023")</f>
        <v>1148225000</v>
      </c>
      <c r="D423" s="5">
        <f>_xll.SNL.Clients.Office.Excel.Functions.SPG(A423, "IQ_DILUT_EPS_NORM", "CY2023")</f>
        <v>3.0459999999999998</v>
      </c>
      <c r="E423">
        <f t="shared" si="36"/>
        <v>3497493.35</v>
      </c>
      <c r="F423">
        <f t="shared" si="37"/>
        <v>9.5333315615885733E-2</v>
      </c>
      <c r="G423" t="s">
        <v>934</v>
      </c>
      <c r="H423" s="4" cm="1">
        <f t="array" ref="H423">_xll.SNL.Clients.Office.Excel.Functions.SPG(G423, "SP_TOTAL_REV", "CY2022")</f>
        <v>32913800</v>
      </c>
      <c r="I423" s="4">
        <f>_xll.SNL.Clients.Office.Excel.Functions.SPG(G423,"IQ_AVG_DILUT_SHARES_OUT","CY2022")</f>
        <v>1152575000</v>
      </c>
      <c r="J423" s="5">
        <f>_xll.SNL.Clients.Office.Excel.Functions.SPG(G423, "IQ_DILUT_EPS_NORM", "CY2022")</f>
        <v>2.3730000000000002</v>
      </c>
      <c r="K423">
        <f t="shared" si="38"/>
        <v>2735060.4750000006</v>
      </c>
      <c r="L423">
        <f t="shared" si="39"/>
        <v>8.3097681671517737E-2</v>
      </c>
      <c r="M423" t="s">
        <v>947</v>
      </c>
      <c r="N423" s="4" cm="1">
        <f t="array" ref="N423">_xll.SNL.Clients.Office.Excel.Functions.SPG(M423, "SP_TOTAL_REV", "CY2022")</f>
        <v>109120000</v>
      </c>
      <c r="O423" s="4">
        <f>_xll.SNL.Clients.Office.Excel.Functions.SPG(M423,"IQ_AVG_DILUT_SHARES_OUT","CY2022")</f>
        <v>464700000</v>
      </c>
      <c r="P423" s="5">
        <f>_xll.SNL.Clients.Office.Excel.Functions.SPG(M423, "IQ_DILUT_EPS_NORM", "CY2022")</f>
        <v>4.6859999999999999</v>
      </c>
      <c r="Q423">
        <f t="shared" si="40"/>
        <v>2177584.2000000002</v>
      </c>
      <c r="R423">
        <f t="shared" si="41"/>
        <v>1.9955866935483874E-2</v>
      </c>
    </row>
    <row r="424" spans="1:18" x14ac:dyDescent="0.3">
      <c r="A424" t="s">
        <v>935</v>
      </c>
      <c r="B424" s="4" cm="1">
        <f t="array" ref="B424">_xll.SNL.Clients.Office.Excel.Functions.SPG(A424, "SP_TOTAL_REV", "CY2023")</f>
        <v>11899000</v>
      </c>
      <c r="C424" s="4">
        <f>_xll.SNL.Clients.Office.Excel.Functions.SPG(A424,"IQ_AVG_DILUT_SHARES_OUT","CY2023")</f>
        <v>326568000</v>
      </c>
      <c r="D424" s="5">
        <f>_xll.SNL.Clients.Office.Excel.Functions.SPG(A424, "IQ_DILUT_EPS_NORM", "CY2023")</f>
        <v>4.7919999999999998</v>
      </c>
      <c r="E424">
        <f t="shared" si="36"/>
        <v>1564913.8559999999</v>
      </c>
      <c r="F424">
        <f t="shared" si="37"/>
        <v>0.13151641785023951</v>
      </c>
      <c r="G424" t="s">
        <v>935</v>
      </c>
      <c r="H424" s="4" cm="1">
        <f t="array" ref="H424">_xll.SNL.Clients.Office.Excel.Functions.SPG(G424, "SP_TOTAL_REV", "CY2022")</f>
        <v>12128000</v>
      </c>
      <c r="I424" s="4">
        <f>_xll.SNL.Clients.Office.Excel.Functions.SPG(G424,"IQ_AVG_DILUT_SHARES_OUT","CY2022")</f>
        <v>370109000</v>
      </c>
      <c r="J424" s="5">
        <f>_xll.SNL.Clients.Office.Excel.Functions.SPG(G424, "IQ_DILUT_EPS_NORM", "CY2022")</f>
        <v>5.86</v>
      </c>
      <c r="K424">
        <f t="shared" si="38"/>
        <v>2168838.7400000002</v>
      </c>
      <c r="L424">
        <f t="shared" si="39"/>
        <v>0.17882905178100267</v>
      </c>
      <c r="M424" t="s">
        <v>948</v>
      </c>
      <c r="N424" s="4" cm="1">
        <f t="array" ref="N424">_xll.SNL.Clients.Office.Excel.Functions.SPG(M424, "SP_TOTAL_REV", "CY2022")</f>
        <v>16304000</v>
      </c>
      <c r="O424" s="4">
        <f>_xll.SNL.Clients.Office.Excel.Functions.SPG(M424,"IQ_AVG_DILUT_SHARES_OUT","CY2022")</f>
        <v>322250000</v>
      </c>
      <c r="P424" s="5">
        <f>_xll.SNL.Clients.Office.Excel.Functions.SPG(M424, "IQ_DILUT_EPS_NORM", "CY2022")</f>
        <v>5.4889999999999999</v>
      </c>
      <c r="Q424">
        <f t="shared" si="40"/>
        <v>1768830.25</v>
      </c>
      <c r="R424">
        <f t="shared" si="41"/>
        <v>0.10849056979882238</v>
      </c>
    </row>
    <row r="425" spans="1:18" x14ac:dyDescent="0.3">
      <c r="A425" t="s">
        <v>936</v>
      </c>
      <c r="B425" s="4" cm="1">
        <f t="array" ref="B425">_xll.SNL.Clients.Office.Excel.Functions.SPG(A425, "SP_TOTAL_REV", "CY2023")</f>
        <v>18795316</v>
      </c>
      <c r="C425" s="4">
        <f>_xll.SNL.Clients.Office.Excel.Functions.SPG(A425,"IQ_AVG_DILUT_SHARES_OUT","CY2023")</f>
        <v>167431000</v>
      </c>
      <c r="D425" s="5">
        <f>_xll.SNL.Clients.Office.Excel.Functions.SPG(A425, "IQ_DILUT_EPS_NORM", "CY2023")</f>
        <v>11.917999999999999</v>
      </c>
      <c r="E425">
        <f t="shared" si="36"/>
        <v>1995442.6579999998</v>
      </c>
      <c r="F425">
        <f t="shared" si="37"/>
        <v>0.10616701831456304</v>
      </c>
      <c r="G425" t="s">
        <v>936</v>
      </c>
      <c r="H425" s="4" cm="1">
        <f t="array" ref="H425">_xll.SNL.Clients.Office.Excel.Functions.SPG(G425, "SP_TOTAL_REV", "CY2022")</f>
        <v>22260774</v>
      </c>
      <c r="I425" s="4">
        <f>_xll.SNL.Clients.Office.Excel.Functions.SPG(G425,"IQ_AVG_DILUT_SHARES_OUT","CY2022")</f>
        <v>184622000</v>
      </c>
      <c r="J425" s="5">
        <f>_xll.SNL.Clients.Office.Excel.Functions.SPG(G425, "IQ_DILUT_EPS_NORM", "CY2022")</f>
        <v>16.907</v>
      </c>
      <c r="K425">
        <f t="shared" si="38"/>
        <v>3121404.1540000001</v>
      </c>
      <c r="L425">
        <f t="shared" si="39"/>
        <v>0.1402199291902429</v>
      </c>
      <c r="M425" t="s">
        <v>949</v>
      </c>
      <c r="N425" s="4" cm="1">
        <f t="array" ref="N425">_xll.SNL.Clients.Office.Excel.Functions.SPG(M425, "SP_TOTAL_REV", "CY2022")</f>
        <v>5458600</v>
      </c>
      <c r="O425" s="4">
        <f>_xll.SNL.Clients.Office.Excel.Functions.SPG(M425,"IQ_AVG_DILUT_SHARES_OUT","CY2022")</f>
        <v>47700000</v>
      </c>
      <c r="P425" s="5">
        <f>_xll.SNL.Clients.Office.Excel.Functions.SPG(M425, "IQ_DILUT_EPS_NORM", "CY2022")</f>
        <v>11.753</v>
      </c>
      <c r="Q425">
        <f t="shared" si="40"/>
        <v>560618.1</v>
      </c>
      <c r="R425">
        <f t="shared" si="41"/>
        <v>0.10270364195947679</v>
      </c>
    </row>
    <row r="426" spans="1:18" x14ac:dyDescent="0.3">
      <c r="A426" t="s">
        <v>937</v>
      </c>
      <c r="B426" s="4" cm="1">
        <f t="array" ref="B426">_xll.SNL.Clients.Office.Excel.Functions.SPG(A426, "SP_TOTAL_REV", "CY2023")</f>
        <v>4780499</v>
      </c>
      <c r="C426" s="4">
        <f>_xll.SNL.Clients.Office.Excel.Functions.SPG(A426,"IQ_AVG_DILUT_SHARES_OUT","CY2023")</f>
        <v>99804426</v>
      </c>
      <c r="D426" s="5">
        <f>_xll.SNL.Clients.Office.Excel.Functions.SPG(A426, "IQ_DILUT_EPS_NORM", "CY2023")</f>
        <v>4.7130000000000001</v>
      </c>
      <c r="E426">
        <f t="shared" si="36"/>
        <v>470378.25973800005</v>
      </c>
      <c r="F426">
        <f t="shared" si="37"/>
        <v>9.8395221866587584E-2</v>
      </c>
      <c r="G426" t="s">
        <v>937</v>
      </c>
      <c r="H426" s="4" cm="1">
        <f t="array" ref="H426">_xll.SNL.Clients.Office.Excel.Functions.SPG(G426, "SP_TOTAL_REV", "CY2022")</f>
        <v>4783688</v>
      </c>
      <c r="I426" s="4">
        <f>_xll.SNL.Clients.Office.Excel.Functions.SPG(G426,"IQ_AVG_DILUT_SHARES_OUT","CY2022")</f>
        <v>99967250</v>
      </c>
      <c r="J426" s="5">
        <f>_xll.SNL.Clients.Office.Excel.Functions.SPG(G426, "IQ_DILUT_EPS_NORM", "CY2022")</f>
        <v>3.6539999999999999</v>
      </c>
      <c r="K426">
        <f t="shared" si="38"/>
        <v>365280.33149999997</v>
      </c>
      <c r="L426">
        <f t="shared" si="39"/>
        <v>7.6359564315231249E-2</v>
      </c>
      <c r="M426" t="s">
        <v>950</v>
      </c>
      <c r="N426" s="4" cm="1">
        <f t="array" ref="N426">_xll.SNL.Clients.Office.Excel.Functions.SPG(M426, "SP_TOTAL_REV", "CY2022")</f>
        <v>2791041</v>
      </c>
      <c r="O426" s="4">
        <f>_xll.SNL.Clients.Office.Excel.Functions.SPG(M426,"IQ_AVG_DILUT_SHARES_OUT","CY2022")</f>
        <v>47309000</v>
      </c>
      <c r="P426" s="5">
        <f>_xll.SNL.Clients.Office.Excel.Functions.SPG(M426, "IQ_DILUT_EPS_NORM", "CY2022")</f>
        <v>6.11</v>
      </c>
      <c r="Q426">
        <f t="shared" si="40"/>
        <v>289057.99</v>
      </c>
      <c r="R426">
        <f t="shared" si="41"/>
        <v>0.10356637183043889</v>
      </c>
    </row>
    <row r="427" spans="1:18" x14ac:dyDescent="0.3">
      <c r="A427" t="s">
        <v>938</v>
      </c>
      <c r="B427" s="4" cm="1">
        <f t="array" ref="B427">_xll.SNL.Clients.Office.Excel.Functions.SPG(A427, "SP_TOTAL_REV", "CY2023")</f>
        <v>20498000</v>
      </c>
      <c r="C427" s="4">
        <f>_xll.SNL.Clients.Office.Excel.Functions.SPG(A427,"IQ_AVG_DILUT_SHARES_OUT","CY2023")</f>
        <v>383700000</v>
      </c>
      <c r="D427" s="5">
        <f>_xll.SNL.Clients.Office.Excel.Functions.SPG(A427, "IQ_DILUT_EPS_NORM", "CY2023")</f>
        <v>6.38</v>
      </c>
      <c r="E427">
        <f t="shared" si="36"/>
        <v>2448006</v>
      </c>
      <c r="F427">
        <f t="shared" si="37"/>
        <v>0.11942657820275149</v>
      </c>
      <c r="G427" t="s">
        <v>938</v>
      </c>
      <c r="H427" s="4" cm="1">
        <f t="array" ref="H427">_xll.SNL.Clients.Office.Excel.Functions.SPG(G427, "SP_TOTAL_REV", "CY2022")</f>
        <v>18449000</v>
      </c>
      <c r="I427" s="4">
        <f>_xll.SNL.Clients.Office.Excel.Functions.SPG(G427,"IQ_AVG_DILUT_SHARES_OUT","CY2022")</f>
        <v>382200000</v>
      </c>
      <c r="J427" s="5">
        <f>_xll.SNL.Clients.Office.Excel.Functions.SPG(G427, "IQ_DILUT_EPS_NORM", "CY2022")</f>
        <v>5.532</v>
      </c>
      <c r="K427">
        <f t="shared" si="38"/>
        <v>2114330.4</v>
      </c>
      <c r="L427">
        <f t="shared" si="39"/>
        <v>0.11460406526098975</v>
      </c>
      <c r="M427" t="s">
        <v>951</v>
      </c>
      <c r="N427" s="4" cm="1">
        <f t="array" ref="N427">_xll.SNL.Clients.Office.Excel.Functions.SPG(M427, "SP_TOTAL_REV", "CY2022")</f>
        <v>3155045</v>
      </c>
      <c r="O427" s="4">
        <f>_xll.SNL.Clients.Office.Excel.Functions.SPG(M427,"IQ_AVG_DILUT_SHARES_OUT","CY2022")</f>
        <v>169734000</v>
      </c>
      <c r="P427" s="5">
        <f>_xll.SNL.Clients.Office.Excel.Functions.SPG(M427, "IQ_DILUT_EPS_NORM", "CY2022")</f>
        <v>3.1930000000000001</v>
      </c>
      <c r="Q427">
        <f t="shared" si="40"/>
        <v>541960.66200000001</v>
      </c>
      <c r="R427">
        <f t="shared" si="41"/>
        <v>0.17177588972582009</v>
      </c>
    </row>
    <row r="428" spans="1:18" x14ac:dyDescent="0.3">
      <c r="A428" t="s">
        <v>939</v>
      </c>
      <c r="B428" s="4" cm="1">
        <f t="array" ref="B428">_xll.SNL.Clients.Office.Excel.Functions.SPG(A428, "SP_TOTAL_REV", "CY2023")</f>
        <v>7662000</v>
      </c>
      <c r="C428" s="4">
        <f>_xll.SNL.Clients.Office.Excel.Functions.SPG(A428,"IQ_AVG_DILUT_SHARES_OUT","CY2023")</f>
        <v>423500000</v>
      </c>
      <c r="D428" s="5">
        <f>_xll.SNL.Clients.Office.Excel.Functions.SPG(A428, "IQ_DILUT_EPS_NORM", "CY2023")</f>
        <v>4.774</v>
      </c>
      <c r="E428">
        <f t="shared" si="36"/>
        <v>2021789</v>
      </c>
      <c r="F428">
        <f t="shared" si="37"/>
        <v>0.26387222657269643</v>
      </c>
      <c r="G428" t="s">
        <v>939</v>
      </c>
      <c r="H428" s="4" cm="1">
        <f t="array" ref="H428">_xll.SNL.Clients.Office.Excel.Functions.SPG(G428, "SP_TOTAL_REV", "CY2022")</f>
        <v>8299000</v>
      </c>
      <c r="I428" s="4">
        <f>_xll.SNL.Clients.Office.Excel.Functions.SPG(G428,"IQ_AVG_DILUT_SHARES_OUT","CY2022")</f>
        <v>483400000</v>
      </c>
      <c r="J428" s="5">
        <f>_xll.SNL.Clients.Office.Excel.Functions.SPG(G428, "IQ_DILUT_EPS_NORM", "CY2022")</f>
        <v>5.3460000000000001</v>
      </c>
      <c r="K428">
        <f t="shared" si="38"/>
        <v>2584256.4</v>
      </c>
      <c r="L428">
        <f t="shared" si="39"/>
        <v>0.31139371008555244</v>
      </c>
      <c r="M428" t="s">
        <v>952</v>
      </c>
      <c r="N428" s="4" cm="1">
        <f t="array" ref="N428">_xll.SNL.Clients.Office.Excel.Functions.SPG(M428, "SP_TOTAL_REV", "CY2022")</f>
        <v>81462000</v>
      </c>
      <c r="O428" s="4">
        <f>_xll.SNL.Clients.Office.Excel.Functions.SPG(M428,"IQ_AVG_DILUT_SHARES_OUT","CY2022")</f>
        <v>3475000000</v>
      </c>
      <c r="P428" s="5">
        <f>_xll.SNL.Clients.Office.Excel.Functions.SPG(M428, "IQ_DILUT_EPS_NORM", "CY2022")</f>
        <v>2.4590000000000001</v>
      </c>
      <c r="Q428">
        <f t="shared" si="40"/>
        <v>8545025</v>
      </c>
      <c r="R428">
        <f t="shared" si="41"/>
        <v>0.10489584100562226</v>
      </c>
    </row>
    <row r="429" spans="1:18" x14ac:dyDescent="0.3">
      <c r="A429" t="s">
        <v>940</v>
      </c>
      <c r="B429" s="4" cm="1">
        <f t="array" ref="B429">_xll.SNL.Clients.Office.Excel.Functions.SPG(A429, "SP_TOTAL_REV", "CY2023")</f>
        <v>6120111</v>
      </c>
      <c r="C429" s="4">
        <f>_xll.SNL.Clients.Office.Excel.Functions.SPG(A429,"IQ_AVG_DILUT_SHARES_OUT","CY2023")</f>
        <v>155218000</v>
      </c>
      <c r="D429" s="5">
        <f>_xll.SNL.Clients.Office.Excel.Functions.SPG(A429, "IQ_DILUT_EPS_NORM", "CY2023")</f>
        <v>5.9690000000000003</v>
      </c>
      <c r="E429">
        <f t="shared" si="36"/>
        <v>926496.24199999997</v>
      </c>
      <c r="F429">
        <f t="shared" si="37"/>
        <v>0.1513855291186712</v>
      </c>
      <c r="G429" t="s">
        <v>940</v>
      </c>
      <c r="H429" s="4" cm="1">
        <f t="array" ref="H429">_xll.SNL.Clients.Office.Excel.Functions.SPG(G429, "SP_TOTAL_REV", "CY2022")</f>
        <v>5044784</v>
      </c>
      <c r="I429" s="4">
        <f>_xll.SNL.Clients.Office.Excel.Functions.SPG(G429,"IQ_AVG_DILUT_SHARES_OUT","CY2022")</f>
        <v>156006250</v>
      </c>
      <c r="J429" s="5">
        <f>_xll.SNL.Clients.Office.Excel.Functions.SPG(G429, "IQ_DILUT_EPS_NORM", "CY2022")</f>
        <v>4.4880000000000004</v>
      </c>
      <c r="K429">
        <f t="shared" si="38"/>
        <v>700156.05000000016</v>
      </c>
      <c r="L429">
        <f t="shared" si="39"/>
        <v>0.13878811263277083</v>
      </c>
      <c r="M429" t="s">
        <v>953</v>
      </c>
      <c r="N429" s="4" cm="1">
        <f t="array" ref="N429">_xll.SNL.Clients.Office.Excel.Functions.SPG(M429, "SP_TOTAL_REV", "CY2022")</f>
        <v>20028000</v>
      </c>
      <c r="O429" s="4">
        <f>_xll.SNL.Clients.Office.Excel.Functions.SPG(M429,"IQ_AVG_DILUT_SHARES_OUT","CY2022")</f>
        <v>926000000</v>
      </c>
      <c r="P429" s="5">
        <f>_xll.SNL.Clients.Office.Excel.Functions.SPG(M429, "IQ_DILUT_EPS_NORM", "CY2022")</f>
        <v>6.9450000000000003</v>
      </c>
      <c r="Q429">
        <f t="shared" si="40"/>
        <v>6431070</v>
      </c>
      <c r="R429">
        <f t="shared" si="41"/>
        <v>0.32110395446375073</v>
      </c>
    </row>
    <row r="430" spans="1:18" x14ac:dyDescent="0.3">
      <c r="A430" t="s">
        <v>941</v>
      </c>
      <c r="B430" s="4" cm="1">
        <f t="array" ref="B430">_xll.SNL.Clients.Office.Excel.Functions.SPG(A430, "SP_TOTAL_REV", "CY2023")</f>
        <v>77512159</v>
      </c>
      <c r="C430" s="4">
        <f>_xll.SNL.Clients.Office.Excel.Functions.SPG(A430,"IQ_AVG_DILUT_SHARES_OUT","CY2023")</f>
        <v>507837215</v>
      </c>
      <c r="D430" s="5">
        <f>_xll.SNL.Clients.Office.Excel.Functions.SPG(A430, "IQ_DILUT_EPS_NORM", "CY2023")</f>
        <v>3.8149999999999999</v>
      </c>
      <c r="E430">
        <f t="shared" si="36"/>
        <v>1937398.9752249999</v>
      </c>
      <c r="F430">
        <f t="shared" si="37"/>
        <v>2.4994775016201006E-2</v>
      </c>
      <c r="G430" t="s">
        <v>941</v>
      </c>
      <c r="H430" s="4" cm="1">
        <f t="array" ref="H430">_xll.SNL.Clients.Office.Excel.Functions.SPG(G430, "SP_TOTAL_REV", "CY2022")</f>
        <v>73580180</v>
      </c>
      <c r="I430" s="4">
        <f>_xll.SNL.Clients.Office.Excel.Functions.SPG(G430,"IQ_AVG_DILUT_SHARES_OUT","CY2022")</f>
        <v>511548609</v>
      </c>
      <c r="J430" s="5">
        <f>_xll.SNL.Clients.Office.Excel.Functions.SPG(G430, "IQ_DILUT_EPS_NORM", "CY2022")</f>
        <v>2.5920000000000001</v>
      </c>
      <c r="K430">
        <f t="shared" si="38"/>
        <v>1325933.994528</v>
      </c>
      <c r="L430">
        <f t="shared" si="39"/>
        <v>1.8020260272915888E-2</v>
      </c>
      <c r="M430" t="s">
        <v>954</v>
      </c>
      <c r="N430" s="4" cm="1">
        <f t="array" ref="N430">_xll.SNL.Clients.Office.Excel.Functions.SPG(M430, "SP_TOTAL_REV", "CY2022")</f>
        <v>12869000</v>
      </c>
      <c r="O430" s="4">
        <f>_xll.SNL.Clients.Office.Excel.Functions.SPG(M430,"IQ_AVG_DILUT_SHARES_OUT","CY2022")</f>
        <v>214973000</v>
      </c>
      <c r="P430" s="5">
        <f>_xll.SNL.Clients.Office.Excel.Functions.SPG(M430, "IQ_DILUT_EPS_NORM", "CY2022")</f>
        <v>2.9540000000000002</v>
      </c>
      <c r="Q430">
        <f t="shared" si="40"/>
        <v>635030.24199999997</v>
      </c>
      <c r="R430">
        <f t="shared" si="41"/>
        <v>4.9345733312611703E-2</v>
      </c>
    </row>
    <row r="431" spans="1:18" x14ac:dyDescent="0.3">
      <c r="A431" t="s">
        <v>942</v>
      </c>
      <c r="B431" s="4" cm="1">
        <f t="array" ref="B431">_xll.SNL.Clients.Office.Excel.Functions.SPG(A431, "SP_TOTAL_REV", "CY2023")</f>
        <v>78558000</v>
      </c>
      <c r="C431" s="4">
        <f>_xll.SNL.Clients.Office.Excel.Functions.SPG(A431,"IQ_AVG_DILUT_SHARES_OUT","CY2023")</f>
        <v>1200286264</v>
      </c>
      <c r="D431" s="5">
        <f>_xll.SNL.Clients.Office.Excel.Functions.SPG(A431, "IQ_DILUT_EPS_NORM", "CY2023")</f>
        <v>6.4930000000000003</v>
      </c>
      <c r="E431">
        <f t="shared" si="36"/>
        <v>7793458.7121520005</v>
      </c>
      <c r="F431">
        <f t="shared" si="37"/>
        <v>9.9206429799027482E-2</v>
      </c>
      <c r="G431" t="s">
        <v>942</v>
      </c>
      <c r="H431" s="4" cm="1">
        <f t="array" ref="H431">_xll.SNL.Clients.Office.Excel.Functions.SPG(G431, "SP_TOTAL_REV", "CY2022")</f>
        <v>79571000</v>
      </c>
      <c r="I431" s="4">
        <f>_xll.SNL.Clients.Office.Excel.Functions.SPG(G431,"IQ_AVG_DILUT_SHARES_OUT","CY2022")</f>
        <v>1255376769</v>
      </c>
      <c r="J431" s="5">
        <f>_xll.SNL.Clients.Office.Excel.Functions.SPG(G431, "IQ_DILUT_EPS_NORM", "CY2022")</f>
        <v>5.0179999999999998</v>
      </c>
      <c r="K431">
        <f t="shared" si="38"/>
        <v>6299480.6268419996</v>
      </c>
      <c r="L431">
        <f t="shared" si="39"/>
        <v>7.9168046484799734E-2</v>
      </c>
      <c r="M431" t="s">
        <v>955</v>
      </c>
      <c r="N431" s="4" cm="1">
        <f t="array" ref="N431">_xll.SNL.Clients.Office.Excel.Functions.SPG(M431, "SP_TOTAL_REV", "CY2022")</f>
        <v>44915000</v>
      </c>
      <c r="O431" s="4">
        <f>_xll.SNL.Clients.Office.Excel.Functions.SPG(M431,"IQ_AVG_DILUT_SHARES_OUT","CY2022")</f>
        <v>394000000</v>
      </c>
      <c r="P431" s="5">
        <f>_xll.SNL.Clients.Office.Excel.Functions.SPG(M431, "IQ_DILUT_EPS_NORM", "CY2022")</f>
        <v>12.667</v>
      </c>
      <c r="Q431">
        <f t="shared" si="40"/>
        <v>4990798</v>
      </c>
      <c r="R431">
        <f t="shared" si="41"/>
        <v>0.11111650896137149</v>
      </c>
    </row>
    <row r="432" spans="1:18" x14ac:dyDescent="0.3">
      <c r="A432" t="s">
        <v>943</v>
      </c>
      <c r="B432" s="4" cm="1">
        <f t="array" ref="B432">_xll.SNL.Clients.Office.Excel.Functions.SPG(A432, "SP_TOTAL_REV", "CY2023")</f>
        <v>6460500</v>
      </c>
      <c r="C432" s="4">
        <f>_xll.SNL.Clients.Office.Excel.Functions.SPG(A432,"IQ_AVG_DILUT_SHARES_OUT","CY2023")</f>
        <v>224800000</v>
      </c>
      <c r="D432" s="5">
        <f>_xll.SNL.Clients.Office.Excel.Functions.SPG(A432, "IQ_DILUT_EPS_NORM", "CY2023")</f>
        <v>6.4850000000000003</v>
      </c>
      <c r="E432">
        <f t="shared" si="36"/>
        <v>1457828</v>
      </c>
      <c r="F432">
        <f t="shared" si="37"/>
        <v>0.22565250367618606</v>
      </c>
      <c r="G432" t="s">
        <v>943</v>
      </c>
      <c r="H432" s="4" cm="1">
        <f t="array" ref="H432">_xll.SNL.Clients.Office.Excel.Functions.SPG(G432, "SP_TOTAL_REV", "CY2022")</f>
        <v>6488400</v>
      </c>
      <c r="I432" s="4">
        <f>_xll.SNL.Clients.Office.Excel.Functions.SPG(G432,"IQ_AVG_DILUT_SHARES_OUT","CY2022")</f>
        <v>227100000</v>
      </c>
      <c r="J432" s="5">
        <f>_xll.SNL.Clients.Office.Excel.Functions.SPG(G432, "IQ_DILUT_EPS_NORM", "CY2022")</f>
        <v>6.5209999999999999</v>
      </c>
      <c r="K432">
        <f t="shared" si="38"/>
        <v>1480919.1</v>
      </c>
      <c r="L432">
        <f t="shared" si="39"/>
        <v>0.22824103014610692</v>
      </c>
      <c r="M432" t="s">
        <v>956</v>
      </c>
      <c r="N432" s="4" cm="1">
        <f t="array" ref="N432">_xll.SNL.Clients.Office.Excel.Functions.SPG(M432, "SP_TOTAL_REV", "CY2022")</f>
        <v>49936000</v>
      </c>
      <c r="O432" s="4">
        <f>_xll.SNL.Clients.Office.Excel.Functions.SPG(M432,"IQ_AVG_DILUT_SHARES_OUT","CY2022")</f>
        <v>1178000000</v>
      </c>
      <c r="P432" s="5">
        <f>_xll.SNL.Clients.Office.Excel.Functions.SPG(M432, "IQ_DILUT_EPS_NORM", "CY2022")</f>
        <v>2.5750000000000002</v>
      </c>
      <c r="Q432">
        <f t="shared" si="40"/>
        <v>3033350</v>
      </c>
      <c r="R432">
        <f t="shared" si="41"/>
        <v>6.0744753284203784E-2</v>
      </c>
    </row>
    <row r="433" spans="1:18" x14ac:dyDescent="0.3">
      <c r="A433" t="s">
        <v>944</v>
      </c>
      <c r="B433" s="4" cm="1">
        <f t="array" ref="B433">_xll.SNL.Clients.Office.Excel.Functions.SPG(A433, "SP_TOTAL_REV", "CY2023")</f>
        <v>5396400</v>
      </c>
      <c r="C433" s="4">
        <f>_xll.SNL.Clients.Office.Excel.Functions.SPG(A433,"IQ_AVG_DILUT_SHARES_OUT","CY2023")</f>
        <v>169374873</v>
      </c>
      <c r="D433" s="5">
        <f>_xll.SNL.Clients.Office.Excel.Functions.SPG(A433, "IQ_DILUT_EPS_NORM", "CY2023")</f>
        <v>-2.3439999999999999</v>
      </c>
      <c r="E433">
        <f t="shared" si="36"/>
        <v>-397014.70231199998</v>
      </c>
      <c r="F433">
        <f t="shared" si="37"/>
        <v>-7.3570288027573941E-2</v>
      </c>
      <c r="G433" t="s">
        <v>944</v>
      </c>
      <c r="H433" s="4" cm="1">
        <f t="array" ref="H433">_xll.SNL.Clients.Office.Excel.Functions.SPG(G433, "SP_TOTAL_REV", "CY2022")</f>
        <v>4833700</v>
      </c>
      <c r="I433" s="4">
        <f>_xll.SNL.Clients.Office.Excel.Functions.SPG(G433,"IQ_AVG_DILUT_SHARES_OUT","CY2022")</f>
        <v>146700000</v>
      </c>
      <c r="J433" s="5">
        <f>_xll.SNL.Clients.Office.Excel.Functions.SPG(G433, "IQ_DILUT_EPS_NORM", "CY2022")</f>
        <v>-1.9410000000000001</v>
      </c>
      <c r="K433">
        <f t="shared" si="38"/>
        <v>-284744.7</v>
      </c>
      <c r="L433">
        <f t="shared" si="39"/>
        <v>-5.8908227651695393E-2</v>
      </c>
      <c r="M433" t="s">
        <v>957</v>
      </c>
      <c r="N433" s="4" cm="1">
        <f t="array" ref="N433">_xll.SNL.Clients.Office.Excel.Functions.SPG(M433, "SP_TOTAL_REV", "CY2022")</f>
        <v>14204717</v>
      </c>
      <c r="O433" s="4">
        <f>_xll.SNL.Clients.Office.Excel.Functions.SPG(M433,"IQ_AVG_DILUT_SHARES_OUT","CY2022")</f>
        <v>112149000</v>
      </c>
      <c r="P433" s="5">
        <f>_xll.SNL.Clients.Office.Excel.Functions.SPG(M433, "IQ_DILUT_EPS_NORM", "CY2022")</f>
        <v>7.8259999999999996</v>
      </c>
      <c r="Q433">
        <f t="shared" si="40"/>
        <v>877678.07400000002</v>
      </c>
      <c r="R433">
        <f t="shared" si="41"/>
        <v>6.1787790210815187E-2</v>
      </c>
    </row>
    <row r="434" spans="1:18" x14ac:dyDescent="0.3">
      <c r="A434" t="s">
        <v>945</v>
      </c>
      <c r="B434" s="4" cm="1">
        <f t="array" ref="B434">_xll.SNL.Clients.Office.Excel.Functions.SPG(A434, "SP_TOTAL_REV", "CY2023")</f>
        <v>6726700</v>
      </c>
      <c r="C434" s="4">
        <f>_xll.SNL.Clients.Office.Excel.Functions.SPG(A434,"IQ_AVG_DILUT_SHARES_OUT","CY2023")</f>
        <v>234800000</v>
      </c>
      <c r="D434" s="5">
        <f>_xll.SNL.Clients.Office.Excel.Functions.SPG(A434, "IQ_DILUT_EPS_NORM", "CY2023")</f>
        <v>3.2749999999999999</v>
      </c>
      <c r="E434">
        <f t="shared" si="36"/>
        <v>768970</v>
      </c>
      <c r="F434">
        <f t="shared" si="37"/>
        <v>0.11431608366658243</v>
      </c>
      <c r="G434" t="s">
        <v>945</v>
      </c>
      <c r="H434" s="4" cm="1">
        <f t="array" ref="H434">_xll.SNL.Clients.Office.Excel.Functions.SPG(G434, "SP_TOTAL_REV", "CY2022")</f>
        <v>6594300</v>
      </c>
      <c r="I434" s="4">
        <f>_xll.SNL.Clients.Office.Excel.Functions.SPG(G434,"IQ_AVG_DILUT_SHARES_OUT","CY2022")</f>
        <v>252100000</v>
      </c>
      <c r="J434" s="5">
        <f>_xll.SNL.Clients.Office.Excel.Functions.SPG(G434, "IQ_DILUT_EPS_NORM", "CY2022")</f>
        <v>2.605</v>
      </c>
      <c r="K434">
        <f t="shared" si="38"/>
        <v>656720.5</v>
      </c>
      <c r="L434">
        <f t="shared" si="39"/>
        <v>9.9589114841605625E-2</v>
      </c>
      <c r="M434" t="s">
        <v>958</v>
      </c>
      <c r="N434" s="4" cm="1">
        <f t="array" ref="N434">_xll.SNL.Clients.Office.Excel.Functions.SPG(M434, "SP_TOTAL_REV", "CY2022")</f>
        <v>15991700</v>
      </c>
      <c r="O434" s="4">
        <f>_xll.SNL.Clients.Office.Excel.Functions.SPG(M434,"IQ_AVG_DILUT_SHARES_OUT","CY2022")</f>
        <v>234900000</v>
      </c>
      <c r="P434" s="5">
        <f>_xll.SNL.Clients.Office.Excel.Functions.SPG(M434, "IQ_DILUT_EPS_NORM", "CY2022")</f>
        <v>5.617</v>
      </c>
      <c r="Q434">
        <f t="shared" si="40"/>
        <v>1319433.3</v>
      </c>
      <c r="R434">
        <f t="shared" si="41"/>
        <v>8.2507381954388836E-2</v>
      </c>
    </row>
    <row r="435" spans="1:18" x14ac:dyDescent="0.3">
      <c r="A435" t="s">
        <v>946</v>
      </c>
      <c r="B435" s="4" cm="1">
        <f t="array" ref="B435">_xll.SNL.Clients.Office.Excel.Functions.SPG(A435, "SP_TOTAL_REV", "CY2023")</f>
        <v>16060300</v>
      </c>
      <c r="C435" s="4">
        <f>_xll.SNL.Clients.Office.Excel.Functions.SPG(A435,"IQ_AVG_DILUT_SHARES_OUT","CY2023")</f>
        <v>226000000</v>
      </c>
      <c r="D435" s="5">
        <f>_xll.SNL.Clients.Office.Excel.Functions.SPG(A435, "IQ_DILUT_EPS_NORM", "CY2023")</f>
        <v>4.3449999999999998</v>
      </c>
      <c r="E435">
        <f t="shared" si="36"/>
        <v>981970</v>
      </c>
      <c r="F435">
        <f t="shared" si="37"/>
        <v>6.1142693473969972E-2</v>
      </c>
      <c r="G435" t="s">
        <v>946</v>
      </c>
      <c r="H435" s="4" cm="1">
        <f t="array" ref="H435">_xll.SNL.Clients.Office.Excel.Functions.SPG(G435, "SP_TOTAL_REV", "CY2022")</f>
        <v>20929800</v>
      </c>
      <c r="I435" s="4">
        <f>_xll.SNL.Clients.Office.Excel.Functions.SPG(G435,"IQ_AVG_DILUT_SHARES_OUT","CY2022")</f>
        <v>231100000</v>
      </c>
      <c r="J435" s="5">
        <f>_xll.SNL.Clients.Office.Excel.Functions.SPG(G435, "IQ_DILUT_EPS_NORM", "CY2022")</f>
        <v>2</v>
      </c>
      <c r="K435">
        <f t="shared" si="38"/>
        <v>462200</v>
      </c>
      <c r="L435">
        <f t="shared" si="39"/>
        <v>2.2083345278024635E-2</v>
      </c>
      <c r="M435" t="s">
        <v>959</v>
      </c>
      <c r="N435" s="4" cm="1">
        <f t="array" ref="N435">_xll.SNL.Clients.Office.Excel.Functions.SPG(M435, "SP_TOTAL_REV", "CY2022")</f>
        <v>5632000</v>
      </c>
      <c r="O435" s="4">
        <f>_xll.SNL.Clients.Office.Excel.Functions.SPG(M435,"IQ_AVG_DILUT_SHARES_OUT","CY2022")</f>
        <v>57675000</v>
      </c>
      <c r="P435" s="5">
        <f>_xll.SNL.Clients.Office.Excel.Functions.SPG(M435, "IQ_DILUT_EPS_NORM", "CY2022")</f>
        <v>13.442</v>
      </c>
      <c r="Q435">
        <f t="shared" si="40"/>
        <v>775267.35</v>
      </c>
      <c r="R435">
        <f t="shared" si="41"/>
        <v>0.13765400390624999</v>
      </c>
    </row>
    <row r="436" spans="1:18" x14ac:dyDescent="0.3">
      <c r="A436" t="s">
        <v>947</v>
      </c>
      <c r="B436" s="4" cm="1">
        <f t="array" ref="B436">_xll.SNL.Clients.Office.Excel.Functions.SPG(A436, "SP_TOTAL_REV", "CY2023")</f>
        <v>107412000</v>
      </c>
      <c r="C436" s="4">
        <f>_xll.SNL.Clients.Office.Excel.Functions.SPG(A436,"IQ_AVG_DILUT_SHARES_OUT","CY2023")</f>
        <v>462800000</v>
      </c>
      <c r="D436" s="5">
        <f>_xll.SNL.Clients.Office.Excel.Functions.SPG(A436, "IQ_DILUT_EPS_NORM", "CY2023")</f>
        <v>7.2910000000000004</v>
      </c>
      <c r="E436">
        <f t="shared" si="36"/>
        <v>3374274.8</v>
      </c>
      <c r="F436">
        <f t="shared" si="37"/>
        <v>3.1414318698097042E-2</v>
      </c>
      <c r="G436" t="s">
        <v>947</v>
      </c>
      <c r="H436" s="4" cm="1">
        <f t="array" ref="H436">_xll.SNL.Clients.Office.Excel.Functions.SPG(G436, "SP_TOTAL_REV", "CY2022")</f>
        <v>109120000</v>
      </c>
      <c r="I436" s="4">
        <f>_xll.SNL.Clients.Office.Excel.Functions.SPG(G436,"IQ_AVG_DILUT_SHARES_OUT","CY2022")</f>
        <v>464700000</v>
      </c>
      <c r="J436" s="5">
        <f>_xll.SNL.Clients.Office.Excel.Functions.SPG(G436, "IQ_DILUT_EPS_NORM", "CY2022")</f>
        <v>4.6859999999999999</v>
      </c>
      <c r="K436">
        <f t="shared" si="38"/>
        <v>2177584.2000000002</v>
      </c>
      <c r="L436">
        <f t="shared" si="39"/>
        <v>1.9955866935483874E-2</v>
      </c>
      <c r="M436" t="s">
        <v>960</v>
      </c>
      <c r="N436" s="4" cm="1">
        <f t="array" ref="N436">_xll.SNL.Clients.Office.Excel.Functions.SPG(M436, "SP_TOTAL_REV", "CY2022")</f>
        <v>36884000</v>
      </c>
      <c r="O436" s="4">
        <f>_xll.SNL.Clients.Office.Excel.Functions.SPG(M436,"IQ_AVG_DILUT_SHARES_OUT","CY2022")</f>
        <v>239700000</v>
      </c>
      <c r="P436" s="5">
        <f>_xll.SNL.Clients.Office.Excel.Functions.SPG(M436, "IQ_DILUT_EPS_NORM", "CY2022")</f>
        <v>8.7449999999999992</v>
      </c>
      <c r="Q436">
        <f t="shared" si="40"/>
        <v>2096176.4999999998</v>
      </c>
      <c r="R436">
        <f t="shared" si="41"/>
        <v>5.6831593644940892E-2</v>
      </c>
    </row>
    <row r="437" spans="1:18" x14ac:dyDescent="0.3">
      <c r="A437" t="s">
        <v>948</v>
      </c>
      <c r="B437" s="4" cm="1">
        <f t="array" ref="B437">_xll.SNL.Clients.Office.Excel.Functions.SPG(A437, "SP_TOTAL_REV", "CY2023")</f>
        <v>16024000</v>
      </c>
      <c r="C437" s="4">
        <f>_xll.SNL.Clients.Office.Excel.Functions.SPG(A437,"IQ_AVG_DILUT_SHARES_OUT","CY2023")</f>
        <v>315500000</v>
      </c>
      <c r="D437" s="5">
        <f>_xll.SNL.Clients.Office.Excel.Functions.SPG(A437, "IQ_DILUT_EPS_NORM", "CY2023")</f>
        <v>5.4690000000000003</v>
      </c>
      <c r="E437">
        <f t="shared" si="36"/>
        <v>1725469.5</v>
      </c>
      <c r="F437">
        <f t="shared" si="37"/>
        <v>0.10768032326510235</v>
      </c>
      <c r="G437" t="s">
        <v>948</v>
      </c>
      <c r="H437" s="4" cm="1">
        <f t="array" ref="H437">_xll.SNL.Clients.Office.Excel.Functions.SPG(G437, "SP_TOTAL_REV", "CY2022")</f>
        <v>16304000</v>
      </c>
      <c r="I437" s="4">
        <f>_xll.SNL.Clients.Office.Excel.Functions.SPG(G437,"IQ_AVG_DILUT_SHARES_OUT","CY2022")</f>
        <v>322250000</v>
      </c>
      <c r="J437" s="5">
        <f>_xll.SNL.Clients.Office.Excel.Functions.SPG(G437, "IQ_DILUT_EPS_NORM", "CY2022")</f>
        <v>5.4889999999999999</v>
      </c>
      <c r="K437">
        <f t="shared" si="38"/>
        <v>1768830.25</v>
      </c>
      <c r="L437">
        <f t="shared" si="39"/>
        <v>0.10849056979882238</v>
      </c>
      <c r="M437" t="s">
        <v>961</v>
      </c>
      <c r="N437" s="4" cm="1">
        <f t="array" ref="N437">_xll.SNL.Clients.Office.Excel.Functions.SPG(M437, "SP_TOTAL_REV", "CY2022")</f>
        <v>3676300</v>
      </c>
      <c r="O437" s="4">
        <f>_xll.SNL.Clients.Office.Excel.Functions.SPG(M437,"IQ_AVG_DILUT_SHARES_OUT","CY2022")</f>
        <v>250200000</v>
      </c>
      <c r="P437" s="5">
        <f>_xll.SNL.Clients.Office.Excel.Functions.SPG(M437, "IQ_DILUT_EPS_NORM", "CY2022")</f>
        <v>1.33</v>
      </c>
      <c r="Q437">
        <f t="shared" si="40"/>
        <v>332766</v>
      </c>
      <c r="R437">
        <f t="shared" si="41"/>
        <v>9.0516551968011311E-2</v>
      </c>
    </row>
    <row r="438" spans="1:18" x14ac:dyDescent="0.3">
      <c r="A438" t="s">
        <v>949</v>
      </c>
      <c r="B438" s="4" cm="1">
        <f t="array" ref="B438">_xll.SNL.Clients.Office.Excel.Functions.SPG(A438, "SP_TOTAL_REV", "CY2023")</f>
        <v>5635500</v>
      </c>
      <c r="C438" s="4">
        <f>_xll.SNL.Clients.Office.Excel.Functions.SPG(A438,"IQ_AVG_DILUT_SHARES_OUT","CY2023")</f>
        <v>47900000</v>
      </c>
      <c r="D438" s="5">
        <f>_xll.SNL.Clients.Office.Excel.Functions.SPG(A438, "IQ_DILUT_EPS_NORM", "CY2023")</f>
        <v>12.472</v>
      </c>
      <c r="E438">
        <f t="shared" si="36"/>
        <v>597408.80000000005</v>
      </c>
      <c r="F438">
        <f t="shared" si="37"/>
        <v>0.10600812705172567</v>
      </c>
      <c r="G438" t="s">
        <v>949</v>
      </c>
      <c r="H438" s="4" cm="1">
        <f t="array" ref="H438">_xll.SNL.Clients.Office.Excel.Functions.SPG(G438, "SP_TOTAL_REV", "CY2022")</f>
        <v>5458600</v>
      </c>
      <c r="I438" s="4">
        <f>_xll.SNL.Clients.Office.Excel.Functions.SPG(G438,"IQ_AVG_DILUT_SHARES_OUT","CY2022")</f>
        <v>47700000</v>
      </c>
      <c r="J438" s="5">
        <f>_xll.SNL.Clients.Office.Excel.Functions.SPG(G438, "IQ_DILUT_EPS_NORM", "CY2022")</f>
        <v>11.753</v>
      </c>
      <c r="K438">
        <f t="shared" si="38"/>
        <v>560618.1</v>
      </c>
      <c r="L438">
        <f t="shared" si="39"/>
        <v>0.10270364195947679</v>
      </c>
      <c r="M438" t="s">
        <v>962</v>
      </c>
      <c r="N438" s="4" cm="1">
        <f t="array" ref="N438">_xll.SNL.Clients.Office.Excel.Functions.SPG(M438, "SP_TOTAL_REV", "CY2022")</f>
        <v>19899000</v>
      </c>
      <c r="O438" s="4">
        <f>_xll.SNL.Clients.Office.Excel.Functions.SPG(M438,"IQ_AVG_DILUT_SHARES_OUT","CY2022")</f>
        <v>1338462000</v>
      </c>
      <c r="P438" s="5">
        <f>_xll.SNL.Clients.Office.Excel.Functions.SPG(M438, "IQ_DILUT_EPS_NORM", "CY2022")</f>
        <v>3.7970000000000002</v>
      </c>
      <c r="Q438">
        <f t="shared" si="40"/>
        <v>5082140.2139999997</v>
      </c>
      <c r="R438">
        <f t="shared" si="41"/>
        <v>0.25539676436001807</v>
      </c>
    </row>
    <row r="439" spans="1:18" x14ac:dyDescent="0.3">
      <c r="A439" t="s">
        <v>950</v>
      </c>
      <c r="B439" s="4" cm="1">
        <f t="array" ref="B439">_xll.SNL.Clients.Office.Excel.Functions.SPG(A439, "SP_TOTAL_REV", "CY2023")</f>
        <v>2974489</v>
      </c>
      <c r="C439" s="4">
        <f>_xll.SNL.Clients.Office.Excel.Functions.SPG(A439,"IQ_AVG_DILUT_SHARES_OUT","CY2023")</f>
        <v>47304000</v>
      </c>
      <c r="D439" s="5">
        <f>_xll.SNL.Clients.Office.Excel.Functions.SPG(A439, "IQ_DILUT_EPS_NORM", "CY2023")</f>
        <v>5.6719999999999997</v>
      </c>
      <c r="E439">
        <f t="shared" si="36"/>
        <v>268308.288</v>
      </c>
      <c r="F439">
        <f t="shared" si="37"/>
        <v>9.0203153550071968E-2</v>
      </c>
      <c r="G439" t="s">
        <v>950</v>
      </c>
      <c r="H439" s="4" cm="1">
        <f t="array" ref="H439">_xll.SNL.Clients.Office.Excel.Functions.SPG(G439, "SP_TOTAL_REV", "CY2022")</f>
        <v>2791041</v>
      </c>
      <c r="I439" s="4">
        <f>_xll.SNL.Clients.Office.Excel.Functions.SPG(G439,"IQ_AVG_DILUT_SHARES_OUT","CY2022")</f>
        <v>47309000</v>
      </c>
      <c r="J439" s="5">
        <f>_xll.SNL.Clients.Office.Excel.Functions.SPG(G439, "IQ_DILUT_EPS_NORM", "CY2022")</f>
        <v>6.11</v>
      </c>
      <c r="K439">
        <f t="shared" si="38"/>
        <v>289057.99</v>
      </c>
      <c r="L439">
        <f t="shared" si="39"/>
        <v>0.10356637183043889</v>
      </c>
      <c r="M439" t="s">
        <v>963</v>
      </c>
      <c r="N439" s="4" cm="1">
        <f t="array" ref="N439">_xll.SNL.Clients.Office.Excel.Functions.SPG(M439, "SP_TOTAL_REV", "CY2022")</f>
        <v>1850204</v>
      </c>
      <c r="O439" s="4">
        <f>_xll.SNL.Clients.Office.Excel.Functions.SPG(M439,"IQ_AVG_DILUT_SHARES_OUT","CY2022")</f>
        <v>42399000</v>
      </c>
      <c r="P439" s="5">
        <f>_xll.SNL.Clients.Office.Excel.Functions.SPG(M439, "IQ_DILUT_EPS_NORM", "CY2022")</f>
        <v>2.7650000000000001</v>
      </c>
      <c r="Q439">
        <f t="shared" si="40"/>
        <v>117233.235</v>
      </c>
      <c r="R439">
        <f t="shared" si="41"/>
        <v>6.3362329235046519E-2</v>
      </c>
    </row>
    <row r="440" spans="1:18" x14ac:dyDescent="0.3">
      <c r="A440" t="s">
        <v>951</v>
      </c>
      <c r="B440" s="4" cm="1">
        <f t="array" ref="B440">_xll.SNL.Clients.Office.Excel.Functions.SPG(A440, "SP_TOTAL_REV", "CY2023")</f>
        <v>2676298</v>
      </c>
      <c r="C440" s="4">
        <f>_xll.SNL.Clients.Office.Excel.Functions.SPG(A440,"IQ_AVG_DILUT_SHARES_OUT","CY2023")</f>
        <v>164304000</v>
      </c>
      <c r="D440" s="5">
        <f>_xll.SNL.Clients.Office.Excel.Functions.SPG(A440, "IQ_DILUT_EPS_NORM", "CY2023")</f>
        <v>2.0499999999999998</v>
      </c>
      <c r="E440">
        <f t="shared" si="36"/>
        <v>336823.2</v>
      </c>
      <c r="F440">
        <f t="shared" si="37"/>
        <v>0.12585414628714739</v>
      </c>
      <c r="G440" t="s">
        <v>951</v>
      </c>
      <c r="H440" s="4" cm="1">
        <f t="array" ref="H440">_xll.SNL.Clients.Office.Excel.Functions.SPG(G440, "SP_TOTAL_REV", "CY2022")</f>
        <v>3155045</v>
      </c>
      <c r="I440" s="4">
        <f>_xll.SNL.Clients.Office.Excel.Functions.SPG(G440,"IQ_AVG_DILUT_SHARES_OUT","CY2022")</f>
        <v>169734000</v>
      </c>
      <c r="J440" s="5">
        <f>_xll.SNL.Clients.Office.Excel.Functions.SPG(G440, "IQ_DILUT_EPS_NORM", "CY2022")</f>
        <v>3.1930000000000001</v>
      </c>
      <c r="K440">
        <f t="shared" si="38"/>
        <v>541960.66200000001</v>
      </c>
      <c r="L440">
        <f t="shared" si="39"/>
        <v>0.17177588972582009</v>
      </c>
      <c r="M440" t="s">
        <v>964</v>
      </c>
      <c r="N440" s="4" cm="1">
        <f t="array" ref="N440">_xll.SNL.Clients.Office.Excel.Functions.SPG(M440, "SP_TOTAL_REV", "CY2022")</f>
        <v>53609000</v>
      </c>
      <c r="O440" s="4">
        <f>_xll.SNL.Clients.Office.Excel.Functions.SPG(M440,"IQ_AVG_DILUT_SHARES_OUT","CY2022")</f>
        <v>361250000</v>
      </c>
      <c r="P440" s="5">
        <f>_xll.SNL.Clients.Office.Excel.Functions.SPG(M440, "IQ_DILUT_EPS_NORM", "CY2022")</f>
        <v>5.5279999999999996</v>
      </c>
      <c r="Q440">
        <f t="shared" si="40"/>
        <v>1996989.9999999998</v>
      </c>
      <c r="R440">
        <f t="shared" si="41"/>
        <v>3.7251021283739666E-2</v>
      </c>
    </row>
    <row r="441" spans="1:18" x14ac:dyDescent="0.3">
      <c r="A441" t="s">
        <v>952</v>
      </c>
      <c r="B441" s="4" cm="1">
        <f t="array" ref="B441">_xll.SNL.Clients.Office.Excel.Functions.SPG(A441, "SP_TOTAL_REV", "CY2023")</f>
        <v>96773000</v>
      </c>
      <c r="C441" s="4">
        <f>_xll.SNL.Clients.Office.Excel.Functions.SPG(A441,"IQ_AVG_DILUT_SHARES_OUT","CY2023")</f>
        <v>3485000000</v>
      </c>
      <c r="D441" s="5">
        <f>_xll.SNL.Clients.Office.Excel.Functions.SPG(A441, "IQ_DILUT_EPS_NORM", "CY2023")</f>
        <v>1.7949999999999999</v>
      </c>
      <c r="E441">
        <f t="shared" si="36"/>
        <v>6255575</v>
      </c>
      <c r="F441">
        <f t="shared" si="37"/>
        <v>6.464173891477995E-2</v>
      </c>
      <c r="G441" t="s">
        <v>952</v>
      </c>
      <c r="H441" s="4" cm="1">
        <f t="array" ref="H441">_xll.SNL.Clients.Office.Excel.Functions.SPG(G441, "SP_TOTAL_REV", "CY2022")</f>
        <v>81462000</v>
      </c>
      <c r="I441" s="4">
        <f>_xll.SNL.Clients.Office.Excel.Functions.SPG(G441,"IQ_AVG_DILUT_SHARES_OUT","CY2022")</f>
        <v>3475000000</v>
      </c>
      <c r="J441" s="5">
        <f>_xll.SNL.Clients.Office.Excel.Functions.SPG(G441, "IQ_DILUT_EPS_NORM", "CY2022")</f>
        <v>2.4590000000000001</v>
      </c>
      <c r="K441">
        <f t="shared" si="38"/>
        <v>8545025</v>
      </c>
      <c r="L441">
        <f t="shared" si="39"/>
        <v>0.10489584100562226</v>
      </c>
      <c r="M441" t="s">
        <v>965</v>
      </c>
      <c r="N441" s="4" cm="1">
        <f t="array" ref="N441">_xll.SNL.Clients.Office.Excel.Functions.SPG(M441, "SP_TOTAL_REV", "CY2022")</f>
        <v>24583000</v>
      </c>
      <c r="O441" s="4">
        <f>_xll.SNL.Clients.Office.Excel.Functions.SPG(M441,"IQ_AVG_DILUT_SHARES_OUT","CY2022")</f>
        <v>1490000000</v>
      </c>
      <c r="P441" s="5">
        <f>_xll.SNL.Clients.Office.Excel.Functions.SPG(M441, "IQ_DILUT_EPS_NORM", "CY2022")</f>
        <v>3.1920000000000002</v>
      </c>
      <c r="Q441">
        <f t="shared" si="40"/>
        <v>4756080</v>
      </c>
      <c r="R441">
        <f t="shared" si="41"/>
        <v>0.19347028434283856</v>
      </c>
    </row>
    <row r="442" spans="1:18" x14ac:dyDescent="0.3">
      <c r="A442" t="s">
        <v>953</v>
      </c>
      <c r="B442" s="4" cm="1">
        <f t="array" ref="B442">_xll.SNL.Clients.Office.Excel.Functions.SPG(A442, "SP_TOTAL_REV", "CY2023")</f>
        <v>17519000</v>
      </c>
      <c r="C442" s="4">
        <f>_xll.SNL.Clients.Office.Excel.Functions.SPG(A442,"IQ_AVG_DILUT_SHARES_OUT","CY2023")</f>
        <v>916000000</v>
      </c>
      <c r="D442" s="5">
        <f>_xll.SNL.Clients.Office.Excel.Functions.SPG(A442, "IQ_DILUT_EPS_NORM", "CY2023")</f>
        <v>5.0609999999999999</v>
      </c>
      <c r="E442">
        <f t="shared" si="36"/>
        <v>4635876</v>
      </c>
      <c r="F442">
        <f t="shared" si="37"/>
        <v>0.26461989839602718</v>
      </c>
      <c r="G442" t="s">
        <v>953</v>
      </c>
      <c r="H442" s="4" cm="1">
        <f t="array" ref="H442">_xll.SNL.Clients.Office.Excel.Functions.SPG(G442, "SP_TOTAL_REV", "CY2022")</f>
        <v>20028000</v>
      </c>
      <c r="I442" s="4">
        <f>_xll.SNL.Clients.Office.Excel.Functions.SPG(G442,"IQ_AVG_DILUT_SHARES_OUT","CY2022")</f>
        <v>926000000</v>
      </c>
      <c r="J442" s="5">
        <f>_xll.SNL.Clients.Office.Excel.Functions.SPG(G442, "IQ_DILUT_EPS_NORM", "CY2022")</f>
        <v>6.9450000000000003</v>
      </c>
      <c r="K442">
        <f t="shared" si="38"/>
        <v>6431070</v>
      </c>
      <c r="L442">
        <f t="shared" si="39"/>
        <v>0.32110395446375073</v>
      </c>
      <c r="M442" t="s">
        <v>966</v>
      </c>
      <c r="N442" s="4" cm="1">
        <f t="array" ref="N442">_xll.SNL.Clients.Office.Excel.Functions.SPG(M442, "SP_TOTAL_REV", "CY2022")</f>
        <v>1515500</v>
      </c>
      <c r="O442" s="4">
        <f>_xll.SNL.Clients.Office.Excel.Functions.SPG(M442,"IQ_AVG_DILUT_SHARES_OUT","CY2022")</f>
        <v>322700000</v>
      </c>
      <c r="P442" s="5">
        <f>_xll.SNL.Clients.Office.Excel.Functions.SPG(M442, "IQ_DILUT_EPS_NORM", "CY2022")</f>
        <v>0.223</v>
      </c>
      <c r="Q442">
        <f t="shared" si="40"/>
        <v>71962.100000000006</v>
      </c>
      <c r="R442">
        <f t="shared" si="41"/>
        <v>4.7484064665127022E-2</v>
      </c>
    </row>
    <row r="443" spans="1:18" x14ac:dyDescent="0.3">
      <c r="A443" t="s">
        <v>954</v>
      </c>
      <c r="B443" s="4" cm="1">
        <f t="array" ref="B443">_xll.SNL.Clients.Office.Excel.Functions.SPG(A443, "SP_TOTAL_REV", "CY2023")</f>
        <v>13683000</v>
      </c>
      <c r="C443" s="4">
        <f>_xll.SNL.Clients.Office.Excel.Functions.SPG(A443,"IQ_AVG_DILUT_SHARES_OUT","CY2023")</f>
        <v>201774000</v>
      </c>
      <c r="D443" s="5">
        <f>_xll.SNL.Clients.Office.Excel.Functions.SPG(A443, "IQ_DILUT_EPS_NORM", "CY2023")</f>
        <v>3.7570000000000001</v>
      </c>
      <c r="E443">
        <f t="shared" si="36"/>
        <v>758064.91799999995</v>
      </c>
      <c r="F443">
        <f t="shared" si="37"/>
        <v>5.5401952641964479E-2</v>
      </c>
      <c r="G443" t="s">
        <v>954</v>
      </c>
      <c r="H443" s="4" cm="1">
        <f t="array" ref="H443">_xll.SNL.Clients.Office.Excel.Functions.SPG(G443, "SP_TOTAL_REV", "CY2022")</f>
        <v>12869000</v>
      </c>
      <c r="I443" s="4">
        <f>_xll.SNL.Clients.Office.Excel.Functions.SPG(G443,"IQ_AVG_DILUT_SHARES_OUT","CY2022")</f>
        <v>214973000</v>
      </c>
      <c r="J443" s="5">
        <f>_xll.SNL.Clients.Office.Excel.Functions.SPG(G443, "IQ_DILUT_EPS_NORM", "CY2022")</f>
        <v>2.9540000000000002</v>
      </c>
      <c r="K443">
        <f t="shared" si="38"/>
        <v>635030.24199999997</v>
      </c>
      <c r="L443">
        <f t="shared" si="39"/>
        <v>4.9345733312611703E-2</v>
      </c>
      <c r="M443" t="s">
        <v>967</v>
      </c>
      <c r="N443" s="4" cm="1">
        <f t="array" ref="N443">_xll.SNL.Clients.Office.Excel.Functions.SPG(M443, "SP_TOTAL_REV", "CY2022")</f>
        <v>10208580</v>
      </c>
      <c r="O443" s="4">
        <f>_xll.SNL.Clients.Office.Excel.Functions.SPG(M443,"IQ_AVG_DILUT_SHARES_OUT","CY2022")</f>
        <v>51738000</v>
      </c>
      <c r="P443" s="5">
        <f>_xll.SNL.Clients.Office.Excel.Functions.SPG(M443, "IQ_DILUT_EPS_NORM", "CY2022")</f>
        <v>19.853999999999999</v>
      </c>
      <c r="Q443">
        <f t="shared" si="40"/>
        <v>1027206.252</v>
      </c>
      <c r="R443">
        <f t="shared" si="41"/>
        <v>0.10062185455763681</v>
      </c>
    </row>
    <row r="444" spans="1:18" x14ac:dyDescent="0.3">
      <c r="A444" t="s">
        <v>955</v>
      </c>
      <c r="B444" s="4" cm="1">
        <f t="array" ref="B444">_xll.SNL.Clients.Office.Excel.Functions.SPG(A444, "SP_TOTAL_REV", "CY2023")</f>
        <v>42857000</v>
      </c>
      <c r="C444" s="4">
        <f>_xll.SNL.Clients.Office.Excel.Functions.SPG(A444,"IQ_AVG_DILUT_SHARES_OUT","CY2023")</f>
        <v>388000000</v>
      </c>
      <c r="D444" s="5">
        <f>_xll.SNL.Clients.Office.Excel.Functions.SPG(A444, "IQ_DILUT_EPS_NORM", "CY2023")</f>
        <v>11.081</v>
      </c>
      <c r="E444">
        <f t="shared" si="36"/>
        <v>4299428</v>
      </c>
      <c r="F444">
        <f t="shared" si="37"/>
        <v>0.10032032106773689</v>
      </c>
      <c r="G444" t="s">
        <v>955</v>
      </c>
      <c r="H444" s="4" cm="1">
        <f t="array" ref="H444">_xll.SNL.Clients.Office.Excel.Functions.SPG(G444, "SP_TOTAL_REV", "CY2022")</f>
        <v>44915000</v>
      </c>
      <c r="I444" s="4">
        <f>_xll.SNL.Clients.Office.Excel.Functions.SPG(G444,"IQ_AVG_DILUT_SHARES_OUT","CY2022")</f>
        <v>394000000</v>
      </c>
      <c r="J444" s="5">
        <f>_xll.SNL.Clients.Office.Excel.Functions.SPG(G444, "IQ_DILUT_EPS_NORM", "CY2022")</f>
        <v>12.667</v>
      </c>
      <c r="K444">
        <f t="shared" si="38"/>
        <v>4990798</v>
      </c>
      <c r="L444">
        <f t="shared" si="39"/>
        <v>0.11111650896137149</v>
      </c>
      <c r="M444" t="s">
        <v>968</v>
      </c>
      <c r="N444" s="4" cm="1">
        <f t="array" ref="N444">_xll.SNL.Clients.Office.Excel.Functions.SPG(M444, "SP_TOTAL_REV", "CY2022")</f>
        <v>24875000</v>
      </c>
      <c r="O444" s="4">
        <f>_xll.SNL.Clients.Office.Excel.Functions.SPG(M444,"IQ_AVG_DILUT_SHARES_OUT","CY2022")</f>
        <v>624000000</v>
      </c>
      <c r="P444" s="5">
        <f>_xll.SNL.Clients.Office.Excel.Functions.SPG(M444, "IQ_DILUT_EPS_NORM", "CY2022")</f>
        <v>8.9719999999999995</v>
      </c>
      <c r="Q444">
        <f t="shared" si="40"/>
        <v>5598528</v>
      </c>
      <c r="R444">
        <f t="shared" si="41"/>
        <v>0.22506645226130653</v>
      </c>
    </row>
    <row r="445" spans="1:18" x14ac:dyDescent="0.3">
      <c r="A445" t="s">
        <v>956</v>
      </c>
      <c r="B445" s="4" cm="1">
        <f t="array" ref="B445">_xll.SNL.Clients.Office.Excel.Functions.SPG(A445, "SP_TOTAL_REV", "CY2023")</f>
        <v>54217000</v>
      </c>
      <c r="C445" s="4">
        <f>_xll.SNL.Clients.Office.Excel.Functions.SPG(A445,"IQ_AVG_DILUT_SHARES_OUT","CY2023")</f>
        <v>1159000000</v>
      </c>
      <c r="D445" s="5">
        <f>_xll.SNL.Clients.Office.Excel.Functions.SPG(A445, "IQ_DILUT_EPS_NORM", "CY2023")</f>
        <v>3.218</v>
      </c>
      <c r="E445">
        <f t="shared" si="36"/>
        <v>3729662</v>
      </c>
      <c r="F445">
        <f t="shared" si="37"/>
        <v>6.8791375398860141E-2</v>
      </c>
      <c r="G445" t="s">
        <v>956</v>
      </c>
      <c r="H445" s="4" cm="1">
        <f t="array" ref="H445">_xll.SNL.Clients.Office.Excel.Functions.SPG(G445, "SP_TOTAL_REV", "CY2022")</f>
        <v>49936000</v>
      </c>
      <c r="I445" s="4">
        <f>_xll.SNL.Clients.Office.Excel.Functions.SPG(G445,"IQ_AVG_DILUT_SHARES_OUT","CY2022")</f>
        <v>1178000000</v>
      </c>
      <c r="J445" s="5">
        <f>_xll.SNL.Clients.Office.Excel.Functions.SPG(G445, "IQ_DILUT_EPS_NORM", "CY2022")</f>
        <v>2.5750000000000002</v>
      </c>
      <c r="K445">
        <f t="shared" si="38"/>
        <v>3033350</v>
      </c>
      <c r="L445">
        <f t="shared" si="39"/>
        <v>6.0744753284203784E-2</v>
      </c>
      <c r="M445" t="s">
        <v>969</v>
      </c>
      <c r="N445" s="4" cm="1">
        <f t="array" ref="N445">_xll.SNL.Clients.Office.Excel.Functions.SPG(M445, "SP_TOTAL_REV", "CY2022")</f>
        <v>44955000</v>
      </c>
      <c r="O445" s="4">
        <f>_xll.SNL.Clients.Office.Excel.Functions.SPG(M445,"IQ_AVG_DILUT_SHARES_OUT","CY2022")</f>
        <v>330100000</v>
      </c>
      <c r="P445" s="5">
        <f>_xll.SNL.Clients.Office.Excel.Functions.SPG(M445, "IQ_DILUT_EPS_NORM", "CY2022")</f>
        <v>2.1150000000000002</v>
      </c>
      <c r="Q445">
        <f t="shared" si="40"/>
        <v>698161.50000000012</v>
      </c>
      <c r="R445">
        <f t="shared" si="41"/>
        <v>1.5530230230230233E-2</v>
      </c>
    </row>
    <row r="446" spans="1:18" x14ac:dyDescent="0.3">
      <c r="A446" t="s">
        <v>957</v>
      </c>
      <c r="B446" s="4" cm="1">
        <f t="array" ref="B446">_xll.SNL.Clients.Office.Excel.Functions.SPG(A446, "SP_TOTAL_REV", "CY2023")</f>
        <v>14555741</v>
      </c>
      <c r="C446" s="4">
        <f>_xll.SNL.Clients.Office.Excel.Functions.SPG(A446,"IQ_AVG_DILUT_SHARES_OUT","CY2023")</f>
        <v>548730000</v>
      </c>
      <c r="D446" s="5">
        <f>_xll.SNL.Clients.Office.Excel.Functions.SPG(A446, "IQ_DILUT_EPS_NORM", "CY2023")</f>
        <v>1.631</v>
      </c>
      <c r="E446">
        <f t="shared" si="36"/>
        <v>894978.63</v>
      </c>
      <c r="F446">
        <f t="shared" si="37"/>
        <v>6.1486298086782389E-2</v>
      </c>
      <c r="G446" t="s">
        <v>957</v>
      </c>
      <c r="H446" s="4" cm="1">
        <f t="array" ref="H446">_xll.SNL.Clients.Office.Excel.Functions.SPG(G446, "SP_TOTAL_REV", "CY2022")</f>
        <v>14204717</v>
      </c>
      <c r="I446" s="4">
        <f>_xll.SNL.Clients.Office.Excel.Functions.SPG(G446,"IQ_AVG_DILUT_SHARES_OUT","CY2022")</f>
        <v>112149000</v>
      </c>
      <c r="J446" s="5">
        <f>_xll.SNL.Clients.Office.Excel.Functions.SPG(G446, "IQ_DILUT_EPS_NORM", "CY2022")</f>
        <v>7.8259999999999996</v>
      </c>
      <c r="K446">
        <f t="shared" si="38"/>
        <v>877678.07400000002</v>
      </c>
      <c r="L446">
        <f t="shared" si="39"/>
        <v>6.1787790210815187E-2</v>
      </c>
      <c r="M446" t="s">
        <v>970</v>
      </c>
      <c r="N446" s="4" cm="1">
        <f t="array" ref="N446">_xll.SNL.Clients.Office.Excel.Functions.SPG(M446, "SP_TOTAL_REV", "CY2022")</f>
        <v>100338000</v>
      </c>
      <c r="O446" s="4">
        <f>_xll.SNL.Clients.Office.Excel.Functions.SPG(M446,"IQ_AVG_DILUT_SHARES_OUT","CY2022")</f>
        <v>875000000</v>
      </c>
      <c r="P446" s="5">
        <f>_xll.SNL.Clients.Office.Excel.Functions.SPG(M446, "IQ_DILUT_EPS_NORM", "CY2022")</f>
        <v>10.417</v>
      </c>
      <c r="Q446">
        <f t="shared" si="40"/>
        <v>9114875</v>
      </c>
      <c r="R446">
        <f t="shared" si="41"/>
        <v>9.0841705036975029E-2</v>
      </c>
    </row>
    <row r="447" spans="1:18" x14ac:dyDescent="0.3">
      <c r="A447" t="s">
        <v>958</v>
      </c>
      <c r="B447" s="4" cm="1">
        <f t="array" ref="B447">_xll.SNL.Clients.Office.Excel.Functions.SPG(A447, "SP_TOTAL_REV", "CY2023")</f>
        <v>17677600</v>
      </c>
      <c r="C447" s="4">
        <f>_xll.SNL.Clients.Office.Excel.Functions.SPG(A447,"IQ_AVG_DILUT_SHARES_OUT","CY2023")</f>
        <v>230700000</v>
      </c>
      <c r="D447" s="5">
        <f>_xll.SNL.Clients.Office.Excel.Functions.SPG(A447, "IQ_DILUT_EPS_NORM", "CY2023")</f>
        <v>6.8860000000000001</v>
      </c>
      <c r="E447">
        <f t="shared" si="36"/>
        <v>1588600.2</v>
      </c>
      <c r="F447">
        <f t="shared" si="37"/>
        <v>8.986515137801511E-2</v>
      </c>
      <c r="G447" t="s">
        <v>958</v>
      </c>
      <c r="H447" s="4" cm="1">
        <f t="array" ref="H447">_xll.SNL.Clients.Office.Excel.Functions.SPG(G447, "SP_TOTAL_REV", "CY2022")</f>
        <v>15991700</v>
      </c>
      <c r="I447" s="4">
        <f>_xll.SNL.Clients.Office.Excel.Functions.SPG(G447,"IQ_AVG_DILUT_SHARES_OUT","CY2022")</f>
        <v>234900000</v>
      </c>
      <c r="J447" s="5">
        <f>_xll.SNL.Clients.Office.Excel.Functions.SPG(G447, "IQ_DILUT_EPS_NORM", "CY2022")</f>
        <v>5.617</v>
      </c>
      <c r="K447">
        <f t="shared" si="38"/>
        <v>1319433.3</v>
      </c>
      <c r="L447">
        <f t="shared" si="39"/>
        <v>8.2507381954388836E-2</v>
      </c>
      <c r="M447" t="s">
        <v>971</v>
      </c>
      <c r="N447" s="4" cm="1">
        <f t="array" ref="N447">_xll.SNL.Clients.Office.Excel.Functions.SPG(M447, "SP_TOTAL_REV", "CY2022")</f>
        <v>11642000</v>
      </c>
      <c r="O447" s="4">
        <f>_xll.SNL.Clients.Office.Excel.Functions.SPG(M447,"IQ_AVG_DILUT_SHARES_OUT","CY2022")</f>
        <v>70973000</v>
      </c>
      <c r="P447" s="5">
        <f>_xll.SNL.Clients.Office.Excel.Functions.SPG(M447, "IQ_DILUT_EPS_NORM", "CY2022")</f>
        <v>24.913</v>
      </c>
      <c r="Q447">
        <f t="shared" si="40"/>
        <v>1768150.3489999999</v>
      </c>
      <c r="R447">
        <f t="shared" si="41"/>
        <v>0.1518768552654183</v>
      </c>
    </row>
    <row r="448" spans="1:18" x14ac:dyDescent="0.3">
      <c r="A448" t="s">
        <v>959</v>
      </c>
      <c r="B448" s="4" cm="1">
        <f t="array" ref="B448">_xll.SNL.Clients.Office.Excel.Functions.SPG(A448, "SP_TOTAL_REV", "CY2023")</f>
        <v>6977000</v>
      </c>
      <c r="C448" s="4">
        <f>_xll.SNL.Clients.Office.Excel.Functions.SPG(A448,"IQ_AVG_DILUT_SHARES_OUT","CY2023")</f>
        <v>57350000</v>
      </c>
      <c r="D448" s="5">
        <f>_xll.SNL.Clients.Office.Excel.Functions.SPG(A448, "IQ_DILUT_EPS_NORM", "CY2023")</f>
        <v>21.446999999999999</v>
      </c>
      <c r="E448">
        <f t="shared" si="36"/>
        <v>1229985.45</v>
      </c>
      <c r="F448">
        <f t="shared" si="37"/>
        <v>0.17629145048014905</v>
      </c>
      <c r="G448" t="s">
        <v>959</v>
      </c>
      <c r="H448" s="4" cm="1">
        <f t="array" ref="H448">_xll.SNL.Clients.Office.Excel.Functions.SPG(G448, "SP_TOTAL_REV", "CY2022")</f>
        <v>5632000</v>
      </c>
      <c r="I448" s="4">
        <f>_xll.SNL.Clients.Office.Excel.Functions.SPG(G448,"IQ_AVG_DILUT_SHARES_OUT","CY2022")</f>
        <v>57675000</v>
      </c>
      <c r="J448" s="5">
        <f>_xll.SNL.Clients.Office.Excel.Functions.SPG(G448, "IQ_DILUT_EPS_NORM", "CY2022")</f>
        <v>13.442</v>
      </c>
      <c r="K448">
        <f t="shared" si="38"/>
        <v>775267.35</v>
      </c>
      <c r="L448">
        <f t="shared" si="39"/>
        <v>0.13765400390624999</v>
      </c>
      <c r="M448" t="s">
        <v>972</v>
      </c>
      <c r="N448" s="4" cm="1">
        <f t="array" ref="N448">_xll.SNL.Clients.Office.Excel.Functions.SPG(M448, "SP_TOTAL_REV", "CY2022")</f>
        <v>324162000</v>
      </c>
      <c r="O448" s="4">
        <f>_xll.SNL.Clients.Office.Excel.Functions.SPG(M448,"IQ_AVG_DILUT_SHARES_OUT","CY2022")</f>
        <v>950000000</v>
      </c>
      <c r="P448" s="5">
        <f>_xll.SNL.Clients.Office.Excel.Functions.SPG(M448, "IQ_DILUT_EPS_NORM", "CY2022")</f>
        <v>16.785</v>
      </c>
      <c r="Q448">
        <f t="shared" si="40"/>
        <v>15945750</v>
      </c>
      <c r="R448">
        <f t="shared" si="41"/>
        <v>4.9190682436559496E-2</v>
      </c>
    </row>
    <row r="449" spans="1:18" x14ac:dyDescent="0.3">
      <c r="A449" t="s">
        <v>960</v>
      </c>
      <c r="B449" s="4" cm="1">
        <f t="array" ref="B449">_xll.SNL.Clients.Office.Excel.Functions.SPG(A449, "SP_TOTAL_REV", "CY2023")</f>
        <v>41364000</v>
      </c>
      <c r="C449" s="4">
        <f>_xll.SNL.Clients.Office.Excel.Functions.SPG(A449,"IQ_AVG_DILUT_SHARES_OUT","CY2023")</f>
        <v>232200000</v>
      </c>
      <c r="D449" s="5">
        <f>_xll.SNL.Clients.Office.Excel.Functions.SPG(A449, "IQ_DILUT_EPS_NORM", "CY2023")</f>
        <v>9.0739999999999998</v>
      </c>
      <c r="E449">
        <f t="shared" si="36"/>
        <v>2106982.7999999998</v>
      </c>
      <c r="F449">
        <f t="shared" si="37"/>
        <v>5.093759791122715E-2</v>
      </c>
      <c r="G449" t="s">
        <v>960</v>
      </c>
      <c r="H449" s="4" cm="1">
        <f t="array" ref="H449">_xll.SNL.Clients.Office.Excel.Functions.SPG(G449, "SP_TOTAL_REV", "CY2022")</f>
        <v>36884000</v>
      </c>
      <c r="I449" s="4">
        <f>_xll.SNL.Clients.Office.Excel.Functions.SPG(G449,"IQ_AVG_DILUT_SHARES_OUT","CY2022")</f>
        <v>239700000</v>
      </c>
      <c r="J449" s="5">
        <f>_xll.SNL.Clients.Office.Excel.Functions.SPG(G449, "IQ_DILUT_EPS_NORM", "CY2022")</f>
        <v>8.7449999999999992</v>
      </c>
      <c r="K449">
        <f t="shared" si="38"/>
        <v>2096176.4999999998</v>
      </c>
      <c r="L449">
        <f t="shared" si="39"/>
        <v>5.6831593644940892E-2</v>
      </c>
      <c r="M449" t="s">
        <v>973</v>
      </c>
      <c r="N449" s="4" cm="1">
        <f t="array" ref="N449">_xll.SNL.Clients.Office.Excel.Functions.SPG(M449, "SP_TOTAL_REV", "CY2022")</f>
        <v>13399370</v>
      </c>
      <c r="O449" s="4">
        <f>_xll.SNL.Clients.Office.Excel.Functions.SPG(M449,"IQ_AVG_DILUT_SHARES_OUT","CY2022")</f>
        <v>73832000</v>
      </c>
      <c r="P449" s="5">
        <f>_xll.SNL.Clients.Office.Excel.Functions.SPG(M449, "IQ_DILUT_EPS_NORM", "CY2022")</f>
        <v>8.0719999999999992</v>
      </c>
      <c r="Q449">
        <f t="shared" si="40"/>
        <v>595971.90399999986</v>
      </c>
      <c r="R449">
        <f t="shared" si="41"/>
        <v>4.4477606335223213E-2</v>
      </c>
    </row>
    <row r="450" spans="1:18" x14ac:dyDescent="0.3">
      <c r="A450" t="s">
        <v>961</v>
      </c>
      <c r="B450" s="4" cm="1">
        <f t="array" ref="B450">_xll.SNL.Clients.Office.Excel.Functions.SPG(A450, "SP_TOTAL_REV", "CY2023")</f>
        <v>3798700</v>
      </c>
      <c r="C450" s="4">
        <f>_xll.SNL.Clients.Office.Excel.Functions.SPG(A450,"IQ_AVG_DILUT_SHARES_OUT","CY2023")</f>
        <v>249100000</v>
      </c>
      <c r="D450" s="5">
        <f>_xll.SNL.Clients.Office.Excel.Functions.SPG(A450, "IQ_DILUT_EPS_NORM", "CY2023")</f>
        <v>1.103</v>
      </c>
      <c r="E450">
        <f t="shared" si="36"/>
        <v>274757.3</v>
      </c>
      <c r="F450">
        <f t="shared" si="37"/>
        <v>7.2329296864716869E-2</v>
      </c>
      <c r="G450" t="s">
        <v>961</v>
      </c>
      <c r="H450" s="4" cm="1">
        <f t="array" ref="H450">_xll.SNL.Clients.Office.Excel.Functions.SPG(G450, "SP_TOTAL_REV", "CY2022")</f>
        <v>3676300</v>
      </c>
      <c r="I450" s="4">
        <f>_xll.SNL.Clients.Office.Excel.Functions.SPG(G450,"IQ_AVG_DILUT_SHARES_OUT","CY2022")</f>
        <v>250200000</v>
      </c>
      <c r="J450" s="5">
        <f>_xll.SNL.Clients.Office.Excel.Functions.SPG(G450, "IQ_DILUT_EPS_NORM", "CY2022")</f>
        <v>1.33</v>
      </c>
      <c r="K450">
        <f t="shared" si="38"/>
        <v>332766</v>
      </c>
      <c r="L450">
        <f t="shared" si="39"/>
        <v>9.0516551968011311E-2</v>
      </c>
      <c r="M450" t="s">
        <v>974</v>
      </c>
      <c r="N450" s="4" cm="1">
        <f t="array" ref="N450">_xll.SNL.Clients.Office.Excel.Functions.SPG(M450, "SP_TOTAL_REV", "CY2022")</f>
        <v>171189000</v>
      </c>
      <c r="O450" s="4">
        <f>_xll.SNL.Clients.Office.Excel.Functions.SPG(M450,"IQ_AVG_DILUT_SHARES_OUT","CY2022")</f>
        <v>396000000</v>
      </c>
      <c r="P450" s="5">
        <f>_xll.SNL.Clients.Office.Excel.Functions.SPG(M450, "IQ_DILUT_EPS_NORM", "CY2022")</f>
        <v>23.437999999999999</v>
      </c>
      <c r="Q450">
        <f t="shared" si="40"/>
        <v>9281448</v>
      </c>
      <c r="R450">
        <f t="shared" si="41"/>
        <v>5.4217549024762106E-2</v>
      </c>
    </row>
    <row r="451" spans="1:18" x14ac:dyDescent="0.3">
      <c r="A451" t="s">
        <v>962</v>
      </c>
      <c r="B451" s="4" cm="1">
        <f t="array" ref="B451">_xll.SNL.Clients.Office.Excel.Functions.SPG(A451, "SP_TOTAL_REV", "CY2023")</f>
        <v>20022000</v>
      </c>
      <c r="C451" s="4">
        <f>_xll.SNL.Clients.Office.Excel.Functions.SPG(A451,"IQ_AVG_DILUT_SHARES_OUT","CY2023")</f>
        <v>1331963000</v>
      </c>
      <c r="D451" s="5">
        <f>_xll.SNL.Clients.Office.Excel.Functions.SPG(A451, "IQ_DILUT_EPS_NORM", "CY2023")</f>
        <v>2.9079999999999999</v>
      </c>
      <c r="E451">
        <f t="shared" si="36"/>
        <v>3873348.4040000001</v>
      </c>
      <c r="F451">
        <f t="shared" si="37"/>
        <v>0.19345462011787035</v>
      </c>
      <c r="G451" t="s">
        <v>962</v>
      </c>
      <c r="H451" s="4" cm="1">
        <f t="array" ref="H451">_xll.SNL.Clients.Office.Excel.Functions.SPG(G451, "SP_TOTAL_REV", "CY2022")</f>
        <v>19899000</v>
      </c>
      <c r="I451" s="4">
        <f>_xll.SNL.Clients.Office.Excel.Functions.SPG(G451,"IQ_AVG_DILUT_SHARES_OUT","CY2022")</f>
        <v>1338462000</v>
      </c>
      <c r="J451" s="5">
        <f>_xll.SNL.Clients.Office.Excel.Functions.SPG(G451, "IQ_DILUT_EPS_NORM", "CY2022")</f>
        <v>3.7970000000000002</v>
      </c>
      <c r="K451">
        <f t="shared" si="38"/>
        <v>5082140.2139999997</v>
      </c>
      <c r="L451">
        <f t="shared" si="39"/>
        <v>0.25539676436001807</v>
      </c>
      <c r="M451" t="s">
        <v>975</v>
      </c>
      <c r="N451" s="4" cm="1">
        <f t="array" ref="N451">_xll.SNL.Clients.Office.Excel.Functions.SPG(M451, "SP_TOTAL_REV", "CY2022")</f>
        <v>4070256</v>
      </c>
      <c r="O451" s="4">
        <f>_xll.SNL.Clients.Office.Excel.Functions.SPG(M451,"IQ_AVG_DILUT_SHARES_OUT","CY2022")</f>
        <v>403454000</v>
      </c>
      <c r="P451" s="5">
        <f>_xll.SNL.Clients.Office.Excel.Functions.SPG(M451, "IQ_DILUT_EPS_NORM", "CY2022")</f>
        <v>5.8999999999999997E-2</v>
      </c>
      <c r="Q451">
        <f t="shared" si="40"/>
        <v>23803.786</v>
      </c>
      <c r="R451">
        <f t="shared" si="41"/>
        <v>5.8482282195517921E-3</v>
      </c>
    </row>
    <row r="452" spans="1:18" x14ac:dyDescent="0.3">
      <c r="A452" t="s">
        <v>963</v>
      </c>
      <c r="B452" s="4" cm="1">
        <f t="array" ref="B452">_xll.SNL.Clients.Office.Excel.Functions.SPG(A452, "SP_TOTAL_REV", "CY2023")</f>
        <v>1951751</v>
      </c>
      <c r="C452" s="4">
        <f>_xll.SNL.Clients.Office.Excel.Functions.SPG(A452,"IQ_AVG_DILUT_SHARES_OUT","CY2023")</f>
        <v>42769000</v>
      </c>
      <c r="D452" s="5">
        <f>_xll.SNL.Clients.Office.Excel.Functions.SPG(A452, "IQ_DILUT_EPS_NORM", "CY2023")</f>
        <v>2.903</v>
      </c>
      <c r="E452">
        <f t="shared" si="36"/>
        <v>124158.40700000001</v>
      </c>
      <c r="F452">
        <f t="shared" si="37"/>
        <v>6.3613855968307431E-2</v>
      </c>
      <c r="G452" t="s">
        <v>963</v>
      </c>
      <c r="H452" s="4" cm="1">
        <f t="array" ref="H452">_xll.SNL.Clients.Office.Excel.Functions.SPG(G452, "SP_TOTAL_REV", "CY2022")</f>
        <v>1850204</v>
      </c>
      <c r="I452" s="4">
        <f>_xll.SNL.Clients.Office.Excel.Functions.SPG(G452,"IQ_AVG_DILUT_SHARES_OUT","CY2022")</f>
        <v>42399000</v>
      </c>
      <c r="J452" s="5">
        <f>_xll.SNL.Clients.Office.Excel.Functions.SPG(G452, "IQ_DILUT_EPS_NORM", "CY2022")</f>
        <v>2.7650000000000001</v>
      </c>
      <c r="K452">
        <f t="shared" si="38"/>
        <v>117233.235</v>
      </c>
      <c r="L452">
        <f t="shared" si="39"/>
        <v>6.3362329235046519E-2</v>
      </c>
      <c r="M452" t="s">
        <v>977</v>
      </c>
      <c r="N452" s="4" cm="1">
        <f t="array" ref="N452">_xll.SNL.Clients.Office.Excel.Functions.SPG(M452, "SP_TOTAL_REV", "CY2022")</f>
        <v>1424900</v>
      </c>
      <c r="O452" s="4">
        <f>_xll.SNL.Clients.Office.Excel.Functions.SPG(M452,"IQ_AVG_DILUT_SHARES_OUT","CY2022")</f>
        <v>108000000</v>
      </c>
      <c r="P452" s="5">
        <f>_xll.SNL.Clients.Office.Excel.Functions.SPG(M452, "IQ_DILUT_EPS_NORM", "CY2022")</f>
        <v>5.0940000000000003</v>
      </c>
      <c r="Q452">
        <f t="shared" si="40"/>
        <v>550152</v>
      </c>
      <c r="R452">
        <f t="shared" si="41"/>
        <v>0.3860986735911292</v>
      </c>
    </row>
    <row r="453" spans="1:18" x14ac:dyDescent="0.3">
      <c r="A453" t="s">
        <v>964</v>
      </c>
      <c r="B453" s="4" cm="1">
        <f t="array" ref="B453">_xll.SNL.Clients.Office.Excel.Functions.SPG(A453, "SP_TOTAL_REV", "CY2023")</f>
        <v>52940000</v>
      </c>
      <c r="C453" s="4">
        <f>_xll.SNL.Clients.Office.Excel.Functions.SPG(A453,"IQ_AVG_DILUT_SHARES_OUT","CY2023")</f>
        <v>353500000</v>
      </c>
      <c r="D453" s="5">
        <f>_xll.SNL.Clients.Office.Excel.Functions.SPG(A453, "IQ_DILUT_EPS_NORM", "CY2023")</f>
        <v>0.60599999999999998</v>
      </c>
      <c r="E453">
        <f t="shared" ref="E453:E506" si="42">C453*D453/1000</f>
        <v>214221</v>
      </c>
      <c r="F453">
        <f t="shared" ref="F453:F506" si="43">E453/B453</f>
        <v>4.0464865885908577E-3</v>
      </c>
      <c r="G453" t="s">
        <v>964</v>
      </c>
      <c r="H453" s="4" cm="1">
        <f t="array" ref="H453">_xll.SNL.Clients.Office.Excel.Functions.SPG(G453, "SP_TOTAL_REV", "CY2022")</f>
        <v>53609000</v>
      </c>
      <c r="I453" s="4">
        <f>_xll.SNL.Clients.Office.Excel.Functions.SPG(G453,"IQ_AVG_DILUT_SHARES_OUT","CY2022")</f>
        <v>361250000</v>
      </c>
      <c r="J453" s="5">
        <f>_xll.SNL.Clients.Office.Excel.Functions.SPG(G453, "IQ_DILUT_EPS_NORM", "CY2022")</f>
        <v>5.5279999999999996</v>
      </c>
      <c r="K453">
        <f t="shared" ref="K453:K506" si="44">I453*J453/1000</f>
        <v>1996989.9999999998</v>
      </c>
      <c r="L453">
        <f t="shared" ref="L453:L506" si="45">K453/H453</f>
        <v>3.7251021283739666E-2</v>
      </c>
      <c r="M453" t="s">
        <v>978</v>
      </c>
      <c r="N453" s="4" cm="1">
        <f t="array" ref="N453">_xll.SNL.Clients.Office.Excel.Functions.SPG(M453, "SP_TOTAL_REV", "CY2022")</f>
        <v>2497000</v>
      </c>
      <c r="O453" s="4">
        <f>_xll.SNL.Clients.Office.Excel.Functions.SPG(M453,"IQ_AVG_DILUT_SHARES_OUT","CY2022")</f>
        <v>158928942</v>
      </c>
      <c r="P453" s="5">
        <f>_xll.SNL.Clients.Office.Excel.Functions.SPG(M453, "IQ_DILUT_EPS_NORM", "CY2022")</f>
        <v>5.2590000000000003</v>
      </c>
      <c r="Q453">
        <f t="shared" ref="Q453:Q506" si="46">O453*P453/1000</f>
        <v>835807.30597800005</v>
      </c>
      <c r="R453">
        <f t="shared" ref="R453:R506" si="47">Q453/N453</f>
        <v>0.33472459190148179</v>
      </c>
    </row>
    <row r="454" spans="1:18" x14ac:dyDescent="0.3">
      <c r="A454" t="s">
        <v>965</v>
      </c>
      <c r="B454" s="4" cm="1">
        <f t="array" ref="B454">_xll.SNL.Clients.Office.Excel.Functions.SPG(A454, "SP_TOTAL_REV", "CY2023")</f>
        <v>28153000</v>
      </c>
      <c r="C454" s="4">
        <f>_xll.SNL.Clients.Office.Excel.Functions.SPG(A454,"IQ_AVG_DILUT_SHARES_OUT","CY2023")</f>
        <v>1543000000</v>
      </c>
      <c r="D454" s="5">
        <f>_xll.SNL.Clients.Office.Excel.Functions.SPG(A454, "IQ_DILUT_EPS_NORM", "CY2023")</f>
        <v>3.1709999999999998</v>
      </c>
      <c r="E454">
        <f t="shared" si="42"/>
        <v>4892853</v>
      </c>
      <c r="F454">
        <f t="shared" si="43"/>
        <v>0.17379508400525698</v>
      </c>
      <c r="G454" t="s">
        <v>965</v>
      </c>
      <c r="H454" s="4" cm="1">
        <f t="array" ref="H454">_xll.SNL.Clients.Office.Excel.Functions.SPG(G454, "SP_TOTAL_REV", "CY2022")</f>
        <v>24583000</v>
      </c>
      <c r="I454" s="4">
        <f>_xll.SNL.Clients.Office.Excel.Functions.SPG(G454,"IQ_AVG_DILUT_SHARES_OUT","CY2022")</f>
        <v>1490000000</v>
      </c>
      <c r="J454" s="5">
        <f>_xll.SNL.Clients.Office.Excel.Functions.SPG(G454, "IQ_DILUT_EPS_NORM", "CY2022")</f>
        <v>3.1920000000000002</v>
      </c>
      <c r="K454">
        <f t="shared" si="44"/>
        <v>4756080</v>
      </c>
      <c r="L454">
        <f t="shared" si="45"/>
        <v>0.19347028434283856</v>
      </c>
      <c r="M454" t="s">
        <v>979</v>
      </c>
      <c r="N454" s="4" cm="1">
        <f t="array" ref="N454">_xll.SNL.Clients.Office.Excel.Functions.SPG(M454, "SP_TOTAL_REV", "CY2022")</f>
        <v>136835000</v>
      </c>
      <c r="O454" s="4">
        <f>_xll.SNL.Clients.Office.Excel.Functions.SPG(M454,"IQ_AVG_DILUT_SHARES_OUT","CY2022")</f>
        <v>4204000000</v>
      </c>
      <c r="P454" s="5">
        <f>_xll.SNL.Clients.Office.Excel.Functions.SPG(M454, "IQ_DILUT_EPS_NORM", "CY2022")</f>
        <v>4.0449999999999999</v>
      </c>
      <c r="Q454">
        <f t="shared" si="46"/>
        <v>17005180</v>
      </c>
      <c r="R454">
        <f t="shared" si="47"/>
        <v>0.12427507582124457</v>
      </c>
    </row>
    <row r="455" spans="1:18" x14ac:dyDescent="0.3">
      <c r="A455" t="s">
        <v>966</v>
      </c>
      <c r="B455" s="4" cm="1">
        <f t="array" ref="B455">_xll.SNL.Clients.Office.Excel.Functions.SPG(A455, "SP_TOTAL_REV", "CY2023")</f>
        <v>1650653</v>
      </c>
      <c r="C455" s="4">
        <f>_xll.SNL.Clients.Office.Excel.Functions.SPG(A455,"IQ_AVG_DILUT_SHARES_OUT","CY2023")</f>
        <v>329104000</v>
      </c>
      <c r="D455" s="5">
        <f>_xll.SNL.Clients.Office.Excel.Functions.SPG(A455, "IQ_DILUT_EPS_NORM", "CY2023")</f>
        <v>0.192</v>
      </c>
      <c r="E455">
        <f t="shared" si="42"/>
        <v>63187.968000000001</v>
      </c>
      <c r="F455">
        <f t="shared" si="43"/>
        <v>3.8280588348974617E-2</v>
      </c>
      <c r="G455" t="s">
        <v>966</v>
      </c>
      <c r="H455" s="4" cm="1">
        <f t="array" ref="H455">_xll.SNL.Clients.Office.Excel.Functions.SPG(G455, "SP_TOTAL_REV", "CY2022")</f>
        <v>1515500</v>
      </c>
      <c r="I455" s="4">
        <f>_xll.SNL.Clients.Office.Excel.Functions.SPG(G455,"IQ_AVG_DILUT_SHARES_OUT","CY2022")</f>
        <v>322700000</v>
      </c>
      <c r="J455" s="5">
        <f>_xll.SNL.Clients.Office.Excel.Functions.SPG(G455, "IQ_DILUT_EPS_NORM", "CY2022")</f>
        <v>0.223</v>
      </c>
      <c r="K455">
        <f t="shared" si="44"/>
        <v>71962.100000000006</v>
      </c>
      <c r="L455">
        <f t="shared" si="45"/>
        <v>4.7484064665127022E-2</v>
      </c>
      <c r="M455" t="s">
        <v>980</v>
      </c>
      <c r="N455" s="4" cm="1">
        <f t="array" ref="N455">_xll.SNL.Clients.Office.Excel.Functions.SPG(M455, "SP_TOTAL_REV", "CY2022")</f>
        <v>8930700</v>
      </c>
      <c r="O455" s="4">
        <f>_xll.SNL.Clients.Office.Excel.Functions.SPG(M455,"IQ_AVG_DILUT_SHARES_OUT","CY2022")</f>
        <v>259100000</v>
      </c>
      <c r="P455" s="5">
        <f>_xll.SNL.Clients.Office.Excel.Functions.SPG(M455, "IQ_DILUT_EPS_NORM", "CY2022")</f>
        <v>10.74</v>
      </c>
      <c r="Q455">
        <f t="shared" si="46"/>
        <v>2782734</v>
      </c>
      <c r="R455">
        <f t="shared" si="47"/>
        <v>0.31159192448520273</v>
      </c>
    </row>
    <row r="456" spans="1:18" x14ac:dyDescent="0.3">
      <c r="A456" t="s">
        <v>967</v>
      </c>
      <c r="B456" s="4" cm="1">
        <f t="array" ref="B456">_xll.SNL.Clients.Office.Excel.Functions.SPG(A456, "SP_TOTAL_REV", "CY2023")</f>
        <v>11207303</v>
      </c>
      <c r="C456" s="4">
        <f>_xll.SNL.Clients.Office.Excel.Functions.SPG(A456,"IQ_AVG_DILUT_SHARES_OUT","CY2023")</f>
        <v>49596000</v>
      </c>
      <c r="D456" s="5">
        <f>_xll.SNL.Clients.Office.Excel.Functions.SPG(A456, "IQ_DILUT_EPS_NORM", "CY2023")</f>
        <v>21.367999999999999</v>
      </c>
      <c r="E456">
        <f t="shared" si="42"/>
        <v>1059767.328</v>
      </c>
      <c r="F456">
        <f t="shared" si="43"/>
        <v>9.4560424394700485E-2</v>
      </c>
      <c r="G456" t="s">
        <v>967</v>
      </c>
      <c r="H456" s="4" cm="1">
        <f t="array" ref="H456">_xll.SNL.Clients.Office.Excel.Functions.SPG(G456, "SP_TOTAL_REV", "CY2022")</f>
        <v>10208580</v>
      </c>
      <c r="I456" s="4">
        <f>_xll.SNL.Clients.Office.Excel.Functions.SPG(G456,"IQ_AVG_DILUT_SHARES_OUT","CY2022")</f>
        <v>51738000</v>
      </c>
      <c r="J456" s="5">
        <f>_xll.SNL.Clients.Office.Excel.Functions.SPG(G456, "IQ_DILUT_EPS_NORM", "CY2022")</f>
        <v>19.853999999999999</v>
      </c>
      <c r="K456">
        <f t="shared" si="44"/>
        <v>1027206.252</v>
      </c>
      <c r="L456">
        <f t="shared" si="45"/>
        <v>0.10062185455763681</v>
      </c>
      <c r="M456" t="s">
        <v>981</v>
      </c>
      <c r="N456" s="4" cm="1">
        <f t="array" ref="N456">_xll.SNL.Clients.Office.Excel.Functions.SPG(M456, "SP_TOTAL_REV", "CY2022")</f>
        <v>16262700</v>
      </c>
      <c r="O456" s="4">
        <f>_xll.SNL.Clients.Office.Excel.Functions.SPG(M456,"IQ_AVG_DILUT_SHARES_OUT","CY2022")</f>
        <v>1217400000</v>
      </c>
      <c r="P456" s="5">
        <f>_xll.SNL.Clients.Office.Excel.Functions.SPG(M456, "IQ_DILUT_EPS_NORM", "CY2022")</f>
        <v>1.1779999999999999</v>
      </c>
      <c r="Q456">
        <f t="shared" si="46"/>
        <v>1434097.2</v>
      </c>
      <c r="R456">
        <f t="shared" si="47"/>
        <v>8.8183216809016945E-2</v>
      </c>
    </row>
    <row r="457" spans="1:18" x14ac:dyDescent="0.3">
      <c r="A457" t="s">
        <v>968</v>
      </c>
      <c r="B457" s="4" cm="1">
        <f t="array" ref="B457">_xll.SNL.Clients.Office.Excel.Functions.SPG(A457, "SP_TOTAL_REV", "CY2023")</f>
        <v>24119000</v>
      </c>
      <c r="C457" s="4">
        <f>_xll.SNL.Clients.Office.Excel.Functions.SPG(A457,"IQ_AVG_DILUT_SHARES_OUT","CY2023")</f>
        <v>610200000</v>
      </c>
      <c r="D457" s="5">
        <f>_xll.SNL.Clients.Office.Excel.Functions.SPG(A457, "IQ_DILUT_EPS_NORM", "CY2023")</f>
        <v>8.3230000000000004</v>
      </c>
      <c r="E457">
        <f t="shared" si="42"/>
        <v>5078694.5999999996</v>
      </c>
      <c r="F457">
        <f t="shared" si="43"/>
        <v>0.21056820763713255</v>
      </c>
      <c r="G457" t="s">
        <v>968</v>
      </c>
      <c r="H457" s="4" cm="1">
        <f t="array" ref="H457">_xll.SNL.Clients.Office.Excel.Functions.SPG(G457, "SP_TOTAL_REV", "CY2022")</f>
        <v>24875000</v>
      </c>
      <c r="I457" s="4">
        <f>_xll.SNL.Clients.Office.Excel.Functions.SPG(G457,"IQ_AVG_DILUT_SHARES_OUT","CY2022")</f>
        <v>624000000</v>
      </c>
      <c r="J457" s="5">
        <f>_xll.SNL.Clients.Office.Excel.Functions.SPG(G457, "IQ_DILUT_EPS_NORM", "CY2022")</f>
        <v>8.9719999999999995</v>
      </c>
      <c r="K457">
        <f t="shared" si="44"/>
        <v>5598528</v>
      </c>
      <c r="L457">
        <f t="shared" si="45"/>
        <v>0.22506645226130653</v>
      </c>
      <c r="M457" t="s">
        <v>982</v>
      </c>
      <c r="N457" s="4" cm="1">
        <f t="array" ref="N457">_xll.SNL.Clients.Office.Excel.Functions.SPG(M457, "SP_TOTAL_REV", "CY2022")</f>
        <v>2669996</v>
      </c>
      <c r="O457" s="4">
        <f>_xll.SNL.Clients.Office.Excel.Functions.SPG(M457,"IQ_AVG_DILUT_SHARES_OUT","CY2022")</f>
        <v>879675845</v>
      </c>
      <c r="P457" s="5">
        <f>_xll.SNL.Clients.Office.Excel.Functions.SPG(M457, "IQ_DILUT_EPS_NORM", "CY2022")</f>
        <v>0.78800000000000003</v>
      </c>
      <c r="Q457">
        <f t="shared" si="46"/>
        <v>693184.56585999997</v>
      </c>
      <c r="R457">
        <f t="shared" si="47"/>
        <v>0.25962007653194985</v>
      </c>
    </row>
    <row r="458" spans="1:18" x14ac:dyDescent="0.3">
      <c r="A458" t="s">
        <v>969</v>
      </c>
      <c r="B458" s="4" cm="1">
        <f t="array" ref="B458">_xll.SNL.Clients.Office.Excel.Functions.SPG(A458, "SP_TOTAL_REV", "CY2023")</f>
        <v>53717000</v>
      </c>
      <c r="C458" s="4">
        <f>_xll.SNL.Clients.Office.Excel.Functions.SPG(A458,"IQ_AVG_DILUT_SHARES_OUT","CY2023")</f>
        <v>331900000</v>
      </c>
      <c r="D458" s="5">
        <f>_xll.SNL.Clients.Office.Excel.Functions.SPG(A458, "IQ_DILUT_EPS_NORM", "CY2023")</f>
        <v>8.1349999999999998</v>
      </c>
      <c r="E458">
        <f t="shared" si="42"/>
        <v>2700006.5</v>
      </c>
      <c r="F458">
        <f t="shared" si="43"/>
        <v>5.0263538544594824E-2</v>
      </c>
      <c r="G458" t="s">
        <v>969</v>
      </c>
      <c r="H458" s="4" cm="1">
        <f t="array" ref="H458">_xll.SNL.Clients.Office.Excel.Functions.SPG(G458, "SP_TOTAL_REV", "CY2022")</f>
        <v>44955000</v>
      </c>
      <c r="I458" s="4">
        <f>_xll.SNL.Clients.Office.Excel.Functions.SPG(G458,"IQ_AVG_DILUT_SHARES_OUT","CY2022")</f>
        <v>330100000</v>
      </c>
      <c r="J458" s="5">
        <f>_xll.SNL.Clients.Office.Excel.Functions.SPG(G458, "IQ_DILUT_EPS_NORM", "CY2022")</f>
        <v>2.1150000000000002</v>
      </c>
      <c r="K458">
        <f t="shared" si="44"/>
        <v>698161.50000000012</v>
      </c>
      <c r="L458">
        <f t="shared" si="45"/>
        <v>1.5530230230230233E-2</v>
      </c>
      <c r="M458" t="s">
        <v>983</v>
      </c>
      <c r="N458" s="4" cm="1">
        <f t="array" ref="N458">_xll.SNL.Clients.Office.Excel.Functions.SPG(M458, "SP_TOTAL_REV", "CY2022")</f>
        <v>30187000</v>
      </c>
      <c r="O458" s="4">
        <f>_xll.SNL.Clients.Office.Excel.Functions.SPG(M458,"IQ_AVG_DILUT_SHARES_OUT","CY2022")</f>
        <v>2121750000</v>
      </c>
      <c r="P458" s="5">
        <f>_xll.SNL.Clients.Office.Excel.Functions.SPG(M458, "IQ_DILUT_EPS_NORM", "CY2022")</f>
        <v>5.883</v>
      </c>
      <c r="Q458">
        <f t="shared" si="46"/>
        <v>12482255.25</v>
      </c>
      <c r="R458">
        <f t="shared" si="47"/>
        <v>0.41349770596614438</v>
      </c>
    </row>
    <row r="459" spans="1:18" x14ac:dyDescent="0.3">
      <c r="A459" t="s">
        <v>970</v>
      </c>
      <c r="B459" s="4" cm="1">
        <f t="array" ref="B459">_xll.SNL.Clients.Office.Excel.Functions.SPG(A459, "SP_TOTAL_REV", "CY2023")</f>
        <v>90958000</v>
      </c>
      <c r="C459" s="4">
        <f>_xll.SNL.Clients.Office.Excel.Functions.SPG(A459,"IQ_AVG_DILUT_SHARES_OUT","CY2023")</f>
        <v>860000000</v>
      </c>
      <c r="D459" s="5">
        <f>_xll.SNL.Clients.Office.Excel.Functions.SPG(A459, "IQ_DILUT_EPS_NORM", "CY2023")</f>
        <v>7.04</v>
      </c>
      <c r="E459">
        <f t="shared" si="42"/>
        <v>6054400</v>
      </c>
      <c r="F459">
        <f t="shared" si="43"/>
        <v>6.6562589326942104E-2</v>
      </c>
      <c r="G459" t="s">
        <v>970</v>
      </c>
      <c r="H459" s="4" cm="1">
        <f t="array" ref="H459">_xll.SNL.Clients.Office.Excel.Functions.SPG(G459, "SP_TOTAL_REV", "CY2022")</f>
        <v>100338000</v>
      </c>
      <c r="I459" s="4">
        <f>_xll.SNL.Clients.Office.Excel.Functions.SPG(G459,"IQ_AVG_DILUT_SHARES_OUT","CY2022")</f>
        <v>875000000</v>
      </c>
      <c r="J459" s="5">
        <f>_xll.SNL.Clients.Office.Excel.Functions.SPG(G459, "IQ_DILUT_EPS_NORM", "CY2022")</f>
        <v>10.417</v>
      </c>
      <c r="K459">
        <f t="shared" si="44"/>
        <v>9114875</v>
      </c>
      <c r="L459">
        <f t="shared" si="45"/>
        <v>9.0841705036975029E-2</v>
      </c>
      <c r="M459" t="s">
        <v>984</v>
      </c>
      <c r="N459" s="4" cm="1">
        <f t="array" ref="N459">_xll.SNL.Clients.Office.Excel.Functions.SPG(M459, "SP_TOTAL_REV", "CY2022")</f>
        <v>7315200</v>
      </c>
      <c r="O459" s="4">
        <f>_xll.SNL.Clients.Office.Excel.Functions.SPG(M459,"IQ_AVG_DILUT_SHARES_OUT","CY2022")</f>
        <v>133600000</v>
      </c>
      <c r="P459" s="5">
        <f>_xll.SNL.Clients.Office.Excel.Functions.SPG(M459, "IQ_DILUT_EPS_NORM", "CY2022")</f>
        <v>4.0090000000000003</v>
      </c>
      <c r="Q459">
        <f t="shared" si="46"/>
        <v>535602.4</v>
      </c>
      <c r="R459">
        <f t="shared" si="47"/>
        <v>7.3217738407699046E-2</v>
      </c>
    </row>
    <row r="460" spans="1:18" x14ac:dyDescent="0.3">
      <c r="A460" t="s">
        <v>971</v>
      </c>
      <c r="B460" s="4" cm="1">
        <f t="array" ref="B460">_xll.SNL.Clients.Office.Excel.Functions.SPG(A460, "SP_TOTAL_REV", "CY2023")</f>
        <v>14332000</v>
      </c>
      <c r="C460" s="4">
        <f>_xll.SNL.Clients.Office.Excel.Functions.SPG(A460,"IQ_AVG_DILUT_SHARES_OUT","CY2023")</f>
        <v>68710000</v>
      </c>
      <c r="D460" s="5">
        <f>_xll.SNL.Clients.Office.Excel.Functions.SPG(A460, "IQ_DILUT_EPS_NORM", "CY2023")</f>
        <v>30.445</v>
      </c>
      <c r="E460">
        <f t="shared" si="42"/>
        <v>2091875.95</v>
      </c>
      <c r="F460">
        <f t="shared" si="43"/>
        <v>0.1459584112475579</v>
      </c>
      <c r="G460" t="s">
        <v>971</v>
      </c>
      <c r="H460" s="4" cm="1">
        <f t="array" ref="H460">_xll.SNL.Clients.Office.Excel.Functions.SPG(G460, "SP_TOTAL_REV", "CY2022")</f>
        <v>11642000</v>
      </c>
      <c r="I460" s="4">
        <f>_xll.SNL.Clients.Office.Excel.Functions.SPG(G460,"IQ_AVG_DILUT_SHARES_OUT","CY2022")</f>
        <v>70973000</v>
      </c>
      <c r="J460" s="5">
        <f>_xll.SNL.Clients.Office.Excel.Functions.SPG(G460, "IQ_DILUT_EPS_NORM", "CY2022")</f>
        <v>24.913</v>
      </c>
      <c r="K460">
        <f t="shared" si="44"/>
        <v>1768150.3489999999</v>
      </c>
      <c r="L460">
        <f t="shared" si="45"/>
        <v>0.1518768552654183</v>
      </c>
      <c r="M460" t="s">
        <v>985</v>
      </c>
      <c r="N460" s="4" cm="1">
        <f t="array" ref="N460">_xll.SNL.Clients.Office.Excel.Functions.SPG(M460, "SP_TOTAL_REV", "CY2022")</f>
        <v>11166499</v>
      </c>
      <c r="O460" s="4">
        <f>_xll.SNL.Clients.Office.Excel.Functions.SPG(M460,"IQ_AVG_DILUT_SHARES_OUT","CY2022")</f>
        <v>419191500</v>
      </c>
      <c r="P460" s="5">
        <f>_xll.SNL.Clients.Office.Excel.Functions.SPG(M460, "IQ_DILUT_EPS_NORM", "CY2022")</f>
        <v>2.5550000000000002</v>
      </c>
      <c r="Q460">
        <f t="shared" si="46"/>
        <v>1071034.2825000002</v>
      </c>
      <c r="R460">
        <f t="shared" si="47"/>
        <v>9.5914957991757324E-2</v>
      </c>
    </row>
    <row r="461" spans="1:18" x14ac:dyDescent="0.3">
      <c r="A461" t="s">
        <v>972</v>
      </c>
      <c r="B461" s="4" cm="1">
        <f t="array" ref="B461">_xll.SNL.Clients.Office.Excel.Functions.SPG(A461, "SP_TOTAL_REV", "CY2023")</f>
        <v>371622000</v>
      </c>
      <c r="C461" s="4">
        <f>_xll.SNL.Clients.Office.Excel.Functions.SPG(A461,"IQ_AVG_DILUT_SHARES_OUT","CY2023")</f>
        <v>938000000</v>
      </c>
      <c r="D461" s="5">
        <f>_xll.SNL.Clients.Office.Excel.Functions.SPG(A461, "IQ_DILUT_EPS_NORM", "CY2023")</f>
        <v>18.584</v>
      </c>
      <c r="E461">
        <f t="shared" si="42"/>
        <v>17431792</v>
      </c>
      <c r="F461">
        <f t="shared" si="43"/>
        <v>4.69073198034562E-2</v>
      </c>
      <c r="G461" t="s">
        <v>972</v>
      </c>
      <c r="H461" s="4" cm="1">
        <f t="array" ref="H461">_xll.SNL.Clients.Office.Excel.Functions.SPG(G461, "SP_TOTAL_REV", "CY2022")</f>
        <v>324162000</v>
      </c>
      <c r="I461" s="4">
        <f>_xll.SNL.Clients.Office.Excel.Functions.SPG(G461,"IQ_AVG_DILUT_SHARES_OUT","CY2022")</f>
        <v>950000000</v>
      </c>
      <c r="J461" s="5">
        <f>_xll.SNL.Clients.Office.Excel.Functions.SPG(G461, "IQ_DILUT_EPS_NORM", "CY2022")</f>
        <v>16.785</v>
      </c>
      <c r="K461">
        <f t="shared" si="44"/>
        <v>15945750</v>
      </c>
      <c r="L461">
        <f t="shared" si="45"/>
        <v>4.9190682436559496E-2</v>
      </c>
      <c r="M461" t="s">
        <v>986</v>
      </c>
      <c r="N461" s="4" cm="1">
        <f t="array" ref="N461">_xll.SNL.Clients.Office.Excel.Functions.SPG(M461, "SP_TOTAL_REV", "CY2022")</f>
        <v>15228000</v>
      </c>
      <c r="O461" s="4">
        <f>_xll.SNL.Clients.Office.Excel.Functions.SPG(M461,"IQ_AVG_DILUT_SHARES_OUT","CY2022")</f>
        <v>51100000</v>
      </c>
      <c r="P461" s="5">
        <f>_xll.SNL.Clients.Office.Excel.Functions.SPG(M461, "IQ_DILUT_EPS_NORM", "CY2022")</f>
        <v>24.699000000000002</v>
      </c>
      <c r="Q461">
        <f t="shared" si="46"/>
        <v>1262118.8999999999</v>
      </c>
      <c r="R461">
        <f t="shared" si="47"/>
        <v>8.2881461780929866E-2</v>
      </c>
    </row>
    <row r="462" spans="1:18" x14ac:dyDescent="0.3">
      <c r="A462" t="s">
        <v>973</v>
      </c>
      <c r="B462" s="4" cm="1">
        <f t="array" ref="B462">_xll.SNL.Clients.Office.Excel.Functions.SPG(A462, "SP_TOTAL_REV", "CY2023")</f>
        <v>14281976</v>
      </c>
      <c r="C462" s="4">
        <f>_xll.SNL.Clients.Office.Excel.Functions.SPG(A462,"IQ_AVG_DILUT_SHARES_OUT","CY2023")</f>
        <v>70125000</v>
      </c>
      <c r="D462" s="5">
        <f>_xll.SNL.Clients.Office.Excel.Functions.SPG(A462, "IQ_DILUT_EPS_NORM", "CY2023")</f>
        <v>8.36</v>
      </c>
      <c r="E462">
        <f t="shared" si="42"/>
        <v>586245</v>
      </c>
      <c r="F462">
        <f t="shared" si="43"/>
        <v>4.104789141222475E-2</v>
      </c>
      <c r="G462" t="s">
        <v>973</v>
      </c>
      <c r="H462" s="4" cm="1">
        <f t="array" ref="H462">_xll.SNL.Clients.Office.Excel.Functions.SPG(G462, "SP_TOTAL_REV", "CY2022")</f>
        <v>13399370</v>
      </c>
      <c r="I462" s="4">
        <f>_xll.SNL.Clients.Office.Excel.Functions.SPG(G462,"IQ_AVG_DILUT_SHARES_OUT","CY2022")</f>
        <v>73832000</v>
      </c>
      <c r="J462" s="5">
        <f>_xll.SNL.Clients.Office.Excel.Functions.SPG(G462, "IQ_DILUT_EPS_NORM", "CY2022")</f>
        <v>8.0719999999999992</v>
      </c>
      <c r="K462">
        <f t="shared" si="44"/>
        <v>595971.90399999986</v>
      </c>
      <c r="L462">
        <f t="shared" si="45"/>
        <v>4.4477606335223213E-2</v>
      </c>
      <c r="M462" t="s">
        <v>987</v>
      </c>
      <c r="N462" s="4" cm="1">
        <f t="array" ref="N462">_xll.SNL.Clients.Office.Excel.Functions.SPG(M462, "SP_TOTAL_REV", "CY2022")</f>
        <v>8362000</v>
      </c>
      <c r="O462" s="4">
        <f>_xll.SNL.Clients.Office.Excel.Functions.SPG(M462,"IQ_AVG_DILUT_SHARES_OUT","CY2022")</f>
        <v>182800000</v>
      </c>
      <c r="P462" s="5">
        <f>_xll.SNL.Clients.Office.Excel.Functions.SPG(M462, "IQ_DILUT_EPS_NORM", "CY2022")</f>
        <v>3.0539999999999998</v>
      </c>
      <c r="Q462">
        <f t="shared" si="46"/>
        <v>558271.19999999995</v>
      </c>
      <c r="R462">
        <f t="shared" si="47"/>
        <v>6.6762879693853139E-2</v>
      </c>
    </row>
    <row r="463" spans="1:18" x14ac:dyDescent="0.3">
      <c r="A463" t="s">
        <v>974</v>
      </c>
      <c r="B463" s="4" cm="1">
        <f t="array" ref="B463">_xll.SNL.Clients.Office.Excel.Functions.SPG(A463, "SP_TOTAL_REV", "CY2023")</f>
        <v>139001000</v>
      </c>
      <c r="C463" s="4">
        <f>_xll.SNL.Clients.Office.Excel.Functions.SPG(A463,"IQ_AVG_DILUT_SHARES_OUT","CY2023")</f>
        <v>353000000</v>
      </c>
      <c r="D463" s="5">
        <f>_xll.SNL.Clients.Office.Excel.Functions.SPG(A463, "IQ_DILUT_EPS_NORM", "CY2023")</f>
        <v>19.927</v>
      </c>
      <c r="E463">
        <f t="shared" si="42"/>
        <v>7034231</v>
      </c>
      <c r="F463">
        <f t="shared" si="43"/>
        <v>5.0605614348098217E-2</v>
      </c>
      <c r="G463" t="s">
        <v>974</v>
      </c>
      <c r="H463" s="4" cm="1">
        <f t="array" ref="H463">_xll.SNL.Clients.Office.Excel.Functions.SPG(G463, "SP_TOTAL_REV", "CY2022")</f>
        <v>171189000</v>
      </c>
      <c r="I463" s="4">
        <f>_xll.SNL.Clients.Office.Excel.Functions.SPG(G463,"IQ_AVG_DILUT_SHARES_OUT","CY2022")</f>
        <v>396000000</v>
      </c>
      <c r="J463" s="5">
        <f>_xll.SNL.Clients.Office.Excel.Functions.SPG(G463, "IQ_DILUT_EPS_NORM", "CY2022")</f>
        <v>23.437999999999999</v>
      </c>
      <c r="K463">
        <f t="shared" si="44"/>
        <v>9281448</v>
      </c>
      <c r="L463">
        <f t="shared" si="45"/>
        <v>5.4217549024762106E-2</v>
      </c>
      <c r="M463" t="s">
        <v>988</v>
      </c>
      <c r="N463" s="4" cm="1">
        <f t="array" ref="N463">_xll.SNL.Clients.Office.Excel.Functions.SPG(M463, "SP_TOTAL_REV", "CY2022")</f>
        <v>132184000</v>
      </c>
      <c r="O463" s="4">
        <f>_xll.SNL.Clients.Office.Excel.Functions.SPG(M463,"IQ_AVG_DILUT_SHARES_OUT","CY2022")</f>
        <v>863850000</v>
      </c>
      <c r="P463" s="5">
        <f>_xll.SNL.Clients.Office.Excel.Functions.SPG(M463, "IQ_DILUT_EPS_NORM", "CY2022")</f>
        <v>1.8160000000000001</v>
      </c>
      <c r="Q463">
        <f t="shared" si="46"/>
        <v>1568751.6</v>
      </c>
      <c r="R463">
        <f t="shared" si="47"/>
        <v>1.1867938630999214E-2</v>
      </c>
    </row>
    <row r="464" spans="1:18" x14ac:dyDescent="0.3">
      <c r="A464" t="s">
        <v>975</v>
      </c>
      <c r="B464" s="4" cm="1">
        <f t="array" ref="B464">_xll.SNL.Clients.Office.Excel.Functions.SPG(A464, "SP_TOTAL_REV", "CY2023")</f>
        <v>4480722</v>
      </c>
      <c r="C464" s="4">
        <f>_xll.SNL.Clients.Office.Excel.Functions.SPG(A464,"IQ_AVG_DILUT_SHARES_OUT","CY2023")</f>
        <v>405670000</v>
      </c>
      <c r="D464" s="5">
        <f>_xll.SNL.Clients.Office.Excel.Functions.SPG(A464, "IQ_DILUT_EPS_NORM", "CY2023")</f>
        <v>0.17199999999999999</v>
      </c>
      <c r="E464">
        <f t="shared" si="42"/>
        <v>69775.240000000005</v>
      </c>
      <c r="F464">
        <f t="shared" si="43"/>
        <v>1.5572320710814018E-2</v>
      </c>
      <c r="G464" t="s">
        <v>975</v>
      </c>
      <c r="H464" s="4" cm="1">
        <f t="array" ref="H464">_xll.SNL.Clients.Office.Excel.Functions.SPG(G464, "SP_TOTAL_REV", "CY2022")</f>
        <v>4070256</v>
      </c>
      <c r="I464" s="4">
        <f>_xll.SNL.Clients.Office.Excel.Functions.SPG(G464,"IQ_AVG_DILUT_SHARES_OUT","CY2022")</f>
        <v>403454000</v>
      </c>
      <c r="J464" s="5">
        <f>_xll.SNL.Clients.Office.Excel.Functions.SPG(G464, "IQ_DILUT_EPS_NORM", "CY2022")</f>
        <v>5.8999999999999997E-2</v>
      </c>
      <c r="K464">
        <f t="shared" si="44"/>
        <v>23803.786</v>
      </c>
      <c r="L464">
        <f t="shared" si="45"/>
        <v>5.8482282195517921E-3</v>
      </c>
      <c r="M464" t="s">
        <v>989</v>
      </c>
      <c r="N464" s="4" cm="1">
        <f t="array" ref="N464">_xll.SNL.Clients.Office.Excel.Functions.SPG(M464, "SP_TOTAL_REV", "CY2022")</f>
        <v>611289000</v>
      </c>
      <c r="O464" s="4">
        <f>_xll.SNL.Clients.Office.Excel.Functions.SPG(M464,"IQ_AVG_DILUT_SHARES_OUT","CY2022")</f>
        <v>8202000000</v>
      </c>
      <c r="P464" s="5">
        <f>_xll.SNL.Clients.Office.Excel.Functions.SPG(M464, "IQ_DILUT_EPS_NORM", "CY2022")</f>
        <v>1.754</v>
      </c>
      <c r="Q464">
        <f t="shared" si="46"/>
        <v>14386308</v>
      </c>
      <c r="R464">
        <f t="shared" si="47"/>
        <v>2.3534380628475238E-2</v>
      </c>
    </row>
    <row r="465" spans="1:18" x14ac:dyDescent="0.3">
      <c r="A465" t="s">
        <v>976</v>
      </c>
      <c r="B465" s="4" cm="1">
        <f t="array" ref="B465">_xll.SNL.Clients.Office.Excel.Functions.SPG(A465, "SP_TOTAL_REV", "CY2023")</f>
        <v>5021000</v>
      </c>
      <c r="C465" s="4">
        <f>_xll.SNL.Clients.Office.Excel.Functions.SPG(A465,"IQ_AVG_DILUT_SHARES_OUT","CY2023")</f>
        <v>246800000</v>
      </c>
      <c r="D465" s="5">
        <f>_xll.SNL.Clients.Office.Excel.Functions.SPG(A465, "IQ_DILUT_EPS_NORM", "CY2023")</f>
        <v>2.8439999999999999</v>
      </c>
      <c r="E465">
        <f t="shared" si="42"/>
        <v>701899.2</v>
      </c>
      <c r="F465">
        <f t="shared" si="43"/>
        <v>0.13979271061541523</v>
      </c>
      <c r="G465" t="s">
        <v>976</v>
      </c>
      <c r="H465" s="4" cm="1">
        <f t="array" ref="H465">_xll.SNL.Clients.Office.Excel.Functions.SPG(G465, "SP_TOTAL_REV", "CY2022")</f>
        <v>4870000</v>
      </c>
      <c r="I465" s="4">
        <f>_xll.SNL.Clients.Office.Excel.Functions.SPG(G465,"IQ_AVG_DILUT_SHARES_OUT","CY2022")</f>
        <v>246300000</v>
      </c>
      <c r="J465" s="5">
        <f>_xll.SNL.Clients.Office.Excel.Functions.SPG(G465, "IQ_DILUT_EPS_NORM", "CY2022")</f>
        <v>2.847</v>
      </c>
      <c r="K465">
        <f t="shared" si="44"/>
        <v>701216.1</v>
      </c>
      <c r="L465">
        <f t="shared" si="45"/>
        <v>0.14398687885010267</v>
      </c>
      <c r="M465" t="s">
        <v>990</v>
      </c>
      <c r="N465" s="4" cm="1">
        <f t="array" ref="N465">_xll.SNL.Clients.Office.Excel.Functions.SPG(M465, "SP_TOTAL_REV", "CY2022")</f>
        <v>84415000</v>
      </c>
      <c r="O465" s="4">
        <f>_xll.SNL.Clients.Office.Excel.Functions.SPG(M465,"IQ_AVG_DILUT_SHARES_OUT","CY2022")</f>
        <v>1826750000</v>
      </c>
      <c r="P465" s="5">
        <f>_xll.SNL.Clients.Office.Excel.Functions.SPG(M465, "IQ_DILUT_EPS_NORM", "CY2022")</f>
        <v>1.8180000000000001</v>
      </c>
      <c r="Q465">
        <f t="shared" si="46"/>
        <v>3321031.5</v>
      </c>
      <c r="R465">
        <f t="shared" si="47"/>
        <v>3.9341722442693836E-2</v>
      </c>
    </row>
    <row r="466" spans="1:18" x14ac:dyDescent="0.3">
      <c r="A466" t="s">
        <v>977</v>
      </c>
      <c r="B466" s="4" cm="1">
        <f t="array" ref="B466">_xll.SNL.Clients.Office.Excel.Functions.SPG(A466, "SP_TOTAL_REV", "CY2023")</f>
        <v>1493100</v>
      </c>
      <c r="C466" s="4">
        <f>_xll.SNL.Clients.Office.Excel.Functions.SPG(A466,"IQ_AVG_DILUT_SHARES_OUT","CY2023")</f>
        <v>103500000</v>
      </c>
      <c r="D466" s="5">
        <f>_xll.SNL.Clients.Office.Excel.Functions.SPG(A466, "IQ_DILUT_EPS_NORM", "CY2023")</f>
        <v>5.8970000000000002</v>
      </c>
      <c r="E466">
        <f t="shared" si="42"/>
        <v>610339.5</v>
      </c>
      <c r="F466">
        <f t="shared" si="43"/>
        <v>0.40877335744424353</v>
      </c>
      <c r="G466" t="s">
        <v>977</v>
      </c>
      <c r="H466" s="4" cm="1">
        <f t="array" ref="H466">_xll.SNL.Clients.Office.Excel.Functions.SPG(G466, "SP_TOTAL_REV", "CY2022")</f>
        <v>1424900</v>
      </c>
      <c r="I466" s="4">
        <f>_xll.SNL.Clients.Office.Excel.Functions.SPG(G466,"IQ_AVG_DILUT_SHARES_OUT","CY2022")</f>
        <v>108000000</v>
      </c>
      <c r="J466" s="5">
        <f>_xll.SNL.Clients.Office.Excel.Functions.SPG(G466, "IQ_DILUT_EPS_NORM", "CY2022")</f>
        <v>5.0940000000000003</v>
      </c>
      <c r="K466">
        <f t="shared" si="44"/>
        <v>550152</v>
      </c>
      <c r="L466">
        <f t="shared" si="45"/>
        <v>0.3860986735911292</v>
      </c>
      <c r="M466" t="s">
        <v>991</v>
      </c>
      <c r="N466" s="4" cm="1">
        <f t="array" ref="N466">_xll.SNL.Clients.Office.Excel.Functions.SPG(M466, "SP_TOTAL_REV", "CY2022")</f>
        <v>33817000</v>
      </c>
      <c r="O466" s="4">
        <f>_xll.SNL.Clients.Office.Excel.Functions.SPG(M466,"IQ_AVG_DILUT_SHARES_OUT","CY2022")</f>
        <v>1940000000</v>
      </c>
      <c r="P466" s="5">
        <f>_xll.SNL.Clients.Office.Excel.Functions.SPG(M466, "IQ_DILUT_EPS_NORM", "CY2022")</f>
        <v>-1.2589999999999999</v>
      </c>
      <c r="Q466">
        <f t="shared" si="46"/>
        <v>-2442460</v>
      </c>
      <c r="R466">
        <f t="shared" si="47"/>
        <v>-7.2225803589910403E-2</v>
      </c>
    </row>
    <row r="467" spans="1:18" x14ac:dyDescent="0.3">
      <c r="A467" t="s">
        <v>978</v>
      </c>
      <c r="B467" s="4" cm="1">
        <f t="array" ref="B467">_xll.SNL.Clients.Office.Excel.Functions.SPG(A467, "SP_TOTAL_REV", "CY2023")</f>
        <v>2681400</v>
      </c>
      <c r="C467" s="4">
        <f>_xll.SNL.Clients.Office.Excel.Functions.SPG(A467,"IQ_AVG_DILUT_SHARES_OUT","CY2023")</f>
        <v>147336159</v>
      </c>
      <c r="D467" s="5">
        <f>_xll.SNL.Clients.Office.Excel.Functions.SPG(A467, "IQ_DILUT_EPS_NORM", "CY2023")</f>
        <v>4.3689999999999998</v>
      </c>
      <c r="E467">
        <f t="shared" si="42"/>
        <v>643711.67867100006</v>
      </c>
      <c r="F467">
        <f t="shared" si="43"/>
        <v>0.2400655175173417</v>
      </c>
      <c r="G467" t="s">
        <v>978</v>
      </c>
      <c r="H467" s="4" cm="1">
        <f t="array" ref="H467">_xll.SNL.Clients.Office.Excel.Functions.SPG(G467, "SP_TOTAL_REV", "CY2022")</f>
        <v>2497000</v>
      </c>
      <c r="I467" s="4">
        <f>_xll.SNL.Clients.Office.Excel.Functions.SPG(G467,"IQ_AVG_DILUT_SHARES_OUT","CY2022")</f>
        <v>158928942</v>
      </c>
      <c r="J467" s="5">
        <f>_xll.SNL.Clients.Office.Excel.Functions.SPG(G467, "IQ_DILUT_EPS_NORM", "CY2022")</f>
        <v>5.2590000000000003</v>
      </c>
      <c r="K467">
        <f t="shared" si="44"/>
        <v>835807.30597800005</v>
      </c>
      <c r="L467">
        <f t="shared" si="45"/>
        <v>0.33472459190148179</v>
      </c>
      <c r="M467" t="s">
        <v>992</v>
      </c>
      <c r="N467" s="4" cm="1">
        <f t="array" ref="N467">_xll.SNL.Clients.Office.Excel.Functions.SPG(M467, "SP_TOTAL_REV", "CY2022")</f>
        <v>19698000</v>
      </c>
      <c r="O467" s="4">
        <f>_xll.SNL.Clients.Office.Excel.Functions.SPG(M467,"IQ_AVG_DILUT_SHARES_OUT","CY2022")</f>
        <v>415000000</v>
      </c>
      <c r="P467" s="5">
        <f>_xll.SNL.Clients.Office.Excel.Functions.SPG(M467, "IQ_DILUT_EPS_NORM", "CY2022")</f>
        <v>4.4850000000000003</v>
      </c>
      <c r="Q467">
        <f t="shared" si="46"/>
        <v>1861275.0000000002</v>
      </c>
      <c r="R467">
        <f t="shared" si="47"/>
        <v>9.4490557416996662E-2</v>
      </c>
    </row>
    <row r="468" spans="1:18" x14ac:dyDescent="0.3">
      <c r="A468" t="s">
        <v>979</v>
      </c>
      <c r="B468" s="4" cm="1">
        <f t="array" ref="B468">_xll.SNL.Clients.Office.Excel.Functions.SPG(A468, "SP_TOTAL_REV", "CY2023")</f>
        <v>133974000</v>
      </c>
      <c r="C468" s="4">
        <f>_xll.SNL.Clients.Office.Excel.Functions.SPG(A468,"IQ_AVG_DILUT_SHARES_OUT","CY2023")</f>
        <v>4215000000</v>
      </c>
      <c r="D468" s="5">
        <f>_xll.SNL.Clients.Office.Excel.Functions.SPG(A468, "IQ_DILUT_EPS_NORM", "CY2023")</f>
        <v>3.5939999999999999</v>
      </c>
      <c r="E468">
        <f t="shared" si="42"/>
        <v>15148710</v>
      </c>
      <c r="F468">
        <f t="shared" si="43"/>
        <v>0.1130720139728604</v>
      </c>
      <c r="G468" t="s">
        <v>979</v>
      </c>
      <c r="H468" s="4" cm="1">
        <f t="array" ref="H468">_xll.SNL.Clients.Office.Excel.Functions.SPG(G468, "SP_TOTAL_REV", "CY2022")</f>
        <v>136835000</v>
      </c>
      <c r="I468" s="4">
        <f>_xll.SNL.Clients.Office.Excel.Functions.SPG(G468,"IQ_AVG_DILUT_SHARES_OUT","CY2022")</f>
        <v>4204000000</v>
      </c>
      <c r="J468" s="5">
        <f>_xll.SNL.Clients.Office.Excel.Functions.SPG(G468, "IQ_DILUT_EPS_NORM", "CY2022")</f>
        <v>4.0449999999999999</v>
      </c>
      <c r="K468">
        <f t="shared" si="44"/>
        <v>17005180</v>
      </c>
      <c r="L468">
        <f t="shared" si="45"/>
        <v>0.12427507582124457</v>
      </c>
      <c r="M468" t="s">
        <v>993</v>
      </c>
      <c r="N468" s="4" cm="1">
        <f t="array" ref="N468">_xll.SNL.Clients.Office.Excel.Functions.SPG(M468, "SP_TOTAL_REV", "CY2022")</f>
        <v>2971956</v>
      </c>
      <c r="O468" s="4">
        <f>_xll.SNL.Clients.Office.Excel.Functions.SPG(M468,"IQ_AVG_DILUT_SHARES_OUT","CY2022")</f>
        <v>60331000</v>
      </c>
      <c r="P468" s="5">
        <f>_xll.SNL.Clients.Office.Excel.Functions.SPG(M468, "IQ_DILUT_EPS_NORM", "CY2022")</f>
        <v>8.7710000000000008</v>
      </c>
      <c r="Q468">
        <f t="shared" si="46"/>
        <v>529163.20100000012</v>
      </c>
      <c r="R468">
        <f t="shared" si="47"/>
        <v>0.17805216530796555</v>
      </c>
    </row>
    <row r="469" spans="1:18" x14ac:dyDescent="0.3">
      <c r="A469" t="s">
        <v>980</v>
      </c>
      <c r="B469" s="4" cm="1">
        <f t="array" ref="B469">_xll.SNL.Clients.Office.Excel.Functions.SPG(A469, "SP_TOTAL_REV", "CY2023")</f>
        <v>9869200</v>
      </c>
      <c r="C469" s="4">
        <f>_xll.SNL.Clients.Office.Excel.Functions.SPG(A469,"IQ_AVG_DILUT_SHARES_OUT","CY2023")</f>
        <v>260500000</v>
      </c>
      <c r="D469" s="5">
        <f>_xll.SNL.Clients.Office.Excel.Functions.SPG(A469, "IQ_DILUT_EPS_NORM", "CY2023")</f>
        <v>11.667</v>
      </c>
      <c r="E469">
        <f t="shared" si="42"/>
        <v>3039253.5</v>
      </c>
      <c r="F469">
        <f t="shared" si="43"/>
        <v>0.30795338021318852</v>
      </c>
      <c r="G469" t="s">
        <v>980</v>
      </c>
      <c r="H469" s="4" cm="1">
        <f t="array" ref="H469">_xll.SNL.Clients.Office.Excel.Functions.SPG(G469, "SP_TOTAL_REV", "CY2022")</f>
        <v>8930700</v>
      </c>
      <c r="I469" s="4">
        <f>_xll.SNL.Clients.Office.Excel.Functions.SPG(G469,"IQ_AVG_DILUT_SHARES_OUT","CY2022")</f>
        <v>259100000</v>
      </c>
      <c r="J469" s="5">
        <f>_xll.SNL.Clients.Office.Excel.Functions.SPG(G469, "IQ_DILUT_EPS_NORM", "CY2022")</f>
        <v>10.74</v>
      </c>
      <c r="K469">
        <f t="shared" si="44"/>
        <v>2782734</v>
      </c>
      <c r="L469">
        <f t="shared" si="45"/>
        <v>0.31159192448520273</v>
      </c>
      <c r="M469" t="s">
        <v>994</v>
      </c>
      <c r="N469" s="4" cm="1">
        <f t="array" ref="N469">_xll.SNL.Clients.Office.Excel.Functions.SPG(M469, "SP_TOTAL_REV", "CY2022")</f>
        <v>9597400</v>
      </c>
      <c r="O469" s="4">
        <f>_xll.SNL.Clients.Office.Excel.Functions.SPG(M469,"IQ_AVG_DILUT_SHARES_OUT","CY2022")</f>
        <v>316100000</v>
      </c>
      <c r="P469" s="5">
        <f>_xll.SNL.Clients.Office.Excel.Functions.SPG(M469, "IQ_DILUT_EPS_NORM", "CY2022")</f>
        <v>3.4220000000000002</v>
      </c>
      <c r="Q469">
        <f t="shared" si="46"/>
        <v>1081694.2</v>
      </c>
      <c r="R469">
        <f t="shared" si="47"/>
        <v>0.11270700398024465</v>
      </c>
    </row>
    <row r="470" spans="1:18" x14ac:dyDescent="0.3">
      <c r="A470" t="s">
        <v>981</v>
      </c>
      <c r="B470" s="4" cm="1">
        <f t="array" ref="B470">_xll.SNL.Clients.Office.Excel.Functions.SPG(A470, "SP_TOTAL_REV", "CY2023")</f>
        <v>15426900</v>
      </c>
      <c r="C470" s="4">
        <f>_xll.SNL.Clients.Office.Excel.Functions.SPG(A470,"IQ_AVG_DILUT_SHARES_OUT","CY2023")</f>
        <v>1206900000</v>
      </c>
      <c r="D470" s="5">
        <f>_xll.SNL.Clients.Office.Excel.Functions.SPG(A470, "IQ_DILUT_EPS_NORM", "CY2023")</f>
        <v>0.94799999999999995</v>
      </c>
      <c r="E470">
        <f t="shared" si="42"/>
        <v>1144141.2</v>
      </c>
      <c r="F470">
        <f t="shared" si="43"/>
        <v>7.4165334577912606E-2</v>
      </c>
      <c r="G470" t="s">
        <v>981</v>
      </c>
      <c r="H470" s="4" cm="1">
        <f t="array" ref="H470">_xll.SNL.Clients.Office.Excel.Functions.SPG(G470, "SP_TOTAL_REV", "CY2022")</f>
        <v>16262700</v>
      </c>
      <c r="I470" s="4">
        <f>_xll.SNL.Clients.Office.Excel.Functions.SPG(G470,"IQ_AVG_DILUT_SHARES_OUT","CY2022")</f>
        <v>1217400000</v>
      </c>
      <c r="J470" s="5">
        <f>_xll.SNL.Clients.Office.Excel.Functions.SPG(G470, "IQ_DILUT_EPS_NORM", "CY2022")</f>
        <v>1.1779999999999999</v>
      </c>
      <c r="K470">
        <f t="shared" si="44"/>
        <v>1434097.2</v>
      </c>
      <c r="L470">
        <f t="shared" si="45"/>
        <v>8.8183216809016945E-2</v>
      </c>
      <c r="M470" t="s">
        <v>995</v>
      </c>
      <c r="N470" s="4" cm="1">
        <f t="array" ref="N470">_xll.SNL.Clients.Office.Excel.Functions.SPG(M470, "SP_TOTAL_REV", "CY2022")</f>
        <v>74368000</v>
      </c>
      <c r="O470" s="4">
        <f>_xll.SNL.Clients.Office.Excel.Functions.SPG(M470,"IQ_AVG_DILUT_SHARES_OUT","CY2022")</f>
        <v>3837000000</v>
      </c>
      <c r="P470" s="5">
        <f>_xll.SNL.Clients.Office.Excel.Functions.SPG(M470, "IQ_DILUT_EPS_NORM", "CY2022")</f>
        <v>3.1629999999999998</v>
      </c>
      <c r="Q470">
        <f t="shared" si="46"/>
        <v>12136431</v>
      </c>
      <c r="R470">
        <f t="shared" si="47"/>
        <v>0.16319426366179002</v>
      </c>
    </row>
    <row r="471" spans="1:18" x14ac:dyDescent="0.3">
      <c r="A471" t="s">
        <v>982</v>
      </c>
      <c r="B471" s="4" cm="1">
        <f t="array" ref="B471">_xll.SNL.Clients.Office.Excel.Functions.SPG(A471, "SP_TOTAL_REV", "CY2023")</f>
        <v>3641694</v>
      </c>
      <c r="C471" s="4">
        <f>_xll.SNL.Clients.Office.Excel.Functions.SPG(A471,"IQ_AVG_DILUT_SHARES_OUT","CY2023")</f>
        <v>1015776697</v>
      </c>
      <c r="D471" s="5">
        <f>_xll.SNL.Clients.Office.Excel.Functions.SPG(A471, "IQ_DILUT_EPS_NORM", "CY2023")</f>
        <v>1.528</v>
      </c>
      <c r="E471">
        <f t="shared" si="42"/>
        <v>1552106.793016</v>
      </c>
      <c r="F471">
        <f t="shared" si="43"/>
        <v>0.42620461604297338</v>
      </c>
      <c r="G471" t="s">
        <v>982</v>
      </c>
      <c r="H471" s="4" cm="1">
        <f t="array" ref="H471">_xll.SNL.Clients.Office.Excel.Functions.SPG(G471, "SP_TOTAL_REV", "CY2022")</f>
        <v>2669996</v>
      </c>
      <c r="I471" s="4">
        <f>_xll.SNL.Clients.Office.Excel.Functions.SPG(G471,"IQ_AVG_DILUT_SHARES_OUT","CY2022")</f>
        <v>879675845</v>
      </c>
      <c r="J471" s="5">
        <f>_xll.SNL.Clients.Office.Excel.Functions.SPG(G471, "IQ_DILUT_EPS_NORM", "CY2022")</f>
        <v>0.78800000000000003</v>
      </c>
      <c r="K471">
        <f t="shared" si="44"/>
        <v>693184.56585999997</v>
      </c>
      <c r="L471">
        <f t="shared" si="45"/>
        <v>0.25962007653194985</v>
      </c>
      <c r="M471" t="s">
        <v>996</v>
      </c>
      <c r="N471" s="4" cm="1">
        <f t="array" ref="N471">_xll.SNL.Clients.Office.Excel.Functions.SPG(M471, "SP_TOTAL_REV", "CY2022")</f>
        <v>5839325</v>
      </c>
      <c r="O471" s="4">
        <f>_xll.SNL.Clients.Office.Excel.Functions.SPG(M471,"IQ_AVG_DILUT_SHARES_OUT","CY2022")</f>
        <v>465158000</v>
      </c>
      <c r="P471" s="5">
        <f>_xll.SNL.Clients.Office.Excel.Functions.SPG(M471, "IQ_DILUT_EPS_NORM", "CY2022")</f>
        <v>0.16</v>
      </c>
      <c r="Q471">
        <f t="shared" si="46"/>
        <v>74425.279999999999</v>
      </c>
      <c r="R471">
        <f t="shared" si="47"/>
        <v>1.274552795057648E-2</v>
      </c>
    </row>
    <row r="472" spans="1:18" x14ac:dyDescent="0.3">
      <c r="A472" t="s">
        <v>983</v>
      </c>
      <c r="B472" s="4" cm="1">
        <f t="array" ref="B472">_xll.SNL.Clients.Office.Excel.Functions.SPG(A472, "SP_TOTAL_REV", "CY2023")</f>
        <v>33351000</v>
      </c>
      <c r="C472" s="4">
        <f>_xll.SNL.Clients.Office.Excel.Functions.SPG(A472,"IQ_AVG_DILUT_SHARES_OUT","CY2023")</f>
        <v>2070750000</v>
      </c>
      <c r="D472" s="5">
        <f>_xll.SNL.Clients.Office.Excel.Functions.SPG(A472, "IQ_DILUT_EPS_NORM", "CY2023")</f>
        <v>6.8419999999999996</v>
      </c>
      <c r="E472">
        <f t="shared" si="42"/>
        <v>14168071.5</v>
      </c>
      <c r="F472">
        <f t="shared" si="43"/>
        <v>0.42481699199424305</v>
      </c>
      <c r="G472" t="s">
        <v>983</v>
      </c>
      <c r="H472" s="4" cm="1">
        <f t="array" ref="H472">_xll.SNL.Clients.Office.Excel.Functions.SPG(G472, "SP_TOTAL_REV", "CY2022")</f>
        <v>30187000</v>
      </c>
      <c r="I472" s="4">
        <f>_xll.SNL.Clients.Office.Excel.Functions.SPG(G472,"IQ_AVG_DILUT_SHARES_OUT","CY2022")</f>
        <v>2121750000</v>
      </c>
      <c r="J472" s="5">
        <f>_xll.SNL.Clients.Office.Excel.Functions.SPG(G472, "IQ_DILUT_EPS_NORM", "CY2022")</f>
        <v>5.883</v>
      </c>
      <c r="K472">
        <f t="shared" si="44"/>
        <v>12482255.25</v>
      </c>
      <c r="L472">
        <f t="shared" si="45"/>
        <v>0.41349770596614438</v>
      </c>
      <c r="M472" t="s">
        <v>997</v>
      </c>
      <c r="N472" s="4" cm="1">
        <f t="array" ref="N472">_xll.SNL.Clients.Office.Excel.Functions.SPG(M472, "SP_TOTAL_REV", "CY2022")</f>
        <v>2886900</v>
      </c>
      <c r="O472" s="4">
        <f>_xll.SNL.Clients.Office.Excel.Functions.SPG(M472,"IQ_AVG_DILUT_SHARES_OUT","CY2022")</f>
        <v>75800000</v>
      </c>
      <c r="P472" s="5">
        <f>_xll.SNL.Clients.Office.Excel.Functions.SPG(M472, "IQ_DILUT_EPS_NORM", "CY2022")</f>
        <v>6.508</v>
      </c>
      <c r="Q472">
        <f t="shared" si="46"/>
        <v>493306.4</v>
      </c>
      <c r="R472">
        <f t="shared" si="47"/>
        <v>0.17087755031348506</v>
      </c>
    </row>
    <row r="473" spans="1:18" x14ac:dyDescent="0.3">
      <c r="A473" t="s">
        <v>984</v>
      </c>
      <c r="B473" s="4" cm="1">
        <f t="array" ref="B473">_xll.SNL.Clients.Office.Excel.Functions.SPG(A473, "SP_TOTAL_REV", "CY2023")</f>
        <v>7781900</v>
      </c>
      <c r="C473" s="4">
        <f>_xll.SNL.Clients.Office.Excel.Functions.SPG(A473,"IQ_AVG_DILUT_SHARES_OUT","CY2023")</f>
        <v>133700000</v>
      </c>
      <c r="D473" s="5">
        <f>_xll.SNL.Clients.Office.Excel.Functions.SPG(A473, "IQ_DILUT_EPS_NORM", "CY2023")</f>
        <v>5.6269999999999998</v>
      </c>
      <c r="E473">
        <f t="shared" si="42"/>
        <v>752329.9</v>
      </c>
      <c r="F473">
        <f t="shared" si="43"/>
        <v>9.6676891247638758E-2</v>
      </c>
      <c r="G473" t="s">
        <v>984</v>
      </c>
      <c r="H473" s="4" cm="1">
        <f t="array" ref="H473">_xll.SNL.Clients.Office.Excel.Functions.SPG(G473, "SP_TOTAL_REV", "CY2022")</f>
        <v>7315200</v>
      </c>
      <c r="I473" s="4">
        <f>_xll.SNL.Clients.Office.Excel.Functions.SPG(G473,"IQ_AVG_DILUT_SHARES_OUT","CY2022")</f>
        <v>133600000</v>
      </c>
      <c r="J473" s="5">
        <f>_xll.SNL.Clients.Office.Excel.Functions.SPG(G473, "IQ_DILUT_EPS_NORM", "CY2022")</f>
        <v>4.0090000000000003</v>
      </c>
      <c r="K473">
        <f t="shared" si="44"/>
        <v>535602.4</v>
      </c>
      <c r="L473">
        <f t="shared" si="45"/>
        <v>7.3217738407699046E-2</v>
      </c>
      <c r="M473" t="s">
        <v>998</v>
      </c>
      <c r="N473" s="4" cm="1">
        <f t="array" ref="N473">_xll.SNL.Clients.Office.Excel.Functions.SPG(M473, "SP_TOTAL_REV", "CY2022")</f>
        <v>15752000</v>
      </c>
      <c r="O473" s="4">
        <f>_xll.SNL.Clients.Office.Excel.Functions.SPG(M473,"IQ_AVG_DILUT_SHARES_OUT","CY2022")</f>
        <v>315000000</v>
      </c>
      <c r="P473" s="5">
        <f>_xll.SNL.Clients.Office.Excel.Functions.SPG(M473, "IQ_DILUT_EPS_NORM", "CY2022")</f>
        <v>1.603</v>
      </c>
      <c r="Q473">
        <f t="shared" si="46"/>
        <v>504945</v>
      </c>
      <c r="R473">
        <f t="shared" si="47"/>
        <v>3.2055929405789739E-2</v>
      </c>
    </row>
    <row r="474" spans="1:18" x14ac:dyDescent="0.3">
      <c r="A474" t="s">
        <v>985</v>
      </c>
      <c r="B474" s="4" cm="1">
        <f t="array" ref="B474">_xll.SNL.Clients.Office.Excel.Functions.SPG(A474, "SP_TOTAL_REV", "CY2023")</f>
        <v>12142938</v>
      </c>
      <c r="C474" s="4">
        <f>_xll.SNL.Clients.Office.Excel.Functions.SPG(A474,"IQ_AVG_DILUT_SHARES_OUT","CY2023")</f>
        <v>409947000</v>
      </c>
      <c r="D474" s="5">
        <f>_xll.SNL.Clients.Office.Excel.Functions.SPG(A474, "IQ_DILUT_EPS_NORM", "CY2023")</f>
        <v>2.669</v>
      </c>
      <c r="E474">
        <f t="shared" si="42"/>
        <v>1094148.5430000001</v>
      </c>
      <c r="F474">
        <f t="shared" si="43"/>
        <v>9.0105750601707765E-2</v>
      </c>
      <c r="G474" t="s">
        <v>985</v>
      </c>
      <c r="H474" s="4" cm="1">
        <f t="array" ref="H474">_xll.SNL.Clients.Office.Excel.Functions.SPG(G474, "SP_TOTAL_REV", "CY2022")</f>
        <v>11166499</v>
      </c>
      <c r="I474" s="4">
        <f>_xll.SNL.Clients.Office.Excel.Functions.SPG(G474,"IQ_AVG_DILUT_SHARES_OUT","CY2022")</f>
        <v>419191500</v>
      </c>
      <c r="J474" s="5">
        <f>_xll.SNL.Clients.Office.Excel.Functions.SPG(G474, "IQ_DILUT_EPS_NORM", "CY2022")</f>
        <v>2.5550000000000002</v>
      </c>
      <c r="K474">
        <f t="shared" si="44"/>
        <v>1071034.2825000002</v>
      </c>
      <c r="L474">
        <f t="shared" si="45"/>
        <v>9.5914957991757324E-2</v>
      </c>
      <c r="M474" t="s">
        <v>999</v>
      </c>
      <c r="N474" s="4" cm="1">
        <f t="array" ref="N474">_xll.SNL.Clients.Office.Excel.Functions.SPG(M474, "SP_TOTAL_REV", "CY2022")</f>
        <v>21227400</v>
      </c>
      <c r="O474" s="4">
        <f>_xll.SNL.Clients.Office.Excel.Functions.SPG(M474,"IQ_AVG_DILUT_SHARES_OUT","CY2022")</f>
        <v>258950000</v>
      </c>
      <c r="P474" s="5">
        <f>_xll.SNL.Clients.Office.Excel.Functions.SPG(M474, "IQ_DILUT_EPS_NORM", "CY2022")</f>
        <v>3.6040000000000001</v>
      </c>
      <c r="Q474">
        <f t="shared" si="46"/>
        <v>933255.8</v>
      </c>
      <c r="R474">
        <f t="shared" si="47"/>
        <v>4.3964677727842322E-2</v>
      </c>
    </row>
    <row r="475" spans="1:18" x14ac:dyDescent="0.3">
      <c r="A475" t="s">
        <v>986</v>
      </c>
      <c r="B475" s="4" cm="1">
        <f t="array" ref="B475">_xll.SNL.Clients.Office.Excel.Functions.SPG(A475, "SP_TOTAL_REV", "CY2023")</f>
        <v>16478000</v>
      </c>
      <c r="C475" s="4">
        <f>_xll.SNL.Clients.Office.Excel.Functions.SPG(A475,"IQ_AVG_DILUT_SHARES_OUT","CY2023")</f>
        <v>50100000</v>
      </c>
      <c r="D475" s="5">
        <f>_xll.SNL.Clients.Office.Excel.Functions.SPG(A475, "IQ_DILUT_EPS_NORM", "CY2023")</f>
        <v>30.035</v>
      </c>
      <c r="E475">
        <f t="shared" si="42"/>
        <v>1504753.5</v>
      </c>
      <c r="F475">
        <f t="shared" si="43"/>
        <v>9.1318940405389001E-2</v>
      </c>
      <c r="G475" t="s">
        <v>986</v>
      </c>
      <c r="H475" s="4" cm="1">
        <f t="array" ref="H475">_xll.SNL.Clients.Office.Excel.Functions.SPG(G475, "SP_TOTAL_REV", "CY2022")</f>
        <v>15228000</v>
      </c>
      <c r="I475" s="4">
        <f>_xll.SNL.Clients.Office.Excel.Functions.SPG(G475,"IQ_AVG_DILUT_SHARES_OUT","CY2022")</f>
        <v>51100000</v>
      </c>
      <c r="J475" s="5">
        <f>_xll.SNL.Clients.Office.Excel.Functions.SPG(G475, "IQ_DILUT_EPS_NORM", "CY2022")</f>
        <v>24.699000000000002</v>
      </c>
      <c r="K475">
        <f t="shared" si="44"/>
        <v>1262118.8999999999</v>
      </c>
      <c r="L475">
        <f t="shared" si="45"/>
        <v>8.2881461780929866E-2</v>
      </c>
      <c r="M475" t="s">
        <v>1000</v>
      </c>
      <c r="N475" s="4" cm="1">
        <f t="array" ref="N475">_xll.SNL.Clients.Office.Excel.Functions.SPG(M475, "SP_TOTAL_REV", "CY2022")</f>
        <v>10187000</v>
      </c>
      <c r="O475" s="4">
        <f>_xll.SNL.Clients.Office.Excel.Functions.SPG(M475,"IQ_AVG_DILUT_SHARES_OUT","CY2022")</f>
        <v>742953000</v>
      </c>
      <c r="P475" s="5">
        <f>_xll.SNL.Clients.Office.Excel.Functions.SPG(M475, "IQ_DILUT_EPS_NORM", "CY2022")</f>
        <v>2.3650000000000002</v>
      </c>
      <c r="Q475">
        <f t="shared" si="46"/>
        <v>1757083.8450000002</v>
      </c>
      <c r="R475">
        <f t="shared" si="47"/>
        <v>0.17248295327378033</v>
      </c>
    </row>
    <row r="476" spans="1:18" x14ac:dyDescent="0.3">
      <c r="A476" t="s">
        <v>987</v>
      </c>
      <c r="B476" s="4" cm="1">
        <f t="array" ref="B476">_xll.SNL.Clients.Office.Excel.Functions.SPG(A476, "SP_TOTAL_REV", "CY2023")</f>
        <v>9677000</v>
      </c>
      <c r="C476" s="4">
        <f>_xll.SNL.Clients.Office.Excel.Functions.SPG(A476,"IQ_AVG_DILUT_SHARES_OUT","CY2023")</f>
        <v>179500000</v>
      </c>
      <c r="D476" s="5">
        <f>_xll.SNL.Clients.Office.Excel.Functions.SPG(A476, "IQ_DILUT_EPS_NORM", "CY2023")</f>
        <v>3.827</v>
      </c>
      <c r="E476">
        <f t="shared" si="42"/>
        <v>686946.5</v>
      </c>
      <c r="F476">
        <f t="shared" si="43"/>
        <v>7.0987547793737726E-2</v>
      </c>
      <c r="G476" t="s">
        <v>987</v>
      </c>
      <c r="H476" s="4" cm="1">
        <f t="array" ref="H476">_xll.SNL.Clients.Office.Excel.Functions.SPG(G476, "SP_TOTAL_REV", "CY2022")</f>
        <v>8362000</v>
      </c>
      <c r="I476" s="4">
        <f>_xll.SNL.Clients.Office.Excel.Functions.SPG(G476,"IQ_AVG_DILUT_SHARES_OUT","CY2022")</f>
        <v>182800000</v>
      </c>
      <c r="J476" s="5">
        <f>_xll.SNL.Clients.Office.Excel.Functions.SPG(G476, "IQ_DILUT_EPS_NORM", "CY2022")</f>
        <v>3.0539999999999998</v>
      </c>
      <c r="K476">
        <f t="shared" si="44"/>
        <v>558271.19999999995</v>
      </c>
      <c r="L476">
        <f t="shared" si="45"/>
        <v>6.6762879693853139E-2</v>
      </c>
      <c r="M476" t="s">
        <v>1001</v>
      </c>
      <c r="N476" s="4" cm="1">
        <f t="array" ref="N476">_xll.SNL.Clients.Office.Excel.Functions.SPG(M476, "SP_TOTAL_REV", "CY2022")</f>
        <v>11352000</v>
      </c>
      <c r="O476" s="4">
        <f>_xll.SNL.Clients.Office.Excel.Functions.SPG(M476,"IQ_AVG_DILUT_SHARES_OUT","CY2022")</f>
        <v>1222672000</v>
      </c>
      <c r="P476" s="5">
        <f>_xll.SNL.Clients.Office.Excel.Functions.SPG(M476, "IQ_DILUT_EPS_NORM", "CY2022")</f>
        <v>1.248</v>
      </c>
      <c r="Q476">
        <f t="shared" si="46"/>
        <v>1525894.656</v>
      </c>
      <c r="R476">
        <f t="shared" si="47"/>
        <v>0.13441637209302326</v>
      </c>
    </row>
    <row r="477" spans="1:18" x14ac:dyDescent="0.3">
      <c r="A477" t="s">
        <v>988</v>
      </c>
      <c r="B477" s="4" cm="1">
        <f t="array" ref="B477">_xll.SNL.Clients.Office.Excel.Functions.SPG(A477, "SP_TOTAL_REV", "CY2023")</f>
        <v>142406000</v>
      </c>
      <c r="C477" s="4">
        <f>_xll.SNL.Clients.Office.Excel.Functions.SPG(A477,"IQ_AVG_DILUT_SHARES_OUT","CY2023")</f>
        <v>863050000</v>
      </c>
      <c r="D477" s="5">
        <f>_xll.SNL.Clients.Office.Excel.Functions.SPG(A477, "IQ_DILUT_EPS_NORM", "CY2023")</f>
        <v>1.018</v>
      </c>
      <c r="E477">
        <f t="shared" si="42"/>
        <v>878584.9</v>
      </c>
      <c r="F477">
        <f t="shared" si="43"/>
        <v>6.1695778267769619E-3</v>
      </c>
      <c r="G477" t="s">
        <v>988</v>
      </c>
      <c r="H477" s="4" cm="1">
        <f t="array" ref="H477">_xll.SNL.Clients.Office.Excel.Functions.SPG(G477, "SP_TOTAL_REV", "CY2022")</f>
        <v>132184000</v>
      </c>
      <c r="I477" s="4">
        <f>_xll.SNL.Clients.Office.Excel.Functions.SPG(G477,"IQ_AVG_DILUT_SHARES_OUT","CY2022")</f>
        <v>863850000</v>
      </c>
      <c r="J477" s="5">
        <f>_xll.SNL.Clients.Office.Excel.Functions.SPG(G477, "IQ_DILUT_EPS_NORM", "CY2022")</f>
        <v>1.8160000000000001</v>
      </c>
      <c r="K477">
        <f t="shared" si="44"/>
        <v>1568751.6</v>
      </c>
      <c r="L477">
        <f t="shared" si="45"/>
        <v>1.1867938630999214E-2</v>
      </c>
      <c r="M477" t="s">
        <v>1002</v>
      </c>
      <c r="N477" s="4" cm="1">
        <f t="array" ref="N477">_xll.SNL.Clients.Office.Excel.Functions.SPG(M477, "SP_TOTAL_REV", "CY2022")</f>
        <v>9154000</v>
      </c>
      <c r="O477" s="4">
        <f>_xll.SNL.Clients.Office.Excel.Functions.SPG(M477,"IQ_AVG_DILUT_SHARES_OUT","CY2022")</f>
        <v>112000000</v>
      </c>
      <c r="P477" s="5">
        <f>_xll.SNL.Clients.Office.Excel.Functions.SPG(M477, "IQ_DILUT_EPS_NORM", "CY2022")</f>
        <v>8.8620000000000001</v>
      </c>
      <c r="Q477">
        <f t="shared" si="46"/>
        <v>992544</v>
      </c>
      <c r="R477">
        <f t="shared" si="47"/>
        <v>0.10842735416211492</v>
      </c>
    </row>
    <row r="478" spans="1:18" x14ac:dyDescent="0.3">
      <c r="A478" t="s">
        <v>989</v>
      </c>
      <c r="B478" s="4" cm="1">
        <f t="array" ref="B478">_xll.SNL.Clients.Office.Excel.Functions.SPG(A478, "SP_TOTAL_REV", "CY2023")</f>
        <v>648125000</v>
      </c>
      <c r="C478" s="4">
        <f>_xll.SNL.Clients.Office.Excel.Functions.SPG(A478,"IQ_AVG_DILUT_SHARES_OUT","CY2023")</f>
        <v>8108000000</v>
      </c>
      <c r="D478" s="5">
        <f>_xll.SNL.Clients.Office.Excel.Functions.SPG(A478, "IQ_DILUT_EPS_NORM", "CY2023")</f>
        <v>1.837</v>
      </c>
      <c r="E478">
        <f t="shared" si="42"/>
        <v>14894396</v>
      </c>
      <c r="F478">
        <f t="shared" si="43"/>
        <v>2.2980745998071359E-2</v>
      </c>
      <c r="G478" t="s">
        <v>989</v>
      </c>
      <c r="H478" s="4" cm="1">
        <f t="array" ref="H478">_xll.SNL.Clients.Office.Excel.Functions.SPG(G478, "SP_TOTAL_REV", "CY2022")</f>
        <v>611289000</v>
      </c>
      <c r="I478" s="4">
        <f>_xll.SNL.Clients.Office.Excel.Functions.SPG(G478,"IQ_AVG_DILUT_SHARES_OUT","CY2022")</f>
        <v>8202000000</v>
      </c>
      <c r="J478" s="5">
        <f>_xll.SNL.Clients.Office.Excel.Functions.SPG(G478, "IQ_DILUT_EPS_NORM", "CY2022")</f>
        <v>1.754</v>
      </c>
      <c r="K478">
        <f t="shared" si="44"/>
        <v>14386308</v>
      </c>
      <c r="L478">
        <f t="shared" si="45"/>
        <v>2.3534380628475238E-2</v>
      </c>
      <c r="M478" t="s">
        <v>1003</v>
      </c>
      <c r="N478" s="4" cm="1">
        <f t="array" ref="N478">_xll.SNL.Clients.Office.Excel.Functions.SPG(M478, "SP_TOTAL_REV", "CY2022")</f>
        <v>3756825</v>
      </c>
      <c r="O478" s="4">
        <f>_xll.SNL.Clients.Office.Excel.Functions.SPG(M478,"IQ_AVG_DILUT_SHARES_OUT","CY2022")</f>
        <v>113623000</v>
      </c>
      <c r="P478" s="5">
        <f>_xll.SNL.Clients.Office.Excel.Functions.SPG(M478, "IQ_DILUT_EPS_NORM", "CY2022")</f>
        <v>-1.7450000000000001</v>
      </c>
      <c r="Q478">
        <f t="shared" si="46"/>
        <v>-198272.13500000001</v>
      </c>
      <c r="R478">
        <f t="shared" si="47"/>
        <v>-5.277651607407851E-2</v>
      </c>
    </row>
    <row r="479" spans="1:18" x14ac:dyDescent="0.3">
      <c r="A479" t="s">
        <v>990</v>
      </c>
      <c r="B479" s="4" cm="1">
        <f t="array" ref="B479">_xll.SNL.Clients.Office.Excel.Functions.SPG(A479, "SP_TOTAL_REV", "CY2023")</f>
        <v>88935000</v>
      </c>
      <c r="C479" s="4">
        <f>_xll.SNL.Clients.Office.Excel.Functions.SPG(A479,"IQ_AVG_DILUT_SHARES_OUT","CY2023")</f>
        <v>1832000000</v>
      </c>
      <c r="D479" s="5">
        <f>_xll.SNL.Clients.Office.Excel.Functions.SPG(A479, "IQ_DILUT_EPS_NORM", "CY2023")</f>
        <v>2.5819999999999999</v>
      </c>
      <c r="E479">
        <f t="shared" si="42"/>
        <v>4730224</v>
      </c>
      <c r="F479">
        <f t="shared" si="43"/>
        <v>5.3187429021195255E-2</v>
      </c>
      <c r="G479" t="s">
        <v>990</v>
      </c>
      <c r="H479" s="4" cm="1">
        <f t="array" ref="H479">_xll.SNL.Clients.Office.Excel.Functions.SPG(G479, "SP_TOTAL_REV", "CY2022")</f>
        <v>84415000</v>
      </c>
      <c r="I479" s="4">
        <f>_xll.SNL.Clients.Office.Excel.Functions.SPG(G479,"IQ_AVG_DILUT_SHARES_OUT","CY2022")</f>
        <v>1826750000</v>
      </c>
      <c r="J479" s="5">
        <f>_xll.SNL.Clients.Office.Excel.Functions.SPG(G479, "IQ_DILUT_EPS_NORM", "CY2022")</f>
        <v>1.8180000000000001</v>
      </c>
      <c r="K479">
        <f t="shared" si="44"/>
        <v>3321031.5</v>
      </c>
      <c r="L479">
        <f t="shared" si="45"/>
        <v>3.9341722442693836E-2</v>
      </c>
      <c r="M479" t="s">
        <v>1004</v>
      </c>
      <c r="N479" s="4" cm="1">
        <f t="array" ref="N479">_xll.SNL.Clients.Office.Excel.Functions.SPG(M479, "SP_TOTAL_REV", "CY2022")</f>
        <v>15310000</v>
      </c>
      <c r="O479" s="4">
        <f>_xll.SNL.Clients.Office.Excel.Functions.SPG(M479,"IQ_AVG_DILUT_SHARES_OUT","CY2022")</f>
        <v>547000000</v>
      </c>
      <c r="P479" s="5">
        <f>_xll.SNL.Clients.Office.Excel.Functions.SPG(M479, "IQ_DILUT_EPS_NORM", "CY2022")</f>
        <v>1.91</v>
      </c>
      <c r="Q479">
        <f t="shared" si="46"/>
        <v>1044770</v>
      </c>
      <c r="R479">
        <f t="shared" si="47"/>
        <v>6.8241018941868056E-2</v>
      </c>
    </row>
    <row r="480" spans="1:18" x14ac:dyDescent="0.3">
      <c r="A480" t="s">
        <v>991</v>
      </c>
      <c r="B480" s="4" cm="1">
        <f t="array" ref="B480">_xll.SNL.Clients.Office.Excel.Functions.SPG(A480, "SP_TOTAL_REV", "CY2023")</f>
        <v>41321000</v>
      </c>
      <c r="C480" s="4">
        <f>_xll.SNL.Clients.Office.Excel.Functions.SPG(A480,"IQ_AVG_DILUT_SHARES_OUT","CY2023")</f>
        <v>2436000000</v>
      </c>
      <c r="D480" s="5">
        <f>_xll.SNL.Clients.Office.Excel.Functions.SPG(A480, "IQ_DILUT_EPS_NORM", "CY2023")</f>
        <v>-0.74</v>
      </c>
      <c r="E480">
        <f t="shared" si="42"/>
        <v>-1802640</v>
      </c>
      <c r="F480">
        <f t="shared" si="43"/>
        <v>-4.3625275283754025E-2</v>
      </c>
      <c r="G480" t="s">
        <v>991</v>
      </c>
      <c r="H480" s="4" cm="1">
        <f t="array" ref="H480">_xll.SNL.Clients.Office.Excel.Functions.SPG(G480, "SP_TOTAL_REV", "CY2022")</f>
        <v>33817000</v>
      </c>
      <c r="I480" s="4">
        <f>_xll.SNL.Clients.Office.Excel.Functions.SPG(G480,"IQ_AVG_DILUT_SHARES_OUT","CY2022")</f>
        <v>1940000000</v>
      </c>
      <c r="J480" s="5">
        <f>_xll.SNL.Clients.Office.Excel.Functions.SPG(G480, "IQ_DILUT_EPS_NORM", "CY2022")</f>
        <v>-1.2589999999999999</v>
      </c>
      <c r="K480">
        <f t="shared" si="44"/>
        <v>-2442460</v>
      </c>
      <c r="L480">
        <f t="shared" si="45"/>
        <v>-7.2225803589910403E-2</v>
      </c>
      <c r="M480" t="s">
        <v>1005</v>
      </c>
      <c r="N480" s="4" cm="1">
        <f t="array" ref="N480">_xll.SNL.Clients.Office.Excel.Functions.SPG(M480, "SP_TOTAL_REV", "CY2022")</f>
        <v>5522000</v>
      </c>
      <c r="O480" s="4">
        <f>_xll.SNL.Clients.Office.Excel.Functions.SPG(M480,"IQ_AVG_DILUT_SHARES_OUT","CY2022")</f>
        <v>180979000</v>
      </c>
      <c r="P480" s="5">
        <f>_xll.SNL.Clients.Office.Excel.Functions.SPG(M480, "IQ_DILUT_EPS_NORM", "CY2022")</f>
        <v>2.1</v>
      </c>
      <c r="Q480">
        <f t="shared" si="46"/>
        <v>380055.9</v>
      </c>
      <c r="R480">
        <f t="shared" si="47"/>
        <v>6.8825769648678023E-2</v>
      </c>
    </row>
    <row r="481" spans="1:18" x14ac:dyDescent="0.3">
      <c r="A481" t="s">
        <v>992</v>
      </c>
      <c r="B481" s="4" cm="1">
        <f t="array" ref="B481">_xll.SNL.Clients.Office.Excel.Functions.SPG(A481, "SP_TOTAL_REV", "CY2023")</f>
        <v>20426000</v>
      </c>
      <c r="C481" s="4">
        <f>_xll.SNL.Clients.Office.Excel.Functions.SPG(A481,"IQ_AVG_DILUT_SHARES_OUT","CY2023")</f>
        <v>406900000</v>
      </c>
      <c r="D481" s="5">
        <f>_xll.SNL.Clients.Office.Excel.Functions.SPG(A481, "IQ_DILUT_EPS_NORM", "CY2023")</f>
        <v>5.09</v>
      </c>
      <c r="E481">
        <f t="shared" si="42"/>
        <v>2071121</v>
      </c>
      <c r="F481">
        <f t="shared" si="43"/>
        <v>0.10139630862626065</v>
      </c>
      <c r="G481" t="s">
        <v>992</v>
      </c>
      <c r="H481" s="4" cm="1">
        <f t="array" ref="H481">_xll.SNL.Clients.Office.Excel.Functions.SPG(G481, "SP_TOTAL_REV", "CY2022")</f>
        <v>19698000</v>
      </c>
      <c r="I481" s="4">
        <f>_xll.SNL.Clients.Office.Excel.Functions.SPG(G481,"IQ_AVG_DILUT_SHARES_OUT","CY2022")</f>
        <v>415000000</v>
      </c>
      <c r="J481" s="5">
        <f>_xll.SNL.Clients.Office.Excel.Functions.SPG(G481, "IQ_DILUT_EPS_NORM", "CY2022")</f>
        <v>4.4850000000000003</v>
      </c>
      <c r="K481">
        <f t="shared" si="44"/>
        <v>1861275.0000000002</v>
      </c>
      <c r="L481">
        <f t="shared" si="45"/>
        <v>9.4490557416996662E-2</v>
      </c>
      <c r="M481" t="s">
        <v>1006</v>
      </c>
      <c r="N481" s="4" cm="1">
        <f t="array" ref="N481">_xll.SNL.Clients.Office.Excel.Functions.SPG(M481, "SP_TOTAL_REV", "CY2022")</f>
        <v>6842000</v>
      </c>
      <c r="O481" s="4">
        <f>_xll.SNL.Clients.Office.Excel.Functions.SPG(M481,"IQ_AVG_DILUT_SHARES_OUT","CY2022")</f>
        <v>290000000</v>
      </c>
      <c r="P481" s="5">
        <f>_xll.SNL.Clients.Office.Excel.Functions.SPG(M481, "IQ_DILUT_EPS_NORM", "CY2022")</f>
        <v>3.5950000000000002</v>
      </c>
      <c r="Q481">
        <f t="shared" si="46"/>
        <v>1042550</v>
      </c>
      <c r="R481">
        <f t="shared" si="47"/>
        <v>0.15237503653902368</v>
      </c>
    </row>
    <row r="482" spans="1:18" x14ac:dyDescent="0.3">
      <c r="A482" t="s">
        <v>993</v>
      </c>
      <c r="B482" s="4" cm="1">
        <f t="array" ref="B482">_xll.SNL.Clients.Office.Excel.Functions.SPG(A482, "SP_TOTAL_REV", "CY2023")</f>
        <v>2956416</v>
      </c>
      <c r="C482" s="4">
        <f>_xll.SNL.Clients.Office.Excel.Functions.SPG(A482,"IQ_AVG_DILUT_SHARES_OUT","CY2023")</f>
        <v>59270000</v>
      </c>
      <c r="D482" s="5">
        <f>_xll.SNL.Clients.Office.Excel.Functions.SPG(A482, "IQ_DILUT_EPS_NORM", "CY2023")</f>
        <v>8.1750000000000007</v>
      </c>
      <c r="E482">
        <f t="shared" si="42"/>
        <v>484532.25000000006</v>
      </c>
      <c r="F482">
        <f t="shared" si="43"/>
        <v>0.16389176962917265</v>
      </c>
      <c r="G482" t="s">
        <v>993</v>
      </c>
      <c r="H482" s="4" cm="1">
        <f t="array" ref="H482">_xll.SNL.Clients.Office.Excel.Functions.SPG(G482, "SP_TOTAL_REV", "CY2022")</f>
        <v>2971956</v>
      </c>
      <c r="I482" s="4">
        <f>_xll.SNL.Clients.Office.Excel.Functions.SPG(G482,"IQ_AVG_DILUT_SHARES_OUT","CY2022")</f>
        <v>60331000</v>
      </c>
      <c r="J482" s="5">
        <f>_xll.SNL.Clients.Office.Excel.Functions.SPG(G482, "IQ_DILUT_EPS_NORM", "CY2022")</f>
        <v>8.7710000000000008</v>
      </c>
      <c r="K482">
        <f t="shared" si="44"/>
        <v>529163.20100000012</v>
      </c>
      <c r="L482">
        <f t="shared" si="45"/>
        <v>0.17805216530796555</v>
      </c>
      <c r="M482" t="s">
        <v>1007</v>
      </c>
      <c r="N482" s="4" cm="1">
        <f t="array" ref="N482">_xll.SNL.Clients.Office.Excel.Functions.SPG(M482, "SP_TOTAL_REV", "CY2022")</f>
        <v>5781000</v>
      </c>
      <c r="O482" s="4">
        <f>_xll.SNL.Clients.Office.Excel.Functions.SPG(M482,"IQ_AVG_DILUT_SHARES_OUT","CY2022")</f>
        <v>52558712</v>
      </c>
      <c r="P482" s="5">
        <f>_xll.SNL.Clients.Office.Excel.Functions.SPG(M482, "IQ_DILUT_EPS_NORM", "CY2022")</f>
        <v>11.308999999999999</v>
      </c>
      <c r="Q482">
        <f t="shared" si="46"/>
        <v>594386.47400799999</v>
      </c>
      <c r="R482">
        <f t="shared" si="47"/>
        <v>0.10281724165507697</v>
      </c>
    </row>
    <row r="483" spans="1:18" x14ac:dyDescent="0.3">
      <c r="A483" t="s">
        <v>994</v>
      </c>
      <c r="B483" s="4" cm="1">
        <f t="array" ref="B483">_xll.SNL.Clients.Office.Excel.Functions.SPG(A483, "SP_TOTAL_REV", "CY2023")</f>
        <v>8893000</v>
      </c>
      <c r="C483" s="4">
        <f>_xll.SNL.Clients.Office.Excel.Functions.SPG(A483,"IQ_AVG_DILUT_SHARES_OUT","CY2023")</f>
        <v>315900000</v>
      </c>
      <c r="D483" s="5">
        <f>_xll.SNL.Clients.Office.Excel.Functions.SPG(A483, "IQ_DILUT_EPS_NORM", "CY2023")</f>
        <v>3.395</v>
      </c>
      <c r="E483">
        <f t="shared" si="42"/>
        <v>1072480.5</v>
      </c>
      <c r="F483">
        <f t="shared" si="43"/>
        <v>0.1205982795457101</v>
      </c>
      <c r="G483" t="s">
        <v>994</v>
      </c>
      <c r="H483" s="4" cm="1">
        <f t="array" ref="H483">_xll.SNL.Clients.Office.Excel.Functions.SPG(G483, "SP_TOTAL_REV", "CY2022")</f>
        <v>9597400</v>
      </c>
      <c r="I483" s="4">
        <f>_xll.SNL.Clients.Office.Excel.Functions.SPG(G483,"IQ_AVG_DILUT_SHARES_OUT","CY2022")</f>
        <v>316100000</v>
      </c>
      <c r="J483" s="5">
        <f>_xll.SNL.Clients.Office.Excel.Functions.SPG(G483, "IQ_DILUT_EPS_NORM", "CY2022")</f>
        <v>3.4220000000000002</v>
      </c>
      <c r="K483">
        <f t="shared" si="44"/>
        <v>1081694.2</v>
      </c>
      <c r="L483">
        <f t="shared" si="45"/>
        <v>0.11270700398024465</v>
      </c>
      <c r="M483" t="s">
        <v>1008</v>
      </c>
      <c r="N483" s="4" cm="1">
        <f t="array" ref="N483">_xll.SNL.Clients.Office.Excel.Functions.SPG(M483, "SP_TOTAL_REV", "CY2022")</f>
        <v>6939900</v>
      </c>
      <c r="O483" s="4">
        <f>_xll.SNL.Clients.Office.Excel.Functions.SPG(M483,"IQ_AVG_DILUT_SHARES_OUT","CY2022")</f>
        <v>210300000</v>
      </c>
      <c r="P483" s="5">
        <f>_xll.SNL.Clients.Office.Excel.Functions.SPG(M483, "IQ_DILUT_EPS_NORM", "CY2022")</f>
        <v>2.8639999999999999</v>
      </c>
      <c r="Q483">
        <f t="shared" si="46"/>
        <v>602299.19999999995</v>
      </c>
      <c r="R483">
        <f t="shared" si="47"/>
        <v>8.6787878787878775E-2</v>
      </c>
    </row>
    <row r="484" spans="1:18" x14ac:dyDescent="0.3">
      <c r="A484" t="s">
        <v>995</v>
      </c>
      <c r="B484" s="4" cm="1">
        <f t="array" ref="B484">_xll.SNL.Clients.Office.Excel.Functions.SPG(A484, "SP_TOTAL_REV", "CY2023")</f>
        <v>82597000</v>
      </c>
      <c r="C484" s="4">
        <f>_xll.SNL.Clients.Office.Excel.Functions.SPG(A484,"IQ_AVG_DILUT_SHARES_OUT","CY2023")</f>
        <v>3720400000</v>
      </c>
      <c r="D484" s="5">
        <f>_xll.SNL.Clients.Office.Excel.Functions.SPG(A484, "IQ_DILUT_EPS_NORM", "CY2023")</f>
        <v>4.0140000000000002</v>
      </c>
      <c r="E484">
        <f t="shared" si="42"/>
        <v>14933685.6</v>
      </c>
      <c r="F484">
        <f t="shared" si="43"/>
        <v>0.18080179183263315</v>
      </c>
      <c r="G484" t="s">
        <v>995</v>
      </c>
      <c r="H484" s="4" cm="1">
        <f t="array" ref="H484">_xll.SNL.Clients.Office.Excel.Functions.SPG(G484, "SP_TOTAL_REV", "CY2022")</f>
        <v>74368000</v>
      </c>
      <c r="I484" s="4">
        <f>_xll.SNL.Clients.Office.Excel.Functions.SPG(G484,"IQ_AVG_DILUT_SHARES_OUT","CY2022")</f>
        <v>3837000000</v>
      </c>
      <c r="J484" s="5">
        <f>_xll.SNL.Clients.Office.Excel.Functions.SPG(G484, "IQ_DILUT_EPS_NORM", "CY2022")</f>
        <v>3.1629999999999998</v>
      </c>
      <c r="K484">
        <f t="shared" si="44"/>
        <v>12136431</v>
      </c>
      <c r="L484">
        <f t="shared" si="45"/>
        <v>0.16319426366179002</v>
      </c>
      <c r="M484" t="s">
        <v>1009</v>
      </c>
      <c r="N484" s="4" cm="1">
        <f t="array" ref="N484">_xll.SNL.Clients.Office.Excel.Functions.SPG(M484, "SP_TOTAL_REV", "CY2022")</f>
        <v>8080000</v>
      </c>
      <c r="O484" s="4">
        <f>_xll.SNL.Clients.Office.Excel.Functions.SPG(M484,"IQ_AVG_DILUT_SHARES_OUT","CY2022")</f>
        <v>470385000</v>
      </c>
      <c r="P484" s="5">
        <f>_xll.SNL.Clients.Office.Excel.Functions.SPG(M484, "IQ_DILUT_EPS_NORM", "CY2022")</f>
        <v>3.6219999999999999</v>
      </c>
      <c r="Q484">
        <f t="shared" si="46"/>
        <v>1703734.47</v>
      </c>
      <c r="R484">
        <f t="shared" si="47"/>
        <v>0.21085822648514851</v>
      </c>
    </row>
    <row r="485" spans="1:18" x14ac:dyDescent="0.3">
      <c r="A485" t="s">
        <v>996</v>
      </c>
      <c r="B485" s="4" cm="1">
        <f t="array" ref="B485">_xll.SNL.Clients.Office.Excel.Functions.SPG(A485, "SP_TOTAL_REV", "CY2023")</f>
        <v>6554361</v>
      </c>
      <c r="C485" s="4">
        <f>_xll.SNL.Clients.Office.Excel.Functions.SPG(A485,"IQ_AVG_DILUT_SHARES_OUT","CY2023")</f>
        <v>518701000</v>
      </c>
      <c r="D485" s="5">
        <f>_xll.SNL.Clients.Office.Excel.Functions.SPG(A485, "IQ_DILUT_EPS_NORM", "CY2023")</f>
        <v>0.39200000000000002</v>
      </c>
      <c r="E485">
        <f t="shared" si="42"/>
        <v>203330.79199999999</v>
      </c>
      <c r="F485">
        <f t="shared" si="43"/>
        <v>3.1022214369943919E-2</v>
      </c>
      <c r="G485" t="s">
        <v>996</v>
      </c>
      <c r="H485" s="4" cm="1">
        <f t="array" ref="H485">_xll.SNL.Clients.Office.Excel.Functions.SPG(G485, "SP_TOTAL_REV", "CY2022")</f>
        <v>5839325</v>
      </c>
      <c r="I485" s="4">
        <f>_xll.SNL.Clients.Office.Excel.Functions.SPG(G485,"IQ_AVG_DILUT_SHARES_OUT","CY2022")</f>
        <v>465158000</v>
      </c>
      <c r="J485" s="5">
        <f>_xll.SNL.Clients.Office.Excel.Functions.SPG(G485, "IQ_DILUT_EPS_NORM", "CY2022")</f>
        <v>0.16</v>
      </c>
      <c r="K485">
        <f t="shared" si="44"/>
        <v>74425.279999999999</v>
      </c>
      <c r="L485">
        <f t="shared" si="45"/>
        <v>1.274552795057648E-2</v>
      </c>
      <c r="M485" t="s">
        <v>1010</v>
      </c>
      <c r="N485" s="4" cm="1">
        <f t="array" ref="N485">_xll.SNL.Clients.Office.Excel.Functions.SPG(M485, "SP_TOTAL_REV", "CY2022")</f>
        <v>24384000</v>
      </c>
      <c r="O485" s="4">
        <f>_xll.SNL.Clients.Office.Excel.Functions.SPG(M485,"IQ_AVG_DILUT_SHARES_OUT","CY2022")</f>
        <v>252000000</v>
      </c>
      <c r="P485" s="5">
        <f>_xll.SNL.Clients.Office.Excel.Functions.SPG(M485, "IQ_DILUT_EPS_NORM", "CY2022")</f>
        <v>24.536000000000001</v>
      </c>
      <c r="Q485">
        <f t="shared" si="46"/>
        <v>6183072</v>
      </c>
      <c r="R485">
        <f t="shared" si="47"/>
        <v>0.2535708661417323</v>
      </c>
    </row>
    <row r="486" spans="1:18" x14ac:dyDescent="0.3">
      <c r="A486" t="s">
        <v>997</v>
      </c>
      <c r="B486" s="4" cm="1">
        <f t="array" ref="B486">_xll.SNL.Clients.Office.Excel.Functions.SPG(A486, "SP_TOTAL_REV", "CY2023")</f>
        <v>2949800</v>
      </c>
      <c r="C486" s="4">
        <f>_xll.SNL.Clients.Office.Excel.Functions.SPG(A486,"IQ_AVG_DILUT_SHARES_OUT","CY2023")</f>
        <v>75300000</v>
      </c>
      <c r="D486" s="5">
        <f>_xll.SNL.Clients.Office.Excel.Functions.SPG(A486, "IQ_DILUT_EPS_NORM", "CY2023")</f>
        <v>6.1239999999999997</v>
      </c>
      <c r="E486">
        <f t="shared" si="42"/>
        <v>461137.2</v>
      </c>
      <c r="F486">
        <f t="shared" si="43"/>
        <v>0.15632829344362331</v>
      </c>
      <c r="G486" t="s">
        <v>997</v>
      </c>
      <c r="H486" s="4" cm="1">
        <f t="array" ref="H486">_xll.SNL.Clients.Office.Excel.Functions.SPG(G486, "SP_TOTAL_REV", "CY2022")</f>
        <v>2886900</v>
      </c>
      <c r="I486" s="4">
        <f>_xll.SNL.Clients.Office.Excel.Functions.SPG(G486,"IQ_AVG_DILUT_SHARES_OUT","CY2022")</f>
        <v>75800000</v>
      </c>
      <c r="J486" s="5">
        <f>_xll.SNL.Clients.Office.Excel.Functions.SPG(G486, "IQ_DILUT_EPS_NORM", "CY2022")</f>
        <v>6.508</v>
      </c>
      <c r="K486">
        <f t="shared" si="44"/>
        <v>493306.4</v>
      </c>
      <c r="L486">
        <f t="shared" si="45"/>
        <v>0.17087755031348506</v>
      </c>
      <c r="M486" t="s">
        <v>1011</v>
      </c>
      <c r="N486" s="4" cm="1">
        <f t="array" ref="N486">_xll.SNL.Clients.Office.Excel.Functions.SPG(M486, "SP_TOTAL_REV", "CY2022")</f>
        <v>3922000</v>
      </c>
      <c r="O486" s="4">
        <f>_xll.SNL.Clients.Office.Excel.Functions.SPG(M486,"IQ_AVG_DILUT_SHARES_OUT","CY2022")</f>
        <v>215500000</v>
      </c>
      <c r="P486" s="5">
        <f>_xll.SNL.Clients.Office.Excel.Functions.SPG(M486, "IQ_DILUT_EPS_NORM", "CY2022")</f>
        <v>0.72199999999999998</v>
      </c>
      <c r="Q486">
        <f t="shared" si="46"/>
        <v>155591</v>
      </c>
      <c r="R486">
        <f t="shared" si="47"/>
        <v>3.9671341152473227E-2</v>
      </c>
    </row>
    <row r="487" spans="1:18" x14ac:dyDescent="0.3">
      <c r="A487" t="s">
        <v>998</v>
      </c>
      <c r="B487" s="4" cm="1">
        <f t="array" ref="B487">_xll.SNL.Clients.Office.Excel.Functions.SPG(A487, "SP_TOTAL_REV", "CY2023")</f>
        <v>11257000</v>
      </c>
      <c r="C487" s="4">
        <f>_xll.SNL.Clients.Office.Excel.Functions.SPG(A487,"IQ_AVG_DILUT_SHARES_OUT","CY2023")</f>
        <v>321000000</v>
      </c>
      <c r="D487" s="5">
        <f>_xll.SNL.Clients.Office.Excel.Functions.SPG(A487, "IQ_DILUT_EPS_NORM", "CY2023")</f>
        <v>-3.97</v>
      </c>
      <c r="E487">
        <f t="shared" si="42"/>
        <v>-1274370</v>
      </c>
      <c r="F487">
        <f t="shared" si="43"/>
        <v>-0.11320689348849605</v>
      </c>
      <c r="G487" t="s">
        <v>998</v>
      </c>
      <c r="H487" s="4" cm="1">
        <f t="array" ref="H487">_xll.SNL.Clients.Office.Excel.Functions.SPG(G487, "SP_TOTAL_REV", "CY2022")</f>
        <v>15752000</v>
      </c>
      <c r="I487" s="4">
        <f>_xll.SNL.Clients.Office.Excel.Functions.SPG(G487,"IQ_AVG_DILUT_SHARES_OUT","CY2022")</f>
        <v>315000000</v>
      </c>
      <c r="J487" s="5">
        <f>_xll.SNL.Clients.Office.Excel.Functions.SPG(G487, "IQ_DILUT_EPS_NORM", "CY2022")</f>
        <v>1.603</v>
      </c>
      <c r="K487">
        <f t="shared" si="44"/>
        <v>504945</v>
      </c>
      <c r="L487">
        <f t="shared" si="45"/>
        <v>3.2055929405789739E-2</v>
      </c>
      <c r="M487" t="s">
        <v>1012</v>
      </c>
      <c r="N487" s="4" cm="1">
        <f t="array" ref="N487">_xll.SNL.Clients.Office.Excel.Functions.SPG(M487, "SP_TOTAL_REV", "CY2022")</f>
        <v>11697526</v>
      </c>
      <c r="O487" s="4">
        <f>_xll.SNL.Clients.Office.Excel.Functions.SPG(M487,"IQ_AVG_DILUT_SHARES_OUT","CY2022")</f>
        <v>388518500</v>
      </c>
      <c r="P487" s="5">
        <f>_xll.SNL.Clients.Office.Excel.Functions.SPG(M487, "IQ_DILUT_EPS_NORM", "CY2022")</f>
        <v>1.8080000000000001</v>
      </c>
      <c r="Q487">
        <f t="shared" si="46"/>
        <v>702441.44799999997</v>
      </c>
      <c r="R487">
        <f t="shared" si="47"/>
        <v>6.0050428441022485E-2</v>
      </c>
    </row>
    <row r="488" spans="1:18" x14ac:dyDescent="0.3">
      <c r="A488" t="s">
        <v>999</v>
      </c>
      <c r="B488" s="4" cm="1">
        <f t="array" ref="B488">_xll.SNL.Clients.Office.Excel.Functions.SPG(A488, "SP_TOTAL_REV", "CY2023")</f>
        <v>20006900</v>
      </c>
      <c r="C488" s="4">
        <f>_xll.SNL.Clients.Office.Excel.Functions.SPG(A488,"IQ_AVG_DILUT_SHARES_OUT","CY2023")</f>
        <v>256475000</v>
      </c>
      <c r="D488" s="5">
        <f>_xll.SNL.Clients.Office.Excel.Functions.SPG(A488, "IQ_DILUT_EPS_NORM", "CY2023")</f>
        <v>1.853</v>
      </c>
      <c r="E488">
        <f t="shared" si="42"/>
        <v>475248.17499999999</v>
      </c>
      <c r="F488">
        <f t="shared" si="43"/>
        <v>2.3754213546326518E-2</v>
      </c>
      <c r="G488" t="s">
        <v>999</v>
      </c>
      <c r="H488" s="4" cm="1">
        <f t="array" ref="H488">_xll.SNL.Clients.Office.Excel.Functions.SPG(G488, "SP_TOTAL_REV", "CY2022")</f>
        <v>21227400</v>
      </c>
      <c r="I488" s="4">
        <f>_xll.SNL.Clients.Office.Excel.Functions.SPG(G488,"IQ_AVG_DILUT_SHARES_OUT","CY2022")</f>
        <v>258950000</v>
      </c>
      <c r="J488" s="5">
        <f>_xll.SNL.Clients.Office.Excel.Functions.SPG(G488, "IQ_DILUT_EPS_NORM", "CY2022")</f>
        <v>3.6040000000000001</v>
      </c>
      <c r="K488">
        <f t="shared" si="44"/>
        <v>933255.8</v>
      </c>
      <c r="L488">
        <f t="shared" si="45"/>
        <v>4.3964677727842322E-2</v>
      </c>
      <c r="M488" t="s">
        <v>1013</v>
      </c>
      <c r="N488" s="4" cm="1">
        <f t="array" ref="N488">_xll.SNL.Clients.Office.Excel.Functions.SPG(M488, "SP_TOTAL_REV", "CY2022")</f>
        <v>19724000</v>
      </c>
      <c r="O488" s="4">
        <f>_xll.SNL.Clients.Office.Excel.Functions.SPG(M488,"IQ_AVG_DILUT_SHARES_OUT","CY2022")</f>
        <v>55900000</v>
      </c>
      <c r="P488" s="5">
        <f>_xll.SNL.Clients.Office.Excel.Functions.SPG(M488, "IQ_DILUT_EPS_NORM", "CY2022")</f>
        <v>11.843</v>
      </c>
      <c r="Q488">
        <f t="shared" si="46"/>
        <v>662023.69999999995</v>
      </c>
      <c r="R488">
        <f t="shared" si="47"/>
        <v>3.3564373352261201E-2</v>
      </c>
    </row>
    <row r="489" spans="1:18" x14ac:dyDescent="0.3">
      <c r="A489" t="s">
        <v>1000</v>
      </c>
      <c r="B489" s="4" cm="1">
        <f t="array" ref="B489">_xll.SNL.Clients.Office.Excel.Functions.SPG(A489, "SP_TOTAL_REV", "CY2023")</f>
        <v>7721000</v>
      </c>
      <c r="C489" s="4">
        <f>_xll.SNL.Clients.Office.Excel.Functions.SPG(A489,"IQ_AVG_DILUT_SHARES_OUT","CY2023")</f>
        <v>732222000</v>
      </c>
      <c r="D489" s="5">
        <f>_xll.SNL.Clients.Office.Excel.Functions.SPG(A489, "IQ_DILUT_EPS_NORM", "CY2023")</f>
        <v>0.73599999999999999</v>
      </c>
      <c r="E489">
        <f t="shared" si="42"/>
        <v>538915.39199999999</v>
      </c>
      <c r="F489">
        <f t="shared" si="43"/>
        <v>6.9798651988084451E-2</v>
      </c>
      <c r="G489" t="s">
        <v>1000</v>
      </c>
      <c r="H489" s="4" cm="1">
        <f t="array" ref="H489">_xll.SNL.Clients.Office.Excel.Functions.SPG(G489, "SP_TOTAL_REV", "CY2022")</f>
        <v>10187000</v>
      </c>
      <c r="I489" s="4">
        <f>_xll.SNL.Clients.Office.Excel.Functions.SPG(G489,"IQ_AVG_DILUT_SHARES_OUT","CY2022")</f>
        <v>742953000</v>
      </c>
      <c r="J489" s="5">
        <f>_xll.SNL.Clients.Office.Excel.Functions.SPG(G489, "IQ_DILUT_EPS_NORM", "CY2022")</f>
        <v>2.3650000000000002</v>
      </c>
      <c r="K489">
        <f t="shared" si="44"/>
        <v>1757083.8450000002</v>
      </c>
      <c r="L489">
        <f t="shared" si="45"/>
        <v>0.17248295327378033</v>
      </c>
      <c r="M489" t="s">
        <v>1014</v>
      </c>
      <c r="N489" s="4" cm="1">
        <f t="array" ref="N489">_xll.SNL.Clients.Office.Excel.Functions.SPG(M489, "SP_TOTAL_REV", "CY2022")</f>
        <v>3152000</v>
      </c>
      <c r="O489" s="4">
        <f>_xll.SNL.Clients.Office.Excel.Functions.SPG(M489,"IQ_AVG_DILUT_SHARES_OUT","CY2022")</f>
        <v>150271000</v>
      </c>
      <c r="P489" s="5">
        <f>_xll.SNL.Clients.Office.Excel.Functions.SPG(M489, "IQ_DILUT_EPS_NORM", "CY2022")</f>
        <v>4.7910000000000004</v>
      </c>
      <c r="Q489">
        <f t="shared" si="46"/>
        <v>719948.36100000003</v>
      </c>
      <c r="R489">
        <f t="shared" si="47"/>
        <v>0.22841001300761424</v>
      </c>
    </row>
    <row r="490" spans="1:18" x14ac:dyDescent="0.3">
      <c r="A490" t="s">
        <v>1001</v>
      </c>
      <c r="B490" s="4" cm="1">
        <f t="array" ref="B490">_xll.SNL.Clients.Office.Excel.Functions.SPG(A490, "SP_TOTAL_REV", "CY2023")</f>
        <v>9951000</v>
      </c>
      <c r="C490" s="4">
        <f>_xll.SNL.Clients.Office.Excel.Functions.SPG(A490,"IQ_AVG_DILUT_SHARES_OUT","CY2023")</f>
        <v>1222715000</v>
      </c>
      <c r="D490" s="5">
        <f>_xll.SNL.Clients.Office.Excel.Functions.SPG(A490, "IQ_DILUT_EPS_NORM", "CY2023")</f>
        <v>1.823</v>
      </c>
      <c r="E490">
        <f t="shared" si="42"/>
        <v>2229009.4449999998</v>
      </c>
      <c r="F490">
        <f t="shared" si="43"/>
        <v>0.22399853733293135</v>
      </c>
      <c r="G490" t="s">
        <v>1001</v>
      </c>
      <c r="H490" s="4" cm="1">
        <f t="array" ref="H490">_xll.SNL.Clients.Office.Excel.Functions.SPG(G490, "SP_TOTAL_REV", "CY2022")</f>
        <v>11352000</v>
      </c>
      <c r="I490" s="4">
        <f>_xll.SNL.Clients.Office.Excel.Functions.SPG(G490,"IQ_AVG_DILUT_SHARES_OUT","CY2022")</f>
        <v>1222672000</v>
      </c>
      <c r="J490" s="5">
        <f>_xll.SNL.Clients.Office.Excel.Functions.SPG(G490, "IQ_DILUT_EPS_NORM", "CY2022")</f>
        <v>1.248</v>
      </c>
      <c r="K490">
        <f t="shared" si="44"/>
        <v>1525894.656</v>
      </c>
      <c r="L490">
        <f t="shared" si="45"/>
        <v>0.13441637209302326</v>
      </c>
      <c r="M490" t="s">
        <v>1015</v>
      </c>
      <c r="N490" s="4" cm="1">
        <f t="array" ref="N490">_xll.SNL.Clients.Office.Excel.Functions.SPG(M490, "SP_TOTAL_REV", "CY2022")</f>
        <v>5641900</v>
      </c>
      <c r="O490" s="4">
        <f>_xll.SNL.Clients.Office.Excel.Functions.SPG(M490,"IQ_AVG_DILUT_SHARES_OUT","CY2022")</f>
        <v>147400000</v>
      </c>
      <c r="P490" s="5">
        <f>_xll.SNL.Clients.Office.Excel.Functions.SPG(M490, "IQ_DILUT_EPS_NORM", "CY2022")</f>
        <v>3.3610000000000002</v>
      </c>
      <c r="Q490">
        <f t="shared" si="46"/>
        <v>495411.40000000008</v>
      </c>
      <c r="R490">
        <f t="shared" si="47"/>
        <v>8.7809319555468918E-2</v>
      </c>
    </row>
    <row r="491" spans="1:18" x14ac:dyDescent="0.3">
      <c r="A491" t="s">
        <v>1002</v>
      </c>
      <c r="B491" s="4" cm="1">
        <f t="array" ref="B491">_xll.SNL.Clients.Office.Excel.Functions.SPG(A491, "SP_TOTAL_REV", "CY2023")</f>
        <v>9632000</v>
      </c>
      <c r="C491" s="4">
        <f>_xll.SNL.Clients.Office.Excel.Functions.SPG(A491,"IQ_AVG_DILUT_SHARES_OUT","CY2023")</f>
        <v>106000000</v>
      </c>
      <c r="D491" s="5">
        <f>_xll.SNL.Clients.Office.Excel.Functions.SPG(A491, "IQ_DILUT_EPS_NORM", "CY2023")</f>
        <v>9.8800000000000008</v>
      </c>
      <c r="E491">
        <f t="shared" si="42"/>
        <v>1047280.0000000001</v>
      </c>
      <c r="F491">
        <f t="shared" si="43"/>
        <v>0.10872923588039868</v>
      </c>
      <c r="G491" t="s">
        <v>1002</v>
      </c>
      <c r="H491" s="4" cm="1">
        <f t="array" ref="H491">_xll.SNL.Clients.Office.Excel.Functions.SPG(G491, "SP_TOTAL_REV", "CY2022")</f>
        <v>9154000</v>
      </c>
      <c r="I491" s="4">
        <f>_xll.SNL.Clients.Office.Excel.Functions.SPG(G491,"IQ_AVG_DILUT_SHARES_OUT","CY2022")</f>
        <v>112000000</v>
      </c>
      <c r="J491" s="5">
        <f>_xll.SNL.Clients.Office.Excel.Functions.SPG(G491, "IQ_DILUT_EPS_NORM", "CY2022")</f>
        <v>8.8620000000000001</v>
      </c>
      <c r="K491">
        <f t="shared" si="44"/>
        <v>992544</v>
      </c>
      <c r="L491">
        <f t="shared" si="45"/>
        <v>0.10842735416211492</v>
      </c>
      <c r="M491" t="s">
        <v>1016</v>
      </c>
      <c r="N491" s="4" cm="1">
        <f t="array" ref="N491">_xll.SNL.Clients.Office.Excel.Functions.SPG(M491, "SP_TOTAL_REV", "CY2022")</f>
        <v>9646000</v>
      </c>
      <c r="O491" s="4">
        <f>_xll.SNL.Clients.Office.Excel.Functions.SPG(M491,"IQ_AVG_DILUT_SHARES_OUT","CY2022")</f>
        <v>127899000</v>
      </c>
      <c r="P491" s="5">
        <f>_xll.SNL.Clients.Office.Excel.Functions.SPG(M491, "IQ_DILUT_EPS_NORM", "CY2022")</f>
        <v>3.5920000000000001</v>
      </c>
      <c r="Q491">
        <f t="shared" si="46"/>
        <v>459413.20799999998</v>
      </c>
      <c r="R491">
        <f t="shared" si="47"/>
        <v>4.7627328218950861E-2</v>
      </c>
    </row>
    <row r="492" spans="1:18" x14ac:dyDescent="0.3">
      <c r="A492" t="s">
        <v>1003</v>
      </c>
      <c r="B492" s="4" cm="1">
        <f t="array" ref="B492">_xll.SNL.Clients.Office.Excel.Functions.SPG(A492, "SP_TOTAL_REV", "CY2023")</f>
        <v>6531897</v>
      </c>
      <c r="C492" s="4">
        <f>_xll.SNL.Clients.Office.Excel.Functions.SPG(A492,"IQ_AVG_DILUT_SHARES_OUT","CY2023")</f>
        <v>112855000</v>
      </c>
      <c r="D492" s="5">
        <f>_xll.SNL.Clients.Office.Excel.Functions.SPG(A492, "IQ_DILUT_EPS_NORM", "CY2023")</f>
        <v>2.3279999999999998</v>
      </c>
      <c r="E492">
        <f t="shared" si="42"/>
        <v>262726.43999999994</v>
      </c>
      <c r="F492">
        <f t="shared" si="43"/>
        <v>4.0222073311933719E-2</v>
      </c>
      <c r="G492" t="s">
        <v>1003</v>
      </c>
      <c r="H492" s="4" cm="1">
        <f t="array" ref="H492">_xll.SNL.Clients.Office.Excel.Functions.SPG(G492, "SP_TOTAL_REV", "CY2022")</f>
        <v>3756825</v>
      </c>
      <c r="I492" s="4">
        <f>_xll.SNL.Clients.Office.Excel.Functions.SPG(G492,"IQ_AVG_DILUT_SHARES_OUT","CY2022")</f>
        <v>113623000</v>
      </c>
      <c r="J492" s="5">
        <f>_xll.SNL.Clients.Office.Excel.Functions.SPG(G492, "IQ_DILUT_EPS_NORM", "CY2022")</f>
        <v>-1.7450000000000001</v>
      </c>
      <c r="K492">
        <f t="shared" si="44"/>
        <v>-198272.13500000001</v>
      </c>
      <c r="L492">
        <f t="shared" si="45"/>
        <v>-5.277651607407851E-2</v>
      </c>
      <c r="M492" t="s">
        <v>1017</v>
      </c>
      <c r="N492" s="4" cm="1">
        <f t="array" ref="N492">_xll.SNL.Clients.Office.Excel.Functions.SPG(M492, "SP_TOTAL_REV", "CY2022")</f>
        <v>3110279</v>
      </c>
      <c r="O492" s="4">
        <f>_xll.SNL.Clients.Office.Excel.Functions.SPG(M492,"IQ_AVG_DILUT_SHARES_OUT","CY2022")</f>
        <v>58100649</v>
      </c>
      <c r="P492" s="5">
        <f>_xll.SNL.Clients.Office.Excel.Functions.SPG(M492, "IQ_DILUT_EPS_NORM", "CY2022")</f>
        <v>3.1269999999999998</v>
      </c>
      <c r="Q492">
        <f t="shared" si="46"/>
        <v>181680.72942299998</v>
      </c>
      <c r="R492">
        <f t="shared" si="47"/>
        <v>5.8413000706045978E-2</v>
      </c>
    </row>
    <row r="493" spans="1:18" x14ac:dyDescent="0.3">
      <c r="A493" t="s">
        <v>1004</v>
      </c>
      <c r="B493" s="4" cm="1">
        <f t="array" ref="B493">_xll.SNL.Clients.Office.Excel.Functions.SPG(A493, "SP_TOTAL_REV", "CY2023")</f>
        <v>14206000</v>
      </c>
      <c r="C493" s="4">
        <f>_xll.SNL.Clients.Office.Excel.Functions.SPG(A493,"IQ_AVG_DILUT_SHARES_OUT","CY2023")</f>
        <v>552000000</v>
      </c>
      <c r="D493" s="5">
        <f>_xll.SNL.Clients.Office.Excel.Functions.SPG(A493, "IQ_DILUT_EPS_NORM", "CY2023")</f>
        <v>1.9610000000000001</v>
      </c>
      <c r="E493">
        <f t="shared" si="42"/>
        <v>1082472</v>
      </c>
      <c r="F493">
        <f t="shared" si="43"/>
        <v>7.6198226101647185E-2</v>
      </c>
      <c r="G493" t="s">
        <v>1004</v>
      </c>
      <c r="H493" s="4" cm="1">
        <f t="array" ref="H493">_xll.SNL.Clients.Office.Excel.Functions.SPG(G493, "SP_TOTAL_REV", "CY2022")</f>
        <v>15310000</v>
      </c>
      <c r="I493" s="4">
        <f>_xll.SNL.Clients.Office.Excel.Functions.SPG(G493,"IQ_AVG_DILUT_SHARES_OUT","CY2022")</f>
        <v>547000000</v>
      </c>
      <c r="J493" s="5">
        <f>_xll.SNL.Clients.Office.Excel.Functions.SPG(G493, "IQ_DILUT_EPS_NORM", "CY2022")</f>
        <v>1.91</v>
      </c>
      <c r="K493">
        <f t="shared" si="44"/>
        <v>1044770</v>
      </c>
      <c r="L493">
        <f t="shared" si="45"/>
        <v>6.8241018941868056E-2</v>
      </c>
      <c r="M493" t="s">
        <v>1018</v>
      </c>
      <c r="N493" s="4" cm="1">
        <f t="array" ref="N493">_xll.SNL.Clients.Office.Excel.Functions.SPG(M493, "SP_TOTAL_REV", "CY2022")</f>
        <v>6174000</v>
      </c>
      <c r="O493" s="4">
        <f>_xll.SNL.Clients.Office.Excel.Functions.SPG(M493,"IQ_AVG_DILUT_SHARES_OUT","CY2022")</f>
        <v>255169000</v>
      </c>
      <c r="P493" s="5">
        <f>_xll.SNL.Clients.Office.Excel.Functions.SPG(M493, "IQ_DILUT_EPS_NORM", "CY2022")</f>
        <v>3.101</v>
      </c>
      <c r="Q493">
        <f t="shared" si="46"/>
        <v>791279.06900000002</v>
      </c>
      <c r="R493">
        <f t="shared" si="47"/>
        <v>0.12816311451247167</v>
      </c>
    </row>
    <row r="494" spans="1:18" x14ac:dyDescent="0.3">
      <c r="A494" t="s">
        <v>1005</v>
      </c>
      <c r="B494" s="4" cm="1">
        <f t="array" ref="B494">_xll.SNL.Clients.Office.Excel.Functions.SPG(A494, "SP_TOTAL_REV", "CY2023")</f>
        <v>7364000</v>
      </c>
      <c r="C494" s="4">
        <f>_xll.SNL.Clients.Office.Excel.Functions.SPG(A494,"IQ_AVG_DILUT_SHARES_OUT","CY2023")</f>
        <v>218180000</v>
      </c>
      <c r="D494" s="5">
        <f>_xll.SNL.Clients.Office.Excel.Functions.SPG(A494, "IQ_DILUT_EPS_NORM", "CY2023")</f>
        <v>2.4009999999999998</v>
      </c>
      <c r="E494">
        <f t="shared" si="42"/>
        <v>523850.17999999993</v>
      </c>
      <c r="F494">
        <f t="shared" si="43"/>
        <v>7.1136634980988586E-2</v>
      </c>
      <c r="G494" t="s">
        <v>1005</v>
      </c>
      <c r="H494" s="4" cm="1">
        <f t="array" ref="H494">_xll.SNL.Clients.Office.Excel.Functions.SPG(G494, "SP_TOTAL_REV", "CY2022")</f>
        <v>5522000</v>
      </c>
      <c r="I494" s="4">
        <f>_xll.SNL.Clients.Office.Excel.Functions.SPG(G494,"IQ_AVG_DILUT_SHARES_OUT","CY2022")</f>
        <v>180979000</v>
      </c>
      <c r="J494" s="5">
        <f>_xll.SNL.Clients.Office.Excel.Functions.SPG(G494, "IQ_DILUT_EPS_NORM", "CY2022")</f>
        <v>2.1</v>
      </c>
      <c r="K494">
        <f t="shared" si="44"/>
        <v>380055.9</v>
      </c>
      <c r="L494">
        <f t="shared" si="45"/>
        <v>6.8825769648678023E-2</v>
      </c>
      <c r="M494" s="8">
        <v>4414835</v>
      </c>
      <c r="N494" s="4" cm="1">
        <f t="array" ref="N494">_xll.SNL.Clients.Office.Excel.Functions.SPG(M494, "SP_TOTAL_REV", "CY2022")</f>
        <v>7528000</v>
      </c>
      <c r="O494" s="4">
        <f>_xll.SNL.Clients.Office.Excel.Functions.SPG(M494,"IQ_AVG_DILUT_SHARES_OUT","CY2022")</f>
        <v>789000000</v>
      </c>
      <c r="P494" s="5">
        <f>_xll.SNL.Clients.Office.Excel.Functions.SPG(M494, "IQ_DILUT_EPS_NORM", "CY2022")</f>
        <v>1.38</v>
      </c>
      <c r="Q494">
        <f t="shared" si="46"/>
        <v>1088820</v>
      </c>
      <c r="R494">
        <f t="shared" si="47"/>
        <v>0.14463602550478213</v>
      </c>
    </row>
    <row r="495" spans="1:18" x14ac:dyDescent="0.3">
      <c r="A495" t="s">
        <v>1006</v>
      </c>
      <c r="B495" s="4" cm="1">
        <f t="array" ref="B495">_xll.SNL.Clients.Office.Excel.Functions.SPG(A495, "SP_TOTAL_REV", "CY2023")</f>
        <v>7076000</v>
      </c>
      <c r="C495" s="4">
        <f>_xll.SNL.Clients.Office.Excel.Functions.SPG(A495,"IQ_AVG_DILUT_SHARES_OUT","CY2023")</f>
        <v>285000000</v>
      </c>
      <c r="D495" s="5">
        <f>_xll.SNL.Clients.Office.Excel.Functions.SPG(A495, "IQ_DILUT_EPS_NORM", "CY2023")</f>
        <v>4.1180000000000003</v>
      </c>
      <c r="E495">
        <f t="shared" si="42"/>
        <v>1173630</v>
      </c>
      <c r="F495">
        <f t="shared" si="43"/>
        <v>0.16586065573770492</v>
      </c>
      <c r="G495" t="s">
        <v>1006</v>
      </c>
      <c r="H495" s="4" cm="1">
        <f t="array" ref="H495">_xll.SNL.Clients.Office.Excel.Functions.SPG(G495, "SP_TOTAL_REV", "CY2022")</f>
        <v>6842000</v>
      </c>
      <c r="I495" s="4">
        <f>_xll.SNL.Clients.Office.Excel.Functions.SPG(G495,"IQ_AVG_DILUT_SHARES_OUT","CY2022")</f>
        <v>290000000</v>
      </c>
      <c r="J495" s="5">
        <f>_xll.SNL.Clients.Office.Excel.Functions.SPG(G495, "IQ_DILUT_EPS_NORM", "CY2022")</f>
        <v>3.5950000000000002</v>
      </c>
      <c r="K495">
        <f t="shared" si="44"/>
        <v>1042550</v>
      </c>
      <c r="L495">
        <f t="shared" si="45"/>
        <v>0.15237503653902368</v>
      </c>
      <c r="M495" t="s">
        <v>1019</v>
      </c>
      <c r="N495" s="4" cm="1">
        <f t="array" ref="N495">_xll.SNL.Clients.Office.Excel.Functions.SPG(M495, "SP_TOTAL_REV", "CY2022")</f>
        <v>14847000</v>
      </c>
      <c r="O495" s="4">
        <f>_xll.SNL.Clients.Office.Excel.Functions.SPG(M495,"IQ_AVG_DILUT_SHARES_OUT","CY2022")</f>
        <v>237802500</v>
      </c>
      <c r="P495" s="5">
        <f>_xll.SNL.Clients.Office.Excel.Functions.SPG(M495, "IQ_DILUT_EPS_NORM", "CY2022")</f>
        <v>3.2440000000000002</v>
      </c>
      <c r="Q495">
        <f t="shared" si="46"/>
        <v>771431.31</v>
      </c>
      <c r="R495">
        <f t="shared" si="47"/>
        <v>5.1958733077389373E-2</v>
      </c>
    </row>
    <row r="496" spans="1:18" x14ac:dyDescent="0.3">
      <c r="A496" t="s">
        <v>1007</v>
      </c>
      <c r="B496" s="4" cm="1">
        <f t="array" ref="B496">_xll.SNL.Clients.Office.Excel.Functions.SPG(A496, "SP_TOTAL_REV", "CY2023")</f>
        <v>4584000</v>
      </c>
      <c r="C496" s="4">
        <f>_xll.SNL.Clients.Office.Excel.Functions.SPG(A496,"IQ_AVG_DILUT_SHARES_OUT","CY2023")</f>
        <v>51710962</v>
      </c>
      <c r="D496" s="5">
        <f>_xll.SNL.Clients.Office.Excel.Functions.SPG(A496, "IQ_DILUT_EPS_NORM", "CY2023")</f>
        <v>5.2939999999999996</v>
      </c>
      <c r="E496">
        <f t="shared" si="42"/>
        <v>273757.83282799996</v>
      </c>
      <c r="F496">
        <f t="shared" si="43"/>
        <v>5.9720295119546241E-2</v>
      </c>
      <c r="G496" t="s">
        <v>1007</v>
      </c>
      <c r="H496" s="4" cm="1">
        <f t="array" ref="H496">_xll.SNL.Clients.Office.Excel.Functions.SPG(G496, "SP_TOTAL_REV", "CY2022")</f>
        <v>5781000</v>
      </c>
      <c r="I496" s="4">
        <f>_xll.SNL.Clients.Office.Excel.Functions.SPG(G496,"IQ_AVG_DILUT_SHARES_OUT","CY2022")</f>
        <v>52558712</v>
      </c>
      <c r="J496" s="5">
        <f>_xll.SNL.Clients.Office.Excel.Functions.SPG(G496, "IQ_DILUT_EPS_NORM", "CY2022")</f>
        <v>11.308999999999999</v>
      </c>
      <c r="K496">
        <f t="shared" si="44"/>
        <v>594386.47400799999</v>
      </c>
      <c r="L496">
        <f t="shared" si="45"/>
        <v>0.10281724165507697</v>
      </c>
      <c r="M496" t="s">
        <v>1020</v>
      </c>
      <c r="N496" s="4" cm="1">
        <f t="array" ref="N496">_xll.SNL.Clients.Office.Excel.Functions.SPG(M496, "SP_TOTAL_REV", "CY2022")</f>
        <v>18810000</v>
      </c>
      <c r="O496" s="4">
        <f>_xll.SNL.Clients.Office.Excel.Functions.SPG(M496,"IQ_AVG_DILUT_SHARES_OUT","CY2022")</f>
        <v>172700155</v>
      </c>
      <c r="P496" s="5">
        <f>_xll.SNL.Clients.Office.Excel.Functions.SPG(M496, "IQ_DILUT_EPS_NORM", "CY2022")</f>
        <v>9.1419999999999995</v>
      </c>
      <c r="Q496">
        <f t="shared" si="46"/>
        <v>1578824.8170099999</v>
      </c>
      <c r="R496">
        <f t="shared" si="47"/>
        <v>8.3935396970228601E-2</v>
      </c>
    </row>
    <row r="497" spans="1:18" x14ac:dyDescent="0.3">
      <c r="A497" t="s">
        <v>1008</v>
      </c>
      <c r="B497" s="4" cm="1">
        <f t="array" ref="B497">_xll.SNL.Clients.Office.Excel.Functions.SPG(A497, "SP_TOTAL_REV", "CY2023")</f>
        <v>7394200</v>
      </c>
      <c r="C497" s="4">
        <f>_xll.SNL.Clients.Office.Excel.Functions.SPG(A497,"IQ_AVG_DILUT_SHARES_OUT","CY2023")</f>
        <v>209700000</v>
      </c>
      <c r="D497" s="5">
        <f>_xll.SNL.Clients.Office.Excel.Functions.SPG(A497, "IQ_DILUT_EPS_NORM", "CY2023")</f>
        <v>3.758</v>
      </c>
      <c r="E497">
        <f t="shared" si="42"/>
        <v>788052.6</v>
      </c>
      <c r="F497">
        <f t="shared" si="43"/>
        <v>0.10657712801925834</v>
      </c>
      <c r="G497" t="s">
        <v>1008</v>
      </c>
      <c r="H497" s="4" cm="1">
        <f t="array" ref="H497">_xll.SNL.Clients.Office.Excel.Functions.SPG(G497, "SP_TOTAL_REV", "CY2022")</f>
        <v>6939900</v>
      </c>
      <c r="I497" s="4">
        <f>_xll.SNL.Clients.Office.Excel.Functions.SPG(G497,"IQ_AVG_DILUT_SHARES_OUT","CY2022")</f>
        <v>210300000</v>
      </c>
      <c r="J497" s="5">
        <f>_xll.SNL.Clients.Office.Excel.Functions.SPG(G497, "IQ_DILUT_EPS_NORM", "CY2022")</f>
        <v>2.8639999999999999</v>
      </c>
      <c r="K497">
        <f t="shared" si="44"/>
        <v>602299.19999999995</v>
      </c>
      <c r="L497">
        <f t="shared" si="45"/>
        <v>8.6787878787878775E-2</v>
      </c>
      <c r="M497" t="s">
        <v>1021</v>
      </c>
      <c r="N497" s="4" cm="1">
        <f t="array" ref="N497">_xll.SNL.Clients.Office.Excel.Functions.SPG(M497, "SP_TOTAL_REV", "CY2022")</f>
        <v>9459000</v>
      </c>
      <c r="O497" s="4">
        <f>_xll.SNL.Clients.Office.Excel.Functions.SPG(M497,"IQ_AVG_DILUT_SHARES_OUT","CY2022")</f>
        <v>417400000</v>
      </c>
      <c r="P497" s="5">
        <f>_xll.SNL.Clients.Office.Excel.Functions.SPG(M497, "IQ_DILUT_EPS_NORM", "CY2022")</f>
        <v>0.80100000000000005</v>
      </c>
      <c r="Q497">
        <f t="shared" si="46"/>
        <v>334337.40000000002</v>
      </c>
      <c r="R497">
        <f t="shared" si="47"/>
        <v>3.5345956232159852E-2</v>
      </c>
    </row>
    <row r="498" spans="1:18" x14ac:dyDescent="0.3">
      <c r="A498" t="s">
        <v>1009</v>
      </c>
      <c r="B498" s="4" cm="1">
        <f t="array" ref="B498">_xll.SNL.Clients.Office.Excel.Functions.SPG(A498, "SP_TOTAL_REV", "CY2023")</f>
        <v>8544000</v>
      </c>
      <c r="C498" s="4">
        <f>_xll.SNL.Clients.Office.Excel.Functions.SPG(A498,"IQ_AVG_DILUT_SHARES_OUT","CY2023")</f>
        <v>462269000</v>
      </c>
      <c r="D498" s="5">
        <f>_xll.SNL.Clients.Office.Excel.Functions.SPG(A498, "IQ_DILUT_EPS_NORM", "CY2023")</f>
        <v>3.9660000000000002</v>
      </c>
      <c r="E498">
        <f t="shared" si="42"/>
        <v>1833358.8540000001</v>
      </c>
      <c r="F498">
        <f t="shared" si="43"/>
        <v>0.21457851755617979</v>
      </c>
      <c r="G498" t="s">
        <v>1009</v>
      </c>
      <c r="H498" s="4" cm="1">
        <f t="array" ref="H498">_xll.SNL.Clients.Office.Excel.Functions.SPG(G498, "SP_TOTAL_REV", "CY2022")</f>
        <v>8080000</v>
      </c>
      <c r="I498" s="4">
        <f>_xll.SNL.Clients.Office.Excel.Functions.SPG(G498,"IQ_AVG_DILUT_SHARES_OUT","CY2022")</f>
        <v>470385000</v>
      </c>
      <c r="J498" s="5">
        <f>_xll.SNL.Clients.Office.Excel.Functions.SPG(G498, "IQ_DILUT_EPS_NORM", "CY2022")</f>
        <v>3.6219999999999999</v>
      </c>
      <c r="K498">
        <f t="shared" si="44"/>
        <v>1703734.47</v>
      </c>
      <c r="L498">
        <f t="shared" si="45"/>
        <v>0.21085822648514851</v>
      </c>
      <c r="M498" t="s">
        <v>1022</v>
      </c>
      <c r="N498" s="4" cm="1">
        <f t="array" ref="N498">_xll.SNL.Clients.Office.Excel.Functions.SPG(M498, "SP_TOTAL_REV", "CY2022")</f>
        <v>11154722</v>
      </c>
      <c r="O498" s="4">
        <f>_xll.SNL.Clients.Office.Excel.Functions.SPG(M498,"IQ_AVG_DILUT_SHARES_OUT","CY2022")</f>
        <v>60717000</v>
      </c>
      <c r="P498" s="5">
        <f>_xll.SNL.Clients.Office.Excel.Functions.SPG(M498, "IQ_DILUT_EPS_NORM", "CY2022")</f>
        <v>6.2969999999999997</v>
      </c>
      <c r="Q498">
        <f t="shared" si="46"/>
        <v>382334.94900000002</v>
      </c>
      <c r="R498">
        <f t="shared" si="47"/>
        <v>3.4275614309348099E-2</v>
      </c>
    </row>
    <row r="499" spans="1:18" x14ac:dyDescent="0.3">
      <c r="A499" t="s">
        <v>1010</v>
      </c>
      <c r="B499" s="4" cm="1">
        <f t="array" ref="B499">_xll.SNL.Clients.Office.Excel.Functions.SPG(A499, "SP_TOTAL_REV", "CY2023")</f>
        <v>19374000</v>
      </c>
      <c r="C499" s="4">
        <f>_xll.SNL.Clients.Office.Excel.Functions.SPG(A499,"IQ_AVG_DILUT_SHARES_OUT","CY2023")</f>
        <v>242000000</v>
      </c>
      <c r="D499" s="5">
        <f>_xll.SNL.Clients.Office.Excel.Functions.SPG(A499, "IQ_DILUT_EPS_NORM", "CY2023")</f>
        <v>16.294</v>
      </c>
      <c r="E499">
        <f t="shared" si="42"/>
        <v>3943148</v>
      </c>
      <c r="F499">
        <f t="shared" si="43"/>
        <v>0.20352782079075049</v>
      </c>
      <c r="G499" t="s">
        <v>1010</v>
      </c>
      <c r="H499" s="4" cm="1">
        <f t="array" ref="H499">_xll.SNL.Clients.Office.Excel.Functions.SPG(G499, "SP_TOTAL_REV", "CY2022")</f>
        <v>24384000</v>
      </c>
      <c r="I499" s="4">
        <f>_xll.SNL.Clients.Office.Excel.Functions.SPG(G499,"IQ_AVG_DILUT_SHARES_OUT","CY2022")</f>
        <v>252000000</v>
      </c>
      <c r="J499" s="5">
        <f>_xll.SNL.Clients.Office.Excel.Functions.SPG(G499, "IQ_DILUT_EPS_NORM", "CY2022")</f>
        <v>24.536000000000001</v>
      </c>
      <c r="K499">
        <f t="shared" si="44"/>
        <v>6183072</v>
      </c>
      <c r="L499">
        <f t="shared" si="45"/>
        <v>0.2535708661417323</v>
      </c>
      <c r="M499" t="s">
        <v>1023</v>
      </c>
      <c r="N499" s="4" t="str" cm="1">
        <f t="array" ref="N499">_xll.SNL.Clients.Office.Excel.Functions.SPG(M499, "SP_TOTAL_REV", "CY2022")</f>
        <v>NA</v>
      </c>
      <c r="O499" s="4">
        <f>_xll.SNL.Clients.Office.Excel.Functions.SPG(M499,"IQ_AVG_DILUT_SHARES_OUT","CY2022")</f>
        <v>437052289</v>
      </c>
      <c r="P499" s="5">
        <f>_xll.SNL.Clients.Office.Excel.Functions.SPG(M499, "IQ_DILUT_EPS_NORM", "CY2022")</f>
        <v>-1.2366075879696207E-3</v>
      </c>
      <c r="Q499">
        <f t="shared" si="46"/>
        <v>-540.46217691689162</v>
      </c>
      <c r="R499" t="e">
        <f t="shared" si="47"/>
        <v>#VALUE!</v>
      </c>
    </row>
    <row r="500" spans="1:18" x14ac:dyDescent="0.3">
      <c r="A500" t="s">
        <v>1011</v>
      </c>
      <c r="B500" s="4" cm="1">
        <f t="array" ref="B500">_xll.SNL.Clients.Office.Excel.Functions.SPG(A500, "SP_TOTAL_REV", "CY2023")</f>
        <v>3965000</v>
      </c>
      <c r="C500" s="4">
        <f>_xll.SNL.Clients.Office.Excel.Functions.SPG(A500,"IQ_AVG_DILUT_SHARES_OUT","CY2023")</f>
        <v>212000000</v>
      </c>
      <c r="D500" s="5">
        <f>_xll.SNL.Clients.Office.Excel.Functions.SPG(A500, "IQ_DILUT_EPS_NORM", "CY2023")</f>
        <v>0.60699999999999998</v>
      </c>
      <c r="E500">
        <f t="shared" si="42"/>
        <v>128684</v>
      </c>
      <c r="F500">
        <f t="shared" si="43"/>
        <v>3.2454981084489284E-2</v>
      </c>
      <c r="G500" t="s">
        <v>1011</v>
      </c>
      <c r="H500" s="4" cm="1">
        <f t="array" ref="H500">_xll.SNL.Clients.Office.Excel.Functions.SPG(G500, "SP_TOTAL_REV", "CY2022")</f>
        <v>3922000</v>
      </c>
      <c r="I500" s="4">
        <f>_xll.SNL.Clients.Office.Excel.Functions.SPG(G500,"IQ_AVG_DILUT_SHARES_OUT","CY2022")</f>
        <v>215500000</v>
      </c>
      <c r="J500" s="5">
        <f>_xll.SNL.Clients.Office.Excel.Functions.SPG(G500, "IQ_DILUT_EPS_NORM", "CY2022")</f>
        <v>0.72199999999999998</v>
      </c>
      <c r="K500">
        <f t="shared" si="44"/>
        <v>155591</v>
      </c>
      <c r="L500">
        <f t="shared" si="45"/>
        <v>3.9671341152473227E-2</v>
      </c>
      <c r="M500" s="8">
        <v>4259601</v>
      </c>
      <c r="N500" s="4" cm="1">
        <f t="array" ref="N500">_xll.SNL.Clients.Office.Excel.Functions.SPG(M500, "SP_TOTAL_REV", "CY2022")</f>
        <v>5865000</v>
      </c>
      <c r="O500" s="4">
        <f>_xll.SNL.Clients.Office.Excel.Functions.SPG(M500,"IQ_AVG_DILUT_SHARES_OUT","CY2022")</f>
        <v>183000000</v>
      </c>
      <c r="P500" s="5">
        <f>_xll.SNL.Clients.Office.Excel.Functions.SPG(M500, "IQ_DILUT_EPS_NORM", "CY2022")</f>
        <v>7.3120000000000003</v>
      </c>
      <c r="Q500">
        <f t="shared" si="46"/>
        <v>1338096</v>
      </c>
      <c r="R500">
        <f t="shared" si="47"/>
        <v>0.22814936061381075</v>
      </c>
    </row>
    <row r="501" spans="1:18" x14ac:dyDescent="0.3">
      <c r="A501" t="s">
        <v>1012</v>
      </c>
      <c r="B501" s="4" cm="1">
        <f t="array" ref="B501">_xll.SNL.Clients.Office.Excel.Functions.SPG(A501, "SP_TOTAL_REV", "CY2023")</f>
        <v>10407993</v>
      </c>
      <c r="C501" s="4">
        <f>_xll.SNL.Clients.Office.Excel.Functions.SPG(A501,"IQ_AVG_DILUT_SHARES_OUT","CY2023")</f>
        <v>388236250</v>
      </c>
      <c r="D501" s="5">
        <f>_xll.SNL.Clients.Office.Excel.Functions.SPG(A501, "IQ_DILUT_EPS_NORM", "CY2023")</f>
        <v>0.79600000000000004</v>
      </c>
      <c r="E501">
        <f t="shared" si="42"/>
        <v>309036.05499999999</v>
      </c>
      <c r="F501">
        <f t="shared" si="43"/>
        <v>2.9692185131177547E-2</v>
      </c>
      <c r="G501" t="s">
        <v>1012</v>
      </c>
      <c r="H501" s="4" cm="1">
        <f t="array" ref="H501">_xll.SNL.Clients.Office.Excel.Functions.SPG(G501, "SP_TOTAL_REV", "CY2022")</f>
        <v>11697526</v>
      </c>
      <c r="I501" s="4">
        <f>_xll.SNL.Clients.Office.Excel.Functions.SPG(G501,"IQ_AVG_DILUT_SHARES_OUT","CY2022")</f>
        <v>388518500</v>
      </c>
      <c r="J501" s="5">
        <f>_xll.SNL.Clients.Office.Excel.Functions.SPG(G501, "IQ_DILUT_EPS_NORM", "CY2022")</f>
        <v>1.8080000000000001</v>
      </c>
      <c r="K501">
        <f t="shared" si="44"/>
        <v>702441.44799999997</v>
      </c>
      <c r="L501">
        <f t="shared" si="45"/>
        <v>6.0050428441022485E-2</v>
      </c>
      <c r="M501" t="s">
        <v>1024</v>
      </c>
      <c r="N501" s="4" cm="1">
        <f t="array" ref="N501">_xll.SNL.Clients.Office.Excel.Functions.SPG(M501, "SP_TOTAL_REV", "CY2022")</f>
        <v>17478000</v>
      </c>
      <c r="O501" s="4">
        <f>_xll.SNL.Clients.Office.Excel.Functions.SPG(M501,"IQ_AVG_DILUT_SHARES_OUT","CY2022")</f>
        <v>1007517000</v>
      </c>
      <c r="P501" s="5">
        <f>_xll.SNL.Clients.Office.Excel.Functions.SPG(M501, "IQ_DILUT_EPS_NORM", "CY2022")</f>
        <v>1.363</v>
      </c>
      <c r="Q501">
        <f t="shared" si="46"/>
        <v>1373245.6710000001</v>
      </c>
      <c r="R501">
        <f t="shared" si="47"/>
        <v>7.8569954857535193E-2</v>
      </c>
    </row>
    <row r="502" spans="1:18" x14ac:dyDescent="0.3">
      <c r="A502" t="s">
        <v>1013</v>
      </c>
      <c r="B502" s="4" cm="1">
        <f t="array" ref="B502">_xll.SNL.Clients.Office.Excel.Functions.SPG(A502, "SP_TOTAL_REV", "CY2023")</f>
        <v>19455000</v>
      </c>
      <c r="C502" s="4">
        <f>_xll.SNL.Clients.Office.Excel.Functions.SPG(A502,"IQ_AVG_DILUT_SHARES_OUT","CY2023")</f>
        <v>55200000</v>
      </c>
      <c r="D502" s="5">
        <f>_xll.SNL.Clients.Office.Excel.Functions.SPG(A502, "IQ_DILUT_EPS_NORM", "CY2023")</f>
        <v>8.7159999999999993</v>
      </c>
      <c r="E502">
        <f t="shared" si="42"/>
        <v>481123.19999999995</v>
      </c>
      <c r="F502">
        <f t="shared" si="43"/>
        <v>2.4730053970701618E-2</v>
      </c>
      <c r="G502" t="s">
        <v>1013</v>
      </c>
      <c r="H502" s="4" cm="1">
        <f t="array" ref="H502">_xll.SNL.Clients.Office.Excel.Functions.SPG(G502, "SP_TOTAL_REV", "CY2022")</f>
        <v>19724000</v>
      </c>
      <c r="I502" s="4">
        <f>_xll.SNL.Clients.Office.Excel.Functions.SPG(G502,"IQ_AVG_DILUT_SHARES_OUT","CY2022")</f>
        <v>55900000</v>
      </c>
      <c r="J502" s="5">
        <f>_xll.SNL.Clients.Office.Excel.Functions.SPG(G502, "IQ_DILUT_EPS_NORM", "CY2022")</f>
        <v>11.843</v>
      </c>
      <c r="K502">
        <f t="shared" si="44"/>
        <v>662023.69999999995</v>
      </c>
      <c r="L502">
        <f t="shared" si="45"/>
        <v>3.3564373352261201E-2</v>
      </c>
      <c r="M502" s="8">
        <v>4066630</v>
      </c>
      <c r="N502" s="4" cm="1">
        <f t="array" ref="N502">_xll.SNL.Clients.Office.Excel.Functions.SPG(M502, "SP_TOTAL_REV", "CY2022")</f>
        <v>2696371</v>
      </c>
      <c r="O502" s="4">
        <f>_xll.SNL.Clients.Office.Excel.Functions.SPG(M502,"IQ_AVG_DILUT_SHARES_OUT","CY2022")</f>
        <v>62605000</v>
      </c>
      <c r="P502" s="5">
        <f>_xll.SNL.Clients.Office.Excel.Functions.SPG(M502, "IQ_DILUT_EPS_NORM", "CY2022")</f>
        <v>17.524999999999999</v>
      </c>
      <c r="Q502">
        <f t="shared" si="46"/>
        <v>1097152.625</v>
      </c>
      <c r="R502">
        <f t="shared" si="47"/>
        <v>0.4068997274484854</v>
      </c>
    </row>
    <row r="503" spans="1:18" x14ac:dyDescent="0.3">
      <c r="A503" t="s">
        <v>1014</v>
      </c>
      <c r="B503" s="4" cm="1">
        <f t="array" ref="B503">_xll.SNL.Clients.Office.Excel.Functions.SPG(A503, "SP_TOTAL_REV", "CY2023")</f>
        <v>3102000</v>
      </c>
      <c r="C503" s="4">
        <f>_xll.SNL.Clients.Office.Excel.Functions.SPG(A503,"IQ_AVG_DILUT_SHARES_OUT","CY2023")</f>
        <v>147756000</v>
      </c>
      <c r="D503" s="5">
        <f>_xll.SNL.Clients.Office.Excel.Functions.SPG(A503, "IQ_DILUT_EPS_NORM", "CY2023")</f>
        <v>3.7480000000000002</v>
      </c>
      <c r="E503">
        <f t="shared" si="42"/>
        <v>553789.48800000001</v>
      </c>
      <c r="F503">
        <f t="shared" si="43"/>
        <v>0.1785265918762089</v>
      </c>
      <c r="G503" t="s">
        <v>1014</v>
      </c>
      <c r="H503" s="4" cm="1">
        <f t="array" ref="H503">_xll.SNL.Clients.Office.Excel.Functions.SPG(G503, "SP_TOTAL_REV", "CY2022")</f>
        <v>3152000</v>
      </c>
      <c r="I503" s="4">
        <f>_xll.SNL.Clients.Office.Excel.Functions.SPG(G503,"IQ_AVG_DILUT_SHARES_OUT","CY2022")</f>
        <v>150271000</v>
      </c>
      <c r="J503" s="5">
        <f>_xll.SNL.Clients.Office.Excel.Functions.SPG(G503, "IQ_DILUT_EPS_NORM", "CY2022")</f>
        <v>4.7910000000000004</v>
      </c>
      <c r="K503">
        <f t="shared" si="44"/>
        <v>719948.36100000003</v>
      </c>
      <c r="L503">
        <f t="shared" si="45"/>
        <v>0.22841001300761424</v>
      </c>
      <c r="M503" s="8">
        <v>100433</v>
      </c>
      <c r="N503" s="4" cm="1">
        <f t="array" ref="N503">_xll.SNL.Clients.Office.Excel.Functions.SPG(M503, "SP_TOTAL_REV", "CY2022")</f>
        <v>6213000</v>
      </c>
      <c r="O503" s="4">
        <f>_xll.SNL.Clients.Office.Excel.Functions.SPG(M503,"IQ_AVG_DILUT_SHARES_OUT","CY2022")</f>
        <v>59516000</v>
      </c>
      <c r="P503" s="5">
        <f>_xll.SNL.Clients.Office.Excel.Functions.SPG(M503, "IQ_DILUT_EPS_NORM", "CY2022")</f>
        <v>24.393000000000001</v>
      </c>
      <c r="Q503">
        <f t="shared" si="46"/>
        <v>1451773.7879999999</v>
      </c>
      <c r="R503">
        <f t="shared" si="47"/>
        <v>0.23366711540318685</v>
      </c>
    </row>
    <row r="504" spans="1:18" x14ac:dyDescent="0.3">
      <c r="A504" t="s">
        <v>1015</v>
      </c>
      <c r="B504" s="4" cm="1">
        <f t="array" ref="B504">_xll.SNL.Clients.Office.Excel.Functions.SPG(A504, "SP_TOTAL_REV", "CY2023")</f>
        <v>5488900</v>
      </c>
      <c r="C504" s="4">
        <f>_xll.SNL.Clients.Office.Excel.Functions.SPG(A504,"IQ_AVG_DILUT_SHARES_OUT","CY2023")</f>
        <v>144900000</v>
      </c>
      <c r="D504" s="5">
        <f>_xll.SNL.Clients.Office.Excel.Functions.SPG(A504, "IQ_DILUT_EPS_NORM", "CY2023")</f>
        <v>2.3420000000000001</v>
      </c>
      <c r="E504">
        <f t="shared" si="42"/>
        <v>339355.8</v>
      </c>
      <c r="F504">
        <f t="shared" si="43"/>
        <v>6.1825830312084384E-2</v>
      </c>
      <c r="G504" t="s">
        <v>1015</v>
      </c>
      <c r="H504" s="4" cm="1">
        <f t="array" ref="H504">_xll.SNL.Clients.Office.Excel.Functions.SPG(G504, "SP_TOTAL_REV", "CY2022")</f>
        <v>5641900</v>
      </c>
      <c r="I504" s="4">
        <f>_xll.SNL.Clients.Office.Excel.Functions.SPG(G504,"IQ_AVG_DILUT_SHARES_OUT","CY2022")</f>
        <v>147400000</v>
      </c>
      <c r="J504" s="5">
        <f>_xll.SNL.Clients.Office.Excel.Functions.SPG(G504, "IQ_DILUT_EPS_NORM", "CY2022")</f>
        <v>3.3610000000000002</v>
      </c>
      <c r="K504">
        <f t="shared" si="44"/>
        <v>495411.40000000008</v>
      </c>
      <c r="L504">
        <f t="shared" si="45"/>
        <v>8.7809319555468918E-2</v>
      </c>
      <c r="M504" t="s">
        <v>1025</v>
      </c>
      <c r="N504" s="4" cm="1">
        <f t="array" ref="N504">_xll.SNL.Clients.Office.Excel.Functions.SPG(M504, "SP_TOTAL_REV", "CY2022")</f>
        <v>1931247</v>
      </c>
      <c r="O504" s="4">
        <f>_xll.SNL.Clients.Office.Excel.Functions.SPG(M504,"IQ_AVG_DILUT_SHARES_OUT","CY2022")</f>
        <v>191775000</v>
      </c>
      <c r="P504" s="5">
        <f>_xll.SNL.Clients.Office.Excel.Functions.SPG(M504, "IQ_DILUT_EPS_NORM", "CY2022")</f>
        <v>0.59099999999999997</v>
      </c>
      <c r="Q504">
        <f t="shared" si="46"/>
        <v>113339.02499999999</v>
      </c>
      <c r="R504">
        <f t="shared" si="47"/>
        <v>5.8686964950625163E-2</v>
      </c>
    </row>
    <row r="505" spans="1:18" x14ac:dyDescent="0.3">
      <c r="A505" t="s">
        <v>1016</v>
      </c>
      <c r="B505" s="4" cm="1">
        <f t="array" ref="B505">_xll.SNL.Clients.Office.Excel.Functions.SPG(A505, "SP_TOTAL_REV", "CY2023")</f>
        <v>10426000</v>
      </c>
      <c r="C505" s="4">
        <f>_xll.SNL.Clients.Office.Excel.Functions.SPG(A505,"IQ_AVG_DILUT_SHARES_OUT","CY2023")</f>
        <v>128708000</v>
      </c>
      <c r="D505" s="5">
        <f>_xll.SNL.Clients.Office.Excel.Functions.SPG(A505, "IQ_DILUT_EPS_NORM", "CY2023")</f>
        <v>3.7970000000000002</v>
      </c>
      <c r="E505">
        <f t="shared" si="42"/>
        <v>488704.27600000001</v>
      </c>
      <c r="F505">
        <f t="shared" si="43"/>
        <v>4.6873611739881069E-2</v>
      </c>
      <c r="G505" t="s">
        <v>1016</v>
      </c>
      <c r="H505" s="4" cm="1">
        <f t="array" ref="H505">_xll.SNL.Clients.Office.Excel.Functions.SPG(G505, "SP_TOTAL_REV", "CY2022")</f>
        <v>9646000</v>
      </c>
      <c r="I505" s="4">
        <f>_xll.SNL.Clients.Office.Excel.Functions.SPG(G505,"IQ_AVG_DILUT_SHARES_OUT","CY2022")</f>
        <v>127899000</v>
      </c>
      <c r="J505" s="5">
        <f>_xll.SNL.Clients.Office.Excel.Functions.SPG(G505, "IQ_DILUT_EPS_NORM", "CY2022")</f>
        <v>3.5920000000000001</v>
      </c>
      <c r="K505">
        <f t="shared" si="44"/>
        <v>459413.20799999998</v>
      </c>
      <c r="L505">
        <f t="shared" si="45"/>
        <v>4.7627328218950861E-2</v>
      </c>
      <c r="M505" s="8">
        <v>4812233</v>
      </c>
      <c r="N505" s="4" t="str" cm="1">
        <f t="array" ref="N505">_xll.SNL.Clients.Office.Excel.Functions.SPG(M505, "SP_TOTAL_REV", "CY2022")</f>
        <v>NA</v>
      </c>
      <c r="O505" s="4" t="str">
        <f>_xll.SNL.Clients.Office.Excel.Functions.SPG(M505,"IQ_AVG_DILUT_SHARES_OUT","CY2022")</f>
        <v>NA</v>
      </c>
      <c r="P505" s="5" t="str">
        <f>_xll.SNL.Clients.Office.Excel.Functions.SPG(M505, "IQ_DILUT_EPS_NORM", "CY2022")</f>
        <v>NA</v>
      </c>
      <c r="Q505" t="e">
        <f t="shared" si="46"/>
        <v>#VALUE!</v>
      </c>
      <c r="R505" t="e">
        <f t="shared" si="47"/>
        <v>#VALUE!</v>
      </c>
    </row>
    <row r="506" spans="1:18" x14ac:dyDescent="0.3">
      <c r="A506" t="s">
        <v>1017</v>
      </c>
      <c r="B506" s="4" cm="1">
        <f t="array" ref="B506">_xll.SNL.Clients.Office.Excel.Functions.SPG(A506, "SP_TOTAL_REV", "CY2023")</f>
        <v>2976528</v>
      </c>
      <c r="C506" s="4">
        <f>_xll.SNL.Clients.Office.Excel.Functions.SPG(A506,"IQ_AVG_DILUT_SHARES_OUT","CY2023")</f>
        <v>57237518</v>
      </c>
      <c r="D506" s="5">
        <f>_xll.SNL.Clients.Office.Excel.Functions.SPG(A506, "IQ_DILUT_EPS_NORM", "CY2023")</f>
        <v>1.8839999999999999</v>
      </c>
      <c r="E506">
        <f t="shared" si="42"/>
        <v>107835.483912</v>
      </c>
      <c r="F506">
        <f t="shared" si="43"/>
        <v>3.622861397977778E-2</v>
      </c>
      <c r="G506" t="s">
        <v>1017</v>
      </c>
      <c r="H506" s="4" cm="1">
        <f t="array" ref="H506">_xll.SNL.Clients.Office.Excel.Functions.SPG(G506, "SP_TOTAL_REV", "CY2022")</f>
        <v>3110279</v>
      </c>
      <c r="I506" s="4">
        <f>_xll.SNL.Clients.Office.Excel.Functions.SPG(G506,"IQ_AVG_DILUT_SHARES_OUT","CY2022")</f>
        <v>58100649</v>
      </c>
      <c r="J506" s="5">
        <f>_xll.SNL.Clients.Office.Excel.Functions.SPG(G506, "IQ_DILUT_EPS_NORM", "CY2022")</f>
        <v>3.1269999999999998</v>
      </c>
      <c r="K506">
        <f t="shared" si="44"/>
        <v>181680.72942299998</v>
      </c>
      <c r="L506">
        <f t="shared" si="45"/>
        <v>5.8413000706045978E-2</v>
      </c>
      <c r="M506" s="8">
        <v>4397057</v>
      </c>
      <c r="N506" s="4" cm="1">
        <f t="array" ref="N506">_xll.SNL.Clients.Office.Excel.Functions.SPG(M506, "SP_TOTAL_REV", "CY2022")</f>
        <v>4723000</v>
      </c>
      <c r="O506" s="4">
        <f>_xll.SNL.Clients.Office.Excel.Functions.SPG(M506,"IQ_AVG_DILUT_SHARES_OUT","CY2022")</f>
        <v>131300000</v>
      </c>
      <c r="P506" s="5">
        <f>_xll.SNL.Clients.Office.Excel.Functions.SPG(M506, "IQ_DILUT_EPS_NORM", "CY2022")</f>
        <v>3.3029999999999999</v>
      </c>
      <c r="Q506">
        <f t="shared" si="46"/>
        <v>433683.9</v>
      </c>
      <c r="R506">
        <f t="shared" si="47"/>
        <v>9.1823819606182522E-2</v>
      </c>
    </row>
    <row r="507" spans="1:18" x14ac:dyDescent="0.3">
      <c r="B507">
        <f>SUM(B4:B506)</f>
        <v>15716892832</v>
      </c>
      <c r="C507">
        <f>SUM(C4:C506)</f>
        <v>374543799805</v>
      </c>
      <c r="D507">
        <f>E507/C507*1000</f>
        <v>3.493397097180309</v>
      </c>
      <c r="E507">
        <f>SUMIF(E4:E506, "&lt;&gt;#VALUE!")</f>
        <v>1308430223.0056698</v>
      </c>
      <c r="F507">
        <f>E507/B507</f>
        <v>8.32499296770461E-2</v>
      </c>
      <c r="H507">
        <f>SUM(H4:H506)</f>
        <v>15340258554</v>
      </c>
      <c r="I507">
        <f>SUM(I4:I506)</f>
        <v>377062794135</v>
      </c>
      <c r="J507">
        <f>K507/I507*1000</f>
        <v>3.5117371188727775</v>
      </c>
      <c r="K507">
        <f>SUMIF(K4:K506, "&lt;&gt;#VALUE!")</f>
        <v>1324145410.3097641</v>
      </c>
      <c r="L507">
        <f>K507/H507</f>
        <v>8.6318324143532174E-2</v>
      </c>
      <c r="M507" t="s">
        <v>1026</v>
      </c>
      <c r="N507" s="4" cm="1">
        <f t="array" ref="N507">_xll.SNL.Clients.Office.Excel.Functions.SPG(M507, "SP_TOTAL_REV", "CY2022")</f>
        <v>3275500</v>
      </c>
      <c r="O507" s="4">
        <f>_xll.SNL.Clients.Office.Excel.Functions.SPG(M507,"IQ_AVG_DILUT_SHARES_OUT","CY2022")</f>
        <v>129100000</v>
      </c>
      <c r="P507" s="5">
        <f>_xll.SNL.Clients.Office.Excel.Functions.SPG(M507, "IQ_DILUT_EPS_NORM", "CY2022")</f>
        <v>1.454</v>
      </c>
      <c r="Q507">
        <f>O507*P507/1000</f>
        <v>187711.4</v>
      </c>
      <c r="R507">
        <f>Q507/N507</f>
        <v>5.7307708746756218E-2</v>
      </c>
    </row>
    <row r="508" spans="1:18" x14ac:dyDescent="0.3">
      <c r="N508">
        <f>SUM(N5:N507)</f>
        <v>15246387278</v>
      </c>
      <c r="O508">
        <f>SUM(O5:O507)</f>
        <v>375365250176</v>
      </c>
      <c r="P508">
        <f>Q508/O508*1000</f>
        <v>3.5156155508999007</v>
      </c>
      <c r="Q508">
        <f>SUMIF(Q5:Q507, "&lt;&gt;#VALUE!")</f>
        <v>1319639910.7861774</v>
      </c>
      <c r="R508">
        <f>Q508/N508</f>
        <v>8.6554269331094016E-2</v>
      </c>
    </row>
    <row r="509" spans="1:18" x14ac:dyDescent="0.3">
      <c r="E509" t="s">
        <v>3</v>
      </c>
      <c r="F509" s="7">
        <f>D507/J507-1</f>
        <v>-5.2224927640243113E-3</v>
      </c>
      <c r="G509" s="7">
        <f>D507/P508-1</f>
        <v>-6.3199327110452508E-3</v>
      </c>
    </row>
    <row r="510" spans="1:18" x14ac:dyDescent="0.3">
      <c r="E510" t="s">
        <v>1027</v>
      </c>
      <c r="F510" s="7">
        <f>B507/H507-1</f>
        <v>2.4552016295826595E-2</v>
      </c>
      <c r="G510" s="7">
        <f>B507/N508-1</f>
        <v>3.0860133972782089E-2</v>
      </c>
    </row>
    <row r="511" spans="1:18" x14ac:dyDescent="0.3">
      <c r="E511" t="s">
        <v>1028</v>
      </c>
      <c r="F511" s="7">
        <f>F507/L507-1</f>
        <v>-3.554742862458582E-2</v>
      </c>
      <c r="G511" s="7">
        <f>F507/R508-1</f>
        <v>-3.8176506827270473E-2</v>
      </c>
    </row>
    <row r="512" spans="1:18" x14ac:dyDescent="0.3">
      <c r="E512" t="s">
        <v>2</v>
      </c>
      <c r="F512" s="7">
        <f>C507/I507-1</f>
        <v>-6.680569839245698E-3</v>
      </c>
      <c r="G512" s="7">
        <f>C507/O508-1</f>
        <v>-2.1884028172954872E-3</v>
      </c>
    </row>
  </sheetData>
  <autoFilter ref="A2:R507" xr:uid="{2FDBA3EB-8725-4938-9DC7-83087053DF4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51631-632C-44E1-A4BE-CF799F3919B3}">
  <dimension ref="A1:AC514"/>
  <sheetViews>
    <sheetView zoomScaleNormal="100" workbookViewId="0">
      <pane xSplit="1" ySplit="5" topLeftCell="B476" activePane="bottomRight" state="frozen"/>
      <selection pane="topRight" activeCell="B1" sqref="B1"/>
      <selection pane="bottomLeft" activeCell="A4" sqref="A4"/>
      <selection pane="bottomRight" activeCell="C482" sqref="C482"/>
    </sheetView>
  </sheetViews>
  <sheetFormatPr defaultRowHeight="14.4" x14ac:dyDescent="0.3"/>
  <cols>
    <col min="1" max="1" width="18.5546875" bestFit="1" customWidth="1"/>
    <col min="2" max="2" width="10.88671875" bestFit="1" customWidth="1"/>
    <col min="3" max="3" width="13.44140625" bestFit="1" customWidth="1"/>
    <col min="4" max="4" width="9" bestFit="1" customWidth="1"/>
    <col min="5" max="5" width="9.33203125" customWidth="1"/>
    <col min="6" max="6" width="12.6640625" bestFit="1" customWidth="1"/>
    <col min="7" max="7" width="11.44140625" bestFit="1" customWidth="1"/>
    <col min="8" max="10" width="8.109375" customWidth="1"/>
    <col min="11" max="11" width="15.88671875" bestFit="1" customWidth="1"/>
    <col min="12" max="12" width="10.88671875" bestFit="1" customWidth="1"/>
    <col min="13" max="13" width="13.44140625" bestFit="1" customWidth="1"/>
    <col min="14" max="14" width="9" bestFit="1" customWidth="1"/>
    <col min="15" max="15" width="9.33203125" customWidth="1"/>
    <col min="16" max="16" width="8.109375" bestFit="1" customWidth="1"/>
    <col min="17" max="17" width="11.44140625" bestFit="1" customWidth="1"/>
    <col min="22" max="22" width="10.88671875" bestFit="1" customWidth="1"/>
    <col min="23" max="23" width="13.44140625" bestFit="1" customWidth="1"/>
  </cols>
  <sheetData>
    <row r="1" spans="1:29" x14ac:dyDescent="0.3">
      <c r="A1" t="s">
        <v>512</v>
      </c>
      <c r="B1">
        <v>16569580075</v>
      </c>
      <c r="C1">
        <v>393106243733</v>
      </c>
      <c r="D1" s="6">
        <v>3.2713287141135643</v>
      </c>
      <c r="E1">
        <v>1285979742.8210883</v>
      </c>
      <c r="F1" s="6">
        <v>7.7610883136462847E-2</v>
      </c>
      <c r="G1">
        <v>42016804.901330508</v>
      </c>
      <c r="H1">
        <v>0.99999999999999889</v>
      </c>
      <c r="K1" s="7">
        <f>D1/N1-1</f>
        <v>-3.777996818387086E-4</v>
      </c>
      <c r="L1">
        <v>16571128075</v>
      </c>
      <c r="M1">
        <v>393119943733</v>
      </c>
      <c r="N1" s="6">
        <v>3.2725650881626684</v>
      </c>
      <c r="O1">
        <v>1286510603.3210883</v>
      </c>
      <c r="P1" s="6">
        <v>7.7635668344268008E-2</v>
      </c>
      <c r="Q1">
        <v>33694765.55612608</v>
      </c>
      <c r="R1">
        <v>1.0000000000000011</v>
      </c>
      <c r="U1" s="7">
        <f>N1/X1-1</f>
        <v>8.1566178524329791E-2</v>
      </c>
      <c r="X1" s="6">
        <v>3.0257649999999998</v>
      </c>
      <c r="Z1">
        <v>8.3227666558708668E-2</v>
      </c>
    </row>
    <row r="2" spans="1:29" x14ac:dyDescent="0.3">
      <c r="A2" t="s">
        <v>513</v>
      </c>
      <c r="D2" s="6">
        <f>AVERAGE(D6:D508)</f>
        <v>109.59032862903234</v>
      </c>
      <c r="F2" s="6">
        <f>AVERAGEIF(F6:F495,  "&lt;&gt;#VALUE!")</f>
        <v>0.11157857677845422</v>
      </c>
      <c r="K2" s="7">
        <f>D2/N2-1</f>
        <v>-1.4606973888109387E-5</v>
      </c>
      <c r="N2" s="6">
        <f>AVERAGE(N6:N508)</f>
        <v>109.59192943548395</v>
      </c>
      <c r="P2" s="6">
        <f>AVERAGEIF(P6:P495,  "&lt;&gt;#VALUE!")</f>
        <v>0.11160144556480461</v>
      </c>
      <c r="U2" s="7">
        <f>N2/X2-1</f>
        <v>0.11705226923572365</v>
      </c>
      <c r="X2" s="6">
        <f>AVERAGE(X6:X508)</f>
        <v>98.108148073022306</v>
      </c>
    </row>
    <row r="3" spans="1:29" x14ac:dyDescent="0.3">
      <c r="A3" t="s">
        <v>514</v>
      </c>
      <c r="D3" s="6">
        <v>5.4630900000000002</v>
      </c>
      <c r="K3" s="7">
        <f>D3/N3-1</f>
        <v>-7.1158808484534486E-2</v>
      </c>
      <c r="N3" s="6">
        <v>5.8816189999999997</v>
      </c>
      <c r="U3" s="7">
        <f>N3/X3-1</f>
        <v>0.25830810991676034</v>
      </c>
      <c r="X3" s="6">
        <v>4.6742280000000003</v>
      </c>
    </row>
    <row r="4" spans="1:29" x14ac:dyDescent="0.3">
      <c r="B4" t="s">
        <v>0</v>
      </c>
      <c r="L4" t="s">
        <v>509</v>
      </c>
      <c r="V4" t="s">
        <v>515</v>
      </c>
    </row>
    <row r="5" spans="1:29" x14ac:dyDescent="0.3">
      <c r="A5" t="str" cm="1">
        <f t="array" ref="A5">_xll.ciqfunctions.udf.CIQRANGE("^SPX", "IQ_CONSTITUENTS", 1, 600, , , , , "Constituents")</f>
        <v>Constituents</v>
      </c>
      <c r="B5" s="1" t="s">
        <v>1</v>
      </c>
      <c r="C5" s="2" t="s">
        <v>2</v>
      </c>
      <c r="D5" s="2" t="s">
        <v>3</v>
      </c>
      <c r="E5" s="2" t="s">
        <v>4</v>
      </c>
      <c r="F5" s="3" t="s">
        <v>5</v>
      </c>
      <c r="G5" s="3" t="s">
        <v>510</v>
      </c>
      <c r="H5" s="3" t="s">
        <v>511</v>
      </c>
      <c r="I5" s="3"/>
      <c r="J5" s="3"/>
      <c r="K5" t="str" cm="1">
        <f t="array" ref="K5">_xll.ciqfunctions.udf.CIQRANGE("^SPX", "IQ_CONSTITUENTS", 1, 600, , , , , "Constituents")</f>
        <v>Constituents</v>
      </c>
      <c r="L5" s="1" t="s">
        <v>1</v>
      </c>
      <c r="M5" s="2" t="s">
        <v>2</v>
      </c>
      <c r="N5" s="2" t="s">
        <v>3</v>
      </c>
      <c r="O5" s="2" t="s">
        <v>4</v>
      </c>
      <c r="P5" s="3" t="s">
        <v>5</v>
      </c>
      <c r="Q5" s="3" t="s">
        <v>510</v>
      </c>
      <c r="R5" s="3" t="s">
        <v>511</v>
      </c>
      <c r="U5" t="str" cm="1">
        <f t="array" ref="U5">_xll.ciqfunctions.udf.CIQRANGE("^SPX", "IQ_CONSTITUENTS", 1, 600, , , , , "Constituents")</f>
        <v>Constituents</v>
      </c>
      <c r="V5" s="1" t="s">
        <v>1</v>
      </c>
      <c r="W5" s="2" t="s">
        <v>2</v>
      </c>
      <c r="X5" s="2" t="s">
        <v>3</v>
      </c>
      <c r="Y5" s="2" t="s">
        <v>4</v>
      </c>
      <c r="Z5" s="3" t="s">
        <v>5</v>
      </c>
      <c r="AA5" s="3" t="s">
        <v>510</v>
      </c>
      <c r="AB5" s="3" t="s">
        <v>511</v>
      </c>
    </row>
    <row r="6" spans="1:29" x14ac:dyDescent="0.3">
      <c r="A6" s="11" t="s">
        <v>6</v>
      </c>
      <c r="B6" s="4" cm="1">
        <f t="array" ref="B6">_xll.SNL.Clients.Office.Excel.Functions.SPG(A6, "SP_TOTAL_REV", "CY2023")</f>
        <v>32681000</v>
      </c>
      <c r="C6" s="4">
        <f>_xll.SNL.Clients.Office.Excel.Functions.SPG(A6,"IQ_AVG_DILUT_SHARES_OUT","CY2023")</f>
        <v>553900000</v>
      </c>
      <c r="D6" s="5">
        <f>_xll.SNL.Clients.Office.Excel.Functions.SPG(A6, "IQ_DILUT_EPS_NORM", "CY2023")</f>
        <v>5.8529999999999998</v>
      </c>
      <c r="E6">
        <f t="shared" ref="E6:E69" si="0">C6*D6/1000</f>
        <v>3241976.7</v>
      </c>
      <c r="F6">
        <f t="shared" ref="F6:F69" si="1">E6/B6</f>
        <v>9.9200657874606052E-2</v>
      </c>
      <c r="G6" s="5">
        <f>_xll.SNL.Clients.Office.Excel.Functions.SPG(A6, "SP_MARKETCAP", "12/30/2023")</f>
        <v>60379.298594159998</v>
      </c>
      <c r="H6">
        <f>G6/$G$509</f>
        <v>1.4401332227882181E-3</v>
      </c>
      <c r="I6">
        <f>D6*H6</f>
        <v>8.4290997529794399E-3</v>
      </c>
      <c r="K6" s="11" t="s">
        <v>6</v>
      </c>
      <c r="L6" s="4" cm="1">
        <f t="array" ref="L6">_xll.SNL.Clients.Office.Excel.Functions.SPG(K6, "SP_TOTAL_REV", "CY2022")</f>
        <v>34229000</v>
      </c>
      <c r="M6" s="4">
        <f>_xll.SNL.Clients.Office.Excel.Functions.SPG(K6,"IQ_AVG_DILUT_SHARES_OUT","CY2022")</f>
        <v>567600000</v>
      </c>
      <c r="N6" s="5">
        <f>_xll.SNL.Clients.Office.Excel.Functions.SPG(K6, "IQ_DILUT_EPS_NORM", "CY2022")</f>
        <v>6.6470000000000002</v>
      </c>
      <c r="O6">
        <f t="shared" ref="O6:O69" si="2">M6*N6/1000</f>
        <v>3772837.2</v>
      </c>
      <c r="P6">
        <f t="shared" ref="P6:P69" si="3">O6/L6</f>
        <v>0.11022341289549797</v>
      </c>
      <c r="Q6" s="5">
        <f>_xll.SNL.Clients.Office.Excel.Functions.SPG(K6, "SP_MARKETCAP", "12/31/2022")</f>
        <v>69104.236135760002</v>
      </c>
      <c r="R6">
        <f>Q6/$Q$509</f>
        <v>2.0550551731078398E-3</v>
      </c>
      <c r="S6">
        <f>N6*R6</f>
        <v>1.3659951735647812E-2</v>
      </c>
      <c r="U6" s="11" t="s">
        <v>6</v>
      </c>
      <c r="V6" s="4" cm="1">
        <f t="array" ref="V6">_xll.SNL.Clients.Office.Excel.Functions.SPG(U6, "SP_TOTAL_REV", "CY2021")</f>
        <v>35355000</v>
      </c>
      <c r="W6" s="4">
        <f>_xll.SNL.Clients.Office.Excel.Functions.SPG(U6,"IQ_AVG_DILUT_SHARES_OUT","CY2021")</f>
        <v>585300000</v>
      </c>
      <c r="X6" s="5">
        <f>_xll.SNL.Clients.Office.Excel.Functions.SPG(U6, "IQ_DILUT_EPS_NORM", "CY2021")</f>
        <v>7.7839999999999998</v>
      </c>
      <c r="Y6">
        <f>W6*X6/1000</f>
        <v>4555975.2</v>
      </c>
      <c r="Z6">
        <f>Y6/V6</f>
        <v>0.12886367416207042</v>
      </c>
      <c r="AA6" s="5">
        <f>_xll.SNL.Clients.Office.Excel.Functions.SPG(U6, "SP_MARKETCAP", "12/31/2021")</f>
        <v>102359.78539689</v>
      </c>
      <c r="AB6">
        <f t="shared" ref="AB6:AB69" si="4">AA6/$AA$509</f>
        <v>2.4189468879611165E-3</v>
      </c>
      <c r="AC6">
        <f>X6*AB6</f>
        <v>1.882908257588933E-2</v>
      </c>
    </row>
    <row r="7" spans="1:29" x14ac:dyDescent="0.3">
      <c r="A7" s="11" t="s">
        <v>7</v>
      </c>
      <c r="B7" s="4" cm="1">
        <f t="array" ref="B7">_xll.SNL.Clients.Office.Excel.Functions.SPG(A7, "SP_TOTAL_REV", "CY2023")</f>
        <v>3852800</v>
      </c>
      <c r="C7" s="4">
        <f>_xll.SNL.Clients.Office.Excel.Functions.SPG(A7,"IQ_AVG_DILUT_SHARES_OUT","CY2023")</f>
        <v>151015574</v>
      </c>
      <c r="D7" s="5">
        <f>_xll.SNL.Clients.Office.Excel.Functions.SPG(A7, "IQ_DILUT_EPS_NORM", "CY2023")</f>
        <v>3.11</v>
      </c>
      <c r="E7">
        <f t="shared" si="0"/>
        <v>469658.43513999996</v>
      </c>
      <c r="F7">
        <f t="shared" si="1"/>
        <v>0.12190054898774916</v>
      </c>
      <c r="G7" s="5">
        <f>_xll.SNL.Clients.Office.Excel.Functions.SPG(A7, "SP_MARKETCAP", "12/30/2023")</f>
        <v>12260.51208432</v>
      </c>
      <c r="H7">
        <f t="shared" ref="H7:H70" si="5">G7/$G$509</f>
        <v>2.924308693896198E-4</v>
      </c>
      <c r="I7">
        <f t="shared" ref="I7:I70" si="6">D7*H7</f>
        <v>9.0946000380171758E-4</v>
      </c>
      <c r="K7" s="11" t="s">
        <v>7</v>
      </c>
      <c r="L7" s="4" cm="1">
        <f t="array" ref="L7">_xll.SNL.Clients.Office.Excel.Functions.SPG(K7, "SP_TOTAL_REV", "CY2023")</f>
        <v>3852800</v>
      </c>
      <c r="M7" s="4">
        <f>_xll.SNL.Clients.Office.Excel.Functions.SPG(K7,"IQ_AVG_DILUT_SHARES_OUT","CY2023")</f>
        <v>151015574</v>
      </c>
      <c r="N7" s="5">
        <f>_xll.SNL.Clients.Office.Excel.Functions.SPG(K7, "IQ_DILUT_EPS_NORM", "CY2023")</f>
        <v>3.11</v>
      </c>
      <c r="O7">
        <f t="shared" si="2"/>
        <v>469658.43513999996</v>
      </c>
      <c r="P7">
        <f t="shared" si="3"/>
        <v>0.12190054898774916</v>
      </c>
      <c r="Q7" s="5">
        <f>_xll.SNL.Clients.Office.Excel.Functions.SPG(K7, "SP_MARKETCAP", "12/31/2022")</f>
        <v>8744.8711654800009</v>
      </c>
      <c r="R7">
        <f t="shared" ref="R7:R70" si="7">Q7/$Q$509</f>
        <v>2.6005920521971507E-4</v>
      </c>
      <c r="S7">
        <f t="shared" ref="S7:S70" si="8">N7*R7</f>
        <v>8.0878412823331383E-4</v>
      </c>
      <c r="U7" s="11" t="s">
        <v>7</v>
      </c>
      <c r="V7" s="4" cm="1">
        <f t="array" ref="V7">_xll.SNL.Clients.Office.Excel.Functions.SPG(U7, "SP_TOTAL_REV", "CY2021")</f>
        <v>3538900</v>
      </c>
      <c r="W7" s="4">
        <f>_xll.SNL.Clients.Office.Excel.Functions.SPG(U7,"IQ_AVG_DILUT_SHARES_OUT","CY2021")</f>
        <v>161319902</v>
      </c>
      <c r="X7" s="5">
        <f>_xll.SNL.Clients.Office.Excel.Functions.SPG(U7, "IQ_DILUT_EPS_NORM", "CY2021")</f>
        <v>2.4239999999999999</v>
      </c>
      <c r="Y7">
        <f t="shared" ref="Y7:Y70" si="9">W7*X7/1000</f>
        <v>391039.44244800002</v>
      </c>
      <c r="Z7">
        <f t="shared" ref="Z7:Z70" si="10">Y7/V7</f>
        <v>0.11049745470287378</v>
      </c>
      <c r="AA7" s="5">
        <f>_xll.SNL.Clients.Office.Excel.Functions.SPG(U7, "SP_MARKETCAP", "12/31/2021")</f>
        <v>13664.0664567</v>
      </c>
      <c r="AB7">
        <f t="shared" si="4"/>
        <v>3.2290660735727361E-4</v>
      </c>
      <c r="AC7">
        <f t="shared" ref="AC7:AC70" si="11">X7*AB7</f>
        <v>7.8272561623403121E-4</v>
      </c>
    </row>
    <row r="8" spans="1:29" x14ac:dyDescent="0.3">
      <c r="A8" s="11" t="s">
        <v>8</v>
      </c>
      <c r="B8" s="4" cm="1">
        <f t="array" ref="B8">_xll.SNL.Clients.Office.Excel.Functions.SPG(A8, "SP_TOTAL_REV", "CY2023")</f>
        <v>40109000</v>
      </c>
      <c r="C8" s="4">
        <f>_xll.SNL.Clients.Office.Excel.Functions.SPG(A8,"IQ_AVG_DILUT_SHARES_OUT","CY2023")</f>
        <v>1749000000</v>
      </c>
      <c r="D8" s="5">
        <f>_xll.SNL.Clients.Office.Excel.Functions.SPG(A8, "IQ_DILUT_EPS_NORM", "CY2023")</f>
        <v>2.4670000000000001</v>
      </c>
      <c r="E8">
        <f t="shared" si="0"/>
        <v>4314783</v>
      </c>
      <c r="F8">
        <f t="shared" si="1"/>
        <v>0.1075764292303473</v>
      </c>
      <c r="G8" s="5">
        <f>_xll.SNL.Clients.Office.Excel.Functions.SPG(A8, "SP_MARKETCAP", "12/30/2023")</f>
        <v>191087.96305752001</v>
      </c>
      <c r="H8">
        <f t="shared" si="5"/>
        <v>4.5577231018162139E-3</v>
      </c>
      <c r="I8">
        <f t="shared" si="6"/>
        <v>1.12439028921806E-2</v>
      </c>
      <c r="K8" s="11" t="s">
        <v>8</v>
      </c>
      <c r="L8" s="4" cm="1">
        <f t="array" ref="L8">_xll.SNL.Clients.Office.Excel.Functions.SPG(K8, "SP_TOTAL_REV", "CY2023")</f>
        <v>40109000</v>
      </c>
      <c r="M8" s="4">
        <f>_xll.SNL.Clients.Office.Excel.Functions.SPG(K8,"IQ_AVG_DILUT_SHARES_OUT","CY2023")</f>
        <v>1749000000</v>
      </c>
      <c r="N8" s="5">
        <f>_xll.SNL.Clients.Office.Excel.Functions.SPG(K8, "IQ_DILUT_EPS_NORM", "CY2023")</f>
        <v>2.4670000000000001</v>
      </c>
      <c r="O8">
        <f t="shared" si="2"/>
        <v>4314783</v>
      </c>
      <c r="P8">
        <f t="shared" si="3"/>
        <v>0.1075764292303473</v>
      </c>
      <c r="Q8" s="5">
        <f>_xll.SNL.Clients.Office.Excel.Functions.SPG(K8, "SP_MARKETCAP", "12/31/2022")</f>
        <v>191426.96497683</v>
      </c>
      <c r="R8">
        <f t="shared" si="7"/>
        <v>5.6927476034192796E-3</v>
      </c>
      <c r="S8">
        <f t="shared" si="8"/>
        <v>1.4044008337635363E-2</v>
      </c>
      <c r="U8" s="11" t="s">
        <v>8</v>
      </c>
      <c r="V8" s="4" cm="1">
        <f t="array" ref="V8">_xll.SNL.Clients.Office.Excel.Functions.SPG(U8, "SP_TOTAL_REV", "CY2021")</f>
        <v>43075000</v>
      </c>
      <c r="W8" s="4">
        <f>_xll.SNL.Clients.Office.Excel.Functions.SPG(U8,"IQ_AVG_DILUT_SHARES_OUT","CY2021")</f>
        <v>1789000000</v>
      </c>
      <c r="X8" s="5">
        <f>_xll.SNL.Clients.Office.Excel.Functions.SPG(U8, "IQ_DILUT_EPS_NORM", "CY2021")</f>
        <v>3.0459999999999998</v>
      </c>
      <c r="Y8">
        <f t="shared" si="9"/>
        <v>5449294</v>
      </c>
      <c r="Z8">
        <f t="shared" si="10"/>
        <v>0.12650711549622751</v>
      </c>
      <c r="AA8" s="5">
        <f>_xll.SNL.Clients.Office.Excel.Functions.SPG(U8, "SP_MARKETCAP", "12/31/2021")</f>
        <v>241364.62967538001</v>
      </c>
      <c r="AB8">
        <f t="shared" si="4"/>
        <v>5.7038828046906687E-3</v>
      </c>
      <c r="AC8">
        <f t="shared" si="11"/>
        <v>1.7374027023087775E-2</v>
      </c>
    </row>
    <row r="9" spans="1:29" x14ac:dyDescent="0.3">
      <c r="A9" s="11" t="s">
        <v>9</v>
      </c>
      <c r="B9" s="4" cm="1">
        <f t="array" ref="B9">_xll.SNL.Clients.Office.Excel.Functions.SPG(A9, "SP_TOTAL_REV", "CY2023")</f>
        <v>54318000</v>
      </c>
      <c r="C9" s="4">
        <f>_xll.SNL.Clients.Office.Excel.Functions.SPG(A9,"IQ_AVG_DILUT_SHARES_OUT","CY2023")</f>
        <v>1773000000</v>
      </c>
      <c r="D9" s="5">
        <f>_xll.SNL.Clients.Office.Excel.Functions.SPG(A9, "IQ_DILUT_EPS_NORM", "CY2023")</f>
        <v>5.6420000000000003</v>
      </c>
      <c r="E9">
        <f t="shared" si="0"/>
        <v>10003266</v>
      </c>
      <c r="F9">
        <f t="shared" si="1"/>
        <v>0.18416116204573069</v>
      </c>
      <c r="G9" s="5">
        <f>_xll.SNL.Clients.Office.Excel.Functions.SPG(A9, "SP_MARKETCAP", "12/30/2023")</f>
        <v>273605.33413237002</v>
      </c>
      <c r="H9">
        <f t="shared" si="5"/>
        <v>6.5258812339732686E-3</v>
      </c>
      <c r="I9">
        <f t="shared" si="6"/>
        <v>3.6819021922077186E-2</v>
      </c>
      <c r="K9" s="11" t="s">
        <v>9</v>
      </c>
      <c r="L9" s="4" cm="1">
        <f t="array" ref="L9">_xll.SNL.Clients.Office.Excel.Functions.SPG(K9, "SP_TOTAL_REV", "CY2023")</f>
        <v>54318000</v>
      </c>
      <c r="M9" s="4">
        <f>_xll.SNL.Clients.Office.Excel.Functions.SPG(K9,"IQ_AVG_DILUT_SHARES_OUT","CY2023")</f>
        <v>1773000000</v>
      </c>
      <c r="N9" s="5">
        <f>_xll.SNL.Clients.Office.Excel.Functions.SPG(K9, "IQ_DILUT_EPS_NORM", "CY2023")</f>
        <v>5.6420000000000003</v>
      </c>
      <c r="O9">
        <f t="shared" si="2"/>
        <v>10003266</v>
      </c>
      <c r="P9">
        <f t="shared" si="3"/>
        <v>0.18416116204573069</v>
      </c>
      <c r="Q9" s="5">
        <f>_xll.SNL.Clients.Office.Excel.Functions.SPG(K9, "SP_MARKETCAP", "12/31/2022")</f>
        <v>285707.16194865003</v>
      </c>
      <c r="R9">
        <f t="shared" si="7"/>
        <v>8.4964976677124101E-3</v>
      </c>
      <c r="S9">
        <f t="shared" si="8"/>
        <v>4.7937239841233423E-2</v>
      </c>
      <c r="U9" s="11" t="s">
        <v>9</v>
      </c>
      <c r="V9" s="4" cm="1">
        <f t="array" ref="V9">_xll.SNL.Clients.Office.Excel.Functions.SPG(U9, "SP_TOTAL_REV", "CY2021")</f>
        <v>56197000</v>
      </c>
      <c r="W9" s="4">
        <f>_xll.SNL.Clients.Office.Excel.Functions.SPG(U9,"IQ_AVG_DILUT_SHARES_OUT","CY2021")</f>
        <v>1777000000</v>
      </c>
      <c r="X9" s="5">
        <f>_xll.SNL.Clients.Office.Excel.Functions.SPG(U9, "IQ_DILUT_EPS_NORM", "CY2021")</f>
        <v>6.109</v>
      </c>
      <c r="Y9">
        <f t="shared" si="9"/>
        <v>10855693</v>
      </c>
      <c r="Z9">
        <f t="shared" si="10"/>
        <v>0.19317210883143229</v>
      </c>
      <c r="AA9" s="5">
        <f>_xll.SNL.Clients.Office.Excel.Functions.SPG(U9, "SP_MARKETCAP", "12/31/2021")</f>
        <v>239371.01496100001</v>
      </c>
      <c r="AB9">
        <f t="shared" si="4"/>
        <v>5.6567700827320939E-3</v>
      </c>
      <c r="AC9">
        <f t="shared" si="11"/>
        <v>3.455720843541036E-2</v>
      </c>
    </row>
    <row r="10" spans="1:29" x14ac:dyDescent="0.3">
      <c r="A10" s="11" t="s">
        <v>10</v>
      </c>
      <c r="B10" s="4" cm="1">
        <f t="array" ref="B10">_xll.SNL.Clients.Office.Excel.Functions.SPG(A10, "SP_TOTAL_REV", "CY2023")</f>
        <v>64588246</v>
      </c>
      <c r="C10" s="4">
        <f>_xll.SNL.Clients.Office.Excel.Functions.SPG(A10,"IQ_AVG_DILUT_SHARES_OUT","CY2023")</f>
        <v>638249501</v>
      </c>
      <c r="D10" s="5">
        <f>_xll.SNL.Clients.Office.Excel.Functions.SPG(A10, "IQ_DILUT_EPS_NORM", "CY2023")</f>
        <v>9.68</v>
      </c>
      <c r="E10">
        <f t="shared" si="0"/>
        <v>6178255.1696799994</v>
      </c>
      <c r="F10">
        <f t="shared" si="1"/>
        <v>9.5656029576650828E-2</v>
      </c>
      <c r="G10" s="5">
        <f>_xll.SNL.Clients.Office.Excel.Functions.SPG(A10, "SP_MARKETCAP", "12/30/2023")</f>
        <v>220017.71148714001</v>
      </c>
      <c r="H10">
        <f t="shared" si="5"/>
        <v>5.2477392631571597E-3</v>
      </c>
      <c r="I10">
        <f t="shared" si="6"/>
        <v>5.0798116067361301E-2</v>
      </c>
      <c r="K10" s="11" t="s">
        <v>10</v>
      </c>
      <c r="L10" s="4" cm="1">
        <f t="array" ref="L10">_xll.SNL.Clients.Office.Excel.Functions.SPG(K10, "SP_TOTAL_REV", "CY2023")</f>
        <v>64588246</v>
      </c>
      <c r="M10" s="4">
        <f>_xll.SNL.Clients.Office.Excel.Functions.SPG(K10,"IQ_AVG_DILUT_SHARES_OUT","CY2023")</f>
        <v>638249501</v>
      </c>
      <c r="N10" s="5">
        <f>_xll.SNL.Clients.Office.Excel.Functions.SPG(K10, "IQ_DILUT_EPS_NORM", "CY2023")</f>
        <v>9.68</v>
      </c>
      <c r="O10">
        <f t="shared" si="2"/>
        <v>6178255.1696799994</v>
      </c>
      <c r="P10">
        <f t="shared" si="3"/>
        <v>9.5656029576650828E-2</v>
      </c>
      <c r="Q10" s="5">
        <f>_xll.SNL.Clients.Office.Excel.Functions.SPG(K10, "SP_MARKETCAP", "12/31/2022")</f>
        <v>168039.85949127999</v>
      </c>
      <c r="R10">
        <f t="shared" si="7"/>
        <v>4.9972505572226092E-3</v>
      </c>
      <c r="S10">
        <f t="shared" si="8"/>
        <v>4.8373385393914857E-2</v>
      </c>
      <c r="U10" s="11" t="s">
        <v>10</v>
      </c>
      <c r="V10" s="4" cm="1">
        <f t="array" ref="V10">_xll.SNL.Clients.Office.Excel.Functions.SPG(U10, "SP_TOTAL_REV", "CY2021")</f>
        <v>53736357</v>
      </c>
      <c r="W10" s="4">
        <f>_xll.SNL.Clients.Office.Excel.Functions.SPG(U10,"IQ_AVG_DILUT_SHARES_OUT","CY2021")</f>
        <v>645419774</v>
      </c>
      <c r="X10" s="5">
        <f>_xll.SNL.Clients.Office.Excel.Functions.SPG(U10, "IQ_DILUT_EPS_NORM", "CY2021")</f>
        <v>7.6349999999999998</v>
      </c>
      <c r="Y10">
        <f t="shared" si="9"/>
        <v>4927779.9744899999</v>
      </c>
      <c r="Z10">
        <f t="shared" si="10"/>
        <v>9.1702903761972543E-2</v>
      </c>
      <c r="AA10" s="5">
        <f>_xll.SNL.Clients.Office.Excel.Functions.SPG(U10, "SP_MARKETCAP", "12/31/2021")</f>
        <v>261995.90510880001</v>
      </c>
      <c r="AB10">
        <f t="shared" si="4"/>
        <v>6.1914371631805231E-3</v>
      </c>
      <c r="AC10">
        <f t="shared" si="11"/>
        <v>4.7271622740883291E-2</v>
      </c>
    </row>
    <row r="11" spans="1:29" x14ac:dyDescent="0.3">
      <c r="A11" s="11" t="s">
        <v>11</v>
      </c>
      <c r="B11" s="4" cm="1">
        <f t="array" ref="B11">_xll.SNL.Clients.Office.Excel.Functions.SPG(A11, "SP_TOTAL_REV", "CY2023")</f>
        <v>19409000</v>
      </c>
      <c r="C11" s="4">
        <f>_xll.SNL.Clients.Office.Excel.Functions.SPG(A11,"IQ_AVG_DILUT_SHARES_OUT","CY2023")</f>
        <v>459100000</v>
      </c>
      <c r="D11" s="5">
        <f>_xll.SNL.Clients.Office.Excel.Functions.SPG(A11, "IQ_DILUT_EPS_NORM", "CY2023")</f>
        <v>9.2439999999999998</v>
      </c>
      <c r="E11">
        <f t="shared" si="0"/>
        <v>4243920.4000000004</v>
      </c>
      <c r="F11">
        <f t="shared" si="1"/>
        <v>0.21865734453088775</v>
      </c>
      <c r="G11" s="5">
        <f>_xll.SNL.Clients.Office.Excel.Functions.SPG(A11, "SP_MARKETCAP", "12/30/2023")</f>
        <v>271631.98</v>
      </c>
      <c r="H11">
        <f t="shared" si="5"/>
        <v>6.4788138961187122E-3</v>
      </c>
      <c r="I11">
        <f t="shared" si="6"/>
        <v>5.9890155655721374E-2</v>
      </c>
      <c r="K11" s="11" t="s">
        <v>11</v>
      </c>
      <c r="L11" s="4" cm="1">
        <f t="array" ref="L11">_xll.SNL.Clients.Office.Excel.Functions.SPG(K11, "SP_TOTAL_REV", "CY2023")</f>
        <v>19409000</v>
      </c>
      <c r="M11" s="4">
        <f>_xll.SNL.Clients.Office.Excel.Functions.SPG(K11,"IQ_AVG_DILUT_SHARES_OUT","CY2023")</f>
        <v>459100000</v>
      </c>
      <c r="N11" s="5">
        <f>_xll.SNL.Clients.Office.Excel.Functions.SPG(K11, "IQ_DILUT_EPS_NORM", "CY2023")</f>
        <v>9.2439999999999998</v>
      </c>
      <c r="O11">
        <f t="shared" si="2"/>
        <v>4243920.4000000004</v>
      </c>
      <c r="P11">
        <f t="shared" si="3"/>
        <v>0.21865734453088775</v>
      </c>
      <c r="Q11" s="5">
        <f>_xll.SNL.Clients.Office.Excel.Functions.SPG(K11, "SP_MARKETCAP", "12/31/2022")</f>
        <v>156452.79699999999</v>
      </c>
      <c r="R11">
        <f t="shared" si="7"/>
        <v>4.6526688926912434E-3</v>
      </c>
      <c r="S11">
        <f t="shared" si="8"/>
        <v>4.3009271244037854E-2</v>
      </c>
      <c r="U11" s="11" t="s">
        <v>11</v>
      </c>
      <c r="V11" s="4" cm="1">
        <f t="array" ref="V11">_xll.SNL.Clients.Office.Excel.Functions.SPG(U11, "SP_TOTAL_REV", "CY2021")</f>
        <v>15785000</v>
      </c>
      <c r="W11" s="4">
        <f>_xll.SNL.Clients.Office.Excel.Functions.SPG(U11,"IQ_AVG_DILUT_SHARES_OUT","CY2021")</f>
        <v>481000000</v>
      </c>
      <c r="X11" s="5">
        <f>_xll.SNL.Clients.Office.Excel.Functions.SPG(U11, "IQ_DILUT_EPS_NORM", "CY2021")</f>
        <v>7.3920000000000003</v>
      </c>
      <c r="Y11">
        <f t="shared" si="9"/>
        <v>3555552</v>
      </c>
      <c r="Z11">
        <f t="shared" si="10"/>
        <v>0.22524878048780489</v>
      </c>
      <c r="AA11" s="5">
        <f>_xll.SNL.Clients.Office.Excel.Functions.SPG(U11, "SP_MARKETCAP", "12/31/2021")</f>
        <v>269807.14799999999</v>
      </c>
      <c r="AB11">
        <f t="shared" si="4"/>
        <v>6.3760309624886517E-3</v>
      </c>
      <c r="AC11">
        <f t="shared" si="11"/>
        <v>4.7131620874716118E-2</v>
      </c>
    </row>
    <row r="12" spans="1:29" x14ac:dyDescent="0.3">
      <c r="A12" s="11" t="s">
        <v>12</v>
      </c>
      <c r="B12" s="4" cm="1">
        <f t="array" ref="B12">_xll.SNL.Clients.Office.Excel.Functions.SPG(A12, "SP_TOTAL_REV", "CY2023")</f>
        <v>22680000</v>
      </c>
      <c r="C12" s="4">
        <f>_xll.SNL.Clients.Office.Excel.Functions.SPG(A12,"IQ_AVG_DILUT_SHARES_OUT","CY2023")</f>
        <v>1625000000</v>
      </c>
      <c r="D12" s="5">
        <f>_xll.SNL.Clients.Office.Excel.Functions.SPG(A12, "IQ_DILUT_EPS_NORM", "CY2023")</f>
        <v>0.19600000000000001</v>
      </c>
      <c r="E12">
        <f t="shared" si="0"/>
        <v>318500</v>
      </c>
      <c r="F12">
        <f t="shared" si="1"/>
        <v>1.404320987654321E-2</v>
      </c>
      <c r="G12" s="5">
        <f>_xll.SNL.Clients.Office.Excel.Functions.SPG(A12, "SP_MARKETCAP", "12/30/2023")</f>
        <v>238140.69152230999</v>
      </c>
      <c r="H12">
        <f t="shared" si="5"/>
        <v>5.6799984356262533E-3</v>
      </c>
      <c r="I12">
        <f t="shared" si="6"/>
        <v>1.1132796933827458E-3</v>
      </c>
      <c r="K12" s="11" t="s">
        <v>12</v>
      </c>
      <c r="L12" s="4" cm="1">
        <f t="array" ref="L12">_xll.SNL.Clients.Office.Excel.Functions.SPG(K12, "SP_TOTAL_REV", "CY2023")</f>
        <v>22680000</v>
      </c>
      <c r="M12" s="4">
        <f>_xll.SNL.Clients.Office.Excel.Functions.SPG(K12,"IQ_AVG_DILUT_SHARES_OUT","CY2023")</f>
        <v>1625000000</v>
      </c>
      <c r="N12" s="5">
        <f>_xll.SNL.Clients.Office.Excel.Functions.SPG(K12, "IQ_DILUT_EPS_NORM", "CY2023")</f>
        <v>0.19600000000000001</v>
      </c>
      <c r="O12">
        <f t="shared" si="2"/>
        <v>318500</v>
      </c>
      <c r="P12">
        <f t="shared" si="3"/>
        <v>1.404320987654321E-2</v>
      </c>
      <c r="Q12" s="5">
        <f>_xll.SNL.Clients.Office.Excel.Functions.SPG(K12, "SP_MARKETCAP", "12/31/2022")</f>
        <v>104432.30861274</v>
      </c>
      <c r="R12">
        <f t="shared" si="7"/>
        <v>3.1056584669076079E-3</v>
      </c>
      <c r="S12">
        <f t="shared" si="8"/>
        <v>6.0870905951389113E-4</v>
      </c>
      <c r="U12" s="11" t="s">
        <v>12</v>
      </c>
      <c r="V12" s="4" cm="1">
        <f t="array" ref="V12">_xll.SNL.Clients.Office.Excel.Functions.SPG(U12, "SP_TOTAL_REV", "CY2021")</f>
        <v>16434000</v>
      </c>
      <c r="W12" s="4">
        <f>_xll.SNL.Clients.Office.Excel.Functions.SPG(U12,"IQ_AVG_DILUT_SHARES_OUT","CY2021")</f>
        <v>1229000000</v>
      </c>
      <c r="X12" s="5">
        <f>_xll.SNL.Clients.Office.Excel.Functions.SPG(U12, "IQ_DILUT_EPS_NORM", "CY2021")</f>
        <v>1.8440000000000001</v>
      </c>
      <c r="Y12">
        <f t="shared" si="9"/>
        <v>2266276</v>
      </c>
      <c r="Z12">
        <f t="shared" si="10"/>
        <v>0.13790166727516126</v>
      </c>
      <c r="AA12" s="5">
        <f>_xll.SNL.Clients.Office.Excel.Functions.SPG(U12, "SP_MARKETCAP", "12/31/2021")</f>
        <v>173775.1444745</v>
      </c>
      <c r="AB12">
        <f t="shared" si="4"/>
        <v>4.1066210064988748E-3</v>
      </c>
      <c r="AC12">
        <f t="shared" si="11"/>
        <v>7.5726091359839256E-3</v>
      </c>
    </row>
    <row r="13" spans="1:29" x14ac:dyDescent="0.3">
      <c r="A13" s="11" t="s">
        <v>13</v>
      </c>
      <c r="B13" s="4" cm="1">
        <f t="array" ref="B13">_xll.SNL.Clients.Office.Excel.Functions.SPG(A13, "SP_TOTAL_REV", "CY2023")</f>
        <v>18701000</v>
      </c>
      <c r="C13" s="4">
        <f>_xll.SNL.Clients.Office.Excel.Functions.SPG(A13,"IQ_AVG_DILUT_SHARES_OUT","CY2023")</f>
        <v>598745000</v>
      </c>
      <c r="D13" s="5">
        <f>_xll.SNL.Clients.Office.Excel.Functions.SPG(A13, "IQ_DILUT_EPS_NORM", "CY2023")</f>
        <v>5.4930000000000003</v>
      </c>
      <c r="E13">
        <f t="shared" si="0"/>
        <v>3288906.2850000001</v>
      </c>
      <c r="F13">
        <f t="shared" si="1"/>
        <v>0.17586793674135073</v>
      </c>
      <c r="G13" s="5">
        <f>_xll.SNL.Clients.Office.Excel.Functions.SPG(A13, "SP_MARKETCAP", "12/30/2023")</f>
        <v>48211.340842500002</v>
      </c>
      <c r="H13">
        <f t="shared" si="5"/>
        <v>1.1499099075186385E-3</v>
      </c>
      <c r="I13">
        <f t="shared" si="6"/>
        <v>6.3164551219998819E-3</v>
      </c>
      <c r="K13" s="11" t="s">
        <v>13</v>
      </c>
      <c r="L13" s="4" cm="1">
        <f t="array" ref="L13">_xll.SNL.Clients.Office.Excel.Functions.SPG(K13, "SP_TOTAL_REV", "CY2023")</f>
        <v>18701000</v>
      </c>
      <c r="M13" s="4">
        <f>_xll.SNL.Clients.Office.Excel.Functions.SPG(K13,"IQ_AVG_DILUT_SHARES_OUT","CY2023")</f>
        <v>598745000</v>
      </c>
      <c r="N13" s="5">
        <f>_xll.SNL.Clients.Office.Excel.Functions.SPG(K13, "IQ_DILUT_EPS_NORM", "CY2023")</f>
        <v>5.4930000000000003</v>
      </c>
      <c r="O13">
        <f t="shared" si="2"/>
        <v>3288906.2850000001</v>
      </c>
      <c r="P13">
        <f t="shared" si="3"/>
        <v>0.17586793674135073</v>
      </c>
      <c r="Q13" s="5">
        <f>_xll.SNL.Clients.Office.Excel.Functions.SPG(K13, "SP_MARKETCAP", "12/31/2022")</f>
        <v>44731.469006400002</v>
      </c>
      <c r="R13">
        <f t="shared" si="7"/>
        <v>1.3302460445655041E-3</v>
      </c>
      <c r="S13">
        <f t="shared" si="8"/>
        <v>7.3070415227983144E-3</v>
      </c>
      <c r="U13" s="11" t="s">
        <v>13</v>
      </c>
      <c r="V13" s="4" cm="1">
        <f t="array" ref="V13">_xll.SNL.Clients.Office.Excel.Functions.SPG(U13, "SP_TOTAL_REV", "CY2021")</f>
        <v>21554000</v>
      </c>
      <c r="W13" s="4">
        <f>_xll.SNL.Clients.Office.Excel.Functions.SPG(U13,"IQ_AVG_DILUT_SHARES_OUT","CY2021")</f>
        <v>676729000</v>
      </c>
      <c r="X13" s="5">
        <f>_xll.SNL.Clients.Office.Excel.Functions.SPG(U13, "IQ_DILUT_EPS_NORM", "CY2021")</f>
        <v>4.8099999999999996</v>
      </c>
      <c r="Y13">
        <f t="shared" si="9"/>
        <v>3255066.4899999993</v>
      </c>
      <c r="Z13">
        <f t="shared" si="10"/>
        <v>0.15101913751507837</v>
      </c>
      <c r="AA13" s="5">
        <f>_xll.SNL.Clients.Office.Excel.Functions.SPG(U13, "SP_MARKETCAP", "12/31/2021")</f>
        <v>38626.632707409997</v>
      </c>
      <c r="AB13">
        <f t="shared" si="4"/>
        <v>9.1281720274928742E-4</v>
      </c>
      <c r="AC13">
        <f t="shared" si="11"/>
        <v>4.390650745224072E-3</v>
      </c>
    </row>
    <row r="14" spans="1:29" x14ac:dyDescent="0.3">
      <c r="A14" s="11" t="s">
        <v>14</v>
      </c>
      <c r="B14" s="4" cm="1">
        <f t="array" ref="B14">_xll.SNL.Clients.Office.Excel.Functions.SPG(A14, "SP_TOTAL_REV", "CY2023")</f>
        <v>6735000</v>
      </c>
      <c r="C14" s="4">
        <f>_xll.SNL.Clients.Office.Excel.Functions.SPG(A14,"IQ_AVG_DILUT_SHARES_OUT","CY2023")</f>
        <v>295250000</v>
      </c>
      <c r="D14" s="5">
        <f>_xll.SNL.Clients.Office.Excel.Functions.SPG(A14, "IQ_DILUT_EPS_NORM", "CY2023")</f>
        <v>2.9849999999999999</v>
      </c>
      <c r="E14">
        <f t="shared" si="0"/>
        <v>881321.25</v>
      </c>
      <c r="F14">
        <f t="shared" si="1"/>
        <v>0.13085690423162583</v>
      </c>
      <c r="G14" s="5">
        <f>_xll.SNL.Clients.Office.Excel.Functions.SPG(A14, "SP_MARKETCAP", "12/30/2023")</f>
        <v>40736.360301059998</v>
      </c>
      <c r="H14">
        <f t="shared" si="5"/>
        <v>9.7162085699852485E-4</v>
      </c>
      <c r="I14">
        <f t="shared" si="6"/>
        <v>2.9002882581405966E-3</v>
      </c>
      <c r="K14" s="11" t="s">
        <v>14</v>
      </c>
      <c r="L14" s="4" cm="1">
        <f t="array" ref="L14">_xll.SNL.Clients.Office.Excel.Functions.SPG(K14, "SP_TOTAL_REV", "CY2023")</f>
        <v>6735000</v>
      </c>
      <c r="M14" s="4">
        <f>_xll.SNL.Clients.Office.Excel.Functions.SPG(K14,"IQ_AVG_DILUT_SHARES_OUT","CY2023")</f>
        <v>295250000</v>
      </c>
      <c r="N14" s="5">
        <f>_xll.SNL.Clients.Office.Excel.Functions.SPG(K14, "IQ_DILUT_EPS_NORM", "CY2023")</f>
        <v>2.9849999999999999</v>
      </c>
      <c r="O14">
        <f t="shared" si="2"/>
        <v>881321.25</v>
      </c>
      <c r="P14">
        <f t="shared" si="3"/>
        <v>0.13085690423162583</v>
      </c>
      <c r="Q14" s="5">
        <f>_xll.SNL.Clients.Office.Excel.Functions.SPG(K14, "SP_MARKETCAP", "12/31/2022")</f>
        <v>44307.180785999997</v>
      </c>
      <c r="R14">
        <f t="shared" si="7"/>
        <v>1.3176283564036847E-3</v>
      </c>
      <c r="S14">
        <f t="shared" si="8"/>
        <v>3.9331206438649987E-3</v>
      </c>
      <c r="U14" s="11" t="s">
        <v>14</v>
      </c>
      <c r="V14" s="4" cm="1">
        <f t="array" ref="V14">_xll.SNL.Clients.Office.Excel.Functions.SPG(U14, "SP_TOTAL_REV", "CY2021")</f>
        <v>6445000</v>
      </c>
      <c r="W14" s="4">
        <f>_xll.SNL.Clients.Office.Excel.Functions.SPG(U14,"IQ_AVG_DILUT_SHARES_OUT","CY2021")</f>
        <v>305500000</v>
      </c>
      <c r="X14" s="5">
        <f>_xll.SNL.Clients.Office.Excel.Functions.SPG(U14, "IQ_DILUT_EPS_NORM", "CY2021")</f>
        <v>2.8250000000000002</v>
      </c>
      <c r="Y14">
        <f t="shared" si="9"/>
        <v>863037.5</v>
      </c>
      <c r="Z14">
        <f t="shared" si="10"/>
        <v>0.13390806826997673</v>
      </c>
      <c r="AA14" s="5">
        <f>_xll.SNL.Clients.Office.Excel.Functions.SPG(U14, "SP_MARKETCAP", "12/31/2021")</f>
        <v>48214.427241049998</v>
      </c>
      <c r="AB14">
        <f t="shared" si="4"/>
        <v>1.1393941309797734E-3</v>
      </c>
      <c r="AC14">
        <f t="shared" si="11"/>
        <v>3.2187884200178601E-3</v>
      </c>
    </row>
    <row r="15" spans="1:29" x14ac:dyDescent="0.3">
      <c r="A15" s="11" t="s">
        <v>15</v>
      </c>
      <c r="B15" s="4" cm="1">
        <f t="array" ref="B15">_xll.SNL.Clients.Office.Excel.Functions.SPG(A15, "SP_TOTAL_REV", "CY2023")</f>
        <v>12422700</v>
      </c>
      <c r="C15" s="4">
        <f>_xll.SNL.Clients.Office.Excel.Functions.SPG(A15,"IQ_AVG_DILUT_SHARES_OUT","CY2023")</f>
        <v>222750000</v>
      </c>
      <c r="D15" s="5">
        <f>_xll.SNL.Clients.Office.Excel.Functions.SPG(A15, "IQ_DILUT_EPS_NORM", "CY2023")</f>
        <v>8.7070000000000007</v>
      </c>
      <c r="E15">
        <f t="shared" si="0"/>
        <v>1939484.2500000002</v>
      </c>
      <c r="F15">
        <f t="shared" si="1"/>
        <v>0.15612421212779831</v>
      </c>
      <c r="G15" s="5">
        <f>_xll.SNL.Clients.Office.Excel.Functions.SPG(A15, "SP_MARKETCAP", "12/30/2023")</f>
        <v>60846.0556966</v>
      </c>
      <c r="H15">
        <f t="shared" si="5"/>
        <v>1.4512660518512777E-3</v>
      </c>
      <c r="I15">
        <f t="shared" si="6"/>
        <v>1.2636173513469077E-2</v>
      </c>
      <c r="K15" s="11" t="s">
        <v>15</v>
      </c>
      <c r="L15" s="4" cm="1">
        <f t="array" ref="L15">_xll.SNL.Clients.Office.Excel.Functions.SPG(K15, "SP_TOTAL_REV", "CY2023")</f>
        <v>12422700</v>
      </c>
      <c r="M15" s="4">
        <f>_xll.SNL.Clients.Office.Excel.Functions.SPG(K15,"IQ_AVG_DILUT_SHARES_OUT","CY2023")</f>
        <v>222750000</v>
      </c>
      <c r="N15" s="5">
        <f>_xll.SNL.Clients.Office.Excel.Functions.SPG(K15, "IQ_DILUT_EPS_NORM", "CY2023")</f>
        <v>8.7070000000000007</v>
      </c>
      <c r="O15">
        <f t="shared" si="2"/>
        <v>1939484.2500000002</v>
      </c>
      <c r="P15">
        <f t="shared" si="3"/>
        <v>0.15612421212779831</v>
      </c>
      <c r="Q15" s="5">
        <f>_xll.SNL.Clients.Office.Excel.Functions.SPG(K15, "SP_MARKETCAP", "12/31/2022")</f>
        <v>68429.930559820001</v>
      </c>
      <c r="R15">
        <f t="shared" si="7"/>
        <v>2.0350023479905979E-3</v>
      </c>
      <c r="S15">
        <f t="shared" si="8"/>
        <v>1.7718765443954138E-2</v>
      </c>
      <c r="U15" s="11" t="s">
        <v>15</v>
      </c>
      <c r="V15" s="4" cm="1">
        <f t="array" ref="V15">_xll.SNL.Clients.Office.Excel.Functions.SPG(U15, "SP_TOTAL_REV", "CY2021")</f>
        <v>10942000</v>
      </c>
      <c r="W15" s="4">
        <f>_xll.SNL.Clients.Office.Excel.Functions.SPG(U15,"IQ_AVG_DILUT_SHARES_OUT","CY2021")</f>
        <v>222500000</v>
      </c>
      <c r="X15" s="5">
        <f>_xll.SNL.Clients.Office.Excel.Functions.SPG(U15, "IQ_DILUT_EPS_NORM", "CY2021")</f>
        <v>7.2130000000000001</v>
      </c>
      <c r="Y15">
        <f t="shared" si="9"/>
        <v>1604892.5</v>
      </c>
      <c r="Z15">
        <f t="shared" si="10"/>
        <v>0.14667268323889598</v>
      </c>
      <c r="AA15" s="5">
        <f>_xll.SNL.Clients.Office.Excel.Functions.SPG(U15, "SP_MARKETCAP", "12/31/2021")</f>
        <v>67449.680939519996</v>
      </c>
      <c r="AB15">
        <f t="shared" si="4"/>
        <v>1.593957970603359E-3</v>
      </c>
      <c r="AC15">
        <f t="shared" si="11"/>
        <v>1.1497218841962028E-2</v>
      </c>
    </row>
    <row r="16" spans="1:29" x14ac:dyDescent="0.3">
      <c r="A16" s="11" t="s">
        <v>16</v>
      </c>
      <c r="B16" s="4" cm="1">
        <f t="array" ref="B16">_xll.SNL.Clients.Office.Excel.Functions.SPG(A16, "SP_TOTAL_REV", "CY2023")</f>
        <v>9917000</v>
      </c>
      <c r="C16" s="4">
        <f>_xll.SNL.Clients.Office.Excel.Functions.SPG(A16,"IQ_AVG_DILUT_SHARES_OUT","CY2023")</f>
        <v>662000000</v>
      </c>
      <c r="D16" s="5">
        <f>_xll.SNL.Clients.Office.Excel.Functions.SPG(A16, "IQ_DILUT_EPS_NORM", "CY2023")</f>
        <v>1.99</v>
      </c>
      <c r="E16">
        <f t="shared" si="0"/>
        <v>1317380</v>
      </c>
      <c r="F16">
        <f t="shared" si="1"/>
        <v>0.13284057678733488</v>
      </c>
      <c r="G16" s="5">
        <f>_xll.SNL.Clients.Office.Excel.Functions.SPG(A16, "SP_MARKETCAP", "12/30/2023")</f>
        <v>87255.682112940005</v>
      </c>
      <c r="H16">
        <f t="shared" si="5"/>
        <v>2.0811736739857829E-3</v>
      </c>
      <c r="I16">
        <f t="shared" si="6"/>
        <v>4.1415356112317076E-3</v>
      </c>
      <c r="K16" s="11" t="s">
        <v>16</v>
      </c>
      <c r="L16" s="4" cm="1">
        <f t="array" ref="L16">_xll.SNL.Clients.Office.Excel.Functions.SPG(K16, "SP_TOTAL_REV", "CY2023")</f>
        <v>9917000</v>
      </c>
      <c r="M16" s="4">
        <f>_xll.SNL.Clients.Office.Excel.Functions.SPG(K16,"IQ_AVG_DILUT_SHARES_OUT","CY2023")</f>
        <v>662000000</v>
      </c>
      <c r="N16" s="5">
        <f>_xll.SNL.Clients.Office.Excel.Functions.SPG(K16, "IQ_DILUT_EPS_NORM", "CY2023")</f>
        <v>1.99</v>
      </c>
      <c r="O16">
        <f t="shared" si="2"/>
        <v>1317380</v>
      </c>
      <c r="P16">
        <f t="shared" si="3"/>
        <v>0.13284057678733488</v>
      </c>
      <c r="Q16" s="5">
        <f>_xll.SNL.Clients.Office.Excel.Functions.SPG(K16, "SP_MARKETCAP", "12/31/2022")</f>
        <v>54136.6491465</v>
      </c>
      <c r="R16">
        <f t="shared" si="7"/>
        <v>1.6099418372076818E-3</v>
      </c>
      <c r="S16">
        <f t="shared" si="8"/>
        <v>3.2037842560432867E-3</v>
      </c>
      <c r="U16" s="11" t="s">
        <v>16</v>
      </c>
      <c r="V16" s="4" cm="1">
        <f t="array" ref="V16">_xll.SNL.Clients.Office.Excel.Functions.SPG(U16, "SP_TOTAL_REV", "CY2021")</f>
        <v>5992000</v>
      </c>
      <c r="W16" s="4">
        <f>_xll.SNL.Clients.Office.Excel.Functions.SPG(U16,"IQ_AVG_DILUT_SHARES_OUT","CY2021")</f>
        <v>616000000</v>
      </c>
      <c r="X16" s="5">
        <f>_xll.SNL.Clients.Office.Excel.Functions.SPG(U16, "IQ_DILUT_EPS_NORM", "CY2021")</f>
        <v>-0.17199999999999999</v>
      </c>
      <c r="Y16">
        <f t="shared" si="9"/>
        <v>-105951.99999999999</v>
      </c>
      <c r="Z16">
        <f t="shared" si="10"/>
        <v>-1.7682242990654202E-2</v>
      </c>
      <c r="AA16" s="5">
        <f>_xll.SNL.Clients.Office.Excel.Functions.SPG(U16, "SP_MARKETCAP", "12/31/2021")</f>
        <v>104254.19445623001</v>
      </c>
      <c r="AB16">
        <f t="shared" si="4"/>
        <v>2.4637152008375822E-3</v>
      </c>
      <c r="AC16">
        <f t="shared" si="11"/>
        <v>-4.2375901454406409E-4</v>
      </c>
    </row>
    <row r="17" spans="1:29" x14ac:dyDescent="0.3">
      <c r="A17" s="11" t="s">
        <v>17</v>
      </c>
      <c r="B17" s="4" cm="1">
        <f t="array" ref="B17">_xll.SNL.Clients.Office.Excel.Functions.SPG(A17, "SP_TOTAL_REV", "CY2023")</f>
        <v>3811920</v>
      </c>
      <c r="C17" s="4">
        <f>_xll.SNL.Clients.Office.Excel.Functions.SPG(A17,"IQ_AVG_DILUT_SHARES_OUT","CY2023")</f>
        <v>155397000</v>
      </c>
      <c r="D17" s="5">
        <f>_xll.SNL.Clients.Office.Excel.Functions.SPG(A17, "IQ_DILUT_EPS_NORM", "CY2023")</f>
        <v>2.911</v>
      </c>
      <c r="E17">
        <f t="shared" si="0"/>
        <v>452360.66700000002</v>
      </c>
      <c r="F17">
        <f t="shared" si="1"/>
        <v>0.11867003163759995</v>
      </c>
      <c r="G17" s="5">
        <f>_xll.SNL.Clients.Office.Excel.Functions.SPG(A17, "SP_MARKETCAP", "12/30/2023")</f>
        <v>17850.916072799999</v>
      </c>
      <c r="H17">
        <f t="shared" si="5"/>
        <v>4.2577005517135908E-4</v>
      </c>
      <c r="I17">
        <f t="shared" si="6"/>
        <v>1.2394166306038262E-3</v>
      </c>
      <c r="K17" s="11" t="s">
        <v>17</v>
      </c>
      <c r="L17" s="4" cm="1">
        <f t="array" ref="L17">_xll.SNL.Clients.Office.Excel.Functions.SPG(K17, "SP_TOTAL_REV", "CY2023")</f>
        <v>3811920</v>
      </c>
      <c r="M17" s="4">
        <f>_xll.SNL.Clients.Office.Excel.Functions.SPG(K17,"IQ_AVG_DILUT_SHARES_OUT","CY2023")</f>
        <v>155397000</v>
      </c>
      <c r="N17" s="5">
        <f>_xll.SNL.Clients.Office.Excel.Functions.SPG(K17, "IQ_DILUT_EPS_NORM", "CY2023")</f>
        <v>2.911</v>
      </c>
      <c r="O17">
        <f t="shared" si="2"/>
        <v>452360.66700000002</v>
      </c>
      <c r="P17">
        <f t="shared" si="3"/>
        <v>0.11867003163759995</v>
      </c>
      <c r="Q17" s="5">
        <f>_xll.SNL.Clients.Office.Excel.Functions.SPG(K17, "SP_MARKETCAP", "12/31/2022")</f>
        <v>13255.525215600001</v>
      </c>
      <c r="R17">
        <f t="shared" si="7"/>
        <v>3.9419921541515498E-4</v>
      </c>
      <c r="S17">
        <f t="shared" si="8"/>
        <v>1.1475139160735161E-3</v>
      </c>
      <c r="U17" s="11" t="s">
        <v>17</v>
      </c>
      <c r="V17" s="4" cm="1">
        <f t="array" ref="V17">_xll.SNL.Clients.Office.Excel.Functions.SPG(U17, "SP_TOTAL_REV", "CY2021")</f>
        <v>3461223</v>
      </c>
      <c r="W17" s="4">
        <f>_xll.SNL.Clients.Office.Excel.Functions.SPG(U17,"IQ_AVG_DILUT_SHARES_OUT","CY2021")</f>
        <v>165804000</v>
      </c>
      <c r="X17" s="5">
        <f>_xll.SNL.Clients.Office.Excel.Functions.SPG(U17, "IQ_DILUT_EPS_NORM", "CY2021")</f>
        <v>2.7690000000000001</v>
      </c>
      <c r="Y17">
        <f t="shared" si="9"/>
        <v>459111.27600000001</v>
      </c>
      <c r="Z17">
        <f t="shared" si="10"/>
        <v>0.13264423471125669</v>
      </c>
      <c r="AA17" s="5">
        <f>_xll.SNL.Clients.Office.Excel.Functions.SPG(U17, "SP_MARKETCAP", "12/31/2021")</f>
        <v>19016.649368639999</v>
      </c>
      <c r="AB17">
        <f t="shared" si="4"/>
        <v>4.4939782387544051E-4</v>
      </c>
      <c r="AC17">
        <f t="shared" si="11"/>
        <v>1.2443825743110948E-3</v>
      </c>
    </row>
    <row r="18" spans="1:29" x14ac:dyDescent="0.3">
      <c r="A18" s="11" t="s">
        <v>18</v>
      </c>
      <c r="B18" s="4" cm="1">
        <f t="array" ref="B18">_xll.SNL.Clients.Office.Excel.Functions.SPG(A18, "SP_TOTAL_REV", "CY2023")</f>
        <v>9617203</v>
      </c>
      <c r="C18" s="4">
        <f>_xll.SNL.Clients.Office.Excel.Functions.SPG(A18,"IQ_AVG_DILUT_SHARES_OUT","CY2023")</f>
        <v>117766000</v>
      </c>
      <c r="D18" s="5">
        <f>_xll.SNL.Clients.Office.Excel.Functions.SPG(A18, "IQ_DILUT_EPS_NORM", "CY2023")</f>
        <v>11.619</v>
      </c>
      <c r="E18">
        <f t="shared" si="0"/>
        <v>1368323.1540000001</v>
      </c>
      <c r="F18">
        <f t="shared" si="1"/>
        <v>0.14227870140621968</v>
      </c>
      <c r="G18" s="5">
        <f>_xll.SNL.Clients.Office.Excel.Functions.SPG(A18, "SP_MARKETCAP", "12/30/2023")</f>
        <v>16955.200738560001</v>
      </c>
      <c r="H18">
        <f t="shared" si="5"/>
        <v>4.0440595454358793E-4</v>
      </c>
      <c r="I18">
        <f t="shared" si="6"/>
        <v>4.6987927858419482E-3</v>
      </c>
      <c r="K18" s="11" t="s">
        <v>18</v>
      </c>
      <c r="L18" s="4" cm="1">
        <f t="array" ref="L18">_xll.SNL.Clients.Office.Excel.Functions.SPG(K18, "SP_TOTAL_REV", "CY2023")</f>
        <v>9617203</v>
      </c>
      <c r="M18" s="4">
        <f>_xll.SNL.Clients.Office.Excel.Functions.SPG(K18,"IQ_AVG_DILUT_SHARES_OUT","CY2023")</f>
        <v>117766000</v>
      </c>
      <c r="N18" s="5">
        <f>_xll.SNL.Clients.Office.Excel.Functions.SPG(K18, "IQ_DILUT_EPS_NORM", "CY2023")</f>
        <v>11.619</v>
      </c>
      <c r="O18">
        <f t="shared" si="2"/>
        <v>1368323.1540000001</v>
      </c>
      <c r="P18">
        <f t="shared" si="3"/>
        <v>0.14227870140621968</v>
      </c>
      <c r="Q18" s="5">
        <f>_xll.SNL.Clients.Office.Excel.Functions.SPG(K18, "SP_MARKETCAP", "12/31/2022")</f>
        <v>25405.75490684</v>
      </c>
      <c r="R18">
        <f t="shared" si="7"/>
        <v>7.5552861832436523E-4</v>
      </c>
      <c r="S18">
        <f t="shared" si="8"/>
        <v>8.7784870163107997E-3</v>
      </c>
      <c r="U18" s="11" t="s">
        <v>18</v>
      </c>
      <c r="V18" s="4" cm="1">
        <f t="array" ref="V18">_xll.SNL.Clients.Office.Excel.Functions.SPG(U18, "SP_TOTAL_REV", "CY2021")</f>
        <v>3327957</v>
      </c>
      <c r="W18" s="4">
        <f>_xll.SNL.Clients.Office.Excel.Functions.SPG(U18,"IQ_AVG_DILUT_SHARES_OUT","CY2021")</f>
        <v>116536000</v>
      </c>
      <c r="X18" s="5">
        <f>_xll.SNL.Clients.Office.Excel.Functions.SPG(U18, "IQ_DILUT_EPS_NORM", "CY2021")</f>
        <v>3.0950000000000002</v>
      </c>
      <c r="Y18">
        <f t="shared" si="9"/>
        <v>360678.92</v>
      </c>
      <c r="Z18">
        <f t="shared" si="10"/>
        <v>0.10837847964982721</v>
      </c>
      <c r="AA18" s="5">
        <f>_xll.SNL.Clients.Office.Excel.Functions.SPG(U18, "SP_MARKETCAP", "12/31/2021")</f>
        <v>27345.553858859999</v>
      </c>
      <c r="AB18">
        <f t="shared" si="4"/>
        <v>6.4622490316858618E-4</v>
      </c>
      <c r="AC18">
        <f t="shared" si="11"/>
        <v>2.0000660753067743E-3</v>
      </c>
    </row>
    <row r="19" spans="1:29" x14ac:dyDescent="0.3">
      <c r="A19" s="11" t="s">
        <v>19</v>
      </c>
      <c r="B19" s="4" cm="1">
        <f t="array" ref="B19">_xll.SNL.Clients.Office.Excel.Functions.SPG(A19, "SP_TOTAL_REV", "CY2023")</f>
        <v>2886679</v>
      </c>
      <c r="C19" s="4">
        <f>_xll.SNL.Clients.Office.Excel.Functions.SPG(A19,"IQ_AVG_DILUT_SHARES_OUT","CY2023")</f>
        <v>170909000</v>
      </c>
      <c r="D19" s="5">
        <f>_xll.SNL.Clients.Office.Excel.Functions.SPG(A19, "IQ_DILUT_EPS_NORM", "CY2023")</f>
        <v>1.3779999999999999</v>
      </c>
      <c r="E19">
        <f t="shared" si="0"/>
        <v>235512.60199999998</v>
      </c>
      <c r="F19">
        <f t="shared" si="1"/>
        <v>8.1586003154489981E-2</v>
      </c>
      <c r="G19" s="5">
        <f>_xll.SNL.Clients.Office.Excel.Functions.SPG(A19, "SP_MARKETCAP", "12/30/2023")</f>
        <v>22029.514557120001</v>
      </c>
      <c r="H19">
        <f t="shared" si="5"/>
        <v>5.2543564655906322E-4</v>
      </c>
      <c r="I19">
        <f t="shared" si="6"/>
        <v>7.2405032095838905E-4</v>
      </c>
      <c r="K19" s="11" t="s">
        <v>19</v>
      </c>
      <c r="L19" s="4" cm="1">
        <f t="array" ref="L19">_xll.SNL.Clients.Office.Excel.Functions.SPG(K19, "SP_TOTAL_REV", "CY2023")</f>
        <v>2886679</v>
      </c>
      <c r="M19" s="4">
        <f>_xll.SNL.Clients.Office.Excel.Functions.SPG(K19,"IQ_AVG_DILUT_SHARES_OUT","CY2023")</f>
        <v>170909000</v>
      </c>
      <c r="N19" s="5">
        <f>_xll.SNL.Clients.Office.Excel.Functions.SPG(K19, "IQ_DILUT_EPS_NORM", "CY2023")</f>
        <v>1.3779999999999999</v>
      </c>
      <c r="O19">
        <f t="shared" si="2"/>
        <v>235512.60199999998</v>
      </c>
      <c r="P19">
        <f t="shared" si="3"/>
        <v>8.1586003154489981E-2</v>
      </c>
      <c r="Q19" s="5">
        <f>_xll.SNL.Clients.Office.Excel.Functions.SPG(K19, "SP_MARKETCAP", "12/31/2022")</f>
        <v>23902.593494919998</v>
      </c>
      <c r="R19">
        <f t="shared" si="7"/>
        <v>7.1082687776082617E-4</v>
      </c>
      <c r="S19">
        <f t="shared" si="8"/>
        <v>9.7951943755441835E-4</v>
      </c>
      <c r="U19" s="11" t="s">
        <v>19</v>
      </c>
      <c r="V19" s="4" cm="1">
        <f t="array" ref="V19">_xll.SNL.Clients.Office.Excel.Functions.SPG(U19, "SP_TOTAL_REV", "CY2021")</f>
        <v>2126405</v>
      </c>
      <c r="W19" s="4">
        <f>_xll.SNL.Clients.Office.Excel.Functions.SPG(U19,"IQ_AVG_DILUT_SHARES_OUT","CY2021")</f>
        <v>147460000</v>
      </c>
      <c r="X19" s="5">
        <f>_xll.SNL.Clients.Office.Excel.Functions.SPG(U19, "IQ_DILUT_EPS_NORM", "CY2021")</f>
        <v>2.1819999999999999</v>
      </c>
      <c r="Y19">
        <f t="shared" si="9"/>
        <v>321757.71999999997</v>
      </c>
      <c r="Z19">
        <f t="shared" si="10"/>
        <v>0.1513153514970102</v>
      </c>
      <c r="AA19" s="5">
        <f>_xll.SNL.Clients.Office.Excel.Functions.SPG(U19, "SP_MARKETCAP", "12/31/2021")</f>
        <v>34550.850807119998</v>
      </c>
      <c r="AB19">
        <f t="shared" si="4"/>
        <v>8.1649910374695898E-4</v>
      </c>
      <c r="AC19">
        <f t="shared" si="11"/>
        <v>1.7816010443758644E-3</v>
      </c>
    </row>
    <row r="20" spans="1:29" x14ac:dyDescent="0.3">
      <c r="A20" s="11" t="s">
        <v>20</v>
      </c>
      <c r="B20" s="4" cm="1">
        <f t="array" ref="B20">_xll.SNL.Clients.Office.Excel.Functions.SPG(A20, "SP_TOTAL_REV", "CY2023")</f>
        <v>3862260</v>
      </c>
      <c r="C20" s="4">
        <f>_xll.SNL.Clients.Office.Excel.Functions.SPG(A20,"IQ_AVG_DILUT_SHARES_OUT","CY2023")</f>
        <v>76568000</v>
      </c>
      <c r="D20" s="5">
        <f>_xll.SNL.Clients.Office.Excel.Functions.SPG(A20, "IQ_DILUT_EPS_NORM", "CY2023")</f>
        <v>5.343</v>
      </c>
      <c r="E20">
        <f t="shared" si="0"/>
        <v>409102.82400000002</v>
      </c>
      <c r="F20">
        <f t="shared" si="1"/>
        <v>0.10592317037175127</v>
      </c>
      <c r="G20" s="5">
        <f>_xll.SNL.Clients.Office.Excel.Functions.SPG(A20, "SP_MARKETCAP", "12/30/2023")</f>
        <v>20985.417236000001</v>
      </c>
      <c r="H20">
        <f t="shared" si="5"/>
        <v>5.0053242186154205E-4</v>
      </c>
      <c r="I20">
        <f t="shared" si="6"/>
        <v>2.674344730006219E-3</v>
      </c>
      <c r="K20" s="11" t="s">
        <v>20</v>
      </c>
      <c r="L20" s="4" cm="1">
        <f t="array" ref="L20">_xll.SNL.Clients.Office.Excel.Functions.SPG(K20, "SP_TOTAL_REV", "CY2023")</f>
        <v>3862260</v>
      </c>
      <c r="M20" s="4">
        <f>_xll.SNL.Clients.Office.Excel.Functions.SPG(K20,"IQ_AVG_DILUT_SHARES_OUT","CY2023")</f>
        <v>76568000</v>
      </c>
      <c r="N20" s="5">
        <f>_xll.SNL.Clients.Office.Excel.Functions.SPG(K20, "IQ_DILUT_EPS_NORM", "CY2023")</f>
        <v>5.343</v>
      </c>
      <c r="O20">
        <f t="shared" si="2"/>
        <v>409102.82400000002</v>
      </c>
      <c r="P20">
        <f t="shared" si="3"/>
        <v>0.10592317037175127</v>
      </c>
      <c r="Q20" s="5">
        <f>_xll.SNL.Clients.Office.Excel.Functions.SPG(K20, "SP_MARKETCAP", "12/31/2022")</f>
        <v>16473.894825899999</v>
      </c>
      <c r="R20">
        <f t="shared" si="7"/>
        <v>4.8990864636272468E-4</v>
      </c>
      <c r="S20">
        <f t="shared" si="8"/>
        <v>2.617581897516038E-3</v>
      </c>
      <c r="U20" s="11" t="s">
        <v>20</v>
      </c>
      <c r="V20" s="4" cm="1">
        <f t="array" ref="V20">_xll.SNL.Clients.Office.Excel.Functions.SPG(U20, "SP_TOTAL_REV", "CY2021")</f>
        <v>3952584</v>
      </c>
      <c r="W20" s="4">
        <f>_xll.SNL.Clients.Office.Excel.Functions.SPG(U20,"IQ_AVG_DILUT_SHARES_OUT","CY2021")</f>
        <v>79670000</v>
      </c>
      <c r="X20" s="5">
        <f>_xll.SNL.Clients.Office.Excel.Functions.SPG(U20, "IQ_DILUT_EPS_NORM", "CY2021")</f>
        <v>7.6020000000000003</v>
      </c>
      <c r="Y20">
        <f t="shared" si="9"/>
        <v>605651.34</v>
      </c>
      <c r="Z20">
        <f t="shared" si="10"/>
        <v>0.15322921410398868</v>
      </c>
      <c r="AA20" s="5">
        <f>_xll.SNL.Clients.Office.Excel.Functions.SPG(U20, "SP_MARKETCAP", "12/31/2021")</f>
        <v>51820.659885419998</v>
      </c>
      <c r="AB20">
        <f t="shared" si="4"/>
        <v>1.2246159316951512E-3</v>
      </c>
      <c r="AC20">
        <f t="shared" si="11"/>
        <v>9.3095303127465404E-3</v>
      </c>
    </row>
    <row r="21" spans="1:29" x14ac:dyDescent="0.3">
      <c r="A21" s="11" t="s">
        <v>21</v>
      </c>
      <c r="B21" s="4" cm="1">
        <f t="array" ref="B21">_xll.SNL.Clients.Office.Excel.Functions.SPG(A21, "SP_TOTAL_REV", "CY2023")</f>
        <v>3650800</v>
      </c>
      <c r="C21" s="4">
        <f>_xll.SNL.Clients.Office.Excel.Functions.SPG(A21,"IQ_AVG_DILUT_SHARES_OUT","CY2023")</f>
        <v>88300000</v>
      </c>
      <c r="D21" s="5">
        <f>_xll.SNL.Clients.Office.Excel.Functions.SPG(A21, "IQ_DILUT_EPS_NORM", "CY2023")</f>
        <v>4.5679999999999996</v>
      </c>
      <c r="E21">
        <f t="shared" si="0"/>
        <v>403354.39999999997</v>
      </c>
      <c r="F21">
        <f t="shared" si="1"/>
        <v>0.11048383915854058</v>
      </c>
      <c r="G21" s="5">
        <f>_xll.SNL.Clients.Office.Excel.Functions.SPG(A21, "SP_MARKETCAP", "12/30/2023")</f>
        <v>11121.80673654</v>
      </c>
      <c r="H21">
        <f t="shared" si="5"/>
        <v>2.6527110701266493E-4</v>
      </c>
      <c r="I21">
        <f t="shared" si="6"/>
        <v>1.2117584168338533E-3</v>
      </c>
      <c r="K21" s="11" t="s">
        <v>21</v>
      </c>
      <c r="L21" s="4" cm="1">
        <f t="array" ref="L21">_xll.SNL.Clients.Office.Excel.Functions.SPG(K21, "SP_TOTAL_REV", "CY2023")</f>
        <v>3650800</v>
      </c>
      <c r="M21" s="4">
        <f>_xll.SNL.Clients.Office.Excel.Functions.SPG(K21,"IQ_AVG_DILUT_SHARES_OUT","CY2023")</f>
        <v>88300000</v>
      </c>
      <c r="N21" s="5">
        <f>_xll.SNL.Clients.Office.Excel.Functions.SPG(K21, "IQ_DILUT_EPS_NORM", "CY2023")</f>
        <v>4.5679999999999996</v>
      </c>
      <c r="O21">
        <f t="shared" si="2"/>
        <v>403354.39999999997</v>
      </c>
      <c r="P21">
        <f t="shared" si="3"/>
        <v>0.11048383915854058</v>
      </c>
      <c r="Q21" s="5">
        <f>_xll.SNL.Clients.Office.Excel.Functions.SPG(K21, "SP_MARKETCAP", "12/31/2022")</f>
        <v>9246.5459637200001</v>
      </c>
      <c r="R21">
        <f t="shared" si="7"/>
        <v>2.7497825283519744E-4</v>
      </c>
      <c r="S21">
        <f t="shared" si="8"/>
        <v>1.2561006589511818E-3</v>
      </c>
      <c r="U21" s="11" t="s">
        <v>21</v>
      </c>
      <c r="V21" s="4" cm="1">
        <f t="array" ref="V21">_xll.SNL.Clients.Office.Excel.Functions.SPG(U21, "SP_TOTAL_REV", "CY2021")</f>
        <v>2867400</v>
      </c>
      <c r="W21" s="4">
        <f>_xll.SNL.Clients.Office.Excel.Functions.SPG(U21,"IQ_AVG_DILUT_SHARES_OUT","CY2021")</f>
        <v>90500000</v>
      </c>
      <c r="X21" s="5">
        <f>_xll.SNL.Clients.Office.Excel.Functions.SPG(U21, "IQ_DILUT_EPS_NORM", "CY2021")</f>
        <v>3.6459999999999999</v>
      </c>
      <c r="Y21">
        <f t="shared" si="9"/>
        <v>329963</v>
      </c>
      <c r="Z21">
        <f t="shared" si="10"/>
        <v>0.11507393457487619</v>
      </c>
      <c r="AA21" s="5">
        <f>_xll.SNL.Clients.Office.Excel.Functions.SPG(U21, "SP_MARKETCAP", "12/31/2021")</f>
        <v>11879.319963280001</v>
      </c>
      <c r="AB21">
        <f t="shared" si="4"/>
        <v>2.8072981928255967E-4</v>
      </c>
      <c r="AC21">
        <f t="shared" si="11"/>
        <v>1.0235409211042125E-3</v>
      </c>
    </row>
    <row r="22" spans="1:29" x14ac:dyDescent="0.3">
      <c r="A22" s="11" t="s">
        <v>22</v>
      </c>
      <c r="B22" s="4" cm="1">
        <f t="array" ref="B22">_xll.SNL.Clients.Office.Excel.Functions.SPG(A22, "SP_TOTAL_REV", "CY2023")</f>
        <v>4027000</v>
      </c>
      <c r="C22" s="4">
        <f>_xll.SNL.Clients.Office.Excel.Functions.SPG(A22,"IQ_AVG_DILUT_SHARES_OUT","CY2023")</f>
        <v>253300000</v>
      </c>
      <c r="D22" s="5">
        <f>_xll.SNL.Clients.Office.Excel.Functions.SPG(A22, "IQ_DILUT_EPS_NORM", "CY2023")</f>
        <v>1.744</v>
      </c>
      <c r="E22">
        <f t="shared" si="0"/>
        <v>441755.2</v>
      </c>
      <c r="F22">
        <f t="shared" si="1"/>
        <v>0.1096983362304445</v>
      </c>
      <c r="G22" s="5">
        <f>_xll.SNL.Clients.Office.Excel.Functions.SPG(A22, "SP_MARKETCAP", "12/30/2023")</f>
        <v>13090.687163099999</v>
      </c>
      <c r="H22">
        <f t="shared" si="5"/>
        <v>3.1223174054113628E-4</v>
      </c>
      <c r="I22">
        <f t="shared" si="6"/>
        <v>5.4453215550374163E-4</v>
      </c>
      <c r="K22" s="11" t="s">
        <v>22</v>
      </c>
      <c r="L22" s="4" cm="1">
        <f t="array" ref="L22">_xll.SNL.Clients.Office.Excel.Functions.SPG(K22, "SP_TOTAL_REV", "CY2023")</f>
        <v>4027000</v>
      </c>
      <c r="M22" s="4">
        <f>_xll.SNL.Clients.Office.Excel.Functions.SPG(K22,"IQ_AVG_DILUT_SHARES_OUT","CY2023")</f>
        <v>253300000</v>
      </c>
      <c r="N22" s="5">
        <f>_xll.SNL.Clients.Office.Excel.Functions.SPG(K22, "IQ_DILUT_EPS_NORM", "CY2023")</f>
        <v>1.744</v>
      </c>
      <c r="O22">
        <f t="shared" si="2"/>
        <v>441755.2</v>
      </c>
      <c r="P22">
        <f t="shared" si="3"/>
        <v>0.1096983362304445</v>
      </c>
      <c r="Q22" s="5">
        <f>_xll.SNL.Clients.Office.Excel.Functions.SPG(K22, "SP_MARKETCAP", "12/31/2022")</f>
        <v>13858.915234300001</v>
      </c>
      <c r="R22">
        <f t="shared" si="7"/>
        <v>4.1214311941685766E-4</v>
      </c>
      <c r="S22">
        <f t="shared" si="8"/>
        <v>7.1877760026299977E-4</v>
      </c>
      <c r="U22" s="11" t="s">
        <v>22</v>
      </c>
      <c r="V22" s="4" cm="1">
        <f t="array" ref="V22">_xll.SNL.Clients.Office.Excel.Functions.SPG(U22, "SP_TOTAL_REV", "CY2021")</f>
        <v>3669000</v>
      </c>
      <c r="W22" s="4">
        <f>_xll.SNL.Clients.Office.Excel.Functions.SPG(U22,"IQ_AVG_DILUT_SHARES_OUT","CY2021")</f>
        <v>250700000</v>
      </c>
      <c r="X22" s="5">
        <f>_xll.SNL.Clients.Office.Excel.Functions.SPG(U22, "IQ_DILUT_EPS_NORM", "CY2021")</f>
        <v>1.458</v>
      </c>
      <c r="Y22">
        <f t="shared" si="9"/>
        <v>365520.6</v>
      </c>
      <c r="Z22">
        <f t="shared" si="10"/>
        <v>9.9624039247751428E-2</v>
      </c>
      <c r="AA22" s="5">
        <f>_xll.SNL.Clients.Office.Excel.Functions.SPG(U22, "SP_MARKETCAP", "12/31/2021")</f>
        <v>15389.677576890001</v>
      </c>
      <c r="AB22">
        <f t="shared" si="4"/>
        <v>3.6368591959234518E-4</v>
      </c>
      <c r="AC22">
        <f t="shared" si="11"/>
        <v>5.302540707656393E-4</v>
      </c>
    </row>
    <row r="23" spans="1:29" x14ac:dyDescent="0.3">
      <c r="A23" s="11" t="s">
        <v>23</v>
      </c>
      <c r="B23" s="4" cm="1">
        <f t="array" ref="B23">_xll.SNL.Clients.Office.Excel.Functions.SPG(A23, "SP_TOTAL_REV", "CY2023")</f>
        <v>307394000</v>
      </c>
      <c r="C23" s="4">
        <f>_xll.SNL.Clients.Office.Excel.Functions.SPG(A23,"IQ_AVG_DILUT_SHARES_OUT","CY2023")</f>
        <v>12722000000</v>
      </c>
      <c r="D23" s="5" t="str">
        <f>_xll.SNL.Clients.Office.Excel.Functions.SPG(A23, "IQ_DILUT_EPS_NORM", "CY2023")</f>
        <v>NA</v>
      </c>
      <c r="E23" t="e">
        <f t="shared" si="0"/>
        <v>#VALUE!</v>
      </c>
      <c r="F23" t="e">
        <f t="shared" si="1"/>
        <v>#VALUE!</v>
      </c>
      <c r="G23" s="5" t="str">
        <f>_xll.SNL.Clients.Office.Excel.Functions.SPG(A23, "SP_MARKETCAP", "12/30/2023")</f>
        <v>NA</v>
      </c>
      <c r="H23" t="e">
        <f t="shared" si="5"/>
        <v>#VALUE!</v>
      </c>
      <c r="I23" t="e">
        <f t="shared" si="6"/>
        <v>#VALUE!</v>
      </c>
      <c r="K23" s="11" t="s">
        <v>23</v>
      </c>
      <c r="L23" s="4" cm="1">
        <f t="array" ref="L23">_xll.SNL.Clients.Office.Excel.Functions.SPG(K23, "SP_TOTAL_REV", "CY2023")</f>
        <v>307394000</v>
      </c>
      <c r="M23" s="4">
        <f>_xll.SNL.Clients.Office.Excel.Functions.SPG(K23,"IQ_AVG_DILUT_SHARES_OUT","CY2023")</f>
        <v>12722000000</v>
      </c>
      <c r="N23" s="5" t="str">
        <f>_xll.SNL.Clients.Office.Excel.Functions.SPG(K23, "IQ_DILUT_EPS_NORM", "CY2023")</f>
        <v>NA</v>
      </c>
      <c r="O23" t="e">
        <f t="shared" si="2"/>
        <v>#VALUE!</v>
      </c>
      <c r="P23" t="e">
        <f t="shared" si="3"/>
        <v>#VALUE!</v>
      </c>
      <c r="Q23" s="5" t="str">
        <f>_xll.SNL.Clients.Office.Excel.Functions.SPG(K23, "SP_MARKETCAP", "12/31/2022")</f>
        <v>NA</v>
      </c>
      <c r="R23" t="e">
        <f t="shared" si="7"/>
        <v>#VALUE!</v>
      </c>
      <c r="S23" t="e">
        <f t="shared" si="8"/>
        <v>#VALUE!</v>
      </c>
      <c r="U23" s="11" t="s">
        <v>23</v>
      </c>
      <c r="V23" s="4" cm="1">
        <f t="array" ref="V23">_xll.SNL.Clients.Office.Excel.Functions.SPG(U23, "SP_TOTAL_REV", "CY2021")</f>
        <v>257637000</v>
      </c>
      <c r="W23" s="4">
        <f>_xll.SNL.Clients.Office.Excel.Functions.SPG(U23,"IQ_AVG_DILUT_SHARES_OUT","CY2021")</f>
        <v>13553000000</v>
      </c>
      <c r="X23" s="5" t="str">
        <f>_xll.SNL.Clients.Office.Excel.Functions.SPG(U23, "IQ_DILUT_EPS_NORM", "CY2021")</f>
        <v>NA</v>
      </c>
      <c r="Y23" t="e">
        <f t="shared" si="9"/>
        <v>#VALUE!</v>
      </c>
      <c r="Z23" t="e">
        <f t="shared" si="10"/>
        <v>#VALUE!</v>
      </c>
      <c r="AA23" s="5" t="str">
        <f>_xll.SNL.Clients.Office.Excel.Functions.SPG(U23, "SP_MARKETCAP", "12/31/2021")</f>
        <v>NA</v>
      </c>
      <c r="AB23" t="e">
        <f t="shared" si="4"/>
        <v>#VALUE!</v>
      </c>
      <c r="AC23" t="e">
        <f t="shared" si="11"/>
        <v>#VALUE!</v>
      </c>
    </row>
    <row r="24" spans="1:29" x14ac:dyDescent="0.3">
      <c r="A24" s="11" t="s">
        <v>24</v>
      </c>
      <c r="B24" s="4" cm="1">
        <f t="array" ref="B24">_xll.SNL.Clients.Office.Excel.Functions.SPG(A24, "SP_TOTAL_REV", "CY2023")</f>
        <v>307394000</v>
      </c>
      <c r="C24" s="4">
        <f>_xll.SNL.Clients.Office.Excel.Functions.SPG(A24,"IQ_AVG_DILUT_SHARES_OUT","CY2023")</f>
        <v>12722000000</v>
      </c>
      <c r="D24" s="5" t="str">
        <f>_xll.SNL.Clients.Office.Excel.Functions.SPG(A24, "IQ_DILUT_EPS_NORM", "CY2023")</f>
        <v>NA</v>
      </c>
      <c r="E24" t="e">
        <f t="shared" si="0"/>
        <v>#VALUE!</v>
      </c>
      <c r="F24" t="e">
        <f t="shared" si="1"/>
        <v>#VALUE!</v>
      </c>
      <c r="G24" s="5">
        <f>_xll.SNL.Clients.Office.Excel.Functions.SPG(A24, "SP_MARKETCAP", "12/30/2023")</f>
        <v>1755459.04</v>
      </c>
      <c r="H24">
        <f t="shared" si="5"/>
        <v>4.1870226114094571E-2</v>
      </c>
      <c r="I24" t="e">
        <f t="shared" si="6"/>
        <v>#VALUE!</v>
      </c>
      <c r="K24" s="11" t="s">
        <v>24</v>
      </c>
      <c r="L24" s="4" cm="1">
        <f t="array" ref="L24">_xll.SNL.Clients.Office.Excel.Functions.SPG(K24, "SP_TOTAL_REV", "CY2023")</f>
        <v>307394000</v>
      </c>
      <c r="M24" s="4">
        <f>_xll.SNL.Clients.Office.Excel.Functions.SPG(K24,"IQ_AVG_DILUT_SHARES_OUT","CY2023")</f>
        <v>12722000000</v>
      </c>
      <c r="N24" s="5" t="str">
        <f>_xll.SNL.Clients.Office.Excel.Functions.SPG(K24, "IQ_DILUT_EPS_NORM", "CY2023")</f>
        <v>NA</v>
      </c>
      <c r="O24" t="e">
        <f t="shared" si="2"/>
        <v>#VALUE!</v>
      </c>
      <c r="P24" t="e">
        <f t="shared" si="3"/>
        <v>#VALUE!</v>
      </c>
      <c r="Q24" s="5">
        <f>_xll.SNL.Clients.Office.Excel.Functions.SPG(K24, "SP_MARKETCAP", "12/31/2022")</f>
        <v>1145003.8899999999</v>
      </c>
      <c r="R24">
        <f t="shared" si="7"/>
        <v>3.4050679074874357E-2</v>
      </c>
      <c r="S24" t="e">
        <f t="shared" si="8"/>
        <v>#VALUE!</v>
      </c>
      <c r="U24" s="11" t="s">
        <v>24</v>
      </c>
      <c r="V24" s="4" cm="1">
        <f t="array" ref="V24">_xll.SNL.Clients.Office.Excel.Functions.SPG(U24, "SP_TOTAL_REV", "CY2021")</f>
        <v>257637000</v>
      </c>
      <c r="W24" s="4">
        <f>_xll.SNL.Clients.Office.Excel.Functions.SPG(U24,"IQ_AVG_DILUT_SHARES_OUT","CY2021")</f>
        <v>13553000000</v>
      </c>
      <c r="X24" s="5" t="str">
        <f>_xll.SNL.Clients.Office.Excel.Functions.SPG(U24, "IQ_DILUT_EPS_NORM", "CY2021")</f>
        <v>NA</v>
      </c>
      <c r="Y24" t="e">
        <f t="shared" si="9"/>
        <v>#VALUE!</v>
      </c>
      <c r="Z24" t="e">
        <f t="shared" si="10"/>
        <v>#VALUE!</v>
      </c>
      <c r="AA24" s="5">
        <f>_xll.SNL.Clients.Office.Excel.Functions.SPG(U24, "SP_MARKETCAP", "12/31/2021")</f>
        <v>1921854.64584366</v>
      </c>
      <c r="AB24">
        <f t="shared" si="4"/>
        <v>4.5416901731980201E-2</v>
      </c>
      <c r="AC24" t="e">
        <f t="shared" si="11"/>
        <v>#VALUE!</v>
      </c>
    </row>
    <row r="25" spans="1:29" x14ac:dyDescent="0.3">
      <c r="A25" s="11" t="s">
        <v>25</v>
      </c>
      <c r="B25" s="4" cm="1">
        <f t="array" ref="B25">_xll.SNL.Clients.Office.Excel.Functions.SPG(A25, "SP_TOTAL_REV", "CY2023")</f>
        <v>20502000</v>
      </c>
      <c r="C25" s="4">
        <f>_xll.SNL.Clients.Office.Excel.Functions.SPG(A25,"IQ_AVG_DILUT_SHARES_OUT","CY2023")</f>
        <v>1777000000</v>
      </c>
      <c r="D25" s="5">
        <f>_xll.SNL.Clients.Office.Excel.Functions.SPG(A25, "IQ_DILUT_EPS_NORM", "CY2023")</f>
        <v>4.0309999999999997</v>
      </c>
      <c r="E25">
        <f t="shared" si="0"/>
        <v>7163086.9999999991</v>
      </c>
      <c r="F25">
        <f t="shared" si="1"/>
        <v>0.34938479172763626</v>
      </c>
      <c r="G25" s="5">
        <f>_xll.SNL.Clients.Office.Excel.Functions.SPG(A25, "SP_MARKETCAP", "12/30/2023")</f>
        <v>71347.206829160001</v>
      </c>
      <c r="H25">
        <f t="shared" si="5"/>
        <v>1.7017336289122426E-3</v>
      </c>
      <c r="I25">
        <f t="shared" si="6"/>
        <v>6.8596882581452492E-3</v>
      </c>
      <c r="K25" s="11" t="s">
        <v>25</v>
      </c>
      <c r="L25" s="4" cm="1">
        <f t="array" ref="L25">_xll.SNL.Clients.Office.Excel.Functions.SPG(K25, "SP_TOTAL_REV", "CY2023")</f>
        <v>20502000</v>
      </c>
      <c r="M25" s="4">
        <f>_xll.SNL.Clients.Office.Excel.Functions.SPG(K25,"IQ_AVG_DILUT_SHARES_OUT","CY2023")</f>
        <v>1777000000</v>
      </c>
      <c r="N25" s="5">
        <f>_xll.SNL.Clients.Office.Excel.Functions.SPG(K25, "IQ_DILUT_EPS_NORM", "CY2023")</f>
        <v>4.0309999999999997</v>
      </c>
      <c r="O25">
        <f t="shared" si="2"/>
        <v>7163086.9999999991</v>
      </c>
      <c r="P25">
        <f t="shared" si="3"/>
        <v>0.34938479172763626</v>
      </c>
      <c r="Q25" s="5">
        <f>_xll.SNL.Clients.Office.Excel.Functions.SPG(K25, "SP_MARKETCAP", "12/31/2022")</f>
        <v>81920.210368779997</v>
      </c>
      <c r="R25">
        <f t="shared" si="7"/>
        <v>2.4361828089627911E-3</v>
      </c>
      <c r="S25">
        <f t="shared" si="8"/>
        <v>9.8202529029290109E-3</v>
      </c>
      <c r="U25" s="11" t="s">
        <v>25</v>
      </c>
      <c r="V25" s="4" cm="1">
        <f t="array" ref="V25">_xll.SNL.Clients.Office.Excel.Functions.SPG(U25, "SP_TOTAL_REV", "CY2021")</f>
        <v>21111000</v>
      </c>
      <c r="W25" s="4">
        <f>_xll.SNL.Clients.Office.Excel.Functions.SPG(U25,"IQ_AVG_DILUT_SHARES_OUT","CY2021")</f>
        <v>1845000000</v>
      </c>
      <c r="X25" s="5">
        <f>_xll.SNL.Clients.Office.Excel.Functions.SPG(U25, "IQ_DILUT_EPS_NORM", "CY2021")</f>
        <v>1.6220000000000001</v>
      </c>
      <c r="Y25">
        <f t="shared" si="9"/>
        <v>2992590</v>
      </c>
      <c r="Z25">
        <f t="shared" si="10"/>
        <v>0.14175500923689072</v>
      </c>
      <c r="AA25" s="5">
        <f>_xll.SNL.Clients.Office.Excel.Functions.SPG(U25, "SP_MARKETCAP", "12/31/2021")</f>
        <v>87054.900274579995</v>
      </c>
      <c r="AB25">
        <f t="shared" si="4"/>
        <v>2.0572647674519128E-3</v>
      </c>
      <c r="AC25">
        <f t="shared" si="11"/>
        <v>3.336883452807003E-3</v>
      </c>
    </row>
    <row r="26" spans="1:29" x14ac:dyDescent="0.3">
      <c r="A26" s="11" t="s">
        <v>26</v>
      </c>
      <c r="B26" s="4" cm="1">
        <f t="array" ref="B26">_xll.SNL.Clients.Office.Excel.Functions.SPG(A26, "SP_TOTAL_REV", "CY2023")</f>
        <v>574785000</v>
      </c>
      <c r="C26" s="4">
        <f>_xll.SNL.Clients.Office.Excel.Functions.SPG(A26,"IQ_AVG_DILUT_SHARES_OUT","CY2023")</f>
        <v>10492000000</v>
      </c>
      <c r="D26" s="5">
        <f>_xll.SNL.Clients.Office.Excel.Functions.SPG(A26, "IQ_DILUT_EPS_NORM", "CY2023")</f>
        <v>2.1739999999999999</v>
      </c>
      <c r="E26">
        <f t="shared" si="0"/>
        <v>22809608</v>
      </c>
      <c r="F26">
        <f t="shared" si="1"/>
        <v>3.9683721739433006E-2</v>
      </c>
      <c r="G26" s="5">
        <f>_xll.SNL.Clients.Office.Excel.Functions.SPG(A26, "SP_MARKETCAP", "12/30/2023")</f>
        <v>1570152.6072368401</v>
      </c>
      <c r="H26">
        <f t="shared" si="5"/>
        <v>3.7450400835693447E-2</v>
      </c>
      <c r="I26">
        <f t="shared" si="6"/>
        <v>8.1417171416797551E-2</v>
      </c>
      <c r="K26" s="11" t="s">
        <v>26</v>
      </c>
      <c r="L26" s="4" cm="1">
        <f t="array" ref="L26">_xll.SNL.Clients.Office.Excel.Functions.SPG(K26, "SP_TOTAL_REV", "CY2023")</f>
        <v>574785000</v>
      </c>
      <c r="M26" s="4">
        <f>_xll.SNL.Clients.Office.Excel.Functions.SPG(K26,"IQ_AVG_DILUT_SHARES_OUT","CY2023")</f>
        <v>10492000000</v>
      </c>
      <c r="N26" s="5">
        <f>_xll.SNL.Clients.Office.Excel.Functions.SPG(K26, "IQ_DILUT_EPS_NORM", "CY2023")</f>
        <v>2.1739999999999999</v>
      </c>
      <c r="O26">
        <f t="shared" si="2"/>
        <v>22809608</v>
      </c>
      <c r="P26">
        <f t="shared" si="3"/>
        <v>3.9683721739433006E-2</v>
      </c>
      <c r="Q26" s="5">
        <f>_xll.SNL.Clients.Office.Excel.Functions.SPG(K26, "SP_MARKETCAP", "12/31/2022")</f>
        <v>856938.95078399999</v>
      </c>
      <c r="R26">
        <f t="shared" si="7"/>
        <v>2.5484064687243586E-2</v>
      </c>
      <c r="S26">
        <f t="shared" si="8"/>
        <v>5.5402356630067554E-2</v>
      </c>
      <c r="U26" s="11" t="s">
        <v>26</v>
      </c>
      <c r="V26" s="4" cm="1">
        <f t="array" ref="V26">_xll.SNL.Clients.Office.Excel.Functions.SPG(U26, "SP_TOTAL_REV", "CY2021")</f>
        <v>469822000</v>
      </c>
      <c r="W26" s="4">
        <f>_xll.SNL.Clients.Office.Excel.Functions.SPG(U26,"IQ_AVG_DILUT_SHARES_OUT","CY2021")</f>
        <v>10296000000</v>
      </c>
      <c r="X26" s="5">
        <f>_xll.SNL.Clients.Office.Excel.Functions.SPG(U26, "IQ_DILUT_EPS_NORM", "CY2021")</f>
        <v>1.423</v>
      </c>
      <c r="Y26">
        <f t="shared" si="9"/>
        <v>14651208</v>
      </c>
      <c r="Z26">
        <f t="shared" si="10"/>
        <v>3.1184593314063622E-2</v>
      </c>
      <c r="AA26" s="5">
        <f>_xll.SNL.Clients.Office.Excel.Functions.SPG(U26, "SP_MARKETCAP", "12/31/2021")</f>
        <v>1691002.5952707999</v>
      </c>
      <c r="AB26">
        <f t="shared" si="4"/>
        <v>3.9961450187729224E-2</v>
      </c>
      <c r="AC26">
        <f t="shared" si="11"/>
        <v>5.6865143617138687E-2</v>
      </c>
    </row>
    <row r="27" spans="1:29" x14ac:dyDescent="0.3">
      <c r="A27" s="11" t="s">
        <v>27</v>
      </c>
      <c r="B27" s="4" cm="1">
        <f t="array" ref="B27">_xll.SNL.Clients.Office.Excel.Functions.SPG(A27, "SP_TOTAL_REV", "CY2023")</f>
        <v>14034000</v>
      </c>
      <c r="C27" s="4">
        <f>_xll.SNL.Clients.Office.Excel.Functions.SPG(A27,"IQ_AVG_DILUT_SHARES_OUT","CY2023")</f>
        <v>1453000000</v>
      </c>
      <c r="D27" s="5">
        <f>_xll.SNL.Clients.Office.Excel.Functions.SPG(A27, "IQ_DILUT_EPS_NORM", "CY2023")</f>
        <v>0.39400000000000002</v>
      </c>
      <c r="E27">
        <f t="shared" si="0"/>
        <v>572482</v>
      </c>
      <c r="F27">
        <f t="shared" si="1"/>
        <v>4.079250391905373E-2</v>
      </c>
      <c r="G27" s="5">
        <f>_xll.SNL.Clients.Office.Excel.Functions.SPG(A27, "SP_MARKETCAP", "12/30/2023")</f>
        <v>13923.46856368</v>
      </c>
      <c r="H27">
        <f t="shared" si="5"/>
        <v>3.3209477622090755E-4</v>
      </c>
      <c r="I27">
        <f t="shared" si="6"/>
        <v>1.3084534183103758E-4</v>
      </c>
      <c r="K27" s="11" t="s">
        <v>27</v>
      </c>
      <c r="L27" s="4" cm="1">
        <f t="array" ref="L27">_xll.SNL.Clients.Office.Excel.Functions.SPG(K27, "SP_TOTAL_REV", "CY2023")</f>
        <v>14034000</v>
      </c>
      <c r="M27" s="4">
        <f>_xll.SNL.Clients.Office.Excel.Functions.SPG(K27,"IQ_AVG_DILUT_SHARES_OUT","CY2023")</f>
        <v>1453000000</v>
      </c>
      <c r="N27" s="5">
        <f>_xll.SNL.Clients.Office.Excel.Functions.SPG(K27, "IQ_DILUT_EPS_NORM", "CY2023")</f>
        <v>0.39400000000000002</v>
      </c>
      <c r="O27">
        <f t="shared" si="2"/>
        <v>572482</v>
      </c>
      <c r="P27">
        <f t="shared" si="3"/>
        <v>4.079250391905373E-2</v>
      </c>
      <c r="Q27" s="5">
        <f>_xll.SNL.Clients.Office.Excel.Functions.SPG(K27, "SP_MARKETCAP", "12/31/2022")</f>
        <v>17427.34985196</v>
      </c>
      <c r="R27">
        <f t="shared" si="7"/>
        <v>5.1826295274389779E-4</v>
      </c>
      <c r="S27">
        <f t="shared" si="8"/>
        <v>2.0419560338109574E-4</v>
      </c>
      <c r="U27" s="11" t="s">
        <v>27</v>
      </c>
      <c r="V27" s="4" cm="1">
        <f t="array" ref="V27">_xll.SNL.Clients.Office.Excel.Functions.SPG(U27, "SP_TOTAL_REV", "CY2021")</f>
        <v>13588000</v>
      </c>
      <c r="W27" s="4">
        <f>_xll.SNL.Clients.Office.Excel.Functions.SPG(U27,"IQ_AVG_DILUT_SHARES_OUT","CY2021")</f>
        <v>1536000000</v>
      </c>
      <c r="X27" s="5">
        <f>_xll.SNL.Clients.Office.Excel.Functions.SPG(U27, "IQ_DILUT_EPS_NORM", "CY2021")</f>
        <v>0.52100000000000002</v>
      </c>
      <c r="Y27">
        <f t="shared" si="9"/>
        <v>800256</v>
      </c>
      <c r="Z27">
        <f t="shared" si="10"/>
        <v>5.8894318516337946E-2</v>
      </c>
      <c r="AA27" s="5">
        <f>_xll.SNL.Clients.Office.Excel.Functions.SPG(U27, "SP_MARKETCAP", "12/31/2021")</f>
        <v>18208.499006909999</v>
      </c>
      <c r="AB27">
        <f t="shared" si="4"/>
        <v>4.3029976896128054E-4</v>
      </c>
      <c r="AC27">
        <f t="shared" si="11"/>
        <v>2.2418617962882716E-4</v>
      </c>
    </row>
    <row r="28" spans="1:29" x14ac:dyDescent="0.3">
      <c r="A28" s="11" t="s">
        <v>28</v>
      </c>
      <c r="B28" s="4" cm="1">
        <f t="array" ref="B28">_xll.SNL.Clients.Office.Excel.Functions.SPG(A28, "SP_TOTAL_REV", "CY2023")</f>
        <v>7265000</v>
      </c>
      <c r="C28" s="4">
        <f>_xll.SNL.Clients.Office.Excel.Functions.SPG(A28,"IQ_AVG_DILUT_SHARES_OUT","CY2023")</f>
        <v>263400000</v>
      </c>
      <c r="D28" s="5">
        <f>_xll.SNL.Clients.Office.Excel.Functions.SPG(A28, "IQ_DILUT_EPS_NORM", "CY2023")</f>
        <v>3.161</v>
      </c>
      <c r="E28">
        <f t="shared" si="0"/>
        <v>832607.4</v>
      </c>
      <c r="F28">
        <f t="shared" si="1"/>
        <v>0.11460528561596697</v>
      </c>
      <c r="G28" s="5">
        <f>_xll.SNL.Clients.Office.Excel.Functions.SPG(A28, "SP_MARKETCAP", "12/30/2023")</f>
        <v>19021.444772319999</v>
      </c>
      <c r="H28">
        <f t="shared" si="5"/>
        <v>4.5368885031564195E-4</v>
      </c>
      <c r="I28">
        <f t="shared" si="6"/>
        <v>1.4341104558477443E-3</v>
      </c>
      <c r="K28" s="11" t="s">
        <v>28</v>
      </c>
      <c r="L28" s="4" cm="1">
        <f t="array" ref="L28">_xll.SNL.Clients.Office.Excel.Functions.SPG(K28, "SP_TOTAL_REV", "CY2023")</f>
        <v>7265000</v>
      </c>
      <c r="M28" s="4">
        <f>_xll.SNL.Clients.Office.Excel.Functions.SPG(K28,"IQ_AVG_DILUT_SHARES_OUT","CY2023")</f>
        <v>263400000</v>
      </c>
      <c r="N28" s="5">
        <f>_xll.SNL.Clients.Office.Excel.Functions.SPG(K28, "IQ_DILUT_EPS_NORM", "CY2023")</f>
        <v>3.161</v>
      </c>
      <c r="O28">
        <f t="shared" si="2"/>
        <v>832607.4</v>
      </c>
      <c r="P28">
        <f t="shared" si="3"/>
        <v>0.11460528561596697</v>
      </c>
      <c r="Q28" s="5">
        <f>_xll.SNL.Clients.Office.Excel.Functions.SPG(K28, "SP_MARKETCAP", "12/31/2022")</f>
        <v>22987.791267479999</v>
      </c>
      <c r="R28">
        <f t="shared" si="7"/>
        <v>6.8362204698637383E-4</v>
      </c>
      <c r="S28">
        <f t="shared" si="8"/>
        <v>2.1609292905239276E-3</v>
      </c>
      <c r="U28" s="11" t="s">
        <v>28</v>
      </c>
      <c r="V28" s="4" cm="1">
        <f t="array" ref="V28">_xll.SNL.Clients.Office.Excel.Functions.SPG(U28, "SP_TOTAL_REV", "CY2021")</f>
        <v>6157000</v>
      </c>
      <c r="W28" s="4">
        <f>_xll.SNL.Clients.Office.Excel.Functions.SPG(U28,"IQ_AVG_DILUT_SHARES_OUT","CY2021")</f>
        <v>257600000</v>
      </c>
      <c r="X28" s="5">
        <f>_xll.SNL.Clients.Office.Excel.Functions.SPG(U28, "IQ_DILUT_EPS_NORM", "CY2021")</f>
        <v>2.7759999999999998</v>
      </c>
      <c r="Y28">
        <f t="shared" si="9"/>
        <v>715097.59999999998</v>
      </c>
      <c r="Z28">
        <f t="shared" si="10"/>
        <v>0.1161438362839045</v>
      </c>
      <c r="AA28" s="5">
        <f>_xll.SNL.Clients.Office.Excel.Functions.SPG(U28, "SP_MARKETCAP", "12/31/2021")</f>
        <v>22929.527060910001</v>
      </c>
      <c r="AB28">
        <f t="shared" si="4"/>
        <v>5.4186620176417113E-4</v>
      </c>
      <c r="AC28">
        <f t="shared" si="11"/>
        <v>1.504220576097339E-3</v>
      </c>
    </row>
    <row r="29" spans="1:29" x14ac:dyDescent="0.3">
      <c r="A29" s="11" t="s">
        <v>29</v>
      </c>
      <c r="B29" s="4" cm="1">
        <f t="array" ref="B29">_xll.SNL.Clients.Office.Excel.Functions.SPG(A29, "SP_TOTAL_REV", "CY2023")</f>
        <v>18982300</v>
      </c>
      <c r="C29" s="4">
        <f>_xll.SNL.Clients.Office.Excel.Functions.SPG(A29,"IQ_AVG_DILUT_SHARES_OUT","CY2023")</f>
        <v>520206258</v>
      </c>
      <c r="D29" s="5">
        <f>_xll.SNL.Clients.Office.Excel.Functions.SPG(A29, "IQ_DILUT_EPS_NORM", "CY2023")</f>
        <v>2.9289999999999998</v>
      </c>
      <c r="E29">
        <f t="shared" si="0"/>
        <v>1523684.129682</v>
      </c>
      <c r="F29">
        <f t="shared" si="1"/>
        <v>8.0268678172929514E-2</v>
      </c>
      <c r="G29" s="5">
        <f>_xll.SNL.Clients.Office.Excel.Functions.SPG(A29, "SP_MARKETCAP", "12/30/2023")</f>
        <v>42711.618912259997</v>
      </c>
      <c r="H29">
        <f t="shared" si="5"/>
        <v>1.0187336194157877E-3</v>
      </c>
      <c r="I29">
        <f t="shared" si="6"/>
        <v>2.9838707712688422E-3</v>
      </c>
      <c r="K29" s="11" t="s">
        <v>29</v>
      </c>
      <c r="L29" s="4" cm="1">
        <f t="array" ref="L29">_xll.SNL.Clients.Office.Excel.Functions.SPG(K29, "SP_TOTAL_REV", "CY2023")</f>
        <v>18982300</v>
      </c>
      <c r="M29" s="4">
        <f>_xll.SNL.Clients.Office.Excel.Functions.SPG(K29,"IQ_AVG_DILUT_SHARES_OUT","CY2023")</f>
        <v>520206258</v>
      </c>
      <c r="N29" s="5">
        <f>_xll.SNL.Clients.Office.Excel.Functions.SPG(K29, "IQ_DILUT_EPS_NORM", "CY2023")</f>
        <v>2.9289999999999998</v>
      </c>
      <c r="O29">
        <f t="shared" si="2"/>
        <v>1523684.129682</v>
      </c>
      <c r="P29">
        <f t="shared" si="3"/>
        <v>8.0268678172929514E-2</v>
      </c>
      <c r="Q29" s="5">
        <f>_xll.SNL.Clients.Office.Excel.Functions.SPG(K29, "SP_MARKETCAP", "12/31/2022")</f>
        <v>48791.356226099997</v>
      </c>
      <c r="R29">
        <f t="shared" si="7"/>
        <v>1.4509809328969215E-3</v>
      </c>
      <c r="S29">
        <f t="shared" si="8"/>
        <v>4.2499231524550833E-3</v>
      </c>
      <c r="U29" s="11" t="s">
        <v>29</v>
      </c>
      <c r="V29" s="4" cm="1">
        <f t="array" ref="V29">_xll.SNL.Clients.Office.Excel.Functions.SPG(U29, "SP_TOTAL_REV", "CY2021")</f>
        <v>16792000</v>
      </c>
      <c r="W29" s="4">
        <f>_xll.SNL.Clients.Office.Excel.Functions.SPG(U29,"IQ_AVG_DILUT_SHARES_OUT","CY2021")</f>
        <v>501784032</v>
      </c>
      <c r="X29" s="5">
        <f>_xll.SNL.Clients.Office.Excel.Functions.SPG(U29, "IQ_DILUT_EPS_NORM", "CY2021")</f>
        <v>3.2570000000000001</v>
      </c>
      <c r="Y29">
        <f t="shared" si="9"/>
        <v>1634310.592224</v>
      </c>
      <c r="Z29">
        <f t="shared" si="10"/>
        <v>9.732673846021915E-2</v>
      </c>
      <c r="AA29" s="5">
        <f>_xll.SNL.Clients.Office.Excel.Functions.SPG(U29, "SP_MARKETCAP", "12/31/2021")</f>
        <v>44809.889702690001</v>
      </c>
      <c r="AB29">
        <f t="shared" si="4"/>
        <v>1.0589387504665105E-3</v>
      </c>
      <c r="AC29">
        <f t="shared" si="11"/>
        <v>3.4489635102694246E-3</v>
      </c>
    </row>
    <row r="30" spans="1:29" x14ac:dyDescent="0.3">
      <c r="A30" s="11" t="s">
        <v>30</v>
      </c>
      <c r="B30" s="4" cm="1">
        <f t="array" ref="B30">_xll.SNL.Clients.Office.Excel.Functions.SPG(A30, "SP_TOTAL_REV", "CY2023")</f>
        <v>55592000</v>
      </c>
      <c r="C30" s="4">
        <f>_xll.SNL.Clients.Office.Excel.Functions.SPG(A30,"IQ_AVG_DILUT_SHARES_OUT","CY2023")</f>
        <v>736000000</v>
      </c>
      <c r="D30" s="5">
        <f>_xll.SNL.Clients.Office.Excel.Functions.SPG(A30, "IQ_DILUT_EPS_NORM", "CY2023")</f>
        <v>9.2089999999999996</v>
      </c>
      <c r="E30">
        <f t="shared" si="0"/>
        <v>6777824</v>
      </c>
      <c r="F30">
        <f t="shared" si="1"/>
        <v>0.12192085192113973</v>
      </c>
      <c r="G30" s="5">
        <f>_xll.SNL.Clients.Office.Excel.Functions.SPG(A30, "SP_MARKETCAP", "12/30/2023")</f>
        <v>136523.19639518001</v>
      </c>
      <c r="H30">
        <f t="shared" si="5"/>
        <v>3.2562748390216659E-3</v>
      </c>
      <c r="I30">
        <f t="shared" si="6"/>
        <v>2.998703499255052E-2</v>
      </c>
      <c r="K30" s="11" t="s">
        <v>30</v>
      </c>
      <c r="L30" s="4" cm="1">
        <f t="array" ref="L30">_xll.SNL.Clients.Office.Excel.Functions.SPG(K30, "SP_TOTAL_REV", "CY2023")</f>
        <v>55592000</v>
      </c>
      <c r="M30" s="4">
        <f>_xll.SNL.Clients.Office.Excel.Functions.SPG(K30,"IQ_AVG_DILUT_SHARES_OUT","CY2023")</f>
        <v>736000000</v>
      </c>
      <c r="N30" s="5">
        <f>_xll.SNL.Clients.Office.Excel.Functions.SPG(K30, "IQ_DILUT_EPS_NORM", "CY2023")</f>
        <v>9.2089999999999996</v>
      </c>
      <c r="O30">
        <f t="shared" si="2"/>
        <v>6777824</v>
      </c>
      <c r="P30">
        <f t="shared" si="3"/>
        <v>0.12192085192113973</v>
      </c>
      <c r="Q30" s="5">
        <f>_xll.SNL.Clients.Office.Excel.Functions.SPG(K30, "SP_MARKETCAP", "12/31/2022")</f>
        <v>110403.630834</v>
      </c>
      <c r="R30">
        <f t="shared" si="7"/>
        <v>3.2832365331347804E-3</v>
      </c>
      <c r="S30">
        <f t="shared" si="8"/>
        <v>3.0235325233638193E-2</v>
      </c>
      <c r="U30" s="11" t="s">
        <v>30</v>
      </c>
      <c r="V30" s="4" cm="1">
        <f t="array" ref="V30">_xll.SNL.Clients.Office.Excel.Functions.SPG(U30, "SP_TOTAL_REV", "CY2021")</f>
        <v>43799000</v>
      </c>
      <c r="W30" s="4">
        <f>_xll.SNL.Clients.Office.Excel.Functions.SPG(U30,"IQ_AVG_DILUT_SHARES_OUT","CY2021")</f>
        <v>790000000</v>
      </c>
      <c r="X30" s="5">
        <f>_xll.SNL.Clients.Office.Excel.Functions.SPG(U30, "IQ_DILUT_EPS_NORM", "CY2021")</f>
        <v>7.8419999999999996</v>
      </c>
      <c r="Y30">
        <f t="shared" si="9"/>
        <v>6195180</v>
      </c>
      <c r="Z30">
        <f t="shared" si="10"/>
        <v>0.14144569510719424</v>
      </c>
      <c r="AA30" s="5">
        <f>_xll.SNL.Clients.Office.Excel.Functions.SPG(U30, "SP_MARKETCAP", "12/31/2021")</f>
        <v>126717.32249960001</v>
      </c>
      <c r="AB30">
        <f t="shared" si="4"/>
        <v>2.9945595501462011E-3</v>
      </c>
      <c r="AC30">
        <f t="shared" si="11"/>
        <v>2.3483335992246508E-2</v>
      </c>
    </row>
    <row r="31" spans="1:29" x14ac:dyDescent="0.3">
      <c r="A31" s="11" t="s">
        <v>31</v>
      </c>
      <c r="B31" s="4" cm="1">
        <f t="array" ref="B31">_xll.SNL.Clients.Office.Excel.Functions.SPG(A31, "SP_TOTAL_REV", "CY2023")</f>
        <v>27938000</v>
      </c>
      <c r="C31" s="4">
        <f>_xll.SNL.Clients.Office.Excel.Functions.SPG(A31,"IQ_AVG_DILUT_SHARES_OUT","CY2023")</f>
        <v>725233068</v>
      </c>
      <c r="D31" s="5">
        <f>_xll.SNL.Clients.Office.Excel.Functions.SPG(A31, "IQ_DILUT_EPS_NORM", "CY2023")</f>
        <v>2.8919999999999999</v>
      </c>
      <c r="E31">
        <f t="shared" si="0"/>
        <v>2097374.032656</v>
      </c>
      <c r="F31">
        <f t="shared" si="1"/>
        <v>7.5072447299591949E-2</v>
      </c>
      <c r="G31" s="5">
        <f>_xll.SNL.Clients.Office.Excel.Functions.SPG(A31, "SP_MARKETCAP", "12/30/2023")</f>
        <v>47563.233238250003</v>
      </c>
      <c r="H31">
        <f t="shared" si="5"/>
        <v>1.1344516078272873E-3</v>
      </c>
      <c r="I31">
        <f t="shared" si="6"/>
        <v>3.2808340498365145E-3</v>
      </c>
      <c r="K31" s="11" t="s">
        <v>31</v>
      </c>
      <c r="L31" s="4" cm="1">
        <f t="array" ref="L31">_xll.SNL.Clients.Office.Excel.Functions.SPG(K31, "SP_TOTAL_REV", "CY2023")</f>
        <v>27938000</v>
      </c>
      <c r="M31" s="4">
        <f>_xll.SNL.Clients.Office.Excel.Functions.SPG(K31,"IQ_AVG_DILUT_SHARES_OUT","CY2023")</f>
        <v>725233068</v>
      </c>
      <c r="N31" s="5">
        <f>_xll.SNL.Clients.Office.Excel.Functions.SPG(K31, "IQ_DILUT_EPS_NORM", "CY2023")</f>
        <v>2.8919999999999999</v>
      </c>
      <c r="O31">
        <f t="shared" si="2"/>
        <v>2097374.032656</v>
      </c>
      <c r="P31">
        <f t="shared" si="3"/>
        <v>7.5072447299591949E-2</v>
      </c>
      <c r="Q31" s="5">
        <f>_xll.SNL.Clients.Office.Excel.Functions.SPG(K31, "SP_MARKETCAP", "12/31/2022")</f>
        <v>46986.055832400001</v>
      </c>
      <c r="R31">
        <f t="shared" si="7"/>
        <v>1.3972940372658307E-3</v>
      </c>
      <c r="S31">
        <f t="shared" si="8"/>
        <v>4.040974355772782E-3</v>
      </c>
      <c r="U31" s="11" t="s">
        <v>31</v>
      </c>
      <c r="V31" s="4" cm="1">
        <f t="array" ref="V31">_xll.SNL.Clients.Office.Excel.Functions.SPG(U31, "SP_TOTAL_REV", "CY2021")</f>
        <v>52057000</v>
      </c>
      <c r="W31" s="4">
        <f>_xll.SNL.Clients.Office.Excel.Functions.SPG(U31,"IQ_AVG_DILUT_SHARES_OUT","CY2021")</f>
        <v>864884879</v>
      </c>
      <c r="X31" s="5">
        <f>_xll.SNL.Clients.Office.Excel.Functions.SPG(U31, "IQ_DILUT_EPS_NORM", "CY2021")</f>
        <v>7.4180000000000001</v>
      </c>
      <c r="Y31">
        <f t="shared" si="9"/>
        <v>6415716.0324219996</v>
      </c>
      <c r="Z31">
        <f t="shared" si="10"/>
        <v>0.12324406001924812</v>
      </c>
      <c r="AA31" s="5">
        <f>_xll.SNL.Clients.Office.Excel.Functions.SPG(U31, "SP_MARKETCAP", "12/31/2021")</f>
        <v>47210.721990880003</v>
      </c>
      <c r="AB31">
        <f t="shared" si="4"/>
        <v>1.1156747603117423E-3</v>
      </c>
      <c r="AC31">
        <f t="shared" si="11"/>
        <v>8.2760753719925036E-3</v>
      </c>
    </row>
    <row r="32" spans="1:29" x14ac:dyDescent="0.3">
      <c r="A32" s="11" t="s">
        <v>32</v>
      </c>
      <c r="B32" s="4" cm="1">
        <f t="array" ref="B32">_xll.SNL.Clients.Office.Excel.Functions.SPG(A32, "SP_TOTAL_REV", "CY2023")</f>
        <v>10130800</v>
      </c>
      <c r="C32" s="4">
        <f>_xll.SNL.Clients.Office.Excel.Functions.SPG(A32,"IQ_AVG_DILUT_SHARES_OUT","CY2023")</f>
        <v>467162000</v>
      </c>
      <c r="D32" s="5">
        <f>_xll.SNL.Clients.Office.Excel.Functions.SPG(A32, "IQ_DILUT_EPS_NORM", "CY2023")</f>
        <v>3.335</v>
      </c>
      <c r="E32">
        <f t="shared" si="0"/>
        <v>1557985.27</v>
      </c>
      <c r="F32">
        <f t="shared" si="1"/>
        <v>0.15378699312986141</v>
      </c>
      <c r="G32" s="5">
        <f>_xll.SNL.Clients.Office.Excel.Functions.SPG(A32, "SP_MARKETCAP", "12/30/2023")</f>
        <v>100635.72567384</v>
      </c>
      <c r="H32">
        <f t="shared" si="5"/>
        <v>2.4003069813122347E-3</v>
      </c>
      <c r="I32">
        <f t="shared" si="6"/>
        <v>8.0050237826763022E-3</v>
      </c>
      <c r="K32" s="11" t="s">
        <v>32</v>
      </c>
      <c r="L32" s="4" cm="1">
        <f t="array" ref="L32">_xll.SNL.Clients.Office.Excel.Functions.SPG(K32, "SP_TOTAL_REV", "CY2023")</f>
        <v>10130800</v>
      </c>
      <c r="M32" s="4">
        <f>_xll.SNL.Clients.Office.Excel.Functions.SPG(K32,"IQ_AVG_DILUT_SHARES_OUT","CY2023")</f>
        <v>467162000</v>
      </c>
      <c r="N32" s="5">
        <f>_xll.SNL.Clients.Office.Excel.Functions.SPG(K32, "IQ_DILUT_EPS_NORM", "CY2023")</f>
        <v>3.335</v>
      </c>
      <c r="O32">
        <f t="shared" si="2"/>
        <v>1557985.27</v>
      </c>
      <c r="P32">
        <f t="shared" si="3"/>
        <v>0.15378699312986141</v>
      </c>
      <c r="Q32" s="5">
        <f>_xll.SNL.Clients.Office.Excel.Functions.SPG(K32, "SP_MARKETCAP", "12/31/2022")</f>
        <v>98643.20305158</v>
      </c>
      <c r="R32">
        <f t="shared" si="7"/>
        <v>2.9334992477859771E-3</v>
      </c>
      <c r="S32">
        <f t="shared" si="8"/>
        <v>9.7832199913662331E-3</v>
      </c>
      <c r="U32" s="11" t="s">
        <v>32</v>
      </c>
      <c r="V32" s="4" cm="1">
        <f t="array" ref="V32">_xll.SNL.Clients.Office.Excel.Functions.SPG(U32, "SP_TOTAL_REV", "CY2021")</f>
        <v>9397300</v>
      </c>
      <c r="W32" s="4">
        <f>_xll.SNL.Clients.Office.Excel.Functions.SPG(U32,"IQ_AVG_DILUT_SHARES_OUT","CY2021")</f>
        <v>453294000</v>
      </c>
      <c r="X32" s="5">
        <f>_xll.SNL.Clients.Office.Excel.Functions.SPG(U32, "IQ_DILUT_EPS_NORM", "CY2021")</f>
        <v>4.5380000000000003</v>
      </c>
      <c r="Y32">
        <f t="shared" si="9"/>
        <v>2057048.172</v>
      </c>
      <c r="Z32">
        <f t="shared" si="10"/>
        <v>0.21889778681110533</v>
      </c>
      <c r="AA32" s="5">
        <f>_xll.SNL.Clients.Office.Excel.Functions.SPG(U32, "SP_MARKETCAP", "12/31/2021")</f>
        <v>133208.50637250001</v>
      </c>
      <c r="AB32">
        <f t="shared" si="4"/>
        <v>3.1479579669917673E-3</v>
      </c>
      <c r="AC32">
        <f t="shared" si="11"/>
        <v>1.428543325420864E-2</v>
      </c>
    </row>
    <row r="33" spans="1:29" x14ac:dyDescent="0.3">
      <c r="A33" s="11" t="s">
        <v>33</v>
      </c>
      <c r="B33" s="4" cm="1">
        <f t="array" ref="B33">_xll.SNL.Clients.Office.Excel.Functions.SPG(A33, "SP_TOTAL_REV", "CY2023")</f>
        <v>4234000</v>
      </c>
      <c r="C33" s="4">
        <f>_xll.SNL.Clients.Office.Excel.Functions.SPG(A33,"IQ_AVG_DILUT_SHARES_OUT","CY2023")</f>
        <v>193000000</v>
      </c>
      <c r="D33" s="5">
        <f>_xll.SNL.Clients.Office.Excel.Functions.SPG(A33, "IQ_DILUT_EPS_NORM", "CY2023")</f>
        <v>3.8730000000000002</v>
      </c>
      <c r="E33">
        <f t="shared" si="0"/>
        <v>747489</v>
      </c>
      <c r="F33">
        <f t="shared" si="1"/>
        <v>0.17654440245630609</v>
      </c>
      <c r="G33" s="5">
        <f>_xll.SNL.Clients.Office.Excel.Functions.SPG(A33, "SP_MARKETCAP", "12/30/2023")</f>
        <v>25699.112554030002</v>
      </c>
      <c r="H33">
        <f t="shared" si="5"/>
        <v>6.1296084331811159E-4</v>
      </c>
      <c r="I33">
        <f t="shared" si="6"/>
        <v>2.3739973461710463E-3</v>
      </c>
      <c r="K33" s="11" t="s">
        <v>33</v>
      </c>
      <c r="L33" s="4" cm="1">
        <f t="array" ref="L33">_xll.SNL.Clients.Office.Excel.Functions.SPG(K33, "SP_TOTAL_REV", "CY2023")</f>
        <v>4234000</v>
      </c>
      <c r="M33" s="4">
        <f>_xll.SNL.Clients.Office.Excel.Functions.SPG(K33,"IQ_AVG_DILUT_SHARES_OUT","CY2023")</f>
        <v>193000000</v>
      </c>
      <c r="N33" s="5">
        <f>_xll.SNL.Clients.Office.Excel.Functions.SPG(K33, "IQ_DILUT_EPS_NORM", "CY2023")</f>
        <v>3.8730000000000002</v>
      </c>
      <c r="O33">
        <f t="shared" si="2"/>
        <v>747489</v>
      </c>
      <c r="P33">
        <f t="shared" si="3"/>
        <v>0.17654440245630609</v>
      </c>
      <c r="Q33" s="5">
        <f>_xll.SNL.Clients.Office.Excel.Functions.SPG(K33, "SP_MARKETCAP", "12/31/2022")</f>
        <v>27714.204555079999</v>
      </c>
      <c r="R33">
        <f t="shared" si="7"/>
        <v>8.241784096650102E-4</v>
      </c>
      <c r="S33">
        <f t="shared" si="8"/>
        <v>3.1920429806325847E-3</v>
      </c>
      <c r="U33" s="11" t="s">
        <v>33</v>
      </c>
      <c r="V33" s="4" cm="1">
        <f t="array" ref="V33">_xll.SNL.Clients.Office.Excel.Functions.SPG(U33, "SP_TOTAL_REV", "CY2021")</f>
        <v>3930000</v>
      </c>
      <c r="W33" s="4">
        <f>_xll.SNL.Clients.Office.Excel.Functions.SPG(U33,"IQ_AVG_DILUT_SHARES_OUT","CY2021")</f>
        <v>182000000</v>
      </c>
      <c r="X33" s="5">
        <f>_xll.SNL.Clients.Office.Excel.Functions.SPG(U33, "IQ_DILUT_EPS_NORM", "CY2021")</f>
        <v>3.0670000000000002</v>
      </c>
      <c r="Y33">
        <f t="shared" si="9"/>
        <v>558194</v>
      </c>
      <c r="Z33">
        <f t="shared" si="10"/>
        <v>0.14203409669211195</v>
      </c>
      <c r="AA33" s="5">
        <f>_xll.SNL.Clients.Office.Excel.Functions.SPG(U33, "SP_MARKETCAP", "12/31/2021")</f>
        <v>34285.219087279998</v>
      </c>
      <c r="AB33">
        <f t="shared" si="4"/>
        <v>8.1022174570484018E-4</v>
      </c>
      <c r="AC33">
        <f t="shared" si="11"/>
        <v>2.4849500940767452E-3</v>
      </c>
    </row>
    <row r="34" spans="1:29" x14ac:dyDescent="0.3">
      <c r="A34" s="11" t="s">
        <v>34</v>
      </c>
      <c r="B34" s="4" cm="1">
        <f t="array" ref="B34">_xll.SNL.Clients.Office.Excel.Functions.SPG(A34, "SP_TOTAL_REV", "CY2023")</f>
        <v>16096000</v>
      </c>
      <c r="C34" s="4">
        <f>_xll.SNL.Clients.Office.Excel.Functions.SPG(A34,"IQ_AVG_DILUT_SHARES_OUT","CY2023")</f>
        <v>107800000</v>
      </c>
      <c r="D34" s="5">
        <f>_xll.SNL.Clients.Office.Excel.Functions.SPG(A34, "IQ_DILUT_EPS_NORM", "CY2023")</f>
        <v>19.109000000000002</v>
      </c>
      <c r="E34">
        <f t="shared" si="0"/>
        <v>2059950.2000000002</v>
      </c>
      <c r="F34">
        <f t="shared" si="1"/>
        <v>0.12797901341948312</v>
      </c>
      <c r="G34" s="5">
        <f>_xll.SNL.Clients.Office.Excel.Functions.SPG(A34, "SP_MARKETCAP", "12/30/2023")</f>
        <v>38437.349607360004</v>
      </c>
      <c r="H34">
        <f t="shared" si="5"/>
        <v>9.1678614118314466E-4</v>
      </c>
      <c r="I34">
        <f t="shared" si="6"/>
        <v>1.7518866371868714E-2</v>
      </c>
      <c r="K34" s="11" t="s">
        <v>34</v>
      </c>
      <c r="L34" s="4" cm="1">
        <f t="array" ref="L34">_xll.SNL.Clients.Office.Excel.Functions.SPG(K34, "SP_TOTAL_REV", "CY2023")</f>
        <v>16096000</v>
      </c>
      <c r="M34" s="4">
        <f>_xll.SNL.Clients.Office.Excel.Functions.SPG(K34,"IQ_AVG_DILUT_SHARES_OUT","CY2023")</f>
        <v>107800000</v>
      </c>
      <c r="N34" s="5">
        <f>_xll.SNL.Clients.Office.Excel.Functions.SPG(K34, "IQ_DILUT_EPS_NORM", "CY2023")</f>
        <v>19.109000000000002</v>
      </c>
      <c r="O34">
        <f t="shared" si="2"/>
        <v>2059950.2000000002</v>
      </c>
      <c r="P34">
        <f t="shared" si="3"/>
        <v>0.12797901341948312</v>
      </c>
      <c r="Q34" s="5">
        <f>_xll.SNL.Clients.Office.Excel.Functions.SPG(K34, "SP_MARKETCAP", "12/31/2022")</f>
        <v>33135.123252630001</v>
      </c>
      <c r="R34">
        <f t="shared" si="7"/>
        <v>9.8538830988749849E-4</v>
      </c>
      <c r="S34">
        <f t="shared" si="8"/>
        <v>1.8829785213640211E-2</v>
      </c>
      <c r="U34" s="11" t="s">
        <v>34</v>
      </c>
      <c r="V34" s="4" cm="1">
        <f t="array" ref="V34">_xll.SNL.Clients.Office.Excel.Functions.SPG(U34, "SP_TOTAL_REV", "CY2021")</f>
        <v>13389000</v>
      </c>
      <c r="W34" s="4">
        <f>_xll.SNL.Clients.Office.Excel.Functions.SPG(U34,"IQ_AVG_DILUT_SHARES_OUT","CY2021")</f>
        <v>120000000</v>
      </c>
      <c r="X34" s="5">
        <f>_xll.SNL.Clients.Office.Excel.Functions.SPG(U34, "IQ_DILUT_EPS_NORM", "CY2021")</f>
        <v>21.963999999999999</v>
      </c>
      <c r="Y34">
        <f t="shared" si="9"/>
        <v>2635680</v>
      </c>
      <c r="Z34">
        <f t="shared" si="10"/>
        <v>0.19685413399058929</v>
      </c>
      <c r="AA34" s="5">
        <f>_xll.SNL.Clients.Office.Excel.Functions.SPG(U34, "SP_MARKETCAP", "12/31/2021")</f>
        <v>33752.682196219997</v>
      </c>
      <c r="AB34">
        <f t="shared" si="4"/>
        <v>7.9763693566094163E-4</v>
      </c>
      <c r="AC34">
        <f t="shared" si="11"/>
        <v>1.7519297654856922E-2</v>
      </c>
    </row>
    <row r="35" spans="1:29" x14ac:dyDescent="0.3">
      <c r="A35" s="11" t="s">
        <v>35</v>
      </c>
      <c r="B35" s="4" cm="1">
        <f t="array" ref="B35">_xll.SNL.Clients.Office.Excel.Functions.SPG(A35, "SP_TOTAL_REV", "CY2023")</f>
        <v>6596950</v>
      </c>
      <c r="C35" s="4">
        <f>_xll.SNL.Clients.Office.Excel.Functions.SPG(A35,"IQ_AVG_DILUT_SHARES_OUT","CY2023")</f>
        <v>231509000</v>
      </c>
      <c r="D35" s="5">
        <f>_xll.SNL.Clients.Office.Excel.Functions.SPG(A35, "IQ_DILUT_EPS_NORM", "CY2023")</f>
        <v>4.3369999999999997</v>
      </c>
      <c r="E35">
        <f t="shared" si="0"/>
        <v>1004054.5330000001</v>
      </c>
      <c r="F35">
        <f t="shared" si="1"/>
        <v>0.15219980945740078</v>
      </c>
      <c r="G35" s="5">
        <f>_xll.SNL.Clients.Office.Excel.Functions.SPG(A35, "SP_MARKETCAP", "12/30/2023")</f>
        <v>38056.390552730001</v>
      </c>
      <c r="H35">
        <f t="shared" si="5"/>
        <v>9.0769971911682868E-4</v>
      </c>
      <c r="I35">
        <f t="shared" si="6"/>
        <v>3.9366936818096858E-3</v>
      </c>
      <c r="K35" s="11" t="s">
        <v>35</v>
      </c>
      <c r="L35" s="4" cm="1">
        <f t="array" ref="L35">_xll.SNL.Clients.Office.Excel.Functions.SPG(K35, "SP_TOTAL_REV", "CY2023")</f>
        <v>6596950</v>
      </c>
      <c r="M35" s="4">
        <f>_xll.SNL.Clients.Office.Excel.Functions.SPG(K35,"IQ_AVG_DILUT_SHARES_OUT","CY2023")</f>
        <v>231509000</v>
      </c>
      <c r="N35" s="5">
        <f>_xll.SNL.Clients.Office.Excel.Functions.SPG(K35, "IQ_DILUT_EPS_NORM", "CY2023")</f>
        <v>4.3369999999999997</v>
      </c>
      <c r="O35">
        <f t="shared" si="2"/>
        <v>1004054.5330000001</v>
      </c>
      <c r="P35">
        <f t="shared" si="3"/>
        <v>0.15219980945740078</v>
      </c>
      <c r="Q35" s="5">
        <f>_xll.SNL.Clients.Office.Excel.Functions.SPG(K35, "SP_MARKETCAP", "12/31/2022")</f>
        <v>32087.312348840002</v>
      </c>
      <c r="R35">
        <f t="shared" si="7"/>
        <v>9.5422800281106811E-4</v>
      </c>
      <c r="S35">
        <f t="shared" si="8"/>
        <v>4.1384868481916023E-3</v>
      </c>
      <c r="U35" s="11" t="s">
        <v>35</v>
      </c>
      <c r="V35" s="4" cm="1">
        <f t="array" ref="V35">_xll.SNL.Clients.Office.Excel.Functions.SPG(U35, "SP_TOTAL_REV", "CY2021")</f>
        <v>5546514</v>
      </c>
      <c r="W35" s="4">
        <f>_xll.SNL.Clients.Office.Excel.Functions.SPG(U35,"IQ_AVG_DILUT_SHARES_OUT","CY2021")</f>
        <v>232813000</v>
      </c>
      <c r="X35" s="5">
        <f>_xll.SNL.Clients.Office.Excel.Functions.SPG(U35, "IQ_DILUT_EPS_NORM", "CY2021")</f>
        <v>3.2669999999999999</v>
      </c>
      <c r="Y35">
        <f t="shared" si="9"/>
        <v>760600.071</v>
      </c>
      <c r="Z35">
        <f t="shared" si="10"/>
        <v>0.13713119105081137</v>
      </c>
      <c r="AA35" s="5">
        <f>_xll.SNL.Clients.Office.Excel.Functions.SPG(U35, "SP_MARKETCAP", "12/31/2021")</f>
        <v>34014.052408639996</v>
      </c>
      <c r="AB35">
        <f t="shared" si="4"/>
        <v>8.0381358657406776E-4</v>
      </c>
      <c r="AC35">
        <f t="shared" si="11"/>
        <v>2.6260589873374793E-3</v>
      </c>
    </row>
    <row r="36" spans="1:29" x14ac:dyDescent="0.3">
      <c r="A36" s="11" t="s">
        <v>36</v>
      </c>
      <c r="B36" s="4" cm="1">
        <f t="array" ref="B36">_xll.SNL.Clients.Office.Excel.Functions.SPG(A36, "SP_TOTAL_REV", "CY2023")</f>
        <v>28190000</v>
      </c>
      <c r="C36" s="4">
        <f>_xll.SNL.Clients.Office.Excel.Functions.SPG(A36,"IQ_AVG_DILUT_SHARES_OUT","CY2023")</f>
        <v>538000000</v>
      </c>
      <c r="D36" s="5">
        <f>_xll.SNL.Clients.Office.Excel.Functions.SPG(A36, "IQ_DILUT_EPS_NORM", "CY2023")</f>
        <v>7.5030000000000001</v>
      </c>
      <c r="E36">
        <f t="shared" si="0"/>
        <v>4036614</v>
      </c>
      <c r="F36">
        <f t="shared" si="1"/>
        <v>0.14319311812699539</v>
      </c>
      <c r="G36" s="5">
        <f>_xll.SNL.Clients.Office.Excel.Functions.SPG(A36, "SP_MARKETCAP", "12/30/2023")</f>
        <v>154141.97533654</v>
      </c>
      <c r="H36">
        <f t="shared" si="5"/>
        <v>3.676508089310998E-3</v>
      </c>
      <c r="I36">
        <f t="shared" si="6"/>
        <v>2.7584840194100419E-2</v>
      </c>
      <c r="K36" s="11" t="s">
        <v>36</v>
      </c>
      <c r="L36" s="4" cm="1">
        <f t="array" ref="L36">_xll.SNL.Clients.Office.Excel.Functions.SPG(K36, "SP_TOTAL_REV", "CY2023")</f>
        <v>28190000</v>
      </c>
      <c r="M36" s="4">
        <f>_xll.SNL.Clients.Office.Excel.Functions.SPG(K36,"IQ_AVG_DILUT_SHARES_OUT","CY2023")</f>
        <v>538000000</v>
      </c>
      <c r="N36" s="5">
        <f>_xll.SNL.Clients.Office.Excel.Functions.SPG(K36, "IQ_DILUT_EPS_NORM", "CY2023")</f>
        <v>7.5030000000000001</v>
      </c>
      <c r="O36">
        <f t="shared" si="2"/>
        <v>4036614</v>
      </c>
      <c r="P36">
        <f t="shared" si="3"/>
        <v>0.14319311812699539</v>
      </c>
      <c r="Q36" s="5">
        <f>_xll.SNL.Clients.Office.Excel.Functions.SPG(K36, "SP_MARKETCAP", "12/31/2022")</f>
        <v>140139.24266384001</v>
      </c>
      <c r="R36">
        <f t="shared" si="7"/>
        <v>4.1675285293068806E-3</v>
      </c>
      <c r="S36">
        <f t="shared" si="8"/>
        <v>3.1268966555389528E-2</v>
      </c>
      <c r="U36" s="11" t="s">
        <v>36</v>
      </c>
      <c r="V36" s="4" cm="1">
        <f t="array" ref="V36">_xll.SNL.Clients.Office.Excel.Functions.SPG(U36, "SP_TOTAL_REV", "CY2021")</f>
        <v>25979000</v>
      </c>
      <c r="W36" s="4">
        <f>_xll.SNL.Clients.Office.Excel.Functions.SPG(U36,"IQ_AVG_DILUT_SHARES_OUT","CY2021")</f>
        <v>573000000</v>
      </c>
      <c r="X36" s="5">
        <f>_xll.SNL.Clients.Office.Excel.Functions.SPG(U36, "IQ_DILUT_EPS_NORM", "CY2021")</f>
        <v>9.468</v>
      </c>
      <c r="Y36">
        <f t="shared" si="9"/>
        <v>5425164</v>
      </c>
      <c r="Z36">
        <f t="shared" si="10"/>
        <v>0.2088288232803418</v>
      </c>
      <c r="AA36" s="5">
        <f>_xll.SNL.Clients.Office.Excel.Functions.SPG(U36, "SP_MARKETCAP", "12/31/2021")</f>
        <v>126717.92997293999</v>
      </c>
      <c r="AB36">
        <f t="shared" si="4"/>
        <v>2.994573905840086E-3</v>
      </c>
      <c r="AC36">
        <f t="shared" si="11"/>
        <v>2.8352625740493933E-2</v>
      </c>
    </row>
    <row r="37" spans="1:29" x14ac:dyDescent="0.3">
      <c r="A37" s="11" t="s">
        <v>37</v>
      </c>
      <c r="B37" s="4" cm="1">
        <f t="array" ref="B37">_xll.SNL.Clients.Office.Excel.Functions.SPG(A37, "SP_TOTAL_REV", "CY2023")</f>
        <v>12554700</v>
      </c>
      <c r="C37" s="4">
        <f>_xll.SNL.Clients.Office.Excel.Functions.SPG(A37,"IQ_AVG_DILUT_SHARES_OUT","CY2023")</f>
        <v>1241200000</v>
      </c>
      <c r="D37" s="5">
        <f>_xll.SNL.Clients.Office.Excel.Functions.SPG(A37, "IQ_DILUT_EPS_NORM", "CY2023")</f>
        <v>1.2370000000000001</v>
      </c>
      <c r="E37">
        <f t="shared" si="0"/>
        <v>1535364.4000000001</v>
      </c>
      <c r="F37">
        <f t="shared" si="1"/>
        <v>0.12229399348451178</v>
      </c>
      <c r="G37" s="5">
        <f>_xll.SNL.Clients.Office.Excel.Functions.SPG(A37, "SP_MARKETCAP", "12/30/2023")</f>
        <v>59310.493199030003</v>
      </c>
      <c r="H37">
        <f t="shared" si="5"/>
        <v>1.4146406749438339E-3</v>
      </c>
      <c r="I37">
        <f t="shared" si="6"/>
        <v>1.7499105149055227E-3</v>
      </c>
      <c r="K37" s="11" t="s">
        <v>37</v>
      </c>
      <c r="L37" s="4" cm="1">
        <f t="array" ref="L37">_xll.SNL.Clients.Office.Excel.Functions.SPG(K37, "SP_TOTAL_REV", "CY2023")</f>
        <v>12554700</v>
      </c>
      <c r="M37" s="4">
        <f>_xll.SNL.Clients.Office.Excel.Functions.SPG(K37,"IQ_AVG_DILUT_SHARES_OUT","CY2023")</f>
        <v>1241200000</v>
      </c>
      <c r="N37" s="5">
        <f>_xll.SNL.Clients.Office.Excel.Functions.SPG(K37, "IQ_DILUT_EPS_NORM", "CY2023")</f>
        <v>1.2370000000000001</v>
      </c>
      <c r="O37">
        <f t="shared" si="2"/>
        <v>1535364.4000000001</v>
      </c>
      <c r="P37">
        <f t="shared" si="3"/>
        <v>0.12229399348451178</v>
      </c>
      <c r="Q37" s="5">
        <f>_xll.SNL.Clients.Office.Excel.Functions.SPG(K37, "SP_MARKETCAP", "12/31/2022")</f>
        <v>45310.498275600003</v>
      </c>
      <c r="R37">
        <f t="shared" si="7"/>
        <v>1.3474654968247347E-3</v>
      </c>
      <c r="S37">
        <f t="shared" si="8"/>
        <v>1.666814819572197E-3</v>
      </c>
      <c r="U37" s="11" t="s">
        <v>37</v>
      </c>
      <c r="V37" s="4" cm="1">
        <f t="array" ref="V37">_xll.SNL.Clients.Office.Excel.Functions.SPG(U37, "SP_TOTAL_REV", "CY2021")</f>
        <v>10876300</v>
      </c>
      <c r="W37" s="4">
        <f>_xll.SNL.Clients.Office.Excel.Functions.SPG(U37,"IQ_AVG_DILUT_SHARES_OUT","CY2021")</f>
        <v>1251000000</v>
      </c>
      <c r="X37" s="5">
        <f>_xll.SNL.Clients.Office.Excel.Functions.SPG(U37, "IQ_DILUT_EPS_NORM", "CY2021")</f>
        <v>1.02</v>
      </c>
      <c r="Y37">
        <f t="shared" si="9"/>
        <v>1276020</v>
      </c>
      <c r="Z37">
        <f t="shared" si="10"/>
        <v>0.1173211478168127</v>
      </c>
      <c r="AA37" s="5">
        <f>_xll.SNL.Clients.Office.Excel.Functions.SPG(U37, "SP_MARKETCAP", "12/31/2021")</f>
        <v>52303.509813719997</v>
      </c>
      <c r="AB37">
        <f t="shared" si="4"/>
        <v>1.2360265489300816E-3</v>
      </c>
      <c r="AC37">
        <f t="shared" si="11"/>
        <v>1.2607470799086832E-3</v>
      </c>
    </row>
    <row r="38" spans="1:29" x14ac:dyDescent="0.3">
      <c r="A38" s="11" t="s">
        <v>38</v>
      </c>
      <c r="B38" s="4" cm="1">
        <f t="array" ref="B38">_xll.SNL.Clients.Office.Excel.Functions.SPG(A38, "SP_TOTAL_REV", "CY2023")</f>
        <v>11568613</v>
      </c>
      <c r="C38" s="4">
        <f>_xll.SNL.Clients.Office.Excel.Functions.SPG(A38,"IQ_AVG_DILUT_SHARES_OUT","CY2023")</f>
        <v>502848250</v>
      </c>
      <c r="D38" s="5">
        <f>_xll.SNL.Clients.Office.Excel.Functions.SPG(A38, "IQ_DILUT_EPS_NORM", "CY2023")</f>
        <v>4.008</v>
      </c>
      <c r="E38">
        <f t="shared" si="0"/>
        <v>2015415.7860000001</v>
      </c>
      <c r="F38">
        <f t="shared" si="1"/>
        <v>0.17421412454544033</v>
      </c>
      <c r="G38" s="5">
        <f>_xll.SNL.Clients.Office.Excel.Functions.SPG(A38, "SP_MARKETCAP", "12/30/2023")</f>
        <v>98537.71878368</v>
      </c>
      <c r="H38">
        <f t="shared" si="5"/>
        <v>2.3502664956738298E-3</v>
      </c>
      <c r="I38">
        <f t="shared" si="6"/>
        <v>9.4198681146607094E-3</v>
      </c>
      <c r="K38" s="11" t="s">
        <v>38</v>
      </c>
      <c r="L38" s="4" cm="1">
        <f t="array" ref="L38">_xll.SNL.Clients.Office.Excel.Functions.SPG(K38, "SP_TOTAL_REV", "CY2023")</f>
        <v>11568613</v>
      </c>
      <c r="M38" s="4">
        <f>_xll.SNL.Clients.Office.Excel.Functions.SPG(K38,"IQ_AVG_DILUT_SHARES_OUT","CY2023")</f>
        <v>502848250</v>
      </c>
      <c r="N38" s="5">
        <f>_xll.SNL.Clients.Office.Excel.Functions.SPG(K38, "IQ_DILUT_EPS_NORM", "CY2023")</f>
        <v>4.008</v>
      </c>
      <c r="O38">
        <f t="shared" si="2"/>
        <v>2015415.7860000001</v>
      </c>
      <c r="P38">
        <f t="shared" si="3"/>
        <v>0.17421412454544033</v>
      </c>
      <c r="Q38" s="5">
        <f>_xll.SNL.Clients.Office.Excel.Functions.SPG(K38, "SP_MARKETCAP", "12/31/2022")</f>
        <v>83539.813202229998</v>
      </c>
      <c r="R38">
        <f t="shared" si="7"/>
        <v>2.4843473407973188E-3</v>
      </c>
      <c r="S38">
        <f t="shared" si="8"/>
        <v>9.9572641419156532E-3</v>
      </c>
      <c r="U38" s="11" t="s">
        <v>38</v>
      </c>
      <c r="V38" s="4" cm="1">
        <f t="array" ref="V38">_xll.SNL.Clients.Office.Excel.Functions.SPG(U38, "SP_TOTAL_REV", "CY2021")</f>
        <v>8444121</v>
      </c>
      <c r="W38" s="4">
        <f>_xll.SNL.Clients.Office.Excel.Functions.SPG(U38,"IQ_AVG_DILUT_SHARES_OUT","CY2021")</f>
        <v>440547000</v>
      </c>
      <c r="X38" s="5">
        <f>_xll.SNL.Clients.Office.Excel.Functions.SPG(U38, "IQ_DILUT_EPS_NORM", "CY2021")</f>
        <v>3.089</v>
      </c>
      <c r="Y38">
        <f t="shared" si="9"/>
        <v>1360849.683</v>
      </c>
      <c r="Z38">
        <f t="shared" si="10"/>
        <v>0.16115942476428274</v>
      </c>
      <c r="AA38" s="5">
        <f>_xll.SNL.Clients.Office.Excel.Functions.SPG(U38, "SP_MARKETCAP", "12/31/2021")</f>
        <v>92337.372217440003</v>
      </c>
      <c r="AB38">
        <f t="shared" si="4"/>
        <v>2.1820991349467021E-3</v>
      </c>
      <c r="AC38">
        <f t="shared" si="11"/>
        <v>6.7405042278503623E-3</v>
      </c>
    </row>
    <row r="39" spans="1:29" x14ac:dyDescent="0.3">
      <c r="A39" s="11" t="s">
        <v>39</v>
      </c>
      <c r="B39" s="4" cm="1">
        <f t="array" ref="B39">_xll.SNL.Clients.Office.Excel.Functions.SPG(A39, "SP_TOTAL_REV", "CY2023")</f>
        <v>2269949</v>
      </c>
      <c r="C39" s="4">
        <f>_xll.SNL.Clients.Office.Excel.Functions.SPG(A39,"IQ_AVG_DILUT_SHARES_OUT","CY2023")</f>
        <v>87386000</v>
      </c>
      <c r="D39" s="5">
        <f>_xll.SNL.Clients.Office.Excel.Functions.SPG(A39, "IQ_DILUT_EPS_NORM", "CY2023")</f>
        <v>4.2510000000000003</v>
      </c>
      <c r="E39">
        <f t="shared" si="0"/>
        <v>371477.886</v>
      </c>
      <c r="F39">
        <f t="shared" si="1"/>
        <v>0.16365032254028614</v>
      </c>
      <c r="G39" s="5">
        <f>_xll.SNL.Clients.Office.Excel.Functions.SPG(A39, "SP_MARKETCAP", "12/30/2023")</f>
        <v>31524.402752639999</v>
      </c>
      <c r="H39">
        <f t="shared" si="5"/>
        <v>7.5190240346754099E-4</v>
      </c>
      <c r="I39">
        <f t="shared" si="6"/>
        <v>3.196337117140517E-3</v>
      </c>
      <c r="K39" s="11" t="s">
        <v>39</v>
      </c>
      <c r="L39" s="4" cm="1">
        <f t="array" ref="L39">_xll.SNL.Clients.Office.Excel.Functions.SPG(K39, "SP_TOTAL_REV", "CY2023")</f>
        <v>2269949</v>
      </c>
      <c r="M39" s="4">
        <f>_xll.SNL.Clients.Office.Excel.Functions.SPG(K39,"IQ_AVG_DILUT_SHARES_OUT","CY2023")</f>
        <v>87386000</v>
      </c>
      <c r="N39" s="5">
        <f>_xll.SNL.Clients.Office.Excel.Functions.SPG(K39, "IQ_DILUT_EPS_NORM", "CY2023")</f>
        <v>4.2510000000000003</v>
      </c>
      <c r="O39">
        <f t="shared" si="2"/>
        <v>371477.886</v>
      </c>
      <c r="P39">
        <f t="shared" si="3"/>
        <v>0.16365032254028614</v>
      </c>
      <c r="Q39" s="5">
        <f>_xll.SNL.Clients.Office.Excel.Functions.SPG(K39, "SP_MARKETCAP", "12/31/2022")</f>
        <v>21045.444853649999</v>
      </c>
      <c r="R39">
        <f t="shared" si="7"/>
        <v>6.2585961057267877E-4</v>
      </c>
      <c r="S39">
        <f t="shared" si="8"/>
        <v>2.6605292045444578E-3</v>
      </c>
      <c r="U39" s="11" t="s">
        <v>39</v>
      </c>
      <c r="V39" s="4" cm="1">
        <f t="array" ref="V39">_xll.SNL.Clients.Office.Excel.Functions.SPG(U39, "SP_TOTAL_REV", "CY2021")</f>
        <v>1906715</v>
      </c>
      <c r="W39" s="4">
        <f>_xll.SNL.Clients.Office.Excel.Functions.SPG(U39,"IQ_AVG_DILUT_SHARES_OUT","CY2021")</f>
        <v>88102000</v>
      </c>
      <c r="X39" s="5">
        <f>_xll.SNL.Clients.Office.Excel.Functions.SPG(U39, "IQ_DILUT_EPS_NORM", "CY2021")</f>
        <v>3.6560000000000001</v>
      </c>
      <c r="Y39">
        <f t="shared" si="9"/>
        <v>322100.91200000001</v>
      </c>
      <c r="Z39">
        <f t="shared" si="10"/>
        <v>0.16892976244483313</v>
      </c>
      <c r="AA39" s="5">
        <f>_xll.SNL.Clients.Office.Excel.Functions.SPG(U39, "SP_MARKETCAP", "12/31/2021")</f>
        <v>34998.903303999999</v>
      </c>
      <c r="AB39">
        <f t="shared" si="4"/>
        <v>8.2708739473221946E-4</v>
      </c>
      <c r="AC39">
        <f t="shared" si="11"/>
        <v>3.0238315151409944E-3</v>
      </c>
    </row>
    <row r="40" spans="1:29" x14ac:dyDescent="0.3">
      <c r="A40" s="11" t="s">
        <v>40</v>
      </c>
      <c r="B40" s="4" cm="1">
        <f t="array" ref="B40">_xll.SNL.Clients.Office.Excel.Functions.SPG(A40, "SP_TOTAL_REV", "CY2023")</f>
        <v>13407000</v>
      </c>
      <c r="C40" s="4">
        <f>_xll.SNL.Clients.Office.Excel.Functions.SPG(A40,"IQ_AVG_DILUT_SHARES_OUT","CY2023")</f>
        <v>205000000</v>
      </c>
      <c r="D40" s="5">
        <f>_xll.SNL.Clients.Office.Excel.Functions.SPG(A40, "IQ_DILUT_EPS_NORM", "CY2023")</f>
        <v>10.401</v>
      </c>
      <c r="E40">
        <f t="shared" si="0"/>
        <v>2132205</v>
      </c>
      <c r="F40">
        <f t="shared" si="1"/>
        <v>0.15903669724770642</v>
      </c>
      <c r="G40" s="5">
        <f>_xll.SNL.Clients.Office.Excel.Functions.SPG(A40, "SP_MARKETCAP", "12/30/2023")</f>
        <v>58266.960721900003</v>
      </c>
      <c r="H40">
        <f t="shared" si="5"/>
        <v>1.3897509225888976E-3</v>
      </c>
      <c r="I40">
        <f t="shared" si="6"/>
        <v>1.4454799345847123E-2</v>
      </c>
      <c r="K40" s="11" t="s">
        <v>40</v>
      </c>
      <c r="L40" s="4" cm="1">
        <f t="array" ref="L40">_xll.SNL.Clients.Office.Excel.Functions.SPG(K40, "SP_TOTAL_REV", "CY2023")</f>
        <v>13407000</v>
      </c>
      <c r="M40" s="4">
        <f>_xll.SNL.Clients.Office.Excel.Functions.SPG(K40,"IQ_AVG_DILUT_SHARES_OUT","CY2023")</f>
        <v>205000000</v>
      </c>
      <c r="N40" s="5">
        <f>_xll.SNL.Clients.Office.Excel.Functions.SPG(K40, "IQ_DILUT_EPS_NORM", "CY2023")</f>
        <v>10.401</v>
      </c>
      <c r="O40">
        <f t="shared" si="2"/>
        <v>2132205</v>
      </c>
      <c r="P40">
        <f t="shared" si="3"/>
        <v>0.15903669724770642</v>
      </c>
      <c r="Q40" s="5">
        <f>_xll.SNL.Clients.Office.Excel.Functions.SPG(K40, "SP_MARKETCAP", "12/31/2022")</f>
        <v>62084.840211039998</v>
      </c>
      <c r="R40">
        <f t="shared" si="7"/>
        <v>1.8463089845406359E-3</v>
      </c>
      <c r="S40">
        <f t="shared" si="8"/>
        <v>1.9203459748207155E-2</v>
      </c>
      <c r="U40" s="11" t="s">
        <v>40</v>
      </c>
      <c r="V40" s="4" cm="1">
        <f t="array" ref="V40">_xll.SNL.Clients.Office.Excel.Functions.SPG(U40, "SP_TOTAL_REV", "CY2021")</f>
        <v>12204000</v>
      </c>
      <c r="W40" s="4">
        <f>_xll.SNL.Clients.Office.Excel.Functions.SPG(U40,"IQ_AVG_DILUT_SHARES_OUT","CY2021")</f>
        <v>226100000</v>
      </c>
      <c r="X40" s="5">
        <f>_xll.SNL.Clients.Office.Excel.Functions.SPG(U40, "IQ_DILUT_EPS_NORM", "CY2021")</f>
        <v>4.7110000000000003</v>
      </c>
      <c r="Y40">
        <f t="shared" si="9"/>
        <v>1065157.1000000001</v>
      </c>
      <c r="Z40">
        <f t="shared" si="10"/>
        <v>8.727934283841364E-2</v>
      </c>
      <c r="AA40" s="5">
        <f>_xll.SNL.Clients.Office.Excel.Functions.SPG(U40, "SP_MARKETCAP", "12/31/2021")</f>
        <v>66223.107947359997</v>
      </c>
      <c r="AB40">
        <f t="shared" si="4"/>
        <v>1.5649718320457382E-3</v>
      </c>
      <c r="AC40">
        <f t="shared" si="11"/>
        <v>7.3725823007674725E-3</v>
      </c>
    </row>
    <row r="41" spans="1:29" x14ac:dyDescent="0.3">
      <c r="A41" s="11" t="s">
        <v>41</v>
      </c>
      <c r="B41" s="4" cm="1">
        <f t="array" ref="B41">_xll.SNL.Clients.Office.Excel.Functions.SPG(A41, "SP_TOTAL_REV", "CY2023")</f>
        <v>8093000</v>
      </c>
      <c r="C41" s="4">
        <f>_xll.SNL.Clients.Office.Excel.Functions.SPG(A41,"IQ_AVG_DILUT_SHARES_OUT","CY2023")</f>
        <v>309000000</v>
      </c>
      <c r="D41" s="5">
        <f>_xll.SNL.Clients.Office.Excel.Functions.SPG(A41, "IQ_DILUT_EPS_NORM", "CY2023")</f>
        <v>5.1390000000000002</v>
      </c>
      <c r="E41">
        <f t="shared" si="0"/>
        <v>1587951</v>
      </c>
      <c r="F41">
        <f t="shared" si="1"/>
        <v>0.19621290003706907</v>
      </c>
      <c r="G41" s="5">
        <f>_xll.SNL.Clients.Office.Excel.Functions.SPG(A41, "SP_MARKETCAP", "12/30/2023")</f>
        <v>11005.09282548</v>
      </c>
      <c r="H41">
        <f t="shared" si="5"/>
        <v>2.6248731215594042E-4</v>
      </c>
      <c r="I41">
        <f t="shared" si="6"/>
        <v>1.3489222971693779E-3</v>
      </c>
      <c r="K41" s="11" t="s">
        <v>41</v>
      </c>
      <c r="L41" s="4" cm="1">
        <f t="array" ref="L41">_xll.SNL.Clients.Office.Excel.Functions.SPG(K41, "SP_TOTAL_REV", "CY2023")</f>
        <v>8093000</v>
      </c>
      <c r="M41" s="4">
        <f>_xll.SNL.Clients.Office.Excel.Functions.SPG(K41,"IQ_AVG_DILUT_SHARES_OUT","CY2023")</f>
        <v>309000000</v>
      </c>
      <c r="N41" s="5">
        <f>_xll.SNL.Clients.Office.Excel.Functions.SPG(K41, "IQ_DILUT_EPS_NORM", "CY2023")</f>
        <v>5.1390000000000002</v>
      </c>
      <c r="O41">
        <f t="shared" si="2"/>
        <v>1587951</v>
      </c>
      <c r="P41">
        <f t="shared" si="3"/>
        <v>0.19621290003706907</v>
      </c>
      <c r="Q41" s="5">
        <f>_xll.SNL.Clients.Office.Excel.Functions.SPG(K41, "SP_MARKETCAP", "12/31/2022")</f>
        <v>15008.17087068</v>
      </c>
      <c r="R41">
        <f t="shared" si="7"/>
        <v>4.4632023898050021E-4</v>
      </c>
      <c r="S41">
        <f t="shared" si="8"/>
        <v>2.2936397081207908E-3</v>
      </c>
      <c r="U41" s="11" t="s">
        <v>41</v>
      </c>
      <c r="V41" s="4" cm="1">
        <f t="array" ref="V41">_xll.SNL.Clients.Office.Excel.Functions.SPG(U41, "SP_TOTAL_REV", "CY2021")</f>
        <v>8025000</v>
      </c>
      <c r="W41" s="4">
        <f>_xll.SNL.Clients.Office.Excel.Functions.SPG(U41,"IQ_AVG_DILUT_SHARES_OUT","CY2021")</f>
        <v>375000000</v>
      </c>
      <c r="X41" s="5">
        <f>_xll.SNL.Clients.Office.Excel.Functions.SPG(U41, "IQ_DILUT_EPS_NORM", "CY2021")</f>
        <v>3.3530000000000002</v>
      </c>
      <c r="Y41">
        <f t="shared" si="9"/>
        <v>1257375</v>
      </c>
      <c r="Z41">
        <f t="shared" si="10"/>
        <v>0.1566822429906542</v>
      </c>
      <c r="AA41" s="5">
        <f>_xll.SNL.Clients.Office.Excel.Functions.SPG(U41, "SP_MARKETCAP", "12/31/2021")</f>
        <v>9768.4448245099993</v>
      </c>
      <c r="AB41">
        <f t="shared" si="4"/>
        <v>2.3084602138279071E-4</v>
      </c>
      <c r="AC41">
        <f t="shared" si="11"/>
        <v>7.7402670969649735E-4</v>
      </c>
    </row>
    <row r="42" spans="1:29" x14ac:dyDescent="0.3">
      <c r="A42" s="11" t="s">
        <v>42</v>
      </c>
      <c r="B42" s="4" cm="1">
        <f t="array" ref="B42">_xll.SNL.Clients.Office.Excel.Functions.SPG(A42, "SP_TOTAL_REV", "CY2023")</f>
        <v>31944000</v>
      </c>
      <c r="C42" s="4">
        <f>_xll.SNL.Clients.Office.Excel.Functions.SPG(A42,"IQ_AVG_DILUT_SHARES_OUT","CY2023")</f>
        <v>588846447</v>
      </c>
      <c r="D42" s="5">
        <f>_xll.SNL.Clients.Office.Excel.Functions.SPG(A42, "IQ_DILUT_EPS_NORM", "CY2023")</f>
        <v>3.4159999999999999</v>
      </c>
      <c r="E42">
        <f t="shared" si="0"/>
        <v>2011499.4629519999</v>
      </c>
      <c r="F42">
        <f t="shared" si="1"/>
        <v>6.296955493839218E-2</v>
      </c>
      <c r="G42" s="5">
        <f>_xll.SNL.Clients.Office.Excel.Functions.SPG(A42, "SP_MARKETCAP", "12/30/2023")</f>
        <v>52890.476915959996</v>
      </c>
      <c r="H42">
        <f t="shared" si="5"/>
        <v>1.2615140412239663E-3</v>
      </c>
      <c r="I42">
        <f t="shared" si="6"/>
        <v>4.309331964821069E-3</v>
      </c>
      <c r="K42" s="11" t="s">
        <v>42</v>
      </c>
      <c r="L42" s="4" cm="1">
        <f t="array" ref="L42">_xll.SNL.Clients.Office.Excel.Functions.SPG(K42, "SP_TOTAL_REV", "CY2023")</f>
        <v>31944000</v>
      </c>
      <c r="M42" s="4">
        <f>_xll.SNL.Clients.Office.Excel.Functions.SPG(K42,"IQ_AVG_DILUT_SHARES_OUT","CY2023")</f>
        <v>588846447</v>
      </c>
      <c r="N42" s="5">
        <f>_xll.SNL.Clients.Office.Excel.Functions.SPG(K42, "IQ_DILUT_EPS_NORM", "CY2023")</f>
        <v>3.4159999999999999</v>
      </c>
      <c r="O42">
        <f t="shared" si="2"/>
        <v>2011499.4629519999</v>
      </c>
      <c r="P42">
        <f t="shared" si="3"/>
        <v>6.296955493839218E-2</v>
      </c>
      <c r="Q42" s="5">
        <f>_xll.SNL.Clients.Office.Excel.Functions.SPG(K42, "SP_MARKETCAP", "12/31/2022")</f>
        <v>36505.972438750003</v>
      </c>
      <c r="R42">
        <f t="shared" si="7"/>
        <v>1.0856322521560035E-3</v>
      </c>
      <c r="S42">
        <f t="shared" si="8"/>
        <v>3.7085197733649081E-3</v>
      </c>
      <c r="U42" s="11" t="s">
        <v>42</v>
      </c>
      <c r="V42" s="4" cm="1">
        <f t="array" ref="V42">_xll.SNL.Clients.Office.Excel.Functions.SPG(U42, "SP_TOTAL_REV", "CY2021")</f>
        <v>5813000</v>
      </c>
      <c r="W42" s="4">
        <f>_xll.SNL.Clients.Office.Excel.Functions.SPG(U42,"IQ_AVG_DILUT_SHARES_OUT","CY2021")</f>
        <v>236567691</v>
      </c>
      <c r="X42" s="5">
        <f>_xll.SNL.Clients.Office.Excel.Functions.SPG(U42, "IQ_DILUT_EPS_NORM", "CY2021")</f>
        <v>-1.8120000000000001</v>
      </c>
      <c r="Y42">
        <f t="shared" si="9"/>
        <v>-428660.65609200002</v>
      </c>
      <c r="Z42">
        <f t="shared" si="10"/>
        <v>-7.3741726490968523E-2</v>
      </c>
      <c r="AA42" s="5">
        <f>_xll.SNL.Clients.Office.Excel.Functions.SPG(U42, "SP_MARKETCAP", "12/31/2021")</f>
        <v>17859.751881259999</v>
      </c>
      <c r="AB42">
        <f t="shared" si="4"/>
        <v>4.2205824353207537E-4</v>
      </c>
      <c r="AC42">
        <f t="shared" si="11"/>
        <v>-7.6476953728012056E-4</v>
      </c>
    </row>
    <row r="43" spans="1:29" x14ac:dyDescent="0.3">
      <c r="A43" s="11" t="s">
        <v>43</v>
      </c>
      <c r="B43" s="4" cm="1">
        <f t="array" ref="B43">_xll.SNL.Clients.Office.Excel.Functions.SPG(A43, "SP_TOTAL_REV", "CY2023")</f>
        <v>385706000</v>
      </c>
      <c r="C43" s="4">
        <f>_xll.SNL.Clients.Office.Excel.Functions.SPG(A43,"IQ_AVG_DILUT_SHARES_OUT","CY2023")</f>
        <v>15717777750</v>
      </c>
      <c r="D43" s="5">
        <f>_xll.SNL.Clients.Office.Excel.Functions.SPG(A43, "IQ_DILUT_EPS_NORM", "CY2023")</f>
        <v>4.7089999999999996</v>
      </c>
      <c r="E43">
        <f t="shared" si="0"/>
        <v>74015015.42475</v>
      </c>
      <c r="F43">
        <f t="shared" si="1"/>
        <v>0.19189490291763675</v>
      </c>
      <c r="G43" s="5">
        <f>_xll.SNL.Clients.Office.Excel.Functions.SPG(A43, "SP_MARKETCAP", "12/30/2023")</f>
        <v>2994371.3425599998</v>
      </c>
      <c r="H43">
        <f t="shared" si="5"/>
        <v>7.1420068669077075E-2</v>
      </c>
      <c r="I43">
        <f t="shared" si="6"/>
        <v>0.33631710336268394</v>
      </c>
      <c r="K43" s="11" t="s">
        <v>43</v>
      </c>
      <c r="L43" s="4" cm="1">
        <f t="array" ref="L43">_xll.SNL.Clients.Office.Excel.Functions.SPG(K43, "SP_TOTAL_REV", "CY2023")</f>
        <v>385706000</v>
      </c>
      <c r="M43" s="4">
        <f>_xll.SNL.Clients.Office.Excel.Functions.SPG(K43,"IQ_AVG_DILUT_SHARES_OUT","CY2023")</f>
        <v>15717777750</v>
      </c>
      <c r="N43" s="5">
        <f>_xll.SNL.Clients.Office.Excel.Functions.SPG(K43, "IQ_DILUT_EPS_NORM", "CY2023")</f>
        <v>4.7089999999999996</v>
      </c>
      <c r="O43">
        <f t="shared" si="2"/>
        <v>74015015.42475</v>
      </c>
      <c r="P43">
        <f t="shared" si="3"/>
        <v>0.19189490291763675</v>
      </c>
      <c r="Q43" s="5">
        <f>_xll.SNL.Clients.Office.Excel.Functions.SPG(K43, "SP_MARKETCAP", "12/31/2022")</f>
        <v>2066941.77174</v>
      </c>
      <c r="R43">
        <f t="shared" si="7"/>
        <v>6.1467713385647063E-2</v>
      </c>
      <c r="S43">
        <f t="shared" si="8"/>
        <v>0.289451462333012</v>
      </c>
      <c r="U43" s="11" t="s">
        <v>43</v>
      </c>
      <c r="V43" s="4" cm="1">
        <f t="array" ref="V43">_xll.SNL.Clients.Office.Excel.Functions.SPG(U43, "SP_TOTAL_REV", "CY2021")</f>
        <v>378323000</v>
      </c>
      <c r="W43" s="4">
        <f>_xll.SNL.Clients.Office.Excel.Functions.SPG(U43,"IQ_AVG_DILUT_SHARES_OUT","CY2021")</f>
        <v>16716319750</v>
      </c>
      <c r="X43" s="5">
        <f>_xll.SNL.Clients.Office.Excel.Functions.SPG(U43, "IQ_DILUT_EPS_NORM", "CY2021")</f>
        <v>4.37</v>
      </c>
      <c r="Y43">
        <f t="shared" si="9"/>
        <v>73050317.307500005</v>
      </c>
      <c r="Z43">
        <f t="shared" si="10"/>
        <v>0.19308981295744643</v>
      </c>
      <c r="AA43" s="5">
        <f>_xll.SNL.Clients.Office.Excel.Functions.SPG(U43, "SP_MARKETCAP", "12/31/2021")</f>
        <v>2913283.9152899999</v>
      </c>
      <c r="AB43">
        <f t="shared" si="4"/>
        <v>6.8846168769439747E-2</v>
      </c>
      <c r="AC43">
        <f t="shared" si="11"/>
        <v>0.3008577575224517</v>
      </c>
    </row>
    <row r="44" spans="1:29" x14ac:dyDescent="0.3">
      <c r="A44" s="11" t="s">
        <v>44</v>
      </c>
      <c r="B44" s="4" cm="1">
        <f t="array" ref="B44">_xll.SNL.Clients.Office.Excel.Functions.SPG(A44, "SP_TOTAL_REV", "CY2023")</f>
        <v>26485000</v>
      </c>
      <c r="C44" s="4">
        <f>_xll.SNL.Clients.Office.Excel.Functions.SPG(A44,"IQ_AVG_DILUT_SHARES_OUT","CY2023")</f>
        <v>842000000</v>
      </c>
      <c r="D44" s="5">
        <f>_xll.SNL.Clients.Office.Excel.Functions.SPG(A44, "IQ_DILUT_EPS_NORM", "CY2023")</f>
        <v>5.8479999999999999</v>
      </c>
      <c r="E44">
        <f t="shared" si="0"/>
        <v>4924016</v>
      </c>
      <c r="F44">
        <f t="shared" si="1"/>
        <v>0.18591716065697564</v>
      </c>
      <c r="G44" s="5">
        <f>_xll.SNL.Clients.Office.Excel.Functions.SPG(A44, "SP_MARKETCAP", "12/30/2023")</f>
        <v>134691.04570734999</v>
      </c>
      <c r="H44">
        <f t="shared" si="5"/>
        <v>3.2125754066643394E-3</v>
      </c>
      <c r="I44">
        <f t="shared" si="6"/>
        <v>1.8787140978173057E-2</v>
      </c>
      <c r="K44" s="11" t="s">
        <v>44</v>
      </c>
      <c r="L44" s="4" cm="1">
        <f t="array" ref="L44">_xll.SNL.Clients.Office.Excel.Functions.SPG(K44, "SP_TOTAL_REV", "CY2023")</f>
        <v>26485000</v>
      </c>
      <c r="M44" s="4">
        <f>_xll.SNL.Clients.Office.Excel.Functions.SPG(K44,"IQ_AVG_DILUT_SHARES_OUT","CY2023")</f>
        <v>842000000</v>
      </c>
      <c r="N44" s="5">
        <f>_xll.SNL.Clients.Office.Excel.Functions.SPG(K44, "IQ_DILUT_EPS_NORM", "CY2023")</f>
        <v>5.8479999999999999</v>
      </c>
      <c r="O44">
        <f t="shared" si="2"/>
        <v>4924016</v>
      </c>
      <c r="P44">
        <f t="shared" si="3"/>
        <v>0.18591716065697564</v>
      </c>
      <c r="Q44" s="5">
        <f>_xll.SNL.Clients.Office.Excel.Functions.SPG(K44, "SP_MARKETCAP", "12/31/2022")</f>
        <v>82202.32612836</v>
      </c>
      <c r="R44">
        <f t="shared" si="7"/>
        <v>2.4445725037710972E-3</v>
      </c>
      <c r="S44">
        <f t="shared" si="8"/>
        <v>1.4295860002053375E-2</v>
      </c>
      <c r="U44" s="11" t="s">
        <v>44</v>
      </c>
      <c r="V44" s="4" cm="1">
        <f t="array" ref="V44">_xll.SNL.Clients.Office.Excel.Functions.SPG(U44, "SP_TOTAL_REV", "CY2021")</f>
        <v>24172000</v>
      </c>
      <c r="W44" s="4">
        <f>_xll.SNL.Clients.Office.Excel.Functions.SPG(U44,"IQ_AVG_DILUT_SHARES_OUT","CY2021")</f>
        <v>912000000</v>
      </c>
      <c r="X44" s="5">
        <f>_xll.SNL.Clients.Office.Excel.Functions.SPG(U44, "IQ_DILUT_EPS_NORM", "CY2021")</f>
        <v>5.1660000000000004</v>
      </c>
      <c r="Y44">
        <f t="shared" si="9"/>
        <v>4711392</v>
      </c>
      <c r="Z44">
        <f t="shared" si="10"/>
        <v>0.19491113685255668</v>
      </c>
      <c r="AA44" s="5">
        <f>_xll.SNL.Clients.Office.Excel.Functions.SPG(U44, "SP_MARKETCAP", "12/31/2021")</f>
        <v>139816.44470528001</v>
      </c>
      <c r="AB44">
        <f t="shared" si="4"/>
        <v>3.3041155029219162E-3</v>
      </c>
      <c r="AC44">
        <f t="shared" si="11"/>
        <v>1.706906068809462E-2</v>
      </c>
    </row>
    <row r="45" spans="1:29" x14ac:dyDescent="0.3">
      <c r="A45" s="11" t="s">
        <v>45</v>
      </c>
      <c r="B45" s="4" cm="1">
        <f t="array" ref="B45">_xll.SNL.Clients.Office.Excel.Functions.SPG(A45, "SP_TOTAL_REV", "CY2023")</f>
        <v>20051000</v>
      </c>
      <c r="C45" s="4">
        <f>_xll.SNL.Clients.Office.Excel.Functions.SPG(A45,"IQ_AVG_DILUT_SHARES_OUT","CY2023")</f>
        <v>282880000</v>
      </c>
      <c r="D45" s="5">
        <f>_xll.SNL.Clients.Office.Excel.Functions.SPG(A45, "IQ_DILUT_EPS_NORM", "CY2023")</f>
        <v>2.9409999999999998</v>
      </c>
      <c r="E45">
        <f t="shared" si="0"/>
        <v>831950.08</v>
      </c>
      <c r="F45">
        <f t="shared" si="1"/>
        <v>4.1491700164580321E-2</v>
      </c>
      <c r="G45" s="5">
        <f>_xll.SNL.Clients.Office.Excel.Functions.SPG(A45, "SP_MARKETCAP", "12/30/2023")</f>
        <v>25378.39200828</v>
      </c>
      <c r="H45">
        <f t="shared" si="5"/>
        <v>6.05311196437152E-4</v>
      </c>
      <c r="I45">
        <f t="shared" si="6"/>
        <v>1.7802202287216639E-3</v>
      </c>
      <c r="K45" s="11" t="s">
        <v>45</v>
      </c>
      <c r="L45" s="4" cm="1">
        <f t="array" ref="L45">_xll.SNL.Clients.Office.Excel.Functions.SPG(K45, "SP_TOTAL_REV", "CY2023")</f>
        <v>20051000</v>
      </c>
      <c r="M45" s="4">
        <f>_xll.SNL.Clients.Office.Excel.Functions.SPG(K45,"IQ_AVG_DILUT_SHARES_OUT","CY2023")</f>
        <v>282880000</v>
      </c>
      <c r="N45" s="5">
        <f>_xll.SNL.Clients.Office.Excel.Functions.SPG(K45, "IQ_DILUT_EPS_NORM", "CY2023")</f>
        <v>2.9409999999999998</v>
      </c>
      <c r="O45">
        <f t="shared" si="2"/>
        <v>831950.08</v>
      </c>
      <c r="P45">
        <f t="shared" si="3"/>
        <v>4.1491700164580321E-2</v>
      </c>
      <c r="Q45" s="5">
        <f>_xll.SNL.Clients.Office.Excel.Functions.SPG(K45, "SP_MARKETCAP", "12/31/2022")</f>
        <v>25233.53429227</v>
      </c>
      <c r="R45">
        <f t="shared" si="7"/>
        <v>7.5040703845200279E-4</v>
      </c>
      <c r="S45">
        <f t="shared" si="8"/>
        <v>2.2069471000873402E-3</v>
      </c>
      <c r="U45" s="11" t="s">
        <v>45</v>
      </c>
      <c r="V45" s="4" cm="1">
        <f t="array" ref="V45">_xll.SNL.Clients.Office.Excel.Functions.SPG(U45, "SP_TOTAL_REV", "CY2021")</f>
        <v>15618000</v>
      </c>
      <c r="W45" s="4">
        <f>_xll.SNL.Clients.Office.Excel.Functions.SPG(U45,"IQ_AVG_DILUT_SHARES_OUT","CY2021")</f>
        <v>271220000</v>
      </c>
      <c r="X45" s="5">
        <f>_xll.SNL.Clients.Office.Excel.Functions.SPG(U45, "IQ_DILUT_EPS_NORM", "CY2021")</f>
        <v>1.9319999999999999</v>
      </c>
      <c r="Y45">
        <f t="shared" si="9"/>
        <v>523997.04</v>
      </c>
      <c r="Z45">
        <f t="shared" si="10"/>
        <v>3.3550841336918935E-2</v>
      </c>
      <c r="AA45" s="5">
        <f>_xll.SNL.Clients.Office.Excel.Functions.SPG(U45, "SP_MARKETCAP", "12/31/2021")</f>
        <v>44621.307393000003</v>
      </c>
      <c r="AB45">
        <f t="shared" si="4"/>
        <v>1.0544822093612278E-3</v>
      </c>
      <c r="AC45">
        <f t="shared" si="11"/>
        <v>2.0372596284858923E-3</v>
      </c>
    </row>
    <row r="46" spans="1:29" x14ac:dyDescent="0.3">
      <c r="A46" s="11" t="s">
        <v>46</v>
      </c>
      <c r="B46" s="4" cm="1">
        <f t="array" ref="B46">_xll.SNL.Clients.Office.Excel.Functions.SPG(A46, "SP_TOTAL_REV", "CY2023")</f>
        <v>13574000</v>
      </c>
      <c r="C46" s="4">
        <f>_xll.SNL.Clients.Office.Excel.Functions.SPG(A46,"IQ_AVG_DILUT_SHARES_OUT","CY2023")</f>
        <v>378800000</v>
      </c>
      <c r="D46" s="5">
        <f>_xll.SNL.Clients.Office.Excel.Functions.SPG(A46, "IQ_DILUT_EPS_NORM", "CY2023")</f>
        <v>5.9009999999999998</v>
      </c>
      <c r="E46">
        <f t="shared" si="0"/>
        <v>2235298.7999999998</v>
      </c>
      <c r="F46">
        <f t="shared" si="1"/>
        <v>0.16467502578458817</v>
      </c>
      <c r="G46" s="5">
        <f>_xll.SNL.Clients.Office.Excel.Functions.SPG(A46, "SP_MARKETCAP", "12/30/2023")</f>
        <v>27554.641985850001</v>
      </c>
      <c r="H46">
        <f t="shared" si="5"/>
        <v>6.572178923869756E-4</v>
      </c>
      <c r="I46">
        <f t="shared" si="6"/>
        <v>3.878242782975543E-3</v>
      </c>
      <c r="K46" s="11" t="s">
        <v>46</v>
      </c>
      <c r="L46" s="4" cm="1">
        <f t="array" ref="L46">_xll.SNL.Clients.Office.Excel.Functions.SPG(K46, "SP_TOTAL_REV", "CY2023")</f>
        <v>13574000</v>
      </c>
      <c r="M46" s="4">
        <f>_xll.SNL.Clients.Office.Excel.Functions.SPG(K46,"IQ_AVG_DILUT_SHARES_OUT","CY2023")</f>
        <v>378800000</v>
      </c>
      <c r="N46" s="5">
        <f>_xll.SNL.Clients.Office.Excel.Functions.SPG(K46, "IQ_DILUT_EPS_NORM", "CY2023")</f>
        <v>5.9009999999999998</v>
      </c>
      <c r="O46">
        <f t="shared" si="2"/>
        <v>2235298.7999999998</v>
      </c>
      <c r="P46">
        <f t="shared" si="3"/>
        <v>0.16467502578458817</v>
      </c>
      <c r="Q46" s="5">
        <f>_xll.SNL.Clients.Office.Excel.Functions.SPG(K46, "SP_MARKETCAP", "12/31/2022")</f>
        <v>23090.621488199999</v>
      </c>
      <c r="R46">
        <f t="shared" si="7"/>
        <v>6.8668006178921887E-4</v>
      </c>
      <c r="S46">
        <f t="shared" si="8"/>
        <v>4.0520990446181807E-3</v>
      </c>
      <c r="U46" s="11" t="s">
        <v>46</v>
      </c>
      <c r="V46" s="4" cm="1">
        <f t="array" ref="V46">_xll.SNL.Clients.Office.Excel.Functions.SPG(U46, "SP_TOTAL_REV", "CY2021")</f>
        <v>9291509</v>
      </c>
      <c r="W46" s="4">
        <f>_xll.SNL.Clients.Office.Excel.Functions.SPG(U46,"IQ_AVG_DILUT_SHARES_OUT","CY2021")</f>
        <v>400300000</v>
      </c>
      <c r="X46" s="5">
        <f>_xll.SNL.Clients.Office.Excel.Functions.SPG(U46, "IQ_DILUT_EPS_NORM", "CY2021")</f>
        <v>3.4910000000000001</v>
      </c>
      <c r="Y46">
        <f t="shared" si="9"/>
        <v>1397447.3</v>
      </c>
      <c r="Z46">
        <f t="shared" si="10"/>
        <v>0.15040046778192864</v>
      </c>
      <c r="AA46" s="5">
        <f>_xll.SNL.Clients.Office.Excel.Functions.SPG(U46, "SP_MARKETCAP", "12/31/2021")</f>
        <v>17090.9315661</v>
      </c>
      <c r="AB46">
        <f t="shared" si="4"/>
        <v>4.0388962876264589E-4</v>
      </c>
      <c r="AC46">
        <f t="shared" si="11"/>
        <v>1.4099786940103968E-3</v>
      </c>
    </row>
    <row r="47" spans="1:29" x14ac:dyDescent="0.3">
      <c r="A47" s="11" t="s">
        <v>47</v>
      </c>
      <c r="B47" s="4" cm="1">
        <f t="array" ref="B47">_xll.SNL.Clients.Office.Excel.Functions.SPG(A47, "SP_TOTAL_REV", "CY2023")</f>
        <v>93935000</v>
      </c>
      <c r="C47" s="4">
        <f>_xll.SNL.Clients.Office.Excel.Functions.SPG(A47,"IQ_AVG_DILUT_SHARES_OUT","CY2023")</f>
        <v>542000000</v>
      </c>
      <c r="D47" s="5">
        <f>_xll.SNL.Clients.Office.Excel.Functions.SPG(A47, "IQ_DILUT_EPS_NORM", "CY2023")</f>
        <v>5.3120000000000003</v>
      </c>
      <c r="E47">
        <f t="shared" si="0"/>
        <v>2879104</v>
      </c>
      <c r="F47">
        <f t="shared" si="1"/>
        <v>3.0649960078777877E-2</v>
      </c>
      <c r="G47" s="5">
        <f>_xll.SNL.Clients.Office.Excel.Functions.SPG(A47, "SP_MARKETCAP", "12/30/2023")</f>
        <v>38520.794236100002</v>
      </c>
      <c r="H47">
        <f t="shared" si="5"/>
        <v>9.1877641574594532E-4</v>
      </c>
      <c r="I47">
        <f t="shared" si="6"/>
        <v>4.8805403204424617E-3</v>
      </c>
      <c r="K47" s="11" t="s">
        <v>47</v>
      </c>
      <c r="L47" s="4" cm="1">
        <f t="array" ref="L47">_xll.SNL.Clients.Office.Excel.Functions.SPG(K47, "SP_TOTAL_REV", "CY2023")</f>
        <v>93935000</v>
      </c>
      <c r="M47" s="4">
        <f>_xll.SNL.Clients.Office.Excel.Functions.SPG(K47,"IQ_AVG_DILUT_SHARES_OUT","CY2023")</f>
        <v>542000000</v>
      </c>
      <c r="N47" s="5">
        <f>_xll.SNL.Clients.Office.Excel.Functions.SPG(K47, "IQ_DILUT_EPS_NORM", "CY2023")</f>
        <v>5.3120000000000003</v>
      </c>
      <c r="O47">
        <f t="shared" si="2"/>
        <v>2879104</v>
      </c>
      <c r="P47">
        <f t="shared" si="3"/>
        <v>3.0649960078777877E-2</v>
      </c>
      <c r="Q47" s="5">
        <f>_xll.SNL.Clients.Office.Excel.Functions.SPG(K47, "SP_MARKETCAP", "12/31/2022")</f>
        <v>51005.682976949996</v>
      </c>
      <c r="R47">
        <f t="shared" si="7"/>
        <v>1.5168316520242622E-3</v>
      </c>
      <c r="S47">
        <f t="shared" si="8"/>
        <v>8.0574097355528805E-3</v>
      </c>
      <c r="U47" s="11" t="s">
        <v>47</v>
      </c>
      <c r="V47" s="4" cm="1">
        <f t="array" ref="V47">_xll.SNL.Clients.Office.Excel.Functions.SPG(U47, "SP_TOTAL_REV", "CY2021")</f>
        <v>85249000</v>
      </c>
      <c r="W47" s="4">
        <f>_xll.SNL.Clients.Office.Excel.Functions.SPG(U47,"IQ_AVG_DILUT_SHARES_OUT","CY2021")</f>
        <v>566000000</v>
      </c>
      <c r="X47" s="5">
        <f>_xll.SNL.Clients.Office.Excel.Functions.SPG(U47, "IQ_DILUT_EPS_NORM", "CY2021")</f>
        <v>3.669</v>
      </c>
      <c r="Y47">
        <f t="shared" si="9"/>
        <v>2076654</v>
      </c>
      <c r="Z47">
        <f t="shared" si="10"/>
        <v>2.43598634588089E-2</v>
      </c>
      <c r="AA47" s="5">
        <f>_xll.SNL.Clients.Office.Excel.Functions.SPG(U47, "SP_MARKETCAP", "12/31/2021")</f>
        <v>37812.634763399998</v>
      </c>
      <c r="AB47">
        <f t="shared" si="4"/>
        <v>8.9358095888813572E-4</v>
      </c>
      <c r="AC47">
        <f t="shared" si="11"/>
        <v>3.27854853816057E-3</v>
      </c>
    </row>
    <row r="48" spans="1:29" x14ac:dyDescent="0.3">
      <c r="A48" s="11" t="s">
        <v>48</v>
      </c>
      <c r="B48" s="4" cm="1">
        <f t="array" ref="B48">_xll.SNL.Clients.Office.Excel.Functions.SPG(A48, "SP_TOTAL_REV", "CY2023")</f>
        <v>5860168</v>
      </c>
      <c r="C48" s="4">
        <f>_xll.SNL.Clients.Office.Excel.Functions.SPG(A48,"IQ_AVG_DILUT_SHARES_OUT","CY2023")</f>
        <v>317135000</v>
      </c>
      <c r="D48" s="5">
        <f>_xll.SNL.Clients.Office.Excel.Functions.SPG(A48, "IQ_DILUT_EPS_NORM", "CY2023")</f>
        <v>4.7359999999999998</v>
      </c>
      <c r="E48">
        <f t="shared" si="0"/>
        <v>1501951.36</v>
      </c>
      <c r="F48">
        <f t="shared" si="1"/>
        <v>0.2562983450303814</v>
      </c>
      <c r="G48" s="5">
        <f>_xll.SNL.Clients.Office.Excel.Functions.SPG(A48, "SP_MARKETCAP", "12/30/2023")</f>
        <v>73267.194442420005</v>
      </c>
      <c r="H48">
        <f t="shared" si="5"/>
        <v>1.747528098433706E-3</v>
      </c>
      <c r="I48">
        <f t="shared" si="6"/>
        <v>8.2762930741820308E-3</v>
      </c>
      <c r="K48" s="11" t="s">
        <v>48</v>
      </c>
      <c r="L48" s="4" cm="1">
        <f t="array" ref="L48">_xll.SNL.Clients.Office.Excel.Functions.SPG(K48, "SP_TOTAL_REV", "CY2023")</f>
        <v>5860168</v>
      </c>
      <c r="M48" s="4">
        <f>_xll.SNL.Clients.Office.Excel.Functions.SPG(K48,"IQ_AVG_DILUT_SHARES_OUT","CY2023")</f>
        <v>317135000</v>
      </c>
      <c r="N48" s="5">
        <f>_xll.SNL.Clients.Office.Excel.Functions.SPG(K48, "IQ_DILUT_EPS_NORM", "CY2023")</f>
        <v>4.7359999999999998</v>
      </c>
      <c r="O48">
        <f t="shared" si="2"/>
        <v>1501951.36</v>
      </c>
      <c r="P48">
        <f t="shared" si="3"/>
        <v>0.2562983450303814</v>
      </c>
      <c r="Q48" s="5">
        <f>_xll.SNL.Clients.Office.Excel.Functions.SPG(K48, "SP_MARKETCAP", "12/31/2022")</f>
        <v>37081.236951600004</v>
      </c>
      <c r="R48">
        <f t="shared" si="7"/>
        <v>1.1027397462713461E-3</v>
      </c>
      <c r="S48">
        <f t="shared" si="8"/>
        <v>5.2225754383410945E-3</v>
      </c>
      <c r="U48" s="11" t="s">
        <v>48</v>
      </c>
      <c r="V48" s="4" cm="1">
        <f t="array" ref="V48">_xll.SNL.Clients.Office.Excel.Functions.SPG(U48, "SP_TOTAL_REV", "CY2021")</f>
        <v>2948037</v>
      </c>
      <c r="W48" s="4">
        <f>_xll.SNL.Clients.Office.Excel.Functions.SPG(U48,"IQ_AVG_DILUT_SHARES_OUT","CY2021")</f>
        <v>319238000</v>
      </c>
      <c r="X48" s="5">
        <f>_xll.SNL.Clients.Office.Excel.Functions.SPG(U48, "IQ_DILUT_EPS_NORM", "CY2021")</f>
        <v>1.8220000000000001</v>
      </c>
      <c r="Y48">
        <f t="shared" si="9"/>
        <v>581651.63600000006</v>
      </c>
      <c r="Z48">
        <f t="shared" si="10"/>
        <v>0.1973013350917916</v>
      </c>
      <c r="AA48" s="5">
        <f>_xll.SNL.Clients.Office.Excel.Functions.SPG(U48, "SP_MARKETCAP", "12/31/2021")</f>
        <v>44172.014625000003</v>
      </c>
      <c r="AB48">
        <f t="shared" si="4"/>
        <v>1.0438646085258704E-3</v>
      </c>
      <c r="AC48">
        <f t="shared" si="11"/>
        <v>1.9019213167341359E-3</v>
      </c>
    </row>
    <row r="49" spans="1:29" x14ac:dyDescent="0.3">
      <c r="A49" s="11" t="s">
        <v>49</v>
      </c>
      <c r="B49" s="4" cm="1">
        <f t="array" ref="B49">_xll.SNL.Clients.Office.Excel.Functions.SPG(A49, "SP_TOTAL_REV", "CY2023")</f>
        <v>10071900</v>
      </c>
      <c r="C49" s="4">
        <f>_xll.SNL.Clients.Office.Excel.Functions.SPG(A49,"IQ_AVG_DILUT_SHARES_OUT","CY2023")</f>
        <v>219300000</v>
      </c>
      <c r="D49" s="5">
        <f>_xll.SNL.Clients.Office.Excel.Functions.SPG(A49, "IQ_DILUT_EPS_NORM", "CY2023")</f>
        <v>5.6619999999999999</v>
      </c>
      <c r="E49">
        <f t="shared" si="0"/>
        <v>1241676.6000000001</v>
      </c>
      <c r="F49">
        <f t="shared" si="1"/>
        <v>0.12328126768534239</v>
      </c>
      <c r="G49" s="5">
        <f>_xll.SNL.Clients.Office.Excel.Functions.SPG(A49, "SP_MARKETCAP", "12/30/2023")</f>
        <v>48554.06568</v>
      </c>
      <c r="H49">
        <f t="shared" si="5"/>
        <v>1.1580843884458842E-3</v>
      </c>
      <c r="I49">
        <f t="shared" si="6"/>
        <v>6.5570738073805956E-3</v>
      </c>
      <c r="K49" s="11" t="s">
        <v>49</v>
      </c>
      <c r="L49" s="4" cm="1">
        <f t="array" ref="L49">_xll.SNL.Clients.Office.Excel.Functions.SPG(K49, "SP_TOTAL_REV", "CY2023")</f>
        <v>10071900</v>
      </c>
      <c r="M49" s="4">
        <f>_xll.SNL.Clients.Office.Excel.Functions.SPG(K49,"IQ_AVG_DILUT_SHARES_OUT","CY2023")</f>
        <v>219300000</v>
      </c>
      <c r="N49" s="5">
        <f>_xll.SNL.Clients.Office.Excel.Functions.SPG(K49, "IQ_DILUT_EPS_NORM", "CY2023")</f>
        <v>5.6619999999999999</v>
      </c>
      <c r="O49">
        <f t="shared" si="2"/>
        <v>1241676.6000000001</v>
      </c>
      <c r="P49">
        <f t="shared" si="3"/>
        <v>0.12328126768534239</v>
      </c>
      <c r="Q49" s="5">
        <f>_xll.SNL.Clients.Office.Excel.Functions.SPG(K49, "SP_MARKETCAP", "12/31/2022")</f>
        <v>39751.7736</v>
      </c>
      <c r="R49">
        <f t="shared" si="7"/>
        <v>1.1821574558237204E-3</v>
      </c>
      <c r="S49">
        <f t="shared" si="8"/>
        <v>6.6933755148739053E-3</v>
      </c>
      <c r="U49" s="11" t="s">
        <v>49</v>
      </c>
      <c r="V49" s="4" cm="1">
        <f t="array" ref="V49">_xll.SNL.Clients.Office.Excel.Functions.SPG(U49, "SP_TOTAL_REV", "CY2021")</f>
        <v>7036200</v>
      </c>
      <c r="W49" s="4">
        <f>_xll.SNL.Clients.Office.Excel.Functions.SPG(U49,"IQ_AVG_DILUT_SHARES_OUT","CY2021")</f>
        <v>207300000</v>
      </c>
      <c r="X49" s="5">
        <f>_xll.SNL.Clients.Office.Excel.Functions.SPG(U49, "IQ_DILUT_EPS_NORM", "CY2021")</f>
        <v>3.17</v>
      </c>
      <c r="Y49">
        <f t="shared" si="9"/>
        <v>657141</v>
      </c>
      <c r="Z49">
        <f t="shared" si="10"/>
        <v>9.3394303743497914E-2</v>
      </c>
      <c r="AA49" s="5">
        <f>_xll.SNL.Clients.Office.Excel.Functions.SPG(U49, "SP_MARKETCAP", "12/31/2021")</f>
        <v>35168.858260000001</v>
      </c>
      <c r="AB49">
        <f t="shared" si="4"/>
        <v>8.3110373777471147E-4</v>
      </c>
      <c r="AC49">
        <f t="shared" si="11"/>
        <v>2.6345988487458355E-3</v>
      </c>
    </row>
    <row r="50" spans="1:29" x14ac:dyDescent="0.3">
      <c r="A50" s="11" t="s">
        <v>50</v>
      </c>
      <c r="B50" s="4" cm="1">
        <f t="array" ref="B50">_xll.SNL.Clients.Office.Excel.Functions.SPG(A50, "SP_TOTAL_REV", "CY2023")</f>
        <v>11131600</v>
      </c>
      <c r="C50" s="4">
        <f>_xll.SNL.Clients.Office.Excel.Functions.SPG(A50,"IQ_AVG_DILUT_SHARES_OUT","CY2023")</f>
        <v>53783069</v>
      </c>
      <c r="D50" s="5">
        <f>_xll.SNL.Clients.Office.Excel.Functions.SPG(A50, "IQ_DILUT_EPS_NORM", "CY2023")</f>
        <v>9.7729999999999997</v>
      </c>
      <c r="E50">
        <f t="shared" si="0"/>
        <v>525621.93333699997</v>
      </c>
      <c r="F50">
        <f t="shared" si="1"/>
        <v>4.7218902344406913E-2</v>
      </c>
      <c r="G50" s="5">
        <f>_xll.SNL.Clients.Office.Excel.Functions.SPG(A50, "SP_MARKETCAP", "12/30/2023")</f>
        <v>8860.9935638000006</v>
      </c>
      <c r="H50">
        <f t="shared" si="5"/>
        <v>2.1134745707985459E-4</v>
      </c>
      <c r="I50">
        <f t="shared" si="6"/>
        <v>2.0654986980414188E-3</v>
      </c>
      <c r="K50" s="11" t="s">
        <v>50</v>
      </c>
      <c r="L50" s="4" cm="1">
        <f t="array" ref="L50">_xll.SNL.Clients.Office.Excel.Functions.SPG(K50, "SP_TOTAL_REV", "CY2023")</f>
        <v>11131600</v>
      </c>
      <c r="M50" s="4">
        <f>_xll.SNL.Clients.Office.Excel.Functions.SPG(K50,"IQ_AVG_DILUT_SHARES_OUT","CY2023")</f>
        <v>53783069</v>
      </c>
      <c r="N50" s="5">
        <f>_xll.SNL.Clients.Office.Excel.Functions.SPG(K50, "IQ_DILUT_EPS_NORM", "CY2023")</f>
        <v>9.7729999999999997</v>
      </c>
      <c r="O50">
        <f t="shared" si="2"/>
        <v>525621.93333699997</v>
      </c>
      <c r="P50">
        <f t="shared" si="3"/>
        <v>4.7218902344406913E-2</v>
      </c>
      <c r="Q50" s="5">
        <f>_xll.SNL.Clients.Office.Excel.Functions.SPG(K50, "SP_MARKETCAP", "12/31/2022")</f>
        <v>6607.0985107400002</v>
      </c>
      <c r="R50">
        <f t="shared" si="7"/>
        <v>1.964850888020023E-4</v>
      </c>
      <c r="S50">
        <f t="shared" si="8"/>
        <v>1.9202487728619685E-3</v>
      </c>
      <c r="U50" s="11" t="s">
        <v>50</v>
      </c>
      <c r="V50" s="4" cm="1">
        <f t="array" ref="V50">_xll.SNL.Clients.Office.Excel.Functions.SPG(U50, "SP_TOTAL_REV", "CY2021")</f>
        <v>10187600</v>
      </c>
      <c r="W50" s="4">
        <f>_xll.SNL.Clients.Office.Excel.Functions.SPG(U50,"IQ_AVG_DILUT_SHARES_OUT","CY2021")</f>
        <v>60123694</v>
      </c>
      <c r="X50" s="5">
        <f>_xll.SNL.Clients.Office.Excel.Functions.SPG(U50, "IQ_DILUT_EPS_NORM", "CY2021")</f>
        <v>8.3729999999999993</v>
      </c>
      <c r="Y50">
        <f t="shared" si="9"/>
        <v>503415.689862</v>
      </c>
      <c r="Z50">
        <f t="shared" si="10"/>
        <v>4.9414551990851624E-2</v>
      </c>
      <c r="AA50" s="5">
        <f>_xll.SNL.Clients.Office.Excel.Functions.SPG(U50, "SP_MARKETCAP", "12/31/2021")</f>
        <v>8880.3898647400001</v>
      </c>
      <c r="AB50">
        <f t="shared" si="4"/>
        <v>2.0985967627719281E-4</v>
      </c>
      <c r="AC50">
        <f t="shared" si="11"/>
        <v>1.7571550694689352E-3</v>
      </c>
    </row>
    <row r="51" spans="1:29" x14ac:dyDescent="0.3">
      <c r="A51" s="11" t="s">
        <v>51</v>
      </c>
      <c r="B51" s="4" cm="1">
        <f t="array" ref="B51">_xll.SNL.Clients.Office.Excel.Functions.SPG(A51, "SP_TOTAL_REV", "CY2023")</f>
        <v>122428000</v>
      </c>
      <c r="C51" s="4">
        <f>_xll.SNL.Clients.Office.Excel.Functions.SPG(A51,"IQ_AVG_DILUT_SHARES_OUT","CY2023")</f>
        <v>7258000000</v>
      </c>
      <c r="D51" s="5">
        <f>_xll.SNL.Clients.Office.Excel.Functions.SPG(A51, "IQ_DILUT_EPS_NORM", "CY2023")</f>
        <v>1.6819999999999999</v>
      </c>
      <c r="E51">
        <f t="shared" si="0"/>
        <v>12207956</v>
      </c>
      <c r="F51">
        <f t="shared" si="1"/>
        <v>9.9715391903812858E-2</v>
      </c>
      <c r="G51" s="5">
        <f>_xll.SNL.Clients.Office.Excel.Functions.SPG(A51, "SP_MARKETCAP", "12/30/2023")</f>
        <v>119977.33758004</v>
      </c>
      <c r="H51">
        <f t="shared" si="5"/>
        <v>2.8616322788387765E-3</v>
      </c>
      <c r="I51">
        <f t="shared" si="6"/>
        <v>4.8132654930068217E-3</v>
      </c>
      <c r="K51" s="11" t="s">
        <v>51</v>
      </c>
      <c r="L51" s="4" cm="1">
        <f t="array" ref="L51">_xll.SNL.Clients.Office.Excel.Functions.SPG(K51, "SP_TOTAL_REV", "CY2023")</f>
        <v>122428000</v>
      </c>
      <c r="M51" s="4">
        <f>_xll.SNL.Clients.Office.Excel.Functions.SPG(K51,"IQ_AVG_DILUT_SHARES_OUT","CY2023")</f>
        <v>7258000000</v>
      </c>
      <c r="N51" s="5">
        <f>_xll.SNL.Clients.Office.Excel.Functions.SPG(K51, "IQ_DILUT_EPS_NORM", "CY2023")</f>
        <v>1.6819999999999999</v>
      </c>
      <c r="O51">
        <f t="shared" si="2"/>
        <v>12207956</v>
      </c>
      <c r="P51">
        <f t="shared" si="3"/>
        <v>9.9715391903812858E-2</v>
      </c>
      <c r="Q51" s="5">
        <f>_xll.SNL.Clients.Office.Excel.Functions.SPG(K51, "SP_MARKETCAP", "12/31/2022")</f>
        <v>131193.12710007001</v>
      </c>
      <c r="R51">
        <f t="shared" si="7"/>
        <v>3.9014846209069966E-3</v>
      </c>
      <c r="S51">
        <f t="shared" si="8"/>
        <v>6.5622971323655681E-3</v>
      </c>
      <c r="U51" s="11" t="s">
        <v>51</v>
      </c>
      <c r="V51" s="4" cm="1">
        <f t="array" ref="V51">_xll.SNL.Clients.Office.Excel.Functions.SPG(U51, "SP_TOTAL_REV", "CY2021")</f>
        <v>134038000</v>
      </c>
      <c r="W51" s="4">
        <f>_xll.SNL.Clients.Office.Excel.Functions.SPG(U51,"IQ_AVG_DILUT_SHARES_OUT","CY2021")</f>
        <v>7503000000</v>
      </c>
      <c r="X51" s="5">
        <f>_xll.SNL.Clients.Office.Excel.Functions.SPG(U51, "IQ_DILUT_EPS_NORM", "CY2021")</f>
        <v>2.2029999999999998</v>
      </c>
      <c r="Y51">
        <f t="shared" si="9"/>
        <v>16529108.999999998</v>
      </c>
      <c r="Z51">
        <f t="shared" si="10"/>
        <v>0.12331658932541517</v>
      </c>
      <c r="AA51" s="5">
        <f>_xll.SNL.Clients.Office.Excel.Functions.SPG(U51, "SP_MARKETCAP", "12/31/2021")</f>
        <v>175668.6</v>
      </c>
      <c r="AB51">
        <f t="shared" si="4"/>
        <v>4.1513667856458497E-3</v>
      </c>
      <c r="AC51">
        <f t="shared" si="11"/>
        <v>9.1454610287778054E-3</v>
      </c>
    </row>
    <row r="52" spans="1:29" x14ac:dyDescent="0.3">
      <c r="A52" s="11" t="s">
        <v>52</v>
      </c>
      <c r="B52" s="4" cm="1">
        <f t="array" ref="B52">_xll.SNL.Clients.Office.Excel.Functions.SPG(A52, "SP_TOTAL_REV", "CY2023")</f>
        <v>3949815</v>
      </c>
      <c r="C52" s="4">
        <f>_xll.SNL.Clients.Office.Excel.Functions.SPG(A52,"IQ_AVG_DILUT_SHARES_OUT","CY2023")</f>
        <v>147130750</v>
      </c>
      <c r="D52" s="5">
        <f>_xll.SNL.Clients.Office.Excel.Functions.SPG(A52, "IQ_DILUT_EPS_NORM", "CY2023")</f>
        <v>4.49</v>
      </c>
      <c r="E52">
        <f t="shared" si="0"/>
        <v>660617.0675</v>
      </c>
      <c r="F52">
        <f t="shared" si="1"/>
        <v>0.16725266056764684</v>
      </c>
      <c r="G52" s="5">
        <f>_xll.SNL.Clients.Office.Excel.Functions.SPG(A52, "SP_MARKETCAP", "12/30/2023")</f>
        <v>17481.607054200002</v>
      </c>
      <c r="H52">
        <f t="shared" si="5"/>
        <v>4.1696150324139992E-4</v>
      </c>
      <c r="I52">
        <f t="shared" si="6"/>
        <v>1.8721571495538857E-3</v>
      </c>
      <c r="K52" s="11" t="s">
        <v>52</v>
      </c>
      <c r="L52" s="4" cm="1">
        <f t="array" ref="L52">_xll.SNL.Clients.Office.Excel.Functions.SPG(K52, "SP_TOTAL_REV", "CY2023")</f>
        <v>3949815</v>
      </c>
      <c r="M52" s="4">
        <f>_xll.SNL.Clients.Office.Excel.Functions.SPG(K52,"IQ_AVG_DILUT_SHARES_OUT","CY2023")</f>
        <v>147130750</v>
      </c>
      <c r="N52" s="5">
        <f>_xll.SNL.Clients.Office.Excel.Functions.SPG(K52, "IQ_DILUT_EPS_NORM", "CY2023")</f>
        <v>4.49</v>
      </c>
      <c r="O52">
        <f t="shared" si="2"/>
        <v>660617.0675</v>
      </c>
      <c r="P52">
        <f t="shared" si="3"/>
        <v>0.16725266056764684</v>
      </c>
      <c r="Q52" s="5">
        <f>_xll.SNL.Clients.Office.Excel.Functions.SPG(K52, "SP_MARKETCAP", "12/31/2022")</f>
        <v>15803.66020618</v>
      </c>
      <c r="R52">
        <f t="shared" si="7"/>
        <v>4.6997688530909528E-4</v>
      </c>
      <c r="S52">
        <f t="shared" si="8"/>
        <v>2.1101962150378377E-3</v>
      </c>
      <c r="U52" s="11" t="s">
        <v>52</v>
      </c>
      <c r="V52" s="4" cm="1">
        <f t="array" ref="V52">_xll.SNL.Clients.Office.Excel.Functions.SPG(U52, "SP_TOTAL_REV", "CY2021")</f>
        <v>3505796</v>
      </c>
      <c r="W52" s="4">
        <f>_xll.SNL.Clients.Office.Excel.Functions.SPG(U52,"IQ_AVG_DILUT_SHARES_OUT","CY2021")</f>
        <v>131497750</v>
      </c>
      <c r="X52" s="5">
        <f>_xll.SNL.Clients.Office.Excel.Functions.SPG(U52, "IQ_DILUT_EPS_NORM", "CY2021")</f>
        <v>3.8119999999999998</v>
      </c>
      <c r="Y52">
        <f t="shared" si="9"/>
        <v>501269.42300000001</v>
      </c>
      <c r="Z52">
        <f t="shared" si="10"/>
        <v>0.14298305520344026</v>
      </c>
      <c r="AA52" s="5">
        <f>_xll.SNL.Clients.Office.Excel.Functions.SPG(U52, "SP_MARKETCAP", "12/31/2021")</f>
        <v>13903.52768049</v>
      </c>
      <c r="AB52">
        <f t="shared" si="4"/>
        <v>3.2856550923781409E-4</v>
      </c>
      <c r="AC52">
        <f t="shared" si="11"/>
        <v>1.2524917212145472E-3</v>
      </c>
    </row>
    <row r="53" spans="1:29" x14ac:dyDescent="0.3">
      <c r="A53" s="11" t="s">
        <v>53</v>
      </c>
      <c r="B53" s="4" cm="1">
        <f t="array" ref="B53">_xll.SNL.Clients.Office.Excel.Functions.SPG(A53, "SP_TOTAL_REV", "CY2023")</f>
        <v>5497000</v>
      </c>
      <c r="C53" s="4">
        <f>_xll.SNL.Clients.Office.Excel.Functions.SPG(A53,"IQ_AVG_DILUT_SHARES_OUT","CY2023")</f>
        <v>216000000</v>
      </c>
      <c r="D53" s="5">
        <f>_xll.SNL.Clients.Office.Excel.Functions.SPG(A53, "IQ_DILUT_EPS_NORM", "CY2023")</f>
        <v>3.516</v>
      </c>
      <c r="E53">
        <f t="shared" si="0"/>
        <v>759456</v>
      </c>
      <c r="F53">
        <f t="shared" si="1"/>
        <v>0.13815826814626159</v>
      </c>
      <c r="G53" s="5">
        <f>_xll.SNL.Clients.Office.Excel.Functions.SPG(A53, "SP_MARKETCAP", "12/30/2023")</f>
        <v>52084.103330999998</v>
      </c>
      <c r="H53">
        <f t="shared" si="5"/>
        <v>1.2422808699762292E-3</v>
      </c>
      <c r="I53">
        <f t="shared" si="6"/>
        <v>4.3678595388364216E-3</v>
      </c>
      <c r="K53" s="11" t="s">
        <v>53</v>
      </c>
      <c r="L53" s="4" cm="1">
        <f t="array" ref="L53">_xll.SNL.Clients.Office.Excel.Functions.SPG(K53, "SP_TOTAL_REV", "CY2023")</f>
        <v>5497000</v>
      </c>
      <c r="M53" s="4">
        <f>_xll.SNL.Clients.Office.Excel.Functions.SPG(K53,"IQ_AVG_DILUT_SHARES_OUT","CY2023")</f>
        <v>216000000</v>
      </c>
      <c r="N53" s="5">
        <f>_xll.SNL.Clients.Office.Excel.Functions.SPG(K53, "IQ_DILUT_EPS_NORM", "CY2023")</f>
        <v>3.516</v>
      </c>
      <c r="O53">
        <f t="shared" si="2"/>
        <v>759456</v>
      </c>
      <c r="P53">
        <f t="shared" si="3"/>
        <v>0.13815826814626159</v>
      </c>
      <c r="Q53" s="5">
        <f>_xll.SNL.Clients.Office.Excel.Functions.SPG(K53, "SP_MARKETCAP", "12/31/2022")</f>
        <v>40320.471603780003</v>
      </c>
      <c r="R53">
        <f t="shared" si="7"/>
        <v>1.1990696719186671E-3</v>
      </c>
      <c r="S53">
        <f t="shared" si="8"/>
        <v>4.2159289664660338E-3</v>
      </c>
      <c r="U53" s="11" t="s">
        <v>53</v>
      </c>
      <c r="V53" s="4" cm="1">
        <f t="array" ref="V53">_xll.SNL.Clients.Office.Excel.Functions.SPG(U53, "SP_TOTAL_REV", "CY2021")</f>
        <v>4386000</v>
      </c>
      <c r="W53" s="4">
        <f>_xll.SNL.Clients.Office.Excel.Functions.SPG(U53,"IQ_AVG_DILUT_SHARES_OUT","CY2021")</f>
        <v>222000000</v>
      </c>
      <c r="X53" s="5">
        <f>_xll.SNL.Clients.Office.Excel.Functions.SPG(U53, "IQ_DILUT_EPS_NORM", "CY2021")</f>
        <v>1.948</v>
      </c>
      <c r="Y53">
        <f t="shared" si="9"/>
        <v>432456</v>
      </c>
      <c r="Z53">
        <f t="shared" si="10"/>
        <v>9.8599179206566342E-2</v>
      </c>
      <c r="AA53" s="5">
        <f>_xll.SNL.Clients.Office.Excel.Functions.SPG(U53, "SP_MARKETCAP", "12/31/2021")</f>
        <v>61854.325126229996</v>
      </c>
      <c r="AB53">
        <f t="shared" si="4"/>
        <v>1.4617295912734019E-3</v>
      </c>
      <c r="AC53">
        <f t="shared" si="11"/>
        <v>2.8474492438005871E-3</v>
      </c>
    </row>
    <row r="54" spans="1:29" x14ac:dyDescent="0.3">
      <c r="A54" s="11" t="s">
        <v>54</v>
      </c>
      <c r="B54" s="4" cm="1">
        <f t="array" ref="B54">_xll.SNL.Clients.Office.Excel.Functions.SPG(A54, "SP_TOTAL_REV", "CY2023")</f>
        <v>18585900</v>
      </c>
      <c r="C54" s="4">
        <f>_xll.SNL.Clients.Office.Excel.Functions.SPG(A54,"IQ_AVG_DILUT_SHARES_OUT","CY2023")</f>
        <v>414400000</v>
      </c>
      <c r="D54" s="5">
        <f>_xll.SNL.Clients.Office.Excel.Functions.SPG(A54, "IQ_DILUT_EPS_NORM", "CY2023")</f>
        <v>6.9359999999999999</v>
      </c>
      <c r="E54">
        <f t="shared" si="0"/>
        <v>2874278.4</v>
      </c>
      <c r="F54">
        <f t="shared" si="1"/>
        <v>0.154648330185786</v>
      </c>
      <c r="G54" s="5">
        <f>_xll.SNL.Clients.Office.Excel.Functions.SPG(A54, "SP_MARKETCAP", "12/30/2023")</f>
        <v>95821.675062540002</v>
      </c>
      <c r="H54">
        <f t="shared" si="5"/>
        <v>2.2854849415910308E-3</v>
      </c>
      <c r="I54">
        <f t="shared" si="6"/>
        <v>1.5852123554875388E-2</v>
      </c>
      <c r="K54" s="11" t="s">
        <v>54</v>
      </c>
      <c r="L54" s="4" cm="1">
        <f t="array" ref="L54">_xll.SNL.Clients.Office.Excel.Functions.SPG(K54, "SP_TOTAL_REV", "CY2023")</f>
        <v>18585900</v>
      </c>
      <c r="M54" s="4">
        <f>_xll.SNL.Clients.Office.Excel.Functions.SPG(K54,"IQ_AVG_DILUT_SHARES_OUT","CY2023")</f>
        <v>414400000</v>
      </c>
      <c r="N54" s="5">
        <f>_xll.SNL.Clients.Office.Excel.Functions.SPG(K54, "IQ_DILUT_EPS_NORM", "CY2023")</f>
        <v>6.9359999999999999</v>
      </c>
      <c r="O54">
        <f t="shared" si="2"/>
        <v>2874278.4</v>
      </c>
      <c r="P54">
        <f t="shared" si="3"/>
        <v>0.154648330185786</v>
      </c>
      <c r="Q54" s="5">
        <f>_xll.SNL.Clients.Office.Excel.Functions.SPG(K54, "SP_MARKETCAP", "12/31/2022")</f>
        <v>99085.760903339993</v>
      </c>
      <c r="R54">
        <f t="shared" si="7"/>
        <v>2.9466602470751111E-3</v>
      </c>
      <c r="S54">
        <f t="shared" si="8"/>
        <v>2.0438035473712968E-2</v>
      </c>
      <c r="U54" s="11" t="s">
        <v>54</v>
      </c>
      <c r="V54" s="4" cm="1">
        <f t="array" ref="V54">_xll.SNL.Clients.Office.Excel.Functions.SPG(U54, "SP_TOTAL_REV", "CY2021")</f>
        <v>15696600</v>
      </c>
      <c r="W54" s="4">
        <f>_xll.SNL.Clients.Office.Excel.Functions.SPG(U54,"IQ_AVG_DILUT_SHARES_OUT","CY2021")</f>
        <v>424800000</v>
      </c>
      <c r="X54" s="5">
        <f>_xll.SNL.Clients.Office.Excel.Functions.SPG(U54, "IQ_DILUT_EPS_NORM", "CY2021")</f>
        <v>5.2210000000000001</v>
      </c>
      <c r="Y54">
        <f t="shared" si="9"/>
        <v>2217880.7999999998</v>
      </c>
      <c r="Z54">
        <f t="shared" si="10"/>
        <v>0.14129689232062995</v>
      </c>
      <c r="AA54" s="5">
        <f>_xll.SNL.Clients.Office.Excel.Functions.SPG(U54, "SP_MARKETCAP", "12/31/2021")</f>
        <v>103904.87707636</v>
      </c>
      <c r="AB54">
        <f t="shared" si="4"/>
        <v>2.4554601992696234E-3</v>
      </c>
      <c r="AC54">
        <f t="shared" si="11"/>
        <v>1.2819957700386703E-2</v>
      </c>
    </row>
    <row r="55" spans="1:29" x14ac:dyDescent="0.3">
      <c r="A55" s="11" t="s">
        <v>55</v>
      </c>
      <c r="B55" s="4" cm="1">
        <f t="array" ref="B55">_xll.SNL.Clients.Office.Excel.Functions.SPG(A55, "SP_TOTAL_REV", "CY2023")</f>
        <v>17830563</v>
      </c>
      <c r="C55" s="4">
        <f>_xll.SNL.Clients.Office.Excel.Functions.SPG(A55,"IQ_AVG_DILUT_SHARES_OUT","CY2023")</f>
        <v>18750250</v>
      </c>
      <c r="D55" s="5">
        <f>_xll.SNL.Clients.Office.Excel.Functions.SPG(A55, "IQ_DILUT_EPS_NORM", "CY2023")</f>
        <v>108.649</v>
      </c>
      <c r="E55">
        <f t="shared" si="0"/>
        <v>2037195.9122500001</v>
      </c>
      <c r="F55">
        <f t="shared" si="1"/>
        <v>0.11425303352732048</v>
      </c>
      <c r="G55" s="5">
        <f>_xll.SNL.Clients.Office.Excel.Functions.SPG(A55, "SP_MARKETCAP", "12/30/2023")</f>
        <v>44710.119901439997</v>
      </c>
      <c r="H55">
        <f t="shared" si="5"/>
        <v>1.0664007460188718E-3</v>
      </c>
      <c r="I55">
        <f t="shared" si="6"/>
        <v>0.1158633746542044</v>
      </c>
      <c r="K55" s="11" t="s">
        <v>55</v>
      </c>
      <c r="L55" s="4" cm="1">
        <f t="array" ref="L55">_xll.SNL.Clients.Office.Excel.Functions.SPG(K55, "SP_TOTAL_REV", "CY2023")</f>
        <v>17830563</v>
      </c>
      <c r="M55" s="4">
        <f>_xll.SNL.Clients.Office.Excel.Functions.SPG(K55,"IQ_AVG_DILUT_SHARES_OUT","CY2023")</f>
        <v>18750250</v>
      </c>
      <c r="N55" s="5">
        <f>_xll.SNL.Clients.Office.Excel.Functions.SPG(K55, "IQ_DILUT_EPS_NORM", "CY2023")</f>
        <v>108.649</v>
      </c>
      <c r="O55">
        <f t="shared" si="2"/>
        <v>2037195.9122500001</v>
      </c>
      <c r="P55">
        <f t="shared" si="3"/>
        <v>0.11425303352732048</v>
      </c>
      <c r="Q55" s="5">
        <f>_xll.SNL.Clients.Office.Excel.Functions.SPG(K55, "SP_MARKETCAP", "12/31/2022")</f>
        <v>46279.522506779998</v>
      </c>
      <c r="R55">
        <f t="shared" si="7"/>
        <v>1.376282807752549E-3</v>
      </c>
      <c r="S55">
        <f t="shared" si="8"/>
        <v>0.1495317507795067</v>
      </c>
      <c r="U55" s="11" t="s">
        <v>55</v>
      </c>
      <c r="V55" s="4" cm="1">
        <f t="array" ref="V55">_xll.SNL.Clients.Office.Excel.Functions.SPG(U55, "SP_TOTAL_REV", "CY2021")</f>
        <v>15603160</v>
      </c>
      <c r="W55" s="4">
        <f>_xll.SNL.Clients.Office.Excel.Functions.SPG(U55,"IQ_AVG_DILUT_SHARES_OUT","CY2021")</f>
        <v>21754000</v>
      </c>
      <c r="X55" s="5">
        <f>_xll.SNL.Clients.Office.Excel.Functions.SPG(U55, "IQ_DILUT_EPS_NORM", "CY2021")</f>
        <v>82.4</v>
      </c>
      <c r="Y55">
        <f t="shared" si="9"/>
        <v>1792529.6000000003</v>
      </c>
      <c r="Z55">
        <f t="shared" si="10"/>
        <v>0.11488247252479628</v>
      </c>
      <c r="AA55" s="5">
        <f>_xll.SNL.Clients.Office.Excel.Functions.SPG(U55, "SP_MARKETCAP", "12/31/2021")</f>
        <v>43257.741430440001</v>
      </c>
      <c r="AB55">
        <f t="shared" si="4"/>
        <v>1.0222586791059131E-3</v>
      </c>
      <c r="AC55">
        <f t="shared" si="11"/>
        <v>8.4234115158327239E-2</v>
      </c>
    </row>
    <row r="56" spans="1:29" x14ac:dyDescent="0.3">
      <c r="A56" s="11" t="s">
        <v>56</v>
      </c>
      <c r="B56" s="4" cm="1">
        <f t="array" ref="B56">_xll.SNL.Clients.Office.Excel.Functions.SPG(A56, "SP_TOTAL_REV", "CY2023")</f>
        <v>2815021</v>
      </c>
      <c r="C56" s="4">
        <f>_xll.SNL.Clients.Office.Excel.Functions.SPG(A56,"IQ_AVG_DILUT_SHARES_OUT","CY2023")</f>
        <v>141643788</v>
      </c>
      <c r="D56" s="5">
        <f>_xll.SNL.Clients.Office.Excel.Functions.SPG(A56, "IQ_DILUT_EPS_NORM", "CY2023")</f>
        <v>3.0649999999999999</v>
      </c>
      <c r="E56">
        <f t="shared" si="0"/>
        <v>434138.21021999995</v>
      </c>
      <c r="F56">
        <f t="shared" si="1"/>
        <v>0.15422201476294492</v>
      </c>
      <c r="G56" s="5">
        <f>_xll.SNL.Clients.Office.Excel.Functions.SPG(A56, "SP_MARKETCAP", "12/30/2023")</f>
        <v>26555.343399860001</v>
      </c>
      <c r="H56">
        <f t="shared" si="5"/>
        <v>6.333831820362879E-4</v>
      </c>
      <c r="I56">
        <f t="shared" si="6"/>
        <v>1.9413194529412224E-3</v>
      </c>
      <c r="K56" s="11" t="s">
        <v>56</v>
      </c>
      <c r="L56" s="4" cm="1">
        <f t="array" ref="L56">_xll.SNL.Clients.Office.Excel.Functions.SPG(K56, "SP_TOTAL_REV", "CY2023")</f>
        <v>2815021</v>
      </c>
      <c r="M56" s="4">
        <f>_xll.SNL.Clients.Office.Excel.Functions.SPG(K56,"IQ_AVG_DILUT_SHARES_OUT","CY2023")</f>
        <v>141643788</v>
      </c>
      <c r="N56" s="5">
        <f>_xll.SNL.Clients.Office.Excel.Functions.SPG(K56, "IQ_DILUT_EPS_NORM", "CY2023")</f>
        <v>3.0649999999999999</v>
      </c>
      <c r="O56">
        <f t="shared" si="2"/>
        <v>434138.21021999995</v>
      </c>
      <c r="P56">
        <f t="shared" si="3"/>
        <v>0.15422201476294492</v>
      </c>
      <c r="Q56" s="5">
        <f>_xll.SNL.Clients.Office.Excel.Functions.SPG(K56, "SP_MARKETCAP", "12/31/2022")</f>
        <v>22566.079047840001</v>
      </c>
      <c r="R56">
        <f t="shared" si="7"/>
        <v>6.7108096518016746E-4</v>
      </c>
      <c r="S56">
        <f t="shared" si="8"/>
        <v>2.0568631582772133E-3</v>
      </c>
      <c r="U56" s="11" t="s">
        <v>56</v>
      </c>
      <c r="V56" s="4" cm="1">
        <f t="array" ref="V56">_xll.SNL.Clients.Office.Excel.Functions.SPG(U56, "SP_TOTAL_REV", "CY2021")</f>
        <v>2310130</v>
      </c>
      <c r="W56" s="4">
        <f>_xll.SNL.Clients.Office.Excel.Functions.SPG(U56,"IQ_AVG_DILUT_SHARES_OUT","CY2021")</f>
        <v>139717399</v>
      </c>
      <c r="X56" s="5">
        <f>_xll.SNL.Clients.Office.Excel.Functions.SPG(U56, "IQ_DILUT_EPS_NORM", "CY2021")</f>
        <v>1.9319999999999999</v>
      </c>
      <c r="Y56">
        <f t="shared" si="9"/>
        <v>269934.014868</v>
      </c>
      <c r="Z56">
        <f t="shared" si="10"/>
        <v>0.11684797603078614</v>
      </c>
      <c r="AA56" s="5">
        <f>_xll.SNL.Clients.Office.Excel.Functions.SPG(U56, "SP_MARKETCAP", "12/31/2021")</f>
        <v>35238.708646439998</v>
      </c>
      <c r="AB56">
        <f t="shared" si="4"/>
        <v>8.327544287589371E-4</v>
      </c>
      <c r="AC56">
        <f t="shared" si="11"/>
        <v>1.6088815563622665E-3</v>
      </c>
    </row>
    <row r="57" spans="1:29" x14ac:dyDescent="0.3">
      <c r="A57" s="11" t="s">
        <v>57</v>
      </c>
      <c r="B57" s="4" cm="1">
        <f t="array" ref="B57">_xll.SNL.Clients.Office.Excel.Functions.SPG(A57, "SP_TOTAL_REV", "CY2023")</f>
        <v>8364300</v>
      </c>
      <c r="C57" s="4">
        <f>_xll.SNL.Clients.Office.Excel.Functions.SPG(A57,"IQ_AVG_DILUT_SHARES_OUT","CY2023")</f>
        <v>81100000</v>
      </c>
      <c r="D57" s="5">
        <f>_xll.SNL.Clients.Office.Excel.Functions.SPG(A57, "IQ_DILUT_EPS_NORM", "CY2023")</f>
        <v>6.476</v>
      </c>
      <c r="E57">
        <f t="shared" si="0"/>
        <v>525203.6</v>
      </c>
      <c r="F57">
        <f t="shared" si="1"/>
        <v>6.2791100271391509E-2</v>
      </c>
      <c r="G57" s="5">
        <f>_xll.SNL.Clients.Office.Excel.Functions.SPG(A57, "SP_MARKETCAP", "12/30/2023")</f>
        <v>16280.203160479999</v>
      </c>
      <c r="H57">
        <f t="shared" si="5"/>
        <v>3.8830629025254541E-4</v>
      </c>
      <c r="I57">
        <f t="shared" si="6"/>
        <v>2.514671535675484E-3</v>
      </c>
      <c r="K57" s="11" t="s">
        <v>57</v>
      </c>
      <c r="L57" s="4" cm="1">
        <f t="array" ref="L57">_xll.SNL.Clients.Office.Excel.Functions.SPG(K57, "SP_TOTAL_REV", "CY2023")</f>
        <v>8364300</v>
      </c>
      <c r="M57" s="4">
        <f>_xll.SNL.Clients.Office.Excel.Functions.SPG(K57,"IQ_AVG_DILUT_SHARES_OUT","CY2023")</f>
        <v>81100000</v>
      </c>
      <c r="N57" s="5">
        <f>_xll.SNL.Clients.Office.Excel.Functions.SPG(K57, "IQ_DILUT_EPS_NORM", "CY2023")</f>
        <v>6.476</v>
      </c>
      <c r="O57">
        <f t="shared" si="2"/>
        <v>525203.6</v>
      </c>
      <c r="P57">
        <f t="shared" si="3"/>
        <v>6.2791100271391509E-2</v>
      </c>
      <c r="Q57" s="5">
        <f>_xll.SNL.Clients.Office.Excel.Functions.SPG(K57, "SP_MARKETCAP", "12/31/2022")</f>
        <v>14655.391534</v>
      </c>
      <c r="R57">
        <f t="shared" si="7"/>
        <v>4.3582911656384391E-4</v>
      </c>
      <c r="S57">
        <f t="shared" si="8"/>
        <v>2.8224293588674531E-3</v>
      </c>
      <c r="U57" s="11" t="s">
        <v>57</v>
      </c>
      <c r="V57" s="4" cm="1">
        <f t="array" ref="V57">_xll.SNL.Clients.Office.Excel.Functions.SPG(U57, "SP_TOTAL_REV", "CY2021")</f>
        <v>8408300</v>
      </c>
      <c r="W57" s="4">
        <f>_xll.SNL.Clients.Office.Excel.Functions.SPG(U57,"IQ_AVG_DILUT_SHARES_OUT","CY2021")</f>
        <v>83800000</v>
      </c>
      <c r="X57" s="5">
        <f>_xll.SNL.Clients.Office.Excel.Functions.SPG(U57, "IQ_DILUT_EPS_NORM", "CY2021")</f>
        <v>7.2720000000000002</v>
      </c>
      <c r="Y57">
        <f t="shared" si="9"/>
        <v>609393.6</v>
      </c>
      <c r="Z57">
        <f t="shared" si="10"/>
        <v>7.2475244698690572E-2</v>
      </c>
      <c r="AA57" s="5">
        <f>_xll.SNL.Clients.Office.Excel.Functions.SPG(U57, "SP_MARKETCAP", "12/31/2021")</f>
        <v>17931.039410310001</v>
      </c>
      <c r="AB57">
        <f t="shared" si="4"/>
        <v>4.2374289679582847E-4</v>
      </c>
      <c r="AC57">
        <f t="shared" si="11"/>
        <v>3.0814583454992646E-3</v>
      </c>
    </row>
    <row r="58" spans="1:29" x14ac:dyDescent="0.3">
      <c r="A58" s="11" t="s">
        <v>58</v>
      </c>
      <c r="B58" s="4" cm="1">
        <f t="array" ref="B58">_xll.SNL.Clients.Office.Excel.Functions.SPG(A58, "SP_TOTAL_REV", "CY2023")</f>
        <v>1563391</v>
      </c>
      <c r="C58" s="4">
        <f>_xll.SNL.Clients.Office.Excel.Functions.SPG(A58,"IQ_AVG_DILUT_SHARES_OUT","CY2023")</f>
        <v>75456000</v>
      </c>
      <c r="D58" s="5">
        <f>_xll.SNL.Clients.Office.Excel.Functions.SPG(A58, "IQ_DILUT_EPS_NORM", "CY2023")</f>
        <v>1.649</v>
      </c>
      <c r="E58">
        <f t="shared" si="0"/>
        <v>124426.944</v>
      </c>
      <c r="F58">
        <f t="shared" si="1"/>
        <v>7.9587859978725736E-2</v>
      </c>
      <c r="G58" s="5">
        <f>_xll.SNL.Clients.Office.Excel.Functions.SPG(A58, "SP_MARKETCAP", "12/30/2023")</f>
        <v>19357.65656223</v>
      </c>
      <c r="H58">
        <f t="shared" si="5"/>
        <v>4.617079856785247E-4</v>
      </c>
      <c r="I58">
        <f t="shared" si="6"/>
        <v>7.6135646838388726E-4</v>
      </c>
      <c r="K58" s="11" t="s">
        <v>58</v>
      </c>
      <c r="L58" s="4" cm="1">
        <f t="array" ref="L58">_xll.SNL.Clients.Office.Excel.Functions.SPG(K58, "SP_TOTAL_REV", "CY2023")</f>
        <v>1563391</v>
      </c>
      <c r="M58" s="4">
        <f>_xll.SNL.Clients.Office.Excel.Functions.SPG(K58,"IQ_AVG_DILUT_SHARES_OUT","CY2023")</f>
        <v>75456000</v>
      </c>
      <c r="N58" s="5">
        <f>_xll.SNL.Clients.Office.Excel.Functions.SPG(K58, "IQ_DILUT_EPS_NORM", "CY2023")</f>
        <v>1.649</v>
      </c>
      <c r="O58">
        <f t="shared" si="2"/>
        <v>124426.944</v>
      </c>
      <c r="P58">
        <f t="shared" si="3"/>
        <v>7.9587859978725736E-2</v>
      </c>
      <c r="Q58" s="5">
        <f>_xll.SNL.Clients.Office.Excel.Functions.SPG(K58, "SP_MARKETCAP", "12/31/2022")</f>
        <v>11808.46718922</v>
      </c>
      <c r="R58">
        <f t="shared" si="7"/>
        <v>3.5116590444624074E-4</v>
      </c>
      <c r="S58">
        <f t="shared" si="8"/>
        <v>5.7907257643185096E-4</v>
      </c>
      <c r="U58" s="11" t="s">
        <v>58</v>
      </c>
      <c r="V58" s="4" cm="1">
        <f t="array" ref="V58">_xll.SNL.Clients.Office.Excel.Functions.SPG(U58, "SP_TOTAL_REV", "CY2021")</f>
        <v>863381</v>
      </c>
      <c r="W58" s="4">
        <f>_xll.SNL.Clients.Office.Excel.Functions.SPG(U58,"IQ_AVG_DILUT_SHARES_OUT","CY2021")</f>
        <v>66191000</v>
      </c>
      <c r="X58" s="5">
        <f>_xll.SNL.Clients.Office.Excel.Functions.SPG(U58, "IQ_DILUT_EPS_NORM", "CY2021")</f>
        <v>-1.335</v>
      </c>
      <c r="Y58">
        <f t="shared" si="9"/>
        <v>-88364.985000000001</v>
      </c>
      <c r="Z58">
        <f t="shared" si="10"/>
        <v>-0.10234761362596582</v>
      </c>
      <c r="AA58" s="5">
        <f>_xll.SNL.Clients.Office.Excel.Functions.SPG(U58, "SP_MARKETCAP", "12/31/2021")</f>
        <v>10749.408647</v>
      </c>
      <c r="AB58">
        <f t="shared" si="4"/>
        <v>2.5402797097768236E-4</v>
      </c>
      <c r="AC58">
        <f t="shared" si="11"/>
        <v>-3.3912734125520595E-4</v>
      </c>
    </row>
    <row r="59" spans="1:29" x14ac:dyDescent="0.3">
      <c r="A59" s="11" t="s">
        <v>59</v>
      </c>
      <c r="B59" s="4" cm="1">
        <f t="array" ref="B59">_xll.SNL.Clients.Office.Excel.Functions.SPG(A59, "SP_TOTAL_REV", "CY2023")</f>
        <v>25506000</v>
      </c>
      <c r="C59" s="4">
        <f>_xll.SNL.Clients.Office.Excel.Functions.SPG(A59,"IQ_AVG_DILUT_SHARES_OUT","CY2023")</f>
        <v>1015000000</v>
      </c>
      <c r="D59" s="5">
        <f>_xll.SNL.Clients.Office.Excel.Functions.SPG(A59, "IQ_DILUT_EPS_NORM", "CY2023")</f>
        <v>1.48</v>
      </c>
      <c r="E59">
        <f t="shared" si="0"/>
        <v>1502200</v>
      </c>
      <c r="F59">
        <f t="shared" si="1"/>
        <v>5.8895946051909356E-2</v>
      </c>
      <c r="G59" s="5">
        <f>_xll.SNL.Clients.Office.Excel.Functions.SPG(A59, "SP_MARKETCAP", "12/30/2023")</f>
        <v>34393.074462739998</v>
      </c>
      <c r="H59">
        <f t="shared" si="5"/>
        <v>8.2032435488430162E-4</v>
      </c>
      <c r="I59">
        <f t="shared" si="6"/>
        <v>1.2140800452287665E-3</v>
      </c>
      <c r="K59" s="11" t="s">
        <v>59</v>
      </c>
      <c r="L59" s="4" cm="1">
        <f t="array" ref="L59">_xll.SNL.Clients.Office.Excel.Functions.SPG(K59, "SP_TOTAL_REV", "CY2023")</f>
        <v>25506000</v>
      </c>
      <c r="M59" s="4">
        <f>_xll.SNL.Clients.Office.Excel.Functions.SPG(K59,"IQ_AVG_DILUT_SHARES_OUT","CY2023")</f>
        <v>1015000000</v>
      </c>
      <c r="N59" s="5">
        <f>_xll.SNL.Clients.Office.Excel.Functions.SPG(K59, "IQ_DILUT_EPS_NORM", "CY2023")</f>
        <v>1.48</v>
      </c>
      <c r="O59">
        <f t="shared" si="2"/>
        <v>1502200</v>
      </c>
      <c r="P59">
        <f t="shared" si="3"/>
        <v>5.8895946051909356E-2</v>
      </c>
      <c r="Q59" s="5">
        <f>_xll.SNL.Clients.Office.Excel.Functions.SPG(K59, "SP_MARKETCAP", "12/31/2022")</f>
        <v>29573.336721970001</v>
      </c>
      <c r="R59">
        <f t="shared" si="7"/>
        <v>8.7946618058476413E-4</v>
      </c>
      <c r="S59">
        <f t="shared" si="8"/>
        <v>1.301609947265451E-3</v>
      </c>
      <c r="U59" s="11" t="s">
        <v>59</v>
      </c>
      <c r="V59" s="4" cm="1">
        <f t="array" ref="V59">_xll.SNL.Clients.Office.Excel.Functions.SPG(U59, "SP_TOTAL_REV", "CY2021")</f>
        <v>20502000</v>
      </c>
      <c r="W59" s="4">
        <f>_xll.SNL.Clients.Office.Excel.Functions.SPG(U59,"IQ_AVG_DILUT_SHARES_OUT","CY2021")</f>
        <v>824000000</v>
      </c>
      <c r="X59" s="5">
        <f>_xll.SNL.Clients.Office.Excel.Functions.SPG(U59, "IQ_DILUT_EPS_NORM", "CY2021")</f>
        <v>1.2090000000000001</v>
      </c>
      <c r="Y59">
        <f t="shared" si="9"/>
        <v>996216.00000000012</v>
      </c>
      <c r="Z59">
        <f t="shared" si="10"/>
        <v>4.8591161837869483E-2</v>
      </c>
      <c r="AA59" s="5">
        <f>_xll.SNL.Clients.Office.Excel.Functions.SPG(U59, "SP_MARKETCAP", "12/31/2021")</f>
        <v>20931.431283000002</v>
      </c>
      <c r="AB59">
        <f t="shared" si="4"/>
        <v>4.9464758416856906E-4</v>
      </c>
      <c r="AC59">
        <f t="shared" si="11"/>
        <v>5.9802892925979998E-4</v>
      </c>
    </row>
    <row r="60" spans="1:29" x14ac:dyDescent="0.3">
      <c r="A60" s="11" t="s">
        <v>60</v>
      </c>
      <c r="B60" s="4" cm="1">
        <f t="array" ref="B60">_xll.SNL.Clients.Office.Excel.Functions.SPG(A60, "SP_TOTAL_REV", "CY2023")</f>
        <v>14029000</v>
      </c>
      <c r="C60" s="4">
        <f>_xll.SNL.Clients.Office.Excel.Functions.SPG(A60,"IQ_AVG_DILUT_SHARES_OUT","CY2023")</f>
        <v>317022000</v>
      </c>
      <c r="D60" s="5">
        <f>_xll.SNL.Clients.Office.Excel.Functions.SPG(A60, "IQ_DILUT_EPS_NORM", "CY2023")</f>
        <v>1.9059999999999999</v>
      </c>
      <c r="E60">
        <f t="shared" si="0"/>
        <v>604243.93200000003</v>
      </c>
      <c r="F60">
        <f t="shared" si="1"/>
        <v>4.3071062228241502E-2</v>
      </c>
      <c r="G60" s="5">
        <f>_xll.SNL.Clients.Office.Excel.Functions.SPG(A60, "SP_MARKETCAP", "12/30/2023")</f>
        <v>18136.125829280001</v>
      </c>
      <c r="H60">
        <f t="shared" si="5"/>
        <v>4.3257271858967701E-4</v>
      </c>
      <c r="I60">
        <f t="shared" si="6"/>
        <v>8.2448360163192439E-4</v>
      </c>
      <c r="K60" s="11" t="s">
        <v>60</v>
      </c>
      <c r="L60" s="4" cm="1">
        <f t="array" ref="L60">_xll.SNL.Clients.Office.Excel.Functions.SPG(K60, "SP_TOTAL_REV", "CY2023")</f>
        <v>14029000</v>
      </c>
      <c r="M60" s="4">
        <f>_xll.SNL.Clients.Office.Excel.Functions.SPG(K60,"IQ_AVG_DILUT_SHARES_OUT","CY2023")</f>
        <v>317022000</v>
      </c>
      <c r="N60" s="5">
        <f>_xll.SNL.Clients.Office.Excel.Functions.SPG(K60, "IQ_DILUT_EPS_NORM", "CY2023")</f>
        <v>1.9059999999999999</v>
      </c>
      <c r="O60">
        <f t="shared" si="2"/>
        <v>604243.93200000003</v>
      </c>
      <c r="P60">
        <f t="shared" si="3"/>
        <v>4.3071062228241502E-2</v>
      </c>
      <c r="Q60" s="5">
        <f>_xll.SNL.Clients.Office.Excel.Functions.SPG(K60, "SP_MARKETCAP", "12/31/2022")</f>
        <v>16053.876471</v>
      </c>
      <c r="R60">
        <f t="shared" si="7"/>
        <v>4.7741793752482145E-4</v>
      </c>
      <c r="S60">
        <f t="shared" si="8"/>
        <v>9.0995858892230967E-4</v>
      </c>
      <c r="U60" s="11" t="s">
        <v>60</v>
      </c>
      <c r="V60" s="4" cm="1">
        <f t="array" ref="V60">_xll.SNL.Clients.Office.Excel.Functions.SPG(U60, "SP_TOTAL_REV", "CY2021")</f>
        <v>13811000</v>
      </c>
      <c r="W60" s="4">
        <f>_xll.SNL.Clients.Office.Excel.Functions.SPG(U60,"IQ_AVG_DILUT_SHARES_OUT","CY2021")</f>
        <v>331615000</v>
      </c>
      <c r="X60" s="5">
        <f>_xll.SNL.Clients.Office.Excel.Functions.SPG(U60, "IQ_DILUT_EPS_NORM", "CY2021")</f>
        <v>2.2280000000000002</v>
      </c>
      <c r="Y60">
        <f t="shared" si="9"/>
        <v>738838.22000000009</v>
      </c>
      <c r="Z60">
        <f t="shared" si="10"/>
        <v>5.3496359423647825E-2</v>
      </c>
      <c r="AA60" s="5">
        <f>_xll.SNL.Clients.Office.Excel.Functions.SPG(U60, "SP_MARKETCAP", "12/31/2021")</f>
        <v>31181.292901140001</v>
      </c>
      <c r="AB60">
        <f t="shared" si="4"/>
        <v>7.3687035522163502E-4</v>
      </c>
      <c r="AC60">
        <f t="shared" si="11"/>
        <v>1.641747151433803E-3</v>
      </c>
    </row>
    <row r="61" spans="1:29" x14ac:dyDescent="0.3">
      <c r="A61" s="11" t="s">
        <v>61</v>
      </c>
      <c r="B61" s="4" cm="1">
        <f t="array" ref="B61">_xll.SNL.Clients.Office.Excel.Functions.SPG(A61, "SP_TOTAL_REV", "CY2023")</f>
        <v>100181000</v>
      </c>
      <c r="C61" s="4">
        <f>_xll.SNL.Clients.Office.Excel.Functions.SPG(A61,"IQ_AVG_DILUT_SHARES_OUT","CY2023")</f>
        <v>8080500000</v>
      </c>
      <c r="D61" s="5">
        <f>_xll.SNL.Clients.Office.Excel.Functions.SPG(A61, "IQ_DILUT_EPS_NORM", "CY2023")</f>
        <v>2.4780000000000002</v>
      </c>
      <c r="E61">
        <f t="shared" si="0"/>
        <v>20023479</v>
      </c>
      <c r="F61">
        <f t="shared" si="1"/>
        <v>0.19987301983410027</v>
      </c>
      <c r="G61" s="5">
        <f>_xll.SNL.Clients.Office.Excel.Functions.SPG(A61, "SP_MARKETCAP", "12/30/2023")</f>
        <v>266455.35691138002</v>
      </c>
      <c r="H61">
        <f t="shared" si="5"/>
        <v>6.3553439806782698E-3</v>
      </c>
      <c r="I61">
        <f t="shared" si="6"/>
        <v>1.5748542384120753E-2</v>
      </c>
      <c r="K61" s="11" t="s">
        <v>61</v>
      </c>
      <c r="L61" s="4" cm="1">
        <f t="array" ref="L61">_xll.SNL.Clients.Office.Excel.Functions.SPG(K61, "SP_TOTAL_REV", "CY2023")</f>
        <v>100181000</v>
      </c>
      <c r="M61" s="4">
        <f>_xll.SNL.Clients.Office.Excel.Functions.SPG(K61,"IQ_AVG_DILUT_SHARES_OUT","CY2023")</f>
        <v>8080500000</v>
      </c>
      <c r="N61" s="5">
        <f>_xll.SNL.Clients.Office.Excel.Functions.SPG(K61, "IQ_DILUT_EPS_NORM", "CY2023")</f>
        <v>2.4780000000000002</v>
      </c>
      <c r="O61">
        <f t="shared" si="2"/>
        <v>20023479</v>
      </c>
      <c r="P61">
        <f t="shared" si="3"/>
        <v>0.19987301983410027</v>
      </c>
      <c r="Q61" s="5">
        <f>_xll.SNL.Clients.Office.Excel.Functions.SPG(K61, "SP_MARKETCAP", "12/31/2022")</f>
        <v>265702.95575567998</v>
      </c>
      <c r="R61">
        <f t="shared" si="7"/>
        <v>7.9016029156741118E-3</v>
      </c>
      <c r="S61">
        <f t="shared" si="8"/>
        <v>1.9580172025040452E-2</v>
      </c>
      <c r="U61" s="11" t="s">
        <v>61</v>
      </c>
      <c r="V61" s="4" cm="1">
        <f t="array" ref="V61">_xll.SNL.Clients.Office.Excel.Functions.SPG(U61, "SP_TOTAL_REV", "CY2021")</f>
        <v>89113000</v>
      </c>
      <c r="W61" s="4">
        <f>_xll.SNL.Clients.Office.Excel.Functions.SPG(U61,"IQ_AVG_DILUT_SHARES_OUT","CY2021")</f>
        <v>8558400000</v>
      </c>
      <c r="X61" s="5">
        <f>_xll.SNL.Clients.Office.Excel.Functions.SPG(U61, "IQ_DILUT_EPS_NORM", "CY2021")</f>
        <v>2.4809999999999999</v>
      </c>
      <c r="Y61">
        <f t="shared" si="9"/>
        <v>21233390.399999999</v>
      </c>
      <c r="Z61">
        <f t="shared" si="10"/>
        <v>0.23827489142998215</v>
      </c>
      <c r="AA61" s="5">
        <f>_xll.SNL.Clients.Office.Excel.Functions.SPG(U61, "SP_MARKETCAP", "12/31/2021")</f>
        <v>364109.89858367998</v>
      </c>
      <c r="AB61">
        <f t="shared" si="4"/>
        <v>8.604575543410535E-3</v>
      </c>
      <c r="AC61">
        <f t="shared" si="11"/>
        <v>2.1347951923201536E-2</v>
      </c>
    </row>
    <row r="62" spans="1:29" x14ac:dyDescent="0.3">
      <c r="A62" s="11" t="s">
        <v>62</v>
      </c>
      <c r="B62" s="4" cm="1">
        <f t="array" ref="B62">_xll.SNL.Clients.Office.Excel.Functions.SPG(A62, "SP_TOTAL_REV", "CY2023")</f>
        <v>14813000</v>
      </c>
      <c r="C62" s="4">
        <f>_xll.SNL.Clients.Office.Excel.Functions.SPG(A62,"IQ_AVG_DILUT_SHARES_OUT","CY2023")</f>
        <v>506000000</v>
      </c>
      <c r="D62" s="5">
        <f>_xll.SNL.Clients.Office.Excel.Functions.SPG(A62, "IQ_DILUT_EPS_NORM", "CY2023")</f>
        <v>1.2509999999999999</v>
      </c>
      <c r="E62">
        <f t="shared" si="0"/>
        <v>633006</v>
      </c>
      <c r="F62">
        <f t="shared" si="1"/>
        <v>4.2733139809626682E-2</v>
      </c>
      <c r="G62" s="5">
        <f>_xll.SNL.Clients.Office.Excel.Functions.SPG(A62, "SP_MARKETCAP", "12/30/2023")</f>
        <v>19613.126857939998</v>
      </c>
      <c r="H62">
        <f t="shared" si="5"/>
        <v>4.6780132013012901E-4</v>
      </c>
      <c r="I62">
        <f t="shared" si="6"/>
        <v>5.8521945148279136E-4</v>
      </c>
      <c r="K62" s="11" t="s">
        <v>62</v>
      </c>
      <c r="L62" s="4" cm="1">
        <f t="array" ref="L62">_xll.SNL.Clients.Office.Excel.Functions.SPG(K62, "SP_TOTAL_REV", "CY2023")</f>
        <v>14813000</v>
      </c>
      <c r="M62" s="4">
        <f>_xll.SNL.Clients.Office.Excel.Functions.SPG(K62,"IQ_AVG_DILUT_SHARES_OUT","CY2023")</f>
        <v>506000000</v>
      </c>
      <c r="N62" s="5">
        <f>_xll.SNL.Clients.Office.Excel.Functions.SPG(K62, "IQ_DILUT_EPS_NORM", "CY2023")</f>
        <v>1.2509999999999999</v>
      </c>
      <c r="O62">
        <f t="shared" si="2"/>
        <v>633006</v>
      </c>
      <c r="P62">
        <f t="shared" si="3"/>
        <v>4.2733139809626682E-2</v>
      </c>
      <c r="Q62" s="5">
        <f>_xll.SNL.Clients.Office.Excel.Functions.SPG(K62, "SP_MARKETCAP", "12/31/2022")</f>
        <v>25695.03508623</v>
      </c>
      <c r="R62">
        <f t="shared" si="7"/>
        <v>7.641313721116305E-4</v>
      </c>
      <c r="S62">
        <f t="shared" si="8"/>
        <v>9.5592834651164965E-4</v>
      </c>
      <c r="U62" s="11" t="s">
        <v>62</v>
      </c>
      <c r="V62" s="4" cm="1">
        <f t="array" ref="V62">_xll.SNL.Clients.Office.Excel.Functions.SPG(U62, "SP_TOTAL_REV", "CY2021")</f>
        <v>12146000</v>
      </c>
      <c r="W62" s="4">
        <f>_xll.SNL.Clients.Office.Excel.Functions.SPG(U62,"IQ_AVG_DILUT_SHARES_OUT","CY2021")</f>
        <v>508000000</v>
      </c>
      <c r="X62" s="5">
        <f>_xll.SNL.Clients.Office.Excel.Functions.SPG(U62, "IQ_DILUT_EPS_NORM", "CY2021")</f>
        <v>1.905</v>
      </c>
      <c r="Y62">
        <f t="shared" si="9"/>
        <v>967740</v>
      </c>
      <c r="Z62">
        <f t="shared" si="10"/>
        <v>7.9675613370657011E-2</v>
      </c>
      <c r="AA62" s="5">
        <f>_xll.SNL.Clients.Office.Excel.Functions.SPG(U62, "SP_MARKETCAP", "12/31/2021")</f>
        <v>42979.524975439999</v>
      </c>
      <c r="AB62">
        <f t="shared" si="4"/>
        <v>1.0156839210073846E-3</v>
      </c>
      <c r="AC62">
        <f t="shared" si="11"/>
        <v>1.9348778695190676E-3</v>
      </c>
    </row>
    <row r="63" spans="1:29" x14ac:dyDescent="0.3">
      <c r="A63" s="11" t="s">
        <v>63</v>
      </c>
      <c r="B63" s="4" cm="1">
        <f t="array" ref="B63">_xll.SNL.Clients.Office.Excel.Functions.SPG(A63, "SP_TOTAL_REV", "CY2023")</f>
        <v>19492000</v>
      </c>
      <c r="C63" s="4">
        <f>_xll.SNL.Clients.Office.Excel.Functions.SPG(A63,"IQ_AVG_DILUT_SHARES_OUT","CY2023")</f>
        <v>289906500</v>
      </c>
      <c r="D63" s="5">
        <f>_xll.SNL.Clients.Office.Excel.Functions.SPG(A63, "IQ_DILUT_EPS_NORM", "CY2023")</f>
        <v>4.8460000000000001</v>
      </c>
      <c r="E63">
        <f t="shared" si="0"/>
        <v>1404886.899</v>
      </c>
      <c r="F63">
        <f t="shared" si="1"/>
        <v>7.2075051251795613E-2</v>
      </c>
      <c r="G63" s="5">
        <f>_xll.SNL.Clients.Office.Excel.Functions.SPG(A63, "SP_MARKETCAP", "12/30/2023")</f>
        <v>70599.084135369994</v>
      </c>
      <c r="H63">
        <f t="shared" si="5"/>
        <v>1.6838898253051398E-3</v>
      </c>
      <c r="I63">
        <f t="shared" si="6"/>
        <v>8.1601300934287073E-3</v>
      </c>
      <c r="K63" s="11" t="s">
        <v>63</v>
      </c>
      <c r="L63" s="4" cm="1">
        <f t="array" ref="L63">_xll.SNL.Clients.Office.Excel.Functions.SPG(K63, "SP_TOTAL_REV", "CY2023")</f>
        <v>19492000</v>
      </c>
      <c r="M63" s="4">
        <f>_xll.SNL.Clients.Office.Excel.Functions.SPG(K63,"IQ_AVG_DILUT_SHARES_OUT","CY2023")</f>
        <v>289906500</v>
      </c>
      <c r="N63" s="5">
        <f>_xll.SNL.Clients.Office.Excel.Functions.SPG(K63, "IQ_DILUT_EPS_NORM", "CY2023")</f>
        <v>4.8460000000000001</v>
      </c>
      <c r="O63">
        <f t="shared" si="2"/>
        <v>1404886.899</v>
      </c>
      <c r="P63">
        <f t="shared" si="3"/>
        <v>7.2075051251795613E-2</v>
      </c>
      <c r="Q63" s="5">
        <f>_xll.SNL.Clients.Office.Excel.Functions.SPG(K63, "SP_MARKETCAP", "12/31/2022")</f>
        <v>72289.345788199993</v>
      </c>
      <c r="R63">
        <f t="shared" si="7"/>
        <v>2.1497755033536336E-3</v>
      </c>
      <c r="S63">
        <f t="shared" si="8"/>
        <v>1.0417812089251709E-2</v>
      </c>
      <c r="U63" s="11" t="s">
        <v>63</v>
      </c>
      <c r="V63" s="4" cm="1">
        <f t="array" ref="V63">_xll.SNL.Clients.Office.Excel.Functions.SPG(U63, "SP_TOTAL_REV", "CY2021")</f>
        <v>18534000</v>
      </c>
      <c r="W63" s="4">
        <f>_xll.SNL.Clients.Office.Excel.Functions.SPG(U63,"IQ_AVG_DILUT_SHARES_OUT","CY2021")</f>
        <v>290491750</v>
      </c>
      <c r="X63" s="5">
        <f>_xll.SNL.Clients.Office.Excel.Functions.SPG(U63, "IQ_DILUT_EPS_NORM", "CY2021")</f>
        <v>3.823</v>
      </c>
      <c r="Y63">
        <f t="shared" si="9"/>
        <v>1110549.96025</v>
      </c>
      <c r="Z63">
        <f t="shared" si="10"/>
        <v>5.9919605063666774E-2</v>
      </c>
      <c r="AA63" s="5">
        <f>_xll.SNL.Clients.Office.Excel.Functions.SPG(U63, "SP_MARKETCAP", "12/31/2021")</f>
        <v>71682.706687600003</v>
      </c>
      <c r="AB63">
        <f t="shared" si="4"/>
        <v>1.6939920261680019E-3</v>
      </c>
      <c r="AC63">
        <f t="shared" si="11"/>
        <v>6.4761315160402708E-3</v>
      </c>
    </row>
    <row r="64" spans="1:29" x14ac:dyDescent="0.3">
      <c r="A64" s="11" t="s">
        <v>64</v>
      </c>
      <c r="B64" s="4" cm="1">
        <f t="array" ref="B64">_xll.SNL.Clients.Office.Excel.Functions.SPG(A64, "SP_TOTAL_REV", "CY2023")</f>
        <v>364482000</v>
      </c>
      <c r="C64" s="4">
        <f>_xll.SNL.Clients.Office.Excel.Functions.SPG(A64,"IQ_AVG_DILUT_SHARES_OUT","CY2023")</f>
        <v>1448880</v>
      </c>
      <c r="D64" s="5">
        <f>_xll.SNL.Clients.Office.Excel.Functions.SPG(A64, "IQ_DILUT_EPS_NORM", "CY2023")</f>
        <v>51197.993999999999</v>
      </c>
      <c r="E64">
        <f t="shared" si="0"/>
        <v>74179749.546719998</v>
      </c>
      <c r="F64">
        <f t="shared" si="1"/>
        <v>0.20352102311422784</v>
      </c>
      <c r="G64" s="5" t="str">
        <f>_xll.SNL.Clients.Office.Excel.Functions.SPG(A64, "SP_MARKETCAP", "12/30/2023")</f>
        <v>NA</v>
      </c>
      <c r="H64" t="e">
        <f t="shared" si="5"/>
        <v>#VALUE!</v>
      </c>
      <c r="I64" t="e">
        <f t="shared" si="6"/>
        <v>#VALUE!</v>
      </c>
      <c r="K64" s="11" t="s">
        <v>64</v>
      </c>
      <c r="L64" s="4" cm="1">
        <f t="array" ref="L64">_xll.SNL.Clients.Office.Excel.Functions.SPG(K64, "SP_TOTAL_REV", "CY2023")</f>
        <v>364482000</v>
      </c>
      <c r="M64" s="4">
        <f>_xll.SNL.Clients.Office.Excel.Functions.SPG(K64,"IQ_AVG_DILUT_SHARES_OUT","CY2023")</f>
        <v>1448880</v>
      </c>
      <c r="N64" s="5">
        <f>_xll.SNL.Clients.Office.Excel.Functions.SPG(K64, "IQ_DILUT_EPS_NORM", "CY2023")</f>
        <v>51197.993999999999</v>
      </c>
      <c r="O64">
        <f t="shared" si="2"/>
        <v>74179749.546719998</v>
      </c>
      <c r="P64">
        <f t="shared" si="3"/>
        <v>0.20352102311422784</v>
      </c>
      <c r="Q64" s="5" t="str">
        <f>_xll.SNL.Clients.Office.Excel.Functions.SPG(K64, "SP_MARKETCAP", "12/31/2022")</f>
        <v>NA</v>
      </c>
      <c r="R64" t="e">
        <f t="shared" si="7"/>
        <v>#VALUE!</v>
      </c>
      <c r="S64" t="e">
        <f t="shared" si="8"/>
        <v>#VALUE!</v>
      </c>
      <c r="U64" s="11" t="s">
        <v>64</v>
      </c>
      <c r="V64" s="4" cm="1">
        <f t="array" ref="V64">_xll.SNL.Clients.Office.Excel.Functions.SPG(U64, "SP_TOTAL_REV", "CY2021")</f>
        <v>276185000</v>
      </c>
      <c r="W64" s="4">
        <f>_xll.SNL.Clients.Office.Excel.Functions.SPG(U64,"IQ_AVG_DILUT_SHARES_OUT","CY2021")</f>
        <v>1510180</v>
      </c>
      <c r="X64" s="5">
        <f>_xll.SNL.Clients.Office.Excel.Functions.SPG(U64, "IQ_DILUT_EPS_NORM", "CY2021")</f>
        <v>45624.445</v>
      </c>
      <c r="Y64">
        <f t="shared" si="9"/>
        <v>68901124.350100011</v>
      </c>
      <c r="Z64">
        <f t="shared" si="10"/>
        <v>0.24947453464199726</v>
      </c>
      <c r="AA64" s="5" t="str">
        <f>_xll.SNL.Clients.Office.Excel.Functions.SPG(U64, "SP_MARKETCAP", "12/31/2021")</f>
        <v>NA</v>
      </c>
      <c r="AB64" t="e">
        <f t="shared" si="4"/>
        <v>#VALUE!</v>
      </c>
      <c r="AC64" t="e">
        <f t="shared" si="11"/>
        <v>#VALUE!</v>
      </c>
    </row>
    <row r="65" spans="1:29" x14ac:dyDescent="0.3">
      <c r="A65" s="11" t="s">
        <v>65</v>
      </c>
      <c r="B65" s="4" cm="1">
        <f t="array" ref="B65">_xll.SNL.Clients.Office.Excel.Functions.SPG(A65, "SP_TOTAL_REV", "CY2023")</f>
        <v>43452000</v>
      </c>
      <c r="C65" s="4">
        <f>_xll.SNL.Clients.Office.Excel.Functions.SPG(A65,"IQ_AVG_DILUT_SHARES_OUT","CY2023")</f>
        <v>218500000</v>
      </c>
      <c r="D65" s="5">
        <f>_xll.SNL.Clients.Office.Excel.Functions.SPG(A65, "IQ_DILUT_EPS_NORM", "CY2023")</f>
        <v>5.0170000000000003</v>
      </c>
      <c r="E65">
        <f t="shared" si="0"/>
        <v>1096214.5</v>
      </c>
      <c r="F65">
        <f t="shared" si="1"/>
        <v>2.5228171315474546E-2</v>
      </c>
      <c r="G65" s="5">
        <f>_xll.SNL.Clients.Office.Excel.Functions.SPG(A65, "SP_MARKETCAP", "12/30/2023")</f>
        <v>16861.196531599999</v>
      </c>
      <c r="H65">
        <f t="shared" si="5"/>
        <v>4.0216381883355086E-4</v>
      </c>
      <c r="I65">
        <f t="shared" si="6"/>
        <v>2.017655879087925E-3</v>
      </c>
      <c r="K65" s="11" t="s">
        <v>65</v>
      </c>
      <c r="L65" s="4" cm="1">
        <f t="array" ref="L65">_xll.SNL.Clients.Office.Excel.Functions.SPG(K65, "SP_TOTAL_REV", "CY2023")</f>
        <v>43452000</v>
      </c>
      <c r="M65" s="4">
        <f>_xll.SNL.Clients.Office.Excel.Functions.SPG(K65,"IQ_AVG_DILUT_SHARES_OUT","CY2023")</f>
        <v>218500000</v>
      </c>
      <c r="N65" s="5">
        <f>_xll.SNL.Clients.Office.Excel.Functions.SPG(K65, "IQ_DILUT_EPS_NORM", "CY2023")</f>
        <v>5.0170000000000003</v>
      </c>
      <c r="O65">
        <f t="shared" si="2"/>
        <v>1096214.5</v>
      </c>
      <c r="P65">
        <f t="shared" si="3"/>
        <v>2.5228171315474546E-2</v>
      </c>
      <c r="Q65" s="5">
        <f>_xll.SNL.Clients.Office.Excel.Functions.SPG(K65, "SP_MARKETCAP", "12/31/2022")</f>
        <v>17747.621855339999</v>
      </c>
      <c r="R65">
        <f t="shared" si="7"/>
        <v>5.2778735637169631E-4</v>
      </c>
      <c r="S65">
        <f t="shared" si="8"/>
        <v>2.6479091669168006E-3</v>
      </c>
      <c r="U65" s="11" t="s">
        <v>65</v>
      </c>
      <c r="V65" s="4" cm="1">
        <f t="array" ref="V65">_xll.SNL.Clients.Office.Excel.Functions.SPG(U65, "SP_TOTAL_REV", "CY2021")</f>
        <v>51761000</v>
      </c>
      <c r="W65" s="4">
        <f>_xll.SNL.Clients.Office.Excel.Functions.SPG(U65,"IQ_AVG_DILUT_SHARES_OUT","CY2021")</f>
        <v>249300000</v>
      </c>
      <c r="X65" s="5">
        <f>_xll.SNL.Clients.Office.Excel.Functions.SPG(U65, "IQ_DILUT_EPS_NORM", "CY2021")</f>
        <v>7.5190000000000001</v>
      </c>
      <c r="Y65">
        <f t="shared" si="9"/>
        <v>1874486.7</v>
      </c>
      <c r="Z65">
        <f t="shared" si="10"/>
        <v>3.6214267498695926E-2</v>
      </c>
      <c r="AA65" s="5">
        <f>_xll.SNL.Clients.Office.Excel.Functions.SPG(U65, "SP_MARKETCAP", "12/31/2021")</f>
        <v>24440.9872368</v>
      </c>
      <c r="AB65">
        <f t="shared" si="4"/>
        <v>5.7758473980691854E-4</v>
      </c>
      <c r="AC65">
        <f t="shared" si="11"/>
        <v>4.3428596586082202E-3</v>
      </c>
    </row>
    <row r="66" spans="1:29" x14ac:dyDescent="0.3">
      <c r="A66" s="11" t="s">
        <v>66</v>
      </c>
      <c r="B66" s="4" cm="1">
        <f t="array" ref="B66">_xll.SNL.Clients.Office.Excel.Functions.SPG(A66, "SP_TOTAL_REV", "CY2023")</f>
        <v>1144999</v>
      </c>
      <c r="C66" s="4">
        <f>_xll.SNL.Clients.Office.Excel.Functions.SPG(A66,"IQ_AVG_DILUT_SHARES_OUT","CY2023")</f>
        <v>161472000</v>
      </c>
      <c r="D66" s="5">
        <f>_xll.SNL.Clients.Office.Excel.Functions.SPG(A66, "IQ_DILUT_EPS_NORM", "CY2023")</f>
        <v>0.90600000000000003</v>
      </c>
      <c r="E66">
        <f t="shared" si="0"/>
        <v>146293.63200000001</v>
      </c>
      <c r="F66">
        <f t="shared" si="1"/>
        <v>0.12776747577945485</v>
      </c>
      <c r="G66" s="5">
        <f>_xll.SNL.Clients.Office.Excel.Functions.SPG(A66, "SP_MARKETCAP", "12/30/2023")</f>
        <v>12202.883243640001</v>
      </c>
      <c r="H66">
        <f t="shared" si="5"/>
        <v>2.910563385489773E-4</v>
      </c>
      <c r="I66">
        <f t="shared" si="6"/>
        <v>2.6369704272537344E-4</v>
      </c>
      <c r="K66" s="11" t="s">
        <v>66</v>
      </c>
      <c r="L66" s="4" cm="1">
        <f t="array" ref="L66">_xll.SNL.Clients.Office.Excel.Functions.SPG(K66, "SP_TOTAL_REV", "CY2023")</f>
        <v>1144999</v>
      </c>
      <c r="M66" s="4">
        <f>_xll.SNL.Clients.Office.Excel.Functions.SPG(K66,"IQ_AVG_DILUT_SHARES_OUT","CY2023")</f>
        <v>161472000</v>
      </c>
      <c r="N66" s="5">
        <f>_xll.SNL.Clients.Office.Excel.Functions.SPG(K66, "IQ_DILUT_EPS_NORM", "CY2023")</f>
        <v>0.90600000000000003</v>
      </c>
      <c r="O66">
        <f t="shared" si="2"/>
        <v>146293.63200000001</v>
      </c>
      <c r="P66">
        <f t="shared" si="3"/>
        <v>0.12776747577945485</v>
      </c>
      <c r="Q66" s="5">
        <f>_xll.SNL.Clients.Office.Excel.Functions.SPG(K66, "SP_MARKETCAP", "12/31/2022")</f>
        <v>13009.63514368</v>
      </c>
      <c r="R66">
        <f t="shared" si="7"/>
        <v>3.8688681761478964E-4</v>
      </c>
      <c r="S66">
        <f t="shared" si="8"/>
        <v>3.5051945675899942E-4</v>
      </c>
      <c r="U66" s="11" t="s">
        <v>66</v>
      </c>
      <c r="V66" s="4" cm="1">
        <f t="array" ref="V66">_xll.SNL.Clients.Office.Excel.Functions.SPG(U66, "SP_TOTAL_REV", "CY2021")</f>
        <v>1029575</v>
      </c>
      <c r="W66" s="4">
        <f>_xll.SNL.Clients.Office.Excel.Functions.SPG(U66,"IQ_AVG_DILUT_SHARES_OUT","CY2021")</f>
        <v>163980000</v>
      </c>
      <c r="X66" s="5">
        <f>_xll.SNL.Clients.Office.Excel.Functions.SPG(U66, "IQ_DILUT_EPS_NORM", "CY2021")</f>
        <v>1.0329999999999999</v>
      </c>
      <c r="Y66">
        <f t="shared" si="9"/>
        <v>169391.34</v>
      </c>
      <c r="Z66">
        <f t="shared" si="10"/>
        <v>0.16452549838525604</v>
      </c>
      <c r="AA66" s="5">
        <f>_xll.SNL.Clients.Office.Excel.Functions.SPG(U66, "SP_MARKETCAP", "12/31/2021")</f>
        <v>20329.024811259998</v>
      </c>
      <c r="AB66">
        <f t="shared" si="4"/>
        <v>4.8041162954583314E-4</v>
      </c>
      <c r="AC66">
        <f t="shared" si="11"/>
        <v>4.9626521332084555E-4</v>
      </c>
    </row>
    <row r="67" spans="1:29" x14ac:dyDescent="0.3">
      <c r="A67" s="11" t="s">
        <v>67</v>
      </c>
      <c r="B67" s="4" cm="1">
        <f t="array" ref="B67">_xll.SNL.Clients.Office.Excel.Functions.SPG(A67, "SP_TOTAL_REV", "CY2023")</f>
        <v>9835600</v>
      </c>
      <c r="C67" s="4">
        <f>_xll.SNL.Clients.Office.Excel.Functions.SPG(A67,"IQ_AVG_DILUT_SHARES_OUT","CY2023")</f>
        <v>145600000</v>
      </c>
      <c r="D67" s="5">
        <f>_xll.SNL.Clients.Office.Excel.Functions.SPG(A67, "IQ_DILUT_EPS_NORM", "CY2023")</f>
        <v>7.98</v>
      </c>
      <c r="E67">
        <f t="shared" si="0"/>
        <v>1161888</v>
      </c>
      <c r="F67">
        <f t="shared" si="1"/>
        <v>0.11813087152791898</v>
      </c>
      <c r="G67" s="5">
        <f>_xll.SNL.Clients.Office.Excel.Functions.SPG(A67, "SP_MARKETCAP", "12/30/2023")</f>
        <v>37495.284442240001</v>
      </c>
      <c r="H67">
        <f t="shared" si="5"/>
        <v>8.9431653034119287E-4</v>
      </c>
      <c r="I67">
        <f t="shared" si="6"/>
        <v>7.1366459121227199E-3</v>
      </c>
      <c r="K67" s="11" t="s">
        <v>67</v>
      </c>
      <c r="L67" s="4" cm="1">
        <f t="array" ref="L67">_xll.SNL.Clients.Office.Excel.Functions.SPG(K67, "SP_TOTAL_REV", "CY2023")</f>
        <v>9835600</v>
      </c>
      <c r="M67" s="4">
        <f>_xll.SNL.Clients.Office.Excel.Functions.SPG(K67,"IQ_AVG_DILUT_SHARES_OUT","CY2023")</f>
        <v>145600000</v>
      </c>
      <c r="N67" s="5">
        <f>_xll.SNL.Clients.Office.Excel.Functions.SPG(K67, "IQ_DILUT_EPS_NORM", "CY2023")</f>
        <v>7.98</v>
      </c>
      <c r="O67">
        <f t="shared" si="2"/>
        <v>1161888</v>
      </c>
      <c r="P67">
        <f t="shared" si="3"/>
        <v>0.11813087152791898</v>
      </c>
      <c r="Q67" s="5">
        <f>_xll.SNL.Clients.Office.Excel.Functions.SPG(K67, "SP_MARKETCAP", "12/31/2022")</f>
        <v>39876.868795679999</v>
      </c>
      <c r="R67">
        <f t="shared" si="7"/>
        <v>1.1858775972128544E-3</v>
      </c>
      <c r="S67">
        <f t="shared" si="8"/>
        <v>9.4633032257585778E-3</v>
      </c>
      <c r="U67" s="11" t="s">
        <v>67</v>
      </c>
      <c r="V67" s="4" cm="1">
        <f t="array" ref="V67">_xll.SNL.Clients.Office.Excel.Functions.SPG(U67, "SP_TOTAL_REV", "CY2021")</f>
        <v>10981700</v>
      </c>
      <c r="W67" s="4">
        <f>_xll.SNL.Clients.Office.Excel.Functions.SPG(U67,"IQ_AVG_DILUT_SHARES_OUT","CY2021")</f>
        <v>149600000</v>
      </c>
      <c r="X67" s="5">
        <f>_xll.SNL.Clients.Office.Excel.Functions.SPG(U67, "IQ_DILUT_EPS_NORM", "CY2021")</f>
        <v>12.243</v>
      </c>
      <c r="Y67">
        <f t="shared" si="9"/>
        <v>1831552.8</v>
      </c>
      <c r="Z67">
        <f t="shared" si="10"/>
        <v>0.16678226504093174</v>
      </c>
      <c r="AA67" s="5">
        <f>_xll.SNL.Clients.Office.Excel.Functions.SPG(U67, "SP_MARKETCAP", "12/31/2021")</f>
        <v>35242.499463040003</v>
      </c>
      <c r="AB67">
        <f t="shared" si="4"/>
        <v>8.3284401261241882E-4</v>
      </c>
      <c r="AC67">
        <f t="shared" si="11"/>
        <v>1.0196509246413844E-2</v>
      </c>
    </row>
    <row r="68" spans="1:29" x14ac:dyDescent="0.3">
      <c r="A68" s="11" t="s">
        <v>68</v>
      </c>
      <c r="B68" s="4" cm="1">
        <f t="array" ref="B68">_xll.SNL.Clients.Office.Excel.Functions.SPG(A68, "SP_TOTAL_REV", "CY2023")</f>
        <v>17859000</v>
      </c>
      <c r="C68" s="4">
        <f>_xll.SNL.Clients.Office.Excel.Functions.SPG(A68,"IQ_AVG_DILUT_SHARES_OUT","CY2023")</f>
        <v>150706451</v>
      </c>
      <c r="D68" s="5">
        <f>_xll.SNL.Clients.Office.Excel.Functions.SPG(A68, "IQ_DILUT_EPS_NORM", "CY2023")</f>
        <v>25.885000000000002</v>
      </c>
      <c r="E68">
        <f t="shared" si="0"/>
        <v>3901036.484135</v>
      </c>
      <c r="F68">
        <f t="shared" si="1"/>
        <v>0.21843532583767289</v>
      </c>
      <c r="G68" s="5">
        <f>_xll.SNL.Clients.Office.Excel.Functions.SPG(A68, "SP_MARKETCAP", "12/30/2023")</f>
        <v>120765.37395779999</v>
      </c>
      <c r="H68">
        <f t="shared" si="5"/>
        <v>2.880428081287658E-3</v>
      </c>
      <c r="I68">
        <f t="shared" si="6"/>
        <v>7.4559880884131027E-2</v>
      </c>
      <c r="K68" s="11" t="s">
        <v>68</v>
      </c>
      <c r="L68" s="4" cm="1">
        <f t="array" ref="L68">_xll.SNL.Clients.Office.Excel.Functions.SPG(K68, "SP_TOTAL_REV", "CY2023")</f>
        <v>17859000</v>
      </c>
      <c r="M68" s="4">
        <f>_xll.SNL.Clients.Office.Excel.Functions.SPG(K68,"IQ_AVG_DILUT_SHARES_OUT","CY2023")</f>
        <v>150706451</v>
      </c>
      <c r="N68" s="5">
        <f>_xll.SNL.Clients.Office.Excel.Functions.SPG(K68, "IQ_DILUT_EPS_NORM", "CY2023")</f>
        <v>25.885000000000002</v>
      </c>
      <c r="O68">
        <f t="shared" si="2"/>
        <v>3901036.484135</v>
      </c>
      <c r="P68">
        <f t="shared" si="3"/>
        <v>0.21843532583767289</v>
      </c>
      <c r="Q68" s="5">
        <f>_xll.SNL.Clients.Office.Excel.Functions.SPG(K68, "SP_MARKETCAP", "12/31/2022")</f>
        <v>106433.09172950999</v>
      </c>
      <c r="R68">
        <f t="shared" si="7"/>
        <v>3.1651587222364889E-3</v>
      </c>
      <c r="S68">
        <f t="shared" si="8"/>
        <v>8.1930133525091514E-2</v>
      </c>
      <c r="U68" s="11" t="s">
        <v>68</v>
      </c>
      <c r="V68" s="4" cm="1">
        <f t="array" ref="V68">_xll.SNL.Clients.Office.Excel.Functions.SPG(U68, "SP_TOTAL_REV", "CY2021")</f>
        <v>19374000</v>
      </c>
      <c r="W68" s="4">
        <f>_xll.SNL.Clients.Office.Excel.Functions.SPG(U68,"IQ_AVG_DILUT_SHARES_OUT","CY2021")</f>
        <v>154404357</v>
      </c>
      <c r="X68" s="5">
        <f>_xll.SNL.Clients.Office.Excel.Functions.SPG(U68, "IQ_DILUT_EPS_NORM", "CY2021")</f>
        <v>27.847000000000001</v>
      </c>
      <c r="Y68">
        <f t="shared" si="9"/>
        <v>4299698.1293790005</v>
      </c>
      <c r="Z68">
        <f t="shared" si="10"/>
        <v>0.22193135797352123</v>
      </c>
      <c r="AA68" s="5">
        <f>_xll.SNL.Clients.Office.Excel.Functions.SPG(U68, "SP_MARKETCAP", "12/31/2021")</f>
        <v>139089.29057412001</v>
      </c>
      <c r="AB68">
        <f t="shared" si="4"/>
        <v>3.2869315354505367E-3</v>
      </c>
      <c r="AC68">
        <f t="shared" si="11"/>
        <v>9.1531182467691097E-2</v>
      </c>
    </row>
    <row r="69" spans="1:29" x14ac:dyDescent="0.3">
      <c r="A69" s="11" t="s">
        <v>69</v>
      </c>
      <c r="B69" s="4" cm="1">
        <f t="array" ref="B69">_xll.SNL.Clients.Office.Excel.Functions.SPG(A69, "SP_TOTAL_REV", "CY2023")</f>
        <v>7683902</v>
      </c>
      <c r="C69" s="4">
        <f>_xll.SNL.Clients.Office.Excel.Functions.SPG(A69,"IQ_AVG_DILUT_SHARES_OUT","CY2023")</f>
        <v>755419936</v>
      </c>
      <c r="D69" s="5">
        <f>_xll.SNL.Clients.Office.Excel.Functions.SPG(A69, "IQ_DILUT_EPS_NORM", "CY2023")</f>
        <v>1.1000000000000001</v>
      </c>
      <c r="E69">
        <f t="shared" si="0"/>
        <v>830961.92960000003</v>
      </c>
      <c r="F69">
        <f t="shared" si="1"/>
        <v>0.10814322327380022</v>
      </c>
      <c r="G69" s="5">
        <f>_xll.SNL.Clients.Office.Excel.Functions.SPG(A69, "SP_MARKETCAP", "12/30/2023")</f>
        <v>99208.703052120007</v>
      </c>
      <c r="H69">
        <f t="shared" si="5"/>
        <v>2.366270436750452E-3</v>
      </c>
      <c r="I69">
        <f t="shared" si="6"/>
        <v>2.6028974804254974E-3</v>
      </c>
      <c r="K69" s="11" t="s">
        <v>69</v>
      </c>
      <c r="L69" s="4" cm="1">
        <f t="array" ref="L69">_xll.SNL.Clients.Office.Excel.Functions.SPG(K69, "SP_TOTAL_REV", "CY2023")</f>
        <v>7683902</v>
      </c>
      <c r="M69" s="4">
        <f>_xll.SNL.Clients.Office.Excel.Functions.SPG(K69,"IQ_AVG_DILUT_SHARES_OUT","CY2023")</f>
        <v>755419936</v>
      </c>
      <c r="N69" s="5">
        <f>_xll.SNL.Clients.Office.Excel.Functions.SPG(K69, "IQ_DILUT_EPS_NORM", "CY2023")</f>
        <v>1.1000000000000001</v>
      </c>
      <c r="O69">
        <f t="shared" si="2"/>
        <v>830961.92960000003</v>
      </c>
      <c r="P69">
        <f t="shared" si="3"/>
        <v>0.10814322327380022</v>
      </c>
      <c r="Q69" s="5">
        <f>_xll.SNL.Clients.Office.Excel.Functions.SPG(K69, "SP_MARKETCAP", "12/31/2022")</f>
        <v>55019.1437496</v>
      </c>
      <c r="R69">
        <f t="shared" si="7"/>
        <v>1.6361858882348505E-3</v>
      </c>
      <c r="S69">
        <f t="shared" si="8"/>
        <v>1.7998044770583357E-3</v>
      </c>
      <c r="U69" s="11" t="s">
        <v>69</v>
      </c>
      <c r="V69" s="4" cm="1">
        <f t="array" ref="V69">_xll.SNL.Clients.Office.Excel.Functions.SPG(U69, "SP_TOTAL_REV", "CY2021")</f>
        <v>22175794</v>
      </c>
      <c r="W69" s="4">
        <f>_xll.SNL.Clients.Office.Excel.Functions.SPG(U69,"IQ_AVG_DILUT_SHARES_OUT","CY2021")</f>
        <v>720125043</v>
      </c>
      <c r="X69" s="5">
        <f>_xll.SNL.Clients.Office.Excel.Functions.SPG(U69, "IQ_DILUT_EPS_NORM", "CY2021")</f>
        <v>2.718</v>
      </c>
      <c r="Y69">
        <f t="shared" si="9"/>
        <v>1957299.8668740001</v>
      </c>
      <c r="Z69">
        <f t="shared" si="10"/>
        <v>8.8262899036399778E-2</v>
      </c>
      <c r="AA69" s="5">
        <f>_xll.SNL.Clients.Office.Excel.Functions.SPG(U69, "SP_MARKETCAP", "12/31/2021")</f>
        <v>92856.803888159993</v>
      </c>
      <c r="AB69">
        <f t="shared" si="4"/>
        <v>2.1943742449278799E-3</v>
      </c>
      <c r="AC69">
        <f t="shared" si="11"/>
        <v>5.9643091977139772E-3</v>
      </c>
    </row>
    <row r="70" spans="1:29" x14ac:dyDescent="0.3">
      <c r="A70" s="11" t="s">
        <v>70</v>
      </c>
      <c r="B70" s="4" cm="1">
        <f t="array" ref="B70">_xll.SNL.Clients.Office.Excel.Functions.SPG(A70, "SP_TOTAL_REV", "CY2023")</f>
        <v>21365000</v>
      </c>
      <c r="C70" s="4">
        <f>_xll.SNL.Clients.Office.Excel.Functions.SPG(A70,"IQ_AVG_DILUT_SHARES_OUT","CY2023")</f>
        <v>36530000</v>
      </c>
      <c r="D70" s="5">
        <f>_xll.SNL.Clients.Office.Excel.Functions.SPG(A70, "IQ_DILUT_EPS_NORM", "CY2023")</f>
        <v>97.557000000000002</v>
      </c>
      <c r="E70">
        <f t="shared" ref="E70:E133" si="12">C70*D70/1000</f>
        <v>3563757.21</v>
      </c>
      <c r="F70">
        <f t="shared" ref="F70:F133" si="13">E70/B70</f>
        <v>0.16680352024338871</v>
      </c>
      <c r="G70" s="5">
        <f>_xll.SNL.Clients.Office.Excel.Functions.SPG(A70, "SP_MARKETCAP", "12/30/2023")</f>
        <v>123762.05530306</v>
      </c>
      <c r="H70">
        <f t="shared" si="5"/>
        <v>2.9519032468477303E-3</v>
      </c>
      <c r="I70">
        <f t="shared" si="6"/>
        <v>0.28797882505272404</v>
      </c>
      <c r="K70" s="11" t="s">
        <v>70</v>
      </c>
      <c r="L70" s="4" cm="1">
        <f t="array" ref="L70">_xll.SNL.Clients.Office.Excel.Functions.SPG(K70, "SP_TOTAL_REV", "CY2023")</f>
        <v>21365000</v>
      </c>
      <c r="M70" s="4">
        <f>_xll.SNL.Clients.Office.Excel.Functions.SPG(K70,"IQ_AVG_DILUT_SHARES_OUT","CY2023")</f>
        <v>36530000</v>
      </c>
      <c r="N70" s="5">
        <f>_xll.SNL.Clients.Office.Excel.Functions.SPG(K70, "IQ_DILUT_EPS_NORM", "CY2023")</f>
        <v>97.557000000000002</v>
      </c>
      <c r="O70">
        <f t="shared" ref="O70:O133" si="14">M70*N70/1000</f>
        <v>3563757.21</v>
      </c>
      <c r="P70">
        <f t="shared" ref="P70:P133" si="15">O70/L70</f>
        <v>0.16680352024338871</v>
      </c>
      <c r="Q70" s="5">
        <f>_xll.SNL.Clients.Office.Excel.Functions.SPG(K70, "SP_MARKETCAP", "12/31/2022")</f>
        <v>78171.477848640003</v>
      </c>
      <c r="R70">
        <f t="shared" si="7"/>
        <v>2.3247011894716712E-3</v>
      </c>
      <c r="S70">
        <f t="shared" si="8"/>
        <v>0.22679087394128783</v>
      </c>
      <c r="U70" s="11" t="s">
        <v>70</v>
      </c>
      <c r="V70" s="4" cm="1">
        <f t="array" ref="V70">_xll.SNL.Clients.Office.Excel.Functions.SPG(U70, "SP_TOTAL_REV", "CY2021")</f>
        <v>10958000</v>
      </c>
      <c r="W70" s="4">
        <f>_xll.SNL.Clients.Office.Excel.Functions.SPG(U70,"IQ_AVG_DILUT_SHARES_OUT","CY2021")</f>
        <v>41362000</v>
      </c>
      <c r="X70" s="5">
        <f>_xll.SNL.Clients.Office.Excel.Functions.SPG(U70, "IQ_DILUT_EPS_NORM", "CY2021")</f>
        <v>36.445999999999998</v>
      </c>
      <c r="Y70">
        <f t="shared" si="9"/>
        <v>1507479.452</v>
      </c>
      <c r="Z70">
        <f t="shared" si="10"/>
        <v>0.13756884942507758</v>
      </c>
      <c r="AA70" s="5">
        <f>_xll.SNL.Clients.Office.Excel.Functions.SPG(U70, "SP_MARKETCAP", "12/31/2021")</f>
        <v>98520.745116549995</v>
      </c>
      <c r="AB70">
        <f t="shared" ref="AB70:AB133" si="16">AA70/$AA$509</f>
        <v>2.3282234216810867E-3</v>
      </c>
      <c r="AC70">
        <f t="shared" si="11"/>
        <v>8.4854430826588875E-2</v>
      </c>
    </row>
    <row r="71" spans="1:29" x14ac:dyDescent="0.3">
      <c r="A71" s="11" t="s">
        <v>71</v>
      </c>
      <c r="B71" s="4" cm="1">
        <f t="array" ref="B71">_xll.SNL.Clients.Office.Excel.Functions.SPG(A71, "SP_TOTAL_REV", "CY2023")</f>
        <v>14198000</v>
      </c>
      <c r="C71" s="4">
        <f>_xll.SNL.Clients.Office.Excel.Functions.SPG(A71,"IQ_AVG_DILUT_SHARES_OUT","CY2023")</f>
        <v>234400000</v>
      </c>
      <c r="D71" s="5">
        <f>_xll.SNL.Clients.Office.Excel.Functions.SPG(A71, "IQ_DILUT_EPS_NORM", "CY2023")</f>
        <v>3.008</v>
      </c>
      <c r="E71">
        <f t="shared" si="12"/>
        <v>705075.19999999995</v>
      </c>
      <c r="F71">
        <f t="shared" si="13"/>
        <v>4.9660177489787294E-2</v>
      </c>
      <c r="G71" s="5">
        <f>_xll.SNL.Clients.Office.Excel.Functions.SPG(A71, "SP_MARKETCAP", "12/30/2023")</f>
        <v>8426.7371296500005</v>
      </c>
      <c r="H71">
        <f t="shared" ref="H71:H134" si="17">G71/$G$509</f>
        <v>2.00989815759234E-4</v>
      </c>
      <c r="I71">
        <f t="shared" ref="I71:I134" si="18">D71*H71</f>
        <v>6.0457736580377586E-4</v>
      </c>
      <c r="K71" s="11" t="s">
        <v>71</v>
      </c>
      <c r="L71" s="4" cm="1">
        <f t="array" ref="L71">_xll.SNL.Clients.Office.Excel.Functions.SPG(K71, "SP_TOTAL_REV", "CY2023")</f>
        <v>14198000</v>
      </c>
      <c r="M71" s="4">
        <f>_xll.SNL.Clients.Office.Excel.Functions.SPG(K71,"IQ_AVG_DILUT_SHARES_OUT","CY2023")</f>
        <v>234400000</v>
      </c>
      <c r="N71" s="5">
        <f>_xll.SNL.Clients.Office.Excel.Functions.SPG(K71, "IQ_DILUT_EPS_NORM", "CY2023")</f>
        <v>3.008</v>
      </c>
      <c r="O71">
        <f t="shared" si="14"/>
        <v>705075.19999999995</v>
      </c>
      <c r="P71">
        <f t="shared" si="15"/>
        <v>4.9660177489787294E-2</v>
      </c>
      <c r="Q71" s="5">
        <f>_xll.SNL.Clients.Office.Excel.Functions.SPG(K71, "SP_MARKETCAP", "12/31/2022")</f>
        <v>9424.6956824999997</v>
      </c>
      <c r="R71">
        <f t="shared" ref="R71:R134" si="19">Q71/$Q$509</f>
        <v>2.8027615527416374E-4</v>
      </c>
      <c r="S71">
        <f t="shared" ref="S71:S134" si="20">N71*R71</f>
        <v>8.4307067506468451E-4</v>
      </c>
      <c r="U71" s="11" t="s">
        <v>71</v>
      </c>
      <c r="V71" s="4" cm="1">
        <f t="array" ref="V71">_xll.SNL.Clients.Office.Excel.Functions.SPG(U71, "SP_TOTAL_REV", "CY2021")</f>
        <v>11803000</v>
      </c>
      <c r="W71" s="4">
        <f>_xll.SNL.Clients.Office.Excel.Functions.SPG(U71,"IQ_AVG_DILUT_SHARES_OUT","CY2021")</f>
        <v>239500000</v>
      </c>
      <c r="X71" s="5">
        <f>_xll.SNL.Clients.Office.Excel.Functions.SPG(U71, "IQ_DILUT_EPS_NORM", "CY2021")</f>
        <v>2.3849999999999998</v>
      </c>
      <c r="Y71">
        <f t="shared" ref="Y71:Y134" si="21">W71*X71/1000</f>
        <v>571207.5</v>
      </c>
      <c r="Z71">
        <f t="shared" ref="Z71:Z134" si="22">Y71/V71</f>
        <v>4.8395111412352788E-2</v>
      </c>
      <c r="AA71" s="5">
        <f>_xll.SNL.Clients.Office.Excel.Functions.SPG(U71, "SP_MARKETCAP", "12/31/2021")</f>
        <v>10806.49136425</v>
      </c>
      <c r="AB71">
        <f t="shared" si="16"/>
        <v>2.5537693884345949E-4</v>
      </c>
      <c r="AC71">
        <f t="shared" ref="AC71:AC134" si="23">X71*AB71</f>
        <v>6.0907399914165083E-4</v>
      </c>
    </row>
    <row r="72" spans="1:29" x14ac:dyDescent="0.3">
      <c r="A72" s="11" t="s">
        <v>72</v>
      </c>
      <c r="B72" s="4" cm="1">
        <f t="array" ref="B72">_xll.SNL.Clients.Office.Excel.Functions.SPG(A72, "SP_TOTAL_REV", "CY2023")</f>
        <v>14240000</v>
      </c>
      <c r="C72" s="4">
        <f>_xll.SNL.Clients.Office.Excel.Functions.SPG(A72,"IQ_AVG_DILUT_SHARES_OUT","CY2023")</f>
        <v>1463500000</v>
      </c>
      <c r="D72" s="5">
        <f>_xll.SNL.Clients.Office.Excel.Functions.SPG(A72, "IQ_DILUT_EPS_NORM", "CY2023")</f>
        <v>0.90500000000000003</v>
      </c>
      <c r="E72">
        <f t="shared" si="12"/>
        <v>1324467.5</v>
      </c>
      <c r="F72">
        <f t="shared" si="13"/>
        <v>9.3010358146067409E-2</v>
      </c>
      <c r="G72" s="5">
        <f>_xll.SNL.Clients.Office.Excel.Functions.SPG(A72, "SP_MARKETCAP", "12/30/2023")</f>
        <v>84690.654338370005</v>
      </c>
      <c r="H72">
        <f t="shared" si="17"/>
        <v>2.0199940677044659E-3</v>
      </c>
      <c r="I72">
        <f t="shared" si="18"/>
        <v>1.8280946312725418E-3</v>
      </c>
      <c r="K72" s="11" t="s">
        <v>72</v>
      </c>
      <c r="L72" s="4" cm="1">
        <f t="array" ref="L72">_xll.SNL.Clients.Office.Excel.Functions.SPG(K72, "SP_TOTAL_REV", "CY2023")</f>
        <v>14240000</v>
      </c>
      <c r="M72" s="4">
        <f>_xll.SNL.Clients.Office.Excel.Functions.SPG(K72,"IQ_AVG_DILUT_SHARES_OUT","CY2023")</f>
        <v>1463500000</v>
      </c>
      <c r="N72" s="5">
        <f>_xll.SNL.Clients.Office.Excel.Functions.SPG(K72, "IQ_DILUT_EPS_NORM", "CY2023")</f>
        <v>0.90500000000000003</v>
      </c>
      <c r="O72">
        <f t="shared" si="14"/>
        <v>1324467.5</v>
      </c>
      <c r="P72">
        <f t="shared" si="15"/>
        <v>9.3010358146067409E-2</v>
      </c>
      <c r="Q72" s="5">
        <f>_xll.SNL.Clients.Office.Excel.Functions.SPG(K72, "SP_MARKETCAP", "12/31/2022")</f>
        <v>66273.043018140001</v>
      </c>
      <c r="R72">
        <f t="shared" si="19"/>
        <v>1.9708597838266105E-3</v>
      </c>
      <c r="S72">
        <f t="shared" si="20"/>
        <v>1.7836281043630826E-3</v>
      </c>
      <c r="U72" s="11" t="s">
        <v>72</v>
      </c>
      <c r="V72" s="4" cm="1">
        <f t="array" ref="V72">_xll.SNL.Clients.Office.Excel.Functions.SPG(U72, "SP_TOTAL_REV", "CY2021")</f>
        <v>11888000</v>
      </c>
      <c r="W72" s="4">
        <f>_xll.SNL.Clients.Office.Excel.Functions.SPG(U72,"IQ_AVG_DILUT_SHARES_OUT","CY2021")</f>
        <v>1433800000</v>
      </c>
      <c r="X72" s="5">
        <f>_xll.SNL.Clients.Office.Excel.Functions.SPG(U72, "IQ_DILUT_EPS_NORM", "CY2021")</f>
        <v>0.63300000000000001</v>
      </c>
      <c r="Y72">
        <f t="shared" si="21"/>
        <v>907595.4</v>
      </c>
      <c r="Z72">
        <f t="shared" si="22"/>
        <v>7.6345508075370119E-2</v>
      </c>
      <c r="AA72" s="5">
        <f>_xll.SNL.Clients.Office.Excel.Functions.SPG(U72, "SP_MARKETCAP", "12/31/2021")</f>
        <v>60533.680422960002</v>
      </c>
      <c r="AB72">
        <f t="shared" si="16"/>
        <v>1.4305203680155506E-3</v>
      </c>
      <c r="AC72">
        <f t="shared" si="23"/>
        <v>9.0551939295384354E-4</v>
      </c>
    </row>
    <row r="73" spans="1:29" x14ac:dyDescent="0.3">
      <c r="A73" s="11" t="s">
        <v>73</v>
      </c>
      <c r="B73" s="4" cm="1">
        <f t="array" ref="B73">_xll.SNL.Clients.Office.Excel.Functions.SPG(A73, "SP_TOTAL_REV", "CY2023")</f>
        <v>45006000</v>
      </c>
      <c r="C73" s="4">
        <f>_xll.SNL.Clients.Office.Excel.Functions.SPG(A73,"IQ_AVG_DILUT_SHARES_OUT","CY2023")</f>
        <v>2078000000</v>
      </c>
      <c r="D73" s="5">
        <f>_xll.SNL.Clients.Office.Excel.Functions.SPG(A73, "IQ_DILUT_EPS_NORM", "CY2023")</f>
        <v>3.0430000000000001</v>
      </c>
      <c r="E73">
        <f t="shared" si="12"/>
        <v>6323354</v>
      </c>
      <c r="F73">
        <f t="shared" si="13"/>
        <v>0.14050024441185618</v>
      </c>
      <c r="G73" s="5">
        <f>_xll.SNL.Clients.Office.Excel.Functions.SPG(A73, "SP_MARKETCAP", "12/30/2023")</f>
        <v>104403.41974202001</v>
      </c>
      <c r="H73">
        <f t="shared" si="17"/>
        <v>2.490171910637746E-3</v>
      </c>
      <c r="I73">
        <f t="shared" si="18"/>
        <v>7.5775931240706614E-3</v>
      </c>
      <c r="K73" s="11" t="s">
        <v>73</v>
      </c>
      <c r="L73" s="4" cm="1">
        <f t="array" ref="L73">_xll.SNL.Clients.Office.Excel.Functions.SPG(K73, "SP_TOTAL_REV", "CY2023")</f>
        <v>45006000</v>
      </c>
      <c r="M73" s="4">
        <f>_xll.SNL.Clients.Office.Excel.Functions.SPG(K73,"IQ_AVG_DILUT_SHARES_OUT","CY2023")</f>
        <v>2078000000</v>
      </c>
      <c r="N73" s="5">
        <f>_xll.SNL.Clients.Office.Excel.Functions.SPG(K73, "IQ_DILUT_EPS_NORM", "CY2023")</f>
        <v>3.0430000000000001</v>
      </c>
      <c r="O73">
        <f t="shared" si="14"/>
        <v>6323354</v>
      </c>
      <c r="P73">
        <f t="shared" si="15"/>
        <v>0.14050024441185618</v>
      </c>
      <c r="Q73" s="5">
        <f>_xll.SNL.Clients.Office.Excel.Functions.SPG(K73, "SP_MARKETCAP", "12/31/2022")</f>
        <v>159703.45307325001</v>
      </c>
      <c r="R73">
        <f t="shared" si="19"/>
        <v>4.7493384740784541E-3</v>
      </c>
      <c r="S73">
        <f t="shared" si="20"/>
        <v>1.4452236976620736E-2</v>
      </c>
      <c r="U73" s="11" t="s">
        <v>73</v>
      </c>
      <c r="V73" s="4" cm="1">
        <f t="array" ref="V73">_xll.SNL.Clients.Office.Excel.Functions.SPG(U73, "SP_TOTAL_REV", "CY2021")</f>
        <v>46385000</v>
      </c>
      <c r="W73" s="4">
        <f>_xll.SNL.Clients.Office.Excel.Functions.SPG(U73,"IQ_AVG_DILUT_SHARES_OUT","CY2021")</f>
        <v>2245000000</v>
      </c>
      <c r="X73" s="5">
        <f>_xll.SNL.Clients.Office.Excel.Functions.SPG(U73, "IQ_DILUT_EPS_NORM", "CY2021")</f>
        <v>2.5739999999999998</v>
      </c>
      <c r="Y73">
        <f t="shared" si="21"/>
        <v>5778630</v>
      </c>
      <c r="Z73">
        <f t="shared" si="22"/>
        <v>0.12457971326937588</v>
      </c>
      <c r="AA73" s="5">
        <f>_xll.SNL.Clients.Office.Excel.Functions.SPG(U73, "SP_MARKETCAP", "12/31/2021")</f>
        <v>138394.86169724999</v>
      </c>
      <c r="AB73">
        <f t="shared" si="16"/>
        <v>3.2705209249348751E-3</v>
      </c>
      <c r="AC73">
        <f t="shared" si="23"/>
        <v>8.4183208607823672E-3</v>
      </c>
    </row>
    <row r="74" spans="1:29" x14ac:dyDescent="0.3">
      <c r="A74" s="11" t="s">
        <v>74</v>
      </c>
      <c r="B74" s="4" cm="1">
        <f t="array" ref="B74">_xll.SNL.Clients.Office.Excel.Functions.SPG(A74, "SP_TOTAL_REV", "CY2023")</f>
        <v>38865000</v>
      </c>
      <c r="C74" s="4">
        <f>_xll.SNL.Clients.Office.Excel.Functions.SPG(A74,"IQ_AVG_DILUT_SHARES_OUT","CY2023")</f>
        <v>4365000000</v>
      </c>
      <c r="D74" s="5">
        <f>_xll.SNL.Clients.Office.Excel.Functions.SPG(A74, "IQ_DILUT_EPS_NORM", "CY2023")</f>
        <v>1.97</v>
      </c>
      <c r="E74">
        <f t="shared" si="12"/>
        <v>8599050</v>
      </c>
      <c r="F74">
        <f t="shared" si="13"/>
        <v>0.22125434195291394</v>
      </c>
      <c r="G74" s="5">
        <f>_xll.SNL.Clients.Office.Excel.Functions.SPG(A74, "SP_MARKETCAP", "12/30/2023")</f>
        <v>522561.91014624998</v>
      </c>
      <c r="H74">
        <f t="shared" si="17"/>
        <v>1.246385409051564E-2</v>
      </c>
      <c r="I74">
        <f t="shared" si="18"/>
        <v>2.4553792558315812E-2</v>
      </c>
      <c r="K74" s="11" t="s">
        <v>74</v>
      </c>
      <c r="L74" s="4" cm="1">
        <f t="array" ref="L74">_xll.SNL.Clients.Office.Excel.Functions.SPG(K74, "SP_TOTAL_REV", "CY2023")</f>
        <v>38865000</v>
      </c>
      <c r="M74" s="4">
        <f>_xll.SNL.Clients.Office.Excel.Functions.SPG(K74,"IQ_AVG_DILUT_SHARES_OUT","CY2023")</f>
        <v>4365000000</v>
      </c>
      <c r="N74" s="5">
        <f>_xll.SNL.Clients.Office.Excel.Functions.SPG(K74, "IQ_DILUT_EPS_NORM", "CY2023")</f>
        <v>1.97</v>
      </c>
      <c r="O74">
        <f t="shared" si="14"/>
        <v>8599050</v>
      </c>
      <c r="P74">
        <f t="shared" si="15"/>
        <v>0.22125434195291394</v>
      </c>
      <c r="Q74" s="5">
        <f>_xll.SNL.Clients.Office.Excel.Functions.SPG(K74, "SP_MARKETCAP", "12/31/2022")</f>
        <v>233652.67745819999</v>
      </c>
      <c r="R74">
        <f t="shared" si="19"/>
        <v>6.9484762493813874E-3</v>
      </c>
      <c r="S74">
        <f t="shared" si="20"/>
        <v>1.3688498211281333E-2</v>
      </c>
      <c r="U74" s="11" t="s">
        <v>74</v>
      </c>
      <c r="V74" s="4" cm="1">
        <f t="array" ref="V74">_xll.SNL.Clients.Office.Excel.Functions.SPG(U74, "SP_TOTAL_REV", "CY2021")</f>
        <v>28501000</v>
      </c>
      <c r="W74" s="4">
        <f>_xll.SNL.Clients.Office.Excel.Functions.SPG(U74,"IQ_AVG_DILUT_SHARES_OUT","CY2021")</f>
        <v>4292500000</v>
      </c>
      <c r="X74" s="5">
        <f>_xll.SNL.Clients.Office.Excel.Functions.SPG(U74, "IQ_DILUT_EPS_NORM", "CY2021")</f>
        <v>1.1919999999999999</v>
      </c>
      <c r="Y74">
        <f t="shared" si="21"/>
        <v>5116660</v>
      </c>
      <c r="Z74">
        <f t="shared" si="22"/>
        <v>0.17952563067962526</v>
      </c>
      <c r="AA74" s="5">
        <f>_xll.SNL.Clients.Office.Excel.Functions.SPG(U74, "SP_MARKETCAP", "12/31/2021")</f>
        <v>274730.46704687999</v>
      </c>
      <c r="AB74">
        <f t="shared" si="16"/>
        <v>6.4923778973782972E-3</v>
      </c>
      <c r="AC74">
        <f t="shared" si="23"/>
        <v>7.7389144536749296E-3</v>
      </c>
    </row>
    <row r="75" spans="1:29" x14ac:dyDescent="0.3">
      <c r="A75" s="11" t="s">
        <v>75</v>
      </c>
      <c r="B75" s="4" cm="1">
        <f t="array" ref="B75">_xll.SNL.Clients.Office.Excel.Functions.SPG(A75, "SP_TOTAL_REV", "CY2023")</f>
        <v>6320700</v>
      </c>
      <c r="C75" s="4">
        <f>_xll.SNL.Clients.Office.Excel.Functions.SPG(A75,"IQ_AVG_DILUT_SHARES_OUT","CY2023")</f>
        <v>119100000</v>
      </c>
      <c r="D75" s="5">
        <f>_xll.SNL.Clients.Office.Excel.Functions.SPG(A75, "IQ_DILUT_EPS_NORM", "CY2023")</f>
        <v>4.556</v>
      </c>
      <c r="E75">
        <f t="shared" si="12"/>
        <v>542619.6</v>
      </c>
      <c r="F75">
        <f t="shared" si="13"/>
        <v>8.5848023161991555E-2</v>
      </c>
      <c r="G75" s="5">
        <f>_xll.SNL.Clients.Office.Excel.Functions.SPG(A75, "SP_MARKETCAP", "12/30/2023")</f>
        <v>24205.878068499998</v>
      </c>
      <c r="H75">
        <f t="shared" si="17"/>
        <v>5.7734505045375353E-4</v>
      </c>
      <c r="I75">
        <f t="shared" si="18"/>
        <v>2.6303840498673012E-3</v>
      </c>
      <c r="K75" s="11" t="s">
        <v>75</v>
      </c>
      <c r="L75" s="4" cm="1">
        <f t="array" ref="L75">_xll.SNL.Clients.Office.Excel.Functions.SPG(K75, "SP_TOTAL_REV", "CY2023")</f>
        <v>6320700</v>
      </c>
      <c r="M75" s="4">
        <f>_xll.SNL.Clients.Office.Excel.Functions.SPG(K75,"IQ_AVG_DILUT_SHARES_OUT","CY2023")</f>
        <v>119100000</v>
      </c>
      <c r="N75" s="5">
        <f>_xll.SNL.Clients.Office.Excel.Functions.SPG(K75, "IQ_DILUT_EPS_NORM", "CY2023")</f>
        <v>4.556</v>
      </c>
      <c r="O75">
        <f t="shared" si="14"/>
        <v>542619.6</v>
      </c>
      <c r="P75">
        <f t="shared" si="15"/>
        <v>8.5848023161991555E-2</v>
      </c>
      <c r="Q75" s="5">
        <f>_xll.SNL.Clients.Office.Excel.Functions.SPG(K75, "SP_MARKETCAP", "12/31/2022")</f>
        <v>15781.10847399</v>
      </c>
      <c r="R75">
        <f t="shared" si="19"/>
        <v>4.6930623099770757E-4</v>
      </c>
      <c r="S75">
        <f t="shared" si="20"/>
        <v>2.1381591884255557E-3</v>
      </c>
      <c r="U75" s="11" t="s">
        <v>75</v>
      </c>
      <c r="V75" s="4" cm="1">
        <f t="array" ref="V75">_xll.SNL.Clients.Office.Excel.Functions.SPG(U75, "SP_TOTAL_REV", "CY2021")</f>
        <v>5373900</v>
      </c>
      <c r="W75" s="4">
        <f>_xll.SNL.Clients.Office.Excel.Functions.SPG(U75,"IQ_AVG_DILUT_SHARES_OUT","CY2021")</f>
        <v>118250000</v>
      </c>
      <c r="X75" s="5">
        <f>_xll.SNL.Clients.Office.Excel.Functions.SPG(U75, "IQ_DILUT_EPS_NORM", "CY2021")</f>
        <v>3.2189999999999999</v>
      </c>
      <c r="Y75">
        <f t="shared" si="21"/>
        <v>380646.75</v>
      </c>
      <c r="Z75">
        <f t="shared" si="22"/>
        <v>7.0832495952660085E-2</v>
      </c>
      <c r="AA75" s="5">
        <f>_xll.SNL.Clients.Office.Excel.Functions.SPG(U75, "SP_MARKETCAP", "12/31/2021")</f>
        <v>21861.262391759999</v>
      </c>
      <c r="AB75">
        <f t="shared" si="16"/>
        <v>5.1662117524384665E-4</v>
      </c>
      <c r="AC75">
        <f t="shared" si="23"/>
        <v>1.6630035631099423E-3</v>
      </c>
    </row>
    <row r="76" spans="1:29" x14ac:dyDescent="0.3">
      <c r="A76" s="11" t="s">
        <v>76</v>
      </c>
      <c r="B76" s="4" cm="1">
        <f t="array" ref="B76">_xll.SNL.Clients.Office.Excel.Functions.SPG(A76, "SP_TOTAL_REV", "CY2023")</f>
        <v>4257100</v>
      </c>
      <c r="C76" s="4">
        <f>_xll.SNL.Clients.Office.Excel.Functions.SPG(A76,"IQ_AVG_DILUT_SHARES_OUT","CY2023")</f>
        <v>280800000</v>
      </c>
      <c r="D76" s="5">
        <f>_xll.SNL.Clients.Office.Excel.Functions.SPG(A76, "IQ_DILUT_EPS_NORM", "CY2023")</f>
        <v>2.31</v>
      </c>
      <c r="E76">
        <f t="shared" si="12"/>
        <v>648648</v>
      </c>
      <c r="F76">
        <f t="shared" si="13"/>
        <v>0.15236851377698432</v>
      </c>
      <c r="G76" s="5">
        <f>_xll.SNL.Clients.Office.Excel.Functions.SPG(A76, "SP_MARKETCAP", "12/30/2023")</f>
        <v>20237.75176241</v>
      </c>
      <c r="H76">
        <f t="shared" si="17"/>
        <v>4.8269952361464536E-4</v>
      </c>
      <c r="I76">
        <f t="shared" si="18"/>
        <v>1.1150358995498308E-3</v>
      </c>
      <c r="K76" s="11" t="s">
        <v>76</v>
      </c>
      <c r="L76" s="4" cm="1">
        <f t="array" ref="L76">_xll.SNL.Clients.Office.Excel.Functions.SPG(K76, "SP_TOTAL_REV", "CY2023")</f>
        <v>4257100</v>
      </c>
      <c r="M76" s="4">
        <f>_xll.SNL.Clients.Office.Excel.Functions.SPG(K76,"IQ_AVG_DILUT_SHARES_OUT","CY2023")</f>
        <v>280800000</v>
      </c>
      <c r="N76" s="5">
        <f>_xll.SNL.Clients.Office.Excel.Functions.SPG(K76, "IQ_DILUT_EPS_NORM", "CY2023")</f>
        <v>2.31</v>
      </c>
      <c r="O76">
        <f t="shared" si="14"/>
        <v>648648</v>
      </c>
      <c r="P76">
        <f t="shared" si="15"/>
        <v>0.15236851377698432</v>
      </c>
      <c r="Q76" s="5">
        <f>_xll.SNL.Clients.Office.Excel.Functions.SPG(K76, "SP_MARKETCAP", "12/31/2022")</f>
        <v>16135.178247989999</v>
      </c>
      <c r="R76">
        <f t="shared" si="19"/>
        <v>4.7983572906306986E-4</v>
      </c>
      <c r="S76">
        <f t="shared" si="20"/>
        <v>1.1084205341356913E-3</v>
      </c>
      <c r="U76" s="11" t="s">
        <v>76</v>
      </c>
      <c r="V76" s="4" cm="1">
        <f t="array" ref="V76">_xll.SNL.Clients.Office.Excel.Functions.SPG(U76, "SP_TOTAL_REV", "CY2021")</f>
        <v>3051398</v>
      </c>
      <c r="W76" s="4">
        <f>_xll.SNL.Clients.Office.Excel.Functions.SPG(U76,"IQ_AVG_DILUT_SHARES_OUT","CY2021")</f>
        <v>277400000</v>
      </c>
      <c r="X76" s="5">
        <f>_xll.SNL.Clients.Office.Excel.Functions.SPG(U76, "IQ_DILUT_EPS_NORM", "CY2021")</f>
        <v>1.788</v>
      </c>
      <c r="Y76">
        <f t="shared" si="21"/>
        <v>495991.2</v>
      </c>
      <c r="Z76">
        <f t="shared" si="22"/>
        <v>0.16254556108380486</v>
      </c>
      <c r="AA76" s="5">
        <f>_xll.SNL.Clients.Office.Excel.Functions.SPG(U76, "SP_MARKETCAP", "12/31/2021")</f>
        <v>19848.958244919999</v>
      </c>
      <c r="AB76">
        <f t="shared" si="16"/>
        <v>4.6906678818885226E-4</v>
      </c>
      <c r="AC76">
        <f t="shared" si="23"/>
        <v>8.386914172816679E-4</v>
      </c>
    </row>
    <row r="77" spans="1:29" x14ac:dyDescent="0.3">
      <c r="A77" s="11" t="s">
        <v>77</v>
      </c>
      <c r="B77" s="4" cm="1">
        <f t="array" ref="B77">_xll.SNL.Clients.Office.Excel.Functions.SPG(A77, "SP_TOTAL_REV", "CY2023")</f>
        <v>4260000</v>
      </c>
      <c r="C77" s="4">
        <f>_xll.SNL.Clients.Office.Excel.Functions.SPG(A77,"IQ_AVG_DILUT_SHARES_OUT","CY2023")</f>
        <v>479111641</v>
      </c>
      <c r="D77" s="5">
        <f>_xll.SNL.Clients.Office.Excel.Functions.SPG(A77, "IQ_DILUT_EPS_NORM", "CY2023")</f>
        <v>1.4710000000000001</v>
      </c>
      <c r="E77">
        <f t="shared" si="12"/>
        <v>704773.22391100007</v>
      </c>
      <c r="F77">
        <f t="shared" si="13"/>
        <v>0.16543972392276998</v>
      </c>
      <c r="G77" s="5">
        <f>_xll.SNL.Clients.Office.Excel.Functions.SPG(A77, "SP_MARKETCAP", "12/30/2023")</f>
        <v>27579.091669410001</v>
      </c>
      <c r="H77">
        <f t="shared" si="17"/>
        <v>6.5780105254950225E-4</v>
      </c>
      <c r="I77">
        <f t="shared" si="18"/>
        <v>9.676253483003179E-4</v>
      </c>
      <c r="K77" s="11" t="s">
        <v>77</v>
      </c>
      <c r="L77" s="4" cm="1">
        <f t="array" ref="L77">_xll.SNL.Clients.Office.Excel.Functions.SPG(K77, "SP_TOTAL_REV", "CY2023")</f>
        <v>4260000</v>
      </c>
      <c r="M77" s="4">
        <f>_xll.SNL.Clients.Office.Excel.Functions.SPG(K77,"IQ_AVG_DILUT_SHARES_OUT","CY2023")</f>
        <v>479111641</v>
      </c>
      <c r="N77" s="5">
        <f>_xll.SNL.Clients.Office.Excel.Functions.SPG(K77, "IQ_DILUT_EPS_NORM", "CY2023")</f>
        <v>1.4710000000000001</v>
      </c>
      <c r="O77">
        <f t="shared" si="14"/>
        <v>704773.22391100007</v>
      </c>
      <c r="P77">
        <f t="shared" si="15"/>
        <v>0.16543972392276998</v>
      </c>
      <c r="Q77" s="5">
        <f>_xll.SNL.Clients.Office.Excel.Functions.SPG(K77, "SP_MARKETCAP", "12/31/2022")</f>
        <v>31484.117578000001</v>
      </c>
      <c r="R77">
        <f t="shared" si="19"/>
        <v>9.3628990518459176E-4</v>
      </c>
      <c r="S77">
        <f t="shared" si="20"/>
        <v>1.3772824505265346E-3</v>
      </c>
      <c r="U77" s="11" t="s">
        <v>77</v>
      </c>
      <c r="V77" s="4" cm="1">
        <f t="array" ref="V77">_xll.SNL.Clients.Office.Excel.Functions.SPG(U77, "SP_TOTAL_REV", "CY2021")</f>
        <v>3749000</v>
      </c>
      <c r="W77" s="4">
        <f>_xll.SNL.Clients.Office.Excel.Functions.SPG(U77,"IQ_AVG_DILUT_SHARES_OUT","CY2021")</f>
        <v>480627500</v>
      </c>
      <c r="X77" s="5">
        <f>_xll.SNL.Clients.Office.Excel.Functions.SPG(U77, "IQ_DILUT_EPS_NORM", "CY2021")</f>
        <v>1.359</v>
      </c>
      <c r="Y77">
        <f t="shared" si="21"/>
        <v>653172.77249999996</v>
      </c>
      <c r="Z77">
        <f t="shared" si="22"/>
        <v>0.17422586623099492</v>
      </c>
      <c r="AA77" s="5">
        <f>_xll.SNL.Clients.Office.Excel.Functions.SPG(U77, "SP_MARKETCAP", "12/31/2021")</f>
        <v>34033.643811460002</v>
      </c>
      <c r="AB77">
        <f t="shared" si="16"/>
        <v>8.0427656686167287E-4</v>
      </c>
      <c r="AC77">
        <f t="shared" si="23"/>
        <v>1.0930118543650135E-3</v>
      </c>
    </row>
    <row r="78" spans="1:29" x14ac:dyDescent="0.3">
      <c r="A78" s="11" t="s">
        <v>78</v>
      </c>
      <c r="B78" s="4" cm="1">
        <f t="array" ref="B78">_xll.SNL.Clients.Office.Excel.Functions.SPG(A78, "SP_TOTAL_REV", "CY2023")</f>
        <v>17097330</v>
      </c>
      <c r="C78" s="4">
        <f>_xll.SNL.Clients.Office.Excel.Functions.SPG(A78,"IQ_AVG_DILUT_SHARES_OUT","CY2023")</f>
        <v>128998000</v>
      </c>
      <c r="D78" s="5">
        <f>_xll.SNL.Clients.Office.Excel.Functions.SPG(A78, "IQ_DILUT_EPS_NORM", "CY2023")</f>
        <v>9.6140000000000008</v>
      </c>
      <c r="E78">
        <f t="shared" si="12"/>
        <v>1240186.7720000001</v>
      </c>
      <c r="F78">
        <f t="shared" si="13"/>
        <v>7.2536868154267367E-2</v>
      </c>
      <c r="G78" s="5">
        <f>_xll.SNL.Clients.Office.Excel.Functions.SPG(A78, "SP_MARKETCAP", "12/30/2023")</f>
        <v>20591.5106185</v>
      </c>
      <c r="H78">
        <f t="shared" si="17"/>
        <v>4.9113718177518648E-4</v>
      </c>
      <c r="I78">
        <f t="shared" si="18"/>
        <v>4.721792865586643E-3</v>
      </c>
      <c r="K78" s="11" t="s">
        <v>78</v>
      </c>
      <c r="L78" s="4" cm="1">
        <f t="array" ref="L78">_xll.SNL.Clients.Office.Excel.Functions.SPG(K78, "SP_TOTAL_REV", "CY2023")</f>
        <v>17097330</v>
      </c>
      <c r="M78" s="4">
        <f>_xll.SNL.Clients.Office.Excel.Functions.SPG(K78,"IQ_AVG_DILUT_SHARES_OUT","CY2023")</f>
        <v>128998000</v>
      </c>
      <c r="N78" s="5">
        <f>_xll.SNL.Clients.Office.Excel.Functions.SPG(K78, "IQ_DILUT_EPS_NORM", "CY2023")</f>
        <v>9.6140000000000008</v>
      </c>
      <c r="O78">
        <f t="shared" si="14"/>
        <v>1240186.7720000001</v>
      </c>
      <c r="P78">
        <f t="shared" si="15"/>
        <v>7.2536868154267367E-2</v>
      </c>
      <c r="Q78" s="5">
        <f>_xll.SNL.Clients.Office.Excel.Functions.SPG(K78, "SP_MARKETCAP", "12/31/2022")</f>
        <v>9548.7596755199993</v>
      </c>
      <c r="R78">
        <f t="shared" si="19"/>
        <v>2.8396563026020195E-4</v>
      </c>
      <c r="S78">
        <f t="shared" si="20"/>
        <v>2.7300455693215816E-3</v>
      </c>
      <c r="U78" s="11" t="s">
        <v>78</v>
      </c>
      <c r="V78" s="4" cm="1">
        <f t="array" ref="V78">_xll.SNL.Clients.Office.Excel.Functions.SPG(U78, "SP_TOTAL_REV", "CY2021")</f>
        <v>19893856</v>
      </c>
      <c r="W78" s="4">
        <f>_xll.SNL.Clients.Office.Excel.Functions.SPG(U78,"IQ_AVG_DILUT_SHARES_OUT","CY2021")</f>
        <v>203470000</v>
      </c>
      <c r="X78" s="5">
        <f>_xll.SNL.Clients.Office.Excel.Functions.SPG(U78, "IQ_DILUT_EPS_NORM", "CY2021")</f>
        <v>6.992</v>
      </c>
      <c r="Y78">
        <f t="shared" si="21"/>
        <v>1422662.24</v>
      </c>
      <c r="Z78">
        <f t="shared" si="22"/>
        <v>7.1512643903725859E-2</v>
      </c>
      <c r="AA78" s="5">
        <f>_xll.SNL.Clients.Office.Excel.Functions.SPG(U78, "SP_MARKETCAP", "12/31/2021")</f>
        <v>16413.558252480001</v>
      </c>
      <c r="AB78">
        <f t="shared" si="16"/>
        <v>3.8788207205846009E-4</v>
      </c>
      <c r="AC78">
        <f t="shared" si="23"/>
        <v>2.712071447832753E-3</v>
      </c>
    </row>
    <row r="79" spans="1:29" x14ac:dyDescent="0.3">
      <c r="A79" s="11" t="s">
        <v>79</v>
      </c>
      <c r="B79" s="4" cm="1">
        <f t="array" ref="B79">_xll.SNL.Clients.Office.Excel.Functions.SPG(A79, "SP_TOTAL_REV", "CY2023")</f>
        <v>59540000</v>
      </c>
      <c r="C79" s="4">
        <f>_xll.SNL.Clients.Office.Excel.Functions.SPG(A79,"IQ_AVG_DILUT_SHARES_OUT","CY2023")</f>
        <v>150787917</v>
      </c>
      <c r="D79" s="5">
        <f>_xll.SNL.Clients.Office.Excel.Functions.SPG(A79, "IQ_DILUT_EPS_NORM", "CY2023")</f>
        <v>12.698</v>
      </c>
      <c r="E79">
        <f t="shared" si="12"/>
        <v>1914704.970066</v>
      </c>
      <c r="F79">
        <f t="shared" si="13"/>
        <v>3.2158296440476991E-2</v>
      </c>
      <c r="G79" s="5">
        <f>_xll.SNL.Clients.Office.Excel.Functions.SPG(A79, "SP_MARKETCAP", "12/30/2023")</f>
        <v>14666.8213791</v>
      </c>
      <c r="H79">
        <f t="shared" si="17"/>
        <v>3.498248113598557E-4</v>
      </c>
      <c r="I79">
        <f t="shared" si="18"/>
        <v>4.4420754546474475E-3</v>
      </c>
      <c r="K79" s="11" t="s">
        <v>79</v>
      </c>
      <c r="L79" s="4" cm="1">
        <f t="array" ref="L79">_xll.SNL.Clients.Office.Excel.Functions.SPG(K79, "SP_TOTAL_REV", "CY2023")</f>
        <v>59540000</v>
      </c>
      <c r="M79" s="4">
        <f>_xll.SNL.Clients.Office.Excel.Functions.SPG(K79,"IQ_AVG_DILUT_SHARES_OUT","CY2023")</f>
        <v>150787917</v>
      </c>
      <c r="N79" s="5">
        <f>_xll.SNL.Clients.Office.Excel.Functions.SPG(K79, "IQ_DILUT_EPS_NORM", "CY2023")</f>
        <v>12.698</v>
      </c>
      <c r="O79">
        <f t="shared" si="14"/>
        <v>1914704.970066</v>
      </c>
      <c r="P79">
        <f t="shared" si="15"/>
        <v>3.2158296440476991E-2</v>
      </c>
      <c r="Q79" s="5">
        <f>_xll.SNL.Clients.Office.Excel.Functions.SPG(K79, "SP_MARKETCAP", "12/31/2022")</f>
        <v>14945.56226251</v>
      </c>
      <c r="R79">
        <f t="shared" si="19"/>
        <v>4.4445835393125275E-4</v>
      </c>
      <c r="S79">
        <f t="shared" si="20"/>
        <v>5.6437321782190474E-3</v>
      </c>
      <c r="U79" s="11" t="s">
        <v>79</v>
      </c>
      <c r="V79" s="4" cm="1">
        <f t="array" ref="V79">_xll.SNL.Clients.Office.Excel.Functions.SPG(U79, "SP_TOTAL_REV", "CY2021")</f>
        <v>59152000</v>
      </c>
      <c r="W79" s="4">
        <f>_xll.SNL.Clients.Office.Excel.Functions.SPG(U79,"IQ_AVG_DILUT_SHARES_OUT","CY2021")</f>
        <v>152366712</v>
      </c>
      <c r="X79" s="5">
        <f>_xll.SNL.Clients.Office.Excel.Functions.SPG(U79, "IQ_DILUT_EPS_NORM", "CY2021")</f>
        <v>9.3019999999999996</v>
      </c>
      <c r="Y79">
        <f t="shared" si="21"/>
        <v>1417315.155024</v>
      </c>
      <c r="Z79">
        <f t="shared" si="22"/>
        <v>2.3960561857992967E-2</v>
      </c>
      <c r="AA79" s="5">
        <f>_xll.SNL.Clients.Office.Excel.Functions.SPG(U79, "SP_MARKETCAP", "12/31/2021")</f>
        <v>13118.96577864</v>
      </c>
      <c r="AB79">
        <f t="shared" si="16"/>
        <v>3.1002489229987965E-4</v>
      </c>
      <c r="AC79">
        <f t="shared" si="23"/>
        <v>2.8838515481734803E-3</v>
      </c>
    </row>
    <row r="80" spans="1:29" x14ac:dyDescent="0.3">
      <c r="A80" s="11" t="s">
        <v>80</v>
      </c>
      <c r="B80" s="4" cm="1">
        <f t="array" ref="B80">_xll.SNL.Clients.Office.Excel.Functions.SPG(A80, "SP_TOTAL_REV", "CY2023")</f>
        <v>3373491</v>
      </c>
      <c r="C80" s="4">
        <f>_xll.SNL.Clients.Office.Excel.Functions.SPG(A80,"IQ_AVG_DILUT_SHARES_OUT","CY2023")</f>
        <v>157201000</v>
      </c>
      <c r="D80" s="5">
        <f>_xll.SNL.Clients.Office.Excel.Functions.SPG(A80, "IQ_DILUT_EPS_NORM", "CY2023")</f>
        <v>1.389</v>
      </c>
      <c r="E80">
        <f t="shared" si="12"/>
        <v>218352.18900000001</v>
      </c>
      <c r="F80">
        <f t="shared" si="13"/>
        <v>6.4725884551048163E-2</v>
      </c>
      <c r="G80" s="5">
        <f>_xll.SNL.Clients.Office.Excel.Functions.SPG(A80, "SP_MARKETCAP", "12/30/2023")</f>
        <v>11012.492430599999</v>
      </c>
      <c r="H80">
        <f t="shared" si="17"/>
        <v>2.626638033941122E-4</v>
      </c>
      <c r="I80">
        <f t="shared" si="18"/>
        <v>3.6484002291442184E-4</v>
      </c>
      <c r="K80" s="11" t="s">
        <v>80</v>
      </c>
      <c r="L80" s="4" cm="1">
        <f t="array" ref="L80">_xll.SNL.Clients.Office.Excel.Functions.SPG(K80, "SP_TOTAL_REV", "CY2023")</f>
        <v>3373491</v>
      </c>
      <c r="M80" s="4">
        <f>_xll.SNL.Clients.Office.Excel.Functions.SPG(K80,"IQ_AVG_DILUT_SHARES_OUT","CY2023")</f>
        <v>157201000</v>
      </c>
      <c r="N80" s="5">
        <f>_xll.SNL.Clients.Office.Excel.Functions.SPG(K80, "IQ_DILUT_EPS_NORM", "CY2023")</f>
        <v>1.389</v>
      </c>
      <c r="O80">
        <f t="shared" si="14"/>
        <v>218352.18900000001</v>
      </c>
      <c r="P80">
        <f t="shared" si="15"/>
        <v>6.4725884551048163E-2</v>
      </c>
      <c r="Q80" s="5">
        <f>_xll.SNL.Clients.Office.Excel.Functions.SPG(K80, "SP_MARKETCAP", "12/31/2022")</f>
        <v>10593.483436959999</v>
      </c>
      <c r="R80">
        <f t="shared" si="19"/>
        <v>3.1503413040537531E-4</v>
      </c>
      <c r="S80">
        <f t="shared" si="20"/>
        <v>4.375824071330663E-4</v>
      </c>
      <c r="U80" s="11" t="s">
        <v>80</v>
      </c>
      <c r="V80" s="4" cm="1">
        <f t="array" ref="V80">_xll.SNL.Clients.Office.Excel.Functions.SPG(U80, "SP_TOTAL_REV", "CY2021")</f>
        <v>2875041</v>
      </c>
      <c r="W80" s="4">
        <f>_xll.SNL.Clients.Office.Excel.Functions.SPG(U80,"IQ_AVG_DILUT_SHARES_OUT","CY2021")</f>
        <v>156376000</v>
      </c>
      <c r="X80" s="5">
        <f>_xll.SNL.Clients.Office.Excel.Functions.SPG(U80, "IQ_DILUT_EPS_NORM", "CY2021")</f>
        <v>1.371</v>
      </c>
      <c r="Y80">
        <f t="shared" si="21"/>
        <v>214391.49600000001</v>
      </c>
      <c r="Z80">
        <f t="shared" si="22"/>
        <v>7.456989169893577E-2</v>
      </c>
      <c r="AA80" s="5">
        <f>_xll.SNL.Clients.Office.Excel.Functions.SPG(U80, "SP_MARKETCAP", "12/31/2021")</f>
        <v>17991.915809919999</v>
      </c>
      <c r="AB80">
        <f t="shared" si="16"/>
        <v>4.2518151623817987E-4</v>
      </c>
      <c r="AC80">
        <f t="shared" si="23"/>
        <v>5.8292385876254464E-4</v>
      </c>
    </row>
    <row r="81" spans="1:29" x14ac:dyDescent="0.3">
      <c r="A81" s="11" t="s">
        <v>81</v>
      </c>
      <c r="B81" s="4" cm="1">
        <f t="array" ref="B81">_xll.SNL.Clients.Office.Excel.Functions.SPG(A81, "SP_TOTAL_REV", "CY2023")</f>
        <v>17596443</v>
      </c>
      <c r="C81" s="4">
        <f>_xll.SNL.Clients.Office.Excel.Functions.SPG(A81,"IQ_AVG_DILUT_SHARES_OUT","CY2023")</f>
        <v>119677000</v>
      </c>
      <c r="D81" s="5">
        <f>_xll.SNL.Clients.Office.Excel.Functions.SPG(A81, "IQ_DILUT_EPS_NORM", "CY2023")</f>
        <v>2.2280000000000002</v>
      </c>
      <c r="E81">
        <f t="shared" si="12"/>
        <v>266640.35600000003</v>
      </c>
      <c r="F81">
        <f t="shared" si="13"/>
        <v>1.5153082699725168E-2</v>
      </c>
      <c r="G81" s="5">
        <f>_xll.SNL.Clients.Office.Excel.Functions.SPG(A81, "SP_MARKETCAP", "12/30/2023")</f>
        <v>10077.48308643</v>
      </c>
      <c r="H81">
        <f t="shared" si="17"/>
        <v>2.4036248404279929E-4</v>
      </c>
      <c r="I81">
        <f t="shared" si="18"/>
        <v>5.3552761444735687E-4</v>
      </c>
      <c r="K81" s="11" t="s">
        <v>81</v>
      </c>
      <c r="L81" s="4" cm="1">
        <f t="array" ref="L81">_xll.SNL.Clients.Office.Excel.Functions.SPG(K81, "SP_TOTAL_REV", "CY2023")</f>
        <v>17596443</v>
      </c>
      <c r="M81" s="4">
        <f>_xll.SNL.Clients.Office.Excel.Functions.SPG(K81,"IQ_AVG_DILUT_SHARES_OUT","CY2023")</f>
        <v>119677000</v>
      </c>
      <c r="N81" s="5">
        <f>_xll.SNL.Clients.Office.Excel.Functions.SPG(K81, "IQ_DILUT_EPS_NORM", "CY2023")</f>
        <v>2.2280000000000002</v>
      </c>
      <c r="O81">
        <f t="shared" si="14"/>
        <v>266640.35600000003</v>
      </c>
      <c r="P81">
        <f t="shared" si="15"/>
        <v>1.5153082699725168E-2</v>
      </c>
      <c r="Q81" s="5">
        <f>_xll.SNL.Clients.Office.Excel.Functions.SPG(K81, "SP_MARKETCAP", "12/31/2022")</f>
        <v>10777.478890079999</v>
      </c>
      <c r="R81">
        <f t="shared" si="19"/>
        <v>3.2050587611745772E-4</v>
      </c>
      <c r="S81">
        <f t="shared" si="20"/>
        <v>7.1408709198969589E-4</v>
      </c>
      <c r="U81" s="11" t="s">
        <v>81</v>
      </c>
      <c r="V81" s="4" cm="1">
        <f t="array" ref="V81">_xll.SNL.Clients.Office.Excel.Functions.SPG(U81, "SP_TOTAL_REV", "CY2021")</f>
        <v>23102138</v>
      </c>
      <c r="W81" s="4">
        <f>_xll.SNL.Clients.Office.Excel.Functions.SPG(U81,"IQ_AVG_DILUT_SHARES_OUT","CY2021")</f>
        <v>133834000</v>
      </c>
      <c r="X81" s="5">
        <f>_xll.SNL.Clients.Office.Excel.Functions.SPG(U81, "IQ_DILUT_EPS_NORM", "CY2021")</f>
        <v>4.774</v>
      </c>
      <c r="Y81">
        <f t="shared" si="21"/>
        <v>638923.51599999995</v>
      </c>
      <c r="Z81">
        <f t="shared" si="22"/>
        <v>2.7656466946912012E-2</v>
      </c>
      <c r="AA81" s="5">
        <f>_xll.SNL.Clients.Office.Excel.Functions.SPG(U81, "SP_MARKETCAP", "12/31/2021")</f>
        <v>13934.986332300001</v>
      </c>
      <c r="AB81">
        <f t="shared" si="16"/>
        <v>3.2930893408576772E-4</v>
      </c>
      <c r="AC81">
        <f t="shared" si="23"/>
        <v>1.572120851325455E-3</v>
      </c>
    </row>
    <row r="82" spans="1:29" x14ac:dyDescent="0.3">
      <c r="A82" s="11" t="s">
        <v>82</v>
      </c>
      <c r="B82" s="4" cm="1">
        <f t="array" ref="B82">_xll.SNL.Clients.Office.Excel.Functions.SPG(A82, "SP_TOTAL_REV", "CY2023")</f>
        <v>4089986</v>
      </c>
      <c r="C82" s="4">
        <f>_xll.SNL.Clients.Office.Excel.Functions.SPG(A82,"IQ_AVG_DILUT_SHARES_OUT","CY2023")</f>
        <v>272748000</v>
      </c>
      <c r="D82" s="5">
        <f>_xll.SNL.Clients.Office.Excel.Functions.SPG(A82, "IQ_DILUT_EPS_NORM", "CY2023")</f>
        <v>2.911</v>
      </c>
      <c r="E82">
        <f t="shared" si="12"/>
        <v>793969.42799999996</v>
      </c>
      <c r="F82">
        <f t="shared" si="13"/>
        <v>0.19412521901052962</v>
      </c>
      <c r="G82" s="5">
        <f>_xll.SNL.Clients.Office.Excel.Functions.SPG(A82, "SP_MARKETCAP", "12/30/2023")</f>
        <v>74101.526939999996</v>
      </c>
      <c r="H82">
        <f t="shared" si="17"/>
        <v>1.7674281300106382E-3</v>
      </c>
      <c r="I82">
        <f t="shared" si="18"/>
        <v>5.1449832864609683E-3</v>
      </c>
      <c r="K82" s="11" t="s">
        <v>82</v>
      </c>
      <c r="L82" s="4" cm="1">
        <f t="array" ref="L82">_xll.SNL.Clients.Office.Excel.Functions.SPG(K82, "SP_TOTAL_REV", "CY2023")</f>
        <v>4089986</v>
      </c>
      <c r="M82" s="4">
        <f>_xll.SNL.Clients.Office.Excel.Functions.SPG(K82,"IQ_AVG_DILUT_SHARES_OUT","CY2023")</f>
        <v>272748000</v>
      </c>
      <c r="N82" s="5">
        <f>_xll.SNL.Clients.Office.Excel.Functions.SPG(K82, "IQ_DILUT_EPS_NORM", "CY2023")</f>
        <v>2.911</v>
      </c>
      <c r="O82">
        <f t="shared" si="14"/>
        <v>793969.42799999996</v>
      </c>
      <c r="P82">
        <f t="shared" si="15"/>
        <v>0.19412521901052962</v>
      </c>
      <c r="Q82" s="5">
        <f>_xll.SNL.Clients.Office.Excel.Functions.SPG(K82, "SP_MARKETCAP", "12/31/2022")</f>
        <v>44066.122239999997</v>
      </c>
      <c r="R82">
        <f t="shared" si="19"/>
        <v>1.3104596408562625E-3</v>
      </c>
      <c r="S82">
        <f t="shared" si="20"/>
        <v>3.8147480145325802E-3</v>
      </c>
      <c r="U82" s="11" t="s">
        <v>82</v>
      </c>
      <c r="V82" s="4" cm="1">
        <f t="array" ref="V82">_xll.SNL.Clients.Office.Excel.Functions.SPG(U82, "SP_TOTAL_REV", "CY2021")</f>
        <v>2988244</v>
      </c>
      <c r="W82" s="4">
        <f>_xll.SNL.Clients.Office.Excel.Functions.SPG(U82,"IQ_AVG_DILUT_SHARES_OUT","CY2021")</f>
        <v>278858000</v>
      </c>
      <c r="X82" s="5">
        <f>_xll.SNL.Clients.Office.Excel.Functions.SPG(U82, "IQ_DILUT_EPS_NORM", "CY2021")</f>
        <v>1.724</v>
      </c>
      <c r="Y82">
        <f t="shared" si="21"/>
        <v>480751.19199999998</v>
      </c>
      <c r="Z82">
        <f t="shared" si="22"/>
        <v>0.16088083570150227</v>
      </c>
      <c r="AA82" s="5">
        <f>_xll.SNL.Clients.Office.Excel.Functions.SPG(U82, "SP_MARKETCAP", "12/31/2021")</f>
        <v>51645.225350000001</v>
      </c>
      <c r="AB82">
        <f t="shared" si="16"/>
        <v>1.2204700962789312E-3</v>
      </c>
      <c r="AC82">
        <f t="shared" si="23"/>
        <v>2.1040904459848774E-3</v>
      </c>
    </row>
    <row r="83" spans="1:29" x14ac:dyDescent="0.3">
      <c r="A83" s="11" t="s">
        <v>83</v>
      </c>
      <c r="B83" s="4" cm="1">
        <f t="array" ref="B83">_xll.SNL.Clients.Office.Excel.Functions.SPG(A83, "SP_TOTAL_REV", "CY2023")</f>
        <v>11528000</v>
      </c>
      <c r="C83" s="4">
        <f>_xll.SNL.Clients.Office.Excel.Functions.SPG(A83,"IQ_AVG_DILUT_SHARES_OUT","CY2023")</f>
        <v>216000000</v>
      </c>
      <c r="D83" s="5">
        <f>_xll.SNL.Clients.Office.Excel.Functions.SPG(A83, "IQ_DILUT_EPS_NORM", "CY2023")</f>
        <v>0.44800000000000001</v>
      </c>
      <c r="E83">
        <f t="shared" si="12"/>
        <v>96768</v>
      </c>
      <c r="F83">
        <f t="shared" si="13"/>
        <v>8.3941707147814019E-3</v>
      </c>
      <c r="G83" s="5">
        <f>_xll.SNL.Clients.Office.Excel.Functions.SPG(A83, "SP_MARKETCAP", "12/30/2023")</f>
        <v>10112.516959680001</v>
      </c>
      <c r="H83">
        <f t="shared" si="17"/>
        <v>2.4119809237156442E-4</v>
      </c>
      <c r="I83">
        <f t="shared" si="18"/>
        <v>1.0805674538246087E-4</v>
      </c>
      <c r="K83" s="11" t="s">
        <v>83</v>
      </c>
      <c r="L83" s="4" cm="1">
        <f t="array" ref="L83">_xll.SNL.Clients.Office.Excel.Functions.SPG(K83, "SP_TOTAL_REV", "CY2023")</f>
        <v>11528000</v>
      </c>
      <c r="M83" s="4">
        <f>_xll.SNL.Clients.Office.Excel.Functions.SPG(K83,"IQ_AVG_DILUT_SHARES_OUT","CY2023")</f>
        <v>216000000</v>
      </c>
      <c r="N83" s="5">
        <f>_xll.SNL.Clients.Office.Excel.Functions.SPG(K83, "IQ_DILUT_EPS_NORM", "CY2023")</f>
        <v>0.44800000000000001</v>
      </c>
      <c r="O83">
        <f t="shared" si="14"/>
        <v>96768</v>
      </c>
      <c r="P83">
        <f t="shared" si="15"/>
        <v>8.3941707147814019E-3</v>
      </c>
      <c r="Q83" s="5">
        <f>_xll.SNL.Clients.Office.Excel.Functions.SPG(K83, "SP_MARKETCAP", "12/31/2022")</f>
        <v>8925.9499680000008</v>
      </c>
      <c r="R83">
        <f t="shared" si="19"/>
        <v>2.6544421416660263E-4</v>
      </c>
      <c r="S83">
        <f t="shared" si="20"/>
        <v>1.1891900794663798E-4</v>
      </c>
      <c r="U83" s="11" t="s">
        <v>83</v>
      </c>
      <c r="V83" s="4" cm="1">
        <f t="array" ref="V83">_xll.SNL.Clients.Office.Excel.Functions.SPG(U83, "SP_TOTAL_REV", "CY2021")</f>
        <v>9570000</v>
      </c>
      <c r="W83" s="4">
        <f>_xll.SNL.Clients.Office.Excel.Functions.SPG(U83,"IQ_AVG_DILUT_SHARES_OUT","CY2021")</f>
        <v>211000000</v>
      </c>
      <c r="X83" s="5">
        <f>_xll.SNL.Clients.Office.Excel.Functions.SPG(U83, "IQ_DILUT_EPS_NORM", "CY2021")</f>
        <v>-2.1819999999999999</v>
      </c>
      <c r="Y83">
        <f t="shared" si="21"/>
        <v>-460402</v>
      </c>
      <c r="Z83">
        <f t="shared" si="22"/>
        <v>-4.8108881922675026E-2</v>
      </c>
      <c r="AA83" s="5">
        <f>_xll.SNL.Clients.Office.Excel.Functions.SPG(U83, "SP_MARKETCAP", "12/31/2021")</f>
        <v>19994.287083560001</v>
      </c>
      <c r="AB83">
        <f t="shared" si="16"/>
        <v>4.7250117153184353E-4</v>
      </c>
      <c r="AC83">
        <f t="shared" si="23"/>
        <v>-1.0309975562824826E-3</v>
      </c>
    </row>
    <row r="84" spans="1:29" x14ac:dyDescent="0.3">
      <c r="A84" s="11" t="s">
        <v>84</v>
      </c>
      <c r="B84" s="4" cm="1">
        <f t="array" ref="B84">_xll.SNL.Clients.Office.Excel.Functions.SPG(A84, "SP_TOTAL_REV", "CY2023")</f>
        <v>1561755</v>
      </c>
      <c r="C84" s="4">
        <f>_xll.SNL.Clients.Office.Excel.Functions.SPG(A84,"IQ_AVG_DILUT_SHARES_OUT","CY2023")</f>
        <v>109399000</v>
      </c>
      <c r="D84" s="5">
        <f>_xll.SNL.Clients.Office.Excel.Functions.SPG(A84, "IQ_DILUT_EPS_NORM", "CY2023")</f>
        <v>1.0269999999999999</v>
      </c>
      <c r="E84">
        <f t="shared" si="12"/>
        <v>112352.77299999999</v>
      </c>
      <c r="F84">
        <f t="shared" si="13"/>
        <v>7.19400757481167E-2</v>
      </c>
      <c r="G84" s="5">
        <f>_xll.SNL.Clients.Office.Excel.Functions.SPG(A84, "SP_MARKETCAP", "12/30/2023")</f>
        <v>10601.31304374</v>
      </c>
      <c r="H84">
        <f t="shared" si="17"/>
        <v>2.5285658288426595E-4</v>
      </c>
      <c r="I84">
        <f t="shared" si="18"/>
        <v>2.5968371062214113E-4</v>
      </c>
      <c r="K84" s="11" t="s">
        <v>84</v>
      </c>
      <c r="L84" s="4" cm="1">
        <f t="array" ref="L84">_xll.SNL.Clients.Office.Excel.Functions.SPG(K84, "SP_TOTAL_REV", "CY2023")</f>
        <v>1561755</v>
      </c>
      <c r="M84" s="4">
        <f>_xll.SNL.Clients.Office.Excel.Functions.SPG(K84,"IQ_AVG_DILUT_SHARES_OUT","CY2023")</f>
        <v>109399000</v>
      </c>
      <c r="N84" s="5">
        <f>_xll.SNL.Clients.Office.Excel.Functions.SPG(K84, "IQ_DILUT_EPS_NORM", "CY2023")</f>
        <v>1.0269999999999999</v>
      </c>
      <c r="O84">
        <f t="shared" si="14"/>
        <v>112352.77299999999</v>
      </c>
      <c r="P84">
        <f t="shared" si="15"/>
        <v>7.19400757481167E-2</v>
      </c>
      <c r="Q84" s="5">
        <f>_xll.SNL.Clients.Office.Excel.Functions.SPG(K84, "SP_MARKETCAP", "12/31/2022")</f>
        <v>11918.356555799999</v>
      </c>
      <c r="R84">
        <f t="shared" si="19"/>
        <v>3.5443384754043998E-4</v>
      </c>
      <c r="S84">
        <f t="shared" si="20"/>
        <v>3.6400356142403183E-4</v>
      </c>
      <c r="U84" s="11" t="s">
        <v>84</v>
      </c>
      <c r="V84" s="4" cm="1">
        <f t="array" ref="V84">_xll.SNL.Clients.Office.Excel.Functions.SPG(U84, "SP_TOTAL_REV", "CY2021")</f>
        <v>1179486</v>
      </c>
      <c r="W84" s="4">
        <f>_xll.SNL.Clients.Office.Excel.Functions.SPG(U84,"IQ_AVG_DILUT_SHARES_OUT","CY2021")</f>
        <v>102829000</v>
      </c>
      <c r="X84" s="5">
        <f>_xll.SNL.Clients.Office.Excel.Functions.SPG(U84, "IQ_DILUT_EPS_NORM", "CY2021")</f>
        <v>0.76800000000000002</v>
      </c>
      <c r="Y84">
        <f t="shared" si="21"/>
        <v>78972.672000000006</v>
      </c>
      <c r="Z84">
        <f t="shared" si="22"/>
        <v>6.6955158433419301E-2</v>
      </c>
      <c r="AA84" s="5">
        <f>_xll.SNL.Clients.Office.Excel.Functions.SPG(U84, "SP_MARKETCAP", "12/31/2021")</f>
        <v>18260.610526439999</v>
      </c>
      <c r="AB84">
        <f t="shared" si="16"/>
        <v>4.3153125843251429E-4</v>
      </c>
      <c r="AC84">
        <f t="shared" si="23"/>
        <v>3.3141600647617096E-4</v>
      </c>
    </row>
    <row r="85" spans="1:29" x14ac:dyDescent="0.3">
      <c r="A85" s="11" t="s">
        <v>85</v>
      </c>
      <c r="B85" s="4" cm="1">
        <f t="array" ref="B85">_xll.SNL.Clients.Office.Excel.Functions.SPG(A85, "SP_TOTAL_REV", "CY2023")</f>
        <v>26361000</v>
      </c>
      <c r="C85" s="4">
        <f>_xll.SNL.Clients.Office.Excel.Functions.SPG(A85,"IQ_AVG_DILUT_SHARES_OUT","CY2023")</f>
        <v>383400000</v>
      </c>
      <c r="D85" s="5">
        <f>_xll.SNL.Clients.Office.Excel.Functions.SPG(A85, "IQ_DILUT_EPS_NORM", "CY2023")</f>
        <v>9.8539999999999992</v>
      </c>
      <c r="E85">
        <f t="shared" si="12"/>
        <v>3778023.5999999996</v>
      </c>
      <c r="F85">
        <f t="shared" si="13"/>
        <v>0.14331867531580744</v>
      </c>
      <c r="G85" s="5">
        <f>_xll.SNL.Clients.Office.Excel.Functions.SPG(A85, "SP_MARKETCAP", "12/30/2023")</f>
        <v>49936.628613519999</v>
      </c>
      <c r="H85">
        <f t="shared" si="17"/>
        <v>1.1910605054183704E-3</v>
      </c>
      <c r="I85">
        <f t="shared" si="18"/>
        <v>1.1736710220392622E-2</v>
      </c>
      <c r="K85" s="11" t="s">
        <v>85</v>
      </c>
      <c r="L85" s="4" cm="1">
        <f t="array" ref="L85">_xll.SNL.Clients.Office.Excel.Functions.SPG(K85, "SP_TOTAL_REV", "CY2023")</f>
        <v>26361000</v>
      </c>
      <c r="M85" s="4">
        <f>_xll.SNL.Clients.Office.Excel.Functions.SPG(K85,"IQ_AVG_DILUT_SHARES_OUT","CY2023")</f>
        <v>383400000</v>
      </c>
      <c r="N85" s="5">
        <f>_xll.SNL.Clients.Office.Excel.Functions.SPG(K85, "IQ_DILUT_EPS_NORM", "CY2023")</f>
        <v>9.8539999999999992</v>
      </c>
      <c r="O85">
        <f t="shared" si="14"/>
        <v>3778023.5999999996</v>
      </c>
      <c r="P85">
        <f t="shared" si="15"/>
        <v>0.14331867531580744</v>
      </c>
      <c r="Q85" s="5">
        <f>_xll.SNL.Clients.Office.Excel.Functions.SPG(K85, "SP_MARKETCAP", "12/31/2022")</f>
        <v>35482.699253120001</v>
      </c>
      <c r="R85">
        <f t="shared" si="19"/>
        <v>1.0552016596015873E-3</v>
      </c>
      <c r="S85">
        <f t="shared" si="20"/>
        <v>1.0397957153714041E-2</v>
      </c>
      <c r="U85" s="11" t="s">
        <v>85</v>
      </c>
      <c r="V85" s="4" cm="1">
        <f t="array" ref="V85">_xll.SNL.Clients.Office.Excel.Functions.SPG(U85, "SP_TOTAL_REV", "CY2021")</f>
        <v>32379000</v>
      </c>
      <c r="W85" s="4">
        <f>_xll.SNL.Clients.Office.Excel.Functions.SPG(U85,"IQ_AVG_DILUT_SHARES_OUT","CY2021")</f>
        <v>444200000</v>
      </c>
      <c r="X85" s="5">
        <f>_xll.SNL.Clients.Office.Excel.Functions.SPG(U85, "IQ_DILUT_EPS_NORM", "CY2021")</f>
        <v>22.244</v>
      </c>
      <c r="Y85">
        <f t="shared" si="21"/>
        <v>9880784.8000000007</v>
      </c>
      <c r="Z85">
        <f t="shared" si="22"/>
        <v>0.30516028289941011</v>
      </c>
      <c r="AA85" s="5">
        <f>_xll.SNL.Clients.Office.Excel.Functions.SPG(U85, "SP_MARKETCAP", "12/31/2021")</f>
        <v>61753.504395219999</v>
      </c>
      <c r="AB85">
        <f t="shared" si="16"/>
        <v>1.4593470150246048E-3</v>
      </c>
      <c r="AC85">
        <f t="shared" si="23"/>
        <v>3.2461715002207306E-2</v>
      </c>
    </row>
    <row r="86" spans="1:29" x14ac:dyDescent="0.3">
      <c r="A86" s="11" t="s">
        <v>86</v>
      </c>
      <c r="B86" s="4" cm="1">
        <f t="array" ref="B86">_xll.SNL.Clients.Office.Excel.Functions.SPG(A86, "SP_TOTAL_REV", "CY2023")</f>
        <v>215999000</v>
      </c>
      <c r="C86" s="4">
        <f>_xll.SNL.Clients.Office.Excel.Functions.SPG(A86,"IQ_AVG_DILUT_SHARES_OUT","CY2023")</f>
        <v>253000000</v>
      </c>
      <c r="D86" s="5">
        <f>_xll.SNL.Clients.Office.Excel.Functions.SPG(A86, "IQ_DILUT_EPS_NORM", "CY2023")</f>
        <v>4.9550000000000001</v>
      </c>
      <c r="E86">
        <f t="shared" si="12"/>
        <v>1253615</v>
      </c>
      <c r="F86">
        <f t="shared" si="13"/>
        <v>5.8038000175926743E-3</v>
      </c>
      <c r="G86" s="5">
        <f>_xll.SNL.Clients.Office.Excel.Functions.SPG(A86, "SP_MARKETCAP", "12/30/2023")</f>
        <v>24843.9878064</v>
      </c>
      <c r="H86">
        <f t="shared" si="17"/>
        <v>5.9256488663488071E-4</v>
      </c>
      <c r="I86">
        <f t="shared" si="18"/>
        <v>2.9361590132758338E-3</v>
      </c>
      <c r="K86" s="11" t="s">
        <v>86</v>
      </c>
      <c r="L86" s="4" cm="1">
        <f t="array" ref="L86">_xll.SNL.Clients.Office.Excel.Functions.SPG(K86, "SP_TOTAL_REV", "CY2023")</f>
        <v>215999000</v>
      </c>
      <c r="M86" s="4">
        <f>_xll.SNL.Clients.Office.Excel.Functions.SPG(K86,"IQ_AVG_DILUT_SHARES_OUT","CY2023")</f>
        <v>253000000</v>
      </c>
      <c r="N86" s="5">
        <f>_xll.SNL.Clients.Office.Excel.Functions.SPG(K86, "IQ_DILUT_EPS_NORM", "CY2023")</f>
        <v>4.9550000000000001</v>
      </c>
      <c r="O86">
        <f t="shared" si="14"/>
        <v>1253615</v>
      </c>
      <c r="P86">
        <f t="shared" si="15"/>
        <v>5.8038000175926743E-3</v>
      </c>
      <c r="Q86" s="5">
        <f>_xll.SNL.Clients.Office.Excel.Functions.SPG(K86, "SP_MARKETCAP", "12/31/2022")</f>
        <v>20150.24465411</v>
      </c>
      <c r="R86">
        <f t="shared" si="19"/>
        <v>5.9923771437781078E-4</v>
      </c>
      <c r="S86">
        <f t="shared" si="20"/>
        <v>2.9692228747420523E-3</v>
      </c>
      <c r="U86" s="11" t="s">
        <v>86</v>
      </c>
      <c r="V86" s="4" cm="1">
        <f t="array" ref="V86">_xll.SNL.Clients.Office.Excel.Functions.SPG(U86, "SP_TOTAL_REV", "CY2021")</f>
        <v>171286000</v>
      </c>
      <c r="W86" s="4">
        <f>_xll.SNL.Clients.Office.Excel.Functions.SPG(U86,"IQ_AVG_DILUT_SHARES_OUT","CY2021")</f>
        <v>289000000</v>
      </c>
      <c r="X86" s="5">
        <f>_xll.SNL.Clients.Office.Excel.Functions.SPG(U86, "IQ_DILUT_EPS_NORM", "CY2021")</f>
        <v>3.3159999999999998</v>
      </c>
      <c r="Y86">
        <f t="shared" si="21"/>
        <v>958324</v>
      </c>
      <c r="Z86">
        <f t="shared" si="22"/>
        <v>5.5948764055439443E-3</v>
      </c>
      <c r="AA86" s="5">
        <f>_xll.SNL.Clients.Office.Excel.Functions.SPG(U86, "SP_MARKETCAP", "12/31/2021")</f>
        <v>14509.26422298</v>
      </c>
      <c r="AB86">
        <f t="shared" si="16"/>
        <v>3.4288015945615097E-4</v>
      </c>
      <c r="AC86">
        <f t="shared" si="23"/>
        <v>1.1369906087565966E-3</v>
      </c>
    </row>
    <row r="87" spans="1:29" x14ac:dyDescent="0.3">
      <c r="A87" s="11" t="s">
        <v>87</v>
      </c>
      <c r="B87" s="4" cm="1">
        <f t="array" ref="B87">_xll.SNL.Clients.Office.Excel.Functions.SPG(A87, "SP_TOTAL_REV", "CY2023")</f>
        <v>28248430</v>
      </c>
      <c r="C87" s="4">
        <f>_xll.SNL.Clients.Office.Excel.Functions.SPG(A87,"IQ_AVG_DILUT_SHARES_OUT","CY2023")</f>
        <v>158774250</v>
      </c>
      <c r="D87" s="5">
        <f>_xll.SNL.Clients.Office.Excel.Functions.SPG(A87, "IQ_DILUT_EPS_NORM", "CY2023")</f>
        <v>2.593</v>
      </c>
      <c r="E87">
        <f t="shared" si="12"/>
        <v>411701.63024999999</v>
      </c>
      <c r="F87">
        <f t="shared" si="13"/>
        <v>1.4574319006401418E-2</v>
      </c>
      <c r="G87" s="5">
        <f>_xll.SNL.Clients.Office.Excel.Functions.SPG(A87, "SP_MARKETCAP", "12/30/2023")</f>
        <v>12126.56277318</v>
      </c>
      <c r="H87">
        <f t="shared" si="17"/>
        <v>2.8923598542054751E-4</v>
      </c>
      <c r="I87">
        <f t="shared" si="18"/>
        <v>7.4998891019547969E-4</v>
      </c>
      <c r="K87" s="11" t="s">
        <v>87</v>
      </c>
      <c r="L87" s="4" cm="1">
        <f t="array" ref="L87">_xll.SNL.Clients.Office.Excel.Functions.SPG(K87, "SP_TOTAL_REV", "CY2023")</f>
        <v>28248430</v>
      </c>
      <c r="M87" s="4">
        <f>_xll.SNL.Clients.Office.Excel.Functions.SPG(K87,"IQ_AVG_DILUT_SHARES_OUT","CY2023")</f>
        <v>158774250</v>
      </c>
      <c r="N87" s="5">
        <f>_xll.SNL.Clients.Office.Excel.Functions.SPG(K87, "IQ_DILUT_EPS_NORM", "CY2023")</f>
        <v>2.593</v>
      </c>
      <c r="O87">
        <f t="shared" si="14"/>
        <v>411701.63024999999</v>
      </c>
      <c r="P87">
        <f t="shared" si="15"/>
        <v>1.4574319006401418E-2</v>
      </c>
      <c r="Q87" s="5">
        <f>_xll.SNL.Clients.Office.Excel.Functions.SPG(K87, "SP_MARKETCAP", "12/31/2022")</f>
        <v>9621.8011442200004</v>
      </c>
      <c r="R87">
        <f t="shared" si="19"/>
        <v>2.8613777275821668E-4</v>
      </c>
      <c r="S87">
        <f t="shared" si="20"/>
        <v>7.4195524476205587E-4</v>
      </c>
      <c r="U87" s="11" t="s">
        <v>87</v>
      </c>
      <c r="V87" s="4" cm="1">
        <f t="array" ref="V87">_xll.SNL.Clients.Office.Excel.Functions.SPG(U87, "SP_TOTAL_REV", "CY2021")</f>
        <v>30633274</v>
      </c>
      <c r="W87" s="4">
        <f>_xll.SNL.Clients.Office.Excel.Functions.SPG(U87,"IQ_AVG_DILUT_SHARES_OUT","CY2021")</f>
        <v>165605500</v>
      </c>
      <c r="X87" s="5">
        <f>_xll.SNL.Clients.Office.Excel.Functions.SPG(U87, "IQ_DILUT_EPS_NORM", "CY2021")</f>
        <v>5.774</v>
      </c>
      <c r="Y87">
        <f t="shared" si="21"/>
        <v>956206.15700000001</v>
      </c>
      <c r="Z87">
        <f t="shared" si="22"/>
        <v>3.1214624887956802E-2</v>
      </c>
      <c r="AA87" s="5">
        <f>_xll.SNL.Clients.Office.Excel.Functions.SPG(U87, "SP_MARKETCAP", "12/31/2021")</f>
        <v>21080.580532290001</v>
      </c>
      <c r="AB87">
        <f t="shared" si="16"/>
        <v>4.9817225072597618E-4</v>
      </c>
      <c r="AC87">
        <f t="shared" si="23"/>
        <v>2.8764465756917863E-3</v>
      </c>
    </row>
    <row r="88" spans="1:29" x14ac:dyDescent="0.3">
      <c r="A88" s="11" t="s">
        <v>88</v>
      </c>
      <c r="B88" s="4" cm="1">
        <f t="array" ref="B88">_xll.SNL.Clients.Office.Excel.Functions.SPG(A88, "SP_TOTAL_REV", "CY2023")</f>
        <v>21593000</v>
      </c>
      <c r="C88" s="4">
        <f>_xll.SNL.Clients.Office.Excel.Functions.SPG(A88,"IQ_AVG_DILUT_SHARES_OUT","CY2023")</f>
        <v>1262000000</v>
      </c>
      <c r="D88" s="5">
        <f>_xll.SNL.Clients.Office.Excel.Functions.SPG(A88, "IQ_DILUT_EPS_NORM", "CY2023")</f>
        <v>-8.0000000000000002E-3</v>
      </c>
      <c r="E88">
        <f t="shared" si="12"/>
        <v>-10096</v>
      </c>
      <c r="F88">
        <f t="shared" si="13"/>
        <v>-4.6755893113509006E-4</v>
      </c>
      <c r="G88" s="5">
        <f>_xll.SNL.Clients.Office.Excel.Functions.SPG(A88, "SP_MARKETCAP", "12/30/2023")</f>
        <v>23200.625966697924</v>
      </c>
      <c r="H88">
        <f t="shared" si="17"/>
        <v>5.5336834017737948E-4</v>
      </c>
      <c r="I88">
        <f t="shared" si="18"/>
        <v>-4.426946721419036E-6</v>
      </c>
      <c r="K88" s="11" t="s">
        <v>88</v>
      </c>
      <c r="L88" s="4" cm="1">
        <f t="array" ref="L88">_xll.SNL.Clients.Office.Excel.Functions.SPG(K88, "SP_TOTAL_REV", "CY2023")</f>
        <v>21593000</v>
      </c>
      <c r="M88" s="4">
        <f>_xll.SNL.Clients.Office.Excel.Functions.SPG(K88,"IQ_AVG_DILUT_SHARES_OUT","CY2023")</f>
        <v>1262000000</v>
      </c>
      <c r="N88" s="5">
        <f>_xll.SNL.Clients.Office.Excel.Functions.SPG(K88, "IQ_DILUT_EPS_NORM", "CY2023")</f>
        <v>-8.0000000000000002E-3</v>
      </c>
      <c r="O88">
        <f t="shared" si="14"/>
        <v>-10096</v>
      </c>
      <c r="P88">
        <f t="shared" si="15"/>
        <v>-4.6755893113509006E-4</v>
      </c>
      <c r="Q88" s="5">
        <f>_xll.SNL.Clients.Office.Excel.Functions.SPG(K88, "SP_MARKETCAP", "12/31/2022")</f>
        <v>9995.1425752093674</v>
      </c>
      <c r="R88">
        <f t="shared" si="19"/>
        <v>2.9724038067335075E-4</v>
      </c>
      <c r="S88">
        <f t="shared" si="20"/>
        <v>-2.3779230453868058E-6</v>
      </c>
      <c r="U88" s="11" t="s">
        <v>88</v>
      </c>
      <c r="V88" s="4" cm="1">
        <f t="array" ref="V88">_xll.SNL.Clients.Office.Excel.Functions.SPG(U88, "SP_TOTAL_REV", "CY2021")</f>
        <v>1908000</v>
      </c>
      <c r="W88" s="4">
        <f>_xll.SNL.Clients.Office.Excel.Functions.SPG(U88,"IQ_AVG_DILUT_SHARES_OUT","CY2021")</f>
        <v>1123000000</v>
      </c>
      <c r="X88" s="5">
        <f>_xll.SNL.Clients.Office.Excel.Functions.SPG(U88, "IQ_DILUT_EPS_NORM", "CY2021")</f>
        <v>-4.4619999999999997</v>
      </c>
      <c r="Y88">
        <f t="shared" si="21"/>
        <v>-5010826</v>
      </c>
      <c r="Z88">
        <f t="shared" si="22"/>
        <v>-2.626219077568134</v>
      </c>
      <c r="AA88" s="5">
        <f>_xll.SNL.Clients.Office.Excel.Functions.SPG(U88, "SP_MARKETCAP", "12/31/2021")</f>
        <v>22555.155599275789</v>
      </c>
      <c r="AB88">
        <f t="shared" si="16"/>
        <v>5.3301912692369337E-4</v>
      </c>
      <c r="AC88">
        <f t="shared" si="23"/>
        <v>-2.3783313443335196E-3</v>
      </c>
    </row>
    <row r="89" spans="1:29" x14ac:dyDescent="0.3">
      <c r="A89" s="11" t="s">
        <v>89</v>
      </c>
      <c r="B89" s="4" cm="1">
        <f t="array" ref="B89">_xll.SNL.Clients.Office.Excel.Functions.SPG(A89, "SP_TOTAL_REV", "CY2023")</f>
        <v>22098000</v>
      </c>
      <c r="C89" s="4">
        <f>_xll.SNL.Clients.Office.Excel.Functions.SPG(A89,"IQ_AVG_DILUT_SHARES_OUT","CY2023")</f>
        <v>853000000</v>
      </c>
      <c r="D89" s="5">
        <f>_xll.SNL.Clients.Office.Excel.Functions.SPG(A89, "IQ_DILUT_EPS_NORM", "CY2023")</f>
        <v>1.556</v>
      </c>
      <c r="E89">
        <f t="shared" si="12"/>
        <v>1327268</v>
      </c>
      <c r="F89">
        <f t="shared" si="13"/>
        <v>6.0062811114127979E-2</v>
      </c>
      <c r="G89" s="5">
        <f>_xll.SNL.Clients.Office.Excel.Functions.SPG(A89, "SP_MARKETCAP", "12/30/2023")</f>
        <v>48203.225963550001</v>
      </c>
      <c r="H89">
        <f t="shared" si="17"/>
        <v>1.1497163559695662E-3</v>
      </c>
      <c r="I89">
        <f t="shared" si="18"/>
        <v>1.7889586498886451E-3</v>
      </c>
      <c r="K89" s="11" t="s">
        <v>89</v>
      </c>
      <c r="L89" s="4" cm="1">
        <f t="array" ref="L89">_xll.SNL.Clients.Office.Excel.Functions.SPG(K89, "SP_TOTAL_REV", "CY2023")</f>
        <v>22098000</v>
      </c>
      <c r="M89" s="4">
        <f>_xll.SNL.Clients.Office.Excel.Functions.SPG(K89,"IQ_AVG_DILUT_SHARES_OUT","CY2023")</f>
        <v>853000000</v>
      </c>
      <c r="N89" s="5">
        <f>_xll.SNL.Clients.Office.Excel.Functions.SPG(K89, "IQ_DILUT_EPS_NORM", "CY2023")</f>
        <v>1.556</v>
      </c>
      <c r="O89">
        <f t="shared" si="14"/>
        <v>1327268</v>
      </c>
      <c r="P89">
        <f t="shared" si="15"/>
        <v>6.0062811114127979E-2</v>
      </c>
      <c r="Q89" s="5">
        <f>_xll.SNL.Clients.Office.Excel.Functions.SPG(K89, "SP_MARKETCAP", "12/31/2022")</f>
        <v>34495.787493750002</v>
      </c>
      <c r="R89">
        <f t="shared" si="19"/>
        <v>1.0258524007152026E-3</v>
      </c>
      <c r="S89">
        <f t="shared" si="20"/>
        <v>1.5962263355128554E-3</v>
      </c>
      <c r="U89" s="11" t="s">
        <v>89</v>
      </c>
      <c r="V89" s="4" cm="1">
        <f t="array" ref="V89">_xll.SNL.Clients.Office.Excel.Functions.SPG(U89, "SP_TOTAL_REV", "CY2021")</f>
        <v>20613000</v>
      </c>
      <c r="W89" s="4">
        <f>_xll.SNL.Clients.Office.Excel.Functions.SPG(U89,"IQ_AVG_DILUT_SHARES_OUT","CY2021")</f>
        <v>890300000</v>
      </c>
      <c r="X89" s="5">
        <f>_xll.SNL.Clients.Office.Excel.Functions.SPG(U89, "IQ_DILUT_EPS_NORM", "CY2021")</f>
        <v>1.7210000000000001</v>
      </c>
      <c r="Y89">
        <f t="shared" si="21"/>
        <v>1532206.3</v>
      </c>
      <c r="Z89">
        <f t="shared" si="22"/>
        <v>7.4332038034250231E-2</v>
      </c>
      <c r="AA89" s="5">
        <f>_xll.SNL.Clients.Office.Excel.Functions.SPG(U89, "SP_MARKETCAP", "12/31/2021")</f>
        <v>47003.566711680003</v>
      </c>
      <c r="AB89">
        <f t="shared" si="16"/>
        <v>1.1107793063402183E-3</v>
      </c>
      <c r="AC89">
        <f t="shared" si="23"/>
        <v>1.9116511862115157E-3</v>
      </c>
    </row>
    <row r="90" spans="1:29" x14ac:dyDescent="0.3">
      <c r="A90" s="11" t="s">
        <v>90</v>
      </c>
      <c r="B90" s="4" cm="1">
        <f t="array" ref="B90">_xll.SNL.Clients.Office.Excel.Functions.SPG(A90, "SP_TOTAL_REV", "CY2023")</f>
        <v>67060000</v>
      </c>
      <c r="C90" s="4">
        <f>_xll.SNL.Clients.Office.Excel.Functions.SPG(A90,"IQ_AVG_DILUT_SHARES_OUT","CY2023")</f>
        <v>513600000</v>
      </c>
      <c r="D90" s="5">
        <f>_xll.SNL.Clients.Office.Excel.Functions.SPG(A90, "IQ_DILUT_EPS_NORM", "CY2023")</f>
        <v>16.765999999999998</v>
      </c>
      <c r="E90">
        <f t="shared" si="12"/>
        <v>8611017.5999999996</v>
      </c>
      <c r="F90">
        <f t="shared" si="13"/>
        <v>0.12840765881300328</v>
      </c>
      <c r="G90" s="5">
        <f>_xll.SNL.Clients.Office.Excel.Functions.SPG(A90, "SP_MARKETCAP", "12/30/2023")</f>
        <v>150521.08596281</v>
      </c>
      <c r="H90">
        <f t="shared" si="17"/>
        <v>3.5901446633593462E-3</v>
      </c>
      <c r="I90">
        <f t="shared" si="18"/>
        <v>6.0192365425882792E-2</v>
      </c>
      <c r="K90" s="11" t="s">
        <v>90</v>
      </c>
      <c r="L90" s="4" cm="1">
        <f t="array" ref="L90">_xll.SNL.Clients.Office.Excel.Functions.SPG(K90, "SP_TOTAL_REV", "CY2023")</f>
        <v>67060000</v>
      </c>
      <c r="M90" s="4">
        <f>_xll.SNL.Clients.Office.Excel.Functions.SPG(K90,"IQ_AVG_DILUT_SHARES_OUT","CY2023")</f>
        <v>513600000</v>
      </c>
      <c r="N90" s="5">
        <f>_xll.SNL.Clients.Office.Excel.Functions.SPG(K90, "IQ_DILUT_EPS_NORM", "CY2023")</f>
        <v>16.765999999999998</v>
      </c>
      <c r="O90">
        <f t="shared" si="14"/>
        <v>8611017.5999999996</v>
      </c>
      <c r="P90">
        <f t="shared" si="15"/>
        <v>0.12840765881300328</v>
      </c>
      <c r="Q90" s="5">
        <f>_xll.SNL.Clients.Office.Excel.Functions.SPG(K90, "SP_MARKETCAP", "12/31/2022")</f>
        <v>124669.2650838</v>
      </c>
      <c r="R90">
        <f t="shared" si="19"/>
        <v>3.7074748592067345E-3</v>
      </c>
      <c r="S90">
        <f t="shared" si="20"/>
        <v>6.2159523489460106E-2</v>
      </c>
      <c r="U90" s="11" t="s">
        <v>90</v>
      </c>
      <c r="V90" s="4" cm="1">
        <f t="array" ref="V90">_xll.SNL.Clients.Office.Excel.Functions.SPG(U90, "SP_TOTAL_REV", "CY2021")</f>
        <v>50971000</v>
      </c>
      <c r="W90" s="4">
        <f>_xll.SNL.Clients.Office.Excel.Functions.SPG(U90,"IQ_AVG_DILUT_SHARES_OUT","CY2021")</f>
        <v>548500000</v>
      </c>
      <c r="X90" s="5">
        <f>_xll.SNL.Clients.Office.Excel.Functions.SPG(U90, "IQ_DILUT_EPS_NORM", "CY2021")</f>
        <v>9.2579999999999991</v>
      </c>
      <c r="Y90">
        <f t="shared" si="21"/>
        <v>5078012.9999999991</v>
      </c>
      <c r="Z90">
        <f t="shared" si="22"/>
        <v>9.9625532165348904E-2</v>
      </c>
      <c r="AA90" s="5">
        <f>_xll.SNL.Clients.Office.Excel.Functions.SPG(U90, "SP_MARKETCAP", "12/31/2021")</f>
        <v>111834.266384</v>
      </c>
      <c r="AB90">
        <f t="shared" si="16"/>
        <v>2.642846012113763E-3</v>
      </c>
      <c r="AC90">
        <f t="shared" si="23"/>
        <v>2.4467468380149217E-2</v>
      </c>
    </row>
    <row r="91" spans="1:29" x14ac:dyDescent="0.3">
      <c r="A91" s="11" t="s">
        <v>91</v>
      </c>
      <c r="B91" s="4" cm="1">
        <f t="array" ref="B91">_xll.SNL.Clients.Office.Excel.Functions.SPG(A91, "SP_TOTAL_REV", "CY2023")</f>
        <v>3773500</v>
      </c>
      <c r="C91" s="4">
        <f>_xll.SNL.Clients.Office.Excel.Functions.SPG(A91,"IQ_AVG_DILUT_SHARES_OUT","CY2023")</f>
        <v>106200000</v>
      </c>
      <c r="D91" s="5">
        <f>_xll.SNL.Clients.Office.Excel.Functions.SPG(A91, "IQ_DILUT_EPS_NORM", "CY2023")</f>
        <v>6.1349999999999998</v>
      </c>
      <c r="E91">
        <f t="shared" si="12"/>
        <v>651537</v>
      </c>
      <c r="F91">
        <f t="shared" si="13"/>
        <v>0.17266118987677223</v>
      </c>
      <c r="G91" s="5">
        <f>_xll.SNL.Clients.Office.Excel.Functions.SPG(A91, "SP_MARKETCAP", "12/30/2023")</f>
        <v>18848.077395839999</v>
      </c>
      <c r="H91">
        <f t="shared" si="17"/>
        <v>4.4955378872284913E-4</v>
      </c>
      <c r="I91">
        <f t="shared" si="18"/>
        <v>2.7580124938146795E-3</v>
      </c>
      <c r="K91" s="11" t="s">
        <v>91</v>
      </c>
      <c r="L91" s="4" cm="1">
        <f t="array" ref="L91">_xll.SNL.Clients.Office.Excel.Functions.SPG(K91, "SP_TOTAL_REV", "CY2023")</f>
        <v>3773500</v>
      </c>
      <c r="M91" s="4">
        <f>_xll.SNL.Clients.Office.Excel.Functions.SPG(K91,"IQ_AVG_DILUT_SHARES_OUT","CY2023")</f>
        <v>106200000</v>
      </c>
      <c r="N91" s="5">
        <f>_xll.SNL.Clients.Office.Excel.Functions.SPG(K91, "IQ_DILUT_EPS_NORM", "CY2023")</f>
        <v>6.1349999999999998</v>
      </c>
      <c r="O91">
        <f t="shared" si="14"/>
        <v>651537</v>
      </c>
      <c r="P91">
        <f t="shared" si="15"/>
        <v>0.17266118987677223</v>
      </c>
      <c r="Q91" s="5">
        <f>_xll.SNL.Clients.Office.Excel.Functions.SPG(K91, "SP_MARKETCAP", "12/31/2022")</f>
        <v>13310.13049725</v>
      </c>
      <c r="R91">
        <f t="shared" si="19"/>
        <v>3.9582309367224738E-4</v>
      </c>
      <c r="S91">
        <f t="shared" si="20"/>
        <v>2.4283746796792374E-3</v>
      </c>
      <c r="U91" s="11" t="s">
        <v>91</v>
      </c>
      <c r="V91" s="4" cm="1">
        <f t="array" ref="V91">_xll.SNL.Clients.Office.Excel.Functions.SPG(U91, "SP_TOTAL_REV", "CY2021")</f>
        <v>3494800</v>
      </c>
      <c r="W91" s="4">
        <f>_xll.SNL.Clients.Office.Excel.Functions.SPG(U91,"IQ_AVG_DILUT_SHARES_OUT","CY2021")</f>
        <v>107200000</v>
      </c>
      <c r="X91" s="5">
        <f>_xll.SNL.Clients.Office.Excel.Functions.SPG(U91, "IQ_DILUT_EPS_NORM", "CY2021")</f>
        <v>4.516</v>
      </c>
      <c r="Y91">
        <f t="shared" si="21"/>
        <v>484115.20000000001</v>
      </c>
      <c r="Z91">
        <f t="shared" si="22"/>
        <v>0.13852443630536798</v>
      </c>
      <c r="AA91" s="5">
        <f>_xll.SNL.Clients.Office.Excel.Functions.SPG(U91, "SP_MARKETCAP", "12/31/2021")</f>
        <v>13906.2442008</v>
      </c>
      <c r="AB91">
        <f t="shared" si="16"/>
        <v>3.2862970552666399E-4</v>
      </c>
      <c r="AC91">
        <f t="shared" si="23"/>
        <v>1.4840917501584147E-3</v>
      </c>
    </row>
    <row r="92" spans="1:29" x14ac:dyDescent="0.3">
      <c r="A92" s="11" t="s">
        <v>92</v>
      </c>
      <c r="B92" s="4" cm="1">
        <f t="array" ref="B92">_xll.SNL.Clients.Office.Excel.Functions.SPG(A92, "SP_TOTAL_REV", "CY2023")</f>
        <v>32252000</v>
      </c>
      <c r="C92" s="4">
        <f>_xll.SNL.Clients.Office.Excel.Functions.SPG(A92,"IQ_AVG_DILUT_SHARES_OUT","CY2023")</f>
        <v>312550942</v>
      </c>
      <c r="D92" s="5">
        <f>_xll.SNL.Clients.Office.Excel.Functions.SPG(A92, "IQ_DILUT_EPS_NORM", "CY2023")</f>
        <v>2.6070000000000002</v>
      </c>
      <c r="E92">
        <f t="shared" si="12"/>
        <v>814820.30579400004</v>
      </c>
      <c r="F92">
        <f t="shared" si="13"/>
        <v>2.5264179145293317E-2</v>
      </c>
      <c r="G92" s="5">
        <f>_xll.SNL.Clients.Office.Excel.Functions.SPG(A92, "SP_MARKETCAP", "12/30/2023")</f>
        <v>27683.078320979999</v>
      </c>
      <c r="H92">
        <f t="shared" si="17"/>
        <v>6.6028128393905573E-4</v>
      </c>
      <c r="I92">
        <f t="shared" si="18"/>
        <v>1.7213533072291184E-3</v>
      </c>
      <c r="K92" s="11" t="s">
        <v>92</v>
      </c>
      <c r="L92" s="4" cm="1">
        <f t="array" ref="L92">_xll.SNL.Clients.Office.Excel.Functions.SPG(K92, "SP_TOTAL_REV", "CY2023")</f>
        <v>32252000</v>
      </c>
      <c r="M92" s="4">
        <f>_xll.SNL.Clients.Office.Excel.Functions.SPG(K92,"IQ_AVG_DILUT_SHARES_OUT","CY2023")</f>
        <v>312550942</v>
      </c>
      <c r="N92" s="5">
        <f>_xll.SNL.Clients.Office.Excel.Functions.SPG(K92, "IQ_DILUT_EPS_NORM", "CY2023")</f>
        <v>2.6070000000000002</v>
      </c>
      <c r="O92">
        <f t="shared" si="14"/>
        <v>814820.30579400004</v>
      </c>
      <c r="P92">
        <f t="shared" si="15"/>
        <v>2.5264179145293317E-2</v>
      </c>
      <c r="Q92" s="5">
        <f>_xll.SNL.Clients.Office.Excel.Functions.SPG(K92, "SP_MARKETCAP", "12/31/2022")</f>
        <v>23788.316529119998</v>
      </c>
      <c r="R92">
        <f t="shared" si="19"/>
        <v>7.0742845412044336E-4</v>
      </c>
      <c r="S92">
        <f t="shared" si="20"/>
        <v>1.844265979891996E-3</v>
      </c>
      <c r="U92" s="11" t="s">
        <v>92</v>
      </c>
      <c r="V92" s="4" cm="1">
        <f t="array" ref="V92">_xll.SNL.Clients.Office.Excel.Functions.SPG(U92, "SP_TOTAL_REV", "CY2021")</f>
        <v>28338904</v>
      </c>
      <c r="W92" s="4">
        <f>_xll.SNL.Clients.Office.Excel.Functions.SPG(U92,"IQ_AVG_DILUT_SHARES_OUT","CY2021")</f>
        <v>339717401</v>
      </c>
      <c r="X92" s="5">
        <f>_xll.SNL.Clients.Office.Excel.Functions.SPG(U92, "IQ_DILUT_EPS_NORM", "CY2021")</f>
        <v>3.867</v>
      </c>
      <c r="Y92">
        <f t="shared" si="21"/>
        <v>1313687.189667</v>
      </c>
      <c r="Z92">
        <f t="shared" si="22"/>
        <v>4.6356316026441954E-2</v>
      </c>
      <c r="AA92" s="5">
        <f>_xll.SNL.Clients.Office.Excel.Functions.SPG(U92, "SP_MARKETCAP", "12/31/2021")</f>
        <v>35589.376083540003</v>
      </c>
      <c r="AB92">
        <f t="shared" si="16"/>
        <v>8.4104133462136507E-4</v>
      </c>
      <c r="AC92">
        <f t="shared" si="23"/>
        <v>3.2523068409808188E-3</v>
      </c>
    </row>
    <row r="93" spans="1:29" x14ac:dyDescent="0.3">
      <c r="A93" s="11" t="s">
        <v>93</v>
      </c>
      <c r="B93" s="4" cm="1">
        <f t="array" ref="B93">_xll.SNL.Clients.Office.Excel.Functions.SPG(A93, "SP_TOTAL_REV", "CY2023")</f>
        <v>21376000</v>
      </c>
      <c r="C93" s="4">
        <f>_xll.SNL.Clients.Office.Excel.Functions.SPG(A93,"IQ_AVG_DILUT_SHARES_OUT","CY2023")</f>
        <v>136300000</v>
      </c>
      <c r="D93" s="5">
        <f>_xll.SNL.Clients.Office.Excel.Functions.SPG(A93, "IQ_DILUT_EPS_NORM", "CY2023")</f>
        <v>7.0060000000000002</v>
      </c>
      <c r="E93">
        <f t="shared" si="12"/>
        <v>954917.8</v>
      </c>
      <c r="F93">
        <f t="shared" si="13"/>
        <v>4.4672427020958083E-2</v>
      </c>
      <c r="G93" s="5">
        <f>_xll.SNL.Clients.Office.Excel.Functions.SPG(A93, "SP_MARKETCAP", "12/30/2023")</f>
        <v>30451.87108108</v>
      </c>
      <c r="H93">
        <f t="shared" si="17"/>
        <v>7.2632097856414652E-4</v>
      </c>
      <c r="I93">
        <f t="shared" si="18"/>
        <v>5.0886047758204106E-3</v>
      </c>
      <c r="K93" s="11" t="s">
        <v>93</v>
      </c>
      <c r="L93" s="4" cm="1">
        <f t="array" ref="L93">_xll.SNL.Clients.Office.Excel.Functions.SPG(K93, "SP_TOTAL_REV", "CY2023")</f>
        <v>21376000</v>
      </c>
      <c r="M93" s="4">
        <f>_xll.SNL.Clients.Office.Excel.Functions.SPG(K93,"IQ_AVG_DILUT_SHARES_OUT","CY2023")</f>
        <v>136300000</v>
      </c>
      <c r="N93" s="5">
        <f>_xll.SNL.Clients.Office.Excel.Functions.SPG(K93, "IQ_DILUT_EPS_NORM", "CY2023")</f>
        <v>7.0060000000000002</v>
      </c>
      <c r="O93">
        <f t="shared" si="14"/>
        <v>954917.8</v>
      </c>
      <c r="P93">
        <f t="shared" si="15"/>
        <v>4.4672427020958083E-2</v>
      </c>
      <c r="Q93" s="5">
        <f>_xll.SNL.Clients.Office.Excel.Functions.SPG(K93, "SP_MARKETCAP", "12/31/2022")</f>
        <v>24178.121565559999</v>
      </c>
      <c r="R93">
        <f t="shared" si="19"/>
        <v>7.1902066469152557E-4</v>
      </c>
      <c r="S93">
        <f t="shared" si="20"/>
        <v>5.0374587768288286E-3</v>
      </c>
      <c r="U93" s="11" t="s">
        <v>93</v>
      </c>
      <c r="V93" s="4" cm="1">
        <f t="array" ref="V93">_xll.SNL.Clients.Office.Excel.Functions.SPG(U93, "SP_TOTAL_REV", "CY2021")</f>
        <v>20820800</v>
      </c>
      <c r="W93" s="4">
        <f>_xll.SNL.Clients.Office.Excel.Functions.SPG(U93,"IQ_AVG_DILUT_SHARES_OUT","CY2021")</f>
        <v>140500000</v>
      </c>
      <c r="X93" s="5">
        <f>_xll.SNL.Clients.Office.Excel.Functions.SPG(U93, "IQ_DILUT_EPS_NORM", "CY2021")</f>
        <v>5.9290000000000003</v>
      </c>
      <c r="Y93">
        <f t="shared" si="21"/>
        <v>833024.5</v>
      </c>
      <c r="Z93">
        <f t="shared" si="22"/>
        <v>4.0009245562130175E-2</v>
      </c>
      <c r="AA93" s="5">
        <f>_xll.SNL.Clients.Office.Excel.Functions.SPG(U93, "SP_MARKETCAP", "12/31/2021")</f>
        <v>27793.361673840001</v>
      </c>
      <c r="AB93">
        <f t="shared" si="16"/>
        <v>6.5680741187794356E-4</v>
      </c>
      <c r="AC93">
        <f t="shared" si="23"/>
        <v>3.8942111450243275E-3</v>
      </c>
    </row>
    <row r="94" spans="1:29" x14ac:dyDescent="0.3">
      <c r="A94" s="11" t="s">
        <v>94</v>
      </c>
      <c r="B94" s="4" cm="1">
        <f t="array" ref="B94">_xll.SNL.Clients.Office.Excel.Functions.SPG(A94, "SP_TOTAL_REV", "CY2023")</f>
        <v>10940000</v>
      </c>
      <c r="C94" s="4">
        <f>_xll.SNL.Clients.Office.Excel.Functions.SPG(A94,"IQ_AVG_DILUT_SHARES_OUT","CY2023")</f>
        <v>109379664</v>
      </c>
      <c r="D94" s="5">
        <f>_xll.SNL.Clients.Office.Excel.Functions.SPG(A94, "IQ_DILUT_EPS_NORM", "CY2023")</f>
        <v>4.266</v>
      </c>
      <c r="E94">
        <f t="shared" si="12"/>
        <v>466613.64662399999</v>
      </c>
      <c r="F94">
        <f t="shared" si="13"/>
        <v>4.2652070075319924E-2</v>
      </c>
      <c r="G94" s="5">
        <f>_xll.SNL.Clients.Office.Excel.Functions.SPG(A94, "SP_MARKETCAP", "12/30/2023")</f>
        <v>16912.827296790001</v>
      </c>
      <c r="H94">
        <f t="shared" si="17"/>
        <v>4.0339528693601886E-4</v>
      </c>
      <c r="I94">
        <f t="shared" si="18"/>
        <v>1.7208842940690564E-3</v>
      </c>
      <c r="K94" s="11" t="s">
        <v>94</v>
      </c>
      <c r="L94" s="4" cm="1">
        <f t="array" ref="L94">_xll.SNL.Clients.Office.Excel.Functions.SPG(K94, "SP_TOTAL_REV", "CY2023")</f>
        <v>10940000</v>
      </c>
      <c r="M94" s="4">
        <f>_xll.SNL.Clients.Office.Excel.Functions.SPG(K94,"IQ_AVG_DILUT_SHARES_OUT","CY2023")</f>
        <v>109379664</v>
      </c>
      <c r="N94" s="5">
        <f>_xll.SNL.Clients.Office.Excel.Functions.SPG(K94, "IQ_DILUT_EPS_NORM", "CY2023")</f>
        <v>4.266</v>
      </c>
      <c r="O94">
        <f t="shared" si="14"/>
        <v>466613.64662399999</v>
      </c>
      <c r="P94">
        <f t="shared" si="15"/>
        <v>4.2652070075319924E-2</v>
      </c>
      <c r="Q94" s="5">
        <f>_xll.SNL.Clients.Office.Excel.Functions.SPG(K94, "SP_MARKETCAP", "12/31/2022")</f>
        <v>11085.685979039999</v>
      </c>
      <c r="R94">
        <f t="shared" si="19"/>
        <v>3.2967148748911708E-4</v>
      </c>
      <c r="S94">
        <f t="shared" si="20"/>
        <v>1.4063785656285735E-3</v>
      </c>
      <c r="U94" s="11" t="s">
        <v>94</v>
      </c>
      <c r="V94" s="4" cm="1">
        <f t="array" ref="V94">_xll.SNL.Clients.Office.Excel.Functions.SPG(U94, "SP_TOTAL_REV", "CY2021")</f>
        <v>8537000</v>
      </c>
      <c r="W94" s="4">
        <f>_xll.SNL.Clients.Office.Excel.Functions.SPG(U94,"IQ_AVG_DILUT_SHARES_OUT","CY2021")</f>
        <v>112084412</v>
      </c>
      <c r="X94" s="5">
        <f>_xll.SNL.Clients.Office.Excel.Functions.SPG(U94, "IQ_DILUT_EPS_NORM", "CY2021")</f>
        <v>12.497999999999999</v>
      </c>
      <c r="Y94">
        <f t="shared" si="21"/>
        <v>1400830.9811759999</v>
      </c>
      <c r="Z94">
        <f t="shared" si="22"/>
        <v>0.16408937345390651</v>
      </c>
      <c r="AA94" s="5">
        <f>_xll.SNL.Clients.Office.Excel.Functions.SPG(U94, "SP_MARKETCAP", "12/31/2021")</f>
        <v>18296.834714879999</v>
      </c>
      <c r="AB94">
        <f t="shared" si="16"/>
        <v>4.3238730153143345E-4</v>
      </c>
      <c r="AC94">
        <f t="shared" si="23"/>
        <v>5.4039764945398548E-3</v>
      </c>
    </row>
    <row r="95" spans="1:29" x14ac:dyDescent="0.3">
      <c r="A95" s="11" t="s">
        <v>95</v>
      </c>
      <c r="B95" s="4" cm="1">
        <f t="array" ref="B95">_xll.SNL.Clients.Office.Excel.Functions.SPG(A95, "SP_TOTAL_REV", "CY2023")</f>
        <v>271579412</v>
      </c>
      <c r="C95" s="4">
        <f>_xll.SNL.Clients.Office.Excel.Functions.SPG(A95,"IQ_AVG_DILUT_SHARES_OUT","CY2023")</f>
        <v>203468500</v>
      </c>
      <c r="D95" s="5">
        <f>_xll.SNL.Clients.Office.Excel.Functions.SPG(A95, "IQ_DILUT_EPS_NORM", "CY2023")</f>
        <v>7.5510000000000002</v>
      </c>
      <c r="E95">
        <f t="shared" si="12"/>
        <v>1536390.6435</v>
      </c>
      <c r="F95">
        <f t="shared" si="13"/>
        <v>5.657242690767738E-3</v>
      </c>
      <c r="G95" s="5">
        <f>_xll.SNL.Clients.Office.Excel.Functions.SPG(A95, "SP_MARKETCAP", "12/30/2023")</f>
        <v>40873.153978440001</v>
      </c>
      <c r="H95">
        <f t="shared" si="17"/>
        <v>9.7488358319855017E-4</v>
      </c>
      <c r="I95">
        <f t="shared" si="18"/>
        <v>7.3613459367322526E-3</v>
      </c>
      <c r="K95" s="11" t="s">
        <v>95</v>
      </c>
      <c r="L95" s="4" cm="1">
        <f t="array" ref="L95">_xll.SNL.Clients.Office.Excel.Functions.SPG(K95, "SP_TOTAL_REV", "CY2023")</f>
        <v>271579412</v>
      </c>
      <c r="M95" s="4">
        <f>_xll.SNL.Clients.Office.Excel.Functions.SPG(K95,"IQ_AVG_DILUT_SHARES_OUT","CY2023")</f>
        <v>203468500</v>
      </c>
      <c r="N95" s="5">
        <f>_xll.SNL.Clients.Office.Excel.Functions.SPG(K95, "IQ_DILUT_EPS_NORM", "CY2023")</f>
        <v>7.5510000000000002</v>
      </c>
      <c r="O95">
        <f t="shared" si="14"/>
        <v>1536390.6435</v>
      </c>
      <c r="P95">
        <f t="shared" si="15"/>
        <v>5.657242690767738E-3</v>
      </c>
      <c r="Q95" s="5">
        <f>_xll.SNL.Clients.Office.Excel.Functions.SPG(K95, "SP_MARKETCAP", "12/31/2022")</f>
        <v>33486.417629559997</v>
      </c>
      <c r="R95">
        <f t="shared" si="19"/>
        <v>9.9583527185341048E-4</v>
      </c>
      <c r="S95">
        <f t="shared" si="20"/>
        <v>7.5195521377651028E-3</v>
      </c>
      <c r="U95" s="11" t="s">
        <v>95</v>
      </c>
      <c r="V95" s="4" cm="1">
        <f t="array" ref="V95">_xll.SNL.Clients.Office.Excel.Functions.SPG(U95, "SP_TOTAL_REV", "CY2021")</f>
        <v>221101097</v>
      </c>
      <c r="W95" s="4">
        <f>_xll.SNL.Clients.Office.Excel.Functions.SPG(U95,"IQ_AVG_DILUT_SHARES_OUT","CY2021")</f>
        <v>209556750</v>
      </c>
      <c r="X95" s="5">
        <f>_xll.SNL.Clients.Office.Excel.Functions.SPG(U95, "IQ_DILUT_EPS_NORM", "CY2021")</f>
        <v>7.6289999999999996</v>
      </c>
      <c r="Y95">
        <f t="shared" si="21"/>
        <v>1598708.44575</v>
      </c>
      <c r="Z95">
        <f t="shared" si="22"/>
        <v>7.2306671809502596E-3</v>
      </c>
      <c r="AA95" s="5">
        <f>_xll.SNL.Clients.Office.Excel.Functions.SPG(U95, "SP_MARKETCAP", "12/31/2021")</f>
        <v>27658.842343290002</v>
      </c>
      <c r="AB95">
        <f t="shared" si="16"/>
        <v>6.5362847676448223E-4</v>
      </c>
      <c r="AC95">
        <f t="shared" si="23"/>
        <v>4.9865316492362349E-3</v>
      </c>
    </row>
    <row r="96" spans="1:29" x14ac:dyDescent="0.3">
      <c r="A96" s="11" t="s">
        <v>96</v>
      </c>
      <c r="B96" s="4" cm="1">
        <f t="array" ref="B96">_xll.SNL.Clients.Office.Excel.Functions.SPG(A96, "SP_TOTAL_REV", "CY2023")</f>
        <v>155392000</v>
      </c>
      <c r="C96" s="4">
        <f>_xll.SNL.Clients.Office.Excel.Functions.SPG(A96,"IQ_AVG_DILUT_SHARES_OUT","CY2023")</f>
        <v>545704000</v>
      </c>
      <c r="D96" s="5">
        <f>_xll.SNL.Clients.Office.Excel.Functions.SPG(A96, "IQ_DILUT_EPS_NORM", "CY2023")</f>
        <v>4.657</v>
      </c>
      <c r="E96">
        <f t="shared" si="12"/>
        <v>2541343.5279999999</v>
      </c>
      <c r="F96">
        <f t="shared" si="13"/>
        <v>1.6354403881795716E-2</v>
      </c>
      <c r="G96" s="5">
        <f>_xll.SNL.Clients.Office.Excel.Functions.SPG(A96, "SP_MARKETCAP", "12/30/2023")</f>
        <v>39643.056210000002</v>
      </c>
      <c r="H96">
        <f t="shared" si="17"/>
        <v>9.4554397997600743E-4</v>
      </c>
      <c r="I96">
        <f t="shared" si="18"/>
        <v>4.4033983147482667E-3</v>
      </c>
      <c r="K96" s="11" t="s">
        <v>96</v>
      </c>
      <c r="L96" s="4" cm="1">
        <f t="array" ref="L96">_xll.SNL.Clients.Office.Excel.Functions.SPG(K96, "SP_TOTAL_REV", "CY2023")</f>
        <v>155392000</v>
      </c>
      <c r="M96" s="4">
        <f>_xll.SNL.Clients.Office.Excel.Functions.SPG(K96,"IQ_AVG_DILUT_SHARES_OUT","CY2023")</f>
        <v>545704000</v>
      </c>
      <c r="N96" s="5">
        <f>_xll.SNL.Clients.Office.Excel.Functions.SPG(K96, "IQ_DILUT_EPS_NORM", "CY2023")</f>
        <v>4.657</v>
      </c>
      <c r="O96">
        <f t="shared" si="14"/>
        <v>2541343.5279999999</v>
      </c>
      <c r="P96">
        <f t="shared" si="15"/>
        <v>1.6354403881795716E-2</v>
      </c>
      <c r="Q96" s="5">
        <f>_xll.SNL.Clients.Office.Excel.Functions.SPG(K96, "SP_MARKETCAP", "12/31/2022")</f>
        <v>46438.957422929998</v>
      </c>
      <c r="R96">
        <f t="shared" si="19"/>
        <v>1.3810241603458167E-3</v>
      </c>
      <c r="S96">
        <f t="shared" si="20"/>
        <v>6.4314295147304681E-3</v>
      </c>
      <c r="U96" s="11" t="s">
        <v>96</v>
      </c>
      <c r="V96" s="4" cm="1">
        <f t="array" ref="V96">_xll.SNL.Clients.Office.Excel.Functions.SPG(U96, "SP_TOTAL_REV", "CY2021")</f>
        <v>126801000</v>
      </c>
      <c r="W96" s="4">
        <f>_xll.SNL.Clients.Office.Excel.Functions.SPG(U96,"IQ_AVG_DILUT_SHARES_OUT","CY2021")</f>
        <v>590516000</v>
      </c>
      <c r="X96" s="5">
        <f>_xll.SNL.Clients.Office.Excel.Functions.SPG(U96, "IQ_DILUT_EPS_NORM", "CY2021")</f>
        <v>3.6309999999999998</v>
      </c>
      <c r="Y96">
        <f t="shared" si="21"/>
        <v>2144163.5959999999</v>
      </c>
      <c r="Z96">
        <f t="shared" si="22"/>
        <v>1.6909674182380263E-2</v>
      </c>
      <c r="AA96" s="5">
        <f>_xll.SNL.Clients.Office.Excel.Functions.SPG(U96, "SP_MARKETCAP", "12/31/2021")</f>
        <v>48080.6415968</v>
      </c>
      <c r="AB96">
        <f t="shared" si="16"/>
        <v>1.1362325342007492E-3</v>
      </c>
      <c r="AC96">
        <f t="shared" si="23"/>
        <v>4.1256603316829205E-3</v>
      </c>
    </row>
    <row r="97" spans="1:29" x14ac:dyDescent="0.3">
      <c r="A97" s="11" t="s">
        <v>97</v>
      </c>
      <c r="B97" s="4" cm="1">
        <f t="array" ref="B97">_xll.SNL.Clients.Office.Excel.Functions.SPG(A97, "SP_TOTAL_REV", "CY2023")</f>
        <v>8696000</v>
      </c>
      <c r="C97" s="4">
        <f>_xll.SNL.Clients.Office.Excel.Functions.SPG(A97,"IQ_AVG_DILUT_SHARES_OUT","CY2023")</f>
        <v>633179000</v>
      </c>
      <c r="D97" s="5">
        <f>_xll.SNL.Clients.Office.Excel.Functions.SPG(A97, "IQ_DILUT_EPS_NORM", "CY2023")</f>
        <v>1.0820000000000001</v>
      </c>
      <c r="E97">
        <f t="shared" si="12"/>
        <v>685099.67799999996</v>
      </c>
      <c r="F97">
        <f t="shared" si="13"/>
        <v>7.8783311637534492E-2</v>
      </c>
      <c r="G97" s="5">
        <f>_xll.SNL.Clients.Office.Excel.Functions.SPG(A97, "SP_MARKETCAP", "12/30/2023")</f>
        <v>18034.057109199999</v>
      </c>
      <c r="H97">
        <f t="shared" si="17"/>
        <v>4.3013823262814417E-4</v>
      </c>
      <c r="I97">
        <f t="shared" si="18"/>
        <v>4.6540956770365201E-4</v>
      </c>
      <c r="K97" s="11" t="s">
        <v>97</v>
      </c>
      <c r="L97" s="4" cm="1">
        <f t="array" ref="L97">_xll.SNL.Clients.Office.Excel.Functions.SPG(K97, "SP_TOTAL_REV", "CY2023")</f>
        <v>8696000</v>
      </c>
      <c r="M97" s="4">
        <f>_xll.SNL.Clients.Office.Excel.Functions.SPG(K97,"IQ_AVG_DILUT_SHARES_OUT","CY2023")</f>
        <v>633179000</v>
      </c>
      <c r="N97" s="5">
        <f>_xll.SNL.Clients.Office.Excel.Functions.SPG(K97, "IQ_DILUT_EPS_NORM", "CY2023")</f>
        <v>1.0820000000000001</v>
      </c>
      <c r="O97">
        <f t="shared" si="14"/>
        <v>685099.67799999996</v>
      </c>
      <c r="P97">
        <f t="shared" si="15"/>
        <v>7.8783311637534492E-2</v>
      </c>
      <c r="Q97" s="5">
        <f>_xll.SNL.Clients.Office.Excel.Functions.SPG(K97, "SP_MARKETCAP", "12/31/2022")</f>
        <v>18879.773573689999</v>
      </c>
      <c r="R97">
        <f t="shared" si="19"/>
        <v>5.6145583135443493E-4</v>
      </c>
      <c r="S97">
        <f t="shared" si="20"/>
        <v>6.0749520952549862E-4</v>
      </c>
      <c r="U97" s="11" t="s">
        <v>97</v>
      </c>
      <c r="V97" s="4" cm="1">
        <f t="array" ref="V97">_xll.SNL.Clients.Office.Excel.Functions.SPG(U97, "SP_TOTAL_REV", "CY2021")</f>
        <v>8352000</v>
      </c>
      <c r="W97" s="4">
        <f>_xll.SNL.Clients.Office.Excel.Functions.SPG(U97,"IQ_AVG_DILUT_SHARES_OUT","CY2021")</f>
        <v>609938000</v>
      </c>
      <c r="X97" s="5">
        <f>_xll.SNL.Clients.Office.Excel.Functions.SPG(U97, "IQ_DILUT_EPS_NORM", "CY2021")</f>
        <v>0.95299999999999996</v>
      </c>
      <c r="Y97">
        <f t="shared" si="21"/>
        <v>581270.91399999999</v>
      </c>
      <c r="Z97">
        <f t="shared" si="22"/>
        <v>6.9596613266283525E-2</v>
      </c>
      <c r="AA97" s="5">
        <f>_xll.SNL.Clients.Office.Excel.Functions.SPG(U97, "SP_MARKETCAP", "12/31/2021")</f>
        <v>17551.642635939999</v>
      </c>
      <c r="AB97">
        <f t="shared" si="16"/>
        <v>4.1477706472509531E-4</v>
      </c>
      <c r="AC97">
        <f t="shared" si="23"/>
        <v>3.9528254268301582E-4</v>
      </c>
    </row>
    <row r="98" spans="1:29" x14ac:dyDescent="0.3">
      <c r="A98" s="11" t="s">
        <v>98</v>
      </c>
      <c r="B98" s="4" cm="1">
        <f t="array" ref="B98">_xll.SNL.Clients.Office.Excel.Functions.SPG(A98, "SP_TOTAL_REV", "CY2023")</f>
        <v>6631000</v>
      </c>
      <c r="C98" s="4">
        <f>_xll.SNL.Clients.Office.Excel.Functions.SPG(A98,"IQ_AVG_DILUT_SHARES_OUT","CY2023")</f>
        <v>193800000</v>
      </c>
      <c r="D98" s="5">
        <f>_xll.SNL.Clients.Office.Excel.Functions.SPG(A98, "IQ_DILUT_EPS_NORM", "CY2023")</f>
        <v>5.68</v>
      </c>
      <c r="E98">
        <f t="shared" si="12"/>
        <v>1100784</v>
      </c>
      <c r="F98">
        <f t="shared" si="13"/>
        <v>0.1660057306590258</v>
      </c>
      <c r="G98" s="5">
        <f>_xll.SNL.Clients.Office.Excel.Functions.SPG(A98, "SP_MARKETCAP", "12/30/2023")</f>
        <v>15188.991829500001</v>
      </c>
      <c r="H98">
        <f t="shared" si="17"/>
        <v>3.6227932857168805E-4</v>
      </c>
      <c r="I98">
        <f t="shared" si="18"/>
        <v>2.0577465862871881E-3</v>
      </c>
      <c r="K98" s="11" t="s">
        <v>98</v>
      </c>
      <c r="L98" s="4" cm="1">
        <f t="array" ref="L98">_xll.SNL.Clients.Office.Excel.Functions.SPG(K98, "SP_TOTAL_REV", "CY2023")</f>
        <v>6631000</v>
      </c>
      <c r="M98" s="4">
        <f>_xll.SNL.Clients.Office.Excel.Functions.SPG(K98,"IQ_AVG_DILUT_SHARES_OUT","CY2023")</f>
        <v>193800000</v>
      </c>
      <c r="N98" s="5">
        <f>_xll.SNL.Clients.Office.Excel.Functions.SPG(K98, "IQ_DILUT_EPS_NORM", "CY2023")</f>
        <v>5.68</v>
      </c>
      <c r="O98">
        <f t="shared" si="14"/>
        <v>1100784</v>
      </c>
      <c r="P98">
        <f t="shared" si="15"/>
        <v>0.1660057306590258</v>
      </c>
      <c r="Q98" s="5">
        <f>_xll.SNL.Clients.Office.Excel.Functions.SPG(K98, "SP_MARKETCAP", "12/31/2022")</f>
        <v>16715.342247600001</v>
      </c>
      <c r="R98">
        <f t="shared" si="19"/>
        <v>4.9708892648366173E-4</v>
      </c>
      <c r="S98">
        <f t="shared" si="20"/>
        <v>2.8234651024271985E-3</v>
      </c>
      <c r="U98" s="11" t="s">
        <v>98</v>
      </c>
      <c r="V98" s="4" cm="1">
        <f t="array" ref="V98">_xll.SNL.Clients.Office.Excel.Functions.SPG(U98, "SP_TOTAL_REV", "CY2021")</f>
        <v>6538000</v>
      </c>
      <c r="W98" s="4">
        <f>_xll.SNL.Clients.Office.Excel.Functions.SPG(U98,"IQ_AVG_DILUT_SHARES_OUT","CY2021")</f>
        <v>216200000</v>
      </c>
      <c r="X98" s="5">
        <f>_xll.SNL.Clients.Office.Excel.Functions.SPG(U98, "IQ_DILUT_EPS_NORM", "CY2021")</f>
        <v>4.3600000000000003</v>
      </c>
      <c r="Y98">
        <f t="shared" si="21"/>
        <v>942632.00000000012</v>
      </c>
      <c r="Z98">
        <f t="shared" si="22"/>
        <v>0.14417742428877334</v>
      </c>
      <c r="AA98" s="5">
        <f>_xll.SNL.Clients.Office.Excel.Functions.SPG(U98, "SP_MARKETCAP", "12/31/2021")</f>
        <v>15180.571643200001</v>
      </c>
      <c r="AB98">
        <f t="shared" si="16"/>
        <v>3.5874436812667555E-4</v>
      </c>
      <c r="AC98">
        <f t="shared" si="23"/>
        <v>1.5641254450323055E-3</v>
      </c>
    </row>
    <row r="99" spans="1:29" x14ac:dyDescent="0.3">
      <c r="A99" s="11" t="s">
        <v>99</v>
      </c>
      <c r="B99" s="4" cm="1">
        <f t="array" ref="B99">_xll.SNL.Clients.Office.Excel.Functions.SPG(A99, "SP_TOTAL_REV", "CY2023")</f>
        <v>4129409</v>
      </c>
      <c r="C99" s="4">
        <f>_xll.SNL.Clients.Office.Excel.Functions.SPG(A99,"IQ_AVG_DILUT_SHARES_OUT","CY2023")</f>
        <v>51451000</v>
      </c>
      <c r="D99" s="5">
        <f>_xll.SNL.Clients.Office.Excel.Functions.SPG(A99, "IQ_DILUT_EPS_NORM", "CY2023")</f>
        <v>6.2759999999999998</v>
      </c>
      <c r="E99">
        <f t="shared" si="12"/>
        <v>322906.47600000002</v>
      </c>
      <c r="F99">
        <f t="shared" si="13"/>
        <v>7.8196777311232674E-2</v>
      </c>
      <c r="G99" s="5">
        <f>_xll.SNL.Clients.Office.Excel.Functions.SPG(A99, "SP_MARKETCAP", "12/30/2023")</f>
        <v>12126.5644656</v>
      </c>
      <c r="H99">
        <f t="shared" si="17"/>
        <v>2.8923602578720175E-4</v>
      </c>
      <c r="I99">
        <f t="shared" si="18"/>
        <v>1.8152452978404782E-3</v>
      </c>
      <c r="K99" s="11" t="s">
        <v>99</v>
      </c>
      <c r="L99" s="4" cm="1">
        <f t="array" ref="L99">_xll.SNL.Clients.Office.Excel.Functions.SPG(K99, "SP_TOTAL_REV", "CY2023")</f>
        <v>4129409</v>
      </c>
      <c r="M99" s="4">
        <f>_xll.SNL.Clients.Office.Excel.Functions.SPG(K99,"IQ_AVG_DILUT_SHARES_OUT","CY2023")</f>
        <v>51451000</v>
      </c>
      <c r="N99" s="5">
        <f>_xll.SNL.Clients.Office.Excel.Functions.SPG(K99, "IQ_DILUT_EPS_NORM", "CY2023")</f>
        <v>6.2759999999999998</v>
      </c>
      <c r="O99">
        <f t="shared" si="14"/>
        <v>322906.47600000002</v>
      </c>
      <c r="P99">
        <f t="shared" si="15"/>
        <v>7.8196777311232674E-2</v>
      </c>
      <c r="Q99" s="5">
        <f>_xll.SNL.Clients.Office.Excel.Functions.SPG(K99, "SP_MARKETCAP", "12/31/2022")</f>
        <v>11086.459142399999</v>
      </c>
      <c r="R99">
        <f t="shared" si="19"/>
        <v>3.2969448019479588E-4</v>
      </c>
      <c r="S99">
        <f t="shared" si="20"/>
        <v>2.0691625577025389E-3</v>
      </c>
      <c r="U99" s="11" t="s">
        <v>99</v>
      </c>
      <c r="V99" s="4" cm="1">
        <f t="array" ref="V99">_xll.SNL.Clients.Office.Excel.Functions.SPG(U99, "SP_TOTAL_REV", "CY2021")</f>
        <v>3540160</v>
      </c>
      <c r="W99" s="4">
        <f>_xll.SNL.Clients.Office.Excel.Functions.SPG(U99,"IQ_AVG_DILUT_SHARES_OUT","CY2021")</f>
        <v>51425000</v>
      </c>
      <c r="X99" s="5">
        <f>_xll.SNL.Clients.Office.Excel.Functions.SPG(U99, "IQ_DILUT_EPS_NORM", "CY2021")</f>
        <v>6.0049999999999999</v>
      </c>
      <c r="Y99">
        <f t="shared" si="21"/>
        <v>308807.125</v>
      </c>
      <c r="Z99">
        <f t="shared" si="22"/>
        <v>8.7229708544246581E-2</v>
      </c>
      <c r="AA99" s="5">
        <f>_xll.SNL.Clients.Office.Excel.Functions.SPG(U99, "SP_MARKETCAP", "12/31/2021")</f>
        <v>19013.976255220001</v>
      </c>
      <c r="AB99">
        <f t="shared" si="16"/>
        <v>4.493346533699202E-4</v>
      </c>
      <c r="AC99">
        <f t="shared" si="23"/>
        <v>2.6982545934863709E-3</v>
      </c>
    </row>
    <row r="100" spans="1:29" x14ac:dyDescent="0.3">
      <c r="A100" s="11" t="s">
        <v>100</v>
      </c>
      <c r="B100" s="4" cm="1">
        <f t="array" ref="B100">_xll.SNL.Clients.Office.Excel.Functions.SPG(A100, "SP_TOTAL_REV", "CY2023")</f>
        <v>54607000</v>
      </c>
      <c r="C100" s="4">
        <f>_xll.SNL.Clients.Office.Excel.Functions.SPG(A100,"IQ_AVG_DILUT_SHARES_OUT","CY2023")</f>
        <v>151966313</v>
      </c>
      <c r="D100" s="5">
        <f>_xll.SNL.Clients.Office.Excel.Functions.SPG(A100, "IQ_DILUT_EPS_NORM", "CY2023")</f>
        <v>23.350999999999999</v>
      </c>
      <c r="E100">
        <f t="shared" si="12"/>
        <v>3548565.3748630001</v>
      </c>
      <c r="F100">
        <f t="shared" si="13"/>
        <v>6.4983708587964914E-2</v>
      </c>
      <c r="G100" s="5">
        <f>_xll.SNL.Clients.Office.Excel.Functions.SPG(A100, "SP_MARKETCAP", "12/30/2023")</f>
        <v>57493.656762480001</v>
      </c>
      <c r="H100">
        <f t="shared" si="17"/>
        <v>1.3713065095333583E-3</v>
      </c>
      <c r="I100">
        <f t="shared" si="18"/>
        <v>3.2021378304113446E-2</v>
      </c>
      <c r="K100" s="11" t="s">
        <v>100</v>
      </c>
      <c r="L100" s="4" cm="1">
        <f t="array" ref="L100">_xll.SNL.Clients.Office.Excel.Functions.SPG(K100, "SP_TOTAL_REV", "CY2023")</f>
        <v>54607000</v>
      </c>
      <c r="M100" s="4">
        <f>_xll.SNL.Clients.Office.Excel.Functions.SPG(K100,"IQ_AVG_DILUT_SHARES_OUT","CY2023")</f>
        <v>151966313</v>
      </c>
      <c r="N100" s="5">
        <f>_xll.SNL.Clients.Office.Excel.Functions.SPG(K100, "IQ_DILUT_EPS_NORM", "CY2023")</f>
        <v>23.350999999999999</v>
      </c>
      <c r="O100">
        <f t="shared" si="14"/>
        <v>3548565.3748630001</v>
      </c>
      <c r="P100">
        <f t="shared" si="15"/>
        <v>6.4983708587964914E-2</v>
      </c>
      <c r="Q100" s="5">
        <f>_xll.SNL.Clients.Office.Excel.Functions.SPG(K100, "SP_MARKETCAP", "12/31/2022")</f>
        <v>52618.920826200003</v>
      </c>
      <c r="R100">
        <f t="shared" si="19"/>
        <v>1.5648068988823778E-3</v>
      </c>
      <c r="S100">
        <f t="shared" si="20"/>
        <v>3.6539805895802399E-2</v>
      </c>
      <c r="U100" s="11" t="s">
        <v>100</v>
      </c>
      <c r="V100" s="4" cm="1">
        <f t="array" ref="V100">_xll.SNL.Clients.Office.Excel.Functions.SPG(U100, "SP_TOTAL_REV", "CY2021")</f>
        <v>51682000</v>
      </c>
      <c r="W100" s="4">
        <f>_xll.SNL.Clients.Office.Excel.Functions.SPG(U100,"IQ_AVG_DILUT_SHARES_OUT","CY2021")</f>
        <v>193042948</v>
      </c>
      <c r="X100" s="5">
        <f>_xll.SNL.Clients.Office.Excel.Functions.SPG(U100, "IQ_DILUT_EPS_NORM", "CY2021")</f>
        <v>18.763000000000002</v>
      </c>
      <c r="Y100">
        <f t="shared" si="21"/>
        <v>3622064.8333240002</v>
      </c>
      <c r="Z100">
        <f t="shared" si="22"/>
        <v>7.0083681616887897E-2</v>
      </c>
      <c r="AA100" s="5">
        <f>_xll.SNL.Clients.Office.Excel.Functions.SPG(U100, "SP_MARKETCAP", "12/31/2021")</f>
        <v>116892.40151578</v>
      </c>
      <c r="AB100">
        <f t="shared" si="16"/>
        <v>2.7623788949589605E-3</v>
      </c>
      <c r="AC100">
        <f t="shared" si="23"/>
        <v>5.183051520611498E-2</v>
      </c>
    </row>
    <row r="101" spans="1:29" x14ac:dyDescent="0.3">
      <c r="A101" s="11" t="s">
        <v>101</v>
      </c>
      <c r="B101" s="4" cm="1">
        <f t="array" ref="B101">_xll.SNL.Clients.Office.Excel.Functions.SPG(A101, "SP_TOTAL_REV", "CY2023")</f>
        <v>194799000</v>
      </c>
      <c r="C101" s="4">
        <f>_xll.SNL.Clients.Office.Excel.Functions.SPG(A101,"IQ_AVG_DILUT_SHARES_OUT","CY2023")</f>
        <v>1880000000</v>
      </c>
      <c r="D101" s="5">
        <f>_xll.SNL.Clients.Office.Excel.Functions.SPG(A101, "IQ_DILUT_EPS_NORM", "CY2023")</f>
        <v>10.492000000000001</v>
      </c>
      <c r="E101">
        <f t="shared" si="12"/>
        <v>19724960</v>
      </c>
      <c r="F101">
        <f t="shared" si="13"/>
        <v>0.10125801467153323</v>
      </c>
      <c r="G101" s="5">
        <f>_xll.SNL.Clients.Office.Excel.Functions.SPG(A101, "SP_MARKETCAP", "12/30/2023")</f>
        <v>280726.34277468</v>
      </c>
      <c r="H101">
        <f t="shared" si="17"/>
        <v>6.6957275449495372E-3</v>
      </c>
      <c r="I101">
        <f t="shared" si="18"/>
        <v>7.0251573401610548E-2</v>
      </c>
      <c r="K101" s="11" t="s">
        <v>101</v>
      </c>
      <c r="L101" s="4" cm="1">
        <f t="array" ref="L101">_xll.SNL.Clients.Office.Excel.Functions.SPG(K101, "SP_TOTAL_REV", "CY2023")</f>
        <v>194799000</v>
      </c>
      <c r="M101" s="4">
        <f>_xll.SNL.Clients.Office.Excel.Functions.SPG(K101,"IQ_AVG_DILUT_SHARES_OUT","CY2023")</f>
        <v>1880000000</v>
      </c>
      <c r="N101" s="5">
        <f>_xll.SNL.Clients.Office.Excel.Functions.SPG(K101, "IQ_DILUT_EPS_NORM", "CY2023")</f>
        <v>10.492000000000001</v>
      </c>
      <c r="O101">
        <f t="shared" si="14"/>
        <v>19724960</v>
      </c>
      <c r="P101">
        <f t="shared" si="15"/>
        <v>0.10125801467153323</v>
      </c>
      <c r="Q101" s="5">
        <f>_xll.SNL.Clients.Office.Excel.Functions.SPG(K101, "SP_MARKETCAP", "12/31/2022")</f>
        <v>347068.78262154001</v>
      </c>
      <c r="R101">
        <f t="shared" si="19"/>
        <v>1.0321299200086901E-2</v>
      </c>
      <c r="S101">
        <f t="shared" si="20"/>
        <v>0.10829107120731177</v>
      </c>
      <c r="U101" s="11" t="s">
        <v>101</v>
      </c>
      <c r="V101" s="4" cm="1">
        <f t="array" ref="V101">_xll.SNL.Clients.Office.Excel.Functions.SPG(U101, "SP_TOTAL_REV", "CY2021")</f>
        <v>155067000</v>
      </c>
      <c r="W101" s="4">
        <f>_xll.SNL.Clients.Office.Excel.Functions.SPG(U101,"IQ_AVG_DILUT_SHARES_OUT","CY2021")</f>
        <v>1920000000</v>
      </c>
      <c r="X101" s="5">
        <f>_xll.SNL.Clients.Office.Excel.Functions.SPG(U101, "IQ_DILUT_EPS_NORM", "CY2021")</f>
        <v>6.8129999999999997</v>
      </c>
      <c r="Y101">
        <f t="shared" si="21"/>
        <v>13080960</v>
      </c>
      <c r="Z101">
        <f t="shared" si="22"/>
        <v>8.4356826404070495E-2</v>
      </c>
      <c r="AA101" s="5">
        <f>_xll.SNL.Clients.Office.Excel.Functions.SPG(U101, "SP_MARKETCAP", "12/31/2021")</f>
        <v>226213.94259465</v>
      </c>
      <c r="AB101">
        <f t="shared" si="16"/>
        <v>5.345844662833465E-3</v>
      </c>
      <c r="AC101">
        <f t="shared" si="23"/>
        <v>3.6421239687884396E-2</v>
      </c>
    </row>
    <row r="102" spans="1:29" x14ac:dyDescent="0.3">
      <c r="A102" s="11" t="s">
        <v>102</v>
      </c>
      <c r="B102" s="4" cm="1">
        <f t="array" ref="B102">_xll.SNL.Clients.Office.Excel.Functions.SPG(A102, "SP_TOTAL_REV", "CY2023")</f>
        <v>9871649</v>
      </c>
      <c r="C102" s="4">
        <f>_xll.SNL.Clients.Office.Excel.Functions.SPG(A102,"IQ_AVG_DILUT_SHARES_OUT","CY2023")</f>
        <v>1385500000</v>
      </c>
      <c r="D102" s="5">
        <f>_xll.SNL.Clients.Office.Excel.Functions.SPG(A102, "IQ_DILUT_EPS_NORM", "CY2023")</f>
        <v>0.748</v>
      </c>
      <c r="E102">
        <f t="shared" si="12"/>
        <v>1036354</v>
      </c>
      <c r="F102">
        <f t="shared" si="13"/>
        <v>0.10498286557797994</v>
      </c>
      <c r="G102" s="5">
        <f>_xll.SNL.Clients.Office.Excel.Functions.SPG(A102, "SP_MARKETCAP", "12/30/2023")</f>
        <v>62764.839633600001</v>
      </c>
      <c r="H102">
        <f t="shared" si="17"/>
        <v>1.4970318119605437E-3</v>
      </c>
      <c r="I102">
        <f t="shared" si="18"/>
        <v>1.1197797953464868E-3</v>
      </c>
      <c r="K102" s="11" t="s">
        <v>102</v>
      </c>
      <c r="L102" s="4" cm="1">
        <f t="array" ref="L102">_xll.SNL.Clients.Office.Excel.Functions.SPG(K102, "SP_TOTAL_REV", "CY2023")</f>
        <v>9871649</v>
      </c>
      <c r="M102" s="4">
        <f>_xll.SNL.Clients.Office.Excel.Functions.SPG(K102,"IQ_AVG_DILUT_SHARES_OUT","CY2023")</f>
        <v>1385500000</v>
      </c>
      <c r="N102" s="5">
        <f>_xll.SNL.Clients.Office.Excel.Functions.SPG(K102, "IQ_DILUT_EPS_NORM", "CY2023")</f>
        <v>0.748</v>
      </c>
      <c r="O102">
        <f t="shared" si="14"/>
        <v>1036354</v>
      </c>
      <c r="P102">
        <f t="shared" si="15"/>
        <v>0.10498286557797994</v>
      </c>
      <c r="Q102" s="5">
        <f>_xll.SNL.Clients.Office.Excel.Functions.SPG(K102, "SP_MARKETCAP", "12/31/2022")</f>
        <v>38462.765688879997</v>
      </c>
      <c r="R102">
        <f t="shared" si="19"/>
        <v>1.1438243155699162E-3</v>
      </c>
      <c r="S102">
        <f t="shared" si="20"/>
        <v>8.555805880462973E-4</v>
      </c>
      <c r="U102" s="11" t="s">
        <v>102</v>
      </c>
      <c r="V102" s="4" cm="1">
        <f t="array" ref="V102">_xll.SNL.Clients.Office.Excel.Functions.SPG(U102, "SP_TOTAL_REV", "CY2021")</f>
        <v>7547061</v>
      </c>
      <c r="W102" s="4">
        <f>_xll.SNL.Clients.Office.Excel.Functions.SPG(U102,"IQ_AVG_DILUT_SHARES_OUT","CY2021")</f>
        <v>1425550000</v>
      </c>
      <c r="X102" s="5">
        <f>_xll.SNL.Clients.Office.Excel.Functions.SPG(U102, "IQ_DILUT_EPS_NORM", "CY2021")</f>
        <v>0.36499999999999999</v>
      </c>
      <c r="Y102">
        <f t="shared" si="21"/>
        <v>520325.75</v>
      </c>
      <c r="Z102">
        <f t="shared" si="22"/>
        <v>6.8944155877367366E-2</v>
      </c>
      <c r="AA102" s="5">
        <f>_xll.SNL.Clients.Office.Excel.Functions.SPG(U102, "SP_MARKETCAP", "12/31/2021")</f>
        <v>49187.723539500003</v>
      </c>
      <c r="AB102">
        <f t="shared" si="16"/>
        <v>1.1623948831117844E-3</v>
      </c>
      <c r="AC102">
        <f t="shared" si="23"/>
        <v>4.2427413233580132E-4</v>
      </c>
    </row>
    <row r="103" spans="1:29" x14ac:dyDescent="0.3">
      <c r="A103" s="11" t="s">
        <v>103</v>
      </c>
      <c r="B103" s="4" cm="1">
        <f t="array" ref="B103">_xll.SNL.Clients.Office.Excel.Functions.SPG(A103, "SP_TOTAL_REV", "CY2023")</f>
        <v>51000000</v>
      </c>
      <c r="C103" s="4">
        <f>_xll.SNL.Clients.Office.Excel.Functions.SPG(A103,"IQ_AVG_DILUT_SHARES_OUT","CY2023")</f>
        <v>414202568</v>
      </c>
      <c r="D103" s="5">
        <f>_xll.SNL.Clients.Office.Excel.Functions.SPG(A103, "IQ_DILUT_EPS_NORM", "CY2023")</f>
        <v>14.305999999999999</v>
      </c>
      <c r="E103">
        <f t="shared" si="12"/>
        <v>5925581.9378079996</v>
      </c>
      <c r="F103">
        <f t="shared" si="13"/>
        <v>0.11618788113349018</v>
      </c>
      <c r="G103" s="5">
        <f>_xll.SNL.Clients.Office.Excel.Functions.SPG(A103, "SP_MARKETCAP", "12/30/2023")</f>
        <v>92205.716948000001</v>
      </c>
      <c r="H103">
        <f t="shared" si="17"/>
        <v>2.1992391332724928E-3</v>
      </c>
      <c r="I103">
        <f t="shared" si="18"/>
        <v>3.1462315040596281E-2</v>
      </c>
      <c r="K103" s="11" t="s">
        <v>103</v>
      </c>
      <c r="L103" s="4" cm="1">
        <f t="array" ref="L103">_xll.SNL.Clients.Office.Excel.Functions.SPG(K103, "SP_TOTAL_REV", "CY2023")</f>
        <v>51000000</v>
      </c>
      <c r="M103" s="4">
        <f>_xll.SNL.Clients.Office.Excel.Functions.SPG(K103,"IQ_AVG_DILUT_SHARES_OUT","CY2023")</f>
        <v>414202568</v>
      </c>
      <c r="N103" s="5">
        <f>_xll.SNL.Clients.Office.Excel.Functions.SPG(K103, "IQ_DILUT_EPS_NORM", "CY2023")</f>
        <v>14.305999999999999</v>
      </c>
      <c r="O103">
        <f t="shared" si="14"/>
        <v>5925581.9378079996</v>
      </c>
      <c r="P103">
        <f t="shared" si="15"/>
        <v>0.11618788113349018</v>
      </c>
      <c r="Q103" s="5">
        <f>_xll.SNL.Clients.Office.Excel.Functions.SPG(K103, "SP_MARKETCAP", "12/31/2022")</f>
        <v>91560.090444400004</v>
      </c>
      <c r="R103">
        <f t="shared" si="19"/>
        <v>2.7228582217207445E-3</v>
      </c>
      <c r="S103">
        <f t="shared" si="20"/>
        <v>3.8953209719936967E-2</v>
      </c>
      <c r="U103" s="11" t="s">
        <v>103</v>
      </c>
      <c r="V103" s="4" cm="1">
        <f t="array" ref="V103">_xll.SNL.Clients.Office.Excel.Functions.SPG(U103, "SP_TOTAL_REV", "CY2021")</f>
        <v>43388000</v>
      </c>
      <c r="W103" s="4">
        <f>_xll.SNL.Clients.Office.Excel.Functions.SPG(U103,"IQ_AVG_DILUT_SHARES_OUT","CY2021")</f>
        <v>443197278</v>
      </c>
      <c r="X103" s="5">
        <f>_xll.SNL.Clients.Office.Excel.Functions.SPG(U103, "IQ_DILUT_EPS_NORM", "CY2021")</f>
        <v>13.811999999999999</v>
      </c>
      <c r="Y103">
        <f t="shared" si="21"/>
        <v>6121440.8037360003</v>
      </c>
      <c r="Z103">
        <f t="shared" si="22"/>
        <v>0.14108603309062415</v>
      </c>
      <c r="AA103" s="5">
        <f>_xll.SNL.Clients.Office.Excel.Functions.SPG(U103, "SP_MARKETCAP", "12/31/2021")</f>
        <v>83266.596836800003</v>
      </c>
      <c r="AB103">
        <f t="shared" si="16"/>
        <v>1.9677403045396573E-3</v>
      </c>
      <c r="AC103">
        <f t="shared" si="23"/>
        <v>2.7178429086301744E-2</v>
      </c>
    </row>
    <row r="104" spans="1:29" x14ac:dyDescent="0.3">
      <c r="A104" s="11" t="s">
        <v>104</v>
      </c>
      <c r="B104" s="4" cm="1">
        <f t="array" ref="B104">_xll.SNL.Clients.Office.Excel.Functions.SPG(A104, "SP_TOTAL_REV", "CY2023")</f>
        <v>5867900</v>
      </c>
      <c r="C104" s="4">
        <f>_xll.SNL.Clients.Office.Excel.Functions.SPG(A104,"IQ_AVG_DILUT_SHARES_OUT","CY2023")</f>
        <v>247600000</v>
      </c>
      <c r="D104" s="5">
        <f>_xll.SNL.Clients.Office.Excel.Functions.SPG(A104, "IQ_DILUT_EPS_NORM", "CY2023")</f>
        <v>2.4420000000000002</v>
      </c>
      <c r="E104">
        <f t="shared" si="12"/>
        <v>604639.19999999995</v>
      </c>
      <c r="F104">
        <f t="shared" si="13"/>
        <v>0.10304183779546344</v>
      </c>
      <c r="G104" s="5">
        <f>_xll.SNL.Clients.Office.Excel.Functions.SPG(A104, "SP_MARKETCAP", "12/30/2023")</f>
        <v>23297.85657792</v>
      </c>
      <c r="H104">
        <f t="shared" si="17"/>
        <v>5.5568743027536321E-4</v>
      </c>
      <c r="I104">
        <f t="shared" si="18"/>
        <v>1.3569887047324371E-3</v>
      </c>
      <c r="K104" s="11" t="s">
        <v>104</v>
      </c>
      <c r="L104" s="4" cm="1">
        <f t="array" ref="L104">_xll.SNL.Clients.Office.Excel.Functions.SPG(K104, "SP_TOTAL_REV", "CY2023")</f>
        <v>5867900</v>
      </c>
      <c r="M104" s="4">
        <f>_xll.SNL.Clients.Office.Excel.Functions.SPG(K104,"IQ_AVG_DILUT_SHARES_OUT","CY2023")</f>
        <v>247600000</v>
      </c>
      <c r="N104" s="5">
        <f>_xll.SNL.Clients.Office.Excel.Functions.SPG(K104, "IQ_DILUT_EPS_NORM", "CY2023")</f>
        <v>2.4420000000000002</v>
      </c>
      <c r="O104">
        <f t="shared" si="14"/>
        <v>604639.19999999995</v>
      </c>
      <c r="P104">
        <f t="shared" si="15"/>
        <v>0.10304183779546344</v>
      </c>
      <c r="Q104" s="5">
        <f>_xll.SNL.Clients.Office.Excel.Functions.SPG(K104, "SP_MARKETCAP", "12/31/2022")</f>
        <v>19658.227451670002</v>
      </c>
      <c r="R104">
        <f t="shared" si="19"/>
        <v>5.8460586901386031E-4</v>
      </c>
      <c r="S104">
        <f t="shared" si="20"/>
        <v>1.4276075321318471E-3</v>
      </c>
      <c r="U104" s="11" t="s">
        <v>104</v>
      </c>
      <c r="V104" s="4" cm="1">
        <f t="array" ref="V104">_xll.SNL.Clients.Office.Excel.Functions.SPG(U104, "SP_TOTAL_REV", "CY2021")</f>
        <v>5190100</v>
      </c>
      <c r="W104" s="4">
        <f>_xll.SNL.Clients.Office.Excel.Functions.SPG(U104,"IQ_AVG_DILUT_SHARES_OUT","CY2021")</f>
        <v>249600000</v>
      </c>
      <c r="X104" s="5">
        <f>_xll.SNL.Clients.Office.Excel.Functions.SPG(U104, "IQ_DILUT_EPS_NORM", "CY2021")</f>
        <v>2.3660000000000001</v>
      </c>
      <c r="Y104">
        <f t="shared" si="21"/>
        <v>590553.59999999998</v>
      </c>
      <c r="Z104">
        <f t="shared" si="22"/>
        <v>0.11378462842719793</v>
      </c>
      <c r="AA104" s="5">
        <f>_xll.SNL.Clients.Office.Excel.Functions.SPG(U104, "SP_MARKETCAP", "12/31/2021")</f>
        <v>25025.207514999998</v>
      </c>
      <c r="AB104">
        <f t="shared" si="16"/>
        <v>5.9139092177922458E-4</v>
      </c>
      <c r="AC104">
        <f t="shared" si="23"/>
        <v>1.3992309209296455E-3</v>
      </c>
    </row>
    <row r="105" spans="1:29" x14ac:dyDescent="0.3">
      <c r="A105" s="11" t="s">
        <v>105</v>
      </c>
      <c r="B105" s="4" cm="1">
        <f t="array" ref="B105">_xll.SNL.Clients.Office.Excel.Functions.SPG(A105, "SP_TOTAL_REV", "CY2023")</f>
        <v>10013000</v>
      </c>
      <c r="C105" s="4">
        <f>_xll.SNL.Clients.Office.Excel.Functions.SPG(A105,"IQ_AVG_DILUT_SHARES_OUT","CY2023")</f>
        <v>158100000</v>
      </c>
      <c r="D105" s="5">
        <f>_xll.SNL.Clients.Office.Excel.Functions.SPG(A105, "IQ_DILUT_EPS_NORM", "CY2023")</f>
        <v>8.9969999999999999</v>
      </c>
      <c r="E105">
        <f t="shared" si="12"/>
        <v>1422425.7</v>
      </c>
      <c r="F105">
        <f t="shared" si="13"/>
        <v>0.14205789473684211</v>
      </c>
      <c r="G105" s="5">
        <f>_xll.SNL.Clients.Office.Excel.Functions.SPG(A105, "SP_MARKETCAP", "12/30/2023")</f>
        <v>16233.672711200001</v>
      </c>
      <c r="H105">
        <f t="shared" si="17"/>
        <v>3.8719647202941899E-4</v>
      </c>
      <c r="I105">
        <f t="shared" si="18"/>
        <v>3.4836066588486828E-3</v>
      </c>
      <c r="K105" s="11" t="s">
        <v>105</v>
      </c>
      <c r="L105" s="4" cm="1">
        <f t="array" ref="L105">_xll.SNL.Clients.Office.Excel.Functions.SPG(K105, "SP_TOTAL_REV", "CY2023")</f>
        <v>10013000</v>
      </c>
      <c r="M105" s="4">
        <f>_xll.SNL.Clients.Office.Excel.Functions.SPG(K105,"IQ_AVG_DILUT_SHARES_OUT","CY2023")</f>
        <v>158100000</v>
      </c>
      <c r="N105" s="5">
        <f>_xll.SNL.Clients.Office.Excel.Functions.SPG(K105, "IQ_DILUT_EPS_NORM", "CY2023")</f>
        <v>8.9969999999999999</v>
      </c>
      <c r="O105">
        <f t="shared" si="14"/>
        <v>1422425.7</v>
      </c>
      <c r="P105">
        <f t="shared" si="15"/>
        <v>0.14205789473684211</v>
      </c>
      <c r="Q105" s="5">
        <f>_xll.SNL.Clients.Office.Excel.Functions.SPG(K105, "SP_MARKETCAP", "12/31/2022")</f>
        <v>16094.101296119999</v>
      </c>
      <c r="R105">
        <f t="shared" si="19"/>
        <v>4.786141628153784E-4</v>
      </c>
      <c r="S105">
        <f t="shared" si="20"/>
        <v>4.3060916228499597E-3</v>
      </c>
      <c r="U105" s="11" t="s">
        <v>105</v>
      </c>
      <c r="V105" s="4" cm="1">
        <f t="array" ref="V105">_xll.SNL.Clients.Office.Excel.Functions.SPG(U105, "SP_TOTAL_REV", "CY2021")</f>
        <v>9630000</v>
      </c>
      <c r="W105" s="4">
        <f>_xll.SNL.Clients.Office.Excel.Functions.SPG(U105,"IQ_AVG_DILUT_SHARES_OUT","CY2021")</f>
        <v>162700000</v>
      </c>
      <c r="X105" s="5">
        <f>_xll.SNL.Clients.Office.Excel.Functions.SPG(U105, "IQ_DILUT_EPS_NORM", "CY2021")</f>
        <v>14.206</v>
      </c>
      <c r="Y105">
        <f t="shared" si="21"/>
        <v>2311316.2000000002</v>
      </c>
      <c r="Z105">
        <f t="shared" si="22"/>
        <v>0.24001206645898238</v>
      </c>
      <c r="AA105" s="5">
        <f>_xll.SNL.Clients.Office.Excel.Functions.SPG(U105, "SP_MARKETCAP", "12/31/2021")</f>
        <v>18358.793902140002</v>
      </c>
      <c r="AB105">
        <f t="shared" si="16"/>
        <v>4.3385150920461344E-4</v>
      </c>
      <c r="AC105">
        <f t="shared" si="23"/>
        <v>6.1632945397607384E-3</v>
      </c>
    </row>
    <row r="106" spans="1:29" x14ac:dyDescent="0.3">
      <c r="A106" s="11" t="s">
        <v>106</v>
      </c>
      <c r="B106" s="4" cm="1">
        <f t="array" ref="B106">_xll.SNL.Clients.Office.Excel.Functions.SPG(A106, "SP_TOTAL_REV", "CY2023")</f>
        <v>9193964</v>
      </c>
      <c r="C106" s="4">
        <f>_xll.SNL.Clients.Office.Excel.Functions.SPG(A106,"IQ_AVG_DILUT_SHARES_OUT","CY2023")</f>
        <v>413658500</v>
      </c>
      <c r="D106" s="5">
        <f>_xll.SNL.Clients.Office.Excel.Functions.SPG(A106, "IQ_DILUT_EPS_NORM", "CY2023")</f>
        <v>2.742</v>
      </c>
      <c r="E106">
        <f t="shared" si="12"/>
        <v>1134251.6070000001</v>
      </c>
      <c r="F106">
        <f t="shared" si="13"/>
        <v>0.12336915904826254</v>
      </c>
      <c r="G106" s="5">
        <f>_xll.SNL.Clients.Office.Excel.Functions.SPG(A106, "SP_MARKETCAP", "12/30/2023")</f>
        <v>61078.146423979997</v>
      </c>
      <c r="H106">
        <f t="shared" si="17"/>
        <v>1.4568017499296477E-3</v>
      </c>
      <c r="I106">
        <f t="shared" si="18"/>
        <v>3.9945503983070943E-3</v>
      </c>
      <c r="K106" s="11" t="s">
        <v>106</v>
      </c>
      <c r="L106" s="4" cm="1">
        <f t="array" ref="L106">_xll.SNL.Clients.Office.Excel.Functions.SPG(K106, "SP_TOTAL_REV", "CY2023")</f>
        <v>9193964</v>
      </c>
      <c r="M106" s="4">
        <f>_xll.SNL.Clients.Office.Excel.Functions.SPG(K106,"IQ_AVG_DILUT_SHARES_OUT","CY2023")</f>
        <v>413658500</v>
      </c>
      <c r="N106" s="5">
        <f>_xll.SNL.Clients.Office.Excel.Functions.SPG(K106, "IQ_DILUT_EPS_NORM", "CY2023")</f>
        <v>2.742</v>
      </c>
      <c r="O106">
        <f t="shared" si="14"/>
        <v>1134251.6070000001</v>
      </c>
      <c r="P106">
        <f t="shared" si="15"/>
        <v>0.12336915904826254</v>
      </c>
      <c r="Q106" s="5">
        <f>_xll.SNL.Clients.Office.Excel.Functions.SPG(K106, "SP_MARKETCAP", "12/31/2022")</f>
        <v>45885.058071840002</v>
      </c>
      <c r="R106">
        <f t="shared" si="19"/>
        <v>1.364552033736931E-3</v>
      </c>
      <c r="S106">
        <f t="shared" si="20"/>
        <v>3.7416016765066647E-3</v>
      </c>
      <c r="U106" s="11" t="s">
        <v>106</v>
      </c>
      <c r="V106" s="4" cm="1">
        <f t="array" ref="V106">_xll.SNL.Clients.Office.Excel.Functions.SPG(U106, "SP_TOTAL_REV", "CY2021")</f>
        <v>7431949</v>
      </c>
      <c r="W106" s="4">
        <f>_xll.SNL.Clients.Office.Excel.Functions.SPG(U106,"IQ_AVG_DILUT_SHARES_OUT","CY2021")</f>
        <v>427768000</v>
      </c>
      <c r="X106" s="5">
        <f>_xll.SNL.Clients.Office.Excel.Functions.SPG(U106, "IQ_DILUT_EPS_NORM", "CY2021")</f>
        <v>2.0030000000000001</v>
      </c>
      <c r="Y106">
        <f t="shared" si="21"/>
        <v>856819.304</v>
      </c>
      <c r="Z106">
        <f t="shared" si="22"/>
        <v>0.11528864151247539</v>
      </c>
      <c r="AA106" s="5">
        <f>_xll.SNL.Clients.Office.Excel.Functions.SPG(U106, "SP_MARKETCAP", "12/31/2021")</f>
        <v>45940.969431630001</v>
      </c>
      <c r="AB106">
        <f t="shared" si="16"/>
        <v>1.08566821047609E-3</v>
      </c>
      <c r="AC106">
        <f t="shared" si="23"/>
        <v>2.1745934255836086E-3</v>
      </c>
    </row>
    <row r="107" spans="1:29" x14ac:dyDescent="0.3">
      <c r="A107" s="11" t="s">
        <v>107</v>
      </c>
      <c r="B107" s="4" cm="1">
        <f t="array" ref="B107">_xll.SNL.Clients.Office.Excel.Functions.SPG(A107, "SP_TOTAL_REV", "CY2023")</f>
        <v>57233000</v>
      </c>
      <c r="C107" s="4">
        <f>_xll.SNL.Clients.Office.Excel.Functions.SPG(A107,"IQ_AVG_DILUT_SHARES_OUT","CY2023")</f>
        <v>4087000000</v>
      </c>
      <c r="D107" s="5">
        <f>_xll.SNL.Clients.Office.Excel.Functions.SPG(A107, "IQ_DILUT_EPS_NORM", "CY2023")</f>
        <v>2.5680000000000001</v>
      </c>
      <c r="E107">
        <f t="shared" si="12"/>
        <v>10495416</v>
      </c>
      <c r="F107">
        <f t="shared" si="13"/>
        <v>0.18338049726556357</v>
      </c>
      <c r="G107" s="5">
        <f>_xll.SNL.Clients.Office.Excel.Functions.SPG(A107, "SP_MARKETCAP", "12/30/2023")</f>
        <v>205286.79115152001</v>
      </c>
      <c r="H107">
        <f t="shared" si="17"/>
        <v>4.8963855993763615E-3</v>
      </c>
      <c r="I107">
        <f t="shared" si="18"/>
        <v>1.2573918219198496E-2</v>
      </c>
      <c r="K107" s="11" t="s">
        <v>107</v>
      </c>
      <c r="L107" s="4" cm="1">
        <f t="array" ref="L107">_xll.SNL.Clients.Office.Excel.Functions.SPG(K107, "SP_TOTAL_REV", "CY2023")</f>
        <v>57233000</v>
      </c>
      <c r="M107" s="4">
        <f>_xll.SNL.Clients.Office.Excel.Functions.SPG(K107,"IQ_AVG_DILUT_SHARES_OUT","CY2023")</f>
        <v>4087000000</v>
      </c>
      <c r="N107" s="5">
        <f>_xll.SNL.Clients.Office.Excel.Functions.SPG(K107, "IQ_DILUT_EPS_NORM", "CY2023")</f>
        <v>2.5680000000000001</v>
      </c>
      <c r="O107">
        <f t="shared" si="14"/>
        <v>10495416</v>
      </c>
      <c r="P107">
        <f t="shared" si="15"/>
        <v>0.18338049726556357</v>
      </c>
      <c r="Q107" s="5">
        <f>_xll.SNL.Clients.Office.Excel.Functions.SPG(K107, "SP_MARKETCAP", "12/31/2022")</f>
        <v>195710.02992132001</v>
      </c>
      <c r="R107">
        <f t="shared" si="19"/>
        <v>5.8201194587949624E-3</v>
      </c>
      <c r="S107">
        <f t="shared" si="20"/>
        <v>1.4946066770185463E-2</v>
      </c>
      <c r="U107" s="11" t="s">
        <v>107</v>
      </c>
      <c r="V107" s="4" cm="1">
        <f t="array" ref="V107">_xll.SNL.Clients.Office.Excel.Functions.SPG(U107, "SP_TOTAL_REV", "CY2021")</f>
        <v>51549000</v>
      </c>
      <c r="W107" s="4">
        <f>_xll.SNL.Clients.Office.Excel.Functions.SPG(U107,"IQ_AVG_DILUT_SHARES_OUT","CY2021")</f>
        <v>4227500000</v>
      </c>
      <c r="X107" s="5">
        <f>_xll.SNL.Clients.Office.Excel.Functions.SPG(U107, "IQ_DILUT_EPS_NORM", "CY2021")</f>
        <v>2.085</v>
      </c>
      <c r="Y107">
        <f t="shared" si="21"/>
        <v>8814337.5</v>
      </c>
      <c r="Z107">
        <f t="shared" si="22"/>
        <v>0.17098949543153116</v>
      </c>
      <c r="AA107" s="5">
        <f>_xll.SNL.Clients.Office.Excel.Functions.SPG(U107, "SP_MARKETCAP", "12/31/2021")</f>
        <v>267269.72739035002</v>
      </c>
      <c r="AB107">
        <f t="shared" si="16"/>
        <v>6.3160671235321496E-3</v>
      </c>
      <c r="AC107">
        <f t="shared" si="23"/>
        <v>1.3168999952564531E-2</v>
      </c>
    </row>
    <row r="108" spans="1:29" x14ac:dyDescent="0.3">
      <c r="A108" s="11" t="s">
        <v>108</v>
      </c>
      <c r="B108" s="4" cm="1">
        <f t="array" ref="B108">_xll.SNL.Clients.Office.Excel.Functions.SPG(A108, "SP_TOTAL_REV", "CY2023")</f>
        <v>77116000</v>
      </c>
      <c r="C108" s="4">
        <f>_xll.SNL.Clients.Office.Excel.Functions.SPG(A108,"IQ_AVG_DILUT_SHARES_OUT","CY2023")</f>
        <v>1955800000</v>
      </c>
      <c r="D108" s="5">
        <f>_xll.SNL.Clients.Office.Excel.Functions.SPG(A108, "IQ_DILUT_EPS_NORM", "CY2023")</f>
        <v>4.2969999999999997</v>
      </c>
      <c r="E108">
        <f t="shared" si="12"/>
        <v>8404072.5999999996</v>
      </c>
      <c r="F108">
        <f t="shared" si="13"/>
        <v>0.10897962290575237</v>
      </c>
      <c r="G108" s="5">
        <f>_xll.SNL.Clients.Office.Excel.Functions.SPG(A108, "SP_MARKETCAP", "12/30/2023")</f>
        <v>98450.086633519997</v>
      </c>
      <c r="H108">
        <f t="shared" si="17"/>
        <v>2.3481763426947758E-3</v>
      </c>
      <c r="I108">
        <f t="shared" si="18"/>
        <v>1.009011374455945E-2</v>
      </c>
      <c r="K108" s="11" t="s">
        <v>108</v>
      </c>
      <c r="L108" s="4" cm="1">
        <f t="array" ref="L108">_xll.SNL.Clients.Office.Excel.Functions.SPG(K108, "SP_TOTAL_REV", "CY2023")</f>
        <v>77116000</v>
      </c>
      <c r="M108" s="4">
        <f>_xll.SNL.Clients.Office.Excel.Functions.SPG(K108,"IQ_AVG_DILUT_SHARES_OUT","CY2023")</f>
        <v>1955800000</v>
      </c>
      <c r="N108" s="5">
        <f>_xll.SNL.Clients.Office.Excel.Functions.SPG(K108, "IQ_DILUT_EPS_NORM", "CY2023")</f>
        <v>4.2969999999999997</v>
      </c>
      <c r="O108">
        <f t="shared" si="14"/>
        <v>8404072.5999999996</v>
      </c>
      <c r="P108">
        <f t="shared" si="15"/>
        <v>0.10897962290575237</v>
      </c>
      <c r="Q108" s="5">
        <f>_xll.SNL.Clients.Office.Excel.Functions.SPG(K108, "SP_MARKETCAP", "12/31/2022")</f>
        <v>87603.855038719994</v>
      </c>
      <c r="R108">
        <f t="shared" si="19"/>
        <v>2.6052057811308134E-3</v>
      </c>
      <c r="S108">
        <f t="shared" si="20"/>
        <v>1.1194569241519105E-2</v>
      </c>
      <c r="U108" s="11" t="s">
        <v>108</v>
      </c>
      <c r="V108" s="4" cm="1">
        <f t="array" ref="V108">_xll.SNL.Clients.Office.Excel.Functions.SPG(U108, "SP_TOTAL_REV", "CY2021")</f>
        <v>72564000</v>
      </c>
      <c r="W108" s="4">
        <f>_xll.SNL.Clients.Office.Excel.Functions.SPG(U108,"IQ_AVG_DILUT_SHARES_OUT","CY2021")</f>
        <v>2049400000</v>
      </c>
      <c r="X108" s="5">
        <f>_xll.SNL.Clients.Office.Excel.Functions.SPG(U108, "IQ_DILUT_EPS_NORM", "CY2021")</f>
        <v>8.3420000000000005</v>
      </c>
      <c r="Y108">
        <f t="shared" si="21"/>
        <v>17096094.800000001</v>
      </c>
      <c r="Z108">
        <f t="shared" si="22"/>
        <v>0.23560022600738659</v>
      </c>
      <c r="AA108" s="5">
        <f>_xll.SNL.Clients.Office.Excel.Functions.SPG(U108, "SP_MARKETCAP", "12/31/2021")</f>
        <v>119829.89856320999</v>
      </c>
      <c r="AB108">
        <f t="shared" si="16"/>
        <v>2.8317972638401017E-3</v>
      </c>
      <c r="AC108">
        <f t="shared" si="23"/>
        <v>2.3622852774954128E-2</v>
      </c>
    </row>
    <row r="109" spans="1:29" x14ac:dyDescent="0.3">
      <c r="A109" s="11" t="s">
        <v>109</v>
      </c>
      <c r="B109" s="4" cm="1">
        <f t="array" ref="B109">_xll.SNL.Clients.Office.Excel.Functions.SPG(A109, "SP_TOTAL_REV", "CY2023")</f>
        <v>8224000</v>
      </c>
      <c r="C109" s="4">
        <f>_xll.SNL.Clients.Office.Excel.Functions.SPG(A109,"IQ_AVG_DILUT_SHARES_OUT","CY2023")</f>
        <v>476693148</v>
      </c>
      <c r="D109" s="5">
        <f>_xll.SNL.Clients.Office.Excel.Functions.SPG(A109, "IQ_DILUT_EPS_NORM", "CY2023")</f>
        <v>2.6619999999999999</v>
      </c>
      <c r="E109">
        <f t="shared" si="12"/>
        <v>1268957.159976</v>
      </c>
      <c r="F109">
        <f t="shared" si="13"/>
        <v>0.15429926556128404</v>
      </c>
      <c r="G109" s="5">
        <f>_xll.SNL.Clients.Office.Excel.Functions.SPG(A109, "SP_MARKETCAP", "12/30/2023")</f>
        <v>15450.629126379999</v>
      </c>
      <c r="H109">
        <f t="shared" si="17"/>
        <v>3.6851975488220225E-4</v>
      </c>
      <c r="I109">
        <f t="shared" si="18"/>
        <v>9.8099958749642236E-4</v>
      </c>
      <c r="K109" s="11" t="s">
        <v>109</v>
      </c>
      <c r="L109" s="4" cm="1">
        <f t="array" ref="L109">_xll.SNL.Clients.Office.Excel.Functions.SPG(K109, "SP_TOTAL_REV", "CY2023")</f>
        <v>8224000</v>
      </c>
      <c r="M109" s="4">
        <f>_xll.SNL.Clients.Office.Excel.Functions.SPG(K109,"IQ_AVG_DILUT_SHARES_OUT","CY2023")</f>
        <v>476693148</v>
      </c>
      <c r="N109" s="5">
        <f>_xll.SNL.Clients.Office.Excel.Functions.SPG(K109, "IQ_DILUT_EPS_NORM", "CY2023")</f>
        <v>2.6619999999999999</v>
      </c>
      <c r="O109">
        <f t="shared" si="14"/>
        <v>1268957.159976</v>
      </c>
      <c r="P109">
        <f t="shared" si="15"/>
        <v>0.15429926556128404</v>
      </c>
      <c r="Q109" s="5">
        <f>_xll.SNL.Clients.Office.Excel.Functions.SPG(K109, "SP_MARKETCAP", "12/31/2022")</f>
        <v>19389.369331419999</v>
      </c>
      <c r="R109">
        <f t="shared" si="19"/>
        <v>5.7661043629152534E-4</v>
      </c>
      <c r="S109">
        <f t="shared" si="20"/>
        <v>1.5349369814080403E-3</v>
      </c>
      <c r="U109" s="11" t="s">
        <v>109</v>
      </c>
      <c r="V109" s="4" cm="1">
        <f t="array" ref="V109">_xll.SNL.Clients.Office.Excel.Functions.SPG(U109, "SP_TOTAL_REV", "CY2021")</f>
        <v>6647000</v>
      </c>
      <c r="W109" s="4">
        <f>_xll.SNL.Clients.Office.Excel.Functions.SPG(U109,"IQ_AVG_DILUT_SHARES_OUT","CY2021")</f>
        <v>427435818</v>
      </c>
      <c r="X109" s="5">
        <f>_xll.SNL.Clients.Office.Excel.Functions.SPG(U109, "IQ_DILUT_EPS_NORM", "CY2021")</f>
        <v>4.3529999999999998</v>
      </c>
      <c r="Y109">
        <f t="shared" si="21"/>
        <v>1860628.1157539999</v>
      </c>
      <c r="Z109">
        <f t="shared" si="22"/>
        <v>0.27991998130795848</v>
      </c>
      <c r="AA109" s="5">
        <f>_xll.SNL.Clients.Office.Excel.Functions.SPG(U109, "SP_MARKETCAP", "12/31/2021")</f>
        <v>20137.929966</v>
      </c>
      <c r="AB109">
        <f t="shared" si="16"/>
        <v>4.7589571268009565E-4</v>
      </c>
      <c r="AC109">
        <f t="shared" si="23"/>
        <v>2.0715740372964564E-3</v>
      </c>
    </row>
    <row r="110" spans="1:29" x14ac:dyDescent="0.3">
      <c r="A110" s="11" t="s">
        <v>110</v>
      </c>
      <c r="B110" s="4" cm="1">
        <f t="array" ref="B110">_xll.SNL.Clients.Office.Excel.Functions.SPG(A110, "SP_TOTAL_REV", "CY2023")</f>
        <v>5569100</v>
      </c>
      <c r="C110" s="4">
        <f>_xll.SNL.Clients.Office.Excel.Functions.SPG(A110,"IQ_AVG_DILUT_SHARES_OUT","CY2023")</f>
        <v>359500000</v>
      </c>
      <c r="D110" s="5">
        <f>_xll.SNL.Clients.Office.Excel.Functions.SPG(A110, "IQ_DILUT_EPS_NORM", "CY2023")</f>
        <v>7.2210000000000001</v>
      </c>
      <c r="E110">
        <f t="shared" si="12"/>
        <v>2595949.5</v>
      </c>
      <c r="F110">
        <f t="shared" si="13"/>
        <v>0.46613447415201736</v>
      </c>
      <c r="G110" s="5">
        <f>_xll.SNL.Clients.Office.Excel.Functions.SPG(A110, "SP_MARKETCAP", "12/30/2023")</f>
        <v>75814.520745600006</v>
      </c>
      <c r="H110">
        <f t="shared" si="17"/>
        <v>1.8082854991307493E-3</v>
      </c>
      <c r="I110">
        <f t="shared" si="18"/>
        <v>1.305762958922314E-2</v>
      </c>
      <c r="K110" s="11" t="s">
        <v>110</v>
      </c>
      <c r="L110" s="4" cm="1">
        <f t="array" ref="L110">_xll.SNL.Clients.Office.Excel.Functions.SPG(K110, "SP_TOTAL_REV", "CY2023")</f>
        <v>5569100</v>
      </c>
      <c r="M110" s="4">
        <f>_xll.SNL.Clients.Office.Excel.Functions.SPG(K110,"IQ_AVG_DILUT_SHARES_OUT","CY2023")</f>
        <v>359500000</v>
      </c>
      <c r="N110" s="5">
        <f>_xll.SNL.Clients.Office.Excel.Functions.SPG(K110, "IQ_DILUT_EPS_NORM", "CY2023")</f>
        <v>7.2210000000000001</v>
      </c>
      <c r="O110">
        <f t="shared" si="14"/>
        <v>2595949.5</v>
      </c>
      <c r="P110">
        <f t="shared" si="15"/>
        <v>0.46613447415201736</v>
      </c>
      <c r="Q110" s="5">
        <f>_xll.SNL.Clients.Office.Excel.Functions.SPG(K110, "SP_MARKETCAP", "12/31/2022")</f>
        <v>60491.880154719998</v>
      </c>
      <c r="R110">
        <f t="shared" si="19"/>
        <v>1.7989367684891724E-3</v>
      </c>
      <c r="S110">
        <f t="shared" si="20"/>
        <v>1.2990122405260315E-2</v>
      </c>
      <c r="U110" s="11" t="s">
        <v>110</v>
      </c>
      <c r="V110" s="4" cm="1">
        <f t="array" ref="V110">_xll.SNL.Clients.Office.Excel.Functions.SPG(U110, "SP_TOTAL_REV", "CY2021")</f>
        <v>4689700</v>
      </c>
      <c r="W110" s="4">
        <f>_xll.SNL.Clients.Office.Excel.Functions.SPG(U110,"IQ_AVG_DILUT_SHARES_OUT","CY2021")</f>
        <v>358929000</v>
      </c>
      <c r="X110" s="5">
        <f>_xll.SNL.Clients.Office.Excel.Functions.SPG(U110, "IQ_DILUT_EPS_NORM", "CY2021")</f>
        <v>5.1749999999999998</v>
      </c>
      <c r="Y110">
        <f t="shared" si="21"/>
        <v>1857457.575</v>
      </c>
      <c r="Z110">
        <f t="shared" si="22"/>
        <v>0.39607172633643944</v>
      </c>
      <c r="AA110" s="5">
        <f>_xll.SNL.Clients.Office.Excel.Functions.SPG(U110, "SP_MARKETCAP", "12/31/2021")</f>
        <v>82108.365677220005</v>
      </c>
      <c r="AB110">
        <f t="shared" si="16"/>
        <v>1.9403692071097215E-3</v>
      </c>
      <c r="AC110">
        <f t="shared" si="23"/>
        <v>1.0041410646792807E-2</v>
      </c>
    </row>
    <row r="111" spans="1:29" x14ac:dyDescent="0.3">
      <c r="A111" s="11" t="s">
        <v>111</v>
      </c>
      <c r="B111" s="4" cm="1">
        <f t="array" ref="B111">_xll.SNL.Clients.Office.Excel.Functions.SPG(A111, "SP_TOTAL_REV", "CY2023")</f>
        <v>7462000</v>
      </c>
      <c r="C111" s="4">
        <f>_xll.SNL.Clients.Office.Excel.Functions.SPG(A111,"IQ_AVG_DILUT_SHARES_OUT","CY2023")</f>
        <v>291700000</v>
      </c>
      <c r="D111" s="5">
        <f>_xll.SNL.Clients.Office.Excel.Functions.SPG(A111, "IQ_DILUT_EPS_NORM", "CY2023")</f>
        <v>2.0339999999999998</v>
      </c>
      <c r="E111">
        <f t="shared" si="12"/>
        <v>593317.80000000005</v>
      </c>
      <c r="F111">
        <f t="shared" si="13"/>
        <v>7.9511900294827131E-2</v>
      </c>
      <c r="G111" s="5">
        <f>_xll.SNL.Clients.Office.Excel.Functions.SPG(A111, "SP_MARKETCAP", "12/30/2023")</f>
        <v>16942.710335690001</v>
      </c>
      <c r="H111">
        <f t="shared" si="17"/>
        <v>4.0410804044789761E-4</v>
      </c>
      <c r="I111">
        <f t="shared" si="18"/>
        <v>8.2195575427102365E-4</v>
      </c>
      <c r="K111" s="11" t="s">
        <v>111</v>
      </c>
      <c r="L111" s="4" cm="1">
        <f t="array" ref="L111">_xll.SNL.Clients.Office.Excel.Functions.SPG(K111, "SP_TOTAL_REV", "CY2023")</f>
        <v>7462000</v>
      </c>
      <c r="M111" s="4">
        <f>_xll.SNL.Clients.Office.Excel.Functions.SPG(K111,"IQ_AVG_DILUT_SHARES_OUT","CY2023")</f>
        <v>291700000</v>
      </c>
      <c r="N111" s="5">
        <f>_xll.SNL.Clients.Office.Excel.Functions.SPG(K111, "IQ_DILUT_EPS_NORM", "CY2023")</f>
        <v>2.0339999999999998</v>
      </c>
      <c r="O111">
        <f t="shared" si="14"/>
        <v>593317.80000000005</v>
      </c>
      <c r="P111">
        <f t="shared" si="15"/>
        <v>7.9511900294827131E-2</v>
      </c>
      <c r="Q111" s="5">
        <f>_xll.SNL.Clients.Office.Excel.Functions.SPG(K111, "SP_MARKETCAP", "12/31/2022")</f>
        <v>18381.633954659999</v>
      </c>
      <c r="R111">
        <f t="shared" si="19"/>
        <v>5.4664191460689386E-4</v>
      </c>
      <c r="S111">
        <f t="shared" si="20"/>
        <v>1.111869654310422E-3</v>
      </c>
      <c r="U111" s="11" t="s">
        <v>111</v>
      </c>
      <c r="V111" s="4" cm="1">
        <f t="array" ref="V111">_xll.SNL.Clients.Office.Excel.Functions.SPG(U111, "SP_TOTAL_REV", "CY2021")</f>
        <v>7329000</v>
      </c>
      <c r="W111" s="4">
        <f>_xll.SNL.Clients.Office.Excel.Functions.SPG(U111,"IQ_AVG_DILUT_SHARES_OUT","CY2021")</f>
        <v>289500000</v>
      </c>
      <c r="X111" s="5">
        <f>_xll.SNL.Clients.Office.Excel.Functions.SPG(U111, "IQ_DILUT_EPS_NORM", "CY2021")</f>
        <v>1.8560000000000001</v>
      </c>
      <c r="Y111">
        <f t="shared" si="21"/>
        <v>537312</v>
      </c>
      <c r="Z111">
        <f t="shared" si="22"/>
        <v>7.3313139582480563E-2</v>
      </c>
      <c r="AA111" s="5">
        <f>_xll.SNL.Clients.Office.Excel.Functions.SPG(U111, "SP_MARKETCAP", "12/31/2021")</f>
        <v>18844.81515445</v>
      </c>
      <c r="AB111">
        <f t="shared" si="16"/>
        <v>4.4533707056252107E-4</v>
      </c>
      <c r="AC111">
        <f t="shared" si="23"/>
        <v>8.2654560296403919E-4</v>
      </c>
    </row>
    <row r="112" spans="1:29" x14ac:dyDescent="0.3">
      <c r="A112" s="11" t="s">
        <v>112</v>
      </c>
      <c r="B112" s="4" cm="1">
        <f t="array" ref="B112">_xll.SNL.Clients.Office.Excel.Functions.SPG(A112, "SP_TOTAL_REV", "CY2023")</f>
        <v>19353000</v>
      </c>
      <c r="C112" s="4">
        <f>_xll.SNL.Clients.Office.Excel.Functions.SPG(A112,"IQ_AVG_DILUT_SHARES_OUT","CY2023")</f>
        <v>505000000</v>
      </c>
      <c r="D112" s="5">
        <f>_xll.SNL.Clients.Office.Excel.Functions.SPG(A112, "IQ_DILUT_EPS_NORM", "CY2023")</f>
        <v>3.762</v>
      </c>
      <c r="E112">
        <f t="shared" si="12"/>
        <v>1899810</v>
      </c>
      <c r="F112">
        <f t="shared" si="13"/>
        <v>9.8166175786699741E-2</v>
      </c>
      <c r="G112" s="5">
        <f>_xll.SNL.Clients.Office.Excel.Functions.SPG(A112, "SP_MARKETCAP", "12/30/2023")</f>
        <v>37871.689599379999</v>
      </c>
      <c r="H112">
        <f t="shared" si="17"/>
        <v>9.032943353943731E-4</v>
      </c>
      <c r="I112">
        <f t="shared" si="18"/>
        <v>3.3981932897536316E-3</v>
      </c>
      <c r="K112" s="11" t="s">
        <v>112</v>
      </c>
      <c r="L112" s="4" cm="1">
        <f t="array" ref="L112">_xll.SNL.Clients.Office.Excel.Functions.SPG(K112, "SP_TOTAL_REV", "CY2023")</f>
        <v>19353000</v>
      </c>
      <c r="M112" s="4">
        <f>_xll.SNL.Clients.Office.Excel.Functions.SPG(K112,"IQ_AVG_DILUT_SHARES_OUT","CY2023")</f>
        <v>505000000</v>
      </c>
      <c r="N112" s="5">
        <f>_xll.SNL.Clients.Office.Excel.Functions.SPG(K112, "IQ_DILUT_EPS_NORM", "CY2023")</f>
        <v>3.762</v>
      </c>
      <c r="O112">
        <f t="shared" si="14"/>
        <v>1899810</v>
      </c>
      <c r="P112">
        <f t="shared" si="15"/>
        <v>9.8166175786699741E-2</v>
      </c>
      <c r="Q112" s="5">
        <f>_xll.SNL.Clients.Office.Excel.Functions.SPG(K112, "SP_MARKETCAP", "12/31/2022")</f>
        <v>29391.166696079999</v>
      </c>
      <c r="R112">
        <f t="shared" si="19"/>
        <v>8.740487203098982E-4</v>
      </c>
      <c r="S112">
        <f t="shared" si="20"/>
        <v>3.2881712858058372E-3</v>
      </c>
      <c r="U112" s="11" t="s">
        <v>112</v>
      </c>
      <c r="V112" s="4" cm="1">
        <f t="array" ref="V112">_xll.SNL.Clients.Office.Excel.Functions.SPG(U112, "SP_TOTAL_REV", "CY2021")</f>
        <v>18507000</v>
      </c>
      <c r="W112" s="4">
        <f>_xll.SNL.Clients.Office.Excel.Functions.SPG(U112,"IQ_AVG_DILUT_SHARES_OUT","CY2021")</f>
        <v>528000000</v>
      </c>
      <c r="X112" s="5">
        <f>_xll.SNL.Clients.Office.Excel.Functions.SPG(U112, "IQ_DILUT_EPS_NORM", "CY2021")</f>
        <v>3.35</v>
      </c>
      <c r="Y112">
        <f t="shared" si="21"/>
        <v>1768800</v>
      </c>
      <c r="Z112">
        <f t="shared" si="22"/>
        <v>9.5574647430701903E-2</v>
      </c>
      <c r="AA112" s="5">
        <f>_xll.SNL.Clients.Office.Excel.Functions.SPG(U112, "SP_MARKETCAP", "12/31/2021")</f>
        <v>46600.333840480002</v>
      </c>
      <c r="AB112">
        <f t="shared" si="16"/>
        <v>1.1012501841841796E-3</v>
      </c>
      <c r="AC112">
        <f t="shared" si="23"/>
        <v>3.6891881170170019E-3</v>
      </c>
    </row>
    <row r="113" spans="1:29" x14ac:dyDescent="0.3">
      <c r="A113" s="11" t="s">
        <v>113</v>
      </c>
      <c r="B113" s="4" cm="1">
        <f t="array" ref="B113">_xll.SNL.Clients.Office.Excel.Functions.SPG(A113, "SP_TOTAL_REV", "CY2023")</f>
        <v>19457000</v>
      </c>
      <c r="C113" s="4">
        <f>_xll.SNL.Clients.Office.Excel.Functions.SPG(A113,"IQ_AVG_DILUT_SHARES_OUT","CY2023")</f>
        <v>829200000</v>
      </c>
      <c r="D113" s="5">
        <f>_xll.SNL.Clients.Office.Excel.Functions.SPG(A113, "IQ_DILUT_EPS_NORM", "CY2023")</f>
        <v>2.6219999999999999</v>
      </c>
      <c r="E113">
        <f t="shared" si="12"/>
        <v>2174162.4</v>
      </c>
      <c r="F113">
        <f t="shared" si="13"/>
        <v>0.11174191293621832</v>
      </c>
      <c r="G113" s="5">
        <f>_xll.SNL.Clients.Office.Excel.Functions.SPG(A113, "SP_MARKETCAP", "12/30/2023")</f>
        <v>65631.00276489</v>
      </c>
      <c r="H113">
        <f t="shared" si="17"/>
        <v>1.5653939301601195E-3</v>
      </c>
      <c r="I113">
        <f t="shared" si="18"/>
        <v>4.1044628848798332E-3</v>
      </c>
      <c r="K113" s="11" t="s">
        <v>113</v>
      </c>
      <c r="L113" s="4" cm="1">
        <f t="array" ref="L113">_xll.SNL.Clients.Office.Excel.Functions.SPG(K113, "SP_TOTAL_REV", "CY2023")</f>
        <v>19457000</v>
      </c>
      <c r="M113" s="4">
        <f>_xll.SNL.Clients.Office.Excel.Functions.SPG(K113,"IQ_AVG_DILUT_SHARES_OUT","CY2023")</f>
        <v>829200000</v>
      </c>
      <c r="N113" s="5">
        <f>_xll.SNL.Clients.Office.Excel.Functions.SPG(K113, "IQ_DILUT_EPS_NORM", "CY2023")</f>
        <v>2.6219999999999999</v>
      </c>
      <c r="O113">
        <f t="shared" si="14"/>
        <v>2174162.4</v>
      </c>
      <c r="P113">
        <f t="shared" si="15"/>
        <v>0.11174191293621832</v>
      </c>
      <c r="Q113" s="5">
        <f>_xll.SNL.Clients.Office.Excel.Functions.SPG(K113, "SP_MARKETCAP", "12/31/2022")</f>
        <v>65806.527605900003</v>
      </c>
      <c r="R113">
        <f t="shared" si="19"/>
        <v>1.9569863230249475E-3</v>
      </c>
      <c r="S113">
        <f t="shared" si="20"/>
        <v>5.1312181389714124E-3</v>
      </c>
      <c r="U113" s="11" t="s">
        <v>113</v>
      </c>
      <c r="V113" s="4" cm="1">
        <f t="array" ref="V113">_xll.SNL.Clients.Office.Excel.Functions.SPG(U113, "SP_TOTAL_REV", "CY2021")</f>
        <v>17421000</v>
      </c>
      <c r="W113" s="4">
        <f>_xll.SNL.Clients.Office.Excel.Functions.SPG(U113,"IQ_AVG_DILUT_SHARES_OUT","CY2021")</f>
        <v>848300000</v>
      </c>
      <c r="X113" s="5">
        <f>_xll.SNL.Clients.Office.Excel.Functions.SPG(U113, "IQ_DILUT_EPS_NORM", "CY2021")</f>
        <v>2.5419999999999998</v>
      </c>
      <c r="Y113">
        <f t="shared" si="21"/>
        <v>2156378.6</v>
      </c>
      <c r="Z113">
        <f t="shared" si="22"/>
        <v>0.12378041444233971</v>
      </c>
      <c r="AA113" s="5">
        <f>_xll.SNL.Clients.Office.Excel.Functions.SPG(U113, "SP_MARKETCAP", "12/31/2021")</f>
        <v>71928.707289939994</v>
      </c>
      <c r="AB113">
        <f t="shared" si="16"/>
        <v>1.6998054653927872E-3</v>
      </c>
      <c r="AC113">
        <f t="shared" si="23"/>
        <v>4.3209054930284652E-3</v>
      </c>
    </row>
    <row r="114" spans="1:29" x14ac:dyDescent="0.3">
      <c r="A114" s="11" t="s">
        <v>114</v>
      </c>
      <c r="B114" s="4" cm="1">
        <f t="array" ref="B114">_xll.SNL.Clients.Office.Excel.Functions.SPG(A114, "SP_TOTAL_REV", "CY2023")</f>
        <v>121572000</v>
      </c>
      <c r="C114" s="4">
        <f>_xll.SNL.Clients.Office.Excel.Functions.SPG(A114,"IQ_AVG_DILUT_SHARES_OUT","CY2023")</f>
        <v>4148000000</v>
      </c>
      <c r="D114" s="5">
        <f>_xll.SNL.Clients.Office.Excel.Functions.SPG(A114, "IQ_DILUT_EPS_NORM", "CY2023")</f>
        <v>3.173</v>
      </c>
      <c r="E114">
        <f t="shared" si="12"/>
        <v>13161604</v>
      </c>
      <c r="F114">
        <f t="shared" si="13"/>
        <v>0.10826180370480044</v>
      </c>
      <c r="G114" s="5">
        <f>_xll.SNL.Clients.Office.Excel.Functions.SPG(A114, "SP_MARKETCAP", "12/30/2023")</f>
        <v>176499.74699365001</v>
      </c>
      <c r="H114">
        <f t="shared" si="17"/>
        <v>4.2097731404229233E-3</v>
      </c>
      <c r="I114">
        <f t="shared" si="18"/>
        <v>1.3357610174561935E-2</v>
      </c>
      <c r="K114" s="11" t="s">
        <v>114</v>
      </c>
      <c r="L114" s="4" cm="1">
        <f t="array" ref="L114">_xll.SNL.Clients.Office.Excel.Functions.SPG(K114, "SP_TOTAL_REV", "CY2023")</f>
        <v>121572000</v>
      </c>
      <c r="M114" s="4">
        <f>_xll.SNL.Clients.Office.Excel.Functions.SPG(K114,"IQ_AVG_DILUT_SHARES_OUT","CY2023")</f>
        <v>4148000000</v>
      </c>
      <c r="N114" s="5">
        <f>_xll.SNL.Clients.Office.Excel.Functions.SPG(K114, "IQ_DILUT_EPS_NORM", "CY2023")</f>
        <v>3.173</v>
      </c>
      <c r="O114">
        <f t="shared" si="14"/>
        <v>13161604</v>
      </c>
      <c r="P114">
        <f t="shared" si="15"/>
        <v>0.10826180370480044</v>
      </c>
      <c r="Q114" s="5">
        <f>_xll.SNL.Clients.Office.Excel.Functions.SPG(K114, "SP_MARKETCAP", "12/31/2022")</f>
        <v>151189.60202918001</v>
      </c>
      <c r="R114">
        <f t="shared" si="19"/>
        <v>4.4961494568840129E-3</v>
      </c>
      <c r="S114">
        <f t="shared" si="20"/>
        <v>1.4266282226692973E-2</v>
      </c>
      <c r="U114" s="11" t="s">
        <v>114</v>
      </c>
      <c r="V114" s="4" cm="1">
        <f t="array" ref="V114">_xll.SNL.Clients.Office.Excel.Functions.SPG(U114, "SP_TOTAL_REV", "CY2021")</f>
        <v>116385000</v>
      </c>
      <c r="W114" s="4">
        <f>_xll.SNL.Clients.Office.Excel.Functions.SPG(U114,"IQ_AVG_DILUT_SHARES_OUT","CY2021")</f>
        <v>4654000000</v>
      </c>
      <c r="X114" s="5">
        <f>_xll.SNL.Clients.Office.Excel.Functions.SPG(U114, "IQ_DILUT_EPS_NORM", "CY2021")</f>
        <v>2.5880000000000001</v>
      </c>
      <c r="Y114">
        <f t="shared" si="21"/>
        <v>12044552</v>
      </c>
      <c r="Z114">
        <f t="shared" si="22"/>
        <v>0.10348886884048632</v>
      </c>
      <c r="AA114" s="5">
        <f>_xll.SNL.Clients.Office.Excel.Functions.SPG(U114, "SP_MARKETCAP", "12/31/2021")</f>
        <v>229953.89685485</v>
      </c>
      <c r="AB114">
        <f t="shared" si="16"/>
        <v>5.4342265472204811E-3</v>
      </c>
      <c r="AC114">
        <f t="shared" si="23"/>
        <v>1.4063778304206605E-2</v>
      </c>
    </row>
    <row r="115" spans="1:29" x14ac:dyDescent="0.3">
      <c r="A115" s="11" t="s">
        <v>115</v>
      </c>
      <c r="B115" s="4" cm="1">
        <f t="array" ref="B115">_xll.SNL.Clients.Office.Excel.Functions.SPG(A115, "SP_TOTAL_REV", "CY2023")</f>
        <v>12171900</v>
      </c>
      <c r="C115" s="4">
        <f>_xll.SNL.Clients.Office.Excel.Functions.SPG(A115,"IQ_AVG_DILUT_SHARES_OUT","CY2023")</f>
        <v>479800000</v>
      </c>
      <c r="D115" s="5">
        <f>_xll.SNL.Clients.Office.Excel.Functions.SPG(A115, "IQ_DILUT_EPS_NORM", "CY2023")</f>
        <v>2.1760000000000002</v>
      </c>
      <c r="E115">
        <f t="shared" si="12"/>
        <v>1044044.8000000002</v>
      </c>
      <c r="F115">
        <f t="shared" si="13"/>
        <v>8.577500636712429E-2</v>
      </c>
      <c r="G115" s="5">
        <f>_xll.SNL.Clients.Office.Excel.Functions.SPG(A115, "SP_MARKETCAP", "12/30/2023")</f>
        <v>13698.55946946</v>
      </c>
      <c r="H115">
        <f t="shared" si="17"/>
        <v>3.2673037043556515E-4</v>
      </c>
      <c r="I115">
        <f t="shared" si="18"/>
        <v>7.1096528606778983E-4</v>
      </c>
      <c r="K115" s="11" t="s">
        <v>115</v>
      </c>
      <c r="L115" s="4" cm="1">
        <f t="array" ref="L115">_xll.SNL.Clients.Office.Excel.Functions.SPG(K115, "SP_TOTAL_REV", "CY2023")</f>
        <v>12171900</v>
      </c>
      <c r="M115" s="4">
        <f>_xll.SNL.Clients.Office.Excel.Functions.SPG(K115,"IQ_AVG_DILUT_SHARES_OUT","CY2023")</f>
        <v>479800000</v>
      </c>
      <c r="N115" s="5">
        <f>_xll.SNL.Clients.Office.Excel.Functions.SPG(K115, "IQ_DILUT_EPS_NORM", "CY2023")</f>
        <v>2.1760000000000002</v>
      </c>
      <c r="O115">
        <f t="shared" si="14"/>
        <v>1044044.8000000002</v>
      </c>
      <c r="P115">
        <f t="shared" si="15"/>
        <v>8.577500636712429E-2</v>
      </c>
      <c r="Q115" s="5">
        <f>_xll.SNL.Clients.Office.Excel.Functions.SPG(K115, "SP_MARKETCAP", "12/31/2022")</f>
        <v>18547.1687709</v>
      </c>
      <c r="R115">
        <f t="shared" si="19"/>
        <v>5.5156466897719259E-4</v>
      </c>
      <c r="S115">
        <f t="shared" si="20"/>
        <v>1.2002047196943712E-3</v>
      </c>
      <c r="U115" s="11" t="s">
        <v>115</v>
      </c>
      <c r="V115" s="4" cm="1">
        <f t="array" ref="V115">_xll.SNL.Clients.Office.Excel.Functions.SPG(U115, "SP_TOTAL_REV", "CY2021")</f>
        <v>11222800</v>
      </c>
      <c r="W115" s="4">
        <f>_xll.SNL.Clients.Office.Excel.Functions.SPG(U115,"IQ_AVG_DILUT_SHARES_OUT","CY2021")</f>
        <v>483700000</v>
      </c>
      <c r="X115" s="5">
        <f>_xll.SNL.Clients.Office.Excel.Functions.SPG(U115, "IQ_DILUT_EPS_NORM", "CY2021")</f>
        <v>1.833</v>
      </c>
      <c r="Y115">
        <f t="shared" si="21"/>
        <v>886622.1</v>
      </c>
      <c r="Z115">
        <f t="shared" si="22"/>
        <v>7.900186228035784E-2</v>
      </c>
      <c r="AA115" s="5">
        <f>_xll.SNL.Clients.Office.Excel.Functions.SPG(U115, "SP_MARKETCAP", "12/31/2021")</f>
        <v>16381.40602115</v>
      </c>
      <c r="AB115">
        <f t="shared" si="16"/>
        <v>3.8712225667183E-4</v>
      </c>
      <c r="AC115">
        <f t="shared" si="23"/>
        <v>7.0959509647946443E-4</v>
      </c>
    </row>
    <row r="116" spans="1:29" x14ac:dyDescent="0.3">
      <c r="A116" s="11" t="s">
        <v>116</v>
      </c>
      <c r="B116" s="4" cm="1">
        <f t="array" ref="B116">_xll.SNL.Clients.Office.Excel.Functions.SPG(A116, "SP_TOTAL_REV", "CY2023")</f>
        <v>57861000</v>
      </c>
      <c r="C116" s="4">
        <f>_xll.SNL.Clients.Office.Excel.Functions.SPG(A116,"IQ_AVG_DILUT_SHARES_OUT","CY2023")</f>
        <v>1205675000</v>
      </c>
      <c r="D116" s="5">
        <f>_xll.SNL.Clients.Office.Excel.Functions.SPG(A116, "IQ_DILUT_EPS_NORM", "CY2023")</f>
        <v>8.3360000000000003</v>
      </c>
      <c r="E116">
        <f t="shared" si="12"/>
        <v>10050506.800000001</v>
      </c>
      <c r="F116">
        <f t="shared" si="13"/>
        <v>0.17370088315099982</v>
      </c>
      <c r="G116" s="5">
        <f>_xll.SNL.Clients.Office.Excel.Functions.SPG(A116, "SP_MARKETCAP", "12/30/2023")</f>
        <v>137822.43982793999</v>
      </c>
      <c r="H116">
        <f t="shared" si="17"/>
        <v>3.2872636659138687E-3</v>
      </c>
      <c r="I116">
        <f t="shared" si="18"/>
        <v>2.7402629919058012E-2</v>
      </c>
      <c r="K116" s="11" t="s">
        <v>116</v>
      </c>
      <c r="L116" s="4" cm="1">
        <f t="array" ref="L116">_xll.SNL.Clients.Office.Excel.Functions.SPG(K116, "SP_TOTAL_REV", "CY2023")</f>
        <v>57861000</v>
      </c>
      <c r="M116" s="4">
        <f>_xll.SNL.Clients.Office.Excel.Functions.SPG(K116,"IQ_AVG_DILUT_SHARES_OUT","CY2023")</f>
        <v>1205675000</v>
      </c>
      <c r="N116" s="5">
        <f>_xll.SNL.Clients.Office.Excel.Functions.SPG(K116, "IQ_DILUT_EPS_NORM", "CY2023")</f>
        <v>8.3360000000000003</v>
      </c>
      <c r="O116">
        <f t="shared" si="14"/>
        <v>10050506.800000001</v>
      </c>
      <c r="P116">
        <f t="shared" si="15"/>
        <v>0.17370088315099982</v>
      </c>
      <c r="Q116" s="5">
        <f>_xll.SNL.Clients.Office.Excel.Functions.SPG(K116, "SP_MARKETCAP", "12/31/2022")</f>
        <v>147036.38578800001</v>
      </c>
      <c r="R116">
        <f t="shared" si="19"/>
        <v>4.3726391050047924E-3</v>
      </c>
      <c r="S116">
        <f t="shared" si="20"/>
        <v>3.6450319579319948E-2</v>
      </c>
      <c r="U116" s="11" t="s">
        <v>116</v>
      </c>
      <c r="V116" s="4" cm="1">
        <f t="array" ref="V116">_xll.SNL.Clients.Office.Excel.Functions.SPG(U116, "SP_TOTAL_REV", "CY2021")</f>
        <v>46660000</v>
      </c>
      <c r="W116" s="4">
        <f>_xll.SNL.Clients.Office.Excel.Functions.SPG(U116,"IQ_AVG_DILUT_SHARES_OUT","CY2021")</f>
        <v>1328151000</v>
      </c>
      <c r="X116" s="5">
        <f>_xll.SNL.Clients.Office.Excel.Functions.SPG(U116, "IQ_DILUT_EPS_NORM", "CY2021")</f>
        <v>5.81</v>
      </c>
      <c r="Y116">
        <f t="shared" si="21"/>
        <v>7716557.3099999987</v>
      </c>
      <c r="Z116">
        <f t="shared" si="22"/>
        <v>0.16537842498928415</v>
      </c>
      <c r="AA116" s="5">
        <f>_xll.SNL.Clients.Office.Excel.Functions.SPG(U116, "SP_MARKETCAP", "12/31/2021")</f>
        <v>95201.58486006</v>
      </c>
      <c r="AB116">
        <f t="shared" si="16"/>
        <v>2.2497856607777249E-3</v>
      </c>
      <c r="AC116">
        <f t="shared" si="23"/>
        <v>1.3071254689118581E-2</v>
      </c>
    </row>
    <row r="117" spans="1:29" x14ac:dyDescent="0.3">
      <c r="A117" s="11" t="s">
        <v>117</v>
      </c>
      <c r="B117" s="4" cm="1">
        <f t="array" ref="B117">_xll.SNL.Clients.Office.Excel.Functions.SPG(A117, "SP_TOTAL_REV", "CY2023")</f>
        <v>14663000</v>
      </c>
      <c r="C117" s="4">
        <f>_xll.SNL.Clients.Office.Excel.Functions.SPG(A117,"IQ_AVG_DILUT_SHARES_OUT","CY2023")</f>
        <v>349300000</v>
      </c>
      <c r="D117" s="5">
        <f>_xll.SNL.Clients.Office.Excel.Functions.SPG(A117, "IQ_DILUT_EPS_NORM", "CY2023")</f>
        <v>3.8340000000000001</v>
      </c>
      <c r="E117">
        <f t="shared" si="12"/>
        <v>1339216.2</v>
      </c>
      <c r="F117">
        <f t="shared" si="13"/>
        <v>9.1333028711723385E-2</v>
      </c>
      <c r="G117" s="5">
        <f>_xll.SNL.Clients.Office.Excel.Functions.SPG(A117, "SP_MARKETCAP", "12/30/2023")</f>
        <v>31404.643295630001</v>
      </c>
      <c r="H117">
        <f t="shared" si="17"/>
        <v>7.4904596795406417E-4</v>
      </c>
      <c r="I117">
        <f t="shared" si="18"/>
        <v>2.871842241135882E-3</v>
      </c>
      <c r="K117" s="11" t="s">
        <v>117</v>
      </c>
      <c r="L117" s="4" cm="1">
        <f t="array" ref="L117">_xll.SNL.Clients.Office.Excel.Functions.SPG(K117, "SP_TOTAL_REV", "CY2023")</f>
        <v>14663000</v>
      </c>
      <c r="M117" s="4">
        <f>_xll.SNL.Clients.Office.Excel.Functions.SPG(K117,"IQ_AVG_DILUT_SHARES_OUT","CY2023")</f>
        <v>349300000</v>
      </c>
      <c r="N117" s="5">
        <f>_xll.SNL.Clients.Office.Excel.Functions.SPG(K117, "IQ_DILUT_EPS_NORM", "CY2023")</f>
        <v>3.8340000000000001</v>
      </c>
      <c r="O117">
        <f t="shared" si="14"/>
        <v>1339216.2</v>
      </c>
      <c r="P117">
        <f t="shared" si="15"/>
        <v>9.1333028711723385E-2</v>
      </c>
      <c r="Q117" s="5">
        <f>_xll.SNL.Clients.Office.Excel.Functions.SPG(K117, "SP_MARKETCAP", "12/31/2022")</f>
        <v>33821.97804288</v>
      </c>
      <c r="R117">
        <f t="shared" si="19"/>
        <v>1.0058143296050759E-3</v>
      </c>
      <c r="S117">
        <f t="shared" si="20"/>
        <v>3.8562921397058613E-3</v>
      </c>
      <c r="U117" s="11" t="s">
        <v>117</v>
      </c>
      <c r="V117" s="4" cm="1">
        <f t="array" ref="V117">_xll.SNL.Clients.Office.Excel.Functions.SPG(U117, "SP_TOTAL_REV", "CY2021")</f>
        <v>13676000</v>
      </c>
      <c r="W117" s="4">
        <f>_xll.SNL.Clients.Office.Excel.Functions.SPG(U117,"IQ_AVG_DILUT_SHARES_OUT","CY2021")</f>
        <v>349400000</v>
      </c>
      <c r="X117" s="5">
        <f>_xll.SNL.Clients.Office.Excel.Functions.SPG(U117, "IQ_DILUT_EPS_NORM", "CY2021")</f>
        <v>3.6629999999999998</v>
      </c>
      <c r="Y117">
        <f t="shared" si="21"/>
        <v>1279852.2</v>
      </c>
      <c r="Z117">
        <f t="shared" si="22"/>
        <v>9.3583811055864288E-2</v>
      </c>
      <c r="AA117" s="5">
        <f>_xll.SNL.Clients.Office.Excel.Functions.SPG(U117, "SP_MARKETCAP", "12/31/2021")</f>
        <v>30181.84215552</v>
      </c>
      <c r="AB117">
        <f t="shared" si="16"/>
        <v>7.1325152619211097E-4</v>
      </c>
      <c r="AC117">
        <f t="shared" si="23"/>
        <v>2.6126403404417024E-3</v>
      </c>
    </row>
    <row r="118" spans="1:29" x14ac:dyDescent="0.3">
      <c r="A118" s="11" t="s">
        <v>118</v>
      </c>
      <c r="B118" s="4" cm="1">
        <f t="array" ref="B118">_xll.SNL.Clients.Office.Excel.Functions.SPG(A118, "SP_TOTAL_REV", "CY2023")</f>
        <v>9820400</v>
      </c>
      <c r="C118" s="4">
        <f>_xll.SNL.Clients.Office.Excel.Functions.SPG(A118,"IQ_AVG_DILUT_SHARES_OUT","CY2023")</f>
        <v>166574750</v>
      </c>
      <c r="D118" s="5">
        <f>_xll.SNL.Clients.Office.Excel.Functions.SPG(A118, "IQ_DILUT_EPS_NORM", "CY2023")</f>
        <v>7.8440000000000003</v>
      </c>
      <c r="E118">
        <f t="shared" si="12"/>
        <v>1306612.3389999999</v>
      </c>
      <c r="F118">
        <f t="shared" si="13"/>
        <v>0.13305082674840127</v>
      </c>
      <c r="G118" s="5">
        <f>_xll.SNL.Clients.Office.Excel.Functions.SPG(A118, "SP_MARKETCAP", "12/30/2023")</f>
        <v>44400.45313175</v>
      </c>
      <c r="H118">
        <f t="shared" si="17"/>
        <v>1.0590147476153195E-3</v>
      </c>
      <c r="I118">
        <f t="shared" si="18"/>
        <v>8.3069116802945674E-3</v>
      </c>
      <c r="K118" s="11" t="s">
        <v>118</v>
      </c>
      <c r="L118" s="4" cm="1">
        <f t="array" ref="L118">_xll.SNL.Clients.Office.Excel.Functions.SPG(K118, "SP_TOTAL_REV", "CY2023")</f>
        <v>9820400</v>
      </c>
      <c r="M118" s="4">
        <f>_xll.SNL.Clients.Office.Excel.Functions.SPG(K118,"IQ_AVG_DILUT_SHARES_OUT","CY2023")</f>
        <v>166574750</v>
      </c>
      <c r="N118" s="5">
        <f>_xll.SNL.Clients.Office.Excel.Functions.SPG(K118, "IQ_DILUT_EPS_NORM", "CY2023")</f>
        <v>7.8440000000000003</v>
      </c>
      <c r="O118">
        <f t="shared" si="14"/>
        <v>1306612.3389999999</v>
      </c>
      <c r="P118">
        <f t="shared" si="15"/>
        <v>0.13305082674840127</v>
      </c>
      <c r="Q118" s="5">
        <f>_xll.SNL.Clients.Office.Excel.Functions.SPG(K118, "SP_MARKETCAP", "12/31/2022")</f>
        <v>42749.920181250003</v>
      </c>
      <c r="R118">
        <f t="shared" si="19"/>
        <v>1.2713177878969815E-3</v>
      </c>
      <c r="S118">
        <f t="shared" si="20"/>
        <v>9.9722167282639239E-3</v>
      </c>
      <c r="U118" s="11" t="s">
        <v>118</v>
      </c>
      <c r="V118" s="4" cm="1">
        <f t="array" ref="V118">_xll.SNL.Clients.Office.Excel.Functions.SPG(U118, "SP_TOTAL_REV", "CY2021")</f>
        <v>8671200</v>
      </c>
      <c r="W118" s="4">
        <f>_xll.SNL.Clients.Office.Excel.Functions.SPG(U118,"IQ_AVG_DILUT_SHARES_OUT","CY2021")</f>
        <v>191685250</v>
      </c>
      <c r="X118" s="5">
        <f>_xll.SNL.Clients.Office.Excel.Functions.SPG(U118, "IQ_DILUT_EPS_NORM", "CY2021")</f>
        <v>3.1269999999999998</v>
      </c>
      <c r="Y118">
        <f t="shared" si="21"/>
        <v>599399.77674999996</v>
      </c>
      <c r="Z118">
        <f t="shared" si="22"/>
        <v>6.912535482401512E-2</v>
      </c>
      <c r="AA118" s="5">
        <f>_xll.SNL.Clients.Office.Excel.Functions.SPG(U118, "SP_MARKETCAP", "12/31/2021")</f>
        <v>47030.765367829998</v>
      </c>
      <c r="AB118">
        <f t="shared" si="16"/>
        <v>1.1114220597848025E-3</v>
      </c>
      <c r="AC118">
        <f t="shared" si="23"/>
        <v>3.4754167809470772E-3</v>
      </c>
    </row>
    <row r="119" spans="1:29" x14ac:dyDescent="0.3">
      <c r="A119" s="11" t="s">
        <v>119</v>
      </c>
      <c r="B119" s="4" cm="1">
        <f t="array" ref="B119">_xll.SNL.Clients.Office.Excel.Functions.SPG(A119, "SP_TOTAL_REV", "CY2023")</f>
        <v>24918000</v>
      </c>
      <c r="C119" s="4">
        <f>_xll.SNL.Clients.Office.Excel.Functions.SPG(A119,"IQ_AVG_DILUT_SHARES_OUT","CY2023")</f>
        <v>324000000</v>
      </c>
      <c r="D119" s="5">
        <f>_xll.SNL.Clients.Office.Excel.Functions.SPG(A119, "IQ_DILUT_EPS_NORM", "CY2023")</f>
        <v>4.3920000000000003</v>
      </c>
      <c r="E119">
        <f t="shared" si="12"/>
        <v>1423008</v>
      </c>
      <c r="F119">
        <f t="shared" si="13"/>
        <v>5.7107633036359261E-2</v>
      </c>
      <c r="G119" s="5">
        <f>_xll.SNL.Clients.Office.Excel.Functions.SPG(A119, "SP_MARKETCAP", "12/30/2023")</f>
        <v>37332.525042759997</v>
      </c>
      <c r="H119">
        <f t="shared" si="17"/>
        <v>8.9043448427623766E-4</v>
      </c>
      <c r="I119">
        <f t="shared" si="18"/>
        <v>3.9107882549412358E-3</v>
      </c>
      <c r="K119" s="11" t="s">
        <v>119</v>
      </c>
      <c r="L119" s="4" cm="1">
        <f t="array" ref="L119">_xll.SNL.Clients.Office.Excel.Functions.SPG(K119, "SP_TOTAL_REV", "CY2023")</f>
        <v>24918000</v>
      </c>
      <c r="M119" s="4">
        <f>_xll.SNL.Clients.Office.Excel.Functions.SPG(K119,"IQ_AVG_DILUT_SHARES_OUT","CY2023")</f>
        <v>324000000</v>
      </c>
      <c r="N119" s="5">
        <f>_xll.SNL.Clients.Office.Excel.Functions.SPG(K119, "IQ_DILUT_EPS_NORM", "CY2023")</f>
        <v>4.3920000000000003</v>
      </c>
      <c r="O119">
        <f t="shared" si="14"/>
        <v>1423008</v>
      </c>
      <c r="P119">
        <f t="shared" si="15"/>
        <v>5.7107633036359261E-2</v>
      </c>
      <c r="Q119" s="5">
        <f>_xll.SNL.Clients.Office.Excel.Functions.SPG(K119, "SP_MARKETCAP", "12/31/2022")</f>
        <v>28192.212727949998</v>
      </c>
      <c r="R119">
        <f t="shared" si="19"/>
        <v>8.3839364773687682E-4</v>
      </c>
      <c r="S119">
        <f t="shared" si="20"/>
        <v>3.6822249008603633E-3</v>
      </c>
      <c r="U119" s="11" t="s">
        <v>119</v>
      </c>
      <c r="V119" s="4" cm="1">
        <f t="array" ref="V119">_xll.SNL.Clients.Office.Excel.Functions.SPG(U119, "SP_TOTAL_REV", "CY2021")</f>
        <v>19649000</v>
      </c>
      <c r="W119" s="4" t="str">
        <f>_xll.SNL.Clients.Office.Excel.Functions.SPG(U119,"IQ_AVG_DILUT_SHARES_OUT","CY2021")</f>
        <v>NA</v>
      </c>
      <c r="X119" s="5" t="str">
        <f>_xll.SNL.Clients.Office.Excel.Functions.SPG(U119, "IQ_DILUT_EPS_NORM", "CY2021")</f>
        <v>NA</v>
      </c>
      <c r="Y119" t="e">
        <f t="shared" si="21"/>
        <v>#VALUE!</v>
      </c>
      <c r="Z119" t="e">
        <f t="shared" si="22"/>
        <v>#VALUE!</v>
      </c>
      <c r="AA119" s="5" t="str">
        <f>_xll.SNL.Clients.Office.Excel.Functions.SPG(U119, "SP_MARKETCAP", "12/31/2021")</f>
        <v>NA</v>
      </c>
      <c r="AB119" t="e">
        <f t="shared" si="16"/>
        <v>#VALUE!</v>
      </c>
      <c r="AC119" t="e">
        <f t="shared" si="23"/>
        <v>#VALUE!</v>
      </c>
    </row>
    <row r="120" spans="1:29" x14ac:dyDescent="0.3">
      <c r="A120" s="11" t="s">
        <v>120</v>
      </c>
      <c r="B120" s="4" cm="1">
        <f t="array" ref="B120">_xll.SNL.Clients.Office.Excel.Functions.SPG(A120, "SP_TOTAL_REV", "CY2023")</f>
        <v>4059987</v>
      </c>
      <c r="C120" s="4">
        <f>_xll.SNL.Clients.Office.Excel.Functions.SPG(A120,"IQ_AVG_DILUT_SHARES_OUT","CY2023")</f>
        <v>970976500</v>
      </c>
      <c r="D120" s="5">
        <f>_xll.SNL.Clients.Office.Excel.Functions.SPG(A120, "IQ_DILUT_EPS_NORM", "CY2023")</f>
        <v>1.093</v>
      </c>
      <c r="E120">
        <f t="shared" si="12"/>
        <v>1061277.3145000001</v>
      </c>
      <c r="F120">
        <f t="shared" si="13"/>
        <v>0.2613991903176045</v>
      </c>
      <c r="G120" s="5">
        <f>_xll.SNL.Clients.Office.Excel.Functions.SPG(A120, "SP_MARKETCAP", "12/30/2023")</f>
        <v>47051.340658000001</v>
      </c>
      <c r="H120">
        <f t="shared" si="17"/>
        <v>1.1222422326195383E-3</v>
      </c>
      <c r="I120">
        <f t="shared" si="18"/>
        <v>1.2266107602531553E-3</v>
      </c>
      <c r="K120" s="11" t="s">
        <v>120</v>
      </c>
      <c r="L120" s="4" cm="1">
        <f t="array" ref="L120">_xll.SNL.Clients.Office.Excel.Functions.SPG(K120, "SP_TOTAL_REV", "CY2023")</f>
        <v>4059987</v>
      </c>
      <c r="M120" s="4">
        <f>_xll.SNL.Clients.Office.Excel.Functions.SPG(K120,"IQ_AVG_DILUT_SHARES_OUT","CY2023")</f>
        <v>970976500</v>
      </c>
      <c r="N120" s="5">
        <f>_xll.SNL.Clients.Office.Excel.Functions.SPG(K120, "IQ_DILUT_EPS_NORM", "CY2023")</f>
        <v>1.093</v>
      </c>
      <c r="O120">
        <f t="shared" si="14"/>
        <v>1061277.3145000001</v>
      </c>
      <c r="P120">
        <f t="shared" si="15"/>
        <v>0.2613991903176045</v>
      </c>
      <c r="Q120" s="5">
        <f>_xll.SNL.Clients.Office.Excel.Functions.SPG(K120, "SP_MARKETCAP", "12/31/2022")</f>
        <v>29001.907669790002</v>
      </c>
      <c r="R120">
        <f t="shared" si="19"/>
        <v>8.6247274725255007E-4</v>
      </c>
      <c r="S120">
        <f t="shared" si="20"/>
        <v>9.426827127470372E-4</v>
      </c>
      <c r="U120" s="11" t="s">
        <v>120</v>
      </c>
      <c r="V120" s="4" cm="1">
        <f t="array" ref="V120">_xll.SNL.Clients.Office.Excel.Functions.SPG(U120, "SP_TOTAL_REV", "CY2021")</f>
        <v>3160132</v>
      </c>
      <c r="W120" s="4">
        <f>_xll.SNL.Clients.Office.Excel.Functions.SPG(U120,"IQ_AVG_DILUT_SHARES_OUT","CY2021")</f>
        <v>963400000</v>
      </c>
      <c r="X120" s="5">
        <f>_xll.SNL.Clients.Office.Excel.Functions.SPG(U120, "IQ_DILUT_EPS_NORM", "CY2021")</f>
        <v>0.83599999999999997</v>
      </c>
      <c r="Y120">
        <f t="shared" si="21"/>
        <v>805402.4</v>
      </c>
      <c r="Z120">
        <f t="shared" si="22"/>
        <v>0.25486353101705878</v>
      </c>
      <c r="AA120" s="5">
        <f>_xll.SNL.Clients.Office.Excel.Functions.SPG(U120, "SP_MARKETCAP", "12/31/2021")</f>
        <v>35962.514456819998</v>
      </c>
      <c r="AB120">
        <f t="shared" si="16"/>
        <v>8.4985926935349416E-4</v>
      </c>
      <c r="AC120">
        <f t="shared" si="23"/>
        <v>7.1048234917952104E-4</v>
      </c>
    </row>
    <row r="121" spans="1:29" x14ac:dyDescent="0.3">
      <c r="A121" s="11" t="s">
        <v>121</v>
      </c>
      <c r="B121" s="4" cm="1">
        <f t="array" ref="B121">_xll.SNL.Clients.Office.Excel.Functions.SPG(A121, "SP_TOTAL_REV", "CY2023")</f>
        <v>12588000</v>
      </c>
      <c r="C121" s="4">
        <f>_xll.SNL.Clients.Office.Excel.Functions.SPG(A121,"IQ_AVG_DILUT_SHARES_OUT","CY2023")</f>
        <v>859000000</v>
      </c>
      <c r="D121" s="5">
        <f>_xll.SNL.Clients.Office.Excel.Functions.SPG(A121, "IQ_DILUT_EPS_NORM", "CY2023")</f>
        <v>0.85899999999999999</v>
      </c>
      <c r="E121">
        <f t="shared" si="12"/>
        <v>737881</v>
      </c>
      <c r="F121">
        <f t="shared" si="13"/>
        <v>5.8617810613282494E-2</v>
      </c>
      <c r="G121" s="5">
        <f>_xll.SNL.Clients.Office.Excel.Functions.SPG(A121, "SP_MARKETCAP", "12/30/2023")</f>
        <v>25979.395797599998</v>
      </c>
      <c r="H121">
        <f t="shared" si="17"/>
        <v>6.1964600230892894E-4</v>
      </c>
      <c r="I121">
        <f t="shared" si="18"/>
        <v>5.3227591598336991E-4</v>
      </c>
      <c r="K121" s="11" t="s">
        <v>121</v>
      </c>
      <c r="L121" s="4" cm="1">
        <f t="array" ref="L121">_xll.SNL.Clients.Office.Excel.Functions.SPG(K121, "SP_TOTAL_REV", "CY2023")</f>
        <v>12588000</v>
      </c>
      <c r="M121" s="4">
        <f>_xll.SNL.Clients.Office.Excel.Functions.SPG(K121,"IQ_AVG_DILUT_SHARES_OUT","CY2023")</f>
        <v>859000000</v>
      </c>
      <c r="N121" s="5">
        <f>_xll.SNL.Clients.Office.Excel.Functions.SPG(K121, "IQ_DILUT_EPS_NORM", "CY2023")</f>
        <v>0.85899999999999999</v>
      </c>
      <c r="O121">
        <f t="shared" si="14"/>
        <v>737881</v>
      </c>
      <c r="P121">
        <f t="shared" si="15"/>
        <v>5.8617810613282494E-2</v>
      </c>
      <c r="Q121" s="5">
        <f>_xll.SNL.Clients.Office.Excel.Functions.SPG(K121, "SP_MARKETCAP", "12/31/2022")</f>
        <v>27015.215349440001</v>
      </c>
      <c r="R121">
        <f t="shared" si="19"/>
        <v>8.0339153083785705E-4</v>
      </c>
      <c r="S121">
        <f t="shared" si="20"/>
        <v>6.9011332498971917E-4</v>
      </c>
      <c r="U121" s="11" t="s">
        <v>121</v>
      </c>
      <c r="V121" s="4" cm="1">
        <f t="array" ref="V121">_xll.SNL.Clients.Office.Excel.Functions.SPG(U121, "SP_TOTAL_REV", "CY2021")</f>
        <v>14082000</v>
      </c>
      <c r="W121" s="4">
        <f>_xll.SNL.Clients.Office.Excel.Functions.SPG(U121,"IQ_AVG_DILUT_SHARES_OUT","CY2021")</f>
        <v>844000000</v>
      </c>
      <c r="X121" s="5">
        <f>_xll.SNL.Clients.Office.Excel.Functions.SPG(U121, "IQ_DILUT_EPS_NORM", "CY2021")</f>
        <v>1.867</v>
      </c>
      <c r="Y121">
        <f t="shared" si="21"/>
        <v>1575748</v>
      </c>
      <c r="Z121">
        <f t="shared" si="22"/>
        <v>0.11189802584860105</v>
      </c>
      <c r="AA121" s="5">
        <f>_xll.SNL.Clients.Office.Excel.Functions.SPG(U121, "SP_MARKETCAP", "12/31/2021")</f>
        <v>31772.39692857</v>
      </c>
      <c r="AB121">
        <f t="shared" si="16"/>
        <v>7.5083921264028808E-4</v>
      </c>
      <c r="AC121">
        <f t="shared" si="23"/>
        <v>1.4018168099994178E-3</v>
      </c>
    </row>
    <row r="122" spans="1:29" x14ac:dyDescent="0.3">
      <c r="A122" s="11" t="s">
        <v>122</v>
      </c>
      <c r="B122" s="4" cm="1">
        <f t="array" ref="B122">_xll.SNL.Clients.Office.Excel.Functions.SPG(A122, "SP_TOTAL_REV", "CY2023")</f>
        <v>3757719</v>
      </c>
      <c r="C122" s="4">
        <f>_xll.SNL.Clients.Office.Excel.Functions.SPG(A122,"IQ_AVG_DILUT_SHARES_OUT","CY2023")</f>
        <v>74387000</v>
      </c>
      <c r="D122" s="5">
        <f>_xll.SNL.Clients.Office.Excel.Functions.SPG(A122, "IQ_DILUT_EPS_NORM", "CY2023")</f>
        <v>11.016999999999999</v>
      </c>
      <c r="E122">
        <f t="shared" si="12"/>
        <v>819521.57900000003</v>
      </c>
      <c r="F122">
        <f t="shared" si="13"/>
        <v>0.21809017092550029</v>
      </c>
      <c r="G122" s="5">
        <f>_xll.SNL.Clients.Office.Excel.Functions.SPG(A122, "SP_MARKETCAP", "12/30/2023")</f>
        <v>20405.608331470001</v>
      </c>
      <c r="H122">
        <f t="shared" si="17"/>
        <v>4.8670314451444051E-4</v>
      </c>
      <c r="I122">
        <f t="shared" si="18"/>
        <v>5.3620085431155913E-3</v>
      </c>
      <c r="K122" s="11" t="s">
        <v>122</v>
      </c>
      <c r="L122" s="4" cm="1">
        <f t="array" ref="L122">_xll.SNL.Clients.Office.Excel.Functions.SPG(K122, "SP_TOTAL_REV", "CY2023")</f>
        <v>3757719</v>
      </c>
      <c r="M122" s="4">
        <f>_xll.SNL.Clients.Office.Excel.Functions.SPG(K122,"IQ_AVG_DILUT_SHARES_OUT","CY2023")</f>
        <v>74387000</v>
      </c>
      <c r="N122" s="5">
        <f>_xll.SNL.Clients.Office.Excel.Functions.SPG(K122, "IQ_DILUT_EPS_NORM", "CY2023")</f>
        <v>11.016999999999999</v>
      </c>
      <c r="O122">
        <f t="shared" si="14"/>
        <v>819521.57900000003</v>
      </c>
      <c r="P122">
        <f t="shared" si="15"/>
        <v>0.21809017092550029</v>
      </c>
      <c r="Q122" s="5">
        <f>_xll.SNL.Clients.Office.Excel.Functions.SPG(K122, "SP_MARKETCAP", "12/31/2022")</f>
        <v>13546.83385216</v>
      </c>
      <c r="R122">
        <f t="shared" si="19"/>
        <v>4.0286229244211927E-4</v>
      </c>
      <c r="S122">
        <f t="shared" si="20"/>
        <v>4.4383338758348274E-3</v>
      </c>
      <c r="U122" s="11" t="s">
        <v>122</v>
      </c>
      <c r="V122" s="4" cm="1">
        <f t="array" ref="V122">_xll.SNL.Clients.Office.Excel.Functions.SPG(U122, "SP_TOTAL_REV", "CY2021")</f>
        <v>2833736</v>
      </c>
      <c r="W122" s="4">
        <f>_xll.SNL.Clients.Office.Excel.Functions.SPG(U122,"IQ_AVG_DILUT_SHARES_OUT","CY2021")</f>
        <v>84061000</v>
      </c>
      <c r="X122" s="5">
        <f>_xll.SNL.Clients.Office.Excel.Functions.SPG(U122, "IQ_DILUT_EPS_NORM", "CY2021")</f>
        <v>8.3640000000000008</v>
      </c>
      <c r="Y122">
        <f t="shared" si="21"/>
        <v>703086.20400000014</v>
      </c>
      <c r="Z122">
        <f t="shared" si="22"/>
        <v>0.24811281079112527</v>
      </c>
      <c r="AA122" s="5">
        <f>_xll.SNL.Clients.Office.Excel.Functions.SPG(U122, "SP_MARKETCAP", "12/31/2021")</f>
        <v>18175.493952479999</v>
      </c>
      <c r="AB122">
        <f t="shared" si="16"/>
        <v>4.2951979982212228E-4</v>
      </c>
      <c r="AC122">
        <f t="shared" si="23"/>
        <v>3.5925036057122312E-3</v>
      </c>
    </row>
    <row r="123" spans="1:29" x14ac:dyDescent="0.3">
      <c r="A123" s="11" t="s">
        <v>123</v>
      </c>
      <c r="B123" s="4" cm="1">
        <f t="array" ref="B123">_xll.SNL.Clients.Office.Excel.Functions.SPG(A123, "SP_TOTAL_REV", "CY2023")</f>
        <v>17226000</v>
      </c>
      <c r="C123" s="4">
        <f>_xll.SNL.Clients.Office.Excel.Functions.SPG(A123,"IQ_AVG_DILUT_SHARES_OUT","CY2023")</f>
        <v>711900000</v>
      </c>
      <c r="D123" s="5">
        <f>_xll.SNL.Clients.Office.Excel.Functions.SPG(A123, "IQ_DILUT_EPS_NORM", "CY2023")</f>
        <v>1.4119999999999999</v>
      </c>
      <c r="E123">
        <f t="shared" si="12"/>
        <v>1005202.8</v>
      </c>
      <c r="F123">
        <f t="shared" si="13"/>
        <v>5.8353814002089867E-2</v>
      </c>
      <c r="G123" s="5">
        <f>_xll.SNL.Clients.Office.Excel.Functions.SPG(A123, "SP_MARKETCAP", "12/30/2023")</f>
        <v>33770.613680000002</v>
      </c>
      <c r="H123">
        <f t="shared" si="17"/>
        <v>8.0547776881956506E-4</v>
      </c>
      <c r="I123">
        <f t="shared" si="18"/>
        <v>1.1373346095732257E-3</v>
      </c>
      <c r="K123" s="11" t="s">
        <v>123</v>
      </c>
      <c r="L123" s="4" cm="1">
        <f t="array" ref="L123">_xll.SNL.Clients.Office.Excel.Functions.SPG(K123, "SP_TOTAL_REV", "CY2023")</f>
        <v>17226000</v>
      </c>
      <c r="M123" s="4">
        <f>_xll.SNL.Clients.Office.Excel.Functions.SPG(K123,"IQ_AVG_DILUT_SHARES_OUT","CY2023")</f>
        <v>711900000</v>
      </c>
      <c r="N123" s="5">
        <f>_xll.SNL.Clients.Office.Excel.Functions.SPG(K123, "IQ_DILUT_EPS_NORM", "CY2023")</f>
        <v>1.4119999999999999</v>
      </c>
      <c r="O123">
        <f t="shared" si="14"/>
        <v>1005202.8</v>
      </c>
      <c r="P123">
        <f t="shared" si="15"/>
        <v>5.8353814002089867E-2</v>
      </c>
      <c r="Q123" s="5">
        <f>_xll.SNL.Clients.Office.Excel.Functions.SPG(K123, "SP_MARKETCAP", "12/31/2022")</f>
        <v>41997.839760000003</v>
      </c>
      <c r="R123">
        <f t="shared" si="19"/>
        <v>1.2489520568403996E-3</v>
      </c>
      <c r="S123">
        <f t="shared" si="20"/>
        <v>1.7635203042586441E-3</v>
      </c>
      <c r="U123" s="11" t="s">
        <v>123</v>
      </c>
      <c r="V123" s="4" cm="1">
        <f t="array" ref="V123">_xll.SNL.Clients.Office.Excel.Functions.SPG(U123, "SP_TOTAL_REV", "CY2021")</f>
        <v>15655000</v>
      </c>
      <c r="W123" s="4">
        <f>_xll.SNL.Clients.Office.Excel.Functions.SPG(U123,"IQ_AVG_DILUT_SHARES_OUT","CY2021")</f>
        <v>741600000</v>
      </c>
      <c r="X123" s="5">
        <f>_xll.SNL.Clients.Office.Excel.Functions.SPG(U123, "IQ_DILUT_EPS_NORM", "CY2021")</f>
        <v>2.1509999999999998</v>
      </c>
      <c r="Y123">
        <f t="shared" si="21"/>
        <v>1595181.5999999999</v>
      </c>
      <c r="Z123">
        <f t="shared" si="22"/>
        <v>0.10189598211434046</v>
      </c>
      <c r="AA123" s="5">
        <f>_xll.SNL.Clients.Office.Excel.Functions.SPG(U123, "SP_MARKETCAP", "12/31/2021")</f>
        <v>34462.817519999997</v>
      </c>
      <c r="AB123">
        <f t="shared" si="16"/>
        <v>8.1441871792854183E-4</v>
      </c>
      <c r="AC123">
        <f t="shared" si="23"/>
        <v>1.7518146622642933E-3</v>
      </c>
    </row>
    <row r="124" spans="1:29" x14ac:dyDescent="0.3">
      <c r="A124" s="11" t="s">
        <v>124</v>
      </c>
      <c r="B124" s="4" cm="1">
        <f t="array" ref="B124">_xll.SNL.Clients.Office.Excel.Functions.SPG(A124, "SP_TOTAL_REV", "CY2023")</f>
        <v>2455000</v>
      </c>
      <c r="C124" s="4">
        <f>_xll.SNL.Clients.Office.Excel.Functions.SPG(A124,"IQ_AVG_DILUT_SHARES_OUT","CY2023")</f>
        <v>406900000</v>
      </c>
      <c r="D124" s="5">
        <f>_xll.SNL.Clients.Office.Excel.Functions.SPG(A124, "IQ_DILUT_EPS_NORM", "CY2023")</f>
        <v>0.77</v>
      </c>
      <c r="E124">
        <f t="shared" si="12"/>
        <v>313313</v>
      </c>
      <c r="F124">
        <f t="shared" si="13"/>
        <v>0.12762240325865581</v>
      </c>
      <c r="G124" s="5">
        <f>_xll.SNL.Clients.Office.Excel.Functions.SPG(A124, "SP_MARKETCAP", "12/30/2023")</f>
        <v>35686.874729520001</v>
      </c>
      <c r="H124">
        <f t="shared" si="17"/>
        <v>8.5118335442926083E-4</v>
      </c>
      <c r="I124">
        <f t="shared" si="18"/>
        <v>6.5541118291053085E-4</v>
      </c>
      <c r="K124" s="11" t="s">
        <v>124</v>
      </c>
      <c r="L124" s="4" cm="1">
        <f t="array" ref="L124">_xll.SNL.Clients.Office.Excel.Functions.SPG(K124, "SP_TOTAL_REV", "CY2023")</f>
        <v>2455000</v>
      </c>
      <c r="M124" s="4">
        <f>_xll.SNL.Clients.Office.Excel.Functions.SPG(K124,"IQ_AVG_DILUT_SHARES_OUT","CY2023")</f>
        <v>406900000</v>
      </c>
      <c r="N124" s="5">
        <f>_xll.SNL.Clients.Office.Excel.Functions.SPG(K124, "IQ_DILUT_EPS_NORM", "CY2023")</f>
        <v>0.77</v>
      </c>
      <c r="O124">
        <f t="shared" si="14"/>
        <v>313313</v>
      </c>
      <c r="P124">
        <f t="shared" si="15"/>
        <v>0.12762240325865581</v>
      </c>
      <c r="Q124" s="5">
        <f>_xll.SNL.Clients.Office.Excel.Functions.SPG(K124, "SP_MARKETCAP", "12/31/2022")</f>
        <v>31429.007836799999</v>
      </c>
      <c r="R124">
        <f t="shared" si="19"/>
        <v>9.3465102506559E-4</v>
      </c>
      <c r="S124">
        <f t="shared" si="20"/>
        <v>7.1968128930050435E-4</v>
      </c>
      <c r="U124" s="11" t="s">
        <v>124</v>
      </c>
      <c r="V124" s="4" cm="1">
        <f t="array" ref="V124">_xll.SNL.Clients.Office.Excel.Functions.SPG(U124, "SP_TOTAL_REV", "CY2021")</f>
        <v>1944100</v>
      </c>
      <c r="W124" s="4">
        <f>_xll.SNL.Clients.Office.Excel.Functions.SPG(U124,"IQ_AVG_DILUT_SHARES_OUT","CY2021")</f>
        <v>394200000</v>
      </c>
      <c r="X124" s="5">
        <f>_xll.SNL.Clients.Office.Excel.Functions.SPG(U124, "IQ_DILUT_EPS_NORM", "CY2021")</f>
        <v>0.64100000000000001</v>
      </c>
      <c r="Y124">
        <f t="shared" si="21"/>
        <v>252682.2</v>
      </c>
      <c r="Z124">
        <f t="shared" si="22"/>
        <v>0.12997386965691066</v>
      </c>
      <c r="AA124" s="5">
        <f>_xll.SNL.Clients.Office.Excel.Functions.SPG(U124, "SP_MARKETCAP", "12/31/2021")</f>
        <v>31211.773824069998</v>
      </c>
      <c r="AB124">
        <f t="shared" si="16"/>
        <v>7.3759067456753648E-4</v>
      </c>
      <c r="AC124">
        <f t="shared" si="23"/>
        <v>4.7279562239779089E-4</v>
      </c>
    </row>
    <row r="125" spans="1:29" x14ac:dyDescent="0.3">
      <c r="A125" s="11" t="s">
        <v>125</v>
      </c>
      <c r="B125" s="4" cm="1">
        <f t="array" ref="B125">_xll.SNL.Clients.Office.Excel.Functions.SPG(A125, "SP_TOTAL_REV", "CY2023")</f>
        <v>245652000</v>
      </c>
      <c r="C125" s="4">
        <f>_xll.SNL.Clients.Office.Excel.Functions.SPG(A125,"IQ_AVG_DILUT_SHARES_OUT","CY2023")</f>
        <v>444420000</v>
      </c>
      <c r="D125" s="5">
        <f>_xll.SNL.Clients.Office.Excel.Functions.SPG(A125, "IQ_DILUT_EPS_NORM", "CY2023")</f>
        <v>12.958</v>
      </c>
      <c r="E125">
        <f t="shared" si="12"/>
        <v>5758794.3600000003</v>
      </c>
      <c r="F125">
        <f t="shared" si="13"/>
        <v>2.3442896292315961E-2</v>
      </c>
      <c r="G125" s="5">
        <f>_xll.SNL.Clients.Office.Excel.Functions.SPG(A125, "SP_MARKETCAP", "12/30/2023")</f>
        <v>292896.25283328001</v>
      </c>
      <c r="H125">
        <f t="shared" si="17"/>
        <v>6.9859974255511237E-3</v>
      </c>
      <c r="I125">
        <f t="shared" si="18"/>
        <v>9.0524554640291466E-2</v>
      </c>
      <c r="K125" s="11" t="s">
        <v>125</v>
      </c>
      <c r="L125" s="4" cm="1">
        <f t="array" ref="L125">_xll.SNL.Clients.Office.Excel.Functions.SPG(K125, "SP_TOTAL_REV", "CY2023")</f>
        <v>245652000</v>
      </c>
      <c r="M125" s="4">
        <f>_xll.SNL.Clients.Office.Excel.Functions.SPG(K125,"IQ_AVG_DILUT_SHARES_OUT","CY2023")</f>
        <v>444420000</v>
      </c>
      <c r="N125" s="5">
        <f>_xll.SNL.Clients.Office.Excel.Functions.SPG(K125, "IQ_DILUT_EPS_NORM", "CY2023")</f>
        <v>12.958</v>
      </c>
      <c r="O125">
        <f t="shared" si="14"/>
        <v>5758794.3600000003</v>
      </c>
      <c r="P125">
        <f t="shared" si="15"/>
        <v>2.3442896292315961E-2</v>
      </c>
      <c r="Q125" s="5">
        <f>_xll.SNL.Clients.Office.Excel.Functions.SPG(K125, "SP_MARKETCAP", "12/31/2022")</f>
        <v>202562.30493400001</v>
      </c>
      <c r="R125">
        <f t="shared" si="19"/>
        <v>6.0238957249083881E-3</v>
      </c>
      <c r="S125">
        <f t="shared" si="20"/>
        <v>7.8057640803362888E-2</v>
      </c>
      <c r="U125" s="11" t="s">
        <v>125</v>
      </c>
      <c r="V125" s="4" cm="1">
        <f t="array" ref="V125">_xll.SNL.Clients.Office.Excel.Functions.SPG(U125, "SP_TOTAL_REV", "CY2021")</f>
        <v>203084000</v>
      </c>
      <c r="W125" s="4">
        <f>_xll.SNL.Clients.Office.Excel.Functions.SPG(U125,"IQ_AVG_DILUT_SHARES_OUT","CY2021")</f>
        <v>444506000</v>
      </c>
      <c r="X125" s="5">
        <f>_xll.SNL.Clients.Office.Excel.Functions.SPG(U125, "IQ_DILUT_EPS_NORM", "CY2021")</f>
        <v>11.005000000000001</v>
      </c>
      <c r="Y125">
        <f t="shared" si="21"/>
        <v>4891788.53</v>
      </c>
      <c r="Z125">
        <f t="shared" si="22"/>
        <v>2.408751319650982E-2</v>
      </c>
      <c r="AA125" s="5">
        <f>_xll.SNL.Clients.Office.Excel.Functions.SPG(U125, "SP_MARKETCAP", "12/31/2021")</f>
        <v>251736.6223022</v>
      </c>
      <c r="AB125">
        <f t="shared" si="16"/>
        <v>5.9489917524021213E-3</v>
      </c>
      <c r="AC125">
        <f t="shared" si="23"/>
        <v>6.5468654235185345E-2</v>
      </c>
    </row>
    <row r="126" spans="1:29" x14ac:dyDescent="0.3">
      <c r="A126" s="11" t="s">
        <v>126</v>
      </c>
      <c r="B126" s="4" cm="1">
        <f t="array" ref="B126">_xll.SNL.Clients.Office.Excel.Functions.SPG(A126, "SP_TOTAL_REV", "CY2023")</f>
        <v>5684000</v>
      </c>
      <c r="C126" s="4">
        <f>_xll.SNL.Clients.Office.Excel.Functions.SPG(A126,"IQ_AVG_DILUT_SHARES_OUT","CY2023")</f>
        <v>760000000</v>
      </c>
      <c r="D126" s="5">
        <f>_xll.SNL.Clients.Office.Excel.Functions.SPG(A126, "IQ_DILUT_EPS_NORM", "CY2023")</f>
        <v>1.75</v>
      </c>
      <c r="E126">
        <f t="shared" si="12"/>
        <v>1330000</v>
      </c>
      <c r="F126">
        <f t="shared" si="13"/>
        <v>0.23399014778325122</v>
      </c>
      <c r="G126" s="5">
        <f>_xll.SNL.Clients.Office.Excel.Functions.SPG(A126, "SP_MARKETCAP", "12/30/2023")</f>
        <v>19195.931928800001</v>
      </c>
      <c r="H126">
        <f t="shared" si="17"/>
        <v>4.5785062027401313E-4</v>
      </c>
      <c r="I126">
        <f t="shared" si="18"/>
        <v>8.0123858547952295E-4</v>
      </c>
      <c r="K126" s="11" t="s">
        <v>126</v>
      </c>
      <c r="L126" s="4" cm="1">
        <f t="array" ref="L126">_xll.SNL.Clients.Office.Excel.Functions.SPG(K126, "SP_TOTAL_REV", "CY2023")</f>
        <v>5684000</v>
      </c>
      <c r="M126" s="4">
        <f>_xll.SNL.Clients.Office.Excel.Functions.SPG(K126,"IQ_AVG_DILUT_SHARES_OUT","CY2023")</f>
        <v>760000000</v>
      </c>
      <c r="N126" s="5">
        <f>_xll.SNL.Clients.Office.Excel.Functions.SPG(K126, "IQ_DILUT_EPS_NORM", "CY2023")</f>
        <v>1.75</v>
      </c>
      <c r="O126">
        <f t="shared" si="14"/>
        <v>1330000</v>
      </c>
      <c r="P126">
        <f t="shared" si="15"/>
        <v>0.23399014778325122</v>
      </c>
      <c r="Q126" s="5">
        <f>_xll.SNL.Clients.Office.Excel.Functions.SPG(K126, "SP_MARKETCAP", "12/31/2022")</f>
        <v>19372.642814070001</v>
      </c>
      <c r="R126">
        <f t="shared" si="19"/>
        <v>5.7611301503444543E-4</v>
      </c>
      <c r="S126">
        <f t="shared" si="20"/>
        <v>1.0081977763102795E-3</v>
      </c>
      <c r="U126" s="11" t="s">
        <v>126</v>
      </c>
      <c r="V126" s="4" cm="1">
        <f t="array" ref="V126">_xll.SNL.Clients.Office.Excel.Functions.SPG(U126, "SP_TOTAL_REV", "CY2021")</f>
        <v>3670000</v>
      </c>
      <c r="W126" s="4">
        <f>_xll.SNL.Clients.Office.Excel.Functions.SPG(U126,"IQ_AVG_DILUT_SHARES_OUT","CY2021")</f>
        <v>504000000</v>
      </c>
      <c r="X126" s="5">
        <f>_xll.SNL.Clients.Office.Excel.Functions.SPG(U126, "IQ_DILUT_EPS_NORM", "CY2021")</f>
        <v>1.865</v>
      </c>
      <c r="Y126">
        <f t="shared" si="21"/>
        <v>939960</v>
      </c>
      <c r="Z126">
        <f t="shared" si="22"/>
        <v>0.25611989100817439</v>
      </c>
      <c r="AA126" s="5">
        <f>_xll.SNL.Clients.Office.Excel.Functions.SPG(U126, "SP_MARKETCAP", "12/31/2021")</f>
        <v>15457.975141000001</v>
      </c>
      <c r="AB126">
        <f t="shared" si="16"/>
        <v>3.6529991457600632E-4</v>
      </c>
      <c r="AC126">
        <f t="shared" si="23"/>
        <v>6.8128434068425174E-4</v>
      </c>
    </row>
    <row r="127" spans="1:29" x14ac:dyDescent="0.3">
      <c r="A127" s="11" t="s">
        <v>127</v>
      </c>
      <c r="B127" s="4" cm="1">
        <f t="array" ref="B127">_xll.SNL.Clients.Office.Excel.Functions.SPG(A127, "SP_TOTAL_REV", "CY2023")</f>
        <v>3055555</v>
      </c>
      <c r="C127" s="4">
        <f>_xll.SNL.Clients.Office.Excel.Functions.SPG(A127,"IQ_AVG_DILUT_SHARES_OUT","CY2023")</f>
        <v>243635000</v>
      </c>
      <c r="D127" s="5">
        <f>_xll.SNL.Clients.Office.Excel.Functions.SPG(A127, "IQ_DILUT_EPS_NORM", "CY2023")</f>
        <v>0.314</v>
      </c>
      <c r="E127">
        <f t="shared" si="12"/>
        <v>76501.39</v>
      </c>
      <c r="F127">
        <f t="shared" si="13"/>
        <v>2.5036823097604199E-2</v>
      </c>
      <c r="G127" s="5">
        <f>_xll.SNL.Clients.Office.Excel.Functions.SPG(A127, "SP_MARKETCAP", "12/30/2023")</f>
        <v>61313.772378560003</v>
      </c>
      <c r="H127">
        <f t="shared" si="17"/>
        <v>1.4624217682677652E-3</v>
      </c>
      <c r="I127">
        <f t="shared" si="18"/>
        <v>4.5920043523607824E-4</v>
      </c>
      <c r="K127" s="11" t="s">
        <v>127</v>
      </c>
      <c r="L127" s="4" cm="1">
        <f t="array" ref="L127">_xll.SNL.Clients.Office.Excel.Functions.SPG(K127, "SP_TOTAL_REV", "CY2023")</f>
        <v>3055555</v>
      </c>
      <c r="M127" s="4">
        <f>_xll.SNL.Clients.Office.Excel.Functions.SPG(K127,"IQ_AVG_DILUT_SHARES_OUT","CY2023")</f>
        <v>243635000</v>
      </c>
      <c r="N127" s="5">
        <f>_xll.SNL.Clients.Office.Excel.Functions.SPG(K127, "IQ_DILUT_EPS_NORM", "CY2023")</f>
        <v>0.314</v>
      </c>
      <c r="O127">
        <f t="shared" si="14"/>
        <v>76501.39</v>
      </c>
      <c r="P127">
        <f t="shared" si="15"/>
        <v>2.5036823097604199E-2</v>
      </c>
      <c r="Q127" s="5">
        <f>_xll.SNL.Clients.Office.Excel.Functions.SPG(K127, "SP_MARKETCAP", "12/31/2022")</f>
        <v>24679.323202</v>
      </c>
      <c r="R127">
        <f t="shared" si="19"/>
        <v>7.3392564119271477E-4</v>
      </c>
      <c r="S127">
        <f t="shared" si="20"/>
        <v>2.3045265133451244E-4</v>
      </c>
      <c r="U127" s="11" t="s">
        <v>127</v>
      </c>
      <c r="V127" s="4" cm="1">
        <f t="array" ref="V127">_xll.SNL.Clients.Office.Excel.Functions.SPG(U127, "SP_TOTAL_REV", "CY2021")</f>
        <v>1451594</v>
      </c>
      <c r="W127" s="4">
        <f>_xll.SNL.Clients.Office.Excel.Functions.SPG(U127,"IQ_AVG_DILUT_SHARES_OUT","CY2021")</f>
        <v>227142000</v>
      </c>
      <c r="X127" s="5">
        <f>_xll.SNL.Clients.Office.Excel.Functions.SPG(U127, "IQ_DILUT_EPS_NORM", "CY2021")</f>
        <v>-0.46400000000000002</v>
      </c>
      <c r="Y127">
        <f t="shared" si="21"/>
        <v>-105393.88800000001</v>
      </c>
      <c r="Z127">
        <f t="shared" si="22"/>
        <v>-7.260562388656884E-2</v>
      </c>
      <c r="AA127" s="5">
        <f>_xll.SNL.Clients.Office.Excel.Functions.SPG(U127, "SP_MARKETCAP", "12/31/2021")</f>
        <v>46957.2245415</v>
      </c>
      <c r="AB127">
        <f t="shared" si="16"/>
        <v>1.1096841570303244E-3</v>
      </c>
      <c r="AC127">
        <f t="shared" si="23"/>
        <v>-5.1489344886207055E-4</v>
      </c>
    </row>
    <row r="128" spans="1:29" x14ac:dyDescent="0.3">
      <c r="A128" s="11" t="s">
        <v>128</v>
      </c>
      <c r="B128" s="4" cm="1">
        <f t="array" ref="B128">_xll.SNL.Clients.Office.Excel.Functions.SPG(A128, "SP_TOTAL_REV", "CY2023")</f>
        <v>6996000</v>
      </c>
      <c r="C128" s="4">
        <f>_xll.SNL.Clients.Office.Excel.Functions.SPG(A128,"IQ_AVG_DILUT_SHARES_OUT","CY2023")</f>
        <v>434000000</v>
      </c>
      <c r="D128" s="5">
        <f>_xll.SNL.Clients.Office.Excel.Functions.SPG(A128, "IQ_DILUT_EPS_NORM", "CY2023")</f>
        <v>2.3719999999999999</v>
      </c>
      <c r="E128">
        <f t="shared" si="12"/>
        <v>1029448</v>
      </c>
      <c r="F128">
        <f t="shared" si="13"/>
        <v>0.14714808461978274</v>
      </c>
      <c r="G128" s="5">
        <f>_xll.SNL.Clients.Office.Excel.Functions.SPG(A128, "SP_MARKETCAP", "12/30/2023")</f>
        <v>49956.620128969997</v>
      </c>
      <c r="H128">
        <f t="shared" si="17"/>
        <v>1.1915373318513328E-3</v>
      </c>
      <c r="I128">
        <f t="shared" si="18"/>
        <v>2.8263265511513612E-3</v>
      </c>
      <c r="K128" s="11" t="s">
        <v>128</v>
      </c>
      <c r="L128" s="4" cm="1">
        <f t="array" ref="L128">_xll.SNL.Clients.Office.Excel.Functions.SPG(K128, "SP_TOTAL_REV", "CY2023")</f>
        <v>6996000</v>
      </c>
      <c r="M128" s="4">
        <f>_xll.SNL.Clients.Office.Excel.Functions.SPG(K128,"IQ_AVG_DILUT_SHARES_OUT","CY2023")</f>
        <v>434000000</v>
      </c>
      <c r="N128" s="5">
        <f>_xll.SNL.Clients.Office.Excel.Functions.SPG(K128, "IQ_DILUT_EPS_NORM", "CY2023")</f>
        <v>2.3719999999999999</v>
      </c>
      <c r="O128">
        <f t="shared" si="14"/>
        <v>1029448</v>
      </c>
      <c r="P128">
        <f t="shared" si="15"/>
        <v>0.14714808461978274</v>
      </c>
      <c r="Q128" s="5">
        <f>_xll.SNL.Clients.Office.Excel.Functions.SPG(K128, "SP_MARKETCAP", "12/31/2022")</f>
        <v>58738.630855640004</v>
      </c>
      <c r="R128">
        <f t="shared" si="19"/>
        <v>1.746797793466807E-3</v>
      </c>
      <c r="S128">
        <f t="shared" si="20"/>
        <v>4.1434043661032665E-3</v>
      </c>
      <c r="U128" s="11" t="s">
        <v>128</v>
      </c>
      <c r="V128" s="4" cm="1">
        <f t="array" ref="V128">_xll.SNL.Clients.Office.Excel.Functions.SPG(U128, "SP_TOTAL_REV", "CY2021")</f>
        <v>6341000</v>
      </c>
      <c r="W128" s="4">
        <f>_xll.SNL.Clients.Office.Excel.Functions.SPG(U128,"IQ_AVG_DILUT_SHARES_OUT","CY2021")</f>
        <v>434000000</v>
      </c>
      <c r="X128" s="5">
        <f>_xll.SNL.Clients.Office.Excel.Functions.SPG(U128, "IQ_DILUT_EPS_NORM", "CY2021")</f>
        <v>1.9379999999999999</v>
      </c>
      <c r="Y128">
        <f t="shared" si="21"/>
        <v>841092</v>
      </c>
      <c r="Z128">
        <f t="shared" si="22"/>
        <v>0.13264343163538875</v>
      </c>
      <c r="AA128" s="5">
        <f>_xll.SNL.Clients.Office.Excel.Functions.SPG(U128, "SP_MARKETCAP", "12/31/2021")</f>
        <v>90218.105987520001</v>
      </c>
      <c r="AB128">
        <f t="shared" si="16"/>
        <v>2.1320170403843798E-3</v>
      </c>
      <c r="AC128">
        <f t="shared" si="23"/>
        <v>4.1318490242649277E-3</v>
      </c>
    </row>
    <row r="129" spans="1:29" x14ac:dyDescent="0.3">
      <c r="A129" s="11" t="s">
        <v>129</v>
      </c>
      <c r="B129" s="4" cm="1">
        <f t="array" ref="B129">_xll.SNL.Clients.Office.Excel.Functions.SPG(A129, "SP_TOTAL_REV", "CY2023")</f>
        <v>14657000</v>
      </c>
      <c r="C129" s="4">
        <f>_xll.SNL.Clients.Office.Excel.Functions.SPG(A129,"IQ_AVG_DILUT_SHARES_OUT","CY2023")</f>
        <v>2013000000</v>
      </c>
      <c r="D129" s="5">
        <f>_xll.SNL.Clients.Office.Excel.Functions.SPG(A129, "IQ_DILUT_EPS_NORM", "CY2023")</f>
        <v>1.5089999999999999</v>
      </c>
      <c r="E129">
        <f t="shared" si="12"/>
        <v>3037617</v>
      </c>
      <c r="F129">
        <f t="shared" si="13"/>
        <v>0.20724684451115508</v>
      </c>
      <c r="G129" s="5">
        <f>_xll.SNL.Clients.Office.Excel.Functions.SPG(A129, "SP_MARKETCAP", "12/30/2023")</f>
        <v>68512.462983449994</v>
      </c>
      <c r="H129">
        <f t="shared" si="17"/>
        <v>1.6341209059201893E-3</v>
      </c>
      <c r="I129">
        <f t="shared" si="18"/>
        <v>2.4658884470335654E-3</v>
      </c>
      <c r="K129" s="11" t="s">
        <v>129</v>
      </c>
      <c r="L129" s="4" cm="1">
        <f t="array" ref="L129">_xll.SNL.Clients.Office.Excel.Functions.SPG(K129, "SP_TOTAL_REV", "CY2023")</f>
        <v>14657000</v>
      </c>
      <c r="M129" s="4">
        <f>_xll.SNL.Clients.Office.Excel.Functions.SPG(K129,"IQ_AVG_DILUT_SHARES_OUT","CY2023")</f>
        <v>2013000000</v>
      </c>
      <c r="N129" s="5">
        <f>_xll.SNL.Clients.Office.Excel.Functions.SPG(K129, "IQ_DILUT_EPS_NORM", "CY2023")</f>
        <v>1.5089999999999999</v>
      </c>
      <c r="O129">
        <f t="shared" si="14"/>
        <v>3037617</v>
      </c>
      <c r="P129">
        <f t="shared" si="15"/>
        <v>0.20724684451115508</v>
      </c>
      <c r="Q129" s="5">
        <f>_xll.SNL.Clients.Office.Excel.Functions.SPG(K129, "SP_MARKETCAP", "12/31/2022")</f>
        <v>65132.622424419998</v>
      </c>
      <c r="R129">
        <f t="shared" si="19"/>
        <v>1.9369454050316725E-3</v>
      </c>
      <c r="S129">
        <f t="shared" si="20"/>
        <v>2.9228506161927937E-3</v>
      </c>
      <c r="U129" s="11" t="s">
        <v>129</v>
      </c>
      <c r="V129" s="4" cm="1">
        <f t="array" ref="V129">_xll.SNL.Clients.Office.Excel.Functions.SPG(U129, "SP_TOTAL_REV", "CY2021")</f>
        <v>12522000</v>
      </c>
      <c r="W129" s="4">
        <f>_xll.SNL.Clients.Office.Excel.Functions.SPG(U129,"IQ_AVG_DILUT_SHARES_OUT","CY2021")</f>
        <v>2255000000</v>
      </c>
      <c r="X129" s="5">
        <f>_xll.SNL.Clients.Office.Excel.Functions.SPG(U129, "IQ_DILUT_EPS_NORM", "CY2021")</f>
        <v>1.254</v>
      </c>
      <c r="Y129">
        <f t="shared" si="21"/>
        <v>2827770</v>
      </c>
      <c r="Z129">
        <f t="shared" si="22"/>
        <v>0.22582414949688548</v>
      </c>
      <c r="AA129" s="5">
        <f>_xll.SNL.Clients.Office.Excel.Functions.SPG(U129, "SP_MARKETCAP", "12/31/2021")</f>
        <v>83396.176253600002</v>
      </c>
      <c r="AB129">
        <f t="shared" si="16"/>
        <v>1.970802500555376E-3</v>
      </c>
      <c r="AC129">
        <f t="shared" si="23"/>
        <v>2.4713863356964415E-3</v>
      </c>
    </row>
    <row r="130" spans="1:29" x14ac:dyDescent="0.3">
      <c r="A130" s="11" t="s">
        <v>130</v>
      </c>
      <c r="B130" s="4" cm="1">
        <f t="array" ref="B130">_xll.SNL.Clients.Office.Excel.Functions.SPG(A130, "SP_TOTAL_REV", "CY2023")</f>
        <v>34065000</v>
      </c>
      <c r="C130" s="4">
        <f>_xll.SNL.Clients.Office.Excel.Functions.SPG(A130,"IQ_AVG_DILUT_SHARES_OUT","CY2023")</f>
        <v>142700000</v>
      </c>
      <c r="D130" s="5">
        <f>_xll.SNL.Clients.Office.Excel.Functions.SPG(A130, "IQ_DILUT_EPS_NORM", "CY2023")</f>
        <v>15.276999999999999</v>
      </c>
      <c r="E130">
        <f t="shared" si="12"/>
        <v>2180027.9</v>
      </c>
      <c r="F130">
        <f t="shared" si="13"/>
        <v>6.3996122119477472E-2</v>
      </c>
      <c r="G130" s="5">
        <f>_xll.SNL.Clients.Office.Excel.Functions.SPG(A130, "SP_MARKETCAP", "12/30/2023")</f>
        <v>33957.816828909999</v>
      </c>
      <c r="H130">
        <f t="shared" si="17"/>
        <v>8.0994283350950048E-4</v>
      </c>
      <c r="I130">
        <f t="shared" si="18"/>
        <v>1.2373496667524637E-2</v>
      </c>
      <c r="K130" s="11" t="s">
        <v>130</v>
      </c>
      <c r="L130" s="4" cm="1">
        <f t="array" ref="L130">_xll.SNL.Clients.Office.Excel.Functions.SPG(K130, "SP_TOTAL_REV", "CY2023")</f>
        <v>34065000</v>
      </c>
      <c r="M130" s="4">
        <f>_xll.SNL.Clients.Office.Excel.Functions.SPG(K130,"IQ_AVG_DILUT_SHARES_OUT","CY2023")</f>
        <v>142700000</v>
      </c>
      <c r="N130" s="5">
        <f>_xll.SNL.Clients.Office.Excel.Functions.SPG(K130, "IQ_DILUT_EPS_NORM", "CY2023")</f>
        <v>15.276999999999999</v>
      </c>
      <c r="O130">
        <f t="shared" si="14"/>
        <v>2180027.9</v>
      </c>
      <c r="P130">
        <f t="shared" si="15"/>
        <v>6.3996122119477472E-2</v>
      </c>
      <c r="Q130" s="5">
        <f>_xll.SNL.Clients.Office.Excel.Functions.SPG(K130, "SP_MARKETCAP", "12/31/2022")</f>
        <v>34168.332317979999</v>
      </c>
      <c r="R130">
        <f t="shared" si="19"/>
        <v>1.0161143804351572E-3</v>
      </c>
      <c r="S130">
        <f t="shared" si="20"/>
        <v>1.5523179389907896E-2</v>
      </c>
      <c r="U130" s="11" t="s">
        <v>130</v>
      </c>
      <c r="V130" s="4" cm="1">
        <f t="array" ref="V130">_xll.SNL.Clients.Office.Excel.Functions.SPG(U130, "SP_TOTAL_REV", "CY2021")</f>
        <v>24021000</v>
      </c>
      <c r="W130" s="4">
        <f>_xll.SNL.Clients.Office.Excel.Functions.SPG(U130,"IQ_AVG_DILUT_SHARES_OUT","CY2021")</f>
        <v>145900000</v>
      </c>
      <c r="X130" s="5">
        <f>_xll.SNL.Clients.Office.Excel.Functions.SPG(U130, "IQ_DILUT_EPS_NORM", "CY2021")</f>
        <v>11.558</v>
      </c>
      <c r="Y130">
        <f t="shared" si="21"/>
        <v>1686312.2</v>
      </c>
      <c r="Z130">
        <f t="shared" si="22"/>
        <v>7.0201581949127845E-2</v>
      </c>
      <c r="AA130" s="5">
        <f>_xll.SNL.Clients.Office.Excel.Functions.SPG(U130, "SP_MARKETCAP", "12/31/2021")</f>
        <v>31200.96732272</v>
      </c>
      <c r="AB130">
        <f t="shared" si="16"/>
        <v>7.3733529739271168E-4</v>
      </c>
      <c r="AC130">
        <f t="shared" si="23"/>
        <v>8.5221213672649621E-3</v>
      </c>
    </row>
    <row r="131" spans="1:29" x14ac:dyDescent="0.3">
      <c r="A131" s="11" t="s">
        <v>131</v>
      </c>
      <c r="B131" s="4" cm="1">
        <f t="array" ref="B131">_xll.SNL.Clients.Office.Excel.Functions.SPG(A131, "SP_TOTAL_REV", "CY2023")</f>
        <v>356623000</v>
      </c>
      <c r="C131" s="4">
        <f>_xll.SNL.Clients.Office.Excel.Functions.SPG(A131,"IQ_AVG_DILUT_SHARES_OUT","CY2023")</f>
        <v>1290000000</v>
      </c>
      <c r="D131" s="5">
        <f>_xll.SNL.Clients.Office.Excel.Functions.SPG(A131, "IQ_DILUT_EPS_NORM", "CY2023")</f>
        <v>6.0679999999999996</v>
      </c>
      <c r="E131">
        <f t="shared" si="12"/>
        <v>7827719.9999999991</v>
      </c>
      <c r="F131">
        <f t="shared" si="13"/>
        <v>2.1949565787960954E-2</v>
      </c>
      <c r="G131" s="5">
        <f>_xll.SNL.Clients.Office.Excel.Functions.SPG(A131, "SP_MARKETCAP", "12/30/2023")</f>
        <v>101613.35411472</v>
      </c>
      <c r="H131">
        <f t="shared" si="17"/>
        <v>2.4236248274951996E-3</v>
      </c>
      <c r="I131">
        <f t="shared" si="18"/>
        <v>1.470655545324087E-2</v>
      </c>
      <c r="K131" s="11" t="s">
        <v>131</v>
      </c>
      <c r="L131" s="4" cm="1">
        <f t="array" ref="L131">_xll.SNL.Clients.Office.Excel.Functions.SPG(K131, "SP_TOTAL_REV", "CY2023")</f>
        <v>356623000</v>
      </c>
      <c r="M131" s="4">
        <f>_xll.SNL.Clients.Office.Excel.Functions.SPG(K131,"IQ_AVG_DILUT_SHARES_OUT","CY2023")</f>
        <v>1290000000</v>
      </c>
      <c r="N131" s="5">
        <f>_xll.SNL.Clients.Office.Excel.Functions.SPG(K131, "IQ_DILUT_EPS_NORM", "CY2023")</f>
        <v>6.0679999999999996</v>
      </c>
      <c r="O131">
        <f t="shared" si="14"/>
        <v>7827719.9999999991</v>
      </c>
      <c r="P131">
        <f t="shared" si="15"/>
        <v>2.1949565787960954E-2</v>
      </c>
      <c r="Q131" s="5">
        <f>_xll.SNL.Clients.Office.Excel.Functions.SPG(K131, "SP_MARKETCAP", "12/31/2022")</f>
        <v>122448.57652928001</v>
      </c>
      <c r="R131">
        <f t="shared" si="19"/>
        <v>3.64143494968712E-3</v>
      </c>
      <c r="S131">
        <f t="shared" si="20"/>
        <v>2.2096227274701442E-2</v>
      </c>
      <c r="U131" s="11" t="s">
        <v>131</v>
      </c>
      <c r="V131" s="4" cm="1">
        <f t="array" ref="V131">_xll.SNL.Clients.Office.Excel.Functions.SPG(U131, "SP_TOTAL_REV", "CY2021")</f>
        <v>290912000</v>
      </c>
      <c r="W131" s="4">
        <f>_xll.SNL.Clients.Office.Excel.Functions.SPG(U131,"IQ_AVG_DILUT_SHARES_OUT","CY2021")</f>
        <v>1329000000</v>
      </c>
      <c r="X131" s="5">
        <f>_xll.SNL.Clients.Office.Excel.Functions.SPG(U131, "IQ_DILUT_EPS_NORM", "CY2021")</f>
        <v>6.0519999999999996</v>
      </c>
      <c r="Y131">
        <f t="shared" si="21"/>
        <v>8043107.9999999991</v>
      </c>
      <c r="Z131">
        <f t="shared" si="22"/>
        <v>2.7647907270927287E-2</v>
      </c>
      <c r="AA131" s="5">
        <f>_xll.SNL.Clients.Office.Excel.Functions.SPG(U131, "SP_MARKETCAP", "12/31/2021")</f>
        <v>136274.35999999999</v>
      </c>
      <c r="AB131">
        <f t="shared" si="16"/>
        <v>3.2204096340447026E-3</v>
      </c>
      <c r="AC131">
        <f t="shared" si="23"/>
        <v>1.9489919105238538E-2</v>
      </c>
    </row>
    <row r="132" spans="1:29" x14ac:dyDescent="0.3">
      <c r="A132" s="11" t="s">
        <v>132</v>
      </c>
      <c r="B132" s="4" cm="1">
        <f t="array" ref="B132">_xll.SNL.Clients.Office.Excel.Functions.SPG(A132, "SP_TOTAL_REV", "CY2023")</f>
        <v>35928600</v>
      </c>
      <c r="C132" s="4">
        <f>_xll.SNL.Clients.Office.Excel.Functions.SPG(A132,"IQ_AVG_DILUT_SHARES_OUT","CY2023")</f>
        <v>340500000</v>
      </c>
      <c r="D132" s="5">
        <f>_xll.SNL.Clients.Office.Excel.Functions.SPG(A132, "IQ_DILUT_EPS_NORM", "CY2023")</f>
        <v>11.53</v>
      </c>
      <c r="E132">
        <f t="shared" si="12"/>
        <v>3925965</v>
      </c>
      <c r="F132">
        <f t="shared" si="13"/>
        <v>0.10927130475442962</v>
      </c>
      <c r="G132" s="5">
        <f>_xll.SNL.Clients.Office.Excel.Functions.SPG(A132, "SP_MARKETCAP", "12/30/2023")</f>
        <v>50609.293038180003</v>
      </c>
      <c r="H132">
        <f t="shared" si="17"/>
        <v>1.2071045206404069E-3</v>
      </c>
      <c r="I132">
        <f t="shared" si="18"/>
        <v>1.3917915122983892E-2</v>
      </c>
      <c r="K132" s="11" t="s">
        <v>132</v>
      </c>
      <c r="L132" s="4" cm="1">
        <f t="array" ref="L132">_xll.SNL.Clients.Office.Excel.Functions.SPG(K132, "SP_TOTAL_REV", "CY2023")</f>
        <v>35928600</v>
      </c>
      <c r="M132" s="4">
        <f>_xll.SNL.Clients.Office.Excel.Functions.SPG(K132,"IQ_AVG_DILUT_SHARES_OUT","CY2023")</f>
        <v>340500000</v>
      </c>
      <c r="N132" s="5">
        <f>_xll.SNL.Clients.Office.Excel.Functions.SPG(K132, "IQ_DILUT_EPS_NORM", "CY2023")</f>
        <v>11.53</v>
      </c>
      <c r="O132">
        <f t="shared" si="14"/>
        <v>3925965</v>
      </c>
      <c r="P132">
        <f t="shared" si="15"/>
        <v>0.10927130475442962</v>
      </c>
      <c r="Q132" s="5">
        <f>_xll.SNL.Clients.Office.Excel.Functions.SPG(K132, "SP_MARKETCAP", "12/31/2022")</f>
        <v>30713.00363902</v>
      </c>
      <c r="R132">
        <f t="shared" si="19"/>
        <v>9.1335814617862863E-4</v>
      </c>
      <c r="S132">
        <f t="shared" si="20"/>
        <v>1.0531019425439587E-2</v>
      </c>
      <c r="U132" s="11" t="s">
        <v>132</v>
      </c>
      <c r="V132" s="4" cm="1">
        <f t="array" ref="V132">_xll.SNL.Clients.Office.Excel.Functions.SPG(U132, "SP_TOTAL_REV", "CY2021")</f>
        <v>28894200</v>
      </c>
      <c r="W132" s="4">
        <f>_xll.SNL.Clients.Office.Excel.Functions.SPG(U132,"IQ_AVG_DILUT_SHARES_OUT","CY2021")</f>
        <v>363325000</v>
      </c>
      <c r="X132" s="5">
        <f>_xll.SNL.Clients.Office.Excel.Functions.SPG(U132, "IQ_DILUT_EPS_NORM", "CY2021")</f>
        <v>10.045</v>
      </c>
      <c r="Y132">
        <f t="shared" si="21"/>
        <v>3649599.625</v>
      </c>
      <c r="Z132">
        <f t="shared" si="22"/>
        <v>0.12630907327422111</v>
      </c>
      <c r="AA132" s="5">
        <f>_xll.SNL.Clients.Office.Excel.Functions.SPG(U132, "SP_MARKETCAP", "12/31/2021")</f>
        <v>38627.8719624</v>
      </c>
      <c r="AB132">
        <f t="shared" si="16"/>
        <v>9.1284648858639458E-4</v>
      </c>
      <c r="AC132">
        <f t="shared" si="23"/>
        <v>9.169542977850333E-3</v>
      </c>
    </row>
    <row r="133" spans="1:29" x14ac:dyDescent="0.3">
      <c r="A133" s="11" t="s">
        <v>133</v>
      </c>
      <c r="B133" s="4" cm="1">
        <f t="array" ref="B133">_xll.SNL.Clients.Office.Excel.Functions.SPG(A133, "SP_TOTAL_REV", "CY2023")</f>
        <v>23890000</v>
      </c>
      <c r="C133" s="4">
        <f>_xll.SNL.Clients.Office.Excel.Functions.SPG(A133,"IQ_AVG_DILUT_SHARES_OUT","CY2023")</f>
        <v>743100000</v>
      </c>
      <c r="D133" s="5">
        <f>_xll.SNL.Clients.Office.Excel.Functions.SPG(A133, "IQ_DILUT_EPS_NORM", "CY2023")</f>
        <v>4.54</v>
      </c>
      <c r="E133">
        <f t="shared" si="12"/>
        <v>3373674</v>
      </c>
      <c r="F133">
        <f t="shared" si="13"/>
        <v>0.14121699455839262</v>
      </c>
      <c r="G133" s="5">
        <f>_xll.SNL.Clients.Office.Excel.Functions.SPG(A133, "SP_MARKETCAP", "12/30/2023")</f>
        <v>170943.39693337999</v>
      </c>
      <c r="H133">
        <f t="shared" si="17"/>
        <v>4.0772461898695407E-3</v>
      </c>
      <c r="I133">
        <f t="shared" si="18"/>
        <v>1.8510697702007715E-2</v>
      </c>
      <c r="K133" s="11" t="s">
        <v>133</v>
      </c>
      <c r="L133" s="4" cm="1">
        <f t="array" ref="L133">_xll.SNL.Clients.Office.Excel.Functions.SPG(K133, "SP_TOTAL_REV", "CY2023")</f>
        <v>23890000</v>
      </c>
      <c r="M133" s="4">
        <f>_xll.SNL.Clients.Office.Excel.Functions.SPG(K133,"IQ_AVG_DILUT_SHARES_OUT","CY2023")</f>
        <v>743100000</v>
      </c>
      <c r="N133" s="5">
        <f>_xll.SNL.Clients.Office.Excel.Functions.SPG(K133, "IQ_DILUT_EPS_NORM", "CY2023")</f>
        <v>4.54</v>
      </c>
      <c r="O133">
        <f t="shared" si="14"/>
        <v>3373674</v>
      </c>
      <c r="P133">
        <f t="shared" si="15"/>
        <v>0.14121699455839262</v>
      </c>
      <c r="Q133" s="5">
        <f>_xll.SNL.Clients.Office.Excel.Functions.SPG(K133, "SP_MARKETCAP", "12/31/2022")</f>
        <v>193215.86036483999</v>
      </c>
      <c r="R133">
        <f t="shared" si="19"/>
        <v>5.7459466390624254E-3</v>
      </c>
      <c r="S133">
        <f t="shared" si="20"/>
        <v>2.6086597741343413E-2</v>
      </c>
      <c r="U133" s="11" t="s">
        <v>133</v>
      </c>
      <c r="V133" s="4" cm="1">
        <f t="array" ref="V133">_xll.SNL.Clients.Office.Excel.Functions.SPG(U133, "SP_TOTAL_REV", "CY2021")</f>
        <v>24802000</v>
      </c>
      <c r="W133" s="4">
        <f>_xll.SNL.Clients.Office.Excel.Functions.SPG(U133,"IQ_AVG_DILUT_SHARES_OUT","CY2021")</f>
        <v>736800000</v>
      </c>
      <c r="X133" s="5">
        <f>_xll.SNL.Clients.Office.Excel.Functions.SPG(U133, "IQ_DILUT_EPS_NORM", "CY2021")</f>
        <v>5.8209999999999997</v>
      </c>
      <c r="Y133">
        <f t="shared" si="21"/>
        <v>4288912.8</v>
      </c>
      <c r="Z133">
        <f t="shared" si="22"/>
        <v>0.17292608660591888</v>
      </c>
      <c r="AA133" s="5">
        <f>_xll.SNL.Clients.Office.Excel.Functions.SPG(U133, "SP_MARKETCAP", "12/31/2021")</f>
        <v>235102.93534068001</v>
      </c>
      <c r="AB133">
        <f t="shared" si="16"/>
        <v>5.555907640757328E-3</v>
      </c>
      <c r="AC133">
        <f t="shared" si="23"/>
        <v>3.2340938376848406E-2</v>
      </c>
    </row>
    <row r="134" spans="1:29" x14ac:dyDescent="0.3">
      <c r="A134" s="11" t="s">
        <v>134</v>
      </c>
      <c r="B134" s="4" cm="1">
        <f t="array" ref="B134">_xll.SNL.Clients.Office.Excel.Functions.SPG(A134, "SP_TOTAL_REV", "CY2023")</f>
        <v>11013100</v>
      </c>
      <c r="C134" s="4">
        <f>_xll.SNL.Clients.Office.Excel.Functions.SPG(A134,"IQ_AVG_DILUT_SHARES_OUT","CY2023")</f>
        <v>121850000</v>
      </c>
      <c r="D134" s="5">
        <f>_xll.SNL.Clients.Office.Excel.Functions.SPG(A134, "IQ_DILUT_EPS_NORM", "CY2023")</f>
        <v>5.9550000000000001</v>
      </c>
      <c r="E134">
        <f t="shared" ref="E134:E197" si="24">C134*D134/1000</f>
        <v>725616.75</v>
      </c>
      <c r="F134">
        <f t="shared" ref="F134:F197" si="25">E134/B134</f>
        <v>6.5886694028021178E-2</v>
      </c>
      <c r="G134" s="5">
        <f>_xll.SNL.Clients.Office.Excel.Functions.SPG(A134, "SP_MARKETCAP", "12/30/2023")</f>
        <v>19767.704717100001</v>
      </c>
      <c r="H134">
        <f t="shared" si="17"/>
        <v>4.7148822467633932E-4</v>
      </c>
      <c r="I134">
        <f t="shared" si="18"/>
        <v>2.8077123779476007E-3</v>
      </c>
      <c r="K134" s="11" t="s">
        <v>134</v>
      </c>
      <c r="L134" s="4" cm="1">
        <f t="array" ref="L134">_xll.SNL.Clients.Office.Excel.Functions.SPG(K134, "SP_TOTAL_REV", "CY2023")</f>
        <v>11013100</v>
      </c>
      <c r="M134" s="4">
        <f>_xll.SNL.Clients.Office.Excel.Functions.SPG(K134,"IQ_AVG_DILUT_SHARES_OUT","CY2023")</f>
        <v>121850000</v>
      </c>
      <c r="N134" s="5">
        <f>_xll.SNL.Clients.Office.Excel.Functions.SPG(K134, "IQ_DILUT_EPS_NORM", "CY2023")</f>
        <v>5.9550000000000001</v>
      </c>
      <c r="O134">
        <f t="shared" ref="O134:O197" si="26">M134*N134/1000</f>
        <v>725616.75</v>
      </c>
      <c r="P134">
        <f t="shared" ref="P134:P197" si="27">O134/L134</f>
        <v>6.5886694028021178E-2</v>
      </c>
      <c r="Q134" s="5">
        <f>_xll.SNL.Clients.Office.Excel.Functions.SPG(K134, "SP_MARKETCAP", "12/31/2022")</f>
        <v>16929.801871470001</v>
      </c>
      <c r="R134">
        <f t="shared" si="19"/>
        <v>5.034666304292052E-4</v>
      </c>
      <c r="S134">
        <f t="shared" si="20"/>
        <v>2.9981437842059172E-3</v>
      </c>
      <c r="U134" s="11" t="s">
        <v>134</v>
      </c>
      <c r="V134" s="4" cm="1">
        <f t="array" ref="V134">_xll.SNL.Clients.Office.Excel.Functions.SPG(U134, "SP_TOTAL_REV", "CY2021")</f>
        <v>8590400</v>
      </c>
      <c r="W134" s="4">
        <f>_xll.SNL.Clients.Office.Excel.Functions.SPG(U134,"IQ_AVG_DILUT_SHARES_OUT","CY2021")</f>
        <v>131750000</v>
      </c>
      <c r="X134" s="5">
        <f>_xll.SNL.Clients.Office.Excel.Functions.SPG(U134, "IQ_DILUT_EPS_NORM", "CY2021")</f>
        <v>4.4390000000000001</v>
      </c>
      <c r="Y134">
        <f t="shared" si="21"/>
        <v>584838.25</v>
      </c>
      <c r="Z134">
        <f t="shared" si="22"/>
        <v>6.808044444961818E-2</v>
      </c>
      <c r="AA134" s="5">
        <f>_xll.SNL.Clients.Office.Excel.Functions.SPG(U134, "SP_MARKETCAP", "12/31/2021")</f>
        <v>19550.81285192</v>
      </c>
      <c r="AB134">
        <f t="shared" ref="AB134:AB197" si="28">AA134/$AA$509</f>
        <v>4.6202107323584687E-4</v>
      </c>
      <c r="AC134">
        <f t="shared" si="23"/>
        <v>2.0509115440939243E-3</v>
      </c>
    </row>
    <row r="135" spans="1:29" x14ac:dyDescent="0.3">
      <c r="A135" s="11" t="s">
        <v>135</v>
      </c>
      <c r="B135" s="4" cm="1">
        <f t="array" ref="B135">_xll.SNL.Clients.Office.Excel.Functions.SPG(A135, "SP_TOTAL_REV", "CY2023")</f>
        <v>12140147</v>
      </c>
      <c r="C135" s="4">
        <f>_xll.SNL.Clients.Office.Excel.Functions.SPG(A135,"IQ_AVG_DILUT_SHARES_OUT","CY2023")</f>
        <v>93182000</v>
      </c>
      <c r="D135" s="5">
        <f>_xll.SNL.Clients.Office.Excel.Functions.SPG(A135, "IQ_DILUT_EPS_NORM", "CY2023")</f>
        <v>5.2750000000000004</v>
      </c>
      <c r="E135">
        <f t="shared" si="24"/>
        <v>491535.05000000005</v>
      </c>
      <c r="F135">
        <f t="shared" si="25"/>
        <v>4.048839359193921E-2</v>
      </c>
      <c r="G135" s="5">
        <f>_xll.SNL.Clients.Office.Excel.Functions.SPG(A135, "SP_MARKETCAP", "12/30/2023")</f>
        <v>9569.6164800000006</v>
      </c>
      <c r="H135">
        <f t="shared" ref="H135:H198" si="29">G135/$G$509</f>
        <v>2.2824913410840152E-4</v>
      </c>
      <c r="I135">
        <f t="shared" ref="I135:I198" si="30">D135*H135</f>
        <v>1.2040141824218181E-3</v>
      </c>
      <c r="K135" s="11" t="s">
        <v>135</v>
      </c>
      <c r="L135" s="4" cm="1">
        <f t="array" ref="L135">_xll.SNL.Clients.Office.Excel.Functions.SPG(K135, "SP_TOTAL_REV", "CY2023")</f>
        <v>12140147</v>
      </c>
      <c r="M135" s="4">
        <f>_xll.SNL.Clients.Office.Excel.Functions.SPG(K135,"IQ_AVG_DILUT_SHARES_OUT","CY2023")</f>
        <v>93182000</v>
      </c>
      <c r="N135" s="5">
        <f>_xll.SNL.Clients.Office.Excel.Functions.SPG(K135, "IQ_DILUT_EPS_NORM", "CY2023")</f>
        <v>5.2750000000000004</v>
      </c>
      <c r="O135">
        <f t="shared" si="26"/>
        <v>491535.05000000005</v>
      </c>
      <c r="P135">
        <f t="shared" si="27"/>
        <v>4.048839359193921E-2</v>
      </c>
      <c r="Q135" s="5">
        <f>_xll.SNL.Clients.Office.Excel.Functions.SPG(K135, "SP_MARKETCAP", "12/31/2022")</f>
        <v>6728.0656799999997</v>
      </c>
      <c r="R135">
        <f t="shared" ref="R135:R198" si="31">Q135/$Q$509</f>
        <v>2.0008246894633375E-4</v>
      </c>
      <c r="S135">
        <f t="shared" ref="S135:S198" si="32">N135*R135</f>
        <v>1.0554350236919106E-3</v>
      </c>
      <c r="U135" s="11" t="s">
        <v>135</v>
      </c>
      <c r="V135" s="4" cm="1">
        <f t="array" ref="V135">_xll.SNL.Clients.Office.Excel.Functions.SPG(U135, "SP_TOTAL_REV", "CY2021")</f>
        <v>11618797</v>
      </c>
      <c r="W135" s="4">
        <f>_xll.SNL.Clients.Office.Excel.Functions.SPG(U135,"IQ_AVG_DILUT_SHARES_OUT","CY2021")</f>
        <v>109948000</v>
      </c>
      <c r="X135" s="5">
        <f>_xll.SNL.Clients.Office.Excel.Functions.SPG(U135, "IQ_DILUT_EPS_NORM", "CY2021")</f>
        <v>6.51</v>
      </c>
      <c r="Y135">
        <f t="shared" ref="Y135:Y198" si="33">W135*X135/1000</f>
        <v>715761.48</v>
      </c>
      <c r="Z135">
        <f t="shared" ref="Z135:Z198" si="34">Y135/V135</f>
        <v>6.1603751231732506E-2</v>
      </c>
      <c r="AA135" s="5">
        <f>_xll.SNL.Clients.Office.Excel.Functions.SPG(U135, "SP_MARKETCAP", "12/31/2021")</f>
        <v>11592.144</v>
      </c>
      <c r="AB135">
        <f t="shared" si="28"/>
        <v>2.7394333179648397E-4</v>
      </c>
      <c r="AC135">
        <f t="shared" ref="AC135:AC198" si="35">X135*AB135</f>
        <v>1.7833710899951105E-3</v>
      </c>
    </row>
    <row r="136" spans="1:29" x14ac:dyDescent="0.3">
      <c r="A136" s="11" t="s">
        <v>136</v>
      </c>
      <c r="B136" s="4" cm="1">
        <f t="array" ref="B136">_xll.SNL.Clients.Office.Excel.Functions.SPG(A136, "SP_TOTAL_REV", "CY2023")</f>
        <v>1513700</v>
      </c>
      <c r="C136" s="4">
        <f>_xll.SNL.Clients.Office.Excel.Functions.SPG(A136,"IQ_AVG_DILUT_SHARES_OUT","CY2023")</f>
        <v>158500000</v>
      </c>
      <c r="D136" s="5">
        <f>_xll.SNL.Clients.Office.Excel.Functions.SPG(A136, "IQ_DILUT_EPS_NORM", "CY2023")</f>
        <v>0.39600000000000002</v>
      </c>
      <c r="E136">
        <f t="shared" si="24"/>
        <v>62766</v>
      </c>
      <c r="F136">
        <f t="shared" si="25"/>
        <v>4.146528374182467E-2</v>
      </c>
      <c r="G136" s="5">
        <f>_xll.SNL.Clients.Office.Excel.Functions.SPG(A136, "SP_MARKETCAP", "12/30/2023")</f>
        <v>10353.505189359999</v>
      </c>
      <c r="H136">
        <f t="shared" si="29"/>
        <v>2.4694600869294833E-4</v>
      </c>
      <c r="I136">
        <f t="shared" si="30"/>
        <v>9.7790619442407548E-5</v>
      </c>
      <c r="K136" s="11" t="s">
        <v>136</v>
      </c>
      <c r="L136" s="4" cm="1">
        <f t="array" ref="L136">_xll.SNL.Clients.Office.Excel.Functions.SPG(K136, "SP_TOTAL_REV", "CY2023")</f>
        <v>1513700</v>
      </c>
      <c r="M136" s="4">
        <f>_xll.SNL.Clients.Office.Excel.Functions.SPG(K136,"IQ_AVG_DILUT_SHARES_OUT","CY2023")</f>
        <v>158500000</v>
      </c>
      <c r="N136" s="5">
        <f>_xll.SNL.Clients.Office.Excel.Functions.SPG(K136, "IQ_DILUT_EPS_NORM", "CY2023")</f>
        <v>0.39600000000000002</v>
      </c>
      <c r="O136">
        <f t="shared" si="26"/>
        <v>62766</v>
      </c>
      <c r="P136">
        <f t="shared" si="27"/>
        <v>4.146528374182467E-2</v>
      </c>
      <c r="Q136" s="5">
        <f>_xll.SNL.Clients.Office.Excel.Functions.SPG(K136, "SP_MARKETCAP", "12/31/2022")</f>
        <v>9853.1107180500003</v>
      </c>
      <c r="R136">
        <f t="shared" si="31"/>
        <v>2.930165686594527E-4</v>
      </c>
      <c r="S136">
        <f t="shared" si="32"/>
        <v>1.1603456118914327E-4</v>
      </c>
      <c r="U136" s="11" t="s">
        <v>136</v>
      </c>
      <c r="V136" s="4" cm="1">
        <f t="array" ref="V136">_xll.SNL.Clients.Office.Excel.Functions.SPG(U136, "SP_TOTAL_REV", "CY2021")</f>
        <v>1024200</v>
      </c>
      <c r="W136" s="4">
        <f>_xll.SNL.Clients.Office.Excel.Functions.SPG(U136,"IQ_AVG_DILUT_SHARES_OUT","CY2021")</f>
        <v>150400000</v>
      </c>
      <c r="X136" s="5">
        <f>_xll.SNL.Clients.Office.Excel.Functions.SPG(U136, "IQ_DILUT_EPS_NORM", "CY2021")</f>
        <v>-0.45500000000000002</v>
      </c>
      <c r="Y136">
        <f t="shared" si="33"/>
        <v>-68432</v>
      </c>
      <c r="Z136">
        <f t="shared" si="34"/>
        <v>-6.6815075180628777E-2</v>
      </c>
      <c r="AA136" s="5">
        <f>_xll.SNL.Clients.Office.Excel.Functions.SPG(U136, "SP_MARKETCAP", "12/31/2021")</f>
        <v>15808.06561326</v>
      </c>
      <c r="AB136">
        <f t="shared" si="28"/>
        <v>3.7357318571559089E-4</v>
      </c>
      <c r="AC136">
        <f t="shared" si="35"/>
        <v>-1.6997579950059387E-4</v>
      </c>
    </row>
    <row r="137" spans="1:29" x14ac:dyDescent="0.3">
      <c r="A137" s="11" t="s">
        <v>137</v>
      </c>
      <c r="B137" s="4" cm="1">
        <f t="array" ref="B137">_xll.SNL.Clients.Office.Excel.Functions.SPG(A137, "SP_TOTAL_REV", "CY2023")</f>
        <v>4119576</v>
      </c>
      <c r="C137" s="4">
        <f>_xll.SNL.Clients.Office.Excel.Functions.SPG(A137,"IQ_AVG_DILUT_SHARES_OUT","CY2023")</f>
        <v>157299000</v>
      </c>
      <c r="D137" s="5">
        <f>_xll.SNL.Clients.Office.Excel.Functions.SPG(A137, "IQ_DILUT_EPS_NORM", "CY2023")</f>
        <v>3.7050000000000001</v>
      </c>
      <c r="E137">
        <f t="shared" si="24"/>
        <v>582792.79500000004</v>
      </c>
      <c r="F137">
        <f t="shared" si="25"/>
        <v>0.14146912085127208</v>
      </c>
      <c r="G137" s="5">
        <f>_xll.SNL.Clients.Office.Excel.Functions.SPG(A137, "SP_MARKETCAP", "12/30/2023")</f>
        <v>17199.288107820001</v>
      </c>
      <c r="H137">
        <f t="shared" si="29"/>
        <v>4.1022778980697903E-4</v>
      </c>
      <c r="I137">
        <f t="shared" si="30"/>
        <v>1.5198939612348574E-3</v>
      </c>
      <c r="K137" s="11" t="s">
        <v>137</v>
      </c>
      <c r="L137" s="4" cm="1">
        <f t="array" ref="L137">_xll.SNL.Clients.Office.Excel.Functions.SPG(K137, "SP_TOTAL_REV", "CY2023")</f>
        <v>4119576</v>
      </c>
      <c r="M137" s="4">
        <f>_xll.SNL.Clients.Office.Excel.Functions.SPG(K137,"IQ_AVG_DILUT_SHARES_OUT","CY2023")</f>
        <v>157299000</v>
      </c>
      <c r="N137" s="5">
        <f>_xll.SNL.Clients.Office.Excel.Functions.SPG(K137, "IQ_DILUT_EPS_NORM", "CY2023")</f>
        <v>3.7050000000000001</v>
      </c>
      <c r="O137">
        <f t="shared" si="26"/>
        <v>582792.79500000004</v>
      </c>
      <c r="P137">
        <f t="shared" si="27"/>
        <v>0.14146912085127208</v>
      </c>
      <c r="Q137" s="5">
        <f>_xll.SNL.Clients.Office.Excel.Functions.SPG(K137, "SP_MARKETCAP", "12/31/2022")</f>
        <v>10564.486185492817</v>
      </c>
      <c r="R137">
        <f t="shared" si="31"/>
        <v>3.1417179612652627E-4</v>
      </c>
      <c r="S137">
        <f t="shared" si="32"/>
        <v>1.1640065046487798E-3</v>
      </c>
      <c r="U137" s="11" t="s">
        <v>137</v>
      </c>
      <c r="V137" s="4" cm="1">
        <f t="array" ref="V137">_xll.SNL.Clients.Office.Excel.Functions.SPG(U137, "SP_TOTAL_REV", "CY2021")</f>
        <v>2975520</v>
      </c>
      <c r="W137" s="4">
        <f>_xll.SNL.Clients.Office.Excel.Functions.SPG(U137,"IQ_AVG_DILUT_SHARES_OUT","CY2021")</f>
        <v>168316500</v>
      </c>
      <c r="X137" s="5">
        <f>_xll.SNL.Clients.Office.Excel.Functions.SPG(U137, "IQ_DILUT_EPS_NORM", "CY2021")</f>
        <v>2.0499999999999998</v>
      </c>
      <c r="Y137">
        <f t="shared" si="33"/>
        <v>345048.82499999995</v>
      </c>
      <c r="Z137">
        <f t="shared" si="34"/>
        <v>0.11596252923858685</v>
      </c>
      <c r="AA137" s="5">
        <f>_xll.SNL.Clients.Office.Excel.Functions.SPG(U137, "SP_MARKETCAP", "12/31/2021")</f>
        <v>10054.52072740752</v>
      </c>
      <c r="AB137">
        <f t="shared" si="28"/>
        <v>2.3760651245212478E-4</v>
      </c>
      <c r="AC137">
        <f t="shared" si="35"/>
        <v>4.8709335052685577E-4</v>
      </c>
    </row>
    <row r="138" spans="1:29" x14ac:dyDescent="0.3">
      <c r="A138" s="11" t="s">
        <v>138</v>
      </c>
      <c r="B138" s="4" cm="1">
        <f t="array" ref="B138">_xll.SNL.Clients.Office.Excel.Functions.SPG(A138, "SP_TOTAL_REV", "CY2023")</f>
        <v>60755000</v>
      </c>
      <c r="C138" s="4">
        <f>_xll.SNL.Clients.Office.Excel.Functions.SPG(A138,"IQ_AVG_DILUT_SHARES_OUT","CY2023")</f>
        <v>289100000</v>
      </c>
      <c r="D138" s="5">
        <f>_xll.SNL.Clients.Office.Excel.Functions.SPG(A138, "IQ_DILUT_EPS_NORM", "CY2023")</f>
        <v>27.603000000000002</v>
      </c>
      <c r="E138">
        <f t="shared" si="24"/>
        <v>7980027.2999999998</v>
      </c>
      <c r="F138">
        <f t="shared" si="25"/>
        <v>0.13134766356678462</v>
      </c>
      <c r="G138" s="5">
        <f>_xll.SNL.Clients.Office.Excel.Functions.SPG(A138, "SP_MARKETCAP", "12/30/2023")</f>
        <v>112065.74359254001</v>
      </c>
      <c r="H138">
        <f t="shared" si="29"/>
        <v>2.6729293688696918E-3</v>
      </c>
      <c r="I138">
        <f t="shared" si="30"/>
        <v>7.378086936891011E-2</v>
      </c>
      <c r="K138" s="11" t="s">
        <v>138</v>
      </c>
      <c r="L138" s="4" cm="1">
        <f t="array" ref="L138">_xll.SNL.Clients.Office.Excel.Functions.SPG(K138, "SP_TOTAL_REV", "CY2023")</f>
        <v>60755000</v>
      </c>
      <c r="M138" s="4">
        <f>_xll.SNL.Clients.Office.Excel.Functions.SPG(K138,"IQ_AVG_DILUT_SHARES_OUT","CY2023")</f>
        <v>289100000</v>
      </c>
      <c r="N138" s="5">
        <f>_xll.SNL.Clients.Office.Excel.Functions.SPG(K138, "IQ_DILUT_EPS_NORM", "CY2023")</f>
        <v>27.603000000000002</v>
      </c>
      <c r="O138">
        <f t="shared" si="26"/>
        <v>7980027.2999999998</v>
      </c>
      <c r="P138">
        <f t="shared" si="27"/>
        <v>0.13134766356678462</v>
      </c>
      <c r="Q138" s="5">
        <f>_xll.SNL.Clients.Office.Excel.Functions.SPG(K138, "SP_MARKETCAP", "12/31/2022")</f>
        <v>127872.20631132</v>
      </c>
      <c r="R138">
        <f t="shared" si="31"/>
        <v>3.802725473450471E-3</v>
      </c>
      <c r="S138">
        <f t="shared" si="32"/>
        <v>0.10496663124365335</v>
      </c>
      <c r="U138" s="11" t="s">
        <v>138</v>
      </c>
      <c r="V138" s="4" cm="1">
        <f t="array" ref="V138">_xll.SNL.Clients.Office.Excel.Functions.SPG(U138, "SP_TOTAL_REV", "CY2021")</f>
        <v>44440000</v>
      </c>
      <c r="W138" s="4">
        <f>_xll.SNL.Clients.Office.Excel.Functions.SPG(U138,"IQ_AVG_DILUT_SHARES_OUT","CY2021")</f>
        <v>312325000</v>
      </c>
      <c r="X138" s="5">
        <f>_xll.SNL.Clients.Office.Excel.Functions.SPG(U138, "IQ_DILUT_EPS_NORM", "CY2021")</f>
        <v>14.372</v>
      </c>
      <c r="Y138">
        <f t="shared" si="33"/>
        <v>4488734.9000000004</v>
      </c>
      <c r="Z138">
        <f t="shared" si="34"/>
        <v>0.10100663591359137</v>
      </c>
      <c r="AA138" s="5">
        <f>_xll.SNL.Clients.Office.Excel.Functions.SPG(U138, "SP_MARKETCAP", "12/31/2021")</f>
        <v>105406.88292498</v>
      </c>
      <c r="AB138">
        <f t="shared" si="28"/>
        <v>2.4909553144570095E-3</v>
      </c>
      <c r="AC138">
        <f t="shared" si="35"/>
        <v>3.5800009779376141E-2</v>
      </c>
    </row>
    <row r="139" spans="1:29" x14ac:dyDescent="0.3">
      <c r="A139" s="11" t="s">
        <v>139</v>
      </c>
      <c r="B139" s="4" cm="1">
        <f t="array" ref="B139">_xll.SNL.Clients.Office.Excel.Functions.SPG(A139, "SP_TOTAL_REV", "CY2023")</f>
        <v>88425000</v>
      </c>
      <c r="C139" s="4">
        <f>_xll.SNL.Clients.Office.Excel.Functions.SPG(A139,"IQ_AVG_DILUT_SHARES_OUT","CY2023")</f>
        <v>736000000</v>
      </c>
      <c r="D139" s="5">
        <f>_xll.SNL.Clients.Office.Excel.Functions.SPG(A139, "IQ_DILUT_EPS_NORM", "CY2023")</f>
        <v>3.7749999999999999</v>
      </c>
      <c r="E139">
        <f t="shared" si="24"/>
        <v>2778400</v>
      </c>
      <c r="F139">
        <f t="shared" si="25"/>
        <v>3.1420978230138535E-2</v>
      </c>
      <c r="G139" s="5">
        <f>_xll.SNL.Clients.Office.Excel.Functions.SPG(A139, "SP_MARKETCAP", "12/30/2023")</f>
        <v>54437.484991999998</v>
      </c>
      <c r="H139">
        <f t="shared" si="29"/>
        <v>1.2984124116605248E-3</v>
      </c>
      <c r="I139">
        <f t="shared" si="30"/>
        <v>4.9015068540184809E-3</v>
      </c>
      <c r="K139" s="11" t="s">
        <v>139</v>
      </c>
      <c r="L139" s="4" cm="1">
        <f t="array" ref="L139">_xll.SNL.Clients.Office.Excel.Functions.SPG(K139, "SP_TOTAL_REV", "CY2023")</f>
        <v>88425000</v>
      </c>
      <c r="M139" s="4">
        <f>_xll.SNL.Clients.Office.Excel.Functions.SPG(K139,"IQ_AVG_DILUT_SHARES_OUT","CY2023")</f>
        <v>736000000</v>
      </c>
      <c r="N139" s="5">
        <f>_xll.SNL.Clients.Office.Excel.Functions.SPG(K139, "IQ_DILUT_EPS_NORM", "CY2023")</f>
        <v>3.7749999999999999</v>
      </c>
      <c r="O139">
        <f t="shared" si="26"/>
        <v>2778400</v>
      </c>
      <c r="P139">
        <f t="shared" si="27"/>
        <v>3.1420978230138535E-2</v>
      </c>
      <c r="Q139" s="5">
        <f>_xll.SNL.Clients.Office.Excel.Functions.SPG(K139, "SP_MARKETCAP", "12/31/2022")</f>
        <v>28802.680065</v>
      </c>
      <c r="R139">
        <f t="shared" si="31"/>
        <v>8.5654802045222439E-4</v>
      </c>
      <c r="S139">
        <f t="shared" si="32"/>
        <v>3.2334687772071469E-3</v>
      </c>
      <c r="U139" s="11" t="s">
        <v>139</v>
      </c>
      <c r="V139" s="4" cm="1">
        <f t="array" ref="V139">_xll.SNL.Clients.Office.Excel.Functions.SPG(U139, "SP_TOTAL_REV", "CY2021")</f>
        <v>101197000</v>
      </c>
      <c r="W139" s="4">
        <f>_xll.SNL.Clients.Office.Excel.Functions.SPG(U139,"IQ_AVG_DILUT_SHARES_OUT","CY2021")</f>
        <v>791000000</v>
      </c>
      <c r="X139" s="5">
        <f>_xll.SNL.Clients.Office.Excel.Functions.SPG(U139, "IQ_DILUT_EPS_NORM", "CY2021")</f>
        <v>2.4510000000000001</v>
      </c>
      <c r="Y139">
        <f t="shared" si="33"/>
        <v>1938741</v>
      </c>
      <c r="Z139">
        <f t="shared" si="34"/>
        <v>1.9158087690346551E-2</v>
      </c>
      <c r="AA139" s="5">
        <f>_xll.SNL.Clients.Office.Excel.Functions.SPG(U139, "SP_MARKETCAP", "12/31/2021")</f>
        <v>42907.416125000003</v>
      </c>
      <c r="AB139">
        <f t="shared" si="28"/>
        <v>1.0139798584334943E-3</v>
      </c>
      <c r="AC139">
        <f t="shared" si="35"/>
        <v>2.4852646330204946E-3</v>
      </c>
    </row>
    <row r="140" spans="1:29" x14ac:dyDescent="0.3">
      <c r="A140" s="11" t="s">
        <v>140</v>
      </c>
      <c r="B140" s="4" cm="1">
        <f t="array" ref="B140">_xll.SNL.Clients.Office.Excel.Functions.SPG(A140, "SP_TOTAL_REV", "CY2023")</f>
        <v>58048000</v>
      </c>
      <c r="C140" s="4">
        <f>_xll.SNL.Clients.Office.Excel.Functions.SPG(A140,"IQ_AVG_DILUT_SHARES_OUT","CY2023")</f>
        <v>643000000</v>
      </c>
      <c r="D140" s="5">
        <f>_xll.SNL.Clients.Office.Excel.Functions.SPG(A140, "IQ_DILUT_EPS_NORM", "CY2023")</f>
        <v>5.0739999999999998</v>
      </c>
      <c r="E140">
        <f t="shared" si="24"/>
        <v>3262582</v>
      </c>
      <c r="F140">
        <f t="shared" si="25"/>
        <v>5.620489939360529E-2</v>
      </c>
      <c r="G140" s="5">
        <f>_xll.SNL.Clients.Office.Excel.Functions.SPG(A140, "SP_MARKETCAP", "12/30/2023")</f>
        <v>25761.513834000001</v>
      </c>
      <c r="H140">
        <f t="shared" si="29"/>
        <v>6.1444920370853852E-4</v>
      </c>
      <c r="I140">
        <f t="shared" si="30"/>
        <v>3.1177152596171243E-3</v>
      </c>
      <c r="K140" s="11" t="s">
        <v>140</v>
      </c>
      <c r="L140" s="4" cm="1">
        <f t="array" ref="L140">_xll.SNL.Clients.Office.Excel.Functions.SPG(K140, "SP_TOTAL_REV", "CY2023")</f>
        <v>58048000</v>
      </c>
      <c r="M140" s="4">
        <f>_xll.SNL.Clients.Office.Excel.Functions.SPG(K140,"IQ_AVG_DILUT_SHARES_OUT","CY2023")</f>
        <v>643000000</v>
      </c>
      <c r="N140" s="5">
        <f>_xll.SNL.Clients.Office.Excel.Functions.SPG(K140, "IQ_DILUT_EPS_NORM", "CY2023")</f>
        <v>5.0739999999999998</v>
      </c>
      <c r="O140">
        <f t="shared" si="26"/>
        <v>3262582</v>
      </c>
      <c r="P140">
        <f t="shared" si="27"/>
        <v>5.620489939360529E-2</v>
      </c>
      <c r="Q140" s="5">
        <f>_xll.SNL.Clients.Office.Excel.Functions.SPG(K140, "SP_MARKETCAP", "12/31/2022")</f>
        <v>21030.85405948</v>
      </c>
      <c r="R140">
        <f t="shared" si="31"/>
        <v>6.2542570248374629E-4</v>
      </c>
      <c r="S140">
        <f t="shared" si="32"/>
        <v>3.1734100144025284E-3</v>
      </c>
      <c r="U140" s="11" t="s">
        <v>140</v>
      </c>
      <c r="V140" s="4" cm="1">
        <f t="array" ref="V140">_xll.SNL.Clients.Office.Excel.Functions.SPG(U140, "SP_TOTAL_REV", "CY2021")</f>
        <v>29899000</v>
      </c>
      <c r="W140" s="4">
        <f>_xll.SNL.Clients.Office.Excel.Functions.SPG(U140,"IQ_AVG_DILUT_SHARES_OUT","CY2021")</f>
        <v>641000000</v>
      </c>
      <c r="X140" s="5">
        <f>_xll.SNL.Clients.Office.Excel.Functions.SPG(U140, "IQ_DILUT_EPS_NORM", "CY2021")</f>
        <v>-3.7549999999999999</v>
      </c>
      <c r="Y140">
        <f t="shared" si="33"/>
        <v>-2406955</v>
      </c>
      <c r="Z140">
        <f t="shared" si="34"/>
        <v>-8.0502859627412285E-2</v>
      </c>
      <c r="AA140" s="5">
        <f>_xll.SNL.Clients.Office.Excel.Functions.SPG(U140, "SP_MARKETCAP", "12/31/2021")</f>
        <v>24925.108245039999</v>
      </c>
      <c r="AB140">
        <f t="shared" si="28"/>
        <v>5.8902539496009281E-4</v>
      </c>
      <c r="AC140">
        <f t="shared" si="35"/>
        <v>-2.2117903580751485E-3</v>
      </c>
    </row>
    <row r="141" spans="1:29" x14ac:dyDescent="0.3">
      <c r="A141" s="11" t="s">
        <v>141</v>
      </c>
      <c r="B141" s="4" cm="1">
        <f t="array" ref="B141">_xll.SNL.Clients.Office.Excel.Functions.SPG(A141, "SP_TOTAL_REV", "CY2023")</f>
        <v>14427000</v>
      </c>
      <c r="C141" s="4">
        <f>_xll.SNL.Clients.Office.Excel.Functions.SPG(A141,"IQ_AVG_DILUT_SHARES_OUT","CY2023")</f>
        <v>642000000</v>
      </c>
      <c r="D141" s="5">
        <f>_xll.SNL.Clients.Office.Excel.Functions.SPG(A141, "IQ_DILUT_EPS_NORM", "CY2023")</f>
        <v>4.4169999999999998</v>
      </c>
      <c r="E141">
        <f t="shared" si="24"/>
        <v>2835714</v>
      </c>
      <c r="F141">
        <f t="shared" si="25"/>
        <v>0.19655604075691413</v>
      </c>
      <c r="G141" s="5">
        <f>_xll.SNL.Clients.Office.Excel.Functions.SPG(A141, "SP_MARKETCAP", "12/30/2023")</f>
        <v>29023.574100000002</v>
      </c>
      <c r="H141">
        <f t="shared" si="29"/>
        <v>6.92254038696442E-4</v>
      </c>
      <c r="I141">
        <f t="shared" si="30"/>
        <v>3.0576860889221843E-3</v>
      </c>
      <c r="K141" s="11" t="s">
        <v>141</v>
      </c>
      <c r="L141" s="4" cm="1">
        <f t="array" ref="L141">_xll.SNL.Clients.Office.Excel.Functions.SPG(K141, "SP_TOTAL_REV", "CY2023")</f>
        <v>14427000</v>
      </c>
      <c r="M141" s="4">
        <f>_xll.SNL.Clients.Office.Excel.Functions.SPG(K141,"IQ_AVG_DILUT_SHARES_OUT","CY2023")</f>
        <v>642000000</v>
      </c>
      <c r="N141" s="5">
        <f>_xll.SNL.Clients.Office.Excel.Functions.SPG(K141, "IQ_DILUT_EPS_NORM", "CY2023")</f>
        <v>4.4169999999999998</v>
      </c>
      <c r="O141">
        <f t="shared" si="26"/>
        <v>2835714</v>
      </c>
      <c r="P141">
        <f t="shared" si="27"/>
        <v>0.19655604075691413</v>
      </c>
      <c r="Q141" s="5">
        <f>_xll.SNL.Clients.Office.Excel.Functions.SPG(K141, "SP_MARKETCAP", "12/31/2022")</f>
        <v>40209.087</v>
      </c>
      <c r="R141">
        <f t="shared" si="31"/>
        <v>1.1957572627379481E-3</v>
      </c>
      <c r="S141">
        <f t="shared" si="32"/>
        <v>5.2816598295135171E-3</v>
      </c>
      <c r="U141" s="11" t="s">
        <v>141</v>
      </c>
      <c r="V141" s="4" cm="1">
        <f t="array" ref="V141">_xll.SNL.Clients.Office.Excel.Functions.SPG(U141, "SP_TOTAL_REV", "CY2021")</f>
        <v>13750000</v>
      </c>
      <c r="W141" s="4">
        <f>_xll.SNL.Clients.Office.Excel.Functions.SPG(U141,"IQ_AVG_DILUT_SHARES_OUT","CY2021")</f>
        <v>665000000</v>
      </c>
      <c r="X141" s="5">
        <f>_xll.SNL.Clients.Office.Excel.Functions.SPG(U141, "IQ_DILUT_EPS_NORM", "CY2021")</f>
        <v>2.75</v>
      </c>
      <c r="Y141">
        <f t="shared" si="33"/>
        <v>1828750</v>
      </c>
      <c r="Z141">
        <f t="shared" si="34"/>
        <v>0.13300000000000001</v>
      </c>
      <c r="AA141" s="5">
        <f>_xll.SNL.Clients.Office.Excel.Functions.SPG(U141, "SP_MARKETCAP", "12/31/2021")</f>
        <v>29811.317997400001</v>
      </c>
      <c r="AB141">
        <f t="shared" si="28"/>
        <v>7.0449537009307703E-4</v>
      </c>
      <c r="AC141">
        <f t="shared" si="35"/>
        <v>1.9373622677559619E-3</v>
      </c>
    </row>
    <row r="142" spans="1:29" x14ac:dyDescent="0.3">
      <c r="A142" s="11" t="s">
        <v>142</v>
      </c>
      <c r="B142" s="4" cm="1">
        <f t="array" ref="B142">_xll.SNL.Clients.Office.Excel.Functions.SPG(A142, "SP_TOTAL_REV", "CY2023")</f>
        <v>3622300</v>
      </c>
      <c r="C142" s="4">
        <f>_xll.SNL.Clients.Office.Excel.Functions.SPG(A142,"IQ_AVG_DILUT_SHARES_OUT","CY2023")</f>
        <v>425500000</v>
      </c>
      <c r="D142" s="5">
        <f>_xll.SNL.Clients.Office.Excel.Functions.SPG(A142, "IQ_DILUT_EPS_NORM", "CY2023")</f>
        <v>1.0409999999999999</v>
      </c>
      <c r="E142">
        <f t="shared" si="24"/>
        <v>442945.49999999994</v>
      </c>
      <c r="F142">
        <f t="shared" si="25"/>
        <v>0.12228294177732378</v>
      </c>
      <c r="G142" s="5">
        <f>_xll.SNL.Clients.Office.Excel.Functions.SPG(A142, "SP_MARKETCAP", "12/30/2023")</f>
        <v>47945.141594150002</v>
      </c>
      <c r="H142">
        <f t="shared" si="29"/>
        <v>1.1435606720959673E-3</v>
      </c>
      <c r="I142">
        <f t="shared" si="30"/>
        <v>1.1904466596519018E-3</v>
      </c>
      <c r="K142" s="11" t="s">
        <v>142</v>
      </c>
      <c r="L142" s="4" cm="1">
        <f t="array" ref="L142">_xll.SNL.Clients.Office.Excel.Functions.SPG(K142, "SP_TOTAL_REV", "CY2023")</f>
        <v>3622300</v>
      </c>
      <c r="M142" s="4">
        <f>_xll.SNL.Clients.Office.Excel.Functions.SPG(K142,"IQ_AVG_DILUT_SHARES_OUT","CY2023")</f>
        <v>425500000</v>
      </c>
      <c r="N142" s="5">
        <f>_xll.SNL.Clients.Office.Excel.Functions.SPG(K142, "IQ_DILUT_EPS_NORM", "CY2023")</f>
        <v>1.0409999999999999</v>
      </c>
      <c r="O142">
        <f t="shared" si="26"/>
        <v>442945.49999999994</v>
      </c>
      <c r="P142">
        <f t="shared" si="27"/>
        <v>0.12228294177732378</v>
      </c>
      <c r="Q142" s="5">
        <f>_xll.SNL.Clients.Office.Excel.Functions.SPG(K142, "SP_MARKETCAP", "12/31/2022")</f>
        <v>43739.870074999999</v>
      </c>
      <c r="R142">
        <f t="shared" si="31"/>
        <v>1.3007573962919251E-3</v>
      </c>
      <c r="S142">
        <f t="shared" si="32"/>
        <v>1.3540884495398938E-3</v>
      </c>
      <c r="U142" s="11" t="s">
        <v>142</v>
      </c>
      <c r="V142" s="4" cm="1">
        <f t="array" ref="V142">_xll.SNL.Clients.Office.Excel.Functions.SPG(U142, "SP_TOTAL_REV", "CY2021")</f>
        <v>2448500</v>
      </c>
      <c r="W142" s="4">
        <f>_xll.SNL.Clients.Office.Excel.Functions.SPG(U142,"IQ_AVG_DILUT_SHARES_OUT","CY2021")</f>
        <v>428800000</v>
      </c>
      <c r="X142" s="5">
        <f>_xll.SNL.Clients.Office.Excel.Functions.SPG(U142, "IQ_DILUT_EPS_NORM", "CY2021")</f>
        <v>0.35799999999999998</v>
      </c>
      <c r="Y142">
        <f t="shared" si="33"/>
        <v>153510.39999999999</v>
      </c>
      <c r="Z142">
        <f t="shared" si="34"/>
        <v>6.2695691239534404E-2</v>
      </c>
      <c r="AA142" s="5">
        <f>_xll.SNL.Clients.Office.Excel.Functions.SPG(U142, "SP_MARKETCAP", "12/31/2021")</f>
        <v>52042.286156299997</v>
      </c>
      <c r="AB142">
        <f t="shared" si="28"/>
        <v>1.2298533613767093E-3</v>
      </c>
      <c r="AC142">
        <f t="shared" si="35"/>
        <v>4.4028750337286193E-4</v>
      </c>
    </row>
    <row r="143" spans="1:29" x14ac:dyDescent="0.3">
      <c r="A143" s="11" t="s">
        <v>143</v>
      </c>
      <c r="B143" s="4" cm="1">
        <f t="array" ref="B143">_xll.SNL.Clients.Office.Excel.Functions.SPG(A143, "SP_TOTAL_REV", "CY2023")</f>
        <v>7959000</v>
      </c>
      <c r="C143" s="4">
        <f>_xll.SNL.Clients.Office.Excel.Functions.SPG(A143,"IQ_AVG_DILUT_SHARES_OUT","CY2023")</f>
        <v>179999000</v>
      </c>
      <c r="D143" s="5">
        <f>_xll.SNL.Clients.Office.Excel.Functions.SPG(A143, "IQ_DILUT_EPS_NORM", "CY2023")</f>
        <v>13.423999999999999</v>
      </c>
      <c r="E143">
        <f t="shared" si="24"/>
        <v>2416306.5759999999</v>
      </c>
      <c r="F143">
        <f t="shared" si="25"/>
        <v>0.30359424249277545</v>
      </c>
      <c r="G143" s="5">
        <f>_xll.SNL.Clients.Office.Excel.Functions.SPG(A143, "SP_MARKETCAP", "12/30/2023")</f>
        <v>27756.97999788</v>
      </c>
      <c r="H143">
        <f t="shared" si="29"/>
        <v>6.6204394535781131E-4</v>
      </c>
      <c r="I143">
        <f t="shared" si="30"/>
        <v>8.8872779224832589E-3</v>
      </c>
      <c r="K143" s="11" t="s">
        <v>143</v>
      </c>
      <c r="L143" s="4" cm="1">
        <f t="array" ref="L143">_xll.SNL.Clients.Office.Excel.Functions.SPG(K143, "SP_TOTAL_REV", "CY2023")</f>
        <v>7959000</v>
      </c>
      <c r="M143" s="4">
        <f>_xll.SNL.Clients.Office.Excel.Functions.SPG(K143,"IQ_AVG_DILUT_SHARES_OUT","CY2023")</f>
        <v>179999000</v>
      </c>
      <c r="N143" s="5">
        <f>_xll.SNL.Clients.Office.Excel.Functions.SPG(K143, "IQ_DILUT_EPS_NORM", "CY2023")</f>
        <v>13.423999999999999</v>
      </c>
      <c r="O143">
        <f t="shared" si="26"/>
        <v>2416306.5759999999</v>
      </c>
      <c r="P143">
        <f t="shared" si="27"/>
        <v>0.30359424249277545</v>
      </c>
      <c r="Q143" s="5">
        <f>_xll.SNL.Clients.Office.Excel.Functions.SPG(K143, "SP_MARKETCAP", "12/31/2022")</f>
        <v>24073.085362059999</v>
      </c>
      <c r="R143">
        <f t="shared" si="31"/>
        <v>7.15897047306591E-4</v>
      </c>
      <c r="S143">
        <f t="shared" si="32"/>
        <v>9.6102019630436766E-3</v>
      </c>
      <c r="U143" s="11" t="s">
        <v>143</v>
      </c>
      <c r="V143" s="4" cm="1">
        <f t="array" ref="V143">_xll.SNL.Clients.Office.Excel.Functions.SPG(U143, "SP_TOTAL_REV", "CY2021")</f>
        <v>6747000</v>
      </c>
      <c r="W143" s="4">
        <f>_xll.SNL.Clients.Office.Excel.Functions.SPG(U143,"IQ_AVG_DILUT_SHARES_OUT","CY2021")</f>
        <v>176643000</v>
      </c>
      <c r="X143" s="5">
        <f>_xll.SNL.Clients.Office.Excel.Functions.SPG(U143, "IQ_DILUT_EPS_NORM", "CY2021")</f>
        <v>10.295</v>
      </c>
      <c r="Y143">
        <f t="shared" si="33"/>
        <v>1818539.6850000001</v>
      </c>
      <c r="Z143">
        <f t="shared" si="34"/>
        <v>0.26953307914628727</v>
      </c>
      <c r="AA143" s="5">
        <f>_xll.SNL.Clients.Office.Excel.Functions.SPG(U143, "SP_MARKETCAP", "12/31/2021")</f>
        <v>19539.675109650001</v>
      </c>
      <c r="AB143">
        <f t="shared" si="28"/>
        <v>4.6175786823889948E-4</v>
      </c>
      <c r="AC143">
        <f t="shared" si="35"/>
        <v>4.7537972535194699E-3</v>
      </c>
    </row>
    <row r="144" spans="1:29" x14ac:dyDescent="0.3">
      <c r="A144" s="11" t="s">
        <v>144</v>
      </c>
      <c r="B144" s="4" cm="1">
        <f t="array" ref="B144">_xll.SNL.Clients.Office.Excel.Functions.SPG(A144, "SP_TOTAL_REV", "CY2023")</f>
        <v>5515702</v>
      </c>
      <c r="C144" s="4">
        <f>_xll.SNL.Clients.Office.Excel.Functions.SPG(A144,"IQ_AVG_DILUT_SHARES_OUT","CY2023")</f>
        <v>309065000</v>
      </c>
      <c r="D144" s="5">
        <f>_xll.SNL.Clients.Office.Excel.Functions.SPG(A144, "IQ_DILUT_EPS_NORM", "CY2023")</f>
        <v>0.65900000000000003</v>
      </c>
      <c r="E144">
        <f t="shared" si="24"/>
        <v>203673.83499999999</v>
      </c>
      <c r="F144">
        <f t="shared" si="25"/>
        <v>3.6926185461070953E-2</v>
      </c>
      <c r="G144" s="5">
        <f>_xll.SNL.Clients.Office.Excel.Functions.SPG(A144, "SP_MARKETCAP", "12/30/2023")</f>
        <v>40757.834272200002</v>
      </c>
      <c r="H144">
        <f t="shared" si="29"/>
        <v>9.7213304213455607E-4</v>
      </c>
      <c r="I144">
        <f t="shared" si="30"/>
        <v>6.4063567476667252E-4</v>
      </c>
      <c r="K144" s="11" t="s">
        <v>144</v>
      </c>
      <c r="L144" s="4" cm="1">
        <f t="array" ref="L144">_xll.SNL.Clients.Office.Excel.Functions.SPG(K144, "SP_TOTAL_REV", "CY2023")</f>
        <v>5515702</v>
      </c>
      <c r="M144" s="4">
        <f>_xll.SNL.Clients.Office.Excel.Functions.SPG(K144,"IQ_AVG_DILUT_SHARES_OUT","CY2023")</f>
        <v>309065000</v>
      </c>
      <c r="N144" s="5">
        <f>_xll.SNL.Clients.Office.Excel.Functions.SPG(K144, "IQ_DILUT_EPS_NORM", "CY2023")</f>
        <v>0.65900000000000003</v>
      </c>
      <c r="O144">
        <f t="shared" si="26"/>
        <v>203673.83499999999</v>
      </c>
      <c r="P144">
        <f t="shared" si="27"/>
        <v>3.6926185461070953E-2</v>
      </c>
      <c r="Q144" s="5">
        <f>_xll.SNL.Clients.Office.Excel.Functions.SPG(K144, "SP_MARKETCAP", "12/31/2022")</f>
        <v>28829.858514250001</v>
      </c>
      <c r="R144">
        <f t="shared" si="31"/>
        <v>8.5735626631169002E-4</v>
      </c>
      <c r="S144">
        <f t="shared" si="32"/>
        <v>5.6499777949940374E-4</v>
      </c>
      <c r="U144" s="11" t="s">
        <v>144</v>
      </c>
      <c r="V144" s="4" cm="1">
        <f t="array" ref="V144">_xll.SNL.Clients.Office.Excel.Functions.SPG(U144, "SP_TOTAL_REV", "CY2021")</f>
        <v>4421373</v>
      </c>
      <c r="W144" s="4">
        <f>_xll.SNL.Clients.Office.Excel.Functions.SPG(U144,"IQ_AVG_DILUT_SHARES_OUT","CY2021")</f>
        <v>283222000</v>
      </c>
      <c r="X144" s="5">
        <f>_xll.SNL.Clients.Office.Excel.Functions.SPG(U144, "IQ_DILUT_EPS_NORM", "CY2021")</f>
        <v>1.0209999999999999</v>
      </c>
      <c r="Y144">
        <f t="shared" si="33"/>
        <v>289169.66200000001</v>
      </c>
      <c r="Z144">
        <f t="shared" si="34"/>
        <v>6.5402684188825513E-2</v>
      </c>
      <c r="AA144" s="5">
        <f>_xll.SNL.Clients.Office.Excel.Functions.SPG(U144, "SP_MARKETCAP", "12/31/2021")</f>
        <v>50193.48734272</v>
      </c>
      <c r="AB144">
        <f t="shared" si="28"/>
        <v>1.1861629011121119E-3</v>
      </c>
      <c r="AC144">
        <f t="shared" si="35"/>
        <v>1.2110723220354661E-3</v>
      </c>
    </row>
    <row r="145" spans="1:29" x14ac:dyDescent="0.3">
      <c r="A145" s="11" t="s">
        <v>145</v>
      </c>
      <c r="B145" s="4" cm="1">
        <f t="array" ref="B145">_xll.SNL.Clients.Office.Excel.Functions.SPG(A145, "SP_TOTAL_REV", "CY2023")</f>
        <v>9776000</v>
      </c>
      <c r="C145" s="4">
        <f>_xll.SNL.Clients.Office.Excel.Functions.SPG(A145,"IQ_AVG_DILUT_SHARES_OUT","CY2023")</f>
        <v>254000000</v>
      </c>
      <c r="D145" s="5">
        <f>_xll.SNL.Clients.Office.Excel.Functions.SPG(A145, "IQ_DILUT_EPS_NORM", "CY2023")</f>
        <v>9.2720000000000002</v>
      </c>
      <c r="E145">
        <f t="shared" si="24"/>
        <v>2355088</v>
      </c>
      <c r="F145">
        <f t="shared" si="25"/>
        <v>0.2409050736497545</v>
      </c>
      <c r="G145" s="5">
        <f>_xll.SNL.Clients.Office.Excel.Functions.SPG(A145, "SP_MARKETCAP", "12/30/2023")</f>
        <v>28106.514142</v>
      </c>
      <c r="H145">
        <f t="shared" si="29"/>
        <v>6.7038083805392393E-4</v>
      </c>
      <c r="I145">
        <f t="shared" si="30"/>
        <v>6.2157711304359825E-3</v>
      </c>
      <c r="K145" s="11" t="s">
        <v>145</v>
      </c>
      <c r="L145" s="4" cm="1">
        <f t="array" ref="L145">_xll.SNL.Clients.Office.Excel.Functions.SPG(K145, "SP_TOTAL_REV", "CY2023")</f>
        <v>9776000</v>
      </c>
      <c r="M145" s="4">
        <f>_xll.SNL.Clients.Office.Excel.Functions.SPG(K145,"IQ_AVG_DILUT_SHARES_OUT","CY2023")</f>
        <v>254000000</v>
      </c>
      <c r="N145" s="5">
        <f>_xll.SNL.Clients.Office.Excel.Functions.SPG(K145, "IQ_DILUT_EPS_NORM", "CY2023")</f>
        <v>9.2720000000000002</v>
      </c>
      <c r="O145">
        <f t="shared" si="26"/>
        <v>2355088</v>
      </c>
      <c r="P145">
        <f t="shared" si="27"/>
        <v>0.2409050736497545</v>
      </c>
      <c r="Q145" s="5">
        <f>_xll.SNL.Clients.Office.Excel.Functions.SPG(K145, "SP_MARKETCAP", "12/31/2022")</f>
        <v>26729.676589949999</v>
      </c>
      <c r="R145">
        <f t="shared" si="31"/>
        <v>7.9490004120385085E-4</v>
      </c>
      <c r="S145">
        <f t="shared" si="32"/>
        <v>7.3703131820421052E-3</v>
      </c>
      <c r="U145" s="11" t="s">
        <v>145</v>
      </c>
      <c r="V145" s="4" cm="1">
        <f t="array" ref="V145">_xll.SNL.Clients.Office.Excel.Functions.SPG(U145, "SP_TOTAL_REV", "CY2021")</f>
        <v>11789000</v>
      </c>
      <c r="W145" s="4">
        <f>_xll.SNL.Clients.Office.Excel.Functions.SPG(U145,"IQ_AVG_DILUT_SHARES_OUT","CY2021")</f>
        <v>300000000</v>
      </c>
      <c r="X145" s="5">
        <f>_xll.SNL.Clients.Office.Excel.Functions.SPG(U145, "IQ_DILUT_EPS_NORM", "CY2021")</f>
        <v>14.94</v>
      </c>
      <c r="Y145">
        <f t="shared" si="33"/>
        <v>4482000</v>
      </c>
      <c r="Z145">
        <f t="shared" si="34"/>
        <v>0.38018491814403255</v>
      </c>
      <c r="AA145" s="5">
        <f>_xll.SNL.Clients.Office.Excel.Functions.SPG(U145, "SP_MARKETCAP", "12/31/2021")</f>
        <v>33867.834132240001</v>
      </c>
      <c r="AB145">
        <f t="shared" si="28"/>
        <v>8.0035818420790027E-4</v>
      </c>
      <c r="AC145">
        <f t="shared" si="35"/>
        <v>1.1957351272066029E-2</v>
      </c>
    </row>
    <row r="146" spans="1:29" x14ac:dyDescent="0.3">
      <c r="A146" s="11" t="s">
        <v>146</v>
      </c>
      <c r="B146" s="4" cm="1">
        <f t="array" ref="B146">_xll.SNL.Clients.Office.Excel.Functions.SPG(A146, "SP_TOTAL_REV", "CY2023")</f>
        <v>38691609</v>
      </c>
      <c r="C146" s="4">
        <f>_xll.SNL.Clients.Office.Excel.Functions.SPG(A146,"IQ_AVG_DILUT_SHARES_OUT","CY2023")</f>
        <v>219938000</v>
      </c>
      <c r="D146" s="5">
        <f>_xll.SNL.Clients.Office.Excel.Functions.SPG(A146, "IQ_DILUT_EPS_NORM", "CY2023")</f>
        <v>6.0419999999999998</v>
      </c>
      <c r="E146">
        <f t="shared" si="24"/>
        <v>1328865.3959999999</v>
      </c>
      <c r="F146">
        <f t="shared" si="25"/>
        <v>3.434505388493924E-2</v>
      </c>
      <c r="G146" s="5">
        <f>_xll.SNL.Clients.Office.Excel.Functions.SPG(A146, "SP_MARKETCAP", "12/30/2023")</f>
        <v>29840.651681300002</v>
      </c>
      <c r="H146">
        <f t="shared" si="29"/>
        <v>7.1174251567155192E-4</v>
      </c>
      <c r="I146">
        <f t="shared" si="30"/>
        <v>4.3003482796875169E-3</v>
      </c>
      <c r="K146" s="11" t="s">
        <v>146</v>
      </c>
      <c r="L146" s="4" cm="1">
        <f t="array" ref="L146">_xll.SNL.Clients.Office.Excel.Functions.SPG(K146, "SP_TOTAL_REV", "CY2023")</f>
        <v>38691609</v>
      </c>
      <c r="M146" s="4">
        <f>_xll.SNL.Clients.Office.Excel.Functions.SPG(K146,"IQ_AVG_DILUT_SHARES_OUT","CY2023")</f>
        <v>219938000</v>
      </c>
      <c r="N146" s="5">
        <f>_xll.SNL.Clients.Office.Excel.Functions.SPG(K146, "IQ_DILUT_EPS_NORM", "CY2023")</f>
        <v>6.0419999999999998</v>
      </c>
      <c r="O146">
        <f t="shared" si="26"/>
        <v>1328865.3959999999</v>
      </c>
      <c r="P146">
        <f t="shared" si="27"/>
        <v>3.434505388493924E-2</v>
      </c>
      <c r="Q146" s="5">
        <f>_xll.SNL.Clients.Office.Excel.Functions.SPG(K146, "SP_MARKETCAP", "12/31/2022")</f>
        <v>55055.294253749998</v>
      </c>
      <c r="R146">
        <f t="shared" si="31"/>
        <v>1.6372609493992337E-3</v>
      </c>
      <c r="S146">
        <f t="shared" si="32"/>
        <v>9.8923306562701697E-3</v>
      </c>
      <c r="U146" s="11" t="s">
        <v>146</v>
      </c>
      <c r="V146" s="4" cm="1">
        <f t="array" ref="V146">_xll.SNL.Clients.Office.Excel.Functions.SPG(U146, "SP_TOTAL_REV", "CY2021")</f>
        <v>34220449</v>
      </c>
      <c r="W146" s="4">
        <f>_xll.SNL.Clients.Office.Excel.Functions.SPG(U146,"IQ_AVG_DILUT_SHARES_OUT","CY2021")</f>
        <v>235812000</v>
      </c>
      <c r="X146" s="5">
        <f>_xll.SNL.Clients.Office.Excel.Functions.SPG(U146, "IQ_DILUT_EPS_NORM", "CY2021")</f>
        <v>8.1259999999999994</v>
      </c>
      <c r="Y146">
        <f t="shared" si="33"/>
        <v>1916208.3119999997</v>
      </c>
      <c r="Z146">
        <f t="shared" si="34"/>
        <v>5.5996001455153314E-2</v>
      </c>
      <c r="AA146" s="5">
        <f>_xll.SNL.Clients.Office.Excel.Functions.SPG(U146, "SP_MARKETCAP", "12/31/2021")</f>
        <v>54643.344838320001</v>
      </c>
      <c r="AB146">
        <f t="shared" si="28"/>
        <v>1.2913210830984832E-3</v>
      </c>
      <c r="AC146">
        <f t="shared" si="35"/>
        <v>1.0493275121258274E-2</v>
      </c>
    </row>
    <row r="147" spans="1:29" x14ac:dyDescent="0.3">
      <c r="A147" s="11" t="s">
        <v>147</v>
      </c>
      <c r="B147" s="4" cm="1">
        <f t="array" ref="B147">_xll.SNL.Clients.Office.Excel.Functions.SPG(A147, "SP_TOTAL_REV", "CY2023")</f>
        <v>30603800</v>
      </c>
      <c r="C147" s="4">
        <f>_xll.SNL.Clients.Office.Excel.Functions.SPG(A147,"IQ_AVG_DILUT_SHARES_OUT","CY2023")</f>
        <v>219500000</v>
      </c>
      <c r="D147" s="5">
        <f>_xll.SNL.Clients.Office.Excel.Functions.SPG(A147, "IQ_DILUT_EPS_NORM", "CY2023")</f>
        <v>4.8090000000000002</v>
      </c>
      <c r="E147">
        <f t="shared" si="24"/>
        <v>1055575.5</v>
      </c>
      <c r="F147">
        <f t="shared" si="25"/>
        <v>3.4491648095988078E-2</v>
      </c>
      <c r="G147" s="5">
        <f>_xll.SNL.Clients.Office.Excel.Functions.SPG(A147, "SP_MARKETCAP", "12/30/2023")</f>
        <v>30948.70865085</v>
      </c>
      <c r="H147">
        <f t="shared" si="29"/>
        <v>7.3817127009145379E-4</v>
      </c>
      <c r="I147">
        <f t="shared" si="30"/>
        <v>3.5498656378698014E-3</v>
      </c>
      <c r="K147" s="11" t="s">
        <v>147</v>
      </c>
      <c r="L147" s="4" cm="1">
        <f t="array" ref="L147">_xll.SNL.Clients.Office.Excel.Functions.SPG(K147, "SP_TOTAL_REV", "CY2023")</f>
        <v>30603800</v>
      </c>
      <c r="M147" s="4">
        <f>_xll.SNL.Clients.Office.Excel.Functions.SPG(K147,"IQ_AVG_DILUT_SHARES_OUT","CY2023")</f>
        <v>219500000</v>
      </c>
      <c r="N147" s="5">
        <f>_xll.SNL.Clients.Office.Excel.Functions.SPG(K147, "IQ_DILUT_EPS_NORM", "CY2023")</f>
        <v>4.8090000000000002</v>
      </c>
      <c r="O147">
        <f t="shared" si="26"/>
        <v>1055575.5</v>
      </c>
      <c r="P147">
        <f t="shared" si="27"/>
        <v>3.4491648095988078E-2</v>
      </c>
      <c r="Q147" s="5">
        <f>_xll.SNL.Clients.Office.Excel.Functions.SPG(K147, "SP_MARKETCAP", "12/31/2022")</f>
        <v>31284.332709760001</v>
      </c>
      <c r="R147">
        <f t="shared" si="31"/>
        <v>9.3034860621445787E-4</v>
      </c>
      <c r="S147">
        <f t="shared" si="32"/>
        <v>4.4740464472853283E-3</v>
      </c>
      <c r="U147" s="11" t="s">
        <v>147</v>
      </c>
      <c r="V147" s="4" cm="1">
        <f t="array" ref="V147">_xll.SNL.Clients.Office.Excel.Functions.SPG(U147, "SP_TOTAL_REV", "CY2021")</f>
        <v>26321200</v>
      </c>
      <c r="W147" s="4">
        <f>_xll.SNL.Clients.Office.Excel.Functions.SPG(U147,"IQ_AVG_DILUT_SHARES_OUT","CY2021")</f>
        <v>229000000</v>
      </c>
      <c r="X147" s="5">
        <f>_xll.SNL.Clients.Office.Excel.Functions.SPG(U147, "IQ_DILUT_EPS_NORM", "CY2021")</f>
        <v>4.5940000000000003</v>
      </c>
      <c r="Y147">
        <f t="shared" si="33"/>
        <v>1052026.0000000002</v>
      </c>
      <c r="Z147">
        <f t="shared" si="34"/>
        <v>3.9968770420801492E-2</v>
      </c>
      <c r="AA147" s="5">
        <f>_xll.SNL.Clients.Office.Excel.Functions.SPG(U147, "SP_MARKETCAP", "12/31/2021")</f>
        <v>31610.825410680001</v>
      </c>
      <c r="AB147">
        <f t="shared" si="28"/>
        <v>7.470209854051707E-4</v>
      </c>
      <c r="AC147">
        <f t="shared" si="35"/>
        <v>3.4318144069513546E-3</v>
      </c>
    </row>
    <row r="148" spans="1:29" x14ac:dyDescent="0.3">
      <c r="A148" s="11" t="s">
        <v>148</v>
      </c>
      <c r="B148" s="4" cm="1">
        <f t="array" ref="B148">_xll.SNL.Clients.Office.Excel.Functions.SPG(A148, "SP_TOTAL_REV", "CY2023")</f>
        <v>14393000</v>
      </c>
      <c r="C148" s="4">
        <f>_xll.SNL.Clients.Office.Excel.Functions.SPG(A148,"IQ_AVG_DILUT_SHARES_OUT","CY2023")</f>
        <v>836500000</v>
      </c>
      <c r="D148" s="5">
        <f>_xll.SNL.Clients.Office.Excel.Functions.SPG(A148, "IQ_DILUT_EPS_NORM", "CY2023")</f>
        <v>1.782</v>
      </c>
      <c r="E148">
        <f t="shared" si="24"/>
        <v>1490643</v>
      </c>
      <c r="F148">
        <f t="shared" si="25"/>
        <v>0.10356722017647467</v>
      </c>
      <c r="G148" s="5">
        <f>_xll.SNL.Clients.Office.Excel.Functions.SPG(A148, "SP_MARKETCAP", "12/30/2023")</f>
        <v>39329.448236999997</v>
      </c>
      <c r="H148">
        <f t="shared" si="29"/>
        <v>9.3806397819784395E-4</v>
      </c>
      <c r="I148">
        <f t="shared" si="30"/>
        <v>1.6716300091485579E-3</v>
      </c>
      <c r="K148" s="11" t="s">
        <v>148</v>
      </c>
      <c r="L148" s="4" cm="1">
        <f t="array" ref="L148">_xll.SNL.Clients.Office.Excel.Functions.SPG(K148, "SP_TOTAL_REV", "CY2023")</f>
        <v>14393000</v>
      </c>
      <c r="M148" s="4">
        <f>_xll.SNL.Clients.Office.Excel.Functions.SPG(K148,"IQ_AVG_DILUT_SHARES_OUT","CY2023")</f>
        <v>836500000</v>
      </c>
      <c r="N148" s="5">
        <f>_xll.SNL.Clients.Office.Excel.Functions.SPG(K148, "IQ_DILUT_EPS_NORM", "CY2023")</f>
        <v>1.782</v>
      </c>
      <c r="O148">
        <f t="shared" si="26"/>
        <v>1490643</v>
      </c>
      <c r="P148">
        <f t="shared" si="27"/>
        <v>0.10356722017647467</v>
      </c>
      <c r="Q148" s="5">
        <f>_xll.SNL.Clients.Office.Excel.Functions.SPG(K148, "SP_MARKETCAP", "12/31/2022")</f>
        <v>51096.435570599999</v>
      </c>
      <c r="R148">
        <f t="shared" si="31"/>
        <v>1.5195304965160384E-3</v>
      </c>
      <c r="S148">
        <f t="shared" si="32"/>
        <v>2.7078033447915806E-3</v>
      </c>
      <c r="U148" s="11" t="s">
        <v>148</v>
      </c>
      <c r="V148" s="4" cm="1">
        <f t="array" ref="V148">_xll.SNL.Clients.Office.Excel.Functions.SPG(U148, "SP_TOTAL_REV", "CY2021")</f>
        <v>11419000</v>
      </c>
      <c r="W148" s="4">
        <f>_xll.SNL.Clients.Office.Excel.Functions.SPG(U148,"IQ_AVG_DILUT_SHARES_OUT","CY2021")</f>
        <v>808500000</v>
      </c>
      <c r="X148" s="5">
        <f>_xll.SNL.Clients.Office.Excel.Functions.SPG(U148, "IQ_DILUT_EPS_NORM", "CY2021")</f>
        <v>1.458</v>
      </c>
      <c r="Y148">
        <f t="shared" si="33"/>
        <v>1178793</v>
      </c>
      <c r="Z148">
        <f t="shared" si="34"/>
        <v>0.10323084333128996</v>
      </c>
      <c r="AA148" s="5">
        <f>_xll.SNL.Clients.Office.Excel.Functions.SPG(U148, "SP_MARKETCAP", "12/31/2021")</f>
        <v>63626.404532480003</v>
      </c>
      <c r="AB148">
        <f t="shared" si="28"/>
        <v>1.5036070331647432E-3</v>
      </c>
      <c r="AC148">
        <f t="shared" si="35"/>
        <v>2.1922590543541954E-3</v>
      </c>
    </row>
    <row r="149" spans="1:29" x14ac:dyDescent="0.3">
      <c r="A149" s="11" t="s">
        <v>149</v>
      </c>
      <c r="B149" s="4" cm="1">
        <f t="array" ref="B149">_xll.SNL.Clients.Office.Excel.Functions.SPG(A149, "SP_TOTAL_REV", "CY2023")</f>
        <v>4479358</v>
      </c>
      <c r="C149" s="4">
        <f>_xll.SNL.Clients.Office.Excel.Functions.SPG(A149,"IQ_AVG_DILUT_SHARES_OUT","CY2023")</f>
        <v>35401313</v>
      </c>
      <c r="D149" s="5">
        <f>_xll.SNL.Clients.Office.Excel.Functions.SPG(A149, "IQ_DILUT_EPS_NORM", "CY2023")</f>
        <v>11.209</v>
      </c>
      <c r="E149">
        <f t="shared" si="24"/>
        <v>396813.31741700001</v>
      </c>
      <c r="F149">
        <f t="shared" si="25"/>
        <v>8.8587096056399153E-2</v>
      </c>
      <c r="G149" s="5">
        <f>_xll.SNL.Clients.Office.Excel.Functions.SPG(A149, "SP_MARKETCAP", "12/30/2023")</f>
        <v>14378.987622090001</v>
      </c>
      <c r="H149">
        <f t="shared" si="29"/>
        <v>3.429595617501137E-4</v>
      </c>
      <c r="I149">
        <f t="shared" si="30"/>
        <v>3.8442337276570243E-3</v>
      </c>
      <c r="K149" s="11" t="s">
        <v>149</v>
      </c>
      <c r="L149" s="4" cm="1">
        <f t="array" ref="L149">_xll.SNL.Clients.Office.Excel.Functions.SPG(K149, "SP_TOTAL_REV", "CY2023")</f>
        <v>4479358</v>
      </c>
      <c r="M149" s="4">
        <f>_xll.SNL.Clients.Office.Excel.Functions.SPG(K149,"IQ_AVG_DILUT_SHARES_OUT","CY2023")</f>
        <v>35401313</v>
      </c>
      <c r="N149" s="5">
        <f>_xll.SNL.Clients.Office.Excel.Functions.SPG(K149, "IQ_DILUT_EPS_NORM", "CY2023")</f>
        <v>11.209</v>
      </c>
      <c r="O149">
        <f t="shared" si="26"/>
        <v>396813.31741700001</v>
      </c>
      <c r="P149">
        <f t="shared" si="27"/>
        <v>8.8587096056399153E-2</v>
      </c>
      <c r="Q149" s="5">
        <f>_xll.SNL.Clients.Office.Excel.Functions.SPG(K149, "SP_MARKETCAP", "12/31/2022")</f>
        <v>12604.379552799999</v>
      </c>
      <c r="R149">
        <f t="shared" si="31"/>
        <v>3.7483513098833331E-4</v>
      </c>
      <c r="S149">
        <f t="shared" si="32"/>
        <v>4.2015269832482282E-3</v>
      </c>
      <c r="U149" s="11" t="s">
        <v>149</v>
      </c>
      <c r="V149" s="4" cm="1">
        <f t="array" ref="V149">_xll.SNL.Clients.Office.Excel.Functions.SPG(U149, "SP_TOTAL_REV", "CY2021")</f>
        <v>4357373</v>
      </c>
      <c r="W149" s="4">
        <f>_xll.SNL.Clients.Office.Excel.Functions.SPG(U149,"IQ_AVG_DILUT_SHARES_OUT","CY2021")</f>
        <v>37691351</v>
      </c>
      <c r="X149" s="5">
        <f>_xll.SNL.Clients.Office.Excel.Functions.SPG(U149, "IQ_DILUT_EPS_NORM", "CY2021")</f>
        <v>10.375</v>
      </c>
      <c r="Y149">
        <f t="shared" si="33"/>
        <v>391047.76662499999</v>
      </c>
      <c r="Z149">
        <f t="shared" si="34"/>
        <v>8.9743927505173418E-2</v>
      </c>
      <c r="AA149" s="5">
        <f>_xll.SNL.Clients.Office.Excel.Functions.SPG(U149, "SP_MARKETCAP", "12/31/2021")</f>
        <v>20534.149864409999</v>
      </c>
      <c r="AB149">
        <f t="shared" si="28"/>
        <v>4.8525910560331156E-4</v>
      </c>
      <c r="AC149">
        <f t="shared" si="35"/>
        <v>5.0345632206343577E-3</v>
      </c>
    </row>
    <row r="150" spans="1:29" x14ac:dyDescent="0.3">
      <c r="A150" s="11" t="s">
        <v>150</v>
      </c>
      <c r="B150" s="4" cm="1">
        <f t="array" ref="B150">_xll.SNL.Clients.Office.Excel.Functions.SPG(A150, "SP_TOTAL_REV", "CY2023")</f>
        <v>8438134</v>
      </c>
      <c r="C150" s="4">
        <f>_xll.SNL.Clients.Office.Excel.Functions.SPG(A150,"IQ_AVG_DILUT_SHARES_OUT","CY2023")</f>
        <v>140599000</v>
      </c>
      <c r="D150" s="5">
        <f>_xll.SNL.Clients.Office.Excel.Functions.SPG(A150, "IQ_DILUT_EPS_NORM", "CY2023")</f>
        <v>5.87</v>
      </c>
      <c r="E150">
        <f t="shared" si="24"/>
        <v>825316.13</v>
      </c>
      <c r="F150">
        <f t="shared" si="25"/>
        <v>9.7807895679305396E-2</v>
      </c>
      <c r="G150" s="5">
        <f>_xll.SNL.Clients.Office.Excel.Functions.SPG(A150, "SP_MARKETCAP", "12/30/2023")</f>
        <v>21516.503048639999</v>
      </c>
      <c r="H150">
        <f t="shared" si="29"/>
        <v>5.1319958330167702E-4</v>
      </c>
      <c r="I150">
        <f t="shared" si="30"/>
        <v>3.0124815539808443E-3</v>
      </c>
      <c r="K150" s="11" t="s">
        <v>150</v>
      </c>
      <c r="L150" s="4" cm="1">
        <f t="array" ref="L150">_xll.SNL.Clients.Office.Excel.Functions.SPG(K150, "SP_TOTAL_REV", "CY2023")</f>
        <v>8438134</v>
      </c>
      <c r="M150" s="4">
        <f>_xll.SNL.Clients.Office.Excel.Functions.SPG(K150,"IQ_AVG_DILUT_SHARES_OUT","CY2023")</f>
        <v>140599000</v>
      </c>
      <c r="N150" s="5">
        <f>_xll.SNL.Clients.Office.Excel.Functions.SPG(K150, "IQ_DILUT_EPS_NORM", "CY2023")</f>
        <v>5.87</v>
      </c>
      <c r="O150">
        <f t="shared" si="26"/>
        <v>825316.13</v>
      </c>
      <c r="P150">
        <f t="shared" si="27"/>
        <v>9.7807895679305396E-2</v>
      </c>
      <c r="Q150" s="5">
        <f>_xll.SNL.Clients.Office.Excel.Functions.SPG(K150, "SP_MARKETCAP", "12/31/2022")</f>
        <v>19005.328369499999</v>
      </c>
      <c r="R150">
        <f t="shared" si="31"/>
        <v>5.6518964055436499E-4</v>
      </c>
      <c r="S150">
        <f t="shared" si="32"/>
        <v>3.3176631900541224E-3</v>
      </c>
      <c r="U150" s="11" t="s">
        <v>150</v>
      </c>
      <c r="V150" s="4" cm="1">
        <f t="array" ref="V150">_xll.SNL.Clients.Office.Excel.Functions.SPG(U150, "SP_TOTAL_REV", "CY2021")</f>
        <v>7907081</v>
      </c>
      <c r="W150" s="4">
        <f>_xll.SNL.Clients.Office.Excel.Functions.SPG(U150,"IQ_AVG_DILUT_SHARES_OUT","CY2021")</f>
        <v>145273000</v>
      </c>
      <c r="X150" s="5">
        <f>_xll.SNL.Clients.Office.Excel.Functions.SPG(U150, "IQ_DILUT_EPS_NORM", "CY2021")</f>
        <v>5.2539999999999996</v>
      </c>
      <c r="Y150">
        <f t="shared" si="33"/>
        <v>763264.34199999983</v>
      </c>
      <c r="Z150">
        <f t="shared" si="34"/>
        <v>9.6529217545640394E-2</v>
      </c>
      <c r="AA150" s="5">
        <f>_xll.SNL.Clients.Office.Excel.Functions.SPG(U150, "SP_MARKETCAP", "12/31/2021")</f>
        <v>26147.612984799998</v>
      </c>
      <c r="AB150">
        <f t="shared" si="28"/>
        <v>6.1791539335442327E-4</v>
      </c>
      <c r="AC150">
        <f t="shared" si="35"/>
        <v>3.2465274766841396E-3</v>
      </c>
    </row>
    <row r="151" spans="1:29" x14ac:dyDescent="0.3">
      <c r="A151" s="11" t="s">
        <v>151</v>
      </c>
      <c r="B151" s="4" cm="1">
        <f t="array" ref="B151">_xll.SNL.Clients.Office.Excel.Functions.SPG(A151, "SP_TOTAL_REV", "CY2023")</f>
        <v>44622000</v>
      </c>
      <c r="C151" s="4">
        <f>_xll.SNL.Clients.Office.Excel.Functions.SPG(A151,"IQ_AVG_DILUT_SHARES_OUT","CY2023")</f>
        <v>709000000</v>
      </c>
      <c r="D151" s="5">
        <f>_xll.SNL.Clients.Office.Excel.Functions.SPG(A151, "IQ_DILUT_EPS_NORM", "CY2023")</f>
        <v>1.472</v>
      </c>
      <c r="E151">
        <f t="shared" si="24"/>
        <v>1043648</v>
      </c>
      <c r="F151">
        <f t="shared" si="25"/>
        <v>2.3388642373716999E-2</v>
      </c>
      <c r="G151" s="5">
        <f>_xll.SNL.Clients.Office.Excel.Functions.SPG(A151, "SP_MARKETCAP", "12/30/2023")</f>
        <v>38464.611809039998</v>
      </c>
      <c r="H151">
        <f t="shared" si="29"/>
        <v>9.1743638395309815E-4</v>
      </c>
      <c r="I151">
        <f t="shared" si="30"/>
        <v>1.3504663571789605E-3</v>
      </c>
      <c r="K151" s="11" t="s">
        <v>151</v>
      </c>
      <c r="L151" s="4" cm="1">
        <f t="array" ref="L151">_xll.SNL.Clients.Office.Excel.Functions.SPG(K151, "SP_TOTAL_REV", "CY2023")</f>
        <v>44622000</v>
      </c>
      <c r="M151" s="4">
        <f>_xll.SNL.Clients.Office.Excel.Functions.SPG(K151,"IQ_AVG_DILUT_SHARES_OUT","CY2023")</f>
        <v>709000000</v>
      </c>
      <c r="N151" s="5">
        <f>_xll.SNL.Clients.Office.Excel.Functions.SPG(K151, "IQ_DILUT_EPS_NORM", "CY2023")</f>
        <v>1.472</v>
      </c>
      <c r="O151">
        <f t="shared" si="26"/>
        <v>1043648</v>
      </c>
      <c r="P151">
        <f t="shared" si="27"/>
        <v>2.3388642373716999E-2</v>
      </c>
      <c r="Q151" s="5">
        <f>_xll.SNL.Clients.Office.Excel.Functions.SPG(K151, "SP_MARKETCAP", "12/31/2022")</f>
        <v>35462.429564910002</v>
      </c>
      <c r="R151">
        <f t="shared" si="31"/>
        <v>1.0545988698170161E-3</v>
      </c>
      <c r="S151">
        <f t="shared" si="32"/>
        <v>1.5523695363706476E-3</v>
      </c>
      <c r="U151" s="11" t="s">
        <v>151</v>
      </c>
      <c r="V151" s="4" cm="1">
        <f t="array" ref="V151">_xll.SNL.Clients.Office.Excel.Functions.SPG(U151, "SP_TOTAL_REV", "CY2021")</f>
        <v>54968000</v>
      </c>
      <c r="W151" s="4">
        <f>_xll.SNL.Clients.Office.Excel.Functions.SPG(U151,"IQ_AVG_DILUT_SHARES_OUT","CY2021")</f>
        <v>749000000</v>
      </c>
      <c r="X151" s="5">
        <f>_xll.SNL.Clients.Office.Excel.Functions.SPG(U151, "IQ_DILUT_EPS_NORM", "CY2021")</f>
        <v>6.9279999999999999</v>
      </c>
      <c r="Y151">
        <f t="shared" si="33"/>
        <v>5189072</v>
      </c>
      <c r="Z151">
        <f t="shared" si="34"/>
        <v>9.4401688254984725E-2</v>
      </c>
      <c r="AA151" s="5">
        <f>_xll.SNL.Clients.Office.Excel.Functions.SPG(U151, "SP_MARKETCAP", "12/31/2021")</f>
        <v>41950.929448640003</v>
      </c>
      <c r="AB151">
        <f t="shared" si="28"/>
        <v>9.9137634807846403E-4</v>
      </c>
      <c r="AC151">
        <f t="shared" si="35"/>
        <v>6.8682553394875988E-3</v>
      </c>
    </row>
    <row r="152" spans="1:29" x14ac:dyDescent="0.3">
      <c r="A152" s="11" t="s">
        <v>152</v>
      </c>
      <c r="B152" s="4" cm="1">
        <f t="array" ref="B152">_xll.SNL.Clients.Office.Excel.Functions.SPG(A152, "SP_TOTAL_REV", "CY2023")</f>
        <v>12745000</v>
      </c>
      <c r="C152" s="4">
        <f>_xll.SNL.Clients.Office.Excel.Functions.SPG(A152,"IQ_AVG_DILUT_SHARES_OUT","CY2023")</f>
        <v>206000000</v>
      </c>
      <c r="D152" s="5">
        <f>_xll.SNL.Clients.Office.Excel.Functions.SPG(A152, "IQ_DILUT_EPS_NORM", "CY2023")</f>
        <v>4.8</v>
      </c>
      <c r="E152">
        <f t="shared" si="24"/>
        <v>988800</v>
      </c>
      <c r="F152">
        <f t="shared" si="25"/>
        <v>7.7583366025892511E-2</v>
      </c>
      <c r="G152" s="5">
        <f>_xll.SNL.Clients.Office.Excel.Functions.SPG(A152, "SP_MARKETCAP", "12/30/2023")</f>
        <v>22742.087239019998</v>
      </c>
      <c r="H152">
        <f t="shared" si="29"/>
        <v>5.4243153118755316E-4</v>
      </c>
      <c r="I152">
        <f t="shared" si="30"/>
        <v>2.603671349700255E-3</v>
      </c>
      <c r="K152" s="11" t="s">
        <v>152</v>
      </c>
      <c r="L152" s="4" cm="1">
        <f t="array" ref="L152">_xll.SNL.Clients.Office.Excel.Functions.SPG(K152, "SP_TOTAL_REV", "CY2023")</f>
        <v>12745000</v>
      </c>
      <c r="M152" s="4">
        <f>_xll.SNL.Clients.Office.Excel.Functions.SPG(K152,"IQ_AVG_DILUT_SHARES_OUT","CY2023")</f>
        <v>206000000</v>
      </c>
      <c r="N152" s="5">
        <f>_xll.SNL.Clients.Office.Excel.Functions.SPG(K152, "IQ_DILUT_EPS_NORM", "CY2023")</f>
        <v>4.8</v>
      </c>
      <c r="O152">
        <f t="shared" si="26"/>
        <v>988800</v>
      </c>
      <c r="P152">
        <f t="shared" si="27"/>
        <v>7.7583366025892511E-2</v>
      </c>
      <c r="Q152" s="5">
        <f>_xll.SNL.Clients.Office.Excel.Functions.SPG(K152, "SP_MARKETCAP", "12/31/2022")</f>
        <v>22770.496202229999</v>
      </c>
      <c r="R152">
        <f t="shared" si="31"/>
        <v>6.7716002131466922E-4</v>
      </c>
      <c r="S152">
        <f t="shared" si="32"/>
        <v>3.2503681023104123E-3</v>
      </c>
      <c r="U152" s="11" t="s">
        <v>152</v>
      </c>
      <c r="V152" s="4" cm="1">
        <f t="array" ref="V152">_xll.SNL.Clients.Office.Excel.Functions.SPG(U152, "SP_TOTAL_REV", "CY2021")</f>
        <v>14964000</v>
      </c>
      <c r="W152" s="4">
        <f>_xll.SNL.Clients.Office.Excel.Functions.SPG(U152,"IQ_AVG_DILUT_SHARES_OUT","CY2021")</f>
        <v>194000000</v>
      </c>
      <c r="X152" s="5">
        <f>_xll.SNL.Clients.Office.Excel.Functions.SPG(U152, "IQ_DILUT_EPS_NORM", "CY2021")</f>
        <v>3.5369999999999999</v>
      </c>
      <c r="Y152">
        <f t="shared" si="33"/>
        <v>686178</v>
      </c>
      <c r="Z152">
        <f t="shared" si="34"/>
        <v>4.5855252606255011E-2</v>
      </c>
      <c r="AA152" s="5">
        <f>_xll.SNL.Clients.Office.Excel.Functions.SPG(U152, "SP_MARKETCAP", "12/31/2021")</f>
        <v>23158.15881212</v>
      </c>
      <c r="AB152">
        <f t="shared" si="28"/>
        <v>5.4726918361816914E-4</v>
      </c>
      <c r="AC152">
        <f t="shared" si="35"/>
        <v>1.9356911024574642E-3</v>
      </c>
    </row>
    <row r="153" spans="1:29" x14ac:dyDescent="0.3">
      <c r="A153" s="11" t="s">
        <v>153</v>
      </c>
      <c r="B153" s="4" cm="1">
        <f t="array" ref="B153">_xll.SNL.Clients.Office.Excel.Functions.SPG(A153, "SP_TOTAL_REV", "CY2023")</f>
        <v>28602000</v>
      </c>
      <c r="C153" s="4">
        <f>_xll.SNL.Clients.Office.Excel.Functions.SPG(A153,"IQ_AVG_DILUT_SHARES_OUT","CY2023")</f>
        <v>771000000</v>
      </c>
      <c r="D153" s="5">
        <f>_xll.SNL.Clients.Office.Excel.Functions.SPG(A153, "IQ_DILUT_EPS_NORM", "CY2023")</f>
        <v>3.931</v>
      </c>
      <c r="E153">
        <f t="shared" si="24"/>
        <v>3030801</v>
      </c>
      <c r="F153">
        <f t="shared" si="25"/>
        <v>0.10596465282148101</v>
      </c>
      <c r="G153" s="5">
        <f>_xll.SNL.Clients.Office.Excel.Functions.SPG(A153, "SP_MARKETCAP", "12/30/2023")</f>
        <v>74789.866085119997</v>
      </c>
      <c r="H153">
        <f t="shared" si="29"/>
        <v>1.7838460098885745E-3</v>
      </c>
      <c r="I153">
        <f t="shared" si="30"/>
        <v>7.0122986648719866E-3</v>
      </c>
      <c r="K153" s="11" t="s">
        <v>153</v>
      </c>
      <c r="L153" s="4" cm="1">
        <f t="array" ref="L153">_xll.SNL.Clients.Office.Excel.Functions.SPG(K153, "SP_TOTAL_REV", "CY2023")</f>
        <v>28602000</v>
      </c>
      <c r="M153" s="4">
        <f>_xll.SNL.Clients.Office.Excel.Functions.SPG(K153,"IQ_AVG_DILUT_SHARES_OUT","CY2023")</f>
        <v>771000000</v>
      </c>
      <c r="N153" s="5">
        <f>_xll.SNL.Clients.Office.Excel.Functions.SPG(K153, "IQ_DILUT_EPS_NORM", "CY2023")</f>
        <v>3.931</v>
      </c>
      <c r="O153">
        <f t="shared" si="26"/>
        <v>3030801</v>
      </c>
      <c r="P153">
        <f t="shared" si="27"/>
        <v>0.10596465282148101</v>
      </c>
      <c r="Q153" s="5">
        <f>_xll.SNL.Clients.Office.Excel.Functions.SPG(K153, "SP_MARKETCAP", "12/31/2022")</f>
        <v>79308.764888279999</v>
      </c>
      <c r="R153">
        <f t="shared" si="31"/>
        <v>2.358522381120894E-3</v>
      </c>
      <c r="S153">
        <f t="shared" si="32"/>
        <v>9.2713514801862351E-3</v>
      </c>
      <c r="U153" s="11" t="s">
        <v>153</v>
      </c>
      <c r="V153" s="4" cm="1">
        <f t="array" ref="V153">_xll.SNL.Clients.Office.Excel.Functions.SPG(U153, "SP_TOTAL_REV", "CY2021")</f>
        <v>24201000</v>
      </c>
      <c r="W153" s="4">
        <f>_xll.SNL.Clients.Office.Excel.Functions.SPG(U153,"IQ_AVG_DILUT_SHARES_OUT","CY2021")</f>
        <v>769000000</v>
      </c>
      <c r="X153" s="5">
        <f>_xll.SNL.Clients.Office.Excel.Functions.SPG(U153, "IQ_DILUT_EPS_NORM", "CY2021")</f>
        <v>4.0529999999999999</v>
      </c>
      <c r="Y153">
        <f t="shared" si="33"/>
        <v>3116757</v>
      </c>
      <c r="Z153">
        <f t="shared" si="34"/>
        <v>0.1287862898227346</v>
      </c>
      <c r="AA153" s="5">
        <f>_xll.SNL.Clients.Office.Excel.Functions.SPG(U153, "SP_MARKETCAP", "12/31/2021")</f>
        <v>80704.119722799995</v>
      </c>
      <c r="AB153">
        <f t="shared" si="28"/>
        <v>1.9071843350605515E-3</v>
      </c>
      <c r="AC153">
        <f t="shared" si="35"/>
        <v>7.7298181100004153E-3</v>
      </c>
    </row>
    <row r="154" spans="1:29" x14ac:dyDescent="0.3">
      <c r="A154" s="11" t="s">
        <v>154</v>
      </c>
      <c r="B154" s="4" cm="1">
        <f t="array" ref="B154">_xll.SNL.Clients.Office.Excel.Functions.SPG(A154, "SP_TOTAL_REV", "CY2023")</f>
        <v>12068000</v>
      </c>
      <c r="C154" s="4">
        <f>_xll.SNL.Clients.Office.Excel.Functions.SPG(A154,"IQ_AVG_DILUT_SHARES_OUT","CY2023")</f>
        <v>451200000</v>
      </c>
      <c r="D154" s="5">
        <f>_xll.SNL.Clients.Office.Excel.Functions.SPG(A154, "IQ_DILUT_EPS_NORM", "CY2023")</f>
        <v>1.929</v>
      </c>
      <c r="E154">
        <f t="shared" si="24"/>
        <v>870364.8</v>
      </c>
      <c r="F154">
        <f t="shared" si="25"/>
        <v>7.2121710308253234E-2</v>
      </c>
      <c r="G154" s="5">
        <f>_xll.SNL.Clients.Office.Excel.Functions.SPG(A154, "SP_MARKETCAP", "12/30/2023")</f>
        <v>33083.168909560001</v>
      </c>
      <c r="H154">
        <f t="shared" si="29"/>
        <v>7.8908122106572244E-4</v>
      </c>
      <c r="I154">
        <f t="shared" si="30"/>
        <v>1.5221376754357787E-3</v>
      </c>
      <c r="K154" s="11" t="s">
        <v>154</v>
      </c>
      <c r="L154" s="4" cm="1">
        <f t="array" ref="L154">_xll.SNL.Clients.Office.Excel.Functions.SPG(K154, "SP_TOTAL_REV", "CY2023")</f>
        <v>12068000</v>
      </c>
      <c r="M154" s="4">
        <f>_xll.SNL.Clients.Office.Excel.Functions.SPG(K154,"IQ_AVG_DILUT_SHARES_OUT","CY2023")</f>
        <v>451200000</v>
      </c>
      <c r="N154" s="5">
        <f>_xll.SNL.Clients.Office.Excel.Functions.SPG(K154, "IQ_DILUT_EPS_NORM", "CY2023")</f>
        <v>1.929</v>
      </c>
      <c r="O154">
        <f t="shared" si="26"/>
        <v>870364.8</v>
      </c>
      <c r="P154">
        <f t="shared" si="27"/>
        <v>7.2121710308253234E-2</v>
      </c>
      <c r="Q154" s="5">
        <f>_xll.SNL.Clients.Office.Excel.Functions.SPG(K154, "SP_MARKETCAP", "12/31/2022")</f>
        <v>34094.62550124</v>
      </c>
      <c r="R154">
        <f t="shared" si="31"/>
        <v>1.0139224514955584E-3</v>
      </c>
      <c r="S154">
        <f t="shared" si="32"/>
        <v>1.9558564089349321E-3</v>
      </c>
      <c r="U154" s="11" t="s">
        <v>154</v>
      </c>
      <c r="V154" s="4" cm="1">
        <f t="array" ref="V154">_xll.SNL.Clients.Office.Excel.Functions.SPG(U154, "SP_TOTAL_REV", "CY2021")</f>
        <v>12566000</v>
      </c>
      <c r="W154" s="4">
        <f>_xll.SNL.Clients.Office.Excel.Functions.SPG(U154,"IQ_AVG_DILUT_SHARES_OUT","CY2021")</f>
        <v>544200000</v>
      </c>
      <c r="X154" s="5">
        <f>_xll.SNL.Clients.Office.Excel.Functions.SPG(U154, "IQ_DILUT_EPS_NORM", "CY2021")</f>
        <v>1.5409999999999999</v>
      </c>
      <c r="Y154">
        <f t="shared" si="33"/>
        <v>838612.2</v>
      </c>
      <c r="Z154">
        <f t="shared" si="34"/>
        <v>6.6736606716536681E-2</v>
      </c>
      <c r="AA154" s="5">
        <f>_xll.SNL.Clients.Office.Excel.Functions.SPG(U154, "SP_MARKETCAP", "12/31/2021")</f>
        <v>41852.42835676</v>
      </c>
      <c r="AB154">
        <f t="shared" si="28"/>
        <v>9.8904858909831328E-4</v>
      </c>
      <c r="AC154">
        <f t="shared" si="35"/>
        <v>1.5241238758005008E-3</v>
      </c>
    </row>
    <row r="155" spans="1:29" x14ac:dyDescent="0.3">
      <c r="A155" s="11" t="s">
        <v>155</v>
      </c>
      <c r="B155" s="4" cm="1">
        <f t="array" ref="B155">_xll.SNL.Clients.Office.Excel.Functions.SPG(A155, "SP_TOTAL_REV", "CY2023")</f>
        <v>9210000</v>
      </c>
      <c r="C155" s="4">
        <f>_xll.SNL.Clients.Office.Excel.Functions.SPG(A155,"IQ_AVG_DILUT_SHARES_OUT","CY2023")</f>
        <v>119400000</v>
      </c>
      <c r="D155" s="5">
        <f>_xll.SNL.Clients.Office.Excel.Functions.SPG(A155, "IQ_DILUT_EPS_NORM", "CY2023")</f>
        <v>4.2549999999999999</v>
      </c>
      <c r="E155">
        <f t="shared" si="24"/>
        <v>508047</v>
      </c>
      <c r="F155">
        <f t="shared" si="25"/>
        <v>5.5162540716612377E-2</v>
      </c>
      <c r="G155" s="5">
        <f>_xll.SNL.Clients.Office.Excel.Functions.SPG(A155, "SP_MARKETCAP", "12/30/2023")</f>
        <v>10644.8569713</v>
      </c>
      <c r="H155">
        <f t="shared" si="29"/>
        <v>2.5389516826352548E-4</v>
      </c>
      <c r="I155">
        <f t="shared" si="30"/>
        <v>1.0803239409613009E-3</v>
      </c>
      <c r="K155" s="11" t="s">
        <v>155</v>
      </c>
      <c r="L155" s="4" cm="1">
        <f t="array" ref="L155">_xll.SNL.Clients.Office.Excel.Functions.SPG(K155, "SP_TOTAL_REV", "CY2023")</f>
        <v>9210000</v>
      </c>
      <c r="M155" s="4">
        <f>_xll.SNL.Clients.Office.Excel.Functions.SPG(K155,"IQ_AVG_DILUT_SHARES_OUT","CY2023")</f>
        <v>119400000</v>
      </c>
      <c r="N155" s="5">
        <f>_xll.SNL.Clients.Office.Excel.Functions.SPG(K155, "IQ_DILUT_EPS_NORM", "CY2023")</f>
        <v>4.2549999999999999</v>
      </c>
      <c r="O155">
        <f t="shared" si="26"/>
        <v>508047</v>
      </c>
      <c r="P155">
        <f t="shared" si="27"/>
        <v>5.5162540716612377E-2</v>
      </c>
      <c r="Q155" s="5">
        <f>_xll.SNL.Clients.Office.Excel.Functions.SPG(K155, "SP_MARKETCAP", "12/31/2022")</f>
        <v>9767.8782550399992</v>
      </c>
      <c r="R155">
        <f t="shared" si="31"/>
        <v>2.90481884480594E-4</v>
      </c>
      <c r="S155">
        <f t="shared" si="32"/>
        <v>1.2360004184649275E-3</v>
      </c>
      <c r="U155" s="11" t="s">
        <v>155</v>
      </c>
      <c r="V155" s="4" cm="1">
        <f t="array" ref="V155">_xll.SNL.Clients.Office.Excel.Functions.SPG(U155, "SP_TOTAL_REV", "CY2021")</f>
        <v>10476000</v>
      </c>
      <c r="W155" s="4">
        <f>_xll.SNL.Clients.Office.Excel.Functions.SPG(U155,"IQ_AVG_DILUT_SHARES_OUT","CY2021")</f>
        <v>137100000</v>
      </c>
      <c r="X155" s="5">
        <f>_xll.SNL.Clients.Office.Excel.Functions.SPG(U155, "IQ_DILUT_EPS_NORM", "CY2021")</f>
        <v>7.6130000000000004</v>
      </c>
      <c r="Y155">
        <f t="shared" si="33"/>
        <v>1043742.3</v>
      </c>
      <c r="Z155">
        <f t="shared" si="34"/>
        <v>9.9631758304696449E-2</v>
      </c>
      <c r="AA155" s="5">
        <f>_xll.SNL.Clients.Office.Excel.Functions.SPG(U155, "SP_MARKETCAP", "12/31/2021")</f>
        <v>16255.174133889999</v>
      </c>
      <c r="AB155">
        <f t="shared" si="28"/>
        <v>3.8413916883450131E-4</v>
      </c>
      <c r="AC155">
        <f t="shared" si="35"/>
        <v>2.9244514923370585E-3</v>
      </c>
    </row>
    <row r="156" spans="1:29" x14ac:dyDescent="0.3">
      <c r="A156" s="11" t="s">
        <v>156</v>
      </c>
      <c r="B156" s="4" cm="1">
        <f t="array" ref="B156">_xll.SNL.Clients.Office.Excel.Functions.SPG(A156, "SP_TOTAL_REV", "CY2023")</f>
        <v>23196000</v>
      </c>
      <c r="C156" s="4">
        <f>_xll.SNL.Clients.Office.Excel.Functions.SPG(A156,"IQ_AVG_DILUT_SHARES_OUT","CY2023")</f>
        <v>401100000</v>
      </c>
      <c r="D156" s="5">
        <f>_xll.SNL.Clients.Office.Excel.Functions.SPG(A156, "IQ_DILUT_EPS_NORM", "CY2023")</f>
        <v>5.9509999999999996</v>
      </c>
      <c r="E156">
        <f t="shared" si="24"/>
        <v>2386946.1</v>
      </c>
      <c r="F156">
        <f t="shared" si="25"/>
        <v>0.10290334971546819</v>
      </c>
      <c r="G156" s="5">
        <f>_xll.SNL.Clients.Office.Excel.Functions.SPG(A156, "SP_MARKETCAP", "12/30/2023")</f>
        <v>96159.426000000007</v>
      </c>
      <c r="H156">
        <f t="shared" si="29"/>
        <v>2.2935407878394844E-3</v>
      </c>
      <c r="I156">
        <f t="shared" si="30"/>
        <v>1.3648861228432771E-2</v>
      </c>
      <c r="K156" s="11" t="s">
        <v>156</v>
      </c>
      <c r="L156" s="4" cm="1">
        <f t="array" ref="L156">_xll.SNL.Clients.Office.Excel.Functions.SPG(K156, "SP_TOTAL_REV", "CY2023")</f>
        <v>23196000</v>
      </c>
      <c r="M156" s="4">
        <f>_xll.SNL.Clients.Office.Excel.Functions.SPG(K156,"IQ_AVG_DILUT_SHARES_OUT","CY2023")</f>
        <v>401100000</v>
      </c>
      <c r="N156" s="5">
        <f>_xll.SNL.Clients.Office.Excel.Functions.SPG(K156, "IQ_DILUT_EPS_NORM", "CY2023")</f>
        <v>5.9509999999999996</v>
      </c>
      <c r="O156">
        <f t="shared" si="26"/>
        <v>2386946.1</v>
      </c>
      <c r="P156">
        <f t="shared" si="27"/>
        <v>0.10290334971546819</v>
      </c>
      <c r="Q156" s="5">
        <f>_xll.SNL.Clients.Office.Excel.Functions.SPG(K156, "SP_MARKETCAP", "12/31/2022")</f>
        <v>62419.014999999999</v>
      </c>
      <c r="R156">
        <f t="shared" si="31"/>
        <v>1.8562468359253949E-3</v>
      </c>
      <c r="S156">
        <f t="shared" si="32"/>
        <v>1.1046524920592025E-2</v>
      </c>
      <c r="U156" s="11" t="s">
        <v>156</v>
      </c>
      <c r="V156" s="4" cm="1">
        <f t="array" ref="V156">_xll.SNL.Clients.Office.Excel.Functions.SPG(U156, "SP_TOTAL_REV", "CY2021")</f>
        <v>19628000</v>
      </c>
      <c r="W156" s="4">
        <f>_xll.SNL.Clients.Office.Excel.Functions.SPG(U156,"IQ_AVG_DILUT_SHARES_OUT","CY2021")</f>
        <v>401600000</v>
      </c>
      <c r="X156" s="5">
        <f>_xll.SNL.Clients.Office.Excel.Functions.SPG(U156, "IQ_DILUT_EPS_NORM", "CY2021")</f>
        <v>3.5419999999999998</v>
      </c>
      <c r="Y156">
        <f t="shared" si="33"/>
        <v>1422467.2</v>
      </c>
      <c r="Z156">
        <f t="shared" si="34"/>
        <v>7.2471326676176881E-2</v>
      </c>
      <c r="AA156" s="5">
        <f>_xll.SNL.Clients.Office.Excel.Functions.SPG(U156, "SP_MARKETCAP", "12/31/2021")</f>
        <v>68886.051999999996</v>
      </c>
      <c r="AB156">
        <f t="shared" si="28"/>
        <v>1.6279020170199615E-3</v>
      </c>
      <c r="AC156">
        <f t="shared" si="35"/>
        <v>5.7660289442847037E-3</v>
      </c>
    </row>
    <row r="157" spans="1:29" x14ac:dyDescent="0.3">
      <c r="A157" s="11" t="s">
        <v>157</v>
      </c>
      <c r="B157" s="4" cm="1">
        <f t="array" ref="B157">_xll.SNL.Clients.Office.Excel.Functions.SPG(A157, "SP_TOTAL_REV", "CY2023")</f>
        <v>10112000</v>
      </c>
      <c r="C157" s="4">
        <f>_xll.SNL.Clients.Office.Excel.Functions.SPG(A157,"IQ_AVG_DILUT_SHARES_OUT","CY2023")</f>
        <v>533000000</v>
      </c>
      <c r="D157" s="5">
        <f>_xll.SNL.Clients.Office.Excel.Functions.SPG(A157, "IQ_DILUT_EPS_NORM", "CY2023")</f>
        <v>2.3639999999999999</v>
      </c>
      <c r="E157">
        <f t="shared" si="24"/>
        <v>1260012</v>
      </c>
      <c r="F157">
        <f t="shared" si="25"/>
        <v>0.1246056170886076</v>
      </c>
      <c r="G157" s="5">
        <f>_xll.SNL.Clients.Office.Excel.Functions.SPG(A157, "SP_MARKETCAP", "12/30/2023")</f>
        <v>22638.78</v>
      </c>
      <c r="H157">
        <f t="shared" si="29"/>
        <v>5.3996750476572892E-4</v>
      </c>
      <c r="I157">
        <f t="shared" si="30"/>
        <v>1.2764831812661832E-3</v>
      </c>
      <c r="K157" s="11" t="s">
        <v>157</v>
      </c>
      <c r="L157" s="4" cm="1">
        <f t="array" ref="L157">_xll.SNL.Clients.Office.Excel.Functions.SPG(K157, "SP_TOTAL_REV", "CY2023")</f>
        <v>10112000</v>
      </c>
      <c r="M157" s="4">
        <f>_xll.SNL.Clients.Office.Excel.Functions.SPG(K157,"IQ_AVG_DILUT_SHARES_OUT","CY2023")</f>
        <v>533000000</v>
      </c>
      <c r="N157" s="5">
        <f>_xll.SNL.Clients.Office.Excel.Functions.SPG(K157, "IQ_DILUT_EPS_NORM", "CY2023")</f>
        <v>2.3639999999999999</v>
      </c>
      <c r="O157">
        <f t="shared" si="26"/>
        <v>1260012</v>
      </c>
      <c r="P157">
        <f t="shared" si="27"/>
        <v>0.1246056170886076</v>
      </c>
      <c r="Q157" s="5">
        <f>_xll.SNL.Clients.Office.Excel.Functions.SPG(K157, "SP_MARKETCAP", "12/31/2022")</f>
        <v>22504.07233789</v>
      </c>
      <c r="R157">
        <f t="shared" si="31"/>
        <v>6.6923697967109091E-4</v>
      </c>
      <c r="S157">
        <f t="shared" si="32"/>
        <v>1.5820762199424587E-3</v>
      </c>
      <c r="U157" s="11" t="s">
        <v>157</v>
      </c>
      <c r="V157" s="4" cm="1">
        <f t="array" ref="V157">_xll.SNL.Clients.Office.Excel.Functions.SPG(U157, "SP_TOTAL_REV", "CY2021")</f>
        <v>10420000</v>
      </c>
      <c r="W157" s="4">
        <f>_xll.SNL.Clients.Office.Excel.Functions.SPG(U157,"IQ_AVG_DILUT_SHARES_OUT","CY2021")</f>
        <v>663000000</v>
      </c>
      <c r="X157" s="5">
        <f>_xll.SNL.Clients.Office.Excel.Functions.SPG(U157, "IQ_DILUT_EPS_NORM", "CY2021")</f>
        <v>2.6379999999999999</v>
      </c>
      <c r="Y157">
        <f t="shared" si="33"/>
        <v>1748994</v>
      </c>
      <c r="Z157">
        <f t="shared" si="34"/>
        <v>0.16784971209213051</v>
      </c>
      <c r="AA157" s="5">
        <f>_xll.SNL.Clients.Office.Excel.Functions.SPG(U157, "SP_MARKETCAP", "12/31/2021")</f>
        <v>41629.251436500002</v>
      </c>
      <c r="AB157">
        <f t="shared" si="28"/>
        <v>9.837745147669298E-4</v>
      </c>
      <c r="AC157">
        <f t="shared" si="35"/>
        <v>2.5951971699551607E-3</v>
      </c>
    </row>
    <row r="158" spans="1:29" x14ac:dyDescent="0.3">
      <c r="A158" s="11" t="s">
        <v>158</v>
      </c>
      <c r="B158" s="4" cm="1">
        <f t="array" ref="B158">_xll.SNL.Clients.Office.Excel.Functions.SPG(A158, "SP_TOTAL_REV", "CY2023")</f>
        <v>15320200</v>
      </c>
      <c r="C158" s="4">
        <f>_xll.SNL.Clients.Office.Excel.Functions.SPG(A158,"IQ_AVG_DILUT_SHARES_OUT","CY2023")</f>
        <v>286500000</v>
      </c>
      <c r="D158" s="5">
        <f>_xll.SNL.Clients.Office.Excel.Functions.SPG(A158, "IQ_DILUT_EPS_NORM", "CY2023")</f>
        <v>4.0490000000000004</v>
      </c>
      <c r="E158">
        <f t="shared" si="24"/>
        <v>1160038.5</v>
      </c>
      <c r="F158">
        <f t="shared" si="25"/>
        <v>7.5719540214879699E-2</v>
      </c>
      <c r="G158" s="5">
        <f>_xll.SNL.Clients.Office.Excel.Functions.SPG(A158, "SP_MARKETCAP", "12/30/2023")</f>
        <v>56557.483296999999</v>
      </c>
      <c r="H158">
        <f t="shared" si="29"/>
        <v>1.3489774242123685E-3</v>
      </c>
      <c r="I158">
        <f t="shared" si="30"/>
        <v>5.4620095906358808E-3</v>
      </c>
      <c r="K158" s="11" t="s">
        <v>158</v>
      </c>
      <c r="L158" s="4" cm="1">
        <f t="array" ref="L158">_xll.SNL.Clients.Office.Excel.Functions.SPG(K158, "SP_TOTAL_REV", "CY2023")</f>
        <v>15320200</v>
      </c>
      <c r="M158" s="4">
        <f>_xll.SNL.Clients.Office.Excel.Functions.SPG(K158,"IQ_AVG_DILUT_SHARES_OUT","CY2023")</f>
        <v>286500000</v>
      </c>
      <c r="N158" s="5">
        <f>_xll.SNL.Clients.Office.Excel.Functions.SPG(K158, "IQ_DILUT_EPS_NORM", "CY2023")</f>
        <v>4.0490000000000004</v>
      </c>
      <c r="O158">
        <f t="shared" si="26"/>
        <v>1160038.5</v>
      </c>
      <c r="P158">
        <f t="shared" si="27"/>
        <v>7.5719540214879699E-2</v>
      </c>
      <c r="Q158" s="5">
        <f>_xll.SNL.Clients.Office.Excel.Functions.SPG(K158, "SP_MARKETCAP", "12/31/2022")</f>
        <v>41459.572413599999</v>
      </c>
      <c r="R158">
        <f t="shared" si="31"/>
        <v>1.2329448023421193E-3</v>
      </c>
      <c r="S158">
        <f t="shared" si="32"/>
        <v>4.9921935046832412E-3</v>
      </c>
      <c r="U158" s="11" t="s">
        <v>158</v>
      </c>
      <c r="V158" s="4" cm="1">
        <f t="array" ref="V158">_xll.SNL.Clients.Office.Excel.Functions.SPG(U158, "SP_TOTAL_REV", "CY2021")</f>
        <v>12733100</v>
      </c>
      <c r="W158" s="4">
        <f>_xll.SNL.Clients.Office.Excel.Functions.SPG(U158,"IQ_AVG_DILUT_SHARES_OUT","CY2021")</f>
        <v>289100000</v>
      </c>
      <c r="X158" s="5">
        <f>_xll.SNL.Clients.Office.Excel.Functions.SPG(U158, "IQ_DILUT_EPS_NORM", "CY2021")</f>
        <v>3.585</v>
      </c>
      <c r="Y158">
        <f t="shared" si="33"/>
        <v>1036423.5</v>
      </c>
      <c r="Z158">
        <f t="shared" si="34"/>
        <v>8.1396007256677477E-2</v>
      </c>
      <c r="AA158" s="5">
        <f>_xll.SNL.Clients.Office.Excel.Functions.SPG(U158, "SP_MARKETCAP", "12/31/2021")</f>
        <v>67225.824549130004</v>
      </c>
      <c r="AB158">
        <f t="shared" si="28"/>
        <v>1.5886678391637075E-3</v>
      </c>
      <c r="AC158">
        <f t="shared" si="35"/>
        <v>5.6953742034018913E-3</v>
      </c>
    </row>
    <row r="159" spans="1:29" x14ac:dyDescent="0.3">
      <c r="A159" s="11" t="s">
        <v>159</v>
      </c>
      <c r="B159" s="4" cm="1">
        <f t="array" ref="B159">_xll.SNL.Clients.Office.Excel.Functions.SPG(A159, "SP_TOTAL_REV", "CY2023")</f>
        <v>16338000</v>
      </c>
      <c r="C159" s="4">
        <f>_xll.SNL.Clients.Office.Excel.Functions.SPG(A159,"IQ_AVG_DILUT_SHARES_OUT","CY2023")</f>
        <v>385000000</v>
      </c>
      <c r="D159" s="5">
        <f>_xll.SNL.Clients.Office.Excel.Functions.SPG(A159, "IQ_DILUT_EPS_NORM", "CY2023")</f>
        <v>3.5470000000000002</v>
      </c>
      <c r="E159">
        <f t="shared" si="24"/>
        <v>1365595</v>
      </c>
      <c r="F159">
        <f t="shared" si="25"/>
        <v>8.3583976006855187E-2</v>
      </c>
      <c r="G159" s="5">
        <f>_xll.SNL.Clients.Office.Excel.Functions.SPG(A159, "SP_MARKETCAP", "12/30/2023")</f>
        <v>27421.327292369999</v>
      </c>
      <c r="H159">
        <f t="shared" si="29"/>
        <v>6.5403814496299757E-4</v>
      </c>
      <c r="I159">
        <f t="shared" si="30"/>
        <v>2.3198733001837525E-3</v>
      </c>
      <c r="K159" s="11" t="s">
        <v>159</v>
      </c>
      <c r="L159" s="4" cm="1">
        <f t="array" ref="L159">_xll.SNL.Clients.Office.Excel.Functions.SPG(K159, "SP_TOTAL_REV", "CY2023")</f>
        <v>16338000</v>
      </c>
      <c r="M159" s="4">
        <f>_xll.SNL.Clients.Office.Excel.Functions.SPG(K159,"IQ_AVG_DILUT_SHARES_OUT","CY2023")</f>
        <v>385000000</v>
      </c>
      <c r="N159" s="5">
        <f>_xll.SNL.Clients.Office.Excel.Functions.SPG(K159, "IQ_DILUT_EPS_NORM", "CY2023")</f>
        <v>3.5470000000000002</v>
      </c>
      <c r="O159">
        <f t="shared" si="26"/>
        <v>1365595</v>
      </c>
      <c r="P159">
        <f t="shared" si="27"/>
        <v>8.3583976006855187E-2</v>
      </c>
      <c r="Q159" s="5">
        <f>_xll.SNL.Clients.Office.Excel.Functions.SPG(K159, "SP_MARKETCAP", "12/31/2022")</f>
        <v>24294.866759879998</v>
      </c>
      <c r="R159">
        <f t="shared" si="31"/>
        <v>7.2249248970456036E-4</v>
      </c>
      <c r="S159">
        <f t="shared" si="32"/>
        <v>2.5626808609820759E-3</v>
      </c>
      <c r="U159" s="11" t="s">
        <v>159</v>
      </c>
      <c r="V159" s="4" cm="1">
        <f t="array" ref="V159">_xll.SNL.Clients.Office.Excel.Functions.SPG(U159, "SP_TOTAL_REV", "CY2021")</f>
        <v>14905000</v>
      </c>
      <c r="W159" s="4">
        <f>_xll.SNL.Clients.Office.Excel.Functions.SPG(U159,"IQ_AVG_DILUT_SHARES_OUT","CY2021")</f>
        <v>380000000</v>
      </c>
      <c r="X159" s="5">
        <f>_xll.SNL.Clients.Office.Excel.Functions.SPG(U159, "IQ_DILUT_EPS_NORM", "CY2021")</f>
        <v>3.6070000000000002</v>
      </c>
      <c r="Y159">
        <f t="shared" si="33"/>
        <v>1370660</v>
      </c>
      <c r="Z159">
        <f t="shared" si="34"/>
        <v>9.1959745051995972E-2</v>
      </c>
      <c r="AA159" s="5">
        <f>_xll.SNL.Clients.Office.Excel.Functions.SPG(U159, "SP_MARKETCAP", "12/31/2021")</f>
        <v>25928.738472000001</v>
      </c>
      <c r="AB159">
        <f t="shared" si="28"/>
        <v>6.1274299269396186E-4</v>
      </c>
      <c r="AC159">
        <f t="shared" si="35"/>
        <v>2.2101639746471206E-3</v>
      </c>
    </row>
    <row r="160" spans="1:29" x14ac:dyDescent="0.3">
      <c r="A160" s="11" t="s">
        <v>160</v>
      </c>
      <c r="B160" s="4" cm="1">
        <f t="array" ref="B160">_xll.SNL.Clients.Office.Excel.Functions.SPG(A160, "SP_TOTAL_REV", "CY2023")</f>
        <v>6004800</v>
      </c>
      <c r="C160" s="4">
        <f>_xll.SNL.Clients.Office.Excel.Functions.SPG(A160,"IQ_AVG_DILUT_SHARES_OUT","CY2023")</f>
        <v>609400000</v>
      </c>
      <c r="D160" s="5">
        <f>_xll.SNL.Clients.Office.Excel.Functions.SPG(A160, "IQ_DILUT_EPS_NORM", "CY2023")</f>
        <v>1.8520000000000001</v>
      </c>
      <c r="E160">
        <f t="shared" si="24"/>
        <v>1128608.8</v>
      </c>
      <c r="F160">
        <f t="shared" si="25"/>
        <v>0.18795110578204105</v>
      </c>
      <c r="G160" s="5">
        <f>_xll.SNL.Clients.Office.Excel.Functions.SPG(A160, "SP_MARKETCAP", "12/30/2023")</f>
        <v>46245.625</v>
      </c>
      <c r="H160">
        <f t="shared" si="29"/>
        <v>1.1030247538772679E-3</v>
      </c>
      <c r="I160">
        <f t="shared" si="30"/>
        <v>2.0428018441807001E-3</v>
      </c>
      <c r="K160" s="11" t="s">
        <v>160</v>
      </c>
      <c r="L160" s="4" cm="1">
        <f t="array" ref="L160">_xll.SNL.Clients.Office.Excel.Functions.SPG(K160, "SP_TOTAL_REV", "CY2023")</f>
        <v>6004800</v>
      </c>
      <c r="M160" s="4">
        <f>_xll.SNL.Clients.Office.Excel.Functions.SPG(K160,"IQ_AVG_DILUT_SHARES_OUT","CY2023")</f>
        <v>609400000</v>
      </c>
      <c r="N160" s="5">
        <f>_xll.SNL.Clients.Office.Excel.Functions.SPG(K160, "IQ_DILUT_EPS_NORM", "CY2023")</f>
        <v>1.8520000000000001</v>
      </c>
      <c r="O160">
        <f t="shared" si="26"/>
        <v>1128608.8</v>
      </c>
      <c r="P160">
        <f t="shared" si="27"/>
        <v>0.18795110578204105</v>
      </c>
      <c r="Q160" s="5">
        <f>_xll.SNL.Clients.Office.Excel.Functions.SPG(K160, "SP_MARKETCAP", "12/31/2022")</f>
        <v>46128.415830389997</v>
      </c>
      <c r="R160">
        <f t="shared" si="31"/>
        <v>1.3717891243784019E-3</v>
      </c>
      <c r="S160">
        <f t="shared" si="32"/>
        <v>2.5405534583488004E-3</v>
      </c>
      <c r="U160" s="11" t="s">
        <v>160</v>
      </c>
      <c r="V160" s="4" cm="1">
        <f t="array" ref="V160">_xll.SNL.Clients.Office.Excel.Functions.SPG(U160, "SP_TOTAL_REV", "CY2021")</f>
        <v>5232500</v>
      </c>
      <c r="W160" s="4">
        <f>_xll.SNL.Clients.Office.Excel.Functions.SPG(U160,"IQ_AVG_DILUT_SHARES_OUT","CY2021")</f>
        <v>631200000</v>
      </c>
      <c r="X160" s="5">
        <f>_xll.SNL.Clients.Office.Excel.Functions.SPG(U160, "IQ_DILUT_EPS_NORM", "CY2021")</f>
        <v>1.5860000000000001</v>
      </c>
      <c r="Y160">
        <f t="shared" si="33"/>
        <v>1001083.2</v>
      </c>
      <c r="Z160">
        <f t="shared" si="34"/>
        <v>0.19132024844720497</v>
      </c>
      <c r="AA160" s="5">
        <f>_xll.SNL.Clients.Office.Excel.Functions.SPG(U160, "SP_MARKETCAP", "12/31/2021")</f>
        <v>80882.533956800005</v>
      </c>
      <c r="AB160">
        <f t="shared" si="28"/>
        <v>1.9114005861442063E-3</v>
      </c>
      <c r="AC160">
        <f t="shared" si="35"/>
        <v>3.0314813296247111E-3</v>
      </c>
    </row>
    <row r="161" spans="1:29" x14ac:dyDescent="0.3">
      <c r="A161" s="11" t="s">
        <v>161</v>
      </c>
      <c r="B161" s="4" cm="1">
        <f t="array" ref="B161">_xll.SNL.Clients.Office.Excel.Functions.SPG(A161, "SP_TOTAL_REV", "CY2023")</f>
        <v>7657000</v>
      </c>
      <c r="C161" s="4">
        <f>_xll.SNL.Clients.Office.Excel.Functions.SPG(A161,"IQ_AVG_DILUT_SHARES_OUT","CY2023")</f>
        <v>272750000</v>
      </c>
      <c r="D161" s="5">
        <f>_xll.SNL.Clients.Office.Excel.Functions.SPG(A161, "IQ_DILUT_EPS_NORM", "CY2023")</f>
        <v>3.7210000000000001</v>
      </c>
      <c r="E161">
        <f t="shared" si="24"/>
        <v>1014902.75</v>
      </c>
      <c r="F161">
        <f t="shared" si="25"/>
        <v>0.13254574245788167</v>
      </c>
      <c r="G161" s="5">
        <f>_xll.SNL.Clients.Office.Excel.Functions.SPG(A161, "SP_MARKETCAP", "12/30/2023")</f>
        <v>36819.617429370002</v>
      </c>
      <c r="H161">
        <f t="shared" si="29"/>
        <v>8.7820089906636594E-4</v>
      </c>
      <c r="I161">
        <f t="shared" si="30"/>
        <v>3.2677855454259479E-3</v>
      </c>
      <c r="K161" s="11" t="s">
        <v>161</v>
      </c>
      <c r="L161" s="4" cm="1">
        <f t="array" ref="L161">_xll.SNL.Clients.Office.Excel.Functions.SPG(K161, "SP_TOTAL_REV", "CY2023")</f>
        <v>7657000</v>
      </c>
      <c r="M161" s="4">
        <f>_xll.SNL.Clients.Office.Excel.Functions.SPG(K161,"IQ_AVG_DILUT_SHARES_OUT","CY2023")</f>
        <v>272750000</v>
      </c>
      <c r="N161" s="5">
        <f>_xll.SNL.Clients.Office.Excel.Functions.SPG(K161, "IQ_DILUT_EPS_NORM", "CY2023")</f>
        <v>3.7210000000000001</v>
      </c>
      <c r="O161">
        <f t="shared" si="26"/>
        <v>1014902.75</v>
      </c>
      <c r="P161">
        <f t="shared" si="27"/>
        <v>0.13254574245788167</v>
      </c>
      <c r="Q161" s="5">
        <f>_xll.SNL.Clients.Office.Excel.Functions.SPG(K161, "SP_MARKETCAP", "12/31/2022")</f>
        <v>33731.482990119999</v>
      </c>
      <c r="R161">
        <f t="shared" si="31"/>
        <v>1.0031231439887594E-3</v>
      </c>
      <c r="S161">
        <f t="shared" si="32"/>
        <v>3.7326212187821736E-3</v>
      </c>
      <c r="U161" s="11" t="s">
        <v>161</v>
      </c>
      <c r="V161" s="4" cm="1">
        <f t="array" ref="V161">_xll.SNL.Clients.Office.Excel.Functions.SPG(U161, "SP_TOTAL_REV", "CY2021")</f>
        <v>6512000</v>
      </c>
      <c r="W161" s="4">
        <f>_xll.SNL.Clients.Office.Excel.Functions.SPG(U161,"IQ_AVG_DILUT_SHARES_OUT","CY2021")</f>
        <v>288250000</v>
      </c>
      <c r="X161" s="5">
        <f>_xll.SNL.Clients.Office.Excel.Functions.SPG(U161, "IQ_DILUT_EPS_NORM", "CY2021")</f>
        <v>1.986</v>
      </c>
      <c r="Y161">
        <f t="shared" si="33"/>
        <v>572464.5</v>
      </c>
      <c r="Z161">
        <f t="shared" si="34"/>
        <v>8.7909167690417692E-2</v>
      </c>
      <c r="AA161" s="5">
        <f>_xll.SNL.Clients.Office.Excel.Functions.SPG(U161, "SP_MARKETCAP", "12/31/2021")</f>
        <v>37302.394061699997</v>
      </c>
      <c r="AB161">
        <f t="shared" si="28"/>
        <v>8.8152304813048175E-4</v>
      </c>
      <c r="AC161">
        <f t="shared" si="35"/>
        <v>1.7507047735871367E-3</v>
      </c>
    </row>
    <row r="162" spans="1:29" x14ac:dyDescent="0.3">
      <c r="A162" s="11" t="s">
        <v>162</v>
      </c>
      <c r="B162" s="4" cm="1">
        <f t="array" ref="B162">_xll.SNL.Clients.Office.Excel.Functions.SPG(A162, "SP_TOTAL_REV", "CY2023")</f>
        <v>171340000</v>
      </c>
      <c r="C162" s="4">
        <f>_xll.SNL.Clients.Office.Excel.Functions.SPG(A162,"IQ_AVG_DILUT_SHARES_OUT","CY2023")</f>
        <v>237400000</v>
      </c>
      <c r="D162" s="5">
        <f>_xll.SNL.Clients.Office.Excel.Functions.SPG(A162, "IQ_DILUT_EPS_NORM", "CY2023")</f>
        <v>23.306000000000001</v>
      </c>
      <c r="E162">
        <f t="shared" si="24"/>
        <v>5532844.4000000004</v>
      </c>
      <c r="F162">
        <f t="shared" si="25"/>
        <v>3.229160966499358E-2</v>
      </c>
      <c r="G162" s="5">
        <f>_xll.SNL.Clients.Office.Excel.Functions.SPG(A162, "SP_MARKETCAP", "12/30/2023")</f>
        <v>110797.32970060001</v>
      </c>
      <c r="H162">
        <f t="shared" si="29"/>
        <v>2.6426758709232022E-3</v>
      </c>
      <c r="I162">
        <f t="shared" si="30"/>
        <v>6.1590203847736155E-2</v>
      </c>
      <c r="K162" s="11" t="s">
        <v>162</v>
      </c>
      <c r="L162" s="4" cm="1">
        <f t="array" ref="L162">_xll.SNL.Clients.Office.Excel.Functions.SPG(K162, "SP_TOTAL_REV", "CY2023")</f>
        <v>171340000</v>
      </c>
      <c r="M162" s="4">
        <f>_xll.SNL.Clients.Office.Excel.Functions.SPG(K162,"IQ_AVG_DILUT_SHARES_OUT","CY2023")</f>
        <v>237400000</v>
      </c>
      <c r="N162" s="5">
        <f>_xll.SNL.Clients.Office.Excel.Functions.SPG(K162, "IQ_DILUT_EPS_NORM", "CY2023")</f>
        <v>23.306000000000001</v>
      </c>
      <c r="O162">
        <f t="shared" si="26"/>
        <v>5532844.4000000004</v>
      </c>
      <c r="P162">
        <f t="shared" si="27"/>
        <v>3.229160966499358E-2</v>
      </c>
      <c r="Q162" s="5">
        <f>_xll.SNL.Clients.Office.Excel.Functions.SPG(K162, "SP_MARKETCAP", "12/31/2022")</f>
        <v>122511.38473854</v>
      </c>
      <c r="R162">
        <f t="shared" si="31"/>
        <v>3.6433027705700511E-3</v>
      </c>
      <c r="S162">
        <f t="shared" si="32"/>
        <v>8.4910814370905613E-2</v>
      </c>
      <c r="U162" s="11" t="s">
        <v>162</v>
      </c>
      <c r="V162" s="4" cm="1">
        <f t="array" ref="V162">_xll.SNL.Clients.Office.Excel.Functions.SPG(U162, "SP_TOTAL_REV", "CY2021")</f>
        <v>138639000</v>
      </c>
      <c r="W162" s="4">
        <f>_xll.SNL.Clients.Office.Excel.Functions.SPG(U162,"IQ_AVG_DILUT_SHARES_OUT","CY2021")</f>
        <v>246800000</v>
      </c>
      <c r="X162" s="5">
        <f>_xll.SNL.Clients.Office.Excel.Functions.SPG(U162, "IQ_DILUT_EPS_NORM", "CY2021")</f>
        <v>20.866</v>
      </c>
      <c r="Y162">
        <f t="shared" si="33"/>
        <v>5149728.8</v>
      </c>
      <c r="Z162">
        <f t="shared" si="34"/>
        <v>3.7144878425262734E-2</v>
      </c>
      <c r="AA162" s="5">
        <f>_xll.SNL.Clients.Office.Excel.Functions.SPG(U162, "SP_MARKETCAP", "12/31/2021")</f>
        <v>112507.96091304001</v>
      </c>
      <c r="AB162">
        <f t="shared" si="28"/>
        <v>2.6587666324837549E-3</v>
      </c>
      <c r="AC162">
        <f t="shared" si="35"/>
        <v>5.5477824553406031E-2</v>
      </c>
    </row>
    <row r="163" spans="1:29" x14ac:dyDescent="0.3">
      <c r="A163" s="11" t="s">
        <v>163</v>
      </c>
      <c r="B163" s="4" cm="1">
        <f t="array" ref="B163">_xll.SNL.Clients.Office.Excel.Functions.SPG(A163, "SP_TOTAL_REV", "CY2023")</f>
        <v>34124100</v>
      </c>
      <c r="C163" s="4">
        <f>_xll.SNL.Clients.Office.Excel.Functions.SPG(A163,"IQ_AVG_DILUT_SHARES_OUT","CY2023")</f>
        <v>903284000</v>
      </c>
      <c r="D163" s="5">
        <f>_xll.SNL.Clients.Office.Excel.Functions.SPG(A163, "IQ_DILUT_EPS_NORM", "CY2023")</f>
        <v>7.2249999999999996</v>
      </c>
      <c r="E163">
        <f t="shared" si="24"/>
        <v>6526226.9000000004</v>
      </c>
      <c r="F163">
        <f t="shared" si="25"/>
        <v>0.19124978827280428</v>
      </c>
      <c r="G163" s="5">
        <f>_xll.SNL.Clients.Office.Excel.Functions.SPG(A163, "SP_MARKETCAP", "12/30/2023")</f>
        <v>524224.17459204001</v>
      </c>
      <c r="H163">
        <f t="shared" si="29"/>
        <v>1.2503501491349697E-2</v>
      </c>
      <c r="I163">
        <f t="shared" si="30"/>
        <v>9.033779827500156E-2</v>
      </c>
      <c r="K163" s="11" t="s">
        <v>163</v>
      </c>
      <c r="L163" s="4" cm="1">
        <f t="array" ref="L163">_xll.SNL.Clients.Office.Excel.Functions.SPG(K163, "SP_TOTAL_REV", "CY2023")</f>
        <v>34124100</v>
      </c>
      <c r="M163" s="4">
        <f>_xll.SNL.Clients.Office.Excel.Functions.SPG(K163,"IQ_AVG_DILUT_SHARES_OUT","CY2023")</f>
        <v>903284000</v>
      </c>
      <c r="N163" s="5">
        <f>_xll.SNL.Clients.Office.Excel.Functions.SPG(K163, "IQ_DILUT_EPS_NORM", "CY2023")</f>
        <v>7.2249999999999996</v>
      </c>
      <c r="O163">
        <f t="shared" si="26"/>
        <v>6526226.9000000004</v>
      </c>
      <c r="P163">
        <f t="shared" si="27"/>
        <v>0.19124978827280428</v>
      </c>
      <c r="Q163" s="5">
        <f>_xll.SNL.Clients.Office.Excel.Functions.SPG(K163, "SP_MARKETCAP", "12/31/2022")</f>
        <v>347613.08293600002</v>
      </c>
      <c r="R163">
        <f t="shared" si="31"/>
        <v>1.0337485865905155E-2</v>
      </c>
      <c r="S163">
        <f t="shared" si="32"/>
        <v>7.4688335381164747E-2</v>
      </c>
      <c r="U163" s="11" t="s">
        <v>163</v>
      </c>
      <c r="V163" s="4" cm="1">
        <f t="array" ref="V163">_xll.SNL.Clients.Office.Excel.Functions.SPG(U163, "SP_TOTAL_REV", "CY2021")</f>
        <v>28318400</v>
      </c>
      <c r="W163" s="4">
        <f>_xll.SNL.Clients.Office.Excel.Functions.SPG(U163,"IQ_AVG_DILUT_SHARES_OUT","CY2021")</f>
        <v>911681000</v>
      </c>
      <c r="X163" s="5">
        <f>_xll.SNL.Clients.Office.Excel.Functions.SPG(U163, "IQ_DILUT_EPS_NORM", "CY2021")</f>
        <v>5.4909999999999997</v>
      </c>
      <c r="Y163">
        <f t="shared" si="33"/>
        <v>5006040.3710000003</v>
      </c>
      <c r="Z163">
        <f t="shared" si="34"/>
        <v>0.17677694965111024</v>
      </c>
      <c r="AA163" s="5">
        <f>_xll.SNL.Clients.Office.Excel.Functions.SPG(U163, "SP_MARKETCAP", "12/31/2021")</f>
        <v>250418.95079445999</v>
      </c>
      <c r="AB163">
        <f t="shared" si="28"/>
        <v>5.9178527911328688E-3</v>
      </c>
      <c r="AC163">
        <f t="shared" si="35"/>
        <v>3.2494929676110583E-2</v>
      </c>
    </row>
    <row r="164" spans="1:29" x14ac:dyDescent="0.3">
      <c r="A164" s="11" t="s">
        <v>164</v>
      </c>
      <c r="B164" s="4" cm="1">
        <f t="array" ref="B164">_xll.SNL.Clients.Office.Excel.Functions.SPG(A164, "SP_TOTAL_REV", "CY2023")</f>
        <v>15909000</v>
      </c>
      <c r="C164" s="4">
        <f>_xll.SNL.Clients.Office.Excel.Functions.SPG(A164,"IQ_AVG_DILUT_SHARES_OUT","CY2023")</f>
        <v>573950000</v>
      </c>
      <c r="D164" s="5">
        <f>_xll.SNL.Clients.Office.Excel.Functions.SPG(A164, "IQ_DILUT_EPS_NORM", "CY2023")</f>
        <v>3.0270000000000001</v>
      </c>
      <c r="E164">
        <f t="shared" si="24"/>
        <v>1737346.65</v>
      </c>
      <c r="F164">
        <f t="shared" si="25"/>
        <v>0.10920527060154629</v>
      </c>
      <c r="G164" s="5">
        <f>_xll.SNL.Clients.Office.Excel.Functions.SPG(A164, "SP_MARKETCAP", "12/30/2023")</f>
        <v>55626.398606440001</v>
      </c>
      <c r="H164">
        <f t="shared" si="29"/>
        <v>1.3267697135014886E-3</v>
      </c>
      <c r="I164">
        <f t="shared" si="30"/>
        <v>4.0161319227690062E-3</v>
      </c>
      <c r="K164" s="11" t="s">
        <v>164</v>
      </c>
      <c r="L164" s="4" cm="1">
        <f t="array" ref="L164">_xll.SNL.Clients.Office.Excel.Functions.SPG(K164, "SP_TOTAL_REV", "CY2023")</f>
        <v>15909000</v>
      </c>
      <c r="M164" s="4">
        <f>_xll.SNL.Clients.Office.Excel.Functions.SPG(K164,"IQ_AVG_DILUT_SHARES_OUT","CY2023")</f>
        <v>573950000</v>
      </c>
      <c r="N164" s="5">
        <f>_xll.SNL.Clients.Office.Excel.Functions.SPG(K164, "IQ_DILUT_EPS_NORM", "CY2023")</f>
        <v>3.0270000000000001</v>
      </c>
      <c r="O164">
        <f t="shared" si="26"/>
        <v>1737346.65</v>
      </c>
      <c r="P164">
        <f t="shared" si="27"/>
        <v>0.10920527060154629</v>
      </c>
      <c r="Q164" s="5">
        <f>_xll.SNL.Clients.Office.Excel.Functions.SPG(K164, "SP_MARKETCAP", "12/31/2022")</f>
        <v>56809.883999999998</v>
      </c>
      <c r="R164">
        <f t="shared" si="31"/>
        <v>1.6894397872873948E-3</v>
      </c>
      <c r="S164">
        <f t="shared" si="32"/>
        <v>5.1139342361189444E-3</v>
      </c>
      <c r="U164" s="11" t="s">
        <v>164</v>
      </c>
      <c r="V164" s="4" cm="1">
        <f t="array" ref="V164">_xll.SNL.Clients.Office.Excel.Functions.SPG(U164, "SP_TOTAL_REV", "CY2021")</f>
        <v>17231000</v>
      </c>
      <c r="W164" s="4">
        <f>_xll.SNL.Clients.Office.Excel.Functions.SPG(U164,"IQ_AVG_DILUT_SHARES_OUT","CY2021")</f>
        <v>600850000</v>
      </c>
      <c r="X164" s="5">
        <f>_xll.SNL.Clients.Office.Excel.Functions.SPG(U164, "IQ_DILUT_EPS_NORM", "CY2021")</f>
        <v>2.9729999999999999</v>
      </c>
      <c r="Y164">
        <f t="shared" si="33"/>
        <v>1786327.05</v>
      </c>
      <c r="Z164">
        <f t="shared" si="34"/>
        <v>0.10366937786547502</v>
      </c>
      <c r="AA164" s="5">
        <f>_xll.SNL.Clients.Office.Excel.Functions.SPG(U164, "SP_MARKETCAP", "12/31/2021")</f>
        <v>55307.853000000003</v>
      </c>
      <c r="AB164">
        <f t="shared" si="28"/>
        <v>1.3070246129905012E-3</v>
      </c>
      <c r="AC164">
        <f t="shared" si="35"/>
        <v>3.8857841744207597E-3</v>
      </c>
    </row>
    <row r="165" spans="1:29" x14ac:dyDescent="0.3">
      <c r="A165" s="11" t="s">
        <v>165</v>
      </c>
      <c r="B165" s="4" cm="1">
        <f t="array" ref="B165">_xll.SNL.Clients.Office.Excel.Functions.SPG(A165, "SP_TOTAL_REV", "CY2023")</f>
        <v>2290786</v>
      </c>
      <c r="C165" s="4">
        <f>_xll.SNL.Clients.Office.Excel.Functions.SPG(A165,"IQ_AVG_DILUT_SHARES_OUT","CY2023")</f>
        <v>143290000</v>
      </c>
      <c r="D165" s="5">
        <f>_xll.SNL.Clients.Office.Excel.Functions.SPG(A165, "IQ_DILUT_EPS_NORM", "CY2023")</f>
        <v>2.2719999999999998</v>
      </c>
      <c r="E165">
        <f t="shared" si="24"/>
        <v>325554.88</v>
      </c>
      <c r="F165">
        <f t="shared" si="25"/>
        <v>0.14211492474635343</v>
      </c>
      <c r="G165" s="5">
        <f>_xll.SNL.Clients.Office.Excel.Functions.SPG(A165, "SP_MARKETCAP", "12/30/2023")</f>
        <v>17988.252424260001</v>
      </c>
      <c r="H165">
        <f t="shared" si="29"/>
        <v>4.2904572492968911E-4</v>
      </c>
      <c r="I165">
        <f t="shared" si="30"/>
        <v>9.7479188704025356E-4</v>
      </c>
      <c r="K165" s="11" t="s">
        <v>165</v>
      </c>
      <c r="L165" s="4" cm="1">
        <f t="array" ref="L165">_xll.SNL.Clients.Office.Excel.Functions.SPG(K165, "SP_TOTAL_REV", "CY2023")</f>
        <v>2290786</v>
      </c>
      <c r="M165" s="4">
        <f>_xll.SNL.Clients.Office.Excel.Functions.SPG(K165,"IQ_AVG_DILUT_SHARES_OUT","CY2023")</f>
        <v>143290000</v>
      </c>
      <c r="N165" s="5">
        <f>_xll.SNL.Clients.Office.Excel.Functions.SPG(K165, "IQ_DILUT_EPS_NORM", "CY2023")</f>
        <v>2.2719999999999998</v>
      </c>
      <c r="O165">
        <f t="shared" si="26"/>
        <v>325554.88</v>
      </c>
      <c r="P165">
        <f t="shared" si="27"/>
        <v>0.14211492474635343</v>
      </c>
      <c r="Q165" s="5">
        <f>_xll.SNL.Clients.Office.Excel.Functions.SPG(K165, "SP_MARKETCAP", "12/31/2022")</f>
        <v>36014.309637120001</v>
      </c>
      <c r="R165">
        <f t="shared" si="31"/>
        <v>1.0710109461346267E-3</v>
      </c>
      <c r="S165">
        <f t="shared" si="32"/>
        <v>2.4333368696178716E-3</v>
      </c>
      <c r="U165" s="11" t="s">
        <v>165</v>
      </c>
      <c r="V165" s="4" cm="1">
        <f t="array" ref="V165">_xll.SNL.Clients.Office.Excel.Functions.SPG(U165, "SP_TOTAL_REV", "CY2021")</f>
        <v>1382049</v>
      </c>
      <c r="W165" s="4">
        <f>_xll.SNL.Clients.Office.Excel.Functions.SPG(U165,"IQ_AVG_DILUT_SHARES_OUT","CY2021")</f>
        <v>142878000</v>
      </c>
      <c r="X165" s="5">
        <f>_xll.SNL.Clients.Office.Excel.Functions.SPG(U165, "IQ_DILUT_EPS_NORM", "CY2021")</f>
        <v>0.79800000000000004</v>
      </c>
      <c r="Y165">
        <f t="shared" si="33"/>
        <v>114016.644</v>
      </c>
      <c r="Z165">
        <f t="shared" si="34"/>
        <v>8.2498264533312493E-2</v>
      </c>
      <c r="AA165" s="5">
        <f>_xll.SNL.Clients.Office.Excel.Functions.SPG(U165, "SP_MARKETCAP", "12/31/2021")</f>
        <v>24680.883237120001</v>
      </c>
      <c r="AB165">
        <f t="shared" si="28"/>
        <v>5.832539162433319E-4</v>
      </c>
      <c r="AC165">
        <f t="shared" si="35"/>
        <v>4.6543662516217887E-4</v>
      </c>
    </row>
    <row r="166" spans="1:29" x14ac:dyDescent="0.3">
      <c r="A166" s="11" t="s">
        <v>166</v>
      </c>
      <c r="B166" s="4" cm="1">
        <f t="array" ref="B166">_xll.SNL.Clients.Office.Excel.Functions.SPG(A166, "SP_TOTAL_REV", "CY2023")</f>
        <v>12147412</v>
      </c>
      <c r="C166" s="4">
        <f>_xll.SNL.Clients.Office.Excel.Functions.SPG(A166,"IQ_AVG_DILUT_SHARES_OUT","CY2023")</f>
        <v>212376495</v>
      </c>
      <c r="D166" s="5">
        <f>_xll.SNL.Clients.Office.Excel.Functions.SPG(A166, "IQ_DILUT_EPS_NORM", "CY2023")</f>
        <v>5.5</v>
      </c>
      <c r="E166">
        <f t="shared" si="24"/>
        <v>1168070.7224999999</v>
      </c>
      <c r="F166">
        <f t="shared" si="25"/>
        <v>9.6157990072288646E-2</v>
      </c>
      <c r="G166" s="5">
        <f>_xll.SNL.Clients.Office.Excel.Functions.SPG(A166, "SP_MARKETCAP", "12/30/2023")</f>
        <v>21398.960358060001</v>
      </c>
      <c r="H166">
        <f t="shared" si="29"/>
        <v>5.1039602085988769E-4</v>
      </c>
      <c r="I166">
        <f t="shared" si="30"/>
        <v>2.8071781147293823E-3</v>
      </c>
      <c r="K166" s="11" t="s">
        <v>166</v>
      </c>
      <c r="L166" s="4" cm="1">
        <f t="array" ref="L166">_xll.SNL.Clients.Office.Excel.Functions.SPG(K166, "SP_TOTAL_REV", "CY2023")</f>
        <v>12147412</v>
      </c>
      <c r="M166" s="4">
        <f>_xll.SNL.Clients.Office.Excel.Functions.SPG(K166,"IQ_AVG_DILUT_SHARES_OUT","CY2023")</f>
        <v>212376495</v>
      </c>
      <c r="N166" s="5">
        <f>_xll.SNL.Clients.Office.Excel.Functions.SPG(K166, "IQ_DILUT_EPS_NORM", "CY2023")</f>
        <v>5.5</v>
      </c>
      <c r="O166">
        <f t="shared" si="26"/>
        <v>1168070.7224999999</v>
      </c>
      <c r="P166">
        <f t="shared" si="27"/>
        <v>9.6157990072288646E-2</v>
      </c>
      <c r="Q166" s="5">
        <f>_xll.SNL.Clients.Office.Excel.Functions.SPG(K166, "SP_MARKETCAP", "12/31/2022")</f>
        <v>22891.911749999999</v>
      </c>
      <c r="R166">
        <f t="shared" si="31"/>
        <v>6.8077073555583773E-4</v>
      </c>
      <c r="S166">
        <f t="shared" si="32"/>
        <v>3.7442390455571075E-3</v>
      </c>
      <c r="U166" s="11" t="s">
        <v>166</v>
      </c>
      <c r="V166" s="4" cm="1">
        <f t="array" ref="V166">_xll.SNL.Clients.Office.Excel.Functions.SPG(U166, "SP_TOTAL_REV", "CY2021")</f>
        <v>11742896</v>
      </c>
      <c r="W166" s="4">
        <f>_xll.SNL.Clients.Office.Excel.Functions.SPG(U166,"IQ_AVG_DILUT_SHARES_OUT","CY2021")</f>
        <v>201873024</v>
      </c>
      <c r="X166" s="5">
        <f>_xll.SNL.Clients.Office.Excel.Functions.SPG(U166, "IQ_DILUT_EPS_NORM", "CY2021")</f>
        <v>5.5179999999999998</v>
      </c>
      <c r="Y166">
        <f t="shared" si="33"/>
        <v>1113935.3464319999</v>
      </c>
      <c r="Z166">
        <f t="shared" si="34"/>
        <v>9.4860360377201663E-2</v>
      </c>
      <c r="AA166" s="5">
        <f>_xll.SNL.Clients.Office.Excel.Functions.SPG(U166, "SP_MARKETCAP", "12/31/2021")</f>
        <v>22640.543219700001</v>
      </c>
      <c r="AB166">
        <f t="shared" si="28"/>
        <v>5.3503699085233173E-4</v>
      </c>
      <c r="AC166">
        <f t="shared" si="35"/>
        <v>2.9523341155231666E-3</v>
      </c>
    </row>
    <row r="167" spans="1:29" x14ac:dyDescent="0.3">
      <c r="A167" s="11" t="s">
        <v>167</v>
      </c>
      <c r="B167" s="4" cm="1">
        <f t="array" ref="B167">_xll.SNL.Clients.Office.Excel.Functions.SPG(A167, "SP_TOTAL_REV", "CY2023")</f>
        <v>23273000</v>
      </c>
      <c r="C167" s="4">
        <f>_xll.SNL.Clients.Office.Excel.Functions.SPG(A167,"IQ_AVG_DILUT_SHARES_OUT","CY2023")</f>
        <v>584000000</v>
      </c>
      <c r="D167" s="5">
        <f>_xll.SNL.Clients.Office.Excel.Functions.SPG(A167, "IQ_DILUT_EPS_NORM", "CY2023")</f>
        <v>10.303000000000001</v>
      </c>
      <c r="E167">
        <f t="shared" si="24"/>
        <v>6016952.0000000009</v>
      </c>
      <c r="F167">
        <f t="shared" si="25"/>
        <v>0.25853787650925969</v>
      </c>
      <c r="G167" s="5">
        <f>_xll.SNL.Clients.Office.Excel.Functions.SPG(A167, "SP_MARKETCAP", "12/30/2023")</f>
        <v>70531.944361899994</v>
      </c>
      <c r="H167">
        <f t="shared" si="29"/>
        <v>1.682288445020905E-3</v>
      </c>
      <c r="I167">
        <f t="shared" si="30"/>
        <v>1.7332617849050387E-2</v>
      </c>
      <c r="K167" s="11" t="s">
        <v>167</v>
      </c>
      <c r="L167" s="4" cm="1">
        <f t="array" ref="L167">_xll.SNL.Clients.Office.Excel.Functions.SPG(K167, "SP_TOTAL_REV", "CY2023")</f>
        <v>23273000</v>
      </c>
      <c r="M167" s="4">
        <f>_xll.SNL.Clients.Office.Excel.Functions.SPG(K167,"IQ_AVG_DILUT_SHARES_OUT","CY2023")</f>
        <v>584000000</v>
      </c>
      <c r="N167" s="5">
        <f>_xll.SNL.Clients.Office.Excel.Functions.SPG(K167, "IQ_DILUT_EPS_NORM", "CY2023")</f>
        <v>10.303000000000001</v>
      </c>
      <c r="O167">
        <f t="shared" si="26"/>
        <v>6016952.0000000009</v>
      </c>
      <c r="P167">
        <f t="shared" si="27"/>
        <v>0.25853787650925969</v>
      </c>
      <c r="Q167" s="5">
        <f>_xll.SNL.Clients.Office.Excel.Functions.SPG(K167, "SP_MARKETCAP", "12/31/2022")</f>
        <v>76078.687521920001</v>
      </c>
      <c r="R167">
        <f t="shared" si="31"/>
        <v>2.2624647792651139E-3</v>
      </c>
      <c r="S167">
        <f t="shared" si="32"/>
        <v>2.3310174620768471E-2</v>
      </c>
      <c r="U167" s="11" t="s">
        <v>167</v>
      </c>
      <c r="V167" s="4" cm="1">
        <f t="array" ref="V167">_xll.SNL.Clients.Office.Excel.Functions.SPG(U167, "SP_TOTAL_REV", "CY2021")</f>
        <v>19777000</v>
      </c>
      <c r="W167" s="4">
        <f>_xll.SNL.Clients.Office.Excel.Functions.SPG(U167,"IQ_AVG_DILUT_SHARES_OUT","CY2021")</f>
        <v>584000000</v>
      </c>
      <c r="X167" s="5">
        <f>_xll.SNL.Clients.Office.Excel.Functions.SPG(U167, "IQ_DILUT_EPS_NORM", "CY2021")</f>
        <v>6.3659999999999997</v>
      </c>
      <c r="Y167">
        <f t="shared" si="33"/>
        <v>3717744</v>
      </c>
      <c r="Z167">
        <f t="shared" si="34"/>
        <v>0.1879832128229762</v>
      </c>
      <c r="AA167" s="5">
        <f>_xll.SNL.Clients.Office.Excel.Functions.SPG(U167, "SP_MARKETCAP", "12/31/2021")</f>
        <v>51976.965454470002</v>
      </c>
      <c r="AB167">
        <f t="shared" si="28"/>
        <v>1.228309715033583E-3</v>
      </c>
      <c r="AC167">
        <f t="shared" si="35"/>
        <v>7.8194196459037899E-3</v>
      </c>
    </row>
    <row r="168" spans="1:29" x14ac:dyDescent="0.3">
      <c r="A168" s="11" t="s">
        <v>168</v>
      </c>
      <c r="B168" s="4" cm="1">
        <f t="array" ref="B168">_xll.SNL.Clients.Office.Excel.Functions.SPG(A168, "SP_TOTAL_REV", "CY2023")</f>
        <v>4690540</v>
      </c>
      <c r="C168" s="4">
        <f>_xll.SNL.Clients.Office.Excel.Functions.SPG(A168,"IQ_AVG_DILUT_SHARES_OUT","CY2023")</f>
        <v>59085000</v>
      </c>
      <c r="D168" s="5">
        <f>_xll.SNL.Clients.Office.Excel.Functions.SPG(A168, "IQ_DILUT_EPS_NORM", "CY2023")</f>
        <v>6.5890000000000004</v>
      </c>
      <c r="E168">
        <f t="shared" si="24"/>
        <v>389311.065</v>
      </c>
      <c r="F168">
        <f t="shared" si="25"/>
        <v>8.2999199452515063E-2</v>
      </c>
      <c r="G168" s="5">
        <f>_xll.SNL.Clients.Office.Excel.Functions.SPG(A168, "SP_MARKETCAP", "12/30/2023")</f>
        <v>17156.65953384</v>
      </c>
      <c r="H168">
        <f t="shared" si="29"/>
        <v>4.0921103692878938E-4</v>
      </c>
      <c r="I168">
        <f t="shared" si="30"/>
        <v>2.6962915223237936E-3</v>
      </c>
      <c r="K168" s="11" t="s">
        <v>168</v>
      </c>
      <c r="L168" s="4" cm="1">
        <f t="array" ref="L168">_xll.SNL.Clients.Office.Excel.Functions.SPG(K168, "SP_TOTAL_REV", "CY2023")</f>
        <v>4690540</v>
      </c>
      <c r="M168" s="4">
        <f>_xll.SNL.Clients.Office.Excel.Functions.SPG(K168,"IQ_AVG_DILUT_SHARES_OUT","CY2023")</f>
        <v>59085000</v>
      </c>
      <c r="N168" s="5">
        <f>_xll.SNL.Clients.Office.Excel.Functions.SPG(K168, "IQ_DILUT_EPS_NORM", "CY2023")</f>
        <v>6.5890000000000004</v>
      </c>
      <c r="O168">
        <f t="shared" si="26"/>
        <v>389311.065</v>
      </c>
      <c r="P168">
        <f t="shared" si="27"/>
        <v>8.2999199452515063E-2</v>
      </c>
      <c r="Q168" s="5">
        <f>_xll.SNL.Clients.Office.Excel.Functions.SPG(K168, "SP_MARKETCAP", "12/31/2022")</f>
        <v>18849.470557119999</v>
      </c>
      <c r="R168">
        <f t="shared" si="31"/>
        <v>5.6055466560186648E-4</v>
      </c>
      <c r="S168">
        <f t="shared" si="32"/>
        <v>3.6934946916506984E-3</v>
      </c>
      <c r="U168" s="11" t="s">
        <v>168</v>
      </c>
      <c r="V168" s="4" cm="1">
        <f t="array" ref="V168">_xll.SNL.Clients.Office.Excel.Functions.SPG(U168, "SP_TOTAL_REV", "CY2021")</f>
        <v>3758144</v>
      </c>
      <c r="W168" s="4">
        <f>_xll.SNL.Clients.Office.Excel.Functions.SPG(U168,"IQ_AVG_DILUT_SHARES_OUT","CY2021")</f>
        <v>59064000</v>
      </c>
      <c r="X168" s="5">
        <f>_xll.SNL.Clients.Office.Excel.Functions.SPG(U168, "IQ_DILUT_EPS_NORM", "CY2021")</f>
        <v>5.7750000000000004</v>
      </c>
      <c r="Y168">
        <f t="shared" si="33"/>
        <v>341094.6</v>
      </c>
      <c r="Z168">
        <f t="shared" si="34"/>
        <v>9.0761450332930288E-2</v>
      </c>
      <c r="AA168" s="5">
        <f>_xll.SNL.Clients.Office.Excel.Functions.SPG(U168, "SP_MARKETCAP", "12/31/2021")</f>
        <v>37914.189213550002</v>
      </c>
      <c r="AB168">
        <f t="shared" si="28"/>
        <v>8.9598087424743865E-4</v>
      </c>
      <c r="AC168">
        <f t="shared" si="35"/>
        <v>5.1742895487789584E-3</v>
      </c>
    </row>
    <row r="169" spans="1:29" x14ac:dyDescent="0.3">
      <c r="A169" s="11" t="s">
        <v>169</v>
      </c>
      <c r="B169" s="4" cm="1">
        <f t="array" ref="B169">_xll.SNL.Clients.Office.Excel.Functions.SPG(A169, "SP_TOTAL_REV", "CY2023")</f>
        <v>4974255</v>
      </c>
      <c r="C169" s="4">
        <f>_xll.SNL.Clients.Office.Excel.Functions.SPG(A169,"IQ_AVG_DILUT_SHARES_OUT","CY2023")</f>
        <v>413224000</v>
      </c>
      <c r="D169" s="5">
        <f>_xll.SNL.Clients.Office.Excel.Functions.SPG(A169, "IQ_DILUT_EPS_NORM", "CY2023")</f>
        <v>3.4929999999999999</v>
      </c>
      <c r="E169">
        <f t="shared" si="24"/>
        <v>1443391.432</v>
      </c>
      <c r="F169">
        <f t="shared" si="25"/>
        <v>0.29017238400524298</v>
      </c>
      <c r="G169" s="5">
        <f>_xll.SNL.Clients.Office.Excel.Functions.SPG(A169, "SP_MARKETCAP", "12/30/2023")</f>
        <v>15902.09512</v>
      </c>
      <c r="H169">
        <f t="shared" si="29"/>
        <v>3.7928786897940944E-4</v>
      </c>
      <c r="I169">
        <f t="shared" si="30"/>
        <v>1.3248525263450772E-3</v>
      </c>
      <c r="K169" s="11" t="s">
        <v>169</v>
      </c>
      <c r="L169" s="4" cm="1">
        <f t="array" ref="L169">_xll.SNL.Clients.Office.Excel.Functions.SPG(K169, "SP_TOTAL_REV", "CY2023")</f>
        <v>4974255</v>
      </c>
      <c r="M169" s="4">
        <f>_xll.SNL.Clients.Office.Excel.Functions.SPG(K169,"IQ_AVG_DILUT_SHARES_OUT","CY2023")</f>
        <v>413224000</v>
      </c>
      <c r="N169" s="5">
        <f>_xll.SNL.Clients.Office.Excel.Functions.SPG(K169, "IQ_DILUT_EPS_NORM", "CY2023")</f>
        <v>3.4929999999999999</v>
      </c>
      <c r="O169">
        <f t="shared" si="26"/>
        <v>1443391.432</v>
      </c>
      <c r="P169">
        <f t="shared" si="27"/>
        <v>0.29017238400524298</v>
      </c>
      <c r="Q169" s="5">
        <f>_xll.SNL.Clients.Office.Excel.Functions.SPG(K169, "SP_MARKETCAP", "12/31/2022")</f>
        <v>12417.16634915</v>
      </c>
      <c r="R169">
        <f t="shared" si="31"/>
        <v>3.6926769425581251E-4</v>
      </c>
      <c r="S169">
        <f t="shared" si="32"/>
        <v>1.2898520560355531E-3</v>
      </c>
      <c r="U169" s="11" t="s">
        <v>169</v>
      </c>
      <c r="V169" s="4" cm="1">
        <f t="array" ref="V169">_xll.SNL.Clients.Office.Excel.Functions.SPG(U169, "SP_TOTAL_REV", "CY2021")</f>
        <v>6839705</v>
      </c>
      <c r="W169" s="4">
        <f>_xll.SNL.Clients.Office.Excel.Functions.SPG(U169,"IQ_AVG_DILUT_SHARES_OUT","CY2021")</f>
        <v>323196000</v>
      </c>
      <c r="X169" s="5">
        <f>_xll.SNL.Clients.Office.Excel.Functions.SPG(U169, "IQ_DILUT_EPS_NORM", "CY2021")</f>
        <v>-2.3370000000000002</v>
      </c>
      <c r="Y169">
        <f t="shared" si="33"/>
        <v>-755309.05200000014</v>
      </c>
      <c r="Z169">
        <f t="shared" si="34"/>
        <v>-0.11043006270007261</v>
      </c>
      <c r="AA169" s="5">
        <f>_xll.SNL.Clients.Office.Excel.Functions.SPG(U169, "SP_MARKETCAP", "12/31/2021")</f>
        <v>8243.0602309799997</v>
      </c>
      <c r="AB169">
        <f t="shared" si="28"/>
        <v>1.9479842416327434E-4</v>
      </c>
      <c r="AC169">
        <f t="shared" si="35"/>
        <v>-4.5524391726957218E-4</v>
      </c>
    </row>
    <row r="170" spans="1:29" x14ac:dyDescent="0.3">
      <c r="A170" s="11" t="s">
        <v>170</v>
      </c>
      <c r="B170" s="4" cm="1">
        <f t="array" ref="B170">_xll.SNL.Clients.Office.Excel.Functions.SPG(A170, "SP_TOTAL_REV", "CY2023")</f>
        <v>5265200</v>
      </c>
      <c r="C170" s="4">
        <f>_xll.SNL.Clients.Office.Excel.Functions.SPG(A170,"IQ_AVG_DILUT_SHARES_OUT","CY2023")</f>
        <v>123900000</v>
      </c>
      <c r="D170" s="5">
        <f>_xll.SNL.Clients.Office.Excel.Functions.SPG(A170, "IQ_DILUT_EPS_NORM", "CY2023")</f>
        <v>3.7429999999999999</v>
      </c>
      <c r="E170">
        <f t="shared" si="24"/>
        <v>463757.7</v>
      </c>
      <c r="F170">
        <f t="shared" si="25"/>
        <v>8.8079788042239607E-2</v>
      </c>
      <c r="G170" s="5">
        <f>_xll.SNL.Clients.Office.Excel.Functions.SPG(A170, "SP_MARKETCAP", "12/30/2023")</f>
        <v>30470.276537040001</v>
      </c>
      <c r="H170">
        <f t="shared" si="29"/>
        <v>7.2675997519421217E-4</v>
      </c>
      <c r="I170">
        <f t="shared" si="30"/>
        <v>2.7202625871519362E-3</v>
      </c>
      <c r="K170" s="11" t="s">
        <v>170</v>
      </c>
      <c r="L170" s="4" cm="1">
        <f t="array" ref="L170">_xll.SNL.Clients.Office.Excel.Functions.SPG(K170, "SP_TOTAL_REV", "CY2023")</f>
        <v>5265200</v>
      </c>
      <c r="M170" s="4">
        <f>_xll.SNL.Clients.Office.Excel.Functions.SPG(K170,"IQ_AVG_DILUT_SHARES_OUT","CY2023")</f>
        <v>123900000</v>
      </c>
      <c r="N170" s="5">
        <f>_xll.SNL.Clients.Office.Excel.Functions.SPG(K170, "IQ_DILUT_EPS_NORM", "CY2023")</f>
        <v>3.7429999999999999</v>
      </c>
      <c r="O170">
        <f t="shared" si="26"/>
        <v>463757.7</v>
      </c>
      <c r="P170">
        <f t="shared" si="27"/>
        <v>8.8079788042239607E-2</v>
      </c>
      <c r="Q170" s="5">
        <f>_xll.SNL.Clients.Office.Excel.Functions.SPG(K170, "SP_MARKETCAP", "12/31/2022")</f>
        <v>23798.104860439998</v>
      </c>
      <c r="R170">
        <f t="shared" si="31"/>
        <v>7.0771954424805503E-4</v>
      </c>
      <c r="S170">
        <f t="shared" si="32"/>
        <v>2.6489942541204699E-3</v>
      </c>
      <c r="U170" s="11" t="s">
        <v>170</v>
      </c>
      <c r="V170" s="4" cm="1">
        <f t="array" ref="V170">_xll.SNL.Clients.Office.Excel.Functions.SPG(U170, "SP_TOTAL_REV", "CY2021")</f>
        <v>4923900</v>
      </c>
      <c r="W170" s="4">
        <f>_xll.SNL.Clients.Office.Excel.Functions.SPG(U170,"IQ_AVG_DILUT_SHARES_OUT","CY2021")</f>
        <v>123600000</v>
      </c>
      <c r="X170" s="5">
        <f>_xll.SNL.Clients.Office.Excel.Functions.SPG(U170, "IQ_DILUT_EPS_NORM", "CY2021")</f>
        <v>5.1280000000000001</v>
      </c>
      <c r="Y170">
        <f t="shared" si="33"/>
        <v>633820.80000000005</v>
      </c>
      <c r="Z170">
        <f t="shared" si="34"/>
        <v>0.12872332906842138</v>
      </c>
      <c r="AA170" s="5">
        <f>_xll.SNL.Clients.Office.Excel.Functions.SPG(U170, "SP_MARKETCAP", "12/31/2021")</f>
        <v>35720.824748010004</v>
      </c>
      <c r="AB170">
        <f t="shared" si="28"/>
        <v>8.4414770434081555E-4</v>
      </c>
      <c r="AC170">
        <f t="shared" si="35"/>
        <v>4.3287894278597021E-3</v>
      </c>
    </row>
    <row r="171" spans="1:29" x14ac:dyDescent="0.3">
      <c r="A171" s="11" t="s">
        <v>171</v>
      </c>
      <c r="B171" s="4" cm="1">
        <f t="array" ref="B171">_xll.SNL.Clients.Office.Excel.Functions.SPG(A171, "SP_TOTAL_REV", "CY2023")</f>
        <v>8272667</v>
      </c>
      <c r="C171" s="4">
        <f>_xll.SNL.Clients.Office.Excel.Functions.SPG(A171,"IQ_AVG_DILUT_SHARES_OUT","CY2023")</f>
        <v>94009000</v>
      </c>
      <c r="D171" s="5">
        <f>_xll.SNL.Clients.Office.Excel.Functions.SPG(A171, "IQ_DILUT_EPS_NORM", "CY2023")</f>
        <v>4.5780000000000003</v>
      </c>
      <c r="E171">
        <f t="shared" si="24"/>
        <v>430373.20199999999</v>
      </c>
      <c r="F171">
        <f t="shared" si="25"/>
        <v>5.2023513336146611E-2</v>
      </c>
      <c r="G171" s="5">
        <f>_xll.SNL.Clients.Office.Excel.Functions.SPG(A171, "SP_MARKETCAP", "12/30/2023")</f>
        <v>75612.770855359995</v>
      </c>
      <c r="H171">
        <f t="shared" si="29"/>
        <v>1.8034734737115501E-3</v>
      </c>
      <c r="I171">
        <f t="shared" si="30"/>
        <v>8.2563015626514764E-3</v>
      </c>
      <c r="K171" s="11" t="s">
        <v>171</v>
      </c>
      <c r="L171" s="4" cm="1">
        <f t="array" ref="L171">_xll.SNL.Clients.Office.Excel.Functions.SPG(K171, "SP_TOTAL_REV", "CY2023")</f>
        <v>8272667</v>
      </c>
      <c r="M171" s="4">
        <f>_xll.SNL.Clients.Office.Excel.Functions.SPG(K171,"IQ_AVG_DILUT_SHARES_OUT","CY2023")</f>
        <v>94009000</v>
      </c>
      <c r="N171" s="5">
        <f>_xll.SNL.Clients.Office.Excel.Functions.SPG(K171, "IQ_DILUT_EPS_NORM", "CY2023")</f>
        <v>4.5780000000000003</v>
      </c>
      <c r="O171">
        <f t="shared" si="26"/>
        <v>430373.20199999999</v>
      </c>
      <c r="P171">
        <f t="shared" si="27"/>
        <v>5.2023513336146611E-2</v>
      </c>
      <c r="Q171" s="5">
        <f>_xll.SNL.Clients.Office.Excel.Functions.SPG(K171, "SP_MARKETCAP", "12/31/2022")</f>
        <v>60615.241468450004</v>
      </c>
      <c r="R171">
        <f t="shared" si="31"/>
        <v>1.8026053468588716E-3</v>
      </c>
      <c r="S171">
        <f t="shared" si="32"/>
        <v>8.2523272779199148E-3</v>
      </c>
      <c r="U171" s="11" t="s">
        <v>171</v>
      </c>
      <c r="V171" s="4" cm="1">
        <f t="array" ref="V171">_xll.SNL.Clients.Office.Excel.Functions.SPG(U171, "SP_TOTAL_REV", "CY2021")</f>
        <v>6619381</v>
      </c>
      <c r="W171" s="4">
        <f>_xll.SNL.Clients.Office.Excel.Functions.SPG(U171,"IQ_AVG_DILUT_SHARES_OUT","CY2021")</f>
        <v>90409000</v>
      </c>
      <c r="X171" s="5">
        <f>_xll.SNL.Clients.Office.Excel.Functions.SPG(U171, "IQ_DILUT_EPS_NORM", "CY2021")</f>
        <v>2.2240000000000002</v>
      </c>
      <c r="Y171">
        <f t="shared" si="33"/>
        <v>201069.61600000004</v>
      </c>
      <c r="Z171">
        <f t="shared" si="34"/>
        <v>3.0375894060184788E-2</v>
      </c>
      <c r="AA171" s="5">
        <f>_xll.SNL.Clients.Office.Excel.Functions.SPG(U171, "SP_MARKETCAP", "12/31/2021")</f>
        <v>76160.448608000006</v>
      </c>
      <c r="AB171">
        <f t="shared" si="28"/>
        <v>1.7998091675526468E-3</v>
      </c>
      <c r="AC171">
        <f t="shared" si="35"/>
        <v>4.0027755886370871E-3</v>
      </c>
    </row>
    <row r="172" spans="1:29" x14ac:dyDescent="0.3">
      <c r="A172" s="11" t="s">
        <v>172</v>
      </c>
      <c r="B172" s="4" cm="1">
        <f t="array" ref="B172">_xll.SNL.Clients.Office.Excel.Functions.SPG(A172, "SP_TOTAL_REV", "CY2023")</f>
        <v>2874906</v>
      </c>
      <c r="C172" s="4">
        <f>_xll.SNL.Clients.Office.Excel.Functions.SPG(A172,"IQ_AVG_DILUT_SHARES_OUT","CY2023")</f>
        <v>390897000</v>
      </c>
      <c r="D172" s="5">
        <f>_xll.SNL.Clients.Office.Excel.Functions.SPG(A172, "IQ_DILUT_EPS_NORM", "CY2023")</f>
        <v>0.83</v>
      </c>
      <c r="E172">
        <f t="shared" si="24"/>
        <v>324444.51</v>
      </c>
      <c r="F172">
        <f t="shared" si="25"/>
        <v>0.11285395418145845</v>
      </c>
      <c r="G172" s="5">
        <f>_xll.SNL.Clients.Office.Excel.Functions.SPG(A172, "SP_MARKETCAP", "12/30/2023")</f>
        <v>23223.97696344</v>
      </c>
      <c r="H172">
        <f t="shared" si="29"/>
        <v>5.5392529507709636E-4</v>
      </c>
      <c r="I172">
        <f t="shared" si="30"/>
        <v>4.5975799491398993E-4</v>
      </c>
      <c r="K172" s="11" t="s">
        <v>172</v>
      </c>
      <c r="L172" s="4" cm="1">
        <f t="array" ref="L172">_xll.SNL.Clients.Office.Excel.Functions.SPG(K172, "SP_TOTAL_REV", "CY2023")</f>
        <v>2874906</v>
      </c>
      <c r="M172" s="4">
        <f>_xll.SNL.Clients.Office.Excel.Functions.SPG(K172,"IQ_AVG_DILUT_SHARES_OUT","CY2023")</f>
        <v>390897000</v>
      </c>
      <c r="N172" s="5">
        <f>_xll.SNL.Clients.Office.Excel.Functions.SPG(K172, "IQ_DILUT_EPS_NORM", "CY2023")</f>
        <v>0.83</v>
      </c>
      <c r="O172">
        <f t="shared" si="26"/>
        <v>324444.51</v>
      </c>
      <c r="P172">
        <f t="shared" si="27"/>
        <v>0.11285395418145845</v>
      </c>
      <c r="Q172" s="5">
        <f>_xll.SNL.Clients.Office.Excel.Functions.SPG(K172, "SP_MARKETCAP", "12/31/2022")</f>
        <v>22297.216280000001</v>
      </c>
      <c r="R172">
        <f t="shared" si="31"/>
        <v>6.6308539424555493E-4</v>
      </c>
      <c r="S172">
        <f t="shared" si="32"/>
        <v>5.5036087722381058E-4</v>
      </c>
      <c r="U172" s="11" t="s">
        <v>172</v>
      </c>
      <c r="V172" s="4" cm="1">
        <f t="array" ref="V172">_xll.SNL.Clients.Office.Excel.Functions.SPG(U172, "SP_TOTAL_REV", "CY2021")</f>
        <v>2460439</v>
      </c>
      <c r="W172" s="4">
        <f>_xll.SNL.Clients.Office.Excel.Functions.SPG(U172,"IQ_AVG_DILUT_SHARES_OUT","CY2021")</f>
        <v>388089000</v>
      </c>
      <c r="X172" s="5">
        <f>_xll.SNL.Clients.Office.Excel.Functions.SPG(U172, "IQ_DILUT_EPS_NORM", "CY2021")</f>
        <v>0.34899999999999998</v>
      </c>
      <c r="Y172">
        <f t="shared" si="33"/>
        <v>135443.06099999999</v>
      </c>
      <c r="Z172">
        <f t="shared" si="34"/>
        <v>5.5048331212438101E-2</v>
      </c>
      <c r="AA172" s="5">
        <f>_xll.SNL.Clients.Office.Excel.Functions.SPG(U172, "SP_MARKETCAP", "12/31/2021")</f>
        <v>33938.968091000002</v>
      </c>
      <c r="AB172">
        <f t="shared" si="28"/>
        <v>8.0203920832790684E-4</v>
      </c>
      <c r="AC172">
        <f t="shared" si="35"/>
        <v>2.7991168370643948E-4</v>
      </c>
    </row>
    <row r="173" spans="1:29" x14ac:dyDescent="0.3">
      <c r="A173" s="11" t="s">
        <v>173</v>
      </c>
      <c r="B173" s="4" cm="1">
        <f t="array" ref="B173">_xll.SNL.Clients.Office.Excel.Functions.SPG(A173, "SP_TOTAL_REV", "CY2023")</f>
        <v>3310620</v>
      </c>
      <c r="C173" s="4">
        <f>_xll.SNL.Clients.Office.Excel.Functions.SPG(A173,"IQ_AVG_DILUT_SHARES_OUT","CY2023")</f>
        <v>46188981</v>
      </c>
      <c r="D173" s="5">
        <f>_xll.SNL.Clients.Office.Excel.Functions.SPG(A173, "IQ_DILUT_EPS_NORM", "CY2023")</f>
        <v>7.8150000000000004</v>
      </c>
      <c r="E173">
        <f t="shared" si="24"/>
        <v>360966.88651500002</v>
      </c>
      <c r="F173">
        <f t="shared" si="25"/>
        <v>0.1090330169318738</v>
      </c>
      <c r="G173" s="5">
        <f>_xll.SNL.Clients.Office.Excel.Functions.SPG(A173, "SP_MARKETCAP", "12/30/2023")</f>
        <v>17512.92259056</v>
      </c>
      <c r="H173">
        <f t="shared" si="29"/>
        <v>4.177084238806176E-4</v>
      </c>
      <c r="I173">
        <f t="shared" si="30"/>
        <v>3.2643913326270268E-3</v>
      </c>
      <c r="K173" s="11" t="s">
        <v>173</v>
      </c>
      <c r="L173" s="4" cm="1">
        <f t="array" ref="L173">_xll.SNL.Clients.Office.Excel.Functions.SPG(K173, "SP_TOTAL_REV", "CY2023")</f>
        <v>3310620</v>
      </c>
      <c r="M173" s="4">
        <f>_xll.SNL.Clients.Office.Excel.Functions.SPG(K173,"IQ_AVG_DILUT_SHARES_OUT","CY2023")</f>
        <v>46188981</v>
      </c>
      <c r="N173" s="5">
        <f>_xll.SNL.Clients.Office.Excel.Functions.SPG(K173, "IQ_DILUT_EPS_NORM", "CY2023")</f>
        <v>7.8150000000000004</v>
      </c>
      <c r="O173">
        <f t="shared" si="26"/>
        <v>360966.88651500002</v>
      </c>
      <c r="P173">
        <f t="shared" si="27"/>
        <v>0.1090330169318738</v>
      </c>
      <c r="Q173" s="5">
        <f>_xll.SNL.Clients.Office.Excel.Functions.SPG(K173, "SP_MARKETCAP", "12/31/2022")</f>
        <v>13005.535968960001</v>
      </c>
      <c r="R173">
        <f t="shared" si="31"/>
        <v>3.8676491437578624E-4</v>
      </c>
      <c r="S173">
        <f t="shared" si="32"/>
        <v>3.0225678058467698E-3</v>
      </c>
      <c r="U173" s="11" t="s">
        <v>173</v>
      </c>
      <c r="V173" s="4" cm="1">
        <f t="array" ref="V173">_xll.SNL.Clients.Office.Excel.Functions.SPG(U173, "SP_TOTAL_REV", "CY2021")</f>
        <v>2696416</v>
      </c>
      <c r="W173" s="4">
        <f>_xll.SNL.Clients.Office.Excel.Functions.SPG(U173,"IQ_AVG_DILUT_SHARES_OUT","CY2021")</f>
        <v>46188806</v>
      </c>
      <c r="X173" s="5">
        <f>_xll.SNL.Clients.Office.Excel.Functions.SPG(U173, "IQ_DILUT_EPS_NORM", "CY2021")</f>
        <v>5.024</v>
      </c>
      <c r="Y173">
        <f t="shared" si="33"/>
        <v>232052.56134400002</v>
      </c>
      <c r="Z173">
        <f t="shared" si="34"/>
        <v>8.6059629279755065E-2</v>
      </c>
      <c r="AA173" s="5">
        <f>_xll.SNL.Clients.Office.Excel.Functions.SPG(U173, "SP_MARKETCAP", "12/31/2021")</f>
        <v>10074.165968879999</v>
      </c>
      <c r="AB173">
        <f t="shared" si="28"/>
        <v>2.3807076504447675E-4</v>
      </c>
      <c r="AC173">
        <f t="shared" si="35"/>
        <v>1.1960675235834512E-3</v>
      </c>
    </row>
    <row r="174" spans="1:29" x14ac:dyDescent="0.3">
      <c r="A174" s="11" t="s">
        <v>174</v>
      </c>
      <c r="B174" s="4" cm="1">
        <f t="array" ref="B174">_xll.SNL.Clients.Office.Excel.Functions.SPG(A174, "SP_TOTAL_REV", "CY2023")</f>
        <v>1744220</v>
      </c>
      <c r="C174" s="4">
        <f>_xll.SNL.Clients.Office.Excel.Functions.SPG(A174,"IQ_AVG_DILUT_SHARES_OUT","CY2023")</f>
        <v>64253385</v>
      </c>
      <c r="D174" s="5">
        <f>_xll.SNL.Clients.Office.Excel.Functions.SPG(A174, "IQ_DILUT_EPS_NORM", "CY2023")</f>
        <v>3.14</v>
      </c>
      <c r="E174">
        <f t="shared" si="24"/>
        <v>201755.62890000001</v>
      </c>
      <c r="F174">
        <f t="shared" si="25"/>
        <v>0.11567097550767678</v>
      </c>
      <c r="G174" s="5">
        <f>_xll.SNL.Clients.Office.Excel.Functions.SPG(A174, "SP_MARKETCAP", "12/30/2023")</f>
        <v>15913.93071576</v>
      </c>
      <c r="H174">
        <f t="shared" si="29"/>
        <v>3.7957016498254843E-4</v>
      </c>
      <c r="I174">
        <f t="shared" si="30"/>
        <v>1.1918503180452021E-3</v>
      </c>
      <c r="K174" s="11" t="s">
        <v>174</v>
      </c>
      <c r="L174" s="4" cm="1">
        <f t="array" ref="L174">_xll.SNL.Clients.Office.Excel.Functions.SPG(K174, "SP_TOTAL_REV", "CY2023")</f>
        <v>1744220</v>
      </c>
      <c r="M174" s="4">
        <f>_xll.SNL.Clients.Office.Excel.Functions.SPG(K174,"IQ_AVG_DILUT_SHARES_OUT","CY2023")</f>
        <v>64253385</v>
      </c>
      <c r="N174" s="5">
        <f>_xll.SNL.Clients.Office.Excel.Functions.SPG(K174, "IQ_DILUT_EPS_NORM", "CY2023")</f>
        <v>3.14</v>
      </c>
      <c r="O174">
        <f t="shared" si="26"/>
        <v>201755.62890000001</v>
      </c>
      <c r="P174">
        <f t="shared" si="27"/>
        <v>0.11567097550767678</v>
      </c>
      <c r="Q174" s="5">
        <f>_xll.SNL.Clients.Office.Excel.Functions.SPG(K174, "SP_MARKETCAP", "12/31/2022")</f>
        <v>13722.62783904</v>
      </c>
      <c r="R174">
        <f t="shared" si="31"/>
        <v>4.0809013898729E-4</v>
      </c>
      <c r="S174">
        <f t="shared" si="32"/>
        <v>1.2814030364200907E-3</v>
      </c>
      <c r="U174" s="11" t="s">
        <v>174</v>
      </c>
      <c r="V174" s="4" cm="1">
        <f t="array" ref="V174">_xll.SNL.Clients.Office.Excel.Functions.SPG(U174, "SP_TOTAL_REV", "CY2021")</f>
        <v>1586116</v>
      </c>
      <c r="W174" s="4">
        <f>_xll.SNL.Clients.Office.Excel.Functions.SPG(U174,"IQ_AVG_DILUT_SHARES_OUT","CY2021")</f>
        <v>65088874</v>
      </c>
      <c r="X174" s="5">
        <f>_xll.SNL.Clients.Office.Excel.Functions.SPG(U174, "IQ_DILUT_EPS_NORM", "CY2021")</f>
        <v>3.0750000000000002</v>
      </c>
      <c r="Y174">
        <f t="shared" si="33"/>
        <v>200148.28755000001</v>
      </c>
      <c r="Z174">
        <f t="shared" si="34"/>
        <v>0.12618767325340643</v>
      </c>
      <c r="AA174" s="5">
        <f>_xll.SNL.Clients.Office.Excel.Functions.SPG(U174, "SP_MARKETCAP", "12/31/2021")</f>
        <v>22925.886713129999</v>
      </c>
      <c r="AB174">
        <f t="shared" si="28"/>
        <v>5.4178017376108978E-4</v>
      </c>
      <c r="AC174">
        <f t="shared" si="35"/>
        <v>1.6659740343153511E-3</v>
      </c>
    </row>
    <row r="175" spans="1:29" x14ac:dyDescent="0.3">
      <c r="A175" s="11" t="s">
        <v>175</v>
      </c>
      <c r="B175" s="4" cm="1">
        <f t="array" ref="B175">_xll.SNL.Clients.Office.Excel.Functions.SPG(A175, "SP_TOTAL_REV", "CY2023")</f>
        <v>14586000</v>
      </c>
      <c r="C175" s="4">
        <f>_xll.SNL.Clients.Office.Excel.Functions.SPG(A175,"IQ_AVG_DILUT_SHARES_OUT","CY2023")</f>
        <v>41300000</v>
      </c>
      <c r="D175" s="5">
        <f>_xll.SNL.Clients.Office.Excel.Functions.SPG(A175, "IQ_DILUT_EPS_NORM", "CY2023")</f>
        <v>32.597000000000001</v>
      </c>
      <c r="E175">
        <f t="shared" si="24"/>
        <v>1346256.1</v>
      </c>
      <c r="F175">
        <f t="shared" si="25"/>
        <v>9.2297826683120809E-2</v>
      </c>
      <c r="G175" s="5">
        <f>_xll.SNL.Clients.Office.Excel.Functions.SPG(A175, "SP_MARKETCAP", "12/30/2023")</f>
        <v>15341.98611792</v>
      </c>
      <c r="H175">
        <f t="shared" si="29"/>
        <v>3.6592846267527289E-4</v>
      </c>
      <c r="I175">
        <f t="shared" si="30"/>
        <v>1.1928170097825871E-2</v>
      </c>
      <c r="K175" s="11" t="s">
        <v>175</v>
      </c>
      <c r="L175" s="4" cm="1">
        <f t="array" ref="L175">_xll.SNL.Clients.Office.Excel.Functions.SPG(K175, "SP_TOTAL_REV", "CY2023")</f>
        <v>14586000</v>
      </c>
      <c r="M175" s="4">
        <f>_xll.SNL.Clients.Office.Excel.Functions.SPG(K175,"IQ_AVG_DILUT_SHARES_OUT","CY2023")</f>
        <v>41300000</v>
      </c>
      <c r="N175" s="5">
        <f>_xll.SNL.Clients.Office.Excel.Functions.SPG(K175, "IQ_DILUT_EPS_NORM", "CY2023")</f>
        <v>32.597000000000001</v>
      </c>
      <c r="O175">
        <f t="shared" si="26"/>
        <v>1346256.1</v>
      </c>
      <c r="P175">
        <f t="shared" si="27"/>
        <v>9.2297826683120809E-2</v>
      </c>
      <c r="Q175" s="5">
        <f>_xll.SNL.Clients.Office.Excel.Functions.SPG(K175, "SP_MARKETCAP", "12/31/2022")</f>
        <v>12974.200813179999</v>
      </c>
      <c r="R175">
        <f t="shared" si="31"/>
        <v>3.8583305436854556E-4</v>
      </c>
      <c r="S175">
        <f t="shared" si="32"/>
        <v>1.2577000073251481E-2</v>
      </c>
      <c r="U175" s="11" t="s">
        <v>175</v>
      </c>
      <c r="V175" s="4" cm="1">
        <f t="array" ref="V175">_xll.SNL.Clients.Office.Excel.Functions.SPG(U175, "SP_TOTAL_REV", "CY2021")</f>
        <v>11866263</v>
      </c>
      <c r="W175" s="4">
        <f>_xll.SNL.Clients.Office.Excel.Functions.SPG(U175,"IQ_AVG_DILUT_SHARES_OUT","CY2021")</f>
        <v>39300000</v>
      </c>
      <c r="X175" s="5">
        <f>_xll.SNL.Clients.Office.Excel.Functions.SPG(U175, "IQ_DILUT_EPS_NORM", "CY2021")</f>
        <v>24.587</v>
      </c>
      <c r="Y175">
        <f t="shared" si="33"/>
        <v>966269.1</v>
      </c>
      <c r="Z175">
        <f t="shared" si="34"/>
        <v>8.1429941338734865E-2</v>
      </c>
      <c r="AA175" s="5">
        <f>_xll.SNL.Clients.Office.Excel.Functions.SPG(U175, "SP_MARKETCAP", "12/31/2021")</f>
        <v>10783.963601920001</v>
      </c>
      <c r="AB175">
        <f t="shared" si="28"/>
        <v>2.548445670690406E-4</v>
      </c>
      <c r="AC175">
        <f t="shared" si="35"/>
        <v>6.265863370526501E-3</v>
      </c>
    </row>
    <row r="176" spans="1:29" x14ac:dyDescent="0.3">
      <c r="A176" s="11" t="s">
        <v>176</v>
      </c>
      <c r="B176" s="4" cm="1">
        <f t="array" ref="B176">_xll.SNL.Clients.Office.Excel.Functions.SPG(A176, "SP_TOTAL_REV", "CY2023")</f>
        <v>5508200</v>
      </c>
      <c r="C176" s="4">
        <f>_xll.SNL.Clients.Office.Excel.Functions.SPG(A176,"IQ_AVG_DILUT_SHARES_OUT","CY2023")</f>
        <v>230500000</v>
      </c>
      <c r="D176" s="5">
        <f>_xll.SNL.Clients.Office.Excel.Functions.SPG(A176, "IQ_DILUT_EPS_NORM", "CY2023")</f>
        <v>2.0049999999999999</v>
      </c>
      <c r="E176">
        <f t="shared" si="24"/>
        <v>462152.5</v>
      </c>
      <c r="F176">
        <f t="shared" si="25"/>
        <v>8.3902636069859482E-2</v>
      </c>
      <c r="G176" s="5">
        <f>_xll.SNL.Clients.Office.Excel.Functions.SPG(A176, "SP_MARKETCAP", "12/30/2023")</f>
        <v>11991.4235154</v>
      </c>
      <c r="H176">
        <f t="shared" si="29"/>
        <v>2.8601271951048704E-4</v>
      </c>
      <c r="I176">
        <f t="shared" si="30"/>
        <v>5.734555026185265E-4</v>
      </c>
      <c r="K176" s="11" t="s">
        <v>176</v>
      </c>
      <c r="L176" s="4" cm="1">
        <f t="array" ref="L176">_xll.SNL.Clients.Office.Excel.Functions.SPG(K176, "SP_TOTAL_REV", "CY2023")</f>
        <v>5508200</v>
      </c>
      <c r="M176" s="4">
        <f>_xll.SNL.Clients.Office.Excel.Functions.SPG(K176,"IQ_AVG_DILUT_SHARES_OUT","CY2023")</f>
        <v>230500000</v>
      </c>
      <c r="N176" s="5">
        <f>_xll.SNL.Clients.Office.Excel.Functions.SPG(K176, "IQ_DILUT_EPS_NORM", "CY2023")</f>
        <v>2.0049999999999999</v>
      </c>
      <c r="O176">
        <f t="shared" si="26"/>
        <v>462152.5</v>
      </c>
      <c r="P176">
        <f t="shared" si="27"/>
        <v>8.3902636069859482E-2</v>
      </c>
      <c r="Q176" s="5">
        <f>_xll.SNL.Clients.Office.Excel.Functions.SPG(K176, "SP_MARKETCAP", "12/31/2022")</f>
        <v>14444.72470805</v>
      </c>
      <c r="R176">
        <f t="shared" si="31"/>
        <v>4.2956420467594986E-4</v>
      </c>
      <c r="S176">
        <f t="shared" si="32"/>
        <v>8.6127623037527941E-4</v>
      </c>
      <c r="U176" s="11" t="s">
        <v>176</v>
      </c>
      <c r="V176" s="4" cm="1">
        <f t="array" ref="V176">_xll.SNL.Clients.Office.Excel.Functions.SPG(U176, "SP_TOTAL_REV", "CY2021")</f>
        <v>5586700</v>
      </c>
      <c r="W176" s="4">
        <f>_xll.SNL.Clients.Office.Excel.Functions.SPG(U176,"IQ_AVG_DILUT_SHARES_OUT","CY2021")</f>
        <v>229600000</v>
      </c>
      <c r="X176" s="5">
        <f>_xll.SNL.Clients.Office.Excel.Functions.SPG(U176, "IQ_DILUT_EPS_NORM", "CY2021")</f>
        <v>2.694</v>
      </c>
      <c r="Y176">
        <f t="shared" si="33"/>
        <v>618542.4</v>
      </c>
      <c r="Z176">
        <f t="shared" si="34"/>
        <v>0.11071695276281168</v>
      </c>
      <c r="AA176" s="5">
        <f>_xll.SNL.Clients.Office.Excel.Functions.SPG(U176, "SP_MARKETCAP", "12/31/2021")</f>
        <v>15732.458247</v>
      </c>
      <c r="AB176">
        <f t="shared" si="28"/>
        <v>3.7178644688439438E-4</v>
      </c>
      <c r="AC176">
        <f t="shared" si="35"/>
        <v>1.0015926879065585E-3</v>
      </c>
    </row>
    <row r="177" spans="1:29" x14ac:dyDescent="0.3">
      <c r="A177" s="11" t="s">
        <v>177</v>
      </c>
      <c r="B177" s="4" cm="1">
        <f t="array" ref="B177">_xll.SNL.Clients.Office.Excel.Functions.SPG(A177, "SP_TOTAL_REV", "CY2023")</f>
        <v>11910705</v>
      </c>
      <c r="C177" s="4">
        <f>_xll.SNL.Clients.Office.Excel.Functions.SPG(A177,"IQ_AVG_DILUT_SHARES_OUT","CY2023")</f>
        <v>349580638</v>
      </c>
      <c r="D177" s="5">
        <f>_xll.SNL.Clients.Office.Excel.Functions.SPG(A177, "IQ_DILUT_EPS_NORM", "CY2023")</f>
        <v>3.37</v>
      </c>
      <c r="E177">
        <f t="shared" si="24"/>
        <v>1178086.75006</v>
      </c>
      <c r="F177">
        <f t="shared" si="25"/>
        <v>9.8909909200169094E-2</v>
      </c>
      <c r="G177" s="5">
        <f>_xll.SNL.Clients.Office.Excel.Functions.SPG(A177, "SP_MARKETCAP", "12/30/2023")</f>
        <v>21560.413619480001</v>
      </c>
      <c r="H177">
        <f t="shared" si="29"/>
        <v>5.142469136511621E-4</v>
      </c>
      <c r="I177">
        <f t="shared" si="30"/>
        <v>1.7330120990044163E-3</v>
      </c>
      <c r="K177" s="11" t="s">
        <v>177</v>
      </c>
      <c r="L177" s="4" cm="1">
        <f t="array" ref="L177">_xll.SNL.Clients.Office.Excel.Functions.SPG(K177, "SP_TOTAL_REV", "CY2023")</f>
        <v>11910705</v>
      </c>
      <c r="M177" s="4">
        <f>_xll.SNL.Clients.Office.Excel.Functions.SPG(K177,"IQ_AVG_DILUT_SHARES_OUT","CY2023")</f>
        <v>349580638</v>
      </c>
      <c r="N177" s="5">
        <f>_xll.SNL.Clients.Office.Excel.Functions.SPG(K177, "IQ_DILUT_EPS_NORM", "CY2023")</f>
        <v>3.37</v>
      </c>
      <c r="O177">
        <f t="shared" si="26"/>
        <v>1178086.75006</v>
      </c>
      <c r="P177">
        <f t="shared" si="27"/>
        <v>9.8909909200169094E-2</v>
      </c>
      <c r="Q177" s="5">
        <f>_xll.SNL.Clients.Office.Excel.Functions.SPG(K177, "SP_MARKETCAP", "12/31/2022")</f>
        <v>29202.093757440001</v>
      </c>
      <c r="R177">
        <f t="shared" si="31"/>
        <v>8.6842597787941268E-4</v>
      </c>
      <c r="S177">
        <f t="shared" si="32"/>
        <v>2.9265955454536208E-3</v>
      </c>
      <c r="U177" s="11" t="s">
        <v>177</v>
      </c>
      <c r="V177" s="4" cm="1">
        <f t="array" ref="V177">_xll.SNL.Clients.Office.Excel.Functions.SPG(U177, "SP_TOTAL_REV", "CY2021")</f>
        <v>9863085</v>
      </c>
      <c r="W177" s="4">
        <f>_xll.SNL.Clients.Office.Excel.Functions.SPG(U177,"IQ_AVG_DILUT_SHARES_OUT","CY2021")</f>
        <v>344631056</v>
      </c>
      <c r="X177" s="5">
        <f>_xll.SNL.Clients.Office.Excel.Functions.SPG(U177, "IQ_DILUT_EPS_NORM", "CY2021")</f>
        <v>2.83</v>
      </c>
      <c r="Y177">
        <f t="shared" si="33"/>
        <v>975305.88847999997</v>
      </c>
      <c r="Z177">
        <f t="shared" si="34"/>
        <v>9.8884465507495869E-2</v>
      </c>
      <c r="AA177" s="5">
        <f>_xll.SNL.Clients.Office.Excel.Functions.SPG(U177, "SP_MARKETCAP", "12/31/2021")</f>
        <v>31279.452775760001</v>
      </c>
      <c r="AB177">
        <f t="shared" si="28"/>
        <v>7.3919005062070254E-4</v>
      </c>
      <c r="AC177">
        <f t="shared" si="35"/>
        <v>2.0919078432565883E-3</v>
      </c>
    </row>
    <row r="178" spans="1:29" x14ac:dyDescent="0.3">
      <c r="A178" s="11" t="s">
        <v>178</v>
      </c>
      <c r="B178" s="4" cm="1">
        <f t="array" ref="B178">_xll.SNL.Clients.Office.Excel.Functions.SPG(A178, "SP_TOTAL_REV", "CY2023")</f>
        <v>21727000</v>
      </c>
      <c r="C178" s="4">
        <f>_xll.SNL.Clients.Office.Excel.Functions.SPG(A178,"IQ_AVG_DILUT_SHARES_OUT","CY2023")</f>
        <v>997000000</v>
      </c>
      <c r="D178" s="5">
        <f>_xll.SNL.Clients.Office.Excel.Functions.SPG(A178, "IQ_DILUT_EPS_NORM", "CY2023")</f>
        <v>1.706</v>
      </c>
      <c r="E178">
        <f t="shared" si="24"/>
        <v>1700882</v>
      </c>
      <c r="F178">
        <f t="shared" si="25"/>
        <v>7.828425461407465E-2</v>
      </c>
      <c r="G178" s="5">
        <f>_xll.SNL.Clients.Office.Excel.Functions.SPG(A178, "SP_MARKETCAP", "12/30/2023")</f>
        <v>35736.203234400004</v>
      </c>
      <c r="H178">
        <f t="shared" si="29"/>
        <v>8.5235991030788508E-4</v>
      </c>
      <c r="I178">
        <f t="shared" si="30"/>
        <v>1.4541260069852518E-3</v>
      </c>
      <c r="K178" s="11" t="s">
        <v>178</v>
      </c>
      <c r="L178" s="4" cm="1">
        <f t="array" ref="L178">_xll.SNL.Clients.Office.Excel.Functions.SPG(K178, "SP_TOTAL_REV", "CY2023")</f>
        <v>21727000</v>
      </c>
      <c r="M178" s="4">
        <f>_xll.SNL.Clients.Office.Excel.Functions.SPG(K178,"IQ_AVG_DILUT_SHARES_OUT","CY2023")</f>
        <v>997000000</v>
      </c>
      <c r="N178" s="5">
        <f>_xll.SNL.Clients.Office.Excel.Functions.SPG(K178, "IQ_DILUT_EPS_NORM", "CY2023")</f>
        <v>1.706</v>
      </c>
      <c r="O178">
        <f t="shared" si="26"/>
        <v>1700882</v>
      </c>
      <c r="P178">
        <f t="shared" si="27"/>
        <v>7.828425461407465E-2</v>
      </c>
      <c r="Q178" s="5">
        <f>_xll.SNL.Clients.Office.Excel.Functions.SPG(K178, "SP_MARKETCAP", "12/31/2022")</f>
        <v>42959.4679569</v>
      </c>
      <c r="R178">
        <f t="shared" si="31"/>
        <v>1.2775494209262036E-3</v>
      </c>
      <c r="S178">
        <f t="shared" si="32"/>
        <v>2.1794993121001032E-3</v>
      </c>
      <c r="U178" s="11" t="s">
        <v>178</v>
      </c>
      <c r="V178" s="4" cm="1">
        <f t="array" ref="V178">_xll.SNL.Clients.Office.Excel.Functions.SPG(U178, "SP_TOTAL_REV", "CY2021")</f>
        <v>17938000</v>
      </c>
      <c r="W178" s="4">
        <f>_xll.SNL.Clients.Office.Excel.Functions.SPG(U178,"IQ_AVG_DILUT_SHARES_OUT","CY2021")</f>
        <v>980000000</v>
      </c>
      <c r="X178" s="5">
        <f>_xll.SNL.Clients.Office.Excel.Functions.SPG(U178, "IQ_DILUT_EPS_NORM", "CY2021")</f>
        <v>0.92900000000000005</v>
      </c>
      <c r="Y178">
        <f t="shared" si="33"/>
        <v>910420</v>
      </c>
      <c r="Z178">
        <f t="shared" si="34"/>
        <v>5.0753707213736204E-2</v>
      </c>
      <c r="AA178" s="5">
        <f>_xll.SNL.Clients.Office.Excel.Functions.SPG(U178, "SP_MARKETCAP", "12/31/2021")</f>
        <v>56507.635377120001</v>
      </c>
      <c r="AB178">
        <f t="shared" si="28"/>
        <v>1.3353776408530742E-3</v>
      </c>
      <c r="AC178">
        <f t="shared" si="35"/>
        <v>1.2405658283525061E-3</v>
      </c>
    </row>
    <row r="179" spans="1:29" x14ac:dyDescent="0.3">
      <c r="A179" s="11" t="s">
        <v>179</v>
      </c>
      <c r="B179" s="4" cm="1">
        <f t="array" ref="B179">_xll.SNL.Clients.Office.Excel.Functions.SPG(A179, "SP_TOTAL_REV", "CY2023")</f>
        <v>12839000</v>
      </c>
      <c r="C179" s="4">
        <f>_xll.SNL.Clients.Office.Excel.Functions.SPG(A179,"IQ_AVG_DILUT_SHARES_OUT","CY2023")</f>
        <v>150228000</v>
      </c>
      <c r="D179" s="5">
        <f>_xll.SNL.Clients.Office.Excel.Functions.SPG(A179, "IQ_DILUT_EPS_NORM", "CY2023")</f>
        <v>6.5960000000000001</v>
      </c>
      <c r="E179">
        <f t="shared" si="24"/>
        <v>990903.88800000004</v>
      </c>
      <c r="F179">
        <f t="shared" si="25"/>
        <v>7.7179210841965884E-2</v>
      </c>
      <c r="G179" s="5">
        <f>_xll.SNL.Clients.Office.Excel.Functions.SPG(A179, "SP_MARKETCAP", "12/30/2023")</f>
        <v>21075.77313528</v>
      </c>
      <c r="H179">
        <f t="shared" si="29"/>
        <v>5.0268754017953818E-4</v>
      </c>
      <c r="I179">
        <f t="shared" si="30"/>
        <v>3.3157270150242337E-3</v>
      </c>
      <c r="K179" s="11" t="s">
        <v>179</v>
      </c>
      <c r="L179" s="4" cm="1">
        <f t="array" ref="L179">_xll.SNL.Clients.Office.Excel.Functions.SPG(K179, "SP_TOTAL_REV", "CY2023")</f>
        <v>12839000</v>
      </c>
      <c r="M179" s="4">
        <f>_xll.SNL.Clients.Office.Excel.Functions.SPG(K179,"IQ_AVG_DILUT_SHARES_OUT","CY2023")</f>
        <v>150228000</v>
      </c>
      <c r="N179" s="5">
        <f>_xll.SNL.Clients.Office.Excel.Functions.SPG(K179, "IQ_DILUT_EPS_NORM", "CY2023")</f>
        <v>6.5960000000000001</v>
      </c>
      <c r="O179">
        <f t="shared" si="26"/>
        <v>990903.88800000004</v>
      </c>
      <c r="P179">
        <f t="shared" si="27"/>
        <v>7.7179210841965884E-2</v>
      </c>
      <c r="Q179" s="5">
        <f>_xll.SNL.Clients.Office.Excel.Functions.SPG(K179, "SP_MARKETCAP", "12/31/2022")</f>
        <v>13673.560737600001</v>
      </c>
      <c r="R179">
        <f t="shared" si="31"/>
        <v>4.066309578099512E-4</v>
      </c>
      <c r="S179">
        <f t="shared" si="32"/>
        <v>2.6821377977144381E-3</v>
      </c>
      <c r="U179" s="11" t="s">
        <v>179</v>
      </c>
      <c r="V179" s="4" cm="1">
        <f t="array" ref="V179">_xll.SNL.Clients.Office.Excel.Functions.SPG(U179, "SP_TOTAL_REV", "CY2021")</f>
        <v>8598000</v>
      </c>
      <c r="W179" s="4">
        <f>_xll.SNL.Clients.Office.Excel.Functions.SPG(U179,"IQ_AVG_DILUT_SHARES_OUT","CY2021")</f>
        <v>149734000</v>
      </c>
      <c r="X179" s="5">
        <f>_xll.SNL.Clients.Office.Excel.Functions.SPG(U179, "IQ_DILUT_EPS_NORM", "CY2021")</f>
        <v>-0.47499999999999998</v>
      </c>
      <c r="Y179">
        <f t="shared" si="33"/>
        <v>-71123.649999999994</v>
      </c>
      <c r="Z179">
        <f t="shared" si="34"/>
        <v>-8.272115608280995E-3</v>
      </c>
      <c r="AA179" s="5">
        <f>_xll.SNL.Clients.Office.Excel.Functions.SPG(U179, "SP_MARKETCAP", "12/31/2021")</f>
        <v>27384.07473936</v>
      </c>
      <c r="AB179">
        <f t="shared" si="28"/>
        <v>6.4713522125537867E-4</v>
      </c>
      <c r="AC179">
        <f t="shared" si="35"/>
        <v>-3.0738923009630484E-4</v>
      </c>
    </row>
    <row r="180" spans="1:29" x14ac:dyDescent="0.3">
      <c r="A180" s="11" t="s">
        <v>180</v>
      </c>
      <c r="B180" s="4" cm="1">
        <f t="array" ref="B180">_xll.SNL.Clients.Office.Excel.Functions.SPG(A180, "SP_TOTAL_REV", "CY2023")</f>
        <v>9300110</v>
      </c>
      <c r="C180" s="4">
        <f>_xll.SNL.Clients.Office.Excel.Functions.SPG(A180,"IQ_AVG_DILUT_SHARES_OUT","CY2023")</f>
        <v>150186000</v>
      </c>
      <c r="D180" s="5">
        <f>_xll.SNL.Clients.Office.Excel.Functions.SPG(A180, "IQ_DILUT_EPS_NORM", "CY2023")</f>
        <v>4.2309999999999999</v>
      </c>
      <c r="E180">
        <f t="shared" si="24"/>
        <v>635436.96600000001</v>
      </c>
      <c r="F180">
        <f t="shared" si="25"/>
        <v>6.832574732987029E-2</v>
      </c>
      <c r="G180" s="5">
        <f>_xll.SNL.Clients.Office.Excel.Functions.SPG(A180, "SP_MARKETCAP", "12/30/2023")</f>
        <v>18493.527991200001</v>
      </c>
      <c r="H180">
        <f t="shared" si="29"/>
        <v>4.4109727484093348E-4</v>
      </c>
      <c r="I180">
        <f t="shared" si="30"/>
        <v>1.8662825698519895E-3</v>
      </c>
      <c r="K180" s="11" t="s">
        <v>180</v>
      </c>
      <c r="L180" s="4" cm="1">
        <f t="array" ref="L180">_xll.SNL.Clients.Office.Excel.Functions.SPG(K180, "SP_TOTAL_REV", "CY2023")</f>
        <v>9300110</v>
      </c>
      <c r="M180" s="4">
        <f>_xll.SNL.Clients.Office.Excel.Functions.SPG(K180,"IQ_AVG_DILUT_SHARES_OUT","CY2023")</f>
        <v>150186000</v>
      </c>
      <c r="N180" s="5">
        <f>_xll.SNL.Clients.Office.Excel.Functions.SPG(K180, "IQ_DILUT_EPS_NORM", "CY2023")</f>
        <v>4.2309999999999999</v>
      </c>
      <c r="O180">
        <f t="shared" si="26"/>
        <v>635436.96600000001</v>
      </c>
      <c r="P180">
        <f t="shared" si="27"/>
        <v>6.832574732987029E-2</v>
      </c>
      <c r="Q180" s="5">
        <f>_xll.SNL.Clients.Office.Excel.Functions.SPG(K180, "SP_MARKETCAP", "12/31/2022")</f>
        <v>16537.45302528</v>
      </c>
      <c r="R180">
        <f t="shared" si="31"/>
        <v>4.9179877081432393E-4</v>
      </c>
      <c r="S180">
        <f t="shared" si="32"/>
        <v>2.0808005993154044E-3</v>
      </c>
      <c r="U180" s="11" t="s">
        <v>180</v>
      </c>
      <c r="V180" s="4" cm="1">
        <f t="array" ref="V180">_xll.SNL.Clients.Office.Excel.Functions.SPG(U180, "SP_TOTAL_REV", "CY2021")</f>
        <v>16523517</v>
      </c>
      <c r="W180" s="4">
        <f>_xll.SNL.Clients.Office.Excel.Functions.SPG(U180,"IQ_AVG_DILUT_SHARES_OUT","CY2021")</f>
        <v>171250000</v>
      </c>
      <c r="X180" s="5">
        <f>_xll.SNL.Clients.Office.Excel.Functions.SPG(U180, "IQ_DILUT_EPS_NORM", "CY2021")</f>
        <v>7.0049999999999999</v>
      </c>
      <c r="Y180">
        <f t="shared" si="33"/>
        <v>1199606.25</v>
      </c>
      <c r="Z180">
        <f t="shared" si="34"/>
        <v>7.2599934384429174E-2</v>
      </c>
      <c r="AA180" s="5">
        <f>_xll.SNL.Clients.Office.Excel.Functions.SPG(U180, "SP_MARKETCAP", "12/31/2021")</f>
        <v>22749.239256379999</v>
      </c>
      <c r="AB180">
        <f t="shared" si="28"/>
        <v>5.3760567481978341E-4</v>
      </c>
      <c r="AC180">
        <f t="shared" si="35"/>
        <v>3.7659277521125828E-3</v>
      </c>
    </row>
    <row r="181" spans="1:29" x14ac:dyDescent="0.3">
      <c r="A181" s="11" t="s">
        <v>181</v>
      </c>
      <c r="B181" s="4" cm="1">
        <f t="array" ref="B181">_xll.SNL.Clients.Office.Excel.Functions.SPG(A181, "SP_TOTAL_REV", "CY2023")</f>
        <v>2699936</v>
      </c>
      <c r="C181" s="4">
        <f>_xll.SNL.Clients.Office.Excel.Functions.SPG(A181,"IQ_AVG_DILUT_SHARES_OUT","CY2023")</f>
        <v>169220882</v>
      </c>
      <c r="D181" s="5">
        <f>_xll.SNL.Clients.Office.Excel.Functions.SPG(A181, "IQ_DILUT_EPS_NORM", "CY2023")</f>
        <v>3.1880000000000002</v>
      </c>
      <c r="E181">
        <f t="shared" si="24"/>
        <v>539476.17181600002</v>
      </c>
      <c r="F181">
        <f t="shared" si="25"/>
        <v>0.19981072581572304</v>
      </c>
      <c r="G181" s="5">
        <f>_xll.SNL.Clients.Office.Excel.Functions.SPG(A181, "SP_MARKETCAP", "12/30/2023")</f>
        <v>33874.173201259997</v>
      </c>
      <c r="H181">
        <f t="shared" si="29"/>
        <v>8.0794781253612101E-4</v>
      </c>
      <c r="I181">
        <f t="shared" si="30"/>
        <v>2.575737626365154E-3</v>
      </c>
      <c r="K181" s="11" t="s">
        <v>181</v>
      </c>
      <c r="L181" s="4" cm="1">
        <f t="array" ref="L181">_xll.SNL.Clients.Office.Excel.Functions.SPG(K181, "SP_TOTAL_REV", "CY2023")</f>
        <v>2699936</v>
      </c>
      <c r="M181" s="4">
        <f>_xll.SNL.Clients.Office.Excel.Functions.SPG(K181,"IQ_AVG_DILUT_SHARES_OUT","CY2023")</f>
        <v>169220882</v>
      </c>
      <c r="N181" s="5">
        <f>_xll.SNL.Clients.Office.Excel.Functions.SPG(K181, "IQ_DILUT_EPS_NORM", "CY2023")</f>
        <v>3.1880000000000002</v>
      </c>
      <c r="O181">
        <f t="shared" si="26"/>
        <v>539476.17181600002</v>
      </c>
      <c r="P181">
        <f t="shared" si="27"/>
        <v>0.19981072581572304</v>
      </c>
      <c r="Q181" s="5">
        <f>_xll.SNL.Clients.Office.Excel.Functions.SPG(K181, "SP_MARKETCAP", "12/31/2022")</f>
        <v>19710.570491040002</v>
      </c>
      <c r="R181">
        <f t="shared" si="31"/>
        <v>5.861624716166614E-4</v>
      </c>
      <c r="S181">
        <f t="shared" si="32"/>
        <v>1.8686859595139166E-3</v>
      </c>
      <c r="U181" s="11" t="s">
        <v>181</v>
      </c>
      <c r="V181" s="4" cm="1">
        <f t="array" ref="V181">_xll.SNL.Clients.Office.Excel.Functions.SPG(U181, "SP_TOTAL_REV", "CY2021")</f>
        <v>1659423</v>
      </c>
      <c r="W181" s="4">
        <f>_xll.SNL.Clients.Office.Excel.Functions.SPG(U181,"IQ_AVG_DILUT_SHARES_OUT","CY2021")</f>
        <v>140016028</v>
      </c>
      <c r="X181" s="5">
        <f>_xll.SNL.Clients.Office.Excel.Functions.SPG(U181, "IQ_DILUT_EPS_NORM", "CY2021")</f>
        <v>2.9950000000000001</v>
      </c>
      <c r="Y181">
        <f t="shared" si="33"/>
        <v>419348.00386</v>
      </c>
      <c r="Z181">
        <f t="shared" si="34"/>
        <v>0.25270711799221779</v>
      </c>
      <c r="AA181" s="5">
        <f>_xll.SNL.Clients.Office.Excel.Functions.SPG(U181, "SP_MARKETCAP", "12/31/2021")</f>
        <v>30357.288720920002</v>
      </c>
      <c r="AB181">
        <f t="shared" si="28"/>
        <v>7.173976458985195E-4</v>
      </c>
      <c r="AC181">
        <f t="shared" si="35"/>
        <v>2.1486059494660661E-3</v>
      </c>
    </row>
    <row r="182" spans="1:29" x14ac:dyDescent="0.3">
      <c r="A182" s="11" t="s">
        <v>182</v>
      </c>
      <c r="B182" s="4" cm="1">
        <f t="array" ref="B182">_xll.SNL.Clients.Office.Excel.Functions.SPG(A182, "SP_TOTAL_REV", "CY2023")</f>
        <v>338293000</v>
      </c>
      <c r="C182" s="4">
        <f>_xll.SNL.Clients.Office.Excel.Functions.SPG(A182,"IQ_AVG_DILUT_SHARES_OUT","CY2023")</f>
        <v>4052000000</v>
      </c>
      <c r="D182" s="5">
        <f>_xll.SNL.Clients.Office.Excel.Functions.SPG(A182, "IQ_DILUT_EPS_NORM", "CY2023")</f>
        <v>8.24</v>
      </c>
      <c r="E182">
        <f t="shared" si="24"/>
        <v>33388480</v>
      </c>
      <c r="F182">
        <f t="shared" si="25"/>
        <v>9.8696928402302153E-2</v>
      </c>
      <c r="G182" s="5">
        <f>_xll.SNL.Clients.Office.Excel.Functions.SPG(A182, "SP_MARKETCAP", "12/30/2023")</f>
        <v>399597.51191052003</v>
      </c>
      <c r="H182">
        <f t="shared" si="29"/>
        <v>9.5309761134176468E-3</v>
      </c>
      <c r="I182">
        <f t="shared" si="30"/>
        <v>7.8535243174561412E-2</v>
      </c>
      <c r="K182" s="11" t="s">
        <v>182</v>
      </c>
      <c r="L182" s="4" cm="1">
        <f t="array" ref="L182">_xll.SNL.Clients.Office.Excel.Functions.SPG(K182, "SP_TOTAL_REV", "CY2023")</f>
        <v>338293000</v>
      </c>
      <c r="M182" s="4">
        <f>_xll.SNL.Clients.Office.Excel.Functions.SPG(K182,"IQ_AVG_DILUT_SHARES_OUT","CY2023")</f>
        <v>4052000000</v>
      </c>
      <c r="N182" s="5">
        <f>_xll.SNL.Clients.Office.Excel.Functions.SPG(K182, "IQ_DILUT_EPS_NORM", "CY2023")</f>
        <v>8.24</v>
      </c>
      <c r="O182">
        <f t="shared" si="26"/>
        <v>33388480</v>
      </c>
      <c r="P182">
        <f t="shared" si="27"/>
        <v>9.8696928402302153E-2</v>
      </c>
      <c r="Q182" s="5">
        <f>_xll.SNL.Clients.Office.Excel.Functions.SPG(K182, "SP_MARKETCAP", "12/31/2022")</f>
        <v>454247.76433630002</v>
      </c>
      <c r="R182">
        <f t="shared" si="31"/>
        <v>1.3508639559202293E-2</v>
      </c>
      <c r="S182">
        <f t="shared" si="32"/>
        <v>0.11131118996782689</v>
      </c>
      <c r="U182" s="11" t="s">
        <v>182</v>
      </c>
      <c r="V182" s="4" cm="1">
        <f t="array" ref="V182">_xll.SNL.Clients.Office.Excel.Functions.SPG(U182, "SP_TOTAL_REV", "CY2021")</f>
        <v>277140000</v>
      </c>
      <c r="W182" s="4">
        <f>_xll.SNL.Clients.Office.Excel.Functions.SPG(U182,"IQ_AVG_DILUT_SHARES_OUT","CY2021")</f>
        <v>4275000000</v>
      </c>
      <c r="X182" s="5">
        <f>_xll.SNL.Clients.Office.Excel.Functions.SPG(U182, "IQ_DILUT_EPS_NORM", "CY2021")</f>
        <v>4.3419999999999996</v>
      </c>
      <c r="Y182">
        <f t="shared" si="33"/>
        <v>18562050</v>
      </c>
      <c r="Z182">
        <f t="shared" si="34"/>
        <v>6.6977159558345961E-2</v>
      </c>
      <c r="AA182" s="5">
        <f>_xll.SNL.Clients.Office.Excel.Functions.SPG(U182, "SP_MARKETCAP", "12/31/2021")</f>
        <v>259051.95487841</v>
      </c>
      <c r="AB182">
        <f t="shared" si="28"/>
        <v>6.1218662939128482E-3</v>
      </c>
      <c r="AC182">
        <f t="shared" si="35"/>
        <v>2.6581143448169583E-2</v>
      </c>
    </row>
    <row r="183" spans="1:29" x14ac:dyDescent="0.3">
      <c r="A183" s="11" t="s">
        <v>183</v>
      </c>
      <c r="B183" s="4" cm="1">
        <f t="array" ref="B183">_xll.SNL.Clients.Office.Excel.Functions.SPG(A183, "SP_TOTAL_REV", "CY2023")</f>
        <v>2805388</v>
      </c>
      <c r="C183" s="4">
        <f>_xll.SNL.Clients.Office.Excel.Functions.SPG(A183,"IQ_AVG_DILUT_SHARES_OUT","CY2023")</f>
        <v>60086500</v>
      </c>
      <c r="D183" s="5">
        <f>_xll.SNL.Clients.Office.Excel.Functions.SPG(A183, "IQ_DILUT_EPS_NORM", "CY2023")</f>
        <v>6.5490000000000004</v>
      </c>
      <c r="E183">
        <f t="shared" si="24"/>
        <v>393506.48849999998</v>
      </c>
      <c r="F183">
        <f t="shared" si="25"/>
        <v>0.1402681156759778</v>
      </c>
      <c r="G183" s="5">
        <f>_xll.SNL.Clients.Office.Excel.Functions.SPG(A183, "SP_MARKETCAP", "12/30/2023")</f>
        <v>10686.39662478</v>
      </c>
      <c r="H183">
        <f t="shared" si="29"/>
        <v>2.5488594881965213E-4</v>
      </c>
      <c r="I183">
        <f t="shared" si="30"/>
        <v>1.6692480788199019E-3</v>
      </c>
      <c r="K183" s="11" t="s">
        <v>183</v>
      </c>
      <c r="L183" s="4" cm="1">
        <f t="array" ref="L183">_xll.SNL.Clients.Office.Excel.Functions.SPG(K183, "SP_TOTAL_REV", "CY2023")</f>
        <v>2805388</v>
      </c>
      <c r="M183" s="4">
        <f>_xll.SNL.Clients.Office.Excel.Functions.SPG(K183,"IQ_AVG_DILUT_SHARES_OUT","CY2023")</f>
        <v>60086500</v>
      </c>
      <c r="N183" s="5">
        <f>_xll.SNL.Clients.Office.Excel.Functions.SPG(K183, "IQ_DILUT_EPS_NORM", "CY2023")</f>
        <v>6.5490000000000004</v>
      </c>
      <c r="O183">
        <f t="shared" si="26"/>
        <v>393506.48849999998</v>
      </c>
      <c r="P183">
        <f t="shared" si="27"/>
        <v>0.1402681156759778</v>
      </c>
      <c r="Q183" s="5">
        <f>_xll.SNL.Clients.Office.Excel.Functions.SPG(K183, "SP_MARKETCAP", "12/31/2022")</f>
        <v>8663.4992211000008</v>
      </c>
      <c r="R183">
        <f t="shared" si="31"/>
        <v>2.576393270097101E-4</v>
      </c>
      <c r="S183">
        <f t="shared" si="32"/>
        <v>1.6872799525865915E-3</v>
      </c>
      <c r="U183" s="11" t="s">
        <v>183</v>
      </c>
      <c r="V183" s="4" cm="1">
        <f t="array" ref="V183">_xll.SNL.Clients.Office.Excel.Functions.SPG(U183, "SP_TOTAL_REV", "CY2021")</f>
        <v>2665899</v>
      </c>
      <c r="W183" s="4">
        <f>_xll.SNL.Clients.Office.Excel.Functions.SPG(U183,"IQ_AVG_DILUT_SHARES_OUT","CY2021")</f>
        <v>61957000</v>
      </c>
      <c r="X183" s="5">
        <f>_xll.SNL.Clients.Office.Excel.Functions.SPG(U183, "IQ_DILUT_EPS_NORM", "CY2021")</f>
        <v>4.4279999999999999</v>
      </c>
      <c r="Y183">
        <f t="shared" si="33"/>
        <v>274345.59600000002</v>
      </c>
      <c r="Z183">
        <f t="shared" si="34"/>
        <v>0.10290922349271298</v>
      </c>
      <c r="AA183" s="5">
        <f>_xll.SNL.Clients.Office.Excel.Functions.SPG(U183, "SP_MARKETCAP", "12/31/2021")</f>
        <v>14983.44353748</v>
      </c>
      <c r="AB183">
        <f t="shared" si="28"/>
        <v>3.5408587440267881E-4</v>
      </c>
      <c r="AC183">
        <f t="shared" si="35"/>
        <v>1.5678922518550617E-3</v>
      </c>
    </row>
    <row r="184" spans="1:29" x14ac:dyDescent="0.3">
      <c r="A184" s="11" t="s">
        <v>184</v>
      </c>
      <c r="B184" s="4" cm="1">
        <f t="array" ref="B184">_xll.SNL.Clients.Office.Excel.Functions.SPG(A184, "SP_TOTAL_REV", "CY2023")</f>
        <v>2122909</v>
      </c>
      <c r="C184" s="4">
        <f>_xll.SNL.Clients.Office.Excel.Functions.SPG(A184,"IQ_AVG_DILUT_SHARES_OUT","CY2023")</f>
        <v>38830250</v>
      </c>
      <c r="D184" s="5">
        <f>_xll.SNL.Clients.Office.Excel.Functions.SPG(A184, "IQ_DILUT_EPS_NORM", "CY2023")</f>
        <v>9.9960000000000004</v>
      </c>
      <c r="E184">
        <f t="shared" si="24"/>
        <v>388147.179</v>
      </c>
      <c r="F184">
        <f t="shared" si="25"/>
        <v>0.18283740800948134</v>
      </c>
      <c r="G184" s="5">
        <f>_xll.SNL.Clients.Office.Excel.Functions.SPG(A184, "SP_MARKETCAP", "12/30/2023")</f>
        <v>18122.392934799998</v>
      </c>
      <c r="H184">
        <f t="shared" si="29"/>
        <v>4.3224516927979471E-4</v>
      </c>
      <c r="I184">
        <f t="shared" si="30"/>
        <v>4.3207227121208284E-3</v>
      </c>
      <c r="K184" s="11" t="s">
        <v>184</v>
      </c>
      <c r="L184" s="4" cm="1">
        <f t="array" ref="L184">_xll.SNL.Clients.Office.Excel.Functions.SPG(K184, "SP_TOTAL_REV", "CY2023")</f>
        <v>2122909</v>
      </c>
      <c r="M184" s="4">
        <f>_xll.SNL.Clients.Office.Excel.Functions.SPG(K184,"IQ_AVG_DILUT_SHARES_OUT","CY2023")</f>
        <v>38830250</v>
      </c>
      <c r="N184" s="5">
        <f>_xll.SNL.Clients.Office.Excel.Functions.SPG(K184, "IQ_DILUT_EPS_NORM", "CY2023")</f>
        <v>9.9960000000000004</v>
      </c>
      <c r="O184">
        <f t="shared" si="26"/>
        <v>388147.179</v>
      </c>
      <c r="P184">
        <f t="shared" si="27"/>
        <v>0.18283740800948134</v>
      </c>
      <c r="Q184" s="5">
        <f>_xll.SNL.Clients.Office.Excel.Functions.SPG(K184, "SP_MARKETCAP", "12/31/2022")</f>
        <v>15285.386043779999</v>
      </c>
      <c r="R184">
        <f t="shared" si="31"/>
        <v>4.5456419777955187E-4</v>
      </c>
      <c r="S184">
        <f t="shared" si="32"/>
        <v>4.5438237210044009E-3</v>
      </c>
      <c r="U184" s="11" t="s">
        <v>184</v>
      </c>
      <c r="V184" s="4" cm="1">
        <f t="array" ref="V184">_xll.SNL.Clients.Office.Excel.Functions.SPG(U184, "SP_TOTAL_REV", "CY2021")</f>
        <v>1627964</v>
      </c>
      <c r="W184" s="4">
        <f>_xll.SNL.Clients.Office.Excel.Functions.SPG(U184,"IQ_AVG_DILUT_SHARES_OUT","CY2021")</f>
        <v>38556000</v>
      </c>
      <c r="X184" s="5">
        <f>_xll.SNL.Clients.Office.Excel.Functions.SPG(U184, "IQ_DILUT_EPS_NORM", "CY2021")</f>
        <v>7.6349999999999998</v>
      </c>
      <c r="Y184">
        <f t="shared" si="33"/>
        <v>294375.06</v>
      </c>
      <c r="Z184">
        <f t="shared" si="34"/>
        <v>0.18082405999149859</v>
      </c>
      <c r="AA184" s="5">
        <f>_xll.SNL.Clients.Office.Excel.Functions.SPG(U184, "SP_MARKETCAP", "12/31/2021")</f>
        <v>18294.440423069998</v>
      </c>
      <c r="AB184">
        <f t="shared" si="28"/>
        <v>4.3233072008491897E-4</v>
      </c>
      <c r="AC184">
        <f t="shared" si="35"/>
        <v>3.3008450478483561E-3</v>
      </c>
    </row>
    <row r="185" spans="1:29" x14ac:dyDescent="0.3">
      <c r="A185" s="11" t="s">
        <v>185</v>
      </c>
      <c r="B185" s="4" cm="1">
        <f t="array" ref="B185">_xll.SNL.Clients.Office.Excel.Functions.SPG(A185, "SP_TOTAL_REV", "CY2023")</f>
        <v>1550746</v>
      </c>
      <c r="C185" s="4">
        <f>_xll.SNL.Clients.Office.Excel.Functions.SPG(A185,"IQ_AVG_DILUT_SHARES_OUT","CY2023")</f>
        <v>25311000</v>
      </c>
      <c r="D185" s="5">
        <f>_xll.SNL.Clients.Office.Excel.Functions.SPG(A185, "IQ_DILUT_EPS_NORM", "CY2023")</f>
        <v>13.832000000000001</v>
      </c>
      <c r="E185">
        <f t="shared" si="24"/>
        <v>350101.75199999998</v>
      </c>
      <c r="F185">
        <f t="shared" si="25"/>
        <v>0.22576344030550458</v>
      </c>
      <c r="G185" s="5">
        <f>_xll.SNL.Clients.Office.Excel.Functions.SPG(A185, "SP_MARKETCAP", "12/30/2023")</f>
        <v>28766.827483569999</v>
      </c>
      <c r="H185">
        <f t="shared" si="29"/>
        <v>6.8613026215765536E-4</v>
      </c>
      <c r="I185">
        <f t="shared" si="30"/>
        <v>9.4905537861646894E-3</v>
      </c>
      <c r="K185" s="11" t="s">
        <v>185</v>
      </c>
      <c r="L185" s="4" cm="1">
        <f t="array" ref="L185">_xll.SNL.Clients.Office.Excel.Functions.SPG(K185, "SP_TOTAL_REV", "CY2023")</f>
        <v>1550746</v>
      </c>
      <c r="M185" s="4">
        <f>_xll.SNL.Clients.Office.Excel.Functions.SPG(K185,"IQ_AVG_DILUT_SHARES_OUT","CY2023")</f>
        <v>25311000</v>
      </c>
      <c r="N185" s="5">
        <f>_xll.SNL.Clients.Office.Excel.Functions.SPG(K185, "IQ_DILUT_EPS_NORM", "CY2023")</f>
        <v>13.832000000000001</v>
      </c>
      <c r="O185">
        <f t="shared" si="26"/>
        <v>350101.75199999998</v>
      </c>
      <c r="P185">
        <f t="shared" si="27"/>
        <v>0.22576344030550458</v>
      </c>
      <c r="Q185" s="5">
        <f>_xll.SNL.Clients.Office.Excel.Functions.SPG(K185, "SP_MARKETCAP", "12/31/2022")</f>
        <v>14949.905422440001</v>
      </c>
      <c r="R185">
        <f t="shared" si="31"/>
        <v>4.4458751292035216E-4</v>
      </c>
      <c r="S185">
        <f t="shared" si="32"/>
        <v>6.1495344787143112E-3</v>
      </c>
      <c r="U185" s="11" t="s">
        <v>185</v>
      </c>
      <c r="V185" s="4" cm="1">
        <f t="array" ref="V185">_xll.SNL.Clients.Office.Excel.Functions.SPG(U185, "SP_TOTAL_REV", "CY2021")</f>
        <v>1326483</v>
      </c>
      <c r="W185" s="4">
        <f>_xll.SNL.Clients.Office.Excel.Functions.SPG(U185,"IQ_AVG_DILUT_SHARES_OUT","CY2021")</f>
        <v>28693750</v>
      </c>
      <c r="X185" s="5">
        <f>_xll.SNL.Clients.Office.Excel.Functions.SPG(U185, "IQ_DILUT_EPS_NORM", "CY2021")</f>
        <v>8.7769999999999992</v>
      </c>
      <c r="Y185">
        <f t="shared" si="33"/>
        <v>251845.04374999998</v>
      </c>
      <c r="Z185">
        <f t="shared" si="34"/>
        <v>0.18985923208212996</v>
      </c>
      <c r="AA185" s="5">
        <f>_xll.SNL.Clients.Office.Excel.Functions.SPG(U185, "SP_MARKETCAP", "12/31/2021")</f>
        <v>11864.49694551</v>
      </c>
      <c r="AB185">
        <f t="shared" si="28"/>
        <v>2.8037952455923739E-4</v>
      </c>
      <c r="AC185">
        <f t="shared" si="35"/>
        <v>2.4608910870564265E-3</v>
      </c>
    </row>
    <row r="186" spans="1:29" x14ac:dyDescent="0.3">
      <c r="A186" s="11" t="s">
        <v>186</v>
      </c>
      <c r="B186" s="4" cm="1">
        <f t="array" ref="B186">_xll.SNL.Clients.Office.Excel.Functions.SPG(A186, "SP_TOTAL_REV", "CY2023")</f>
        <v>7346700</v>
      </c>
      <c r="C186" s="4">
        <f>_xll.SNL.Clients.Office.Excel.Functions.SPG(A186,"IQ_AVG_DILUT_SHARES_OUT","CY2023")</f>
        <v>573008608</v>
      </c>
      <c r="D186" s="5">
        <f>_xll.SNL.Clients.Office.Excel.Functions.SPG(A186, "IQ_DILUT_EPS_NORM", "CY2023")</f>
        <v>1.66</v>
      </c>
      <c r="E186">
        <f t="shared" si="24"/>
        <v>951194.28928000003</v>
      </c>
      <c r="F186">
        <f t="shared" si="25"/>
        <v>0.12947231944682647</v>
      </c>
      <c r="G186" s="5">
        <f>_xll.SNL.Clients.Office.Excel.Functions.SPG(A186, "SP_MARKETCAP", "12/30/2023")</f>
        <v>37022.531999999999</v>
      </c>
      <c r="H186">
        <f t="shared" si="29"/>
        <v>8.8304070379010495E-4</v>
      </c>
      <c r="I186">
        <f t="shared" si="30"/>
        <v>1.4658475682915741E-3</v>
      </c>
      <c r="K186" s="11" t="s">
        <v>186</v>
      </c>
      <c r="L186" s="4" cm="1">
        <f t="array" ref="L186">_xll.SNL.Clients.Office.Excel.Functions.SPG(K186, "SP_TOTAL_REV", "CY2023")</f>
        <v>7346700</v>
      </c>
      <c r="M186" s="4">
        <f>_xll.SNL.Clients.Office.Excel.Functions.SPG(K186,"IQ_AVG_DILUT_SHARES_OUT","CY2023")</f>
        <v>573008608</v>
      </c>
      <c r="N186" s="5">
        <f>_xll.SNL.Clients.Office.Excel.Functions.SPG(K186, "IQ_DILUT_EPS_NORM", "CY2023")</f>
        <v>1.66</v>
      </c>
      <c r="O186">
        <f t="shared" si="26"/>
        <v>951194.28928000003</v>
      </c>
      <c r="P186">
        <f t="shared" si="27"/>
        <v>0.12947231944682647</v>
      </c>
      <c r="Q186" s="5">
        <f>_xll.SNL.Clients.Office.Excel.Functions.SPG(K186, "SP_MARKETCAP", "12/31/2022")</f>
        <v>27102.997521599998</v>
      </c>
      <c r="R186">
        <f t="shared" si="31"/>
        <v>8.0600203949972326E-4</v>
      </c>
      <c r="S186">
        <f t="shared" si="32"/>
        <v>1.3379633855695404E-3</v>
      </c>
      <c r="U186" s="11" t="s">
        <v>186</v>
      </c>
      <c r="V186" s="4" cm="1">
        <f t="array" ref="V186">_xll.SNL.Clients.Office.Excel.Functions.SPG(U186, "SP_TOTAL_REV", "CY2021")</f>
        <v>6010900</v>
      </c>
      <c r="W186" s="4">
        <f>_xll.SNL.Clients.Office.Excel.Functions.SPG(U186,"IQ_AVG_DILUT_SHARES_OUT","CY2021")</f>
        <v>577117056</v>
      </c>
      <c r="X186" s="5">
        <f>_xll.SNL.Clients.Office.Excel.Functions.SPG(U186, "IQ_DILUT_EPS_NORM", "CY2021")</f>
        <v>1.3080000000000001</v>
      </c>
      <c r="Y186">
        <f t="shared" si="33"/>
        <v>754869.10924800008</v>
      </c>
      <c r="Z186">
        <f t="shared" si="34"/>
        <v>0.12558337507661083</v>
      </c>
      <c r="AA186" s="5">
        <f>_xll.SNL.Clients.Office.Excel.Functions.SPG(U186, "SP_MARKETCAP", "12/31/2021")</f>
        <v>36844.964457239999</v>
      </c>
      <c r="AB186">
        <f t="shared" si="28"/>
        <v>8.7071315913081785E-4</v>
      </c>
      <c r="AC186">
        <f t="shared" si="35"/>
        <v>1.1388928121431098E-3</v>
      </c>
    </row>
    <row r="187" spans="1:29" x14ac:dyDescent="0.3">
      <c r="A187" s="11" t="s">
        <v>187</v>
      </c>
      <c r="B187" s="4" cm="1">
        <f t="array" ref="B187">_xll.SNL.Clients.Office.Excel.Functions.SPG(A187, "SP_TOTAL_REV", "CY2023")</f>
        <v>1140710</v>
      </c>
      <c r="C187" s="4">
        <f>_xll.SNL.Clients.Office.Excel.Functions.SPG(A187,"IQ_AVG_DILUT_SHARES_OUT","CY2023")</f>
        <v>81313000</v>
      </c>
      <c r="D187" s="5">
        <f>_xll.SNL.Clients.Office.Excel.Functions.SPG(A187, "IQ_DILUT_EPS_NORM", "CY2023")</f>
        <v>1.698</v>
      </c>
      <c r="E187">
        <f t="shared" si="24"/>
        <v>138069.47399999999</v>
      </c>
      <c r="F187">
        <f t="shared" si="25"/>
        <v>0.12103819024993205</v>
      </c>
      <c r="G187" s="5">
        <f>_xll.SNL.Clients.Office.Excel.Functions.SPG(A187, "SP_MARKETCAP", "12/30/2023")</f>
        <v>8411.2669471499994</v>
      </c>
      <c r="H187">
        <f t="shared" si="29"/>
        <v>2.0062082962823242E-4</v>
      </c>
      <c r="I187">
        <f t="shared" si="30"/>
        <v>3.4065416870873862E-4</v>
      </c>
      <c r="K187" s="11" t="s">
        <v>187</v>
      </c>
      <c r="L187" s="4" cm="1">
        <f t="array" ref="L187">_xll.SNL.Clients.Office.Excel.Functions.SPG(K187, "SP_TOTAL_REV", "CY2023")</f>
        <v>1140710</v>
      </c>
      <c r="M187" s="4">
        <f>_xll.SNL.Clients.Office.Excel.Functions.SPG(K187,"IQ_AVG_DILUT_SHARES_OUT","CY2023")</f>
        <v>81313000</v>
      </c>
      <c r="N187" s="5">
        <f>_xll.SNL.Clients.Office.Excel.Functions.SPG(K187, "IQ_DILUT_EPS_NORM", "CY2023")</f>
        <v>1.698</v>
      </c>
      <c r="O187">
        <f t="shared" si="26"/>
        <v>138069.47399999999</v>
      </c>
      <c r="P187">
        <f t="shared" si="27"/>
        <v>0.12103819024993205</v>
      </c>
      <c r="Q187" s="5">
        <f>_xll.SNL.Clients.Office.Excel.Functions.SPG(K187, "SP_MARKETCAP", "12/31/2022")</f>
        <v>8205.4057581599991</v>
      </c>
      <c r="R187">
        <f t="shared" si="31"/>
        <v>2.4401632220675886E-4</v>
      </c>
      <c r="S187">
        <f t="shared" si="32"/>
        <v>4.1433971510707653E-4</v>
      </c>
      <c r="U187" s="11" t="s">
        <v>187</v>
      </c>
      <c r="V187" s="4" cm="1">
        <f t="array" ref="V187">_xll.SNL.Clients.Office.Excel.Functions.SPG(U187, "SP_TOTAL_REV", "CY2021")</f>
        <v>953278</v>
      </c>
      <c r="W187" s="4">
        <f>_xll.SNL.Clients.Office.Excel.Functions.SPG(U187,"IQ_AVG_DILUT_SHARES_OUT","CY2021")</f>
        <v>77368000</v>
      </c>
      <c r="X187" s="5">
        <f>_xll.SNL.Clients.Office.Excel.Functions.SPG(U187, "IQ_DILUT_EPS_NORM", "CY2021")</f>
        <v>1.349</v>
      </c>
      <c r="Y187">
        <f t="shared" si="33"/>
        <v>104369.432</v>
      </c>
      <c r="Z187">
        <f t="shared" si="34"/>
        <v>0.10948477988582554</v>
      </c>
      <c r="AA187" s="5">
        <f>_xll.SNL.Clients.Office.Excel.Functions.SPG(U187, "SP_MARKETCAP", "12/31/2021")</f>
        <v>10604.263413119999</v>
      </c>
      <c r="AB187">
        <f t="shared" si="28"/>
        <v>2.5059792654729334E-4</v>
      </c>
      <c r="AC187">
        <f t="shared" si="35"/>
        <v>3.3805660291229869E-4</v>
      </c>
    </row>
    <row r="188" spans="1:29" x14ac:dyDescent="0.3">
      <c r="A188" s="11" t="s">
        <v>188</v>
      </c>
      <c r="B188" s="4" cm="1">
        <f t="array" ref="B188">_xll.SNL.Clients.Office.Excel.Functions.SPG(A188, "SP_TOTAL_REV", "CY2023")</f>
        <v>87945000</v>
      </c>
      <c r="C188" s="4">
        <f>_xll.SNL.Clients.Office.Excel.Functions.SPG(A188,"IQ_AVG_DILUT_SHARES_OUT","CY2023")</f>
        <v>253500000</v>
      </c>
      <c r="D188" s="5">
        <f>_xll.SNL.Clients.Office.Excel.Functions.SPG(A188, "IQ_DILUT_EPS_NORM", "CY2023")</f>
        <v>15.808999999999999</v>
      </c>
      <c r="E188">
        <f t="shared" si="24"/>
        <v>4007581.5</v>
      </c>
      <c r="F188">
        <f t="shared" si="25"/>
        <v>4.5569179600886918E-2</v>
      </c>
      <c r="G188" s="5">
        <f>_xll.SNL.Clients.Office.Excel.Functions.SPG(A188, "SP_MARKETCAP", "12/30/2023")</f>
        <v>63215.317867559999</v>
      </c>
      <c r="H188">
        <f t="shared" si="29"/>
        <v>1.5077763665674023E-3</v>
      </c>
      <c r="I188">
        <f t="shared" si="30"/>
        <v>2.383643657906406E-2</v>
      </c>
      <c r="K188" s="11" t="s">
        <v>188</v>
      </c>
      <c r="L188" s="4" cm="1">
        <f t="array" ref="L188">_xll.SNL.Clients.Office.Excel.Functions.SPG(K188, "SP_TOTAL_REV", "CY2023")</f>
        <v>87945000</v>
      </c>
      <c r="M188" s="4">
        <f>_xll.SNL.Clients.Office.Excel.Functions.SPG(K188,"IQ_AVG_DILUT_SHARES_OUT","CY2023")</f>
        <v>253500000</v>
      </c>
      <c r="N188" s="5">
        <f>_xll.SNL.Clients.Office.Excel.Functions.SPG(K188, "IQ_DILUT_EPS_NORM", "CY2023")</f>
        <v>15.808999999999999</v>
      </c>
      <c r="O188">
        <f t="shared" si="26"/>
        <v>4007581.5</v>
      </c>
      <c r="P188">
        <f t="shared" si="27"/>
        <v>4.5569179600886918E-2</v>
      </c>
      <c r="Q188" s="5">
        <f>_xll.SNL.Clients.Office.Excel.Functions.SPG(K188, "SP_MARKETCAP", "12/31/2022")</f>
        <v>43715.184648000002</v>
      </c>
      <c r="R188">
        <f t="shared" si="31"/>
        <v>1.3000232891330374E-3</v>
      </c>
      <c r="S188">
        <f t="shared" si="32"/>
        <v>2.0552068177904188E-2</v>
      </c>
      <c r="U188" s="11" t="s">
        <v>188</v>
      </c>
      <c r="V188" s="4" cm="1">
        <f t="array" ref="V188">_xll.SNL.Clients.Office.Excel.Functions.SPG(U188, "SP_TOTAL_REV", "CY2021")</f>
        <v>89552000</v>
      </c>
      <c r="W188" s="4">
        <f>_xll.SNL.Clients.Office.Excel.Functions.SPG(U188,"IQ_AVG_DILUT_SHARES_OUT","CY2021")</f>
        <v>270000000</v>
      </c>
      <c r="X188" s="5">
        <f>_xll.SNL.Clients.Office.Excel.Functions.SPG(U188, "IQ_DILUT_EPS_NORM", "CY2021")</f>
        <v>16.478999999999999</v>
      </c>
      <c r="Y188">
        <f t="shared" si="33"/>
        <v>4449330</v>
      </c>
      <c r="Z188">
        <f t="shared" si="34"/>
        <v>4.9684317491513308E-2</v>
      </c>
      <c r="AA188" s="5">
        <f>_xll.SNL.Clients.Office.Excel.Functions.SPG(U188, "SP_MARKETCAP", "12/31/2021")</f>
        <v>68531.67061488</v>
      </c>
      <c r="AB188">
        <f t="shared" si="28"/>
        <v>1.6195273438476456E-3</v>
      </c>
      <c r="AC188">
        <f t="shared" si="35"/>
        <v>2.6688191099265349E-2</v>
      </c>
    </row>
    <row r="189" spans="1:29" x14ac:dyDescent="0.3">
      <c r="A189" s="11" t="s">
        <v>189</v>
      </c>
      <c r="B189" s="4" cm="1">
        <f t="array" ref="B189">_xll.SNL.Clients.Office.Excel.Functions.SPG(A189, "SP_TOTAL_REV", "CY2023")</f>
        <v>9821000</v>
      </c>
      <c r="C189" s="4">
        <f>_xll.SNL.Clients.Office.Excel.Functions.SPG(A189,"IQ_AVG_DILUT_SHARES_OUT","CY2023")</f>
        <v>591000000</v>
      </c>
      <c r="D189" s="5">
        <f>_xll.SNL.Clients.Office.Excel.Functions.SPG(A189, "IQ_DILUT_EPS_NORM", "CY2023")</f>
        <v>0.86599999999999999</v>
      </c>
      <c r="E189">
        <f t="shared" si="24"/>
        <v>511806</v>
      </c>
      <c r="F189">
        <f t="shared" si="25"/>
        <v>5.2113430404235821E-2</v>
      </c>
      <c r="G189" s="5">
        <f>_xll.SNL.Clients.Office.Excel.Functions.SPG(A189, "SP_MARKETCAP", "12/30/2023")</f>
        <v>35590.489912069999</v>
      </c>
      <c r="H189">
        <f t="shared" si="29"/>
        <v>8.4888443773075599E-4</v>
      </c>
      <c r="I189">
        <f t="shared" si="30"/>
        <v>7.3513392307483468E-4</v>
      </c>
      <c r="K189" s="11" t="s">
        <v>189</v>
      </c>
      <c r="L189" s="4" cm="1">
        <f t="array" ref="L189">_xll.SNL.Clients.Office.Excel.Functions.SPG(K189, "SP_TOTAL_REV", "CY2023")</f>
        <v>9821000</v>
      </c>
      <c r="M189" s="4">
        <f>_xll.SNL.Clients.Office.Excel.Functions.SPG(K189,"IQ_AVG_DILUT_SHARES_OUT","CY2023")</f>
        <v>591000000</v>
      </c>
      <c r="N189" s="5">
        <f>_xll.SNL.Clients.Office.Excel.Functions.SPG(K189, "IQ_DILUT_EPS_NORM", "CY2023")</f>
        <v>0.86599999999999999</v>
      </c>
      <c r="O189">
        <f t="shared" si="26"/>
        <v>511806</v>
      </c>
      <c r="P189">
        <f t="shared" si="27"/>
        <v>5.2113430404235821E-2</v>
      </c>
      <c r="Q189" s="5">
        <f>_xll.SNL.Clients.Office.Excel.Functions.SPG(K189, "SP_MARKETCAP", "12/31/2022")</f>
        <v>40260.7960896</v>
      </c>
      <c r="R189">
        <f t="shared" si="31"/>
        <v>1.1972950126360935E-3</v>
      </c>
      <c r="S189">
        <f t="shared" si="32"/>
        <v>1.0368574809428569E-3</v>
      </c>
      <c r="U189" s="11" t="s">
        <v>189</v>
      </c>
      <c r="V189" s="4" cm="1">
        <f t="array" ref="V189">_xll.SNL.Clients.Office.Excel.Functions.SPG(U189, "SP_TOTAL_REV", "CY2021")</f>
        <v>9339000</v>
      </c>
      <c r="W189" s="4">
        <f>_xll.SNL.Clients.Office.Excel.Functions.SPG(U189,"IQ_AVG_DILUT_SHARES_OUT","CY2021")</f>
        <v>621000000</v>
      </c>
      <c r="X189" s="5">
        <f>_xll.SNL.Clients.Office.Excel.Functions.SPG(U189, "IQ_DILUT_EPS_NORM", "CY2021")</f>
        <v>1.143</v>
      </c>
      <c r="Y189">
        <f t="shared" si="33"/>
        <v>709803</v>
      </c>
      <c r="Z189">
        <f t="shared" si="34"/>
        <v>7.6004176035978158E-2</v>
      </c>
      <c r="AA189" s="5">
        <f>_xll.SNL.Clients.Office.Excel.Functions.SPG(U189, "SP_MARKETCAP", "12/31/2021")</f>
        <v>66465.491123150001</v>
      </c>
      <c r="AB189">
        <f t="shared" si="28"/>
        <v>1.5706997849375696E-3</v>
      </c>
      <c r="AC189">
        <f t="shared" si="35"/>
        <v>1.7953098541836421E-3</v>
      </c>
    </row>
    <row r="190" spans="1:29" x14ac:dyDescent="0.3">
      <c r="A190" s="11" t="s">
        <v>190</v>
      </c>
      <c r="B190" s="4" cm="1">
        <f t="array" ref="B190">_xll.SNL.Clients.Office.Excel.Functions.SPG(A190, "SP_TOTAL_REV", "CY2023")</f>
        <v>8708000</v>
      </c>
      <c r="C190" s="4">
        <f>_xll.SNL.Clients.Office.Excel.Functions.SPG(A190,"IQ_AVG_DILUT_SHARES_OUT","CY2023")</f>
        <v>687678291</v>
      </c>
      <c r="D190" s="5">
        <f>_xll.SNL.Clients.Office.Excel.Functions.SPG(A190, "IQ_DILUT_EPS_NORM", "CY2023")</f>
        <v>2.7189999999999999</v>
      </c>
      <c r="E190">
        <f t="shared" si="24"/>
        <v>1869797.2732289999</v>
      </c>
      <c r="F190">
        <f t="shared" si="25"/>
        <v>0.21472178149161689</v>
      </c>
      <c r="G190" s="5">
        <f>_xll.SNL.Clients.Office.Excel.Functions.SPG(A190, "SP_MARKETCAP", "12/30/2023")</f>
        <v>23488.263085840001</v>
      </c>
      <c r="H190">
        <f t="shared" si="29"/>
        <v>5.6022889969079633E-4</v>
      </c>
      <c r="I190">
        <f t="shared" si="30"/>
        <v>1.5232623782592751E-3</v>
      </c>
      <c r="K190" s="11" t="s">
        <v>190</v>
      </c>
      <c r="L190" s="4" cm="1">
        <f t="array" ref="L190">_xll.SNL.Clients.Office.Excel.Functions.SPG(K190, "SP_TOTAL_REV", "CY2023")</f>
        <v>8708000</v>
      </c>
      <c r="M190" s="4">
        <f>_xll.SNL.Clients.Office.Excel.Functions.SPG(K190,"IQ_AVG_DILUT_SHARES_OUT","CY2023")</f>
        <v>687678291</v>
      </c>
      <c r="N190" s="5">
        <f>_xll.SNL.Clients.Office.Excel.Functions.SPG(K190, "IQ_DILUT_EPS_NORM", "CY2023")</f>
        <v>2.7189999999999999</v>
      </c>
      <c r="O190">
        <f t="shared" si="26"/>
        <v>1869797.2732289999</v>
      </c>
      <c r="P190">
        <f t="shared" si="27"/>
        <v>0.21472178149161689</v>
      </c>
      <c r="Q190" s="5">
        <f>_xll.SNL.Clients.Office.Excel.Functions.SPG(K190, "SP_MARKETCAP", "12/31/2022")</f>
        <v>22520.658206460001</v>
      </c>
      <c r="R190">
        <f t="shared" si="31"/>
        <v>6.6973021824677395E-4</v>
      </c>
      <c r="S190">
        <f t="shared" si="32"/>
        <v>1.8209964634129782E-3</v>
      </c>
      <c r="U190" s="11" t="s">
        <v>190</v>
      </c>
      <c r="V190" s="4" cm="1">
        <f t="array" ref="V190">_xll.SNL.Clients.Office.Excel.Functions.SPG(U190, "SP_TOTAL_REV", "CY2021")</f>
        <v>7828000</v>
      </c>
      <c r="W190" s="4">
        <f>_xll.SNL.Clients.Office.Excel.Functions.SPG(U190,"IQ_AVG_DILUT_SHARES_OUT","CY2021")</f>
        <v>711197805</v>
      </c>
      <c r="X190" s="5">
        <f>_xll.SNL.Clients.Office.Excel.Functions.SPG(U190, "IQ_DILUT_EPS_NORM", "CY2021")</f>
        <v>3.121</v>
      </c>
      <c r="Y190">
        <f t="shared" si="33"/>
        <v>2219648.349405</v>
      </c>
      <c r="Z190">
        <f t="shared" si="34"/>
        <v>0.28355242072112929</v>
      </c>
      <c r="AA190" s="5">
        <f>_xll.SNL.Clients.Office.Excel.Functions.SPG(U190, "SP_MARKETCAP", "12/31/2021")</f>
        <v>29777.629805299999</v>
      </c>
      <c r="AB190">
        <f t="shared" si="28"/>
        <v>7.0369925717504603E-4</v>
      </c>
      <c r="AC190">
        <f t="shared" si="35"/>
        <v>2.1962453816433188E-3</v>
      </c>
    </row>
    <row r="191" spans="1:29" x14ac:dyDescent="0.3">
      <c r="A191" s="11" t="s">
        <v>191</v>
      </c>
      <c r="B191" s="4" cm="1">
        <f t="array" ref="B191">_xll.SNL.Clients.Office.Excel.Functions.SPG(A191, "SP_TOTAL_REV", "CY2023")</f>
        <v>3318602</v>
      </c>
      <c r="C191" s="4">
        <f>_xll.SNL.Clients.Office.Excel.Functions.SPG(A191,"IQ_AVG_DILUT_SHARES_OUT","CY2023")</f>
        <v>107372000</v>
      </c>
      <c r="D191" s="5">
        <f>_xll.SNL.Clients.Office.Excel.Functions.SPG(A191, "IQ_DILUT_EPS_NORM", "CY2023")</f>
        <v>5.3550000000000004</v>
      </c>
      <c r="E191">
        <f t="shared" si="24"/>
        <v>574977.06000000006</v>
      </c>
      <c r="F191">
        <f t="shared" si="25"/>
        <v>0.1732588180203592</v>
      </c>
      <c r="G191" s="5">
        <f>_xll.SNL.Clients.Office.Excel.Functions.SPG(A191, "SP_MARKETCAP", "12/30/2023")</f>
        <v>18407.12084336</v>
      </c>
      <c r="H191">
        <f t="shared" si="29"/>
        <v>4.3903633993131873E-4</v>
      </c>
      <c r="I191">
        <f t="shared" si="30"/>
        <v>2.351039600332212E-3</v>
      </c>
      <c r="K191" s="11" t="s">
        <v>191</v>
      </c>
      <c r="L191" s="4" cm="1">
        <f t="array" ref="L191">_xll.SNL.Clients.Office.Excel.Functions.SPG(K191, "SP_TOTAL_REV", "CY2023")</f>
        <v>3318602</v>
      </c>
      <c r="M191" s="4">
        <f>_xll.SNL.Clients.Office.Excel.Functions.SPG(K191,"IQ_AVG_DILUT_SHARES_OUT","CY2023")</f>
        <v>107372000</v>
      </c>
      <c r="N191" s="5">
        <f>_xll.SNL.Clients.Office.Excel.Functions.SPG(K191, "IQ_DILUT_EPS_NORM", "CY2023")</f>
        <v>5.3550000000000004</v>
      </c>
      <c r="O191">
        <f t="shared" si="26"/>
        <v>574977.06000000006</v>
      </c>
      <c r="P191">
        <f t="shared" si="27"/>
        <v>0.1732588180203592</v>
      </c>
      <c r="Q191" s="5">
        <f>_xll.SNL.Clients.Office.Excel.Functions.SPG(K191, "SP_MARKETCAP", "12/31/2022")</f>
        <v>15968.454321900001</v>
      </c>
      <c r="R191">
        <f t="shared" si="31"/>
        <v>4.7487761236934085E-4</v>
      </c>
      <c r="S191">
        <f t="shared" si="32"/>
        <v>2.5429696142378203E-3</v>
      </c>
      <c r="U191" s="11" t="s">
        <v>191</v>
      </c>
      <c r="V191" s="4" cm="1">
        <f t="array" ref="V191">_xll.SNL.Clients.Office.Excel.Functions.SPG(U191, "SP_TOTAL_REV", "CY2021")</f>
        <v>2923377</v>
      </c>
      <c r="W191" s="4">
        <f>_xll.SNL.Clients.Office.Excel.Functions.SPG(U191,"IQ_AVG_DILUT_SHARES_OUT","CY2021")</f>
        <v>106924000</v>
      </c>
      <c r="X191" s="5">
        <f>_xll.SNL.Clients.Office.Excel.Functions.SPG(U191, "IQ_DILUT_EPS_NORM", "CY2021")</f>
        <v>2.415</v>
      </c>
      <c r="Y191">
        <f t="shared" si="33"/>
        <v>258221.46</v>
      </c>
      <c r="Z191">
        <f t="shared" si="34"/>
        <v>8.8329852769588046E-2</v>
      </c>
      <c r="AA191" s="5">
        <f>_xll.SNL.Clients.Office.Excel.Functions.SPG(U191, "SP_MARKETCAP", "12/31/2021")</f>
        <v>9267.4351719999995</v>
      </c>
      <c r="AB191">
        <f t="shared" si="28"/>
        <v>2.1900625701557893E-4</v>
      </c>
      <c r="AC191">
        <f t="shared" si="35"/>
        <v>5.2890011069262315E-4</v>
      </c>
    </row>
    <row r="192" spans="1:29" x14ac:dyDescent="0.3">
      <c r="A192" s="11" t="s">
        <v>192</v>
      </c>
      <c r="B192" s="4" cm="1">
        <f t="array" ref="B192">_xll.SNL.Clients.Office.Excel.Functions.SPG(A192, "SP_TOTAL_REV", "CY2023")</f>
        <v>12685000</v>
      </c>
      <c r="C192" s="4">
        <f>_xll.SNL.Clients.Office.Excel.Functions.SPG(A192,"IQ_AVG_DILUT_SHARES_OUT","CY2023")</f>
        <v>574000000</v>
      </c>
      <c r="D192" s="5">
        <f>_xll.SNL.Clients.Office.Excel.Functions.SPG(A192, "IQ_DILUT_EPS_NORM", "CY2023")</f>
        <v>1.504</v>
      </c>
      <c r="E192">
        <f t="shared" si="24"/>
        <v>863296</v>
      </c>
      <c r="F192">
        <f t="shared" si="25"/>
        <v>6.805644461962948E-2</v>
      </c>
      <c r="G192" s="5">
        <f>_xll.SNL.Clients.Office.Excel.Functions.SPG(A192, "SP_MARKETCAP", "12/30/2023")</f>
        <v>21036.05141118</v>
      </c>
      <c r="H192">
        <f t="shared" si="29"/>
        <v>5.0174011985709721E-4</v>
      </c>
      <c r="I192">
        <f t="shared" si="30"/>
        <v>7.5461714026507415E-4</v>
      </c>
      <c r="K192" s="11" t="s">
        <v>192</v>
      </c>
      <c r="L192" s="4" cm="1">
        <f t="array" ref="L192">_xll.SNL.Clients.Office.Excel.Functions.SPG(K192, "SP_TOTAL_REV", "CY2023")</f>
        <v>12685000</v>
      </c>
      <c r="M192" s="4">
        <f>_xll.SNL.Clients.Office.Excel.Functions.SPG(K192,"IQ_AVG_DILUT_SHARES_OUT","CY2023")</f>
        <v>574000000</v>
      </c>
      <c r="N192" s="5">
        <f>_xll.SNL.Clients.Office.Excel.Functions.SPG(K192, "IQ_DILUT_EPS_NORM", "CY2023")</f>
        <v>1.504</v>
      </c>
      <c r="O192">
        <f t="shared" si="26"/>
        <v>863296</v>
      </c>
      <c r="P192">
        <f t="shared" si="27"/>
        <v>6.805644461962948E-2</v>
      </c>
      <c r="Q192" s="5">
        <f>_xll.SNL.Clients.Office.Excel.Functions.SPG(K192, "SP_MARKETCAP", "12/31/2022")</f>
        <v>23979.3289983</v>
      </c>
      <c r="R192">
        <f t="shared" si="31"/>
        <v>7.1310887524752577E-4</v>
      </c>
      <c r="S192">
        <f t="shared" si="32"/>
        <v>1.0725157483722787E-3</v>
      </c>
      <c r="U192" s="11" t="s">
        <v>192</v>
      </c>
      <c r="V192" s="4" cm="1">
        <f t="array" ref="V192">_xll.SNL.Clients.Office.Excel.Functions.SPG(U192, "SP_TOTAL_REV", "CY2021")</f>
        <v>10943000</v>
      </c>
      <c r="W192" s="4">
        <f>_xll.SNL.Clients.Office.Excel.Functions.SPG(U192,"IQ_AVG_DILUT_SHARES_OUT","CY2021")</f>
        <v>546000000</v>
      </c>
      <c r="X192" s="5">
        <f>_xll.SNL.Clients.Office.Excel.Functions.SPG(U192, "IQ_DILUT_EPS_NORM", "CY2021")</f>
        <v>1.925</v>
      </c>
      <c r="Y192">
        <f t="shared" si="33"/>
        <v>1051050</v>
      </c>
      <c r="Z192">
        <f t="shared" si="34"/>
        <v>9.6047701727131493E-2</v>
      </c>
      <c r="AA192" s="5">
        <f>_xll.SNL.Clients.Office.Excel.Functions.SPG(U192, "SP_MARKETCAP", "12/31/2021")</f>
        <v>23714.12869365</v>
      </c>
      <c r="AB192">
        <f t="shared" si="28"/>
        <v>5.6040775761490556E-4</v>
      </c>
      <c r="AC192">
        <f t="shared" si="35"/>
        <v>1.0787849334086932E-3</v>
      </c>
    </row>
    <row r="193" spans="1:29" x14ac:dyDescent="0.3">
      <c r="A193" s="11" t="s">
        <v>193</v>
      </c>
      <c r="B193" s="4" cm="1">
        <f t="array" ref="B193">_xll.SNL.Clients.Office.Excel.Functions.SPG(A193, "SP_TOTAL_REV", "CY2023")</f>
        <v>19093000</v>
      </c>
      <c r="C193" s="4">
        <f>_xll.SNL.Clients.Office.Excel.Functions.SPG(A193,"IQ_AVG_DILUT_SHARES_OUT","CY2023")</f>
        <v>615900000</v>
      </c>
      <c r="D193" s="5">
        <f>_xll.SNL.Clients.Office.Excel.Functions.SPG(A193, "IQ_DILUT_EPS_NORM", "CY2023")</f>
        <v>3.6720000000000002</v>
      </c>
      <c r="E193">
        <f t="shared" si="24"/>
        <v>2261584.7999999998</v>
      </c>
      <c r="F193">
        <f t="shared" si="25"/>
        <v>0.11845099251034409</v>
      </c>
      <c r="G193" s="5">
        <f>_xll.SNL.Clients.Office.Excel.Functions.SPG(A193, "SP_MARKETCAP", "12/30/2023")</f>
        <v>79728.670513439996</v>
      </c>
      <c r="H193">
        <f t="shared" si="29"/>
        <v>1.901643607801796E-3</v>
      </c>
      <c r="I193">
        <f t="shared" si="30"/>
        <v>6.9828353278481954E-3</v>
      </c>
      <c r="K193" s="11" t="s">
        <v>193</v>
      </c>
      <c r="L193" s="4" cm="1">
        <f t="array" ref="L193">_xll.SNL.Clients.Office.Excel.Functions.SPG(K193, "SP_TOTAL_REV", "CY2023")</f>
        <v>19093000</v>
      </c>
      <c r="M193" s="4">
        <f>_xll.SNL.Clients.Office.Excel.Functions.SPG(K193,"IQ_AVG_DILUT_SHARES_OUT","CY2023")</f>
        <v>615900000</v>
      </c>
      <c r="N193" s="5">
        <f>_xll.SNL.Clients.Office.Excel.Functions.SPG(K193, "IQ_DILUT_EPS_NORM", "CY2023")</f>
        <v>3.6720000000000002</v>
      </c>
      <c r="O193">
        <f t="shared" si="26"/>
        <v>2261584.7999999998</v>
      </c>
      <c r="P193">
        <f t="shared" si="27"/>
        <v>0.11845099251034409</v>
      </c>
      <c r="Q193" s="5">
        <f>_xll.SNL.Clients.Office.Excel.Functions.SPG(K193, "SP_MARKETCAP", "12/31/2022")</f>
        <v>64182.287641319999</v>
      </c>
      <c r="R193">
        <f t="shared" si="31"/>
        <v>1.9086838899436947E-3</v>
      </c>
      <c r="S193">
        <f t="shared" si="32"/>
        <v>7.0086872438732475E-3</v>
      </c>
      <c r="U193" s="11" t="s">
        <v>193</v>
      </c>
      <c r="V193" s="4" cm="1">
        <f t="array" ref="V193">_xll.SNL.Clients.Office.Excel.Functions.SPG(U193, "SP_TOTAL_REV", "CY2021")</f>
        <v>16226000</v>
      </c>
      <c r="W193" s="4">
        <f>_xll.SNL.Clients.Office.Excel.Functions.SPG(U193,"IQ_AVG_DILUT_SHARES_OUT","CY2021")</f>
        <v>671600000</v>
      </c>
      <c r="X193" s="5">
        <f>_xll.SNL.Clients.Office.Excel.Functions.SPG(U193, "IQ_DILUT_EPS_NORM", "CY2021")</f>
        <v>1.544</v>
      </c>
      <c r="Y193">
        <f t="shared" si="33"/>
        <v>1036950.4</v>
      </c>
      <c r="Z193">
        <f t="shared" si="34"/>
        <v>6.3906717613706393E-2</v>
      </c>
      <c r="AA193" s="5">
        <f>_xll.SNL.Clients.Office.Excel.Functions.SPG(U193, "SP_MARKETCAP", "12/31/2021")</f>
        <v>68525.471807120004</v>
      </c>
      <c r="AB193">
        <f t="shared" si="28"/>
        <v>1.6193808548072282E-3</v>
      </c>
      <c r="AC193">
        <f t="shared" si="35"/>
        <v>2.5003240398223602E-3</v>
      </c>
    </row>
    <row r="194" spans="1:29" x14ac:dyDescent="0.3">
      <c r="A194" s="11" t="s">
        <v>194</v>
      </c>
      <c r="B194" s="4" cm="1">
        <f t="array" ref="B194">_xll.SNL.Clients.Office.Excel.Functions.SPG(A194, "SP_TOTAL_REV", "CY2023")</f>
        <v>4486800</v>
      </c>
      <c r="C194" s="4">
        <f>_xll.SNL.Clients.Office.Excel.Functions.SPG(A194,"IQ_AVG_DILUT_SHARES_OUT","CY2023")</f>
        <v>125533000</v>
      </c>
      <c r="D194" s="5">
        <f>_xll.SNL.Clients.Office.Excel.Functions.SPG(A194, "IQ_DILUT_EPS_NORM", "CY2023")</f>
        <v>1.83</v>
      </c>
      <c r="E194">
        <f t="shared" si="24"/>
        <v>229725.39</v>
      </c>
      <c r="F194">
        <f t="shared" si="25"/>
        <v>5.1200274137469914E-2</v>
      </c>
      <c r="G194" s="5">
        <f>_xll.SNL.Clients.Office.Excel.Functions.SPG(A194, "SP_MARKETCAP", "12/30/2023")</f>
        <v>7866.0478253499996</v>
      </c>
      <c r="H194">
        <f t="shared" si="29"/>
        <v>1.8761656841146597E-4</v>
      </c>
      <c r="I194">
        <f t="shared" si="30"/>
        <v>3.4333832019298275E-4</v>
      </c>
      <c r="K194" s="11" t="s">
        <v>194</v>
      </c>
      <c r="L194" s="4" cm="1">
        <f t="array" ref="L194">_xll.SNL.Clients.Office.Excel.Functions.SPG(K194, "SP_TOTAL_REV", "CY2023")</f>
        <v>4486800</v>
      </c>
      <c r="M194" s="4">
        <f>_xll.SNL.Clients.Office.Excel.Functions.SPG(K194,"IQ_AVG_DILUT_SHARES_OUT","CY2023")</f>
        <v>125533000</v>
      </c>
      <c r="N194" s="5">
        <f>_xll.SNL.Clients.Office.Excel.Functions.SPG(K194, "IQ_DILUT_EPS_NORM", "CY2023")</f>
        <v>1.83</v>
      </c>
      <c r="O194">
        <f t="shared" si="26"/>
        <v>229725.39</v>
      </c>
      <c r="P194">
        <f t="shared" si="27"/>
        <v>5.1200274137469914E-2</v>
      </c>
      <c r="Q194" s="5">
        <f>_xll.SNL.Clients.Office.Excel.Functions.SPG(K194, "SP_MARKETCAP", "12/31/2022")</f>
        <v>15608.227190400001</v>
      </c>
      <c r="R194">
        <f t="shared" si="31"/>
        <v>4.6416500383071916E-4</v>
      </c>
      <c r="S194">
        <f t="shared" si="32"/>
        <v>8.4942195701021613E-4</v>
      </c>
      <c r="U194" s="11" t="s">
        <v>194</v>
      </c>
      <c r="V194" s="4" cm="1">
        <f t="array" ref="V194">_xll.SNL.Clients.Office.Excel.Functions.SPG(U194, "SP_TOTAL_REV", "CY2021")</f>
        <v>5045200</v>
      </c>
      <c r="W194" s="4">
        <f>_xll.SNL.Clients.Office.Excel.Functions.SPG(U194,"IQ_AVG_DILUT_SHARES_OUT","CY2021")</f>
        <v>129146000</v>
      </c>
      <c r="X194" s="5">
        <f>_xll.SNL.Clients.Office.Excel.Functions.SPG(U194, "IQ_DILUT_EPS_NORM", "CY2021")</f>
        <v>4.5919999999999996</v>
      </c>
      <c r="Y194">
        <f t="shared" si="33"/>
        <v>593038.43200000003</v>
      </c>
      <c r="Z194">
        <f t="shared" si="34"/>
        <v>0.11754507888686276</v>
      </c>
      <c r="AA194" s="5">
        <f>_xll.SNL.Clients.Office.Excel.Functions.SPG(U194, "SP_MARKETCAP", "12/31/2021")</f>
        <v>13928.72178555</v>
      </c>
      <c r="AB194">
        <f t="shared" si="28"/>
        <v>3.2916089151410109E-4</v>
      </c>
      <c r="AC194">
        <f t="shared" si="35"/>
        <v>1.5115068138327522E-3</v>
      </c>
    </row>
    <row r="195" spans="1:29" x14ac:dyDescent="0.3">
      <c r="A195" s="11" t="s">
        <v>195</v>
      </c>
      <c r="B195" s="4" cm="1">
        <f t="array" ref="B195">_xll.SNL.Clients.Office.Excel.Functions.SPG(A195, "SP_TOTAL_REV", "CY2023")</f>
        <v>176191000</v>
      </c>
      <c r="C195" s="4">
        <f>_xll.SNL.Clients.Office.Excel.Functions.SPG(A195,"IQ_AVG_DILUT_SHARES_OUT","CY2023")</f>
        <v>4041000000</v>
      </c>
      <c r="D195" s="5">
        <f>_xll.SNL.Clients.Office.Excel.Functions.SPG(A195, "IQ_DILUT_EPS_NORM", "CY2023")</f>
        <v>1.0189999999999999</v>
      </c>
      <c r="E195">
        <f t="shared" si="24"/>
        <v>4117778.9999999995</v>
      </c>
      <c r="F195">
        <f t="shared" si="25"/>
        <v>2.3371108626433809E-2</v>
      </c>
      <c r="G195" s="5">
        <f>_xll.SNL.Clients.Office.Excel.Functions.SPG(A195, "SP_MARKETCAP", "12/30/2023")</f>
        <v>48796.014587029997</v>
      </c>
      <c r="H195">
        <f t="shared" si="29"/>
        <v>1.1638552183055226E-3</v>
      </c>
      <c r="I195">
        <f t="shared" si="30"/>
        <v>1.1859684674533275E-3</v>
      </c>
      <c r="K195" s="11" t="s">
        <v>195</v>
      </c>
      <c r="L195" s="4" cm="1">
        <f t="array" ref="L195">_xll.SNL.Clients.Office.Excel.Functions.SPG(K195, "SP_TOTAL_REV", "CY2023")</f>
        <v>176191000</v>
      </c>
      <c r="M195" s="4">
        <f>_xll.SNL.Clients.Office.Excel.Functions.SPG(K195,"IQ_AVG_DILUT_SHARES_OUT","CY2023")</f>
        <v>4041000000</v>
      </c>
      <c r="N195" s="5">
        <f>_xll.SNL.Clients.Office.Excel.Functions.SPG(K195, "IQ_DILUT_EPS_NORM", "CY2023")</f>
        <v>1.0189999999999999</v>
      </c>
      <c r="O195">
        <f t="shared" si="26"/>
        <v>4117778.9999999995</v>
      </c>
      <c r="P195">
        <f t="shared" si="27"/>
        <v>2.3371108626433809E-2</v>
      </c>
      <c r="Q195" s="5">
        <f>_xll.SNL.Clients.Office.Excel.Functions.SPG(K195, "SP_MARKETCAP", "12/31/2022")</f>
        <v>46758.346371369997</v>
      </c>
      <c r="R195">
        <f t="shared" si="31"/>
        <v>1.3905223032590185E-3</v>
      </c>
      <c r="S195">
        <f t="shared" si="32"/>
        <v>1.4169422270209398E-3</v>
      </c>
      <c r="U195" s="11" t="s">
        <v>195</v>
      </c>
      <c r="V195" s="4" cm="1">
        <f t="array" ref="V195">_xll.SNL.Clients.Office.Excel.Functions.SPG(U195, "SP_TOTAL_REV", "CY2021")</f>
        <v>136341000</v>
      </c>
      <c r="W195" s="4">
        <f>_xll.SNL.Clients.Office.Excel.Functions.SPG(U195,"IQ_AVG_DILUT_SHARES_OUT","CY2021")</f>
        <v>4034000000</v>
      </c>
      <c r="X195" s="5">
        <f>_xll.SNL.Clients.Office.Excel.Functions.SPG(U195, "IQ_DILUT_EPS_NORM", "CY2021")</f>
        <v>0.96</v>
      </c>
      <c r="Y195">
        <f t="shared" si="33"/>
        <v>3872640</v>
      </c>
      <c r="Z195">
        <f t="shared" si="34"/>
        <v>2.8404075076462691E-2</v>
      </c>
      <c r="AA195" s="5">
        <f>_xll.SNL.Clients.Office.Excel.Functions.SPG(U195, "SP_MARKETCAP", "12/31/2021")</f>
        <v>83001.936017309999</v>
      </c>
      <c r="AB195">
        <f t="shared" si="28"/>
        <v>1.9614858906290746E-3</v>
      </c>
      <c r="AC195">
        <f t="shared" si="35"/>
        <v>1.8830264550039116E-3</v>
      </c>
    </row>
    <row r="196" spans="1:29" x14ac:dyDescent="0.3">
      <c r="A196" s="11" t="s">
        <v>196</v>
      </c>
      <c r="B196" s="4" cm="1">
        <f t="array" ref="B196">_xll.SNL.Clients.Office.Excel.Functions.SPG(A196, "SP_TOTAL_REV", "CY2023")</f>
        <v>5304800</v>
      </c>
      <c r="C196" s="4">
        <f>_xll.SNL.Clients.Office.Excel.Functions.SPG(A196,"IQ_AVG_DILUT_SHARES_OUT","CY2023")</f>
        <v>788200000</v>
      </c>
      <c r="D196" s="5">
        <f>_xll.SNL.Clients.Office.Excel.Functions.SPG(A196, "IQ_DILUT_EPS_NORM", "CY2023")</f>
        <v>1.024</v>
      </c>
      <c r="E196">
        <f t="shared" si="24"/>
        <v>807116.80000000005</v>
      </c>
      <c r="F196">
        <f t="shared" si="25"/>
        <v>0.15214839390740462</v>
      </c>
      <c r="G196" s="5">
        <f>_xll.SNL.Clients.Office.Excel.Functions.SPG(A196, "SP_MARKETCAP", "12/30/2023")</f>
        <v>44945.749063590003</v>
      </c>
      <c r="H196">
        <f t="shared" si="29"/>
        <v>1.072020840862153E-3</v>
      </c>
      <c r="I196">
        <f t="shared" si="30"/>
        <v>1.0977493410428446E-3</v>
      </c>
      <c r="K196" s="11" t="s">
        <v>196</v>
      </c>
      <c r="L196" s="4" cm="1">
        <f t="array" ref="L196">_xll.SNL.Clients.Office.Excel.Functions.SPG(K196, "SP_TOTAL_REV", "CY2023")</f>
        <v>5304800</v>
      </c>
      <c r="M196" s="4">
        <f>_xll.SNL.Clients.Office.Excel.Functions.SPG(K196,"IQ_AVG_DILUT_SHARES_OUT","CY2023")</f>
        <v>788200000</v>
      </c>
      <c r="N196" s="5">
        <f>_xll.SNL.Clients.Office.Excel.Functions.SPG(K196, "IQ_DILUT_EPS_NORM", "CY2023")</f>
        <v>1.024</v>
      </c>
      <c r="O196">
        <f t="shared" si="26"/>
        <v>807116.80000000005</v>
      </c>
      <c r="P196">
        <f t="shared" si="27"/>
        <v>0.15214839390740462</v>
      </c>
      <c r="Q196" s="5">
        <f>_xll.SNL.Clients.Office.Excel.Functions.SPG(K196, "SP_MARKETCAP", "12/31/2022")</f>
        <v>38194.628577789998</v>
      </c>
      <c r="R196">
        <f t="shared" si="31"/>
        <v>1.1358503245664539E-3</v>
      </c>
      <c r="S196">
        <f t="shared" si="32"/>
        <v>1.1631107323560488E-3</v>
      </c>
      <c r="U196" s="11" t="s">
        <v>196</v>
      </c>
      <c r="V196" s="4" cm="1">
        <f t="array" ref="V196">_xll.SNL.Clients.Office.Excel.Functions.SPG(U196, "SP_TOTAL_REV", "CY2021")</f>
        <v>3342200</v>
      </c>
      <c r="W196" s="4">
        <f>_xll.SNL.Clients.Office.Excel.Functions.SPG(U196,"IQ_AVG_DILUT_SHARES_OUT","CY2021")</f>
        <v>835300000</v>
      </c>
      <c r="X196" s="5">
        <f>_xll.SNL.Clients.Office.Excel.Functions.SPG(U196, "IQ_DILUT_EPS_NORM", "CY2021")</f>
        <v>0.46100000000000002</v>
      </c>
      <c r="Y196">
        <f t="shared" si="33"/>
        <v>385073.3</v>
      </c>
      <c r="Z196">
        <f t="shared" si="34"/>
        <v>0.11521551672551014</v>
      </c>
      <c r="AA196" s="5">
        <f>_xll.SNL.Clients.Office.Excel.Functions.SPG(U196, "SP_MARKETCAP", "12/31/2021")</f>
        <v>58761.824525999997</v>
      </c>
      <c r="AB196">
        <f t="shared" si="28"/>
        <v>1.3886482080530387E-3</v>
      </c>
      <c r="AC196">
        <f t="shared" si="35"/>
        <v>6.4016682391245092E-4</v>
      </c>
    </row>
    <row r="197" spans="1:29" x14ac:dyDescent="0.3">
      <c r="A197" s="11" t="s">
        <v>197</v>
      </c>
      <c r="B197" s="4" cm="1">
        <f t="array" ref="B197">_xll.SNL.Clients.Office.Excel.Functions.SPG(A197, "SP_TOTAL_REV", "CY2023")</f>
        <v>6065300</v>
      </c>
      <c r="C197" s="4">
        <f>_xll.SNL.Clients.Office.Excel.Functions.SPG(A197,"IQ_AVG_DILUT_SHARES_OUT","CY2023")</f>
        <v>355600000</v>
      </c>
      <c r="D197" s="5">
        <f>_xll.SNL.Clients.Office.Excel.Functions.SPG(A197, "IQ_DILUT_EPS_NORM", "CY2023")</f>
        <v>1.7410000000000001</v>
      </c>
      <c r="E197">
        <f t="shared" si="24"/>
        <v>619099.6</v>
      </c>
      <c r="F197">
        <f t="shared" si="25"/>
        <v>0.10207237894250902</v>
      </c>
      <c r="G197" s="5">
        <f>_xll.SNL.Clients.Office.Excel.Functions.SPG(A197, "SP_MARKETCAP", "12/30/2023")</f>
        <v>25876.05368547</v>
      </c>
      <c r="H197">
        <f t="shared" si="29"/>
        <v>6.1718114411321101E-4</v>
      </c>
      <c r="I197">
        <f t="shared" si="30"/>
        <v>1.0745123719011005E-3</v>
      </c>
      <c r="K197" s="11" t="s">
        <v>197</v>
      </c>
      <c r="L197" s="4" cm="1">
        <f t="array" ref="L197">_xll.SNL.Clients.Office.Excel.Functions.SPG(K197, "SP_TOTAL_REV", "CY2023")</f>
        <v>6065300</v>
      </c>
      <c r="M197" s="4">
        <f>_xll.SNL.Clients.Office.Excel.Functions.SPG(K197,"IQ_AVG_DILUT_SHARES_OUT","CY2023")</f>
        <v>355600000</v>
      </c>
      <c r="N197" s="5">
        <f>_xll.SNL.Clients.Office.Excel.Functions.SPG(K197, "IQ_DILUT_EPS_NORM", "CY2023")</f>
        <v>1.7410000000000001</v>
      </c>
      <c r="O197">
        <f t="shared" si="26"/>
        <v>619099.6</v>
      </c>
      <c r="P197">
        <f t="shared" si="27"/>
        <v>0.10207237894250902</v>
      </c>
      <c r="Q197" s="5">
        <f>_xll.SNL.Clients.Office.Excel.Functions.SPG(K197, "SP_MARKETCAP", "12/31/2022")</f>
        <v>22732.180255250001</v>
      </c>
      <c r="R197">
        <f t="shared" si="31"/>
        <v>6.760205631648232E-4</v>
      </c>
      <c r="S197">
        <f t="shared" si="32"/>
        <v>1.1769518004699573E-3</v>
      </c>
      <c r="U197" s="11" t="s">
        <v>197</v>
      </c>
      <c r="V197" s="4" cm="1">
        <f t="array" ref="V197">_xll.SNL.Clients.Office.Excel.Functions.SPG(U197, "SP_TOTAL_REV", "CY2021")</f>
        <v>5254700</v>
      </c>
      <c r="W197" s="4">
        <f>_xll.SNL.Clients.Office.Excel.Functions.SPG(U197,"IQ_AVG_DILUT_SHARES_OUT","CY2021")</f>
        <v>352300000</v>
      </c>
      <c r="X197" s="5">
        <f>_xll.SNL.Clients.Office.Excel.Functions.SPG(U197, "IQ_DILUT_EPS_NORM", "CY2021")</f>
        <v>1.234</v>
      </c>
      <c r="Y197">
        <f t="shared" si="33"/>
        <v>434738.2</v>
      </c>
      <c r="Z197">
        <f t="shared" si="34"/>
        <v>8.2733210268902124E-2</v>
      </c>
      <c r="AA197" s="5">
        <f>_xll.SNL.Clients.Office.Excel.Functions.SPG(U197, "SP_MARKETCAP", "12/31/2021")</f>
        <v>27355.889071080001</v>
      </c>
      <c r="AB197">
        <f t="shared" si="28"/>
        <v>6.4646914292875227E-4</v>
      </c>
      <c r="AC197">
        <f t="shared" si="35"/>
        <v>7.9774292237408027E-4</v>
      </c>
    </row>
    <row r="198" spans="1:29" x14ac:dyDescent="0.3">
      <c r="A198" s="11" t="s">
        <v>198</v>
      </c>
      <c r="B198" s="4" cm="1">
        <f t="array" ref="B198">_xll.SNL.Clients.Office.Excel.Functions.SPG(A198, "SP_TOTAL_REV", "CY2023")</f>
        <v>14557000</v>
      </c>
      <c r="C198" s="4">
        <f>_xll.SNL.Clients.Office.Excel.Functions.SPG(A198,"IQ_AVG_DILUT_SHARES_OUT","CY2023")</f>
        <v>501500000</v>
      </c>
      <c r="D198" s="5">
        <f>_xll.SNL.Clients.Office.Excel.Functions.SPG(A198, "IQ_DILUT_EPS_NORM", "CY2023")</f>
        <v>2.6219999999999999</v>
      </c>
      <c r="E198">
        <f t="shared" ref="E198:E261" si="36">C198*D198/1000</f>
        <v>1314933</v>
      </c>
      <c r="F198">
        <f t="shared" ref="F198:F261" si="37">E198/B198</f>
        <v>9.03299443566669E-2</v>
      </c>
      <c r="G198" s="5" t="str">
        <f>_xll.SNL.Clients.Office.Excel.Functions.SPG(A198, "SP_MARKETCAP", "12/30/2023")</f>
        <v>NA</v>
      </c>
      <c r="H198" t="e">
        <f t="shared" si="29"/>
        <v>#VALUE!</v>
      </c>
      <c r="I198" t="e">
        <f t="shared" si="30"/>
        <v>#VALUE!</v>
      </c>
      <c r="K198" s="11" t="s">
        <v>198</v>
      </c>
      <c r="L198" s="4" cm="1">
        <f t="array" ref="L198">_xll.SNL.Clients.Office.Excel.Functions.SPG(K198, "SP_TOTAL_REV", "CY2023")</f>
        <v>14557000</v>
      </c>
      <c r="M198" s="4">
        <f>_xll.SNL.Clients.Office.Excel.Functions.SPG(K198,"IQ_AVG_DILUT_SHARES_OUT","CY2023")</f>
        <v>501500000</v>
      </c>
      <c r="N198" s="5">
        <f>_xll.SNL.Clients.Office.Excel.Functions.SPG(K198, "IQ_DILUT_EPS_NORM", "CY2023")</f>
        <v>2.6219999999999999</v>
      </c>
      <c r="O198">
        <f t="shared" ref="O198:O261" si="38">M198*N198/1000</f>
        <v>1314933</v>
      </c>
      <c r="P198">
        <f t="shared" ref="P198:P261" si="39">O198/L198</f>
        <v>9.03299443566669E-2</v>
      </c>
      <c r="Q198" s="5" t="str">
        <f>_xll.SNL.Clients.Office.Excel.Functions.SPG(K198, "SP_MARKETCAP", "12/31/2022")</f>
        <v>NA</v>
      </c>
      <c r="R198" t="e">
        <f t="shared" si="31"/>
        <v>#VALUE!</v>
      </c>
      <c r="S198" t="e">
        <f t="shared" si="32"/>
        <v>#VALUE!</v>
      </c>
      <c r="U198" s="11" t="s">
        <v>198</v>
      </c>
      <c r="V198" s="4" cm="1">
        <f t="array" ref="V198">_xll.SNL.Clients.Office.Excel.Functions.SPG(U198, "SP_TOTAL_REV", "CY2021")</f>
        <v>13591000</v>
      </c>
      <c r="W198" s="4">
        <f>_xll.SNL.Clients.Office.Excel.Functions.SPG(U198,"IQ_AVG_DILUT_SHARES_OUT","CY2021")</f>
        <v>582000000</v>
      </c>
      <c r="X198" s="5">
        <f>_xll.SNL.Clients.Office.Excel.Functions.SPG(U198, "IQ_DILUT_EPS_NORM", "CY2021")</f>
        <v>2.3380000000000001</v>
      </c>
      <c r="Y198">
        <f t="shared" si="33"/>
        <v>1360716</v>
      </c>
      <c r="Z198">
        <f t="shared" si="34"/>
        <v>0.10011890221470091</v>
      </c>
      <c r="AA198" s="5" t="str">
        <f>_xll.SNL.Clients.Office.Excel.Functions.SPG(U198, "SP_MARKETCAP", "12/31/2021")</f>
        <v>NA</v>
      </c>
      <c r="AB198" t="e">
        <f t="shared" ref="AB198:AB261" si="40">AA198/$AA$509</f>
        <v>#VALUE!</v>
      </c>
      <c r="AC198" t="e">
        <f t="shared" si="35"/>
        <v>#VALUE!</v>
      </c>
    </row>
    <row r="199" spans="1:29" x14ac:dyDescent="0.3">
      <c r="A199" s="11" t="s">
        <v>199</v>
      </c>
      <c r="B199" s="4" cm="1">
        <f t="array" ref="B199">_xll.SNL.Clients.Office.Excel.Functions.SPG(A199, "SP_TOTAL_REV", "CY2023")</f>
        <v>14557000</v>
      </c>
      <c r="C199" s="4">
        <f>_xll.SNL.Clients.Office.Excel.Functions.SPG(A199,"IQ_AVG_DILUT_SHARES_OUT","CY2023")</f>
        <v>501500000</v>
      </c>
      <c r="D199" s="5">
        <f>_xll.SNL.Clients.Office.Excel.Functions.SPG(A199, "IQ_DILUT_EPS_NORM", "CY2023")</f>
        <v>2.6219999999999999</v>
      </c>
      <c r="E199">
        <f t="shared" si="36"/>
        <v>1314933</v>
      </c>
      <c r="F199">
        <f t="shared" si="37"/>
        <v>9.03299443566669E-2</v>
      </c>
      <c r="G199" s="5">
        <f>_xll.SNL.Clients.Office.Excel.Functions.SPG(A199, "SP_MARKETCAP", "12/30/2023")</f>
        <v>13849.02681272</v>
      </c>
      <c r="H199">
        <f t="shared" ref="H199:H262" si="41">G199/$G$509</f>
        <v>3.3031923325806844E-4</v>
      </c>
      <c r="I199">
        <f t="shared" ref="I199:I262" si="42">D199*H199</f>
        <v>8.6609702960265542E-4</v>
      </c>
      <c r="K199" s="11" t="s">
        <v>199</v>
      </c>
      <c r="L199" s="4" cm="1">
        <f t="array" ref="L199">_xll.SNL.Clients.Office.Excel.Functions.SPG(K199, "SP_TOTAL_REV", "CY2023")</f>
        <v>14557000</v>
      </c>
      <c r="M199" s="4">
        <f>_xll.SNL.Clients.Office.Excel.Functions.SPG(K199,"IQ_AVG_DILUT_SHARES_OUT","CY2023")</f>
        <v>501500000</v>
      </c>
      <c r="N199" s="5">
        <f>_xll.SNL.Clients.Office.Excel.Functions.SPG(K199, "IQ_DILUT_EPS_NORM", "CY2023")</f>
        <v>2.6219999999999999</v>
      </c>
      <c r="O199">
        <f t="shared" si="38"/>
        <v>1314933</v>
      </c>
      <c r="P199">
        <f t="shared" si="39"/>
        <v>9.03299443566669E-2</v>
      </c>
      <c r="Q199" s="5">
        <f>_xll.SNL.Clients.Office.Excel.Functions.SPG(K199, "SP_MARKETCAP", "12/31/2022")</f>
        <v>16020.383676380001</v>
      </c>
      <c r="R199">
        <f t="shared" ref="R199:R262" si="43">Q199/$Q$509</f>
        <v>4.7642191261094432E-4</v>
      </c>
      <c r="S199">
        <f t="shared" ref="S199:S262" si="44">N199*R199</f>
        <v>1.2491782548658958E-3</v>
      </c>
      <c r="U199" s="11" t="s">
        <v>199</v>
      </c>
      <c r="V199" s="4" cm="1">
        <f t="array" ref="V199">_xll.SNL.Clients.Office.Excel.Functions.SPG(U199, "SP_TOTAL_REV", "CY2021")</f>
        <v>13591000</v>
      </c>
      <c r="W199" s="4">
        <f>_xll.SNL.Clients.Office.Excel.Functions.SPG(U199,"IQ_AVG_DILUT_SHARES_OUT","CY2021")</f>
        <v>582000000</v>
      </c>
      <c r="X199" s="5">
        <f>_xll.SNL.Clients.Office.Excel.Functions.SPG(U199, "IQ_DILUT_EPS_NORM", "CY2021")</f>
        <v>2.3380000000000001</v>
      </c>
      <c r="Y199">
        <f t="shared" ref="Y199:Y262" si="45">W199*X199/1000</f>
        <v>1360716</v>
      </c>
      <c r="Z199">
        <f t="shared" ref="Z199:Z262" si="46">Y199/V199</f>
        <v>0.10011890221470091</v>
      </c>
      <c r="AA199" s="5">
        <f>_xll.SNL.Clients.Office.Excel.Functions.SPG(U199, "SP_MARKETCAP", "12/31/2021")</f>
        <v>20362.2284702</v>
      </c>
      <c r="AB199">
        <f t="shared" si="40"/>
        <v>4.8119629206881919E-4</v>
      </c>
      <c r="AC199">
        <f t="shared" ref="AC199:AC262" si="47">X199*AB199</f>
        <v>1.1250369308568994E-3</v>
      </c>
    </row>
    <row r="200" spans="1:29" x14ac:dyDescent="0.3">
      <c r="A200" s="11" t="s">
        <v>200</v>
      </c>
      <c r="B200" s="4" cm="1">
        <f t="array" ref="B200">_xll.SNL.Clients.Office.Excel.Functions.SPG(A200, "SP_TOTAL_REV", "CY2023")</f>
        <v>7873400</v>
      </c>
      <c r="C200" s="4">
        <f>_xll.SNL.Clients.Office.Excel.Functions.SPG(A200,"IQ_AVG_DILUT_SHARES_OUT","CY2023")</f>
        <v>490225000</v>
      </c>
      <c r="D200" s="5">
        <f>_xll.SNL.Clients.Office.Excel.Functions.SPG(A200, "IQ_DILUT_EPS_NORM", "CY2023")</f>
        <v>1.859</v>
      </c>
      <c r="E200">
        <f t="shared" si="36"/>
        <v>911328.27500000002</v>
      </c>
      <c r="F200">
        <f t="shared" si="37"/>
        <v>0.11574774239845556</v>
      </c>
      <c r="G200" s="5">
        <f>_xll.SNL.Clients.Office.Excel.Functions.SPG(A200, "SP_MARKETCAP", "12/30/2023")</f>
        <v>14761.7478405</v>
      </c>
      <c r="H200">
        <f t="shared" si="41"/>
        <v>3.5208894416641147E-4</v>
      </c>
      <c r="I200">
        <f t="shared" si="42"/>
        <v>6.5453334720535887E-4</v>
      </c>
      <c r="K200" s="11" t="s">
        <v>200</v>
      </c>
      <c r="L200" s="4" cm="1">
        <f t="array" ref="L200">_xll.SNL.Clients.Office.Excel.Functions.SPG(K200, "SP_TOTAL_REV", "CY2023")</f>
        <v>7873400</v>
      </c>
      <c r="M200" s="4">
        <f>_xll.SNL.Clients.Office.Excel.Functions.SPG(K200,"IQ_AVG_DILUT_SHARES_OUT","CY2023")</f>
        <v>490225000</v>
      </c>
      <c r="N200" s="5">
        <f>_xll.SNL.Clients.Office.Excel.Functions.SPG(K200, "IQ_DILUT_EPS_NORM", "CY2023")</f>
        <v>1.859</v>
      </c>
      <c r="O200">
        <f t="shared" si="38"/>
        <v>911328.27500000002</v>
      </c>
      <c r="P200">
        <f t="shared" si="39"/>
        <v>0.11574774239845556</v>
      </c>
      <c r="Q200" s="5">
        <f>_xll.SNL.Clients.Office.Excel.Functions.SPG(K200, "SP_MARKETCAP", "12/31/2022")</f>
        <v>13196.807411760001</v>
      </c>
      <c r="R200">
        <f t="shared" si="43"/>
        <v>3.9245303698554523E-4</v>
      </c>
      <c r="S200">
        <f t="shared" si="44"/>
        <v>7.2957019575612856E-4</v>
      </c>
      <c r="U200" s="11" t="s">
        <v>200</v>
      </c>
      <c r="V200" s="4" cm="1">
        <f t="array" ref="V200">_xll.SNL.Clients.Office.Excel.Functions.SPG(U200, "SP_TOTAL_REV", "CY2021")</f>
        <v>8654400</v>
      </c>
      <c r="W200" s="4">
        <f>_xll.SNL.Clients.Office.Excel.Functions.SPG(U200,"IQ_AVG_DILUT_SHARES_OUT","CY2021")</f>
        <v>490325000</v>
      </c>
      <c r="X200" s="5">
        <f>_xll.SNL.Clients.Office.Excel.Functions.SPG(U200, "IQ_DILUT_EPS_NORM", "CY2021")</f>
        <v>2.9489999999999998</v>
      </c>
      <c r="Y200">
        <f t="shared" si="45"/>
        <v>1445968.425</v>
      </c>
      <c r="Z200">
        <f t="shared" si="46"/>
        <v>0.16707899161120354</v>
      </c>
      <c r="AA200" s="5">
        <f>_xll.SNL.Clients.Office.Excel.Functions.SPG(U200, "SP_MARKETCAP", "12/31/2021")</f>
        <v>16805.117865510001</v>
      </c>
      <c r="AB200">
        <f t="shared" si="40"/>
        <v>3.9713533400813746E-4</v>
      </c>
      <c r="AC200">
        <f t="shared" si="47"/>
        <v>1.1711520999899974E-3</v>
      </c>
    </row>
    <row r="201" spans="1:29" x14ac:dyDescent="0.3">
      <c r="A201" s="11" t="s">
        <v>201</v>
      </c>
      <c r="B201" s="4" cm="1">
        <f t="array" ref="B201">_xll.SNL.Clients.Office.Excel.Functions.SPG(A201, "SP_TOTAL_REV", "CY2023")</f>
        <v>22855000</v>
      </c>
      <c r="C201" s="4">
        <f>_xll.SNL.Clients.Office.Excel.Functions.SPG(A201,"IQ_AVG_DILUT_SHARES_OUT","CY2023")</f>
        <v>1443000000</v>
      </c>
      <c r="D201" s="5">
        <f>_xll.SNL.Clients.Office.Excel.Functions.SPG(A201, "IQ_DILUT_EPS_NORM", "CY2023")</f>
        <v>1.2849999999999999</v>
      </c>
      <c r="E201">
        <f t="shared" si="36"/>
        <v>1854255</v>
      </c>
      <c r="F201">
        <f t="shared" si="37"/>
        <v>8.1131262305841167E-2</v>
      </c>
      <c r="G201" s="5">
        <f>_xll.SNL.Clients.Office.Excel.Functions.SPG(A201, "SP_MARKETCAP", "12/30/2023")</f>
        <v>61044.411277079998</v>
      </c>
      <c r="H201">
        <f t="shared" si="41"/>
        <v>1.4559971180946062E-3</v>
      </c>
      <c r="I201">
        <f t="shared" si="42"/>
        <v>1.8709562967515689E-3</v>
      </c>
      <c r="K201" s="11" t="s">
        <v>201</v>
      </c>
      <c r="L201" s="4" cm="1">
        <f t="array" ref="L201">_xll.SNL.Clients.Office.Excel.Functions.SPG(K201, "SP_TOTAL_REV", "CY2023")</f>
        <v>22855000</v>
      </c>
      <c r="M201" s="4">
        <f>_xll.SNL.Clients.Office.Excel.Functions.SPG(K201,"IQ_AVG_DILUT_SHARES_OUT","CY2023")</f>
        <v>1443000000</v>
      </c>
      <c r="N201" s="5">
        <f>_xll.SNL.Clients.Office.Excel.Functions.SPG(K201, "IQ_DILUT_EPS_NORM", "CY2023")</f>
        <v>1.2849999999999999</v>
      </c>
      <c r="O201">
        <f t="shared" si="38"/>
        <v>1854255</v>
      </c>
      <c r="P201">
        <f t="shared" si="39"/>
        <v>8.1131262305841167E-2</v>
      </c>
      <c r="Q201" s="5">
        <f>_xll.SNL.Clients.Office.Excel.Functions.SPG(K201, "SP_MARKETCAP", "12/31/2022")</f>
        <v>54314.433257999997</v>
      </c>
      <c r="R201">
        <f t="shared" si="43"/>
        <v>1.6152288670406531E-3</v>
      </c>
      <c r="S201">
        <f t="shared" si="44"/>
        <v>2.0755690941472392E-3</v>
      </c>
      <c r="U201" s="11" t="s">
        <v>201</v>
      </c>
      <c r="V201" s="4" cm="1">
        <f t="array" ref="V201">_xll.SNL.Clients.Office.Excel.Functions.SPG(U201, "SP_TOTAL_REV", "CY2021")</f>
        <v>22845000</v>
      </c>
      <c r="W201" s="4">
        <f>_xll.SNL.Clients.Office.Excel.Functions.SPG(U201,"IQ_AVG_DILUT_SHARES_OUT","CY2021")</f>
        <v>1482000000</v>
      </c>
      <c r="X201" s="5">
        <f>_xll.SNL.Clients.Office.Excel.Functions.SPG(U201, "IQ_DILUT_EPS_NORM", "CY2021")</f>
        <v>2.5409999999999999</v>
      </c>
      <c r="Y201">
        <f t="shared" si="45"/>
        <v>3765762</v>
      </c>
      <c r="Z201">
        <f t="shared" si="46"/>
        <v>0.16483965856861457</v>
      </c>
      <c r="AA201" s="5">
        <f>_xll.SNL.Clients.Office.Excel.Functions.SPG(U201, "SP_MARKETCAP", "12/31/2021")</f>
        <v>61279.399822680003</v>
      </c>
      <c r="AB201">
        <f t="shared" si="40"/>
        <v>1.4481430663657929E-3</v>
      </c>
      <c r="AC201">
        <f t="shared" si="47"/>
        <v>3.6797315316354795E-3</v>
      </c>
    </row>
    <row r="202" spans="1:29" x14ac:dyDescent="0.3">
      <c r="A202" s="11" t="s">
        <v>202</v>
      </c>
      <c r="B202" s="4" cm="1">
        <f t="array" ref="B202">_xll.SNL.Clients.Office.Excel.Functions.SPG(A202, "SP_TOTAL_REV", "CY2023")</f>
        <v>5228252</v>
      </c>
      <c r="C202" s="4">
        <f>_xll.SNL.Clients.Office.Excel.Functions.SPG(A202,"IQ_AVG_DILUT_SHARES_OUT","CY2023")</f>
        <v>192058000</v>
      </c>
      <c r="D202" s="5">
        <f>_xll.SNL.Clients.Office.Excel.Functions.SPG(A202, "IQ_DILUT_EPS_NORM", "CY2023")</f>
        <v>3.9060000000000001</v>
      </c>
      <c r="E202">
        <f t="shared" si="36"/>
        <v>750178.54799999995</v>
      </c>
      <c r="F202">
        <f t="shared" si="37"/>
        <v>0.14348553742245018</v>
      </c>
      <c r="G202" s="5">
        <f>_xll.SNL.Clients.Office.Excel.Functions.SPG(A202, "SP_MARKETCAP", "12/30/2023")</f>
        <v>24593.69663758</v>
      </c>
      <c r="H202">
        <f t="shared" si="41"/>
        <v>5.8659508181798531E-4</v>
      </c>
      <c r="I202">
        <f t="shared" si="42"/>
        <v>2.2912403895810505E-3</v>
      </c>
      <c r="K202" s="11" t="s">
        <v>202</v>
      </c>
      <c r="L202" s="4" cm="1">
        <f t="array" ref="L202">_xll.SNL.Clients.Office.Excel.Functions.SPG(K202, "SP_TOTAL_REV", "CY2023")</f>
        <v>5228252</v>
      </c>
      <c r="M202" s="4">
        <f>_xll.SNL.Clients.Office.Excel.Functions.SPG(K202,"IQ_AVG_DILUT_SHARES_OUT","CY2023")</f>
        <v>192058000</v>
      </c>
      <c r="N202" s="5">
        <f>_xll.SNL.Clients.Office.Excel.Functions.SPG(K202, "IQ_DILUT_EPS_NORM", "CY2023")</f>
        <v>3.9060000000000001</v>
      </c>
      <c r="O202">
        <f t="shared" si="38"/>
        <v>750178.54799999995</v>
      </c>
      <c r="P202">
        <f t="shared" si="39"/>
        <v>0.14348553742245018</v>
      </c>
      <c r="Q202" s="5">
        <f>_xll.SNL.Clients.Office.Excel.Functions.SPG(K202, "SP_MARKETCAP", "12/31/2022")</f>
        <v>17688.664376569999</v>
      </c>
      <c r="R202">
        <f t="shared" si="43"/>
        <v>5.2603405037318044E-4</v>
      </c>
      <c r="S202">
        <f t="shared" si="44"/>
        <v>2.0546890007576428E-3</v>
      </c>
      <c r="U202" s="11" t="s">
        <v>202</v>
      </c>
      <c r="V202" s="4" cm="1">
        <f t="array" ref="V202">_xll.SNL.Clients.Office.Excel.Functions.SPG(U202, "SP_TOTAL_REV", "CY2021")</f>
        <v>4982795</v>
      </c>
      <c r="W202" s="4">
        <f>_xll.SNL.Clients.Office.Excel.Functions.SPG(U202,"IQ_AVG_DILUT_SHARES_OUT","CY2021")</f>
        <v>193043000</v>
      </c>
      <c r="X202" s="5">
        <f>_xll.SNL.Clients.Office.Excel.Functions.SPG(U202, "IQ_DILUT_EPS_NORM", "CY2021")</f>
        <v>3.9049999999999998</v>
      </c>
      <c r="Y202">
        <f t="shared" si="45"/>
        <v>753832.91500000004</v>
      </c>
      <c r="Z202">
        <f t="shared" si="46"/>
        <v>0.1512871621248717</v>
      </c>
      <c r="AA202" s="5">
        <f>_xll.SNL.Clients.Office.Excel.Functions.SPG(U202, "SP_MARKETCAP", "12/31/2021")</f>
        <v>26188.493412330001</v>
      </c>
      <c r="AB202">
        <f t="shared" si="40"/>
        <v>6.1888147180572909E-4</v>
      </c>
      <c r="AC202">
        <f t="shared" si="47"/>
        <v>2.4167321474013719E-3</v>
      </c>
    </row>
    <row r="203" spans="1:29" x14ac:dyDescent="0.3">
      <c r="A203" s="11" t="s">
        <v>203</v>
      </c>
      <c r="B203" s="4" cm="1">
        <f t="array" ref="B203">_xll.SNL.Clients.Office.Excel.Functions.SPG(A203, "SP_TOTAL_REV", "CY2023")</f>
        <v>5906956</v>
      </c>
      <c r="C203" s="4">
        <f>_xll.SNL.Clients.Office.Excel.Functions.SPG(A203,"IQ_AVG_DILUT_SHARES_OUT","CY2023")</f>
        <v>79680000</v>
      </c>
      <c r="D203" s="5">
        <f>_xll.SNL.Clients.Office.Excel.Functions.SPG(A203, "IQ_DILUT_EPS_NORM", "CY2023")</f>
        <v>8.1470000000000002</v>
      </c>
      <c r="E203">
        <f t="shared" si="36"/>
        <v>649152.96</v>
      </c>
      <c r="F203">
        <f t="shared" si="37"/>
        <v>0.10989635947855375</v>
      </c>
      <c r="G203" s="5">
        <f>_xll.SNL.Clients.Office.Excel.Functions.SPG(A203, "SP_MARKETCAP", "12/30/2023")</f>
        <v>35163.398359320003</v>
      </c>
      <c r="H203">
        <f t="shared" si="41"/>
        <v>8.3869768914956316E-4</v>
      </c>
      <c r="I203">
        <f t="shared" si="42"/>
        <v>6.8328700735014909E-3</v>
      </c>
      <c r="K203" s="11" t="s">
        <v>203</v>
      </c>
      <c r="L203" s="4" cm="1">
        <f t="array" ref="L203">_xll.SNL.Clients.Office.Excel.Functions.SPG(K203, "SP_TOTAL_REV", "CY2023")</f>
        <v>5906956</v>
      </c>
      <c r="M203" s="4">
        <f>_xll.SNL.Clients.Office.Excel.Functions.SPG(K203,"IQ_AVG_DILUT_SHARES_OUT","CY2023")</f>
        <v>79680000</v>
      </c>
      <c r="N203" s="5">
        <f>_xll.SNL.Clients.Office.Excel.Functions.SPG(K203, "IQ_DILUT_EPS_NORM", "CY2023")</f>
        <v>8.1470000000000002</v>
      </c>
      <c r="O203">
        <f t="shared" si="38"/>
        <v>649152.96</v>
      </c>
      <c r="P203">
        <f t="shared" si="39"/>
        <v>0.10989635947855375</v>
      </c>
      <c r="Q203" s="5">
        <f>_xll.SNL.Clients.Office.Excel.Functions.SPG(K203, "SP_MARKETCAP", "12/31/2022")</f>
        <v>26563.255093200001</v>
      </c>
      <c r="R203">
        <f t="shared" si="43"/>
        <v>7.8995091830000254E-4</v>
      </c>
      <c r="S203">
        <f t="shared" si="44"/>
        <v>6.4357301313901208E-3</v>
      </c>
      <c r="U203" s="11" t="s">
        <v>203</v>
      </c>
      <c r="V203" s="4" cm="1">
        <f t="array" ref="V203">_xll.SNL.Clients.Office.Excel.Functions.SPG(U203, "SP_TOTAL_REV", "CY2021")</f>
        <v>4733962</v>
      </c>
      <c r="W203" s="4">
        <f>_xll.SNL.Clients.Office.Excel.Functions.SPG(U203,"IQ_AVG_DILUT_SHARES_OUT","CY2021")</f>
        <v>86177000</v>
      </c>
      <c r="X203" s="5">
        <f>_xll.SNL.Clients.Office.Excel.Functions.SPG(U203, "IQ_DILUT_EPS_NORM", "CY2021")</f>
        <v>6.3330000000000002</v>
      </c>
      <c r="Y203">
        <f t="shared" si="45"/>
        <v>545758.94099999999</v>
      </c>
      <c r="Z203">
        <f t="shared" si="46"/>
        <v>0.1152858728059076</v>
      </c>
      <c r="AA203" s="5">
        <f>_xll.SNL.Clients.Office.Excel.Functions.SPG(U203, "SP_MARKETCAP", "12/31/2021")</f>
        <v>27494.1458232</v>
      </c>
      <c r="AB203">
        <f t="shared" si="40"/>
        <v>6.497364000745497E-4</v>
      </c>
      <c r="AC203">
        <f t="shared" si="47"/>
        <v>4.1147806216721237E-3</v>
      </c>
    </row>
    <row r="204" spans="1:29" x14ac:dyDescent="0.3">
      <c r="A204" s="11" t="s">
        <v>204</v>
      </c>
      <c r="B204" s="4" cm="1">
        <f t="array" ref="B204">_xll.SNL.Clients.Office.Excel.Functions.SPG(A204, "SP_TOTAL_REV", "CY2023")</f>
        <v>19552000</v>
      </c>
      <c r="C204" s="4">
        <f>_xll.SNL.Clients.Office.Excel.Functions.SPG(A204,"IQ_AVG_DILUT_SHARES_OUT","CY2023")</f>
        <v>458000000</v>
      </c>
      <c r="D204" s="5">
        <f>_xll.SNL.Clients.Office.Excel.Functions.SPG(A204, "IQ_DILUT_EPS_NORM", "CY2023")</f>
        <v>2.722</v>
      </c>
      <c r="E204">
        <f t="shared" si="36"/>
        <v>1246676</v>
      </c>
      <c r="F204">
        <f t="shared" si="37"/>
        <v>6.3762070376432084E-2</v>
      </c>
      <c r="G204" s="5">
        <f>_xll.SNL.Clients.Office.Excel.Functions.SPG(A204, "SP_MARKETCAP", "12/30/2023")</f>
        <v>35199.386749680001</v>
      </c>
      <c r="H204">
        <f t="shared" si="41"/>
        <v>8.3955606408598748E-4</v>
      </c>
      <c r="I204">
        <f t="shared" si="42"/>
        <v>2.2852716064420578E-3</v>
      </c>
      <c r="K204" s="11" t="s">
        <v>204</v>
      </c>
      <c r="L204" s="4" cm="1">
        <f t="array" ref="L204">_xll.SNL.Clients.Office.Excel.Functions.SPG(K204, "SP_TOTAL_REV", "CY2023")</f>
        <v>19552000</v>
      </c>
      <c r="M204" s="4">
        <f>_xll.SNL.Clients.Office.Excel.Functions.SPG(K204,"IQ_AVG_DILUT_SHARES_OUT","CY2023")</f>
        <v>458000000</v>
      </c>
      <c r="N204" s="5">
        <f>_xll.SNL.Clients.Office.Excel.Functions.SPG(K204, "IQ_DILUT_EPS_NORM", "CY2023")</f>
        <v>2.722</v>
      </c>
      <c r="O204">
        <f t="shared" si="38"/>
        <v>1246676</v>
      </c>
      <c r="P204">
        <f t="shared" si="39"/>
        <v>6.3762070376432084E-2</v>
      </c>
      <c r="Q204" s="5">
        <f>_xll.SNL.Clients.Office.Excel.Functions.SPG(K204, "SP_MARKETCAP", "12/31/2022")</f>
        <v>26545.97003352</v>
      </c>
      <c r="R204">
        <f t="shared" si="43"/>
        <v>7.8943688684116292E-4</v>
      </c>
      <c r="S204">
        <f t="shared" si="44"/>
        <v>2.1488472059816455E-3</v>
      </c>
      <c r="U204" s="11" t="s">
        <v>204</v>
      </c>
      <c r="V204" s="4" cm="1">
        <f t="array" ref="V204">_xll.SNL.Clients.Office.Excel.Functions.SPG(U204, "SP_TOTAL_REV", "CY2021")</f>
        <v>17585000</v>
      </c>
      <c r="W204" s="4">
        <f>_xll.SNL.Clients.Office.Excel.Functions.SPG(U204,"IQ_AVG_DILUT_SHARES_OUT","CY2021")</f>
        <v>454000000</v>
      </c>
      <c r="X204" s="5">
        <f>_xll.SNL.Clients.Office.Excel.Functions.SPG(U204, "IQ_DILUT_EPS_NORM", "CY2021")</f>
        <v>3.8570000000000002</v>
      </c>
      <c r="Y204">
        <f t="shared" si="45"/>
        <v>1751078</v>
      </c>
      <c r="Z204">
        <f t="shared" si="46"/>
        <v>9.9577935740688087E-2</v>
      </c>
      <c r="AA204" s="5" t="str">
        <f>_xll.SNL.Clients.Office.Excel.Functions.SPG(U204, "SP_MARKETCAP", "12/31/2021")</f>
        <v>NA</v>
      </c>
      <c r="AB204" t="e">
        <f t="shared" si="40"/>
        <v>#VALUE!</v>
      </c>
      <c r="AC204" t="e">
        <f t="shared" si="47"/>
        <v>#VALUE!</v>
      </c>
    </row>
    <row r="205" spans="1:29" x14ac:dyDescent="0.3">
      <c r="A205" s="11" t="s">
        <v>205</v>
      </c>
      <c r="B205" s="4" cm="1">
        <f t="array" ref="B205">_xll.SNL.Clients.Office.Excel.Functions.SPG(A205, "SP_TOTAL_REV", "CY2023")</f>
        <v>33239000</v>
      </c>
      <c r="C205" s="4" t="str">
        <f>_xll.SNL.Clients.Office.Excel.Functions.SPG(A205,"IQ_AVG_DILUT_SHARES_OUT","CY2023")</f>
        <v>NA</v>
      </c>
      <c r="D205" s="5" t="str">
        <f>_xll.SNL.Clients.Office.Excel.Functions.SPG(A205, "IQ_DILUT_EPS_NORM", "CY2023")</f>
        <v>NA</v>
      </c>
      <c r="E205" t="e">
        <f t="shared" si="36"/>
        <v>#VALUE!</v>
      </c>
      <c r="F205" t="e">
        <f t="shared" si="37"/>
        <v>#VALUE!</v>
      </c>
      <c r="G205" s="5" t="str">
        <f>_xll.SNL.Clients.Office.Excel.Functions.SPG(A205, "SP_MARKETCAP", "12/30/2023")</f>
        <v>NA</v>
      </c>
      <c r="H205" t="e">
        <f t="shared" si="41"/>
        <v>#VALUE!</v>
      </c>
      <c r="I205" t="e">
        <f t="shared" si="42"/>
        <v>#VALUE!</v>
      </c>
      <c r="K205" s="11" t="s">
        <v>205</v>
      </c>
      <c r="L205" s="4" cm="1">
        <f t="array" ref="L205">_xll.SNL.Clients.Office.Excel.Functions.SPG(K205, "SP_TOTAL_REV", "CY2023")</f>
        <v>33239000</v>
      </c>
      <c r="M205" s="4" t="str">
        <f>_xll.SNL.Clients.Office.Excel.Functions.SPG(K205,"IQ_AVG_DILUT_SHARES_OUT","CY2023")</f>
        <v>NA</v>
      </c>
      <c r="N205" s="5" t="str">
        <f>_xll.SNL.Clients.Office.Excel.Functions.SPG(K205, "IQ_DILUT_EPS_NORM", "CY2023")</f>
        <v>NA</v>
      </c>
      <c r="O205" t="e">
        <f t="shared" si="38"/>
        <v>#VALUE!</v>
      </c>
      <c r="P205" t="e">
        <f t="shared" si="39"/>
        <v>#VALUE!</v>
      </c>
      <c r="Q205" s="5" t="str">
        <f>_xll.SNL.Clients.Office.Excel.Functions.SPG(K205, "SP_MARKETCAP", "12/31/2022")</f>
        <v>NA</v>
      </c>
      <c r="R205" t="e">
        <f t="shared" si="43"/>
        <v>#VALUE!</v>
      </c>
      <c r="S205" t="e">
        <f t="shared" si="44"/>
        <v>#VALUE!</v>
      </c>
      <c r="U205" s="11" t="s">
        <v>205</v>
      </c>
      <c r="V205" s="4" cm="1">
        <f t="array" ref="V205">_xll.SNL.Clients.Office.Excel.Functions.SPG(U205, "SP_TOTAL_REV", "CY2021")</f>
        <v>33006000</v>
      </c>
      <c r="W205" s="4" t="str">
        <f>_xll.SNL.Clients.Office.Excel.Functions.SPG(U205,"IQ_AVG_DILUT_SHARES_OUT","CY2021")</f>
        <v>NA</v>
      </c>
      <c r="X205" s="5" t="str">
        <f>_xll.SNL.Clients.Office.Excel.Functions.SPG(U205, "IQ_DILUT_EPS_NORM", "CY2021")</f>
        <v>NA</v>
      </c>
      <c r="Y205" t="e">
        <f t="shared" si="45"/>
        <v>#VALUE!</v>
      </c>
      <c r="Z205" t="e">
        <f t="shared" si="46"/>
        <v>#VALUE!</v>
      </c>
      <c r="AA205" s="5" t="str">
        <f>_xll.SNL.Clients.Office.Excel.Functions.SPG(U205, "SP_MARKETCAP", "12/31/2021")</f>
        <v>NA</v>
      </c>
      <c r="AB205" t="e">
        <f t="shared" si="40"/>
        <v>#VALUE!</v>
      </c>
      <c r="AC205" t="e">
        <f t="shared" si="47"/>
        <v>#VALUE!</v>
      </c>
    </row>
    <row r="206" spans="1:29" x14ac:dyDescent="0.3">
      <c r="A206" s="11" t="s">
        <v>206</v>
      </c>
      <c r="B206" s="4" cm="1">
        <f t="array" ref="B206">_xll.SNL.Clients.Office.Excel.Functions.SPG(A206, "SP_TOTAL_REV", "CY2023")</f>
        <v>3783000</v>
      </c>
      <c r="C206" s="4">
        <f>_xll.SNL.Clients.Office.Excel.Functions.SPG(A206,"IQ_AVG_DILUT_SHARES_OUT","CY2023")</f>
        <v>644250000</v>
      </c>
      <c r="D206" s="5">
        <f>_xll.SNL.Clients.Office.Excel.Functions.SPG(A206, "IQ_DILUT_EPS_NORM", "CY2023")</f>
        <v>0.434</v>
      </c>
      <c r="E206">
        <f t="shared" si="36"/>
        <v>279604.5</v>
      </c>
      <c r="F206">
        <f t="shared" si="37"/>
        <v>7.3910785091197459E-2</v>
      </c>
      <c r="G206" s="5">
        <f>_xll.SNL.Clients.Office.Excel.Functions.SPG(A206, "SP_MARKETCAP", "12/30/2023")</f>
        <v>14621.1224614</v>
      </c>
      <c r="H206">
        <f t="shared" si="41"/>
        <v>3.4873482636238836E-4</v>
      </c>
      <c r="I206">
        <f t="shared" si="42"/>
        <v>1.5135091464127656E-4</v>
      </c>
      <c r="K206" s="11" t="s">
        <v>206</v>
      </c>
      <c r="L206" s="4" cm="1">
        <f t="array" ref="L206">_xll.SNL.Clients.Office.Excel.Functions.SPG(K206, "SP_TOTAL_REV", "CY2023")</f>
        <v>3783000</v>
      </c>
      <c r="M206" s="4">
        <f>_xll.SNL.Clients.Office.Excel.Functions.SPG(K206,"IQ_AVG_DILUT_SHARES_OUT","CY2023")</f>
        <v>644250000</v>
      </c>
      <c r="N206" s="5">
        <f>_xll.SNL.Clients.Office.Excel.Functions.SPG(K206, "IQ_DILUT_EPS_NORM", "CY2023")</f>
        <v>0.434</v>
      </c>
      <c r="O206">
        <f t="shared" si="38"/>
        <v>279604.5</v>
      </c>
      <c r="P206">
        <f t="shared" si="39"/>
        <v>7.3910785091197459E-2</v>
      </c>
      <c r="Q206" s="5">
        <f>_xll.SNL.Clients.Office.Excel.Functions.SPG(K206, "SP_MARKETCAP", "12/31/2022")</f>
        <v>14263.165271440001</v>
      </c>
      <c r="R206">
        <f t="shared" si="43"/>
        <v>4.2416490240019774E-4</v>
      </c>
      <c r="S206">
        <f t="shared" si="44"/>
        <v>1.8408756764168581E-4</v>
      </c>
      <c r="U206" s="11" t="s">
        <v>206</v>
      </c>
      <c r="V206" s="4" cm="1">
        <f t="array" ref="V206">_xll.SNL.Clients.Office.Excel.Functions.SPG(U206, "SP_TOTAL_REV", "CY2021")</f>
        <v>2752000</v>
      </c>
      <c r="W206" s="4">
        <f>_xll.SNL.Clients.Office.Excel.Functions.SPG(U206,"IQ_AVG_DILUT_SHARES_OUT","CY2021")</f>
        <v>590250000</v>
      </c>
      <c r="X206" s="5">
        <f>_xll.SNL.Clients.Office.Excel.Functions.SPG(U206, "IQ_DILUT_EPS_NORM", "CY2021")</f>
        <v>1.1359999999999999</v>
      </c>
      <c r="Y206">
        <f t="shared" si="45"/>
        <v>670523.99999999988</v>
      </c>
      <c r="Z206">
        <f t="shared" si="46"/>
        <v>0.24364970930232555</v>
      </c>
      <c r="AA206" s="5">
        <f>_xll.SNL.Clients.Office.Excel.Functions.SPG(U206, "SP_MARKETCAP", "12/31/2021")</f>
        <v>15116.73555618</v>
      </c>
      <c r="AB206">
        <f t="shared" si="40"/>
        <v>3.5723580591703516E-4</v>
      </c>
      <c r="AC206">
        <f t="shared" si="47"/>
        <v>4.0581987552175191E-4</v>
      </c>
    </row>
    <row r="207" spans="1:29" x14ac:dyDescent="0.3">
      <c r="A207" s="11" t="s">
        <v>207</v>
      </c>
      <c r="B207" s="4" cm="1">
        <f t="array" ref="B207">_xll.SNL.Clients.Office.Excel.Functions.SPG(A207, "SP_TOTAL_REV", "CY2023")</f>
        <v>4022667</v>
      </c>
      <c r="C207" s="4">
        <f>_xll.SNL.Clients.Office.Excel.Functions.SPG(A207,"IQ_AVG_DILUT_SHARES_OUT","CY2023")</f>
        <v>62058387</v>
      </c>
      <c r="D207" s="5">
        <f>_xll.SNL.Clients.Office.Excel.Functions.SPG(A207, "IQ_DILUT_EPS_NORM", "CY2023")</f>
        <v>2.8879999999999999</v>
      </c>
      <c r="E207">
        <f t="shared" si="36"/>
        <v>179224.62165599997</v>
      </c>
      <c r="F207">
        <f t="shared" si="37"/>
        <v>4.4553680843082456E-2</v>
      </c>
      <c r="G207" s="5">
        <f>_xll.SNL.Clients.Office.Excel.Functions.SPG(A207, "SP_MARKETCAP", "12/30/2023")</f>
        <v>7939.4170114799999</v>
      </c>
      <c r="H207">
        <f t="shared" si="41"/>
        <v>1.8936652915852516E-4</v>
      </c>
      <c r="I207">
        <f t="shared" si="42"/>
        <v>5.4689053620982065E-4</v>
      </c>
      <c r="K207" s="11" t="s">
        <v>207</v>
      </c>
      <c r="L207" s="4" cm="1">
        <f t="array" ref="L207">_xll.SNL.Clients.Office.Excel.Functions.SPG(K207, "SP_TOTAL_REV", "CY2023")</f>
        <v>4022667</v>
      </c>
      <c r="M207" s="4">
        <f>_xll.SNL.Clients.Office.Excel.Functions.SPG(K207,"IQ_AVG_DILUT_SHARES_OUT","CY2023")</f>
        <v>62058387</v>
      </c>
      <c r="N207" s="5">
        <f>_xll.SNL.Clients.Office.Excel.Functions.SPG(K207, "IQ_DILUT_EPS_NORM", "CY2023")</f>
        <v>2.8879999999999999</v>
      </c>
      <c r="O207">
        <f t="shared" si="38"/>
        <v>179224.62165599997</v>
      </c>
      <c r="P207">
        <f t="shared" si="39"/>
        <v>4.4553680843082456E-2</v>
      </c>
      <c r="Q207" s="5">
        <f>_xll.SNL.Clients.Office.Excel.Functions.SPG(K207, "SP_MARKETCAP", "12/31/2022")</f>
        <v>6377.4554253200004</v>
      </c>
      <c r="R207">
        <f t="shared" si="43"/>
        <v>1.8965585173853663E-4</v>
      </c>
      <c r="S207">
        <f t="shared" si="44"/>
        <v>5.4772609982089375E-4</v>
      </c>
      <c r="U207" s="11" t="s">
        <v>207</v>
      </c>
      <c r="V207" s="4" cm="1">
        <f t="array" ref="V207">_xll.SNL.Clients.Office.Excel.Functions.SPG(U207, "SP_TOTAL_REV", "CY2021")</f>
        <v>3737184</v>
      </c>
      <c r="W207" s="4">
        <f>_xll.SNL.Clients.Office.Excel.Functions.SPG(U207,"IQ_AVG_DILUT_SHARES_OUT","CY2021")</f>
        <v>64253408</v>
      </c>
      <c r="X207" s="5">
        <f>_xll.SNL.Clients.Office.Excel.Functions.SPG(U207, "IQ_DILUT_EPS_NORM", "CY2021")</f>
        <v>6.8490000000000002</v>
      </c>
      <c r="Y207">
        <f t="shared" si="45"/>
        <v>440071.59139200003</v>
      </c>
      <c r="Z207">
        <f t="shared" si="46"/>
        <v>0.11775486339232963</v>
      </c>
      <c r="AA207" s="5">
        <f>_xll.SNL.Clients.Office.Excel.Functions.SPG(U207, "SP_MARKETCAP", "12/31/2021")</f>
        <v>22202.623298160001</v>
      </c>
      <c r="AB207">
        <f t="shared" si="40"/>
        <v>5.2468815095121229E-4</v>
      </c>
      <c r="AC207">
        <f t="shared" si="47"/>
        <v>3.5935891458648531E-3</v>
      </c>
    </row>
    <row r="208" spans="1:29" x14ac:dyDescent="0.3">
      <c r="A208" s="11" t="s">
        <v>208</v>
      </c>
      <c r="B208" s="4" cm="1">
        <f t="array" ref="B208">_xll.SNL.Clients.Office.Excel.Functions.SPG(A208, "SP_TOTAL_REV", "CY2023")</f>
        <v>42272000</v>
      </c>
      <c r="C208" s="4">
        <f>_xll.SNL.Clients.Office.Excel.Functions.SPG(A208,"IQ_AVG_DILUT_SHARES_OUT","CY2023")</f>
        <v>275725000</v>
      </c>
      <c r="D208" s="5">
        <f>_xll.SNL.Clients.Office.Excel.Functions.SPG(A208, "IQ_DILUT_EPS_NORM", "CY2023")</f>
        <v>9.0310000000000006</v>
      </c>
      <c r="E208">
        <f t="shared" si="36"/>
        <v>2490072.4750000001</v>
      </c>
      <c r="F208">
        <f t="shared" si="37"/>
        <v>5.8905953704579864E-2</v>
      </c>
      <c r="G208" s="5">
        <f>_xll.SNL.Clients.Office.Excel.Functions.SPG(A208, "SP_MARKETCAP", "12/30/2023")</f>
        <v>70736.177569899999</v>
      </c>
      <c r="H208">
        <f t="shared" si="41"/>
        <v>1.6871597011448684E-3</v>
      </c>
      <c r="I208">
        <f t="shared" si="42"/>
        <v>1.5236739261039307E-2</v>
      </c>
      <c r="K208" s="11" t="s">
        <v>208</v>
      </c>
      <c r="L208" s="4" cm="1">
        <f t="array" ref="L208">_xll.SNL.Clients.Office.Excel.Functions.SPG(K208, "SP_TOTAL_REV", "CY2023")</f>
        <v>42272000</v>
      </c>
      <c r="M208" s="4">
        <f>_xll.SNL.Clients.Office.Excel.Functions.SPG(K208,"IQ_AVG_DILUT_SHARES_OUT","CY2023")</f>
        <v>275725000</v>
      </c>
      <c r="N208" s="5">
        <f>_xll.SNL.Clients.Office.Excel.Functions.SPG(K208, "IQ_DILUT_EPS_NORM", "CY2023")</f>
        <v>9.0310000000000006</v>
      </c>
      <c r="O208">
        <f t="shared" si="38"/>
        <v>2490072.4750000001</v>
      </c>
      <c r="P208">
        <f t="shared" si="39"/>
        <v>5.8905953704579864E-2</v>
      </c>
      <c r="Q208" s="5">
        <f>_xll.SNL.Clients.Office.Excel.Functions.SPG(K208, "SP_MARKETCAP", "12/31/2022")</f>
        <v>67986.31296209</v>
      </c>
      <c r="R208">
        <f t="shared" si="43"/>
        <v>2.0218098334636204E-3</v>
      </c>
      <c r="S208">
        <f t="shared" si="44"/>
        <v>1.8258964606009957E-2</v>
      </c>
      <c r="U208" s="11" t="s">
        <v>208</v>
      </c>
      <c r="V208" s="4" cm="1">
        <f t="array" ref="V208">_xll.SNL.Clients.Office.Excel.Functions.SPG(U208, "SP_TOTAL_REV", "CY2021")</f>
        <v>38469000</v>
      </c>
      <c r="W208" s="4">
        <f>_xll.SNL.Clients.Office.Excel.Functions.SPG(U208,"IQ_AVG_DILUT_SHARES_OUT","CY2021")</f>
        <v>282017000</v>
      </c>
      <c r="X208" s="5">
        <f>_xll.SNL.Clients.Office.Excel.Functions.SPG(U208, "IQ_DILUT_EPS_NORM", "CY2021")</f>
        <v>8.5830000000000002</v>
      </c>
      <c r="Y208">
        <f t="shared" si="45"/>
        <v>2420551.9109999998</v>
      </c>
      <c r="Z208">
        <f t="shared" si="46"/>
        <v>6.2922142790298674E-2</v>
      </c>
      <c r="AA208" s="5">
        <f>_xll.SNL.Clients.Office.Excel.Functions.SPG(U208, "SP_MARKETCAP", "12/31/2021")</f>
        <v>58107.759325649997</v>
      </c>
      <c r="AB208">
        <f t="shared" si="40"/>
        <v>1.3731914642275641E-3</v>
      </c>
      <c r="AC208">
        <f t="shared" si="47"/>
        <v>1.1786102337465182E-2</v>
      </c>
    </row>
    <row r="209" spans="1:29" x14ac:dyDescent="0.3">
      <c r="A209" s="11" t="s">
        <v>209</v>
      </c>
      <c r="B209" s="4" cm="1">
        <f t="array" ref="B209">_xll.SNL.Clients.Office.Excel.Functions.SPG(A209, "SP_TOTAL_REV", "CY2023")</f>
        <v>67954000</v>
      </c>
      <c r="C209" s="4">
        <f>_xll.SNL.Clients.Office.Excel.Functions.SPG(A209,"IQ_AVG_DILUT_SHARES_OUT","CY2023")</f>
        <v>1099000000</v>
      </c>
      <c r="D209" s="5">
        <f>_xll.SNL.Clients.Office.Excel.Functions.SPG(A209, "IQ_DILUT_EPS_NORM", "CY2023")</f>
        <v>3.4420000000000002</v>
      </c>
      <c r="E209">
        <f t="shared" si="36"/>
        <v>3782758</v>
      </c>
      <c r="F209">
        <f t="shared" si="37"/>
        <v>5.5666450834387968E-2</v>
      </c>
      <c r="G209" s="5">
        <f>_xll.SNL.Clients.Office.Excel.Functions.SPG(A209, "SP_MARKETCAP", "12/30/2023")</f>
        <v>138910.71066809</v>
      </c>
      <c r="H209">
        <f t="shared" si="41"/>
        <v>3.3132204926538747E-3</v>
      </c>
      <c r="I209">
        <f t="shared" si="42"/>
        <v>1.1404104935714638E-2</v>
      </c>
      <c r="K209" s="11" t="s">
        <v>209</v>
      </c>
      <c r="L209" s="4" cm="1">
        <f t="array" ref="L209">_xll.SNL.Clients.Office.Excel.Functions.SPG(K209, "SP_TOTAL_REV", "CY2023")</f>
        <v>67954000</v>
      </c>
      <c r="M209" s="4">
        <f>_xll.SNL.Clients.Office.Excel.Functions.SPG(K209,"IQ_AVG_DILUT_SHARES_OUT","CY2023")</f>
        <v>1099000000</v>
      </c>
      <c r="N209" s="5">
        <f>_xll.SNL.Clients.Office.Excel.Functions.SPG(K209, "IQ_DILUT_EPS_NORM", "CY2023")</f>
        <v>3.4420000000000002</v>
      </c>
      <c r="O209">
        <f t="shared" si="38"/>
        <v>3782758</v>
      </c>
      <c r="P209">
        <f t="shared" si="39"/>
        <v>5.5666450834387968E-2</v>
      </c>
      <c r="Q209" s="5">
        <f>_xll.SNL.Clients.Office.Excel.Functions.SPG(K209, "SP_MARKETCAP", "12/31/2022")</f>
        <v>91554.663450599997</v>
      </c>
      <c r="R209">
        <f t="shared" si="43"/>
        <v>2.7226968311561892E-3</v>
      </c>
      <c r="S209">
        <f t="shared" si="44"/>
        <v>9.3715224928396044E-3</v>
      </c>
      <c r="U209" s="11" t="s">
        <v>209</v>
      </c>
      <c r="V209" s="4" cm="1">
        <f t="array" ref="V209">_xll.SNL.Clients.Office.Excel.Functions.SPG(U209, "SP_TOTAL_REV", "CY2021")</f>
        <v>56469000</v>
      </c>
      <c r="W209" s="4">
        <f>_xll.SNL.Clients.Office.Excel.Functions.SPG(U209,"IQ_AVG_DILUT_SHARES_OUT","CY2021")</f>
        <v>1098000000</v>
      </c>
      <c r="X209" s="5">
        <f>_xll.SNL.Clients.Office.Excel.Functions.SPG(U209, "IQ_DILUT_EPS_NORM", "CY2021")</f>
        <v>4.0000000000000001E-3</v>
      </c>
      <c r="Y209">
        <f t="shared" si="45"/>
        <v>4392</v>
      </c>
      <c r="Z209">
        <f t="shared" si="46"/>
        <v>7.7777187483397972E-5</v>
      </c>
      <c r="AA209" s="5">
        <f>_xll.SNL.Clients.Office.Excel.Functions.SPG(U209, "SP_MARKETCAP", "12/31/2021")</f>
        <v>103696.21454088</v>
      </c>
      <c r="AB209">
        <f t="shared" si="40"/>
        <v>2.4505291261057208E-3</v>
      </c>
      <c r="AC209">
        <f t="shared" si="47"/>
        <v>9.8021165044228832E-6</v>
      </c>
    </row>
    <row r="210" spans="1:29" x14ac:dyDescent="0.3">
      <c r="A210" s="11" t="s">
        <v>210</v>
      </c>
      <c r="B210" s="4" cm="1">
        <f t="array" ref="B210">_xll.SNL.Clients.Office.Excel.Functions.SPG(A210, "SP_TOTAL_REV", "CY2023")</f>
        <v>20200000</v>
      </c>
      <c r="C210" s="4">
        <f>_xll.SNL.Clients.Office.Excel.Functions.SPG(A210,"IQ_AVG_DILUT_SHARES_OUT","CY2023")</f>
        <v>592900000</v>
      </c>
      <c r="D210" s="5">
        <f>_xll.SNL.Clients.Office.Excel.Functions.SPG(A210, "IQ_DILUT_EPS_NORM", "CY2023")</f>
        <v>3.3319999999999999</v>
      </c>
      <c r="E210">
        <f t="shared" si="36"/>
        <v>1975542.8</v>
      </c>
      <c r="F210">
        <f t="shared" si="37"/>
        <v>9.7799148514851483E-2</v>
      </c>
      <c r="G210" s="5">
        <f>_xll.SNL.Clients.Office.Excel.Functions.SPG(A210, "SP_MARKETCAP", "12/30/2023")</f>
        <v>36992.361113999999</v>
      </c>
      <c r="H210">
        <f t="shared" si="41"/>
        <v>8.8232108471036691E-4</v>
      </c>
      <c r="I210">
        <f t="shared" si="42"/>
        <v>2.9398938542549422E-3</v>
      </c>
      <c r="K210" s="11" t="s">
        <v>210</v>
      </c>
      <c r="L210" s="4" cm="1">
        <f t="array" ref="L210">_xll.SNL.Clients.Office.Excel.Functions.SPG(K210, "SP_TOTAL_REV", "CY2023")</f>
        <v>20200000</v>
      </c>
      <c r="M210" s="4">
        <f>_xll.SNL.Clients.Office.Excel.Functions.SPG(K210,"IQ_AVG_DILUT_SHARES_OUT","CY2023")</f>
        <v>592900000</v>
      </c>
      <c r="N210" s="5">
        <f>_xll.SNL.Clients.Office.Excel.Functions.SPG(K210, "IQ_DILUT_EPS_NORM", "CY2023")</f>
        <v>3.3319999999999999</v>
      </c>
      <c r="O210">
        <f t="shared" si="38"/>
        <v>1975542.8</v>
      </c>
      <c r="P210">
        <f t="shared" si="39"/>
        <v>9.7799148514851483E-2</v>
      </c>
      <c r="Q210" s="5">
        <f>_xll.SNL.Clients.Office.Excel.Functions.SPG(K210, "SP_MARKETCAP", "12/31/2022")</f>
        <v>49438.858620450002</v>
      </c>
      <c r="R210">
        <f t="shared" si="43"/>
        <v>1.470236672045742E-3</v>
      </c>
      <c r="S210">
        <f t="shared" si="44"/>
        <v>4.8988285912564119E-3</v>
      </c>
      <c r="U210" s="11" t="s">
        <v>210</v>
      </c>
      <c r="V210" s="4" cm="1">
        <f t="array" ref="V210">_xll.SNL.Clients.Office.Excel.Functions.SPG(U210, "SP_TOTAL_REV", "CY2021")</f>
        <v>18607500</v>
      </c>
      <c r="W210" s="4">
        <f>_xll.SNL.Clients.Office.Excel.Functions.SPG(U210,"IQ_AVG_DILUT_SHARES_OUT","CY2021")</f>
        <v>616150000</v>
      </c>
      <c r="X210" s="5">
        <f>_xll.SNL.Clients.Office.Excel.Functions.SPG(U210, "IQ_DILUT_EPS_NORM", "CY2021")</f>
        <v>3.0920000000000001</v>
      </c>
      <c r="Y210">
        <f t="shared" si="45"/>
        <v>1905135.8</v>
      </c>
      <c r="Z210">
        <f t="shared" si="46"/>
        <v>0.10238537148999059</v>
      </c>
      <c r="AA210" s="5">
        <f>_xll.SNL.Clients.Office.Excel.Functions.SPG(U210, "SP_MARKETCAP", "12/31/2021")</f>
        <v>40644.067446000001</v>
      </c>
      <c r="AB210">
        <f t="shared" si="40"/>
        <v>9.604928349680827E-4</v>
      </c>
      <c r="AC210">
        <f t="shared" si="47"/>
        <v>2.9698438457213118E-3</v>
      </c>
    </row>
    <row r="211" spans="1:29" x14ac:dyDescent="0.3">
      <c r="A211" s="11" t="s">
        <v>211</v>
      </c>
      <c r="B211" s="4" cm="1">
        <f t="array" ref="B211">_xll.SNL.Clients.Office.Excel.Functions.SPG(A211, "SP_TOTAL_REV", "CY2023")</f>
        <v>171842000</v>
      </c>
      <c r="C211" s="4">
        <f>_xll.SNL.Clients.Office.Excel.Functions.SPG(A211,"IQ_AVG_DILUT_SHARES_OUT","CY2023")</f>
        <v>1369000000</v>
      </c>
      <c r="D211" s="5">
        <f>_xll.SNL.Clients.Office.Excel.Functions.SPG(A211, "IQ_DILUT_EPS_NORM", "CY2023")</f>
        <v>4.9939999999999998</v>
      </c>
      <c r="E211">
        <f t="shared" si="36"/>
        <v>6836786</v>
      </c>
      <c r="F211">
        <f t="shared" si="37"/>
        <v>3.97853027781334E-2</v>
      </c>
      <c r="G211" s="5">
        <f>_xll.SNL.Clients.Office.Excel.Functions.SPG(A211, "SP_MARKETCAP", "12/30/2023")</f>
        <v>49191.764919519999</v>
      </c>
      <c r="H211">
        <f t="shared" si="41"/>
        <v>1.1732944336494957E-3</v>
      </c>
      <c r="I211">
        <f t="shared" si="42"/>
        <v>5.8594324016455817E-3</v>
      </c>
      <c r="K211" s="11" t="s">
        <v>211</v>
      </c>
      <c r="L211" s="4" cm="1">
        <f t="array" ref="L211">_xll.SNL.Clients.Office.Excel.Functions.SPG(K211, "SP_TOTAL_REV", "CY2023")</f>
        <v>171842000</v>
      </c>
      <c r="M211" s="4">
        <f>_xll.SNL.Clients.Office.Excel.Functions.SPG(K211,"IQ_AVG_DILUT_SHARES_OUT","CY2023")</f>
        <v>1369000000</v>
      </c>
      <c r="N211" s="5">
        <f>_xll.SNL.Clients.Office.Excel.Functions.SPG(K211, "IQ_DILUT_EPS_NORM", "CY2023")</f>
        <v>4.9939999999999998</v>
      </c>
      <c r="O211">
        <f t="shared" si="38"/>
        <v>6836786</v>
      </c>
      <c r="P211">
        <f t="shared" si="39"/>
        <v>3.97853027781334E-2</v>
      </c>
      <c r="Q211" s="5">
        <f>_xll.SNL.Clients.Office.Excel.Functions.SPG(K211, "SP_MARKETCAP", "12/31/2022")</f>
        <v>47792.239914680002</v>
      </c>
      <c r="R211">
        <f t="shared" si="43"/>
        <v>1.4212687291430682E-3</v>
      </c>
      <c r="S211">
        <f t="shared" si="44"/>
        <v>7.0978160333404821E-3</v>
      </c>
      <c r="U211" s="11" t="s">
        <v>211</v>
      </c>
      <c r="V211" s="4" cm="1">
        <f t="array" ref="V211">_xll.SNL.Clients.Office.Excel.Functions.SPG(U211, "SP_TOTAL_REV", "CY2021")</f>
        <v>127004000</v>
      </c>
      <c r="W211" s="4">
        <f>_xll.SNL.Clients.Office.Excel.Functions.SPG(U211,"IQ_AVG_DILUT_SHARES_OUT","CY2021")</f>
        <v>1468000000</v>
      </c>
      <c r="X211" s="5">
        <f>_xll.SNL.Clients.Office.Excel.Functions.SPG(U211, "IQ_DILUT_EPS_NORM", "CY2021")</f>
        <v>5.2210000000000001</v>
      </c>
      <c r="Y211">
        <f t="shared" si="45"/>
        <v>7664428</v>
      </c>
      <c r="Z211">
        <f t="shared" si="46"/>
        <v>6.0347926049573244E-2</v>
      </c>
      <c r="AA211" s="5">
        <f>_xll.SNL.Clients.Office.Excel.Functions.SPG(U211, "SP_MARKETCAP", "12/31/2021")</f>
        <v>85122.569037220004</v>
      </c>
      <c r="AB211">
        <f t="shared" si="40"/>
        <v>2.0116002849112527E-3</v>
      </c>
      <c r="AC211">
        <f t="shared" si="47"/>
        <v>1.050256508752165E-2</v>
      </c>
    </row>
    <row r="212" spans="1:29" x14ac:dyDescent="0.3">
      <c r="A212" s="11" t="s">
        <v>212</v>
      </c>
      <c r="B212" s="4" cm="1">
        <f t="array" ref="B212">_xll.SNL.Clients.Office.Excel.Functions.SPG(A212, "SP_TOTAL_REV", "CY2023")</f>
        <v>23090610</v>
      </c>
      <c r="C212" s="4">
        <f>_xll.SNL.Clients.Office.Excel.Functions.SPG(A212,"IQ_AVG_DILUT_SHARES_OUT","CY2023")</f>
        <v>141034000</v>
      </c>
      <c r="D212" s="5">
        <f>_xll.SNL.Clients.Office.Excel.Functions.SPG(A212, "IQ_DILUT_EPS_NORM", "CY2023")</f>
        <v>7.7210000000000001</v>
      </c>
      <c r="E212">
        <f t="shared" si="36"/>
        <v>1088923.514</v>
      </c>
      <c r="F212">
        <f t="shared" si="37"/>
        <v>4.715871577234209E-2</v>
      </c>
      <c r="G212" s="5">
        <f>_xll.SNL.Clients.Office.Excel.Functions.SPG(A212, "SP_MARKETCAP", "12/30/2023")</f>
        <v>19417.233393499999</v>
      </c>
      <c r="H212">
        <f t="shared" si="41"/>
        <v>4.6312897890001057E-4</v>
      </c>
      <c r="I212">
        <f t="shared" si="42"/>
        <v>3.5758188460869819E-3</v>
      </c>
      <c r="K212" s="11" t="s">
        <v>212</v>
      </c>
      <c r="L212" s="4" cm="1">
        <f t="array" ref="L212">_xll.SNL.Clients.Office.Excel.Functions.SPG(K212, "SP_TOTAL_REV", "CY2023")</f>
        <v>23090610</v>
      </c>
      <c r="M212" s="4">
        <f>_xll.SNL.Clients.Office.Excel.Functions.SPG(K212,"IQ_AVG_DILUT_SHARES_OUT","CY2023")</f>
        <v>141034000</v>
      </c>
      <c r="N212" s="5">
        <f>_xll.SNL.Clients.Office.Excel.Functions.SPG(K212, "IQ_DILUT_EPS_NORM", "CY2023")</f>
        <v>7.7210000000000001</v>
      </c>
      <c r="O212">
        <f t="shared" si="38"/>
        <v>1088923.514</v>
      </c>
      <c r="P212">
        <f t="shared" si="39"/>
        <v>4.715871577234209E-2</v>
      </c>
      <c r="Q212" s="5">
        <f>_xll.SNL.Clients.Office.Excel.Functions.SPG(K212, "SP_MARKETCAP", "12/31/2022")</f>
        <v>24492.905664990001</v>
      </c>
      <c r="R212">
        <f t="shared" si="43"/>
        <v>7.2838186637928955E-4</v>
      </c>
      <c r="S212">
        <f t="shared" si="44"/>
        <v>5.6238363903144944E-3</v>
      </c>
      <c r="U212" s="11" t="s">
        <v>212</v>
      </c>
      <c r="V212" s="4" cm="1">
        <f t="array" ref="V212">_xll.SNL.Clients.Office.Excel.Functions.SPG(U212, "SP_TOTAL_REV", "CY2021")</f>
        <v>18870510</v>
      </c>
      <c r="W212" s="4">
        <f>_xll.SNL.Clients.Office.Excel.Functions.SPG(U212,"IQ_AVG_DILUT_SHARES_OUT","CY2021")</f>
        <v>144221000</v>
      </c>
      <c r="X212" s="5">
        <f>_xll.SNL.Clients.Office.Excel.Functions.SPG(U212, "IQ_DILUT_EPS_NORM", "CY2021")</f>
        <v>5.4770000000000003</v>
      </c>
      <c r="Y212">
        <f t="shared" si="45"/>
        <v>789898.41700000002</v>
      </c>
      <c r="Z212">
        <f t="shared" si="46"/>
        <v>4.1858880178649117E-2</v>
      </c>
      <c r="AA212" s="5">
        <f>_xll.SNL.Clients.Office.Excel.Functions.SPG(U212, "SP_MARKETCAP", "12/31/2021")</f>
        <v>19967.529069600001</v>
      </c>
      <c r="AB212">
        <f t="shared" si="40"/>
        <v>4.7186883125928831E-4</v>
      </c>
      <c r="AC212">
        <f t="shared" si="47"/>
        <v>2.5844255888071224E-3</v>
      </c>
    </row>
    <row r="213" spans="1:29" x14ac:dyDescent="0.3">
      <c r="A213" s="11" t="s">
        <v>213</v>
      </c>
      <c r="B213" s="4" cm="1">
        <f t="array" ref="B213">_xll.SNL.Clients.Office.Excel.Functions.SPG(A213, "SP_TOTAL_REV", "CY2023")</f>
        <v>27116000</v>
      </c>
      <c r="C213" s="4">
        <f>_xll.SNL.Clients.Office.Excel.Functions.SPG(A213,"IQ_AVG_DILUT_SHARES_OUT","CY2023")</f>
        <v>1258000000</v>
      </c>
      <c r="D213" s="5">
        <f>_xll.SNL.Clients.Office.Excel.Functions.SPG(A213, "IQ_DILUT_EPS_NORM", "CY2023")</f>
        <v>4.6239999999999997</v>
      </c>
      <c r="E213">
        <f t="shared" si="36"/>
        <v>5816992</v>
      </c>
      <c r="F213">
        <f t="shared" si="37"/>
        <v>0.21452249594335449</v>
      </c>
      <c r="G213" s="5">
        <f>_xll.SNL.Clients.Office.Excel.Functions.SPG(A213, "SP_MARKETCAP", "12/30/2023")</f>
        <v>100941.85391395001</v>
      </c>
      <c r="H213">
        <f t="shared" si="41"/>
        <v>2.4076085806895211E-3</v>
      </c>
      <c r="I213">
        <f t="shared" si="42"/>
        <v>1.1132782077108345E-2</v>
      </c>
      <c r="K213" s="11" t="s">
        <v>213</v>
      </c>
      <c r="L213" s="4" cm="1">
        <f t="array" ref="L213">_xll.SNL.Clients.Office.Excel.Functions.SPG(K213, "SP_TOTAL_REV", "CY2023")</f>
        <v>27116000</v>
      </c>
      <c r="M213" s="4">
        <f>_xll.SNL.Clients.Office.Excel.Functions.SPG(K213,"IQ_AVG_DILUT_SHARES_OUT","CY2023")</f>
        <v>1258000000</v>
      </c>
      <c r="N213" s="5">
        <f>_xll.SNL.Clients.Office.Excel.Functions.SPG(K213, "IQ_DILUT_EPS_NORM", "CY2023")</f>
        <v>4.6239999999999997</v>
      </c>
      <c r="O213">
        <f t="shared" si="38"/>
        <v>5816992</v>
      </c>
      <c r="P213">
        <f t="shared" si="39"/>
        <v>0.21452249594335449</v>
      </c>
      <c r="Q213" s="5">
        <f>_xll.SNL.Clients.Office.Excel.Functions.SPG(K213, "SP_MARKETCAP", "12/31/2022")</f>
        <v>107676.83409325</v>
      </c>
      <c r="R213">
        <f t="shared" si="43"/>
        <v>3.2021457337649273E-3</v>
      </c>
      <c r="S213">
        <f t="shared" si="44"/>
        <v>1.4806721872929023E-2</v>
      </c>
      <c r="U213" s="11" t="s">
        <v>213</v>
      </c>
      <c r="V213" s="4" cm="1">
        <f t="array" ref="V213">_xll.SNL.Clients.Office.Excel.Functions.SPG(U213, "SP_TOTAL_REV", "CY2021")</f>
        <v>27305000</v>
      </c>
      <c r="W213" s="4">
        <f>_xll.SNL.Clients.Office.Excel.Functions.SPG(U213,"IQ_AVG_DILUT_SHARES_OUT","CY2021")</f>
        <v>1262000000</v>
      </c>
      <c r="X213" s="5">
        <f>_xll.SNL.Clients.Office.Excel.Functions.SPG(U213, "IQ_DILUT_EPS_NORM", "CY2021")</f>
        <v>5.4180000000000001</v>
      </c>
      <c r="Y213">
        <f t="shared" si="45"/>
        <v>6837516</v>
      </c>
      <c r="Z213">
        <f t="shared" si="46"/>
        <v>0.25041259842519686</v>
      </c>
      <c r="AA213" s="5">
        <f>_xll.SNL.Clients.Office.Excel.Functions.SPG(U213, "SP_MARKETCAP", "12/31/2021")</f>
        <v>91080.787532419999</v>
      </c>
      <c r="AB213">
        <f t="shared" si="40"/>
        <v>2.1524037657985259E-3</v>
      </c>
      <c r="AC213">
        <f t="shared" si="47"/>
        <v>1.1661723603096414E-2</v>
      </c>
    </row>
    <row r="214" spans="1:29" x14ac:dyDescent="0.3">
      <c r="A214" s="11" t="s">
        <v>214</v>
      </c>
      <c r="B214" s="4" cm="1">
        <f t="array" ref="B214">_xll.SNL.Clients.Office.Excel.Functions.SPG(A214, "SP_TOTAL_REV", "CY2023")</f>
        <v>9654419</v>
      </c>
      <c r="C214" s="4">
        <f>_xll.SNL.Clients.Office.Excel.Functions.SPG(A214,"IQ_AVG_DILUT_SHARES_OUT","CY2023")</f>
        <v>261698000</v>
      </c>
      <c r="D214" s="5">
        <f>_xll.SNL.Clients.Office.Excel.Functions.SPG(A214, "IQ_DILUT_EPS_NORM", "CY2023")</f>
        <v>3.98</v>
      </c>
      <c r="E214">
        <f t="shared" si="36"/>
        <v>1041558.04</v>
      </c>
      <c r="F214">
        <f t="shared" si="37"/>
        <v>0.1078840725682198</v>
      </c>
      <c r="G214" s="5">
        <f>_xll.SNL.Clients.Office.Excel.Functions.SPG(A214, "SP_MARKETCAP", "12/30/2023")</f>
        <v>33069.345342000001</v>
      </c>
      <c r="H214">
        <f t="shared" si="41"/>
        <v>7.8875150907230522E-4</v>
      </c>
      <c r="I214">
        <f t="shared" si="42"/>
        <v>3.1392310061077746E-3</v>
      </c>
      <c r="K214" s="11" t="s">
        <v>214</v>
      </c>
      <c r="L214" s="4" cm="1">
        <f t="array" ref="L214">_xll.SNL.Clients.Office.Excel.Functions.SPG(K214, "SP_TOTAL_REV", "CY2023")</f>
        <v>9654419</v>
      </c>
      <c r="M214" s="4">
        <f>_xll.SNL.Clients.Office.Excel.Functions.SPG(K214,"IQ_AVG_DILUT_SHARES_OUT","CY2023")</f>
        <v>261698000</v>
      </c>
      <c r="N214" s="5">
        <f>_xll.SNL.Clients.Office.Excel.Functions.SPG(K214, "IQ_DILUT_EPS_NORM", "CY2023")</f>
        <v>3.98</v>
      </c>
      <c r="O214">
        <f t="shared" si="38"/>
        <v>1041558.04</v>
      </c>
      <c r="P214">
        <f t="shared" si="39"/>
        <v>0.1078840725682198</v>
      </c>
      <c r="Q214" s="5">
        <f>_xll.SNL.Clients.Office.Excel.Functions.SPG(K214, "SP_MARKETCAP", "12/31/2022")</f>
        <v>26856.241820719999</v>
      </c>
      <c r="R214">
        <f t="shared" si="43"/>
        <v>7.9866389920697669E-4</v>
      </c>
      <c r="S214">
        <f t="shared" si="44"/>
        <v>3.1786823188437673E-3</v>
      </c>
      <c r="U214" s="11" t="s">
        <v>214</v>
      </c>
      <c r="V214" s="4" cm="1">
        <f t="array" ref="V214">_xll.SNL.Clients.Office.Excel.Functions.SPG(U214, "SP_TOTAL_REV", "CY2021")</f>
        <v>8523762</v>
      </c>
      <c r="W214" s="4">
        <f>_xll.SNL.Clients.Office.Excel.Functions.SPG(U214,"IQ_AVG_DILUT_SHARES_OUT","CY2021")</f>
        <v>293669000</v>
      </c>
      <c r="X214" s="5">
        <f>_xll.SNL.Clients.Office.Excel.Functions.SPG(U214, "IQ_DILUT_EPS_NORM", "CY2021")</f>
        <v>2.3860000000000001</v>
      </c>
      <c r="Y214">
        <f t="shared" si="45"/>
        <v>700694.23400000005</v>
      </c>
      <c r="Z214">
        <f t="shared" si="46"/>
        <v>8.2204809801118342E-2</v>
      </c>
      <c r="AA214" s="5">
        <f>_xll.SNL.Clients.Office.Excel.Functions.SPG(U214, "SP_MARKETCAP", "12/31/2021")</f>
        <v>39222.612315179998</v>
      </c>
      <c r="AB214">
        <f t="shared" si="40"/>
        <v>9.2690127895083188E-4</v>
      </c>
      <c r="AC214">
        <f t="shared" si="47"/>
        <v>2.2115864515766851E-3</v>
      </c>
    </row>
    <row r="215" spans="1:29" x14ac:dyDescent="0.3">
      <c r="A215" s="11" t="s">
        <v>215</v>
      </c>
      <c r="B215" s="4" cm="1">
        <f t="array" ref="B215">_xll.SNL.Clients.Office.Excel.Functions.SPG(A215, "SP_TOTAL_REV", "CY2023")</f>
        <v>5447533</v>
      </c>
      <c r="C215" s="4">
        <f>_xll.SNL.Clients.Office.Excel.Functions.SPG(A215,"IQ_AVG_DILUT_SHARES_OUT","CY2023")</f>
        <v>96363841</v>
      </c>
      <c r="D215" s="5">
        <f>_xll.SNL.Clients.Office.Excel.Functions.SPG(A215, "IQ_DILUT_EPS_NORM", "CY2023")</f>
        <v>7.7519999999999998</v>
      </c>
      <c r="E215">
        <f t="shared" si="36"/>
        <v>747012.49543199991</v>
      </c>
      <c r="F215">
        <f t="shared" si="37"/>
        <v>0.13712858562435509</v>
      </c>
      <c r="G215" s="5">
        <f>_xll.SNL.Clients.Office.Excel.Functions.SPG(A215, "SP_MARKETCAP", "12/30/2023")</f>
        <v>11456.1330328</v>
      </c>
      <c r="H215">
        <f t="shared" si="41"/>
        <v>2.7324527063672416E-4</v>
      </c>
      <c r="I215">
        <f t="shared" si="42"/>
        <v>2.1181973379758856E-3</v>
      </c>
      <c r="K215" s="11" t="s">
        <v>215</v>
      </c>
      <c r="L215" s="4" cm="1">
        <f t="array" ref="L215">_xll.SNL.Clients.Office.Excel.Functions.SPG(K215, "SP_TOTAL_REV", "CY2023")</f>
        <v>5447533</v>
      </c>
      <c r="M215" s="4">
        <f>_xll.SNL.Clients.Office.Excel.Functions.SPG(K215,"IQ_AVG_DILUT_SHARES_OUT","CY2023")</f>
        <v>96363841</v>
      </c>
      <c r="N215" s="5">
        <f>_xll.SNL.Clients.Office.Excel.Functions.SPG(K215, "IQ_DILUT_EPS_NORM", "CY2023")</f>
        <v>7.7519999999999998</v>
      </c>
      <c r="O215">
        <f t="shared" si="38"/>
        <v>747012.49543199991</v>
      </c>
      <c r="P215">
        <f t="shared" si="39"/>
        <v>0.13712858562435509</v>
      </c>
      <c r="Q215" s="5">
        <f>_xll.SNL.Clients.Office.Excel.Functions.SPG(K215, "SP_MARKETCAP", "12/31/2022")</f>
        <v>11725.92610595</v>
      </c>
      <c r="R215">
        <f t="shared" si="43"/>
        <v>3.4871125781886617E-4</v>
      </c>
      <c r="S215">
        <f t="shared" si="44"/>
        <v>2.7032096706118506E-3</v>
      </c>
      <c r="U215" s="11" t="s">
        <v>215</v>
      </c>
      <c r="V215" s="4" cm="1">
        <f t="array" ref="V215">_xll.SNL.Clients.Office.Excel.Functions.SPG(U215, "SP_TOTAL_REV", "CY2021")</f>
        <v>5112869</v>
      </c>
      <c r="W215" s="4">
        <f>_xll.SNL.Clients.Office.Excel.Functions.SPG(U215,"IQ_AVG_DILUT_SHARES_OUT","CY2021")</f>
        <v>103170132</v>
      </c>
      <c r="X215" s="5">
        <f>_xll.SNL.Clients.Office.Excel.Functions.SPG(U215, "IQ_DILUT_EPS_NORM", "CY2021")</f>
        <v>7.7709999999999999</v>
      </c>
      <c r="Y215">
        <f t="shared" si="45"/>
        <v>801735.09577199991</v>
      </c>
      <c r="Z215">
        <f t="shared" si="46"/>
        <v>0.1568072829114143</v>
      </c>
      <c r="AA215" s="5">
        <f>_xll.SNL.Clients.Office.Excel.Functions.SPG(U215, "SP_MARKETCAP", "12/31/2021")</f>
        <v>9463.7729670000008</v>
      </c>
      <c r="AB215">
        <f t="shared" si="40"/>
        <v>2.2364607426766581E-4</v>
      </c>
      <c r="AC215">
        <f t="shared" si="47"/>
        <v>1.737953643134031E-3</v>
      </c>
    </row>
    <row r="216" spans="1:29" x14ac:dyDescent="0.3">
      <c r="A216" s="11" t="s">
        <v>216</v>
      </c>
      <c r="B216" s="4" cm="1">
        <f t="array" ref="B216">_xll.SNL.Clients.Office.Excel.Functions.SPG(A216, "SP_TOTAL_REV", "CY2023")</f>
        <v>4254100</v>
      </c>
      <c r="C216" s="4">
        <f>_xll.SNL.Clients.Office.Excel.Functions.SPG(A216,"IQ_AVG_DILUT_SHARES_OUT","CY2023")</f>
        <v>151452000</v>
      </c>
      <c r="D216" s="5">
        <f>_xll.SNL.Clients.Office.Excel.Functions.SPG(A216, "IQ_DILUT_EPS_NORM", "CY2023")</f>
        <v>2.0920000000000001</v>
      </c>
      <c r="E216">
        <f t="shared" si="36"/>
        <v>316837.58399999997</v>
      </c>
      <c r="F216">
        <f t="shared" si="37"/>
        <v>7.4478170235772537E-2</v>
      </c>
      <c r="G216" s="5">
        <f>_xll.SNL.Clients.Office.Excel.Functions.SPG(A216, "SP_MARKETCAP", "12/30/2023")</f>
        <v>14949.957689360001</v>
      </c>
      <c r="H216">
        <f t="shared" si="41"/>
        <v>3.5657802009988798E-4</v>
      </c>
      <c r="I216">
        <f t="shared" si="42"/>
        <v>7.4596121804896567E-4</v>
      </c>
      <c r="K216" s="11" t="s">
        <v>216</v>
      </c>
      <c r="L216" s="4" cm="1">
        <f t="array" ref="L216">_xll.SNL.Clients.Office.Excel.Functions.SPG(K216, "SP_TOTAL_REV", "CY2023")</f>
        <v>4254100</v>
      </c>
      <c r="M216" s="4">
        <f>_xll.SNL.Clients.Office.Excel.Functions.SPG(K216,"IQ_AVG_DILUT_SHARES_OUT","CY2023")</f>
        <v>151452000</v>
      </c>
      <c r="N216" s="5">
        <f>_xll.SNL.Clients.Office.Excel.Functions.SPG(K216, "IQ_DILUT_EPS_NORM", "CY2023")</f>
        <v>2.0920000000000001</v>
      </c>
      <c r="O216">
        <f t="shared" si="38"/>
        <v>316837.58399999997</v>
      </c>
      <c r="P216">
        <f t="shared" si="39"/>
        <v>7.4478170235772537E-2</v>
      </c>
      <c r="Q216" s="5">
        <f>_xll.SNL.Clients.Office.Excel.Functions.SPG(K216, "SP_MARKETCAP", "12/31/2022")</f>
        <v>11602.022557439999</v>
      </c>
      <c r="R216">
        <f t="shared" si="43"/>
        <v>3.4502655420921103E-4</v>
      </c>
      <c r="S216">
        <f t="shared" si="44"/>
        <v>7.2179555140566951E-4</v>
      </c>
      <c r="U216" s="11" t="s">
        <v>216</v>
      </c>
      <c r="V216" s="4" cm="1">
        <f t="array" ref="V216">_xll.SNL.Clients.Office.Excel.Functions.SPG(U216, "SP_TOTAL_REV", "CY2021")</f>
        <v>3815700</v>
      </c>
      <c r="W216" s="4">
        <f>_xll.SNL.Clients.Office.Excel.Functions.SPG(U216,"IQ_AVG_DILUT_SHARES_OUT","CY2021")</f>
        <v>171105000</v>
      </c>
      <c r="X216" s="5">
        <f>_xll.SNL.Clients.Office.Excel.Functions.SPG(U216, "IQ_DILUT_EPS_NORM", "CY2021")</f>
        <v>1.208</v>
      </c>
      <c r="Y216">
        <f t="shared" si="45"/>
        <v>206694.84</v>
      </c>
      <c r="Z216">
        <f t="shared" si="46"/>
        <v>5.4169573079644623E-2</v>
      </c>
      <c r="AA216" s="5">
        <f>_xll.SNL.Clients.Office.Excel.Functions.SPG(U216, "SP_MARKETCAP", "12/31/2021")</f>
        <v>14104.32101326</v>
      </c>
      <c r="AB216">
        <f t="shared" si="40"/>
        <v>3.333106189070464E-4</v>
      </c>
      <c r="AC216">
        <f t="shared" si="47"/>
        <v>4.0263922763971203E-4</v>
      </c>
    </row>
    <row r="217" spans="1:29" x14ac:dyDescent="0.3">
      <c r="A217" s="11" t="s">
        <v>217</v>
      </c>
      <c r="B217" s="4" cm="1">
        <f t="array" ref="B217">_xll.SNL.Clients.Office.Excel.Functions.SPG(A217, "SP_TOTAL_REV", "CY2023")</f>
        <v>23018000</v>
      </c>
      <c r="C217" s="4">
        <f>_xll.SNL.Clients.Office.Excel.Functions.SPG(A217,"IQ_AVG_DILUT_SHARES_OUT","CY2023")</f>
        <v>902000000</v>
      </c>
      <c r="D217" s="5">
        <f>_xll.SNL.Clients.Office.Excel.Functions.SPG(A217, "IQ_DILUT_EPS_NORM", "CY2023")</f>
        <v>2.38</v>
      </c>
      <c r="E217">
        <f t="shared" si="36"/>
        <v>2146760</v>
      </c>
      <c r="F217">
        <f t="shared" si="37"/>
        <v>9.3264401772525846E-2</v>
      </c>
      <c r="G217" s="5">
        <f>_xll.SNL.Clients.Office.Excel.Functions.SPG(A217, "SP_MARKETCAP", "12/30/2023")</f>
        <v>32356.120473300001</v>
      </c>
      <c r="H217">
        <f t="shared" si="41"/>
        <v>7.7174006884943086E-4</v>
      </c>
      <c r="I217">
        <f t="shared" si="42"/>
        <v>1.8367413638616453E-3</v>
      </c>
      <c r="K217" s="11" t="s">
        <v>217</v>
      </c>
      <c r="L217" s="4" cm="1">
        <f t="array" ref="L217">_xll.SNL.Clients.Office.Excel.Functions.SPG(K217, "SP_TOTAL_REV", "CY2023")</f>
        <v>23018000</v>
      </c>
      <c r="M217" s="4">
        <f>_xll.SNL.Clients.Office.Excel.Functions.SPG(K217,"IQ_AVG_DILUT_SHARES_OUT","CY2023")</f>
        <v>902000000</v>
      </c>
      <c r="N217" s="5">
        <f>_xll.SNL.Clients.Office.Excel.Functions.SPG(K217, "IQ_DILUT_EPS_NORM", "CY2023")</f>
        <v>2.38</v>
      </c>
      <c r="O217">
        <f t="shared" si="38"/>
        <v>2146760</v>
      </c>
      <c r="P217">
        <f t="shared" si="39"/>
        <v>9.3264401772525846E-2</v>
      </c>
      <c r="Q217" s="5">
        <f>_xll.SNL.Clients.Office.Excel.Functions.SPG(K217, "SP_MARKETCAP", "12/31/2022")</f>
        <v>35731.640674950002</v>
      </c>
      <c r="R217">
        <f t="shared" si="43"/>
        <v>1.06260479992033E-3</v>
      </c>
      <c r="S217">
        <f t="shared" si="44"/>
        <v>2.5289994238103853E-3</v>
      </c>
      <c r="U217" s="11" t="s">
        <v>217</v>
      </c>
      <c r="V217" s="4" cm="1">
        <f t="array" ref="V217">_xll.SNL.Clients.Office.Excel.Functions.SPG(U217, "SP_TOTAL_REV", "CY2021")</f>
        <v>15295000</v>
      </c>
      <c r="W217" s="4">
        <f>_xll.SNL.Clients.Office.Excel.Functions.SPG(U217,"IQ_AVG_DILUT_SHARES_OUT","CY2021")</f>
        <v>892000000</v>
      </c>
      <c r="X217" s="5">
        <f>_xll.SNL.Clients.Office.Excel.Functions.SPG(U217, "IQ_DILUT_EPS_NORM", "CY2021")</f>
        <v>0.82399999999999995</v>
      </c>
      <c r="Y217">
        <f t="shared" si="45"/>
        <v>735008</v>
      </c>
      <c r="Z217">
        <f t="shared" si="46"/>
        <v>4.805544295521412E-2</v>
      </c>
      <c r="AA217" s="5">
        <f>_xll.SNL.Clients.Office.Excel.Functions.SPG(U217, "SP_MARKETCAP", "12/31/2021")</f>
        <v>20471.30603032</v>
      </c>
      <c r="AB217">
        <f t="shared" si="40"/>
        <v>4.8377399212529745E-4</v>
      </c>
      <c r="AC217">
        <f t="shared" si="47"/>
        <v>3.986297695112451E-4</v>
      </c>
    </row>
    <row r="218" spans="1:29" x14ac:dyDescent="0.3">
      <c r="A218" s="11" t="s">
        <v>218</v>
      </c>
      <c r="B218" s="4" cm="1">
        <f t="array" ref="B218">_xll.SNL.Clients.Office.Excel.Functions.SPG(A218, "SP_TOTAL_REV", "CY2023")</f>
        <v>5003300</v>
      </c>
      <c r="C218" s="4">
        <f>_xll.SNL.Clients.Office.Excel.Functions.SPG(A218,"IQ_AVG_DILUT_SHARES_OUT","CY2023")</f>
        <v>138800000</v>
      </c>
      <c r="D218" s="5">
        <f>_xll.SNL.Clients.Office.Excel.Functions.SPG(A218, "IQ_DILUT_EPS_NORM", "CY2023")</f>
        <v>0.88800000000000001</v>
      </c>
      <c r="E218">
        <f t="shared" si="36"/>
        <v>123254.39999999999</v>
      </c>
      <c r="F218">
        <f t="shared" si="37"/>
        <v>2.4634621150040972E-2</v>
      </c>
      <c r="G218" s="5">
        <f>_xll.SNL.Clients.Office.Excel.Functions.SPG(A218, "SP_MARKETCAP", "12/30/2023")</f>
        <v>7085.2972947600001</v>
      </c>
      <c r="H218">
        <f t="shared" si="41"/>
        <v>1.6899454390982758E-4</v>
      </c>
      <c r="I218">
        <f t="shared" si="42"/>
        <v>1.5006715499192688E-4</v>
      </c>
      <c r="K218" s="11" t="s">
        <v>218</v>
      </c>
      <c r="L218" s="4" cm="1">
        <f t="array" ref="L218">_xll.SNL.Clients.Office.Excel.Functions.SPG(K218, "SP_TOTAL_REV", "CY2023")</f>
        <v>5003300</v>
      </c>
      <c r="M218" s="4">
        <f>_xll.SNL.Clients.Office.Excel.Functions.SPG(K218,"IQ_AVG_DILUT_SHARES_OUT","CY2023")</f>
        <v>138800000</v>
      </c>
      <c r="N218" s="5">
        <f>_xll.SNL.Clients.Office.Excel.Functions.SPG(K218, "IQ_DILUT_EPS_NORM", "CY2023")</f>
        <v>0.88800000000000001</v>
      </c>
      <c r="O218">
        <f t="shared" si="38"/>
        <v>123254.39999999999</v>
      </c>
      <c r="P218">
        <f t="shared" si="39"/>
        <v>2.4634621150040972E-2</v>
      </c>
      <c r="Q218" s="5">
        <f>_xll.SNL.Clients.Office.Excel.Functions.SPG(K218, "SP_MARKETCAP", "12/31/2022")</f>
        <v>8426.3181792199994</v>
      </c>
      <c r="R218">
        <f t="shared" si="43"/>
        <v>2.5058592255385254E-4</v>
      </c>
      <c r="S218">
        <f t="shared" si="44"/>
        <v>2.2252029922782105E-4</v>
      </c>
      <c r="U218" s="11" t="s">
        <v>218</v>
      </c>
      <c r="V218" s="4" cm="1">
        <f t="array" ref="V218">_xll.SNL.Clients.Office.Excel.Functions.SPG(U218, "SP_TOTAL_REV", "CY2021")</f>
        <v>6420400</v>
      </c>
      <c r="W218" s="4">
        <f>_xll.SNL.Clients.Office.Excel.Functions.SPG(U218,"IQ_AVG_DILUT_SHARES_OUT","CY2021")</f>
        <v>138400000</v>
      </c>
      <c r="X218" s="5">
        <f>_xll.SNL.Clients.Office.Excel.Functions.SPG(U218, "IQ_DILUT_EPS_NORM", "CY2021")</f>
        <v>3.3239999999999998</v>
      </c>
      <c r="Y218">
        <f t="shared" si="45"/>
        <v>460041.6</v>
      </c>
      <c r="Z218">
        <f t="shared" si="46"/>
        <v>7.165310572549996E-2</v>
      </c>
      <c r="AA218" s="5">
        <f>_xll.SNL.Clients.Office.Excel.Functions.SPG(U218, "SP_MARKETCAP", "12/31/2021")</f>
        <v>14040.236092679999</v>
      </c>
      <c r="AB218">
        <f t="shared" si="40"/>
        <v>3.317961763102672E-4</v>
      </c>
      <c r="AC218">
        <f t="shared" si="47"/>
        <v>1.1028904900553282E-3</v>
      </c>
    </row>
    <row r="219" spans="1:29" x14ac:dyDescent="0.3">
      <c r="A219" s="11" t="s">
        <v>219</v>
      </c>
      <c r="B219" s="4" cm="1">
        <f t="array" ref="B219">_xll.SNL.Clients.Office.Excel.Functions.SPG(A219, "SP_TOTAL_REV", "CY2023")</f>
        <v>64968000</v>
      </c>
      <c r="C219" s="4">
        <f>_xll.SNL.Clients.Office.Excel.Functions.SPG(A219,"IQ_AVG_DILUT_SHARES_OUT","CY2023")</f>
        <v>276412000</v>
      </c>
      <c r="D219" s="5">
        <f>_xll.SNL.Clients.Office.Excel.Functions.SPG(A219, "IQ_DILUT_EPS_NORM", "CY2023")</f>
        <v>14.364000000000001</v>
      </c>
      <c r="E219">
        <f t="shared" si="36"/>
        <v>3970381.9679999999</v>
      </c>
      <c r="F219">
        <f t="shared" si="37"/>
        <v>6.1112885851496122E-2</v>
      </c>
      <c r="G219" s="5">
        <f>_xll.SNL.Clients.Office.Excel.Functions.SPG(A219, "SP_MARKETCAP", "12/30/2023")</f>
        <v>72450.425344000003</v>
      </c>
      <c r="H219">
        <f t="shared" si="41"/>
        <v>1.7280469792195256E-3</v>
      </c>
      <c r="I219">
        <f t="shared" si="42"/>
        <v>2.4821666809509268E-2</v>
      </c>
      <c r="K219" s="11" t="s">
        <v>219</v>
      </c>
      <c r="L219" s="4" cm="1">
        <f t="array" ref="L219">_xll.SNL.Clients.Office.Excel.Functions.SPG(K219, "SP_TOTAL_REV", "CY2023")</f>
        <v>64968000</v>
      </c>
      <c r="M219" s="4">
        <f>_xll.SNL.Clients.Office.Excel.Functions.SPG(K219,"IQ_AVG_DILUT_SHARES_OUT","CY2023")</f>
        <v>276412000</v>
      </c>
      <c r="N219" s="5">
        <f>_xll.SNL.Clients.Office.Excel.Functions.SPG(K219, "IQ_DILUT_EPS_NORM", "CY2023")</f>
        <v>14.364000000000001</v>
      </c>
      <c r="O219">
        <f t="shared" si="38"/>
        <v>3970381.9679999999</v>
      </c>
      <c r="P219">
        <f t="shared" si="39"/>
        <v>6.1112885851496122E-2</v>
      </c>
      <c r="Q219" s="5">
        <f>_xll.SNL.Clients.Office.Excel.Functions.SPG(K219, "SP_MARKETCAP", "12/31/2022")</f>
        <v>67840.699332000004</v>
      </c>
      <c r="R219">
        <f t="shared" si="43"/>
        <v>2.0174795049551979E-3</v>
      </c>
      <c r="S219">
        <f t="shared" si="44"/>
        <v>2.8979075609176463E-2</v>
      </c>
      <c r="U219" s="11" t="s">
        <v>219</v>
      </c>
      <c r="V219" s="4" cm="1">
        <f t="array" ref="V219">_xll.SNL.Clients.Office.Excel.Functions.SPG(U219, "SP_TOTAL_REV", "CY2021")</f>
        <v>58752000</v>
      </c>
      <c r="W219" s="4">
        <f>_xll.SNL.Clients.Office.Excel.Functions.SPG(U219,"IQ_AVG_DILUT_SHARES_OUT","CY2021")</f>
        <v>328752000</v>
      </c>
      <c r="X219" s="5">
        <f>_xll.SNL.Clients.Office.Excel.Functions.SPG(U219, "IQ_DILUT_EPS_NORM", "CY2021")</f>
        <v>13.31</v>
      </c>
      <c r="Y219">
        <f t="shared" si="45"/>
        <v>4375689.12</v>
      </c>
      <c r="Z219">
        <f t="shared" si="46"/>
        <v>7.4477279411764713E-2</v>
      </c>
      <c r="AA219" s="5">
        <f>_xll.SNL.Clients.Office.Excel.Functions.SPG(U219, "SP_MARKETCAP", "12/31/2021")</f>
        <v>79907.977776</v>
      </c>
      <c r="AB219">
        <f t="shared" si="40"/>
        <v>1.8883700607132583E-3</v>
      </c>
      <c r="AC219">
        <f t="shared" si="47"/>
        <v>2.513420550809347E-2</v>
      </c>
    </row>
    <row r="220" spans="1:29" x14ac:dyDescent="0.3">
      <c r="A220" s="11" t="s">
        <v>220</v>
      </c>
      <c r="B220" s="4" cm="1">
        <f t="array" ref="B220">_xll.SNL.Clients.Office.Excel.Functions.SPG(A220, "SP_TOTAL_REV", "CY2023")</f>
        <v>2193748</v>
      </c>
      <c r="C220" s="4">
        <f>_xll.SNL.Clients.Office.Excel.Functions.SPG(A220,"IQ_AVG_DILUT_SHARES_OUT","CY2023")</f>
        <v>547275000</v>
      </c>
      <c r="D220" s="5">
        <f>_xll.SNL.Clients.Office.Excel.Functions.SPG(A220, "IQ_DILUT_EPS_NORM", "CY2023")</f>
        <v>0.22</v>
      </c>
      <c r="E220">
        <f t="shared" si="36"/>
        <v>120400.5</v>
      </c>
      <c r="F220">
        <f t="shared" si="37"/>
        <v>5.4883468839629711E-2</v>
      </c>
      <c r="G220" s="5">
        <f>_xll.SNL.Clients.Office.Excel.Functions.SPG(A220, "SP_MARKETCAP", "12/30/2023")</f>
        <v>10832.0722092</v>
      </c>
      <c r="H220">
        <f t="shared" si="41"/>
        <v>2.5836052129328172E-4</v>
      </c>
      <c r="I220">
        <f t="shared" si="42"/>
        <v>5.683931468452198E-5</v>
      </c>
      <c r="K220" s="11" t="s">
        <v>220</v>
      </c>
      <c r="L220" s="4" cm="1">
        <f t="array" ref="L220">_xll.SNL.Clients.Office.Excel.Functions.SPG(K220, "SP_TOTAL_REV", "CY2023")</f>
        <v>2193748</v>
      </c>
      <c r="M220" s="4">
        <f>_xll.SNL.Clients.Office.Excel.Functions.SPG(K220,"IQ_AVG_DILUT_SHARES_OUT","CY2023")</f>
        <v>547275000</v>
      </c>
      <c r="N220" s="5">
        <f>_xll.SNL.Clients.Office.Excel.Functions.SPG(K220, "IQ_DILUT_EPS_NORM", "CY2023")</f>
        <v>0.22</v>
      </c>
      <c r="O220">
        <f t="shared" si="38"/>
        <v>120400.5</v>
      </c>
      <c r="P220">
        <f t="shared" si="39"/>
        <v>5.4883468839629711E-2</v>
      </c>
      <c r="Q220" s="5">
        <f>_xll.SNL.Clients.Office.Excel.Functions.SPG(K220, "SP_MARKETCAP", "12/31/2022")</f>
        <v>13476.131410079999</v>
      </c>
      <c r="R220">
        <f t="shared" si="43"/>
        <v>4.0075970904820957E-4</v>
      </c>
      <c r="S220">
        <f t="shared" si="44"/>
        <v>8.8167135990606103E-5</v>
      </c>
      <c r="U220" s="11" t="s">
        <v>220</v>
      </c>
      <c r="V220" s="4" cm="1">
        <f t="array" ref="V220">_xll.SNL.Clients.Office.Excel.Functions.SPG(U220, "SP_TOTAL_REV", "CY2021")</f>
        <v>1905974</v>
      </c>
      <c r="W220" s="4">
        <f>_xll.SNL.Clients.Office.Excel.Functions.SPG(U220,"IQ_AVG_DILUT_SHARES_OUT","CY2021")</f>
        <v>539241000</v>
      </c>
      <c r="X220" s="5">
        <f>_xll.SNL.Clients.Office.Excel.Functions.SPG(U220, "IQ_DILUT_EPS_NORM", "CY2021")</f>
        <v>0.193</v>
      </c>
      <c r="Y220">
        <f t="shared" si="45"/>
        <v>104073.51300000001</v>
      </c>
      <c r="Z220">
        <f t="shared" si="46"/>
        <v>5.4603847166855374E-2</v>
      </c>
      <c r="AA220" s="5">
        <f>_xll.SNL.Clients.Office.Excel.Functions.SPG(U220, "SP_MARKETCAP", "12/31/2021")</f>
        <v>19455.116528070001</v>
      </c>
      <c r="AB220">
        <f t="shared" si="40"/>
        <v>4.5975959599780153E-4</v>
      </c>
      <c r="AC220">
        <f t="shared" si="47"/>
        <v>8.8733602027575692E-5</v>
      </c>
    </row>
    <row r="221" spans="1:29" x14ac:dyDescent="0.3">
      <c r="A221" s="11" t="s">
        <v>221</v>
      </c>
      <c r="B221" s="4" cm="1">
        <f t="array" ref="B221">_xll.SNL.Clients.Office.Excel.Functions.SPG(A221, "SP_TOTAL_REV", "CY2023")</f>
        <v>12339000</v>
      </c>
      <c r="C221" s="4">
        <f>_xll.SNL.Clients.Office.Excel.Functions.SPG(A221,"IQ_AVG_DILUT_SHARES_OUT","CY2023")</f>
        <v>131748171</v>
      </c>
      <c r="D221" s="5">
        <f>_xll.SNL.Clients.Office.Excel.Functions.SPG(A221, "IQ_DILUT_EPS_NORM", "CY2023")</f>
        <v>2.8650000000000002</v>
      </c>
      <c r="E221">
        <f t="shared" si="36"/>
        <v>377458.509915</v>
      </c>
      <c r="F221">
        <f t="shared" si="37"/>
        <v>3.0590688865791395E-2</v>
      </c>
      <c r="G221" s="5">
        <f>_xll.SNL.Clients.Office.Excel.Functions.SPG(A221, "SP_MARKETCAP", "12/30/2023")</f>
        <v>9837.6317971099998</v>
      </c>
      <c r="H221">
        <f t="shared" si="41"/>
        <v>2.3464168538629202E-4</v>
      </c>
      <c r="I221">
        <f t="shared" si="42"/>
        <v>6.7224842863172665E-4</v>
      </c>
      <c r="K221" s="11" t="s">
        <v>221</v>
      </c>
      <c r="L221" s="4" cm="1">
        <f t="array" ref="L221">_xll.SNL.Clients.Office.Excel.Functions.SPG(K221, "SP_TOTAL_REV", "CY2023")</f>
        <v>12339000</v>
      </c>
      <c r="M221" s="4">
        <f>_xll.SNL.Clients.Office.Excel.Functions.SPG(K221,"IQ_AVG_DILUT_SHARES_OUT","CY2023")</f>
        <v>131748171</v>
      </c>
      <c r="N221" s="5">
        <f>_xll.SNL.Clients.Office.Excel.Functions.SPG(K221, "IQ_DILUT_EPS_NORM", "CY2023")</f>
        <v>2.8650000000000002</v>
      </c>
      <c r="O221">
        <f t="shared" si="38"/>
        <v>377458.509915</v>
      </c>
      <c r="P221">
        <f t="shared" si="39"/>
        <v>3.0590688865791395E-2</v>
      </c>
      <c r="Q221" s="5">
        <f>_xll.SNL.Clients.Office.Excel.Functions.SPG(K221, "SP_MARKETCAP", "12/31/2022")</f>
        <v>10826.184815250001</v>
      </c>
      <c r="R221">
        <f t="shared" si="43"/>
        <v>3.2195431646031851E-4</v>
      </c>
      <c r="S221">
        <f t="shared" si="44"/>
        <v>9.2239911665881256E-4</v>
      </c>
      <c r="U221" s="11" t="s">
        <v>221</v>
      </c>
      <c r="V221" s="4" cm="1">
        <f t="array" ref="V221">_xll.SNL.Clients.Office.Excel.Functions.SPG(U221, "SP_TOTAL_REV", "CY2021")</f>
        <v>12401000</v>
      </c>
      <c r="W221" s="4">
        <f>_xll.SNL.Clients.Office.Excel.Functions.SPG(U221,"IQ_AVG_DILUT_SHARES_OUT","CY2021")</f>
        <v>141772781</v>
      </c>
      <c r="X221" s="5">
        <f>_xll.SNL.Clients.Office.Excel.Functions.SPG(U221, "IQ_DILUT_EPS_NORM", "CY2021")</f>
        <v>3.5819999999999999</v>
      </c>
      <c r="Y221">
        <f t="shared" si="45"/>
        <v>507830.10154200002</v>
      </c>
      <c r="Z221">
        <f t="shared" si="46"/>
        <v>4.0950737968067093E-2</v>
      </c>
      <c r="AA221" s="5">
        <f>_xll.SNL.Clients.Office.Excel.Functions.SPG(U221, "SP_MARKETCAP", "12/31/2021")</f>
        <v>10751.42716236</v>
      </c>
      <c r="AB221">
        <f t="shared" si="40"/>
        <v>2.5407567214693981E-4</v>
      </c>
      <c r="AC221">
        <f t="shared" si="47"/>
        <v>9.1009905763033837E-4</v>
      </c>
    </row>
    <row r="222" spans="1:29" x14ac:dyDescent="0.3">
      <c r="A222" s="11" t="s">
        <v>222</v>
      </c>
      <c r="B222" s="4" cm="1">
        <f t="array" ref="B222">_xll.SNL.Clients.Office.Excel.Functions.SPG(A222, "SP_TOTAL_REV", "CY2023")</f>
        <v>10295000</v>
      </c>
      <c r="C222" s="4">
        <f>_xll.SNL.Clients.Office.Excel.Functions.SPG(A222,"IQ_AVG_DILUT_SHARES_OUT","CY2023")</f>
        <v>307600000</v>
      </c>
      <c r="D222" s="5">
        <f>_xll.SNL.Clients.Office.Excel.Functions.SPG(A222, "IQ_DILUT_EPS_NORM", "CY2023")</f>
        <v>4.0259999999999998</v>
      </c>
      <c r="E222">
        <f t="shared" si="36"/>
        <v>1238397.6000000001</v>
      </c>
      <c r="F222">
        <f t="shared" si="37"/>
        <v>0.12029117047110248</v>
      </c>
      <c r="G222" s="5">
        <f>_xll.SNL.Clients.Office.Excel.Functions.SPG(A222, "SP_MARKETCAP", "12/30/2023")</f>
        <v>44090.876850400004</v>
      </c>
      <c r="H222">
        <f t="shared" si="41"/>
        <v>1.0516309074889872E-3</v>
      </c>
      <c r="I222">
        <f t="shared" si="42"/>
        <v>4.2338660335506624E-3</v>
      </c>
      <c r="K222" s="11" t="s">
        <v>222</v>
      </c>
      <c r="L222" s="4" cm="1">
        <f t="array" ref="L222">_xll.SNL.Clients.Office.Excel.Functions.SPG(K222, "SP_TOTAL_REV", "CY2023")</f>
        <v>10295000</v>
      </c>
      <c r="M222" s="4">
        <f>_xll.SNL.Clients.Office.Excel.Functions.SPG(K222,"IQ_AVG_DILUT_SHARES_OUT","CY2023")</f>
        <v>307600000</v>
      </c>
      <c r="N222" s="5">
        <f>_xll.SNL.Clients.Office.Excel.Functions.SPG(K222, "IQ_DILUT_EPS_NORM", "CY2023")</f>
        <v>4.0259999999999998</v>
      </c>
      <c r="O222">
        <f t="shared" si="38"/>
        <v>1238397.6000000001</v>
      </c>
      <c r="P222">
        <f t="shared" si="39"/>
        <v>0.12029117047110248</v>
      </c>
      <c r="Q222" s="5">
        <f>_xll.SNL.Clients.Office.Excel.Functions.SPG(K222, "SP_MARKETCAP", "12/31/2022")</f>
        <v>43495.125528119999</v>
      </c>
      <c r="R222">
        <f t="shared" si="43"/>
        <v>1.2934790646688453E-3</v>
      </c>
      <c r="S222">
        <f t="shared" si="44"/>
        <v>5.2075467143567712E-3</v>
      </c>
      <c r="U222" s="11" t="s">
        <v>222</v>
      </c>
      <c r="V222" s="4" cm="1">
        <f t="array" ref="V222">_xll.SNL.Clients.Office.Excel.Functions.SPG(U222, "SP_TOTAL_REV", "CY2021")</f>
        <v>7301000</v>
      </c>
      <c r="W222" s="4">
        <f>_xll.SNL.Clients.Office.Excel.Functions.SPG(U222,"IQ_AVG_DILUT_SHARES_OUT","CY2021")</f>
        <v>309300000</v>
      </c>
      <c r="X222" s="5">
        <f>_xll.SNL.Clients.Office.Excel.Functions.SPG(U222, "IQ_DILUT_EPS_NORM", "CY2021")</f>
        <v>2.1789999999999998</v>
      </c>
      <c r="Y222">
        <f t="shared" si="45"/>
        <v>673964.7</v>
      </c>
      <c r="Z222">
        <f t="shared" si="46"/>
        <v>9.2311286125188324E-2</v>
      </c>
      <c r="AA222" s="5">
        <f>_xll.SNL.Clients.Office.Excel.Functions.SPG(U222, "SP_MARKETCAP", "12/31/2021")</f>
        <v>22787.166452820002</v>
      </c>
      <c r="AB222">
        <f t="shared" si="40"/>
        <v>5.385019630783208E-4</v>
      </c>
      <c r="AC222">
        <f t="shared" si="47"/>
        <v>1.1733957775476608E-3</v>
      </c>
    </row>
    <row r="223" spans="1:29" x14ac:dyDescent="0.3">
      <c r="A223" s="11" t="s">
        <v>223</v>
      </c>
      <c r="B223" s="4" cm="1">
        <f t="array" ref="B223">_xll.SNL.Clients.Office.Excel.Functions.SPG(A223, "SP_TOTAL_REV", "CY2023")</f>
        <v>28081000</v>
      </c>
      <c r="C223" s="4">
        <f>_xll.SNL.Clients.Office.Excel.Functions.SPG(A223,"IQ_AVG_DILUT_SHARES_OUT","CY2023")</f>
        <v>1316250000</v>
      </c>
      <c r="D223" s="5">
        <f>_xll.SNL.Clients.Office.Excel.Functions.SPG(A223, "IQ_DILUT_EPS_NORM", "CY2023")</f>
        <v>1.163</v>
      </c>
      <c r="E223">
        <f t="shared" si="36"/>
        <v>1530798.75</v>
      </c>
      <c r="F223">
        <f t="shared" si="37"/>
        <v>5.4513683629500376E-2</v>
      </c>
      <c r="G223" s="5">
        <f>_xll.SNL.Clients.Office.Excel.Functions.SPG(A223, "SP_MARKETCAP", "12/30/2023")</f>
        <v>22067.688415140001</v>
      </c>
      <c r="H223">
        <f t="shared" si="41"/>
        <v>5.2634614804643754E-4</v>
      </c>
      <c r="I223">
        <f t="shared" si="42"/>
        <v>6.1214057017800686E-4</v>
      </c>
      <c r="K223" s="11" t="s">
        <v>223</v>
      </c>
      <c r="L223" s="4" cm="1">
        <f t="array" ref="L223">_xll.SNL.Clients.Office.Excel.Functions.SPG(K223, "SP_TOTAL_REV", "CY2023")</f>
        <v>28081000</v>
      </c>
      <c r="M223" s="4">
        <f>_xll.SNL.Clients.Office.Excel.Functions.SPG(K223,"IQ_AVG_DILUT_SHARES_OUT","CY2023")</f>
        <v>1316250000</v>
      </c>
      <c r="N223" s="5">
        <f>_xll.SNL.Clients.Office.Excel.Functions.SPG(K223, "IQ_DILUT_EPS_NORM", "CY2023")</f>
        <v>1.163</v>
      </c>
      <c r="O223">
        <f t="shared" si="38"/>
        <v>1530798.75</v>
      </c>
      <c r="P223">
        <f t="shared" si="39"/>
        <v>5.4513683629500376E-2</v>
      </c>
      <c r="Q223" s="5">
        <f>_xll.SNL.Clients.Office.Excel.Functions.SPG(K223, "SP_MARKETCAP", "12/31/2022")</f>
        <v>20457.796941960001</v>
      </c>
      <c r="R223">
        <f t="shared" si="43"/>
        <v>6.0838385295758791E-4</v>
      </c>
      <c r="S223">
        <f t="shared" si="44"/>
        <v>7.075504209896748E-4</v>
      </c>
      <c r="U223" s="11" t="s">
        <v>223</v>
      </c>
      <c r="V223" s="4" cm="1">
        <f t="array" ref="V223">_xll.SNL.Clients.Office.Excel.Functions.SPG(U223, "SP_TOTAL_REV", "CY2021")</f>
        <v>27912000</v>
      </c>
      <c r="W223" s="4">
        <f>_xll.SNL.Clients.Office.Excel.Functions.SPG(U223,"IQ_AVG_DILUT_SHARES_OUT","CY2021")</f>
        <v>1332500000</v>
      </c>
      <c r="X223" s="5">
        <f>_xll.SNL.Clients.Office.Excel.Functions.SPG(U223, "IQ_DILUT_EPS_NORM", "CY2021")</f>
        <v>1.0609999999999999</v>
      </c>
      <c r="Y223">
        <f t="shared" si="45"/>
        <v>1413782.5</v>
      </c>
      <c r="Z223">
        <f t="shared" si="46"/>
        <v>5.065142232731442E-2</v>
      </c>
      <c r="AA223" s="5">
        <f>_xll.SNL.Clients.Office.Excel.Functions.SPG(U223, "SP_MARKETCAP", "12/31/2021")</f>
        <v>20397.547333390001</v>
      </c>
      <c r="AB223">
        <f t="shared" si="40"/>
        <v>4.8203094069443439E-4</v>
      </c>
      <c r="AC223">
        <f t="shared" si="47"/>
        <v>5.1143482807679492E-4</v>
      </c>
    </row>
    <row r="224" spans="1:29" x14ac:dyDescent="0.3">
      <c r="A224" s="11" t="s">
        <v>224</v>
      </c>
      <c r="B224" s="4" cm="1">
        <f t="array" ref="B224">_xll.SNL.Clients.Office.Excel.Functions.SPG(A224, "SP_TOTAL_REV", "CY2023")</f>
        <v>4408000</v>
      </c>
      <c r="C224" s="4">
        <f>_xll.SNL.Clients.Office.Excel.Functions.SPG(A224,"IQ_AVG_DILUT_SHARES_OUT","CY2023")</f>
        <v>264000000</v>
      </c>
      <c r="D224" s="5">
        <f>_xll.SNL.Clients.Office.Excel.Functions.SPG(A224, "IQ_DILUT_EPS_NORM", "CY2023")</f>
        <v>4.2759999999999998</v>
      </c>
      <c r="E224">
        <f t="shared" si="36"/>
        <v>1128864</v>
      </c>
      <c r="F224">
        <f t="shared" si="37"/>
        <v>0.25609437386569872</v>
      </c>
      <c r="G224" s="5">
        <f>_xll.SNL.Clients.Office.Excel.Functions.SPG(A224, "SP_MARKETCAP", "12/30/2023")</f>
        <v>46695.215137450003</v>
      </c>
      <c r="H224">
        <f t="shared" si="41"/>
        <v>1.1137481261034284E-3</v>
      </c>
      <c r="I224">
        <f t="shared" si="42"/>
        <v>4.7623869872182598E-3</v>
      </c>
      <c r="K224" s="11" t="s">
        <v>224</v>
      </c>
      <c r="L224" s="4" cm="1">
        <f t="array" ref="L224">_xll.SNL.Clients.Office.Excel.Functions.SPG(K224, "SP_TOTAL_REV", "CY2023")</f>
        <v>4408000</v>
      </c>
      <c r="M224" s="4">
        <f>_xll.SNL.Clients.Office.Excel.Functions.SPG(K224,"IQ_AVG_DILUT_SHARES_OUT","CY2023")</f>
        <v>264000000</v>
      </c>
      <c r="N224" s="5">
        <f>_xll.SNL.Clients.Office.Excel.Functions.SPG(K224, "IQ_DILUT_EPS_NORM", "CY2023")</f>
        <v>4.2759999999999998</v>
      </c>
      <c r="O224">
        <f t="shared" si="38"/>
        <v>1128864</v>
      </c>
      <c r="P224">
        <f t="shared" si="39"/>
        <v>0.25609437386569872</v>
      </c>
      <c r="Q224" s="5">
        <f>_xll.SNL.Clients.Office.Excel.Functions.SPG(K224, "SP_MARKETCAP", "12/31/2022")</f>
        <v>34174.822308119998</v>
      </c>
      <c r="R224">
        <f t="shared" si="43"/>
        <v>1.0163073828986303E-3</v>
      </c>
      <c r="S224">
        <f t="shared" si="44"/>
        <v>4.3457303692745431E-3</v>
      </c>
      <c r="U224" s="11" t="s">
        <v>224</v>
      </c>
      <c r="V224" s="4" cm="1">
        <f t="array" ref="V224">_xll.SNL.Clients.Office.Excel.Functions.SPG(U224, "SP_TOTAL_REV", "CY2021")</f>
        <v>2444000</v>
      </c>
      <c r="W224" s="4">
        <f>_xll.SNL.Clients.Office.Excel.Functions.SPG(U224,"IQ_AVG_DILUT_SHARES_OUT","CY2021")</f>
        <v>281000000</v>
      </c>
      <c r="X224" s="5">
        <f>_xll.SNL.Clients.Office.Excel.Functions.SPG(U224, "IQ_DILUT_EPS_NORM", "CY2021")</f>
        <v>1.425</v>
      </c>
      <c r="Y224">
        <f t="shared" si="45"/>
        <v>400425</v>
      </c>
      <c r="Z224">
        <f t="shared" si="46"/>
        <v>0.16384001636661211</v>
      </c>
      <c r="AA224" s="5">
        <f>_xll.SNL.Clients.Office.Excel.Functions.SPG(U224, "SP_MARKETCAP", "12/31/2021")</f>
        <v>43477.795175179999</v>
      </c>
      <c r="AB224">
        <f t="shared" si="40"/>
        <v>1.0274589471502341E-3</v>
      </c>
      <c r="AC224">
        <f t="shared" si="47"/>
        <v>1.4641289996890836E-3</v>
      </c>
    </row>
    <row r="225" spans="1:29" x14ac:dyDescent="0.3">
      <c r="A225" s="11" t="s">
        <v>225</v>
      </c>
      <c r="B225" s="4" cm="1">
        <f t="array" ref="B225">_xll.SNL.Clients.Office.Excel.Functions.SPG(A225, "SP_TOTAL_REV", "CY2023")</f>
        <v>3969300</v>
      </c>
      <c r="C225" s="4">
        <f>_xll.SNL.Clients.Office.Excel.Functions.SPG(A225,"IQ_AVG_DILUT_SHARES_OUT","CY2023")</f>
        <v>246564250</v>
      </c>
      <c r="D225" s="5">
        <f>_xll.SNL.Clients.Office.Excel.Functions.SPG(A225, "IQ_DILUT_EPS_NORM", "CY2023")</f>
        <v>2.3969999999999998</v>
      </c>
      <c r="E225">
        <f t="shared" si="36"/>
        <v>591014.50725000002</v>
      </c>
      <c r="F225">
        <f t="shared" si="37"/>
        <v>0.14889640673418489</v>
      </c>
      <c r="G225" s="5">
        <f>_xll.SNL.Clients.Office.Excel.Functions.SPG(A225, "SP_MARKETCAP", "12/30/2023")</f>
        <v>17148.2002029</v>
      </c>
      <c r="H225">
        <f t="shared" si="41"/>
        <v>4.0900926970371547E-4</v>
      </c>
      <c r="I225">
        <f t="shared" si="42"/>
        <v>9.8039521947980587E-4</v>
      </c>
      <c r="K225" s="11" t="s">
        <v>225</v>
      </c>
      <c r="L225" s="4" cm="1">
        <f t="array" ref="L225">_xll.SNL.Clients.Office.Excel.Functions.SPG(K225, "SP_TOTAL_REV", "CY2023")</f>
        <v>3969300</v>
      </c>
      <c r="M225" s="4">
        <f>_xll.SNL.Clients.Office.Excel.Functions.SPG(K225,"IQ_AVG_DILUT_SHARES_OUT","CY2023")</f>
        <v>246564250</v>
      </c>
      <c r="N225" s="5">
        <f>_xll.SNL.Clients.Office.Excel.Functions.SPG(K225, "IQ_DILUT_EPS_NORM", "CY2023")</f>
        <v>2.3969999999999998</v>
      </c>
      <c r="O225">
        <f t="shared" si="38"/>
        <v>591014.50725000002</v>
      </c>
      <c r="P225">
        <f t="shared" si="39"/>
        <v>0.14889640673418489</v>
      </c>
      <c r="Q225" s="5">
        <f>_xll.SNL.Clients.Office.Excel.Functions.SPG(K225, "SP_MARKETCAP", "12/31/2022")</f>
        <v>18390.82351079</v>
      </c>
      <c r="R225">
        <f t="shared" si="43"/>
        <v>5.4691519806851008E-4</v>
      </c>
      <c r="S225">
        <f t="shared" si="44"/>
        <v>1.3109557297702186E-3</v>
      </c>
      <c r="U225" s="11" t="s">
        <v>225</v>
      </c>
      <c r="V225" s="4" cm="1">
        <f t="array" ref="V225">_xll.SNL.Clients.Office.Excel.Functions.SPG(U225, "SP_TOTAL_REV", "CY2021")</f>
        <v>5493600</v>
      </c>
      <c r="W225" s="4">
        <f>_xll.SNL.Clients.Office.Excel.Functions.SPG(U225,"IQ_AVG_DILUT_SHARES_OUT","CY2021")</f>
        <v>258277250</v>
      </c>
      <c r="X225" s="5">
        <f>_xll.SNL.Clients.Office.Excel.Functions.SPG(U225, "IQ_DILUT_EPS_NORM", "CY2021")</f>
        <v>5.2060000000000004</v>
      </c>
      <c r="Y225">
        <f t="shared" si="45"/>
        <v>1344591.3635</v>
      </c>
      <c r="Z225">
        <f t="shared" si="46"/>
        <v>0.2447559639398573</v>
      </c>
      <c r="AA225" s="5">
        <f>_xll.SNL.Clients.Office.Excel.Functions.SPG(U225, "SP_MARKETCAP", "12/31/2021")</f>
        <v>19248.755700239999</v>
      </c>
      <c r="AB225">
        <f t="shared" si="40"/>
        <v>4.5488291634923682E-4</v>
      </c>
      <c r="AC225">
        <f t="shared" si="47"/>
        <v>2.3681204625141269E-3</v>
      </c>
    </row>
    <row r="226" spans="1:29" x14ac:dyDescent="0.3">
      <c r="A226" s="11" t="s">
        <v>226</v>
      </c>
      <c r="B226" s="4" cm="1">
        <f t="array" ref="B226">_xll.SNL.Clients.Office.Excel.Functions.SPG(A226, "SP_TOTAL_REV", "CY2023")</f>
        <v>36662000</v>
      </c>
      <c r="C226" s="4">
        <f>_xll.SNL.Clients.Office.Excel.Functions.SPG(A226,"IQ_AVG_DILUT_SHARES_OUT","CY2023")</f>
        <v>668200000</v>
      </c>
      <c r="D226" s="5" t="str">
        <f>_xll.SNL.Clients.Office.Excel.Functions.SPG(A226, "IQ_DILUT_EPS_NORM", "CY2023")</f>
        <v>NA</v>
      </c>
      <c r="E226" t="e">
        <f t="shared" si="36"/>
        <v>#VALUE!</v>
      </c>
      <c r="F226" t="e">
        <f t="shared" si="37"/>
        <v>#VALUE!</v>
      </c>
      <c r="G226" s="5">
        <f>_xll.SNL.Clients.Office.Excel.Functions.SPG(A226, "SP_MARKETCAP", "12/30/2023")</f>
        <v>138251.45255324</v>
      </c>
      <c r="H226">
        <f t="shared" si="41"/>
        <v>3.297496237227031E-3</v>
      </c>
      <c r="I226" t="e">
        <f t="shared" si="42"/>
        <v>#VALUE!</v>
      </c>
      <c r="K226" s="11" t="s">
        <v>226</v>
      </c>
      <c r="L226" s="4" cm="1">
        <f t="array" ref="L226">_xll.SNL.Clients.Office.Excel.Functions.SPG(K226, "SP_TOTAL_REV", "CY2023")</f>
        <v>36662000</v>
      </c>
      <c r="M226" s="4">
        <f>_xll.SNL.Clients.Office.Excel.Functions.SPG(K226,"IQ_AVG_DILUT_SHARES_OUT","CY2023")</f>
        <v>668200000</v>
      </c>
      <c r="N226" s="5" t="str">
        <f>_xll.SNL.Clients.Office.Excel.Functions.SPG(K226, "IQ_DILUT_EPS_NORM", "CY2023")</f>
        <v>NA</v>
      </c>
      <c r="O226" t="e">
        <f t="shared" si="38"/>
        <v>#VALUE!</v>
      </c>
      <c r="P226" t="e">
        <f t="shared" si="39"/>
        <v>#VALUE!</v>
      </c>
      <c r="Q226" s="5">
        <f>_xll.SNL.Clients.Office.Excel.Functions.SPG(K226, "SP_MARKETCAP", "12/31/2022")</f>
        <v>144078.65431760001</v>
      </c>
      <c r="R226">
        <f t="shared" si="43"/>
        <v>4.2846806570310944E-3</v>
      </c>
      <c r="S226" t="e">
        <f t="shared" si="44"/>
        <v>#VALUE!</v>
      </c>
      <c r="U226" s="11" t="s">
        <v>226</v>
      </c>
      <c r="V226" s="4" cm="1">
        <f t="array" ref="V226">_xll.SNL.Clients.Office.Excel.Functions.SPG(U226, "SP_TOTAL_REV", "CY2021")</f>
        <v>34392000</v>
      </c>
      <c r="W226" s="4">
        <f>_xll.SNL.Clients.Office.Excel.Functions.SPG(U226,"IQ_AVG_DILUT_SHARES_OUT","CY2021")</f>
        <v>700400000</v>
      </c>
      <c r="X226" s="5" t="str">
        <f>_xll.SNL.Clients.Office.Excel.Functions.SPG(U226, "IQ_DILUT_EPS_NORM", "CY2021")</f>
        <v>NA</v>
      </c>
      <c r="Y226" t="e">
        <f t="shared" si="45"/>
        <v>#VALUE!</v>
      </c>
      <c r="Z226" t="e">
        <f t="shared" si="46"/>
        <v>#VALUE!</v>
      </c>
      <c r="AA226" s="5">
        <f>_xll.SNL.Clients.Office.Excel.Functions.SPG(U226, "SP_MARKETCAP", "12/31/2021")</f>
        <v>143543.07451725</v>
      </c>
      <c r="AB226">
        <f t="shared" si="40"/>
        <v>3.3921825064946085E-3</v>
      </c>
      <c r="AC226" t="e">
        <f t="shared" si="47"/>
        <v>#VALUE!</v>
      </c>
    </row>
    <row r="227" spans="1:29" x14ac:dyDescent="0.3">
      <c r="A227" s="11" t="s">
        <v>227</v>
      </c>
      <c r="B227" s="4" cm="1">
        <f t="array" ref="B227">_xll.SNL.Clients.Office.Excel.Functions.SPG(A227, "SP_TOTAL_REV", "CY2023")</f>
        <v>12135929</v>
      </c>
      <c r="C227" s="4">
        <f>_xll.SNL.Clients.Office.Excel.Functions.SPG(A227,"IQ_AVG_DILUT_SHARES_OUT","CY2023")</f>
        <v>548454250</v>
      </c>
      <c r="D227" s="5">
        <f>_xll.SNL.Clients.Office.Excel.Functions.SPG(A227, "IQ_DILUT_EPS_NORM", "CY2023")</f>
        <v>1.194</v>
      </c>
      <c r="E227">
        <f t="shared" si="36"/>
        <v>654854.37450000003</v>
      </c>
      <c r="F227">
        <f t="shared" si="37"/>
        <v>5.3959970802400052E-2</v>
      </c>
      <c r="G227" s="5">
        <f>_xll.SNL.Clients.Office.Excel.Functions.SPG(A227, "SP_MARKETCAP", "12/30/2023")</f>
        <v>17559.03419816</v>
      </c>
      <c r="H227">
        <f t="shared" si="41"/>
        <v>4.1880825212650842E-4</v>
      </c>
      <c r="I227">
        <f t="shared" si="42"/>
        <v>5.0005705303905106E-4</v>
      </c>
      <c r="K227" s="11" t="s">
        <v>227</v>
      </c>
      <c r="L227" s="4" cm="1">
        <f t="array" ref="L227">_xll.SNL.Clients.Office.Excel.Functions.SPG(K227, "SP_TOTAL_REV", "CY2023")</f>
        <v>12135929</v>
      </c>
      <c r="M227" s="4">
        <f>_xll.SNL.Clients.Office.Excel.Functions.SPG(K227,"IQ_AVG_DILUT_SHARES_OUT","CY2023")</f>
        <v>548454250</v>
      </c>
      <c r="N227" s="5">
        <f>_xll.SNL.Clients.Office.Excel.Functions.SPG(K227, "IQ_DILUT_EPS_NORM", "CY2023")</f>
        <v>1.194</v>
      </c>
      <c r="O227">
        <f t="shared" si="38"/>
        <v>654854.37450000003</v>
      </c>
      <c r="P227">
        <f t="shared" si="39"/>
        <v>5.3959970802400052E-2</v>
      </c>
      <c r="Q227" s="5">
        <f>_xll.SNL.Clients.Office.Excel.Functions.SPG(K227, "SP_MARKETCAP", "12/31/2022")</f>
        <v>24889.622036699999</v>
      </c>
      <c r="R227">
        <f t="shared" si="43"/>
        <v>7.4017960957896173E-4</v>
      </c>
      <c r="S227">
        <f t="shared" si="44"/>
        <v>8.837744538372803E-4</v>
      </c>
      <c r="U227" s="11" t="s">
        <v>227</v>
      </c>
      <c r="V227" s="4" cm="1">
        <f t="array" ref="V227">_xll.SNL.Clients.Office.Excel.Functions.SPG(U227, "SP_TOTAL_REV", "CY2021")</f>
        <v>11969400</v>
      </c>
      <c r="W227" s="4">
        <f>_xll.SNL.Clients.Office.Excel.Functions.SPG(U227,"IQ_AVG_DILUT_SHARES_OUT","CY2021")</f>
        <v>547701000</v>
      </c>
      <c r="X227" s="5">
        <f>_xll.SNL.Clients.Office.Excel.Functions.SPG(U227, "IQ_DILUT_EPS_NORM", "CY2021")</f>
        <v>1.37</v>
      </c>
      <c r="Y227">
        <f t="shared" si="45"/>
        <v>750350.37</v>
      </c>
      <c r="Z227">
        <f t="shared" si="46"/>
        <v>6.2689054589202473E-2</v>
      </c>
      <c r="AA227" s="5">
        <f>_xll.SNL.Clients.Office.Excel.Functions.SPG(U227, "SP_MARKETCAP", "12/31/2021")</f>
        <v>26482.839210689999</v>
      </c>
      <c r="AB227">
        <f t="shared" si="40"/>
        <v>6.2583739546428899E-4</v>
      </c>
      <c r="AC227">
        <f t="shared" si="47"/>
        <v>8.5739723178607599E-4</v>
      </c>
    </row>
    <row r="228" spans="1:29" x14ac:dyDescent="0.3">
      <c r="A228" s="11" t="s">
        <v>228</v>
      </c>
      <c r="B228" s="4" cm="1">
        <f t="array" ref="B228">_xll.SNL.Clients.Office.Excel.Functions.SPG(A228, "SP_TOTAL_REV", "CY2023")</f>
        <v>5392000</v>
      </c>
      <c r="C228" s="4">
        <f>_xll.SNL.Clients.Office.Excel.Functions.SPG(A228,"IQ_AVG_DILUT_SHARES_OUT","CY2023")</f>
        <v>712800000</v>
      </c>
      <c r="D228" s="5">
        <f>_xll.SNL.Clients.Office.Excel.Functions.SPG(A228, "IQ_DILUT_EPS_NORM", "CY2023")</f>
        <v>0.61299999999999999</v>
      </c>
      <c r="E228">
        <f t="shared" si="36"/>
        <v>436946.4</v>
      </c>
      <c r="F228">
        <f t="shared" si="37"/>
        <v>8.1036053412462908E-2</v>
      </c>
      <c r="G228" s="5">
        <f>_xll.SNL.Clients.Office.Excel.Functions.SPG(A228, "SP_MARKETCAP", "12/30/2023")</f>
        <v>13734.858623640001</v>
      </c>
      <c r="H228">
        <f t="shared" si="41"/>
        <v>3.2759615753662278E-4</v>
      </c>
      <c r="I228">
        <f t="shared" si="42"/>
        <v>2.0081644456994977E-4</v>
      </c>
      <c r="K228" s="11" t="s">
        <v>228</v>
      </c>
      <c r="L228" s="4" cm="1">
        <f t="array" ref="L228">_xll.SNL.Clients.Office.Excel.Functions.SPG(K228, "SP_TOTAL_REV", "CY2023")</f>
        <v>5392000</v>
      </c>
      <c r="M228" s="4">
        <f>_xll.SNL.Clients.Office.Excel.Functions.SPG(K228,"IQ_AVG_DILUT_SHARES_OUT","CY2023")</f>
        <v>712800000</v>
      </c>
      <c r="N228" s="5">
        <f>_xll.SNL.Clients.Office.Excel.Functions.SPG(K228, "IQ_DILUT_EPS_NORM", "CY2023")</f>
        <v>0.61299999999999999</v>
      </c>
      <c r="O228">
        <f t="shared" si="38"/>
        <v>436946.4</v>
      </c>
      <c r="P228">
        <f t="shared" si="39"/>
        <v>8.1036053412462908E-2</v>
      </c>
      <c r="Q228" s="5">
        <f>_xll.SNL.Clients.Office.Excel.Functions.SPG(K228, "SP_MARKETCAP", "12/31/2022")</f>
        <v>11476.19556405</v>
      </c>
      <c r="R228">
        <f t="shared" si="43"/>
        <v>3.4128465026609061E-4</v>
      </c>
      <c r="S228">
        <f t="shared" si="44"/>
        <v>2.0920749061311355E-4</v>
      </c>
      <c r="U228" s="11" t="s">
        <v>228</v>
      </c>
      <c r="V228" s="4" cm="1">
        <f t="array" ref="V228">_xll.SNL.Clients.Office.Excel.Functions.SPG(U228, "SP_TOTAL_REV", "CY2021")</f>
        <v>2923000</v>
      </c>
      <c r="W228" s="4">
        <f>_xll.SNL.Clients.Office.Excel.Functions.SPG(U228,"IQ_AVG_DILUT_SHARES_OUT","CY2021")</f>
        <v>710300000</v>
      </c>
      <c r="X228" s="5">
        <f>_xll.SNL.Clients.Office.Excel.Functions.SPG(U228, "IQ_DILUT_EPS_NORM", "CY2021")</f>
        <v>-1.6E-2</v>
      </c>
      <c r="Y228">
        <f t="shared" si="45"/>
        <v>-11364.8</v>
      </c>
      <c r="Z228">
        <f t="shared" si="46"/>
        <v>-3.888060212110845E-3</v>
      </c>
      <c r="AA228" s="5">
        <f>_xll.SNL.Clients.Office.Excel.Functions.SPG(U228, "SP_MARKETCAP", "12/31/2021")</f>
        <v>12417.074180019999</v>
      </c>
      <c r="AB228">
        <f t="shared" si="40"/>
        <v>2.9343792416991824E-4</v>
      </c>
      <c r="AC228">
        <f t="shared" si="47"/>
        <v>-4.695006786718692E-6</v>
      </c>
    </row>
    <row r="229" spans="1:29" x14ac:dyDescent="0.3">
      <c r="A229" s="11" t="s">
        <v>229</v>
      </c>
      <c r="B229" s="4" cm="1">
        <f t="array" ref="B229">_xll.SNL.Clients.Office.Excel.Functions.SPG(A229, "SP_TOTAL_REV", "CY2023")</f>
        <v>6640000</v>
      </c>
      <c r="C229" s="4">
        <f>_xll.SNL.Clients.Office.Excel.Functions.SPG(A229,"IQ_AVG_DILUT_SHARES_OUT","CY2023")</f>
        <v>416000000</v>
      </c>
      <c r="D229" s="5">
        <f>_xll.SNL.Clients.Office.Excel.Functions.SPG(A229, "IQ_DILUT_EPS_NORM", "CY2023")</f>
        <v>1.48</v>
      </c>
      <c r="E229">
        <f t="shared" si="36"/>
        <v>615680</v>
      </c>
      <c r="F229">
        <f t="shared" si="37"/>
        <v>9.2722891566265064E-2</v>
      </c>
      <c r="G229" s="5">
        <f>_xll.SNL.Clients.Office.Excel.Functions.SPG(A229, "SP_MARKETCAP", "12/30/2023")</f>
        <v>22283.604438480001</v>
      </c>
      <c r="H229">
        <f t="shared" si="41"/>
        <v>5.3149605614050621E-4</v>
      </c>
      <c r="I229">
        <f t="shared" si="42"/>
        <v>7.8661416308794922E-4</v>
      </c>
      <c r="K229" s="11" t="s">
        <v>229</v>
      </c>
      <c r="L229" s="4" cm="1">
        <f t="array" ref="L229">_xll.SNL.Clients.Office.Excel.Functions.SPG(K229, "SP_TOTAL_REV", "CY2023")</f>
        <v>6640000</v>
      </c>
      <c r="M229" s="4">
        <f>_xll.SNL.Clients.Office.Excel.Functions.SPG(K229,"IQ_AVG_DILUT_SHARES_OUT","CY2023")</f>
        <v>416000000</v>
      </c>
      <c r="N229" s="5">
        <f>_xll.SNL.Clients.Office.Excel.Functions.SPG(K229, "IQ_DILUT_EPS_NORM", "CY2023")</f>
        <v>1.48</v>
      </c>
      <c r="O229">
        <f t="shared" si="38"/>
        <v>615680</v>
      </c>
      <c r="P229">
        <f t="shared" si="39"/>
        <v>9.2722891566265064E-2</v>
      </c>
      <c r="Q229" s="5">
        <f>_xll.SNL.Clients.Office.Excel.Functions.SPG(K229, "SP_MARKETCAP", "12/31/2022")</f>
        <v>16304.391378169999</v>
      </c>
      <c r="R229">
        <f t="shared" si="43"/>
        <v>4.8486787091108933E-4</v>
      </c>
      <c r="S229">
        <f t="shared" si="44"/>
        <v>7.1760444894841224E-4</v>
      </c>
      <c r="U229" s="11" t="s">
        <v>229</v>
      </c>
      <c r="V229" s="4" cm="1">
        <f t="array" ref="V229">_xll.SNL.Clients.Office.Excel.Functions.SPG(U229, "SP_TOTAL_REV", "CY2021")</f>
        <v>4972000</v>
      </c>
      <c r="W229" s="4">
        <f>_xll.SNL.Clients.Office.Excel.Functions.SPG(U229,"IQ_AVG_DILUT_SHARES_OUT","CY2021")</f>
        <v>435000000</v>
      </c>
      <c r="X229" s="5">
        <f>_xll.SNL.Clients.Office.Excel.Functions.SPG(U229, "IQ_DILUT_EPS_NORM", "CY2021")</f>
        <v>0.81200000000000006</v>
      </c>
      <c r="Y229">
        <f t="shared" si="45"/>
        <v>353220</v>
      </c>
      <c r="Z229">
        <f t="shared" si="46"/>
        <v>7.1041834271922774E-2</v>
      </c>
      <c r="AA229" s="5">
        <f>_xll.SNL.Clients.Office.Excel.Functions.SPG(U229, "SP_MARKETCAP", "12/31/2021")</f>
        <v>13598.34836706</v>
      </c>
      <c r="AB229">
        <f t="shared" si="40"/>
        <v>3.2135357002136043E-4</v>
      </c>
      <c r="AC229">
        <f t="shared" si="47"/>
        <v>2.6093909885734469E-4</v>
      </c>
    </row>
    <row r="230" spans="1:29" x14ac:dyDescent="0.3">
      <c r="A230" s="11" t="s">
        <v>230</v>
      </c>
      <c r="B230" s="4" cm="1">
        <f t="array" ref="B230">_xll.SNL.Clients.Office.Excel.Functions.SPG(A230, "SP_TOTAL_REV", "CY2023")</f>
        <v>53105000</v>
      </c>
      <c r="C230" s="4">
        <f>_xll.SNL.Clients.Office.Excel.Functions.SPG(A230,"IQ_AVG_DILUT_SHARES_OUT","CY2023")</f>
        <v>1001500000</v>
      </c>
      <c r="D230" s="5">
        <f>_xll.SNL.Clients.Office.Excel.Functions.SPG(A230, "IQ_DILUT_EPS_NORM", "CY2023")</f>
        <v>2.3860000000000001</v>
      </c>
      <c r="E230">
        <f t="shared" si="36"/>
        <v>2389579</v>
      </c>
      <c r="F230">
        <f t="shared" si="37"/>
        <v>4.4997250729686473E-2</v>
      </c>
      <c r="G230" s="5">
        <f>_xll.SNL.Clients.Office.Excel.Functions.SPG(A230, "SP_MARKETCAP", "12/30/2023")</f>
        <v>29816.254690410002</v>
      </c>
      <c r="H230">
        <f t="shared" si="41"/>
        <v>7.1116061230508669E-4</v>
      </c>
      <c r="I230">
        <f t="shared" si="42"/>
        <v>1.6968292209599369E-3</v>
      </c>
      <c r="K230" s="11" t="s">
        <v>230</v>
      </c>
      <c r="L230" s="4" cm="1">
        <f t="array" ref="L230">_xll.SNL.Clients.Office.Excel.Functions.SPG(K230, "SP_TOTAL_REV", "CY2023")</f>
        <v>53105000</v>
      </c>
      <c r="M230" s="4">
        <f>_xll.SNL.Clients.Office.Excel.Functions.SPG(K230,"IQ_AVG_DILUT_SHARES_OUT","CY2023")</f>
        <v>1001500000</v>
      </c>
      <c r="N230" s="5">
        <f>_xll.SNL.Clients.Office.Excel.Functions.SPG(K230, "IQ_DILUT_EPS_NORM", "CY2023")</f>
        <v>2.3860000000000001</v>
      </c>
      <c r="O230">
        <f t="shared" si="38"/>
        <v>2389579</v>
      </c>
      <c r="P230">
        <f t="shared" si="39"/>
        <v>4.4997250729686473E-2</v>
      </c>
      <c r="Q230" s="5">
        <f>_xll.SNL.Clients.Office.Excel.Functions.SPG(K230, "SP_MARKETCAP", "12/31/2022")</f>
        <v>26390.25753852</v>
      </c>
      <c r="R230">
        <f t="shared" si="43"/>
        <v>7.848062334071444E-4</v>
      </c>
      <c r="S230">
        <f t="shared" si="44"/>
        <v>1.8725476729094467E-3</v>
      </c>
      <c r="U230" s="11" t="s">
        <v>230</v>
      </c>
      <c r="V230" s="4" cm="1">
        <f t="array" ref="V230">_xll.SNL.Clients.Office.Excel.Functions.SPG(U230, "SP_TOTAL_REV", "CY2021")</f>
        <v>64869000</v>
      </c>
      <c r="W230" s="4">
        <f>_xll.SNL.Clients.Office.Excel.Functions.SPG(U230,"IQ_AVG_DILUT_SHARES_OUT","CY2021")</f>
        <v>1170250000</v>
      </c>
      <c r="X230" s="5">
        <f>_xll.SNL.Clients.Office.Excel.Functions.SPG(U230, "IQ_DILUT_EPS_NORM", "CY2021")</f>
        <v>2.952</v>
      </c>
      <c r="Y230">
        <f t="shared" si="45"/>
        <v>3454578</v>
      </c>
      <c r="Z230">
        <f t="shared" si="46"/>
        <v>5.325468251398973E-2</v>
      </c>
      <c r="AA230" s="5">
        <f>_xll.SNL.Clients.Office.Excel.Functions.SPG(U230, "SP_MARKETCAP", "12/31/2021")</f>
        <v>40786.158797529999</v>
      </c>
      <c r="AB230">
        <f t="shared" si="40"/>
        <v>9.6385071063436096E-4</v>
      </c>
      <c r="AC230">
        <f t="shared" si="47"/>
        <v>2.8452872977926336E-3</v>
      </c>
    </row>
    <row r="231" spans="1:29" x14ac:dyDescent="0.3">
      <c r="A231" s="11" t="s">
        <v>231</v>
      </c>
      <c r="B231" s="4" cm="1">
        <f t="array" ref="B231">_xll.SNL.Clients.Office.Excel.Functions.SPG(A231, "SP_TOTAL_REV", "CY2023")</f>
        <v>5372900</v>
      </c>
      <c r="C231" s="4">
        <f>_xll.SNL.Clients.Office.Excel.Functions.SPG(A231,"IQ_AVG_DILUT_SHARES_OUT","CY2023")</f>
        <v>54000000</v>
      </c>
      <c r="D231" s="5">
        <f>_xll.SNL.Clients.Office.Excel.Functions.SPG(A231, "IQ_DILUT_EPS_NORM", "CY2023")</f>
        <v>11.327999999999999</v>
      </c>
      <c r="E231">
        <f t="shared" si="36"/>
        <v>611712</v>
      </c>
      <c r="F231">
        <f t="shared" si="37"/>
        <v>0.11385136518453721</v>
      </c>
      <c r="G231" s="5">
        <f>_xll.SNL.Clients.Office.Excel.Functions.SPG(A231, "SP_MARKETCAP", "12/30/2023")</f>
        <v>17637.900906499999</v>
      </c>
      <c r="H231">
        <f t="shared" si="41"/>
        <v>4.2068933669517497E-4</v>
      </c>
      <c r="I231">
        <f t="shared" si="42"/>
        <v>4.7655688060829421E-3</v>
      </c>
      <c r="K231" s="11" t="s">
        <v>231</v>
      </c>
      <c r="L231" s="4" cm="1">
        <f t="array" ref="L231">_xll.SNL.Clients.Office.Excel.Functions.SPG(K231, "SP_TOTAL_REV", "CY2023")</f>
        <v>5372900</v>
      </c>
      <c r="M231" s="4">
        <f>_xll.SNL.Clients.Office.Excel.Functions.SPG(K231,"IQ_AVG_DILUT_SHARES_OUT","CY2023")</f>
        <v>54000000</v>
      </c>
      <c r="N231" s="5">
        <f>_xll.SNL.Clients.Office.Excel.Functions.SPG(K231, "IQ_DILUT_EPS_NORM", "CY2023")</f>
        <v>11.327999999999999</v>
      </c>
      <c r="O231">
        <f t="shared" si="38"/>
        <v>611712</v>
      </c>
      <c r="P231">
        <f t="shared" si="39"/>
        <v>0.11385136518453721</v>
      </c>
      <c r="Q231" s="5">
        <f>_xll.SNL.Clients.Office.Excel.Functions.SPG(K231, "SP_MARKETCAP", "12/31/2022")</f>
        <v>12603.68394972</v>
      </c>
      <c r="R231">
        <f t="shared" si="43"/>
        <v>3.7481444480774701E-4</v>
      </c>
      <c r="S231">
        <f t="shared" si="44"/>
        <v>4.2458980307821578E-3</v>
      </c>
      <c r="U231" s="11" t="s">
        <v>231</v>
      </c>
      <c r="V231" s="4" cm="1">
        <f t="array" ref="V231">_xll.SNL.Clients.Office.Excel.Functions.SPG(U231, "SP_TOTAL_REV", "CY2021")</f>
        <v>4194100</v>
      </c>
      <c r="W231" s="4">
        <f>_xll.SNL.Clients.Office.Excel.Functions.SPG(U231,"IQ_AVG_DILUT_SHARES_OUT","CY2021")</f>
        <v>54700000</v>
      </c>
      <c r="X231" s="5">
        <f>_xll.SNL.Clients.Office.Excel.Functions.SPG(U231, "IQ_DILUT_EPS_NORM", "CY2021")</f>
        <v>5.452</v>
      </c>
      <c r="Y231">
        <f t="shared" si="45"/>
        <v>298224.40000000002</v>
      </c>
      <c r="Z231">
        <f t="shared" si="46"/>
        <v>7.1105696096898027E-2</v>
      </c>
      <c r="AA231" s="5">
        <f>_xll.SNL.Clients.Office.Excel.Functions.SPG(U231, "SP_MARKETCAP", "12/31/2021")</f>
        <v>11332.154602410001</v>
      </c>
      <c r="AB231">
        <f t="shared" si="40"/>
        <v>2.6779931203555228E-4</v>
      </c>
      <c r="AC231">
        <f t="shared" si="47"/>
        <v>1.4600418492178311E-3</v>
      </c>
    </row>
    <row r="232" spans="1:29" x14ac:dyDescent="0.3">
      <c r="A232" s="11" t="s">
        <v>232</v>
      </c>
      <c r="B232" s="4" cm="1">
        <f t="array" ref="B232">_xll.SNL.Clients.Office.Excel.Functions.SPG(A232, "SP_TOTAL_REV", "CY2023")</f>
        <v>106374000</v>
      </c>
      <c r="C232" s="4">
        <f>_xll.SNL.Clients.Office.Excel.Functions.SPG(A232,"IQ_AVG_DILUT_SHARES_OUT","CY2023")</f>
        <v>124441000</v>
      </c>
      <c r="D232" s="5">
        <f>_xll.SNL.Clients.Office.Excel.Functions.SPG(A232, "IQ_DILUT_EPS_NORM", "CY2023")</f>
        <v>19.532</v>
      </c>
      <c r="E232">
        <f t="shared" si="36"/>
        <v>2430581.6120000002</v>
      </c>
      <c r="F232">
        <f t="shared" si="37"/>
        <v>2.284939564179217E-2</v>
      </c>
      <c r="G232" s="5">
        <f>_xll.SNL.Clients.Office.Excel.Functions.SPG(A232, "SP_MARKETCAP", "12/30/2023")</f>
        <v>56361.318723199998</v>
      </c>
      <c r="H232">
        <f t="shared" si="41"/>
        <v>1.3442986166335934E-3</v>
      </c>
      <c r="I232">
        <f t="shared" si="42"/>
        <v>2.6256840580087346E-2</v>
      </c>
      <c r="K232" s="11" t="s">
        <v>232</v>
      </c>
      <c r="L232" s="4" cm="1">
        <f t="array" ref="L232">_xll.SNL.Clients.Office.Excel.Functions.SPG(K232, "SP_TOTAL_REV", "CY2023")</f>
        <v>106374000</v>
      </c>
      <c r="M232" s="4">
        <f>_xll.SNL.Clients.Office.Excel.Functions.SPG(K232,"IQ_AVG_DILUT_SHARES_OUT","CY2023")</f>
        <v>124441000</v>
      </c>
      <c r="N232" s="5">
        <f>_xll.SNL.Clients.Office.Excel.Functions.SPG(K232, "IQ_DILUT_EPS_NORM", "CY2023")</f>
        <v>19.532</v>
      </c>
      <c r="O232">
        <f t="shared" si="38"/>
        <v>2430581.6120000002</v>
      </c>
      <c r="P232">
        <f t="shared" si="39"/>
        <v>2.284939564179217E-2</v>
      </c>
      <c r="Q232" s="5">
        <f>_xll.SNL.Clients.Office.Excel.Functions.SPG(K232, "SP_MARKETCAP", "12/31/2022")</f>
        <v>64843.41687642</v>
      </c>
      <c r="R232">
        <f t="shared" si="43"/>
        <v>1.9283448706687535E-3</v>
      </c>
      <c r="S232">
        <f t="shared" si="44"/>
        <v>3.7664432013902092E-2</v>
      </c>
      <c r="U232" s="11" t="s">
        <v>232</v>
      </c>
      <c r="V232" s="4" cm="1">
        <f t="array" ref="V232">_xll.SNL.Clients.Office.Excel.Functions.SPG(U232, "SP_TOTAL_REV", "CY2021")</f>
        <v>83064000</v>
      </c>
      <c r="W232" s="4">
        <f>_xll.SNL.Clients.Office.Excel.Functions.SPG(U232,"IQ_AVG_DILUT_SHARES_OUT","CY2021")</f>
        <v>129396000</v>
      </c>
      <c r="X232" s="5">
        <f>_xll.SNL.Clients.Office.Excel.Functions.SPG(U232, "IQ_DILUT_EPS_NORM", "CY2021")</f>
        <v>16.506</v>
      </c>
      <c r="Y232">
        <f t="shared" si="45"/>
        <v>2135810.3760000002</v>
      </c>
      <c r="Z232">
        <f t="shared" si="46"/>
        <v>2.5712828373302514E-2</v>
      </c>
      <c r="AA232" s="5">
        <f>_xll.SNL.Clients.Office.Excel.Functions.SPG(U232, "SP_MARKETCAP", "12/31/2021")</f>
        <v>59621.916223259999</v>
      </c>
      <c r="AB232">
        <f t="shared" si="40"/>
        <v>1.4089737306826661E-3</v>
      </c>
      <c r="AC232">
        <f t="shared" si="47"/>
        <v>2.3256520398648086E-2</v>
      </c>
    </row>
    <row r="233" spans="1:29" x14ac:dyDescent="0.3">
      <c r="A233" s="11" t="s">
        <v>233</v>
      </c>
      <c r="B233" s="4" cm="1">
        <f t="array" ref="B233">_xll.SNL.Clients.Office.Excel.Functions.SPG(A233, "SP_TOTAL_REV", "CY2023")</f>
        <v>7303000</v>
      </c>
      <c r="C233" s="4">
        <f>_xll.SNL.Clients.Office.Excel.Functions.SPG(A233,"IQ_AVG_DILUT_SHARES_OUT","CY2023")</f>
        <v>1468016000</v>
      </c>
      <c r="D233" s="5">
        <f>_xll.SNL.Clients.Office.Excel.Functions.SPG(A233, "IQ_DILUT_EPS_NORM", "CY2023")</f>
        <v>1.0009999999999999</v>
      </c>
      <c r="E233">
        <f t="shared" si="36"/>
        <v>1469484.0159999998</v>
      </c>
      <c r="F233">
        <f t="shared" si="37"/>
        <v>0.20121648856634258</v>
      </c>
      <c r="G233" s="5">
        <f>_xll.SNL.Clients.Office.Excel.Functions.SPG(A233, "SP_MARKETCAP", "12/30/2023")</f>
        <v>18419.51518296</v>
      </c>
      <c r="H233">
        <f t="shared" si="41"/>
        <v>4.3933196277968025E-4</v>
      </c>
      <c r="I233">
        <f t="shared" si="42"/>
        <v>4.3977129474245986E-4</v>
      </c>
      <c r="K233" s="11" t="s">
        <v>233</v>
      </c>
      <c r="L233" s="4" cm="1">
        <f t="array" ref="L233">_xll.SNL.Clients.Office.Excel.Functions.SPG(K233, "SP_TOTAL_REV", "CY2023")</f>
        <v>7303000</v>
      </c>
      <c r="M233" s="4">
        <f>_xll.SNL.Clients.Office.Excel.Functions.SPG(K233,"IQ_AVG_DILUT_SHARES_OUT","CY2023")</f>
        <v>1468016000</v>
      </c>
      <c r="N233" s="5">
        <f>_xll.SNL.Clients.Office.Excel.Functions.SPG(K233, "IQ_DILUT_EPS_NORM", "CY2023")</f>
        <v>1.0009999999999999</v>
      </c>
      <c r="O233">
        <f t="shared" si="38"/>
        <v>1469484.0159999998</v>
      </c>
      <c r="P233">
        <f t="shared" si="39"/>
        <v>0.20121648856634258</v>
      </c>
      <c r="Q233" s="5">
        <f>_xll.SNL.Clients.Office.Excel.Functions.SPG(K233, "SP_MARKETCAP", "12/31/2022")</f>
        <v>20342.552995499998</v>
      </c>
      <c r="R233">
        <f t="shared" si="43"/>
        <v>6.0495667277898468E-4</v>
      </c>
      <c r="S233">
        <f t="shared" si="44"/>
        <v>6.0556162945176362E-4</v>
      </c>
      <c r="U233" s="11" t="s">
        <v>233</v>
      </c>
      <c r="V233" s="4" cm="1">
        <f t="array" ref="V233">_xll.SNL.Clients.Office.Excel.Functions.SPG(U233, "SP_TOTAL_REV", "CY2021")</f>
        <v>5985000</v>
      </c>
      <c r="W233" s="4">
        <f>_xll.SNL.Clients.Office.Excel.Functions.SPG(U233,"IQ_AVG_DILUT_SHARES_OUT","CY2021")</f>
        <v>1286733000</v>
      </c>
      <c r="X233" s="5">
        <f>_xll.SNL.Clients.Office.Excel.Functions.SPG(U233, "IQ_DILUT_EPS_NORM", "CY2021")</f>
        <v>0.77100000000000002</v>
      </c>
      <c r="Y233">
        <f t="shared" si="45"/>
        <v>992071.14300000004</v>
      </c>
      <c r="Z233">
        <f t="shared" si="46"/>
        <v>0.16575958947368422</v>
      </c>
      <c r="AA233" s="5">
        <f>_xll.SNL.Clients.Office.Excel.Functions.SPG(U233, "SP_MARKETCAP", "12/31/2021")</f>
        <v>22304.432459579999</v>
      </c>
      <c r="AB233">
        <f t="shared" si="40"/>
        <v>5.2709408559857346E-4</v>
      </c>
      <c r="AC233">
        <f t="shared" si="47"/>
        <v>4.0638953999650015E-4</v>
      </c>
    </row>
    <row r="234" spans="1:29" x14ac:dyDescent="0.3">
      <c r="A234" s="11" t="s">
        <v>234</v>
      </c>
      <c r="B234" s="4" cm="1">
        <f t="array" ref="B234">_xll.SNL.Clients.Office.Excel.Functions.SPG(A234, "SP_TOTAL_REV", "CY2023")</f>
        <v>11454000</v>
      </c>
      <c r="C234" s="4">
        <f>_xll.SNL.Clients.Office.Excel.Functions.SPG(A234,"IQ_AVG_DILUT_SHARES_OUT","CY2023")</f>
        <v>39900000</v>
      </c>
      <c r="D234" s="5">
        <f>_xll.SNL.Clients.Office.Excel.Functions.SPG(A234, "IQ_DILUT_EPS_NORM", "CY2023")</f>
        <v>11.122</v>
      </c>
      <c r="E234">
        <f t="shared" si="36"/>
        <v>443767.8</v>
      </c>
      <c r="F234">
        <f t="shared" si="37"/>
        <v>3.8743478260869567E-2</v>
      </c>
      <c r="G234" s="5">
        <f>_xll.SNL.Clients.Office.Excel.Functions.SPG(A234, "SP_MARKETCAP", "12/30/2023")</f>
        <v>10313.79811584</v>
      </c>
      <c r="H234">
        <f t="shared" si="41"/>
        <v>2.4599893780793844E-4</v>
      </c>
      <c r="I234">
        <f t="shared" si="42"/>
        <v>2.7360001862998915E-3</v>
      </c>
      <c r="K234" s="11" t="s">
        <v>234</v>
      </c>
      <c r="L234" s="4" cm="1">
        <f t="array" ref="L234">_xll.SNL.Clients.Office.Excel.Functions.SPG(K234, "SP_TOTAL_REV", "CY2023")</f>
        <v>11454000</v>
      </c>
      <c r="M234" s="4">
        <f>_xll.SNL.Clients.Office.Excel.Functions.SPG(K234,"IQ_AVG_DILUT_SHARES_OUT","CY2023")</f>
        <v>39900000</v>
      </c>
      <c r="N234" s="5">
        <f>_xll.SNL.Clients.Office.Excel.Functions.SPG(K234, "IQ_DILUT_EPS_NORM", "CY2023")</f>
        <v>11.122</v>
      </c>
      <c r="O234">
        <f t="shared" si="38"/>
        <v>443767.8</v>
      </c>
      <c r="P234">
        <f t="shared" si="39"/>
        <v>3.8743478260869567E-2</v>
      </c>
      <c r="Q234" s="5">
        <f>_xll.SNL.Clients.Office.Excel.Functions.SPG(K234, "SP_MARKETCAP", "12/31/2022")</f>
        <v>9204.9476844799992</v>
      </c>
      <c r="R234">
        <f t="shared" si="43"/>
        <v>2.7374118310221317E-4</v>
      </c>
      <c r="S234">
        <f t="shared" si="44"/>
        <v>3.0445494384628148E-3</v>
      </c>
      <c r="U234" s="11" t="s">
        <v>234</v>
      </c>
      <c r="V234" s="4" cm="1">
        <f t="array" ref="V234">_xll.SNL.Clients.Office.Excel.Functions.SPG(U234, "SP_TOTAL_REV", "CY2021")</f>
        <v>9524000</v>
      </c>
      <c r="W234" s="4">
        <f>_xll.SNL.Clients.Office.Excel.Functions.SPG(U234,"IQ_AVG_DILUT_SHARES_OUT","CY2021")</f>
        <v>40300000</v>
      </c>
      <c r="X234" s="5">
        <f>_xll.SNL.Clients.Office.Excel.Functions.SPG(U234, "IQ_DILUT_EPS_NORM", "CY2021")</f>
        <v>9.3520000000000003</v>
      </c>
      <c r="Y234">
        <f t="shared" si="45"/>
        <v>376885.6</v>
      </c>
      <c r="Z234">
        <f t="shared" si="46"/>
        <v>3.9572196556068875E-2</v>
      </c>
      <c r="AA234" s="5">
        <f>_xll.SNL.Clients.Office.Excel.Functions.SPG(U234, "SP_MARKETCAP", "12/31/2021")</f>
        <v>7480.9907665199999</v>
      </c>
      <c r="AB234">
        <f t="shared" si="40"/>
        <v>1.7678934420752718E-4</v>
      </c>
      <c r="AC234">
        <f t="shared" si="47"/>
        <v>1.6533339470287942E-3</v>
      </c>
    </row>
    <row r="235" spans="1:29" x14ac:dyDescent="0.3">
      <c r="A235" s="11" t="s">
        <v>235</v>
      </c>
      <c r="B235" s="4" cm="1">
        <f t="array" ref="B235">_xll.SNL.Clients.Office.Excel.Functions.SPG(A235, "SP_TOTAL_REV", "CY2023")</f>
        <v>3273900</v>
      </c>
      <c r="C235" s="4">
        <f>_xll.SNL.Clients.Office.Excel.Functions.SPG(A235,"IQ_AVG_DILUT_SHARES_OUT","CY2023")</f>
        <v>75900000</v>
      </c>
      <c r="D235" s="5">
        <f>_xll.SNL.Clients.Office.Excel.Functions.SPG(A235, "IQ_DILUT_EPS_NORM", "CY2023")</f>
        <v>5.7329999999999997</v>
      </c>
      <c r="E235">
        <f t="shared" si="36"/>
        <v>435134.7</v>
      </c>
      <c r="F235">
        <f t="shared" si="37"/>
        <v>0.13291019884541372</v>
      </c>
      <c r="G235" s="5">
        <f>_xll.SNL.Clients.Office.Excel.Functions.SPG(A235, "SP_MARKETCAP", "12/30/2023")</f>
        <v>16419.060772289999</v>
      </c>
      <c r="H235">
        <f t="shared" si="41"/>
        <v>3.9161824426096691E-4</v>
      </c>
      <c r="I235">
        <f t="shared" si="42"/>
        <v>2.245147394348123E-3</v>
      </c>
      <c r="K235" s="11" t="s">
        <v>235</v>
      </c>
      <c r="L235" s="4" cm="1">
        <f t="array" ref="L235">_xll.SNL.Clients.Office.Excel.Functions.SPG(K235, "SP_TOTAL_REV", "CY2023")</f>
        <v>3273900</v>
      </c>
      <c r="M235" s="4">
        <f>_xll.SNL.Clients.Office.Excel.Functions.SPG(K235,"IQ_AVG_DILUT_SHARES_OUT","CY2023")</f>
        <v>75900000</v>
      </c>
      <c r="N235" s="5">
        <f>_xll.SNL.Clients.Office.Excel.Functions.SPG(K235, "IQ_DILUT_EPS_NORM", "CY2023")</f>
        <v>5.7329999999999997</v>
      </c>
      <c r="O235">
        <f t="shared" si="38"/>
        <v>435134.7</v>
      </c>
      <c r="P235">
        <f t="shared" si="39"/>
        <v>0.13291019884541372</v>
      </c>
      <c r="Q235" s="5">
        <f>_xll.SNL.Clients.Office.Excel.Functions.SPG(K235, "SP_MARKETCAP", "12/31/2022")</f>
        <v>17220.90181797</v>
      </c>
      <c r="R235">
        <f t="shared" si="43"/>
        <v>5.1212350133030286E-4</v>
      </c>
      <c r="S235">
        <f t="shared" si="44"/>
        <v>2.9360040331266263E-3</v>
      </c>
      <c r="U235" s="11" t="s">
        <v>235</v>
      </c>
      <c r="V235" s="4" cm="1">
        <f t="array" ref="V235">_xll.SNL.Clients.Office.Excel.Functions.SPG(U235, "SP_TOTAL_REV", "CY2021")</f>
        <v>2764800</v>
      </c>
      <c r="W235" s="4">
        <f>_xll.SNL.Clients.Office.Excel.Functions.SPG(U235,"IQ_AVG_DILUT_SHARES_OUT","CY2021")</f>
        <v>76400000</v>
      </c>
      <c r="X235" s="5">
        <f>_xll.SNL.Clients.Office.Excel.Functions.SPG(U235, "IQ_DILUT_EPS_NORM", "CY2021")</f>
        <v>5.1180000000000003</v>
      </c>
      <c r="Y235">
        <f t="shared" si="45"/>
        <v>391015.2</v>
      </c>
      <c r="Z235">
        <f t="shared" si="46"/>
        <v>0.14142621527777779</v>
      </c>
      <c r="AA235" s="5">
        <f>_xll.SNL.Clients.Office.Excel.Functions.SPG(U235, "SP_MARKETCAP", "12/31/2021")</f>
        <v>17967.7628984</v>
      </c>
      <c r="AB235">
        <f t="shared" si="40"/>
        <v>4.246107392486623E-4</v>
      </c>
      <c r="AC235">
        <f t="shared" si="47"/>
        <v>2.1731577634746539E-3</v>
      </c>
    </row>
    <row r="236" spans="1:29" x14ac:dyDescent="0.3">
      <c r="A236" s="11" t="s">
        <v>236</v>
      </c>
      <c r="B236" s="4" cm="1">
        <f t="array" ref="B236">_xll.SNL.Clients.Office.Excel.Functions.SPG(A236, "SP_TOTAL_REV", "CY2023")</f>
        <v>3660953</v>
      </c>
      <c r="C236" s="4">
        <f>_xll.SNL.Clients.Office.Excel.Functions.SPG(A236,"IQ_AVG_DILUT_SHARES_OUT","CY2023")</f>
        <v>83978000</v>
      </c>
      <c r="D236" s="5">
        <f>_xll.SNL.Clients.Office.Excel.Functions.SPG(A236, "IQ_DILUT_EPS_NORM", "CY2023")</f>
        <v>7.8979999999999997</v>
      </c>
      <c r="E236">
        <f t="shared" si="36"/>
        <v>663258.24399999995</v>
      </c>
      <c r="F236">
        <f t="shared" si="37"/>
        <v>0.18117092571251256</v>
      </c>
      <c r="G236" s="5">
        <f>_xll.SNL.Clients.Office.Excel.Functions.SPG(A236, "SP_MARKETCAP", "12/30/2023")</f>
        <v>46097.847195100003</v>
      </c>
      <c r="H236">
        <f t="shared" si="41"/>
        <v>1.0995000404178143E-3</v>
      </c>
      <c r="I236">
        <f t="shared" si="42"/>
        <v>8.6838513192198964E-3</v>
      </c>
      <c r="K236" s="11" t="s">
        <v>236</v>
      </c>
      <c r="L236" s="4" cm="1">
        <f t="array" ref="L236">_xll.SNL.Clients.Office.Excel.Functions.SPG(K236, "SP_TOTAL_REV", "CY2023")</f>
        <v>3660953</v>
      </c>
      <c r="M236" s="4">
        <f>_xll.SNL.Clients.Office.Excel.Functions.SPG(K236,"IQ_AVG_DILUT_SHARES_OUT","CY2023")</f>
        <v>83978000</v>
      </c>
      <c r="N236" s="5">
        <f>_xll.SNL.Clients.Office.Excel.Functions.SPG(K236, "IQ_DILUT_EPS_NORM", "CY2023")</f>
        <v>7.8979999999999997</v>
      </c>
      <c r="O236">
        <f t="shared" si="38"/>
        <v>663258.24399999995</v>
      </c>
      <c r="P236">
        <f t="shared" si="39"/>
        <v>0.18117092571251256</v>
      </c>
      <c r="Q236" s="5">
        <f>_xll.SNL.Clients.Office.Excel.Functions.SPG(K236, "SP_MARKETCAP", "12/31/2022")</f>
        <v>33786.005777719998</v>
      </c>
      <c r="R236">
        <f t="shared" si="43"/>
        <v>1.0047445689979225E-3</v>
      </c>
      <c r="S236">
        <f t="shared" si="44"/>
        <v>7.9354726059455913E-3</v>
      </c>
      <c r="U236" s="11" t="s">
        <v>236</v>
      </c>
      <c r="V236" s="4" cm="1">
        <f t="array" ref="V236">_xll.SNL.Clients.Office.Excel.Functions.SPG(U236, "SP_TOTAL_REV", "CY2021")</f>
        <v>3215360</v>
      </c>
      <c r="W236" s="4">
        <f>_xll.SNL.Clients.Office.Excel.Functions.SPG(U236,"IQ_AVG_DILUT_SHARES_OUT","CY2021")</f>
        <v>86572000</v>
      </c>
      <c r="X236" s="5">
        <f>_xll.SNL.Clients.Office.Excel.Functions.SPG(U236, "IQ_DILUT_EPS_NORM", "CY2021")</f>
        <v>6.5170000000000003</v>
      </c>
      <c r="Y236">
        <f t="shared" si="45"/>
        <v>564189.72400000005</v>
      </c>
      <c r="Z236">
        <f t="shared" si="46"/>
        <v>0.17546704692476117</v>
      </c>
      <c r="AA236" s="5">
        <f>_xll.SNL.Clients.Office.Excel.Functions.SPG(U236, "SP_MARKETCAP", "12/31/2021")</f>
        <v>55833.199123680002</v>
      </c>
      <c r="AB236">
        <f t="shared" si="40"/>
        <v>1.3194394921938019E-3</v>
      </c>
      <c r="AC236">
        <f t="shared" si="47"/>
        <v>8.5987871706270074E-3</v>
      </c>
    </row>
    <row r="237" spans="1:29" x14ac:dyDescent="0.3">
      <c r="A237" s="11" t="s">
        <v>237</v>
      </c>
      <c r="B237" s="4" cm="1">
        <f t="array" ref="B237">_xll.SNL.Clients.Office.Excel.Functions.SPG(A237, "SP_TOTAL_REV", "CY2023")</f>
        <v>16107000</v>
      </c>
      <c r="C237" s="4">
        <f>_xll.SNL.Clients.Office.Excel.Functions.SPG(A237,"IQ_AVG_DILUT_SHARES_OUT","CY2023")</f>
        <v>303600000</v>
      </c>
      <c r="D237" s="5">
        <f>_xll.SNL.Clients.Office.Excel.Functions.SPG(A237, "IQ_DILUT_EPS_NORM", "CY2023")</f>
        <v>7.8639999999999999</v>
      </c>
      <c r="E237">
        <f t="shared" si="36"/>
        <v>2387510.4</v>
      </c>
      <c r="F237">
        <f t="shared" si="37"/>
        <v>0.14822812441795491</v>
      </c>
      <c r="G237" s="5">
        <f>_xll.SNL.Clients.Office.Excel.Functions.SPG(A237, "SP_MARKETCAP", "12/30/2023")</f>
        <v>78814.047407200007</v>
      </c>
      <c r="H237">
        <f t="shared" si="41"/>
        <v>1.8798285295830277E-3</v>
      </c>
      <c r="I237">
        <f t="shared" si="42"/>
        <v>1.4782971556640928E-2</v>
      </c>
      <c r="K237" s="11" t="s">
        <v>237</v>
      </c>
      <c r="L237" s="4" cm="1">
        <f t="array" ref="L237">_xll.SNL.Clients.Office.Excel.Functions.SPG(K237, "SP_TOTAL_REV", "CY2023")</f>
        <v>16107000</v>
      </c>
      <c r="M237" s="4">
        <f>_xll.SNL.Clients.Office.Excel.Functions.SPG(K237,"IQ_AVG_DILUT_SHARES_OUT","CY2023")</f>
        <v>303600000</v>
      </c>
      <c r="N237" s="5">
        <f>_xll.SNL.Clients.Office.Excel.Functions.SPG(K237, "IQ_DILUT_EPS_NORM", "CY2023")</f>
        <v>7.8639999999999999</v>
      </c>
      <c r="O237">
        <f t="shared" si="38"/>
        <v>2387510.4</v>
      </c>
      <c r="P237">
        <f t="shared" si="39"/>
        <v>0.14822812441795491</v>
      </c>
      <c r="Q237" s="5">
        <f>_xll.SNL.Clients.Office.Excel.Functions.SPG(K237, "SP_MARKETCAP", "12/31/2022")</f>
        <v>67673.159293699995</v>
      </c>
      <c r="R237">
        <f t="shared" si="43"/>
        <v>2.0124971183221305E-3</v>
      </c>
      <c r="S237">
        <f t="shared" si="44"/>
        <v>1.5826277338485236E-2</v>
      </c>
      <c r="U237" s="11" t="s">
        <v>237</v>
      </c>
      <c r="V237" s="4" cm="1">
        <f t="array" ref="V237">_xll.SNL.Clients.Office.Excel.Functions.SPG(U237, "SP_TOTAL_REV", "CY2021")</f>
        <v>14455000</v>
      </c>
      <c r="W237" s="4">
        <f>_xll.SNL.Clients.Office.Excel.Functions.SPG(U237,"IQ_AVG_DILUT_SHARES_OUT","CY2021")</f>
        <v>316400000</v>
      </c>
      <c r="X237" s="5">
        <f>_xll.SNL.Clients.Office.Excel.Functions.SPG(U237, "IQ_DILUT_EPS_NORM", "CY2021")</f>
        <v>6.5129999999999999</v>
      </c>
      <c r="Y237">
        <f t="shared" si="45"/>
        <v>2060713.2</v>
      </c>
      <c r="Z237">
        <f t="shared" si="46"/>
        <v>0.14256058111380146</v>
      </c>
      <c r="AA237" s="5">
        <f>_xll.SNL.Clients.Office.Excel.Functions.SPG(U237, "SP_MARKETCAP", "12/31/2021")</f>
        <v>77465.762929999997</v>
      </c>
      <c r="AB237">
        <f t="shared" si="40"/>
        <v>1.8306561061698988E-3</v>
      </c>
      <c r="AC237">
        <f t="shared" si="47"/>
        <v>1.192306321948455E-2</v>
      </c>
    </row>
    <row r="238" spans="1:29" x14ac:dyDescent="0.3">
      <c r="A238" s="11" t="s">
        <v>238</v>
      </c>
      <c r="B238" s="4" cm="1">
        <f t="array" ref="B238">_xll.SNL.Clients.Office.Excel.Functions.SPG(A238, "SP_TOTAL_REV", "CY2023")</f>
        <v>3695649</v>
      </c>
      <c r="C238" s="4">
        <f>_xll.SNL.Clients.Office.Excel.Functions.SPG(A238,"IQ_AVG_DILUT_SHARES_OUT","CY2023")</f>
        <v>225928000</v>
      </c>
      <c r="D238" s="5">
        <f>_xll.SNL.Clients.Office.Excel.Functions.SPG(A238, "IQ_DILUT_EPS_NORM", "CY2023")</f>
        <v>2.2669999999999999</v>
      </c>
      <c r="E238">
        <f t="shared" si="36"/>
        <v>512178.77600000001</v>
      </c>
      <c r="F238">
        <f t="shared" si="37"/>
        <v>0.13858967017701085</v>
      </c>
      <c r="G238" s="5">
        <f>_xll.SNL.Clients.Office.Excel.Functions.SPG(A238, "SP_MARKETCAP", "12/30/2023")</f>
        <v>14071.819054019999</v>
      </c>
      <c r="H238">
        <f t="shared" si="41"/>
        <v>3.3563314905282082E-4</v>
      </c>
      <c r="I238">
        <f t="shared" si="42"/>
        <v>7.6088034890274471E-4</v>
      </c>
      <c r="K238" s="11" t="s">
        <v>238</v>
      </c>
      <c r="L238" s="4" cm="1">
        <f t="array" ref="L238">_xll.SNL.Clients.Office.Excel.Functions.SPG(K238, "SP_TOTAL_REV", "CY2023")</f>
        <v>3695649</v>
      </c>
      <c r="M238" s="4">
        <f>_xll.SNL.Clients.Office.Excel.Functions.SPG(K238,"IQ_AVG_DILUT_SHARES_OUT","CY2023")</f>
        <v>225928000</v>
      </c>
      <c r="N238" s="5">
        <f>_xll.SNL.Clients.Office.Excel.Functions.SPG(K238, "IQ_DILUT_EPS_NORM", "CY2023")</f>
        <v>2.2669999999999999</v>
      </c>
      <c r="O238">
        <f t="shared" si="38"/>
        <v>512178.77600000001</v>
      </c>
      <c r="P238">
        <f t="shared" si="39"/>
        <v>0.13858967017701085</v>
      </c>
      <c r="Q238" s="5">
        <f>_xll.SNL.Clients.Office.Excel.Functions.SPG(K238, "SP_MARKETCAP", "12/31/2022")</f>
        <v>17869.229589760002</v>
      </c>
      <c r="R238">
        <f t="shared" si="43"/>
        <v>5.3140378595234873E-4</v>
      </c>
      <c r="S238">
        <f t="shared" si="44"/>
        <v>1.2046923827539746E-3</v>
      </c>
      <c r="U238" s="11" t="s">
        <v>238</v>
      </c>
      <c r="V238" s="4" cm="1">
        <f t="array" ref="V238">_xll.SNL.Clients.Office.Excel.Functions.SPG(U238, "SP_TOTAL_REV", "CY2021")</f>
        <v>2986267</v>
      </c>
      <c r="W238" s="4">
        <f>_xll.SNL.Clients.Office.Excel.Functions.SPG(U238,"IQ_AVG_DILUT_SHARES_OUT","CY2021")</f>
        <v>222074000</v>
      </c>
      <c r="X238" s="5">
        <f>_xll.SNL.Clients.Office.Excel.Functions.SPG(U238, "IQ_DILUT_EPS_NORM", "CY2021")</f>
        <v>1.7150000000000001</v>
      </c>
      <c r="Y238">
        <f t="shared" si="45"/>
        <v>380856.91</v>
      </c>
      <c r="Z238">
        <f t="shared" si="46"/>
        <v>0.12753612118407362</v>
      </c>
      <c r="AA238" s="5">
        <f>_xll.SNL.Clients.Office.Excel.Functions.SPG(U238, "SP_MARKETCAP", "12/31/2021")</f>
        <v>16213.371361199999</v>
      </c>
      <c r="AB238">
        <f t="shared" si="40"/>
        <v>3.8315129369863088E-4</v>
      </c>
      <c r="AC238">
        <f t="shared" si="47"/>
        <v>6.5710446869315193E-4</v>
      </c>
    </row>
    <row r="239" spans="1:29" x14ac:dyDescent="0.3">
      <c r="A239" s="11" t="s">
        <v>239</v>
      </c>
      <c r="B239" s="4" cm="1">
        <f t="array" ref="B239">_xll.SNL.Clients.Office.Excel.Functions.SPG(A239, "SP_TOTAL_REV", "CY2023")</f>
        <v>6876100</v>
      </c>
      <c r="C239" s="4">
        <f>_xll.SNL.Clients.Office.Excel.Functions.SPG(A239,"IQ_AVG_DILUT_SHARES_OUT","CY2023")</f>
        <v>409000000</v>
      </c>
      <c r="D239" s="5">
        <f>_xll.SNL.Clients.Office.Excel.Functions.SPG(A239, "IQ_DILUT_EPS_NORM", "CY2023")</f>
        <v>1.6819999999999999</v>
      </c>
      <c r="E239">
        <f t="shared" si="36"/>
        <v>687938</v>
      </c>
      <c r="F239">
        <f t="shared" si="37"/>
        <v>0.1000477014586757</v>
      </c>
      <c r="G239" s="5">
        <f>_xll.SNL.Clients.Office.Excel.Functions.SPG(A239, "SP_MARKETCAP", "12/30/2023")</f>
        <v>31306.99812384</v>
      </c>
      <c r="H239">
        <f t="shared" si="41"/>
        <v>7.4671698998953308E-4</v>
      </c>
      <c r="I239">
        <f t="shared" si="42"/>
        <v>1.2559779771623945E-3</v>
      </c>
      <c r="K239" s="11" t="s">
        <v>239</v>
      </c>
      <c r="L239" s="4" cm="1">
        <f t="array" ref="L239">_xll.SNL.Clients.Office.Excel.Functions.SPG(K239, "SP_TOTAL_REV", "CY2023")</f>
        <v>6876100</v>
      </c>
      <c r="M239" s="4">
        <f>_xll.SNL.Clients.Office.Excel.Functions.SPG(K239,"IQ_AVG_DILUT_SHARES_OUT","CY2023")</f>
        <v>409000000</v>
      </c>
      <c r="N239" s="5">
        <f>_xll.SNL.Clients.Office.Excel.Functions.SPG(K239, "IQ_DILUT_EPS_NORM", "CY2023")</f>
        <v>1.6819999999999999</v>
      </c>
      <c r="O239">
        <f t="shared" si="38"/>
        <v>687938</v>
      </c>
      <c r="P239">
        <f t="shared" si="39"/>
        <v>0.1000477014586757</v>
      </c>
      <c r="Q239" s="5">
        <f>_xll.SNL.Clients.Office.Excel.Functions.SPG(K239, "SP_MARKETCAP", "12/31/2022")</f>
        <v>21157.37007175</v>
      </c>
      <c r="R239">
        <f t="shared" si="43"/>
        <v>6.2918809680333123E-4</v>
      </c>
      <c r="S239">
        <f t="shared" si="44"/>
        <v>1.058294378823203E-3</v>
      </c>
      <c r="U239" s="11" t="s">
        <v>239</v>
      </c>
      <c r="V239" s="4" cm="1">
        <f t="array" ref="V239">_xll.SNL.Clients.Office.Excel.Functions.SPG(U239, "SP_TOTAL_REV", "CY2021")</f>
        <v>5152400</v>
      </c>
      <c r="W239" s="4">
        <f>_xll.SNL.Clients.Office.Excel.Functions.SPG(U239,"IQ_AVG_DILUT_SHARES_OUT","CY2021")</f>
        <v>421200000</v>
      </c>
      <c r="X239" s="5">
        <f>_xll.SNL.Clients.Office.Excel.Functions.SPG(U239, "IQ_DILUT_EPS_NORM", "CY2021")</f>
        <v>0.80900000000000005</v>
      </c>
      <c r="Y239">
        <f t="shared" si="45"/>
        <v>340750.8</v>
      </c>
      <c r="Z239">
        <f t="shared" si="46"/>
        <v>6.6134383976399341E-2</v>
      </c>
      <c r="AA239" s="5">
        <f>_xll.SNL.Clients.Office.Excel.Functions.SPG(U239, "SP_MARKETCAP", "12/31/2021")</f>
        <v>25217.260748749999</v>
      </c>
      <c r="AB239">
        <f t="shared" si="40"/>
        <v>5.9592948709861365E-4</v>
      </c>
      <c r="AC239">
        <f t="shared" si="47"/>
        <v>4.8210695506277848E-4</v>
      </c>
    </row>
    <row r="240" spans="1:29" x14ac:dyDescent="0.3">
      <c r="A240" s="11" t="s">
        <v>240</v>
      </c>
      <c r="B240" s="4" cm="1">
        <f t="array" ref="B240">_xll.SNL.Clients.Office.Excel.Functions.SPG(A240, "SP_TOTAL_REV", "CY2023")</f>
        <v>1697100</v>
      </c>
      <c r="C240" s="4">
        <f>_xll.SNL.Clients.Office.Excel.Functions.SPG(A240,"IQ_AVG_DILUT_SHARES_OUT","CY2023")</f>
        <v>73633000</v>
      </c>
      <c r="D240" s="5">
        <f>_xll.SNL.Clients.Office.Excel.Functions.SPG(A240, "IQ_DILUT_EPS_NORM", "CY2023")</f>
        <v>1.956</v>
      </c>
      <c r="E240">
        <f t="shared" si="36"/>
        <v>144026.14799999999</v>
      </c>
      <c r="F240">
        <f t="shared" si="37"/>
        <v>8.4866035000883855E-2</v>
      </c>
      <c r="G240" s="5">
        <f>_xll.SNL.Clients.Office.Excel.Functions.SPG(A240, "SP_MARKETCAP", "12/30/2023")</f>
        <v>15151.196770619999</v>
      </c>
      <c r="H240">
        <f t="shared" si="41"/>
        <v>3.6137786198930558E-4</v>
      </c>
      <c r="I240">
        <f t="shared" si="42"/>
        <v>7.0685509805108173E-4</v>
      </c>
      <c r="K240" s="11" t="s">
        <v>240</v>
      </c>
      <c r="L240" s="4" cm="1">
        <f t="array" ref="L240">_xll.SNL.Clients.Office.Excel.Functions.SPG(K240, "SP_TOTAL_REV", "CY2023")</f>
        <v>1697100</v>
      </c>
      <c r="M240" s="4">
        <f>_xll.SNL.Clients.Office.Excel.Functions.SPG(K240,"IQ_AVG_DILUT_SHARES_OUT","CY2023")</f>
        <v>73633000</v>
      </c>
      <c r="N240" s="5">
        <f>_xll.SNL.Clients.Office.Excel.Functions.SPG(K240, "IQ_DILUT_EPS_NORM", "CY2023")</f>
        <v>1.956</v>
      </c>
      <c r="O240">
        <f t="shared" si="38"/>
        <v>144026.14799999999</v>
      </c>
      <c r="P240">
        <f t="shared" si="39"/>
        <v>8.4866035000883855E-2</v>
      </c>
      <c r="Q240" s="5">
        <f>_xll.SNL.Clients.Office.Excel.Functions.SPG(K240, "SP_MARKETCAP", "12/31/2022")</f>
        <v>20445.003676169999</v>
      </c>
      <c r="R240">
        <f t="shared" si="43"/>
        <v>6.0800340063638667E-4</v>
      </c>
      <c r="S240">
        <f t="shared" si="44"/>
        <v>1.1892546516447723E-3</v>
      </c>
      <c r="U240" s="11" t="s">
        <v>240</v>
      </c>
      <c r="V240" s="4" cm="1">
        <f t="array" ref="V240">_xll.SNL.Clients.Office.Excel.Functions.SPG(U240, "SP_TOTAL_REV", "CY2021")</f>
        <v>1098800</v>
      </c>
      <c r="W240" s="4">
        <f>_xll.SNL.Clients.Office.Excel.Functions.SPG(U240,"IQ_AVG_DILUT_SHARES_OUT","CY2021")</f>
        <v>68579000</v>
      </c>
      <c r="X240" s="5">
        <f>_xll.SNL.Clients.Office.Excel.Functions.SPG(U240, "IQ_DILUT_EPS_NORM", "CY2021")</f>
        <v>0.57299999999999995</v>
      </c>
      <c r="Y240">
        <f t="shared" si="45"/>
        <v>39295.767</v>
      </c>
      <c r="Z240">
        <f t="shared" si="46"/>
        <v>3.5762438114306516E-2</v>
      </c>
      <c r="AA240" s="5">
        <f>_xll.SNL.Clients.Office.Excel.Functions.SPG(U240, "SP_MARKETCAP", "12/31/2021")</f>
        <v>18350.125786019998</v>
      </c>
      <c r="AB240">
        <f t="shared" si="40"/>
        <v>4.3364666594090722E-4</v>
      </c>
      <c r="AC240">
        <f t="shared" si="47"/>
        <v>2.4847953958413981E-4</v>
      </c>
    </row>
    <row r="241" spans="1:29" x14ac:dyDescent="0.3">
      <c r="A241" s="11" t="s">
        <v>241</v>
      </c>
      <c r="B241" s="4" cm="1">
        <f t="array" ref="B241">_xll.SNL.Clients.Office.Excel.Functions.SPG(A241, "SP_TOTAL_REV", "CY2023")</f>
        <v>54228000</v>
      </c>
      <c r="C241" s="4">
        <f>_xll.SNL.Clients.Office.Excel.Functions.SPG(A241,"IQ_AVG_DILUT_SHARES_OUT","CY2023")</f>
        <v>4212000000</v>
      </c>
      <c r="D241" s="5">
        <f>_xll.SNL.Clients.Office.Excel.Functions.SPG(A241, "IQ_DILUT_EPS_NORM", "CY2023")</f>
        <v>0.10100000000000001</v>
      </c>
      <c r="E241">
        <f t="shared" si="36"/>
        <v>425412</v>
      </c>
      <c r="F241">
        <f t="shared" si="37"/>
        <v>7.8448771852179678E-3</v>
      </c>
      <c r="G241" s="5">
        <f>_xll.SNL.Clients.Office.Excel.Functions.SPG(A241, "SP_MARKETCAP", "12/30/2023")</f>
        <v>211854</v>
      </c>
      <c r="H241">
        <f t="shared" si="41"/>
        <v>5.053022987751051E-3</v>
      </c>
      <c r="I241">
        <f t="shared" si="42"/>
        <v>5.1035532176285615E-4</v>
      </c>
      <c r="K241" s="11" t="s">
        <v>241</v>
      </c>
      <c r="L241" s="4" cm="1">
        <f t="array" ref="L241">_xll.SNL.Clients.Office.Excel.Functions.SPG(K241, "SP_TOTAL_REV", "CY2023")</f>
        <v>54228000</v>
      </c>
      <c r="M241" s="4">
        <f>_xll.SNL.Clients.Office.Excel.Functions.SPG(K241,"IQ_AVG_DILUT_SHARES_OUT","CY2023")</f>
        <v>4212000000</v>
      </c>
      <c r="N241" s="5">
        <f>_xll.SNL.Clients.Office.Excel.Functions.SPG(K241, "IQ_DILUT_EPS_NORM", "CY2023")</f>
        <v>0.10100000000000001</v>
      </c>
      <c r="O241">
        <f t="shared" si="38"/>
        <v>425412</v>
      </c>
      <c r="P241">
        <f t="shared" si="39"/>
        <v>7.8448771852179678E-3</v>
      </c>
      <c r="Q241" s="5">
        <f>_xll.SNL.Clients.Office.Excel.Functions.SPG(K241, "SP_MARKETCAP", "12/31/2022")</f>
        <v>109076.61</v>
      </c>
      <c r="R241">
        <f t="shared" si="43"/>
        <v>3.2437729462082713E-3</v>
      </c>
      <c r="S241">
        <f t="shared" si="44"/>
        <v>3.2762106756703541E-4</v>
      </c>
      <c r="U241" s="11" t="s">
        <v>241</v>
      </c>
      <c r="V241" s="4" cm="1">
        <f t="array" ref="V241">_xll.SNL.Clients.Office.Excel.Functions.SPG(U241, "SP_TOTAL_REV", "CY2021")</f>
        <v>79024000</v>
      </c>
      <c r="W241" s="4">
        <f>_xll.SNL.Clients.Office.Excel.Functions.SPG(U241,"IQ_AVG_DILUT_SHARES_OUT","CY2021")</f>
        <v>4090000000</v>
      </c>
      <c r="X241" s="5">
        <f>_xll.SNL.Clients.Office.Excel.Functions.SPG(U241, "IQ_DILUT_EPS_NORM", "CY2021")</f>
        <v>3.3010000000000002</v>
      </c>
      <c r="Y241">
        <f t="shared" si="45"/>
        <v>13501090</v>
      </c>
      <c r="Z241">
        <f t="shared" si="46"/>
        <v>0.17084797023689005</v>
      </c>
      <c r="AA241" s="5">
        <f>_xll.SNL.Clients.Office.Excel.Functions.SPG(U241, "SP_MARKETCAP", "12/31/2021")</f>
        <v>209450.5</v>
      </c>
      <c r="AB241">
        <f t="shared" si="40"/>
        <v>4.9496941908623165E-3</v>
      </c>
      <c r="AC241">
        <f t="shared" si="47"/>
        <v>1.6338940524036508E-2</v>
      </c>
    </row>
    <row r="242" spans="1:29" x14ac:dyDescent="0.3">
      <c r="A242" s="11" t="s">
        <v>242</v>
      </c>
      <c r="B242" s="4" cm="1">
        <f t="array" ref="B242">_xll.SNL.Clients.Office.Excel.Functions.SPG(A242, "SP_TOTAL_REV", "CY2023")</f>
        <v>7988000</v>
      </c>
      <c r="C242" s="4">
        <f>_xll.SNL.Clients.Office.Excel.Functions.SPG(A242,"IQ_AVG_DILUT_SHARES_OUT","CY2023")</f>
        <v>565000000</v>
      </c>
      <c r="D242" s="5">
        <f>_xll.SNL.Clients.Office.Excel.Functions.SPG(A242, "IQ_DILUT_EPS_NORM", "CY2023")</f>
        <v>3.3780000000000001</v>
      </c>
      <c r="E242">
        <f t="shared" si="36"/>
        <v>1908570</v>
      </c>
      <c r="F242">
        <f t="shared" si="37"/>
        <v>0.23892964446670004</v>
      </c>
      <c r="G242" s="5">
        <f>_xll.SNL.Clients.Office.Excel.Functions.SPG(A242, "SP_MARKETCAP", "12/30/2023")</f>
        <v>73508.696447580005</v>
      </c>
      <c r="H242">
        <f t="shared" si="41"/>
        <v>1.7532882690401682E-3</v>
      </c>
      <c r="I242">
        <f t="shared" si="42"/>
        <v>5.9226077728176882E-3</v>
      </c>
      <c r="K242" s="11" t="s">
        <v>242</v>
      </c>
      <c r="L242" s="4" cm="1">
        <f t="array" ref="L242">_xll.SNL.Clients.Office.Excel.Functions.SPG(K242, "SP_TOTAL_REV", "CY2023")</f>
        <v>7988000</v>
      </c>
      <c r="M242" s="4">
        <f>_xll.SNL.Clients.Office.Excel.Functions.SPG(K242,"IQ_AVG_DILUT_SHARES_OUT","CY2023")</f>
        <v>565000000</v>
      </c>
      <c r="N242" s="5">
        <f>_xll.SNL.Clients.Office.Excel.Functions.SPG(K242, "IQ_DILUT_EPS_NORM", "CY2023")</f>
        <v>3.3780000000000001</v>
      </c>
      <c r="O242">
        <f t="shared" si="38"/>
        <v>1908570</v>
      </c>
      <c r="P242">
        <f t="shared" si="39"/>
        <v>0.23892964446670004</v>
      </c>
      <c r="Q242" s="5">
        <f>_xll.SNL.Clients.Office.Excel.Functions.SPG(K242, "SP_MARKETCAP", "12/31/2022")</f>
        <v>57301.811208749998</v>
      </c>
      <c r="R242">
        <f t="shared" si="43"/>
        <v>1.7040689563754972E-3</v>
      </c>
      <c r="S242">
        <f t="shared" si="44"/>
        <v>5.7563449346364299E-3</v>
      </c>
      <c r="U242" s="11" t="s">
        <v>242</v>
      </c>
      <c r="V242" s="4" cm="1">
        <f t="array" ref="V242">_xll.SNL.Clients.Office.Excel.Functions.SPG(U242, "SP_TOTAL_REV", "CY2021")</f>
        <v>7146000</v>
      </c>
      <c r="W242" s="4">
        <f>_xll.SNL.Clients.Office.Excel.Functions.SPG(U242,"IQ_AVG_DILUT_SHARES_OUT","CY2021")</f>
        <v>565000000</v>
      </c>
      <c r="X242" s="5">
        <f>_xll.SNL.Clients.Office.Excel.Functions.SPG(U242, "IQ_DILUT_EPS_NORM", "CY2021")</f>
        <v>6.3959999999999999</v>
      </c>
      <c r="Y242">
        <f t="shared" si="45"/>
        <v>3613740</v>
      </c>
      <c r="Z242">
        <f t="shared" si="46"/>
        <v>0.50570109151973131</v>
      </c>
      <c r="AA242" s="5">
        <f>_xll.SNL.Clients.Office.Excel.Functions.SPG(U242, "SP_MARKETCAP", "12/31/2021")</f>
        <v>77056.811034719998</v>
      </c>
      <c r="AB242">
        <f t="shared" si="40"/>
        <v>1.8209918331296838E-3</v>
      </c>
      <c r="AC242">
        <f t="shared" si="47"/>
        <v>1.1647063764697457E-2</v>
      </c>
    </row>
    <row r="243" spans="1:29" x14ac:dyDescent="0.3">
      <c r="A243" s="11" t="s">
        <v>243</v>
      </c>
      <c r="B243" s="4" cm="1">
        <f t="array" ref="B243">_xll.SNL.Clients.Office.Excel.Functions.SPG(A243, "SP_TOTAL_REV", "CY2023")</f>
        <v>61860000</v>
      </c>
      <c r="C243" s="4">
        <f>_xll.SNL.Clients.Office.Excel.Functions.SPG(A243,"IQ_AVG_DILUT_SHARES_OUT","CY2023")</f>
        <v>922073828</v>
      </c>
      <c r="D243" s="5">
        <f>_xll.SNL.Clients.Office.Excel.Functions.SPG(A243, "IQ_DILUT_EPS_NORM", "CY2023")</f>
        <v>6.1779999999999999</v>
      </c>
      <c r="E243">
        <f t="shared" si="36"/>
        <v>5696572.1093839994</v>
      </c>
      <c r="F243">
        <f t="shared" si="37"/>
        <v>9.2088136265502732E-2</v>
      </c>
      <c r="G243" s="5">
        <f>_xll.SNL.Clients.Office.Excel.Functions.SPG(A243, "SP_MARKETCAP", "12/30/2023")</f>
        <v>149340.54392254999</v>
      </c>
      <c r="H243">
        <f t="shared" si="41"/>
        <v>3.5619870356183533E-3</v>
      </c>
      <c r="I243">
        <f t="shared" si="42"/>
        <v>2.2005955906050187E-2</v>
      </c>
      <c r="K243" s="11" t="s">
        <v>243</v>
      </c>
      <c r="L243" s="4" cm="1">
        <f t="array" ref="L243">_xll.SNL.Clients.Office.Excel.Functions.SPG(K243, "SP_TOTAL_REV", "CY2023")</f>
        <v>61860000</v>
      </c>
      <c r="M243" s="4">
        <f>_xll.SNL.Clients.Office.Excel.Functions.SPG(K243,"IQ_AVG_DILUT_SHARES_OUT","CY2023")</f>
        <v>922073828</v>
      </c>
      <c r="N243" s="5">
        <f>_xll.SNL.Clients.Office.Excel.Functions.SPG(K243, "IQ_DILUT_EPS_NORM", "CY2023")</f>
        <v>6.1779999999999999</v>
      </c>
      <c r="O243">
        <f t="shared" si="38"/>
        <v>5696572.1093839994</v>
      </c>
      <c r="P243">
        <f t="shared" si="39"/>
        <v>9.2088136265502732E-2</v>
      </c>
      <c r="Q243" s="5">
        <f>_xll.SNL.Clients.Office.Excel.Functions.SPG(K243, "SP_MARKETCAP", "12/31/2022")</f>
        <v>127382.36328306999</v>
      </c>
      <c r="R243">
        <f t="shared" si="43"/>
        <v>3.788158284729387E-3</v>
      </c>
      <c r="S243">
        <f t="shared" si="44"/>
        <v>2.3403241883058153E-2</v>
      </c>
      <c r="U243" s="11" t="s">
        <v>243</v>
      </c>
      <c r="V243" s="4" cm="1">
        <f t="array" ref="V243">_xll.SNL.Clients.Office.Excel.Functions.SPG(U243, "SP_TOTAL_REV", "CY2021")</f>
        <v>57351000</v>
      </c>
      <c r="W243" s="4">
        <f>_xll.SNL.Clients.Office.Excel.Functions.SPG(U243,"IQ_AVG_DILUT_SHARES_OUT","CY2021")</f>
        <v>904641001</v>
      </c>
      <c r="X243" s="5">
        <f>_xll.SNL.Clients.Office.Excel.Functions.SPG(U243, "IQ_DILUT_EPS_NORM", "CY2021")</f>
        <v>3.25</v>
      </c>
      <c r="Y243">
        <f t="shared" si="45"/>
        <v>2940083.2532500001</v>
      </c>
      <c r="Z243">
        <f t="shared" si="46"/>
        <v>5.1264725170441665E-2</v>
      </c>
      <c r="AA243" s="5">
        <f>_xll.SNL.Clients.Office.Excel.Functions.SPG(U243, "SP_MARKETCAP", "12/31/2021")</f>
        <v>119866.334781</v>
      </c>
      <c r="AB243">
        <f t="shared" si="40"/>
        <v>2.8326583175761022E-3</v>
      </c>
      <c r="AC243">
        <f t="shared" si="47"/>
        <v>9.2061395321223326E-3</v>
      </c>
    </row>
    <row r="244" spans="1:29" x14ac:dyDescent="0.3">
      <c r="A244" s="11" t="s">
        <v>244</v>
      </c>
      <c r="B244" s="4" cm="1">
        <f t="array" ref="B244">_xll.SNL.Clients.Office.Excel.Functions.SPG(A244, "SP_TOTAL_REV", "CY2023")</f>
        <v>11479000</v>
      </c>
      <c r="C244" s="4">
        <f>_xll.SNL.Clients.Office.Excel.Functions.SPG(A244,"IQ_AVG_DILUT_SHARES_OUT","CY2023")</f>
        <v>255000000</v>
      </c>
      <c r="D244" s="5">
        <f>_xll.SNL.Clients.Office.Excel.Functions.SPG(A244, "IQ_DILUT_EPS_NORM", "CY2023")</f>
        <v>0.41799999999999998</v>
      </c>
      <c r="E244">
        <f t="shared" si="36"/>
        <v>106590</v>
      </c>
      <c r="F244">
        <f t="shared" si="37"/>
        <v>9.2856520602839967E-3</v>
      </c>
      <c r="G244" s="5">
        <f>_xll.SNL.Clients.Office.Excel.Functions.SPG(A244, "SP_MARKETCAP", "12/30/2023")</f>
        <v>20669.951479980002</v>
      </c>
      <c r="H244">
        <f t="shared" si="41"/>
        <v>4.9300810928298638E-4</v>
      </c>
      <c r="I244">
        <f t="shared" si="42"/>
        <v>2.0607738968028829E-4</v>
      </c>
      <c r="K244" s="11" t="s">
        <v>244</v>
      </c>
      <c r="L244" s="4" cm="1">
        <f t="array" ref="L244">_xll.SNL.Clients.Office.Excel.Functions.SPG(K244, "SP_TOTAL_REV", "CY2023")</f>
        <v>11479000</v>
      </c>
      <c r="M244" s="4">
        <f>_xll.SNL.Clients.Office.Excel.Functions.SPG(K244,"IQ_AVG_DILUT_SHARES_OUT","CY2023")</f>
        <v>255000000</v>
      </c>
      <c r="N244" s="5">
        <f>_xll.SNL.Clients.Office.Excel.Functions.SPG(K244, "IQ_DILUT_EPS_NORM", "CY2023")</f>
        <v>0.41799999999999998</v>
      </c>
      <c r="O244">
        <f t="shared" si="38"/>
        <v>106590</v>
      </c>
      <c r="P244">
        <f t="shared" si="39"/>
        <v>9.2856520602839967E-3</v>
      </c>
      <c r="Q244" s="5">
        <f>_xll.SNL.Clients.Office.Excel.Functions.SPG(K244, "SP_MARKETCAP", "12/31/2022")</f>
        <v>26730.242604520001</v>
      </c>
      <c r="R244">
        <f t="shared" si="43"/>
        <v>7.9491687361869518E-4</v>
      </c>
      <c r="S244">
        <f t="shared" si="44"/>
        <v>3.3227525317261459E-4</v>
      </c>
      <c r="U244" s="11" t="s">
        <v>244</v>
      </c>
      <c r="V244" s="4" cm="1">
        <f t="array" ref="V244">_xll.SNL.Clients.Office.Excel.Functions.SPG(U244, "SP_TOTAL_REV", "CY2021")</f>
        <v>11656000</v>
      </c>
      <c r="W244" s="4">
        <f>_xll.SNL.Clients.Office.Excel.Functions.SPG(U244,"IQ_AVG_DILUT_SHARES_OUT","CY2021")</f>
        <v>243000000</v>
      </c>
      <c r="X244" s="5">
        <f>_xll.SNL.Clients.Office.Excel.Functions.SPG(U244, "IQ_DILUT_EPS_NORM", "CY2021")</f>
        <v>0.94299999999999995</v>
      </c>
      <c r="Y244">
        <f t="shared" si="45"/>
        <v>229149</v>
      </c>
      <c r="Z244">
        <f t="shared" si="46"/>
        <v>1.9659317089910776E-2</v>
      </c>
      <c r="AA244" s="5">
        <f>_xll.SNL.Clients.Office.Excel.Functions.SPG(U244, "SP_MARKETCAP", "12/31/2021")</f>
        <v>38347.504646100002</v>
      </c>
      <c r="AB244">
        <f t="shared" si="40"/>
        <v>9.0622090174464554E-4</v>
      </c>
      <c r="AC244">
        <f t="shared" si="47"/>
        <v>8.5456631034520067E-4</v>
      </c>
    </row>
    <row r="245" spans="1:29" x14ac:dyDescent="0.3">
      <c r="A245" s="11" t="s">
        <v>245</v>
      </c>
      <c r="B245" s="4" cm="1">
        <f t="array" ref="B245">_xll.SNL.Clients.Office.Excel.Functions.SPG(A245, "SP_TOTAL_REV", "CY2023")</f>
        <v>18916000</v>
      </c>
      <c r="C245" s="4">
        <f>_xll.SNL.Clients.Office.Excel.Functions.SPG(A245,"IQ_AVG_DILUT_SHARES_OUT","CY2023")</f>
        <v>349100000</v>
      </c>
      <c r="D245" s="5">
        <f>_xll.SNL.Clients.Office.Excel.Functions.SPG(A245, "IQ_DILUT_EPS_NORM", "CY2023")</f>
        <v>1.5840000000000001</v>
      </c>
      <c r="E245">
        <f t="shared" si="36"/>
        <v>552974.4</v>
      </c>
      <c r="F245">
        <f t="shared" si="37"/>
        <v>2.9233157115669275E-2</v>
      </c>
      <c r="G245" s="5">
        <f>_xll.SNL.Clients.Office.Excel.Functions.SPG(A245, "SP_MARKETCAP", "12/30/2023")</f>
        <v>12508.525864949999</v>
      </c>
      <c r="H245">
        <f t="shared" si="41"/>
        <v>2.9834635521855119E-4</v>
      </c>
      <c r="I245">
        <f t="shared" si="42"/>
        <v>4.725806266661851E-4</v>
      </c>
      <c r="K245" s="11" t="s">
        <v>245</v>
      </c>
      <c r="L245" s="4" cm="1">
        <f t="array" ref="L245">_xll.SNL.Clients.Office.Excel.Functions.SPG(K245, "SP_TOTAL_REV", "CY2023")</f>
        <v>18916000</v>
      </c>
      <c r="M245" s="4">
        <f>_xll.SNL.Clients.Office.Excel.Functions.SPG(K245,"IQ_AVG_DILUT_SHARES_OUT","CY2023")</f>
        <v>349100000</v>
      </c>
      <c r="N245" s="5">
        <f>_xll.SNL.Clients.Office.Excel.Functions.SPG(K245, "IQ_DILUT_EPS_NORM", "CY2023")</f>
        <v>1.5840000000000001</v>
      </c>
      <c r="O245">
        <f t="shared" si="38"/>
        <v>552974.4</v>
      </c>
      <c r="P245">
        <f t="shared" si="39"/>
        <v>2.9233157115669275E-2</v>
      </c>
      <c r="Q245" s="5">
        <f>_xll.SNL.Clients.Office.Excel.Functions.SPG(K245, "SP_MARKETCAP", "12/31/2022")</f>
        <v>12316.852411669999</v>
      </c>
      <c r="R245">
        <f t="shared" si="43"/>
        <v>3.6628450990010823E-4</v>
      </c>
      <c r="S245">
        <f t="shared" si="44"/>
        <v>5.8019466368177145E-4</v>
      </c>
      <c r="U245" s="11" t="s">
        <v>245</v>
      </c>
      <c r="V245" s="4" cm="1">
        <f t="array" ref="V245">_xll.SNL.Clients.Office.Excel.Functions.SPG(U245, "SP_TOTAL_REV", "CY2021")</f>
        <v>19363000</v>
      </c>
      <c r="W245" s="4">
        <f>_xll.SNL.Clients.Office.Excel.Functions.SPG(U245,"IQ_AVG_DILUT_SHARES_OUT","CY2021")</f>
        <v>392400000</v>
      </c>
      <c r="X245" s="5">
        <f>_xll.SNL.Clients.Office.Excel.Functions.SPG(U245, "IQ_DILUT_EPS_NORM", "CY2021")</f>
        <v>2.1150000000000002</v>
      </c>
      <c r="Y245">
        <f t="shared" si="45"/>
        <v>829926.00000000012</v>
      </c>
      <c r="Z245">
        <f t="shared" si="46"/>
        <v>4.2861436760832525E-2</v>
      </c>
      <c r="AA245" s="5">
        <f>_xll.SNL.Clients.Office.Excel.Functions.SPG(U245, "SP_MARKETCAP", "12/31/2021")</f>
        <v>18193.623679619999</v>
      </c>
      <c r="AB245">
        <f t="shared" si="40"/>
        <v>4.2994823806937773E-4</v>
      </c>
      <c r="AC245">
        <f t="shared" si="47"/>
        <v>9.09340523516734E-4</v>
      </c>
    </row>
    <row r="246" spans="1:29" x14ac:dyDescent="0.3">
      <c r="A246" s="11" t="s">
        <v>246</v>
      </c>
      <c r="B246" s="4" cm="1">
        <f t="array" ref="B246">_xll.SNL.Clients.Office.Excel.Functions.SPG(A246, "SP_TOTAL_REV", "CY2023")</f>
        <v>15094000</v>
      </c>
      <c r="C246" s="4">
        <f>_xll.SNL.Clients.Office.Excel.Functions.SPG(A246,"IQ_AVG_DILUT_SHARES_OUT","CY2023")</f>
        <v>283500000</v>
      </c>
      <c r="D246" s="5">
        <f>_xll.SNL.Clients.Office.Excel.Functions.SPG(A246, "IQ_DILUT_EPS_NORM", "CY2023")</f>
        <v>7.3920000000000003</v>
      </c>
      <c r="E246">
        <f t="shared" si="36"/>
        <v>2095632</v>
      </c>
      <c r="F246">
        <f t="shared" si="37"/>
        <v>0.13883874387173711</v>
      </c>
      <c r="G246" s="5">
        <f>_xll.SNL.Clients.Office.Excel.Functions.SPG(A246, "SP_MARKETCAP", "12/30/2023")</f>
        <v>174968.39808000001</v>
      </c>
      <c r="H246">
        <f t="shared" si="41"/>
        <v>4.1732482635598901E-3</v>
      </c>
      <c r="I246">
        <f t="shared" si="42"/>
        <v>3.084865116423471E-2</v>
      </c>
      <c r="K246" s="11" t="s">
        <v>246</v>
      </c>
      <c r="L246" s="4" cm="1">
        <f t="array" ref="L246">_xll.SNL.Clients.Office.Excel.Functions.SPG(K246, "SP_TOTAL_REV", "CY2023")</f>
        <v>15094000</v>
      </c>
      <c r="M246" s="4">
        <f>_xll.SNL.Clients.Office.Excel.Functions.SPG(K246,"IQ_AVG_DILUT_SHARES_OUT","CY2023")</f>
        <v>283500000</v>
      </c>
      <c r="N246" s="5">
        <f>_xll.SNL.Clients.Office.Excel.Functions.SPG(K246, "IQ_DILUT_EPS_NORM", "CY2023")</f>
        <v>7.3920000000000003</v>
      </c>
      <c r="O246">
        <f t="shared" si="38"/>
        <v>2095632</v>
      </c>
      <c r="P246">
        <f t="shared" si="39"/>
        <v>0.13883874387173711</v>
      </c>
      <c r="Q246" s="5">
        <f>_xll.SNL.Clients.Office.Excel.Functions.SPG(K246, "SP_MARKETCAP", "12/31/2022")</f>
        <v>109341.764727</v>
      </c>
      <c r="R246">
        <f t="shared" si="43"/>
        <v>3.2516582456322439E-3</v>
      </c>
      <c r="S246">
        <f t="shared" si="44"/>
        <v>2.4036257751713547E-2</v>
      </c>
      <c r="U246" s="11" t="s">
        <v>246</v>
      </c>
      <c r="V246" s="4" cm="1">
        <f t="array" ref="V246">_xll.SNL.Clients.Office.Excel.Functions.SPG(U246, "SP_TOTAL_REV", "CY2021")</f>
        <v>11414000</v>
      </c>
      <c r="W246" s="4">
        <f>_xll.SNL.Clients.Office.Excel.Functions.SPG(U246,"IQ_AVG_DILUT_SHARES_OUT","CY2021")</f>
        <v>279500000</v>
      </c>
      <c r="X246" s="5">
        <f>_xll.SNL.Clients.Office.Excel.Functions.SPG(U246, "IQ_DILUT_EPS_NORM", "CY2021")</f>
        <v>5.8159999999999998</v>
      </c>
      <c r="Y246">
        <f t="shared" si="45"/>
        <v>1625572</v>
      </c>
      <c r="Z246">
        <f t="shared" si="46"/>
        <v>0.14241913439635534</v>
      </c>
      <c r="AA246" s="5">
        <f>_xll.SNL.Clients.Office.Excel.Functions.SPG(U246, "SP_MARKETCAP", "12/31/2021")</f>
        <v>182138.61341799999</v>
      </c>
      <c r="AB246">
        <f t="shared" si="40"/>
        <v>4.3042649063468061E-3</v>
      </c>
      <c r="AC246">
        <f t="shared" si="47"/>
        <v>2.5033604695313023E-2</v>
      </c>
    </row>
    <row r="247" spans="1:29" x14ac:dyDescent="0.3">
      <c r="A247" s="11" t="s">
        <v>247</v>
      </c>
      <c r="B247" s="4" cm="1">
        <f t="array" ref="B247">_xll.SNL.Clients.Office.Excel.Functions.SPG(A247, "SP_TOTAL_REV", "CY2023")</f>
        <v>7124100</v>
      </c>
      <c r="C247" s="4">
        <f>_xll.SNL.Clients.Office.Excel.Functions.SPG(A247,"IQ_AVG_DILUT_SHARES_OUT","CY2023")</f>
        <v>357400000</v>
      </c>
      <c r="D247" s="5">
        <f>_xll.SNL.Clients.Office.Excel.Functions.SPG(A247, "IQ_DILUT_EPS_NORM", "CY2023")</f>
        <v>3.3839999999999999</v>
      </c>
      <c r="E247">
        <f t="shared" si="36"/>
        <v>1209441.6000000001</v>
      </c>
      <c r="F247">
        <f t="shared" si="37"/>
        <v>0.16976763380637555</v>
      </c>
      <c r="G247" s="5">
        <f>_xll.SNL.Clients.Office.Excel.Functions.SPG(A247, "SP_MARKETCAP", "12/30/2023")</f>
        <v>118774.87227712</v>
      </c>
      <c r="H247">
        <f t="shared" si="41"/>
        <v>2.8329517497119824E-3</v>
      </c>
      <c r="I247">
        <f t="shared" si="42"/>
        <v>9.5867087210253481E-3</v>
      </c>
      <c r="K247" s="11" t="s">
        <v>247</v>
      </c>
      <c r="L247" s="4" cm="1">
        <f t="array" ref="L247">_xll.SNL.Clients.Office.Excel.Functions.SPG(K247, "SP_TOTAL_REV", "CY2023")</f>
        <v>7124100</v>
      </c>
      <c r="M247" s="4">
        <f>_xll.SNL.Clients.Office.Excel.Functions.SPG(K247,"IQ_AVG_DILUT_SHARES_OUT","CY2023")</f>
        <v>357400000</v>
      </c>
      <c r="N247" s="5">
        <f>_xll.SNL.Clients.Office.Excel.Functions.SPG(K247, "IQ_DILUT_EPS_NORM", "CY2023")</f>
        <v>3.3839999999999999</v>
      </c>
      <c r="O247">
        <f t="shared" si="38"/>
        <v>1209441.6000000001</v>
      </c>
      <c r="P247">
        <f t="shared" si="39"/>
        <v>0.16976763380637555</v>
      </c>
      <c r="Q247" s="5">
        <f>_xll.SNL.Clients.Office.Excel.Functions.SPG(K247, "SP_MARKETCAP", "12/31/2022")</f>
        <v>93770.595649499999</v>
      </c>
      <c r="R247">
        <f t="shared" si="43"/>
        <v>2.7885952938735731E-3</v>
      </c>
      <c r="S247">
        <f t="shared" si="44"/>
        <v>9.4366064744681715E-3</v>
      </c>
      <c r="U247" s="11" t="s">
        <v>247</v>
      </c>
      <c r="V247" s="4" cm="1">
        <f t="array" ref="V247">_xll.SNL.Clients.Office.Excel.Functions.SPG(U247, "SP_TOTAL_REV", "CY2021")</f>
        <v>5710100</v>
      </c>
      <c r="W247" s="4">
        <f>_xll.SNL.Clients.Office.Excel.Functions.SPG(U247,"IQ_AVG_DILUT_SHARES_OUT","CY2021")</f>
        <v>365800000</v>
      </c>
      <c r="X247" s="5">
        <f>_xll.SNL.Clients.Office.Excel.Functions.SPG(U247, "IQ_DILUT_EPS_NORM", "CY2021")</f>
        <v>3.1840000000000002</v>
      </c>
      <c r="Y247">
        <f t="shared" si="45"/>
        <v>1164707.2</v>
      </c>
      <c r="Z247">
        <f t="shared" si="46"/>
        <v>0.20397317034727938</v>
      </c>
      <c r="AA247" s="5">
        <f>_xll.SNL.Clients.Office.Excel.Functions.SPG(U247, "SP_MARKETCAP", "12/31/2021")</f>
        <v>128355.2041573</v>
      </c>
      <c r="AB247">
        <f t="shared" si="40"/>
        <v>3.033265656488452E-3</v>
      </c>
      <c r="AC247">
        <f t="shared" si="47"/>
        <v>9.6579178502592313E-3</v>
      </c>
    </row>
    <row r="248" spans="1:29" x14ac:dyDescent="0.3">
      <c r="A248" s="11" t="s">
        <v>248</v>
      </c>
      <c r="B248" s="4" cm="1">
        <f t="array" ref="B248">_xll.SNL.Clients.Office.Excel.Functions.SPG(A248, "SP_TOTAL_REV", "CY2023")</f>
        <v>5716400</v>
      </c>
      <c r="C248" s="4">
        <f>_xll.SNL.Clients.Office.Excel.Functions.SPG(A248,"IQ_AVG_DILUT_SHARES_OUT","CY2023")</f>
        <v>456200000</v>
      </c>
      <c r="D248" s="5">
        <f>_xll.SNL.Clients.Office.Excel.Functions.SPG(A248, "IQ_DILUT_EPS_NORM", "CY2023")</f>
        <v>1.7509999999999999</v>
      </c>
      <c r="E248">
        <f t="shared" si="36"/>
        <v>798806.2</v>
      </c>
      <c r="F248">
        <f t="shared" si="37"/>
        <v>0.13973938142887132</v>
      </c>
      <c r="G248" s="5">
        <f>_xll.SNL.Clients.Office.Excel.Functions.SPG(A248, "SP_MARKETCAP", "12/30/2023")</f>
        <v>8020.0504781600002</v>
      </c>
      <c r="H248">
        <f t="shared" si="41"/>
        <v>1.9128975345788273E-4</v>
      </c>
      <c r="I248">
        <f t="shared" si="42"/>
        <v>3.3494835830475263E-4</v>
      </c>
      <c r="K248" s="11" t="s">
        <v>248</v>
      </c>
      <c r="L248" s="4" cm="1">
        <f t="array" ref="L248">_xll.SNL.Clients.Office.Excel.Functions.SPG(K248, "SP_TOTAL_REV", "CY2023")</f>
        <v>5716400</v>
      </c>
      <c r="M248" s="4">
        <f>_xll.SNL.Clients.Office.Excel.Functions.SPG(K248,"IQ_AVG_DILUT_SHARES_OUT","CY2023")</f>
        <v>456200000</v>
      </c>
      <c r="N248" s="5">
        <f>_xll.SNL.Clients.Office.Excel.Functions.SPG(K248, "IQ_DILUT_EPS_NORM", "CY2023")</f>
        <v>1.7509999999999999</v>
      </c>
      <c r="O248">
        <f t="shared" si="38"/>
        <v>798806.2</v>
      </c>
      <c r="P248">
        <f t="shared" si="39"/>
        <v>0.13973938142887132</v>
      </c>
      <c r="Q248" s="5">
        <f>_xll.SNL.Clients.Office.Excel.Functions.SPG(K248, "SP_MARKETCAP", "12/31/2022")</f>
        <v>8181.5750979200002</v>
      </c>
      <c r="R248">
        <f t="shared" si="43"/>
        <v>2.4330763451489907E-4</v>
      </c>
      <c r="S248">
        <f t="shared" si="44"/>
        <v>4.2603166803558827E-4</v>
      </c>
      <c r="U248" s="11" t="s">
        <v>248</v>
      </c>
      <c r="V248" s="4" cm="1">
        <f t="array" ref="V248">_xll.SNL.Clients.Office.Excel.Functions.SPG(U248, "SP_TOTAL_REV", "CY2021")</f>
        <v>6894500</v>
      </c>
      <c r="W248" s="4">
        <f>_xll.SNL.Clients.Office.Excel.Functions.SPG(U248,"IQ_AVG_DILUT_SHARES_OUT","CY2021")</f>
        <v>465400000</v>
      </c>
      <c r="X248" s="5">
        <f>_xll.SNL.Clients.Office.Excel.Functions.SPG(U248, "IQ_DILUT_EPS_NORM", "CY2021")</f>
        <v>2.54</v>
      </c>
      <c r="Y248">
        <f t="shared" si="45"/>
        <v>1182116</v>
      </c>
      <c r="Z248">
        <f t="shared" si="46"/>
        <v>0.17145782870403944</v>
      </c>
      <c r="AA248" s="5">
        <f>_xll.SNL.Clients.Office.Excel.Functions.SPG(U248, "SP_MARKETCAP", "12/31/2021")</f>
        <v>10616.97402134</v>
      </c>
      <c r="AB248">
        <f t="shared" si="40"/>
        <v>2.5089830121180295E-4</v>
      </c>
      <c r="AC248">
        <f t="shared" si="47"/>
        <v>6.3728168507797944E-4</v>
      </c>
    </row>
    <row r="249" spans="1:29" x14ac:dyDescent="0.3">
      <c r="A249" s="11" t="s">
        <v>249</v>
      </c>
      <c r="B249" s="4" cm="1">
        <f t="array" ref="B249">_xll.SNL.Clients.Office.Excel.Functions.SPG(A249, "SP_TOTAL_REV", "CY2023")</f>
        <v>2412733</v>
      </c>
      <c r="C249" s="4">
        <f>_xll.SNL.Clients.Office.Excel.Functions.SPG(A249,"IQ_AVG_DILUT_SHARES_OUT","CY2023")</f>
        <v>613288708</v>
      </c>
      <c r="D249" s="5">
        <f>_xll.SNL.Clients.Office.Excel.Functions.SPG(A249, "IQ_DILUT_EPS_NORM", "CY2023")</f>
        <v>0.35099999999999998</v>
      </c>
      <c r="E249">
        <f t="shared" si="36"/>
        <v>215264.33650799998</v>
      </c>
      <c r="F249">
        <f t="shared" si="37"/>
        <v>8.9220123614175278E-2</v>
      </c>
      <c r="G249" s="5">
        <f>_xll.SNL.Clients.Office.Excel.Functions.SPG(A249, "SP_MARKETCAP", "12/30/2023")</f>
        <v>20873.89553229</v>
      </c>
      <c r="H249">
        <f t="shared" si="41"/>
        <v>4.9787246862733454E-4</v>
      </c>
      <c r="I249">
        <f t="shared" si="42"/>
        <v>1.7475323648819441E-4</v>
      </c>
      <c r="K249" s="11" t="s">
        <v>249</v>
      </c>
      <c r="L249" s="4" cm="1">
        <f t="array" ref="L249">_xll.SNL.Clients.Office.Excel.Functions.SPG(K249, "SP_TOTAL_REV", "CY2023")</f>
        <v>2412733</v>
      </c>
      <c r="M249" s="4">
        <f>_xll.SNL.Clients.Office.Excel.Functions.SPG(K249,"IQ_AVG_DILUT_SHARES_OUT","CY2023")</f>
        <v>613288708</v>
      </c>
      <c r="N249" s="5">
        <f>_xll.SNL.Clients.Office.Excel.Functions.SPG(K249, "IQ_DILUT_EPS_NORM", "CY2023")</f>
        <v>0.35099999999999998</v>
      </c>
      <c r="O249">
        <f t="shared" si="38"/>
        <v>215264.33650799998</v>
      </c>
      <c r="P249">
        <f t="shared" si="39"/>
        <v>8.9220123614175278E-2</v>
      </c>
      <c r="Q249" s="5">
        <f>_xll.SNL.Clients.Office.Excel.Functions.SPG(K249, "SP_MARKETCAP", "12/31/2022")</f>
        <v>18122.189702759999</v>
      </c>
      <c r="R249">
        <f t="shared" si="43"/>
        <v>5.3892643605138631E-4</v>
      </c>
      <c r="S249">
        <f t="shared" si="44"/>
        <v>1.8916317905403658E-4</v>
      </c>
      <c r="U249" s="11" t="s">
        <v>249</v>
      </c>
      <c r="V249" s="4" cm="1">
        <f t="array" ref="V249">_xll.SNL.Clients.Office.Excel.Functions.SPG(U249, "SP_TOTAL_REV", "CY2021")</f>
        <v>1994019</v>
      </c>
      <c r="W249" s="4">
        <f>_xll.SNL.Clients.Office.Excel.Functions.SPG(U249,"IQ_AVG_DILUT_SHARES_OUT","CY2021")</f>
        <v>579209523</v>
      </c>
      <c r="X249" s="5">
        <f>_xll.SNL.Clients.Office.Excel.Functions.SPG(U249, "IQ_DILUT_EPS_NORM", "CY2021")</f>
        <v>0.23699999999999999</v>
      </c>
      <c r="Y249">
        <f t="shared" si="45"/>
        <v>137272.65695100001</v>
      </c>
      <c r="Z249">
        <f t="shared" si="46"/>
        <v>6.884220107782324E-2</v>
      </c>
      <c r="AA249" s="5">
        <f>_xll.SNL.Clients.Office.Excel.Functions.SPG(U249, "SP_MARKETCAP", "12/31/2021")</f>
        <v>27057.491679160001</v>
      </c>
      <c r="AB249">
        <f t="shared" si="40"/>
        <v>6.3941747278542537E-4</v>
      </c>
      <c r="AC249">
        <f t="shared" si="47"/>
        <v>1.5154194105014581E-4</v>
      </c>
    </row>
    <row r="250" spans="1:29" x14ac:dyDescent="0.3">
      <c r="A250" s="11" t="s">
        <v>250</v>
      </c>
      <c r="B250" s="4" cm="1">
        <f t="array" ref="B250">_xll.SNL.Clients.Office.Excel.Functions.SPG(A250, "SP_TOTAL_REV", "CY2023")</f>
        <v>14984000</v>
      </c>
      <c r="C250" s="4">
        <f>_xll.SNL.Clients.Office.Excel.Functions.SPG(A250,"IQ_AVG_DILUT_SHARES_OUT","CY2023")</f>
        <v>186300000</v>
      </c>
      <c r="D250" s="5">
        <f>_xll.SNL.Clients.Office.Excel.Functions.SPG(A250, "IQ_DILUT_EPS_NORM", "CY2023")</f>
        <v>4.9349999999999996</v>
      </c>
      <c r="E250">
        <f t="shared" si="36"/>
        <v>919390.49999999988</v>
      </c>
      <c r="F250">
        <f t="shared" si="37"/>
        <v>6.1358148691938057E-2</v>
      </c>
      <c r="G250" s="5">
        <f>_xll.SNL.Clients.Office.Excel.Functions.SPG(A250, "SP_MARKETCAP", "12/30/2023")</f>
        <v>42226.85</v>
      </c>
      <c r="H250">
        <f t="shared" si="41"/>
        <v>1.0071711827499856E-3</v>
      </c>
      <c r="I250">
        <f t="shared" si="42"/>
        <v>4.970389786871178E-3</v>
      </c>
      <c r="K250" s="11" t="s">
        <v>250</v>
      </c>
      <c r="L250" s="4" cm="1">
        <f t="array" ref="L250">_xll.SNL.Clients.Office.Excel.Functions.SPG(K250, "SP_TOTAL_REV", "CY2023")</f>
        <v>14984000</v>
      </c>
      <c r="M250" s="4">
        <f>_xll.SNL.Clients.Office.Excel.Functions.SPG(K250,"IQ_AVG_DILUT_SHARES_OUT","CY2023")</f>
        <v>186300000</v>
      </c>
      <c r="N250" s="5">
        <f>_xll.SNL.Clients.Office.Excel.Functions.SPG(K250, "IQ_DILUT_EPS_NORM", "CY2023")</f>
        <v>4.9349999999999996</v>
      </c>
      <c r="O250">
        <f t="shared" si="38"/>
        <v>919390.49999999988</v>
      </c>
      <c r="P250">
        <f t="shared" si="39"/>
        <v>6.1358148691938057E-2</v>
      </c>
      <c r="Q250" s="5">
        <f>_xll.SNL.Clients.Office.Excel.Functions.SPG(K250, "SP_MARKETCAP", "12/31/2022")</f>
        <v>38056.273312470003</v>
      </c>
      <c r="R250">
        <f t="shared" si="43"/>
        <v>1.1317358488176158E-3</v>
      </c>
      <c r="S250">
        <f t="shared" si="44"/>
        <v>5.5851164139149338E-3</v>
      </c>
      <c r="U250" s="11" t="s">
        <v>250</v>
      </c>
      <c r="V250" s="4" cm="1">
        <f t="array" ref="V250">_xll.SNL.Clients.Office.Excel.Functions.SPG(U250, "SP_TOTAL_REV", "CY2021")</f>
        <v>13874000</v>
      </c>
      <c r="W250" s="4">
        <f>_xll.SNL.Clients.Office.Excel.Functions.SPG(U250,"IQ_AVG_DILUT_SHARES_OUT","CY2021")</f>
        <v>195000000</v>
      </c>
      <c r="X250" s="5">
        <f>_xll.SNL.Clients.Office.Excel.Functions.SPG(U250, "IQ_DILUT_EPS_NORM", "CY2021")</f>
        <v>3.5670000000000002</v>
      </c>
      <c r="Y250">
        <f t="shared" si="45"/>
        <v>695565</v>
      </c>
      <c r="Z250">
        <f t="shared" si="46"/>
        <v>5.0134424102638027E-2</v>
      </c>
      <c r="AA250" s="5">
        <f>_xll.SNL.Clients.Office.Excel.Functions.SPG(U250, "SP_MARKETCAP", "12/31/2021")</f>
        <v>53899.884812140001</v>
      </c>
      <c r="AB250">
        <f t="shared" si="40"/>
        <v>1.2737517778319812E-3</v>
      </c>
      <c r="AC250">
        <f t="shared" si="47"/>
        <v>4.5434725915266773E-3</v>
      </c>
    </row>
    <row r="251" spans="1:29" x14ac:dyDescent="0.3">
      <c r="A251" s="11" t="s">
        <v>251</v>
      </c>
      <c r="B251" s="4" cm="1">
        <f t="array" ref="B251">_xll.SNL.Clients.Office.Excel.Functions.SPG(A251, "SP_TOTAL_REV", "CY2023")</f>
        <v>5492760</v>
      </c>
      <c r="C251" s="4">
        <f>_xll.SNL.Clients.Office.Excel.Functions.SPG(A251,"IQ_AVG_DILUT_SHARES_OUT","CY2023")</f>
        <v>293965000</v>
      </c>
      <c r="D251" s="5">
        <f>_xll.SNL.Clients.Office.Excel.Functions.SPG(A251, "IQ_DILUT_EPS_NORM", "CY2023")</f>
        <v>0.95399999999999996</v>
      </c>
      <c r="E251">
        <f t="shared" si="36"/>
        <v>280442.61</v>
      </c>
      <c r="F251">
        <f t="shared" si="37"/>
        <v>5.1056774736198192E-2</v>
      </c>
      <c r="G251" s="5">
        <f>_xll.SNL.Clients.Office.Excel.Functions.SPG(A251, "SP_MARKETCAP", "12/30/2023")</f>
        <v>20433.429968640001</v>
      </c>
      <c r="H251">
        <f t="shared" si="41"/>
        <v>4.8736673062646523E-4</v>
      </c>
      <c r="I251">
        <f t="shared" si="42"/>
        <v>4.6494786101764781E-4</v>
      </c>
      <c r="K251" s="11" t="s">
        <v>251</v>
      </c>
      <c r="L251" s="4" cm="1">
        <f t="array" ref="L251">_xll.SNL.Clients.Office.Excel.Functions.SPG(K251, "SP_TOTAL_REV", "CY2023")</f>
        <v>5492760</v>
      </c>
      <c r="M251" s="4">
        <f>_xll.SNL.Clients.Office.Excel.Functions.SPG(K251,"IQ_AVG_DILUT_SHARES_OUT","CY2023")</f>
        <v>293965000</v>
      </c>
      <c r="N251" s="5">
        <f>_xll.SNL.Clients.Office.Excel.Functions.SPG(K251, "IQ_DILUT_EPS_NORM", "CY2023")</f>
        <v>0.95399999999999996</v>
      </c>
      <c r="O251">
        <f t="shared" si="38"/>
        <v>280442.61</v>
      </c>
      <c r="P251">
        <f t="shared" si="39"/>
        <v>5.1056774736198192E-2</v>
      </c>
      <c r="Q251" s="5">
        <f>_xll.SNL.Clients.Office.Excel.Functions.SPG(K251, "SP_MARKETCAP", "12/31/2022")</f>
        <v>14492.09474445</v>
      </c>
      <c r="R251">
        <f t="shared" si="43"/>
        <v>4.3097291771291738E-4</v>
      </c>
      <c r="S251">
        <f t="shared" si="44"/>
        <v>4.1114816349812315E-4</v>
      </c>
      <c r="U251" s="11" t="s">
        <v>251</v>
      </c>
      <c r="V251" s="4" cm="1">
        <f t="array" ref="V251">_xll.SNL.Clients.Office.Excel.Functions.SPG(U251, "SP_TOTAL_REV", "CY2021")</f>
        <v>4498872</v>
      </c>
      <c r="W251" s="4">
        <f>_xll.SNL.Clients.Office.Excel.Functions.SPG(U251,"IQ_AVG_DILUT_SHARES_OUT","CY2021")</f>
        <v>290975090</v>
      </c>
      <c r="X251" s="5">
        <f>_xll.SNL.Clients.Office.Excel.Functions.SPG(U251, "IQ_DILUT_EPS_NORM", "CY2021")</f>
        <v>1.016</v>
      </c>
      <c r="Y251">
        <f t="shared" si="45"/>
        <v>295630.69144000002</v>
      </c>
      <c r="Z251">
        <f t="shared" si="46"/>
        <v>6.5712181062275166E-2</v>
      </c>
      <c r="AA251" s="5">
        <f>_xll.SNL.Clients.Office.Excel.Functions.SPG(U251, "SP_MARKETCAP", "12/31/2021")</f>
        <v>15152.12523034</v>
      </c>
      <c r="AB251">
        <f t="shared" si="40"/>
        <v>3.5807212793396168E-4</v>
      </c>
      <c r="AC251">
        <f t="shared" si="47"/>
        <v>3.6380128198090507E-4</v>
      </c>
    </row>
    <row r="252" spans="1:29" x14ac:dyDescent="0.3">
      <c r="A252" s="11" t="s">
        <v>252</v>
      </c>
      <c r="B252" s="4" cm="1">
        <f t="array" ref="B252">_xll.SNL.Clients.Office.Excel.Functions.SPG(A252, "SP_TOTAL_REV", "CY2023")</f>
        <v>12829665</v>
      </c>
      <c r="C252" s="4">
        <f>_xll.SNL.Clients.Office.Excel.Functions.SPG(A252,"IQ_AVG_DILUT_SHARES_OUT","CY2023")</f>
        <v>104451000</v>
      </c>
      <c r="D252" s="5">
        <f>_xll.SNL.Clients.Office.Excel.Functions.SPG(A252, "IQ_DILUT_EPS_NORM", "CY2023")</f>
        <v>5.5940000000000003</v>
      </c>
      <c r="E252">
        <f t="shared" si="36"/>
        <v>584298.89399999997</v>
      </c>
      <c r="F252">
        <f t="shared" si="37"/>
        <v>4.5542802091870671E-2</v>
      </c>
      <c r="G252" s="5">
        <f>_xll.SNL.Clients.Office.Excel.Functions.SPG(A252, "SP_MARKETCAP", "12/30/2023")</f>
        <v>20601.7438707</v>
      </c>
      <c r="H252">
        <f t="shared" si="41"/>
        <v>4.9138125957690873E-4</v>
      </c>
      <c r="I252">
        <f t="shared" si="42"/>
        <v>2.7487867660732274E-3</v>
      </c>
      <c r="K252" s="11" t="s">
        <v>252</v>
      </c>
      <c r="L252" s="4" cm="1">
        <f t="array" ref="L252">_xll.SNL.Clients.Office.Excel.Functions.SPG(K252, "SP_TOTAL_REV", "CY2023")</f>
        <v>12829665</v>
      </c>
      <c r="M252" s="4">
        <f>_xll.SNL.Clients.Office.Excel.Functions.SPG(K252,"IQ_AVG_DILUT_SHARES_OUT","CY2023")</f>
        <v>104451000</v>
      </c>
      <c r="N252" s="5">
        <f>_xll.SNL.Clients.Office.Excel.Functions.SPG(K252, "IQ_DILUT_EPS_NORM", "CY2023")</f>
        <v>5.5940000000000003</v>
      </c>
      <c r="O252">
        <f t="shared" si="38"/>
        <v>584298.89399999997</v>
      </c>
      <c r="P252">
        <f t="shared" si="39"/>
        <v>4.5542802091870671E-2</v>
      </c>
      <c r="Q252" s="5">
        <f>_xll.SNL.Clients.Office.Excel.Functions.SPG(K252, "SP_MARKETCAP", "12/31/2022")</f>
        <v>18052.78507428</v>
      </c>
      <c r="R252">
        <f t="shared" si="43"/>
        <v>5.3686244766556221E-4</v>
      </c>
      <c r="S252">
        <f t="shared" si="44"/>
        <v>3.0032085322411551E-3</v>
      </c>
      <c r="U252" s="11" t="s">
        <v>252</v>
      </c>
      <c r="V252" s="4" cm="1">
        <f t="array" ref="V252">_xll.SNL.Clients.Office.Excel.Functions.SPG(U252, "SP_TOTAL_REV", "CY2021")</f>
        <v>12168302</v>
      </c>
      <c r="W252" s="4">
        <f>_xll.SNL.Clients.Office.Excel.Functions.SPG(U252,"IQ_AVG_DILUT_SHARES_OUT","CY2021")</f>
        <v>106593000</v>
      </c>
      <c r="X252" s="5">
        <f>_xll.SNL.Clients.Office.Excel.Functions.SPG(U252, "IQ_DILUT_EPS_NORM", "CY2021")</f>
        <v>5.8620000000000001</v>
      </c>
      <c r="Y252">
        <f t="shared" si="45"/>
        <v>624848.16599999997</v>
      </c>
      <c r="Z252">
        <f t="shared" si="46"/>
        <v>5.1350481439398854E-2</v>
      </c>
      <c r="AA252" s="5">
        <f>_xll.SNL.Clients.Office.Excel.Functions.SPG(U252, "SP_MARKETCAP", "12/31/2021")</f>
        <v>21464.839729200001</v>
      </c>
      <c r="AB252">
        <f t="shared" si="40"/>
        <v>5.0725299063698545E-4</v>
      </c>
      <c r="AC252">
        <f t="shared" si="47"/>
        <v>2.9735170311140087E-3</v>
      </c>
    </row>
    <row r="253" spans="1:29" x14ac:dyDescent="0.3">
      <c r="A253" s="11" t="s">
        <v>253</v>
      </c>
      <c r="B253" s="4" cm="1">
        <f t="array" ref="B253">_xll.SNL.Clients.Office.Excel.Functions.SPG(A253, "SP_TOTAL_REV", "CY2023")</f>
        <v>33454000</v>
      </c>
      <c r="C253" s="4">
        <f>_xll.SNL.Clients.Office.Excel.Functions.SPG(A253,"IQ_AVG_DILUT_SHARES_OUT","CY2023")</f>
        <v>134425000</v>
      </c>
      <c r="D253" s="5">
        <f>_xll.SNL.Clients.Office.Excel.Functions.SPG(A253, "IQ_DILUT_EPS_NORM", "CY2023")</f>
        <v>6.2859999999999996</v>
      </c>
      <c r="E253">
        <f t="shared" si="36"/>
        <v>844995.55</v>
      </c>
      <c r="F253">
        <f t="shared" si="37"/>
        <v>2.5258430979852933E-2</v>
      </c>
      <c r="G253" s="5">
        <f>_xll.SNL.Clients.Office.Excel.Functions.SPG(A253, "SP_MARKETCAP", "12/30/2023")</f>
        <v>16389.6827094</v>
      </c>
      <c r="H253">
        <f t="shared" si="41"/>
        <v>3.9091753515413505E-4</v>
      </c>
      <c r="I253">
        <f t="shared" si="42"/>
        <v>2.4573076259788926E-3</v>
      </c>
      <c r="K253" s="11" t="s">
        <v>253</v>
      </c>
      <c r="L253" s="4" cm="1">
        <f t="array" ref="L253">_xll.SNL.Clients.Office.Excel.Functions.SPG(K253, "SP_TOTAL_REV", "CY2023")</f>
        <v>33454000</v>
      </c>
      <c r="M253" s="4">
        <f>_xll.SNL.Clients.Office.Excel.Functions.SPG(K253,"IQ_AVG_DILUT_SHARES_OUT","CY2023")</f>
        <v>134425000</v>
      </c>
      <c r="N253" s="5">
        <f>_xll.SNL.Clients.Office.Excel.Functions.SPG(K253, "IQ_DILUT_EPS_NORM", "CY2023")</f>
        <v>6.2859999999999996</v>
      </c>
      <c r="O253">
        <f t="shared" si="38"/>
        <v>844995.55</v>
      </c>
      <c r="P253">
        <f t="shared" si="39"/>
        <v>2.5258430979852933E-2</v>
      </c>
      <c r="Q253" s="5">
        <f>_xll.SNL.Clients.Office.Excel.Functions.SPG(K253, "SP_MARKETCAP", "12/31/2022")</f>
        <v>9154.5746600000002</v>
      </c>
      <c r="R253">
        <f t="shared" si="43"/>
        <v>2.7224316575434263E-4</v>
      </c>
      <c r="S253">
        <f t="shared" si="44"/>
        <v>1.7113205399317977E-3</v>
      </c>
      <c r="U253" s="11" t="s">
        <v>253</v>
      </c>
      <c r="V253" s="4" cm="1">
        <f t="array" ref="V253">_xll.SNL.Clients.Office.Excel.Functions.SPG(U253, "SP_TOTAL_REV", "CY2021")</f>
        <v>30019000</v>
      </c>
      <c r="W253" s="4">
        <f>_xll.SNL.Clients.Office.Excel.Functions.SPG(U253,"IQ_AVG_DILUT_SHARES_OUT","CY2021")</f>
        <v>150800000</v>
      </c>
      <c r="X253" s="5">
        <f>_xll.SNL.Clients.Office.Excel.Functions.SPG(U253, "IQ_DILUT_EPS_NORM", "CY2021")</f>
        <v>4.0759999999999996</v>
      </c>
      <c r="Y253">
        <f t="shared" si="45"/>
        <v>614660.80000000005</v>
      </c>
      <c r="Z253">
        <f t="shared" si="46"/>
        <v>2.0475725373929846E-2</v>
      </c>
      <c r="AA253" s="5">
        <f>_xll.SNL.Clients.Office.Excel.Functions.SPG(U253, "SP_MARKETCAP", "12/31/2021")</f>
        <v>10142.07873315</v>
      </c>
      <c r="AB253">
        <f t="shared" si="40"/>
        <v>2.3967566651185267E-4</v>
      </c>
      <c r="AC253">
        <f t="shared" si="47"/>
        <v>9.7691801670231142E-4</v>
      </c>
    </row>
    <row r="254" spans="1:29" x14ac:dyDescent="0.3">
      <c r="A254" s="11" t="s">
        <v>254</v>
      </c>
      <c r="B254" s="4" cm="1">
        <f t="array" ref="B254">_xll.SNL.Clients.Office.Excel.Functions.SPG(A254, "SP_TOTAL_REV", "CY2023")</f>
        <v>2160255</v>
      </c>
      <c r="C254" s="4">
        <f>_xll.SNL.Clients.Office.Excel.Functions.SPG(A254,"IQ_AVG_DILUT_SHARES_OUT","CY2023")</f>
        <v>73025000</v>
      </c>
      <c r="D254" s="5">
        <f>_xll.SNL.Clients.Office.Excel.Functions.SPG(A254, "IQ_DILUT_EPS_NORM", "CY2023")</f>
        <v>4.1379999999999999</v>
      </c>
      <c r="E254">
        <f t="shared" si="36"/>
        <v>302177.45</v>
      </c>
      <c r="F254">
        <f t="shared" si="37"/>
        <v>0.13988045392789278</v>
      </c>
      <c r="G254" s="5">
        <f>_xll.SNL.Clients.Office.Excel.Functions.SPG(A254, "SP_MARKETCAP", "12/30/2023")</f>
        <v>11900.85648882</v>
      </c>
      <c r="H254">
        <f t="shared" si="41"/>
        <v>2.8385256550234462E-4</v>
      </c>
      <c r="I254">
        <f t="shared" si="42"/>
        <v>1.174581916048702E-3</v>
      </c>
      <c r="K254" s="11" t="s">
        <v>254</v>
      </c>
      <c r="L254" s="4" cm="1">
        <f t="array" ref="L254">_xll.SNL.Clients.Office.Excel.Functions.SPG(K254, "SP_TOTAL_REV", "CY2023")</f>
        <v>2160255</v>
      </c>
      <c r="M254" s="4">
        <f>_xll.SNL.Clients.Office.Excel.Functions.SPG(K254,"IQ_AVG_DILUT_SHARES_OUT","CY2023")</f>
        <v>73025000</v>
      </c>
      <c r="N254" s="5">
        <f>_xll.SNL.Clients.Office.Excel.Functions.SPG(K254, "IQ_DILUT_EPS_NORM", "CY2023")</f>
        <v>4.1379999999999999</v>
      </c>
      <c r="O254">
        <f t="shared" si="38"/>
        <v>302177.45</v>
      </c>
      <c r="P254">
        <f t="shared" si="39"/>
        <v>0.13988045392789278</v>
      </c>
      <c r="Q254" s="5">
        <f>_xll.SNL.Clients.Office.Excel.Functions.SPG(K254, "SP_MARKETCAP", "12/31/2022")</f>
        <v>12807.002457480001</v>
      </c>
      <c r="R254">
        <f t="shared" si="43"/>
        <v>3.8086082885777691E-4</v>
      </c>
      <c r="S254">
        <f t="shared" si="44"/>
        <v>1.5760021098134807E-3</v>
      </c>
      <c r="U254" s="11" t="s">
        <v>254</v>
      </c>
      <c r="V254" s="4" cm="1">
        <f t="array" ref="V254">_xll.SNL.Clients.Office.Excel.Functions.SPG(U254, "SP_TOTAL_REV", "CY2021")</f>
        <v>1866016</v>
      </c>
      <c r="W254" s="4">
        <f>_xll.SNL.Clients.Office.Excel.Functions.SPG(U254,"IQ_AVG_DILUT_SHARES_OUT","CY2021")</f>
        <v>74370000</v>
      </c>
      <c r="X254" s="5">
        <f>_xll.SNL.Clients.Office.Excel.Functions.SPG(U254, "IQ_DILUT_EPS_NORM", "CY2021")</f>
        <v>3.7410000000000001</v>
      </c>
      <c r="Y254">
        <f t="shared" si="45"/>
        <v>278218.17</v>
      </c>
      <c r="Z254">
        <f t="shared" si="46"/>
        <v>0.14909741931473255</v>
      </c>
      <c r="AA254" s="5">
        <f>_xll.SNL.Clients.Office.Excel.Functions.SPG(U254, "SP_MARKETCAP", "12/31/2021")</f>
        <v>12364.11193368</v>
      </c>
      <c r="AB254">
        <f t="shared" si="40"/>
        <v>2.9218633048528096E-4</v>
      </c>
      <c r="AC254">
        <f t="shared" si="47"/>
        <v>1.093069062345436E-3</v>
      </c>
    </row>
    <row r="255" spans="1:29" x14ac:dyDescent="0.3">
      <c r="A255" s="11" t="s">
        <v>255</v>
      </c>
      <c r="B255" s="4" cm="1">
        <f t="array" ref="B255">_xll.SNL.Clients.Office.Excel.Functions.SPG(A255, "SP_TOTAL_REV", "CY2023")</f>
        <v>16712971</v>
      </c>
      <c r="C255" s="4">
        <f>_xll.SNL.Clients.Office.Excel.Functions.SPG(A255,"IQ_AVG_DILUT_SHARES_OUT","CY2023")</f>
        <v>127043250</v>
      </c>
      <c r="D255" s="5">
        <f>_xll.SNL.Clients.Office.Excel.Functions.SPG(A255, "IQ_DILUT_EPS_NORM", "CY2023")</f>
        <v>4.88</v>
      </c>
      <c r="E255">
        <f t="shared" si="36"/>
        <v>619971.06000000006</v>
      </c>
      <c r="F255">
        <f t="shared" si="37"/>
        <v>3.7095203479979716E-2</v>
      </c>
      <c r="G255" s="5">
        <f>_xll.SNL.Clients.Office.Excel.Functions.SPG(A255, "SP_MARKETCAP", "12/30/2023")</f>
        <v>16395.878844399998</v>
      </c>
      <c r="H255">
        <f t="shared" si="41"/>
        <v>3.9106532189684562E-4</v>
      </c>
      <c r="I255">
        <f t="shared" si="42"/>
        <v>1.9083987708566066E-3</v>
      </c>
      <c r="K255" s="11" t="s">
        <v>255</v>
      </c>
      <c r="L255" s="4" cm="1">
        <f t="array" ref="L255">_xll.SNL.Clients.Office.Excel.Functions.SPG(K255, "SP_TOTAL_REV", "CY2023")</f>
        <v>16712971</v>
      </c>
      <c r="M255" s="4">
        <f>_xll.SNL.Clients.Office.Excel.Functions.SPG(K255,"IQ_AVG_DILUT_SHARES_OUT","CY2023")</f>
        <v>127043250</v>
      </c>
      <c r="N255" s="5">
        <f>_xll.SNL.Clients.Office.Excel.Functions.SPG(K255, "IQ_DILUT_EPS_NORM", "CY2023")</f>
        <v>4.88</v>
      </c>
      <c r="O255">
        <f t="shared" si="38"/>
        <v>619971.06000000006</v>
      </c>
      <c r="P255">
        <f t="shared" si="39"/>
        <v>3.7095203479979716E-2</v>
      </c>
      <c r="Q255" s="5">
        <f>_xll.SNL.Clients.Office.Excel.Functions.SPG(K255, "SP_MARKETCAP", "12/31/2022")</f>
        <v>15202.21410827</v>
      </c>
      <c r="R255">
        <f t="shared" si="43"/>
        <v>4.5209079056336574E-4</v>
      </c>
      <c r="S255">
        <f t="shared" si="44"/>
        <v>2.2062030579492247E-3</v>
      </c>
      <c r="U255" s="11" t="s">
        <v>255</v>
      </c>
      <c r="V255" s="4" cm="1">
        <f t="array" ref="V255">_xll.SNL.Clients.Office.Excel.Functions.SPG(U255, "SP_TOTAL_REV", "CY2021")</f>
        <v>14091421</v>
      </c>
      <c r="W255" s="4">
        <f>_xll.SNL.Clients.Office.Excel.Functions.SPG(U255,"IQ_AVG_DILUT_SHARES_OUT","CY2021")</f>
        <v>131060000</v>
      </c>
      <c r="X255" s="5">
        <f>_xll.SNL.Clients.Office.Excel.Functions.SPG(U255, "IQ_DILUT_EPS_NORM", "CY2021")</f>
        <v>5.1820000000000004</v>
      </c>
      <c r="Y255">
        <f t="shared" si="45"/>
        <v>679152.92</v>
      </c>
      <c r="Z255">
        <f t="shared" si="46"/>
        <v>4.8196198240049747E-2</v>
      </c>
      <c r="AA255" s="5">
        <f>_xll.SNL.Clients.Office.Excel.Functions.SPG(U255, "SP_MARKETCAP", "12/31/2021")</f>
        <v>18023.793262020001</v>
      </c>
      <c r="AB255">
        <f t="shared" si="40"/>
        <v>4.2593483809455582E-4</v>
      </c>
      <c r="AC255">
        <f t="shared" si="47"/>
        <v>2.2071943310059882E-3</v>
      </c>
    </row>
    <row r="256" spans="1:29" x14ac:dyDescent="0.3">
      <c r="A256" s="11" t="s">
        <v>256</v>
      </c>
      <c r="B256" s="4" cm="1">
        <f t="array" ref="B256">_xll.SNL.Clients.Office.Excel.Functions.SPG(A256, "SP_TOTAL_REV", "CY2023")</f>
        <v>85159000</v>
      </c>
      <c r="C256" s="4">
        <f>_xll.SNL.Clients.Office.Excel.Functions.SPG(A256,"IQ_AVG_DILUT_SHARES_OUT","CY2023")</f>
        <v>2560400000</v>
      </c>
      <c r="D256" s="5">
        <f>_xll.SNL.Clients.Office.Excel.Functions.SPG(A256, "IQ_DILUT_EPS_NORM", "CY2023")</f>
        <v>6.2130000000000001</v>
      </c>
      <c r="E256">
        <f t="shared" si="36"/>
        <v>15907765.199999999</v>
      </c>
      <c r="F256">
        <f t="shared" si="37"/>
        <v>0.18680075153536324</v>
      </c>
      <c r="G256" s="5">
        <f>_xll.SNL.Clients.Office.Excel.Functions.SPG(A256, "SP_MARKETCAP", "12/30/2023")</f>
        <v>377316.85089880001</v>
      </c>
      <c r="H256">
        <f t="shared" si="41"/>
        <v>8.9995502622441503E-3</v>
      </c>
      <c r="I256">
        <f t="shared" si="42"/>
        <v>5.5914205779322906E-2</v>
      </c>
      <c r="K256" s="11" t="s">
        <v>256</v>
      </c>
      <c r="L256" s="4" cm="1">
        <f t="array" ref="L256">_xll.SNL.Clients.Office.Excel.Functions.SPG(K256, "SP_TOTAL_REV", "CY2023")</f>
        <v>85159000</v>
      </c>
      <c r="M256" s="4">
        <f>_xll.SNL.Clients.Office.Excel.Functions.SPG(K256,"IQ_AVG_DILUT_SHARES_OUT","CY2023")</f>
        <v>2560400000</v>
      </c>
      <c r="N256" s="5">
        <f>_xll.SNL.Clients.Office.Excel.Functions.SPG(K256, "IQ_DILUT_EPS_NORM", "CY2023")</f>
        <v>6.2130000000000001</v>
      </c>
      <c r="O256">
        <f t="shared" si="38"/>
        <v>15907765.199999999</v>
      </c>
      <c r="P256">
        <f t="shared" si="39"/>
        <v>0.18680075153536324</v>
      </c>
      <c r="Q256" s="5">
        <f>_xll.SNL.Clients.Office.Excel.Functions.SPG(K256, "SP_MARKETCAP", "12/31/2022")</f>
        <v>461848.52917654999</v>
      </c>
      <c r="R256">
        <f t="shared" si="43"/>
        <v>1.3734674777562067E-2</v>
      </c>
      <c r="S256">
        <f t="shared" si="44"/>
        <v>8.5333534392993127E-2</v>
      </c>
      <c r="U256" s="11" t="s">
        <v>256</v>
      </c>
      <c r="V256" s="4" cm="1">
        <f t="array" ref="V256">_xll.SNL.Clients.Office.Excel.Functions.SPG(U256, "SP_TOTAL_REV", "CY2021")</f>
        <v>78740000</v>
      </c>
      <c r="W256" s="4">
        <f>_xll.SNL.Clients.Office.Excel.Functions.SPG(U256,"IQ_AVG_DILUT_SHARES_OUT","CY2021")</f>
        <v>2674000000</v>
      </c>
      <c r="X256" s="5">
        <f>_xll.SNL.Clients.Office.Excel.Functions.SPG(U256, "IQ_DILUT_EPS_NORM", "CY2021")</f>
        <v>4.8289999999999997</v>
      </c>
      <c r="Y256">
        <f t="shared" si="45"/>
        <v>12912746</v>
      </c>
      <c r="Z256">
        <f t="shared" si="46"/>
        <v>0.16399220218440436</v>
      </c>
      <c r="AA256" s="5">
        <f>_xll.SNL.Clients.Office.Excel.Functions.SPG(U256, "SP_MARKETCAP", "12/31/2021")</f>
        <v>450358.36348683003</v>
      </c>
      <c r="AB256">
        <f t="shared" si="40"/>
        <v>1.064278278427133E-2</v>
      </c>
      <c r="AC256">
        <f t="shared" si="47"/>
        <v>5.1393998065246249E-2</v>
      </c>
    </row>
    <row r="257" spans="1:29" x14ac:dyDescent="0.3">
      <c r="A257" s="11" t="s">
        <v>257</v>
      </c>
      <c r="B257" s="4" cm="1">
        <f t="array" ref="B257">_xll.SNL.Clients.Office.Excel.Functions.SPG(A257, "SP_TOTAL_REV", "CY2023")</f>
        <v>26819000</v>
      </c>
      <c r="C257" s="4">
        <f>_xll.SNL.Clients.Office.Excel.Functions.SPG(A257,"IQ_AVG_DILUT_SHARES_OUT","CY2023")</f>
        <v>685425000</v>
      </c>
      <c r="D257" s="5">
        <f>_xll.SNL.Clients.Office.Excel.Functions.SPG(A257, "IQ_DILUT_EPS_NORM", "CY2023")</f>
        <v>2.2200000000000002</v>
      </c>
      <c r="E257">
        <f t="shared" si="36"/>
        <v>1521643.5000000002</v>
      </c>
      <c r="F257">
        <f t="shared" si="37"/>
        <v>5.6737518177411544E-2</v>
      </c>
      <c r="G257" s="5">
        <f>_xll.SNL.Clients.Office.Excel.Functions.SPG(A257, "SP_MARKETCAP", "12/30/2023")</f>
        <v>39234.040079960003</v>
      </c>
      <c r="H257">
        <f t="shared" si="41"/>
        <v>9.3578835625659172E-4</v>
      </c>
      <c r="I257">
        <f t="shared" si="42"/>
        <v>2.0774501508896339E-3</v>
      </c>
      <c r="K257" s="11" t="s">
        <v>257</v>
      </c>
      <c r="L257" s="4" cm="1">
        <f t="array" ref="L257">_xll.SNL.Clients.Office.Excel.Functions.SPG(K257, "SP_TOTAL_REV", "CY2023")</f>
        <v>26819000</v>
      </c>
      <c r="M257" s="4">
        <f>_xll.SNL.Clients.Office.Excel.Functions.SPG(K257,"IQ_AVG_DILUT_SHARES_OUT","CY2023")</f>
        <v>685425000</v>
      </c>
      <c r="N257" s="5">
        <f>_xll.SNL.Clients.Office.Excel.Functions.SPG(K257, "IQ_DILUT_EPS_NORM", "CY2023")</f>
        <v>2.2200000000000002</v>
      </c>
      <c r="O257">
        <f t="shared" si="38"/>
        <v>1521643.5000000002</v>
      </c>
      <c r="P257">
        <f t="shared" si="39"/>
        <v>5.6737518177411544E-2</v>
      </c>
      <c r="Q257" s="5">
        <f>_xll.SNL.Clients.Office.Excel.Functions.SPG(K257, "SP_MARKETCAP", "12/31/2022")</f>
        <v>43949.048896</v>
      </c>
      <c r="R257">
        <f t="shared" si="43"/>
        <v>1.3069780571694455E-3</v>
      </c>
      <c r="S257">
        <f t="shared" si="44"/>
        <v>2.9014912869161692E-3</v>
      </c>
      <c r="U257" s="11" t="s">
        <v>257</v>
      </c>
      <c r="V257" s="4" cm="1">
        <f t="array" ref="V257">_xll.SNL.Clients.Office.Excel.Functions.SPG(U257, "SP_TOTAL_REV", "CY2021")</f>
        <v>24189000</v>
      </c>
      <c r="W257" s="4">
        <f>_xll.SNL.Clients.Office.Excel.Functions.SPG(U257,"IQ_AVG_DILUT_SHARES_OUT","CY2021")</f>
        <v>716850000</v>
      </c>
      <c r="X257" s="5">
        <f>_xll.SNL.Clients.Office.Excel.Functions.SPG(U257, "IQ_DILUT_EPS_NORM", "CY2021")</f>
        <v>2.2669999999999999</v>
      </c>
      <c r="Y257">
        <f t="shared" si="45"/>
        <v>1625098.95</v>
      </c>
      <c r="Z257">
        <f t="shared" si="46"/>
        <v>6.7183387076770434E-2</v>
      </c>
      <c r="AA257" s="5">
        <f>_xll.SNL.Clients.Office.Excel.Functions.SPG(U257, "SP_MARKETCAP", "12/31/2021")</f>
        <v>57269.267037450001</v>
      </c>
      <c r="AB257">
        <f t="shared" si="40"/>
        <v>1.3533763747052838E-3</v>
      </c>
      <c r="AC257">
        <f t="shared" si="47"/>
        <v>3.0681042414568782E-3</v>
      </c>
    </row>
    <row r="258" spans="1:29" x14ac:dyDescent="0.3">
      <c r="A258" s="11" t="s">
        <v>258</v>
      </c>
      <c r="B258" s="4" cm="1">
        <f t="array" ref="B258">_xll.SNL.Clients.Office.Excel.Functions.SPG(A258, "SP_TOTAL_REV", "CY2023")</f>
        <v>154990000</v>
      </c>
      <c r="C258" s="4">
        <f>_xll.SNL.Clients.Office.Excel.Functions.SPG(A258,"IQ_AVG_DILUT_SHARES_OUT","CY2023")</f>
        <v>2943100000</v>
      </c>
      <c r="D258" s="5">
        <f>_xll.SNL.Clients.Office.Excel.Functions.SPG(A258, "IQ_DILUT_EPS_NORM", "CY2023")</f>
        <v>13.263999999999999</v>
      </c>
      <c r="E258">
        <f t="shared" si="36"/>
        <v>39037278.399999999</v>
      </c>
      <c r="F258">
        <f t="shared" si="37"/>
        <v>0.25186965868765726</v>
      </c>
      <c r="G258" s="5">
        <f>_xll.SNL.Clients.Office.Excel.Functions.SPG(A258, "SP_MARKETCAP", "12/30/2023")</f>
        <v>491760.51880409999</v>
      </c>
      <c r="H258">
        <f t="shared" si="41"/>
        <v>1.1729196550386116E-2</v>
      </c>
      <c r="I258">
        <f t="shared" si="42"/>
        <v>0.15557606304432142</v>
      </c>
      <c r="K258" s="11" t="s">
        <v>258</v>
      </c>
      <c r="L258" s="4" cm="1">
        <f t="array" ref="L258">_xll.SNL.Clients.Office.Excel.Functions.SPG(K258, "SP_TOTAL_REV", "CY2023")</f>
        <v>154990000</v>
      </c>
      <c r="M258" s="4">
        <f>_xll.SNL.Clients.Office.Excel.Functions.SPG(K258,"IQ_AVG_DILUT_SHARES_OUT","CY2023")</f>
        <v>2943100000</v>
      </c>
      <c r="N258" s="5">
        <f>_xll.SNL.Clients.Office.Excel.Functions.SPG(K258, "IQ_DILUT_EPS_NORM", "CY2023")</f>
        <v>13.263999999999999</v>
      </c>
      <c r="O258">
        <f t="shared" si="38"/>
        <v>39037278.399999999</v>
      </c>
      <c r="P258">
        <f t="shared" si="39"/>
        <v>0.25186965868765726</v>
      </c>
      <c r="Q258" s="5">
        <f>_xll.SNL.Clients.Office.Excel.Functions.SPG(K258, "SP_MARKETCAP", "12/31/2022")</f>
        <v>393342.77548080002</v>
      </c>
      <c r="R258">
        <f t="shared" si="43"/>
        <v>1.1697417564508957E-2</v>
      </c>
      <c r="S258">
        <f t="shared" si="44"/>
        <v>0.15515454657564678</v>
      </c>
      <c r="U258" s="11" t="s">
        <v>258</v>
      </c>
      <c r="V258" s="4" cm="1">
        <f t="array" ref="V258">_xll.SNL.Clients.Office.Excel.Functions.SPG(U258, "SP_TOTAL_REV", "CY2021")</f>
        <v>121649000</v>
      </c>
      <c r="W258" s="4">
        <f>_xll.SNL.Clients.Office.Excel.Functions.SPG(U258,"IQ_AVG_DILUT_SHARES_OUT","CY2021")</f>
        <v>3026600000</v>
      </c>
      <c r="X258" s="5">
        <f>_xll.SNL.Clients.Office.Excel.Functions.SPG(U258, "IQ_DILUT_EPS_NORM", "CY2021")</f>
        <v>12.3</v>
      </c>
      <c r="Y258">
        <f t="shared" si="45"/>
        <v>37227180</v>
      </c>
      <c r="Z258">
        <f t="shared" si="46"/>
        <v>0.30602125788128137</v>
      </c>
      <c r="AA258" s="5">
        <f>_xll.SNL.Clients.Office.Excel.Functions.SPG(U258, "SP_MARKETCAP", "12/31/2021")</f>
        <v>467966.38075935002</v>
      </c>
      <c r="AB258">
        <f t="shared" si="40"/>
        <v>1.105889208363512E-2</v>
      </c>
      <c r="AC258">
        <f t="shared" si="47"/>
        <v>0.13602437262871198</v>
      </c>
    </row>
    <row r="259" spans="1:29" x14ac:dyDescent="0.3">
      <c r="A259" s="11" t="s">
        <v>259</v>
      </c>
      <c r="B259" s="4" cm="1">
        <f t="array" ref="B259">_xll.SNL.Clients.Office.Excel.Functions.SPG(A259, "SP_TOTAL_REV", "CY2023")</f>
        <v>5564500</v>
      </c>
      <c r="C259" s="4">
        <f>_xll.SNL.Clients.Office.Excel.Functions.SPG(A259,"IQ_AVG_DILUT_SHARES_OUT","CY2023")</f>
        <v>325900000</v>
      </c>
      <c r="D259" s="5">
        <f>_xll.SNL.Clients.Office.Excel.Functions.SPG(A259, "IQ_DILUT_EPS_NORM", "CY2023")</f>
        <v>1.014</v>
      </c>
      <c r="E259">
        <f t="shared" si="36"/>
        <v>330462.59999999998</v>
      </c>
      <c r="F259">
        <f t="shared" si="37"/>
        <v>5.9387653877257612E-2</v>
      </c>
      <c r="G259" s="5">
        <f>_xll.SNL.Clients.Office.Excel.Functions.SPG(A259, "SP_MARKETCAP", "12/30/2023")</f>
        <v>9400.2427609200004</v>
      </c>
      <c r="H259">
        <f t="shared" si="41"/>
        <v>2.2420932699580452E-4</v>
      </c>
      <c r="I259">
        <f t="shared" si="42"/>
        <v>2.2734825757374577E-4</v>
      </c>
      <c r="K259" s="11" t="s">
        <v>259</v>
      </c>
      <c r="L259" s="4" cm="1">
        <f t="array" ref="L259">_xll.SNL.Clients.Office.Excel.Functions.SPG(K259, "SP_TOTAL_REV", "CY2023")</f>
        <v>5564500</v>
      </c>
      <c r="M259" s="4">
        <f>_xll.SNL.Clients.Office.Excel.Functions.SPG(K259,"IQ_AVG_DILUT_SHARES_OUT","CY2023")</f>
        <v>325900000</v>
      </c>
      <c r="N259" s="5">
        <f>_xll.SNL.Clients.Office.Excel.Functions.SPG(K259, "IQ_DILUT_EPS_NORM", "CY2023")</f>
        <v>1.014</v>
      </c>
      <c r="O259">
        <f t="shared" si="38"/>
        <v>330462.59999999998</v>
      </c>
      <c r="P259">
        <f t="shared" si="39"/>
        <v>5.9387653877257612E-2</v>
      </c>
      <c r="Q259" s="5">
        <f>_xll.SNL.Clients.Office.Excel.Functions.SPG(K259, "SP_MARKETCAP", "12/31/2022")</f>
        <v>10372.794515080001</v>
      </c>
      <c r="R259">
        <f t="shared" si="43"/>
        <v>3.0847117658491633E-4</v>
      </c>
      <c r="S259">
        <f t="shared" si="44"/>
        <v>3.1278977305710515E-4</v>
      </c>
      <c r="U259" s="11" t="s">
        <v>259</v>
      </c>
      <c r="V259" s="4" cm="1">
        <f t="array" ref="V259">_xll.SNL.Clients.Office.Excel.Functions.SPG(U259, "SP_TOTAL_REV", "CY2021")</f>
        <v>4735400</v>
      </c>
      <c r="W259" s="4">
        <f>_xll.SNL.Clients.Office.Excel.Functions.SPG(U259,"IQ_AVG_DILUT_SHARES_OUT","CY2021")</f>
        <v>331600000</v>
      </c>
      <c r="X259" s="5">
        <f>_xll.SNL.Clients.Office.Excel.Functions.SPG(U259, "IQ_DILUT_EPS_NORM", "CY2021")</f>
        <v>0.746</v>
      </c>
      <c r="Y259">
        <f t="shared" si="45"/>
        <v>247373.6</v>
      </c>
      <c r="Z259">
        <f t="shared" si="46"/>
        <v>5.2239219495713141E-2</v>
      </c>
      <c r="AA259" s="5">
        <f>_xll.SNL.Clients.Office.Excel.Functions.SPG(U259, "SP_MARKETCAP", "12/31/2021")</f>
        <v>11612.21754523</v>
      </c>
      <c r="AB259">
        <f t="shared" si="40"/>
        <v>2.7441770598138652E-4</v>
      </c>
      <c r="AC259">
        <f t="shared" si="47"/>
        <v>2.0471560866211434E-4</v>
      </c>
    </row>
    <row r="260" spans="1:29" x14ac:dyDescent="0.3">
      <c r="A260" s="11" t="s">
        <v>260</v>
      </c>
      <c r="B260" s="4" cm="1">
        <f t="array" ref="B260">_xll.SNL.Clients.Office.Excel.Functions.SPG(A260, "SP_TOTAL_REV", "CY2023")</f>
        <v>13122000</v>
      </c>
      <c r="C260" s="4">
        <f>_xll.SNL.Clients.Office.Excel.Functions.SPG(A260,"IQ_AVG_DILUT_SHARES_OUT","CY2023")</f>
        <v>344565217</v>
      </c>
      <c r="D260" s="5">
        <f>_xll.SNL.Clients.Office.Excel.Functions.SPG(A260, "IQ_DILUT_EPS_NORM", "CY2023")</f>
        <v>1.9359999999999999</v>
      </c>
      <c r="E260">
        <f t="shared" si="36"/>
        <v>667078.26011199993</v>
      </c>
      <c r="F260">
        <f t="shared" si="37"/>
        <v>5.0836630095412276E-2</v>
      </c>
      <c r="G260" s="5">
        <f>_xll.SNL.Clients.Office.Excel.Functions.SPG(A260, "SP_MARKETCAP", "12/30/2023")</f>
        <v>19150.278831129999</v>
      </c>
      <c r="H260">
        <f t="shared" si="41"/>
        <v>4.5676172815024596E-4</v>
      </c>
      <c r="I260">
        <f t="shared" si="42"/>
        <v>8.8429070569887621E-4</v>
      </c>
      <c r="K260" s="11" t="s">
        <v>260</v>
      </c>
      <c r="L260" s="4" cm="1">
        <f t="array" ref="L260">_xll.SNL.Clients.Office.Excel.Functions.SPG(K260, "SP_TOTAL_REV", "CY2023")</f>
        <v>13122000</v>
      </c>
      <c r="M260" s="4">
        <f>_xll.SNL.Clients.Office.Excel.Functions.SPG(K260,"IQ_AVG_DILUT_SHARES_OUT","CY2023")</f>
        <v>344565217</v>
      </c>
      <c r="N260" s="5">
        <f>_xll.SNL.Clients.Office.Excel.Functions.SPG(K260, "IQ_DILUT_EPS_NORM", "CY2023")</f>
        <v>1.9359999999999999</v>
      </c>
      <c r="O260">
        <f t="shared" si="38"/>
        <v>667078.26011199993</v>
      </c>
      <c r="P260">
        <f t="shared" si="39"/>
        <v>5.0836630095412276E-2</v>
      </c>
      <c r="Q260" s="5">
        <f>_xll.SNL.Clients.Office.Excel.Functions.SPG(K260, "SP_MARKETCAP", "12/31/2022")</f>
        <v>24312.868769799999</v>
      </c>
      <c r="R260">
        <f t="shared" si="43"/>
        <v>7.2302784217614772E-4</v>
      </c>
      <c r="S260">
        <f t="shared" si="44"/>
        <v>1.3997819024530219E-3</v>
      </c>
      <c r="U260" s="11" t="s">
        <v>260</v>
      </c>
      <c r="V260" s="4" cm="1">
        <f t="array" ref="V260">_xll.SNL.Clients.Office.Excel.Functions.SPG(U260, "SP_TOTAL_REV", "CY2021")</f>
        <v>11747000</v>
      </c>
      <c r="W260" s="4">
        <f>_xll.SNL.Clients.Office.Excel.Functions.SPG(U260,"IQ_AVG_DILUT_SHARES_OUT","CY2021")</f>
        <v>343648960</v>
      </c>
      <c r="X260" s="5">
        <f>_xll.SNL.Clients.Office.Excel.Functions.SPG(U260, "IQ_DILUT_EPS_NORM", "CY2021")</f>
        <v>2.653</v>
      </c>
      <c r="Y260">
        <f t="shared" si="45"/>
        <v>911700.69088000001</v>
      </c>
      <c r="Z260">
        <f t="shared" si="46"/>
        <v>7.7611363827360183E-2</v>
      </c>
      <c r="AA260" s="5">
        <f>_xll.SNL.Clients.Office.Excel.Functions.SPG(U260, "SP_MARKETCAP", "12/31/2021")</f>
        <v>21959.422216679999</v>
      </c>
      <c r="AB260">
        <f t="shared" si="40"/>
        <v>5.1894086946841324E-4</v>
      </c>
      <c r="AC260">
        <f t="shared" si="47"/>
        <v>1.3767501266997004E-3</v>
      </c>
    </row>
    <row r="261" spans="1:29" x14ac:dyDescent="0.3">
      <c r="A261" s="11" t="s">
        <v>261</v>
      </c>
      <c r="B261" s="4" cm="1">
        <f t="array" ref="B261">_xll.SNL.Clients.Office.Excel.Functions.SPG(A261, "SP_TOTAL_REV", "CY2023")</f>
        <v>15444000</v>
      </c>
      <c r="C261" s="4">
        <f>_xll.SNL.Clients.Office.Excel.Functions.SPG(A261,"IQ_AVG_DILUT_SHARES_OUT","CY2023")</f>
        <v>1850325000</v>
      </c>
      <c r="D261" s="5">
        <f>_xll.SNL.Clients.Office.Excel.Functions.SPG(A261, "IQ_DILUT_EPS_NORM", "CY2023")</f>
        <v>0.88800000000000001</v>
      </c>
      <c r="E261">
        <f t="shared" si="36"/>
        <v>1643088.6</v>
      </c>
      <c r="F261">
        <f t="shared" si="37"/>
        <v>0.10639009324009324</v>
      </c>
      <c r="G261" s="5">
        <f>_xll.SNL.Clients.Office.Excel.Functions.SPG(A261, "SP_MARKETCAP", "12/30/2023")</f>
        <v>41229.84418005</v>
      </c>
      <c r="H261">
        <f t="shared" si="41"/>
        <v>9.8339115817112975E-4</v>
      </c>
      <c r="I261">
        <f t="shared" si="42"/>
        <v>8.7325134845596321E-4</v>
      </c>
      <c r="K261" s="11" t="s">
        <v>261</v>
      </c>
      <c r="L261" s="4" cm="1">
        <f t="array" ref="L261">_xll.SNL.Clients.Office.Excel.Functions.SPG(K261, "SP_TOTAL_REV", "CY2023")</f>
        <v>15444000</v>
      </c>
      <c r="M261" s="4">
        <f>_xll.SNL.Clients.Office.Excel.Functions.SPG(K261,"IQ_AVG_DILUT_SHARES_OUT","CY2023")</f>
        <v>1850325000</v>
      </c>
      <c r="N261" s="5">
        <f>_xll.SNL.Clients.Office.Excel.Functions.SPG(K261, "IQ_DILUT_EPS_NORM", "CY2023")</f>
        <v>0.88800000000000001</v>
      </c>
      <c r="O261">
        <f t="shared" si="38"/>
        <v>1643088.6</v>
      </c>
      <c r="P261">
        <f t="shared" si="39"/>
        <v>0.10639009324009324</v>
      </c>
      <c r="Q261" s="5" t="str">
        <f>_xll.SNL.Clients.Office.Excel.Functions.SPG(K261, "SP_MARKETCAP", "12/31/2022")</f>
        <v>NA</v>
      </c>
      <c r="R261" t="e">
        <f t="shared" si="43"/>
        <v>#VALUE!</v>
      </c>
      <c r="S261" t="e">
        <f t="shared" si="44"/>
        <v>#VALUE!</v>
      </c>
      <c r="U261" s="11" t="s">
        <v>261</v>
      </c>
      <c r="V261" s="4" cm="1">
        <f t="array" ref="V261">_xll.SNL.Clients.Office.Excel.Functions.SPG(U261, "SP_TOTAL_REV", "CY2021")</f>
        <v>15054000</v>
      </c>
      <c r="W261" s="4">
        <f>_xll.SNL.Clients.Office.Excel.Functions.SPG(U261,"IQ_AVG_DILUT_SHARES_OUT","CY2021")</f>
        <v>1716160000</v>
      </c>
      <c r="X261" s="5">
        <f>_xll.SNL.Clients.Office.Excel.Functions.SPG(U261, "IQ_DILUT_EPS_NORM", "CY2021")</f>
        <v>1.149</v>
      </c>
      <c r="Y261">
        <f t="shared" si="45"/>
        <v>1971867.84</v>
      </c>
      <c r="Z261">
        <f t="shared" si="46"/>
        <v>0.13098630530091671</v>
      </c>
      <c r="AA261" s="5" t="str">
        <f>_xll.SNL.Clients.Office.Excel.Functions.SPG(U261, "SP_MARKETCAP", "12/31/2021")</f>
        <v>NA</v>
      </c>
      <c r="AB261" t="e">
        <f t="shared" si="40"/>
        <v>#VALUE!</v>
      </c>
      <c r="AC261" t="e">
        <f t="shared" si="47"/>
        <v>#VALUE!</v>
      </c>
    </row>
    <row r="262" spans="1:29" x14ac:dyDescent="0.3">
      <c r="A262" s="11" t="s">
        <v>262</v>
      </c>
      <c r="B262" s="4" cm="1">
        <f t="array" ref="B262">_xll.SNL.Clients.Office.Excel.Functions.SPG(A262, "SP_TOTAL_REV", "CY2023")</f>
        <v>14814000</v>
      </c>
      <c r="C262" s="4">
        <f>_xll.SNL.Clients.Office.Excel.Functions.SPG(A262,"IQ_AVG_DILUT_SHARES_OUT","CY2023")</f>
        <v>1408400000</v>
      </c>
      <c r="D262" s="5">
        <f>_xll.SNL.Clients.Office.Excel.Functions.SPG(A262, "IQ_DILUT_EPS_NORM", "CY2023")</f>
        <v>1.2370000000000001</v>
      </c>
      <c r="E262">
        <f t="shared" ref="E262:E325" si="48">C262*D262/1000</f>
        <v>1742190.8000000003</v>
      </c>
      <c r="F262">
        <f t="shared" ref="F262:F325" si="49">E262/B262</f>
        <v>0.11760434723909817</v>
      </c>
      <c r="G262" s="5">
        <f>_xll.SNL.Clients.Office.Excel.Functions.SPG(A262, "SP_MARKETCAP", "12/30/2023")</f>
        <v>46592.558951960003</v>
      </c>
      <c r="H262">
        <f t="shared" si="41"/>
        <v>1.1112996282458671E-3</v>
      </c>
      <c r="I262">
        <f t="shared" si="42"/>
        <v>1.3746776401401377E-3</v>
      </c>
      <c r="K262" s="11" t="s">
        <v>262</v>
      </c>
      <c r="L262" s="4" cm="1">
        <f t="array" ref="L262">_xll.SNL.Clients.Office.Excel.Functions.SPG(K262, "SP_TOTAL_REV", "CY2023")</f>
        <v>14814000</v>
      </c>
      <c r="M262" s="4">
        <f>_xll.SNL.Clients.Office.Excel.Functions.SPG(K262,"IQ_AVG_DILUT_SHARES_OUT","CY2023")</f>
        <v>1408400000</v>
      </c>
      <c r="N262" s="5">
        <f>_xll.SNL.Clients.Office.Excel.Functions.SPG(K262, "IQ_DILUT_EPS_NORM", "CY2023")</f>
        <v>1.2370000000000001</v>
      </c>
      <c r="O262">
        <f t="shared" ref="O262:O325" si="50">M262*N262/1000</f>
        <v>1742190.8000000003</v>
      </c>
      <c r="P262">
        <f t="shared" ref="P262:P325" si="51">O262/L262</f>
        <v>0.11760434723909817</v>
      </c>
      <c r="Q262" s="5">
        <f>_xll.SNL.Clients.Office.Excel.Functions.SPG(K262, "SP_MARKETCAP", "12/31/2022")</f>
        <v>50564.510442040002</v>
      </c>
      <c r="R262">
        <f t="shared" si="43"/>
        <v>1.5037118499571539E-3</v>
      </c>
      <c r="S262">
        <f t="shared" si="44"/>
        <v>1.8600915583969996E-3</v>
      </c>
      <c r="U262" s="11" t="s">
        <v>262</v>
      </c>
      <c r="V262" s="4" cm="1">
        <f t="array" ref="V262">_xll.SNL.Clients.Office.Excel.Functions.SPG(U262, "SP_TOTAL_REV", "CY2021")</f>
        <v>12683000</v>
      </c>
      <c r="W262" s="4">
        <f>_xll.SNL.Clients.Office.Excel.Functions.SPG(U262,"IQ_AVG_DILUT_SHARES_OUT","CY2021")</f>
        <v>1427900000</v>
      </c>
      <c r="X262" s="5">
        <f>_xll.SNL.Clients.Office.Excel.Functions.SPG(U262, "IQ_DILUT_EPS_NORM", "CY2021")</f>
        <v>1.107</v>
      </c>
      <c r="Y262">
        <f t="shared" si="45"/>
        <v>1580685.3</v>
      </c>
      <c r="Z262">
        <f t="shared" si="46"/>
        <v>0.12463023732555389</v>
      </c>
      <c r="AA262" s="5">
        <f>_xll.SNL.Clients.Office.Excel.Functions.SPG(U262, "SP_MARKETCAP", "12/31/2021")</f>
        <v>52266.064354839997</v>
      </c>
      <c r="AB262">
        <f t="shared" ref="AB262:AB325" si="52">AA262/$AA$509</f>
        <v>1.2351416450015042E-3</v>
      </c>
      <c r="AC262">
        <f t="shared" si="47"/>
        <v>1.3673018010166651E-3</v>
      </c>
    </row>
    <row r="263" spans="1:29" x14ac:dyDescent="0.3">
      <c r="A263" s="11" t="s">
        <v>263</v>
      </c>
      <c r="B263" s="4" cm="1">
        <f t="array" ref="B263">_xll.SNL.Clients.Office.Excel.Functions.SPG(A263, "SP_TOTAL_REV", "CY2023")</f>
        <v>6383000</v>
      </c>
      <c r="C263" s="4">
        <f>_xll.SNL.Clients.Office.Excel.Functions.SPG(A263,"IQ_AVG_DILUT_SHARES_OUT","CY2023")</f>
        <v>932759000</v>
      </c>
      <c r="D263" s="5">
        <f>_xll.SNL.Clients.Office.Excel.Functions.SPG(A263, "IQ_DILUT_EPS_NORM", "CY2023")</f>
        <v>0.95899999999999996</v>
      </c>
      <c r="E263">
        <f t="shared" si="48"/>
        <v>894515.88100000005</v>
      </c>
      <c r="F263">
        <f t="shared" si="49"/>
        <v>0.1401403542221526</v>
      </c>
      <c r="G263" s="5">
        <f>_xll.SNL.Clients.Office.Excel.Functions.SPG(A263, "SP_MARKETCAP", "12/30/2023")</f>
        <v>13482.1477584</v>
      </c>
      <c r="H263">
        <f t="shared" ref="H263:H326" si="53">G263/$G$509</f>
        <v>3.2156863947554212E-4</v>
      </c>
      <c r="I263">
        <f t="shared" ref="I263:I326" si="54">D263*H263</f>
        <v>3.0838432525704486E-4</v>
      </c>
      <c r="K263" s="11" t="s">
        <v>263</v>
      </c>
      <c r="L263" s="4" cm="1">
        <f t="array" ref="L263">_xll.SNL.Clients.Office.Excel.Functions.SPG(K263, "SP_TOTAL_REV", "CY2023")</f>
        <v>6383000</v>
      </c>
      <c r="M263" s="4">
        <f>_xll.SNL.Clients.Office.Excel.Functions.SPG(K263,"IQ_AVG_DILUT_SHARES_OUT","CY2023")</f>
        <v>932759000</v>
      </c>
      <c r="N263" s="5">
        <f>_xll.SNL.Clients.Office.Excel.Functions.SPG(K263, "IQ_DILUT_EPS_NORM", "CY2023")</f>
        <v>0.95899999999999996</v>
      </c>
      <c r="O263">
        <f t="shared" si="50"/>
        <v>894515.88100000005</v>
      </c>
      <c r="P263">
        <f t="shared" si="51"/>
        <v>0.1401403542221526</v>
      </c>
      <c r="Q263" s="5">
        <f>_xll.SNL.Clients.Office.Excel.Functions.SPG(K263, "SP_MARKETCAP", "12/31/2022")</f>
        <v>16252.330310060001</v>
      </c>
      <c r="R263">
        <f t="shared" ref="R263:R326" si="55">Q263/$Q$509</f>
        <v>4.8331965370589824E-4</v>
      </c>
      <c r="S263">
        <f t="shared" ref="S263:S326" si="56">N263*R263</f>
        <v>4.635035479039564E-4</v>
      </c>
      <c r="U263" s="11" t="s">
        <v>263</v>
      </c>
      <c r="V263" s="4" cm="1">
        <f t="array" ref="V263">_xll.SNL.Clients.Office.Excel.Functions.SPG(U263, "SP_TOTAL_REV", "CY2021")</f>
        <v>7265000</v>
      </c>
      <c r="W263" s="4">
        <f>_xll.SNL.Clients.Office.Excel.Functions.SPG(U263,"IQ_AVG_DILUT_SHARES_OUT","CY2021")</f>
        <v>957414000</v>
      </c>
      <c r="X263" s="5">
        <f>_xll.SNL.Clients.Office.Excel.Functions.SPG(U263, "IQ_DILUT_EPS_NORM", "CY2021")</f>
        <v>2.1240000000000001</v>
      </c>
      <c r="Y263">
        <f t="shared" ref="Y263:Y326" si="57">W263*X263/1000</f>
        <v>2033547.3359999999</v>
      </c>
      <c r="Z263">
        <f t="shared" ref="Z263:Z326" si="58">Y263/V263</f>
        <v>0.27991016324845147</v>
      </c>
      <c r="AA263" s="5">
        <f>_xll.SNL.Clients.Office.Excel.Functions.SPG(U263, "SP_MARKETCAP", "12/31/2021")</f>
        <v>21535.378132049998</v>
      </c>
      <c r="AB263">
        <f t="shared" si="52"/>
        <v>5.0891994069353493E-4</v>
      </c>
      <c r="AC263">
        <f t="shared" ref="AC263:AC326" si="59">X263*AB263</f>
        <v>1.0809459540330683E-3</v>
      </c>
    </row>
    <row r="264" spans="1:29" x14ac:dyDescent="0.3">
      <c r="A264" s="11" t="s">
        <v>264</v>
      </c>
      <c r="B264" s="4" cm="1">
        <f t="array" ref="B264">_xll.SNL.Clients.Office.Excel.Functions.SPG(A264, "SP_TOTAL_REV", "CY2023")</f>
        <v>5342000</v>
      </c>
      <c r="C264" s="4">
        <f>_xll.SNL.Clients.Office.Excel.Functions.SPG(A264,"IQ_AVG_DILUT_SHARES_OUT","CY2023")</f>
        <v>178000000</v>
      </c>
      <c r="D264" s="5">
        <f>_xll.SNL.Clients.Office.Excel.Functions.SPG(A264, "IQ_DILUT_EPS_NORM", "CY2023")</f>
        <v>4.3860000000000001</v>
      </c>
      <c r="E264">
        <f t="shared" si="48"/>
        <v>780708</v>
      </c>
      <c r="F264">
        <f t="shared" si="49"/>
        <v>0.14614526394608759</v>
      </c>
      <c r="G264" s="5">
        <f>_xll.SNL.Clients.Office.Excel.Functions.SPG(A264, "SP_MARKETCAP", "12/30/2023")</f>
        <v>27847.84605036</v>
      </c>
      <c r="H264">
        <f t="shared" si="53"/>
        <v>6.6421123156429145E-4</v>
      </c>
      <c r="I264">
        <f t="shared" si="54"/>
        <v>2.9132304616409825E-3</v>
      </c>
      <c r="K264" s="11" t="s">
        <v>264</v>
      </c>
      <c r="L264" s="4" cm="1">
        <f t="array" ref="L264">_xll.SNL.Clients.Office.Excel.Functions.SPG(K264, "SP_TOTAL_REV", "CY2023")</f>
        <v>5342000</v>
      </c>
      <c r="M264" s="4">
        <f>_xll.SNL.Clients.Office.Excel.Functions.SPG(K264,"IQ_AVG_DILUT_SHARES_OUT","CY2023")</f>
        <v>178000000</v>
      </c>
      <c r="N264" s="5">
        <f>_xll.SNL.Clients.Office.Excel.Functions.SPG(K264, "IQ_DILUT_EPS_NORM", "CY2023")</f>
        <v>4.3860000000000001</v>
      </c>
      <c r="O264">
        <f t="shared" si="50"/>
        <v>780708</v>
      </c>
      <c r="P264">
        <f t="shared" si="51"/>
        <v>0.14614526394608759</v>
      </c>
      <c r="Q264" s="5">
        <f>_xll.SNL.Clients.Office.Excel.Functions.SPG(K264, "SP_MARKETCAP", "12/31/2022")</f>
        <v>30586.539342200002</v>
      </c>
      <c r="R264">
        <f t="shared" si="55"/>
        <v>9.0959728979809053E-4</v>
      </c>
      <c r="S264">
        <f t="shared" si="56"/>
        <v>3.9894937130544247E-3</v>
      </c>
      <c r="U264" s="11" t="s">
        <v>264</v>
      </c>
      <c r="V264" s="4" cm="1">
        <f t="array" ref="V264">_xll.SNL.Clients.Office.Excel.Functions.SPG(U264, "SP_TOTAL_REV", "CY2021")</f>
        <v>5011000</v>
      </c>
      <c r="W264" s="4">
        <f>_xll.SNL.Clients.Office.Excel.Functions.SPG(U264,"IQ_AVG_DILUT_SHARES_OUT","CY2021")</f>
        <v>186000000</v>
      </c>
      <c r="X264" s="5">
        <f>_xll.SNL.Clients.Office.Excel.Functions.SPG(U264, "IQ_DILUT_EPS_NORM", "CY2021")</f>
        <v>3.6190000000000002</v>
      </c>
      <c r="Y264">
        <f t="shared" si="57"/>
        <v>673134</v>
      </c>
      <c r="Z264">
        <f t="shared" si="58"/>
        <v>0.13433127120335261</v>
      </c>
      <c r="AA264" s="5">
        <f>_xll.SNL.Clients.Office.Excel.Functions.SPG(U264, "SP_MARKETCAP", "12/31/2021")</f>
        <v>37800.102131779997</v>
      </c>
      <c r="AB264">
        <f t="shared" si="52"/>
        <v>8.9328479013262669E-4</v>
      </c>
      <c r="AC264">
        <f t="shared" si="59"/>
        <v>3.232797655489976E-3</v>
      </c>
    </row>
    <row r="265" spans="1:29" x14ac:dyDescent="0.3">
      <c r="A265" s="11" t="s">
        <v>265</v>
      </c>
      <c r="B265" s="4" cm="1">
        <f t="array" ref="B265">_xll.SNL.Clients.Office.Excel.Functions.SPG(A265, "SP_TOTAL_REV", "CY2023")</f>
        <v>20431000</v>
      </c>
      <c r="C265" s="4">
        <f>_xll.SNL.Clients.Office.Excel.Functions.SPG(A265,"IQ_AVG_DILUT_SHARES_OUT","CY2023")</f>
        <v>338800000</v>
      </c>
      <c r="D265" s="5">
        <f>_xll.SNL.Clients.Office.Excel.Functions.SPG(A265, "IQ_DILUT_EPS_NORM", "CY2023")</f>
        <v>5.2320000000000002</v>
      </c>
      <c r="E265">
        <f t="shared" si="48"/>
        <v>1772601.6</v>
      </c>
      <c r="F265">
        <f t="shared" si="49"/>
        <v>8.6760393519651521E-2</v>
      </c>
      <c r="G265" s="5">
        <f>_xll.SNL.Clients.Office.Excel.Functions.SPG(A265, "SP_MARKETCAP", "12/30/2023")</f>
        <v>41063.213461710002</v>
      </c>
      <c r="H265">
        <f t="shared" si="53"/>
        <v>9.7941677557633589E-4</v>
      </c>
      <c r="I265">
        <f t="shared" si="54"/>
        <v>5.1243085698153895E-3</v>
      </c>
      <c r="K265" s="11" t="s">
        <v>265</v>
      </c>
      <c r="L265" s="4" cm="1">
        <f t="array" ref="L265">_xll.SNL.Clients.Office.Excel.Functions.SPG(K265, "SP_TOTAL_REV", "CY2023")</f>
        <v>20431000</v>
      </c>
      <c r="M265" s="4">
        <f>_xll.SNL.Clients.Office.Excel.Functions.SPG(K265,"IQ_AVG_DILUT_SHARES_OUT","CY2023")</f>
        <v>338800000</v>
      </c>
      <c r="N265" s="5">
        <f>_xll.SNL.Clients.Office.Excel.Functions.SPG(K265, "IQ_DILUT_EPS_NORM", "CY2023")</f>
        <v>5.2320000000000002</v>
      </c>
      <c r="O265">
        <f t="shared" si="50"/>
        <v>1772601.6</v>
      </c>
      <c r="P265">
        <f t="shared" si="51"/>
        <v>8.6760393519651521E-2</v>
      </c>
      <c r="Q265" s="5">
        <f>_xll.SNL.Clients.Office.Excel.Functions.SPG(K265, "SP_MARKETCAP", "12/31/2022")</f>
        <v>45814.551760499999</v>
      </c>
      <c r="R265">
        <f t="shared" si="55"/>
        <v>1.3624552829737597E-3</v>
      </c>
      <c r="S265">
        <f t="shared" si="56"/>
        <v>7.1283660405187113E-3</v>
      </c>
      <c r="U265" s="11" t="s">
        <v>265</v>
      </c>
      <c r="V265" s="4" cm="1">
        <f t="array" ref="V265">_xll.SNL.Clients.Office.Excel.Functions.SPG(U265, "SP_TOTAL_REV", "CY2021")</f>
        <v>19440000</v>
      </c>
      <c r="W265" s="4">
        <f>_xll.SNL.Clients.Office.Excel.Functions.SPG(U265,"IQ_AVG_DILUT_SHARES_OUT","CY2021")</f>
        <v>338800000</v>
      </c>
      <c r="X265" s="5">
        <f>_xll.SNL.Clients.Office.Excel.Functions.SPG(U265, "IQ_DILUT_EPS_NORM", "CY2021")</f>
        <v>4.8499999999999996</v>
      </c>
      <c r="Y265">
        <f t="shared" si="57"/>
        <v>1643179.9999999998</v>
      </c>
      <c r="Z265">
        <f t="shared" si="58"/>
        <v>8.4525720164609047E-2</v>
      </c>
      <c r="AA265" s="5">
        <f>_xll.SNL.Clients.Office.Excel.Functions.SPG(U265, "SP_MARKETCAP", "12/31/2021")</f>
        <v>48123.553908239999</v>
      </c>
      <c r="AB265">
        <f t="shared" si="52"/>
        <v>1.1372466297443313E-3</v>
      </c>
      <c r="AC265">
        <f t="shared" si="59"/>
        <v>5.5156461542600066E-3</v>
      </c>
    </row>
    <row r="266" spans="1:29" x14ac:dyDescent="0.3">
      <c r="A266" s="11" t="s">
        <v>266</v>
      </c>
      <c r="B266" s="4" cm="1">
        <f t="array" ref="B266">_xll.SNL.Clients.Office.Excel.Functions.SPG(A266, "SP_TOTAL_REV", "CY2023")</f>
        <v>2087463</v>
      </c>
      <c r="C266" s="4">
        <f>_xll.SNL.Clients.Office.Excel.Functions.SPG(A266,"IQ_AVG_DILUT_SHARES_OUT","CY2023")</f>
        <v>618199000</v>
      </c>
      <c r="D266" s="5">
        <f>_xll.SNL.Clients.Office.Excel.Functions.SPG(A266, "IQ_DILUT_EPS_NORM", "CY2023")</f>
        <v>0.63800000000000001</v>
      </c>
      <c r="E266">
        <f t="shared" si="48"/>
        <v>394410.962</v>
      </c>
      <c r="F266">
        <f t="shared" si="49"/>
        <v>0.18894273191908073</v>
      </c>
      <c r="G266" s="5">
        <f>_xll.SNL.Clients.Office.Excel.Functions.SPG(A266, "SP_MARKETCAP", "12/30/2023")</f>
        <v>13209.51860532</v>
      </c>
      <c r="H266">
        <f t="shared" si="53"/>
        <v>3.1506604156545152E-4</v>
      </c>
      <c r="I266">
        <f t="shared" si="54"/>
        <v>2.0101213451875806E-4</v>
      </c>
      <c r="K266" s="11" t="s">
        <v>266</v>
      </c>
      <c r="L266" s="4" cm="1">
        <f t="array" ref="L266">_xll.SNL.Clients.Office.Excel.Functions.SPG(K266, "SP_TOTAL_REV", "CY2023")</f>
        <v>2087463</v>
      </c>
      <c r="M266" s="4">
        <f>_xll.SNL.Clients.Office.Excel.Functions.SPG(K266,"IQ_AVG_DILUT_SHARES_OUT","CY2023")</f>
        <v>618199000</v>
      </c>
      <c r="N266" s="5">
        <f>_xll.SNL.Clients.Office.Excel.Functions.SPG(K266, "IQ_DILUT_EPS_NORM", "CY2023")</f>
        <v>0.63800000000000001</v>
      </c>
      <c r="O266">
        <f t="shared" si="50"/>
        <v>394410.962</v>
      </c>
      <c r="P266">
        <f t="shared" si="51"/>
        <v>0.18894273191908073</v>
      </c>
      <c r="Q266" s="5">
        <f>_xll.SNL.Clients.Office.Excel.Functions.SPG(K266, "SP_MARKETCAP", "12/31/2022")</f>
        <v>13099.000358220001</v>
      </c>
      <c r="R266">
        <f t="shared" si="55"/>
        <v>3.8954440355605562E-4</v>
      </c>
      <c r="S266">
        <f t="shared" si="56"/>
        <v>2.4852932946876352E-4</v>
      </c>
      <c r="U266" s="11" t="s">
        <v>266</v>
      </c>
      <c r="V266" s="4" cm="1">
        <f t="array" ref="V266">_xll.SNL.Clients.Office.Excel.Functions.SPG(U266, "SP_TOTAL_REV", "CY2021")</f>
        <v>1475391</v>
      </c>
      <c r="W266" s="4">
        <f>_xll.SNL.Clients.Office.Excel.Functions.SPG(U266,"IQ_AVG_DILUT_SHARES_OUT","CY2021")</f>
        <v>511385000</v>
      </c>
      <c r="X266" s="5">
        <f>_xll.SNL.Clients.Office.Excel.Functions.SPG(U266, "IQ_DILUT_EPS_NORM", "CY2021")</f>
        <v>0.442</v>
      </c>
      <c r="Y266">
        <f t="shared" si="57"/>
        <v>226032.17</v>
      </c>
      <c r="Z266">
        <f t="shared" si="58"/>
        <v>0.15320153776185433</v>
      </c>
      <c r="AA266" s="5">
        <f>_xll.SNL.Clients.Office.Excel.Functions.SPG(U266, "SP_MARKETCAP", "12/31/2021")</f>
        <v>15194.951629699999</v>
      </c>
      <c r="AB266">
        <f t="shared" si="52"/>
        <v>3.5908419321968664E-4</v>
      </c>
      <c r="AC266">
        <f t="shared" si="59"/>
        <v>1.5871521340310151E-4</v>
      </c>
    </row>
    <row r="267" spans="1:29" x14ac:dyDescent="0.3">
      <c r="A267" s="11" t="s">
        <v>267</v>
      </c>
      <c r="B267" s="4" cm="1">
        <f t="array" ref="B267">_xll.SNL.Clients.Office.Excel.Functions.SPG(A267, "SP_TOTAL_REV", "CY2023")</f>
        <v>15334000</v>
      </c>
      <c r="C267" s="4">
        <f>_xll.SNL.Clients.Office.Excel.Functions.SPG(A267,"IQ_AVG_DILUT_SHARES_OUT","CY2023")</f>
        <v>2234000000</v>
      </c>
      <c r="D267" s="5">
        <f>_xll.SNL.Clients.Office.Excel.Functions.SPG(A267, "IQ_DILUT_EPS_NORM", "CY2023")</f>
        <v>0.86699999999999999</v>
      </c>
      <c r="E267">
        <f t="shared" si="48"/>
        <v>1936878</v>
      </c>
      <c r="F267">
        <f t="shared" si="49"/>
        <v>0.12631263858093125</v>
      </c>
      <c r="G267" s="5">
        <f>_xll.SNL.Clients.Office.Excel.Functions.SPG(A267, "SP_MARKETCAP", "12/30/2023")</f>
        <v>39209.732178120001</v>
      </c>
      <c r="H267">
        <f t="shared" si="53"/>
        <v>9.3520857779226475E-4</v>
      </c>
      <c r="I267">
        <f t="shared" si="54"/>
        <v>8.1082583694589349E-4</v>
      </c>
      <c r="K267" s="11" t="s">
        <v>267</v>
      </c>
      <c r="L267" s="4" cm="1">
        <f t="array" ref="L267">_xll.SNL.Clients.Office.Excel.Functions.SPG(K267, "SP_TOTAL_REV", "CY2023")</f>
        <v>15334000</v>
      </c>
      <c r="M267" s="4">
        <f>_xll.SNL.Clients.Office.Excel.Functions.SPG(K267,"IQ_AVG_DILUT_SHARES_OUT","CY2023")</f>
        <v>2234000000</v>
      </c>
      <c r="N267" s="5">
        <f>_xll.SNL.Clients.Office.Excel.Functions.SPG(K267, "IQ_DILUT_EPS_NORM", "CY2023")</f>
        <v>0.86699999999999999</v>
      </c>
      <c r="O267">
        <f t="shared" si="50"/>
        <v>1936878</v>
      </c>
      <c r="P267">
        <f t="shared" si="51"/>
        <v>0.12631263858093125</v>
      </c>
      <c r="Q267" s="5">
        <f>_xll.SNL.Clients.Office.Excel.Functions.SPG(K267, "SP_MARKETCAP", "12/31/2022")</f>
        <v>40639.176643680003</v>
      </c>
      <c r="R267">
        <f t="shared" si="55"/>
        <v>1.2085474764291654E-3</v>
      </c>
      <c r="S267">
        <f t="shared" si="56"/>
        <v>1.0478106620640864E-3</v>
      </c>
      <c r="U267" s="11" t="s">
        <v>267</v>
      </c>
      <c r="V267" s="4" cm="1">
        <f t="array" ref="V267">_xll.SNL.Clients.Office.Excel.Functions.SPG(U267, "SP_TOTAL_REV", "CY2021")</f>
        <v>16610000</v>
      </c>
      <c r="W267" s="4">
        <f>_xll.SNL.Clients.Office.Excel.Functions.SPG(U267,"IQ_AVG_DILUT_SHARES_OUT","CY2021")</f>
        <v>2266000000</v>
      </c>
      <c r="X267" s="5">
        <f>_xll.SNL.Clients.Office.Excel.Functions.SPG(U267, "IQ_DILUT_EPS_NORM", "CY2021")</f>
        <v>0.996</v>
      </c>
      <c r="Y267">
        <f t="shared" si="57"/>
        <v>2256936</v>
      </c>
      <c r="Z267">
        <f t="shared" si="58"/>
        <v>0.13587814569536424</v>
      </c>
      <c r="AA267" s="5">
        <f>_xll.SNL.Clients.Office.Excel.Functions.SPG(U267, "SP_MARKETCAP", "12/31/2021")</f>
        <v>35961.368541019998</v>
      </c>
      <c r="AB267">
        <f t="shared" si="52"/>
        <v>8.4983218929028843E-4</v>
      </c>
      <c r="AC267">
        <f t="shared" si="59"/>
        <v>8.4643286053312722E-4</v>
      </c>
    </row>
    <row r="268" spans="1:29" x14ac:dyDescent="0.3">
      <c r="A268" s="11" t="s">
        <v>268</v>
      </c>
      <c r="B268" s="4" cm="1">
        <f t="array" ref="B268">_xll.SNL.Clients.Office.Excel.Functions.SPG(A268, "SP_TOTAL_REV", "CY2023")</f>
        <v>18663644</v>
      </c>
      <c r="C268" s="4">
        <f>_xll.SNL.Clients.Office.Excel.Functions.SPG(A268,"IQ_AVG_DILUT_SHARES_OUT","CY2023")</f>
        <v>911787433</v>
      </c>
      <c r="D268" s="5">
        <f>_xll.SNL.Clients.Office.Excel.Functions.SPG(A268, "IQ_DILUT_EPS_NORM", "CY2023")</f>
        <v>2.7109999999999999</v>
      </c>
      <c r="E268">
        <f t="shared" si="48"/>
        <v>2471855.7308629998</v>
      </c>
      <c r="F268">
        <f t="shared" si="49"/>
        <v>0.13244228891544438</v>
      </c>
      <c r="G268" s="5">
        <f>_xll.SNL.Clients.Office.Excel.Functions.SPG(A268, "SP_MARKETCAP", "12/30/2023")</f>
        <v>73322.968806599994</v>
      </c>
      <c r="H268">
        <f t="shared" si="53"/>
        <v>1.7488583973392195E-3</v>
      </c>
      <c r="I268">
        <f t="shared" si="54"/>
        <v>4.7411551151866236E-3</v>
      </c>
      <c r="K268" s="11" t="s">
        <v>268</v>
      </c>
      <c r="L268" s="4" cm="1">
        <f t="array" ref="L268">_xll.SNL.Clients.Office.Excel.Functions.SPG(K268, "SP_TOTAL_REV", "CY2023")</f>
        <v>18663644</v>
      </c>
      <c r="M268" s="4">
        <f>_xll.SNL.Clients.Office.Excel.Functions.SPG(K268,"IQ_AVG_DILUT_SHARES_OUT","CY2023")</f>
        <v>911787433</v>
      </c>
      <c r="N268" s="5">
        <f>_xll.SNL.Clients.Office.Excel.Functions.SPG(K268, "IQ_DILUT_EPS_NORM", "CY2023")</f>
        <v>2.7109999999999999</v>
      </c>
      <c r="O268">
        <f t="shared" si="50"/>
        <v>2471855.7308629998</v>
      </c>
      <c r="P268">
        <f t="shared" si="51"/>
        <v>0.13244228891544438</v>
      </c>
      <c r="Q268" s="5">
        <f>_xll.SNL.Clients.Office.Excel.Functions.SPG(K268, "SP_MARKETCAP", "12/31/2022")</f>
        <v>39972.812680460003</v>
      </c>
      <c r="R268">
        <f t="shared" si="55"/>
        <v>1.1887308228292674E-3</v>
      </c>
      <c r="S268">
        <f t="shared" si="56"/>
        <v>3.2226492606901437E-3</v>
      </c>
      <c r="U268" s="11" t="s">
        <v>268</v>
      </c>
      <c r="V268" s="4" cm="1">
        <f t="array" ref="V268">_xll.SNL.Clients.Office.Excel.Functions.SPG(U268, "SP_TOTAL_REV", "CY2021")</f>
        <v>24820632</v>
      </c>
      <c r="W268" s="4">
        <f>_xll.SNL.Clients.Office.Excel.Functions.SPG(U268,"IQ_AVG_DILUT_SHARES_OUT","CY2021")</f>
        <v>633092865</v>
      </c>
      <c r="X268" s="5">
        <f>_xll.SNL.Clients.Office.Excel.Functions.SPG(U268, "IQ_DILUT_EPS_NORM", "CY2021")</f>
        <v>1.4770000000000001</v>
      </c>
      <c r="Y268">
        <f t="shared" si="57"/>
        <v>935078.16160500003</v>
      </c>
      <c r="Z268">
        <f t="shared" si="58"/>
        <v>3.7673422723684069E-2</v>
      </c>
      <c r="AA268" s="5">
        <f>_xll.SNL.Clients.Office.Excel.Functions.SPG(U268, "SP_MARKETCAP", "12/31/2021")</f>
        <v>43583.187486000003</v>
      </c>
      <c r="AB268">
        <f t="shared" si="52"/>
        <v>1.0299495580994909E-3</v>
      </c>
      <c r="AC268">
        <f t="shared" si="59"/>
        <v>1.5212354973129481E-3</v>
      </c>
    </row>
    <row r="269" spans="1:29" x14ac:dyDescent="0.3">
      <c r="A269" s="11" t="s">
        <v>269</v>
      </c>
      <c r="B269" s="4" cm="1">
        <f t="array" ref="B269">_xll.SNL.Clients.Office.Excel.Functions.SPG(A269, "SP_TOTAL_REV", "CY2023")</f>
        <v>9671427</v>
      </c>
      <c r="C269" s="4">
        <f>_xll.SNL.Clients.Office.Excel.Functions.SPG(A269,"IQ_AVG_DILUT_SHARES_OUT","CY2023")</f>
        <v>137443000</v>
      </c>
      <c r="D269" s="5">
        <f>_xll.SNL.Clients.Office.Excel.Functions.SPG(A269, "IQ_DILUT_EPS_NORM", "CY2023")</f>
        <v>15.047000000000001</v>
      </c>
      <c r="E269">
        <f t="shared" si="48"/>
        <v>2068104.821</v>
      </c>
      <c r="F269">
        <f t="shared" si="49"/>
        <v>0.21383657458201361</v>
      </c>
      <c r="G269" s="5">
        <f>_xll.SNL.Clients.Office.Excel.Functions.SPG(A269, "SP_MARKETCAP", "12/30/2023")</f>
        <v>79244.176242000001</v>
      </c>
      <c r="H269">
        <f t="shared" si="53"/>
        <v>1.890087721715057E-3</v>
      </c>
      <c r="I269">
        <f t="shared" si="54"/>
        <v>2.8440149948646465E-2</v>
      </c>
      <c r="K269" s="11" t="s">
        <v>269</v>
      </c>
      <c r="L269" s="4" cm="1">
        <f t="array" ref="L269">_xll.SNL.Clients.Office.Excel.Functions.SPG(K269, "SP_TOTAL_REV", "CY2023")</f>
        <v>9671427</v>
      </c>
      <c r="M269" s="4">
        <f>_xll.SNL.Clients.Office.Excel.Functions.SPG(K269,"IQ_AVG_DILUT_SHARES_OUT","CY2023")</f>
        <v>137443000</v>
      </c>
      <c r="N269" s="5">
        <f>_xll.SNL.Clients.Office.Excel.Functions.SPG(K269, "IQ_DILUT_EPS_NORM", "CY2023")</f>
        <v>15.047000000000001</v>
      </c>
      <c r="O269">
        <f t="shared" si="50"/>
        <v>2068104.821</v>
      </c>
      <c r="P269">
        <f t="shared" si="51"/>
        <v>0.21383657458201361</v>
      </c>
      <c r="Q269" s="5">
        <f>_xll.SNL.Clients.Office.Excel.Functions.SPG(K269, "SP_MARKETCAP", "12/31/2022")</f>
        <v>53432.060828809997</v>
      </c>
      <c r="R269">
        <f t="shared" si="55"/>
        <v>1.5889884492802681E-3</v>
      </c>
      <c r="S269">
        <f t="shared" si="56"/>
        <v>2.3909509196320195E-2</v>
      </c>
      <c r="U269" s="11" t="s">
        <v>269</v>
      </c>
      <c r="V269" s="4" cm="1">
        <f t="array" ref="V269">_xll.SNL.Clients.Office.Excel.Functions.SPG(U269, "SP_TOTAL_REV", "CY2021")</f>
        <v>8165712</v>
      </c>
      <c r="W269" s="4">
        <f>_xll.SNL.Clients.Office.Excel.Functions.SPG(U269,"IQ_AVG_DILUT_SHARES_OUT","CY2021")</f>
        <v>153851500</v>
      </c>
      <c r="X269" s="5">
        <f>_xll.SNL.Clients.Office.Excel.Functions.SPG(U269, "IQ_DILUT_EPS_NORM", "CY2021")</f>
        <v>12.234</v>
      </c>
      <c r="Y269">
        <f t="shared" si="57"/>
        <v>1882219.2509999999</v>
      </c>
      <c r="Z269">
        <f t="shared" si="58"/>
        <v>0.23050277195668914</v>
      </c>
      <c r="AA269" s="5">
        <f>_xll.SNL.Clients.Office.Excel.Functions.SPG(U269, "SP_MARKETCAP", "12/31/2021")</f>
        <v>65214.209388149997</v>
      </c>
      <c r="AB269">
        <f t="shared" si="52"/>
        <v>1.541129734090894E-3</v>
      </c>
      <c r="AC269">
        <f t="shared" si="59"/>
        <v>1.8854181166867996E-2</v>
      </c>
    </row>
    <row r="270" spans="1:29" x14ac:dyDescent="0.3">
      <c r="A270" s="11" t="s">
        <v>270</v>
      </c>
      <c r="B270" s="4" cm="1">
        <f t="array" ref="B270">_xll.SNL.Clients.Office.Excel.Functions.SPG(A270, "SP_TOTAL_REV", "CY2023")</f>
        <v>19419000</v>
      </c>
      <c r="C270" s="4">
        <f>_xll.SNL.Clients.Office.Excel.Functions.SPG(A270,"IQ_AVG_DILUT_SHARES_OUT","CY2023")</f>
        <v>190600000</v>
      </c>
      <c r="D270" s="5">
        <f>_xll.SNL.Clients.Office.Excel.Functions.SPG(A270, "IQ_DILUT_EPS_NORM", "CY2023")</f>
        <v>6.0449999999999999</v>
      </c>
      <c r="E270">
        <f t="shared" si="48"/>
        <v>1152177</v>
      </c>
      <c r="F270">
        <f t="shared" si="49"/>
        <v>5.9332457902054686E-2</v>
      </c>
      <c r="G270" s="5">
        <f>_xll.SNL.Clients.Office.Excel.Functions.SPG(A270, "SP_MARKETCAP", "12/30/2023")</f>
        <v>39920.967244380001</v>
      </c>
      <c r="H270">
        <f t="shared" si="53"/>
        <v>9.5217255836146063E-4</v>
      </c>
      <c r="I270">
        <f t="shared" si="54"/>
        <v>5.7558831152950294E-3</v>
      </c>
      <c r="K270" s="11" t="s">
        <v>270</v>
      </c>
      <c r="L270" s="4" cm="1">
        <f t="array" ref="L270">_xll.SNL.Clients.Office.Excel.Functions.SPG(K270, "SP_TOTAL_REV", "CY2023")</f>
        <v>19419000</v>
      </c>
      <c r="M270" s="4">
        <f>_xll.SNL.Clients.Office.Excel.Functions.SPG(K270,"IQ_AVG_DILUT_SHARES_OUT","CY2023")</f>
        <v>190600000</v>
      </c>
      <c r="N270" s="5">
        <f>_xll.SNL.Clients.Office.Excel.Functions.SPG(K270, "IQ_DILUT_EPS_NORM", "CY2023")</f>
        <v>6.0449999999999999</v>
      </c>
      <c r="O270">
        <f t="shared" si="50"/>
        <v>1152177</v>
      </c>
      <c r="P270">
        <f t="shared" si="51"/>
        <v>5.9332457902054686E-2</v>
      </c>
      <c r="Q270" s="5">
        <f>_xll.SNL.Clients.Office.Excel.Functions.SPG(K270, "SP_MARKETCAP", "12/31/2022")</f>
        <v>39643.765946949999</v>
      </c>
      <c r="R270">
        <f t="shared" si="55"/>
        <v>1.178945472035931E-3</v>
      </c>
      <c r="S270">
        <f t="shared" si="56"/>
        <v>7.1267253784572026E-3</v>
      </c>
      <c r="U270" s="11" t="s">
        <v>270</v>
      </c>
      <c r="V270" s="4" cm="1">
        <f t="array" ref="V270">_xll.SNL.Clients.Office.Excel.Functions.SPG(U270, "SP_TOTAL_REV", "CY2021")</f>
        <v>17814000</v>
      </c>
      <c r="W270" s="4">
        <f>_xll.SNL.Clients.Office.Excel.Functions.SPG(U270,"IQ_AVG_DILUT_SHARES_OUT","CY2021")</f>
        <v>203200000</v>
      </c>
      <c r="X270" s="5">
        <f>_xll.SNL.Clients.Office.Excel.Functions.SPG(U270, "IQ_DILUT_EPS_NORM", "CY2021")</f>
        <v>8.4930000000000003</v>
      </c>
      <c r="Y270">
        <f t="shared" si="57"/>
        <v>1725777.6</v>
      </c>
      <c r="Z270">
        <f t="shared" si="58"/>
        <v>9.6877601886156961E-2</v>
      </c>
      <c r="AA270" s="5">
        <f>_xll.SNL.Clients.Office.Excel.Functions.SPG(U270, "SP_MARKETCAP", "12/31/2021")</f>
        <v>41843.119009560003</v>
      </c>
      <c r="AB270">
        <f t="shared" si="52"/>
        <v>9.8882859238426141E-4</v>
      </c>
      <c r="AC270">
        <f t="shared" si="59"/>
        <v>8.3981212351195329E-3</v>
      </c>
    </row>
    <row r="271" spans="1:29" x14ac:dyDescent="0.3">
      <c r="A271" s="11" t="s">
        <v>271</v>
      </c>
      <c r="B271" s="4" cm="1">
        <f t="array" ref="B271">_xll.SNL.Clients.Office.Excel.Functions.SPG(A271, "SP_TOTAL_REV", "CY2023")</f>
        <v>12161600</v>
      </c>
      <c r="C271" s="4">
        <f>_xll.SNL.Clients.Office.Excel.Functions.SPG(A271,"IQ_AVG_DILUT_SHARES_OUT","CY2023")</f>
        <v>87600000</v>
      </c>
      <c r="D271" s="5">
        <f>_xll.SNL.Clients.Office.Excel.Functions.SPG(A271, "IQ_DILUT_EPS_NORM", "CY2023")</f>
        <v>7.2140000000000004</v>
      </c>
      <c r="E271">
        <f t="shared" si="48"/>
        <v>631946.4</v>
      </c>
      <c r="F271">
        <f t="shared" si="49"/>
        <v>5.196243915274306E-2</v>
      </c>
      <c r="G271" s="5">
        <f>_xll.SNL.Clients.Office.Excel.Functions.SPG(A271, "SP_MARKETCAP", "12/30/2023")</f>
        <v>19296.920999999998</v>
      </c>
      <c r="H271">
        <f t="shared" si="53"/>
        <v>4.6025935505497178E-4</v>
      </c>
      <c r="I271">
        <f t="shared" si="54"/>
        <v>3.3203109873665665E-3</v>
      </c>
      <c r="K271" s="11" t="s">
        <v>271</v>
      </c>
      <c r="L271" s="4" cm="1">
        <f t="array" ref="L271">_xll.SNL.Clients.Office.Excel.Functions.SPG(K271, "SP_TOTAL_REV", "CY2023")</f>
        <v>12161600</v>
      </c>
      <c r="M271" s="4">
        <f>_xll.SNL.Clients.Office.Excel.Functions.SPG(K271,"IQ_AVG_DILUT_SHARES_OUT","CY2023")</f>
        <v>87600000</v>
      </c>
      <c r="N271" s="5">
        <f>_xll.SNL.Clients.Office.Excel.Functions.SPG(K271, "IQ_DILUT_EPS_NORM", "CY2023")</f>
        <v>7.2140000000000004</v>
      </c>
      <c r="O271">
        <f t="shared" si="50"/>
        <v>631946.4</v>
      </c>
      <c r="P271">
        <f t="shared" si="51"/>
        <v>5.196243915274306E-2</v>
      </c>
      <c r="Q271" s="5">
        <f>_xll.SNL.Clients.Office.Excel.Functions.SPG(K271, "SP_MARKETCAP", "12/31/2022")</f>
        <v>20863.527999999998</v>
      </c>
      <c r="R271">
        <f t="shared" si="55"/>
        <v>6.2044967925624719E-4</v>
      </c>
      <c r="S271">
        <f t="shared" si="56"/>
        <v>4.4759239861545674E-3</v>
      </c>
      <c r="U271" s="11" t="s">
        <v>271</v>
      </c>
      <c r="V271" s="4" cm="1">
        <f t="array" ref="V271">_xll.SNL.Clients.Office.Excel.Functions.SPG(U271, "SP_TOTAL_REV", "CY2021")</f>
        <v>13136100</v>
      </c>
      <c r="W271" s="4">
        <f>_xll.SNL.Clients.Office.Excel.Functions.SPG(U271,"IQ_AVG_DILUT_SHARES_OUT","CY2021")</f>
        <v>97500000</v>
      </c>
      <c r="X271" s="5">
        <f>_xll.SNL.Clients.Office.Excel.Functions.SPG(U271, "IQ_DILUT_EPS_NORM", "CY2021")</f>
        <v>18.812000000000001</v>
      </c>
      <c r="Y271">
        <f t="shared" si="57"/>
        <v>1834170</v>
      </c>
      <c r="Z271">
        <f t="shared" si="58"/>
        <v>0.13962820015072966</v>
      </c>
      <c r="AA271" s="5">
        <f>_xll.SNL.Clients.Office.Excel.Functions.SPG(U271, "SP_MARKETCAP", "12/31/2021")</f>
        <v>30069.897000000001</v>
      </c>
      <c r="AB271">
        <f t="shared" si="52"/>
        <v>7.1060605966912567E-4</v>
      </c>
      <c r="AC271">
        <f t="shared" si="59"/>
        <v>1.3367921194495593E-2</v>
      </c>
    </row>
    <row r="272" spans="1:29" x14ac:dyDescent="0.3">
      <c r="A272" s="11" t="s">
        <v>272</v>
      </c>
      <c r="B272" s="4" cm="1">
        <f t="array" ref="B272">_xll.SNL.Clients.Office.Excel.Functions.SPG(A272, "SP_TOTAL_REV", "CY2023")</f>
        <v>14317147</v>
      </c>
      <c r="C272" s="4">
        <f>_xll.SNL.Clients.Office.Excel.Functions.SPG(A272,"IQ_AVG_DILUT_SHARES_OUT","CY2023")</f>
        <v>1337935000</v>
      </c>
      <c r="D272" s="5">
        <f>_xll.SNL.Clients.Office.Excel.Functions.SPG(A272, "IQ_DILUT_EPS_NORM", "CY2023")</f>
        <v>1.8979999999999999</v>
      </c>
      <c r="E272">
        <f t="shared" si="48"/>
        <v>2539400.63</v>
      </c>
      <c r="F272">
        <f t="shared" si="49"/>
        <v>0.17736778353955573</v>
      </c>
      <c r="G272" s="5">
        <f>_xll.SNL.Clients.Office.Excel.Functions.SPG(A272, "SP_MARKETCAP", "12/30/2023")</f>
        <v>103227.40192</v>
      </c>
      <c r="H272">
        <f t="shared" si="53"/>
        <v>2.4621221920170353E-3</v>
      </c>
      <c r="I272">
        <f t="shared" si="54"/>
        <v>4.6731079204483331E-3</v>
      </c>
      <c r="K272" s="11" t="s">
        <v>272</v>
      </c>
      <c r="L272" s="4" cm="1">
        <f t="array" ref="L272">_xll.SNL.Clients.Office.Excel.Functions.SPG(K272, "SP_TOTAL_REV", "CY2023")</f>
        <v>14317147</v>
      </c>
      <c r="M272" s="4">
        <f>_xll.SNL.Clients.Office.Excel.Functions.SPG(K272,"IQ_AVG_DILUT_SHARES_OUT","CY2023")</f>
        <v>1337935000</v>
      </c>
      <c r="N272" s="5">
        <f>_xll.SNL.Clients.Office.Excel.Functions.SPG(K272, "IQ_DILUT_EPS_NORM", "CY2023")</f>
        <v>1.8979999999999999</v>
      </c>
      <c r="O272">
        <f t="shared" si="50"/>
        <v>2539400.63</v>
      </c>
      <c r="P272">
        <f t="shared" si="51"/>
        <v>0.17736778353955573</v>
      </c>
      <c r="Q272" s="5">
        <f>_xll.SNL.Clients.Office.Excel.Functions.SPG(K272, "SP_MARKETCAP", "12/31/2022")</f>
        <v>57320.234920800001</v>
      </c>
      <c r="R272">
        <f t="shared" si="55"/>
        <v>1.7046168496288403E-3</v>
      </c>
      <c r="S272">
        <f t="shared" si="56"/>
        <v>3.2353627805955386E-3</v>
      </c>
      <c r="U272" s="11" t="s">
        <v>272</v>
      </c>
      <c r="V272" s="4" cm="1">
        <f t="array" ref="V272">_xll.SNL.Clients.Office.Excel.Functions.SPG(U272, "SP_TOTAL_REV", "CY2021")</f>
        <v>16523902</v>
      </c>
      <c r="W272" s="4">
        <f>_xll.SNL.Clients.Office.Excel.Functions.SPG(U272,"IQ_AVG_DILUT_SHARES_OUT","CY2021")</f>
        <v>1430660000</v>
      </c>
      <c r="X272" s="5">
        <f>_xll.SNL.Clients.Office.Excel.Functions.SPG(U272, "IQ_DILUT_EPS_NORM", "CY2021")</f>
        <v>2.2370000000000001</v>
      </c>
      <c r="Y272">
        <f t="shared" si="57"/>
        <v>3200386.42</v>
      </c>
      <c r="Z272">
        <f t="shared" si="58"/>
        <v>0.19368224406075513</v>
      </c>
      <c r="AA272" s="5">
        <f>_xll.SNL.Clients.Office.Excel.Functions.SPG(U272, "SP_MARKETCAP", "12/31/2021")</f>
        <v>101255.38294755</v>
      </c>
      <c r="AB272">
        <f t="shared" si="52"/>
        <v>2.3928478603251245E-3</v>
      </c>
      <c r="AC272">
        <f t="shared" si="59"/>
        <v>5.3528006635473035E-3</v>
      </c>
    </row>
    <row r="273" spans="1:29" x14ac:dyDescent="0.3">
      <c r="A273" s="11" t="s">
        <v>273</v>
      </c>
      <c r="B273" s="4" cm="1">
        <f t="array" ref="B273">_xll.SNL.Clients.Office.Excel.Functions.SPG(A273, "SP_TOTAL_REV", "CY2023")</f>
        <v>6345900</v>
      </c>
      <c r="C273" s="4">
        <f>_xll.SNL.Clients.Office.Excel.Functions.SPG(A273,"IQ_AVG_DILUT_SHARES_OUT","CY2023")</f>
        <v>145900000</v>
      </c>
      <c r="D273" s="5">
        <f>_xll.SNL.Clients.Office.Excel.Functions.SPG(A273, "IQ_DILUT_EPS_NORM", "CY2023")</f>
        <v>6.1479999999999997</v>
      </c>
      <c r="E273">
        <f t="shared" si="48"/>
        <v>896993.2</v>
      </c>
      <c r="F273">
        <f t="shared" si="49"/>
        <v>0.14135003703178428</v>
      </c>
      <c r="G273" s="5">
        <f>_xll.SNL.Clients.Office.Excel.Functions.SPG(A273, "SP_MARKETCAP", "12/30/2023")</f>
        <v>15665.16494259</v>
      </c>
      <c r="H273">
        <f t="shared" si="53"/>
        <v>3.736367430486049E-4</v>
      </c>
      <c r="I273">
        <f t="shared" si="54"/>
        <v>2.2971186962628229E-3</v>
      </c>
      <c r="K273" s="11" t="s">
        <v>273</v>
      </c>
      <c r="L273" s="4" cm="1">
        <f t="array" ref="L273">_xll.SNL.Clients.Office.Excel.Functions.SPG(K273, "SP_TOTAL_REV", "CY2023")</f>
        <v>6345900</v>
      </c>
      <c r="M273" s="4">
        <f>_xll.SNL.Clients.Office.Excel.Functions.SPG(K273,"IQ_AVG_DILUT_SHARES_OUT","CY2023")</f>
        <v>145900000</v>
      </c>
      <c r="N273" s="5">
        <f>_xll.SNL.Clients.Office.Excel.Functions.SPG(K273, "IQ_DILUT_EPS_NORM", "CY2023")</f>
        <v>6.1479999999999997</v>
      </c>
      <c r="O273">
        <f t="shared" si="50"/>
        <v>896993.2</v>
      </c>
      <c r="P273">
        <f t="shared" si="51"/>
        <v>0.14135003703178428</v>
      </c>
      <c r="Q273" s="5">
        <f>_xll.SNL.Clients.Office.Excel.Functions.SPG(K273, "SP_MARKETCAP", "12/31/2022")</f>
        <v>12852.756389439999</v>
      </c>
      <c r="R273">
        <f t="shared" si="55"/>
        <v>3.8222148139982503E-4</v>
      </c>
      <c r="S273">
        <f t="shared" si="56"/>
        <v>2.3498976676461242E-3</v>
      </c>
      <c r="U273" s="11" t="s">
        <v>273</v>
      </c>
      <c r="V273" s="4" cm="1">
        <f t="array" ref="V273">_xll.SNL.Clients.Office.Excel.Functions.SPG(U273, "SP_TOTAL_REV", "CY2021")</f>
        <v>3894100</v>
      </c>
      <c r="W273" s="4">
        <f>_xll.SNL.Clients.Office.Excel.Functions.SPG(U273,"IQ_AVG_DILUT_SHARES_OUT","CY2021")</f>
        <v>146850000</v>
      </c>
      <c r="X273" s="5">
        <f>_xll.SNL.Clients.Office.Excel.Functions.SPG(U273, "IQ_DILUT_EPS_NORM", "CY2021")</f>
        <v>1.26</v>
      </c>
      <c r="Y273">
        <f t="shared" si="57"/>
        <v>185031</v>
      </c>
      <c r="Z273">
        <f t="shared" si="58"/>
        <v>4.7515728923242857E-2</v>
      </c>
      <c r="AA273" s="5">
        <f>_xll.SNL.Clients.Office.Excel.Functions.SPG(U273, "SP_MARKETCAP", "12/31/2021")</f>
        <v>9257.8152553799991</v>
      </c>
      <c r="AB273">
        <f t="shared" si="52"/>
        <v>2.1877892098434197E-4</v>
      </c>
      <c r="AC273">
        <f t="shared" si="59"/>
        <v>2.7566144044027086E-4</v>
      </c>
    </row>
    <row r="274" spans="1:29" x14ac:dyDescent="0.3">
      <c r="A274" s="11" t="s">
        <v>274</v>
      </c>
      <c r="B274" s="4" cm="1">
        <f t="array" ref="B274">_xll.SNL.Clients.Office.Excel.Functions.SPG(A274, "SP_TOTAL_REV", "CY2023")</f>
        <v>10372000</v>
      </c>
      <c r="C274" s="4">
        <f>_xll.SNL.Clients.Office.Excel.Functions.SPG(A274,"IQ_AVG_DILUT_SHARES_OUT","CY2023")</f>
        <v>765000000</v>
      </c>
      <c r="D274" s="5">
        <f>_xll.SNL.Clients.Office.Excel.Functions.SPG(A274, "IQ_DILUT_EPS_NORM", "CY2023")</f>
        <v>1.198</v>
      </c>
      <c r="E274">
        <f t="shared" si="48"/>
        <v>916470</v>
      </c>
      <c r="F274">
        <f t="shared" si="49"/>
        <v>8.836000771307366E-2</v>
      </c>
      <c r="G274" s="5">
        <f>_xll.SNL.Clients.Office.Excel.Functions.SPG(A274, "SP_MARKETCAP", "12/30/2023")</f>
        <v>37071.307049349998</v>
      </c>
      <c r="H274">
        <f t="shared" si="53"/>
        <v>8.8420405895731557E-4</v>
      </c>
      <c r="I274">
        <f t="shared" si="54"/>
        <v>1.059276462630864E-3</v>
      </c>
      <c r="K274" s="11" t="s">
        <v>274</v>
      </c>
      <c r="L274" s="4" cm="1">
        <f t="array" ref="L274">_xll.SNL.Clients.Office.Excel.Functions.SPG(K274, "SP_TOTAL_REV", "CY2023")</f>
        <v>10372000</v>
      </c>
      <c r="M274" s="4">
        <f>_xll.SNL.Clients.Office.Excel.Functions.SPG(K274,"IQ_AVG_DILUT_SHARES_OUT","CY2023")</f>
        <v>765000000</v>
      </c>
      <c r="N274" s="5">
        <f>_xll.SNL.Clients.Office.Excel.Functions.SPG(K274, "IQ_DILUT_EPS_NORM", "CY2023")</f>
        <v>1.198</v>
      </c>
      <c r="O274">
        <f t="shared" si="50"/>
        <v>916470</v>
      </c>
      <c r="P274">
        <f t="shared" si="51"/>
        <v>8.836000771307366E-2</v>
      </c>
      <c r="Q274" s="5">
        <f>_xll.SNL.Clients.Office.Excel.Functions.SPG(K274, "SP_MARKETCAP", "12/31/2022")</f>
        <v>36732.265368920001</v>
      </c>
      <c r="R274">
        <f t="shared" si="55"/>
        <v>1.0923618606834746E-3</v>
      </c>
      <c r="S274">
        <f t="shared" si="56"/>
        <v>1.3086495090988024E-3</v>
      </c>
      <c r="U274" s="11" t="s">
        <v>274</v>
      </c>
      <c r="V274" s="4" cm="1">
        <f t="array" ref="V274">_xll.SNL.Clients.Office.Excel.Functions.SPG(U274, "SP_TOTAL_REV", "CY2021")</f>
        <v>4234000</v>
      </c>
      <c r="W274" s="4">
        <f>_xll.SNL.Clients.Office.Excel.Functions.SPG(U274,"IQ_AVG_DILUT_SHARES_OUT","CY2021")</f>
        <v>764000000</v>
      </c>
      <c r="X274" s="5">
        <f>_xll.SNL.Clients.Office.Excel.Functions.SPG(U274, "IQ_DILUT_EPS_NORM", "CY2021")</f>
        <v>-0.65900000000000003</v>
      </c>
      <c r="Y274">
        <f t="shared" si="57"/>
        <v>-503476</v>
      </c>
      <c r="Z274">
        <f t="shared" si="58"/>
        <v>-0.11891261218705716</v>
      </c>
      <c r="AA274" s="5">
        <f>_xll.SNL.Clients.Office.Excel.Functions.SPG(U274, "SP_MARKETCAP", "12/31/2021")</f>
        <v>28755.997507560001</v>
      </c>
      <c r="AB274">
        <f t="shared" si="52"/>
        <v>6.7955623794462656E-4</v>
      </c>
      <c r="AC274">
        <f t="shared" si="59"/>
        <v>-4.4782756080550894E-4</v>
      </c>
    </row>
    <row r="275" spans="1:29" x14ac:dyDescent="0.3">
      <c r="A275" s="11" t="s">
        <v>275</v>
      </c>
      <c r="B275" s="4" cm="1">
        <f t="array" ref="B275">_xll.SNL.Clients.Office.Excel.Functions.SPG(A275, "SP_TOTAL_REV", "CY2023")</f>
        <v>15438000</v>
      </c>
      <c r="C275" s="4">
        <f>_xll.SNL.Clients.Office.Excel.Functions.SPG(A275,"IQ_AVG_DILUT_SHARES_OUT","CY2023")</f>
        <v>138000000</v>
      </c>
      <c r="D275" s="5">
        <f>_xll.SNL.Clients.Office.Excel.Functions.SPG(A275, "IQ_DILUT_EPS_NORM", "CY2023")</f>
        <v>4.9800000000000004</v>
      </c>
      <c r="E275">
        <f t="shared" si="48"/>
        <v>687240</v>
      </c>
      <c r="F275">
        <f t="shared" si="49"/>
        <v>4.4516129032258066E-2</v>
      </c>
      <c r="G275" s="5">
        <f>_xll.SNL.Clients.Office.Excel.Functions.SPG(A275, "SP_MARKETCAP", "12/30/2023")</f>
        <v>14883.69576672</v>
      </c>
      <c r="H275">
        <f t="shared" si="53"/>
        <v>3.5499757782212827E-4</v>
      </c>
      <c r="I275">
        <f t="shared" si="54"/>
        <v>1.7678879375541989E-3</v>
      </c>
      <c r="K275" s="11" t="s">
        <v>275</v>
      </c>
      <c r="L275" s="4" cm="1">
        <f t="array" ref="L275">_xll.SNL.Clients.Office.Excel.Functions.SPG(K275, "SP_TOTAL_REV", "CY2023")</f>
        <v>15438000</v>
      </c>
      <c r="M275" s="4">
        <f>_xll.SNL.Clients.Office.Excel.Functions.SPG(K275,"IQ_AVG_DILUT_SHARES_OUT","CY2023")</f>
        <v>138000000</v>
      </c>
      <c r="N275" s="5">
        <f>_xll.SNL.Clients.Office.Excel.Functions.SPG(K275, "IQ_DILUT_EPS_NORM", "CY2023")</f>
        <v>4.9800000000000004</v>
      </c>
      <c r="O275">
        <f t="shared" si="50"/>
        <v>687240</v>
      </c>
      <c r="P275">
        <f t="shared" si="51"/>
        <v>4.4516129032258066E-2</v>
      </c>
      <c r="Q275" s="5">
        <f>_xll.SNL.Clients.Office.Excel.Functions.SPG(K275, "SP_MARKETCAP", "12/31/2022")</f>
        <v>14378.374500829999</v>
      </c>
      <c r="R275">
        <f t="shared" si="55"/>
        <v>4.2759105014579394E-4</v>
      </c>
      <c r="S275">
        <f t="shared" si="56"/>
        <v>2.129403429726054E-3</v>
      </c>
      <c r="U275" s="11" t="s">
        <v>275</v>
      </c>
      <c r="V275" s="4" cm="1">
        <f t="array" ref="V275">_xll.SNL.Clients.Office.Excel.Functions.SPG(U275, "SP_TOTAL_REV", "CY2021")</f>
        <v>13737000</v>
      </c>
      <c r="W275" s="4">
        <f>_xll.SNL.Clients.Office.Excel.Functions.SPG(U275,"IQ_AVG_DILUT_SHARES_OUT","CY2021")</f>
        <v>143000000</v>
      </c>
      <c r="X275" s="5">
        <f>_xll.SNL.Clients.Office.Excel.Functions.SPG(U275, "IQ_DILUT_EPS_NORM", "CY2021")</f>
        <v>4.32</v>
      </c>
      <c r="Y275">
        <f t="shared" si="57"/>
        <v>617760</v>
      </c>
      <c r="Z275">
        <f t="shared" si="58"/>
        <v>4.4970517580257698E-2</v>
      </c>
      <c r="AA275" s="5">
        <f>_xll.SNL.Clients.Office.Excel.Functions.SPG(U275, "SP_MARKETCAP", "12/31/2021")</f>
        <v>12476.168748399999</v>
      </c>
      <c r="AB275">
        <f t="shared" si="52"/>
        <v>2.9483443571714298E-4</v>
      </c>
      <c r="AC275">
        <f t="shared" si="59"/>
        <v>1.2736847622980578E-3</v>
      </c>
    </row>
    <row r="276" spans="1:29" x14ac:dyDescent="0.3">
      <c r="A276" s="11" t="s">
        <v>276</v>
      </c>
      <c r="B276" s="4" cm="1">
        <f t="array" ref="B276">_xll.SNL.Clients.Office.Excel.Functions.SPG(A276, "SP_TOTAL_REV", "CY2023")</f>
        <v>34233366</v>
      </c>
      <c r="C276" s="4">
        <f>_xll.SNL.Clients.Office.Excel.Functions.SPG(A276,"IQ_AVG_DILUT_SHARES_OUT","CY2023")</f>
        <v>283319000</v>
      </c>
      <c r="D276" s="5">
        <f>_xll.SNL.Clients.Office.Excel.Functions.SPG(A276, "IQ_DILUT_EPS_NORM", "CY2023")</f>
        <v>11.507</v>
      </c>
      <c r="E276">
        <f t="shared" si="48"/>
        <v>3260151.733</v>
      </c>
      <c r="F276">
        <f t="shared" si="49"/>
        <v>9.5233163253651429E-2</v>
      </c>
      <c r="G276" s="5">
        <f>_xll.SNL.Clients.Office.Excel.Functions.SPG(A276, "SP_MARKETCAP", "12/30/2023")</f>
        <v>41867.558057369999</v>
      </c>
      <c r="H276">
        <f t="shared" si="53"/>
        <v>9.9860155250735107E-4</v>
      </c>
      <c r="I276">
        <f t="shared" si="54"/>
        <v>1.1490908064702089E-2</v>
      </c>
      <c r="K276" s="11" t="s">
        <v>276</v>
      </c>
      <c r="L276" s="4" cm="1">
        <f t="array" ref="L276">_xll.SNL.Clients.Office.Excel.Functions.SPG(K276, "SP_TOTAL_REV", "CY2023")</f>
        <v>34233366</v>
      </c>
      <c r="M276" s="4">
        <f>_xll.SNL.Clients.Office.Excel.Functions.SPG(K276,"IQ_AVG_DILUT_SHARES_OUT","CY2023")</f>
        <v>283319000</v>
      </c>
      <c r="N276" s="5">
        <f>_xll.SNL.Clients.Office.Excel.Functions.SPG(K276, "IQ_DILUT_EPS_NORM", "CY2023")</f>
        <v>11.507</v>
      </c>
      <c r="O276">
        <f t="shared" si="50"/>
        <v>3260151.733</v>
      </c>
      <c r="P276">
        <f t="shared" si="51"/>
        <v>9.5233163253651429E-2</v>
      </c>
      <c r="Q276" s="5">
        <f>_xll.SNL.Clients.Office.Excel.Functions.SPG(K276, "SP_MARKETCAP", "12/31/2022")</f>
        <v>25778.381363560002</v>
      </c>
      <c r="R276">
        <f t="shared" si="55"/>
        <v>7.6660996398912129E-4</v>
      </c>
      <c r="S276">
        <f t="shared" si="56"/>
        <v>8.8213808556228193E-3</v>
      </c>
      <c r="U276" s="11" t="s">
        <v>276</v>
      </c>
      <c r="V276" s="4" cm="1">
        <f t="array" ref="V276">_xll.SNL.Clients.Office.Excel.Functions.SPG(U276, "SP_TOTAL_REV", "CY2021")</f>
        <v>27130676</v>
      </c>
      <c r="W276" s="4">
        <f>_xll.SNL.Clients.Office.Excel.Functions.SPG(U276,"IQ_AVG_DILUT_SHARES_OUT","CY2021")</f>
        <v>306612000</v>
      </c>
      <c r="X276" s="5">
        <f>_xll.SNL.Clients.Office.Excel.Functions.SPG(U276, "IQ_DILUT_EPS_NORM", "CY2021")</f>
        <v>10.734</v>
      </c>
      <c r="Y276">
        <f t="shared" si="57"/>
        <v>3291173.2080000001</v>
      </c>
      <c r="Z276">
        <f t="shared" si="58"/>
        <v>0.12130819033038469</v>
      </c>
      <c r="AA276" s="5">
        <f>_xll.SNL.Clients.Office.Excel.Functions.SPG(U276, "SP_MARKETCAP", "12/31/2021")</f>
        <v>35175.680995199997</v>
      </c>
      <c r="AB276">
        <f t="shared" si="52"/>
        <v>8.312649713491609E-4</v>
      </c>
      <c r="AC276">
        <f t="shared" si="59"/>
        <v>8.9227982024618936E-3</v>
      </c>
    </row>
    <row r="277" spans="1:29" x14ac:dyDescent="0.3">
      <c r="A277" s="11" t="s">
        <v>277</v>
      </c>
      <c r="B277" s="4" cm="1">
        <f t="array" ref="B277">_xll.SNL.Clients.Office.Excel.Functions.SPG(A277, "SP_TOTAL_REV", "CY2023")</f>
        <v>4981900</v>
      </c>
      <c r="C277" s="4">
        <f>_xll.SNL.Clients.Office.Excel.Functions.SPG(A277,"IQ_AVG_DILUT_SHARES_OUT","CY2023")</f>
        <v>35700000</v>
      </c>
      <c r="D277" s="5">
        <f>_xll.SNL.Clients.Office.Excel.Functions.SPG(A277, "IQ_DILUT_EPS_NORM", "CY2023")</f>
        <v>13.831</v>
      </c>
      <c r="E277">
        <f t="shared" si="48"/>
        <v>493766.7</v>
      </c>
      <c r="F277">
        <f t="shared" si="49"/>
        <v>9.9112125895742587E-2</v>
      </c>
      <c r="G277" s="5">
        <f>_xll.SNL.Clients.Office.Excel.Functions.SPG(A277, "SP_MARKETCAP", "12/30/2023")</f>
        <v>15904.737732</v>
      </c>
      <c r="H277">
        <f t="shared" si="53"/>
        <v>3.7935089908119511E-4</v>
      </c>
      <c r="I277">
        <f t="shared" si="54"/>
        <v>5.246802285192009E-3</v>
      </c>
      <c r="K277" s="11" t="s">
        <v>277</v>
      </c>
      <c r="L277" s="4" cm="1">
        <f t="array" ref="L277">_xll.SNL.Clients.Office.Excel.Functions.SPG(K277, "SP_TOTAL_REV", "CY2023")</f>
        <v>4981900</v>
      </c>
      <c r="M277" s="4">
        <f>_xll.SNL.Clients.Office.Excel.Functions.SPG(K277,"IQ_AVG_DILUT_SHARES_OUT","CY2023")</f>
        <v>35700000</v>
      </c>
      <c r="N277" s="5">
        <f>_xll.SNL.Clients.Office.Excel.Functions.SPG(K277, "IQ_DILUT_EPS_NORM", "CY2023")</f>
        <v>13.831</v>
      </c>
      <c r="O277">
        <f t="shared" si="50"/>
        <v>493766.7</v>
      </c>
      <c r="P277">
        <f t="shared" si="51"/>
        <v>9.9112125895742587E-2</v>
      </c>
      <c r="Q277" s="5">
        <f>_xll.SNL.Clients.Office.Excel.Functions.SPG(K277, "SP_MARKETCAP", "12/31/2022")</f>
        <v>8478.0143155700007</v>
      </c>
      <c r="R277">
        <f t="shared" si="55"/>
        <v>2.5212328724198891E-4</v>
      </c>
      <c r="S277">
        <f t="shared" si="56"/>
        <v>3.4871171858439484E-3</v>
      </c>
      <c r="U277" s="11" t="s">
        <v>277</v>
      </c>
      <c r="V277" s="4" cm="1">
        <f t="array" ref="V277">_xll.SNL.Clients.Office.Excel.Functions.SPG(U277, "SP_TOTAL_REV", "CY2021")</f>
        <v>4194100</v>
      </c>
      <c r="W277" s="4">
        <f>_xll.SNL.Clients.Office.Excel.Functions.SPG(U277,"IQ_AVG_DILUT_SHARES_OUT","CY2021")</f>
        <v>37500000</v>
      </c>
      <c r="X277" s="5">
        <f>_xll.SNL.Clients.Office.Excel.Functions.SPG(U277, "IQ_DILUT_EPS_NORM", "CY2021")</f>
        <v>9.4179999999999993</v>
      </c>
      <c r="Y277">
        <f t="shared" si="57"/>
        <v>353175</v>
      </c>
      <c r="Z277">
        <f t="shared" si="58"/>
        <v>8.420757731098448E-2</v>
      </c>
      <c r="AA277" s="5">
        <f>_xll.SNL.Clients.Office.Excel.Functions.SPG(U277, "SP_MARKETCAP", "12/31/2021")</f>
        <v>11870.4942594</v>
      </c>
      <c r="AB277">
        <f t="shared" si="52"/>
        <v>2.8052125193502362E-4</v>
      </c>
      <c r="AC277">
        <f t="shared" si="59"/>
        <v>2.6419491507240524E-3</v>
      </c>
    </row>
    <row r="278" spans="1:29" x14ac:dyDescent="0.3">
      <c r="A278" s="11" t="s">
        <v>278</v>
      </c>
      <c r="B278" s="4" cm="1">
        <f t="array" ref="B278">_xll.SNL.Clients.Office.Excel.Functions.SPG(A278, "SP_TOTAL_REV", "CY2023")</f>
        <v>32854000</v>
      </c>
      <c r="C278" s="4">
        <f>_xll.SNL.Clients.Office.Excel.Functions.SPG(A278,"IQ_AVG_DILUT_SHARES_OUT","CY2023")</f>
        <v>492290000</v>
      </c>
      <c r="D278" s="5">
        <f>_xll.SNL.Clients.Office.Excel.Functions.SPG(A278, "IQ_DILUT_EPS_NORM", "CY2023")</f>
        <v>10.122999999999999</v>
      </c>
      <c r="E278">
        <f t="shared" si="48"/>
        <v>4983451.67</v>
      </c>
      <c r="F278">
        <f t="shared" si="49"/>
        <v>0.15168477719607962</v>
      </c>
      <c r="G278" s="5">
        <f>_xll.SNL.Clients.Office.Excel.Functions.SPG(A278, "SP_MARKETCAP", "12/30/2023")</f>
        <v>199149.37150506</v>
      </c>
      <c r="H278">
        <f t="shared" si="53"/>
        <v>4.7499993024027977E-3</v>
      </c>
      <c r="I278">
        <f t="shared" si="54"/>
        <v>4.8084242938223519E-2</v>
      </c>
      <c r="K278" s="11" t="s">
        <v>278</v>
      </c>
      <c r="L278" s="4" cm="1">
        <f t="array" ref="L278">_xll.SNL.Clients.Office.Excel.Functions.SPG(K278, "SP_TOTAL_REV", "CY2023")</f>
        <v>32854000</v>
      </c>
      <c r="M278" s="4">
        <f>_xll.SNL.Clients.Office.Excel.Functions.SPG(K278,"IQ_AVG_DILUT_SHARES_OUT","CY2023")</f>
        <v>492290000</v>
      </c>
      <c r="N278" s="5">
        <f>_xll.SNL.Clients.Office.Excel.Functions.SPG(K278, "IQ_DILUT_EPS_NORM", "CY2023")</f>
        <v>10.122999999999999</v>
      </c>
      <c r="O278">
        <f t="shared" si="50"/>
        <v>4983451.67</v>
      </c>
      <c r="P278">
        <f t="shared" si="51"/>
        <v>0.15168477719607962</v>
      </c>
      <c r="Q278" s="5">
        <f>_xll.SNL.Clients.Office.Excel.Functions.SPG(K278, "SP_MARKETCAP", "12/31/2022")</f>
        <v>160663.46184701999</v>
      </c>
      <c r="R278">
        <f t="shared" si="55"/>
        <v>4.777887678976531E-3</v>
      </c>
      <c r="S278">
        <f t="shared" si="56"/>
        <v>4.8366556974279419E-2</v>
      </c>
      <c r="U278" s="11" t="s">
        <v>278</v>
      </c>
      <c r="V278" s="4" cm="1">
        <f t="array" ref="V278">_xll.SNL.Clients.Office.Excel.Functions.SPG(U278, "SP_TOTAL_REV", "CY2021")</f>
        <v>30793000</v>
      </c>
      <c r="W278" s="4">
        <f>_xll.SNL.Clients.Office.Excel.Functions.SPG(U278,"IQ_AVG_DILUT_SHARES_OUT","CY2021")</f>
        <v>521875000</v>
      </c>
      <c r="X278" s="5">
        <f>_xll.SNL.Clients.Office.Excel.Functions.SPG(U278, "IQ_DILUT_EPS_NORM", "CY2021")</f>
        <v>6.36</v>
      </c>
      <c r="Y278">
        <f t="shared" si="57"/>
        <v>3319125</v>
      </c>
      <c r="Z278">
        <f t="shared" si="58"/>
        <v>0.10778829604130809</v>
      </c>
      <c r="AA278" s="5">
        <f>_xll.SNL.Clients.Office.Excel.Functions.SPG(U278, "SP_MARKETCAP", "12/31/2021")</f>
        <v>176328.25035595</v>
      </c>
      <c r="AB278">
        <f t="shared" si="52"/>
        <v>4.1669555168011626E-3</v>
      </c>
      <c r="AC278">
        <f t="shared" si="59"/>
        <v>2.6501837086855395E-2</v>
      </c>
    </row>
    <row r="279" spans="1:29" x14ac:dyDescent="0.3">
      <c r="A279" s="11" t="s">
        <v>279</v>
      </c>
      <c r="B279" s="4" cm="1">
        <f t="array" ref="B279">_xll.SNL.Clients.Office.Excel.Functions.SPG(A279, "SP_TOTAL_REV", "CY2023")</f>
        <v>22749073</v>
      </c>
      <c r="C279" s="4">
        <f>_xll.SNL.Clients.Office.Excel.Functions.SPG(A279,"IQ_AVG_DILUT_SHARES_OUT","CY2023")</f>
        <v>230977326</v>
      </c>
      <c r="D279" s="5">
        <f>_xll.SNL.Clients.Office.Excel.Functions.SPG(A279, "IQ_DILUT_EPS_NORM", "CY2023")</f>
        <v>1.8029999999999999</v>
      </c>
      <c r="E279">
        <f t="shared" si="48"/>
        <v>416452.118778</v>
      </c>
      <c r="F279">
        <f t="shared" si="49"/>
        <v>1.8306333571394315E-2</v>
      </c>
      <c r="G279" s="5">
        <f>_xll.SNL.Clients.Office.Excel.Functions.SPG(A279, "SP_MARKETCAP", "12/30/2023")</f>
        <v>21365.294277600002</v>
      </c>
      <c r="H279">
        <f t="shared" si="53"/>
        <v>5.0959303635890181E-4</v>
      </c>
      <c r="I279">
        <f t="shared" si="54"/>
        <v>9.1879624455509996E-4</v>
      </c>
      <c r="K279" s="11" t="s">
        <v>279</v>
      </c>
      <c r="L279" s="4" cm="1">
        <f t="array" ref="L279">_xll.SNL.Clients.Office.Excel.Functions.SPG(K279, "SP_TOTAL_REV", "CY2023")</f>
        <v>22749073</v>
      </c>
      <c r="M279" s="4">
        <f>_xll.SNL.Clients.Office.Excel.Functions.SPG(K279,"IQ_AVG_DILUT_SHARES_OUT","CY2023")</f>
        <v>230977326</v>
      </c>
      <c r="N279" s="5">
        <f>_xll.SNL.Clients.Office.Excel.Functions.SPG(K279, "IQ_DILUT_EPS_NORM", "CY2023")</f>
        <v>1.8029999999999999</v>
      </c>
      <c r="O279">
        <f t="shared" si="50"/>
        <v>416452.118778</v>
      </c>
      <c r="P279">
        <f t="shared" si="51"/>
        <v>1.8306333571394315E-2</v>
      </c>
      <c r="Q279" s="5">
        <f>_xll.SNL.Clients.Office.Excel.Functions.SPG(K279, "SP_MARKETCAP", "12/31/2022")</f>
        <v>15780.581482379999</v>
      </c>
      <c r="R279">
        <f t="shared" si="55"/>
        <v>4.6929055906650801E-4</v>
      </c>
      <c r="S279">
        <f t="shared" si="56"/>
        <v>8.4613087799691395E-4</v>
      </c>
      <c r="U279" s="11" t="s">
        <v>279</v>
      </c>
      <c r="V279" s="4" cm="1">
        <f t="array" ref="V279">_xll.SNL.Clients.Office.Excel.Functions.SPG(U279, "SP_TOTAL_REV", "CY2021")</f>
        <v>6268447</v>
      </c>
      <c r="W279" s="4">
        <f>_xll.SNL.Clients.Office.Excel.Functions.SPG(U279,"IQ_AVG_DILUT_SHARES_OUT","CY2021")</f>
        <v>217190862</v>
      </c>
      <c r="X279" s="5">
        <f>_xll.SNL.Clients.Office.Excel.Functions.SPG(U279, "IQ_DILUT_EPS_NORM", "CY2021")</f>
        <v>-2.2589999999999999</v>
      </c>
      <c r="Y279">
        <f t="shared" si="57"/>
        <v>-490634.15725799993</v>
      </c>
      <c r="Z279">
        <f t="shared" si="58"/>
        <v>-7.8270448367514303E-2</v>
      </c>
      <c r="AA279" s="5">
        <f>_xll.SNL.Clients.Office.Excel.Functions.SPG(U279, "SP_MARKETCAP", "12/31/2021")</f>
        <v>26362.91389426</v>
      </c>
      <c r="AB279">
        <f t="shared" si="52"/>
        <v>6.2300334330365494E-4</v>
      </c>
      <c r="AC279">
        <f t="shared" si="59"/>
        <v>-1.4073645525229563E-3</v>
      </c>
    </row>
    <row r="280" spans="1:29" x14ac:dyDescent="0.3">
      <c r="A280" s="11" t="s">
        <v>280</v>
      </c>
      <c r="B280" s="4" cm="1">
        <f t="array" ref="B280">_xll.SNL.Clients.Office.Excel.Functions.SPG(A280, "SP_TOTAL_REV", "CY2023")</f>
        <v>13866000</v>
      </c>
      <c r="C280" s="4">
        <f>_xll.SNL.Clients.Office.Excel.Functions.SPG(A280,"IQ_AVG_DILUT_SHARES_OUT","CY2023")</f>
        <v>268300000</v>
      </c>
      <c r="D280" s="5">
        <f>_xll.SNL.Clients.Office.Excel.Functions.SPG(A280, "IQ_DILUT_EPS_NORM", "CY2023")</f>
        <v>2.9529999999999998</v>
      </c>
      <c r="E280">
        <f t="shared" si="48"/>
        <v>792289.9</v>
      </c>
      <c r="F280">
        <f t="shared" si="49"/>
        <v>5.7139037934516086E-2</v>
      </c>
      <c r="G280" s="5">
        <f>_xll.SNL.Clients.Office.Excel.Functions.SPG(A280, "SP_MARKETCAP", "12/30/2023")</f>
        <v>12788.52366501</v>
      </c>
      <c r="H280">
        <f t="shared" si="53"/>
        <v>3.0502470597059225E-4</v>
      </c>
      <c r="I280">
        <f t="shared" si="54"/>
        <v>9.007379567311589E-4</v>
      </c>
      <c r="K280" s="11" t="s">
        <v>280</v>
      </c>
      <c r="L280" s="4" cm="1">
        <f t="array" ref="L280">_xll.SNL.Clients.Office.Excel.Functions.SPG(K280, "SP_TOTAL_REV", "CY2023")</f>
        <v>13866000</v>
      </c>
      <c r="M280" s="4">
        <f>_xll.SNL.Clients.Office.Excel.Functions.SPG(K280,"IQ_AVG_DILUT_SHARES_OUT","CY2023")</f>
        <v>268300000</v>
      </c>
      <c r="N280" s="5">
        <f>_xll.SNL.Clients.Office.Excel.Functions.SPG(K280, "IQ_DILUT_EPS_NORM", "CY2023")</f>
        <v>2.9529999999999998</v>
      </c>
      <c r="O280">
        <f t="shared" si="50"/>
        <v>792289.9</v>
      </c>
      <c r="P280">
        <f t="shared" si="51"/>
        <v>5.7139037934516086E-2</v>
      </c>
      <c r="Q280" s="5">
        <f>_xll.SNL.Clients.Office.Excel.Functions.SPG(K280, "SP_MARKETCAP", "12/31/2022")</f>
        <v>14269.81594885</v>
      </c>
      <c r="R280">
        <f t="shared" si="55"/>
        <v>4.2436268345936811E-4</v>
      </c>
      <c r="S280">
        <f t="shared" si="56"/>
        <v>1.2531430042555139E-3</v>
      </c>
      <c r="U280" s="11" t="s">
        <v>280</v>
      </c>
      <c r="V280" s="4" cm="1">
        <f t="array" ref="V280">_xll.SNL.Clients.Office.Excel.Functions.SPG(U280, "SP_TOTAL_REV", "CY2021")</f>
        <v>13089000</v>
      </c>
      <c r="W280" s="4">
        <f>_xll.SNL.Clients.Office.Excel.Functions.SPG(U280,"IQ_AVG_DILUT_SHARES_OUT","CY2021")</f>
        <v>297700000</v>
      </c>
      <c r="X280" s="5">
        <f>_xll.SNL.Clients.Office.Excel.Functions.SPG(U280, "IQ_DILUT_EPS_NORM", "CY2021")</f>
        <v>3.0739999999999998</v>
      </c>
      <c r="Y280">
        <f t="shared" si="57"/>
        <v>915129.8</v>
      </c>
      <c r="Z280">
        <f t="shared" si="58"/>
        <v>6.9915944686377879E-2</v>
      </c>
      <c r="AA280" s="5">
        <f>_xll.SNL.Clients.Office.Excel.Functions.SPG(U280, "SP_MARKETCAP", "12/31/2021")</f>
        <v>17498.215715490001</v>
      </c>
      <c r="AB280">
        <f t="shared" si="52"/>
        <v>4.135144899506879E-4</v>
      </c>
      <c r="AC280">
        <f t="shared" si="59"/>
        <v>1.2711435421084146E-3</v>
      </c>
    </row>
    <row r="281" spans="1:29" x14ac:dyDescent="0.3">
      <c r="A281" s="11" t="s">
        <v>281</v>
      </c>
      <c r="B281" s="4" cm="1">
        <f t="array" ref="B281">_xll.SNL.Clients.Office.Excel.Functions.SPG(A281, "SP_TOTAL_REV", "CY2023")</f>
        <v>67571000</v>
      </c>
      <c r="C281" s="4">
        <f>_xll.SNL.Clients.Office.Excel.Functions.SPG(A281,"IQ_AVG_DILUT_SHARES_OUT","CY2023")</f>
        <v>251200000</v>
      </c>
      <c r="D281" s="5">
        <f>_xll.SNL.Clients.Office.Excel.Functions.SPG(A281, "IQ_DILUT_EPS_NORM", "CY2023")</f>
        <v>20.536000000000001</v>
      </c>
      <c r="E281">
        <f t="shared" si="48"/>
        <v>5158643.2</v>
      </c>
      <c r="F281">
        <f t="shared" si="49"/>
        <v>7.6344041082713004E-2</v>
      </c>
      <c r="G281" s="5">
        <f>_xll.SNL.Clients.Office.Excel.Functions.SPG(A281, "SP_MARKETCAP", "12/30/2023")</f>
        <v>112448.2615866</v>
      </c>
      <c r="H281">
        <f t="shared" si="53"/>
        <v>2.6820529738864184E-3</v>
      </c>
      <c r="I281">
        <f t="shared" si="54"/>
        <v>5.5078639871731491E-2</v>
      </c>
      <c r="K281" s="11" t="s">
        <v>281</v>
      </c>
      <c r="L281" s="4" cm="1">
        <f t="array" ref="L281">_xll.SNL.Clients.Office.Excel.Functions.SPG(K281, "SP_TOTAL_REV", "CY2023")</f>
        <v>67571000</v>
      </c>
      <c r="M281" s="4">
        <f>_xll.SNL.Clients.Office.Excel.Functions.SPG(K281,"IQ_AVG_DILUT_SHARES_OUT","CY2023")</f>
        <v>251200000</v>
      </c>
      <c r="N281" s="5">
        <f>_xll.SNL.Clients.Office.Excel.Functions.SPG(K281, "IQ_DILUT_EPS_NORM", "CY2023")</f>
        <v>20.536000000000001</v>
      </c>
      <c r="O281">
        <f t="shared" si="50"/>
        <v>5158643.2</v>
      </c>
      <c r="P281">
        <f t="shared" si="51"/>
        <v>7.6344041082713004E-2</v>
      </c>
      <c r="Q281" s="5">
        <f>_xll.SNL.Clients.Office.Excel.Functions.SPG(K281, "SP_MARKETCAP", "12/31/2022")</f>
        <v>127496.36225987</v>
      </c>
      <c r="R281">
        <f t="shared" si="55"/>
        <v>3.7915484413985324E-3</v>
      </c>
      <c r="S281">
        <f t="shared" si="56"/>
        <v>7.7863238792560269E-2</v>
      </c>
      <c r="U281" s="11" t="s">
        <v>281</v>
      </c>
      <c r="V281" s="4" cm="1">
        <f t="array" ref="V281">_xll.SNL.Clients.Office.Excel.Functions.SPG(U281, "SP_TOTAL_REV", "CY2021")</f>
        <v>67044000</v>
      </c>
      <c r="W281" s="4">
        <f>_xll.SNL.Clients.Office.Excel.Functions.SPG(U281,"IQ_AVG_DILUT_SHARES_OUT","CY2021")</f>
        <v>277400000</v>
      </c>
      <c r="X281" s="5">
        <f>_xll.SNL.Clients.Office.Excel.Functions.SPG(U281, "IQ_DILUT_EPS_NORM", "CY2021")</f>
        <v>16.495000000000001</v>
      </c>
      <c r="Y281">
        <f t="shared" si="57"/>
        <v>4575713</v>
      </c>
      <c r="Z281">
        <f t="shared" si="58"/>
        <v>6.8249403376886827E-2</v>
      </c>
      <c r="AA281" s="5">
        <f>_xll.SNL.Clients.Office.Excel.Functions.SPG(U281, "SP_MARKETCAP", "12/31/2021")</f>
        <v>98017.258640400003</v>
      </c>
      <c r="AB281">
        <f t="shared" si="52"/>
        <v>2.3163251254909255E-3</v>
      </c>
      <c r="AC281">
        <f t="shared" si="59"/>
        <v>3.8207782944972818E-2</v>
      </c>
    </row>
    <row r="282" spans="1:29" x14ac:dyDescent="0.3">
      <c r="A282" s="11" t="s">
        <v>282</v>
      </c>
      <c r="B282" s="4" cm="1">
        <f t="array" ref="B282">_xll.SNL.Clients.Office.Excel.Functions.SPG(A282, "SP_TOTAL_REV", "CY2023")</f>
        <v>15855000</v>
      </c>
      <c r="C282" s="4">
        <f>_xll.SNL.Clients.Office.Excel.Functions.SPG(A282,"IQ_AVG_DILUT_SHARES_OUT","CY2023")</f>
        <v>227810000</v>
      </c>
      <c r="D282" s="5">
        <f>_xll.SNL.Clients.Office.Excel.Functions.SPG(A282, "IQ_DILUT_EPS_NORM", "CY2023")</f>
        <v>5.0220000000000002</v>
      </c>
      <c r="E282">
        <f t="shared" si="48"/>
        <v>1144061.82</v>
      </c>
      <c r="F282">
        <f t="shared" si="49"/>
        <v>7.2157793755912969E-2</v>
      </c>
      <c r="G282" s="5">
        <f>_xll.SNL.Clients.Office.Excel.Functions.SPG(A282, "SP_MARKETCAP", "12/30/2023")</f>
        <v>15536.012176779999</v>
      </c>
      <c r="H282">
        <f t="shared" si="53"/>
        <v>3.7055626359308569E-4</v>
      </c>
      <c r="I282">
        <f t="shared" si="54"/>
        <v>1.8609335557644765E-3</v>
      </c>
      <c r="K282" s="11" t="s">
        <v>282</v>
      </c>
      <c r="L282" s="4" cm="1">
        <f t="array" ref="L282">_xll.SNL.Clients.Office.Excel.Functions.SPG(K282, "SP_TOTAL_REV", "CY2023")</f>
        <v>15855000</v>
      </c>
      <c r="M282" s="4">
        <f>_xll.SNL.Clients.Office.Excel.Functions.SPG(K282,"IQ_AVG_DILUT_SHARES_OUT","CY2023")</f>
        <v>227810000</v>
      </c>
      <c r="N282" s="5">
        <f>_xll.SNL.Clients.Office.Excel.Functions.SPG(K282, "IQ_DILUT_EPS_NORM", "CY2023")</f>
        <v>5.0220000000000002</v>
      </c>
      <c r="O282">
        <f t="shared" si="50"/>
        <v>1144061.82</v>
      </c>
      <c r="P282">
        <f t="shared" si="51"/>
        <v>7.2157793755912969E-2</v>
      </c>
      <c r="Q282" s="5">
        <f>_xll.SNL.Clients.Office.Excel.Functions.SPG(K282, "SP_MARKETCAP", "12/31/2022")</f>
        <v>13849.11994316</v>
      </c>
      <c r="R282">
        <f t="shared" si="55"/>
        <v>4.1185182231475511E-4</v>
      </c>
      <c r="S282">
        <f t="shared" si="56"/>
        <v>2.0683198516647E-3</v>
      </c>
      <c r="U282" s="11" t="s">
        <v>282</v>
      </c>
      <c r="V282" s="4" cm="1">
        <f t="array" ref="V282">_xll.SNL.Clients.Office.Excel.Functions.SPG(U282, "SP_TOTAL_REV", "CY2021")</f>
        <v>14102000</v>
      </c>
      <c r="W282" s="4">
        <f>_xll.SNL.Clients.Office.Excel.Functions.SPG(U282,"IQ_AVG_DILUT_SHARES_OUT","CY2021")</f>
        <v>260200000</v>
      </c>
      <c r="X282" s="5">
        <f>_xll.SNL.Clients.Office.Excel.Functions.SPG(U282, "IQ_DILUT_EPS_NORM", "CY2021")</f>
        <v>4.7160000000000002</v>
      </c>
      <c r="Y282">
        <f t="shared" si="57"/>
        <v>1227103.2</v>
      </c>
      <c r="Z282">
        <f t="shared" si="58"/>
        <v>8.7016253013756914E-2</v>
      </c>
      <c r="AA282" s="5">
        <f>_xll.SNL.Clients.Office.Excel.Functions.SPG(U282, "SP_MARKETCAP", "12/31/2021")</f>
        <v>14652.811637119999</v>
      </c>
      <c r="AB282">
        <f t="shared" si="52"/>
        <v>3.4627244451578113E-4</v>
      </c>
      <c r="AC282">
        <f t="shared" si="59"/>
        <v>1.6330208483364239E-3</v>
      </c>
    </row>
    <row r="283" spans="1:29" x14ac:dyDescent="0.3">
      <c r="A283" s="11" t="s">
        <v>283</v>
      </c>
      <c r="B283" s="4" cm="1">
        <f t="array" ref="B283">_xll.SNL.Clients.Office.Excel.Functions.SPG(A283, "SP_TOTAL_REV", "CY2023")</f>
        <v>86377000</v>
      </c>
      <c r="C283" s="4">
        <f>_xll.SNL.Clients.Office.Excel.Functions.SPG(A283,"IQ_AVG_DILUT_SHARES_OUT","CY2023")</f>
        <v>584000000</v>
      </c>
      <c r="D283" s="5">
        <f>_xll.SNL.Clients.Office.Excel.Functions.SPG(A283, "IQ_DILUT_EPS_NORM", "CY2023")</f>
        <v>10.888999999999999</v>
      </c>
      <c r="E283">
        <f t="shared" si="48"/>
        <v>6359176</v>
      </c>
      <c r="F283">
        <f t="shared" si="49"/>
        <v>7.3621172302812093E-2</v>
      </c>
      <c r="G283" s="5">
        <f>_xll.SNL.Clients.Office.Excel.Functions.SPG(A283, "SP_MARKETCAP", "12/30/2023")</f>
        <v>127991.30912999999</v>
      </c>
      <c r="H283">
        <f t="shared" si="53"/>
        <v>3.0527770411049164E-3</v>
      </c>
      <c r="I283">
        <f t="shared" si="54"/>
        <v>3.324168920059143E-2</v>
      </c>
      <c r="K283" s="11" t="s">
        <v>283</v>
      </c>
      <c r="L283" s="4" cm="1">
        <f t="array" ref="L283">_xll.SNL.Clients.Office.Excel.Functions.SPG(K283, "SP_TOTAL_REV", "CY2023")</f>
        <v>86377000</v>
      </c>
      <c r="M283" s="4">
        <f>_xll.SNL.Clients.Office.Excel.Functions.SPG(K283,"IQ_AVG_DILUT_SHARES_OUT","CY2023")</f>
        <v>584000000</v>
      </c>
      <c r="N283" s="5">
        <f>_xll.SNL.Clients.Office.Excel.Functions.SPG(K283, "IQ_DILUT_EPS_NORM", "CY2023")</f>
        <v>10.888999999999999</v>
      </c>
      <c r="O283">
        <f t="shared" si="50"/>
        <v>6359176</v>
      </c>
      <c r="P283">
        <f t="shared" si="51"/>
        <v>7.3621172302812093E-2</v>
      </c>
      <c r="Q283" s="5">
        <f>_xll.SNL.Clients.Office.Excel.Functions.SPG(K283, "SP_MARKETCAP", "12/31/2022")</f>
        <v>120480.941043</v>
      </c>
      <c r="R283">
        <f t="shared" si="55"/>
        <v>3.5829204546143959E-3</v>
      </c>
      <c r="S283">
        <f t="shared" si="56"/>
        <v>3.9014420830296152E-2</v>
      </c>
      <c r="U283" s="11" t="s">
        <v>283</v>
      </c>
      <c r="V283" s="4" cm="1">
        <f t="array" ref="V283">_xll.SNL.Clients.Office.Excel.Functions.SPG(U283, "SP_TOTAL_REV", "CY2021")</f>
        <v>96250000</v>
      </c>
      <c r="W283" s="4">
        <f>_xll.SNL.Clients.Office.Excel.Functions.SPG(U283,"IQ_AVG_DILUT_SHARES_OUT","CY2021")</f>
        <v>699000000</v>
      </c>
      <c r="X283" s="5">
        <f>_xll.SNL.Clients.Office.Excel.Functions.SPG(U283, "IQ_DILUT_EPS_NORM", "CY2021")</f>
        <v>10.021000000000001</v>
      </c>
      <c r="Y283">
        <f t="shared" si="57"/>
        <v>7004679.0000000009</v>
      </c>
      <c r="Z283">
        <f t="shared" si="58"/>
        <v>7.2775885714285726E-2</v>
      </c>
      <c r="AA283" s="5">
        <f>_xll.SNL.Clients.Office.Excel.Functions.SPG(U283, "SP_MARKETCAP", "12/31/2021")</f>
        <v>174150.17341272</v>
      </c>
      <c r="AB283">
        <f t="shared" si="52"/>
        <v>4.1154836187003866E-3</v>
      </c>
      <c r="AC283">
        <f t="shared" si="59"/>
        <v>4.1241261342996577E-2</v>
      </c>
    </row>
    <row r="284" spans="1:29" x14ac:dyDescent="0.3">
      <c r="A284" s="11" t="s">
        <v>284</v>
      </c>
      <c r="B284" s="4" cm="1">
        <f t="array" ref="B284">_xll.SNL.Clients.Office.Excel.Functions.SPG(A284, "SP_TOTAL_REV", "CY2023")</f>
        <v>9619278</v>
      </c>
      <c r="C284" s="4">
        <f>_xll.SNL.Clients.Office.Excel.Functions.SPG(A284,"IQ_AVG_DILUT_SHARES_OUT","CY2023")</f>
        <v>127060000</v>
      </c>
      <c r="D284" s="5">
        <f>_xll.SNL.Clients.Office.Excel.Functions.SPG(A284, "IQ_DILUT_EPS_NORM", "CY2023")</f>
        <v>11.069000000000001</v>
      </c>
      <c r="E284">
        <f t="shared" si="48"/>
        <v>1406427.14</v>
      </c>
      <c r="F284">
        <f t="shared" si="49"/>
        <v>0.14620922069203113</v>
      </c>
      <c r="G284" s="5">
        <f>_xll.SNL.Clients.Office.Excel.Functions.SPG(A284, "SP_MARKETCAP", "12/30/2023")</f>
        <v>64520.067033630003</v>
      </c>
      <c r="H284">
        <f t="shared" si="53"/>
        <v>1.5388965131277728E-3</v>
      </c>
      <c r="I284">
        <f t="shared" si="54"/>
        <v>1.7034045503811317E-2</v>
      </c>
      <c r="K284" s="11" t="s">
        <v>284</v>
      </c>
      <c r="L284" s="4" cm="1">
        <f t="array" ref="L284">_xll.SNL.Clients.Office.Excel.Functions.SPG(K284, "SP_TOTAL_REV", "CY2023")</f>
        <v>9619278</v>
      </c>
      <c r="M284" s="4">
        <f>_xll.SNL.Clients.Office.Excel.Functions.SPG(K284,"IQ_AVG_DILUT_SHARES_OUT","CY2023")</f>
        <v>127060000</v>
      </c>
      <c r="N284" s="5">
        <f>_xll.SNL.Clients.Office.Excel.Functions.SPG(K284, "IQ_DILUT_EPS_NORM", "CY2023")</f>
        <v>11.069000000000001</v>
      </c>
      <c r="O284">
        <f t="shared" si="50"/>
        <v>1406427.14</v>
      </c>
      <c r="P284">
        <f t="shared" si="51"/>
        <v>0.14620922069203113</v>
      </c>
      <c r="Q284" s="5">
        <f>_xll.SNL.Clients.Office.Excel.Functions.SPG(K284, "SP_MARKETCAP", "12/31/2022")</f>
        <v>40853.171440060003</v>
      </c>
      <c r="R284">
        <f t="shared" si="55"/>
        <v>1.2149113571101545E-3</v>
      </c>
      <c r="S284">
        <f t="shared" si="56"/>
        <v>1.3447853811852302E-2</v>
      </c>
      <c r="U284" s="11" t="s">
        <v>284</v>
      </c>
      <c r="V284" s="4" cm="1">
        <f t="array" ref="V284">_xll.SNL.Clients.Office.Excel.Functions.SPG(U284, "SP_TOTAL_REV", "CY2021")</f>
        <v>6256617</v>
      </c>
      <c r="W284" s="4">
        <f>_xll.SNL.Clients.Office.Excel.Functions.SPG(U284,"IQ_AVG_DILUT_SHARES_OUT","CY2021")</f>
        <v>130295000</v>
      </c>
      <c r="X284" s="5" t="str">
        <f>_xll.SNL.Clients.Office.Excel.Functions.SPG(U284, "IQ_DILUT_EPS_NORM", "CY2021")</f>
        <v>NA</v>
      </c>
      <c r="Y284" t="e">
        <f t="shared" si="57"/>
        <v>#VALUE!</v>
      </c>
      <c r="Z284" t="e">
        <f t="shared" si="58"/>
        <v>#VALUE!</v>
      </c>
      <c r="AA284" s="5">
        <f>_xll.SNL.Clients.Office.Excel.Functions.SPG(U284, "SP_MARKETCAP", "12/31/2021")</f>
        <v>50612.103026750003</v>
      </c>
      <c r="AB284">
        <f t="shared" si="52"/>
        <v>1.1960555469613563E-3</v>
      </c>
      <c r="AC284" t="e">
        <f t="shared" si="59"/>
        <v>#VALUE!</v>
      </c>
    </row>
    <row r="285" spans="1:29" x14ac:dyDescent="0.3">
      <c r="A285" s="11" t="s">
        <v>285</v>
      </c>
      <c r="B285" s="4" cm="1">
        <f t="array" ref="B285">_xll.SNL.Clients.Office.Excel.Functions.SPG(A285, "SP_TOTAL_REV", "CY2023")</f>
        <v>41107000</v>
      </c>
      <c r="C285" s="4">
        <f>_xll.SNL.Clients.Office.Excel.Functions.SPG(A285,"IQ_AVG_DILUT_SHARES_OUT","CY2023")</f>
        <v>326000000</v>
      </c>
      <c r="D285" s="5">
        <f>_xll.SNL.Clients.Office.Excel.Functions.SPG(A285, "IQ_DILUT_EPS_NORM", "CY2023")</f>
        <v>6.016</v>
      </c>
      <c r="E285">
        <f t="shared" si="48"/>
        <v>1961216</v>
      </c>
      <c r="F285">
        <f t="shared" si="49"/>
        <v>4.7710025056559711E-2</v>
      </c>
      <c r="G285" s="5">
        <f>_xll.SNL.Clients.Office.Excel.Functions.SPG(A285, "SP_MARKETCAP", "12/30/2023")</f>
        <v>30840.317376840001</v>
      </c>
      <c r="H285">
        <f t="shared" si="53"/>
        <v>7.3558598211367605E-4</v>
      </c>
      <c r="I285">
        <f t="shared" si="54"/>
        <v>4.4252852683958751E-3</v>
      </c>
      <c r="K285" s="11" t="s">
        <v>285</v>
      </c>
      <c r="L285" s="4" cm="1">
        <f t="array" ref="L285">_xll.SNL.Clients.Office.Excel.Functions.SPG(K285, "SP_TOTAL_REV", "CY2023")</f>
        <v>41107000</v>
      </c>
      <c r="M285" s="4">
        <f>_xll.SNL.Clients.Office.Excel.Functions.SPG(K285,"IQ_AVG_DILUT_SHARES_OUT","CY2023")</f>
        <v>326000000</v>
      </c>
      <c r="N285" s="5">
        <f>_xll.SNL.Clients.Office.Excel.Functions.SPG(K285, "IQ_DILUT_EPS_NORM", "CY2023")</f>
        <v>6.016</v>
      </c>
      <c r="O285">
        <f t="shared" si="50"/>
        <v>1961216</v>
      </c>
      <c r="P285">
        <f t="shared" si="51"/>
        <v>4.7710025056559711E-2</v>
      </c>
      <c r="Q285" s="5">
        <f>_xll.SNL.Clients.Office.Excel.Functions.SPG(K285, "SP_MARKETCAP", "12/31/2022")</f>
        <v>27036.596671989999</v>
      </c>
      <c r="R285">
        <f t="shared" si="55"/>
        <v>8.0402737894169748E-4</v>
      </c>
      <c r="S285">
        <f t="shared" si="56"/>
        <v>4.8370287117132519E-3</v>
      </c>
      <c r="U285" s="11" t="s">
        <v>285</v>
      </c>
      <c r="V285" s="4" cm="1">
        <f t="array" ref="V285">_xll.SNL.Clients.Office.Excel.Functions.SPG(U285, "SP_TOTAL_REV", "CY2021")</f>
        <v>46173000</v>
      </c>
      <c r="W285" s="4">
        <f>_xll.SNL.Clients.Office.Excel.Functions.SPG(U285,"IQ_AVG_DILUT_SHARES_OUT","CY2021")</f>
        <v>334000000</v>
      </c>
      <c r="X285" s="5">
        <f>_xll.SNL.Clients.Office.Excel.Functions.SPG(U285, "IQ_DILUT_EPS_NORM", "CY2021")</f>
        <v>13.853</v>
      </c>
      <c r="Y285">
        <f t="shared" si="57"/>
        <v>4626902</v>
      </c>
      <c r="Z285">
        <f t="shared" si="58"/>
        <v>0.1002079570311654</v>
      </c>
      <c r="AA285" s="5">
        <f>_xll.SNL.Clients.Office.Excel.Functions.SPG(U285, "SP_MARKETCAP", "12/31/2021")</f>
        <v>30476.577211430002</v>
      </c>
      <c r="AB285">
        <f t="shared" si="52"/>
        <v>7.2021664871070709E-4</v>
      </c>
      <c r="AC285">
        <f t="shared" si="59"/>
        <v>9.9771612345894243E-3</v>
      </c>
    </row>
    <row r="286" spans="1:29" x14ac:dyDescent="0.3">
      <c r="A286" s="11" t="s">
        <v>286</v>
      </c>
      <c r="B286" s="4" cm="1">
        <f t="array" ref="B286">_xll.SNL.Clients.Office.Excel.Functions.SPG(A286, "SP_TOTAL_REV", "CY2023")</f>
        <v>9418362</v>
      </c>
      <c r="C286" s="4">
        <f>_xll.SNL.Clients.Office.Excel.Functions.SPG(A286,"IQ_AVG_DILUT_SHARES_OUT","CY2023")</f>
        <v>167002000</v>
      </c>
      <c r="D286" s="5">
        <f>_xll.SNL.Clients.Office.Excel.Functions.SPG(A286, "IQ_DILUT_EPS_NORM", "CY2023")</f>
        <v>13.544</v>
      </c>
      <c r="E286">
        <f t="shared" si="48"/>
        <v>2261875.088</v>
      </c>
      <c r="F286">
        <f t="shared" si="49"/>
        <v>0.24015588782847802</v>
      </c>
      <c r="G286" s="5">
        <f>_xll.SNL.Clients.Office.Excel.Functions.SPG(A286, "SP_MARKETCAP", "12/30/2023")</f>
        <v>22749.84244764</v>
      </c>
      <c r="H286">
        <f t="shared" si="53"/>
        <v>5.4261650408129916E-4</v>
      </c>
      <c r="I286">
        <f t="shared" si="54"/>
        <v>7.3491979312771162E-3</v>
      </c>
      <c r="K286" s="11" t="s">
        <v>286</v>
      </c>
      <c r="L286" s="4" cm="1">
        <f t="array" ref="L286">_xll.SNL.Clients.Office.Excel.Functions.SPG(K286, "SP_TOTAL_REV", "CY2023")</f>
        <v>9418362</v>
      </c>
      <c r="M286" s="4">
        <f>_xll.SNL.Clients.Office.Excel.Functions.SPG(K286,"IQ_AVG_DILUT_SHARES_OUT","CY2023")</f>
        <v>167002000</v>
      </c>
      <c r="N286" s="5">
        <f>_xll.SNL.Clients.Office.Excel.Functions.SPG(K286, "IQ_DILUT_EPS_NORM", "CY2023")</f>
        <v>13.544</v>
      </c>
      <c r="O286">
        <f t="shared" si="50"/>
        <v>2261875.088</v>
      </c>
      <c r="P286">
        <f t="shared" si="51"/>
        <v>0.24015588782847802</v>
      </c>
      <c r="Q286" s="5">
        <f>_xll.SNL.Clients.Office.Excel.Functions.SPG(K286, "SP_MARKETCAP", "12/31/2022")</f>
        <v>25039.29153558</v>
      </c>
      <c r="R286">
        <f t="shared" si="55"/>
        <v>7.4463055347371145E-4</v>
      </c>
      <c r="S286">
        <f t="shared" si="56"/>
        <v>1.0085276216247949E-2</v>
      </c>
      <c r="U286" s="11" t="s">
        <v>286</v>
      </c>
      <c r="V286" s="4" cm="1">
        <f t="array" ref="V286">_xll.SNL.Clients.Office.Excel.Functions.SPG(U286, "SP_TOTAL_REV", "CY2021")</f>
        <v>5991772</v>
      </c>
      <c r="W286" s="4">
        <f>_xll.SNL.Clients.Office.Excel.Functions.SPG(U286,"IQ_AVG_DILUT_SHARES_OUT","CY2021")</f>
        <v>128812000</v>
      </c>
      <c r="X286" s="5">
        <f>_xll.SNL.Clients.Office.Excel.Functions.SPG(U286, "IQ_DILUT_EPS_NORM", "CY2021")</f>
        <v>12.125</v>
      </c>
      <c r="Y286">
        <f t="shared" si="57"/>
        <v>1561845.5</v>
      </c>
      <c r="Z286">
        <f t="shared" si="58"/>
        <v>0.26066504199425478</v>
      </c>
      <c r="AA286" s="5">
        <f>_xll.SNL.Clients.Office.Excel.Functions.SPG(U286, "SP_MARKETCAP", "12/31/2021")</f>
        <v>19763.375799860001</v>
      </c>
      <c r="AB286">
        <f t="shared" si="52"/>
        <v>4.6704432020165117E-4</v>
      </c>
      <c r="AC286">
        <f t="shared" si="59"/>
        <v>5.6629123824450201E-3</v>
      </c>
    </row>
    <row r="287" spans="1:29" x14ac:dyDescent="0.3">
      <c r="A287" s="11" t="s">
        <v>287</v>
      </c>
      <c r="B287" s="4" cm="1">
        <f t="array" ref="B287">_xll.SNL.Clients.Office.Excel.Functions.SPG(A287, "SP_TOTAL_REV", "CY2023")</f>
        <v>149348000</v>
      </c>
      <c r="C287" s="4">
        <f>_xll.SNL.Clients.Office.Excel.Functions.SPG(A287,"IQ_AVG_DILUT_SHARES_OUT","CY2023")</f>
        <v>409000000</v>
      </c>
      <c r="D287" s="5">
        <f>_xll.SNL.Clients.Office.Excel.Functions.SPG(A287, "IQ_DILUT_EPS_NORM", "CY2023")</f>
        <v>17.196999999999999</v>
      </c>
      <c r="E287">
        <f t="shared" si="48"/>
        <v>7033573</v>
      </c>
      <c r="F287">
        <f t="shared" si="49"/>
        <v>4.7095193775611326E-2</v>
      </c>
      <c r="G287" s="5">
        <f>_xll.SNL.Clients.Office.Excel.Functions.SPG(A287, "SP_MARKETCAP", "12/30/2023")</f>
        <v>56331.888015719996</v>
      </c>
      <c r="H287">
        <f t="shared" si="53"/>
        <v>1.3435966518774774E-3</v>
      </c>
      <c r="I287">
        <f t="shared" si="54"/>
        <v>2.3105831622336977E-2</v>
      </c>
      <c r="K287" s="11" t="s">
        <v>287</v>
      </c>
      <c r="L287" s="4" cm="1">
        <f t="array" ref="L287">_xll.SNL.Clients.Office.Excel.Functions.SPG(K287, "SP_TOTAL_REV", "CY2023")</f>
        <v>149348000</v>
      </c>
      <c r="M287" s="4">
        <f>_xll.SNL.Clients.Office.Excel.Functions.SPG(K287,"IQ_AVG_DILUT_SHARES_OUT","CY2023")</f>
        <v>409000000</v>
      </c>
      <c r="N287" s="5">
        <f>_xll.SNL.Clients.Office.Excel.Functions.SPG(K287, "IQ_DILUT_EPS_NORM", "CY2023")</f>
        <v>17.196999999999999</v>
      </c>
      <c r="O287">
        <f t="shared" si="50"/>
        <v>7033573</v>
      </c>
      <c r="P287">
        <f t="shared" si="51"/>
        <v>4.7095193775611326E-2</v>
      </c>
      <c r="Q287" s="5">
        <f>_xll.SNL.Clients.Office.Excel.Functions.SPG(K287, "SP_MARKETCAP", "12/31/2022")</f>
        <v>54547.434352869997</v>
      </c>
      <c r="R287">
        <f t="shared" si="55"/>
        <v>1.622157966212109E-3</v>
      </c>
      <c r="S287">
        <f t="shared" si="56"/>
        <v>2.7896250544949635E-2</v>
      </c>
      <c r="U287" s="11" t="s">
        <v>287</v>
      </c>
      <c r="V287" s="4" cm="1">
        <f t="array" ref="V287">_xll.SNL.Clients.Office.Excel.Functions.SPG(U287, "SP_TOTAL_REV", "CY2021")</f>
        <v>120451000</v>
      </c>
      <c r="W287" s="4">
        <f>_xll.SNL.Clients.Office.Excel.Functions.SPG(U287,"IQ_AVG_DILUT_SHARES_OUT","CY2021")</f>
        <v>638000000</v>
      </c>
      <c r="X287" s="5">
        <f>_xll.SNL.Clients.Office.Excel.Functions.SPG(U287, "IQ_DILUT_EPS_NORM", "CY2021")</f>
        <v>0.88900000000000001</v>
      </c>
      <c r="Y287">
        <f t="shared" si="57"/>
        <v>567182</v>
      </c>
      <c r="Z287">
        <f t="shared" si="58"/>
        <v>4.7088193539281537E-3</v>
      </c>
      <c r="AA287" s="5">
        <f>_xll.SNL.Clients.Office.Excel.Functions.SPG(U287, "SP_MARKETCAP", "12/31/2021")</f>
        <v>39391.455707189998</v>
      </c>
      <c r="AB287">
        <f t="shared" si="52"/>
        <v>9.3089135372552748E-4</v>
      </c>
      <c r="AC287">
        <f t="shared" si="59"/>
        <v>8.2756241346199392E-4</v>
      </c>
    </row>
    <row r="288" spans="1:29" x14ac:dyDescent="0.3">
      <c r="A288" s="11" t="s">
        <v>288</v>
      </c>
      <c r="B288" s="4" cm="1">
        <f t="array" ref="B288">_xll.SNL.Clients.Office.Excel.Functions.SPG(A288, "SP_TOTAL_REV", "CY2023")</f>
        <v>752547</v>
      </c>
      <c r="C288" s="4">
        <f>_xll.SNL.Clients.Office.Excel.Functions.SPG(A288,"IQ_AVG_DILUT_SHARES_OUT","CY2023")</f>
        <v>37654000</v>
      </c>
      <c r="D288" s="5">
        <f>_xll.SNL.Clients.Office.Excel.Functions.SPG(A288, "IQ_DILUT_EPS_NORM", "CY2023")</f>
        <v>5.5250000000000004</v>
      </c>
      <c r="E288">
        <f t="shared" si="48"/>
        <v>208038.35</v>
      </c>
      <c r="F288">
        <f t="shared" si="49"/>
        <v>0.27644565721476533</v>
      </c>
      <c r="G288" s="5">
        <f>_xll.SNL.Clients.Office.Excel.Functions.SPG(A288, "SP_MARKETCAP", "12/30/2023")</f>
        <v>11100.610446799999</v>
      </c>
      <c r="H288">
        <f t="shared" si="53"/>
        <v>2.6476554497790864E-4</v>
      </c>
      <c r="I288">
        <f t="shared" si="54"/>
        <v>1.4628296360029453E-3</v>
      </c>
      <c r="K288" s="11" t="s">
        <v>288</v>
      </c>
      <c r="L288" s="4" cm="1">
        <f t="array" ref="L288">_xll.SNL.Clients.Office.Excel.Functions.SPG(K288, "SP_TOTAL_REV", "CY2023")</f>
        <v>752547</v>
      </c>
      <c r="M288" s="4">
        <f>_xll.SNL.Clients.Office.Excel.Functions.SPG(K288,"IQ_AVG_DILUT_SHARES_OUT","CY2023")</f>
        <v>37654000</v>
      </c>
      <c r="N288" s="5">
        <f>_xll.SNL.Clients.Office.Excel.Functions.SPG(K288, "IQ_DILUT_EPS_NORM", "CY2023")</f>
        <v>5.5250000000000004</v>
      </c>
      <c r="O288">
        <f t="shared" si="50"/>
        <v>208038.35</v>
      </c>
      <c r="P288">
        <f t="shared" si="51"/>
        <v>0.27644565721476533</v>
      </c>
      <c r="Q288" s="5">
        <f>_xll.SNL.Clients.Office.Excel.Functions.SPG(K288, "SP_MARKETCAP", "12/31/2022")</f>
        <v>10496.53356647</v>
      </c>
      <c r="R288">
        <f t="shared" si="55"/>
        <v>3.1215098829971341E-4</v>
      </c>
      <c r="S288">
        <f t="shared" si="56"/>
        <v>1.7246342103559168E-3</v>
      </c>
      <c r="U288" s="11" t="s">
        <v>288</v>
      </c>
      <c r="V288" s="4" cm="1">
        <f t="array" ref="V288">_xll.SNL.Clients.Office.Excel.Functions.SPG(U288, "SP_TOTAL_REV", "CY2021")</f>
        <v>698951</v>
      </c>
      <c r="W288" s="4">
        <f>_xll.SNL.Clients.Office.Excel.Functions.SPG(U288,"IQ_AVG_DILUT_SHARES_OUT","CY2021")</f>
        <v>38097000</v>
      </c>
      <c r="X288" s="5">
        <f>_xll.SNL.Clients.Office.Excel.Functions.SPG(U288, "IQ_DILUT_EPS_NORM", "CY2021")</f>
        <v>5.4779999999999998</v>
      </c>
      <c r="Y288">
        <f t="shared" si="57"/>
        <v>208695.36600000001</v>
      </c>
      <c r="Z288">
        <f t="shared" si="58"/>
        <v>0.29858368612392</v>
      </c>
      <c r="AA288" s="5">
        <f>_xll.SNL.Clients.Office.Excel.Functions.SPG(U288, "SP_MARKETCAP", "12/31/2021")</f>
        <v>15639.151663410001</v>
      </c>
      <c r="AB288">
        <f t="shared" si="52"/>
        <v>3.6958144353150374E-4</v>
      </c>
      <c r="AC288">
        <f t="shared" si="59"/>
        <v>2.0245671476655774E-3</v>
      </c>
    </row>
    <row r="289" spans="1:29" x14ac:dyDescent="0.3">
      <c r="A289" s="11" t="s">
        <v>289</v>
      </c>
      <c r="B289" s="4" cm="1">
        <f t="array" ref="B289">_xll.SNL.Clients.Office.Excel.Functions.SPG(A289, "SP_TOTAL_REV", "CY2023")</f>
        <v>6300000</v>
      </c>
      <c r="C289" s="4">
        <f>_xll.SNL.Clients.Office.Excel.Functions.SPG(A289,"IQ_AVG_DILUT_SHARES_OUT","CY2023")</f>
        <v>302900000</v>
      </c>
      <c r="D289" s="5">
        <f>_xll.SNL.Clients.Office.Excel.Functions.SPG(A289, "IQ_DILUT_EPS_NORM", "CY2023")</f>
        <v>7.0940000000000003</v>
      </c>
      <c r="E289">
        <f t="shared" si="48"/>
        <v>2148772.6</v>
      </c>
      <c r="F289">
        <f t="shared" si="49"/>
        <v>0.34107501587301586</v>
      </c>
      <c r="G289" s="5">
        <f>_xll.SNL.Clients.Office.Excel.Functions.SPG(A289, "SP_MARKETCAP", "12/30/2023")</f>
        <v>66230.335887480003</v>
      </c>
      <c r="H289">
        <f t="shared" si="53"/>
        <v>1.5796888882244841E-3</v>
      </c>
      <c r="I289">
        <f t="shared" si="54"/>
        <v>1.1206312973064491E-2</v>
      </c>
      <c r="K289" s="11" t="s">
        <v>289</v>
      </c>
      <c r="L289" s="4" cm="1">
        <f t="array" ref="L289">_xll.SNL.Clients.Office.Excel.Functions.SPG(K289, "SP_TOTAL_REV", "CY2023")</f>
        <v>6300000</v>
      </c>
      <c r="M289" s="4">
        <f>_xll.SNL.Clients.Office.Excel.Functions.SPG(K289,"IQ_AVG_DILUT_SHARES_OUT","CY2023")</f>
        <v>302900000</v>
      </c>
      <c r="N289" s="5">
        <f>_xll.SNL.Clients.Office.Excel.Functions.SPG(K289, "IQ_DILUT_EPS_NORM", "CY2023")</f>
        <v>7.0940000000000003</v>
      </c>
      <c r="O289">
        <f t="shared" si="50"/>
        <v>2148772.6</v>
      </c>
      <c r="P289">
        <f t="shared" si="51"/>
        <v>0.34107501587301586</v>
      </c>
      <c r="Q289" s="5">
        <f>_xll.SNL.Clients.Office.Excel.Functions.SPG(K289, "SP_MARKETCAP", "12/31/2022")</f>
        <v>47129.582979569997</v>
      </c>
      <c r="R289">
        <f t="shared" si="55"/>
        <v>1.4015623169367564E-3</v>
      </c>
      <c r="S289">
        <f t="shared" si="56"/>
        <v>9.9426830763493512E-3</v>
      </c>
      <c r="U289" s="11" t="s">
        <v>289</v>
      </c>
      <c r="V289" s="4" cm="1">
        <f t="array" ref="V289">_xll.SNL.Clients.Office.Excel.Functions.SPG(U289, "SP_TOTAL_REV", "CY2021")</f>
        <v>3415000</v>
      </c>
      <c r="W289" s="4">
        <f>_xll.SNL.Clients.Office.Excel.Functions.SPG(U289,"IQ_AVG_DILUT_SHARES_OUT","CY2021")</f>
        <v>329300000</v>
      </c>
      <c r="X289" s="5">
        <f>_xll.SNL.Clients.Office.Excel.Functions.SPG(U289, "IQ_DILUT_EPS_NORM", "CY2021")</f>
        <v>2.5659999999999998</v>
      </c>
      <c r="Y289">
        <f t="shared" si="57"/>
        <v>844983.8</v>
      </c>
      <c r="Z289">
        <f t="shared" si="58"/>
        <v>0.24743303074670572</v>
      </c>
      <c r="AA289" s="5">
        <f>_xll.SNL.Clients.Office.Excel.Functions.SPG(U289, "SP_MARKETCAP", "12/31/2021")</f>
        <v>53815.875443999998</v>
      </c>
      <c r="AB289">
        <f t="shared" si="52"/>
        <v>1.2717664844979447E-3</v>
      </c>
      <c r="AC289">
        <f t="shared" si="59"/>
        <v>3.2633527992217259E-3</v>
      </c>
    </row>
    <row r="290" spans="1:29" x14ac:dyDescent="0.3">
      <c r="A290" s="11" t="s">
        <v>290</v>
      </c>
      <c r="B290" s="4" cm="1">
        <f t="array" ref="B290">_xll.SNL.Clients.Office.Excel.Functions.SPG(A290, "SP_TOTAL_REV", "CY2023")</f>
        <v>22819000</v>
      </c>
      <c r="C290" s="4">
        <f>_xll.SNL.Clients.Office.Excel.Functions.SPG(A290,"IQ_AVG_DILUT_SHARES_OUT","CY2023")</f>
        <v>499000000</v>
      </c>
      <c r="D290" s="5">
        <f>_xll.SNL.Clients.Office.Excel.Functions.SPG(A290, "IQ_DILUT_EPS_NORM", "CY2023")</f>
        <v>6.6360000000000001</v>
      </c>
      <c r="E290">
        <f t="shared" si="48"/>
        <v>3311364</v>
      </c>
      <c r="F290">
        <f t="shared" si="49"/>
        <v>0.14511433454577327</v>
      </c>
      <c r="G290" s="5">
        <f>_xll.SNL.Clients.Office.Excel.Functions.SPG(A290, "SP_MARKETCAP", "12/30/2023")</f>
        <v>93422.435017330004</v>
      </c>
      <c r="H290">
        <f t="shared" si="53"/>
        <v>2.2282596114033592E-3</v>
      </c>
      <c r="I290">
        <f t="shared" si="54"/>
        <v>1.4786730781272692E-2</v>
      </c>
      <c r="K290" s="11" t="s">
        <v>290</v>
      </c>
      <c r="L290" s="4" cm="1">
        <f t="array" ref="L290">_xll.SNL.Clients.Office.Excel.Functions.SPG(K290, "SP_TOTAL_REV", "CY2023")</f>
        <v>22819000</v>
      </c>
      <c r="M290" s="4">
        <f>_xll.SNL.Clients.Office.Excel.Functions.SPG(K290,"IQ_AVG_DILUT_SHARES_OUT","CY2023")</f>
        <v>499000000</v>
      </c>
      <c r="N290" s="5">
        <f>_xll.SNL.Clients.Office.Excel.Functions.SPG(K290, "IQ_DILUT_EPS_NORM", "CY2023")</f>
        <v>6.6360000000000001</v>
      </c>
      <c r="O290">
        <f t="shared" si="50"/>
        <v>3311364</v>
      </c>
      <c r="P290">
        <f t="shared" si="51"/>
        <v>0.14511433454577327</v>
      </c>
      <c r="Q290" s="5">
        <f>_xll.SNL.Clients.Office.Excel.Functions.SPG(K290, "SP_MARKETCAP", "12/31/2022")</f>
        <v>82079.653052880007</v>
      </c>
      <c r="R290">
        <f t="shared" si="55"/>
        <v>2.4409243925631106E-3</v>
      </c>
      <c r="S290">
        <f t="shared" si="56"/>
        <v>1.6197974269048801E-2</v>
      </c>
      <c r="U290" s="11" t="s">
        <v>290</v>
      </c>
      <c r="V290" s="4" cm="1">
        <f t="array" ref="V290">_xll.SNL.Clients.Office.Excel.Functions.SPG(U290, "SP_TOTAL_REV", "CY2021")</f>
        <v>19883000</v>
      </c>
      <c r="W290" s="4">
        <f>_xll.SNL.Clients.Office.Excel.Functions.SPG(U290,"IQ_AVG_DILUT_SHARES_OUT","CY2021")</f>
        <v>513000000</v>
      </c>
      <c r="X290" s="5">
        <f>_xll.SNL.Clients.Office.Excel.Functions.SPG(U290, "IQ_DILUT_EPS_NORM", "CY2021")</f>
        <v>5.2649999999999997</v>
      </c>
      <c r="Y290">
        <f t="shared" si="57"/>
        <v>2700945</v>
      </c>
      <c r="Z290">
        <f t="shared" si="58"/>
        <v>0.13584192526278729</v>
      </c>
      <c r="AA290" s="5">
        <f>_xll.SNL.Clients.Office.Excel.Functions.SPG(U290, "SP_MARKETCAP", "12/31/2021")</f>
        <v>87760.912691940001</v>
      </c>
      <c r="AB290">
        <f t="shared" si="52"/>
        <v>2.0739491179828664E-3</v>
      </c>
      <c r="AC290">
        <f t="shared" si="59"/>
        <v>1.0919342106179791E-2</v>
      </c>
    </row>
    <row r="291" spans="1:29" x14ac:dyDescent="0.3">
      <c r="A291" s="11" t="s">
        <v>291</v>
      </c>
      <c r="B291" s="4" cm="1">
        <f t="array" ref="B291">_xll.SNL.Clients.Office.Excel.Functions.SPG(A291, "SP_TOTAL_REV", "CY2023")</f>
        <v>6777200</v>
      </c>
      <c r="C291" s="4">
        <f>_xll.SNL.Clients.Office.Excel.Functions.SPG(A291,"IQ_AVG_DILUT_SHARES_OUT","CY2023")</f>
        <v>62100000</v>
      </c>
      <c r="D291" s="5">
        <f>_xll.SNL.Clients.Office.Excel.Functions.SPG(A291, "IQ_DILUT_EPS_NORM", "CY2023")</f>
        <v>14.943</v>
      </c>
      <c r="E291">
        <f t="shared" si="48"/>
        <v>927960.3</v>
      </c>
      <c r="F291">
        <f t="shared" si="49"/>
        <v>0.13692384760668122</v>
      </c>
      <c r="G291" s="5">
        <f>_xll.SNL.Clients.Office.Excel.Functions.SPG(A291, "SP_MARKETCAP", "12/30/2023")</f>
        <v>30836.210694509999</v>
      </c>
      <c r="H291">
        <f t="shared" si="53"/>
        <v>7.3548803182613414E-4</v>
      </c>
      <c r="I291">
        <f t="shared" si="54"/>
        <v>1.0990397659577923E-2</v>
      </c>
      <c r="K291" s="11" t="s">
        <v>291</v>
      </c>
      <c r="L291" s="4" cm="1">
        <f t="array" ref="L291">_xll.SNL.Clients.Office.Excel.Functions.SPG(K291, "SP_TOTAL_REV", "CY2023")</f>
        <v>6777200</v>
      </c>
      <c r="M291" s="4">
        <f>_xll.SNL.Clients.Office.Excel.Functions.SPG(K291,"IQ_AVG_DILUT_SHARES_OUT","CY2023")</f>
        <v>62100000</v>
      </c>
      <c r="N291" s="5">
        <f>_xll.SNL.Clients.Office.Excel.Functions.SPG(K291, "IQ_DILUT_EPS_NORM", "CY2023")</f>
        <v>14.943</v>
      </c>
      <c r="O291">
        <f t="shared" si="50"/>
        <v>927960.3</v>
      </c>
      <c r="P291">
        <f t="shared" si="51"/>
        <v>0.13692384760668122</v>
      </c>
      <c r="Q291" s="5">
        <f>_xll.SNL.Clients.Office.Excel.Functions.SPG(K291, "SP_MARKETCAP", "12/31/2022")</f>
        <v>20984.791851180002</v>
      </c>
      <c r="R291">
        <f t="shared" si="55"/>
        <v>6.2405588227090552E-4</v>
      </c>
      <c r="S291">
        <f t="shared" si="56"/>
        <v>9.3252670487741409E-3</v>
      </c>
      <c r="U291" s="11" t="s">
        <v>291</v>
      </c>
      <c r="V291" s="4" cm="1">
        <f t="array" ref="V291">_xll.SNL.Clients.Office.Excel.Functions.SPG(U291, "SP_TOTAL_REV", "CY2021")</f>
        <v>5414000</v>
      </c>
      <c r="W291" s="4">
        <f>_xll.SNL.Clients.Office.Excel.Functions.SPG(U291,"IQ_AVG_DILUT_SHARES_OUT","CY2021")</f>
        <v>62600000</v>
      </c>
      <c r="X291" s="5">
        <f>_xll.SNL.Clients.Office.Excel.Functions.SPG(U291, "IQ_DILUT_EPS_NORM", "CY2021")</f>
        <v>8.8989999999999991</v>
      </c>
      <c r="Y291">
        <f t="shared" si="57"/>
        <v>557077.4</v>
      </c>
      <c r="Z291">
        <f t="shared" si="58"/>
        <v>0.10289571481344663</v>
      </c>
      <c r="AA291" s="5">
        <f>_xll.SNL.Clients.Office.Excel.Functions.SPG(U291, "SP_MARKETCAP", "12/31/2021")</f>
        <v>27480.470623320001</v>
      </c>
      <c r="AB291">
        <f t="shared" si="52"/>
        <v>6.494132303642606E-4</v>
      </c>
      <c r="AC291">
        <f t="shared" si="59"/>
        <v>5.7791283370115546E-3</v>
      </c>
    </row>
    <row r="292" spans="1:29" x14ac:dyDescent="0.3">
      <c r="A292" s="11" t="s">
        <v>292</v>
      </c>
      <c r="B292" s="4" cm="1">
        <f t="array" ref="B292">_xll.SNL.Clients.Office.Excel.Functions.SPG(A292, "SP_TOTAL_REV", "CY2023")</f>
        <v>7967000</v>
      </c>
      <c r="C292" s="4">
        <f>_xll.SNL.Clients.Office.Excel.Functions.SPG(A292,"IQ_AVG_DILUT_SHARES_OUT","CY2023")</f>
        <v>226000000</v>
      </c>
      <c r="D292" s="5">
        <f>_xll.SNL.Clients.Office.Excel.Functions.SPG(A292, "IQ_DILUT_EPS_NORM", "CY2023")</f>
        <v>3.2679999999999998</v>
      </c>
      <c r="E292">
        <f t="shared" si="48"/>
        <v>738568</v>
      </c>
      <c r="F292">
        <f t="shared" si="49"/>
        <v>9.2703401531316676E-2</v>
      </c>
      <c r="G292" s="5">
        <f>_xll.SNL.Clients.Office.Excel.Functions.SPG(A292, "SP_MARKETCAP", "12/30/2023")</f>
        <v>15030.312</v>
      </c>
      <c r="H292">
        <f t="shared" si="53"/>
        <v>3.5849458612568314E-4</v>
      </c>
      <c r="I292">
        <f t="shared" si="54"/>
        <v>1.1715603074587324E-3</v>
      </c>
      <c r="K292" s="11" t="s">
        <v>292</v>
      </c>
      <c r="L292" s="4" cm="1">
        <f t="array" ref="L292">_xll.SNL.Clients.Office.Excel.Functions.SPG(K292, "SP_TOTAL_REV", "CY2023")</f>
        <v>7967000</v>
      </c>
      <c r="M292" s="4">
        <f>_xll.SNL.Clients.Office.Excel.Functions.SPG(K292,"IQ_AVG_DILUT_SHARES_OUT","CY2023")</f>
        <v>226000000</v>
      </c>
      <c r="N292" s="5">
        <f>_xll.SNL.Clients.Office.Excel.Functions.SPG(K292, "IQ_DILUT_EPS_NORM", "CY2023")</f>
        <v>3.2679999999999998</v>
      </c>
      <c r="O292">
        <f t="shared" si="50"/>
        <v>738568</v>
      </c>
      <c r="P292">
        <f t="shared" si="51"/>
        <v>9.2703401531316676E-2</v>
      </c>
      <c r="Q292" s="5">
        <f>_xll.SNL.Clients.Office.Excel.Functions.SPG(K292, "SP_MARKETCAP", "12/31/2022")</f>
        <v>10525.444170410001</v>
      </c>
      <c r="R292">
        <f t="shared" si="55"/>
        <v>3.1301074581252135E-4</v>
      </c>
      <c r="S292">
        <f t="shared" si="56"/>
        <v>1.0229191173153197E-3</v>
      </c>
      <c r="U292" s="11" t="s">
        <v>292</v>
      </c>
      <c r="V292" s="4" cm="1">
        <f t="array" ref="V292">_xll.SNL.Clients.Office.Excel.Functions.SPG(U292, "SP_TOTAL_REV", "CY2021")</f>
        <v>8375000</v>
      </c>
      <c r="W292" s="4">
        <f>_xll.SNL.Clients.Office.Excel.Functions.SPG(U292,"IQ_AVG_DILUT_SHARES_OUT","CY2021")</f>
        <v>251000000</v>
      </c>
      <c r="X292" s="5">
        <f>_xll.SNL.Clients.Office.Excel.Functions.SPG(U292, "IQ_DILUT_EPS_NORM", "CY2021")</f>
        <v>1.639</v>
      </c>
      <c r="Y292">
        <f t="shared" si="57"/>
        <v>411389</v>
      </c>
      <c r="Z292">
        <f t="shared" si="58"/>
        <v>4.9121074626865671E-2</v>
      </c>
      <c r="AA292" s="5">
        <f>_xll.SNL.Clients.Office.Excel.Functions.SPG(U292, "SP_MARKETCAP", "12/31/2021")</f>
        <v>17139.823758459999</v>
      </c>
      <c r="AB292">
        <f t="shared" si="52"/>
        <v>4.0504503970939857E-4</v>
      </c>
      <c r="AC292">
        <f t="shared" si="59"/>
        <v>6.6386882008370425E-4</v>
      </c>
    </row>
    <row r="293" spans="1:29" x14ac:dyDescent="0.3">
      <c r="A293" s="11" t="s">
        <v>293</v>
      </c>
      <c r="B293" s="4" cm="1">
        <f t="array" ref="B293">_xll.SNL.Clients.Office.Excel.Functions.SPG(A293, "SP_TOTAL_REV", "CY2023")</f>
        <v>25098000</v>
      </c>
      <c r="C293" s="4">
        <f>_xll.SNL.Clients.Office.Excel.Functions.SPG(A293,"IQ_AVG_DILUT_SHARES_OUT","CY2023")</f>
        <v>946000000</v>
      </c>
      <c r="D293" s="5">
        <f>_xll.SNL.Clients.Office.Excel.Functions.SPG(A293, "IQ_DILUT_EPS_NORM", "CY2023")</f>
        <v>9.407</v>
      </c>
      <c r="E293">
        <f t="shared" si="48"/>
        <v>8899022</v>
      </c>
      <c r="F293">
        <f t="shared" si="49"/>
        <v>0.35457096182962788</v>
      </c>
      <c r="G293" s="5">
        <f>_xll.SNL.Clients.Office.Excel.Functions.SPG(A293, "SP_MARKETCAP", "12/30/2023")</f>
        <v>399970.86777711002</v>
      </c>
      <c r="H293">
        <f t="shared" si="53"/>
        <v>9.5398811884999726E-3</v>
      </c>
      <c r="I293">
        <f t="shared" si="54"/>
        <v>8.9741662340219241E-2</v>
      </c>
      <c r="K293" s="11" t="s">
        <v>293</v>
      </c>
      <c r="L293" s="4" cm="1">
        <f t="array" ref="L293">_xll.SNL.Clients.Office.Excel.Functions.SPG(K293, "SP_TOTAL_REV", "CY2023")</f>
        <v>25098000</v>
      </c>
      <c r="M293" s="4">
        <f>_xll.SNL.Clients.Office.Excel.Functions.SPG(K293,"IQ_AVG_DILUT_SHARES_OUT","CY2023")</f>
        <v>946000000</v>
      </c>
      <c r="N293" s="5">
        <f>_xll.SNL.Clients.Office.Excel.Functions.SPG(K293, "IQ_DILUT_EPS_NORM", "CY2023")</f>
        <v>9.407</v>
      </c>
      <c r="O293">
        <f t="shared" si="50"/>
        <v>8899022</v>
      </c>
      <c r="P293">
        <f t="shared" si="51"/>
        <v>0.35457096182962788</v>
      </c>
      <c r="Q293" s="5">
        <f>_xll.SNL.Clients.Office.Excel.Functions.SPG(K293, "SP_MARKETCAP", "12/31/2022")</f>
        <v>334328.40756075003</v>
      </c>
      <c r="R293">
        <f t="shared" si="55"/>
        <v>9.942419768953709E-3</v>
      </c>
      <c r="S293">
        <f t="shared" si="56"/>
        <v>9.3528342766547534E-2</v>
      </c>
      <c r="U293" s="11" t="s">
        <v>293</v>
      </c>
      <c r="V293" s="4" cm="1">
        <f t="array" ref="V293">_xll.SNL.Clients.Office.Excel.Functions.SPG(U293, "SP_TOTAL_REV", "CY2021")</f>
        <v>18884000</v>
      </c>
      <c r="W293" s="4">
        <f>_xll.SNL.Clients.Office.Excel.Functions.SPG(U293,"IQ_AVG_DILUT_SHARES_OUT","CY2021")</f>
        <v>992000000</v>
      </c>
      <c r="X293" s="5">
        <f>_xll.SNL.Clients.Office.Excel.Functions.SPG(U293, "IQ_DILUT_EPS_NORM", "CY2021")</f>
        <v>6.1980000000000004</v>
      </c>
      <c r="Y293">
        <f t="shared" si="57"/>
        <v>6148416</v>
      </c>
      <c r="Z293">
        <f t="shared" si="58"/>
        <v>0.32558864647320485</v>
      </c>
      <c r="AA293" s="5">
        <f>_xll.SNL.Clients.Office.Excel.Functions.SPG(U293, "SP_MARKETCAP", "12/31/2021")</f>
        <v>353052.52317140001</v>
      </c>
      <c r="AB293">
        <f t="shared" si="52"/>
        <v>8.3432697606869513E-3</v>
      </c>
      <c r="AC293">
        <f t="shared" si="59"/>
        <v>5.171158597673773E-2</v>
      </c>
    </row>
    <row r="294" spans="1:29" x14ac:dyDescent="0.3">
      <c r="A294" s="11" t="s">
        <v>294</v>
      </c>
      <c r="B294" s="4" cm="1">
        <f t="array" ref="B294">_xll.SNL.Clients.Office.Excel.Functions.SPG(A294, "SP_TOTAL_REV", "CY2023")</f>
        <v>3364504</v>
      </c>
      <c r="C294" s="4">
        <f>_xll.SNL.Clients.Office.Excel.Functions.SPG(A294,"IQ_AVG_DILUT_SHARES_OUT","CY2023")</f>
        <v>293284000</v>
      </c>
      <c r="D294" s="5">
        <f>_xll.SNL.Clients.Office.Excel.Functions.SPG(A294, "IQ_DILUT_EPS_NORM", "CY2023")</f>
        <v>1.6559999999999999</v>
      </c>
      <c r="E294">
        <f t="shared" si="48"/>
        <v>485678.304</v>
      </c>
      <c r="F294">
        <f t="shared" si="49"/>
        <v>0.14435361170621286</v>
      </c>
      <c r="G294" s="5">
        <f>_xll.SNL.Clients.Office.Excel.Functions.SPG(A294, "SP_MARKETCAP", "12/30/2023")</f>
        <v>9921.1221225000008</v>
      </c>
      <c r="H294">
        <f t="shared" si="53"/>
        <v>2.3663304988000226E-4</v>
      </c>
      <c r="I294">
        <f t="shared" si="54"/>
        <v>3.9186433060128372E-4</v>
      </c>
      <c r="K294" s="11" t="s">
        <v>294</v>
      </c>
      <c r="L294" s="4" cm="1">
        <f t="array" ref="L294">_xll.SNL.Clients.Office.Excel.Functions.SPG(K294, "SP_TOTAL_REV", "CY2023")</f>
        <v>3364504</v>
      </c>
      <c r="M294" s="4">
        <f>_xll.SNL.Clients.Office.Excel.Functions.SPG(K294,"IQ_AVG_DILUT_SHARES_OUT","CY2023")</f>
        <v>293284000</v>
      </c>
      <c r="N294" s="5">
        <f>_xll.SNL.Clients.Office.Excel.Functions.SPG(K294, "IQ_DILUT_EPS_NORM", "CY2023")</f>
        <v>1.6559999999999999</v>
      </c>
      <c r="O294">
        <f t="shared" si="50"/>
        <v>485678.304</v>
      </c>
      <c r="P294">
        <f t="shared" si="51"/>
        <v>0.14435361170621286</v>
      </c>
      <c r="Q294" s="5">
        <f>_xll.SNL.Clients.Office.Excel.Functions.SPG(K294, "SP_MARKETCAP", "12/31/2022")</f>
        <v>11588.41033794</v>
      </c>
      <c r="R294">
        <f t="shared" si="55"/>
        <v>3.4462174744677183E-4</v>
      </c>
      <c r="S294">
        <f t="shared" si="56"/>
        <v>5.7069361377185413E-4</v>
      </c>
      <c r="U294" s="11" t="s">
        <v>294</v>
      </c>
      <c r="V294" s="4" cm="1">
        <f t="array" ref="V294">_xll.SNL.Clients.Office.Excel.Functions.SPG(U294, "SP_TOTAL_REV", "CY2021")</f>
        <v>2983277</v>
      </c>
      <c r="W294" s="4">
        <f>_xll.SNL.Clients.Office.Excel.Functions.SPG(U294,"IQ_AVG_DILUT_SHARES_OUT","CY2021")</f>
        <v>304840000</v>
      </c>
      <c r="X294" s="5">
        <f>_xll.SNL.Clients.Office.Excel.Functions.SPG(U294, "IQ_DILUT_EPS_NORM", "CY2021")</f>
        <v>1.4330000000000001</v>
      </c>
      <c r="Y294">
        <f t="shared" si="57"/>
        <v>436835.72</v>
      </c>
      <c r="Z294">
        <f t="shared" si="58"/>
        <v>0.14642814596163881</v>
      </c>
      <c r="AA294" s="5">
        <f>_xll.SNL.Clients.Office.Excel.Functions.SPG(U294, "SP_MARKETCAP", "12/31/2021")</f>
        <v>37438.032511999998</v>
      </c>
      <c r="AB294">
        <f t="shared" si="52"/>
        <v>8.847284300680158E-4</v>
      </c>
      <c r="AC294">
        <f t="shared" si="59"/>
        <v>1.2678158402874666E-3</v>
      </c>
    </row>
    <row r="295" spans="1:29" x14ac:dyDescent="0.3">
      <c r="A295" s="11" t="s">
        <v>295</v>
      </c>
      <c r="B295" s="4" cm="1">
        <f t="array" ref="B295">_xll.SNL.Clients.Office.Excel.Functions.SPG(A295, "SP_TOTAL_REV", "CY2023")</f>
        <v>6662200</v>
      </c>
      <c r="C295" s="4">
        <f>_xll.SNL.Clients.Office.Excel.Functions.SPG(A295,"IQ_AVG_DILUT_SHARES_OUT","CY2023")</f>
        <v>269800000</v>
      </c>
      <c r="D295" s="5">
        <f>_xll.SNL.Clients.Office.Excel.Functions.SPG(A295, "IQ_DILUT_EPS_NORM", "CY2023")</f>
        <v>2.125</v>
      </c>
      <c r="E295">
        <f t="shared" si="48"/>
        <v>573325</v>
      </c>
      <c r="F295">
        <f t="shared" si="49"/>
        <v>8.6056407793221462E-2</v>
      </c>
      <c r="G295" s="5">
        <f>_xll.SNL.Clients.Office.Excel.Functions.SPG(A295, "SP_MARKETCAP", "12/30/2023")</f>
        <v>18352.106654073999</v>
      </c>
      <c r="H295">
        <f t="shared" si="53"/>
        <v>4.3772417229174311E-4</v>
      </c>
      <c r="I295">
        <f t="shared" si="54"/>
        <v>9.301638661199541E-4</v>
      </c>
      <c r="K295" s="11" t="s">
        <v>295</v>
      </c>
      <c r="L295" s="4" cm="1">
        <f t="array" ref="L295">_xll.SNL.Clients.Office.Excel.Functions.SPG(K295, "SP_TOTAL_REV", "CY2023")</f>
        <v>6662200</v>
      </c>
      <c r="M295" s="4">
        <f>_xll.SNL.Clients.Office.Excel.Functions.SPG(K295,"IQ_AVG_DILUT_SHARES_OUT","CY2023")</f>
        <v>269800000</v>
      </c>
      <c r="N295" s="5">
        <f>_xll.SNL.Clients.Office.Excel.Functions.SPG(K295, "IQ_DILUT_EPS_NORM", "CY2023")</f>
        <v>2.125</v>
      </c>
      <c r="O295">
        <f t="shared" si="50"/>
        <v>573325</v>
      </c>
      <c r="P295">
        <f t="shared" si="51"/>
        <v>8.6056407793221462E-2</v>
      </c>
      <c r="Q295" s="5">
        <f>_xll.SNL.Clients.Office.Excel.Functions.SPG(K295, "SP_MARKETCAP", "12/31/2022")</f>
        <v>22219.003598939998</v>
      </c>
      <c r="R295">
        <f t="shared" si="55"/>
        <v>6.6075946773506977E-4</v>
      </c>
      <c r="S295">
        <f t="shared" si="56"/>
        <v>1.4041138689370233E-3</v>
      </c>
      <c r="U295" s="11" t="s">
        <v>295</v>
      </c>
      <c r="V295" s="4" cm="1">
        <f t="array" ref="V295">_xll.SNL.Clients.Office.Excel.Functions.SPG(U295, "SP_TOTAL_REV", "CY2021")</f>
        <v>6317900</v>
      </c>
      <c r="W295" s="4">
        <f>_xll.SNL.Clients.Office.Excel.Functions.SPG(U295,"IQ_AVG_DILUT_SHARES_OUT","CY2021")</f>
        <v>269900000</v>
      </c>
      <c r="X295" s="5">
        <f>_xll.SNL.Clients.Office.Excel.Functions.SPG(U295, "IQ_DILUT_EPS_NORM", "CY2021")</f>
        <v>2.395</v>
      </c>
      <c r="Y295">
        <f t="shared" si="57"/>
        <v>646410.5</v>
      </c>
      <c r="Z295">
        <f t="shared" si="58"/>
        <v>0.10231413919182007</v>
      </c>
      <c r="AA295" s="5">
        <f>_xll.SNL.Clients.Office.Excel.Functions.SPG(U295, "SP_MARKETCAP", "12/31/2021")</f>
        <v>25803.6366538691</v>
      </c>
      <c r="AB295">
        <f t="shared" si="52"/>
        <v>6.0978661043434052E-4</v>
      </c>
      <c r="AC295">
        <f t="shared" si="59"/>
        <v>1.4604389319902455E-3</v>
      </c>
    </row>
    <row r="296" spans="1:29" x14ac:dyDescent="0.3">
      <c r="A296" s="11" t="s">
        <v>296</v>
      </c>
      <c r="B296" s="4" cm="1">
        <f t="array" ref="B296">_xll.SNL.Clients.Office.Excel.Functions.SPG(A296, "SP_TOTAL_REV", "CY2023")</f>
        <v>25493700</v>
      </c>
      <c r="C296" s="4">
        <f>_xll.SNL.Clients.Office.Excel.Functions.SPG(A296,"IQ_AVG_DILUT_SHARES_OUT","CY2023")</f>
        <v>732300000</v>
      </c>
      <c r="D296" s="5">
        <f>_xll.SNL.Clients.Office.Excel.Functions.SPG(A296, "IQ_DILUT_EPS_NORM", "CY2023")</f>
        <v>9.1959999999999997</v>
      </c>
      <c r="E296">
        <f t="shared" si="48"/>
        <v>6734230.7999999998</v>
      </c>
      <c r="F296">
        <f t="shared" si="49"/>
        <v>0.26415274361901175</v>
      </c>
      <c r="G296" s="5">
        <f>_xll.SNL.Clients.Office.Excel.Functions.SPG(A296, "SP_MARKETCAP", "12/30/2023")</f>
        <v>215071.16531529999</v>
      </c>
      <c r="H296">
        <f t="shared" si="53"/>
        <v>5.1297570135122178E-3</v>
      </c>
      <c r="I296">
        <f t="shared" si="54"/>
        <v>4.7173245496258356E-2</v>
      </c>
      <c r="K296" s="11" t="s">
        <v>296</v>
      </c>
      <c r="L296" s="4" cm="1">
        <f t="array" ref="L296">_xll.SNL.Clients.Office.Excel.Functions.SPG(K296, "SP_TOTAL_REV", "CY2023")</f>
        <v>25493700</v>
      </c>
      <c r="M296" s="4">
        <f>_xll.SNL.Clients.Office.Excel.Functions.SPG(K296,"IQ_AVG_DILUT_SHARES_OUT","CY2023")</f>
        <v>732300000</v>
      </c>
      <c r="N296" s="5">
        <f>_xll.SNL.Clients.Office.Excel.Functions.SPG(K296, "IQ_DILUT_EPS_NORM", "CY2023")</f>
        <v>9.1959999999999997</v>
      </c>
      <c r="O296">
        <f t="shared" si="50"/>
        <v>6734230.7999999998</v>
      </c>
      <c r="P296">
        <f t="shared" si="51"/>
        <v>0.26415274361901175</v>
      </c>
      <c r="Q296" s="5">
        <f>_xll.SNL.Clients.Office.Excel.Functions.SPG(K296, "SP_MARKETCAP", "12/31/2022")</f>
        <v>193015.66825876001</v>
      </c>
      <c r="R296">
        <f t="shared" si="55"/>
        <v>5.7399932294565836E-3</v>
      </c>
      <c r="S296">
        <f t="shared" si="56"/>
        <v>5.2784977738082745E-2</v>
      </c>
      <c r="U296" s="11" t="s">
        <v>296</v>
      </c>
      <c r="V296" s="4" cm="1">
        <f t="array" ref="V296">_xll.SNL.Clients.Office.Excel.Functions.SPG(U296, "SP_TOTAL_REV", "CY2021")</f>
        <v>23222900</v>
      </c>
      <c r="W296" s="4">
        <f>_xll.SNL.Clients.Office.Excel.Functions.SPG(U296,"IQ_AVG_DILUT_SHARES_OUT","CY2021")</f>
        <v>751800000</v>
      </c>
      <c r="X296" s="5">
        <f>_xll.SNL.Clients.Office.Excel.Functions.SPG(U296, "IQ_DILUT_EPS_NORM", "CY2021")</f>
        <v>7.5709999999999997</v>
      </c>
      <c r="Y296">
        <f t="shared" si="57"/>
        <v>5691877.7999999998</v>
      </c>
      <c r="Z296">
        <f t="shared" si="58"/>
        <v>0.24509763207868096</v>
      </c>
      <c r="AA296" s="5">
        <f>_xll.SNL.Clients.Office.Excel.Functions.SPG(U296, "SP_MARKETCAP", "12/31/2021")</f>
        <v>200314.08161589</v>
      </c>
      <c r="AB296">
        <f t="shared" si="52"/>
        <v>4.7337840975413799E-3</v>
      </c>
      <c r="AC296">
        <f t="shared" si="59"/>
        <v>3.5839479402485788E-2</v>
      </c>
    </row>
    <row r="297" spans="1:29" x14ac:dyDescent="0.3">
      <c r="A297" s="11" t="s">
        <v>297</v>
      </c>
      <c r="B297" s="4" cm="1">
        <f t="array" ref="B297">_xll.SNL.Clients.Office.Excel.Functions.SPG(A297, "SP_TOTAL_REV", "CY2023")</f>
        <v>301506000</v>
      </c>
      <c r="C297" s="4">
        <f>_xll.SNL.Clients.Office.Excel.Functions.SPG(A297,"IQ_AVG_DILUT_SHARES_OUT","CY2023")</f>
        <v>135599899</v>
      </c>
      <c r="D297" s="5">
        <f>_xll.SNL.Clients.Office.Excel.Functions.SPG(A297, "IQ_DILUT_EPS_NORM", "CY2023")</f>
        <v>16.843</v>
      </c>
      <c r="E297">
        <f t="shared" si="48"/>
        <v>2283909.098857</v>
      </c>
      <c r="F297">
        <f t="shared" si="49"/>
        <v>7.5750038103951497E-3</v>
      </c>
      <c r="G297" s="5">
        <f>_xll.SNL.Clients.Office.Excel.Functions.SPG(A297, "SP_MARKETCAP", "12/30/2023")</f>
        <v>61605.269305299997</v>
      </c>
      <c r="H297">
        <f t="shared" si="53"/>
        <v>1.469374389750843E-3</v>
      </c>
      <c r="I297">
        <f t="shared" si="54"/>
        <v>2.474867284657345E-2</v>
      </c>
      <c r="K297" s="11" t="s">
        <v>297</v>
      </c>
      <c r="L297" s="4" cm="1">
        <f t="array" ref="L297">_xll.SNL.Clients.Office.Excel.Functions.SPG(K297, "SP_TOTAL_REV", "CY2023")</f>
        <v>301506000</v>
      </c>
      <c r="M297" s="4">
        <f>_xll.SNL.Clients.Office.Excel.Functions.SPG(K297,"IQ_AVG_DILUT_SHARES_OUT","CY2023")</f>
        <v>135599899</v>
      </c>
      <c r="N297" s="5">
        <f>_xll.SNL.Clients.Office.Excel.Functions.SPG(K297, "IQ_DILUT_EPS_NORM", "CY2023")</f>
        <v>16.843</v>
      </c>
      <c r="O297">
        <f t="shared" si="50"/>
        <v>2283909.098857</v>
      </c>
      <c r="P297">
        <f t="shared" si="51"/>
        <v>7.5750038103951497E-3</v>
      </c>
      <c r="Q297" s="5">
        <f>_xll.SNL.Clients.Office.Excel.Functions.SPG(K297, "SP_MARKETCAP", "12/31/2022")</f>
        <v>53189.570217599998</v>
      </c>
      <c r="R297">
        <f t="shared" si="55"/>
        <v>1.5817771462854967E-3</v>
      </c>
      <c r="S297">
        <f t="shared" si="56"/>
        <v>2.664187247488662E-2</v>
      </c>
      <c r="U297" s="11" t="s">
        <v>297</v>
      </c>
      <c r="V297" s="4" cm="1">
        <f t="array" ref="V297">_xll.SNL.Clients.Office.Excel.Functions.SPG(U297, "SP_TOTAL_REV", "CY2021")</f>
        <v>257006000</v>
      </c>
      <c r="W297" s="4">
        <f>_xll.SNL.Clients.Office.Excel.Functions.SPG(U297,"IQ_AVG_DILUT_SHARES_OUT","CY2021")</f>
        <v>156550000</v>
      </c>
      <c r="X297" s="5">
        <f>_xll.SNL.Clients.Office.Excel.Functions.SPG(U297, "IQ_DILUT_EPS_NORM", "CY2021")</f>
        <v>14.593</v>
      </c>
      <c r="Y297">
        <f t="shared" si="57"/>
        <v>2284534.15</v>
      </c>
      <c r="Z297">
        <f t="shared" si="58"/>
        <v>8.8890304117413589E-3</v>
      </c>
      <c r="AA297" s="5">
        <f>_xll.SNL.Clients.Office.Excel.Functions.SPG(U297, "SP_MARKETCAP", "12/31/2021")</f>
        <v>37952.206002619998</v>
      </c>
      <c r="AB297">
        <f t="shared" si="52"/>
        <v>8.9687927974188726E-4</v>
      </c>
      <c r="AC297">
        <f t="shared" si="59"/>
        <v>1.3088159329273361E-2</v>
      </c>
    </row>
    <row r="298" spans="1:29" x14ac:dyDescent="0.3">
      <c r="A298" s="11" t="s">
        <v>298</v>
      </c>
      <c r="B298" s="4" cm="1">
        <f t="array" ref="B298">_xll.SNL.Clients.Office.Excel.Functions.SPG(A298, "SP_TOTAL_REV", "CY2023")</f>
        <v>32320000</v>
      </c>
      <c r="C298" s="4">
        <f>_xll.SNL.Clients.Office.Excel.Functions.SPG(A298,"IQ_AVG_DILUT_SHARES_OUT","CY2023")</f>
        <v>1332524001</v>
      </c>
      <c r="D298" s="5">
        <f>_xll.SNL.Clients.Office.Excel.Functions.SPG(A298, "IQ_DILUT_EPS_NORM", "CY2023")</f>
        <v>3.1030000000000002</v>
      </c>
      <c r="E298">
        <f t="shared" si="48"/>
        <v>4134821.9751030002</v>
      </c>
      <c r="F298">
        <f t="shared" si="49"/>
        <v>0.12793384823957302</v>
      </c>
      <c r="G298" s="5">
        <f>_xll.SNL.Clients.Office.Excel.Functions.SPG(A298, "SP_MARKETCAP", "12/30/2023")</f>
        <v>109536.92214018</v>
      </c>
      <c r="H298">
        <f t="shared" si="53"/>
        <v>2.6126133355132619E-3</v>
      </c>
      <c r="I298">
        <f t="shared" si="54"/>
        <v>8.1069391800976526E-3</v>
      </c>
      <c r="K298" s="11" t="s">
        <v>298</v>
      </c>
      <c r="L298" s="4" cm="1">
        <f t="array" ref="L298">_xll.SNL.Clients.Office.Excel.Functions.SPG(K298, "SP_TOTAL_REV", "CY2023")</f>
        <v>32320000</v>
      </c>
      <c r="M298" s="4">
        <f>_xll.SNL.Clients.Office.Excel.Functions.SPG(K298,"IQ_AVG_DILUT_SHARES_OUT","CY2023")</f>
        <v>1332524001</v>
      </c>
      <c r="N298" s="5">
        <f>_xll.SNL.Clients.Office.Excel.Functions.SPG(K298, "IQ_DILUT_EPS_NORM", "CY2023")</f>
        <v>3.1030000000000002</v>
      </c>
      <c r="O298">
        <f t="shared" si="50"/>
        <v>4134821.9751030002</v>
      </c>
      <c r="P298">
        <f t="shared" si="51"/>
        <v>0.12793384823957302</v>
      </c>
      <c r="Q298" s="5">
        <f>_xll.SNL.Clients.Office.Excel.Functions.SPG(K298, "SP_MARKETCAP", "12/31/2022")</f>
        <v>103381.58789015999</v>
      </c>
      <c r="R298">
        <f t="shared" si="55"/>
        <v>3.0744116262336504E-3</v>
      </c>
      <c r="S298">
        <f t="shared" si="56"/>
        <v>9.539899276203018E-3</v>
      </c>
      <c r="U298" s="11" t="s">
        <v>298</v>
      </c>
      <c r="V298" s="4" cm="1">
        <f t="array" ref="V298">_xll.SNL.Clients.Office.Excel.Functions.SPG(U298, "SP_TOTAL_REV", "CY2021")</f>
        <v>31785000</v>
      </c>
      <c r="W298" s="4">
        <f>_xll.SNL.Clients.Office.Excel.Functions.SPG(U298,"IQ_AVG_DILUT_SHARES_OUT","CY2021")</f>
        <v>1354900000</v>
      </c>
      <c r="X298" s="5">
        <f>_xll.SNL.Clients.Office.Excel.Functions.SPG(U298, "IQ_DILUT_EPS_NORM", "CY2021")</f>
        <v>2.9740000000000002</v>
      </c>
      <c r="Y298">
        <f t="shared" si="57"/>
        <v>4029472.6000000006</v>
      </c>
      <c r="Z298">
        <f t="shared" si="58"/>
        <v>0.12677277332074879</v>
      </c>
      <c r="AA298" s="5">
        <f>_xll.SNL.Clients.Office.Excel.Functions.SPG(U298, "SP_MARKETCAP", "12/31/2021")</f>
        <v>139094.50275479999</v>
      </c>
      <c r="AB298">
        <f t="shared" si="52"/>
        <v>3.2870547087083396E-3</v>
      </c>
      <c r="AC298">
        <f t="shared" si="59"/>
        <v>9.7757007036986029E-3</v>
      </c>
    </row>
    <row r="299" spans="1:29" x14ac:dyDescent="0.3">
      <c r="A299" s="11" t="s">
        <v>299</v>
      </c>
      <c r="B299" s="4" cm="1">
        <f t="array" ref="B299">_xll.SNL.Clients.Office.Excel.Functions.SPG(A299, "SP_TOTAL_REV", "CY2023")</f>
        <v>60115000</v>
      </c>
      <c r="C299" s="4">
        <f>_xll.SNL.Clients.Office.Excel.Functions.SPG(A299,"IQ_AVG_DILUT_SHARES_OUT","CY2023")</f>
        <v>2547000000</v>
      </c>
      <c r="D299" s="5">
        <f>_xll.SNL.Clients.Office.Excel.Functions.SPG(A299, "IQ_DILUT_EPS_NORM", "CY2023")</f>
        <v>3.7360000000000002</v>
      </c>
      <c r="E299">
        <f t="shared" si="48"/>
        <v>9515592</v>
      </c>
      <c r="F299">
        <f t="shared" si="49"/>
        <v>0.15828981119520918</v>
      </c>
      <c r="G299" s="5">
        <f>_xll.SNL.Clients.Office.Excel.Functions.SPG(A299, "SP_MARKETCAP", "12/30/2023")</f>
        <v>276259.19661768002</v>
      </c>
      <c r="H299">
        <f t="shared" si="53"/>
        <v>6.5891796760352622E-3</v>
      </c>
      <c r="I299">
        <f t="shared" si="54"/>
        <v>2.4617175269667741E-2</v>
      </c>
      <c r="K299" s="11" t="s">
        <v>299</v>
      </c>
      <c r="L299" s="4" cm="1">
        <f t="array" ref="L299">_xll.SNL.Clients.Office.Excel.Functions.SPG(K299, "SP_TOTAL_REV", "CY2023")</f>
        <v>60115000</v>
      </c>
      <c r="M299" s="4">
        <f>_xll.SNL.Clients.Office.Excel.Functions.SPG(K299,"IQ_AVG_DILUT_SHARES_OUT","CY2023")</f>
        <v>2547000000</v>
      </c>
      <c r="N299" s="5">
        <f>_xll.SNL.Clients.Office.Excel.Functions.SPG(K299, "IQ_DILUT_EPS_NORM", "CY2023")</f>
        <v>3.7360000000000002</v>
      </c>
      <c r="O299">
        <f t="shared" si="50"/>
        <v>9515592</v>
      </c>
      <c r="P299">
        <f t="shared" si="51"/>
        <v>0.15828981119520918</v>
      </c>
      <c r="Q299" s="5">
        <f>_xll.SNL.Clients.Office.Excel.Functions.SPG(K299, "SP_MARKETCAP", "12/31/2022")</f>
        <v>281302.18331529998</v>
      </c>
      <c r="R299">
        <f t="shared" si="55"/>
        <v>8.3655002841350658E-3</v>
      </c>
      <c r="S299">
        <f t="shared" si="56"/>
        <v>3.1253509061528607E-2</v>
      </c>
      <c r="U299" s="11" t="s">
        <v>299</v>
      </c>
      <c r="V299" s="4" cm="1">
        <f t="array" ref="V299">_xll.SNL.Clients.Office.Excel.Functions.SPG(U299, "SP_TOTAL_REV", "CY2021")</f>
        <v>48704000</v>
      </c>
      <c r="W299" s="4">
        <f>_xll.SNL.Clients.Office.Excel.Functions.SPG(U299,"IQ_AVG_DILUT_SHARES_OUT","CY2021")</f>
        <v>2538000000</v>
      </c>
      <c r="X299" s="5">
        <f>_xll.SNL.Clients.Office.Excel.Functions.SPG(U299, "IQ_DILUT_EPS_NORM", "CY2021")</f>
        <v>3.2160000000000002</v>
      </c>
      <c r="Y299">
        <f t="shared" si="57"/>
        <v>8162208.0000000009</v>
      </c>
      <c r="Z299">
        <f t="shared" si="58"/>
        <v>0.16758804204993433</v>
      </c>
      <c r="AA299" s="5">
        <f>_xll.SNL.Clients.Office.Excel.Functions.SPG(U299, "SP_MARKETCAP", "12/31/2021")</f>
        <v>193588.34325504</v>
      </c>
      <c r="AB299">
        <f t="shared" si="52"/>
        <v>4.5748427338589866E-3</v>
      </c>
      <c r="AC299">
        <f t="shared" si="59"/>
        <v>1.4712694232090501E-2</v>
      </c>
    </row>
    <row r="300" spans="1:29" x14ac:dyDescent="0.3">
      <c r="A300" s="11" t="s">
        <v>300</v>
      </c>
      <c r="B300" s="4" cm="1">
        <f t="array" ref="B300">_xll.SNL.Clients.Office.Excel.Functions.SPG(A300, "SP_TOTAL_REV", "CY2023")</f>
        <v>134902000</v>
      </c>
      <c r="C300" s="4">
        <f>_xll.SNL.Clients.Office.Excel.Functions.SPG(A300,"IQ_AVG_DILUT_SHARES_OUT","CY2023")</f>
        <v>2629000000</v>
      </c>
      <c r="D300" s="5">
        <f>_xll.SNL.Clients.Office.Excel.Functions.SPG(A300, "IQ_DILUT_EPS_NORM", "CY2023")</f>
        <v>11.835000000000001</v>
      </c>
      <c r="E300">
        <f t="shared" si="48"/>
        <v>31114215.000000004</v>
      </c>
      <c r="F300">
        <f t="shared" si="49"/>
        <v>0.23064309647003012</v>
      </c>
      <c r="G300" s="5">
        <f>_xll.SNL.Clients.Office.Excel.Functions.SPG(A300, "SP_MARKETCAP", "12/30/2023")</f>
        <v>910121.66969576001</v>
      </c>
      <c r="H300">
        <f t="shared" si="53"/>
        <v>2.1707712474737528E-2</v>
      </c>
      <c r="I300">
        <f t="shared" si="54"/>
        <v>0.25691077713851868</v>
      </c>
      <c r="K300" s="11" t="s">
        <v>300</v>
      </c>
      <c r="L300" s="4" cm="1">
        <f t="array" ref="L300">_xll.SNL.Clients.Office.Excel.Functions.SPG(K300, "SP_TOTAL_REV", "CY2023")</f>
        <v>134902000</v>
      </c>
      <c r="M300" s="4">
        <f>_xll.SNL.Clients.Office.Excel.Functions.SPG(K300,"IQ_AVG_DILUT_SHARES_OUT","CY2023")</f>
        <v>2629000000</v>
      </c>
      <c r="N300" s="5">
        <f>_xll.SNL.Clients.Office.Excel.Functions.SPG(K300, "IQ_DILUT_EPS_NORM", "CY2023")</f>
        <v>11.835000000000001</v>
      </c>
      <c r="O300">
        <f t="shared" si="50"/>
        <v>31114215.000000004</v>
      </c>
      <c r="P300">
        <f t="shared" si="51"/>
        <v>0.23064309647003012</v>
      </c>
      <c r="Q300" s="5">
        <f>_xll.SNL.Clients.Office.Excel.Functions.SPG(K300, "SP_MARKETCAP", "12/31/2022")</f>
        <v>315555.18842408003</v>
      </c>
      <c r="R300">
        <f t="shared" si="55"/>
        <v>9.3841327049464067E-3</v>
      </c>
      <c r="S300">
        <f t="shared" si="56"/>
        <v>0.11106121056304073</v>
      </c>
      <c r="U300" s="11" t="s">
        <v>300</v>
      </c>
      <c r="V300" s="4" cm="1">
        <f t="array" ref="V300">_xll.SNL.Clients.Office.Excel.Functions.SPG(U300, "SP_TOTAL_REV", "CY2021")</f>
        <v>117929000</v>
      </c>
      <c r="W300" s="4">
        <f>_xll.SNL.Clients.Office.Excel.Functions.SPG(U300,"IQ_AVG_DILUT_SHARES_OUT","CY2021")</f>
        <v>2859000000</v>
      </c>
      <c r="X300" s="5">
        <f>_xll.SNL.Clients.Office.Excel.Functions.SPG(U300, "IQ_DILUT_EPS_NORM", "CY2021")</f>
        <v>10.337</v>
      </c>
      <c r="Y300">
        <f t="shared" si="57"/>
        <v>29553483</v>
      </c>
      <c r="Z300">
        <f t="shared" si="58"/>
        <v>0.25060403293507111</v>
      </c>
      <c r="AA300" s="5">
        <f>_xll.SNL.Clients.Office.Excel.Functions.SPG(U300, "SP_MARKETCAP", "12/31/2021")</f>
        <v>935644.81320660003</v>
      </c>
      <c r="AB300">
        <f t="shared" si="52"/>
        <v>2.2110979427784443E-2</v>
      </c>
      <c r="AC300">
        <f t="shared" si="59"/>
        <v>0.22856119434500777</v>
      </c>
    </row>
    <row r="301" spans="1:29" x14ac:dyDescent="0.3">
      <c r="A301" s="11" t="s">
        <v>301</v>
      </c>
      <c r="B301" s="4" cm="1">
        <f t="array" ref="B301">_xll.SNL.Clients.Office.Excel.Functions.SPG(A301, "SP_TOTAL_REV", "CY2023")</f>
        <v>66905000</v>
      </c>
      <c r="C301" s="4">
        <f>_xll.SNL.Clients.Office.Excel.Functions.SPG(A301,"IQ_AVG_DILUT_SHARES_OUT","CY2023")</f>
        <v>762300000</v>
      </c>
      <c r="D301" s="5">
        <f>_xll.SNL.Clients.Office.Excel.Functions.SPG(A301, "IQ_DILUT_EPS_NORM", "CY2023")</f>
        <v>1.7410000000000001</v>
      </c>
      <c r="E301">
        <f t="shared" si="48"/>
        <v>1327164.3</v>
      </c>
      <c r="F301">
        <f t="shared" si="49"/>
        <v>1.9836548837904491E-2</v>
      </c>
      <c r="G301" s="5">
        <f>_xll.SNL.Clients.Office.Excel.Functions.SPG(A301, "SP_MARKETCAP", "12/30/2023")</f>
        <v>48948.779843769997</v>
      </c>
      <c r="H301">
        <f t="shared" si="53"/>
        <v>1.1674988896737144E-3</v>
      </c>
      <c r="I301">
        <f t="shared" si="54"/>
        <v>2.0326155669219367E-3</v>
      </c>
      <c r="K301" s="11" t="s">
        <v>301</v>
      </c>
      <c r="L301" s="4" cm="1">
        <f t="array" ref="L301">_xll.SNL.Clients.Office.Excel.Functions.SPG(K301, "SP_TOTAL_REV", "CY2023")</f>
        <v>66905000</v>
      </c>
      <c r="M301" s="4">
        <f>_xll.SNL.Clients.Office.Excel.Functions.SPG(K301,"IQ_AVG_DILUT_SHARES_OUT","CY2023")</f>
        <v>762300000</v>
      </c>
      <c r="N301" s="5">
        <f>_xll.SNL.Clients.Office.Excel.Functions.SPG(K301, "IQ_DILUT_EPS_NORM", "CY2023")</f>
        <v>1.7410000000000001</v>
      </c>
      <c r="O301">
        <f t="shared" si="50"/>
        <v>1327164.3</v>
      </c>
      <c r="P301">
        <f t="shared" si="51"/>
        <v>1.9836548837904491E-2</v>
      </c>
      <c r="Q301" s="5">
        <f>_xll.SNL.Clients.Office.Excel.Functions.SPG(K301, "SP_MARKETCAP", "12/31/2022")</f>
        <v>56781.951055849997</v>
      </c>
      <c r="R301">
        <f t="shared" si="55"/>
        <v>1.6886091038939366E-3</v>
      </c>
      <c r="S301">
        <f t="shared" si="56"/>
        <v>2.9398684498793438E-3</v>
      </c>
      <c r="U301" s="11" t="s">
        <v>301</v>
      </c>
      <c r="V301" s="4" cm="1">
        <f t="array" ref="V301">_xll.SNL.Clients.Office.Excel.Functions.SPG(U301, "SP_TOTAL_REV", "CY2021")</f>
        <v>69680000</v>
      </c>
      <c r="W301" s="4">
        <f>_xll.SNL.Clients.Office.Excel.Functions.SPG(U301,"IQ_AVG_DILUT_SHARES_OUT","CY2021")</f>
        <v>869400000</v>
      </c>
      <c r="X301" s="5">
        <f>_xll.SNL.Clients.Office.Excel.Functions.SPG(U301, "IQ_DILUT_EPS_NORM", "CY2021")</f>
        <v>6.0990000000000002</v>
      </c>
      <c r="Y301">
        <f t="shared" si="57"/>
        <v>5302470.5999999996</v>
      </c>
      <c r="Z301">
        <f t="shared" si="58"/>
        <v>7.6097454075774965E-2</v>
      </c>
      <c r="AA301" s="5">
        <f>_xll.SNL.Clients.Office.Excel.Functions.SPG(U301, "SP_MARKETCAP", "12/31/2021")</f>
        <v>52564.10046057</v>
      </c>
      <c r="AB301">
        <f t="shared" si="52"/>
        <v>1.2421847772986292E-3</v>
      </c>
      <c r="AC301">
        <f t="shared" si="59"/>
        <v>7.5760849567443403E-3</v>
      </c>
    </row>
    <row r="302" spans="1:29" x14ac:dyDescent="0.3">
      <c r="A302" s="11" t="s">
        <v>302</v>
      </c>
      <c r="B302" s="4" cm="1">
        <f t="array" ref="B302">_xll.SNL.Clients.Office.Excel.Functions.SPG(A302, "SP_TOTAL_REV", "CY2023")</f>
        <v>3788309</v>
      </c>
      <c r="C302" s="4">
        <f>_xll.SNL.Clients.Office.Excel.Functions.SPG(A302,"IQ_AVG_DILUT_SHARES_OUT","CY2023")</f>
        <v>21971528</v>
      </c>
      <c r="D302" s="5">
        <f>_xll.SNL.Clients.Office.Excel.Functions.SPG(A302, "IQ_DILUT_EPS_NORM", "CY2023")</f>
        <v>28.63</v>
      </c>
      <c r="E302">
        <f t="shared" si="48"/>
        <v>629044.84664</v>
      </c>
      <c r="F302">
        <f t="shared" si="49"/>
        <v>0.16604898033396959</v>
      </c>
      <c r="G302" s="5">
        <f>_xll.SNL.Clients.Office.Excel.Functions.SPG(A302, "SP_MARKETCAP", "12/30/2023")</f>
        <v>26301.58447392</v>
      </c>
      <c r="H302">
        <f t="shared" si="53"/>
        <v>6.2733066621821585E-4</v>
      </c>
      <c r="I302">
        <f t="shared" si="54"/>
        <v>1.7960476973827518E-2</v>
      </c>
      <c r="K302" s="11" t="s">
        <v>302</v>
      </c>
      <c r="L302" s="4" cm="1">
        <f t="array" ref="L302">_xll.SNL.Clients.Office.Excel.Functions.SPG(K302, "SP_TOTAL_REV", "CY2023")</f>
        <v>3788309</v>
      </c>
      <c r="M302" s="4">
        <f>_xll.SNL.Clients.Office.Excel.Functions.SPG(K302,"IQ_AVG_DILUT_SHARES_OUT","CY2023")</f>
        <v>21971528</v>
      </c>
      <c r="N302" s="5">
        <f>_xll.SNL.Clients.Office.Excel.Functions.SPG(K302, "IQ_DILUT_EPS_NORM", "CY2023")</f>
        <v>28.63</v>
      </c>
      <c r="O302">
        <f t="shared" si="50"/>
        <v>629044.84664</v>
      </c>
      <c r="P302">
        <f t="shared" si="51"/>
        <v>0.16604898033396959</v>
      </c>
      <c r="Q302" s="5">
        <f>_xll.SNL.Clients.Office.Excel.Functions.SPG(K302, "SP_MARKETCAP", "12/31/2022")</f>
        <v>32225.135490050001</v>
      </c>
      <c r="R302">
        <f t="shared" si="55"/>
        <v>9.5832665399594118E-4</v>
      </c>
      <c r="S302">
        <f t="shared" si="56"/>
        <v>2.7436892103903796E-2</v>
      </c>
      <c r="U302" s="11" t="s">
        <v>302</v>
      </c>
      <c r="V302" s="4" cm="1">
        <f t="array" ref="V302">_xll.SNL.Clients.Office.Excel.Functions.SPG(U302, "SP_TOTAL_REV", "CY2021")</f>
        <v>3717930</v>
      </c>
      <c r="W302" s="4">
        <f>_xll.SNL.Clients.Office.Excel.Functions.SPG(U302,"IQ_AVG_DILUT_SHARES_OUT","CY2021")</f>
        <v>23457630</v>
      </c>
      <c r="X302" s="5">
        <f>_xll.SNL.Clients.Office.Excel.Functions.SPG(U302, "IQ_DILUT_EPS_NORM", "CY2021")</f>
        <v>25.707000000000001</v>
      </c>
      <c r="Y302">
        <f t="shared" si="57"/>
        <v>603025.29440999997</v>
      </c>
      <c r="Z302">
        <f t="shared" si="58"/>
        <v>0.16219382678264518</v>
      </c>
      <c r="AA302" s="5">
        <f>_xll.SNL.Clients.Office.Excel.Functions.SPG(U302, "SP_MARKETCAP", "12/31/2021")</f>
        <v>39011.483522549999</v>
      </c>
      <c r="AB302">
        <f t="shared" si="52"/>
        <v>9.2191192366925228E-4</v>
      </c>
      <c r="AC302">
        <f t="shared" si="59"/>
        <v>2.3699589821765468E-2</v>
      </c>
    </row>
    <row r="303" spans="1:29" x14ac:dyDescent="0.3">
      <c r="A303" s="11" t="s">
        <v>303</v>
      </c>
      <c r="B303" s="4" cm="1">
        <f t="array" ref="B303">_xll.SNL.Clients.Office.Excel.Functions.SPG(A303, "SP_TOTAL_REV", "CY2023")</f>
        <v>16118509</v>
      </c>
      <c r="C303" s="4">
        <f>_xll.SNL.Clients.Office.Excel.Functions.SPG(A303,"IQ_AVG_DILUT_SHARES_OUT","CY2023")</f>
        <v>358627000</v>
      </c>
      <c r="D303" s="5">
        <f>_xll.SNL.Clients.Office.Excel.Functions.SPG(A303, "IQ_DILUT_EPS_NORM", "CY2023")</f>
        <v>1.4350000000000001</v>
      </c>
      <c r="E303">
        <f t="shared" si="48"/>
        <v>514629.745</v>
      </c>
      <c r="F303">
        <f t="shared" si="49"/>
        <v>3.1927875276801347E-2</v>
      </c>
      <c r="G303" s="5">
        <f>_xll.SNL.Clients.Office.Excel.Functions.SPG(A303, "SP_MARKETCAP", "12/30/2023")</f>
        <v>15261.945463079999</v>
      </c>
      <c r="H303">
        <f t="shared" si="53"/>
        <v>3.6401937779199873E-4</v>
      </c>
      <c r="I303">
        <f t="shared" si="54"/>
        <v>5.2236780713151823E-4</v>
      </c>
      <c r="K303" s="11" t="s">
        <v>303</v>
      </c>
      <c r="L303" s="4" cm="1">
        <f t="array" ref="L303">_xll.SNL.Clients.Office.Excel.Functions.SPG(K303, "SP_TOTAL_REV", "CY2023")</f>
        <v>16118509</v>
      </c>
      <c r="M303" s="4">
        <f>_xll.SNL.Clients.Office.Excel.Functions.SPG(K303,"IQ_AVG_DILUT_SHARES_OUT","CY2023")</f>
        <v>358627000</v>
      </c>
      <c r="N303" s="5">
        <f>_xll.SNL.Clients.Office.Excel.Functions.SPG(K303, "IQ_DILUT_EPS_NORM", "CY2023")</f>
        <v>1.4350000000000001</v>
      </c>
      <c r="O303">
        <f t="shared" si="50"/>
        <v>514629.745</v>
      </c>
      <c r="P303">
        <f t="shared" si="51"/>
        <v>3.1927875276801347E-2</v>
      </c>
      <c r="Q303" s="5">
        <f>_xll.SNL.Clients.Office.Excel.Functions.SPG(K303, "SP_MARKETCAP", "12/31/2022")</f>
        <v>12876.20052488</v>
      </c>
      <c r="R303">
        <f t="shared" si="55"/>
        <v>3.8291867443037043E-4</v>
      </c>
      <c r="S303">
        <f t="shared" si="56"/>
        <v>5.4948829780758154E-4</v>
      </c>
      <c r="U303" s="11" t="s">
        <v>303</v>
      </c>
      <c r="V303" s="4" cm="1">
        <f t="array" ref="V303">_xll.SNL.Clients.Office.Excel.Functions.SPG(U303, "SP_TOTAL_REV", "CY2021")</f>
        <v>9454057</v>
      </c>
      <c r="W303" s="4">
        <f>_xll.SNL.Clients.Office.Excel.Functions.SPG(U303,"IQ_AVG_DILUT_SHARES_OUT","CY2021")</f>
        <v>487356000</v>
      </c>
      <c r="X303" s="5">
        <f>_xll.SNL.Clients.Office.Excel.Functions.SPG(U303, "IQ_DILUT_EPS_NORM", "CY2021")</f>
        <v>-7.0000000000000007E-2</v>
      </c>
      <c r="Y303">
        <f t="shared" si="57"/>
        <v>-34114.92</v>
      </c>
      <c r="Z303">
        <f t="shared" si="58"/>
        <v>-3.6084952735106206E-3</v>
      </c>
      <c r="AA303" s="5">
        <f>_xll.SNL.Clients.Office.Excel.Functions.SPG(U303, "SP_MARKETCAP", "12/31/2021")</f>
        <v>21046.91775384</v>
      </c>
      <c r="AB303">
        <f t="shared" si="52"/>
        <v>4.9737673837846558E-4</v>
      </c>
      <c r="AC303">
        <f t="shared" si="59"/>
        <v>-3.4816371686492592E-5</v>
      </c>
    </row>
    <row r="304" spans="1:29" x14ac:dyDescent="0.3">
      <c r="A304" s="11" t="s">
        <v>304</v>
      </c>
      <c r="B304" s="4" cm="1">
        <f t="array" ref="B304">_xll.SNL.Clients.Office.Excel.Functions.SPG(A304, "SP_TOTAL_REV", "CY2023")</f>
        <v>8541300</v>
      </c>
      <c r="C304" s="4">
        <f>_xll.SNL.Clients.Office.Excel.Functions.SPG(A304,"IQ_AVG_DILUT_SHARES_OUT","CY2023")</f>
        <v>550250000</v>
      </c>
      <c r="D304" s="5">
        <f>_xll.SNL.Clients.Office.Excel.Functions.SPG(A304, "IQ_DILUT_EPS_NORM", "CY2023")</f>
        <v>3.3929999999999998</v>
      </c>
      <c r="E304">
        <f t="shared" si="48"/>
        <v>1866998.25</v>
      </c>
      <c r="F304">
        <f t="shared" si="49"/>
        <v>0.21858478802992518</v>
      </c>
      <c r="G304" s="5">
        <f>_xll.SNL.Clients.Office.Excel.Functions.SPG(A304, "SP_MARKETCAP", "12/30/2023")</f>
        <v>48791.464973640002</v>
      </c>
      <c r="H304">
        <f t="shared" si="53"/>
        <v>1.1637467034743415E-3</v>
      </c>
      <c r="I304">
        <f t="shared" si="54"/>
        <v>3.9485925648884406E-3</v>
      </c>
      <c r="K304" s="11" t="s">
        <v>304</v>
      </c>
      <c r="L304" s="4" cm="1">
        <f t="array" ref="L304">_xll.SNL.Clients.Office.Excel.Functions.SPG(K304, "SP_TOTAL_REV", "CY2023")</f>
        <v>8541300</v>
      </c>
      <c r="M304" s="4">
        <f>_xll.SNL.Clients.Office.Excel.Functions.SPG(K304,"IQ_AVG_DILUT_SHARES_OUT","CY2023")</f>
        <v>550250000</v>
      </c>
      <c r="N304" s="5">
        <f>_xll.SNL.Clients.Office.Excel.Functions.SPG(K304, "IQ_DILUT_EPS_NORM", "CY2023")</f>
        <v>3.3929999999999998</v>
      </c>
      <c r="O304">
        <f t="shared" si="50"/>
        <v>1866998.25</v>
      </c>
      <c r="P304">
        <f t="shared" si="51"/>
        <v>0.21858478802992518</v>
      </c>
      <c r="Q304" s="5">
        <f>_xll.SNL.Clients.Office.Excel.Functions.SPG(K304, "SP_MARKETCAP", "12/31/2022")</f>
        <v>38638.1118775</v>
      </c>
      <c r="R304">
        <f t="shared" si="55"/>
        <v>1.1490388452740049E-3</v>
      </c>
      <c r="S304">
        <f t="shared" si="56"/>
        <v>3.8986888020146981E-3</v>
      </c>
      <c r="U304" s="11" t="s">
        <v>304</v>
      </c>
      <c r="V304" s="4" cm="1">
        <f t="array" ref="V304">_xll.SNL.Clients.Office.Excel.Functions.SPG(U304, "SP_TOTAL_REV", "CY2021")</f>
        <v>6443800</v>
      </c>
      <c r="W304" s="4">
        <f>_xll.SNL.Clients.Office.Excel.Functions.SPG(U304,"IQ_AVG_DILUT_SHARES_OUT","CY2021")</f>
        <v>565350000</v>
      </c>
      <c r="X304" s="5">
        <f>_xll.SNL.Clients.Office.Excel.Functions.SPG(U304, "IQ_DILUT_EPS_NORM", "CY2021")</f>
        <v>1.49</v>
      </c>
      <c r="Y304">
        <f t="shared" si="57"/>
        <v>842371.5</v>
      </c>
      <c r="Z304">
        <f t="shared" si="58"/>
        <v>0.13072589155467271</v>
      </c>
      <c r="AA304" s="5">
        <f>_xll.SNL.Clients.Office.Excel.Functions.SPG(U304, "SP_MARKETCAP", "12/31/2021")</f>
        <v>48307.044186719999</v>
      </c>
      <c r="AB304">
        <f t="shared" si="52"/>
        <v>1.1415828369411257E-3</v>
      </c>
      <c r="AC304">
        <f t="shared" si="59"/>
        <v>1.7009584270422772E-3</v>
      </c>
    </row>
    <row r="305" spans="1:29" x14ac:dyDescent="0.3">
      <c r="A305" s="11" t="s">
        <v>305</v>
      </c>
      <c r="B305" s="4" cm="1">
        <f t="array" ref="B305">_xll.SNL.Clients.Office.Excel.Functions.SPG(A305, "SP_TOTAL_REV", "CY2023")</f>
        <v>16181000</v>
      </c>
      <c r="C305" s="4">
        <f>_xll.SNL.Clients.Office.Excel.Functions.SPG(A305,"IQ_AVG_DILUT_SHARES_OUT","CY2023")</f>
        <v>1095500000</v>
      </c>
      <c r="D305" s="5">
        <f>_xll.SNL.Clients.Office.Excel.Functions.SPG(A305, "IQ_DILUT_EPS_NORM", "CY2023")</f>
        <v>-3.609</v>
      </c>
      <c r="E305">
        <f t="shared" si="48"/>
        <v>-3953659.5</v>
      </c>
      <c r="F305">
        <f t="shared" si="49"/>
        <v>-0.24433962672269946</v>
      </c>
      <c r="G305" s="5">
        <f>_xll.SNL.Clients.Office.Excel.Functions.SPG(A305, "SP_MARKETCAP", "12/30/2023")</f>
        <v>94207.583819199994</v>
      </c>
      <c r="H305">
        <f t="shared" si="53"/>
        <v>2.2469865410089094E-3</v>
      </c>
      <c r="I305">
        <f t="shared" si="54"/>
        <v>-8.1093744265011546E-3</v>
      </c>
      <c r="K305" s="11" t="s">
        <v>305</v>
      </c>
      <c r="L305" s="4" cm="1">
        <f t="array" ref="L305">_xll.SNL.Clients.Office.Excel.Functions.SPG(K305, "SP_TOTAL_REV", "CY2023")</f>
        <v>16181000</v>
      </c>
      <c r="M305" s="4">
        <f>_xll.SNL.Clients.Office.Excel.Functions.SPG(K305,"IQ_AVG_DILUT_SHARES_OUT","CY2023")</f>
        <v>1095500000</v>
      </c>
      <c r="N305" s="5">
        <f>_xll.SNL.Clients.Office.Excel.Functions.SPG(K305, "IQ_DILUT_EPS_NORM", "CY2023")</f>
        <v>-3.609</v>
      </c>
      <c r="O305">
        <f t="shared" si="50"/>
        <v>-3953659.5</v>
      </c>
      <c r="P305">
        <f t="shared" si="51"/>
        <v>-0.24433962672269946</v>
      </c>
      <c r="Q305" s="5">
        <f>_xll.SNL.Clients.Office.Excel.Functions.SPG(K305, "SP_MARKETCAP", "12/31/2022")</f>
        <v>54537.004068959999</v>
      </c>
      <c r="R305">
        <f t="shared" si="55"/>
        <v>1.6218477853881127E-3</v>
      </c>
      <c r="S305">
        <f t="shared" si="56"/>
        <v>-5.8532486574656983E-3</v>
      </c>
      <c r="U305" s="11" t="s">
        <v>305</v>
      </c>
      <c r="V305" s="4" cm="1">
        <f t="array" ref="V305">_xll.SNL.Clients.Office.Excel.Functions.SPG(U305, "SP_TOTAL_REV", "CY2021")</f>
        <v>29619000</v>
      </c>
      <c r="W305" s="4">
        <f>_xll.SNL.Clients.Office.Excel.Functions.SPG(U305,"IQ_AVG_DILUT_SHARES_OUT","CY2021")</f>
        <v>1139750000</v>
      </c>
      <c r="X305" s="5">
        <f>_xll.SNL.Clients.Office.Excel.Functions.SPG(U305, "IQ_DILUT_EPS_NORM", "CY2021")</f>
        <v>4.6500000000000004</v>
      </c>
      <c r="Y305">
        <f t="shared" si="57"/>
        <v>5299837.5</v>
      </c>
      <c r="Z305">
        <f t="shared" si="58"/>
        <v>0.17893370809277828</v>
      </c>
      <c r="AA305" s="5">
        <f>_xll.SNL.Clients.Office.Excel.Functions.SPG(U305, "SP_MARKETCAP", "12/31/2021")</f>
        <v>104343.81211935</v>
      </c>
      <c r="AB305">
        <f t="shared" si="52"/>
        <v>2.4658330283268632E-3</v>
      </c>
      <c r="AC305">
        <f t="shared" si="59"/>
        <v>1.1466123581719915E-2</v>
      </c>
    </row>
    <row r="306" spans="1:29" x14ac:dyDescent="0.3">
      <c r="A306" s="11" t="s">
        <v>306</v>
      </c>
      <c r="B306" s="4" cm="1">
        <f t="array" ref="B306">_xll.SNL.Clients.Office.Excel.Functions.SPG(A306, "SP_TOTAL_REV", "CY2023")</f>
        <v>227583000</v>
      </c>
      <c r="C306" s="4">
        <f>_xll.SNL.Clients.Office.Excel.Functions.SPG(A306,"IQ_AVG_DILUT_SHARES_OUT","CY2023")</f>
        <v>7465000000</v>
      </c>
      <c r="D306" s="5">
        <f>_xll.SNL.Clients.Office.Excel.Functions.SPG(A306, "IQ_DILUT_EPS_NORM", "CY2023")</f>
        <v>8.49</v>
      </c>
      <c r="E306">
        <f t="shared" si="48"/>
        <v>63377850</v>
      </c>
      <c r="F306">
        <f t="shared" si="49"/>
        <v>0.27848235588774206</v>
      </c>
      <c r="G306" s="5">
        <f>_xll.SNL.Clients.Office.Excel.Functions.SPG(A306, "SP_MARKETCAP", "12/30/2023")</f>
        <v>2794827.92619716</v>
      </c>
      <c r="H306">
        <f t="shared" si="53"/>
        <v>6.6660670829358171E-2</v>
      </c>
      <c r="I306">
        <f t="shared" si="54"/>
        <v>0.56594909534125093</v>
      </c>
      <c r="K306" s="11" t="s">
        <v>306</v>
      </c>
      <c r="L306" s="4" cm="1">
        <f t="array" ref="L306">_xll.SNL.Clients.Office.Excel.Functions.SPG(K306, "SP_TOTAL_REV", "CY2023")</f>
        <v>227583000</v>
      </c>
      <c r="M306" s="4">
        <f>_xll.SNL.Clients.Office.Excel.Functions.SPG(K306,"IQ_AVG_DILUT_SHARES_OUT","CY2023")</f>
        <v>7465000000</v>
      </c>
      <c r="N306" s="5">
        <f>_xll.SNL.Clients.Office.Excel.Functions.SPG(K306, "IQ_DILUT_EPS_NORM", "CY2023")</f>
        <v>8.49</v>
      </c>
      <c r="O306">
        <f t="shared" si="50"/>
        <v>63377850</v>
      </c>
      <c r="P306">
        <f t="shared" si="51"/>
        <v>0.27848235588774206</v>
      </c>
      <c r="Q306" s="5">
        <f>_xll.SNL.Clients.Office.Excel.Functions.SPG(K306, "SP_MARKETCAP", "12/31/2022")</f>
        <v>1788218.42571288</v>
      </c>
      <c r="R306">
        <f t="shared" si="55"/>
        <v>5.3178903811170748E-2</v>
      </c>
      <c r="S306">
        <f t="shared" si="56"/>
        <v>0.45148889335683967</v>
      </c>
      <c r="U306" s="11" t="s">
        <v>306</v>
      </c>
      <c r="V306" s="4" cm="1">
        <f t="array" ref="V306">_xll.SNL.Clients.Office.Excel.Functions.SPG(U306, "SP_TOTAL_REV", "CY2021")</f>
        <v>184903000</v>
      </c>
      <c r="W306" s="4">
        <f>_xll.SNL.Clients.Office.Excel.Functions.SPG(U306,"IQ_AVG_DILUT_SHARES_OUT","CY2021")</f>
        <v>7575000000</v>
      </c>
      <c r="X306" s="5">
        <f>_xll.SNL.Clients.Office.Excel.Functions.SPG(U306, "IQ_DILUT_EPS_NORM", "CY2021")</f>
        <v>6.4569999999999999</v>
      </c>
      <c r="Y306">
        <f t="shared" si="57"/>
        <v>48911775</v>
      </c>
      <c r="Z306">
        <f t="shared" si="58"/>
        <v>0.26452667074087494</v>
      </c>
      <c r="AA306" s="5">
        <f>_xll.SNL.Clients.Office.Excel.Functions.SPG(U306, "SP_MARKETCAP", "12/31/2021")</f>
        <v>2525083.98292608</v>
      </c>
      <c r="AB306">
        <f t="shared" si="52"/>
        <v>5.9672302151241939E-2</v>
      </c>
      <c r="AC306">
        <f t="shared" si="59"/>
        <v>0.38530405499056919</v>
      </c>
    </row>
    <row r="307" spans="1:29" x14ac:dyDescent="0.3">
      <c r="A307" s="11" t="s">
        <v>307</v>
      </c>
      <c r="B307" s="4" cm="1">
        <f t="array" ref="B307">_xll.SNL.Clients.Office.Excel.Functions.SPG(A307, "SP_TOTAL_REV", "CY2023")</f>
        <v>2174952</v>
      </c>
      <c r="C307" s="4">
        <f>_xll.SNL.Clients.Office.Excel.Functions.SPG(A307,"IQ_AVG_DILUT_SHARES_OUT","CY2023")</f>
        <v>116645000</v>
      </c>
      <c r="D307" s="5">
        <f>_xll.SNL.Clients.Office.Excel.Functions.SPG(A307, "IQ_DILUT_EPS_NORM", "CY2023")</f>
        <v>2.8959999999999999</v>
      </c>
      <c r="E307">
        <f t="shared" si="48"/>
        <v>337803.92</v>
      </c>
      <c r="F307">
        <f t="shared" si="49"/>
        <v>0.1553155747805009</v>
      </c>
      <c r="G307" s="5">
        <f>_xll.SNL.Clients.Office.Excel.Functions.SPG(A307, "SP_MARKETCAP", "12/30/2023")</f>
        <v>15689.801384459999</v>
      </c>
      <c r="H307">
        <f t="shared" si="53"/>
        <v>3.7422435766577285E-4</v>
      </c>
      <c r="I307">
        <f t="shared" si="54"/>
        <v>1.0837537398000782E-3</v>
      </c>
      <c r="K307" s="11" t="s">
        <v>307</v>
      </c>
      <c r="L307" s="4" cm="1">
        <f t="array" ref="L307">_xll.SNL.Clients.Office.Excel.Functions.SPG(K307, "SP_TOTAL_REV", "CY2023")</f>
        <v>2174952</v>
      </c>
      <c r="M307" s="4">
        <f>_xll.SNL.Clients.Office.Excel.Functions.SPG(K307,"IQ_AVG_DILUT_SHARES_OUT","CY2023")</f>
        <v>116645000</v>
      </c>
      <c r="N307" s="5">
        <f>_xll.SNL.Clients.Office.Excel.Functions.SPG(K307, "IQ_DILUT_EPS_NORM", "CY2023")</f>
        <v>2.8959999999999999</v>
      </c>
      <c r="O307">
        <f t="shared" si="50"/>
        <v>337803.92</v>
      </c>
      <c r="P307">
        <f t="shared" si="51"/>
        <v>0.1553155747805009</v>
      </c>
      <c r="Q307" s="5">
        <f>_xll.SNL.Clients.Office.Excel.Functions.SPG(K307, "SP_MARKETCAP", "12/31/2022")</f>
        <v>18128.737055819998</v>
      </c>
      <c r="R307">
        <f t="shared" si="55"/>
        <v>5.3912114440109844E-4</v>
      </c>
      <c r="S307">
        <f t="shared" si="56"/>
        <v>1.561294834185581E-3</v>
      </c>
      <c r="U307" s="11" t="s">
        <v>307</v>
      </c>
      <c r="V307" s="4" cm="1">
        <f t="array" ref="V307">_xll.SNL.Clients.Office.Excel.Functions.SPG(U307, "SP_TOTAL_REV", "CY2021")</f>
        <v>1827244</v>
      </c>
      <c r="W307" s="4">
        <f>_xll.SNL.Clients.Office.Excel.Functions.SPG(U307,"IQ_AVG_DILUT_SHARES_OUT","CY2021")</f>
        <v>115039000</v>
      </c>
      <c r="X307" s="5">
        <f>_xll.SNL.Clients.Office.Excel.Functions.SPG(U307, "IQ_DILUT_EPS_NORM", "CY2021")</f>
        <v>1.4359999999999999</v>
      </c>
      <c r="Y307">
        <f t="shared" si="57"/>
        <v>165196.00399999999</v>
      </c>
      <c r="Z307">
        <f t="shared" si="58"/>
        <v>9.0407194660373752E-2</v>
      </c>
      <c r="AA307" s="5">
        <f>_xll.SNL.Clients.Office.Excel.Functions.SPG(U307, "SP_MARKETCAP", "12/31/2021")</f>
        <v>26417.336829119999</v>
      </c>
      <c r="AB307">
        <f t="shared" si="52"/>
        <v>6.2428945570026516E-4</v>
      </c>
      <c r="AC307">
        <f t="shared" si="59"/>
        <v>8.9647965838558069E-4</v>
      </c>
    </row>
    <row r="308" spans="1:29" x14ac:dyDescent="0.3">
      <c r="A308" s="11" t="s">
        <v>1029</v>
      </c>
      <c r="B308" s="4" t="str" cm="1">
        <f t="array" ref="B308">_xll.SNL.Clients.Office.Excel.Functions.SPG(A308, "SP_TOTAL_REV", "CY2023")</f>
        <v>#INVALID COMPANY ID</v>
      </c>
      <c r="C308" s="4" t="str">
        <f>_xll.SNL.Clients.Office.Excel.Functions.SPG(A308,"IQ_AVG_DILUT_SHARES_OUT","CY2023")</f>
        <v>#INVALID COMPANY ID</v>
      </c>
      <c r="D308" s="5" t="str">
        <f>_xll.SNL.Clients.Office.Excel.Functions.SPG(A308, "IQ_DILUT_EPS_NORM", "CY2023")</f>
        <v>#INVALID COMPANY ID</v>
      </c>
      <c r="E308" t="e">
        <f t="shared" si="48"/>
        <v>#VALUE!</v>
      </c>
      <c r="F308" t="e">
        <f t="shared" si="49"/>
        <v>#VALUE!</v>
      </c>
      <c r="G308" s="5" t="str">
        <f>_xll.SNL.Clients.Office.Excel.Functions.SPG(A308, "SP_MARKETCAP", "12/30/2023")</f>
        <v>#INVALID COMPANY ID</v>
      </c>
      <c r="H308" t="e">
        <f t="shared" si="53"/>
        <v>#VALUE!</v>
      </c>
      <c r="I308" t="e">
        <f t="shared" si="54"/>
        <v>#VALUE!</v>
      </c>
      <c r="K308" s="11" t="s">
        <v>1029</v>
      </c>
      <c r="L308" s="4" t="str" cm="1">
        <f t="array" ref="L308">_xll.SNL.Clients.Office.Excel.Functions.SPG(K308, "SP_TOTAL_REV", "CY2023")</f>
        <v>#INVALID COMPANY ID</v>
      </c>
      <c r="M308" s="4" t="str">
        <f>_xll.SNL.Clients.Office.Excel.Functions.SPG(K308,"IQ_AVG_DILUT_SHARES_OUT","CY2023")</f>
        <v>#INVALID COMPANY ID</v>
      </c>
      <c r="N308" s="5" t="str">
        <f>_xll.SNL.Clients.Office.Excel.Functions.SPG(K308, "IQ_DILUT_EPS_NORM", "CY2023")</f>
        <v>#INVALID COMPANY ID</v>
      </c>
      <c r="O308" t="e">
        <f t="shared" si="50"/>
        <v>#VALUE!</v>
      </c>
      <c r="P308" t="e">
        <f t="shared" si="51"/>
        <v>#VALUE!</v>
      </c>
      <c r="Q308" s="5" t="str">
        <f>_xll.SNL.Clients.Office.Excel.Functions.SPG(K308, "SP_MARKETCAP", "12/31/2022")</f>
        <v>#INVALID COMPANY ID</v>
      </c>
      <c r="R308" t="e">
        <f t="shared" si="55"/>
        <v>#VALUE!</v>
      </c>
      <c r="S308" t="e">
        <f t="shared" si="56"/>
        <v>#VALUE!</v>
      </c>
      <c r="U308" s="11" t="s">
        <v>1029</v>
      </c>
      <c r="V308" s="4" t="str" cm="1">
        <f t="array" ref="V308">_xll.SNL.Clients.Office.Excel.Functions.SPG(U308, "SP_TOTAL_REV", "CY2021")</f>
        <v>#INVALID COMPANY ID</v>
      </c>
      <c r="W308" s="4" t="str">
        <f>_xll.SNL.Clients.Office.Excel.Functions.SPG(U308,"IQ_AVG_DILUT_SHARES_OUT","CY2021")</f>
        <v>#INVALID COMPANY ID</v>
      </c>
      <c r="X308" s="5" t="str">
        <f>_xll.SNL.Clients.Office.Excel.Functions.SPG(U308, "IQ_DILUT_EPS_NORM", "CY2021")</f>
        <v>#INVALID COMPANY ID</v>
      </c>
      <c r="Y308" t="e">
        <f t="shared" si="57"/>
        <v>#VALUE!</v>
      </c>
      <c r="Z308" t="e">
        <f t="shared" si="58"/>
        <v>#VALUE!</v>
      </c>
      <c r="AA308" s="5" t="str">
        <f>_xll.SNL.Clients.Office.Excel.Functions.SPG(U308, "SP_MARKETCAP", "12/31/2021")</f>
        <v>#INVALID COMPANY ID</v>
      </c>
      <c r="AB308" t="e">
        <f t="shared" si="52"/>
        <v>#VALUE!</v>
      </c>
      <c r="AC308" t="e">
        <f t="shared" si="59"/>
        <v>#VALUE!</v>
      </c>
    </row>
    <row r="309" spans="1:29" x14ac:dyDescent="0.3">
      <c r="A309" s="11" t="s">
        <v>308</v>
      </c>
      <c r="B309" s="4" cm="1">
        <f t="array" ref="B309">_xll.SNL.Clients.Office.Excel.Functions.SPG(A309, "SP_TOTAL_REV", "CY2023")</f>
        <v>6848000</v>
      </c>
      <c r="C309" s="4">
        <f>_xll.SNL.Clients.Office.Excel.Functions.SPG(A309,"IQ_AVG_DILUT_SHARES_OUT","CY2023")</f>
        <v>382000000</v>
      </c>
      <c r="D309" s="5">
        <f>_xll.SNL.Clients.Office.Excel.Functions.SPG(A309, "IQ_DILUT_EPS_NORM", "CY2023")</f>
        <v>-6.3319999999999999</v>
      </c>
      <c r="E309">
        <f t="shared" si="48"/>
        <v>-2418824</v>
      </c>
      <c r="F309">
        <f t="shared" si="49"/>
        <v>-0.35321612149532711</v>
      </c>
      <c r="G309" s="5">
        <f>_xll.SNL.Clients.Office.Excel.Functions.SPG(A309, "SP_MARKETCAP", "12/30/2023")</f>
        <v>37918.693402199999</v>
      </c>
      <c r="H309">
        <f t="shared" si="53"/>
        <v>9.044154437810978E-4</v>
      </c>
      <c r="I309">
        <f t="shared" si="54"/>
        <v>-5.7267585900219109E-3</v>
      </c>
      <c r="K309" s="11" t="s">
        <v>308</v>
      </c>
      <c r="L309" s="4" cm="1">
        <f t="array" ref="L309">_xll.SNL.Clients.Office.Excel.Functions.SPG(K309, "SP_TOTAL_REV", "CY2023")</f>
        <v>6848000</v>
      </c>
      <c r="M309" s="4">
        <f>_xll.SNL.Clients.Office.Excel.Functions.SPG(K309,"IQ_AVG_DILUT_SHARES_OUT","CY2023")</f>
        <v>382000000</v>
      </c>
      <c r="N309" s="5">
        <f>_xll.SNL.Clients.Office.Excel.Functions.SPG(K309, "IQ_DILUT_EPS_NORM", "CY2023")</f>
        <v>-6.3319999999999999</v>
      </c>
      <c r="O309">
        <f t="shared" si="50"/>
        <v>-2418824</v>
      </c>
      <c r="P309">
        <f t="shared" si="51"/>
        <v>-0.35321612149532711</v>
      </c>
      <c r="Q309" s="5">
        <f>_xll.SNL.Clients.Office.Excel.Functions.SPG(K309, "SP_MARKETCAP", "12/31/2022")</f>
        <v>69006.495841779993</v>
      </c>
      <c r="R309">
        <f t="shared" si="55"/>
        <v>2.0521485250064109E-3</v>
      </c>
      <c r="S309">
        <f t="shared" si="56"/>
        <v>-1.2994204460340594E-2</v>
      </c>
      <c r="U309" s="11" t="s">
        <v>308</v>
      </c>
      <c r="V309" s="4" cm="1">
        <f t="array" ref="V309">_xll.SNL.Clients.Office.Excel.Functions.SPG(U309, "SP_TOTAL_REV", "CY2021")</f>
        <v>18471000</v>
      </c>
      <c r="W309" s="4">
        <f>_xll.SNL.Clients.Office.Excel.Functions.SPG(U309,"IQ_AVG_DILUT_SHARES_OUT","CY2021")</f>
        <v>431000000</v>
      </c>
      <c r="X309" s="5">
        <f>_xll.SNL.Clients.Office.Excel.Functions.SPG(U309, "IQ_DILUT_EPS_NORM", "CY2021")</f>
        <v>19.265000000000001</v>
      </c>
      <c r="Y309">
        <f t="shared" si="57"/>
        <v>8303215</v>
      </c>
      <c r="Z309">
        <f t="shared" si="58"/>
        <v>0.44952709652969519</v>
      </c>
      <c r="AA309" s="5">
        <f>_xll.SNL.Clients.Office.Excel.Functions.SPG(U309, "SP_MARKETCAP", "12/31/2021")</f>
        <v>102976.07086746</v>
      </c>
      <c r="AB309">
        <f t="shared" si="52"/>
        <v>2.433510828431983E-3</v>
      </c>
      <c r="AC309">
        <f t="shared" si="59"/>
        <v>4.6881586109742156E-2</v>
      </c>
    </row>
    <row r="310" spans="1:29" x14ac:dyDescent="0.3">
      <c r="A310" s="11" t="s">
        <v>309</v>
      </c>
      <c r="B310" s="4" cm="1">
        <f t="array" ref="B310">_xll.SNL.Clients.Office.Excel.Functions.SPG(A310, "SP_TOTAL_REV", "CY2023")</f>
        <v>11135115</v>
      </c>
      <c r="C310" s="4">
        <f>_xll.SNL.Clients.Office.Excel.Functions.SPG(A310,"IQ_AVG_DILUT_SHARES_OUT","CY2023")</f>
        <v>63657000</v>
      </c>
      <c r="D310" s="5">
        <f>_xll.SNL.Clients.Office.Excel.Functions.SPG(A310, "IQ_DILUT_EPS_NORM", "CY2023")</f>
        <v>7.3330000000000002</v>
      </c>
      <c r="E310">
        <f t="shared" si="48"/>
        <v>466796.78100000002</v>
      </c>
      <c r="F310">
        <f t="shared" si="49"/>
        <v>4.1921145942363416E-2</v>
      </c>
      <c r="G310" s="5">
        <f>_xll.SNL.Clients.Office.Excel.Functions.SPG(A310, "SP_MARKETCAP", "12/30/2023")</f>
        <v>6591.1031460000004</v>
      </c>
      <c r="H310">
        <f t="shared" si="53"/>
        <v>1.5720730178035946E-4</v>
      </c>
      <c r="I310">
        <f t="shared" si="54"/>
        <v>1.152801143955376E-3</v>
      </c>
      <c r="K310" s="11" t="s">
        <v>309</v>
      </c>
      <c r="L310" s="4" cm="1">
        <f t="array" ref="L310">_xll.SNL.Clients.Office.Excel.Functions.SPG(K310, "SP_TOTAL_REV", "CY2023")</f>
        <v>11135115</v>
      </c>
      <c r="M310" s="4">
        <f>_xll.SNL.Clients.Office.Excel.Functions.SPG(K310,"IQ_AVG_DILUT_SHARES_OUT","CY2023")</f>
        <v>63657000</v>
      </c>
      <c r="N310" s="5">
        <f>_xll.SNL.Clients.Office.Excel.Functions.SPG(K310, "IQ_DILUT_EPS_NORM", "CY2023")</f>
        <v>7.3330000000000002</v>
      </c>
      <c r="O310">
        <f t="shared" si="50"/>
        <v>466796.78100000002</v>
      </c>
      <c r="P310">
        <f t="shared" si="51"/>
        <v>4.1921145942363416E-2</v>
      </c>
      <c r="Q310" s="5">
        <f>_xll.SNL.Clients.Office.Excel.Functions.SPG(K310, "SP_MARKETCAP", "12/31/2022")</f>
        <v>6494.4487510400004</v>
      </c>
      <c r="R310">
        <f t="shared" si="55"/>
        <v>1.9313505580306951E-4</v>
      </c>
      <c r="S310">
        <f t="shared" si="56"/>
        <v>1.4162593642039088E-3</v>
      </c>
      <c r="U310" s="11" t="s">
        <v>309</v>
      </c>
      <c r="V310" s="4" cm="1">
        <f t="array" ref="V310">_xll.SNL.Clients.Office.Excel.Functions.SPG(U310, "SP_TOTAL_REV", "CY2021")</f>
        <v>11200613</v>
      </c>
      <c r="W310" s="4">
        <f>_xll.SNL.Clients.Office.Excel.Functions.SPG(U310,"IQ_AVG_DILUT_SHARES_OUT","CY2021")</f>
        <v>69145000</v>
      </c>
      <c r="X310" s="5">
        <f>_xll.SNL.Clients.Office.Excel.Functions.SPG(U310, "IQ_DILUT_EPS_NORM", "CY2021")</f>
        <v>11.868</v>
      </c>
      <c r="Y310">
        <f t="shared" si="57"/>
        <v>820612.86</v>
      </c>
      <c r="Z310">
        <f t="shared" si="58"/>
        <v>7.3264995406947808E-2</v>
      </c>
      <c r="AA310" s="5">
        <f>_xll.SNL.Clients.Office.Excel.Functions.SPG(U310, "SP_MARKETCAP", "12/31/2021")</f>
        <v>12339.48371314</v>
      </c>
      <c r="AB310">
        <f t="shared" si="52"/>
        <v>2.9160432108383237E-4</v>
      </c>
      <c r="AC310">
        <f t="shared" si="59"/>
        <v>3.4607600826229226E-3</v>
      </c>
    </row>
    <row r="311" spans="1:29" x14ac:dyDescent="0.3">
      <c r="A311" s="11" t="s">
        <v>310</v>
      </c>
      <c r="B311" s="4" cm="1">
        <f t="array" ref="B311">_xll.SNL.Clients.Office.Excel.Functions.SPG(A311, "SP_TOTAL_REV", "CY2023")</f>
        <v>34072000</v>
      </c>
      <c r="C311" s="4">
        <f>_xll.SNL.Clients.Office.Excel.Functions.SPG(A311,"IQ_AVG_DILUT_SHARES_OUT","CY2023")</f>
        <v>58100000</v>
      </c>
      <c r="D311" s="5">
        <f>_xll.SNL.Clients.Office.Excel.Functions.SPG(A311, "IQ_DILUT_EPS_NORM", "CY2023")</f>
        <v>16.233000000000001</v>
      </c>
      <c r="E311">
        <f t="shared" si="48"/>
        <v>943137.3</v>
      </c>
      <c r="F311">
        <f t="shared" si="49"/>
        <v>2.7680714369570324E-2</v>
      </c>
      <c r="G311" s="5">
        <f>_xll.SNL.Clients.Office.Excel.Functions.SPG(A311, "SP_MARKETCAP", "12/30/2023")</f>
        <v>21064.373</v>
      </c>
      <c r="H311">
        <f t="shared" si="53"/>
        <v>5.0241563053594722E-4</v>
      </c>
      <c r="I311">
        <f t="shared" si="54"/>
        <v>8.1557129304900312E-3</v>
      </c>
      <c r="K311" s="11" t="s">
        <v>310</v>
      </c>
      <c r="L311" s="4" cm="1">
        <f t="array" ref="L311">_xll.SNL.Clients.Office.Excel.Functions.SPG(K311, "SP_TOTAL_REV", "CY2023")</f>
        <v>34072000</v>
      </c>
      <c r="M311" s="4">
        <f>_xll.SNL.Clients.Office.Excel.Functions.SPG(K311,"IQ_AVG_DILUT_SHARES_OUT","CY2023")</f>
        <v>58100000</v>
      </c>
      <c r="N311" s="5">
        <f>_xll.SNL.Clients.Office.Excel.Functions.SPG(K311, "IQ_DILUT_EPS_NORM", "CY2023")</f>
        <v>16.233000000000001</v>
      </c>
      <c r="O311">
        <f t="shared" si="50"/>
        <v>943137.3</v>
      </c>
      <c r="P311">
        <f t="shared" si="51"/>
        <v>2.7680714369570324E-2</v>
      </c>
      <c r="Q311" s="5">
        <f>_xll.SNL.Clients.Office.Excel.Functions.SPG(K311, "SP_MARKETCAP", "12/31/2022")</f>
        <v>19284.848000000002</v>
      </c>
      <c r="R311">
        <f t="shared" si="55"/>
        <v>5.7350213042134965E-4</v>
      </c>
      <c r="S311">
        <f t="shared" si="56"/>
        <v>9.3096600831297695E-3</v>
      </c>
      <c r="U311" s="11" t="s">
        <v>310</v>
      </c>
      <c r="V311" s="4" cm="1">
        <f t="array" ref="V311">_xll.SNL.Clients.Office.Excel.Functions.SPG(U311, "SP_TOTAL_REV", "CY2021")</f>
        <v>27771000</v>
      </c>
      <c r="W311" s="4">
        <f>_xll.SNL.Clients.Office.Excel.Functions.SPG(U311,"IQ_AVG_DILUT_SHARES_OUT","CY2021")</f>
        <v>58600000</v>
      </c>
      <c r="X311" s="5">
        <f>_xll.SNL.Clients.Office.Excel.Functions.SPG(U311, "IQ_DILUT_EPS_NORM", "CY2021")</f>
        <v>9.3320000000000007</v>
      </c>
      <c r="Y311">
        <f t="shared" si="57"/>
        <v>546855.19999999995</v>
      </c>
      <c r="Z311">
        <f t="shared" si="58"/>
        <v>1.9691591948435415E-2</v>
      </c>
      <c r="AA311" s="5">
        <f>_xll.SNL.Clients.Office.Excel.Functions.SPG(U311, "SP_MARKETCAP", "12/31/2021")</f>
        <v>18575.871999999999</v>
      </c>
      <c r="AB311">
        <f t="shared" si="52"/>
        <v>4.3898145733050036E-4</v>
      </c>
      <c r="AC311">
        <f t="shared" si="59"/>
        <v>4.0965749598082298E-3</v>
      </c>
    </row>
    <row r="312" spans="1:29" x14ac:dyDescent="0.3">
      <c r="A312" s="11" t="s">
        <v>311</v>
      </c>
      <c r="B312" s="4" cm="1">
        <f t="array" ref="B312">_xll.SNL.Clients.Office.Excel.Functions.SPG(A312, "SP_TOTAL_REV", "CY2023")</f>
        <v>11702100</v>
      </c>
      <c r="C312" s="4">
        <f>_xll.SNL.Clients.Office.Excel.Functions.SPG(A312,"IQ_AVG_DILUT_SHARES_OUT","CY2023")</f>
        <v>217300000</v>
      </c>
      <c r="D312" s="5">
        <f>_xll.SNL.Clients.Office.Excel.Functions.SPG(A312, "IQ_DILUT_EPS_NORM", "CY2023")</f>
        <v>4.0359999999999996</v>
      </c>
      <c r="E312">
        <f t="shared" si="48"/>
        <v>877022.79999999993</v>
      </c>
      <c r="F312">
        <f t="shared" si="49"/>
        <v>7.4945761871800784E-2</v>
      </c>
      <c r="G312" s="5">
        <f>_xll.SNL.Clients.Office.Excel.Functions.SPG(A312, "SP_MARKETCAP", "12/30/2023")</f>
        <v>13209.697468390001</v>
      </c>
      <c r="H312">
        <f t="shared" si="53"/>
        <v>3.1507030770724903E-4</v>
      </c>
      <c r="I312">
        <f t="shared" si="54"/>
        <v>1.2716237619064569E-3</v>
      </c>
      <c r="K312" s="11" t="s">
        <v>311</v>
      </c>
      <c r="L312" s="4" cm="1">
        <f t="array" ref="L312">_xll.SNL.Clients.Office.Excel.Functions.SPG(K312, "SP_TOTAL_REV", "CY2023")</f>
        <v>11702100</v>
      </c>
      <c r="M312" s="4">
        <f>_xll.SNL.Clients.Office.Excel.Functions.SPG(K312,"IQ_AVG_DILUT_SHARES_OUT","CY2023")</f>
        <v>217300000</v>
      </c>
      <c r="N312" s="5">
        <f>_xll.SNL.Clients.Office.Excel.Functions.SPG(K312, "IQ_DILUT_EPS_NORM", "CY2023")</f>
        <v>4.0359999999999996</v>
      </c>
      <c r="O312">
        <f t="shared" si="50"/>
        <v>877022.79999999993</v>
      </c>
      <c r="P312">
        <f t="shared" si="51"/>
        <v>7.4945761871800784E-2</v>
      </c>
      <c r="Q312" s="5">
        <f>_xll.SNL.Clients.Office.Excel.Functions.SPG(K312, "SP_MARKETCAP", "12/31/2022")</f>
        <v>11219.82268008</v>
      </c>
      <c r="R312">
        <f t="shared" si="55"/>
        <v>3.3366050953451419E-4</v>
      </c>
      <c r="S312">
        <f t="shared" si="56"/>
        <v>1.3466538164812992E-3</v>
      </c>
      <c r="U312" s="11" t="s">
        <v>311</v>
      </c>
      <c r="V312" s="4" cm="1">
        <f t="array" ref="V312">_xll.SNL.Clients.Office.Excel.Functions.SPG(U312, "SP_TOTAL_REV", "CY2021")</f>
        <v>10279700</v>
      </c>
      <c r="W312" s="4">
        <f>_xll.SNL.Clients.Office.Excel.Functions.SPG(U312,"IQ_AVG_DILUT_SHARES_OUT","CY2021")</f>
        <v>217600000</v>
      </c>
      <c r="X312" s="5">
        <f>_xll.SNL.Clients.Office.Excel.Functions.SPG(U312, "IQ_DILUT_EPS_NORM", "CY2021")</f>
        <v>3.6749999999999998</v>
      </c>
      <c r="Y312">
        <f t="shared" si="57"/>
        <v>799680</v>
      </c>
      <c r="Z312">
        <f t="shared" si="58"/>
        <v>7.7792153467513642E-2</v>
      </c>
      <c r="AA312" s="5">
        <f>_xll.SNL.Clients.Office.Excel.Functions.SPG(U312, "SP_MARKETCAP", "12/31/2021")</f>
        <v>10086.40513985</v>
      </c>
      <c r="AB312">
        <f t="shared" si="52"/>
        <v>2.3835999879398404E-4</v>
      </c>
      <c r="AC312">
        <f t="shared" si="59"/>
        <v>8.7597299556789129E-4</v>
      </c>
    </row>
    <row r="313" spans="1:29" x14ac:dyDescent="0.3">
      <c r="A313" s="11" t="s">
        <v>312</v>
      </c>
      <c r="B313" s="4" cm="1">
        <f t="array" ref="B313">_xll.SNL.Clients.Office.Excel.Functions.SPG(A313, "SP_TOTAL_REV", "CY2023")</f>
        <v>36016000</v>
      </c>
      <c r="C313" s="4">
        <f>_xll.SNL.Clients.Office.Excel.Functions.SPG(A313,"IQ_AVG_DILUT_SHARES_OUT","CY2023")</f>
        <v>1370000000</v>
      </c>
      <c r="D313" s="5">
        <f>_xll.SNL.Clients.Office.Excel.Functions.SPG(A313, "IQ_DILUT_EPS_NORM", "CY2023")</f>
        <v>2.6539999999999999</v>
      </c>
      <c r="E313">
        <f t="shared" si="48"/>
        <v>3635980</v>
      </c>
      <c r="F313">
        <f t="shared" si="49"/>
        <v>0.10095457574411373</v>
      </c>
      <c r="G313" s="5">
        <f>_xll.SNL.Clients.Office.Excel.Functions.SPG(A313, "SP_MARKETCAP", "12/30/2023")</f>
        <v>98569.66722155</v>
      </c>
      <c r="H313">
        <f t="shared" si="53"/>
        <v>2.3510285119254931E-3</v>
      </c>
      <c r="I313">
        <f t="shared" si="54"/>
        <v>6.2396296706502584E-3</v>
      </c>
      <c r="K313" s="11" t="s">
        <v>312</v>
      </c>
      <c r="L313" s="4" cm="1">
        <f t="array" ref="L313">_xll.SNL.Clients.Office.Excel.Functions.SPG(K313, "SP_TOTAL_REV", "CY2023")</f>
        <v>36016000</v>
      </c>
      <c r="M313" s="4">
        <f>_xll.SNL.Clients.Office.Excel.Functions.SPG(K313,"IQ_AVG_DILUT_SHARES_OUT","CY2023")</f>
        <v>1370000000</v>
      </c>
      <c r="N313" s="5">
        <f>_xll.SNL.Clients.Office.Excel.Functions.SPG(K313, "IQ_DILUT_EPS_NORM", "CY2023")</f>
        <v>2.6539999999999999</v>
      </c>
      <c r="O313">
        <f t="shared" si="50"/>
        <v>3635980</v>
      </c>
      <c r="P313">
        <f t="shared" si="51"/>
        <v>0.10095457574411373</v>
      </c>
      <c r="Q313" s="5">
        <f>_xll.SNL.Clients.Office.Excel.Functions.SPG(K313, "SP_MARKETCAP", "12/31/2022")</f>
        <v>91018.473558199999</v>
      </c>
      <c r="R313">
        <f t="shared" si="55"/>
        <v>2.7067513569890194E-3</v>
      </c>
      <c r="S313">
        <f t="shared" si="56"/>
        <v>7.1837181014488575E-3</v>
      </c>
      <c r="U313" s="11" t="s">
        <v>312</v>
      </c>
      <c r="V313" s="4" cm="1">
        <f t="array" ref="V313">_xll.SNL.Clients.Office.Excel.Functions.SPG(U313, "SP_TOTAL_REV", "CY2021")</f>
        <v>28720000</v>
      </c>
      <c r="W313" s="4">
        <f>_xll.SNL.Clients.Office.Excel.Functions.SPG(U313,"IQ_AVG_DILUT_SHARES_OUT","CY2021")</f>
        <v>1413000000</v>
      </c>
      <c r="X313" s="5">
        <f>_xll.SNL.Clients.Office.Excel.Functions.SPG(U313, "IQ_DILUT_EPS_NORM", "CY2021")</f>
        <v>2.2410000000000001</v>
      </c>
      <c r="Y313">
        <f t="shared" si="57"/>
        <v>3166533</v>
      </c>
      <c r="Z313">
        <f t="shared" si="58"/>
        <v>0.11025532729805014</v>
      </c>
      <c r="AA313" s="5">
        <f>_xll.SNL.Clients.Office.Excel.Functions.SPG(U313, "SP_MARKETCAP", "12/31/2021")</f>
        <v>92500.602072919995</v>
      </c>
      <c r="AB313">
        <f t="shared" si="52"/>
        <v>2.1859565516988448E-3</v>
      </c>
      <c r="AC313">
        <f t="shared" si="59"/>
        <v>4.8987286323571117E-3</v>
      </c>
    </row>
    <row r="314" spans="1:29" x14ac:dyDescent="0.3">
      <c r="A314" s="11" t="s">
        <v>313</v>
      </c>
      <c r="B314" s="4" cm="1">
        <f t="array" ref="B314">_xll.SNL.Clients.Office.Excel.Functions.SPG(A314, "SP_TOTAL_REV", "CY2023")</f>
        <v>1821072</v>
      </c>
      <c r="C314" s="4">
        <f>_xll.SNL.Clients.Office.Excel.Functions.SPG(A314,"IQ_AVG_DILUT_SHARES_OUT","CY2023")</f>
        <v>48771000</v>
      </c>
      <c r="D314" s="5">
        <f>_xll.SNL.Clients.Office.Excel.Functions.SPG(A314, "IQ_DILUT_EPS_NORM", "CY2023")</f>
        <v>6.3959999999999999</v>
      </c>
      <c r="E314">
        <f t="shared" si="48"/>
        <v>311939.31599999999</v>
      </c>
      <c r="F314">
        <f t="shared" si="49"/>
        <v>0.17129433432615515</v>
      </c>
      <c r="G314" s="5">
        <f>_xll.SNL.Clients.Office.Excel.Functions.SPG(A314, "SP_MARKETCAP", "12/30/2023")</f>
        <v>30221.931359999999</v>
      </c>
      <c r="H314">
        <f t="shared" si="53"/>
        <v>7.2083658508366314E-4</v>
      </c>
      <c r="I314">
        <f t="shared" si="54"/>
        <v>4.6104707981951092E-3</v>
      </c>
      <c r="K314" s="11" t="s">
        <v>313</v>
      </c>
      <c r="L314" s="4" cm="1">
        <f t="array" ref="L314">_xll.SNL.Clients.Office.Excel.Functions.SPG(K314, "SP_TOTAL_REV", "CY2023")</f>
        <v>1821072</v>
      </c>
      <c r="M314" s="4">
        <f>_xll.SNL.Clients.Office.Excel.Functions.SPG(K314,"IQ_AVG_DILUT_SHARES_OUT","CY2023")</f>
        <v>48771000</v>
      </c>
      <c r="N314" s="5">
        <f>_xll.SNL.Clients.Office.Excel.Functions.SPG(K314, "IQ_DILUT_EPS_NORM", "CY2023")</f>
        <v>6.3959999999999999</v>
      </c>
      <c r="O314">
        <f t="shared" si="50"/>
        <v>311939.31599999999</v>
      </c>
      <c r="P314">
        <f t="shared" si="51"/>
        <v>0.17129433432615515</v>
      </c>
      <c r="Q314" s="5">
        <f>_xll.SNL.Clients.Office.Excel.Functions.SPG(K314, "SP_MARKETCAP", "12/31/2022")</f>
        <v>16599.160619999999</v>
      </c>
      <c r="R314">
        <f t="shared" si="55"/>
        <v>4.9363386109012471E-4</v>
      </c>
      <c r="S314">
        <f t="shared" si="56"/>
        <v>3.1572821755324375E-3</v>
      </c>
      <c r="U314" s="11" t="s">
        <v>313</v>
      </c>
      <c r="V314" s="4" cm="1">
        <f t="array" ref="V314">_xll.SNL.Clients.Office.Excel.Functions.SPG(U314, "SP_TOTAL_REV", "CY2021")</f>
        <v>1207798</v>
      </c>
      <c r="W314" s="4">
        <f>_xll.SNL.Clients.Office.Excel.Functions.SPG(U314,"IQ_AVG_DILUT_SHARES_OUT","CY2021")</f>
        <v>47889000</v>
      </c>
      <c r="X314" s="5">
        <f>_xll.SNL.Clients.Office.Excel.Functions.SPG(U314, "IQ_DILUT_EPS_NORM", "CY2021")</f>
        <v>3.6139999999999999</v>
      </c>
      <c r="Y314">
        <f t="shared" si="57"/>
        <v>173070.84599999999</v>
      </c>
      <c r="Z314">
        <f t="shared" si="58"/>
        <v>0.14329452938322468</v>
      </c>
      <c r="AA314" s="5">
        <f>_xll.SNL.Clients.Office.Excel.Functions.SPG(U314, "SP_MARKETCAP", "12/31/2021")</f>
        <v>22739.059689999998</v>
      </c>
      <c r="AB314">
        <f t="shared" si="52"/>
        <v>5.3736511325236499E-4</v>
      </c>
      <c r="AC314">
        <f t="shared" si="59"/>
        <v>1.942037519294047E-3</v>
      </c>
    </row>
    <row r="315" spans="1:29" x14ac:dyDescent="0.3">
      <c r="A315" s="11" t="s">
        <v>314</v>
      </c>
      <c r="B315" s="4" cm="1">
        <f t="array" ref="B315">_xll.SNL.Clients.Office.Excel.Functions.SPG(A315, "SP_TOTAL_REV", "CY2023")</f>
        <v>7140027</v>
      </c>
      <c r="C315" s="4">
        <f>_xll.SNL.Clients.Office.Excel.Functions.SPG(A315,"IQ_AVG_DILUT_SHARES_OUT","CY2023")</f>
        <v>1057981000</v>
      </c>
      <c r="D315" s="5">
        <f>_xll.SNL.Clients.Office.Excel.Functions.SPG(A315, "IQ_DILUT_EPS_NORM", "CY2023")</f>
        <v>1.23</v>
      </c>
      <c r="E315">
        <f t="shared" si="48"/>
        <v>1301316.6299999999</v>
      </c>
      <c r="F315">
        <f t="shared" si="49"/>
        <v>0.18225654188702647</v>
      </c>
      <c r="G315" s="5">
        <f>_xll.SNL.Clients.Office.Excel.Functions.SPG(A315, "SP_MARKETCAP", "12/30/2023")</f>
        <v>59939.826058279999</v>
      </c>
      <c r="H315">
        <f t="shared" si="53"/>
        <v>1.4296511699297078E-3</v>
      </c>
      <c r="I315">
        <f t="shared" si="54"/>
        <v>1.7584709390135406E-3</v>
      </c>
      <c r="K315" s="11" t="s">
        <v>314</v>
      </c>
      <c r="L315" s="4" cm="1">
        <f t="array" ref="L315">_xll.SNL.Clients.Office.Excel.Functions.SPG(K315, "SP_TOTAL_REV", "CY2023")</f>
        <v>7140027</v>
      </c>
      <c r="M315" s="4">
        <f>_xll.SNL.Clients.Office.Excel.Functions.SPG(K315,"IQ_AVG_DILUT_SHARES_OUT","CY2023")</f>
        <v>1057981000</v>
      </c>
      <c r="N315" s="5">
        <f>_xll.SNL.Clients.Office.Excel.Functions.SPG(K315, "IQ_DILUT_EPS_NORM", "CY2023")</f>
        <v>1.23</v>
      </c>
      <c r="O315">
        <f t="shared" si="50"/>
        <v>1301316.6299999999</v>
      </c>
      <c r="P315">
        <f t="shared" si="51"/>
        <v>0.18225654188702647</v>
      </c>
      <c r="Q315" s="5">
        <f>_xll.SNL.Clients.Office.Excel.Functions.SPG(K315, "SP_MARKETCAP", "12/31/2022")</f>
        <v>53011.377241679998</v>
      </c>
      <c r="R315">
        <f t="shared" si="55"/>
        <v>1.5764779574447944E-3</v>
      </c>
      <c r="S315">
        <f t="shared" si="56"/>
        <v>1.9390678876570972E-3</v>
      </c>
      <c r="U315" s="11" t="s">
        <v>314</v>
      </c>
      <c r="V315" s="4" cm="1">
        <f t="array" ref="V315">_xll.SNL.Clients.Office.Excel.Functions.SPG(U315, "SP_TOTAL_REV", "CY2021")</f>
        <v>5541352</v>
      </c>
      <c r="W315" s="4">
        <f>_xll.SNL.Clients.Office.Excel.Functions.SPG(U315,"IQ_AVG_DILUT_SHARES_OUT","CY2021")</f>
        <v>1071278000</v>
      </c>
      <c r="X315" s="5">
        <f>_xll.SNL.Clients.Office.Excel.Functions.SPG(U315, "IQ_DILUT_EPS_NORM", "CY2021")</f>
        <v>1.054</v>
      </c>
      <c r="Y315">
        <f t="shared" si="57"/>
        <v>1129127.0120000001</v>
      </c>
      <c r="Z315">
        <f t="shared" si="58"/>
        <v>0.20376381287454759</v>
      </c>
      <c r="AA315" s="5">
        <f>_xll.SNL.Clients.Office.Excel.Functions.SPG(U315, "SP_MARKETCAP", "12/31/2021")</f>
        <v>50818.520604600002</v>
      </c>
      <c r="AB315">
        <f t="shared" si="52"/>
        <v>1.200933567715549E-3</v>
      </c>
      <c r="AC315">
        <f t="shared" si="59"/>
        <v>1.2657839803721887E-3</v>
      </c>
    </row>
    <row r="316" spans="1:29" x14ac:dyDescent="0.3">
      <c r="A316" s="11" t="s">
        <v>315</v>
      </c>
      <c r="B316" s="4" cm="1">
        <f t="array" ref="B316">_xll.SNL.Clients.Office.Excel.Functions.SPG(A316, "SP_TOTAL_REV", "CY2023")</f>
        <v>5916000</v>
      </c>
      <c r="C316" s="4">
        <f>_xll.SNL.Clients.Office.Excel.Functions.SPG(A316,"IQ_AVG_DILUT_SHARES_OUT","CY2023")</f>
        <v>184000000</v>
      </c>
      <c r="D316" s="5">
        <f>_xll.SNL.Clients.Office.Excel.Functions.SPG(A316, "IQ_DILUT_EPS_NORM", "CY2023")</f>
        <v>6.8150000000000004</v>
      </c>
      <c r="E316">
        <f t="shared" si="48"/>
        <v>1253960</v>
      </c>
      <c r="F316">
        <f t="shared" si="49"/>
        <v>0.2119607843137255</v>
      </c>
      <c r="G316" s="5">
        <f>_xll.SNL.Clients.Office.Excel.Functions.SPG(A316, "SP_MARKETCAP", "12/30/2023")</f>
        <v>71475.089331359995</v>
      </c>
      <c r="H316">
        <f t="shared" si="53"/>
        <v>1.7047838107513756E-3</v>
      </c>
      <c r="I316">
        <f t="shared" si="54"/>
        <v>1.1618101670270626E-2</v>
      </c>
      <c r="K316" s="11" t="s">
        <v>315</v>
      </c>
      <c r="L316" s="4" cm="1">
        <f t="array" ref="L316">_xll.SNL.Clients.Office.Excel.Functions.SPG(K316, "SP_TOTAL_REV", "CY2023")</f>
        <v>5916000</v>
      </c>
      <c r="M316" s="4">
        <f>_xll.SNL.Clients.Office.Excel.Functions.SPG(K316,"IQ_AVG_DILUT_SHARES_OUT","CY2023")</f>
        <v>184000000</v>
      </c>
      <c r="N316" s="5">
        <f>_xll.SNL.Clients.Office.Excel.Functions.SPG(K316, "IQ_DILUT_EPS_NORM", "CY2023")</f>
        <v>6.8150000000000004</v>
      </c>
      <c r="O316">
        <f t="shared" si="50"/>
        <v>1253960</v>
      </c>
      <c r="P316">
        <f t="shared" si="51"/>
        <v>0.2119607843137255</v>
      </c>
      <c r="Q316" s="5">
        <f>_xll.SNL.Clients.Office.Excel.Functions.SPG(K316, "SP_MARKETCAP", "12/31/2022")</f>
        <v>51032.703430080001</v>
      </c>
      <c r="R316">
        <f t="shared" si="55"/>
        <v>1.5176351993187501E-3</v>
      </c>
      <c r="S316">
        <f t="shared" si="56"/>
        <v>1.0342683883357283E-2</v>
      </c>
      <c r="U316" s="11" t="s">
        <v>315</v>
      </c>
      <c r="V316" s="4" cm="1">
        <f t="array" ref="V316">_xll.SNL.Clients.Office.Excel.Functions.SPG(U316, "SP_TOTAL_REV", "CY2021")</f>
        <v>6218000</v>
      </c>
      <c r="W316" s="4">
        <f>_xll.SNL.Clients.Office.Excel.Functions.SPG(U316,"IQ_AVG_DILUT_SHARES_OUT","CY2021")</f>
        <v>187900000</v>
      </c>
      <c r="X316" s="5">
        <f>_xll.SNL.Clients.Office.Excel.Functions.SPG(U316, "IQ_DILUT_EPS_NORM", "CY2021")</f>
        <v>9.1639999999999997</v>
      </c>
      <c r="Y316">
        <f t="shared" si="57"/>
        <v>1721915.6</v>
      </c>
      <c r="Z316">
        <f t="shared" si="58"/>
        <v>0.27692434866516569</v>
      </c>
      <c r="AA316" s="5">
        <f>_xll.SNL.Clients.Office.Excel.Functions.SPG(U316, "SP_MARKETCAP", "12/31/2021")</f>
        <v>72608.732166600006</v>
      </c>
      <c r="AB316">
        <f t="shared" si="52"/>
        <v>1.7158756833280317E-3</v>
      </c>
      <c r="AC316">
        <f t="shared" si="59"/>
        <v>1.5724284762018082E-2</v>
      </c>
    </row>
    <row r="317" spans="1:29" x14ac:dyDescent="0.3">
      <c r="A317" s="11" t="s">
        <v>316</v>
      </c>
      <c r="B317" s="4" cm="1">
        <f t="array" ref="B317">_xll.SNL.Clients.Office.Excel.Functions.SPG(A317, "SP_TOTAL_REV", "CY2023")</f>
        <v>54143000</v>
      </c>
      <c r="C317" s="4">
        <f>_xll.SNL.Clients.Office.Excel.Functions.SPG(A317,"IQ_AVG_DILUT_SHARES_OUT","CY2023")</f>
        <v>1646000000</v>
      </c>
      <c r="D317" s="5">
        <f>_xll.SNL.Clients.Office.Excel.Functions.SPG(A317, "IQ_DILUT_EPS_NORM", "CY2023")</f>
        <v>4.6440000000000001</v>
      </c>
      <c r="E317">
        <f t="shared" si="48"/>
        <v>7644024</v>
      </c>
      <c r="F317">
        <f t="shared" si="49"/>
        <v>0.141182128807048</v>
      </c>
      <c r="G317" s="5">
        <f>_xll.SNL.Clients.Office.Excel.Functions.SPG(A317, "SP_MARKETCAP", "12/30/2023")</f>
        <v>153052.30483499999</v>
      </c>
      <c r="H317">
        <f t="shared" si="53"/>
        <v>3.6505178786312097E-3</v>
      </c>
      <c r="I317">
        <f t="shared" si="54"/>
        <v>1.695300502836334E-2</v>
      </c>
      <c r="K317" s="11" t="s">
        <v>316</v>
      </c>
      <c r="L317" s="4" cm="1">
        <f t="array" ref="L317">_xll.SNL.Clients.Office.Excel.Functions.SPG(K317, "SP_TOTAL_REV", "CY2023")</f>
        <v>54143000</v>
      </c>
      <c r="M317" s="4">
        <f>_xll.SNL.Clients.Office.Excel.Functions.SPG(K317,"IQ_AVG_DILUT_SHARES_OUT","CY2023")</f>
        <v>1646000000</v>
      </c>
      <c r="N317" s="5">
        <f>_xll.SNL.Clients.Office.Excel.Functions.SPG(K317, "IQ_DILUT_EPS_NORM", "CY2023")</f>
        <v>4.6440000000000001</v>
      </c>
      <c r="O317">
        <f t="shared" si="50"/>
        <v>7644024</v>
      </c>
      <c r="P317">
        <f t="shared" si="51"/>
        <v>0.141182128807048</v>
      </c>
      <c r="Q317" s="5">
        <f>_xll.SNL.Clients.Office.Excel.Functions.SPG(K317, "SP_MARKETCAP", "12/31/2022")</f>
        <v>143693.10280338</v>
      </c>
      <c r="R317">
        <f t="shared" si="55"/>
        <v>4.2732149397595688E-3</v>
      </c>
      <c r="S317">
        <f t="shared" si="56"/>
        <v>1.9844810180243439E-2</v>
      </c>
      <c r="U317" s="11" t="s">
        <v>316</v>
      </c>
      <c r="V317" s="4" cm="1">
        <f t="array" ref="V317">_xll.SNL.Clients.Office.Excel.Functions.SPG(U317, "SP_TOTAL_REV", "CY2021")</f>
        <v>59755000</v>
      </c>
      <c r="W317" s="4">
        <f>_xll.SNL.Clients.Office.Excel.Functions.SPG(U317,"IQ_AVG_DILUT_SHARES_OUT","CY2021")</f>
        <v>1814000000</v>
      </c>
      <c r="X317" s="5">
        <f>_xll.SNL.Clients.Office.Excel.Functions.SPG(U317, "IQ_DILUT_EPS_NORM", "CY2021")</f>
        <v>6.7460000000000004</v>
      </c>
      <c r="Y317">
        <f t="shared" si="57"/>
        <v>12237244</v>
      </c>
      <c r="Z317">
        <f t="shared" si="58"/>
        <v>0.20479029369927204</v>
      </c>
      <c r="AA317" s="5">
        <f>_xll.SNL.Clients.Office.Excel.Functions.SPG(U317, "SP_MARKETCAP", "12/31/2021")</f>
        <v>176139.47740464</v>
      </c>
      <c r="AB317">
        <f t="shared" si="52"/>
        <v>4.1624944704895476E-3</v>
      </c>
      <c r="AC317">
        <f t="shared" si="59"/>
        <v>2.808018769792249E-2</v>
      </c>
    </row>
    <row r="318" spans="1:29" x14ac:dyDescent="0.3">
      <c r="A318" s="11" t="s">
        <v>317</v>
      </c>
      <c r="B318" s="4" cm="1">
        <f t="array" ref="B318">_xll.SNL.Clients.Office.Excel.Functions.SPG(A318, "SP_TOTAL_REV", "CY2023")</f>
        <v>9978000</v>
      </c>
      <c r="C318" s="4">
        <f>_xll.SNL.Clients.Office.Excel.Functions.SPG(A318,"IQ_AVG_DILUT_SHARES_OUT","CY2023")</f>
        <v>172100000</v>
      </c>
      <c r="D318" s="5">
        <f>_xll.SNL.Clients.Office.Excel.Functions.SPG(A318, "IQ_DILUT_EPS_NORM", "CY2023")</f>
        <v>8.0399999999999991</v>
      </c>
      <c r="E318">
        <f t="shared" si="48"/>
        <v>1383683.9999999998</v>
      </c>
      <c r="F318">
        <f t="shared" si="49"/>
        <v>0.13867348165965121</v>
      </c>
      <c r="G318" s="5">
        <f>_xll.SNL.Clients.Office.Excel.Functions.SPG(A318, "SP_MARKETCAP", "12/30/2023")</f>
        <v>51963.073281739998</v>
      </c>
      <c r="H318">
        <f t="shared" si="53"/>
        <v>1.2393941290078292E-3</v>
      </c>
      <c r="I318">
        <f t="shared" si="54"/>
        <v>9.9647287972229447E-3</v>
      </c>
      <c r="K318" s="11" t="s">
        <v>317</v>
      </c>
      <c r="L318" s="4" cm="1">
        <f t="array" ref="L318">_xll.SNL.Clients.Office.Excel.Functions.SPG(K318, "SP_TOTAL_REV", "CY2023")</f>
        <v>9978000</v>
      </c>
      <c r="M318" s="4">
        <f>_xll.SNL.Clients.Office.Excel.Functions.SPG(K318,"IQ_AVG_DILUT_SHARES_OUT","CY2023")</f>
        <v>172100000</v>
      </c>
      <c r="N318" s="5">
        <f>_xll.SNL.Clients.Office.Excel.Functions.SPG(K318, "IQ_DILUT_EPS_NORM", "CY2023")</f>
        <v>8.0399999999999991</v>
      </c>
      <c r="O318">
        <f t="shared" si="50"/>
        <v>1383683.9999999998</v>
      </c>
      <c r="P318">
        <f t="shared" si="51"/>
        <v>0.13867348165965121</v>
      </c>
      <c r="Q318" s="5">
        <f>_xll.SNL.Clients.Office.Excel.Functions.SPG(K318, "SP_MARKETCAP", "12/31/2022")</f>
        <v>43089.938991390001</v>
      </c>
      <c r="R318">
        <f t="shared" si="55"/>
        <v>1.2814294316080763E-3</v>
      </c>
      <c r="S318">
        <f t="shared" si="56"/>
        <v>1.0302692630128932E-2</v>
      </c>
      <c r="U318" s="11" t="s">
        <v>317</v>
      </c>
      <c r="V318" s="4" cm="1">
        <f t="array" ref="V318">_xll.SNL.Clients.Office.Excel.Functions.SPG(U318, "SP_TOTAL_REV", "CY2021")</f>
        <v>8171000</v>
      </c>
      <c r="W318" s="4">
        <f>_xll.SNL.Clients.Office.Excel.Functions.SPG(U318,"IQ_AVG_DILUT_SHARES_OUT","CY2021")</f>
        <v>173600000</v>
      </c>
      <c r="X318" s="5">
        <f>_xll.SNL.Clients.Office.Excel.Functions.SPG(U318, "IQ_DILUT_EPS_NORM", "CY2021")</f>
        <v>5.8650000000000002</v>
      </c>
      <c r="Y318">
        <f t="shared" si="57"/>
        <v>1018164</v>
      </c>
      <c r="Z318">
        <f t="shared" si="58"/>
        <v>0.12460702484396034</v>
      </c>
      <c r="AA318" s="5">
        <f>_xll.SNL.Clients.Office.Excel.Functions.SPG(U318, "SP_MARKETCAP", "12/31/2021")</f>
        <v>45889.447489600003</v>
      </c>
      <c r="AB318">
        <f t="shared" si="52"/>
        <v>1.0844506537876703E-3</v>
      </c>
      <c r="AC318">
        <f t="shared" si="59"/>
        <v>6.3603030844646864E-3</v>
      </c>
    </row>
    <row r="319" spans="1:29" x14ac:dyDescent="0.3">
      <c r="A319" s="11" t="s">
        <v>318</v>
      </c>
      <c r="B319" s="4" cm="1">
        <f t="array" ref="B319">_xll.SNL.Clients.Office.Excel.Functions.SPG(A319, "SP_TOTAL_REV", "CY2023")</f>
        <v>2528920</v>
      </c>
      <c r="C319" s="4">
        <f>_xll.SNL.Clients.Office.Excel.Functions.SPG(A319,"IQ_AVG_DILUT_SHARES_OUT","CY2023")</f>
        <v>79843000</v>
      </c>
      <c r="D319" s="5">
        <f>_xll.SNL.Clients.Office.Excel.Functions.SPG(A319, "IQ_DILUT_EPS_NORM", "CY2023")</f>
        <v>9.6199999999999992</v>
      </c>
      <c r="E319">
        <f t="shared" si="48"/>
        <v>768089.65999999992</v>
      </c>
      <c r="F319">
        <f t="shared" si="49"/>
        <v>0.30372240323932742</v>
      </c>
      <c r="G319" s="5">
        <f>_xll.SNL.Clients.Office.Excel.Functions.SPG(A319, "SP_MARKETCAP", "12/30/2023")</f>
        <v>44737.931623500001</v>
      </c>
      <c r="H319">
        <f t="shared" si="53"/>
        <v>1.0670640956412444E-3</v>
      </c>
      <c r="I319">
        <f t="shared" si="54"/>
        <v>1.026515660006877E-2</v>
      </c>
      <c r="K319" s="11" t="s">
        <v>318</v>
      </c>
      <c r="L319" s="4" cm="1">
        <f t="array" ref="L319">_xll.SNL.Clients.Office.Excel.Functions.SPG(K319, "SP_TOTAL_REV", "CY2023")</f>
        <v>2528920</v>
      </c>
      <c r="M319" s="4">
        <f>_xll.SNL.Clients.Office.Excel.Functions.SPG(K319,"IQ_AVG_DILUT_SHARES_OUT","CY2023")</f>
        <v>79843000</v>
      </c>
      <c r="N319" s="5">
        <f>_xll.SNL.Clients.Office.Excel.Functions.SPG(K319, "IQ_DILUT_EPS_NORM", "CY2023")</f>
        <v>9.6199999999999992</v>
      </c>
      <c r="O319">
        <f t="shared" si="50"/>
        <v>768089.65999999992</v>
      </c>
      <c r="P319">
        <f t="shared" si="51"/>
        <v>0.30372240323932742</v>
      </c>
      <c r="Q319" s="5">
        <f>_xll.SNL.Clients.Office.Excel.Functions.SPG(K319, "SP_MARKETCAP", "12/31/2022")</f>
        <v>37194.14007822</v>
      </c>
      <c r="R319">
        <f t="shared" si="55"/>
        <v>1.1060973140182009E-3</v>
      </c>
      <c r="S319">
        <f t="shared" si="56"/>
        <v>1.0640656160855091E-2</v>
      </c>
      <c r="U319" s="11" t="s">
        <v>318</v>
      </c>
      <c r="V319" s="4" cm="1">
        <f t="array" ref="V319">_xll.SNL.Clients.Office.Excel.Functions.SPG(U319, "SP_TOTAL_REV", "CY2021")</f>
        <v>2043544</v>
      </c>
      <c r="W319" s="4">
        <f>_xll.SNL.Clients.Office.Excel.Functions.SPG(U319,"IQ_AVG_DILUT_SHARES_OUT","CY2021")</f>
        <v>83479000</v>
      </c>
      <c r="X319" s="5">
        <f>_xll.SNL.Clients.Office.Excel.Functions.SPG(U319, "IQ_DILUT_EPS_NORM", "CY2021")</f>
        <v>7.101</v>
      </c>
      <c r="Y319">
        <f t="shared" si="57"/>
        <v>592784.37899999996</v>
      </c>
      <c r="Z319">
        <f t="shared" si="58"/>
        <v>0.29007664087487228</v>
      </c>
      <c r="AA319" s="5">
        <f>_xll.SNL.Clients.Office.Excel.Functions.SPG(U319, "SP_MARKETCAP", "12/31/2021")</f>
        <v>50514.277200659999</v>
      </c>
      <c r="AB319">
        <f t="shared" si="52"/>
        <v>1.1937437457333144E-3</v>
      </c>
      <c r="AC319">
        <f t="shared" si="59"/>
        <v>8.4767743384522656E-3</v>
      </c>
    </row>
    <row r="320" spans="1:29" x14ac:dyDescent="0.3">
      <c r="A320" s="11" t="s">
        <v>319</v>
      </c>
      <c r="B320" s="4" cm="1">
        <f t="array" ref="B320">_xll.SNL.Clients.Office.Excel.Functions.SPG(A320, "SP_TOTAL_REV", "CY2023")</f>
        <v>6064000</v>
      </c>
      <c r="C320" s="4">
        <f>_xll.SNL.Clients.Office.Excel.Functions.SPG(A320,"IQ_AVG_DILUT_SHARES_OUT","CY2023")</f>
        <v>508392982</v>
      </c>
      <c r="D320" s="5">
        <f>_xll.SNL.Clients.Office.Excel.Functions.SPG(A320, "IQ_DILUT_EPS_NORM", "CY2023")</f>
        <v>2.008</v>
      </c>
      <c r="E320">
        <f t="shared" si="48"/>
        <v>1020853.107856</v>
      </c>
      <c r="F320">
        <f t="shared" si="49"/>
        <v>0.16834648876253297</v>
      </c>
      <c r="G320" s="5">
        <f>_xll.SNL.Clients.Office.Excel.Functions.SPG(A320, "SP_MARKETCAP", "12/30/2023")</f>
        <v>33544.720099799997</v>
      </c>
      <c r="H320">
        <f t="shared" si="53"/>
        <v>8.0008988162585612E-4</v>
      </c>
      <c r="I320">
        <f t="shared" si="54"/>
        <v>1.6065804823047192E-3</v>
      </c>
      <c r="K320" s="11" t="s">
        <v>319</v>
      </c>
      <c r="L320" s="4" cm="1">
        <f t="array" ref="L320">_xll.SNL.Clients.Office.Excel.Functions.SPG(K320, "SP_TOTAL_REV", "CY2023")</f>
        <v>6064000</v>
      </c>
      <c r="M320" s="4">
        <f>_xll.SNL.Clients.Office.Excel.Functions.SPG(K320,"IQ_AVG_DILUT_SHARES_OUT","CY2023")</f>
        <v>508392982</v>
      </c>
      <c r="N320" s="5">
        <f>_xll.SNL.Clients.Office.Excel.Functions.SPG(K320, "IQ_DILUT_EPS_NORM", "CY2023")</f>
        <v>2.008</v>
      </c>
      <c r="O320">
        <f t="shared" si="50"/>
        <v>1020853.107856</v>
      </c>
      <c r="P320">
        <f t="shared" si="51"/>
        <v>0.16834648876253297</v>
      </c>
      <c r="Q320" s="5">
        <f>_xll.SNL.Clients.Office.Excel.Functions.SPG(K320, "SP_MARKETCAP", "12/31/2022")</f>
        <v>30139.998920099999</v>
      </c>
      <c r="R320">
        <f t="shared" si="55"/>
        <v>8.963178549073618E-4</v>
      </c>
      <c r="S320">
        <f t="shared" si="56"/>
        <v>1.7998062526539825E-3</v>
      </c>
      <c r="U320" s="11" t="s">
        <v>319</v>
      </c>
      <c r="V320" s="4" cm="1">
        <f t="array" ref="V320">_xll.SNL.Clients.Office.Excel.Functions.SPG(U320, "SP_TOTAL_REV", "CY2021")</f>
        <v>5886000</v>
      </c>
      <c r="W320" s="4">
        <f>_xll.SNL.Clients.Office.Excel.Functions.SPG(U320,"IQ_AVG_DILUT_SHARES_OUT","CY2021")</f>
        <v>505087566</v>
      </c>
      <c r="X320" s="5">
        <f>_xll.SNL.Clients.Office.Excel.Functions.SPG(U320, "IQ_DILUT_EPS_NORM", "CY2021")</f>
        <v>1.84</v>
      </c>
      <c r="Y320">
        <f t="shared" si="57"/>
        <v>929361.12144000002</v>
      </c>
      <c r="Z320">
        <f t="shared" si="58"/>
        <v>0.15789349667686034</v>
      </c>
      <c r="AA320" s="5">
        <f>_xll.SNL.Clients.Office.Excel.Functions.SPG(U320, "SP_MARKETCAP", "12/31/2021")</f>
        <v>35118.293102827993</v>
      </c>
      <c r="AB320">
        <f t="shared" si="52"/>
        <v>8.2990879164321829E-4</v>
      </c>
      <c r="AC320">
        <f t="shared" si="59"/>
        <v>1.5270321766235218E-3</v>
      </c>
    </row>
    <row r="321" spans="1:29" x14ac:dyDescent="0.3">
      <c r="A321" s="11" t="s">
        <v>320</v>
      </c>
      <c r="B321" s="4" cm="1">
        <f t="array" ref="B321">_xll.SNL.Clients.Office.Excel.Functions.SPG(A321, "SP_TOTAL_REV", "CY2023")</f>
        <v>6181000</v>
      </c>
      <c r="C321" s="4">
        <f>_xll.SNL.Clients.Office.Excel.Functions.SPG(A321,"IQ_AVG_DILUT_SHARES_OUT","CY2023")</f>
        <v>214000000</v>
      </c>
      <c r="D321" s="5">
        <f>_xll.SNL.Clients.Office.Excel.Functions.SPG(A321, "IQ_DILUT_EPS_NORM", "CY2023")</f>
        <v>3.63</v>
      </c>
      <c r="E321">
        <f t="shared" si="48"/>
        <v>776820</v>
      </c>
      <c r="F321">
        <f t="shared" si="49"/>
        <v>0.12567869276816049</v>
      </c>
      <c r="G321" s="5">
        <f>_xll.SNL.Clients.Office.Excel.Functions.SPG(A321, "SP_MARKETCAP", "12/30/2023")</f>
        <v>18163.69710352</v>
      </c>
      <c r="H321">
        <f t="shared" si="53"/>
        <v>4.3323033318527733E-4</v>
      </c>
      <c r="I321">
        <f t="shared" si="54"/>
        <v>1.5726261094625566E-3</v>
      </c>
      <c r="K321" s="11" t="s">
        <v>320</v>
      </c>
      <c r="L321" s="4" cm="1">
        <f t="array" ref="L321">_xll.SNL.Clients.Office.Excel.Functions.SPG(K321, "SP_TOTAL_REV", "CY2023")</f>
        <v>6181000</v>
      </c>
      <c r="M321" s="4">
        <f>_xll.SNL.Clients.Office.Excel.Functions.SPG(K321,"IQ_AVG_DILUT_SHARES_OUT","CY2023")</f>
        <v>214000000</v>
      </c>
      <c r="N321" s="5">
        <f>_xll.SNL.Clients.Office.Excel.Functions.SPG(K321, "IQ_DILUT_EPS_NORM", "CY2023")</f>
        <v>3.63</v>
      </c>
      <c r="O321">
        <f t="shared" si="50"/>
        <v>776820</v>
      </c>
      <c r="P321">
        <f t="shared" si="51"/>
        <v>0.12567869276816049</v>
      </c>
      <c r="Q321" s="5">
        <f>_xll.SNL.Clients.Office.Excel.Functions.SPG(K321, "SP_MARKETCAP", "12/31/2022")</f>
        <v>12947.33582142</v>
      </c>
      <c r="R321">
        <f t="shared" si="55"/>
        <v>3.8503413025941531E-4</v>
      </c>
      <c r="S321">
        <f t="shared" si="56"/>
        <v>1.3976738928416776E-3</v>
      </c>
      <c r="U321" s="11" t="s">
        <v>320</v>
      </c>
      <c r="V321" s="4" cm="1">
        <f t="array" ref="V321">_xll.SNL.Clients.Office.Excel.Functions.SPG(U321, "SP_TOTAL_REV", "CY2021")</f>
        <v>6193000</v>
      </c>
      <c r="W321" s="4">
        <f>_xll.SNL.Clients.Office.Excel.Functions.SPG(U321,"IQ_AVG_DILUT_SHARES_OUT","CY2021")</f>
        <v>229000000</v>
      </c>
      <c r="X321" s="5">
        <f>_xll.SNL.Clients.Office.Excel.Functions.SPG(U321, "IQ_DILUT_EPS_NORM", "CY2021")</f>
        <v>3.117</v>
      </c>
      <c r="Y321">
        <f t="shared" si="57"/>
        <v>713793</v>
      </c>
      <c r="Z321">
        <f t="shared" si="58"/>
        <v>0.11525803326336186</v>
      </c>
      <c r="AA321" s="5">
        <f>_xll.SNL.Clients.Office.Excel.Functions.SPG(U321, "SP_MARKETCAP", "12/31/2021")</f>
        <v>20447.32939459</v>
      </c>
      <c r="AB321">
        <f t="shared" si="52"/>
        <v>4.8320738085156359E-4</v>
      </c>
      <c r="AC321">
        <f t="shared" si="59"/>
        <v>1.5061574061143237E-3</v>
      </c>
    </row>
    <row r="322" spans="1:29" x14ac:dyDescent="0.3">
      <c r="A322" s="11" t="s">
        <v>321</v>
      </c>
      <c r="B322" s="4" cm="1">
        <f t="array" ref="B322">_xll.SNL.Clients.Office.Excel.Functions.SPG(A322, "SP_TOTAL_REV", "CY2023")</f>
        <v>33723297</v>
      </c>
      <c r="C322" s="4">
        <f>_xll.SNL.Clients.Office.Excel.Functions.SPG(A322,"IQ_AVG_DILUT_SHARES_OUT","CY2023")</f>
        <v>449498000</v>
      </c>
      <c r="D322" s="5">
        <f>_xll.SNL.Clients.Office.Excel.Functions.SPG(A322, "IQ_DILUT_EPS_NORM", "CY2023")</f>
        <v>8.6280000000000001</v>
      </c>
      <c r="E322">
        <f t="shared" si="48"/>
        <v>3878268.7439999999</v>
      </c>
      <c r="F322">
        <f t="shared" si="49"/>
        <v>0.11500265659078351</v>
      </c>
      <c r="G322" s="5">
        <f>_xll.SNL.Clients.Office.Excel.Functions.SPG(A322, "SP_MARKETCAP", "12/30/2023")</f>
        <v>213097.47724271999</v>
      </c>
      <c r="H322">
        <f t="shared" si="53"/>
        <v>5.0826817107027505E-3</v>
      </c>
      <c r="I322">
        <f t="shared" si="54"/>
        <v>4.3853377799943333E-2</v>
      </c>
      <c r="K322" s="11" t="s">
        <v>321</v>
      </c>
      <c r="L322" s="4" cm="1">
        <f t="array" ref="L322">_xll.SNL.Clients.Office.Excel.Functions.SPG(K322, "SP_TOTAL_REV", "CY2023")</f>
        <v>33723297</v>
      </c>
      <c r="M322" s="4">
        <f>_xll.SNL.Clients.Office.Excel.Functions.SPG(K322,"IQ_AVG_DILUT_SHARES_OUT","CY2023")</f>
        <v>449498000</v>
      </c>
      <c r="N322" s="5">
        <f>_xll.SNL.Clients.Office.Excel.Functions.SPG(K322, "IQ_DILUT_EPS_NORM", "CY2023")</f>
        <v>8.6280000000000001</v>
      </c>
      <c r="O322">
        <f t="shared" si="50"/>
        <v>3878268.7439999999</v>
      </c>
      <c r="P322">
        <f t="shared" si="51"/>
        <v>0.11500265659078351</v>
      </c>
      <c r="Q322" s="5">
        <f>_xll.SNL.Clients.Office.Excel.Functions.SPG(K322, "SP_MARKETCAP", "12/31/2022")</f>
        <v>131227.64327072</v>
      </c>
      <c r="R322">
        <f t="shared" si="55"/>
        <v>3.9025110794718636E-3</v>
      </c>
      <c r="S322">
        <f t="shared" si="56"/>
        <v>3.3670865593683236E-2</v>
      </c>
      <c r="U322" s="11" t="s">
        <v>321</v>
      </c>
      <c r="V322" s="4" cm="1">
        <f t="array" ref="V322">_xll.SNL.Clients.Office.Excel.Functions.SPG(U322, "SP_TOTAL_REV", "CY2021")</f>
        <v>29697844</v>
      </c>
      <c r="W322" s="4">
        <f>_xll.SNL.Clients.Office.Excel.Functions.SPG(U322,"IQ_AVG_DILUT_SHARES_OUT","CY2021")</f>
        <v>455372000</v>
      </c>
      <c r="X322" s="5">
        <f>_xll.SNL.Clients.Office.Excel.Functions.SPG(U322, "IQ_DILUT_EPS_NORM", "CY2021")</f>
        <v>8.016</v>
      </c>
      <c r="Y322">
        <f t="shared" si="57"/>
        <v>3650261.952</v>
      </c>
      <c r="Z322">
        <f t="shared" si="58"/>
        <v>0.12291336542814355</v>
      </c>
      <c r="AA322" s="5">
        <f>_xll.SNL.Clients.Office.Excel.Functions.SPG(U322, "SP_MARKETCAP", "12/31/2021")</f>
        <v>266852.11975335999</v>
      </c>
      <c r="AB322">
        <f t="shared" si="52"/>
        <v>6.3061982996579207E-3</v>
      </c>
      <c r="AC322">
        <f t="shared" si="59"/>
        <v>5.0550485570057896E-2</v>
      </c>
    </row>
    <row r="323" spans="1:29" x14ac:dyDescent="0.3">
      <c r="A323" s="11" t="s">
        <v>322</v>
      </c>
      <c r="B323" s="4" cm="1">
        <f t="array" ref="B323">_xll.SNL.Clients.Office.Excel.Functions.SPG(A323, "SP_TOTAL_REV", "CY2023")</f>
        <v>11812000</v>
      </c>
      <c r="C323" s="4">
        <f>_xll.SNL.Clients.Office.Excel.Functions.SPG(A323,"IQ_AVG_DILUT_SHARES_OUT","CY2023")</f>
        <v>841000000</v>
      </c>
      <c r="D323" s="5">
        <f>_xll.SNL.Clients.Office.Excel.Functions.SPG(A323, "IQ_DILUT_EPS_NORM", "CY2023")</f>
        <v>0.44</v>
      </c>
      <c r="E323">
        <f t="shared" si="48"/>
        <v>370040</v>
      </c>
      <c r="F323">
        <f t="shared" si="49"/>
        <v>3.1327463596342704E-2</v>
      </c>
      <c r="G323" s="5">
        <f>_xll.SNL.Clients.Office.Excel.Functions.SPG(A323, "SP_MARKETCAP", "12/30/2023")</f>
        <v>47703.784694970003</v>
      </c>
      <c r="H323">
        <f t="shared" si="53"/>
        <v>1.1378039624760929E-3</v>
      </c>
      <c r="I323">
        <f t="shared" si="54"/>
        <v>5.0063374348948092E-4</v>
      </c>
      <c r="K323" s="11" t="s">
        <v>322</v>
      </c>
      <c r="L323" s="4" cm="1">
        <f t="array" ref="L323">_xll.SNL.Clients.Office.Excel.Functions.SPG(K323, "SP_TOTAL_REV", "CY2023")</f>
        <v>11812000</v>
      </c>
      <c r="M323" s="4">
        <f>_xll.SNL.Clients.Office.Excel.Functions.SPG(K323,"IQ_AVG_DILUT_SHARES_OUT","CY2023")</f>
        <v>841000000</v>
      </c>
      <c r="N323" s="5">
        <f>_xll.SNL.Clients.Office.Excel.Functions.SPG(K323, "IQ_DILUT_EPS_NORM", "CY2023")</f>
        <v>0.44</v>
      </c>
      <c r="O323">
        <f t="shared" si="50"/>
        <v>370040</v>
      </c>
      <c r="P323">
        <f t="shared" si="51"/>
        <v>3.1327463596342704E-2</v>
      </c>
      <c r="Q323" s="5">
        <f>_xll.SNL.Clients.Office.Excel.Functions.SPG(K323, "SP_MARKETCAP", "12/31/2022")</f>
        <v>37464.468103200001</v>
      </c>
      <c r="R323">
        <f t="shared" si="55"/>
        <v>1.114136459477819E-3</v>
      </c>
      <c r="S323">
        <f t="shared" si="56"/>
        <v>4.9022004217024037E-4</v>
      </c>
      <c r="U323" s="11" t="s">
        <v>322</v>
      </c>
      <c r="V323" s="4" cm="1">
        <f t="array" ref="V323">_xll.SNL.Clients.Office.Excel.Functions.SPG(U323, "SP_TOTAL_REV", "CY2021")</f>
        <v>12222000</v>
      </c>
      <c r="W323" s="4">
        <f>_xll.SNL.Clients.Office.Excel.Functions.SPG(U323,"IQ_AVG_DILUT_SHARES_OUT","CY2021")</f>
        <v>801000000</v>
      </c>
      <c r="X323" s="5">
        <f>_xll.SNL.Clients.Office.Excel.Functions.SPG(U323, "IQ_DILUT_EPS_NORM", "CY2021")</f>
        <v>2.661</v>
      </c>
      <c r="Y323">
        <f t="shared" si="57"/>
        <v>2131461</v>
      </c>
      <c r="Z323">
        <f t="shared" si="58"/>
        <v>0.17439543446244476</v>
      </c>
      <c r="AA323" s="5">
        <f>_xll.SNL.Clients.Office.Excel.Functions.SPG(U323, "SP_MARKETCAP", "12/31/2021")</f>
        <v>49555.575712580001</v>
      </c>
      <c r="AB323">
        <f t="shared" si="52"/>
        <v>1.1710878953709585E-3</v>
      </c>
      <c r="AC323">
        <f t="shared" si="59"/>
        <v>3.1162648895821207E-3</v>
      </c>
    </row>
    <row r="324" spans="1:29" x14ac:dyDescent="0.3">
      <c r="A324" s="11" t="s">
        <v>323</v>
      </c>
      <c r="B324" s="4" cm="1">
        <f t="array" ref="B324">_xll.SNL.Clients.Office.Excel.Functions.SPG(A324, "SP_TOTAL_REV", "CY2023")</f>
        <v>9965000</v>
      </c>
      <c r="C324" s="4">
        <f>_xll.SNL.Clients.Office.Excel.Functions.SPG(A324,"IQ_AVG_DILUT_SHARES_OUT","CY2023")</f>
        <v>575300000</v>
      </c>
      <c r="D324" s="5">
        <f>_xll.SNL.Clients.Office.Excel.Functions.SPG(A324, "IQ_DILUT_EPS_NORM", "CY2023")</f>
        <v>0.61699999999999999</v>
      </c>
      <c r="E324">
        <f t="shared" si="48"/>
        <v>354960.1</v>
      </c>
      <c r="F324">
        <f t="shared" si="49"/>
        <v>3.5620682388359255E-2</v>
      </c>
      <c r="G324" s="5" t="str">
        <f>_xll.SNL.Clients.Office.Excel.Functions.SPG(A324, "SP_MARKETCAP", "12/30/2023")</f>
        <v>NA</v>
      </c>
      <c r="H324" t="e">
        <f t="shared" si="53"/>
        <v>#VALUE!</v>
      </c>
      <c r="I324" t="e">
        <f t="shared" si="54"/>
        <v>#VALUE!</v>
      </c>
      <c r="K324" s="11" t="s">
        <v>323</v>
      </c>
      <c r="L324" s="4" cm="1">
        <f t="array" ref="L324">_xll.SNL.Clients.Office.Excel.Functions.SPG(K324, "SP_TOTAL_REV", "CY2023")</f>
        <v>9965000</v>
      </c>
      <c r="M324" s="4">
        <f>_xll.SNL.Clients.Office.Excel.Functions.SPG(K324,"IQ_AVG_DILUT_SHARES_OUT","CY2023")</f>
        <v>575300000</v>
      </c>
      <c r="N324" s="5">
        <f>_xll.SNL.Clients.Office.Excel.Functions.SPG(K324, "IQ_DILUT_EPS_NORM", "CY2023")</f>
        <v>0.61699999999999999</v>
      </c>
      <c r="O324">
        <f t="shared" si="50"/>
        <v>354960.1</v>
      </c>
      <c r="P324">
        <f t="shared" si="51"/>
        <v>3.5620682388359255E-2</v>
      </c>
      <c r="Q324" s="5" t="str">
        <f>_xll.SNL.Clients.Office.Excel.Functions.SPG(K324, "SP_MARKETCAP", "12/31/2022")</f>
        <v>NA</v>
      </c>
      <c r="R324" t="e">
        <f t="shared" si="55"/>
        <v>#VALUE!</v>
      </c>
      <c r="S324" t="e">
        <f t="shared" si="56"/>
        <v>#VALUE!</v>
      </c>
      <c r="U324" s="11" t="s">
        <v>323</v>
      </c>
      <c r="V324" s="4" cm="1">
        <f t="array" ref="V324">_xll.SNL.Clients.Office.Excel.Functions.SPG(U324, "SP_TOTAL_REV", "CY2021")</f>
        <v>10046000</v>
      </c>
      <c r="W324" s="4">
        <f>_xll.SNL.Clients.Office.Excel.Functions.SPG(U324,"IQ_AVG_DILUT_SHARES_OUT","CY2021")</f>
        <v>594850000</v>
      </c>
      <c r="X324" s="5">
        <f>_xll.SNL.Clients.Office.Excel.Functions.SPG(U324, "IQ_DILUT_EPS_NORM", "CY2021")</f>
        <v>0.56399999999999995</v>
      </c>
      <c r="Y324">
        <f t="shared" si="57"/>
        <v>335495.39999999997</v>
      </c>
      <c r="Z324">
        <f t="shared" si="58"/>
        <v>3.3395918773641245E-2</v>
      </c>
      <c r="AA324" s="5" t="str">
        <f>_xll.SNL.Clients.Office.Excel.Functions.SPG(U324, "SP_MARKETCAP", "12/31/2021")</f>
        <v>NA</v>
      </c>
      <c r="AB324" t="e">
        <f t="shared" si="52"/>
        <v>#VALUE!</v>
      </c>
      <c r="AC324" t="e">
        <f t="shared" si="59"/>
        <v>#VALUE!</v>
      </c>
    </row>
    <row r="325" spans="1:29" x14ac:dyDescent="0.3">
      <c r="A325" s="11" t="s">
        <v>324</v>
      </c>
      <c r="B325" s="4" cm="1">
        <f t="array" ref="B325">_xll.SNL.Clients.Office.Excel.Functions.SPG(A325, "SP_TOTAL_REV", "CY2023")</f>
        <v>9965000</v>
      </c>
      <c r="C325" s="4">
        <f>_xll.SNL.Clients.Office.Excel.Functions.SPG(A325,"IQ_AVG_DILUT_SHARES_OUT","CY2023")</f>
        <v>575300000</v>
      </c>
      <c r="D325" s="5">
        <f>_xll.SNL.Clients.Office.Excel.Functions.SPG(A325, "IQ_DILUT_EPS_NORM", "CY2023")</f>
        <v>0.61699999999999999</v>
      </c>
      <c r="E325">
        <f t="shared" si="48"/>
        <v>354960.1</v>
      </c>
      <c r="F325">
        <f t="shared" si="49"/>
        <v>3.5620682388359255E-2</v>
      </c>
      <c r="G325" s="5">
        <f>_xll.SNL.Clients.Office.Excel.Functions.SPG(A325, "SP_MARKETCAP", "12/30/2023")</f>
        <v>14252.10786147</v>
      </c>
      <c r="H325">
        <f t="shared" si="53"/>
        <v>3.3993329674169654E-4</v>
      </c>
      <c r="I325">
        <f t="shared" si="54"/>
        <v>2.0973884408962676E-4</v>
      </c>
      <c r="K325" s="11" t="s">
        <v>324</v>
      </c>
      <c r="L325" s="4" cm="1">
        <f t="array" ref="L325">_xll.SNL.Clients.Office.Excel.Functions.SPG(K325, "SP_TOTAL_REV", "CY2023")</f>
        <v>9965000</v>
      </c>
      <c r="M325" s="4">
        <f>_xll.SNL.Clients.Office.Excel.Functions.SPG(K325,"IQ_AVG_DILUT_SHARES_OUT","CY2023")</f>
        <v>575300000</v>
      </c>
      <c r="N325" s="5">
        <f>_xll.SNL.Clients.Office.Excel.Functions.SPG(K325, "IQ_DILUT_EPS_NORM", "CY2023")</f>
        <v>0.61699999999999999</v>
      </c>
      <c r="O325">
        <f t="shared" si="50"/>
        <v>354960.1</v>
      </c>
      <c r="P325">
        <f t="shared" si="51"/>
        <v>3.5620682388359255E-2</v>
      </c>
      <c r="Q325" s="5">
        <f>_xll.SNL.Clients.Office.Excel.Functions.SPG(K325, "SP_MARKETCAP", "12/31/2022")</f>
        <v>10525.24225164</v>
      </c>
      <c r="R325">
        <f t="shared" si="55"/>
        <v>3.130047410545493E-4</v>
      </c>
      <c r="S325">
        <f t="shared" si="56"/>
        <v>1.9312392523065692E-4</v>
      </c>
      <c r="U325" s="11" t="s">
        <v>324</v>
      </c>
      <c r="V325" s="4" cm="1">
        <f t="array" ref="V325">_xll.SNL.Clients.Office.Excel.Functions.SPG(U325, "SP_TOTAL_REV", "CY2021")</f>
        <v>10046000</v>
      </c>
      <c r="W325" s="4">
        <f>_xll.SNL.Clients.Office.Excel.Functions.SPG(U325,"IQ_AVG_DILUT_SHARES_OUT","CY2021")</f>
        <v>594850000</v>
      </c>
      <c r="X325" s="5">
        <f>_xll.SNL.Clients.Office.Excel.Functions.SPG(U325, "IQ_DILUT_EPS_NORM", "CY2021")</f>
        <v>0.56399999999999995</v>
      </c>
      <c r="Y325">
        <f t="shared" si="57"/>
        <v>335495.39999999997</v>
      </c>
      <c r="Z325">
        <f t="shared" si="58"/>
        <v>3.3395918773641245E-2</v>
      </c>
      <c r="AA325" s="5">
        <f>_xll.SNL.Clients.Office.Excel.Functions.SPG(U325, "SP_MARKETCAP", "12/31/2021")</f>
        <v>13031.075952040001</v>
      </c>
      <c r="AB325">
        <f t="shared" si="52"/>
        <v>3.0794789671305644E-4</v>
      </c>
      <c r="AC325">
        <f t="shared" si="59"/>
        <v>1.7368261374616382E-4</v>
      </c>
    </row>
    <row r="326" spans="1:29" x14ac:dyDescent="0.3">
      <c r="A326" s="11" t="s">
        <v>325</v>
      </c>
      <c r="B326" s="4" cm="1">
        <f t="array" ref="B326">_xll.SNL.Clients.Office.Excel.Functions.SPG(A326, "SP_TOTAL_REV", "CY2023")</f>
        <v>28114000</v>
      </c>
      <c r="C326" s="4">
        <f>_xll.SNL.Clients.Office.Excel.Functions.SPG(A326,"IQ_AVG_DILUT_SHARES_OUT","CY2023")</f>
        <v>2030800000</v>
      </c>
      <c r="D326" s="5">
        <f>_xll.SNL.Clients.Office.Excel.Functions.SPG(A326, "IQ_DILUT_EPS_NORM", "CY2023")</f>
        <v>2.5369999999999999</v>
      </c>
      <c r="E326">
        <f t="shared" ref="E326:E389" si="60">C326*D326/1000</f>
        <v>5152139.5999999996</v>
      </c>
      <c r="F326">
        <f t="shared" ref="F326:F389" si="61">E326/B326</f>
        <v>0.18325886035427189</v>
      </c>
      <c r="G326" s="5">
        <f>_xll.SNL.Clients.Office.Excel.Functions.SPG(A326, "SP_MARKETCAP", "12/30/2023")</f>
        <v>124620.72818834</v>
      </c>
      <c r="H326">
        <f t="shared" si="53"/>
        <v>2.9723838317235332E-3</v>
      </c>
      <c r="I326">
        <f t="shared" si="54"/>
        <v>7.5409377810826033E-3</v>
      </c>
      <c r="K326" s="11" t="s">
        <v>325</v>
      </c>
      <c r="L326" s="4" cm="1">
        <f t="array" ref="L326">_xll.SNL.Clients.Office.Excel.Functions.SPG(K326, "SP_TOTAL_REV", "CY2023")</f>
        <v>28114000</v>
      </c>
      <c r="M326" s="4">
        <f>_xll.SNL.Clients.Office.Excel.Functions.SPG(K326,"IQ_AVG_DILUT_SHARES_OUT","CY2023")</f>
        <v>2030800000</v>
      </c>
      <c r="N326" s="5">
        <f>_xll.SNL.Clients.Office.Excel.Functions.SPG(K326, "IQ_DILUT_EPS_NORM", "CY2023")</f>
        <v>2.5369999999999999</v>
      </c>
      <c r="O326">
        <f t="shared" ref="O326:O389" si="62">M326*N326/1000</f>
        <v>5152139.5999999996</v>
      </c>
      <c r="P326">
        <f t="shared" ref="P326:P389" si="63">O326/L326</f>
        <v>0.18325886035427189</v>
      </c>
      <c r="Q326" s="5">
        <f>_xll.SNL.Clients.Office.Excel.Functions.SPG(K326, "SP_MARKETCAP", "12/31/2022")</f>
        <v>166126.8813072</v>
      </c>
      <c r="R326">
        <f t="shared" si="55"/>
        <v>4.9403614874192368E-3</v>
      </c>
      <c r="S326">
        <f t="shared" si="56"/>
        <v>1.2533697093582603E-2</v>
      </c>
      <c r="U326" s="11" t="s">
        <v>325</v>
      </c>
      <c r="V326" s="4" cm="1">
        <f t="array" ref="V326">_xll.SNL.Clients.Office.Excel.Functions.SPG(U326, "SP_TOTAL_REV", "CY2021")</f>
        <v>17069000</v>
      </c>
      <c r="W326" s="4">
        <f>_xll.SNL.Clients.Office.Excel.Functions.SPG(U326,"IQ_AVG_DILUT_SHARES_OUT","CY2021")</f>
        <v>1972200000</v>
      </c>
      <c r="X326" s="5">
        <f>_xll.SNL.Clients.Office.Excel.Functions.SPG(U326, "IQ_DILUT_EPS_NORM", "CY2021")</f>
        <v>1.2529999999999999</v>
      </c>
      <c r="Y326">
        <f t="shared" si="57"/>
        <v>2471166.6</v>
      </c>
      <c r="Z326">
        <f t="shared" si="58"/>
        <v>0.14477512449469801</v>
      </c>
      <c r="AA326" s="5">
        <f>_xll.SNL.Clients.Office.Excel.Functions.SPG(U326, "SP_MARKETCAP", "12/31/2021")</f>
        <v>183185.11909584</v>
      </c>
      <c r="AB326">
        <f t="shared" ref="AB326:AB389" si="64">AA326/$AA$509</f>
        <v>4.3289957285425479E-3</v>
      </c>
      <c r="AC326">
        <f t="shared" si="59"/>
        <v>5.4242316478638119E-3</v>
      </c>
    </row>
    <row r="327" spans="1:29" x14ac:dyDescent="0.3">
      <c r="A327" s="11" t="s">
        <v>326</v>
      </c>
      <c r="B327" s="4" cm="1">
        <f t="array" ref="B327">_xll.SNL.Clients.Office.Excel.Functions.SPG(A327, "SP_TOTAL_REV", "CY2023")</f>
        <v>51542000</v>
      </c>
      <c r="C327" s="4">
        <f>_xll.SNL.Clients.Office.Excel.Functions.SPG(A327,"IQ_AVG_DILUT_SHARES_OUT","CY2023")</f>
        <v>1549100000</v>
      </c>
      <c r="D327" s="5">
        <f>_xll.SNL.Clients.Office.Excel.Functions.SPG(A327, "IQ_DILUT_EPS_NORM", "CY2023")</f>
        <v>2.5390000000000001</v>
      </c>
      <c r="E327">
        <f t="shared" si="60"/>
        <v>3933164.9</v>
      </c>
      <c r="F327">
        <f t="shared" si="61"/>
        <v>7.6309900663536531E-2</v>
      </c>
      <c r="G327" s="5">
        <f>_xll.SNL.Clients.Office.Excel.Functions.SPG(A327, "SP_MARKETCAP", "12/30/2023")</f>
        <v>165233.78227125001</v>
      </c>
      <c r="H327">
        <f t="shared" ref="H327:H390" si="65">G327/$G$509</f>
        <v>3.9410636578477553E-3</v>
      </c>
      <c r="I327">
        <f t="shared" ref="I327:I390" si="66">D327*H327</f>
        <v>1.0006360627275451E-2</v>
      </c>
      <c r="K327" s="11" t="s">
        <v>326</v>
      </c>
      <c r="L327" s="4" cm="1">
        <f t="array" ref="L327">_xll.SNL.Clients.Office.Excel.Functions.SPG(K327, "SP_TOTAL_REV", "CY2023")</f>
        <v>51542000</v>
      </c>
      <c r="M327" s="4">
        <f>_xll.SNL.Clients.Office.Excel.Functions.SPG(K327,"IQ_AVG_DILUT_SHARES_OUT","CY2023")</f>
        <v>1549100000</v>
      </c>
      <c r="N327" s="5">
        <f>_xll.SNL.Clients.Office.Excel.Functions.SPG(K327, "IQ_DILUT_EPS_NORM", "CY2023")</f>
        <v>2.5390000000000001</v>
      </c>
      <c r="O327">
        <f t="shared" si="62"/>
        <v>3933164.9</v>
      </c>
      <c r="P327">
        <f t="shared" si="63"/>
        <v>7.6309900663536531E-2</v>
      </c>
      <c r="Q327" s="5">
        <f>_xll.SNL.Clients.Office.Excel.Functions.SPG(K327, "SP_MARKETCAP", "12/31/2022")</f>
        <v>183072.78600641</v>
      </c>
      <c r="R327">
        <f t="shared" ref="R327:R390" si="67">Q327/$Q$509</f>
        <v>5.4443069915224625E-3</v>
      </c>
      <c r="S327">
        <f t="shared" ref="S327:S390" si="68">N327*R327</f>
        <v>1.3823095451475533E-2</v>
      </c>
      <c r="U327" s="11" t="s">
        <v>326</v>
      </c>
      <c r="V327" s="4" cm="1">
        <f t="array" ref="V327">_xll.SNL.Clients.Office.Excel.Functions.SPG(U327, "SP_TOTAL_REV", "CY2021")</f>
        <v>46306000</v>
      </c>
      <c r="W327" s="4">
        <f>_xll.SNL.Clients.Office.Excel.Functions.SPG(U327,"IQ_AVG_DILUT_SHARES_OUT","CY2021")</f>
        <v>1617700000</v>
      </c>
      <c r="X327" s="5">
        <f>_xll.SNL.Clients.Office.Excel.Functions.SPG(U327, "IQ_DILUT_EPS_NORM", "CY2021")</f>
        <v>2.7879999999999998</v>
      </c>
      <c r="Y327">
        <f t="shared" ref="Y327:Y390" si="69">W327*X327/1000</f>
        <v>4510147.5999999996</v>
      </c>
      <c r="Z327">
        <f t="shared" ref="Z327:Z390" si="70">Y327/V327</f>
        <v>9.7398773377100151E-2</v>
      </c>
      <c r="AA327" s="5">
        <f>_xll.SNL.Clients.Office.Excel.Functions.SPG(U327, "SP_MARKETCAP", "12/31/2021")</f>
        <v>263808.22889238998</v>
      </c>
      <c r="AB327">
        <f t="shared" si="64"/>
        <v>6.2342656525066261E-3</v>
      </c>
      <c r="AC327">
        <f t="shared" ref="AC327:AC390" si="71">X327*AB327</f>
        <v>1.7381132639188474E-2</v>
      </c>
    </row>
    <row r="328" spans="1:29" x14ac:dyDescent="0.3">
      <c r="A328" s="11" t="s">
        <v>327</v>
      </c>
      <c r="B328" s="4" cm="1">
        <f t="array" ref="B328">_xll.SNL.Clients.Office.Excel.Functions.SPG(A328, "SP_TOTAL_REV", "CY2023")</f>
        <v>5505400</v>
      </c>
      <c r="C328" s="4">
        <f>_xll.SNL.Clients.Office.Excel.Functions.SPG(A328,"IQ_AVG_DILUT_SHARES_OUT","CY2023")</f>
        <v>447900000</v>
      </c>
      <c r="D328" s="5">
        <f>_xll.SNL.Clients.Office.Excel.Functions.SPG(A328, "IQ_DILUT_EPS_NORM", "CY2023")</f>
        <v>1.2290000000000001</v>
      </c>
      <c r="E328">
        <f t="shared" si="60"/>
        <v>550469.1</v>
      </c>
      <c r="F328">
        <f t="shared" si="61"/>
        <v>9.998712173502379E-2</v>
      </c>
      <c r="G328" s="5">
        <f>_xll.SNL.Clients.Office.Excel.Functions.SPG(A328, "SP_MARKETCAP", "12/30/2023")</f>
        <v>10976.179958549999</v>
      </c>
      <c r="H328">
        <f t="shared" si="65"/>
        <v>2.6179769864267618E-4</v>
      </c>
      <c r="I328">
        <f t="shared" si="66"/>
        <v>3.2174937163184907E-4</v>
      </c>
      <c r="K328" s="11" t="s">
        <v>327</v>
      </c>
      <c r="L328" s="4" cm="1">
        <f t="array" ref="L328">_xll.SNL.Clients.Office.Excel.Functions.SPG(K328, "SP_TOTAL_REV", "CY2023")</f>
        <v>5505400</v>
      </c>
      <c r="M328" s="4">
        <f>_xll.SNL.Clients.Office.Excel.Functions.SPG(K328,"IQ_AVG_DILUT_SHARES_OUT","CY2023")</f>
        <v>447900000</v>
      </c>
      <c r="N328" s="5">
        <f>_xll.SNL.Clients.Office.Excel.Functions.SPG(K328, "IQ_DILUT_EPS_NORM", "CY2023")</f>
        <v>1.2290000000000001</v>
      </c>
      <c r="O328">
        <f t="shared" si="62"/>
        <v>550469.1</v>
      </c>
      <c r="P328">
        <f t="shared" si="63"/>
        <v>9.998712173502379E-2</v>
      </c>
      <c r="Q328" s="5">
        <f>_xll.SNL.Clients.Office.Excel.Functions.SPG(K328, "SP_MARKETCAP", "12/31/2022")</f>
        <v>11136.203657640001</v>
      </c>
      <c r="R328">
        <f t="shared" si="67"/>
        <v>3.3117380663112131E-4</v>
      </c>
      <c r="S328">
        <f t="shared" si="68"/>
        <v>4.0701260834964811E-4</v>
      </c>
      <c r="U328" s="11" t="s">
        <v>327</v>
      </c>
      <c r="V328" s="4" cm="1">
        <f t="array" ref="V328">_xll.SNL.Clients.Office.Excel.Functions.SPG(U328, "SP_TOTAL_REV", "CY2021")</f>
        <v>4899600</v>
      </c>
      <c r="W328" s="4">
        <f>_xll.SNL.Clients.Office.Excel.Functions.SPG(U328,"IQ_AVG_DILUT_SHARES_OUT","CY2021")</f>
        <v>417300000</v>
      </c>
      <c r="X328" s="5">
        <f>_xll.SNL.Clients.Office.Excel.Functions.SPG(U328, "IQ_DILUT_EPS_NORM", "CY2021")</f>
        <v>1.06</v>
      </c>
      <c r="Y328">
        <f t="shared" si="69"/>
        <v>442338</v>
      </c>
      <c r="Z328">
        <f t="shared" si="70"/>
        <v>9.0280431055596369E-2</v>
      </c>
      <c r="AA328" s="5">
        <f>_xll.SNL.Clients.Office.Excel.Functions.SPG(U328, "SP_MARKETCAP", "12/31/2021")</f>
        <v>10842.576187189999</v>
      </c>
      <c r="AB328">
        <f t="shared" si="64"/>
        <v>2.5622968848351484E-4</v>
      </c>
      <c r="AC328">
        <f t="shared" si="71"/>
        <v>2.7160346979252577E-4</v>
      </c>
    </row>
    <row r="329" spans="1:29" x14ac:dyDescent="0.3">
      <c r="A329" s="11" t="s">
        <v>328</v>
      </c>
      <c r="B329" s="4" cm="1">
        <f t="array" ref="B329">_xll.SNL.Clients.Office.Excel.Functions.SPG(A329, "SP_TOTAL_REV", "CY2023")</f>
        <v>2651348</v>
      </c>
      <c r="C329" s="4">
        <f>_xll.SNL.Clients.Office.Excel.Functions.SPG(A329,"IQ_AVG_DILUT_SHARES_OUT","CY2023")</f>
        <v>57579250</v>
      </c>
      <c r="D329" s="5">
        <f>_xll.SNL.Clients.Office.Excel.Functions.SPG(A329, "IQ_DILUT_EPS_NORM", "CY2023")</f>
        <v>6.7619999999999996</v>
      </c>
      <c r="E329">
        <f t="shared" si="60"/>
        <v>389350.8885</v>
      </c>
      <c r="F329">
        <f t="shared" si="61"/>
        <v>0.14685016395433567</v>
      </c>
      <c r="G329" s="5">
        <f>_xll.SNL.Clients.Office.Excel.Functions.SPG(A329, "SP_MARKETCAP", "12/30/2023")</f>
        <v>15061.35342816</v>
      </c>
      <c r="H329">
        <f t="shared" si="65"/>
        <v>3.5923496888959182E-4</v>
      </c>
      <c r="I329">
        <f t="shared" si="66"/>
        <v>2.4291468596314195E-3</v>
      </c>
      <c r="K329" s="11" t="s">
        <v>328</v>
      </c>
      <c r="L329" s="4" cm="1">
        <f t="array" ref="L329">_xll.SNL.Clients.Office.Excel.Functions.SPG(K329, "SP_TOTAL_REV", "CY2023")</f>
        <v>2651348</v>
      </c>
      <c r="M329" s="4">
        <f>_xll.SNL.Clients.Office.Excel.Functions.SPG(K329,"IQ_AVG_DILUT_SHARES_OUT","CY2023")</f>
        <v>57579250</v>
      </c>
      <c r="N329" s="5">
        <f>_xll.SNL.Clients.Office.Excel.Functions.SPG(K329, "IQ_DILUT_EPS_NORM", "CY2023")</f>
        <v>6.7619999999999996</v>
      </c>
      <c r="O329">
        <f t="shared" si="62"/>
        <v>389350.8885</v>
      </c>
      <c r="P329">
        <f t="shared" si="63"/>
        <v>0.14685016395433567</v>
      </c>
      <c r="Q329" s="5">
        <f>_xll.SNL.Clients.Office.Excel.Functions.SPG(K329, "SP_MARKETCAP", "12/31/2022")</f>
        <v>13587.320201279999</v>
      </c>
      <c r="R329">
        <f t="shared" si="67"/>
        <v>4.0406629505978587E-4</v>
      </c>
      <c r="S329">
        <f t="shared" si="68"/>
        <v>2.7322962871942718E-3</v>
      </c>
      <c r="U329" s="11" t="s">
        <v>328</v>
      </c>
      <c r="V329" s="4" cm="1">
        <f t="array" ref="V329">_xll.SNL.Clients.Office.Excel.Functions.SPG(U329, "SP_TOTAL_REV", "CY2021")</f>
        <v>2444809</v>
      </c>
      <c r="W329" s="4">
        <f>_xll.SNL.Clients.Office.Excel.Functions.SPG(U329,"IQ_AVG_DILUT_SHARES_OUT","CY2021")</f>
        <v>58750000</v>
      </c>
      <c r="X329" s="5">
        <f>_xll.SNL.Clients.Office.Excel.Functions.SPG(U329, "IQ_DILUT_EPS_NORM", "CY2021")</f>
        <v>6.6840000000000002</v>
      </c>
      <c r="Y329">
        <f t="shared" si="69"/>
        <v>392685</v>
      </c>
      <c r="Z329">
        <f t="shared" si="70"/>
        <v>0.16061990936715301</v>
      </c>
      <c r="AA329" s="5">
        <f>_xll.SNL.Clients.Office.Excel.Functions.SPG(U329, "SP_MARKETCAP", "12/31/2021")</f>
        <v>14850.74221362</v>
      </c>
      <c r="AB329">
        <f t="shared" si="64"/>
        <v>3.5094990207590196E-4</v>
      </c>
      <c r="AC329">
        <f t="shared" si="71"/>
        <v>2.3457491454753287E-3</v>
      </c>
    </row>
    <row r="330" spans="1:29" x14ac:dyDescent="0.3">
      <c r="A330" s="11" t="s">
        <v>329</v>
      </c>
      <c r="B330" s="4" cm="1">
        <f t="array" ref="B330">_xll.SNL.Clients.Office.Excel.Functions.SPG(A330, "SP_TOTAL_REV", "CY2023")</f>
        <v>12156000</v>
      </c>
      <c r="C330" s="4">
        <f>_xll.SNL.Clients.Office.Excel.Functions.SPG(A330,"IQ_AVG_DILUT_SHARES_OUT","CY2023")</f>
        <v>227400000</v>
      </c>
      <c r="D330" s="5">
        <f>_xll.SNL.Clients.Office.Excel.Functions.SPG(A330, "IQ_DILUT_EPS_NORM", "CY2023")</f>
        <v>9.4440000000000008</v>
      </c>
      <c r="E330">
        <f t="shared" si="60"/>
        <v>2147565.6</v>
      </c>
      <c r="F330">
        <f t="shared" si="61"/>
        <v>0.17666712734452122</v>
      </c>
      <c r="G330" s="5">
        <f>_xll.SNL.Clients.Office.Excel.Functions.SPG(A330, "SP_MARKETCAP", "12/30/2023")</f>
        <v>53360.982129739998</v>
      </c>
      <c r="H330">
        <f t="shared" si="65"/>
        <v>1.2727362681400835E-3</v>
      </c>
      <c r="I330">
        <f t="shared" si="66"/>
        <v>1.2019721316314949E-2</v>
      </c>
      <c r="K330" s="11" t="s">
        <v>329</v>
      </c>
      <c r="L330" s="4" cm="1">
        <f t="array" ref="L330">_xll.SNL.Clients.Office.Excel.Functions.SPG(K330, "SP_TOTAL_REV", "CY2023")</f>
        <v>12156000</v>
      </c>
      <c r="M330" s="4">
        <f>_xll.SNL.Clients.Office.Excel.Functions.SPG(K330,"IQ_AVG_DILUT_SHARES_OUT","CY2023")</f>
        <v>227400000</v>
      </c>
      <c r="N330" s="5">
        <f>_xll.SNL.Clients.Office.Excel.Functions.SPG(K330, "IQ_DILUT_EPS_NORM", "CY2023")</f>
        <v>9.4440000000000008</v>
      </c>
      <c r="O330">
        <f t="shared" si="62"/>
        <v>2147565.6</v>
      </c>
      <c r="P330">
        <f t="shared" si="63"/>
        <v>0.17666712734452122</v>
      </c>
      <c r="Q330" s="5">
        <f>_xll.SNL.Clients.Office.Excel.Functions.SPG(K330, "SP_MARKETCAP", "12/31/2022")</f>
        <v>59964.95390778</v>
      </c>
      <c r="R330">
        <f t="shared" si="67"/>
        <v>1.7832667810879228E-3</v>
      </c>
      <c r="S330">
        <f t="shared" si="68"/>
        <v>1.6841171480594344E-2</v>
      </c>
      <c r="U330" s="11" t="s">
        <v>329</v>
      </c>
      <c r="V330" s="4" cm="1">
        <f t="array" ref="V330">_xll.SNL.Clients.Office.Excel.Functions.SPG(U330, "SP_TOTAL_REV", "CY2021")</f>
        <v>11142000</v>
      </c>
      <c r="W330" s="4">
        <f>_xll.SNL.Clients.Office.Excel.Functions.SPG(U330,"IQ_AVG_DILUT_SHARES_OUT","CY2021")</f>
        <v>248100000</v>
      </c>
      <c r="X330" s="5">
        <f>_xll.SNL.Clients.Office.Excel.Functions.SPG(U330, "IQ_DILUT_EPS_NORM", "CY2021")</f>
        <v>9.7690000000000001</v>
      </c>
      <c r="Y330">
        <f t="shared" si="69"/>
        <v>2423688.9</v>
      </c>
      <c r="Z330">
        <f t="shared" si="70"/>
        <v>0.21752727517501344</v>
      </c>
      <c r="AA330" s="5">
        <f>_xll.SNL.Clients.Office.Excel.Functions.SPG(U330, "SP_MARKETCAP", "12/31/2021")</f>
        <v>72446.093774389999</v>
      </c>
      <c r="AB330">
        <f t="shared" si="64"/>
        <v>1.7120322439228592E-3</v>
      </c>
      <c r="AC330">
        <f t="shared" si="71"/>
        <v>1.6724842990882411E-2</v>
      </c>
    </row>
    <row r="331" spans="1:29" x14ac:dyDescent="0.3">
      <c r="A331" s="11" t="s">
        <v>330</v>
      </c>
      <c r="B331" s="4" cm="1">
        <f t="array" ref="B331">_xll.SNL.Clients.Office.Excel.Functions.SPG(A331, "SP_TOTAL_REV", "CY2023")</f>
        <v>6749000</v>
      </c>
      <c r="C331" s="4">
        <f>_xll.SNL.Clients.Office.Excel.Functions.SPG(A331,"IQ_AVG_DILUT_SHARES_OUT","CY2023")</f>
        <v>207563746</v>
      </c>
      <c r="D331" s="5">
        <f>_xll.SNL.Clients.Office.Excel.Functions.SPG(A331, "IQ_DILUT_EPS_NORM", "CY2023")</f>
        <v>4.5209999999999999</v>
      </c>
      <c r="E331">
        <f t="shared" si="60"/>
        <v>938395.69566600001</v>
      </c>
      <c r="F331">
        <f t="shared" si="61"/>
        <v>0.13904218338509408</v>
      </c>
      <c r="G331" s="5">
        <f>_xll.SNL.Clients.Office.Excel.Functions.SPG(A331, "SP_MARKETCAP", "12/30/2023")</f>
        <v>17469.728900599999</v>
      </c>
      <c r="H331">
        <f t="shared" si="65"/>
        <v>4.1667819217248997E-4</v>
      </c>
      <c r="I331">
        <f t="shared" si="66"/>
        <v>1.8838021068118271E-3</v>
      </c>
      <c r="K331" s="11" t="s">
        <v>330</v>
      </c>
      <c r="L331" s="4" cm="1">
        <f t="array" ref="L331">_xll.SNL.Clients.Office.Excel.Functions.SPG(K331, "SP_TOTAL_REV", "CY2023")</f>
        <v>6749000</v>
      </c>
      <c r="M331" s="4">
        <f>_xll.SNL.Clients.Office.Excel.Functions.SPG(K331,"IQ_AVG_DILUT_SHARES_OUT","CY2023")</f>
        <v>207563746</v>
      </c>
      <c r="N331" s="5">
        <f>_xll.SNL.Clients.Office.Excel.Functions.SPG(K331, "IQ_DILUT_EPS_NORM", "CY2023")</f>
        <v>4.5209999999999999</v>
      </c>
      <c r="O331">
        <f t="shared" si="62"/>
        <v>938395.69566600001</v>
      </c>
      <c r="P331">
        <f t="shared" si="63"/>
        <v>0.13904218338509408</v>
      </c>
      <c r="Q331" s="5">
        <f>_xll.SNL.Clients.Office.Excel.Functions.SPG(K331, "SP_MARKETCAP", "12/31/2022")</f>
        <v>18442.702903770001</v>
      </c>
      <c r="R331">
        <f t="shared" si="67"/>
        <v>5.4845801253087948E-4</v>
      </c>
      <c r="S331">
        <f t="shared" si="68"/>
        <v>2.479578674652106E-3</v>
      </c>
      <c r="U331" s="11" t="s">
        <v>330</v>
      </c>
      <c r="V331" s="4" cm="1">
        <f t="array" ref="V331">_xll.SNL.Clients.Office.Excel.Functions.SPG(U331, "SP_TOTAL_REV", "CY2021")</f>
        <v>6546000</v>
      </c>
      <c r="W331" s="4">
        <f>_xll.SNL.Clients.Office.Excel.Functions.SPG(U331,"IQ_AVG_DILUT_SHARES_OUT","CY2021")</f>
        <v>208899230</v>
      </c>
      <c r="X331" s="5">
        <f>_xll.SNL.Clients.Office.Excel.Functions.SPG(U331, "IQ_DILUT_EPS_NORM", "CY2021")</f>
        <v>6.0140000000000002</v>
      </c>
      <c r="Y331">
        <f t="shared" si="69"/>
        <v>1256319.9692200001</v>
      </c>
      <c r="Z331">
        <f t="shared" si="70"/>
        <v>0.19192177959364498</v>
      </c>
      <c r="AA331" s="5">
        <f>_xll.SNL.Clients.Office.Excel.Functions.SPG(U331, "SP_MARKETCAP", "12/31/2021")</f>
        <v>24838.36175367</v>
      </c>
      <c r="AB331">
        <f t="shared" si="64"/>
        <v>5.8697541845293831E-4</v>
      </c>
      <c r="AC331">
        <f t="shared" si="71"/>
        <v>3.5300701665759711E-3</v>
      </c>
    </row>
    <row r="332" spans="1:29" x14ac:dyDescent="0.3">
      <c r="A332" s="11" t="s">
        <v>331</v>
      </c>
      <c r="B332" s="4" cm="1">
        <f t="array" ref="B332">_xll.SNL.Clients.Office.Excel.Functions.SPG(A332, "SP_TOTAL_REV", "CY2023")</f>
        <v>39290000</v>
      </c>
      <c r="C332" s="4">
        <f>_xll.SNL.Clients.Office.Excel.Functions.SPG(A332,"IQ_AVG_DILUT_SHARES_OUT","CY2023")</f>
        <v>152000000</v>
      </c>
      <c r="D332" s="5">
        <f>_xll.SNL.Clients.Office.Excel.Functions.SPG(A332, "IQ_DILUT_EPS_NORM", "CY2023")</f>
        <v>9.2479999999999993</v>
      </c>
      <c r="E332">
        <f t="shared" si="60"/>
        <v>1405696</v>
      </c>
      <c r="F332">
        <f t="shared" si="61"/>
        <v>3.5777449732756428E-2</v>
      </c>
      <c r="G332" s="5">
        <f>_xll.SNL.Clients.Office.Excel.Functions.SPG(A332, "SP_MARKETCAP", "12/30/2023")</f>
        <v>70592.0501047</v>
      </c>
      <c r="H332">
        <f t="shared" si="65"/>
        <v>1.6837220535440591E-3</v>
      </c>
      <c r="I332">
        <f t="shared" si="66"/>
        <v>1.5571061551175457E-2</v>
      </c>
      <c r="K332" s="11" t="s">
        <v>331</v>
      </c>
      <c r="L332" s="4" cm="1">
        <f t="array" ref="L332">_xll.SNL.Clients.Office.Excel.Functions.SPG(K332, "SP_TOTAL_REV", "CY2023")</f>
        <v>39290000</v>
      </c>
      <c r="M332" s="4">
        <f>_xll.SNL.Clients.Office.Excel.Functions.SPG(K332,"IQ_AVG_DILUT_SHARES_OUT","CY2023")</f>
        <v>152000000</v>
      </c>
      <c r="N332" s="5">
        <f>_xll.SNL.Clients.Office.Excel.Functions.SPG(K332, "IQ_DILUT_EPS_NORM", "CY2023")</f>
        <v>9.2479999999999993</v>
      </c>
      <c r="O332">
        <f t="shared" si="62"/>
        <v>1405696</v>
      </c>
      <c r="P332">
        <f t="shared" si="63"/>
        <v>3.5777449732756428E-2</v>
      </c>
      <c r="Q332" s="5">
        <f>_xll.SNL.Clients.Office.Excel.Functions.SPG(K332, "SP_MARKETCAP", "12/31/2022")</f>
        <v>83976.011435160006</v>
      </c>
      <c r="R332">
        <f t="shared" si="67"/>
        <v>2.4973192146680069E-3</v>
      </c>
      <c r="S332">
        <f t="shared" si="68"/>
        <v>2.3095208097249725E-2</v>
      </c>
      <c r="U332" s="11" t="s">
        <v>331</v>
      </c>
      <c r="V332" s="4" cm="1">
        <f t="array" ref="V332">_xll.SNL.Clients.Office.Excel.Functions.SPG(U332, "SP_TOTAL_REV", "CY2021")</f>
        <v>35667000</v>
      </c>
      <c r="W332" s="4">
        <f>_xll.SNL.Clients.Office.Excel.Functions.SPG(U332,"IQ_AVG_DILUT_SHARES_OUT","CY2021")</f>
        <v>160900000</v>
      </c>
      <c r="X332" s="5">
        <f>_xll.SNL.Clients.Office.Excel.Functions.SPG(U332, "IQ_DILUT_EPS_NORM", "CY2021")</f>
        <v>27.236999999999998</v>
      </c>
      <c r="Y332">
        <f t="shared" si="69"/>
        <v>4382433.3</v>
      </c>
      <c r="Z332">
        <f t="shared" si="70"/>
        <v>0.1228708133568845</v>
      </c>
      <c r="AA332" s="5">
        <f>_xll.SNL.Clients.Office.Excel.Functions.SPG(U332, "SP_MARKETCAP", "12/31/2021")</f>
        <v>61365.165476009999</v>
      </c>
      <c r="AB332">
        <f t="shared" si="64"/>
        <v>1.4501698638958202E-3</v>
      </c>
      <c r="AC332">
        <f t="shared" si="71"/>
        <v>3.9498276582930453E-2</v>
      </c>
    </row>
    <row r="333" spans="1:29" x14ac:dyDescent="0.3">
      <c r="A333" s="11" t="s">
        <v>332</v>
      </c>
      <c r="B333" s="4" cm="1">
        <f t="array" ref="B333">_xll.SNL.Clients.Office.Excel.Functions.SPG(A333, "SP_TOTAL_REV", "CY2023")</f>
        <v>8549924</v>
      </c>
      <c r="C333" s="4">
        <f>_xll.SNL.Clients.Office.Excel.Functions.SPG(A333,"IQ_AVG_DILUT_SHARES_OUT","CY2023")</f>
        <v>427400849</v>
      </c>
      <c r="D333" s="5">
        <f>_xll.SNL.Clients.Office.Excel.Functions.SPG(A333, "IQ_DILUT_EPS_NORM", "CY2023")</f>
        <v>0.252</v>
      </c>
      <c r="E333">
        <f t="shared" si="60"/>
        <v>107705.01394799999</v>
      </c>
      <c r="F333">
        <f t="shared" si="61"/>
        <v>1.2597189629755772E-2</v>
      </c>
      <c r="G333" s="5">
        <f>_xll.SNL.Clients.Office.Excel.Functions.SPG(A333, "SP_MARKETCAP", "12/30/2023")</f>
        <v>8525.5156773599992</v>
      </c>
      <c r="H333">
        <f t="shared" si="65"/>
        <v>2.0334582637161465E-4</v>
      </c>
      <c r="I333">
        <f t="shared" si="66"/>
        <v>5.1243148245646895E-5</v>
      </c>
      <c r="K333" s="11" t="s">
        <v>332</v>
      </c>
      <c r="L333" s="4" cm="1">
        <f t="array" ref="L333">_xll.SNL.Clients.Office.Excel.Functions.SPG(K333, "SP_TOTAL_REV", "CY2023")</f>
        <v>8549924</v>
      </c>
      <c r="M333" s="4">
        <f>_xll.SNL.Clients.Office.Excel.Functions.SPG(K333,"IQ_AVG_DILUT_SHARES_OUT","CY2023")</f>
        <v>427400849</v>
      </c>
      <c r="N333" s="5">
        <f>_xll.SNL.Clients.Office.Excel.Functions.SPG(K333, "IQ_DILUT_EPS_NORM", "CY2023")</f>
        <v>0.252</v>
      </c>
      <c r="O333">
        <f t="shared" si="62"/>
        <v>107705.01394799999</v>
      </c>
      <c r="P333">
        <f t="shared" si="63"/>
        <v>1.2597189629755772E-2</v>
      </c>
      <c r="Q333" s="5">
        <f>_xll.SNL.Clients.Office.Excel.Functions.SPG(K333, "SP_MARKETCAP", "12/31/2022")</f>
        <v>5157.8882640000002</v>
      </c>
      <c r="R333">
        <f t="shared" si="67"/>
        <v>1.5338777406382861E-4</v>
      </c>
      <c r="S333">
        <f t="shared" si="68"/>
        <v>3.8653719064084809E-5</v>
      </c>
      <c r="U333" s="11" t="s">
        <v>332</v>
      </c>
      <c r="V333" s="4" cm="1">
        <f t="array" ref="V333">_xll.SNL.Clients.Office.Excel.Functions.SPG(U333, "SP_TOTAL_REV", "CY2021")</f>
        <v>647986</v>
      </c>
      <c r="W333" s="4">
        <f>_xll.SNL.Clients.Office.Excel.Functions.SPG(U333,"IQ_AVG_DILUT_SHARES_OUT","CY2021")</f>
        <v>365449967</v>
      </c>
      <c r="X333" s="5">
        <f>_xll.SNL.Clients.Office.Excel.Functions.SPG(U333, "IQ_DILUT_EPS_NORM", "CY2021")</f>
        <v>-7.6980000000000004</v>
      </c>
      <c r="Y333">
        <f t="shared" si="69"/>
        <v>-2813233.8459660001</v>
      </c>
      <c r="Z333">
        <f t="shared" si="70"/>
        <v>-4.3415040540474639</v>
      </c>
      <c r="AA333" s="5">
        <f>_xll.SNL.Clients.Office.Excel.Functions.SPG(U333, "SP_MARKETCAP", "12/31/2021")</f>
        <v>8646.3383171000005</v>
      </c>
      <c r="AB333">
        <f t="shared" si="64"/>
        <v>2.0432861482966205E-4</v>
      </c>
      <c r="AC333">
        <f t="shared" si="71"/>
        <v>-1.5729216769587385E-3</v>
      </c>
    </row>
    <row r="334" spans="1:29" x14ac:dyDescent="0.3">
      <c r="A334" s="11" t="s">
        <v>333</v>
      </c>
      <c r="B334" s="4" cm="1">
        <f t="array" ref="B334">_xll.SNL.Clients.Office.Excel.Functions.SPG(A334, "SP_TOTAL_REV", "CY2023")</f>
        <v>28823000</v>
      </c>
      <c r="C334" s="4">
        <f>_xll.SNL.Clients.Office.Excel.Functions.SPG(A334,"IQ_AVG_DILUT_SHARES_OUT","CY2023")</f>
        <v>228000000</v>
      </c>
      <c r="D334" s="5">
        <f>_xll.SNL.Clients.Office.Excel.Functions.SPG(A334, "IQ_DILUT_EPS_NORM", "CY2023")</f>
        <v>-4.55</v>
      </c>
      <c r="E334">
        <f t="shared" si="60"/>
        <v>-1037400</v>
      </c>
      <c r="F334">
        <f t="shared" si="61"/>
        <v>-3.5992089650626238E-2</v>
      </c>
      <c r="G334" s="5">
        <f>_xll.SNL.Clients.Office.Excel.Functions.SPG(A334, "SP_MARKETCAP", "12/30/2023")</f>
        <v>11672.021341199999</v>
      </c>
      <c r="H334">
        <f t="shared" si="65"/>
        <v>2.783945176895619E-4</v>
      </c>
      <c r="I334">
        <f t="shared" si="66"/>
        <v>-1.2666950554875067E-3</v>
      </c>
      <c r="K334" s="11" t="s">
        <v>333</v>
      </c>
      <c r="L334" s="4" cm="1">
        <f t="array" ref="L334">_xll.SNL.Clients.Office.Excel.Functions.SPG(K334, "SP_TOTAL_REV", "CY2023")</f>
        <v>28823000</v>
      </c>
      <c r="M334" s="4">
        <f>_xll.SNL.Clients.Office.Excel.Functions.SPG(K334,"IQ_AVG_DILUT_SHARES_OUT","CY2023")</f>
        <v>228000000</v>
      </c>
      <c r="N334" s="5">
        <f>_xll.SNL.Clients.Office.Excel.Functions.SPG(K334, "IQ_DILUT_EPS_NORM", "CY2023")</f>
        <v>-4.55</v>
      </c>
      <c r="O334">
        <f t="shared" si="62"/>
        <v>-1037400</v>
      </c>
      <c r="P334">
        <f t="shared" si="63"/>
        <v>-3.5992089650626238E-2</v>
      </c>
      <c r="Q334" s="5">
        <f>_xll.SNL.Clients.Office.Excel.Functions.SPG(K334, "SP_MARKETCAP", "12/31/2022")</f>
        <v>7330.8254030999997</v>
      </c>
      <c r="R334">
        <f t="shared" si="67"/>
        <v>2.1800762891285424E-4</v>
      </c>
      <c r="S334">
        <f t="shared" si="68"/>
        <v>-9.9193471155348679E-4</v>
      </c>
      <c r="U334" s="11" t="s">
        <v>333</v>
      </c>
      <c r="V334" s="4" cm="1">
        <f t="array" ref="V334">_xll.SNL.Clients.Office.Excel.Functions.SPG(U334, "SP_TOTAL_REV", "CY2021")</f>
        <v>26989000</v>
      </c>
      <c r="W334" s="4">
        <f>_xll.SNL.Clients.Office.Excel.Functions.SPG(U334,"IQ_AVG_DILUT_SHARES_OUT","CY2021")</f>
        <v>245000000</v>
      </c>
      <c r="X334" s="5">
        <f>_xll.SNL.Clients.Office.Excel.Functions.SPG(U334, "IQ_DILUT_EPS_NORM", "CY2021")</f>
        <v>8.4849999999999994</v>
      </c>
      <c r="Y334">
        <f t="shared" si="69"/>
        <v>2078824.9999999998</v>
      </c>
      <c r="Z334">
        <f t="shared" si="70"/>
        <v>7.702489903293934E-2</v>
      </c>
      <c r="AA334" s="5">
        <f>_xll.SNL.Clients.Office.Excel.Functions.SPG(U334, "SP_MARKETCAP", "12/31/2021")</f>
        <v>10547.64908508</v>
      </c>
      <c r="AB334">
        <f t="shared" si="64"/>
        <v>2.4926002756581964E-4</v>
      </c>
      <c r="AC334">
        <f t="shared" si="71"/>
        <v>2.1149713338959797E-3</v>
      </c>
    </row>
    <row r="335" spans="1:29" x14ac:dyDescent="0.3">
      <c r="A335" s="11" t="s">
        <v>334</v>
      </c>
      <c r="B335" s="4" cm="1">
        <f t="array" ref="B335">_xll.SNL.Clients.Office.Excel.Functions.SPG(A335, "SP_TOTAL_REV", "CY2023")</f>
        <v>34713501</v>
      </c>
      <c r="C335" s="4">
        <f>_xll.SNL.Clients.Office.Excel.Functions.SPG(A335,"IQ_AVG_DILUT_SHARES_OUT","CY2023")</f>
        <v>250412000</v>
      </c>
      <c r="D335" s="5">
        <f>_xll.SNL.Clients.Office.Excel.Functions.SPG(A335, "IQ_DILUT_EPS_NORM", "CY2023")</f>
        <v>14.106999999999999</v>
      </c>
      <c r="E335">
        <f t="shared" si="60"/>
        <v>3532562.0839999998</v>
      </c>
      <c r="F335">
        <f t="shared" si="61"/>
        <v>0.10176334804144359</v>
      </c>
      <c r="G335" s="5">
        <f>_xll.SNL.Clients.Office.Excel.Functions.SPG(A335, "SP_MARKETCAP", "12/30/2023")</f>
        <v>42785.81938596</v>
      </c>
      <c r="H335">
        <f t="shared" si="65"/>
        <v>1.0205034075685161E-3</v>
      </c>
      <c r="I335">
        <f t="shared" si="66"/>
        <v>1.4396241570569056E-2</v>
      </c>
      <c r="K335" s="11" t="s">
        <v>334</v>
      </c>
      <c r="L335" s="4" cm="1">
        <f t="array" ref="L335">_xll.SNL.Clients.Office.Excel.Functions.SPG(K335, "SP_TOTAL_REV", "CY2023")</f>
        <v>34713501</v>
      </c>
      <c r="M335" s="4">
        <f>_xll.SNL.Clients.Office.Excel.Functions.SPG(K335,"IQ_AVG_DILUT_SHARES_OUT","CY2023")</f>
        <v>250412000</v>
      </c>
      <c r="N335" s="5">
        <f>_xll.SNL.Clients.Office.Excel.Functions.SPG(K335, "IQ_DILUT_EPS_NORM", "CY2023")</f>
        <v>14.106999999999999</v>
      </c>
      <c r="O335">
        <f t="shared" si="62"/>
        <v>3532562.0839999998</v>
      </c>
      <c r="P335">
        <f t="shared" si="63"/>
        <v>0.10176334804144359</v>
      </c>
      <c r="Q335" s="5">
        <f>_xll.SNL.Clients.Office.Excel.Functions.SPG(K335, "SP_MARKETCAP", "12/31/2022")</f>
        <v>33815.026415100001</v>
      </c>
      <c r="R335">
        <f t="shared" si="67"/>
        <v>1.0056075987383496E-3</v>
      </c>
      <c r="S335">
        <f t="shared" si="68"/>
        <v>1.4186106395401897E-2</v>
      </c>
      <c r="U335" s="11" t="s">
        <v>334</v>
      </c>
      <c r="V335" s="4" cm="1">
        <f t="array" ref="V335">_xll.SNL.Clients.Office.Excel.Functions.SPG(U335, "SP_TOTAL_REV", "CY2021")</f>
        <v>36483939</v>
      </c>
      <c r="W335" s="4">
        <f>_xll.SNL.Clients.Office.Excel.Functions.SPG(U335,"IQ_AVG_DILUT_SHARES_OUT","CY2021")</f>
        <v>293390000</v>
      </c>
      <c r="X335" s="5">
        <f>_xll.SNL.Clients.Office.Excel.Functions.SPG(U335, "IQ_DILUT_EPS_NORM", "CY2021")</f>
        <v>18.638000000000002</v>
      </c>
      <c r="Y335">
        <f t="shared" si="69"/>
        <v>5468202.8200000012</v>
      </c>
      <c r="Z335">
        <f t="shared" si="70"/>
        <v>0.14987972707661859</v>
      </c>
      <c r="AA335" s="5">
        <f>_xll.SNL.Clients.Office.Excel.Functions.SPG(U335, "SP_MARKETCAP", "12/31/2021")</f>
        <v>31082.9164671</v>
      </c>
      <c r="AB335">
        <f t="shared" si="64"/>
        <v>7.3454554213173769E-4</v>
      </c>
      <c r="AC335">
        <f t="shared" si="71"/>
        <v>1.3690459814251328E-2</v>
      </c>
    </row>
    <row r="336" spans="1:29" x14ac:dyDescent="0.3">
      <c r="A336" s="11" t="s">
        <v>335</v>
      </c>
      <c r="B336" s="4" cm="1">
        <f t="array" ref="B336">_xll.SNL.Clients.Office.Excel.Functions.SPG(A336, "SP_TOTAL_REV", "CY2023")</f>
        <v>60922000</v>
      </c>
      <c r="C336" s="4">
        <f>_xll.SNL.Clients.Office.Excel.Functions.SPG(A336,"IQ_AVG_DILUT_SHARES_OUT","CY2023")</f>
        <v>24940000000</v>
      </c>
      <c r="D336" s="5">
        <f>_xll.SNL.Clients.Office.Excel.Functions.SPG(A336, "IQ_DILUT_EPS_NORM", "CY2023")</f>
        <v>0.84199999999999997</v>
      </c>
      <c r="E336">
        <f t="shared" si="60"/>
        <v>20999480</v>
      </c>
      <c r="F336">
        <f t="shared" si="61"/>
        <v>0.34469452742851514</v>
      </c>
      <c r="G336" s="5">
        <f>_xll.SNL.Clients.Office.Excel.Functions.SPG(A336, "SP_MARKETCAP", "12/30/2023")</f>
        <v>1223193.3999999999</v>
      </c>
      <c r="H336">
        <f t="shared" si="65"/>
        <v>2.9174924092371945E-2</v>
      </c>
      <c r="I336">
        <f t="shared" si="66"/>
        <v>2.4565286085777176E-2</v>
      </c>
      <c r="K336" s="11" t="s">
        <v>335</v>
      </c>
      <c r="L336" s="4" cm="1">
        <f t="array" ref="L336">_xll.SNL.Clients.Office.Excel.Functions.SPG(K336, "SP_TOTAL_REV", "CY2023")</f>
        <v>60922000</v>
      </c>
      <c r="M336" s="4">
        <f>_xll.SNL.Clients.Office.Excel.Functions.SPG(K336,"IQ_AVG_DILUT_SHARES_OUT","CY2023")</f>
        <v>24940000000</v>
      </c>
      <c r="N336" s="5">
        <f>_xll.SNL.Clients.Office.Excel.Functions.SPG(K336, "IQ_DILUT_EPS_NORM", "CY2023")</f>
        <v>0.84199999999999997</v>
      </c>
      <c r="O336">
        <f t="shared" si="62"/>
        <v>20999480</v>
      </c>
      <c r="P336">
        <f t="shared" si="63"/>
        <v>0.34469452742851514</v>
      </c>
      <c r="Q336" s="5">
        <f>_xll.SNL.Clients.Office.Excel.Functions.SPG(K336, "SP_MARKETCAP", "12/31/2022")</f>
        <v>359650.54</v>
      </c>
      <c r="R336">
        <f t="shared" si="67"/>
        <v>1.0695461581921145E-2</v>
      </c>
      <c r="S336">
        <f t="shared" si="68"/>
        <v>9.005578651977604E-3</v>
      </c>
      <c r="U336" s="11" t="s">
        <v>335</v>
      </c>
      <c r="V336" s="4" cm="1">
        <f t="array" ref="V336">_xll.SNL.Clients.Office.Excel.Functions.SPG(U336, "SP_TOTAL_REV", "CY2021")</f>
        <v>26914000</v>
      </c>
      <c r="W336" s="4">
        <f>_xll.SNL.Clients.Office.Excel.Functions.SPG(U336,"IQ_AVG_DILUT_SHARES_OUT","CY2021")</f>
        <v>25350000000</v>
      </c>
      <c r="X336" s="5" t="str">
        <f>_xll.SNL.Clients.Office.Excel.Functions.SPG(U336, "IQ_DILUT_EPS_NORM", "CY2021")</f>
        <v>NA</v>
      </c>
      <c r="Y336" t="e">
        <f t="shared" si="69"/>
        <v>#VALUE!</v>
      </c>
      <c r="Z336" t="e">
        <f t="shared" si="70"/>
        <v>#VALUE!</v>
      </c>
      <c r="AA336" s="5">
        <f>_xll.SNL.Clients.Office.Excel.Functions.SPG(U336, "SP_MARKETCAP", "12/31/2021")</f>
        <v>735275</v>
      </c>
      <c r="AB336">
        <f t="shared" si="64"/>
        <v>1.7375878291941486E-2</v>
      </c>
      <c r="AC336" t="e">
        <f t="shared" si="71"/>
        <v>#VALUE!</v>
      </c>
    </row>
    <row r="337" spans="1:29" x14ac:dyDescent="0.3">
      <c r="A337" s="11" t="s">
        <v>336</v>
      </c>
      <c r="B337" s="4" cm="1">
        <f t="array" ref="B337">_xll.SNL.Clients.Office.Excel.Functions.SPG(A337, "SP_TOTAL_REV", "CY2023")</f>
        <v>9682899</v>
      </c>
      <c r="C337" s="4">
        <f>_xll.SNL.Clients.Office.Excel.Functions.SPG(A337,"IQ_AVG_DILUT_SHARES_OUT","CY2023")</f>
        <v>3435294</v>
      </c>
      <c r="D337" s="5">
        <f>_xll.SNL.Clients.Office.Excel.Functions.SPG(A337, "IQ_DILUT_EPS_NORM", "CY2023")</f>
        <v>350.83800000000002</v>
      </c>
      <c r="E337">
        <f t="shared" si="60"/>
        <v>1205231.676372</v>
      </c>
      <c r="F337">
        <f t="shared" si="61"/>
        <v>0.12447012783795432</v>
      </c>
      <c r="G337" s="5">
        <f>_xll.SNL.Clients.Office.Excel.Functions.SPG(A337, "SP_MARKETCAP", "12/30/2023")</f>
        <v>22296.132230650001</v>
      </c>
      <c r="H337">
        <f t="shared" si="65"/>
        <v>5.3179486202484532E-4</v>
      </c>
      <c r="I337">
        <f t="shared" si="66"/>
        <v>0.18657384580307268</v>
      </c>
      <c r="K337" s="11" t="s">
        <v>336</v>
      </c>
      <c r="L337" s="4" cm="1">
        <f t="array" ref="L337">_xll.SNL.Clients.Office.Excel.Functions.SPG(K337, "SP_TOTAL_REV", "CY2023")</f>
        <v>9682899</v>
      </c>
      <c r="M337" s="4">
        <f>_xll.SNL.Clients.Office.Excel.Functions.SPG(K337,"IQ_AVG_DILUT_SHARES_OUT","CY2023")</f>
        <v>3435294</v>
      </c>
      <c r="N337" s="5">
        <f>_xll.SNL.Clients.Office.Excel.Functions.SPG(K337, "IQ_DILUT_EPS_NORM", "CY2023")</f>
        <v>350.83800000000002</v>
      </c>
      <c r="O337">
        <f t="shared" si="62"/>
        <v>1205231.676372</v>
      </c>
      <c r="P337">
        <f t="shared" si="63"/>
        <v>0.12447012783795432</v>
      </c>
      <c r="Q337" s="5">
        <f>_xll.SNL.Clients.Office.Excel.Functions.SPG(K337, "SP_MARKETCAP", "12/31/2022")</f>
        <v>14741.284458460001</v>
      </c>
      <c r="R337">
        <f t="shared" si="67"/>
        <v>4.3838344186451154E-4</v>
      </c>
      <c r="S337">
        <f t="shared" si="68"/>
        <v>0.15380156997686151</v>
      </c>
      <c r="U337" s="11" t="s">
        <v>336</v>
      </c>
      <c r="V337" s="4" cm="1">
        <f t="array" ref="V337">_xll.SNL.Clients.Office.Excel.Functions.SPG(U337, "SP_TOTAL_REV", "CY2021")</f>
        <v>8966309</v>
      </c>
      <c r="W337" s="4">
        <f>_xll.SNL.Clients.Office.Excel.Functions.SPG(U337,"IQ_AVG_DILUT_SHARES_OUT","CY2021")</f>
        <v>3858912</v>
      </c>
      <c r="X337" s="5">
        <f>_xll.SNL.Clients.Office.Excel.Functions.SPG(U337, "IQ_DILUT_EPS_NORM", "CY2021")</f>
        <v>257.58600000000001</v>
      </c>
      <c r="Y337">
        <f t="shared" si="69"/>
        <v>994001.70643200004</v>
      </c>
      <c r="Z337">
        <f t="shared" si="70"/>
        <v>0.11085963091747117</v>
      </c>
      <c r="AA337" s="5">
        <f>_xll.SNL.Clients.Office.Excel.Functions.SPG(U337, "SP_MARKETCAP", "12/31/2021")</f>
        <v>20555.570145549998</v>
      </c>
      <c r="AB337">
        <f t="shared" si="64"/>
        <v>4.8576530559388351E-4</v>
      </c>
      <c r="AC337">
        <f t="shared" si="71"/>
        <v>0.12512634200670608</v>
      </c>
    </row>
    <row r="338" spans="1:29" x14ac:dyDescent="0.3">
      <c r="A338" s="11" t="s">
        <v>337</v>
      </c>
      <c r="B338" s="4" cm="1">
        <f t="array" ref="B338">_xll.SNL.Clients.Office.Excel.Functions.SPG(A338, "SP_TOTAL_REV", "CY2023")</f>
        <v>13276000</v>
      </c>
      <c r="C338" s="4">
        <f>_xll.SNL.Clients.Office.Excel.Functions.SPG(A338,"IQ_AVG_DILUT_SHARES_OUT","CY2023")</f>
        <v>261370000</v>
      </c>
      <c r="D338" s="5">
        <f>_xll.SNL.Clients.Office.Excel.Functions.SPG(A338, "IQ_DILUT_EPS_NORM", "CY2023")</f>
        <v>8.1349999999999998</v>
      </c>
      <c r="E338">
        <f t="shared" si="60"/>
        <v>2126244.9500000002</v>
      </c>
      <c r="F338">
        <f t="shared" si="61"/>
        <v>0.16015704655016572</v>
      </c>
      <c r="G338" s="5">
        <f>_xll.SNL.Clients.Office.Excel.Functions.SPG(A338, "SP_MARKETCAP", "12/30/2023")</f>
        <v>59203.074973679999</v>
      </c>
      <c r="H338">
        <f t="shared" si="65"/>
        <v>1.4120785955778696E-3</v>
      </c>
      <c r="I338">
        <f t="shared" si="66"/>
        <v>1.1487259375025968E-2</v>
      </c>
      <c r="K338" s="11" t="s">
        <v>337</v>
      </c>
      <c r="L338" s="4" cm="1">
        <f t="array" ref="L338">_xll.SNL.Clients.Office.Excel.Functions.SPG(K338, "SP_TOTAL_REV", "CY2023")</f>
        <v>13276000</v>
      </c>
      <c r="M338" s="4">
        <f>_xll.SNL.Clients.Office.Excel.Functions.SPG(K338,"IQ_AVG_DILUT_SHARES_OUT","CY2023")</f>
        <v>261370000</v>
      </c>
      <c r="N338" s="5">
        <f>_xll.SNL.Clients.Office.Excel.Functions.SPG(K338, "IQ_DILUT_EPS_NORM", "CY2023")</f>
        <v>8.1349999999999998</v>
      </c>
      <c r="O338">
        <f t="shared" si="62"/>
        <v>2126244.9500000002</v>
      </c>
      <c r="P338">
        <f t="shared" si="63"/>
        <v>0.16015704655016572</v>
      </c>
      <c r="Q338" s="5">
        <f>_xll.SNL.Clients.Office.Excel.Functions.SPG(K338, "SP_MARKETCAP", "12/31/2022")</f>
        <v>40951.08224186</v>
      </c>
      <c r="R338">
        <f t="shared" si="67"/>
        <v>1.2178230758555426E-3</v>
      </c>
      <c r="S338">
        <f t="shared" si="68"/>
        <v>9.906990722084839E-3</v>
      </c>
      <c r="U338" s="11" t="s">
        <v>337</v>
      </c>
      <c r="V338" s="4" cm="1">
        <f t="array" ref="V338">_xll.SNL.Clients.Office.Excel.Functions.SPG(U338, "SP_TOTAL_REV", "CY2021")</f>
        <v>11063000</v>
      </c>
      <c r="W338" s="4">
        <f>_xll.SNL.Clients.Office.Excel.Functions.SPG(U338,"IQ_AVG_DILUT_SHARES_OUT","CY2021")</f>
        <v>275646000</v>
      </c>
      <c r="X338" s="5">
        <f>_xll.SNL.Clients.Office.Excel.Functions.SPG(U338, "IQ_DILUT_EPS_NORM", "CY2021")</f>
        <v>4.9429999999999996</v>
      </c>
      <c r="Y338">
        <f t="shared" si="69"/>
        <v>1362518.1780000001</v>
      </c>
      <c r="Z338">
        <f t="shared" si="70"/>
        <v>0.12315991846696195</v>
      </c>
      <c r="AA338" s="5">
        <f>_xll.SNL.Clients.Office.Excel.Functions.SPG(U338, "SP_MARKETCAP", "12/31/2021")</f>
        <v>60574.275457219999</v>
      </c>
      <c r="AB338">
        <f t="shared" si="64"/>
        <v>1.431479702107637E-3</v>
      </c>
      <c r="AC338">
        <f t="shared" si="71"/>
        <v>7.0758041675180496E-3</v>
      </c>
    </row>
    <row r="339" spans="1:29" x14ac:dyDescent="0.3">
      <c r="A339" s="11" t="s">
        <v>338</v>
      </c>
      <c r="B339" s="4" cm="1">
        <f t="array" ref="B339">_xll.SNL.Clients.Office.Excel.Functions.SPG(A339, "SP_TOTAL_REV", "CY2023")</f>
        <v>15812250</v>
      </c>
      <c r="C339" s="4">
        <f>_xll.SNL.Clients.Office.Excel.Functions.SPG(A339,"IQ_AVG_DILUT_SHARES_OUT","CY2023")</f>
        <v>60998000</v>
      </c>
      <c r="D339" s="5">
        <f>_xll.SNL.Clients.Office.Excel.Functions.SPG(A339, "IQ_DILUT_EPS_NORM", "CY2023")</f>
        <v>30.724</v>
      </c>
      <c r="E339">
        <f t="shared" si="60"/>
        <v>1874102.5519999999</v>
      </c>
      <c r="F339">
        <f t="shared" si="61"/>
        <v>0.1185221933627409</v>
      </c>
      <c r="G339" s="5">
        <f>_xll.SNL.Clients.Office.Excel.Functions.SPG(A339, "SP_MARKETCAP", "12/30/2023")</f>
        <v>56208.799224000002</v>
      </c>
      <c r="H339">
        <f t="shared" si="65"/>
        <v>1.3406608069366425E-3</v>
      </c>
      <c r="I339">
        <f t="shared" si="66"/>
        <v>4.1190462632321408E-2</v>
      </c>
      <c r="K339" s="11" t="s">
        <v>338</v>
      </c>
      <c r="L339" s="4" cm="1">
        <f t="array" ref="L339">_xll.SNL.Clients.Office.Excel.Functions.SPG(K339, "SP_TOTAL_REV", "CY2023")</f>
        <v>15812250</v>
      </c>
      <c r="M339" s="4">
        <f>_xll.SNL.Clients.Office.Excel.Functions.SPG(K339,"IQ_AVG_DILUT_SHARES_OUT","CY2023")</f>
        <v>60998000</v>
      </c>
      <c r="N339" s="5">
        <f>_xll.SNL.Clients.Office.Excel.Functions.SPG(K339, "IQ_DILUT_EPS_NORM", "CY2023")</f>
        <v>30.724</v>
      </c>
      <c r="O339">
        <f t="shared" si="62"/>
        <v>1874102.5519999999</v>
      </c>
      <c r="P339">
        <f t="shared" si="63"/>
        <v>0.1185221933627409</v>
      </c>
      <c r="Q339" s="5">
        <f>_xll.SNL.Clients.Office.Excel.Functions.SPG(K339, "SP_MARKETCAP", "12/31/2022")</f>
        <v>52815.946161330001</v>
      </c>
      <c r="R339">
        <f t="shared" si="67"/>
        <v>1.5706661335231711E-3</v>
      </c>
      <c r="S339">
        <f t="shared" si="68"/>
        <v>4.8257146286365911E-2</v>
      </c>
      <c r="U339" s="11" t="s">
        <v>338</v>
      </c>
      <c r="V339" s="4" cm="1">
        <f t="array" ref="V339">_xll.SNL.Clients.Office.Excel.Functions.SPG(U339, "SP_TOTAL_REV", "CY2021")</f>
        <v>13327563</v>
      </c>
      <c r="W339" s="4">
        <f>_xll.SNL.Clients.Office.Excel.Functions.SPG(U339,"IQ_AVG_DILUT_SHARES_OUT","CY2021")</f>
        <v>69611000</v>
      </c>
      <c r="X339" s="5">
        <f>_xll.SNL.Clients.Office.Excel.Functions.SPG(U339, "IQ_DILUT_EPS_NORM", "CY2021")</f>
        <v>25.09</v>
      </c>
      <c r="Y339">
        <f t="shared" si="69"/>
        <v>1746539.99</v>
      </c>
      <c r="Z339">
        <f t="shared" si="70"/>
        <v>0.13104721320769597</v>
      </c>
      <c r="AA339" s="5">
        <f>_xll.SNL.Clients.Office.Excel.Functions.SPG(U339, "SP_MARKETCAP", "12/31/2021")</f>
        <v>47584.644607080001</v>
      </c>
      <c r="AB339">
        <f t="shared" si="64"/>
        <v>1.1245112281226912E-3</v>
      </c>
      <c r="AC339">
        <f t="shared" si="71"/>
        <v>2.8213986713598323E-2</v>
      </c>
    </row>
    <row r="340" spans="1:29" x14ac:dyDescent="0.3">
      <c r="A340" s="11" t="s">
        <v>339</v>
      </c>
      <c r="B340" s="4" cm="1">
        <f t="array" ref="B340">_xll.SNL.Clients.Office.Excel.Functions.SPG(A340, "SP_TOTAL_REV", "CY2023")</f>
        <v>28257000</v>
      </c>
      <c r="C340" s="4">
        <f>_xll.SNL.Clients.Office.Excel.Functions.SPG(A340,"IQ_AVG_DILUT_SHARES_OUT","CY2023")</f>
        <v>960900000</v>
      </c>
      <c r="D340" s="5">
        <f>_xll.SNL.Clients.Office.Excel.Functions.SPG(A340, "IQ_DILUT_EPS_NORM", "CY2023")</f>
        <v>3.7090000000000001</v>
      </c>
      <c r="E340">
        <f t="shared" si="60"/>
        <v>3563978.1</v>
      </c>
      <c r="F340">
        <f t="shared" si="61"/>
        <v>0.12612726404076866</v>
      </c>
      <c r="G340" s="5">
        <f>_xll.SNL.Clients.Office.Excel.Functions.SPG(A340, "SP_MARKETCAP", "12/30/2023")</f>
        <v>52400.364973180003</v>
      </c>
      <c r="H340">
        <f t="shared" si="65"/>
        <v>1.2498241655858446E-3</v>
      </c>
      <c r="I340">
        <f t="shared" si="66"/>
        <v>4.6355978301578973E-3</v>
      </c>
      <c r="K340" s="11" t="s">
        <v>339</v>
      </c>
      <c r="L340" s="4" cm="1">
        <f t="array" ref="L340">_xll.SNL.Clients.Office.Excel.Functions.SPG(K340, "SP_TOTAL_REV", "CY2023")</f>
        <v>28257000</v>
      </c>
      <c r="M340" s="4">
        <f>_xll.SNL.Clients.Office.Excel.Functions.SPG(K340,"IQ_AVG_DILUT_SHARES_OUT","CY2023")</f>
        <v>960900000</v>
      </c>
      <c r="N340" s="5">
        <f>_xll.SNL.Clients.Office.Excel.Functions.SPG(K340, "IQ_DILUT_EPS_NORM", "CY2023")</f>
        <v>3.7090000000000001</v>
      </c>
      <c r="O340">
        <f t="shared" si="62"/>
        <v>3563978.1</v>
      </c>
      <c r="P340">
        <f t="shared" si="63"/>
        <v>0.12612726404076866</v>
      </c>
      <c r="Q340" s="5">
        <f>_xll.SNL.Clients.Office.Excel.Functions.SPG(K340, "SP_MARKETCAP", "12/31/2022")</f>
        <v>57061.240165390001</v>
      </c>
      <c r="R340">
        <f t="shared" si="67"/>
        <v>1.6969147384171995E-3</v>
      </c>
      <c r="S340">
        <f t="shared" si="68"/>
        <v>6.2938567647893929E-3</v>
      </c>
      <c r="U340" s="11" t="s">
        <v>339</v>
      </c>
      <c r="V340" s="4" cm="1">
        <f t="array" ref="V340">_xll.SNL.Clients.Office.Excel.Functions.SPG(U340, "SP_TOTAL_REV", "CY2021")</f>
        <v>25956000</v>
      </c>
      <c r="W340" s="4">
        <f>_xll.SNL.Clients.Office.Excel.Functions.SPG(U340,"IQ_AVG_DILUT_SHARES_OUT","CY2021")</f>
        <v>958800000</v>
      </c>
      <c r="X340" s="5">
        <f>_xll.SNL.Clients.Office.Excel.Functions.SPG(U340, "IQ_DILUT_EPS_NORM", "CY2021")</f>
        <v>2.4039999999999999</v>
      </c>
      <c r="Y340">
        <f t="shared" si="69"/>
        <v>2304955.2000000002</v>
      </c>
      <c r="Z340">
        <f t="shared" si="70"/>
        <v>8.8802404068423491E-2</v>
      </c>
      <c r="AA340" s="5">
        <f>_xll.SNL.Clients.Office.Excel.Functions.SPG(U340, "SP_MARKETCAP", "12/31/2021")</f>
        <v>27076.108639189999</v>
      </c>
      <c r="AB340">
        <f t="shared" si="64"/>
        <v>6.3985742522722905E-4</v>
      </c>
      <c r="AC340">
        <f t="shared" si="71"/>
        <v>1.5382172502462585E-3</v>
      </c>
    </row>
    <row r="341" spans="1:29" x14ac:dyDescent="0.3">
      <c r="A341" s="11" t="s">
        <v>340</v>
      </c>
      <c r="B341" s="4" cm="1">
        <f t="array" ref="B341">_xll.SNL.Clients.Office.Excel.Functions.SPG(A341, "SP_TOTAL_REV", "CY2023")</f>
        <v>5866152</v>
      </c>
      <c r="C341" s="4">
        <f>_xll.SNL.Clients.Office.Excel.Functions.SPG(A341,"IQ_AVG_DILUT_SHARES_OUT","CY2023")</f>
        <v>220180424</v>
      </c>
      <c r="D341" s="5">
        <f>_xll.SNL.Clients.Office.Excel.Functions.SPG(A341, "IQ_DILUT_EPS_NORM", "CY2023")</f>
        <v>4.6769999999999996</v>
      </c>
      <c r="E341">
        <f t="shared" si="60"/>
        <v>1029783.8430479999</v>
      </c>
      <c r="F341">
        <f t="shared" si="61"/>
        <v>0.17554673711966548</v>
      </c>
      <c r="G341" s="5">
        <f>_xll.SNL.Clients.Office.Excel.Functions.SPG(A341, "SP_MARKETCAP", "12/30/2023")</f>
        <v>44227.03737582</v>
      </c>
      <c r="H341">
        <f t="shared" si="65"/>
        <v>1.0548785321029736E-3</v>
      </c>
      <c r="I341">
        <f t="shared" si="66"/>
        <v>4.9336668946456073E-3</v>
      </c>
      <c r="K341" s="11" t="s">
        <v>340</v>
      </c>
      <c r="L341" s="4" cm="1">
        <f t="array" ref="L341">_xll.SNL.Clients.Office.Excel.Functions.SPG(K341, "SP_TOTAL_REV", "CY2023")</f>
        <v>5866152</v>
      </c>
      <c r="M341" s="4">
        <f>_xll.SNL.Clients.Office.Excel.Functions.SPG(K341,"IQ_AVG_DILUT_SHARES_OUT","CY2023")</f>
        <v>220180424</v>
      </c>
      <c r="N341" s="5">
        <f>_xll.SNL.Clients.Office.Excel.Functions.SPG(K341, "IQ_DILUT_EPS_NORM", "CY2023")</f>
        <v>4.6769999999999996</v>
      </c>
      <c r="O341">
        <f t="shared" si="62"/>
        <v>1029783.8430479999</v>
      </c>
      <c r="P341">
        <f t="shared" si="63"/>
        <v>0.17554673711966548</v>
      </c>
      <c r="Q341" s="5">
        <f>_xll.SNL.Clients.Office.Excel.Functions.SPG(K341, "SP_MARKETCAP", "12/31/2022")</f>
        <v>31352.474691160001</v>
      </c>
      <c r="R341">
        <f t="shared" si="67"/>
        <v>9.323750453911644E-4</v>
      </c>
      <c r="S341">
        <f t="shared" si="68"/>
        <v>4.3607180872944759E-3</v>
      </c>
      <c r="U341" s="11" t="s">
        <v>340</v>
      </c>
      <c r="V341" s="4" cm="1">
        <f t="array" ref="V341">_xll.SNL.Clients.Office.Excel.Functions.SPG(U341, "SP_TOTAL_REV", "CY2021")</f>
        <v>5256328</v>
      </c>
      <c r="W341" s="4">
        <f>_xll.SNL.Clients.Office.Excel.Functions.SPG(U341,"IQ_AVG_DILUT_SHARES_OUT","CY2021")</f>
        <v>232819978</v>
      </c>
      <c r="X341" s="5">
        <f>_xll.SNL.Clients.Office.Excel.Functions.SPG(U341, "IQ_DILUT_EPS_NORM", "CY2021")</f>
        <v>3.7269999999999999</v>
      </c>
      <c r="Y341">
        <f t="shared" si="69"/>
        <v>867720.05800599989</v>
      </c>
      <c r="Z341">
        <f t="shared" si="70"/>
        <v>0.16508103337653204</v>
      </c>
      <c r="AA341" s="5">
        <f>_xll.SNL.Clients.Office.Excel.Functions.SPG(U341, "SP_MARKETCAP", "12/31/2021")</f>
        <v>41217.703821360003</v>
      </c>
      <c r="AB341">
        <f t="shared" si="64"/>
        <v>9.740489001710147E-4</v>
      </c>
      <c r="AC341">
        <f t="shared" si="71"/>
        <v>3.6302802509373716E-3</v>
      </c>
    </row>
    <row r="342" spans="1:29" x14ac:dyDescent="0.3">
      <c r="A342" s="11" t="s">
        <v>341</v>
      </c>
      <c r="B342" s="4" cm="1">
        <f t="array" ref="B342">_xll.SNL.Clients.Office.Excel.Functions.SPG(A342, "SP_TOTAL_REV", "CY2023")</f>
        <v>14692200</v>
      </c>
      <c r="C342" s="4">
        <f>_xll.SNL.Clients.Office.Excel.Functions.SPG(A342,"IQ_AVG_DILUT_SHARES_OUT","CY2023")</f>
        <v>201400000</v>
      </c>
      <c r="D342" s="5">
        <f>_xll.SNL.Clients.Office.Excel.Functions.SPG(A342, "IQ_DILUT_EPS_NORM", "CY2023")</f>
        <v>5.9649999999999999</v>
      </c>
      <c r="E342">
        <f t="shared" si="60"/>
        <v>1201351</v>
      </c>
      <c r="F342">
        <f t="shared" si="61"/>
        <v>8.1767944895931172E-2</v>
      </c>
      <c r="G342" s="5">
        <f>_xll.SNL.Clients.Office.Excel.Functions.SPG(A342, "SP_MARKETCAP", "12/30/2023")</f>
        <v>17123.285046699999</v>
      </c>
      <c r="H342">
        <f t="shared" si="65"/>
        <v>4.0841500734840468E-4</v>
      </c>
      <c r="I342">
        <f t="shared" si="66"/>
        <v>2.4361955188332337E-3</v>
      </c>
      <c r="K342" s="11" t="s">
        <v>341</v>
      </c>
      <c r="L342" s="4" cm="1">
        <f t="array" ref="L342">_xll.SNL.Clients.Office.Excel.Functions.SPG(K342, "SP_TOTAL_REV", "CY2023")</f>
        <v>14692200</v>
      </c>
      <c r="M342" s="4">
        <f>_xll.SNL.Clients.Office.Excel.Functions.SPG(K342,"IQ_AVG_DILUT_SHARES_OUT","CY2023")</f>
        <v>201400000</v>
      </c>
      <c r="N342" s="5">
        <f>_xll.SNL.Clients.Office.Excel.Functions.SPG(K342, "IQ_DILUT_EPS_NORM", "CY2023")</f>
        <v>5.9649999999999999</v>
      </c>
      <c r="O342">
        <f t="shared" si="62"/>
        <v>1201351</v>
      </c>
      <c r="P342">
        <f t="shared" si="63"/>
        <v>8.1767944895931172E-2</v>
      </c>
      <c r="Q342" s="5">
        <f>_xll.SNL.Clients.Office.Excel.Functions.SPG(K342, "SP_MARKETCAP", "12/31/2022")</f>
        <v>16633.438560959999</v>
      </c>
      <c r="R342">
        <f t="shared" si="67"/>
        <v>4.9465323506533152E-4</v>
      </c>
      <c r="S342">
        <f t="shared" si="68"/>
        <v>2.9506065471647026E-3</v>
      </c>
      <c r="U342" s="11" t="s">
        <v>341</v>
      </c>
      <c r="V342" s="4" cm="1">
        <f t="array" ref="V342">_xll.SNL.Clients.Office.Excel.Functions.SPG(U342, "SP_TOTAL_REV", "CY2021")</f>
        <v>14289400</v>
      </c>
      <c r="W342" s="4">
        <f>_xll.SNL.Clients.Office.Excel.Functions.SPG(U342,"IQ_AVG_DILUT_SHARES_OUT","CY2021")</f>
        <v>215600000</v>
      </c>
      <c r="X342" s="5">
        <f>_xll.SNL.Clients.Office.Excel.Functions.SPG(U342, "IQ_DILUT_EPS_NORM", "CY2021")</f>
        <v>5.1779999999999999</v>
      </c>
      <c r="Y342">
        <f t="shared" si="69"/>
        <v>1116376.8</v>
      </c>
      <c r="Z342">
        <f t="shared" si="70"/>
        <v>7.8126219435385669E-2</v>
      </c>
      <c r="AA342" s="5">
        <f>_xll.SNL.Clients.Office.Excel.Functions.SPG(U342, "SP_MARKETCAP", "12/31/2021")</f>
        <v>15574.162906940001</v>
      </c>
      <c r="AB342">
        <f t="shared" si="64"/>
        <v>3.6804564165769139E-4</v>
      </c>
      <c r="AC342">
        <f t="shared" si="71"/>
        <v>1.905740332503526E-3</v>
      </c>
    </row>
    <row r="343" spans="1:29" x14ac:dyDescent="0.3">
      <c r="A343" s="11" t="s">
        <v>342</v>
      </c>
      <c r="B343" s="4" cm="1">
        <f t="array" ref="B343">_xll.SNL.Clients.Office.Excel.Functions.SPG(A343, "SP_TOTAL_REV", "CY2023")</f>
        <v>8253000</v>
      </c>
      <c r="C343" s="4">
        <f>_xll.SNL.Clients.Office.Excel.Functions.SPG(A343,"IQ_AVG_DILUT_SHARES_OUT","CY2023")</f>
        <v>446800000</v>
      </c>
      <c r="D343" s="5">
        <f>_xll.SNL.Clients.Office.Excel.Functions.SPG(A343, "IQ_DILUT_EPS_NORM", "CY2023")</f>
        <v>3.6669999999999998</v>
      </c>
      <c r="E343">
        <f t="shared" si="60"/>
        <v>1638415.6</v>
      </c>
      <c r="F343">
        <f t="shared" si="61"/>
        <v>0.19852363988852539</v>
      </c>
      <c r="G343" s="5">
        <f>_xll.SNL.Clients.Office.Excel.Functions.SPG(A343, "SP_MARKETCAP", "12/30/2023")</f>
        <v>35976.169442109996</v>
      </c>
      <c r="H343">
        <f t="shared" si="65"/>
        <v>8.5808344993348591E-4</v>
      </c>
      <c r="I343">
        <f t="shared" si="66"/>
        <v>3.1465920109060926E-3</v>
      </c>
      <c r="K343" s="11" t="s">
        <v>342</v>
      </c>
      <c r="L343" s="4" cm="1">
        <f t="array" ref="L343">_xll.SNL.Clients.Office.Excel.Functions.SPG(K343, "SP_TOTAL_REV", "CY2023")</f>
        <v>8253000</v>
      </c>
      <c r="M343" s="4">
        <f>_xll.SNL.Clients.Office.Excel.Functions.SPG(K343,"IQ_AVG_DILUT_SHARES_OUT","CY2023")</f>
        <v>446800000</v>
      </c>
      <c r="N343" s="5">
        <f>_xll.SNL.Clients.Office.Excel.Functions.SPG(K343, "IQ_DILUT_EPS_NORM", "CY2023")</f>
        <v>3.6669999999999998</v>
      </c>
      <c r="O343">
        <f t="shared" si="62"/>
        <v>1638415.6</v>
      </c>
      <c r="P343">
        <f t="shared" si="63"/>
        <v>0.19852363988852539</v>
      </c>
      <c r="Q343" s="5">
        <f>_xll.SNL.Clients.Office.Excel.Functions.SPG(K343, "SP_MARKETCAP", "12/31/2022")</f>
        <v>26970.258248009999</v>
      </c>
      <c r="R343">
        <f t="shared" si="67"/>
        <v>8.0205457482722766E-4</v>
      </c>
      <c r="S343">
        <f t="shared" si="68"/>
        <v>2.9411341258914437E-3</v>
      </c>
      <c r="U343" s="11" t="s">
        <v>342</v>
      </c>
      <c r="V343" s="4" cm="1">
        <f t="array" ref="V343">_xll.SNL.Clients.Office.Excel.Functions.SPG(U343, "SP_TOTAL_REV", "CY2021")</f>
        <v>6739800</v>
      </c>
      <c r="W343" s="4">
        <f>_xll.SNL.Clients.Office.Excel.Functions.SPG(U343,"IQ_AVG_DILUT_SHARES_OUT","CY2021")</f>
        <v>443800000</v>
      </c>
      <c r="X343" s="5">
        <f>_xll.SNL.Clients.Office.Excel.Functions.SPG(U343, "IQ_DILUT_EPS_NORM", "CY2021")</f>
        <v>1.7569999999999999</v>
      </c>
      <c r="Y343">
        <f t="shared" si="69"/>
        <v>779756.6</v>
      </c>
      <c r="Z343">
        <f t="shared" si="70"/>
        <v>0.11569432327368764</v>
      </c>
      <c r="AA343" s="5">
        <f>_xll.SNL.Clients.Office.Excel.Functions.SPG(U343, "SP_MARKETCAP", "12/31/2021")</f>
        <v>29262.22191552</v>
      </c>
      <c r="AB343">
        <f t="shared" si="64"/>
        <v>6.9151923641611415E-4</v>
      </c>
      <c r="AC343">
        <f t="shared" si="71"/>
        <v>1.2149992983831125E-3</v>
      </c>
    </row>
    <row r="344" spans="1:29" x14ac:dyDescent="0.3">
      <c r="A344" s="11" t="s">
        <v>343</v>
      </c>
      <c r="B344" s="4" cm="1">
        <f t="array" ref="B344">_xll.SNL.Clients.Office.Excel.Functions.SPG(A344, "SP_TOTAL_REV", "CY2023")</f>
        <v>17677000</v>
      </c>
      <c r="C344" s="4">
        <f>_xll.SNL.Clients.Office.Excel.Functions.SPG(A344,"IQ_AVG_DILUT_SHARES_OUT","CY2023")</f>
        <v>485400000</v>
      </c>
      <c r="D344" s="5">
        <f>_xll.SNL.Clients.Office.Excel.Functions.SPG(A344, "IQ_DILUT_EPS_NORM", "CY2023")</f>
        <v>3.7029999999999998</v>
      </c>
      <c r="E344">
        <f t="shared" si="60"/>
        <v>1797436.2</v>
      </c>
      <c r="F344">
        <f t="shared" si="61"/>
        <v>0.10168219720540815</v>
      </c>
      <c r="G344" s="5">
        <f>_xll.SNL.Clients.Office.Excel.Functions.SPG(A344, "SP_MARKETCAP", "12/30/2023")</f>
        <v>40906.712541480003</v>
      </c>
      <c r="H344">
        <f t="shared" si="65"/>
        <v>9.7568400325423487E-4</v>
      </c>
      <c r="I344">
        <f t="shared" si="66"/>
        <v>3.6129578640504314E-3</v>
      </c>
      <c r="K344" s="11" t="s">
        <v>343</v>
      </c>
      <c r="L344" s="4" cm="1">
        <f t="array" ref="L344">_xll.SNL.Clients.Office.Excel.Functions.SPG(K344, "SP_TOTAL_REV", "CY2023")</f>
        <v>17677000</v>
      </c>
      <c r="M344" s="4">
        <f>_xll.SNL.Clients.Office.Excel.Functions.SPG(K344,"IQ_AVG_DILUT_SHARES_OUT","CY2023")</f>
        <v>485400000</v>
      </c>
      <c r="N344" s="5">
        <f>_xll.SNL.Clients.Office.Excel.Functions.SPG(K344, "IQ_DILUT_EPS_NORM", "CY2023")</f>
        <v>3.7029999999999998</v>
      </c>
      <c r="O344">
        <f t="shared" si="62"/>
        <v>1797436.2</v>
      </c>
      <c r="P344">
        <f t="shared" si="63"/>
        <v>0.10168219720540815</v>
      </c>
      <c r="Q344" s="5">
        <f>_xll.SNL.Clients.Office.Excel.Functions.SPG(K344, "SP_MARKETCAP", "12/31/2022")</f>
        <v>29364.867419400001</v>
      </c>
      <c r="R344">
        <f t="shared" si="67"/>
        <v>8.7326661970923395E-4</v>
      </c>
      <c r="S344">
        <f t="shared" si="68"/>
        <v>3.2337062927832931E-3</v>
      </c>
      <c r="U344" s="11" t="s">
        <v>343</v>
      </c>
      <c r="V344" s="4" cm="1">
        <f t="array" ref="V344">_xll.SNL.Clients.Office.Excel.Functions.SPG(U344, "SP_TOTAL_REV", "CY2021")</f>
        <v>16540000</v>
      </c>
      <c r="W344" s="4">
        <f>_xll.SNL.Clients.Office.Excel.Functions.SPG(U344,"IQ_AVG_DILUT_SHARES_OUT","CY2021")</f>
        <v>447400000</v>
      </c>
      <c r="X344" s="5">
        <f>_xll.SNL.Clients.Office.Excel.Functions.SPG(U344, "IQ_DILUT_EPS_NORM", "CY2021")</f>
        <v>2.7719999999999998</v>
      </c>
      <c r="Y344">
        <f t="shared" si="69"/>
        <v>1240192.8</v>
      </c>
      <c r="Z344">
        <f t="shared" si="70"/>
        <v>7.4981426844014515E-2</v>
      </c>
      <c r="AA344" s="5">
        <f>_xll.SNL.Clients.Office.Excel.Functions.SPG(U344, "SP_MARKETCAP", "12/31/2021")</f>
        <v>26203.240668279999</v>
      </c>
      <c r="AB344">
        <f t="shared" si="64"/>
        <v>6.1922997614019884E-4</v>
      </c>
      <c r="AC344">
        <f t="shared" si="71"/>
        <v>1.7165054938606311E-3</v>
      </c>
    </row>
    <row r="345" spans="1:29" x14ac:dyDescent="0.3">
      <c r="A345" s="11" t="s">
        <v>344</v>
      </c>
      <c r="B345" s="4" cm="1">
        <f t="array" ref="B345">_xll.SNL.Clients.Office.Excel.Functions.SPG(A345, "SP_TOTAL_REV", "CY2023")</f>
        <v>51628000</v>
      </c>
      <c r="C345" s="4">
        <f>_xll.SNL.Clients.Office.Excel.Functions.SPG(A345,"IQ_AVG_DILUT_SHARES_OUT","CY2023")</f>
        <v>2802500000</v>
      </c>
      <c r="D345" s="5">
        <f>_xll.SNL.Clients.Office.Excel.Functions.SPG(A345, "IQ_DILUT_EPS_NORM", "CY2023")</f>
        <v>2.524</v>
      </c>
      <c r="E345">
        <f t="shared" si="60"/>
        <v>7073510</v>
      </c>
      <c r="F345">
        <f t="shared" si="61"/>
        <v>0.13700918106453863</v>
      </c>
      <c r="G345" s="5">
        <f>_xll.SNL.Clients.Office.Excel.Functions.SPG(A345, "SP_MARKETCAP", "12/30/2023")</f>
        <v>289818.84645999997</v>
      </c>
      <c r="H345">
        <f t="shared" si="65"/>
        <v>6.9125968518218778E-3</v>
      </c>
      <c r="I345">
        <f t="shared" si="66"/>
        <v>1.744739445399842E-2</v>
      </c>
      <c r="K345" s="11" t="s">
        <v>344</v>
      </c>
      <c r="L345" s="4" cm="1">
        <f t="array" ref="L345">_xll.SNL.Clients.Office.Excel.Functions.SPG(K345, "SP_TOTAL_REV", "CY2023")</f>
        <v>51628000</v>
      </c>
      <c r="M345" s="4">
        <f>_xll.SNL.Clients.Office.Excel.Functions.SPG(K345,"IQ_AVG_DILUT_SHARES_OUT","CY2023")</f>
        <v>2802500000</v>
      </c>
      <c r="N345" s="5">
        <f>_xll.SNL.Clients.Office.Excel.Functions.SPG(K345, "IQ_DILUT_EPS_NORM", "CY2023")</f>
        <v>2.524</v>
      </c>
      <c r="O345">
        <f t="shared" si="62"/>
        <v>7073510</v>
      </c>
      <c r="P345">
        <f t="shared" si="63"/>
        <v>0.13700918106453863</v>
      </c>
      <c r="Q345" s="5">
        <f>_xll.SNL.Clients.Office.Excel.Functions.SPG(K345, "SP_MARKETCAP", "12/31/2022")</f>
        <v>220391.72021999999</v>
      </c>
      <c r="R345">
        <f t="shared" si="67"/>
        <v>6.5541154938527921E-3</v>
      </c>
      <c r="S345">
        <f t="shared" si="68"/>
        <v>1.6542587506484449E-2</v>
      </c>
      <c r="U345" s="11" t="s">
        <v>344</v>
      </c>
      <c r="V345" s="4" cm="1">
        <f t="array" ref="V345">_xll.SNL.Clients.Office.Excel.Functions.SPG(U345, "SP_TOTAL_REV", "CY2021")</f>
        <v>41399000</v>
      </c>
      <c r="W345" s="4">
        <f>_xll.SNL.Clients.Office.Excel.Functions.SPG(U345,"IQ_AVG_DILUT_SHARES_OUT","CY2021")</f>
        <v>2895500000</v>
      </c>
      <c r="X345" s="5">
        <f>_xll.SNL.Clients.Office.Excel.Functions.SPG(U345, "IQ_DILUT_EPS_NORM", "CY2021")</f>
        <v>2.85</v>
      </c>
      <c r="Y345">
        <f t="shared" si="69"/>
        <v>8252175</v>
      </c>
      <c r="Z345">
        <f t="shared" si="70"/>
        <v>0.19933271335056402</v>
      </c>
      <c r="AA345" s="5">
        <f>_xll.SNL.Clients.Office.Excel.Functions.SPG(U345, "SP_MARKETCAP", "12/31/2021")</f>
        <v>232889.68286999999</v>
      </c>
      <c r="AB345">
        <f t="shared" si="64"/>
        <v>5.5036044813137524E-3</v>
      </c>
      <c r="AC345">
        <f t="shared" si="71"/>
        <v>1.5685272771744196E-2</v>
      </c>
    </row>
    <row r="346" spans="1:29" x14ac:dyDescent="0.3">
      <c r="A346" s="11" t="s">
        <v>345</v>
      </c>
      <c r="B346" s="4" cm="1">
        <f t="array" ref="B346">_xll.SNL.Clients.Office.Excel.Functions.SPG(A346, "SP_TOTAL_REV", "CY2023")</f>
        <v>14209000</v>
      </c>
      <c r="C346" s="4">
        <f>_xll.SNL.Clients.Office.Excel.Functions.SPG(A346,"IQ_AVG_DILUT_SHARES_OUT","CY2023")</f>
        <v>414600000</v>
      </c>
      <c r="D346" s="5">
        <f>_xll.SNL.Clients.Office.Excel.Functions.SPG(A346, "IQ_DILUT_EPS_NORM", "CY2023")</f>
        <v>2.9649999999999999</v>
      </c>
      <c r="E346">
        <f t="shared" si="60"/>
        <v>1229289</v>
      </c>
      <c r="F346">
        <f t="shared" si="61"/>
        <v>8.6514814554155814E-2</v>
      </c>
      <c r="G346" s="5">
        <f>_xll.SNL.Clients.Office.Excel.Functions.SPG(A346, "SP_MARKETCAP", "12/30/2023")</f>
        <v>36616.386893809999</v>
      </c>
      <c r="H346">
        <f t="shared" si="65"/>
        <v>8.7335355812402985E-4</v>
      </c>
      <c r="I346">
        <f t="shared" si="66"/>
        <v>2.5894932998377484E-3</v>
      </c>
      <c r="K346" s="11" t="s">
        <v>345</v>
      </c>
      <c r="L346" s="4" cm="1">
        <f t="array" ref="L346">_xll.SNL.Clients.Office.Excel.Functions.SPG(K346, "SP_TOTAL_REV", "CY2023")</f>
        <v>14209000</v>
      </c>
      <c r="M346" s="4">
        <f>_xll.SNL.Clients.Office.Excel.Functions.SPG(K346,"IQ_AVG_DILUT_SHARES_OUT","CY2023")</f>
        <v>414600000</v>
      </c>
      <c r="N346" s="5">
        <f>_xll.SNL.Clients.Office.Excel.Functions.SPG(K346, "IQ_DILUT_EPS_NORM", "CY2023")</f>
        <v>2.9649999999999999</v>
      </c>
      <c r="O346">
        <f t="shared" si="62"/>
        <v>1229289</v>
      </c>
      <c r="P346">
        <f t="shared" si="63"/>
        <v>8.6514814554155814E-2</v>
      </c>
      <c r="Q346" s="5">
        <f>_xll.SNL.Clients.Office.Excel.Functions.SPG(K346, "SP_MARKETCAP", "12/31/2022")</f>
        <v>32622.855689870001</v>
      </c>
      <c r="R346">
        <f t="shared" si="67"/>
        <v>9.7015424952111079E-4</v>
      </c>
      <c r="S346">
        <f t="shared" si="68"/>
        <v>2.8765073498300932E-3</v>
      </c>
      <c r="U346" s="11" t="s">
        <v>345</v>
      </c>
      <c r="V346" s="4" cm="1">
        <f t="array" ref="V346">_xll.SNL.Clients.Office.Excel.Functions.SPG(U346, "SP_TOTAL_REV", "CY2021")</f>
        <v>14298000</v>
      </c>
      <c r="W346" s="4">
        <f>_xll.SNL.Clients.Office.Excel.Functions.SPG(U346,"IQ_AVG_DILUT_SHARES_OUT","CY2021")</f>
        <v>431400000</v>
      </c>
      <c r="X346" s="5">
        <f>_xll.SNL.Clients.Office.Excel.Functions.SPG(U346, "IQ_DILUT_EPS_NORM", "CY2021")</f>
        <v>2.5579999999999998</v>
      </c>
      <c r="Y346">
        <f t="shared" si="69"/>
        <v>1103521.2</v>
      </c>
      <c r="Z346">
        <f t="shared" si="70"/>
        <v>7.7180109106168696E-2</v>
      </c>
      <c r="AA346" s="5">
        <f>_xll.SNL.Clients.Office.Excel.Functions.SPG(U346, "SP_MARKETCAP", "12/31/2021")</f>
        <v>36984.633782550001</v>
      </c>
      <c r="AB346">
        <f t="shared" si="64"/>
        <v>8.7401379793630447E-4</v>
      </c>
      <c r="AC346">
        <f t="shared" si="71"/>
        <v>2.2357272951210668E-3</v>
      </c>
    </row>
    <row r="347" spans="1:29" x14ac:dyDescent="0.3">
      <c r="A347" s="11" t="s">
        <v>346</v>
      </c>
      <c r="B347" s="4" cm="1">
        <f t="array" ref="B347">_xll.SNL.Clients.Office.Excel.Functions.SPG(A347, "SP_TOTAL_REV", "CY2023")</f>
        <v>35127400</v>
      </c>
      <c r="C347" s="4">
        <f>_xll.SNL.Clients.Office.Excel.Functions.SPG(A347,"IQ_AVG_DILUT_SHARES_OUT","CY2023")</f>
        <v>525000000</v>
      </c>
      <c r="D347" s="5">
        <f>_xll.SNL.Clients.Office.Excel.Functions.SPG(A347, "IQ_DILUT_EPS_NORM", "CY2023")</f>
        <v>7.5220000000000002</v>
      </c>
      <c r="E347">
        <f t="shared" si="60"/>
        <v>3949050</v>
      </c>
      <c r="F347">
        <f t="shared" si="61"/>
        <v>0.11242078833047707</v>
      </c>
      <c r="G347" s="5">
        <f>_xll.SNL.Clients.Office.Excel.Functions.SPG(A347, "SP_MARKETCAP", "12/30/2023")</f>
        <v>51078.3559713</v>
      </c>
      <c r="H347">
        <f t="shared" si="65"/>
        <v>1.2182923470857763E-3</v>
      </c>
      <c r="I347">
        <f t="shared" si="66"/>
        <v>9.1639950347792102E-3</v>
      </c>
      <c r="K347" s="11" t="s">
        <v>346</v>
      </c>
      <c r="L347" s="4" cm="1">
        <f t="array" ref="L347">_xll.SNL.Clients.Office.Excel.Functions.SPG(K347, "SP_TOTAL_REV", "CY2023")</f>
        <v>35127400</v>
      </c>
      <c r="M347" s="4">
        <f>_xll.SNL.Clients.Office.Excel.Functions.SPG(K347,"IQ_AVG_DILUT_SHARES_OUT","CY2023")</f>
        <v>525000000</v>
      </c>
      <c r="N347" s="5">
        <f>_xll.SNL.Clients.Office.Excel.Functions.SPG(K347, "IQ_DILUT_EPS_NORM", "CY2023")</f>
        <v>7.5220000000000002</v>
      </c>
      <c r="O347">
        <f t="shared" si="62"/>
        <v>3949050</v>
      </c>
      <c r="P347">
        <f t="shared" si="63"/>
        <v>0.11242078833047707</v>
      </c>
      <c r="Q347" s="5">
        <f>_xll.SNL.Clients.Office.Excel.Functions.SPG(K347, "SP_MARKETCAP", "12/31/2022")</f>
        <v>34418.556864760001</v>
      </c>
      <c r="R347">
        <f t="shared" si="67"/>
        <v>1.0235556789438128E-3</v>
      </c>
      <c r="S347">
        <f t="shared" si="68"/>
        <v>7.6991858170153606E-3</v>
      </c>
      <c r="U347" s="11" t="s">
        <v>346</v>
      </c>
      <c r="V347" s="4" cm="1">
        <f t="array" ref="V347">_xll.SNL.Clients.Office.Excel.Functions.SPG(U347, "SP_TOTAL_REV", "CY2021")</f>
        <v>23522300</v>
      </c>
      <c r="W347" s="4">
        <f>_xll.SNL.Clients.Office.Excel.Functions.SPG(U347,"IQ_AVG_DILUT_SHARES_OUT","CY2021")</f>
        <v>522700000</v>
      </c>
      <c r="X347" s="5">
        <f>_xll.SNL.Clients.Office.Excel.Functions.SPG(U347, "IQ_DILUT_EPS_NORM", "CY2021")</f>
        <v>2.8650000000000002</v>
      </c>
      <c r="Y347">
        <f t="shared" si="69"/>
        <v>1497535.5</v>
      </c>
      <c r="Z347">
        <f t="shared" si="70"/>
        <v>6.3664501345531685E-2</v>
      </c>
      <c r="AA347" s="5">
        <f>_xll.SNL.Clients.Office.Excel.Functions.SPG(U347, "SP_MARKETCAP", "12/31/2021")</f>
        <v>30641.870498560002</v>
      </c>
      <c r="AB347">
        <f t="shared" si="64"/>
        <v>7.2412282808528904E-4</v>
      </c>
      <c r="AC347">
        <f t="shared" si="71"/>
        <v>2.0746119024643533E-3</v>
      </c>
    </row>
    <row r="348" spans="1:29" x14ac:dyDescent="0.3">
      <c r="A348" s="11" t="s">
        <v>347</v>
      </c>
      <c r="B348" s="4" cm="1">
        <f t="array" ref="B348">_xll.SNL.Clients.Office.Excel.Functions.SPG(A348, "SP_TOTAL_REV", "CY2023")</f>
        <v>7802400</v>
      </c>
      <c r="C348" s="4">
        <f>_xll.SNL.Clients.Office.Excel.Functions.SPG(A348,"IQ_AVG_DILUT_SHARES_OUT","CY2023")</f>
        <v>89500000</v>
      </c>
      <c r="D348" s="5">
        <f>_xll.SNL.Clients.Office.Excel.Functions.SPG(A348, "IQ_DILUT_EPS_NORM", "CY2023")</f>
        <v>7.476</v>
      </c>
      <c r="E348">
        <f t="shared" si="60"/>
        <v>669102</v>
      </c>
      <c r="F348">
        <f t="shared" si="61"/>
        <v>8.5755921254998466E-2</v>
      </c>
      <c r="G348" s="5">
        <f>_xll.SNL.Clients.Office.Excel.Functions.SPG(A348, "SP_MARKETCAP", "12/30/2023")</f>
        <v>14491.26024632</v>
      </c>
      <c r="H348">
        <f t="shared" si="65"/>
        <v>3.4563742552011251E-4</v>
      </c>
      <c r="I348">
        <f t="shared" si="66"/>
        <v>2.5839853931883612E-3</v>
      </c>
      <c r="K348" s="11" t="s">
        <v>347</v>
      </c>
      <c r="L348" s="4" cm="1">
        <f t="array" ref="L348">_xll.SNL.Clients.Office.Excel.Functions.SPG(K348, "SP_TOTAL_REV", "CY2023")</f>
        <v>7802400</v>
      </c>
      <c r="M348" s="4">
        <f>_xll.SNL.Clients.Office.Excel.Functions.SPG(K348,"IQ_AVG_DILUT_SHARES_OUT","CY2023")</f>
        <v>89500000</v>
      </c>
      <c r="N348" s="5">
        <f>_xll.SNL.Clients.Office.Excel.Functions.SPG(K348, "IQ_DILUT_EPS_NORM", "CY2023")</f>
        <v>7.476</v>
      </c>
      <c r="O348">
        <f t="shared" si="62"/>
        <v>669102</v>
      </c>
      <c r="P348">
        <f t="shared" si="63"/>
        <v>8.5755921254998466E-2</v>
      </c>
      <c r="Q348" s="5">
        <f>_xll.SNL.Clients.Office.Excel.Functions.SPG(K348, "SP_MARKETCAP", "12/31/2022")</f>
        <v>11751.515977470001</v>
      </c>
      <c r="R348">
        <f t="shared" si="67"/>
        <v>3.4947226178601846E-4</v>
      </c>
      <c r="S348">
        <f t="shared" si="68"/>
        <v>2.6126546291122738E-3</v>
      </c>
      <c r="U348" s="11" t="s">
        <v>347</v>
      </c>
      <c r="V348" s="4" cm="1">
        <f t="array" ref="V348">_xll.SNL.Clients.Office.Excel.Functions.SPG(U348, "SP_TOTAL_REV", "CY2021")</f>
        <v>7730300</v>
      </c>
      <c r="W348" s="4">
        <f>_xll.SNL.Clients.Office.Excel.Functions.SPG(U348,"IQ_AVG_DILUT_SHARES_OUT","CY2021")</f>
        <v>94500000</v>
      </c>
      <c r="X348" s="5">
        <f>_xll.SNL.Clients.Office.Excel.Functions.SPG(U348, "IQ_DILUT_EPS_NORM", "CY2021")</f>
        <v>7.9989999999999997</v>
      </c>
      <c r="Y348">
        <f t="shared" si="69"/>
        <v>755905.5</v>
      </c>
      <c r="Z348">
        <f t="shared" si="70"/>
        <v>9.7784756089673103E-2</v>
      </c>
      <c r="AA348" s="5">
        <f>_xll.SNL.Clients.Office.Excel.Functions.SPG(U348, "SP_MARKETCAP", "12/31/2021")</f>
        <v>12841.514014349999</v>
      </c>
      <c r="AB348">
        <f t="shared" si="64"/>
        <v>3.0346820522608075E-4</v>
      </c>
      <c r="AC348">
        <f t="shared" si="71"/>
        <v>2.42744217360342E-3</v>
      </c>
    </row>
    <row r="349" spans="1:29" x14ac:dyDescent="0.3">
      <c r="A349" s="11" t="s">
        <v>348</v>
      </c>
      <c r="B349" s="4" cm="1">
        <f t="array" ref="B349">_xll.SNL.Clients.Office.Excel.Functions.SPG(A349, "SP_TOTAL_REV", "CY2023")</f>
        <v>2225012</v>
      </c>
      <c r="C349" s="4">
        <f>_xll.SNL.Clients.Office.Excel.Functions.SPG(A349,"IQ_AVG_DILUT_SHARES_OUT","CY2023")</f>
        <v>2297927000</v>
      </c>
      <c r="D349" s="5">
        <f>_xll.SNL.Clients.Office.Excel.Functions.SPG(A349, "IQ_DILUT_EPS_NORM", "CY2023")</f>
        <v>6.0999999999999999E-2</v>
      </c>
      <c r="E349">
        <f t="shared" si="60"/>
        <v>140173.54699999999</v>
      </c>
      <c r="F349">
        <f t="shared" si="61"/>
        <v>6.2999007196365683E-2</v>
      </c>
      <c r="G349" s="5">
        <f>_xll.SNL.Clients.Office.Excel.Functions.SPG(A349, "SP_MARKETCAP", "12/30/2023")</f>
        <v>37361.737465730002</v>
      </c>
      <c r="H349">
        <f t="shared" si="65"/>
        <v>8.9113124263244211E-4</v>
      </c>
      <c r="I349">
        <f t="shared" si="66"/>
        <v>5.435900580057897E-5</v>
      </c>
      <c r="K349" s="11" t="s">
        <v>348</v>
      </c>
      <c r="L349" s="4" cm="1">
        <f t="array" ref="L349">_xll.SNL.Clients.Office.Excel.Functions.SPG(K349, "SP_TOTAL_REV", "CY2023")</f>
        <v>2225012</v>
      </c>
      <c r="M349" s="4">
        <f>_xll.SNL.Clients.Office.Excel.Functions.SPG(K349,"IQ_AVG_DILUT_SHARES_OUT","CY2023")</f>
        <v>2297927000</v>
      </c>
      <c r="N349" s="5">
        <f>_xll.SNL.Clients.Office.Excel.Functions.SPG(K349, "IQ_DILUT_EPS_NORM", "CY2023")</f>
        <v>6.0999999999999999E-2</v>
      </c>
      <c r="O349">
        <f t="shared" si="62"/>
        <v>140173.54699999999</v>
      </c>
      <c r="P349">
        <f t="shared" si="63"/>
        <v>6.2999007196365683E-2</v>
      </c>
      <c r="Q349" s="5">
        <f>_xll.SNL.Clients.Office.Excel.Functions.SPG(K349, "SP_MARKETCAP", "12/31/2022")</f>
        <v>13354.851546899999</v>
      </c>
      <c r="R349">
        <f t="shared" si="67"/>
        <v>3.9715302986095645E-4</v>
      </c>
      <c r="S349">
        <f t="shared" si="68"/>
        <v>2.4226334821518341E-5</v>
      </c>
      <c r="U349" s="11" t="s">
        <v>348</v>
      </c>
      <c r="V349" s="4" cm="1">
        <f t="array" ref="V349">_xll.SNL.Clients.Office.Excel.Functions.SPG(U349, "SP_TOTAL_REV", "CY2021")</f>
        <v>1541889</v>
      </c>
      <c r="W349" s="4">
        <f>_xll.SNL.Clients.Office.Excel.Functions.SPG(U349,"IQ_AVG_DILUT_SHARES_OUT","CY2021")</f>
        <v>1923617000</v>
      </c>
      <c r="X349" s="5">
        <f>_xll.SNL.Clients.Office.Excel.Functions.SPG(U349, "IQ_DILUT_EPS_NORM", "CY2021")</f>
        <v>-0.13500000000000001</v>
      </c>
      <c r="Y349">
        <f t="shared" si="69"/>
        <v>-259688.29500000004</v>
      </c>
      <c r="Z349">
        <f t="shared" si="70"/>
        <v>-0.1684221724131893</v>
      </c>
      <c r="AA349" s="5">
        <f>_xll.SNL.Clients.Office.Excel.Functions.SPG(U349, "SP_MARKETCAP", "12/31/2021")</f>
        <v>36507.789135300001</v>
      </c>
      <c r="AB349">
        <f t="shared" si="64"/>
        <v>8.627450963555629E-4</v>
      </c>
      <c r="AC349">
        <f t="shared" si="71"/>
        <v>-1.16470588008001E-4</v>
      </c>
    </row>
    <row r="350" spans="1:29" x14ac:dyDescent="0.3">
      <c r="A350" s="11" t="s">
        <v>349</v>
      </c>
      <c r="B350" s="4" cm="1">
        <f t="array" ref="B350">_xll.SNL.Clients.Office.Excel.Functions.SPG(A350, "SP_TOTAL_REV", "CY2023")</f>
        <v>7527400</v>
      </c>
      <c r="C350" s="4">
        <f>_xll.SNL.Clients.Office.Excel.Functions.SPG(A350,"IQ_AVG_DILUT_SHARES_OUT","CY2023")</f>
        <v>703300000</v>
      </c>
      <c r="D350" s="5">
        <f>_xll.SNL.Clients.Office.Excel.Functions.SPG(A350, "IQ_DILUT_EPS_NORM", "CY2023")</f>
        <v>0.92600000000000005</v>
      </c>
      <c r="E350">
        <f t="shared" si="60"/>
        <v>651255.80000000005</v>
      </c>
      <c r="F350">
        <f t="shared" si="61"/>
        <v>8.6518027472965442E-2</v>
      </c>
      <c r="G350" s="5">
        <f>_xll.SNL.Clients.Office.Excel.Functions.SPG(A350, "SP_MARKETCAP", "12/30/2023")</f>
        <v>92975.664000000004</v>
      </c>
      <c r="H350">
        <f t="shared" si="65"/>
        <v>2.2176034792518329E-3</v>
      </c>
      <c r="I350">
        <f t="shared" si="66"/>
        <v>2.0535008217871975E-3</v>
      </c>
      <c r="K350" s="11" t="s">
        <v>349</v>
      </c>
      <c r="L350" s="4" cm="1">
        <f t="array" ref="L350">_xll.SNL.Clients.Office.Excel.Functions.SPG(K350, "SP_TOTAL_REV", "CY2023")</f>
        <v>7527400</v>
      </c>
      <c r="M350" s="4">
        <f>_xll.SNL.Clients.Office.Excel.Functions.SPG(K350,"IQ_AVG_DILUT_SHARES_OUT","CY2023")</f>
        <v>703300000</v>
      </c>
      <c r="N350" s="5">
        <f>_xll.SNL.Clients.Office.Excel.Functions.SPG(K350, "IQ_DILUT_EPS_NORM", "CY2023")</f>
        <v>0.92600000000000005</v>
      </c>
      <c r="O350">
        <f t="shared" si="62"/>
        <v>651255.80000000005</v>
      </c>
      <c r="P350">
        <f t="shared" si="63"/>
        <v>8.6518027472965442E-2</v>
      </c>
      <c r="Q350" s="5">
        <f>_xll.SNL.Clients.Office.Excel.Functions.SPG(K350, "SP_MARKETCAP", "12/31/2022")</f>
        <v>42190.885593580002</v>
      </c>
      <c r="R350">
        <f t="shared" si="67"/>
        <v>1.2546929471407584E-3</v>
      </c>
      <c r="S350">
        <f t="shared" si="68"/>
        <v>1.1618456690523423E-3</v>
      </c>
      <c r="U350" s="11" t="s">
        <v>349</v>
      </c>
      <c r="V350" s="4" cm="1">
        <f t="array" ref="V350">_xll.SNL.Clients.Office.Excel.Functions.SPG(U350, "SP_TOTAL_REV", "CY2021")</f>
        <v>4857500</v>
      </c>
      <c r="W350" s="4">
        <f>_xll.SNL.Clients.Office.Excel.Functions.SPG(U350,"IQ_AVG_DILUT_SHARES_OUT","CY2021")</f>
        <v>585000000</v>
      </c>
      <c r="X350" s="5">
        <f>_xll.SNL.Clients.Office.Excel.Functions.SPG(U350, "IQ_DILUT_EPS_NORM", "CY2021")</f>
        <v>-0.45400000000000001</v>
      </c>
      <c r="Y350">
        <f t="shared" si="69"/>
        <v>-265590</v>
      </c>
      <c r="Z350">
        <f t="shared" si="70"/>
        <v>-5.4676273803396812E-2</v>
      </c>
      <c r="AA350" s="5">
        <f>_xll.SNL.Clients.Office.Excel.Functions.SPG(U350, "SP_MARKETCAP", "12/31/2021")</f>
        <v>54933.505223427201</v>
      </c>
      <c r="AB350">
        <f t="shared" si="64"/>
        <v>1.2981780978708686E-3</v>
      </c>
      <c r="AC350">
        <f t="shared" si="71"/>
        <v>-5.8937285643337442E-4</v>
      </c>
    </row>
    <row r="351" spans="1:29" x14ac:dyDescent="0.3">
      <c r="A351" s="11" t="s">
        <v>350</v>
      </c>
      <c r="B351" s="4" cm="1">
        <f t="array" ref="B351">_xll.SNL.Clients.Office.Excel.Functions.SPG(A351, "SP_TOTAL_REV", "CY2023")</f>
        <v>29652000</v>
      </c>
      <c r="C351" s="4">
        <f>_xll.SNL.Clients.Office.Excel.Functions.SPG(A351,"IQ_AVG_DILUT_SHARES_OUT","CY2023")</f>
        <v>652000000</v>
      </c>
      <c r="D351" s="5">
        <f>_xll.SNL.Clients.Office.Excel.Functions.SPG(A351, "IQ_DILUT_EPS_NORM", "CY2023")</f>
        <v>0.57299999999999995</v>
      </c>
      <c r="E351">
        <f t="shared" si="60"/>
        <v>373595.99999999994</v>
      </c>
      <c r="F351">
        <f t="shared" si="61"/>
        <v>1.25993524888709E-2</v>
      </c>
      <c r="G351" s="5">
        <f>_xll.SNL.Clients.Office.Excel.Functions.SPG(A351, "SP_MARKETCAP", "12/30/2023")</f>
        <v>9832.5234797699995</v>
      </c>
      <c r="H351">
        <f t="shared" si="65"/>
        <v>2.3451984466132226E-4</v>
      </c>
      <c r="I351">
        <f t="shared" si="66"/>
        <v>1.3437987099093764E-4</v>
      </c>
      <c r="K351" s="11" t="s">
        <v>350</v>
      </c>
      <c r="L351" s="4" cm="1">
        <f t="array" ref="L351">_xll.SNL.Clients.Office.Excel.Functions.SPG(K351, "SP_TOTAL_REV", "CY2023")</f>
        <v>29652000</v>
      </c>
      <c r="M351" s="4">
        <f>_xll.SNL.Clients.Office.Excel.Functions.SPG(K351,"IQ_AVG_DILUT_SHARES_OUT","CY2023")</f>
        <v>652000000</v>
      </c>
      <c r="N351" s="5">
        <f>_xll.SNL.Clients.Office.Excel.Functions.SPG(K351, "IQ_DILUT_EPS_NORM", "CY2023")</f>
        <v>0.57299999999999995</v>
      </c>
      <c r="O351">
        <f t="shared" si="62"/>
        <v>373595.99999999994</v>
      </c>
      <c r="P351">
        <f t="shared" si="63"/>
        <v>1.25993524888709E-2</v>
      </c>
      <c r="Q351" s="5">
        <f>_xll.SNL.Clients.Office.Excel.Functions.SPG(K351, "SP_MARKETCAP", "12/31/2022")</f>
        <v>11069.187790399999</v>
      </c>
      <c r="R351">
        <f t="shared" si="67"/>
        <v>3.2918085638156916E-4</v>
      </c>
      <c r="S351">
        <f t="shared" si="68"/>
        <v>1.8862063070663912E-4</v>
      </c>
      <c r="U351" s="11" t="s">
        <v>350</v>
      </c>
      <c r="V351" s="4" cm="1">
        <f t="array" ref="V351">_xll.SNL.Clients.Office.Excel.Functions.SPG(U351, "SP_TOTAL_REV", "CY2021")</f>
        <v>28586000</v>
      </c>
      <c r="W351" s="4">
        <f>_xll.SNL.Clients.Office.Excel.Functions.SPG(U351,"IQ_AVG_DILUT_SHARES_OUT","CY2021")</f>
        <v>655000000</v>
      </c>
      <c r="X351" s="5">
        <f>_xll.SNL.Clients.Office.Excel.Functions.SPG(U351, "IQ_DILUT_EPS_NORM", "CY2021")</f>
        <v>2.6829999999999998</v>
      </c>
      <c r="Y351">
        <f t="shared" si="69"/>
        <v>1757365</v>
      </c>
      <c r="Z351">
        <f t="shared" si="70"/>
        <v>6.1476422024767371E-2</v>
      </c>
      <c r="AA351" s="5">
        <f>_xll.SNL.Clients.Office.Excel.Functions.SPG(U351, "SP_MARKETCAP", "12/31/2021")</f>
        <v>19668.806851509999</v>
      </c>
      <c r="AB351">
        <f t="shared" si="64"/>
        <v>4.6480948488598488E-4</v>
      </c>
      <c r="AC351">
        <f t="shared" si="71"/>
        <v>1.2470838479490974E-3</v>
      </c>
    </row>
    <row r="352" spans="1:29" x14ac:dyDescent="0.3">
      <c r="A352" s="11" t="s">
        <v>351</v>
      </c>
      <c r="B352" s="4" cm="1">
        <f t="array" ref="B352">_xll.SNL.Clients.Office.Excel.Functions.SPG(A352, "SP_TOTAL_REV", "CY2023")</f>
        <v>19826043</v>
      </c>
      <c r="C352" s="4">
        <f>_xll.SNL.Clients.Office.Excel.Functions.SPG(A352,"IQ_AVG_DILUT_SHARES_OUT","CY2023")</f>
        <v>130023935</v>
      </c>
      <c r="D352" s="5">
        <f>_xll.SNL.Clients.Office.Excel.Functions.SPG(A352, "IQ_DILUT_EPS_NORM", "CY2023")</f>
        <v>17.509</v>
      </c>
      <c r="E352">
        <f t="shared" si="60"/>
        <v>2276589.0779149998</v>
      </c>
      <c r="F352">
        <f t="shared" si="61"/>
        <v>0.11482821246352587</v>
      </c>
      <c r="G352" s="5">
        <f>_xll.SNL.Clients.Office.Excel.Functions.SPG(A352, "SP_MARKETCAP", "12/30/2023")</f>
        <v>59188.8121168</v>
      </c>
      <c r="H352">
        <f t="shared" si="65"/>
        <v>1.4117384059015566E-3</v>
      </c>
      <c r="I352">
        <f t="shared" si="66"/>
        <v>2.4718127748930355E-2</v>
      </c>
      <c r="K352" s="11" t="s">
        <v>351</v>
      </c>
      <c r="L352" s="4" cm="1">
        <f t="array" ref="L352">_xll.SNL.Clients.Office.Excel.Functions.SPG(K352, "SP_TOTAL_REV", "CY2023")</f>
        <v>19826043</v>
      </c>
      <c r="M352" s="4">
        <f>_xll.SNL.Clients.Office.Excel.Functions.SPG(K352,"IQ_AVG_DILUT_SHARES_OUT","CY2023")</f>
        <v>130023935</v>
      </c>
      <c r="N352" s="5">
        <f>_xll.SNL.Clients.Office.Excel.Functions.SPG(K352, "IQ_DILUT_EPS_NORM", "CY2023")</f>
        <v>17.509</v>
      </c>
      <c r="O352">
        <f t="shared" si="62"/>
        <v>2276589.0779149998</v>
      </c>
      <c r="P352">
        <f t="shared" si="63"/>
        <v>0.11482821246352587</v>
      </c>
      <c r="Q352" s="5">
        <f>_xll.SNL.Clients.Office.Excel.Functions.SPG(K352, "SP_MARKETCAP", "12/31/2022")</f>
        <v>37366.067720999999</v>
      </c>
      <c r="R352">
        <f t="shared" si="67"/>
        <v>1.1112101813538756E-3</v>
      </c>
      <c r="S352">
        <f t="shared" si="68"/>
        <v>1.9456179065325006E-2</v>
      </c>
      <c r="U352" s="11" t="s">
        <v>351</v>
      </c>
      <c r="V352" s="4" cm="1">
        <f t="array" ref="V352">_xll.SNL.Clients.Office.Excel.Functions.SPG(U352, "SP_TOTAL_REV", "CY2021")</f>
        <v>15292584</v>
      </c>
      <c r="W352" s="4">
        <f>_xll.SNL.Clients.Office.Excel.Functions.SPG(U352,"IQ_AVG_DILUT_SHARES_OUT","CY2021")</f>
        <v>130885802</v>
      </c>
      <c r="X352" s="5">
        <f>_xll.SNL.Clients.Office.Excel.Functions.SPG(U352, "IQ_DILUT_EPS_NORM", "CY2021")</f>
        <v>11.439</v>
      </c>
      <c r="Y352">
        <f t="shared" si="69"/>
        <v>1497202.6890780001</v>
      </c>
      <c r="Z352">
        <f t="shared" si="70"/>
        <v>9.7903839473956797E-2</v>
      </c>
      <c r="AA352" s="5">
        <f>_xll.SNL.Clients.Office.Excel.Functions.SPG(U352, "SP_MARKETCAP", "12/31/2021")</f>
        <v>40883.176848360003</v>
      </c>
      <c r="AB352">
        <f t="shared" si="64"/>
        <v>9.6614342267182108E-4</v>
      </c>
      <c r="AC352">
        <f t="shared" si="71"/>
        <v>1.1051714611942962E-2</v>
      </c>
    </row>
    <row r="353" spans="1:29" x14ac:dyDescent="0.3">
      <c r="A353" s="11" t="s">
        <v>352</v>
      </c>
      <c r="B353" s="4" cm="1">
        <f t="array" ref="B353">_xll.SNL.Clients.Office.Excel.Functions.SPG(A353, "SP_TOTAL_REV", "CY2023")</f>
        <v>5154500</v>
      </c>
      <c r="C353" s="4">
        <f>_xll.SNL.Clients.Office.Excel.Functions.SPG(A353,"IQ_AVG_DILUT_SHARES_OUT","CY2023")</f>
        <v>362350000</v>
      </c>
      <c r="D353" s="5">
        <f>_xll.SNL.Clients.Office.Excel.Functions.SPG(A353, "IQ_DILUT_EPS_NORM", "CY2023")</f>
        <v>3.722</v>
      </c>
      <c r="E353">
        <f t="shared" si="60"/>
        <v>1348666.7</v>
      </c>
      <c r="F353">
        <f t="shared" si="61"/>
        <v>0.26164840430691627</v>
      </c>
      <c r="G353" s="5">
        <f>_xll.SNL.Clients.Office.Excel.Functions.SPG(A353, "SP_MARKETCAP", "12/30/2023")</f>
        <v>42858.377694859999</v>
      </c>
      <c r="H353">
        <f t="shared" si="65"/>
        <v>1.0222340277259078E-3</v>
      </c>
      <c r="I353">
        <f t="shared" si="66"/>
        <v>3.8047550511958288E-3</v>
      </c>
      <c r="K353" s="11" t="s">
        <v>352</v>
      </c>
      <c r="L353" s="4" cm="1">
        <f t="array" ref="L353">_xll.SNL.Clients.Office.Excel.Functions.SPG(K353, "SP_TOTAL_REV", "CY2023")</f>
        <v>5154500</v>
      </c>
      <c r="M353" s="4">
        <f>_xll.SNL.Clients.Office.Excel.Functions.SPG(K353,"IQ_AVG_DILUT_SHARES_OUT","CY2023")</f>
        <v>362350000</v>
      </c>
      <c r="N353" s="5">
        <f>_xll.SNL.Clients.Office.Excel.Functions.SPG(K353, "IQ_DILUT_EPS_NORM", "CY2023")</f>
        <v>3.722</v>
      </c>
      <c r="O353">
        <f t="shared" si="62"/>
        <v>1348666.7</v>
      </c>
      <c r="P353">
        <f t="shared" si="63"/>
        <v>0.26164840430691627</v>
      </c>
      <c r="Q353" s="5">
        <f>_xll.SNL.Clients.Office.Excel.Functions.SPG(K353, "SP_MARKETCAP", "12/31/2022")</f>
        <v>41655.514286880003</v>
      </c>
      <c r="R353">
        <f t="shared" si="67"/>
        <v>1.2387718164707676E-3</v>
      </c>
      <c r="S353">
        <f t="shared" si="68"/>
        <v>4.6107087009041965E-3</v>
      </c>
      <c r="U353" s="11" t="s">
        <v>352</v>
      </c>
      <c r="V353" s="4" cm="1">
        <f t="array" ref="V353">_xll.SNL.Clients.Office.Excel.Functions.SPG(U353, "SP_TOTAL_REV", "CY2021")</f>
        <v>4332300</v>
      </c>
      <c r="W353" s="4">
        <f>_xll.SNL.Clients.Office.Excel.Functions.SPG(U353,"IQ_AVG_DILUT_SHARES_OUT","CY2021")</f>
        <v>362750000</v>
      </c>
      <c r="X353" s="5">
        <f>_xll.SNL.Clients.Office.Excel.Functions.SPG(U353, "IQ_DILUT_EPS_NORM", "CY2021")</f>
        <v>2.8690000000000002</v>
      </c>
      <c r="Y353">
        <f t="shared" si="69"/>
        <v>1040729.7500000001</v>
      </c>
      <c r="Z353">
        <f t="shared" si="70"/>
        <v>0.24022568843339567</v>
      </c>
      <c r="AA353" s="5">
        <f>_xll.SNL.Clients.Office.Excel.Functions.SPG(U353, "SP_MARKETCAP", "12/31/2021")</f>
        <v>49249.2</v>
      </c>
      <c r="AB353">
        <f t="shared" si="64"/>
        <v>1.1638476830784191E-3</v>
      </c>
      <c r="AC353">
        <f t="shared" si="71"/>
        <v>3.3390790027519848E-3</v>
      </c>
    </row>
    <row r="354" spans="1:29" x14ac:dyDescent="0.3">
      <c r="A354" s="11" t="s">
        <v>353</v>
      </c>
      <c r="B354" s="4" cm="1">
        <f t="array" ref="B354">_xll.SNL.Clients.Office.Excel.Functions.SPG(A354, "SP_TOTAL_REV", "CY2023")</f>
        <v>1693674</v>
      </c>
      <c r="C354" s="4">
        <f>_xll.SNL.Clients.Office.Excel.Functions.SPG(A354,"IQ_AVG_DILUT_SHARES_OUT","CY2023")</f>
        <v>57974000</v>
      </c>
      <c r="D354" s="5">
        <f>_xll.SNL.Clients.Office.Excel.Functions.SPG(A354, "IQ_DILUT_EPS_NORM", "CY2023")</f>
        <v>5.093</v>
      </c>
      <c r="E354">
        <f t="shared" si="60"/>
        <v>295261.58199999999</v>
      </c>
      <c r="F354">
        <f t="shared" si="61"/>
        <v>0.17433200367957469</v>
      </c>
      <c r="G354" s="5">
        <f>_xll.SNL.Clients.Office.Excel.Functions.SPG(A354, "SP_MARKETCAP", "12/30/2023")</f>
        <v>11927.9135104</v>
      </c>
      <c r="H354">
        <f t="shared" si="65"/>
        <v>2.8449791443143643E-4</v>
      </c>
      <c r="I354">
        <f t="shared" si="66"/>
        <v>1.4489478781993057E-3</v>
      </c>
      <c r="K354" s="11" t="s">
        <v>353</v>
      </c>
      <c r="L354" s="4" cm="1">
        <f t="array" ref="L354">_xll.SNL.Clients.Office.Excel.Functions.SPG(K354, "SP_TOTAL_REV", "CY2023")</f>
        <v>1693674</v>
      </c>
      <c r="M354" s="4">
        <f>_xll.SNL.Clients.Office.Excel.Functions.SPG(K354,"IQ_AVG_DILUT_SHARES_OUT","CY2023")</f>
        <v>57974000</v>
      </c>
      <c r="N354" s="5">
        <f>_xll.SNL.Clients.Office.Excel.Functions.SPG(K354, "IQ_DILUT_EPS_NORM", "CY2023")</f>
        <v>5.093</v>
      </c>
      <c r="O354">
        <f t="shared" si="62"/>
        <v>295261.58199999999</v>
      </c>
      <c r="P354">
        <f t="shared" si="63"/>
        <v>0.17433200367957469</v>
      </c>
      <c r="Q354" s="5">
        <f>_xll.SNL.Clients.Office.Excel.Functions.SPG(K354, "SP_MARKETCAP", "12/31/2022")</f>
        <v>17956.542754149999</v>
      </c>
      <c r="R354">
        <f t="shared" si="67"/>
        <v>5.3400034703447361E-4</v>
      </c>
      <c r="S354">
        <f t="shared" si="68"/>
        <v>2.7196637674465739E-3</v>
      </c>
      <c r="U354" s="11" t="s">
        <v>353</v>
      </c>
      <c r="V354" s="4" cm="1">
        <f t="array" ref="V354">_xll.SNL.Clients.Office.Excel.Functions.SPG(U354, "SP_TOTAL_REV", "CY2021")</f>
        <v>1055524</v>
      </c>
      <c r="W354" s="4">
        <f>_xll.SNL.Clients.Office.Excel.Functions.SPG(U354,"IQ_AVG_DILUT_SHARES_OUT","CY2021")</f>
        <v>58191000</v>
      </c>
      <c r="X354" s="5">
        <f>_xll.SNL.Clients.Office.Excel.Functions.SPG(U354, "IQ_DILUT_EPS_NORM", "CY2021")</f>
        <v>2.7509999999999999</v>
      </c>
      <c r="Y354">
        <f t="shared" si="69"/>
        <v>160083.44099999999</v>
      </c>
      <c r="Z354">
        <f t="shared" si="70"/>
        <v>0.15166253064828464</v>
      </c>
      <c r="AA354" s="5">
        <f>_xll.SNL.Clients.Office.Excel.Functions.SPG(U354, "SP_MARKETCAP", "12/31/2021")</f>
        <v>24079.614581850001</v>
      </c>
      <c r="AB354">
        <f t="shared" si="64"/>
        <v>5.6904485028198306E-4</v>
      </c>
      <c r="AC354">
        <f t="shared" si="71"/>
        <v>1.5654423831257354E-3</v>
      </c>
    </row>
    <row r="355" spans="1:29" x14ac:dyDescent="0.3">
      <c r="A355" s="11" t="s">
        <v>354</v>
      </c>
      <c r="B355" s="4" cm="1">
        <f t="array" ref="B355">_xll.SNL.Clients.Office.Excel.Functions.SPG(A355, "SP_TOTAL_REV", "CY2023")</f>
        <v>29771000</v>
      </c>
      <c r="C355" s="4">
        <f>_xll.SNL.Clients.Office.Excel.Functions.SPG(A355,"IQ_AVG_DILUT_SHARES_OUT","CY2023")</f>
        <v>1107000000</v>
      </c>
      <c r="D355" s="5">
        <f>_xll.SNL.Clients.Office.Excel.Functions.SPG(A355, "IQ_DILUT_EPS_NORM", "CY2023")</f>
        <v>2.8119999999999998</v>
      </c>
      <c r="E355">
        <f t="shared" si="60"/>
        <v>3112884</v>
      </c>
      <c r="F355">
        <f t="shared" si="61"/>
        <v>0.10456094857411576</v>
      </c>
      <c r="G355" s="5">
        <f>_xll.SNL.Clients.Office.Excel.Functions.SPG(A355, "SP_MARKETCAP", "12/30/2023")</f>
        <v>66208.591155839997</v>
      </c>
      <c r="H355">
        <f t="shared" si="65"/>
        <v>1.5791702450606098E-3</v>
      </c>
      <c r="I355">
        <f t="shared" si="66"/>
        <v>4.4406267291104348E-3</v>
      </c>
      <c r="K355" s="11" t="s">
        <v>354</v>
      </c>
      <c r="L355" s="4" cm="1">
        <f t="array" ref="L355">_xll.SNL.Clients.Office.Excel.Functions.SPG(K355, "SP_TOTAL_REV", "CY2023")</f>
        <v>29771000</v>
      </c>
      <c r="M355" s="4">
        <f>_xll.SNL.Clients.Office.Excel.Functions.SPG(K355,"IQ_AVG_DILUT_SHARES_OUT","CY2023")</f>
        <v>1107000000</v>
      </c>
      <c r="N355" s="5">
        <f>_xll.SNL.Clients.Office.Excel.Functions.SPG(K355, "IQ_DILUT_EPS_NORM", "CY2023")</f>
        <v>2.8119999999999998</v>
      </c>
      <c r="O355">
        <f t="shared" si="62"/>
        <v>3112884</v>
      </c>
      <c r="P355">
        <f t="shared" si="63"/>
        <v>0.10456094857411576</v>
      </c>
      <c r="Q355" s="5">
        <f>_xll.SNL.Clients.Office.Excel.Functions.SPG(K355, "SP_MARKETCAP", "12/31/2022")</f>
        <v>81192.77507304</v>
      </c>
      <c r="R355">
        <f t="shared" si="67"/>
        <v>2.4145499865599091E-3</v>
      </c>
      <c r="S355">
        <f t="shared" si="68"/>
        <v>6.7897145622064642E-3</v>
      </c>
      <c r="U355" s="11" t="s">
        <v>354</v>
      </c>
      <c r="V355" s="4" cm="1">
        <f t="array" ref="V355">_xll.SNL.Clients.Office.Excel.Functions.SPG(U355, "SP_TOTAL_REV", "CY2021")</f>
        <v>25371000</v>
      </c>
      <c r="W355" s="4">
        <f>_xll.SNL.Clients.Office.Excel.Functions.SPG(U355,"IQ_AVG_DILUT_SHARES_OUT","CY2021")</f>
        <v>1186000000</v>
      </c>
      <c r="X355" s="5">
        <f>_xll.SNL.Clients.Office.Excel.Functions.SPG(U355, "IQ_DILUT_EPS_NORM", "CY2021")</f>
        <v>2.145</v>
      </c>
      <c r="Y355">
        <f t="shared" si="69"/>
        <v>2543970</v>
      </c>
      <c r="Z355">
        <f t="shared" si="70"/>
        <v>0.10027078160104055</v>
      </c>
      <c r="AA355" s="5">
        <f>_xll.SNL.Clients.Office.Excel.Functions.SPG(U355, "SP_MARKETCAP", "12/31/2021")</f>
        <v>221568.33183576001</v>
      </c>
      <c r="AB355">
        <f t="shared" si="64"/>
        <v>5.2360604771366764E-3</v>
      </c>
      <c r="AC355">
        <f t="shared" si="71"/>
        <v>1.1231349723458172E-2</v>
      </c>
    </row>
    <row r="356" spans="1:29" x14ac:dyDescent="0.3">
      <c r="A356" s="11" t="s">
        <v>355</v>
      </c>
      <c r="B356" s="4" cm="1">
        <f t="array" ref="B356">_xll.SNL.Clients.Office.Excel.Functions.SPG(A356, "SP_TOTAL_REV", "CY2023")</f>
        <v>4104500</v>
      </c>
      <c r="C356" s="4">
        <f>_xll.SNL.Clients.Office.Excel.Functions.SPG(A356,"IQ_AVG_DILUT_SHARES_OUT","CY2023")</f>
        <v>166300000</v>
      </c>
      <c r="D356" s="5">
        <f>_xll.SNL.Clients.Office.Excel.Functions.SPG(A356, "IQ_DILUT_EPS_NORM", "CY2023")</f>
        <v>2.5270000000000001</v>
      </c>
      <c r="E356">
        <f t="shared" si="60"/>
        <v>420240.1</v>
      </c>
      <c r="F356">
        <f t="shared" si="61"/>
        <v>0.10238521135339261</v>
      </c>
      <c r="G356" s="5">
        <f>_xll.SNL.Clients.Office.Excel.Functions.SPG(A356, "SP_MARKETCAP", "12/30/2023")</f>
        <v>12018.88730889</v>
      </c>
      <c r="H356">
        <f t="shared" si="65"/>
        <v>2.8666777053541845E-4</v>
      </c>
      <c r="I356">
        <f t="shared" si="66"/>
        <v>7.2440945614300246E-4</v>
      </c>
      <c r="K356" s="11" t="s">
        <v>355</v>
      </c>
      <c r="L356" s="4" cm="1">
        <f t="array" ref="L356">_xll.SNL.Clients.Office.Excel.Functions.SPG(K356, "SP_TOTAL_REV", "CY2023")</f>
        <v>4104500</v>
      </c>
      <c r="M356" s="4">
        <f>_xll.SNL.Clients.Office.Excel.Functions.SPG(K356,"IQ_AVG_DILUT_SHARES_OUT","CY2023")</f>
        <v>166300000</v>
      </c>
      <c r="N356" s="5">
        <f>_xll.SNL.Clients.Office.Excel.Functions.SPG(K356, "IQ_DILUT_EPS_NORM", "CY2023")</f>
        <v>2.5270000000000001</v>
      </c>
      <c r="O356">
        <f t="shared" si="62"/>
        <v>420240.1</v>
      </c>
      <c r="P356">
        <f t="shared" si="63"/>
        <v>0.10238521135339261</v>
      </c>
      <c r="Q356" s="5">
        <f>_xll.SNL.Clients.Office.Excel.Functions.SPG(K356, "SP_MARKETCAP", "12/31/2022")</f>
        <v>7399.1359629199997</v>
      </c>
      <c r="R356">
        <f t="shared" si="67"/>
        <v>2.2003908135609075E-4</v>
      </c>
      <c r="S356">
        <f t="shared" si="68"/>
        <v>5.5603875858684136E-4</v>
      </c>
      <c r="U356" s="11" t="s">
        <v>355</v>
      </c>
      <c r="V356" s="4" cm="1">
        <f t="array" ref="V356">_xll.SNL.Clients.Office.Excel.Functions.SPG(U356, "SP_TOTAL_REV", "CY2021")</f>
        <v>3764800</v>
      </c>
      <c r="W356" s="4">
        <f>_xll.SNL.Clients.Office.Excel.Functions.SPG(U356,"IQ_AVG_DILUT_SHARES_OUT","CY2021")</f>
        <v>167500000</v>
      </c>
      <c r="X356" s="5">
        <f>_xll.SNL.Clients.Office.Excel.Functions.SPG(U356, "IQ_DILUT_EPS_NORM", "CY2021")</f>
        <v>2.3340000000000001</v>
      </c>
      <c r="Y356">
        <f t="shared" si="69"/>
        <v>390945</v>
      </c>
      <c r="Z356">
        <f t="shared" si="70"/>
        <v>0.10384216957076073</v>
      </c>
      <c r="AA356" s="5">
        <f>_xll.SNL.Clients.Office.Excel.Functions.SPG(U356, "SP_MARKETCAP", "12/31/2021")</f>
        <v>12084.87433357</v>
      </c>
      <c r="AB356">
        <f t="shared" si="64"/>
        <v>2.8558744088064982E-4</v>
      </c>
      <c r="AC356">
        <f t="shared" si="71"/>
        <v>6.6656108701543672E-4</v>
      </c>
    </row>
    <row r="357" spans="1:29" x14ac:dyDescent="0.3">
      <c r="A357" s="11" t="s">
        <v>356</v>
      </c>
      <c r="B357" s="4" cm="1">
        <f t="array" ref="B357">_xll.SNL.Clients.Office.Excel.Functions.SPG(A357, "SP_TOTAL_REV", "CY2023")</f>
        <v>91471000</v>
      </c>
      <c r="C357" s="4">
        <f>_xll.SNL.Clients.Office.Excel.Functions.SPG(A357,"IQ_AVG_DILUT_SHARES_OUT","CY2023")</f>
        <v>1383000000</v>
      </c>
      <c r="D357" s="5">
        <f>_xll.SNL.Clients.Office.Excel.Functions.SPG(A357, "IQ_DILUT_EPS_NORM", "CY2023")</f>
        <v>5.69</v>
      </c>
      <c r="E357">
        <f t="shared" si="60"/>
        <v>7869270.0000000009</v>
      </c>
      <c r="F357">
        <f t="shared" si="61"/>
        <v>8.6030217227317962E-2</v>
      </c>
      <c r="G357" s="5">
        <f>_xll.SNL.Clients.Office.Excel.Functions.SPG(A357, "SP_MARKETCAP", "12/30/2023")</f>
        <v>236277.67084064</v>
      </c>
      <c r="H357">
        <f t="shared" si="65"/>
        <v>5.6355627094604307E-3</v>
      </c>
      <c r="I357">
        <f t="shared" si="66"/>
        <v>3.2066351816829854E-2</v>
      </c>
      <c r="K357" s="11" t="s">
        <v>356</v>
      </c>
      <c r="L357" s="4" cm="1">
        <f t="array" ref="L357">_xll.SNL.Clients.Office.Excel.Functions.SPG(K357, "SP_TOTAL_REV", "CY2023")</f>
        <v>91471000</v>
      </c>
      <c r="M357" s="4">
        <f>_xll.SNL.Clients.Office.Excel.Functions.SPG(K357,"IQ_AVG_DILUT_SHARES_OUT","CY2023")</f>
        <v>1383000000</v>
      </c>
      <c r="N357" s="5">
        <f>_xll.SNL.Clients.Office.Excel.Functions.SPG(K357, "IQ_DILUT_EPS_NORM", "CY2023")</f>
        <v>5.69</v>
      </c>
      <c r="O357">
        <f t="shared" si="62"/>
        <v>7869270.0000000009</v>
      </c>
      <c r="P357">
        <f t="shared" si="63"/>
        <v>8.6030217227317962E-2</v>
      </c>
      <c r="Q357" s="5">
        <f>_xll.SNL.Clients.Office.Excel.Functions.SPG(K357, "SP_MARKETCAP", "12/31/2022")</f>
        <v>251832.01544412001</v>
      </c>
      <c r="R357">
        <f t="shared" si="67"/>
        <v>7.4891021886978344E-3</v>
      </c>
      <c r="S357">
        <f t="shared" si="68"/>
        <v>4.2612991453690678E-2</v>
      </c>
      <c r="U357" s="11" t="s">
        <v>356</v>
      </c>
      <c r="V357" s="4" cm="1">
        <f t="array" ref="V357">_xll.SNL.Clients.Office.Excel.Functions.SPG(U357, "SP_TOTAL_REV", "CY2021")</f>
        <v>79474000</v>
      </c>
      <c r="W357" s="4">
        <f>_xll.SNL.Clients.Office.Excel.Functions.SPG(U357,"IQ_AVG_DILUT_SHARES_OUT","CY2021")</f>
        <v>1389000000</v>
      </c>
      <c r="X357" s="5">
        <f>_xll.SNL.Clients.Office.Excel.Functions.SPG(U357, "IQ_DILUT_EPS_NORM", "CY2021")</f>
        <v>4.4820000000000002</v>
      </c>
      <c r="Y357">
        <f t="shared" si="69"/>
        <v>6225498</v>
      </c>
      <c r="Z357">
        <f t="shared" si="70"/>
        <v>7.8333769534690595E-2</v>
      </c>
      <c r="AA357" s="5">
        <f>_xll.SNL.Clients.Office.Excel.Functions.SPG(U357, "SP_MARKETCAP", "12/31/2021")</f>
        <v>242976.00367775999</v>
      </c>
      <c r="AB357">
        <f t="shared" si="64"/>
        <v>5.7419624871879018E-3</v>
      </c>
      <c r="AC357">
        <f t="shared" si="71"/>
        <v>2.5735475867576178E-2</v>
      </c>
    </row>
    <row r="358" spans="1:29" x14ac:dyDescent="0.3">
      <c r="A358" s="11" t="s">
        <v>357</v>
      </c>
      <c r="B358" s="4" cm="1">
        <f t="array" ref="B358">_xll.SNL.Clients.Office.Excel.Functions.SPG(A358, "SP_TOTAL_REV", "CY2023")</f>
        <v>58496000</v>
      </c>
      <c r="C358" s="4">
        <f>_xll.SNL.Clients.Office.Excel.Functions.SPG(A358,"IQ_AVG_DILUT_SHARES_OUT","CY2023")</f>
        <v>5709000000</v>
      </c>
      <c r="D358" s="5">
        <f>_xll.SNL.Clients.Office.Excel.Functions.SPG(A358, "IQ_DILUT_EPS_NORM", "CY2023")</f>
        <v>0.77</v>
      </c>
      <c r="E358">
        <f t="shared" si="60"/>
        <v>4395930</v>
      </c>
      <c r="F358">
        <f t="shared" si="61"/>
        <v>7.5149240973741788E-2</v>
      </c>
      <c r="G358" s="5">
        <f>_xll.SNL.Clients.Office.Excel.Functions.SPG(A358, "SP_MARKETCAP", "12/30/2023")</f>
        <v>162560.23867667999</v>
      </c>
      <c r="H358">
        <f t="shared" si="65"/>
        <v>3.8772957929874416E-3</v>
      </c>
      <c r="I358">
        <f t="shared" si="66"/>
        <v>2.9855177606003301E-3</v>
      </c>
      <c r="K358" s="11" t="s">
        <v>357</v>
      </c>
      <c r="L358" s="4" cm="1">
        <f t="array" ref="L358">_xll.SNL.Clients.Office.Excel.Functions.SPG(K358, "SP_TOTAL_REV", "CY2023")</f>
        <v>58496000</v>
      </c>
      <c r="M358" s="4">
        <f>_xll.SNL.Clients.Office.Excel.Functions.SPG(K358,"IQ_AVG_DILUT_SHARES_OUT","CY2023")</f>
        <v>5709000000</v>
      </c>
      <c r="N358" s="5">
        <f>_xll.SNL.Clients.Office.Excel.Functions.SPG(K358, "IQ_DILUT_EPS_NORM", "CY2023")</f>
        <v>0.77</v>
      </c>
      <c r="O358">
        <f t="shared" si="62"/>
        <v>4395930</v>
      </c>
      <c r="P358">
        <f t="shared" si="63"/>
        <v>7.5149240973741788E-2</v>
      </c>
      <c r="Q358" s="5">
        <f>_xll.SNL.Clients.Office.Excel.Functions.SPG(K358, "SP_MARKETCAP", "12/31/2022")</f>
        <v>287626.23687587999</v>
      </c>
      <c r="R358">
        <f t="shared" si="67"/>
        <v>8.5535680454102061E-3</v>
      </c>
      <c r="S358">
        <f t="shared" si="68"/>
        <v>6.5862473949658586E-3</v>
      </c>
      <c r="U358" s="11" t="s">
        <v>357</v>
      </c>
      <c r="V358" s="4" cm="1">
        <f t="array" ref="V358">_xll.SNL.Clients.Office.Excel.Functions.SPG(U358, "SP_TOTAL_REV", "CY2021")</f>
        <v>81288000</v>
      </c>
      <c r="W358" s="4">
        <f>_xll.SNL.Clients.Office.Excel.Functions.SPG(U358,"IQ_AVG_DILUT_SHARES_OUT","CY2021")</f>
        <v>5708000000</v>
      </c>
      <c r="X358" s="5">
        <f>_xll.SNL.Clients.Office.Excel.Functions.SPG(U358, "IQ_DILUT_EPS_NORM", "CY2021")</f>
        <v>3.0870000000000002</v>
      </c>
      <c r="Y358">
        <f t="shared" si="69"/>
        <v>17620596</v>
      </c>
      <c r="Z358">
        <f t="shared" si="70"/>
        <v>0.21676749335695306</v>
      </c>
      <c r="AA358" s="5">
        <f>_xll.SNL.Clients.Office.Excel.Functions.SPG(U358, "SP_MARKETCAP", "12/31/2021")</f>
        <v>331439.7726119</v>
      </c>
      <c r="AB358">
        <f t="shared" si="64"/>
        <v>7.8325213695734728E-3</v>
      </c>
      <c r="AC358">
        <f t="shared" si="71"/>
        <v>2.4178993467873312E-2</v>
      </c>
    </row>
    <row r="359" spans="1:29" x14ac:dyDescent="0.3">
      <c r="A359" s="11" t="s">
        <v>358</v>
      </c>
      <c r="B359" s="4" cm="1">
        <f t="array" ref="B359">_xll.SNL.Clients.Office.Excel.Functions.SPG(A359, "SP_TOTAL_REV", "CY2023")</f>
        <v>24428000</v>
      </c>
      <c r="C359" s="4">
        <f>_xll.SNL.Clients.Office.Excel.Functions.SPG(A359,"IQ_AVG_DILUT_SHARES_OUT","CY2023")</f>
        <v>2138000000</v>
      </c>
      <c r="D359" s="5">
        <f>_xll.SNL.Clients.Office.Excel.Functions.SPG(A359, "IQ_DILUT_EPS_NORM", "CY2023")</f>
        <v>0.38500000000000001</v>
      </c>
      <c r="E359">
        <f t="shared" si="60"/>
        <v>823130</v>
      </c>
      <c r="F359">
        <f t="shared" si="61"/>
        <v>3.3696168331422957E-2</v>
      </c>
      <c r="G359" s="5">
        <f>_xll.SNL.Clients.Office.Excel.Functions.SPG(A359, "SP_MARKETCAP", "12/30/2023")</f>
        <v>38467.152503429999</v>
      </c>
      <c r="H359">
        <f t="shared" si="65"/>
        <v>9.1749698317311536E-4</v>
      </c>
      <c r="I359">
        <f t="shared" si="66"/>
        <v>3.532363385216494E-4</v>
      </c>
      <c r="K359" s="11" t="s">
        <v>358</v>
      </c>
      <c r="L359" s="4" cm="1">
        <f t="array" ref="L359">_xll.SNL.Clients.Office.Excel.Functions.SPG(K359, "SP_TOTAL_REV", "CY2023")</f>
        <v>24428000</v>
      </c>
      <c r="M359" s="4">
        <f>_xll.SNL.Clients.Office.Excel.Functions.SPG(K359,"IQ_AVG_DILUT_SHARES_OUT","CY2023")</f>
        <v>2138000000</v>
      </c>
      <c r="N359" s="5">
        <f>_xll.SNL.Clients.Office.Excel.Functions.SPG(K359, "IQ_DILUT_EPS_NORM", "CY2023")</f>
        <v>0.38500000000000001</v>
      </c>
      <c r="O359">
        <f t="shared" si="62"/>
        <v>823130</v>
      </c>
      <c r="P359">
        <f t="shared" si="63"/>
        <v>3.3696168331422957E-2</v>
      </c>
      <c r="Q359" s="5">
        <f>_xll.SNL.Clients.Office.Excel.Functions.SPG(K359, "SP_MARKETCAP", "12/31/2022")</f>
        <v>32320.0033821</v>
      </c>
      <c r="R359">
        <f t="shared" si="67"/>
        <v>9.611478812205093E-4</v>
      </c>
      <c r="S359">
        <f t="shared" si="68"/>
        <v>3.7004193426989608E-4</v>
      </c>
      <c r="U359" s="11" t="s">
        <v>358</v>
      </c>
      <c r="V359" s="4" cm="1">
        <f t="array" ref="V359">_xll.SNL.Clients.Office.Excel.Functions.SPG(U359, "SP_TOTAL_REV", "CY2021")</f>
        <v>20642000</v>
      </c>
      <c r="W359" s="4">
        <f>_xll.SNL.Clients.Office.Excel.Functions.SPG(U359,"IQ_AVG_DILUT_SHARES_OUT","CY2021")</f>
        <v>1985000000</v>
      </c>
      <c r="X359" s="5">
        <f>_xll.SNL.Clients.Office.Excel.Functions.SPG(U359, "IQ_DILUT_EPS_NORM", "CY2021")</f>
        <v>0.47899999999999998</v>
      </c>
      <c r="Y359">
        <f t="shared" si="69"/>
        <v>950815</v>
      </c>
      <c r="Z359">
        <f t="shared" si="70"/>
        <v>4.6062154829958339E-2</v>
      </c>
      <c r="AA359" s="5">
        <f>_xll.SNL.Clients.Office.Excel.Functions.SPG(U359, "SP_MARKETCAP", "12/31/2021")</f>
        <v>24102.382100139999</v>
      </c>
      <c r="AB359">
        <f t="shared" si="64"/>
        <v>5.6958288792343227E-4</v>
      </c>
      <c r="AC359">
        <f t="shared" si="71"/>
        <v>2.7283020331532405E-4</v>
      </c>
    </row>
    <row r="360" spans="1:29" x14ac:dyDescent="0.3">
      <c r="A360" s="11" t="s">
        <v>359</v>
      </c>
      <c r="B360" s="4" cm="1">
        <f t="array" ref="B360">_xll.SNL.Clients.Office.Excel.Functions.SPG(A360, "SP_TOTAL_REV", "CY2023")</f>
        <v>35174000</v>
      </c>
      <c r="C360" s="4">
        <f>_xll.SNL.Clients.Office.Excel.Functions.SPG(A360,"IQ_AVG_DILUT_SHARES_OUT","CY2023")</f>
        <v>1553000000</v>
      </c>
      <c r="D360" s="5">
        <f>_xll.SNL.Clients.Office.Excel.Functions.SPG(A360, "IQ_DILUT_EPS_NORM", "CY2023")</f>
        <v>4.4530000000000003</v>
      </c>
      <c r="E360">
        <f t="shared" si="60"/>
        <v>6915509</v>
      </c>
      <c r="F360">
        <f t="shared" si="61"/>
        <v>0.19660854608517656</v>
      </c>
      <c r="G360" s="5">
        <f>_xll.SNL.Clients.Office.Excel.Functions.SPG(A360, "SP_MARKETCAP", "12/30/2023")</f>
        <v>146050.35563328001</v>
      </c>
      <c r="H360">
        <f t="shared" si="65"/>
        <v>3.4835113067687184E-3</v>
      </c>
      <c r="I360">
        <f t="shared" si="66"/>
        <v>1.5512075849041103E-2</v>
      </c>
      <c r="K360" s="11" t="s">
        <v>359</v>
      </c>
      <c r="L360" s="4" cm="1">
        <f t="array" ref="L360">_xll.SNL.Clients.Office.Excel.Functions.SPG(K360, "SP_TOTAL_REV", "CY2023")</f>
        <v>35174000</v>
      </c>
      <c r="M360" s="4">
        <f>_xll.SNL.Clients.Office.Excel.Functions.SPG(K360,"IQ_AVG_DILUT_SHARES_OUT","CY2023")</f>
        <v>1553000000</v>
      </c>
      <c r="N360" s="5">
        <f>_xll.SNL.Clients.Office.Excel.Functions.SPG(K360, "IQ_DILUT_EPS_NORM", "CY2023")</f>
        <v>4.4530000000000003</v>
      </c>
      <c r="O360">
        <f t="shared" si="62"/>
        <v>6915509</v>
      </c>
      <c r="P360">
        <f t="shared" si="63"/>
        <v>0.19660854608517656</v>
      </c>
      <c r="Q360" s="5">
        <f>_xll.SNL.Clients.Office.Excel.Functions.SPG(K360, "SP_MARKETCAP", "12/31/2022")</f>
        <v>156895.97528904999</v>
      </c>
      <c r="R360">
        <f t="shared" si="67"/>
        <v>4.665848342844372E-3</v>
      </c>
      <c r="S360">
        <f t="shared" si="68"/>
        <v>2.0777022670685989E-2</v>
      </c>
      <c r="U360" s="11" t="s">
        <v>359</v>
      </c>
      <c r="V360" s="4" cm="1">
        <f t="array" ref="V360">_xll.SNL.Clients.Office.Excel.Functions.SPG(U360, "SP_TOTAL_REV", "CY2021")</f>
        <v>31405000</v>
      </c>
      <c r="W360" s="4">
        <f>_xll.SNL.Clients.Office.Excel.Functions.SPG(U360,"IQ_AVG_DILUT_SHARES_OUT","CY2021")</f>
        <v>1559000000</v>
      </c>
      <c r="X360" s="5">
        <f>_xll.SNL.Clients.Office.Excel.Functions.SPG(U360, "IQ_DILUT_EPS_NORM", "CY2021")</f>
        <v>4.665</v>
      </c>
      <c r="Y360">
        <f t="shared" si="69"/>
        <v>7272735</v>
      </c>
      <c r="Z360">
        <f t="shared" si="70"/>
        <v>0.23157888871198853</v>
      </c>
      <c r="AA360" s="5">
        <f>_xll.SNL.Clients.Office.Excel.Functions.SPG(U360, "SP_MARKETCAP", "12/31/2021")</f>
        <v>147898.62959999999</v>
      </c>
      <c r="AB360">
        <f t="shared" si="64"/>
        <v>3.4951121518813151E-3</v>
      </c>
      <c r="AC360">
        <f t="shared" si="71"/>
        <v>1.6304698188526336E-2</v>
      </c>
    </row>
    <row r="361" spans="1:29" x14ac:dyDescent="0.3">
      <c r="A361" s="11" t="s">
        <v>360</v>
      </c>
      <c r="B361" s="4" cm="1">
        <f t="array" ref="B361">_xll.SNL.Clients.Office.Excel.Functions.SPG(A361, "SP_TOTAL_REV", "CY2023")</f>
        <v>147399000</v>
      </c>
      <c r="C361" s="4">
        <f>_xll.SNL.Clients.Office.Excel.Functions.SPG(A361,"IQ_AVG_DILUT_SHARES_OUT","CY2023")</f>
        <v>453210000</v>
      </c>
      <c r="D361" s="5">
        <f>_xll.SNL.Clients.Office.Excel.Functions.SPG(A361, "IQ_DILUT_EPS_NORM", "CY2023")</f>
        <v>12.564</v>
      </c>
      <c r="E361">
        <f t="shared" si="60"/>
        <v>5694130.4400000004</v>
      </c>
      <c r="F361">
        <f t="shared" si="61"/>
        <v>3.8630726395701469E-2</v>
      </c>
      <c r="G361" s="5">
        <f>_xll.SNL.Clients.Office.Excel.Functions.SPG(A361, "SP_MARKETCAP", "12/30/2023")</f>
        <v>58575.6852555</v>
      </c>
      <c r="H361">
        <f t="shared" si="65"/>
        <v>1.3971144473048033E-3</v>
      </c>
      <c r="I361">
        <f t="shared" si="66"/>
        <v>1.7553345915937549E-2</v>
      </c>
      <c r="K361" s="11" t="s">
        <v>360</v>
      </c>
      <c r="L361" s="4" cm="1">
        <f t="array" ref="L361">_xll.SNL.Clients.Office.Excel.Functions.SPG(K361, "SP_TOTAL_REV", "CY2023")</f>
        <v>147399000</v>
      </c>
      <c r="M361" s="4">
        <f>_xll.SNL.Clients.Office.Excel.Functions.SPG(K361,"IQ_AVG_DILUT_SHARES_OUT","CY2023")</f>
        <v>453210000</v>
      </c>
      <c r="N361" s="5">
        <f>_xll.SNL.Clients.Office.Excel.Functions.SPG(K361, "IQ_DILUT_EPS_NORM", "CY2023")</f>
        <v>12.564</v>
      </c>
      <c r="O361">
        <f t="shared" si="62"/>
        <v>5694130.4400000004</v>
      </c>
      <c r="P361">
        <f t="shared" si="63"/>
        <v>3.8630726395701469E-2</v>
      </c>
      <c r="Q361" s="5">
        <f>_xll.SNL.Clients.Office.Excel.Functions.SPG(K361, "SP_MARKETCAP", "12/31/2022")</f>
        <v>49191.56072904</v>
      </c>
      <c r="R361">
        <f t="shared" si="67"/>
        <v>1.462882407828967E-3</v>
      </c>
      <c r="S361">
        <f t="shared" si="68"/>
        <v>1.8379654571963142E-2</v>
      </c>
      <c r="U361" s="11" t="s">
        <v>360</v>
      </c>
      <c r="V361" s="4" cm="1">
        <f t="array" ref="V361">_xll.SNL.Clients.Office.Excel.Functions.SPG(U361, "SP_TOTAL_REV", "CY2021")</f>
        <v>111476000</v>
      </c>
      <c r="W361" s="4">
        <f>_xll.SNL.Clients.Office.Excel.Functions.SPG(U361,"IQ_AVG_DILUT_SHARES_OUT","CY2021")</f>
        <v>440364000</v>
      </c>
      <c r="X361" s="5">
        <f>_xll.SNL.Clients.Office.Excel.Functions.SPG(U361, "IQ_DILUT_EPS_NORM", "CY2021")</f>
        <v>3.423</v>
      </c>
      <c r="Y361">
        <f t="shared" si="69"/>
        <v>1507365.9720000001</v>
      </c>
      <c r="Z361">
        <f t="shared" si="70"/>
        <v>1.3521887868240698E-2</v>
      </c>
      <c r="AA361" s="5">
        <f>_xll.SNL.Clients.Office.Excel.Functions.SPG(U361, "SP_MARKETCAP", "12/31/2021")</f>
        <v>31752.119890860002</v>
      </c>
      <c r="AB361">
        <f t="shared" si="64"/>
        <v>7.5036002955998471E-4</v>
      </c>
      <c r="AC361">
        <f t="shared" si="71"/>
        <v>2.5684823811838275E-3</v>
      </c>
    </row>
    <row r="362" spans="1:29" x14ac:dyDescent="0.3">
      <c r="A362" s="11" t="s">
        <v>361</v>
      </c>
      <c r="B362" s="4" cm="1">
        <f t="array" ref="B362">_xll.SNL.Clients.Office.Excel.Functions.SPG(A362, "SP_TOTAL_REV", "CY2023")</f>
        <v>4695991</v>
      </c>
      <c r="C362" s="4">
        <f>_xll.SNL.Clients.Office.Excel.Functions.SPG(A362,"IQ_AVG_DILUT_SHARES_OUT","CY2023")</f>
        <v>113804000</v>
      </c>
      <c r="D362" s="5">
        <f>_xll.SNL.Clients.Office.Excel.Functions.SPG(A362, "IQ_DILUT_EPS_NORM", "CY2023")</f>
        <v>3.105</v>
      </c>
      <c r="E362">
        <f t="shared" si="60"/>
        <v>353361.42</v>
      </c>
      <c r="F362">
        <f t="shared" si="61"/>
        <v>7.5247465337987235E-2</v>
      </c>
      <c r="G362" s="5">
        <f>_xll.SNL.Clients.Office.Excel.Functions.SPG(A362, "SP_MARKETCAP", "12/30/2023")</f>
        <v>8146.5371766400003</v>
      </c>
      <c r="H362">
        <f t="shared" si="65"/>
        <v>1.9430664336821804E-4</v>
      </c>
      <c r="I362">
        <f t="shared" si="66"/>
        <v>6.0332212765831696E-4</v>
      </c>
      <c r="K362" s="11" t="s">
        <v>361</v>
      </c>
      <c r="L362" s="4" cm="1">
        <f t="array" ref="L362">_xll.SNL.Clients.Office.Excel.Functions.SPG(K362, "SP_TOTAL_REV", "CY2023")</f>
        <v>4695991</v>
      </c>
      <c r="M362" s="4">
        <f>_xll.SNL.Clients.Office.Excel.Functions.SPG(K362,"IQ_AVG_DILUT_SHARES_OUT","CY2023")</f>
        <v>113804000</v>
      </c>
      <c r="N362" s="5">
        <f>_xll.SNL.Clients.Office.Excel.Functions.SPG(K362, "IQ_DILUT_EPS_NORM", "CY2023")</f>
        <v>3.105</v>
      </c>
      <c r="O362">
        <f t="shared" si="62"/>
        <v>353361.42</v>
      </c>
      <c r="P362">
        <f t="shared" si="63"/>
        <v>7.5247465337987235E-2</v>
      </c>
      <c r="Q362" s="5">
        <f>_xll.SNL.Clients.Office.Excel.Functions.SPG(K362, "SP_MARKETCAP", "12/31/2022")</f>
        <v>8603.1810361200005</v>
      </c>
      <c r="R362">
        <f t="shared" si="67"/>
        <v>2.558455556722757E-4</v>
      </c>
      <c r="S362">
        <f t="shared" si="68"/>
        <v>7.944004503624161E-4</v>
      </c>
      <c r="U362" s="11" t="s">
        <v>361</v>
      </c>
      <c r="V362" s="4" cm="1">
        <f t="array" ref="V362">_xll.SNL.Clients.Office.Excel.Functions.SPG(U362, "SP_TOTAL_REV", "CY2021")</f>
        <v>3803835</v>
      </c>
      <c r="W362" s="4">
        <f>_xll.SNL.Clients.Office.Excel.Functions.SPG(U362,"IQ_AVG_DILUT_SHARES_OUT","CY2021")</f>
        <v>113192000</v>
      </c>
      <c r="X362" s="5">
        <f>_xll.SNL.Clients.Office.Excel.Functions.SPG(U362, "IQ_DILUT_EPS_NORM", "CY2021")</f>
        <v>3.9750000000000001</v>
      </c>
      <c r="Y362">
        <f t="shared" si="69"/>
        <v>449938.2</v>
      </c>
      <c r="Z362">
        <f t="shared" si="70"/>
        <v>0.1182854145881722</v>
      </c>
      <c r="AA362" s="5">
        <f>_xll.SNL.Clients.Office.Excel.Functions.SPG(U362, "SP_MARKETCAP", "12/31/2021")</f>
        <v>7963.8807155699997</v>
      </c>
      <c r="AB362">
        <f t="shared" si="64"/>
        <v>1.8820090720517382E-4</v>
      </c>
      <c r="AC362">
        <f t="shared" si="71"/>
        <v>7.4809860614056601E-4</v>
      </c>
    </row>
    <row r="363" spans="1:29" x14ac:dyDescent="0.3">
      <c r="A363" s="11" t="s">
        <v>362</v>
      </c>
      <c r="B363" s="4" cm="1">
        <f t="array" ref="B363">_xll.SNL.Clients.Office.Excel.Functions.SPG(A363, "SP_TOTAL_REV", "CY2023")</f>
        <v>5541595</v>
      </c>
      <c r="C363" s="4">
        <f>_xll.SNL.Clients.Office.Excel.Functions.SPG(A363,"IQ_AVG_DILUT_SHARES_OUT","CY2023")</f>
        <v>38997000</v>
      </c>
      <c r="D363" s="5">
        <f>_xll.SNL.Clients.Office.Excel.Functions.SPG(A363, "IQ_DILUT_EPS_NORM", "CY2023")</f>
        <v>11.04</v>
      </c>
      <c r="E363">
        <f t="shared" si="60"/>
        <v>430526.87999999995</v>
      </c>
      <c r="F363">
        <f t="shared" si="61"/>
        <v>7.7690065766264041E-2</v>
      </c>
      <c r="G363" s="5">
        <f>_xll.SNL.Clients.Office.Excel.Functions.SPG(A363, "SP_MARKETCAP", "12/30/2023")</f>
        <v>15421.77147199</v>
      </c>
      <c r="H363">
        <f t="shared" si="65"/>
        <v>3.6783145826752776E-4</v>
      </c>
      <c r="I363">
        <f t="shared" si="66"/>
        <v>4.0608592992735061E-3</v>
      </c>
      <c r="K363" s="11" t="s">
        <v>362</v>
      </c>
      <c r="L363" s="4" cm="1">
        <f t="array" ref="L363">_xll.SNL.Clients.Office.Excel.Functions.SPG(K363, "SP_TOTAL_REV", "CY2023")</f>
        <v>5541595</v>
      </c>
      <c r="M363" s="4">
        <f>_xll.SNL.Clients.Office.Excel.Functions.SPG(K363,"IQ_AVG_DILUT_SHARES_OUT","CY2023")</f>
        <v>38997000</v>
      </c>
      <c r="N363" s="5">
        <f>_xll.SNL.Clients.Office.Excel.Functions.SPG(K363, "IQ_DILUT_EPS_NORM", "CY2023")</f>
        <v>11.04</v>
      </c>
      <c r="O363">
        <f t="shared" si="62"/>
        <v>430526.87999999995</v>
      </c>
      <c r="P363">
        <f t="shared" si="63"/>
        <v>7.7690065766264041E-2</v>
      </c>
      <c r="Q363" s="5">
        <f>_xll.SNL.Clients.Office.Excel.Functions.SPG(K363, "SP_MARKETCAP", "12/31/2022")</f>
        <v>11806.17333994</v>
      </c>
      <c r="R363">
        <f t="shared" si="67"/>
        <v>3.5109768884770731E-4</v>
      </c>
      <c r="S363">
        <f t="shared" si="68"/>
        <v>3.8761184848786884E-3</v>
      </c>
      <c r="U363" s="11" t="s">
        <v>362</v>
      </c>
      <c r="V363" s="4" cm="1">
        <f t="array" ref="V363">_xll.SNL.Clients.Office.Excel.Functions.SPG(U363, "SP_TOTAL_REV", "CY2021")</f>
        <v>5295584</v>
      </c>
      <c r="W363" s="4">
        <f>_xll.SNL.Clients.Office.Excel.Functions.SPG(U363,"IQ_AVG_DILUT_SHARES_OUT","CY2021")</f>
        <v>40480000</v>
      </c>
      <c r="X363" s="5">
        <f>_xll.SNL.Clients.Office.Excel.Functions.SPG(U363, "IQ_DILUT_EPS_NORM", "CY2021")</f>
        <v>12.728999999999999</v>
      </c>
      <c r="Y363">
        <f t="shared" si="69"/>
        <v>515269.91999999993</v>
      </c>
      <c r="Z363">
        <f t="shared" si="70"/>
        <v>9.7301812226942286E-2</v>
      </c>
      <c r="AA363" s="5">
        <f>_xll.SNL.Clients.Office.Excel.Functions.SPG(U363, "SP_MARKETCAP", "12/31/2021")</f>
        <v>22689.791585999999</v>
      </c>
      <c r="AB363">
        <f t="shared" si="64"/>
        <v>5.3620081883357107E-4</v>
      </c>
      <c r="AC363">
        <f t="shared" si="71"/>
        <v>6.825300222932526E-3</v>
      </c>
    </row>
    <row r="364" spans="1:29" x14ac:dyDescent="0.3">
      <c r="A364" s="11" t="s">
        <v>363</v>
      </c>
      <c r="B364" s="4" cm="1">
        <f t="array" ref="B364">_xll.SNL.Clients.Office.Excel.Functions.SPG(A364, "SP_TOTAL_REV", "CY2023")</f>
        <v>18246000</v>
      </c>
      <c r="C364" s="4">
        <f>_xll.SNL.Clients.Office.Excel.Functions.SPG(A364,"IQ_AVG_DILUT_SHARES_OUT","CY2023")</f>
        <v>237200000</v>
      </c>
      <c r="D364" s="5">
        <f>_xll.SNL.Clients.Office.Excel.Functions.SPG(A364, "IQ_DILUT_EPS_NORM", "CY2023")</f>
        <v>5.4290000000000003</v>
      </c>
      <c r="E364">
        <f t="shared" si="60"/>
        <v>1287758.8</v>
      </c>
      <c r="F364">
        <f t="shared" si="61"/>
        <v>7.0577595089334658E-2</v>
      </c>
      <c r="G364" s="5">
        <f>_xll.SNL.Clients.Office.Excel.Functions.SPG(A364, "SP_MARKETCAP", "12/30/2023")</f>
        <v>35263.89</v>
      </c>
      <c r="H364">
        <f t="shared" si="65"/>
        <v>8.4109455949627767E-4</v>
      </c>
      <c r="I364">
        <f t="shared" si="66"/>
        <v>4.5663023635052914E-3</v>
      </c>
      <c r="K364" s="11" t="s">
        <v>363</v>
      </c>
      <c r="L364" s="4" cm="1">
        <f t="array" ref="L364">_xll.SNL.Clients.Office.Excel.Functions.SPG(K364, "SP_TOTAL_REV", "CY2023")</f>
        <v>18246000</v>
      </c>
      <c r="M364" s="4">
        <f>_xll.SNL.Clients.Office.Excel.Functions.SPG(K364,"IQ_AVG_DILUT_SHARES_OUT","CY2023")</f>
        <v>237200000</v>
      </c>
      <c r="N364" s="5">
        <f>_xll.SNL.Clients.Office.Excel.Functions.SPG(K364, "IQ_DILUT_EPS_NORM", "CY2023")</f>
        <v>5.4290000000000003</v>
      </c>
      <c r="O364">
        <f t="shared" si="62"/>
        <v>1287758.8</v>
      </c>
      <c r="P364">
        <f t="shared" si="63"/>
        <v>7.0577595089334658E-2</v>
      </c>
      <c r="Q364" s="5">
        <f>_xll.SNL.Clients.Office.Excel.Functions.SPG(K364, "SP_MARKETCAP", "12/31/2022")</f>
        <v>29552.34452156</v>
      </c>
      <c r="R364">
        <f t="shared" si="67"/>
        <v>8.788419043831904E-4</v>
      </c>
      <c r="S364">
        <f t="shared" si="68"/>
        <v>4.7712326988963412E-3</v>
      </c>
      <c r="U364" s="11" t="s">
        <v>363</v>
      </c>
      <c r="V364" s="4" cm="1">
        <f t="array" ref="V364">_xll.SNL.Clients.Office.Excel.Functions.SPG(U364, "SP_TOTAL_REV", "CY2021")</f>
        <v>16802000</v>
      </c>
      <c r="W364" s="4">
        <f>_xll.SNL.Clients.Office.Excel.Functions.SPG(U364,"IQ_AVG_DILUT_SHARES_OUT","CY2021")</f>
        <v>239400000</v>
      </c>
      <c r="X364" s="5">
        <f>_xll.SNL.Clients.Office.Excel.Functions.SPG(U364, "IQ_DILUT_EPS_NORM", "CY2021")</f>
        <v>4.3970000000000002</v>
      </c>
      <c r="Y364">
        <f t="shared" si="69"/>
        <v>1052641.8</v>
      </c>
      <c r="Z364">
        <f t="shared" si="70"/>
        <v>6.2649791691465298E-2</v>
      </c>
      <c r="AA364" s="5">
        <f>_xll.SNL.Clients.Office.Excel.Functions.SPG(U364, "SP_MARKETCAP", "12/31/2021")</f>
        <v>40937.403091319997</v>
      </c>
      <c r="AB364">
        <f t="shared" si="64"/>
        <v>9.6742488688303743E-4</v>
      </c>
      <c r="AC364">
        <f t="shared" si="71"/>
        <v>4.2537672276247154E-3</v>
      </c>
    </row>
    <row r="365" spans="1:29" x14ac:dyDescent="0.3">
      <c r="A365" s="11" t="s">
        <v>364</v>
      </c>
      <c r="B365" s="4" cm="1">
        <f t="array" ref="B365">_xll.SNL.Clients.Office.Excel.Functions.SPG(A365, "SP_TOTAL_REV", "CY2023")</f>
        <v>8312000</v>
      </c>
      <c r="C365" s="4">
        <f>_xll.SNL.Clients.Office.Excel.Functions.SPG(A365,"IQ_AVG_DILUT_SHARES_OUT","CY2023")</f>
        <v>738166000</v>
      </c>
      <c r="D365" s="5">
        <f>_xll.SNL.Clients.Office.Excel.Functions.SPG(A365, "IQ_DILUT_EPS_NORM", "CY2023")</f>
        <v>0.997</v>
      </c>
      <c r="E365">
        <f t="shared" si="60"/>
        <v>735951.50199999998</v>
      </c>
      <c r="F365">
        <f t="shared" si="61"/>
        <v>8.854084480269489E-2</v>
      </c>
      <c r="G365" s="5">
        <f>_xll.SNL.Clients.Office.Excel.Functions.SPG(A365, "SP_MARKETCAP", "12/30/2023")</f>
        <v>19976.070941900001</v>
      </c>
      <c r="H365">
        <f t="shared" si="65"/>
        <v>4.7645805920287792E-4</v>
      </c>
      <c r="I365">
        <f t="shared" si="66"/>
        <v>4.7502868502526926E-4</v>
      </c>
      <c r="K365" s="11" t="s">
        <v>364</v>
      </c>
      <c r="L365" s="4" cm="1">
        <f t="array" ref="L365">_xll.SNL.Clients.Office.Excel.Functions.SPG(K365, "SP_TOTAL_REV", "CY2023")</f>
        <v>8312000</v>
      </c>
      <c r="M365" s="4">
        <f>_xll.SNL.Clients.Office.Excel.Functions.SPG(K365,"IQ_AVG_DILUT_SHARES_OUT","CY2023")</f>
        <v>738166000</v>
      </c>
      <c r="N365" s="5">
        <f>_xll.SNL.Clients.Office.Excel.Functions.SPG(K365, "IQ_DILUT_EPS_NORM", "CY2023")</f>
        <v>0.997</v>
      </c>
      <c r="O365">
        <f t="shared" si="62"/>
        <v>735951.50199999998</v>
      </c>
      <c r="P365">
        <f t="shared" si="63"/>
        <v>8.854084480269489E-2</v>
      </c>
      <c r="Q365" s="5">
        <f>_xll.SNL.Clients.Office.Excel.Functions.SPG(K365, "SP_MARKETCAP", "12/31/2022")</f>
        <v>21515.22025848</v>
      </c>
      <c r="R365">
        <f t="shared" si="67"/>
        <v>6.3983001860957686E-4</v>
      </c>
      <c r="S365">
        <f t="shared" si="68"/>
        <v>6.3791052855374807E-4</v>
      </c>
      <c r="U365" s="11" t="s">
        <v>364</v>
      </c>
      <c r="V365" s="4" cm="1">
        <f t="array" ref="V365">_xll.SNL.Clients.Office.Excel.Functions.SPG(U365, "SP_TOTAL_REV", "CY2021")</f>
        <v>5783000</v>
      </c>
      <c r="W365" s="4">
        <f>_xll.SNL.Clients.Office.Excel.Functions.SPG(U365,"IQ_AVG_DILUT_SHARES_OUT","CY2021")</f>
        <v>764819000</v>
      </c>
      <c r="X365" s="5">
        <f>_xll.SNL.Clients.Office.Excel.Functions.SPG(U365, "IQ_DILUT_EPS_NORM", "CY2021")</f>
        <v>0.48899999999999999</v>
      </c>
      <c r="Y365">
        <f t="shared" si="69"/>
        <v>373996.49099999998</v>
      </c>
      <c r="Z365">
        <f t="shared" si="70"/>
        <v>6.4671708628739402E-2</v>
      </c>
      <c r="AA365" s="5">
        <f>_xll.SNL.Clients.Office.Excel.Functions.SPG(U365, "SP_MARKETCAP", "12/31/2021")</f>
        <v>22566.52001412</v>
      </c>
      <c r="AB365">
        <f t="shared" si="64"/>
        <v>5.3328768860359831E-4</v>
      </c>
      <c r="AC365">
        <f t="shared" si="71"/>
        <v>2.6077767972715955E-4</v>
      </c>
    </row>
    <row r="366" spans="1:29" x14ac:dyDescent="0.3">
      <c r="A366" s="11" t="s">
        <v>365</v>
      </c>
      <c r="B366" s="4" cm="1">
        <f t="array" ref="B366">_xll.SNL.Clients.Office.Excel.Functions.SPG(A366, "SP_TOTAL_REV", "CY2023")</f>
        <v>13665800</v>
      </c>
      <c r="C366" s="4">
        <f>_xll.SNL.Clients.Office.Excel.Functions.SPG(A366,"IQ_AVG_DILUT_SHARES_OUT","CY2023")</f>
        <v>244600000</v>
      </c>
      <c r="D366" s="5">
        <f>_xll.SNL.Clients.Office.Excel.Functions.SPG(A366, "IQ_DILUT_EPS_NORM", "CY2023")</f>
        <v>1.696</v>
      </c>
      <c r="E366">
        <f t="shared" si="60"/>
        <v>414841.59999999998</v>
      </c>
      <c r="F366">
        <f t="shared" si="61"/>
        <v>3.0356188441218221E-2</v>
      </c>
      <c r="G366" s="5">
        <f>_xll.SNL.Clients.Office.Excel.Functions.SPG(A366, "SP_MARKETCAP", "12/30/2023")</f>
        <v>18755.880929710002</v>
      </c>
      <c r="H366">
        <f t="shared" si="65"/>
        <v>4.4735477023490799E-4</v>
      </c>
      <c r="I366">
        <f t="shared" si="66"/>
        <v>7.5871369031840395E-4</v>
      </c>
      <c r="K366" s="11" t="s">
        <v>365</v>
      </c>
      <c r="L366" s="4" cm="1">
        <f t="array" ref="L366">_xll.SNL.Clients.Office.Excel.Functions.SPG(K366, "SP_TOTAL_REV", "CY2023")</f>
        <v>13665800</v>
      </c>
      <c r="M366" s="4">
        <f>_xll.SNL.Clients.Office.Excel.Functions.SPG(K366,"IQ_AVG_DILUT_SHARES_OUT","CY2023")</f>
        <v>244600000</v>
      </c>
      <c r="N366" s="5">
        <f>_xll.SNL.Clients.Office.Excel.Functions.SPG(K366, "IQ_DILUT_EPS_NORM", "CY2023")</f>
        <v>1.696</v>
      </c>
      <c r="O366">
        <f t="shared" si="62"/>
        <v>414841.59999999998</v>
      </c>
      <c r="P366">
        <f t="shared" si="63"/>
        <v>3.0356188441218221E-2</v>
      </c>
      <c r="Q366" s="5">
        <f>_xll.SNL.Clients.Office.Excel.Functions.SPG(K366, "SP_MARKETCAP", "12/31/2022")</f>
        <v>20533.779736799999</v>
      </c>
      <c r="R366">
        <f t="shared" si="67"/>
        <v>6.1064346603393195E-4</v>
      </c>
      <c r="S366">
        <f t="shared" si="68"/>
        <v>1.0356513183935486E-3</v>
      </c>
      <c r="U366" s="11" t="s">
        <v>365</v>
      </c>
      <c r="V366" s="4" cm="1">
        <f t="array" ref="V366">_xll.SNL.Clients.Office.Excel.Functions.SPG(U366, "SP_TOTAL_REV", "CY2021")</f>
        <v>14262700</v>
      </c>
      <c r="W366" s="4">
        <f>_xll.SNL.Clients.Office.Excel.Functions.SPG(U366,"IQ_AVG_DILUT_SHARES_OUT","CY2021")</f>
        <v>272900000</v>
      </c>
      <c r="X366" s="5">
        <f>_xll.SNL.Clients.Office.Excel.Functions.SPG(U366, "IQ_DILUT_EPS_NORM", "CY2021")</f>
        <v>4.2050000000000001</v>
      </c>
      <c r="Y366">
        <f t="shared" si="69"/>
        <v>1147544.5</v>
      </c>
      <c r="Z366">
        <f t="shared" si="70"/>
        <v>8.0457732406907526E-2</v>
      </c>
      <c r="AA366" s="5">
        <f>_xll.SNL.Clients.Office.Excel.Functions.SPG(U366, "SP_MARKETCAP", "12/31/2021")</f>
        <v>19172.471293260001</v>
      </c>
      <c r="AB366">
        <f t="shared" si="64"/>
        <v>4.5308017782112509E-4</v>
      </c>
      <c r="AC366">
        <f t="shared" si="71"/>
        <v>1.905202147737831E-3</v>
      </c>
    </row>
    <row r="367" spans="1:29" x14ac:dyDescent="0.3">
      <c r="A367" s="11" t="s">
        <v>366</v>
      </c>
      <c r="B367" s="4" cm="1">
        <f t="array" ref="B367">_xll.SNL.Clients.Office.Excel.Functions.SPG(A367, "SP_TOTAL_REV", "CY2023")</f>
        <v>8028436</v>
      </c>
      <c r="C367" s="4">
        <f>_xll.SNL.Clients.Office.Excel.Functions.SPG(A367,"IQ_AVG_DILUT_SHARES_OUT","CY2023")</f>
        <v>951791000</v>
      </c>
      <c r="D367" s="5">
        <f>_xll.SNL.Clients.Office.Excel.Functions.SPG(A367, "IQ_DILUT_EPS_NORM", "CY2023")</f>
        <v>1.66</v>
      </c>
      <c r="E367">
        <f t="shared" si="60"/>
        <v>1579973.06</v>
      </c>
      <c r="F367">
        <f t="shared" si="61"/>
        <v>0.19679711714710063</v>
      </c>
      <c r="G367" s="5">
        <f>_xll.SNL.Clients.Office.Excel.Functions.SPG(A367, "SP_MARKETCAP", "12/30/2023")</f>
        <v>123165.3343</v>
      </c>
      <c r="H367">
        <f t="shared" si="65"/>
        <v>2.9376705915958303E-3</v>
      </c>
      <c r="I367">
        <f t="shared" si="66"/>
        <v>4.8765331820490778E-3</v>
      </c>
      <c r="K367" s="11" t="s">
        <v>366</v>
      </c>
      <c r="L367" s="4" cm="1">
        <f t="array" ref="L367">_xll.SNL.Clients.Office.Excel.Functions.SPG(K367, "SP_TOTAL_REV", "CY2023")</f>
        <v>8028436</v>
      </c>
      <c r="M367" s="4">
        <f>_xll.SNL.Clients.Office.Excel.Functions.SPG(K367,"IQ_AVG_DILUT_SHARES_OUT","CY2023")</f>
        <v>951791000</v>
      </c>
      <c r="N367" s="5">
        <f>_xll.SNL.Clients.Office.Excel.Functions.SPG(K367, "IQ_DILUT_EPS_NORM", "CY2023")</f>
        <v>1.66</v>
      </c>
      <c r="O367">
        <f t="shared" si="62"/>
        <v>1579973.06</v>
      </c>
      <c r="P367">
        <f t="shared" si="63"/>
        <v>0.19679711714710063</v>
      </c>
      <c r="Q367" s="5">
        <f>_xll.SNL.Clients.Office.Excel.Functions.SPG(K367, "SP_MARKETCAP", "12/31/2022")</f>
        <v>104058.64798521</v>
      </c>
      <c r="R367">
        <f t="shared" si="67"/>
        <v>3.0945463665714773E-3</v>
      </c>
      <c r="S367">
        <f t="shared" si="68"/>
        <v>5.1369469685086516E-3</v>
      </c>
      <c r="U367" s="11" t="s">
        <v>366</v>
      </c>
      <c r="V367" s="4" cm="1">
        <f t="array" ref="V367">_xll.SNL.Clients.Office.Excel.Functions.SPG(U367, "SP_TOTAL_REV", "CY2021")</f>
        <v>4970972</v>
      </c>
      <c r="W367" s="4">
        <f>_xll.SNL.Clients.Office.Excel.Functions.SPG(U367,"IQ_AVG_DILUT_SHARES_OUT","CY2021")</f>
        <v>764762000</v>
      </c>
      <c r="X367" s="5">
        <f>_xll.SNL.Clients.Office.Excel.Functions.SPG(U367, "IQ_DILUT_EPS_NORM", "CY2021")</f>
        <v>1.2969999999999999</v>
      </c>
      <c r="Y367">
        <f t="shared" si="69"/>
        <v>991896.31400000001</v>
      </c>
      <c r="Z367">
        <f t="shared" si="70"/>
        <v>0.19953769886452791</v>
      </c>
      <c r="AA367" s="5">
        <f>_xll.SNL.Clients.Office.Excel.Functions.SPG(U367, "SP_MARKETCAP", "12/31/2021")</f>
        <v>124473.09372</v>
      </c>
      <c r="AB367">
        <f t="shared" si="64"/>
        <v>2.9415243644896755E-3</v>
      </c>
      <c r="AC367">
        <f t="shared" si="71"/>
        <v>3.8151571007431087E-3</v>
      </c>
    </row>
    <row r="368" spans="1:29" x14ac:dyDescent="0.3">
      <c r="A368" s="11" t="s">
        <v>367</v>
      </c>
      <c r="B368" s="4" cm="1">
        <f t="array" ref="B368">_xll.SNL.Clients.Office.Excel.Functions.SPG(A368, "SP_TOTAL_REV", "CY2023")</f>
        <v>53979000</v>
      </c>
      <c r="C368" s="4">
        <f>_xll.SNL.Clients.Office.Excel.Functions.SPG(A368,"IQ_AVG_DILUT_SHARES_OUT","CY2023")</f>
        <v>364600000</v>
      </c>
      <c r="D368" s="5">
        <f>_xll.SNL.Clients.Office.Excel.Functions.SPG(A368, "IQ_DILUT_EPS_NORM", "CY2023")</f>
        <v>5.65</v>
      </c>
      <c r="E368">
        <f t="shared" si="60"/>
        <v>2059990.0000000002</v>
      </c>
      <c r="F368">
        <f t="shared" si="61"/>
        <v>3.8162804053428187E-2</v>
      </c>
      <c r="G368" s="5">
        <f>_xll.SNL.Clients.Office.Excel.Functions.SPG(A368, "SP_MARKETCAP", "12/30/2023")</f>
        <v>37470.423000000003</v>
      </c>
      <c r="H368">
        <f t="shared" si="65"/>
        <v>8.9372354914118079E-4</v>
      </c>
      <c r="I368">
        <f t="shared" si="66"/>
        <v>5.0495380526476719E-3</v>
      </c>
      <c r="K368" s="11" t="s">
        <v>367</v>
      </c>
      <c r="L368" s="4" cm="1">
        <f t="array" ref="L368">_xll.SNL.Clients.Office.Excel.Functions.SPG(K368, "SP_TOTAL_REV", "CY2023")</f>
        <v>53979000</v>
      </c>
      <c r="M368" s="4">
        <f>_xll.SNL.Clients.Office.Excel.Functions.SPG(K368,"IQ_AVG_DILUT_SHARES_OUT","CY2023")</f>
        <v>364600000</v>
      </c>
      <c r="N368" s="5">
        <f>_xll.SNL.Clients.Office.Excel.Functions.SPG(K368, "IQ_DILUT_EPS_NORM", "CY2023")</f>
        <v>5.65</v>
      </c>
      <c r="O368">
        <f t="shared" si="62"/>
        <v>2059990.0000000002</v>
      </c>
      <c r="P368">
        <f t="shared" si="63"/>
        <v>3.8162804053428187E-2</v>
      </c>
      <c r="Q368" s="5">
        <f>_xll.SNL.Clients.Office.Excel.Functions.SPG(K368, "SP_MARKETCAP", "12/31/2022")</f>
        <v>36601.279999999999</v>
      </c>
      <c r="R368">
        <f t="shared" si="67"/>
        <v>1.0884665544757385E-3</v>
      </c>
      <c r="S368">
        <f t="shared" si="68"/>
        <v>6.1498360327879231E-3</v>
      </c>
      <c r="U368" s="11" t="s">
        <v>367</v>
      </c>
      <c r="V368" s="4" cm="1">
        <f t="array" ref="V368">_xll.SNL.Clients.Office.Excel.Functions.SPG(U368, "SP_TOTAL_REV", "CY2021")</f>
        <v>71247000</v>
      </c>
      <c r="W368" s="4">
        <f>_xll.SNL.Clients.Office.Excel.Functions.SPG(U368,"IQ_AVG_DILUT_SHARES_OUT","CY2021")</f>
        <v>390100000</v>
      </c>
      <c r="X368" s="5">
        <f>_xll.SNL.Clients.Office.Excel.Functions.SPG(U368, "IQ_DILUT_EPS_NORM", "CY2021")</f>
        <v>19.036999999999999</v>
      </c>
      <c r="Y368">
        <f t="shared" si="69"/>
        <v>7426333.7000000002</v>
      </c>
      <c r="Z368">
        <f t="shared" si="70"/>
        <v>0.10423363369685741</v>
      </c>
      <c r="AA368" s="5">
        <f>_xll.SNL.Clients.Office.Excel.Functions.SPG(U368, "SP_MARKETCAP", "12/31/2021")</f>
        <v>40914.720000000001</v>
      </c>
      <c r="AB368">
        <f t="shared" si="64"/>
        <v>9.668888444036097E-4</v>
      </c>
      <c r="AC368">
        <f t="shared" si="71"/>
        <v>1.8406662930911515E-2</v>
      </c>
    </row>
    <row r="369" spans="1:29" x14ac:dyDescent="0.3">
      <c r="A369" s="11" t="s">
        <v>368</v>
      </c>
      <c r="B369" s="4" cm="1">
        <f t="array" ref="B369">_xll.SNL.Clients.Office.Excel.Functions.SPG(A369, "SP_TOTAL_REV", "CY2023")</f>
        <v>2181357</v>
      </c>
      <c r="C369" s="4">
        <f>_xll.SNL.Clients.Office.Excel.Functions.SPG(A369,"IQ_AVG_DILUT_SHARES_OUT","CY2023")</f>
        <v>119699500</v>
      </c>
      <c r="D369" s="5">
        <f>_xll.SNL.Clients.Office.Excel.Functions.SPG(A369, "IQ_DILUT_EPS_NORM", "CY2023")</f>
        <v>1.8080000000000001</v>
      </c>
      <c r="E369">
        <f t="shared" si="60"/>
        <v>216416.696</v>
      </c>
      <c r="F369">
        <f t="shared" si="61"/>
        <v>9.9211956593991721E-2</v>
      </c>
      <c r="G369" s="5">
        <f>_xll.SNL.Clients.Office.Excel.Functions.SPG(A369, "SP_MARKETCAP", "12/30/2023")</f>
        <v>20863.062159839999</v>
      </c>
      <c r="H369">
        <f t="shared" si="65"/>
        <v>4.9761407709342567E-4</v>
      </c>
      <c r="I369">
        <f t="shared" si="66"/>
        <v>8.9968625138491366E-4</v>
      </c>
      <c r="K369" s="11" t="s">
        <v>368</v>
      </c>
      <c r="L369" s="4" cm="1">
        <f t="array" ref="L369">_xll.SNL.Clients.Office.Excel.Functions.SPG(K369, "SP_TOTAL_REV", "CY2023")</f>
        <v>2181357</v>
      </c>
      <c r="M369" s="4">
        <f>_xll.SNL.Clients.Office.Excel.Functions.SPG(K369,"IQ_AVG_DILUT_SHARES_OUT","CY2023")</f>
        <v>119699500</v>
      </c>
      <c r="N369" s="5">
        <f>_xll.SNL.Clients.Office.Excel.Functions.SPG(K369, "IQ_DILUT_EPS_NORM", "CY2023")</f>
        <v>1.8080000000000001</v>
      </c>
      <c r="O369">
        <f t="shared" si="62"/>
        <v>216416.696</v>
      </c>
      <c r="P369">
        <f t="shared" si="63"/>
        <v>9.9211956593991721E-2</v>
      </c>
      <c r="Q369" s="5">
        <f>_xll.SNL.Clients.Office.Excel.Functions.SPG(K369, "SP_MARKETCAP", "12/31/2022")</f>
        <v>14183.22080488</v>
      </c>
      <c r="R369">
        <f t="shared" si="67"/>
        <v>4.2178747521552098E-4</v>
      </c>
      <c r="S369">
        <f t="shared" si="68"/>
        <v>7.6259175518966196E-4</v>
      </c>
      <c r="U369" s="11" t="s">
        <v>368</v>
      </c>
      <c r="V369" s="4" cm="1">
        <f t="array" ref="V369">_xll.SNL.Clients.Office.Excel.Functions.SPG(U369, "SP_TOTAL_REV", "CY2021")</f>
        <v>1835830</v>
      </c>
      <c r="W369" s="4">
        <f>_xll.SNL.Clients.Office.Excel.Functions.SPG(U369,"IQ_AVG_DILUT_SHARES_OUT","CY2021")</f>
        <v>118615250</v>
      </c>
      <c r="X369" s="5">
        <f>_xll.SNL.Clients.Office.Excel.Functions.SPG(U369, "IQ_DILUT_EPS_NORM", "CY2021")</f>
        <v>1.788</v>
      </c>
      <c r="Y369">
        <f t="shared" si="69"/>
        <v>212084.06700000001</v>
      </c>
      <c r="Z369">
        <f t="shared" si="70"/>
        <v>0.11552489446190552</v>
      </c>
      <c r="AA369" s="5">
        <f>_xll.SNL.Clients.Office.Excel.Functions.SPG(U369, "SP_MARKETCAP", "12/31/2021")</f>
        <v>14280.18104845</v>
      </c>
      <c r="AB369">
        <f t="shared" si="64"/>
        <v>3.3746650965251986E-4</v>
      </c>
      <c r="AC369">
        <f t="shared" si="71"/>
        <v>6.0339011925870554E-4</v>
      </c>
    </row>
    <row r="370" spans="1:29" x14ac:dyDescent="0.3">
      <c r="A370" s="11" t="s">
        <v>369</v>
      </c>
      <c r="B370" s="4" cm="1">
        <f t="array" ref="B370">_xll.SNL.Clients.Office.Excel.Functions.SPG(A370, "SP_TOTAL_REV", "CY2023")</f>
        <v>11237000</v>
      </c>
      <c r="C370" s="4">
        <f>_xll.SNL.Clients.Office.Excel.Functions.SPG(A370,"IQ_AVG_DILUT_SHARES_OUT","CY2023")</f>
        <v>500000000</v>
      </c>
      <c r="D370" s="5">
        <f>_xll.SNL.Clients.Office.Excel.Functions.SPG(A370, "IQ_DILUT_EPS_NORM", "CY2023")</f>
        <v>3.6240000000000001</v>
      </c>
      <c r="E370">
        <f t="shared" si="60"/>
        <v>1812000</v>
      </c>
      <c r="F370">
        <f t="shared" si="61"/>
        <v>0.16125300347067723</v>
      </c>
      <c r="G370" s="5">
        <f>_xll.SNL.Clients.Office.Excel.Functions.SPG(A370, "SP_MARKETCAP", "12/30/2023")</f>
        <v>30471.919567299999</v>
      </c>
      <c r="H370">
        <f t="shared" si="65"/>
        <v>7.2679916383201618E-4</v>
      </c>
      <c r="I370">
        <f t="shared" si="66"/>
        <v>2.6339201697272267E-3</v>
      </c>
      <c r="K370" s="11" t="s">
        <v>369</v>
      </c>
      <c r="L370" s="4" cm="1">
        <f t="array" ref="L370">_xll.SNL.Clients.Office.Excel.Functions.SPG(K370, "SP_TOTAL_REV", "CY2023")</f>
        <v>11237000</v>
      </c>
      <c r="M370" s="4">
        <f>_xll.SNL.Clients.Office.Excel.Functions.SPG(K370,"IQ_AVG_DILUT_SHARES_OUT","CY2023")</f>
        <v>500000000</v>
      </c>
      <c r="N370" s="5">
        <f>_xll.SNL.Clients.Office.Excel.Functions.SPG(K370, "IQ_DILUT_EPS_NORM", "CY2023")</f>
        <v>3.6240000000000001</v>
      </c>
      <c r="O370">
        <f t="shared" si="62"/>
        <v>1812000</v>
      </c>
      <c r="P370">
        <f t="shared" si="63"/>
        <v>0.16125300347067723</v>
      </c>
      <c r="Q370" s="5">
        <f>_xll.SNL.Clients.Office.Excel.Functions.SPG(K370, "SP_MARKETCAP", "12/31/2022")</f>
        <v>30570.650814879999</v>
      </c>
      <c r="R370">
        <f t="shared" si="67"/>
        <v>9.0912478909353333E-4</v>
      </c>
      <c r="S370">
        <f t="shared" si="68"/>
        <v>3.2946682356749649E-3</v>
      </c>
      <c r="U370" s="11" t="s">
        <v>369</v>
      </c>
      <c r="V370" s="4" cm="1">
        <f t="array" ref="V370">_xll.SNL.Clients.Office.Excel.Functions.SPG(U370, "SP_TOTAL_REV", "CY2021")</f>
        <v>9722000</v>
      </c>
      <c r="W370" s="4">
        <f>_xll.SNL.Clients.Office.Excel.Functions.SPG(U370,"IQ_AVG_DILUT_SHARES_OUT","CY2021")</f>
        <v>504000000</v>
      </c>
      <c r="X370" s="5">
        <f>_xll.SNL.Clients.Office.Excel.Functions.SPG(U370, "IQ_DILUT_EPS_NORM", "CY2021")</f>
        <v>2.0649999999999999</v>
      </c>
      <c r="Y370">
        <f t="shared" si="69"/>
        <v>1040760</v>
      </c>
      <c r="Z370">
        <f t="shared" si="70"/>
        <v>0.10705204690392923</v>
      </c>
      <c r="AA370" s="5">
        <f>_xll.SNL.Clients.Office.Excel.Functions.SPG(U370, "SP_MARKETCAP", "12/31/2021")</f>
        <v>33742.936832560001</v>
      </c>
      <c r="AB370">
        <f t="shared" si="64"/>
        <v>7.9740663508922791E-4</v>
      </c>
      <c r="AC370">
        <f t="shared" si="71"/>
        <v>1.6466447014592555E-3</v>
      </c>
    </row>
    <row r="371" spans="1:29" x14ac:dyDescent="0.3">
      <c r="A371" s="11" t="s">
        <v>370</v>
      </c>
      <c r="B371" s="4" t="str" cm="1">
        <f t="array" ref="B371">_xll.SNL.Clients.Office.Excel.Functions.SPG(A371, "SP_TOTAL_REV", "CY2023")</f>
        <v>NA</v>
      </c>
      <c r="C371" s="4">
        <f>_xll.SNL.Clients.Office.Excel.Functions.SPG(A371,"IQ_AVG_DILUT_SHARES_OUT","CY2023")</f>
        <v>176143000</v>
      </c>
      <c r="D371" s="5">
        <f>_xll.SNL.Clients.Office.Excel.Functions.SPG(A371, "IQ_DILUT_EPS_NORM", "CY2023")</f>
        <v>7.6070000000000002</v>
      </c>
      <c r="E371">
        <f t="shared" si="60"/>
        <v>1339919.801</v>
      </c>
      <c r="F371" t="e">
        <f t="shared" si="61"/>
        <v>#VALUE!</v>
      </c>
      <c r="G371" s="5">
        <f>_xll.SNL.Clients.Office.Excel.Functions.SPG(A371, "SP_MARKETCAP", "12/30/2023")</f>
        <v>53630.029410000003</v>
      </c>
      <c r="H371">
        <f t="shared" si="65"/>
        <v>1.2791534332252162E-3</v>
      </c>
      <c r="I371">
        <f t="shared" si="66"/>
        <v>9.7305201665442206E-3</v>
      </c>
      <c r="K371" s="11" t="s">
        <v>370</v>
      </c>
      <c r="L371" s="4" t="str" cm="1">
        <f t="array" ref="L371">_xll.SNL.Clients.Office.Excel.Functions.SPG(K371, "SP_TOTAL_REV", "CY2023")</f>
        <v>NA</v>
      </c>
      <c r="M371" s="4">
        <f>_xll.SNL.Clients.Office.Excel.Functions.SPG(K371,"IQ_AVG_DILUT_SHARES_OUT","CY2023")</f>
        <v>176143000</v>
      </c>
      <c r="N371" s="5">
        <f>_xll.SNL.Clients.Office.Excel.Functions.SPG(K371, "IQ_DILUT_EPS_NORM", "CY2023")</f>
        <v>7.6070000000000002</v>
      </c>
      <c r="O371">
        <f t="shared" si="62"/>
        <v>1339919.801</v>
      </c>
      <c r="P371" t="e">
        <f t="shared" si="63"/>
        <v>#VALUE!</v>
      </c>
      <c r="Q371" s="5">
        <f>_xll.SNL.Clients.Office.Excel.Functions.SPG(K371, "SP_MARKETCAP", "12/31/2022")</f>
        <v>49212.119933720001</v>
      </c>
      <c r="R371">
        <f t="shared" si="67"/>
        <v>1.4634938073942502E-3</v>
      </c>
      <c r="S371">
        <f t="shared" si="68"/>
        <v>1.1132797392848061E-2</v>
      </c>
      <c r="U371" s="11" t="s">
        <v>370</v>
      </c>
      <c r="V371" s="4" t="str" cm="1">
        <f t="array" ref="V371">_xll.SNL.Clients.Office.Excel.Functions.SPG(U371, "SP_TOTAL_REV", "CY2021")</f>
        <v>NA</v>
      </c>
      <c r="W371" s="4">
        <f>_xll.SNL.Clients.Office.Excel.Functions.SPG(U371,"IQ_AVG_DILUT_SHARES_OUT","CY2021")</f>
        <v>175568000</v>
      </c>
      <c r="X371" s="5">
        <f>_xll.SNL.Clients.Office.Excel.Functions.SPG(U371, "IQ_DILUT_EPS_NORM", "CY2021")</f>
        <v>6.9349999999999996</v>
      </c>
      <c r="Y371">
        <f t="shared" si="69"/>
        <v>1217564.08</v>
      </c>
      <c r="Z371" t="e">
        <f t="shared" si="70"/>
        <v>#VALUE!</v>
      </c>
      <c r="AA371" s="5">
        <f>_xll.SNL.Clients.Office.Excel.Functions.SPG(U371, "SP_MARKETCAP", "12/31/2021")</f>
        <v>65680.803993599999</v>
      </c>
      <c r="AB371">
        <f t="shared" si="64"/>
        <v>1.5521562086425592E-3</v>
      </c>
      <c r="AC371">
        <f t="shared" si="71"/>
        <v>1.0764203306936148E-2</v>
      </c>
    </row>
    <row r="372" spans="1:29" x14ac:dyDescent="0.3">
      <c r="A372" s="11" t="s">
        <v>371</v>
      </c>
      <c r="B372" s="4" cm="1">
        <f t="array" ref="B372">_xll.SNL.Clients.Office.Excel.Functions.SPG(A372, "SP_TOTAL_REV", "CY2023")</f>
        <v>16061578</v>
      </c>
      <c r="C372" s="4">
        <f>_xll.SNL.Clients.Office.Excel.Functions.SPG(A372,"IQ_AVG_DILUT_SHARES_OUT","CY2023")</f>
        <v>221163000</v>
      </c>
      <c r="D372" s="5">
        <f>_xll.SNL.Clients.Office.Excel.Functions.SPG(A372, "IQ_DILUT_EPS_NORM", "CY2023")</f>
        <v>9.8670000000000009</v>
      </c>
      <c r="E372">
        <f t="shared" si="60"/>
        <v>2182215.321</v>
      </c>
      <c r="F372">
        <f t="shared" si="61"/>
        <v>0.13586556196408597</v>
      </c>
      <c r="G372" s="5">
        <f>_xll.SNL.Clients.Office.Excel.Functions.SPG(A372, "SP_MARKETCAP", "12/30/2023")</f>
        <v>22253.7138356</v>
      </c>
      <c r="H372">
        <f t="shared" si="65"/>
        <v>5.307831222168116E-4</v>
      </c>
      <c r="I372">
        <f t="shared" si="66"/>
        <v>5.2372370669132801E-3</v>
      </c>
      <c r="K372" s="11" t="s">
        <v>371</v>
      </c>
      <c r="L372" s="4" cm="1">
        <f t="array" ref="L372">_xll.SNL.Clients.Office.Excel.Functions.SPG(K372, "SP_TOTAL_REV", "CY2023")</f>
        <v>16061578</v>
      </c>
      <c r="M372" s="4">
        <f>_xll.SNL.Clients.Office.Excel.Functions.SPG(K372,"IQ_AVG_DILUT_SHARES_OUT","CY2023")</f>
        <v>221163000</v>
      </c>
      <c r="N372" s="5">
        <f>_xll.SNL.Clients.Office.Excel.Functions.SPG(K372, "IQ_DILUT_EPS_NORM", "CY2023")</f>
        <v>9.8670000000000009</v>
      </c>
      <c r="O372">
        <f t="shared" si="62"/>
        <v>2182215.321</v>
      </c>
      <c r="P372">
        <f t="shared" si="63"/>
        <v>0.13586556196408597</v>
      </c>
      <c r="Q372" s="5">
        <f>_xll.SNL.Clients.Office.Excel.Functions.SPG(K372, "SP_MARKETCAP", "12/31/2022")</f>
        <v>10372.63203372</v>
      </c>
      <c r="R372">
        <f t="shared" si="67"/>
        <v>3.0846634463570346E-4</v>
      </c>
      <c r="S372">
        <f t="shared" si="68"/>
        <v>3.0436374225204866E-3</v>
      </c>
      <c r="U372" s="11" t="s">
        <v>371</v>
      </c>
      <c r="V372" s="4" cm="1">
        <f t="array" ref="V372">_xll.SNL.Clients.Office.Excel.Functions.SPG(U372, "SP_TOTAL_REV", "CY2021")</f>
        <v>13736995</v>
      </c>
      <c r="W372" s="4">
        <f>_xll.SNL.Clients.Office.Excel.Functions.SPG(U372,"IQ_AVG_DILUT_SHARES_OUT","CY2021")</f>
        <v>259928000</v>
      </c>
      <c r="X372" s="5">
        <f>_xll.SNL.Clients.Office.Excel.Functions.SPG(U372, "IQ_DILUT_EPS_NORM", "CY2021")</f>
        <v>6.2119999999999997</v>
      </c>
      <c r="Y372">
        <f t="shared" si="69"/>
        <v>1614672.736</v>
      </c>
      <c r="Z372">
        <f t="shared" si="70"/>
        <v>0.11754191771926829</v>
      </c>
      <c r="AA372" s="5">
        <f>_xll.SNL.Clients.Office.Excel.Functions.SPG(U372, "SP_MARKETCAP", "12/31/2021")</f>
        <v>14472.09272572</v>
      </c>
      <c r="AB372">
        <f t="shared" si="64"/>
        <v>3.4200172973622444E-4</v>
      </c>
      <c r="AC372">
        <f t="shared" si="71"/>
        <v>2.124514745121426E-3</v>
      </c>
    </row>
    <row r="373" spans="1:29" x14ac:dyDescent="0.3">
      <c r="A373" s="11" t="s">
        <v>372</v>
      </c>
      <c r="B373" s="4" cm="1">
        <f t="array" ref="B373">_xll.SNL.Clients.Office.Excel.Functions.SPG(A373, "SP_TOTAL_REV", "CY2023")</f>
        <v>36292000</v>
      </c>
      <c r="C373" s="4">
        <f>_xll.SNL.Clients.Office.Excel.Functions.SPG(A373,"IQ_AVG_DILUT_SHARES_OUT","CY2023")</f>
        <v>1125000000</v>
      </c>
      <c r="D373" s="5">
        <f>_xll.SNL.Clients.Office.Excel.Functions.SPG(A373, "IQ_DILUT_EPS_NORM", "CY2023")</f>
        <v>4.8979999999999997</v>
      </c>
      <c r="E373">
        <f t="shared" si="60"/>
        <v>5510250</v>
      </c>
      <c r="F373">
        <f t="shared" si="61"/>
        <v>0.15183098203460818</v>
      </c>
      <c r="G373" s="5">
        <f>_xll.SNL.Clients.Office.Excel.Functions.SPG(A373, "SP_MARKETCAP", "12/30/2023")</f>
        <v>160973.19</v>
      </c>
      <c r="H373">
        <f t="shared" si="65"/>
        <v>3.8394423965637543E-3</v>
      </c>
      <c r="I373">
        <f t="shared" si="66"/>
        <v>1.8805588858369266E-2</v>
      </c>
      <c r="K373" s="11" t="s">
        <v>372</v>
      </c>
      <c r="L373" s="4" cm="1">
        <f t="array" ref="L373">_xll.SNL.Clients.Office.Excel.Functions.SPG(K373, "SP_TOTAL_REV", "CY2023")</f>
        <v>36292000</v>
      </c>
      <c r="M373" s="4">
        <f>_xll.SNL.Clients.Office.Excel.Functions.SPG(K373,"IQ_AVG_DILUT_SHARES_OUT","CY2023")</f>
        <v>1125000000</v>
      </c>
      <c r="N373" s="5">
        <f>_xll.SNL.Clients.Office.Excel.Functions.SPG(K373, "IQ_DILUT_EPS_NORM", "CY2023")</f>
        <v>4.8979999999999997</v>
      </c>
      <c r="O373">
        <f t="shared" si="62"/>
        <v>5510250</v>
      </c>
      <c r="P373">
        <f t="shared" si="63"/>
        <v>0.15183098203460818</v>
      </c>
      <c r="Q373" s="5">
        <f>_xll.SNL.Clients.Office.Excel.Functions.SPG(K373, "SP_MARKETCAP", "12/31/2022")</f>
        <v>123242.74</v>
      </c>
      <c r="R373">
        <f t="shared" si="67"/>
        <v>3.665052166808081E-3</v>
      </c>
      <c r="S373">
        <f t="shared" si="68"/>
        <v>1.7951425513025979E-2</v>
      </c>
      <c r="U373" s="11" t="s">
        <v>372</v>
      </c>
      <c r="V373" s="4" cm="1">
        <f t="array" ref="V373">_xll.SNL.Clients.Office.Excel.Functions.SPG(U373, "SP_TOTAL_REV", "CY2021")</f>
        <v>36036000</v>
      </c>
      <c r="W373" s="4">
        <f>_xll.SNL.Clients.Office.Excel.Functions.SPG(U373,"IQ_AVG_DILUT_SHARES_OUT","CY2021")</f>
        <v>1145500000</v>
      </c>
      <c r="X373" s="5">
        <f>_xll.SNL.Clients.Office.Excel.Functions.SPG(U373, "IQ_DILUT_EPS_NORM", "CY2021")</f>
        <v>5.8449999999999998</v>
      </c>
      <c r="Y373">
        <f t="shared" si="69"/>
        <v>6695447.5</v>
      </c>
      <c r="Z373">
        <f t="shared" si="70"/>
        <v>0.18579885392385392</v>
      </c>
      <c r="AA373" s="5">
        <f>_xll.SNL.Clients.Office.Excel.Functions.SPG(U373, "SP_MARKETCAP", "12/31/2021")</f>
        <v>204741.25200000001</v>
      </c>
      <c r="AB373">
        <f t="shared" si="64"/>
        <v>4.8384061420444343E-3</v>
      </c>
      <c r="AC373">
        <f t="shared" si="71"/>
        <v>2.8280483900249717E-2</v>
      </c>
    </row>
    <row r="374" spans="1:29" x14ac:dyDescent="0.3">
      <c r="A374" s="11" t="s">
        <v>373</v>
      </c>
      <c r="B374" s="4" cm="1">
        <f t="array" ref="B374">_xll.SNL.Clients.Office.Excel.Functions.SPG(A374, "SP_TOTAL_REV", "CY2023")</f>
        <v>20882206</v>
      </c>
      <c r="C374" s="4">
        <f>_xll.SNL.Clients.Office.Excel.Functions.SPG(A374,"IQ_AVG_DILUT_SHARES_OUT","CY2023")</f>
        <v>148823000</v>
      </c>
      <c r="D374" s="5">
        <f>_xll.SNL.Clients.Office.Excel.Functions.SPG(A374, "IQ_DILUT_EPS_NORM", "CY2023")</f>
        <v>4.0540000000000003</v>
      </c>
      <c r="E374">
        <f t="shared" si="60"/>
        <v>603328.44200000004</v>
      </c>
      <c r="F374">
        <f t="shared" si="61"/>
        <v>2.889198784841027E-2</v>
      </c>
      <c r="G374" s="5">
        <f>_xll.SNL.Clients.Office.Excel.Functions.SPG(A374, "SP_MARKETCAP", "12/30/2023")</f>
        <v>31352.479262000001</v>
      </c>
      <c r="H374">
        <f t="shared" si="65"/>
        <v>7.4780178063135045E-4</v>
      </c>
      <c r="I374">
        <f t="shared" si="66"/>
        <v>3.0315884186794947E-3</v>
      </c>
      <c r="K374" s="11" t="s">
        <v>373</v>
      </c>
      <c r="L374" s="4" cm="1">
        <f t="array" ref="L374">_xll.SNL.Clients.Office.Excel.Functions.SPG(K374, "SP_TOTAL_REV", "CY2023")</f>
        <v>20882206</v>
      </c>
      <c r="M374" s="4">
        <f>_xll.SNL.Clients.Office.Excel.Functions.SPG(K374,"IQ_AVG_DILUT_SHARES_OUT","CY2023")</f>
        <v>148823000</v>
      </c>
      <c r="N374" s="5">
        <f>_xll.SNL.Clients.Office.Excel.Functions.SPG(K374, "IQ_DILUT_EPS_NORM", "CY2023")</f>
        <v>4.0540000000000003</v>
      </c>
      <c r="O374">
        <f t="shared" si="62"/>
        <v>603328.44200000004</v>
      </c>
      <c r="P374">
        <f t="shared" si="63"/>
        <v>2.889198784841027E-2</v>
      </c>
      <c r="Q374" s="5">
        <f>_xll.SNL.Clients.Office.Excel.Functions.SPG(K374, "SP_MARKETCAP", "12/31/2022")</f>
        <v>20363.41473</v>
      </c>
      <c r="R374">
        <f t="shared" si="67"/>
        <v>6.055770691222711E-4</v>
      </c>
      <c r="S374">
        <f t="shared" si="68"/>
        <v>2.4550094382216874E-3</v>
      </c>
      <c r="U374" s="11" t="s">
        <v>373</v>
      </c>
      <c r="V374" s="4" cm="1">
        <f t="array" ref="V374">_xll.SNL.Clients.Office.Excel.Functions.SPG(U374, "SP_TOTAL_REV", "CY2021")</f>
        <v>12980213</v>
      </c>
      <c r="W374" s="4">
        <f>_xll.SNL.Clients.Office.Excel.Functions.SPG(U374,"IQ_AVG_DILUT_SHARES_OUT","CY2021")</f>
        <v>145373000</v>
      </c>
      <c r="X374" s="5">
        <f>_xll.SNL.Clients.Office.Excel.Functions.SPG(U374, "IQ_DILUT_EPS_NORM", "CY2021")</f>
        <v>2.69</v>
      </c>
      <c r="Y374">
        <f t="shared" si="69"/>
        <v>391053.37</v>
      </c>
      <c r="Z374">
        <f t="shared" si="70"/>
        <v>3.0126883896281209E-2</v>
      </c>
      <c r="AA374" s="5">
        <f>_xll.SNL.Clients.Office.Excel.Functions.SPG(U374, "SP_MARKETCAP", "12/31/2021")</f>
        <v>16338.967444800001</v>
      </c>
      <c r="AB374">
        <f t="shared" si="64"/>
        <v>3.8611935634536596E-4</v>
      </c>
      <c r="AC374">
        <f t="shared" si="71"/>
        <v>1.0386610685690343E-3</v>
      </c>
    </row>
    <row r="375" spans="1:29" x14ac:dyDescent="0.3">
      <c r="A375" s="11" t="s">
        <v>374</v>
      </c>
      <c r="B375" s="4" cm="1">
        <f t="array" ref="B375">_xll.SNL.Clients.Office.Excel.Functions.SPG(A375, "SP_TOTAL_REV", "CY2023")</f>
        <v>9252000</v>
      </c>
      <c r="C375" s="4">
        <f>_xll.SNL.Clients.Office.Excel.Functions.SPG(A375,"IQ_AVG_DILUT_SHARES_OUT","CY2023")</f>
        <v>113000000</v>
      </c>
      <c r="D375" s="5">
        <f>_xll.SNL.Clients.Office.Excel.Functions.SPG(A375, "IQ_DILUT_EPS_NORM", "CY2023")</f>
        <v>6.3140000000000001</v>
      </c>
      <c r="E375">
        <f t="shared" si="60"/>
        <v>713482</v>
      </c>
      <c r="F375">
        <f t="shared" si="61"/>
        <v>7.7116515348032863E-2</v>
      </c>
      <c r="G375" s="5">
        <f>_xll.SNL.Clients.Office.Excel.Functions.SPG(A375, "SP_MARKETCAP", "12/30/2023")</f>
        <v>15502.53738636</v>
      </c>
      <c r="H375">
        <f t="shared" si="65"/>
        <v>3.697578416350278E-4</v>
      </c>
      <c r="I375">
        <f t="shared" si="66"/>
        <v>2.3346510120835656E-3</v>
      </c>
      <c r="K375" s="11" t="s">
        <v>374</v>
      </c>
      <c r="L375" s="4" cm="1">
        <f t="array" ref="L375">_xll.SNL.Clients.Office.Excel.Functions.SPG(K375, "SP_TOTAL_REV", "CY2023")</f>
        <v>9252000</v>
      </c>
      <c r="M375" s="4">
        <f>_xll.SNL.Clients.Office.Excel.Functions.SPG(K375,"IQ_AVG_DILUT_SHARES_OUT","CY2023")</f>
        <v>113000000</v>
      </c>
      <c r="N375" s="5">
        <f>_xll.SNL.Clients.Office.Excel.Functions.SPG(K375, "IQ_DILUT_EPS_NORM", "CY2023")</f>
        <v>6.3140000000000001</v>
      </c>
      <c r="O375">
        <f t="shared" si="62"/>
        <v>713482</v>
      </c>
      <c r="P375">
        <f t="shared" si="63"/>
        <v>7.7116515348032863E-2</v>
      </c>
      <c r="Q375" s="5">
        <f>_xll.SNL.Clients.Office.Excel.Functions.SPG(K375, "SP_MARKETCAP", "12/31/2022")</f>
        <v>17816.555181039999</v>
      </c>
      <c r="R375">
        <f t="shared" si="67"/>
        <v>5.2983732892766247E-4</v>
      </c>
      <c r="S375">
        <f t="shared" si="68"/>
        <v>3.3453928948492606E-3</v>
      </c>
      <c r="U375" s="11" t="s">
        <v>374</v>
      </c>
      <c r="V375" s="4" cm="1">
        <f t="array" ref="V375">_xll.SNL.Clients.Office.Excel.Functions.SPG(U375, "SP_TOTAL_REV", "CY2021")</f>
        <v>10788000</v>
      </c>
      <c r="W375" s="4">
        <f>_xll.SNL.Clients.Office.Excel.Functions.SPG(U375,"IQ_AVG_DILUT_SHARES_OUT","CY2021")</f>
        <v>128000000</v>
      </c>
      <c r="X375" s="5">
        <f>_xll.SNL.Clients.Office.Excel.Functions.SPG(U375, "IQ_DILUT_EPS_NORM", "CY2021")</f>
        <v>10.933</v>
      </c>
      <c r="Y375">
        <f t="shared" si="69"/>
        <v>1399424</v>
      </c>
      <c r="Z375">
        <f t="shared" si="70"/>
        <v>0.12972043010752687</v>
      </c>
      <c r="AA375" s="5">
        <f>_xll.SNL.Clients.Office.Excel.Functions.SPG(U375, "SP_MARKETCAP", "12/31/2021")</f>
        <v>21223.962130709999</v>
      </c>
      <c r="AB375">
        <f t="shared" si="64"/>
        <v>5.0156061726019789E-4</v>
      </c>
      <c r="AC375">
        <f t="shared" si="71"/>
        <v>5.4835622285057438E-3</v>
      </c>
    </row>
    <row r="376" spans="1:29" x14ac:dyDescent="0.3">
      <c r="A376" s="11" t="s">
        <v>375</v>
      </c>
      <c r="B376" s="4" cm="1">
        <f t="array" ref="B376">_xll.SNL.Clients.Office.Excel.Functions.SPG(A376, "SP_TOTAL_REV", "CY2023")</f>
        <v>6604300</v>
      </c>
      <c r="C376" s="4">
        <f>_xll.SNL.Clients.Office.Excel.Functions.SPG(A376,"IQ_AVG_DILUT_SHARES_OUT","CY2023")</f>
        <v>67099950</v>
      </c>
      <c r="D376" s="5">
        <f>_xll.SNL.Clients.Office.Excel.Functions.SPG(A376, "IQ_DILUT_EPS_NORM", "CY2023")</f>
        <v>7.2640000000000002</v>
      </c>
      <c r="E376">
        <f t="shared" si="60"/>
        <v>487414.0368</v>
      </c>
      <c r="F376">
        <f t="shared" si="61"/>
        <v>7.3802528171040077E-2</v>
      </c>
      <c r="G376" s="5">
        <f>_xll.SNL.Clients.Office.Excel.Functions.SPG(A376, "SP_MARKETCAP", "12/30/2023")</f>
        <v>9320.0902802000001</v>
      </c>
      <c r="H376">
        <f t="shared" si="65"/>
        <v>2.2229757490425356E-4</v>
      </c>
      <c r="I376">
        <f t="shared" si="66"/>
        <v>1.6147695841044979E-3</v>
      </c>
      <c r="K376" s="11" t="s">
        <v>375</v>
      </c>
      <c r="L376" s="4" cm="1">
        <f t="array" ref="L376">_xll.SNL.Clients.Office.Excel.Functions.SPG(K376, "SP_TOTAL_REV", "CY2023")</f>
        <v>6604300</v>
      </c>
      <c r="M376" s="4">
        <f>_xll.SNL.Clients.Office.Excel.Functions.SPG(K376,"IQ_AVG_DILUT_SHARES_OUT","CY2023")</f>
        <v>67099950</v>
      </c>
      <c r="N376" s="5">
        <f>_xll.SNL.Clients.Office.Excel.Functions.SPG(K376, "IQ_DILUT_EPS_NORM", "CY2023")</f>
        <v>7.2640000000000002</v>
      </c>
      <c r="O376">
        <f t="shared" si="62"/>
        <v>487414.0368</v>
      </c>
      <c r="P376">
        <f t="shared" si="63"/>
        <v>7.3802528171040077E-2</v>
      </c>
      <c r="Q376" s="5">
        <f>_xll.SNL.Clients.Office.Excel.Functions.SPG(K376, "SP_MARKETCAP", "12/31/2022")</f>
        <v>6971.3131239699997</v>
      </c>
      <c r="R376">
        <f t="shared" si="67"/>
        <v>2.0731627899950826E-4</v>
      </c>
      <c r="S376">
        <f t="shared" si="68"/>
        <v>1.505945450652428E-3</v>
      </c>
      <c r="U376" s="11" t="s">
        <v>375</v>
      </c>
      <c r="V376" s="4" cm="1">
        <f t="array" ref="V376">_xll.SNL.Clients.Office.Excel.Functions.SPG(U376, "SP_TOTAL_REV", "CY2021")</f>
        <v>5982800</v>
      </c>
      <c r="W376" s="4">
        <f>_xll.SNL.Clients.Office.Excel.Functions.SPG(U376,"IQ_AVG_DILUT_SHARES_OUT","CY2021")</f>
        <v>74700000</v>
      </c>
      <c r="X376" s="5">
        <f>_xll.SNL.Clients.Office.Excel.Functions.SPG(U376, "IQ_DILUT_EPS_NORM", "CY2021")</f>
        <v>6.3280000000000003</v>
      </c>
      <c r="Y376">
        <f t="shared" si="69"/>
        <v>472701.6</v>
      </c>
      <c r="Z376">
        <f t="shared" si="70"/>
        <v>7.9010095607407904E-2</v>
      </c>
      <c r="AA376" s="5">
        <f>_xll.SNL.Clients.Office.Excel.Functions.SPG(U376, "SP_MARKETCAP", "12/31/2021")</f>
        <v>8750.1210178199999</v>
      </c>
      <c r="AB376">
        <f t="shared" si="64"/>
        <v>2.0678118778062556E-4</v>
      </c>
      <c r="AC376">
        <f t="shared" si="71"/>
        <v>1.3085113562757986E-3</v>
      </c>
    </row>
    <row r="377" spans="1:29" x14ac:dyDescent="0.3">
      <c r="A377" s="11" t="s">
        <v>376</v>
      </c>
      <c r="B377" s="4" cm="1">
        <f t="array" ref="B377">_xll.SNL.Clients.Office.Excel.Functions.SPG(A377, "SP_TOTAL_REV", "CY2023")</f>
        <v>11846000</v>
      </c>
      <c r="C377" s="4">
        <f>_xll.SNL.Clients.Office.Excel.Functions.SPG(A377,"IQ_AVG_DILUT_SHARES_OUT","CY2023")</f>
        <v>215250000</v>
      </c>
      <c r="D377" s="5">
        <f>_xll.SNL.Clients.Office.Excel.Functions.SPG(A377, "IQ_DILUT_EPS_NORM", "CY2023")</f>
        <v>6.7859999999999996</v>
      </c>
      <c r="E377">
        <f t="shared" si="60"/>
        <v>1460686.5</v>
      </c>
      <c r="F377">
        <f t="shared" si="61"/>
        <v>0.12330630592605099</v>
      </c>
      <c r="G377" s="5">
        <f>_xll.SNL.Clients.Office.Excel.Functions.SPG(A377, "SP_MARKETCAP", "12/30/2023")</f>
        <v>23259.6536285</v>
      </c>
      <c r="H377">
        <f t="shared" si="65"/>
        <v>5.5477623491620475E-4</v>
      </c>
      <c r="I377">
        <f t="shared" si="66"/>
        <v>3.7647115301413653E-3</v>
      </c>
      <c r="K377" s="11" t="s">
        <v>376</v>
      </c>
      <c r="L377" s="4" cm="1">
        <f t="array" ref="L377">_xll.SNL.Clients.Office.Excel.Functions.SPG(K377, "SP_TOTAL_REV", "CY2023")</f>
        <v>11846000</v>
      </c>
      <c r="M377" s="4">
        <f>_xll.SNL.Clients.Office.Excel.Functions.SPG(K377,"IQ_AVG_DILUT_SHARES_OUT","CY2023")</f>
        <v>215250000</v>
      </c>
      <c r="N377" s="5">
        <f>_xll.SNL.Clients.Office.Excel.Functions.SPG(K377, "IQ_DILUT_EPS_NORM", "CY2023")</f>
        <v>6.7859999999999996</v>
      </c>
      <c r="O377">
        <f t="shared" si="62"/>
        <v>1460686.5</v>
      </c>
      <c r="P377">
        <f t="shared" si="63"/>
        <v>0.12330630592605099</v>
      </c>
      <c r="Q377" s="5">
        <f>_xll.SNL.Clients.Office.Excel.Functions.SPG(K377, "SP_MARKETCAP", "12/31/2022")</f>
        <v>22979.544591499998</v>
      </c>
      <c r="R377">
        <f t="shared" si="67"/>
        <v>6.8337680335036352E-4</v>
      </c>
      <c r="S377">
        <f t="shared" si="68"/>
        <v>4.6373949875355668E-3</v>
      </c>
      <c r="U377" s="11" t="s">
        <v>376</v>
      </c>
      <c r="V377" s="4" cm="1">
        <f t="array" ref="V377">_xll.SNL.Clients.Office.Excel.Functions.SPG(U377, "SP_TOTAL_REV", "CY2021")</f>
        <v>10319000</v>
      </c>
      <c r="W377" s="4">
        <f>_xll.SNL.Clients.Office.Excel.Functions.SPG(U377,"IQ_AVG_DILUT_SHARES_OUT","CY2021")</f>
        <v>211900000</v>
      </c>
      <c r="X377" s="5">
        <f>_xll.SNL.Clients.Office.Excel.Functions.SPG(U377, "IQ_DILUT_EPS_NORM", "CY2021")</f>
        <v>5.931</v>
      </c>
      <c r="Y377">
        <f t="shared" si="69"/>
        <v>1256778.8999999999</v>
      </c>
      <c r="Z377">
        <f t="shared" si="70"/>
        <v>0.12179270278127724</v>
      </c>
      <c r="AA377" s="5">
        <f>_xll.SNL.Clients.Office.Excel.Functions.SPG(U377, "SP_MARKETCAP", "12/31/2021")</f>
        <v>20686.9401884</v>
      </c>
      <c r="AB377">
        <f t="shared" si="64"/>
        <v>4.8886981734223443E-4</v>
      </c>
      <c r="AC377">
        <f t="shared" si="71"/>
        <v>2.8994868866567924E-3</v>
      </c>
    </row>
    <row r="378" spans="1:29" x14ac:dyDescent="0.3">
      <c r="A378" s="11" t="s">
        <v>377</v>
      </c>
      <c r="B378" s="4" cm="1">
        <f t="array" ref="B378">_xll.SNL.Clients.Office.Excel.Functions.SPG(A378, "SP_TOTAL_REV", "CY2023")</f>
        <v>4091914</v>
      </c>
      <c r="C378" s="4">
        <f>_xll.SNL.Clients.Office.Excel.Functions.SPG(A378,"IQ_AVG_DILUT_SHARES_OUT","CY2023")</f>
        <v>693024000</v>
      </c>
      <c r="D378" s="5">
        <f>_xll.SNL.Clients.Office.Excel.Functions.SPG(A378, "IQ_DILUT_EPS_NORM", "CY2023")</f>
        <v>0.9</v>
      </c>
      <c r="E378">
        <f t="shared" si="60"/>
        <v>623721.6</v>
      </c>
      <c r="F378">
        <f t="shared" si="61"/>
        <v>0.15242783694867487</v>
      </c>
      <c r="G378" s="5">
        <f>_xll.SNL.Clients.Office.Excel.Functions.SPG(A378, "SP_MARKETCAP", "12/30/2023")</f>
        <v>41569.177074480001</v>
      </c>
      <c r="H378">
        <f t="shared" si="65"/>
        <v>9.9148473637147004E-4</v>
      </c>
      <c r="I378">
        <f t="shared" si="66"/>
        <v>8.923362627343231E-4</v>
      </c>
      <c r="K378" s="11" t="s">
        <v>377</v>
      </c>
      <c r="L378" s="4" cm="1">
        <f t="array" ref="L378">_xll.SNL.Clients.Office.Excel.Functions.SPG(K378, "SP_TOTAL_REV", "CY2023")</f>
        <v>4091914</v>
      </c>
      <c r="M378" s="4">
        <f>_xll.SNL.Clients.Office.Excel.Functions.SPG(K378,"IQ_AVG_DILUT_SHARES_OUT","CY2023")</f>
        <v>693024000</v>
      </c>
      <c r="N378" s="5">
        <f>_xll.SNL.Clients.Office.Excel.Functions.SPG(K378, "IQ_DILUT_EPS_NORM", "CY2023")</f>
        <v>0.9</v>
      </c>
      <c r="O378">
        <f t="shared" si="62"/>
        <v>623721.6</v>
      </c>
      <c r="P378">
        <f t="shared" si="63"/>
        <v>0.15242783694867487</v>
      </c>
      <c r="Q378" s="5">
        <f>_xll.SNL.Clients.Office.Excel.Functions.SPG(K378, "SP_MARKETCAP", "12/31/2022")</f>
        <v>39780.369403229997</v>
      </c>
      <c r="R378">
        <f t="shared" si="67"/>
        <v>1.1830078516408672E-3</v>
      </c>
      <c r="S378">
        <f t="shared" si="68"/>
        <v>1.0647070664767805E-3</v>
      </c>
      <c r="U378" s="11" t="s">
        <v>377</v>
      </c>
      <c r="V378" s="4" cm="1">
        <f t="array" ref="V378">_xll.SNL.Clients.Office.Excel.Functions.SPG(U378, "SP_TOTAL_REV", "CY2021")</f>
        <v>2092228</v>
      </c>
      <c r="W378" s="4">
        <f>_xll.SNL.Clients.Office.Excel.Functions.SPG(U378,"IQ_AVG_DILUT_SHARES_OUT","CY2021")</f>
        <v>414770000</v>
      </c>
      <c r="X378" s="5">
        <f>_xll.SNL.Clients.Office.Excel.Functions.SPG(U378, "IQ_DILUT_EPS_NORM", "CY2021")</f>
        <v>0.96199999999999997</v>
      </c>
      <c r="Y378">
        <f t="shared" si="69"/>
        <v>399008.74</v>
      </c>
      <c r="Z378">
        <f t="shared" si="70"/>
        <v>0.1907099704238735</v>
      </c>
      <c r="AA378" s="5">
        <f>_xll.SNL.Clients.Office.Excel.Functions.SPG(U378, "SP_MARKETCAP", "12/31/2021")</f>
        <v>40506.544365560003</v>
      </c>
      <c r="AB378">
        <f t="shared" si="64"/>
        <v>9.5724291581122532E-4</v>
      </c>
      <c r="AC378">
        <f t="shared" si="71"/>
        <v>9.2086768501039868E-4</v>
      </c>
    </row>
    <row r="379" spans="1:29" x14ac:dyDescent="0.3">
      <c r="A379" s="11" t="s">
        <v>378</v>
      </c>
      <c r="B379" s="4" cm="1">
        <f t="array" ref="B379">_xll.SNL.Clients.Office.Excel.Functions.SPG(A379, "SP_TOTAL_REV", "CY2023")</f>
        <v>1371811</v>
      </c>
      <c r="C379" s="4">
        <f>_xll.SNL.Clients.Office.Excel.Functions.SPG(A379,"IQ_AVG_DILUT_SHARES_OUT","CY2023")</f>
        <v>176371000</v>
      </c>
      <c r="D379" s="5">
        <f>_xll.SNL.Clients.Office.Excel.Functions.SPG(A379, "IQ_DILUT_EPS_NORM", "CY2023")</f>
        <v>1.268</v>
      </c>
      <c r="E379">
        <f t="shared" si="60"/>
        <v>223638.42800000001</v>
      </c>
      <c r="F379">
        <f t="shared" si="61"/>
        <v>0.16302422709833936</v>
      </c>
      <c r="G379" s="5">
        <f>_xll.SNL.Clients.Office.Excel.Functions.SPG(A379, "SP_MARKETCAP", "12/30/2023")</f>
        <v>12337.190524</v>
      </c>
      <c r="H379">
        <f t="shared" si="65"/>
        <v>2.9425976059945262E-4</v>
      </c>
      <c r="I379">
        <f t="shared" si="66"/>
        <v>3.7312137644010594E-4</v>
      </c>
      <c r="K379" s="11" t="s">
        <v>378</v>
      </c>
      <c r="L379" s="4" cm="1">
        <f t="array" ref="L379">_xll.SNL.Clients.Office.Excel.Functions.SPG(K379, "SP_TOTAL_REV", "CY2023")</f>
        <v>1371811</v>
      </c>
      <c r="M379" s="4">
        <f>_xll.SNL.Clients.Office.Excel.Functions.SPG(K379,"IQ_AVG_DILUT_SHARES_OUT","CY2023")</f>
        <v>176371000</v>
      </c>
      <c r="N379" s="5">
        <f>_xll.SNL.Clients.Office.Excel.Functions.SPG(K379, "IQ_DILUT_EPS_NORM", "CY2023")</f>
        <v>1.268</v>
      </c>
      <c r="O379">
        <f t="shared" si="62"/>
        <v>223638.42800000001</v>
      </c>
      <c r="P379">
        <f t="shared" si="63"/>
        <v>0.16302422709833936</v>
      </c>
      <c r="Q379" s="5">
        <f>_xll.SNL.Clients.Office.Excel.Functions.SPG(K379, "SP_MARKETCAP", "12/31/2022")</f>
        <v>10695.17</v>
      </c>
      <c r="R379">
        <f t="shared" si="67"/>
        <v>3.1805813456338915E-4</v>
      </c>
      <c r="S379">
        <f t="shared" si="68"/>
        <v>4.0329771462637744E-4</v>
      </c>
      <c r="U379" s="11" t="s">
        <v>378</v>
      </c>
      <c r="V379" s="4" cm="1">
        <f t="array" ref="V379">_xll.SNL.Clients.Office.Excel.Functions.SPG(U379, "SP_TOTAL_REV", "CY2021")</f>
        <v>1215917</v>
      </c>
      <c r="W379" s="4">
        <f>_xll.SNL.Clients.Office.Excel.Functions.SPG(U379,"IQ_AVG_DILUT_SHARES_OUT","CY2021")</f>
        <v>170694000</v>
      </c>
      <c r="X379" s="5">
        <f>_xll.SNL.Clients.Office.Excel.Functions.SPG(U379, "IQ_DILUT_EPS_NORM", "CY2021")</f>
        <v>1.2569999999999999</v>
      </c>
      <c r="Y379">
        <f t="shared" si="69"/>
        <v>214562.35799999998</v>
      </c>
      <c r="Z379">
        <f t="shared" si="70"/>
        <v>0.17646135221400802</v>
      </c>
      <c r="AA379" s="5">
        <f>_xll.SNL.Clients.Office.Excel.Functions.SPG(U379, "SP_MARKETCAP", "12/31/2021")</f>
        <v>12864.92949445</v>
      </c>
      <c r="AB379">
        <f t="shared" si="64"/>
        <v>3.0402155537720101E-4</v>
      </c>
      <c r="AC379">
        <f t="shared" si="71"/>
        <v>3.8215509510914166E-4</v>
      </c>
    </row>
    <row r="380" spans="1:29" x14ac:dyDescent="0.3">
      <c r="A380" s="11" t="s">
        <v>379</v>
      </c>
      <c r="B380" s="4" cm="1">
        <f t="array" ref="B380">_xll.SNL.Clients.Office.Excel.Functions.SPG(A380, "SP_TOTAL_REV", "CY2023")</f>
        <v>13117200</v>
      </c>
      <c r="C380" s="4">
        <f>_xll.SNL.Clients.Office.Excel.Functions.SPG(A380,"IQ_AVG_DILUT_SHARES_OUT","CY2023")</f>
        <v>113700000</v>
      </c>
      <c r="D380" s="5">
        <f>_xll.SNL.Clients.Office.Excel.Functions.SPG(A380, "IQ_DILUT_EPS_NORM", "CY2023")</f>
        <v>25.413</v>
      </c>
      <c r="E380">
        <f t="shared" si="60"/>
        <v>2889458.1</v>
      </c>
      <c r="F380">
        <f t="shared" si="61"/>
        <v>0.22028009788674413</v>
      </c>
      <c r="G380" s="5">
        <f>_xll.SNL.Clients.Office.Excel.Functions.SPG(A380, "SP_MARKETCAP", "12/30/2023")</f>
        <v>93403.492577359997</v>
      </c>
      <c r="H380">
        <f t="shared" si="65"/>
        <v>2.2278078069313525E-3</v>
      </c>
      <c r="I380">
        <f t="shared" si="66"/>
        <v>5.6615279797546464E-2</v>
      </c>
      <c r="K380" s="11" t="s">
        <v>379</v>
      </c>
      <c r="L380" s="4" cm="1">
        <f t="array" ref="L380">_xll.SNL.Clients.Office.Excel.Functions.SPG(K380, "SP_TOTAL_REV", "CY2023")</f>
        <v>13117200</v>
      </c>
      <c r="M380" s="4">
        <f>_xll.SNL.Clients.Office.Excel.Functions.SPG(K380,"IQ_AVG_DILUT_SHARES_OUT","CY2023")</f>
        <v>113700000</v>
      </c>
      <c r="N380" s="5">
        <f>_xll.SNL.Clients.Office.Excel.Functions.SPG(K380, "IQ_DILUT_EPS_NORM", "CY2023")</f>
        <v>25.413</v>
      </c>
      <c r="O380">
        <f t="shared" si="62"/>
        <v>2889458.1</v>
      </c>
      <c r="P380">
        <f t="shared" si="63"/>
        <v>0.22028009788674413</v>
      </c>
      <c r="Q380" s="5">
        <f>_xll.SNL.Clients.Office.Excel.Functions.SPG(K380, "SP_MARKETCAP", "12/31/2022")</f>
        <v>77056.528083149999</v>
      </c>
      <c r="R380">
        <f t="shared" si="67"/>
        <v>2.2915442744769927E-3</v>
      </c>
      <c r="S380">
        <f t="shared" si="68"/>
        <v>5.8235014647283818E-2</v>
      </c>
      <c r="U380" s="11" t="s">
        <v>379</v>
      </c>
      <c r="V380" s="4" cm="1">
        <f t="array" ref="V380">_xll.SNL.Clients.Office.Excel.Functions.SPG(U380, "SP_TOTAL_REV", "CY2021")</f>
        <v>16071700</v>
      </c>
      <c r="W380" s="4">
        <f>_xll.SNL.Clients.Office.Excel.Functions.SPG(U380,"IQ_AVG_DILUT_SHARES_OUT","CY2021")</f>
        <v>112200000</v>
      </c>
      <c r="X380" s="5">
        <f>_xll.SNL.Clients.Office.Excel.Functions.SPG(U380, "IQ_DILUT_EPS_NORM", "CY2021")</f>
        <v>50.064999999999998</v>
      </c>
      <c r="Y380">
        <f t="shared" si="69"/>
        <v>5617293</v>
      </c>
      <c r="Z380">
        <f t="shared" si="70"/>
        <v>0.34951455042092622</v>
      </c>
      <c r="AA380" s="5">
        <f>_xll.SNL.Clients.Office.Excel.Functions.SPG(U380, "SP_MARKETCAP", "12/31/2021")</f>
        <v>66028.913989280001</v>
      </c>
      <c r="AB380">
        <f t="shared" si="64"/>
        <v>1.5603826775380664E-3</v>
      </c>
      <c r="AC380">
        <f t="shared" si="71"/>
        <v>7.8120558750943286E-2</v>
      </c>
    </row>
    <row r="381" spans="1:29" x14ac:dyDescent="0.3">
      <c r="A381" s="11" t="s">
        <v>380</v>
      </c>
      <c r="B381" s="4" cm="1">
        <f t="array" ref="B381">_xll.SNL.Clients.Office.Excel.Functions.SPG(A381, "SP_TOTAL_REV", "CY2023")</f>
        <v>7574000</v>
      </c>
      <c r="C381" s="4">
        <f>_xll.SNL.Clients.Office.Excel.Functions.SPG(A381,"IQ_AVG_DILUT_SHARES_OUT","CY2023")</f>
        <v>938000000</v>
      </c>
      <c r="D381" s="5">
        <f>_xll.SNL.Clients.Office.Excel.Functions.SPG(A381, "IQ_DILUT_EPS_NORM", "CY2023")</f>
        <v>1.8380000000000001</v>
      </c>
      <c r="E381">
        <f t="shared" si="60"/>
        <v>1724044</v>
      </c>
      <c r="F381">
        <f t="shared" si="61"/>
        <v>0.22762661737523104</v>
      </c>
      <c r="G381" s="5">
        <f>_xll.SNL.Clients.Office.Excel.Functions.SPG(A381, "SP_MARKETCAP", "12/30/2023")</f>
        <v>18024.65849844</v>
      </c>
      <c r="H381">
        <f t="shared" si="65"/>
        <v>4.2991406222672057E-4</v>
      </c>
      <c r="I381">
        <f t="shared" si="66"/>
        <v>7.9018204637271248E-4</v>
      </c>
      <c r="K381" s="11" t="s">
        <v>380</v>
      </c>
      <c r="L381" s="4" cm="1">
        <f t="array" ref="L381">_xll.SNL.Clients.Office.Excel.Functions.SPG(K381, "SP_TOTAL_REV", "CY2023")</f>
        <v>7574000</v>
      </c>
      <c r="M381" s="4">
        <f>_xll.SNL.Clients.Office.Excel.Functions.SPG(K381,"IQ_AVG_DILUT_SHARES_OUT","CY2023")</f>
        <v>938000000</v>
      </c>
      <c r="N381" s="5">
        <f>_xll.SNL.Clients.Office.Excel.Functions.SPG(K381, "IQ_DILUT_EPS_NORM", "CY2023")</f>
        <v>1.8380000000000001</v>
      </c>
      <c r="O381">
        <f t="shared" si="62"/>
        <v>1724044</v>
      </c>
      <c r="P381">
        <f t="shared" si="63"/>
        <v>0.22762661737523104</v>
      </c>
      <c r="Q381" s="5">
        <f>_xll.SNL.Clients.Office.Excel.Functions.SPG(K381, "SP_MARKETCAP", "12/31/2022")</f>
        <v>20146.647265359999</v>
      </c>
      <c r="R381">
        <f t="shared" si="67"/>
        <v>5.9913073349250243E-4</v>
      </c>
      <c r="S381">
        <f t="shared" si="68"/>
        <v>1.1012022881592195E-3</v>
      </c>
      <c r="U381" s="11" t="s">
        <v>380</v>
      </c>
      <c r="V381" s="4" cm="1">
        <f t="array" ref="V381">_xll.SNL.Clients.Office.Excel.Functions.SPG(U381, "SP_TOTAL_REV", "CY2021")</f>
        <v>6418000</v>
      </c>
      <c r="W381" s="4">
        <f>_xll.SNL.Clients.Office.Excel.Functions.SPG(U381,"IQ_AVG_DILUT_SHARES_OUT","CY2021")</f>
        <v>963000000</v>
      </c>
      <c r="X381" s="5">
        <f>_xll.SNL.Clients.Office.Excel.Functions.SPG(U381, "IQ_DILUT_EPS_NORM", "CY2021")</f>
        <v>2.1150000000000002</v>
      </c>
      <c r="Y381">
        <f t="shared" si="69"/>
        <v>2036745.0000000002</v>
      </c>
      <c r="Z381">
        <f t="shared" si="70"/>
        <v>0.31734886257401063</v>
      </c>
      <c r="AA381" s="5">
        <f>_xll.SNL.Clients.Office.Excel.Functions.SPG(U381, "SP_MARKETCAP", "12/31/2021")</f>
        <v>20781.5611814</v>
      </c>
      <c r="AB381">
        <f t="shared" si="64"/>
        <v>4.9110588256712402E-4</v>
      </c>
      <c r="AC381">
        <f t="shared" si="71"/>
        <v>1.0386889416294674E-3</v>
      </c>
    </row>
    <row r="382" spans="1:29" x14ac:dyDescent="0.3">
      <c r="A382" s="11" t="s">
        <v>381</v>
      </c>
      <c r="B382" s="4" cm="1">
        <f t="array" ref="B382">_xll.SNL.Clients.Office.Excel.Functions.SPG(A382, "SP_TOTAL_REV", "CY2023")</f>
        <v>14964500</v>
      </c>
      <c r="C382" s="4">
        <f>_xll.SNL.Clients.Office.Excel.Functions.SPG(A382,"IQ_AVG_DILUT_SHARES_OUT","CY2023")</f>
        <v>316665000</v>
      </c>
      <c r="D382" s="5">
        <f>_xll.SNL.Clients.Office.Excel.Functions.SPG(A382, "IQ_DILUT_EPS_NORM", "CY2023")</f>
        <v>4.4489999999999998</v>
      </c>
      <c r="E382">
        <f t="shared" si="60"/>
        <v>1408842.585</v>
      </c>
      <c r="F382">
        <f t="shared" si="61"/>
        <v>9.4145650372548365E-2</v>
      </c>
      <c r="G382" s="5">
        <f>_xll.SNL.Clients.Office.Excel.Functions.SPG(A382, "SP_MARKETCAP", "12/30/2023")</f>
        <v>51886.705709729998</v>
      </c>
      <c r="H382">
        <f t="shared" si="65"/>
        <v>1.2375726524396018E-3</v>
      </c>
      <c r="I382">
        <f t="shared" si="66"/>
        <v>5.5059607307037881E-3</v>
      </c>
      <c r="K382" s="11" t="s">
        <v>381</v>
      </c>
      <c r="L382" s="4" cm="1">
        <f t="array" ref="L382">_xll.SNL.Clients.Office.Excel.Functions.SPG(K382, "SP_TOTAL_REV", "CY2023")</f>
        <v>14964500</v>
      </c>
      <c r="M382" s="4">
        <f>_xll.SNL.Clients.Office.Excel.Functions.SPG(K382,"IQ_AVG_DILUT_SHARES_OUT","CY2023")</f>
        <v>316665000</v>
      </c>
      <c r="N382" s="5">
        <f>_xll.SNL.Clients.Office.Excel.Functions.SPG(K382, "IQ_DILUT_EPS_NORM", "CY2023")</f>
        <v>4.4489999999999998</v>
      </c>
      <c r="O382">
        <f t="shared" si="62"/>
        <v>1408842.585</v>
      </c>
      <c r="P382">
        <f t="shared" si="63"/>
        <v>9.4145650372548365E-2</v>
      </c>
      <c r="Q382" s="5">
        <f>_xll.SNL.Clients.Office.Excel.Functions.SPG(K382, "SP_MARKETCAP", "12/31/2022")</f>
        <v>40760.960734640001</v>
      </c>
      <c r="R382">
        <f t="shared" si="67"/>
        <v>1.2121691505858393E-3</v>
      </c>
      <c r="S382">
        <f t="shared" si="68"/>
        <v>5.3929405509563991E-3</v>
      </c>
      <c r="U382" s="11" t="s">
        <v>381</v>
      </c>
      <c r="V382" s="4" cm="1">
        <f t="array" ref="V382">_xll.SNL.Clients.Office.Excel.Functions.SPG(U382, "SP_TOTAL_REV", "CY2021")</f>
        <v>11295000</v>
      </c>
      <c r="W382" s="4">
        <f>_xll.SNL.Clients.Office.Excel.Functions.SPG(U382,"IQ_AVG_DILUT_SHARES_OUT","CY2021")</f>
        <v>319425000</v>
      </c>
      <c r="X382" s="5">
        <f>_xll.SNL.Clients.Office.Excel.Functions.SPG(U382, "IQ_DILUT_EPS_NORM", "CY2021")</f>
        <v>3.1520000000000001</v>
      </c>
      <c r="Y382">
        <f t="shared" si="69"/>
        <v>1006827.6</v>
      </c>
      <c r="Z382">
        <f t="shared" si="70"/>
        <v>8.9139229747675963E-2</v>
      </c>
      <c r="AA382" s="5">
        <f>_xll.SNL.Clients.Office.Excel.Functions.SPG(U382, "SP_MARKETCAP", "12/31/2021")</f>
        <v>44218.869162750001</v>
      </c>
      <c r="AB382">
        <f t="shared" si="64"/>
        <v>1.0449718660082671E-3</v>
      </c>
      <c r="AC382">
        <f t="shared" si="71"/>
        <v>3.293751321658058E-3</v>
      </c>
    </row>
    <row r="383" spans="1:29" x14ac:dyDescent="0.3">
      <c r="A383" s="11" t="s">
        <v>382</v>
      </c>
      <c r="B383" s="4" cm="1">
        <f t="array" ref="B383">_xll.SNL.Clients.Office.Excel.Functions.SPG(A383, "SP_TOTAL_REV", "CY2023")</f>
        <v>4504077</v>
      </c>
      <c r="C383" s="4">
        <f>_xll.SNL.Clients.Office.Excel.Functions.SPG(A383,"IQ_AVG_DILUT_SHARES_OUT","CY2023")</f>
        <v>147557500</v>
      </c>
      <c r="D383" s="5">
        <f>_xll.SNL.Clients.Office.Excel.Functions.SPG(A383, "IQ_DILUT_EPS_NORM", "CY2023")</f>
        <v>4.8730000000000002</v>
      </c>
      <c r="E383">
        <f t="shared" si="60"/>
        <v>719047.69750000001</v>
      </c>
      <c r="F383">
        <f t="shared" si="61"/>
        <v>0.15964373999378786</v>
      </c>
      <c r="G383" s="5">
        <f>_xll.SNL.Clients.Office.Excel.Functions.SPG(A383, "SP_MARKETCAP", "12/30/2023")</f>
        <v>25301.03566284</v>
      </c>
      <c r="H383">
        <f t="shared" si="65"/>
        <v>6.0346613619870128E-4</v>
      </c>
      <c r="I383">
        <f t="shared" si="66"/>
        <v>2.9406904816962716E-3</v>
      </c>
      <c r="K383" s="11" t="s">
        <v>382</v>
      </c>
      <c r="L383" s="4" cm="1">
        <f t="array" ref="L383">_xll.SNL.Clients.Office.Excel.Functions.SPG(K383, "SP_TOTAL_REV", "CY2023")</f>
        <v>4504077</v>
      </c>
      <c r="M383" s="4">
        <f>_xll.SNL.Clients.Office.Excel.Functions.SPG(K383,"IQ_AVG_DILUT_SHARES_OUT","CY2023")</f>
        <v>147557500</v>
      </c>
      <c r="N383" s="5">
        <f>_xll.SNL.Clients.Office.Excel.Functions.SPG(K383, "IQ_DILUT_EPS_NORM", "CY2023")</f>
        <v>4.8730000000000002</v>
      </c>
      <c r="O383">
        <f t="shared" si="62"/>
        <v>719047.69750000001</v>
      </c>
      <c r="P383">
        <f t="shared" si="63"/>
        <v>0.15964373999378786</v>
      </c>
      <c r="Q383" s="5">
        <f>_xll.SNL.Clients.Office.Excel.Functions.SPG(K383, "SP_MARKETCAP", "12/31/2022")</f>
        <v>30573.201195549998</v>
      </c>
      <c r="R383">
        <f t="shared" si="67"/>
        <v>9.0920063354652718E-4</v>
      </c>
      <c r="S383">
        <f t="shared" si="68"/>
        <v>4.4305346872722268E-3</v>
      </c>
      <c r="U383" s="11" t="s">
        <v>382</v>
      </c>
      <c r="V383" s="4" cm="1">
        <f t="array" ref="V383">_xll.SNL.Clients.Office.Excel.Functions.SPG(U383, "SP_TOTAL_REV", "CY2021")</f>
        <v>3443760</v>
      </c>
      <c r="W383" s="4">
        <f>_xll.SNL.Clients.Office.Excel.Functions.SPG(U383,"IQ_AVG_DILUT_SHARES_OUT","CY2021")</f>
        <v>146798000</v>
      </c>
      <c r="X383" s="5">
        <f>_xll.SNL.Clients.Office.Excel.Functions.SPG(U383, "IQ_DILUT_EPS_NORM", "CY2021")</f>
        <v>4.0119999999999996</v>
      </c>
      <c r="Y383">
        <f t="shared" si="69"/>
        <v>588953.57599999988</v>
      </c>
      <c r="Z383">
        <f t="shared" si="70"/>
        <v>0.17102050549399489</v>
      </c>
      <c r="AA383" s="5">
        <f>_xll.SNL.Clients.Office.Excel.Functions.SPG(U383, "SP_MARKETCAP", "12/31/2021")</f>
        <v>38081.517767040001</v>
      </c>
      <c r="AB383">
        <f t="shared" si="64"/>
        <v>8.9993515064770908E-4</v>
      </c>
      <c r="AC383">
        <f t="shared" si="71"/>
        <v>3.6105398243986083E-3</v>
      </c>
    </row>
    <row r="384" spans="1:29" x14ac:dyDescent="0.3">
      <c r="A384" s="11" t="s">
        <v>383</v>
      </c>
      <c r="B384" s="4" cm="1">
        <f t="array" ref="B384">_xll.SNL.Clients.Office.Excel.Functions.SPG(A384, "SP_TOTAL_REV", "CY2023")</f>
        <v>2750571</v>
      </c>
      <c r="C384" s="4">
        <f>_xll.SNL.Clients.Office.Excel.Functions.SPG(A384,"IQ_AVG_DILUT_SHARES_OUT","CY2023")</f>
        <v>124812000</v>
      </c>
      <c r="D384" s="5">
        <f>_xll.SNL.Clients.Office.Excel.Functions.SPG(A384, "IQ_DILUT_EPS_NORM", "CY2023")</f>
        <v>1.7070000000000001</v>
      </c>
      <c r="E384">
        <f t="shared" si="60"/>
        <v>213054.084</v>
      </c>
      <c r="F384">
        <f t="shared" si="61"/>
        <v>7.7458129239347029E-2</v>
      </c>
      <c r="G384" s="5">
        <f>_xll.SNL.Clients.Office.Excel.Functions.SPG(A384, "SP_MARKETCAP", "12/30/2023")</f>
        <v>13489.650651280001</v>
      </c>
      <c r="H384">
        <f t="shared" si="65"/>
        <v>3.2174759427553307E-4</v>
      </c>
      <c r="I384">
        <f t="shared" si="66"/>
        <v>5.4922314342833501E-4</v>
      </c>
      <c r="K384" s="11" t="s">
        <v>383</v>
      </c>
      <c r="L384" s="4" cm="1">
        <f t="array" ref="L384">_xll.SNL.Clients.Office.Excel.Functions.SPG(K384, "SP_TOTAL_REV", "CY2023")</f>
        <v>2750571</v>
      </c>
      <c r="M384" s="4">
        <f>_xll.SNL.Clients.Office.Excel.Functions.SPG(K384,"IQ_AVG_DILUT_SHARES_OUT","CY2023")</f>
        <v>124812000</v>
      </c>
      <c r="N384" s="5">
        <f>_xll.SNL.Clients.Office.Excel.Functions.SPG(K384, "IQ_DILUT_EPS_NORM", "CY2023")</f>
        <v>1.7070000000000001</v>
      </c>
      <c r="O384">
        <f t="shared" si="62"/>
        <v>213054.084</v>
      </c>
      <c r="P384">
        <f t="shared" si="63"/>
        <v>7.7458129239347029E-2</v>
      </c>
      <c r="Q384" s="5">
        <f>_xll.SNL.Clients.Office.Excel.Functions.SPG(K384, "SP_MARKETCAP", "12/31/2022")</f>
        <v>17712.0183024</v>
      </c>
      <c r="R384">
        <f t="shared" si="67"/>
        <v>5.2672856070674434E-4</v>
      </c>
      <c r="S384">
        <f t="shared" si="68"/>
        <v>8.9912565312641262E-4</v>
      </c>
      <c r="U384" s="11" t="s">
        <v>383</v>
      </c>
      <c r="V384" s="4" cm="1">
        <f t="array" ref="V384">_xll.SNL.Clients.Office.Excel.Functions.SPG(U384, "SP_TOTAL_REV", "CY2021")</f>
        <v>3827808</v>
      </c>
      <c r="W384" s="4">
        <f>_xll.SNL.Clients.Office.Excel.Functions.SPG(U384,"IQ_AVG_DILUT_SHARES_OUT","CY2021")</f>
        <v>116674000</v>
      </c>
      <c r="X384" s="5">
        <f>_xll.SNL.Clients.Office.Excel.Functions.SPG(U384, "IQ_DILUT_EPS_NORM", "CY2021")</f>
        <v>7.1239999999999997</v>
      </c>
      <c r="Y384">
        <f t="shared" si="69"/>
        <v>831185.576</v>
      </c>
      <c r="Z384">
        <f t="shared" si="70"/>
        <v>0.21714400931290179</v>
      </c>
      <c r="AA384" s="5">
        <f>_xll.SNL.Clients.Office.Excel.Functions.SPG(U384, "SP_MARKETCAP", "12/31/2021")</f>
        <v>25373.81060352</v>
      </c>
      <c r="AB384">
        <f t="shared" si="64"/>
        <v>5.9962904335049861E-4</v>
      </c>
      <c r="AC384">
        <f t="shared" si="71"/>
        <v>4.2717573048289522E-3</v>
      </c>
    </row>
    <row r="385" spans="1:29" x14ac:dyDescent="0.3">
      <c r="A385" s="11" t="s">
        <v>384</v>
      </c>
      <c r="B385" s="4" cm="1">
        <f t="array" ref="B385">_xll.SNL.Clients.Office.Excel.Functions.SPG(A385, "SP_TOTAL_REV", "CY2023")</f>
        <v>9129100</v>
      </c>
      <c r="C385" s="4">
        <f>_xll.SNL.Clients.Office.Excel.Functions.SPG(A385,"IQ_AVG_DILUT_SHARES_OUT","CY2023")</f>
        <v>115525000</v>
      </c>
      <c r="D385" s="5">
        <f>_xll.SNL.Clients.Office.Excel.Functions.SPG(A385, "IQ_DILUT_EPS_NORM", "CY2023")</f>
        <v>8.5830000000000002</v>
      </c>
      <c r="E385">
        <f t="shared" si="60"/>
        <v>991551.07499999995</v>
      </c>
      <c r="F385">
        <f t="shared" si="61"/>
        <v>0.10861432945197226</v>
      </c>
      <c r="G385" s="5">
        <f>_xll.SNL.Clients.Office.Excel.Functions.SPG(A385, "SP_MARKETCAP", "12/30/2023")</f>
        <v>35575.33894568</v>
      </c>
      <c r="H385">
        <f t="shared" si="65"/>
        <v>8.4852306536367628E-4</v>
      </c>
      <c r="I385">
        <f t="shared" si="66"/>
        <v>7.2828734700164334E-3</v>
      </c>
      <c r="K385" s="11" t="s">
        <v>384</v>
      </c>
      <c r="L385" s="4" cm="1">
        <f t="array" ref="L385">_xll.SNL.Clients.Office.Excel.Functions.SPG(K385, "SP_TOTAL_REV", "CY2023")</f>
        <v>9129100</v>
      </c>
      <c r="M385" s="4">
        <f>_xll.SNL.Clients.Office.Excel.Functions.SPG(K385,"IQ_AVG_DILUT_SHARES_OUT","CY2023")</f>
        <v>115525000</v>
      </c>
      <c r="N385" s="5">
        <f>_xll.SNL.Clients.Office.Excel.Functions.SPG(K385, "IQ_DILUT_EPS_NORM", "CY2023")</f>
        <v>8.5830000000000002</v>
      </c>
      <c r="O385">
        <f t="shared" si="62"/>
        <v>991551.07499999995</v>
      </c>
      <c r="P385">
        <f t="shared" si="63"/>
        <v>0.10861432945197226</v>
      </c>
      <c r="Q385" s="5">
        <f>_xll.SNL.Clients.Office.Excel.Functions.SPG(K385, "SP_MARKETCAP", "12/31/2022")</f>
        <v>29555.144219620001</v>
      </c>
      <c r="R385">
        <f t="shared" si="67"/>
        <v>8.7892516315722625E-4</v>
      </c>
      <c r="S385">
        <f t="shared" si="68"/>
        <v>7.543814675378473E-3</v>
      </c>
      <c r="U385" s="11" t="s">
        <v>384</v>
      </c>
      <c r="V385" s="4" cm="1">
        <f t="array" ref="V385">_xll.SNL.Clients.Office.Excel.Functions.SPG(U385, "SP_TOTAL_REV", "CY2021")</f>
        <v>7289400</v>
      </c>
      <c r="W385" s="4">
        <f>_xll.SNL.Clients.Office.Excel.Functions.SPG(U385,"IQ_AVG_DILUT_SHARES_OUT","CY2021")</f>
        <v>117150000</v>
      </c>
      <c r="X385" s="5">
        <f>_xll.SNL.Clients.Office.Excel.Functions.SPG(U385, "IQ_DILUT_EPS_NORM", "CY2021")</f>
        <v>5.9489999999999998</v>
      </c>
      <c r="Y385">
        <f t="shared" si="69"/>
        <v>696925.35</v>
      </c>
      <c r="Z385">
        <f t="shared" si="70"/>
        <v>9.5608054160836273E-2</v>
      </c>
      <c r="AA385" s="5">
        <f>_xll.SNL.Clients.Office.Excel.Functions.SPG(U385, "SP_MARKETCAP", "12/31/2021")</f>
        <v>40471.223657900002</v>
      </c>
      <c r="AB385">
        <f t="shared" si="64"/>
        <v>9.5640822359744759E-4</v>
      </c>
      <c r="AC385">
        <f t="shared" si="71"/>
        <v>5.6896725221812156E-3</v>
      </c>
    </row>
    <row r="386" spans="1:29" x14ac:dyDescent="0.3">
      <c r="A386" s="11" t="s">
        <v>385</v>
      </c>
      <c r="B386" s="4" cm="1">
        <f t="array" ref="B386">_xll.SNL.Clients.Office.Excel.Functions.SPG(A386, "SP_TOTAL_REV", "CY2023")</f>
        <v>3073278</v>
      </c>
      <c r="C386" s="4">
        <f>_xll.SNL.Clients.Office.Excel.Functions.SPG(A386,"IQ_AVG_DILUT_SHARES_OUT","CY2023")</f>
        <v>490130000</v>
      </c>
      <c r="D386" s="5">
        <f>_xll.SNL.Clients.Office.Excel.Functions.SPG(A386, "IQ_DILUT_EPS_NORM", "CY2023")</f>
        <v>0.73799999999999999</v>
      </c>
      <c r="E386">
        <f t="shared" si="60"/>
        <v>361715.94</v>
      </c>
      <c r="F386">
        <f t="shared" si="61"/>
        <v>0.11769711038181381</v>
      </c>
      <c r="G386" s="5">
        <f>_xll.SNL.Clients.Office.Excel.Functions.SPG(A386, "SP_MARKETCAP", "12/30/2023")</f>
        <v>21137.933258860001</v>
      </c>
      <c r="H386">
        <f t="shared" si="65"/>
        <v>5.0417014864277796E-4</v>
      </c>
      <c r="I386">
        <f t="shared" si="66"/>
        <v>3.7207756969837014E-4</v>
      </c>
      <c r="K386" s="11" t="s">
        <v>385</v>
      </c>
      <c r="L386" s="4" cm="1">
        <f t="array" ref="L386">_xll.SNL.Clients.Office.Excel.Functions.SPG(K386, "SP_TOTAL_REV", "CY2023")</f>
        <v>3073278</v>
      </c>
      <c r="M386" s="4">
        <f>_xll.SNL.Clients.Office.Excel.Functions.SPG(K386,"IQ_AVG_DILUT_SHARES_OUT","CY2023")</f>
        <v>490130000</v>
      </c>
      <c r="N386" s="5">
        <f>_xll.SNL.Clients.Office.Excel.Functions.SPG(K386, "IQ_DILUT_EPS_NORM", "CY2023")</f>
        <v>0.73799999999999999</v>
      </c>
      <c r="O386">
        <f t="shared" si="62"/>
        <v>361715.94</v>
      </c>
      <c r="P386">
        <f t="shared" si="63"/>
        <v>0.11769711038181381</v>
      </c>
      <c r="Q386" s="5">
        <f>_xll.SNL.Clients.Office.Excel.Functions.SPG(K386, "SP_MARKETCAP", "12/31/2022")</f>
        <v>17994.94281144</v>
      </c>
      <c r="R386">
        <f t="shared" si="67"/>
        <v>5.3514230649736986E-4</v>
      </c>
      <c r="S386">
        <f t="shared" si="68"/>
        <v>3.9493502219505895E-4</v>
      </c>
      <c r="U386" s="11" t="s">
        <v>385</v>
      </c>
      <c r="V386" s="4" cm="1">
        <f t="array" ref="V386">_xll.SNL.Clients.Office.Excel.Functions.SPG(U386, "SP_TOTAL_REV", "CY2021")</f>
        <v>2424300</v>
      </c>
      <c r="W386" s="4">
        <f>_xll.SNL.Clients.Office.Excel.Functions.SPG(U386,"IQ_AVG_DILUT_SHARES_OUT","CY2021")</f>
        <v>492054000</v>
      </c>
      <c r="X386" s="5">
        <f>_xll.SNL.Clients.Office.Excel.Functions.SPG(U386, "IQ_DILUT_EPS_NORM", "CY2021")</f>
        <v>0.56799999999999995</v>
      </c>
      <c r="Y386">
        <f t="shared" si="69"/>
        <v>279486.67200000002</v>
      </c>
      <c r="Z386">
        <f t="shared" si="70"/>
        <v>0.1152855141690385</v>
      </c>
      <c r="AA386" s="5">
        <f>_xll.SNL.Clients.Office.Excel.Functions.SPG(U386, "SP_MARKETCAP", "12/31/2021")</f>
        <v>16832.985513849999</v>
      </c>
      <c r="AB386">
        <f t="shared" si="64"/>
        <v>3.9779389694831414E-4</v>
      </c>
      <c r="AC386">
        <f t="shared" si="71"/>
        <v>2.2594693346664242E-4</v>
      </c>
    </row>
    <row r="387" spans="1:29" x14ac:dyDescent="0.3">
      <c r="A387" s="11" t="s">
        <v>386</v>
      </c>
      <c r="B387" s="4" cm="1">
        <f t="array" ref="B387">_xll.SNL.Clients.Office.Excel.Functions.SPG(A387, "SP_TOTAL_REV", "CY2023")</f>
        <v>6177800</v>
      </c>
      <c r="C387" s="4">
        <f>_xll.SNL.Clients.Office.Excel.Functions.SPG(A387,"IQ_AVG_DILUT_SHARES_OUT","CY2023")</f>
        <v>107400000</v>
      </c>
      <c r="D387" s="5">
        <f>_xll.SNL.Clients.Office.Excel.Functions.SPG(A387, "IQ_DILUT_EPS_NORM", "CY2023")</f>
        <v>9.1809999999999992</v>
      </c>
      <c r="E387">
        <f t="shared" si="60"/>
        <v>986039.39999999991</v>
      </c>
      <c r="F387">
        <f t="shared" si="61"/>
        <v>0.1596101201074816</v>
      </c>
      <c r="G387" s="5">
        <f>_xll.SNL.Clients.Office.Excel.Functions.SPG(A387, "SP_MARKETCAP", "12/30/2023")</f>
        <v>58236.213524890001</v>
      </c>
      <c r="H387">
        <f t="shared" si="65"/>
        <v>1.3890175576616341E-3</v>
      </c>
      <c r="I387">
        <f t="shared" si="66"/>
        <v>1.2752570196891461E-2</v>
      </c>
      <c r="K387" s="11" t="s">
        <v>386</v>
      </c>
      <c r="L387" s="4" cm="1">
        <f t="array" ref="L387">_xll.SNL.Clients.Office.Excel.Functions.SPG(K387, "SP_TOTAL_REV", "CY2023")</f>
        <v>6177800</v>
      </c>
      <c r="M387" s="4">
        <f>_xll.SNL.Clients.Office.Excel.Functions.SPG(K387,"IQ_AVG_DILUT_SHARES_OUT","CY2023")</f>
        <v>107400000</v>
      </c>
      <c r="N387" s="5">
        <f>_xll.SNL.Clients.Office.Excel.Functions.SPG(K387, "IQ_DILUT_EPS_NORM", "CY2023")</f>
        <v>9.1809999999999992</v>
      </c>
      <c r="O387">
        <f t="shared" si="62"/>
        <v>986039.39999999991</v>
      </c>
      <c r="P387">
        <f t="shared" si="63"/>
        <v>0.1596101201074816</v>
      </c>
      <c r="Q387" s="5">
        <f>_xll.SNL.Clients.Office.Excel.Functions.SPG(K387, "SP_MARKETCAP", "12/31/2022")</f>
        <v>45824.03201286</v>
      </c>
      <c r="R387">
        <f t="shared" si="67"/>
        <v>1.3627372113003606E-3</v>
      </c>
      <c r="S387">
        <f t="shared" si="68"/>
        <v>1.2511290336948609E-2</v>
      </c>
      <c r="U387" s="11" t="s">
        <v>386</v>
      </c>
      <c r="V387" s="4" cm="1">
        <f t="array" ref="V387">_xll.SNL.Clients.Office.Excel.Functions.SPG(U387, "SP_TOTAL_REV", "CY2021")</f>
        <v>4833800</v>
      </c>
      <c r="W387" s="4">
        <f>_xll.SNL.Clients.Office.Excel.Functions.SPG(U387,"IQ_AVG_DILUT_SHARES_OUT","CY2021")</f>
        <v>106500000</v>
      </c>
      <c r="X387" s="5">
        <f>_xll.SNL.Clients.Office.Excel.Functions.SPG(U387, "IQ_DILUT_EPS_NORM", "CY2021")</f>
        <v>6.4509999999999996</v>
      </c>
      <c r="Y387">
        <f t="shared" si="69"/>
        <v>687031.5</v>
      </c>
      <c r="Z387">
        <f t="shared" si="70"/>
        <v>0.14213072530928048</v>
      </c>
      <c r="AA387" s="5">
        <f>_xll.SNL.Clients.Office.Excel.Functions.SPG(U387, "SP_MARKETCAP", "12/31/2021")</f>
        <v>51883.802914</v>
      </c>
      <c r="AB387">
        <f t="shared" si="64"/>
        <v>1.2261081156801782E-3</v>
      </c>
      <c r="AC387">
        <f t="shared" si="71"/>
        <v>7.9096234542528291E-3</v>
      </c>
    </row>
    <row r="388" spans="1:29" x14ac:dyDescent="0.3">
      <c r="A388" s="11" t="s">
        <v>387</v>
      </c>
      <c r="B388" s="4" cm="1">
        <f t="array" ref="B388">_xll.SNL.Clients.Office.Excel.Functions.SPG(A388, "SP_TOTAL_REV", "CY2023")</f>
        <v>20376941</v>
      </c>
      <c r="C388" s="4">
        <f>_xll.SNL.Clients.Office.Excel.Functions.SPG(A388,"IQ_AVG_DILUT_SHARES_OUT","CY2023")</f>
        <v>337433000</v>
      </c>
      <c r="D388" s="5">
        <f>_xll.SNL.Clients.Office.Excel.Functions.SPG(A388, "IQ_DILUT_EPS_NORM", "CY2023")</f>
        <v>4.5780000000000003</v>
      </c>
      <c r="E388">
        <f t="shared" si="60"/>
        <v>1544768.274</v>
      </c>
      <c r="F388">
        <f t="shared" si="61"/>
        <v>7.5809625890363039E-2</v>
      </c>
      <c r="G388" s="5">
        <f>_xll.SNL.Clients.Office.Excel.Functions.SPG(A388, "SP_MARKETCAP", "12/30/2023")</f>
        <v>46591.244551739997</v>
      </c>
      <c r="H388">
        <f t="shared" si="65"/>
        <v>1.111268277907772E-3</v>
      </c>
      <c r="I388">
        <f t="shared" si="66"/>
        <v>5.0873861762617805E-3</v>
      </c>
      <c r="K388" s="11" t="s">
        <v>387</v>
      </c>
      <c r="L388" s="4" cm="1">
        <f t="array" ref="L388">_xll.SNL.Clients.Office.Excel.Functions.SPG(K388, "SP_TOTAL_REV", "CY2023")</f>
        <v>20376941</v>
      </c>
      <c r="M388" s="4">
        <f>_xll.SNL.Clients.Office.Excel.Functions.SPG(K388,"IQ_AVG_DILUT_SHARES_OUT","CY2023")</f>
        <v>337433000</v>
      </c>
      <c r="N388" s="5">
        <f>_xll.SNL.Clients.Office.Excel.Functions.SPG(K388, "IQ_DILUT_EPS_NORM", "CY2023")</f>
        <v>4.5780000000000003</v>
      </c>
      <c r="O388">
        <f t="shared" si="62"/>
        <v>1544768.274</v>
      </c>
      <c r="P388">
        <f t="shared" si="63"/>
        <v>7.5809625890363039E-2</v>
      </c>
      <c r="Q388" s="5">
        <f>_xll.SNL.Clients.Office.Excel.Functions.SPG(K388, "SP_MARKETCAP", "12/31/2022")</f>
        <v>39971.143014629997</v>
      </c>
      <c r="R388">
        <f t="shared" si="67"/>
        <v>1.1886811694998452E-3</v>
      </c>
      <c r="S388">
        <f t="shared" si="68"/>
        <v>5.4417823939702913E-3</v>
      </c>
      <c r="U388" s="11" t="s">
        <v>387</v>
      </c>
      <c r="V388" s="4" cm="1">
        <f t="array" ref="V388">_xll.SNL.Clients.Office.Excel.Functions.SPG(U388, "SP_TOTAL_REV", "CY2021")</f>
        <v>18916244</v>
      </c>
      <c r="W388" s="4">
        <f>_xll.SNL.Clients.Office.Excel.Functions.SPG(U388,"IQ_AVG_DILUT_SHARES_OUT","CY2021")</f>
        <v>353734000</v>
      </c>
      <c r="X388" s="5">
        <f>_xll.SNL.Clients.Office.Excel.Functions.SPG(U388, "IQ_DILUT_EPS_NORM", "CY2021")</f>
        <v>3.9910000000000001</v>
      </c>
      <c r="Y388">
        <f t="shared" si="69"/>
        <v>1411752.3940000001</v>
      </c>
      <c r="Z388">
        <f t="shared" si="70"/>
        <v>7.4631750045093523E-2</v>
      </c>
      <c r="AA388" s="5">
        <f>_xll.SNL.Clients.Office.Excel.Functions.SPG(U388, "SP_MARKETCAP", "12/31/2021")</f>
        <v>40378.522115799999</v>
      </c>
      <c r="AB388">
        <f t="shared" si="64"/>
        <v>9.5421751846942759E-4</v>
      </c>
      <c r="AC388">
        <f t="shared" si="71"/>
        <v>3.8082821162114858E-3</v>
      </c>
    </row>
    <row r="389" spans="1:29" x14ac:dyDescent="0.3">
      <c r="A389" s="11" t="s">
        <v>388</v>
      </c>
      <c r="B389" s="4" cm="1">
        <f t="array" ref="B389">_xll.SNL.Clients.Office.Excel.Functions.SPG(A389, "SP_TOTAL_REV", "CY2023")</f>
        <v>13900000</v>
      </c>
      <c r="C389" s="4">
        <f>_xll.SNL.Clients.Office.Excel.Functions.SPG(A389,"IQ_AVG_DILUT_SHARES_OUT","CY2023")</f>
        <v>283000000</v>
      </c>
      <c r="D389" s="5">
        <f>_xll.SNL.Clients.Office.Excel.Functions.SPG(A389, "IQ_DILUT_EPS_NORM", "CY2023")</f>
        <v>3.7869999999999999</v>
      </c>
      <c r="E389">
        <f t="shared" si="60"/>
        <v>1071721</v>
      </c>
      <c r="F389">
        <f t="shared" si="61"/>
        <v>7.7102230215827336E-2</v>
      </c>
      <c r="G389" s="5">
        <f>_xll.SNL.Clients.Office.Excel.Functions.SPG(A389, "SP_MARKETCAP", "12/30/2023")</f>
        <v>33179.883616960004</v>
      </c>
      <c r="H389">
        <f t="shared" si="65"/>
        <v>7.9138800611460434E-4</v>
      </c>
      <c r="I389">
        <f t="shared" si="66"/>
        <v>2.9969863791560066E-3</v>
      </c>
      <c r="K389" s="11" t="s">
        <v>388</v>
      </c>
      <c r="L389" s="4" cm="1">
        <f t="array" ref="L389">_xll.SNL.Clients.Office.Excel.Functions.SPG(K389, "SP_TOTAL_REV", "CY2023")</f>
        <v>13900000</v>
      </c>
      <c r="M389" s="4">
        <f>_xll.SNL.Clients.Office.Excel.Functions.SPG(K389,"IQ_AVG_DILUT_SHARES_OUT","CY2023")</f>
        <v>283000000</v>
      </c>
      <c r="N389" s="5">
        <f>_xll.SNL.Clients.Office.Excel.Functions.SPG(K389, "IQ_DILUT_EPS_NORM", "CY2023")</f>
        <v>3.7869999999999999</v>
      </c>
      <c r="O389">
        <f t="shared" si="62"/>
        <v>1071721</v>
      </c>
      <c r="P389">
        <f t="shared" si="63"/>
        <v>7.7102230215827336E-2</v>
      </c>
      <c r="Q389" s="5">
        <f>_xll.SNL.Clients.Office.Excel.Functions.SPG(K389, "SP_MARKETCAP", "12/31/2022")</f>
        <v>12613.647001449999</v>
      </c>
      <c r="R389">
        <f t="shared" si="67"/>
        <v>3.7511073085535562E-4</v>
      </c>
      <c r="S389">
        <f t="shared" si="68"/>
        <v>1.4205443377492317E-3</v>
      </c>
      <c r="U389" s="11" t="s">
        <v>388</v>
      </c>
      <c r="V389" s="4" cm="1">
        <f t="array" ref="V389">_xll.SNL.Clients.Office.Excel.Functions.SPG(U389, "SP_TOTAL_REV", "CY2021")</f>
        <v>1532000</v>
      </c>
      <c r="W389" s="4">
        <f>_xll.SNL.Clients.Office.Excel.Functions.SPG(U389,"IQ_AVG_DILUT_SHARES_OUT","CY2021")</f>
        <v>252000000</v>
      </c>
      <c r="X389" s="5">
        <f>_xll.SNL.Clients.Office.Excel.Functions.SPG(U389, "IQ_DILUT_EPS_NORM", "CY2021")</f>
        <v>-12.996</v>
      </c>
      <c r="Y389">
        <f t="shared" si="69"/>
        <v>-3274992</v>
      </c>
      <c r="Z389">
        <f t="shared" si="70"/>
        <v>-2.1377232375979114</v>
      </c>
      <c r="AA389" s="5">
        <f>_xll.SNL.Clients.Office.Excel.Functions.SPG(U389, "SP_MARKETCAP", "12/31/2021")</f>
        <v>19593.339234300001</v>
      </c>
      <c r="AB389">
        <f t="shared" si="64"/>
        <v>4.6302604857763259E-4</v>
      </c>
      <c r="AC389">
        <f t="shared" si="71"/>
        <v>-6.0174865273149138E-3</v>
      </c>
    </row>
    <row r="390" spans="1:29" x14ac:dyDescent="0.3">
      <c r="A390" s="11" t="s">
        <v>389</v>
      </c>
      <c r="B390" s="4" cm="1">
        <f t="array" ref="B390">_xll.SNL.Clients.Office.Excel.Functions.SPG(A390, "SP_TOTAL_REV", "CY2023")</f>
        <v>68920000</v>
      </c>
      <c r="C390" s="4">
        <f>_xll.SNL.Clients.Office.Excel.Functions.SPG(A390,"IQ_AVG_DILUT_SHARES_OUT","CY2023")</f>
        <v>1435400000</v>
      </c>
      <c r="D390" s="5">
        <f>_xll.SNL.Clients.Office.Excel.Functions.SPG(A390, "IQ_DILUT_EPS_NORM", "CY2023")</f>
        <v>1.512</v>
      </c>
      <c r="E390">
        <f t="shared" ref="E390:E453" si="72">C390*D390/1000</f>
        <v>2170324.7999999998</v>
      </c>
      <c r="F390">
        <f t="shared" ref="F390:F453" si="73">E390/B390</f>
        <v>3.1490493325594893E-2</v>
      </c>
      <c r="G390" s="5">
        <f>_xll.SNL.Clients.Office.Excel.Functions.SPG(A390, "SP_MARKETCAP", "12/30/2023")</f>
        <v>120713.94246953999</v>
      </c>
      <c r="H390">
        <f t="shared" si="65"/>
        <v>2.879201366226946E-3</v>
      </c>
      <c r="I390">
        <f t="shared" si="66"/>
        <v>4.3533524657351427E-3</v>
      </c>
      <c r="K390" s="11" t="s">
        <v>389</v>
      </c>
      <c r="L390" s="4" cm="1">
        <f t="array" ref="L390">_xll.SNL.Clients.Office.Excel.Functions.SPG(K390, "SP_TOTAL_REV", "CY2023")</f>
        <v>68920000</v>
      </c>
      <c r="M390" s="4">
        <f>_xll.SNL.Clients.Office.Excel.Functions.SPG(K390,"IQ_AVG_DILUT_SHARES_OUT","CY2023")</f>
        <v>1435400000</v>
      </c>
      <c r="N390" s="5">
        <f>_xll.SNL.Clients.Office.Excel.Functions.SPG(K390, "IQ_DILUT_EPS_NORM", "CY2023")</f>
        <v>1.512</v>
      </c>
      <c r="O390">
        <f t="shared" ref="O390:O453" si="74">M390*N390/1000</f>
        <v>2170324.7999999998</v>
      </c>
      <c r="P390">
        <f t="shared" ref="P390:P453" si="75">O390/L390</f>
        <v>3.1490493325594893E-2</v>
      </c>
      <c r="Q390" s="5">
        <f>_xll.SNL.Clients.Office.Excel.Functions.SPG(K390, "SP_MARKETCAP", "12/31/2022")</f>
        <v>148529.83915871999</v>
      </c>
      <c r="R390">
        <f t="shared" si="67"/>
        <v>4.4170521431471134E-3</v>
      </c>
      <c r="S390">
        <f t="shared" si="68"/>
        <v>6.6785828404384356E-3</v>
      </c>
      <c r="U390" s="11" t="s">
        <v>389</v>
      </c>
      <c r="V390" s="4" cm="1">
        <f t="array" ref="V390">_xll.SNL.Clients.Office.Excel.Functions.SPG(U390, "SP_TOTAL_REV", "CY2021")</f>
        <v>64388000</v>
      </c>
      <c r="W390" s="4">
        <f>_xll.SNL.Clients.Office.Excel.Functions.SPG(U390,"IQ_AVG_DILUT_SHARES_OUT","CY2021")</f>
        <v>1508500000</v>
      </c>
      <c r="X390" s="5">
        <f>_xll.SNL.Clients.Office.Excel.Functions.SPG(U390, "IQ_DILUT_EPS_NORM", "CY2021")</f>
        <v>2.0489999999999999</v>
      </c>
      <c r="Y390">
        <f t="shared" si="69"/>
        <v>3090916.5</v>
      </c>
      <c r="Z390">
        <f t="shared" si="70"/>
        <v>4.8004542771945082E-2</v>
      </c>
      <c r="AA390" s="5">
        <f>_xll.SNL.Clients.Office.Excel.Functions.SPG(U390, "SP_MARKETCAP", "12/31/2021")</f>
        <v>129019.12029552</v>
      </c>
      <c r="AB390">
        <f t="shared" ref="AB390:AB453" si="76">AA390/$AA$509</f>
        <v>3.0489551957951964E-3</v>
      </c>
      <c r="AC390">
        <f t="shared" si="71"/>
        <v>6.2473091961843573E-3</v>
      </c>
    </row>
    <row r="391" spans="1:29" x14ac:dyDescent="0.3">
      <c r="A391" s="11" t="s">
        <v>390</v>
      </c>
      <c r="B391" s="4" cm="1">
        <f t="array" ref="B391">_xll.SNL.Clients.Office.Excel.Functions.SPG(A391, "SP_TOTAL_REV", "CY2023")</f>
        <v>12497000</v>
      </c>
      <c r="C391" s="4">
        <f>_xll.SNL.Clients.Office.Excel.Functions.SPG(A391,"IQ_AVG_DILUT_SHARES_OUT","CY2023")</f>
        <v>318900000</v>
      </c>
      <c r="D391" s="5">
        <f>_xll.SNL.Clients.Office.Excel.Functions.SPG(A391, "IQ_DILUT_EPS_NORM", "CY2023")</f>
        <v>7.5410000000000004</v>
      </c>
      <c r="E391">
        <f t="shared" si="72"/>
        <v>2404824.9</v>
      </c>
      <c r="F391">
        <f t="shared" si="73"/>
        <v>0.1924321757221733</v>
      </c>
      <c r="G391" s="5">
        <f>_xll.SNL.Clients.Office.Excel.Functions.SPG(A391, "SP_MARKETCAP", "12/30/2023")</f>
        <v>139556.736</v>
      </c>
      <c r="H391">
        <f t="shared" ref="H391:H454" si="77">G391/$G$509</f>
        <v>3.3286291271512679E-3</v>
      </c>
      <c r="I391">
        <f t="shared" ref="I391:I454" si="78">D391*H391</f>
        <v>2.5101192247847712E-2</v>
      </c>
      <c r="K391" s="11" t="s">
        <v>390</v>
      </c>
      <c r="L391" s="4" cm="1">
        <f t="array" ref="L391">_xll.SNL.Clients.Office.Excel.Functions.SPG(K391, "SP_TOTAL_REV", "CY2023")</f>
        <v>12497000</v>
      </c>
      <c r="M391" s="4">
        <f>_xll.SNL.Clients.Office.Excel.Functions.SPG(K391,"IQ_AVG_DILUT_SHARES_OUT","CY2023")</f>
        <v>318900000</v>
      </c>
      <c r="N391" s="5">
        <f>_xll.SNL.Clients.Office.Excel.Functions.SPG(K391, "IQ_DILUT_EPS_NORM", "CY2023")</f>
        <v>7.5410000000000004</v>
      </c>
      <c r="O391">
        <f t="shared" si="74"/>
        <v>2404824.9</v>
      </c>
      <c r="P391">
        <f t="shared" si="75"/>
        <v>0.1924321757221733</v>
      </c>
      <c r="Q391" s="5">
        <f>_xll.SNL.Clients.Office.Excel.Functions.SPG(K391, "SP_MARKETCAP", "12/31/2022")</f>
        <v>109123.452</v>
      </c>
      <c r="R391">
        <f t="shared" ref="R391:R454" si="79">Q391/$Q$509</f>
        <v>3.2451659562435695E-3</v>
      </c>
      <c r="S391">
        <f t="shared" ref="S391:S454" si="80">N391*R391</f>
        <v>2.4471796476032759E-2</v>
      </c>
      <c r="U391" s="11" t="s">
        <v>390</v>
      </c>
      <c r="V391" s="4" cm="1">
        <f t="array" ref="V391">_xll.SNL.Clients.Office.Excel.Functions.SPG(U391, "SP_TOTAL_REV", "CY2021")</f>
        <v>8297000</v>
      </c>
      <c r="W391" s="4">
        <f>_xll.SNL.Clients.Office.Excel.Functions.SPG(U391,"IQ_AVG_DILUT_SHARES_OUT","CY2021")</f>
        <v>241800000</v>
      </c>
      <c r="X391" s="5">
        <f>_xll.SNL.Clients.Office.Excel.Functions.SPG(U391, "IQ_DILUT_EPS_NORM", "CY2021")</f>
        <v>10.417999999999999</v>
      </c>
      <c r="Y391">
        <f t="shared" ref="Y391:Y454" si="81">W391*X391/1000</f>
        <v>2519072.4</v>
      </c>
      <c r="Z391">
        <f t="shared" ref="Z391:Z454" si="82">Y391/V391</f>
        <v>0.30361243823068579</v>
      </c>
      <c r="AA391" s="5">
        <f>_xll.SNL.Clients.Office.Excel.Functions.SPG(U391, "SP_MARKETCAP", "12/31/2021")</f>
        <v>113676.10005174</v>
      </c>
      <c r="AB391">
        <f t="shared" si="76"/>
        <v>2.6863718733828802E-3</v>
      </c>
      <c r="AC391">
        <f t="shared" ref="AC391:AC454" si="83">X391*AB391</f>
        <v>2.7986622176902846E-2</v>
      </c>
    </row>
    <row r="392" spans="1:29" x14ac:dyDescent="0.3">
      <c r="A392" s="11" t="s">
        <v>391</v>
      </c>
      <c r="B392" s="4" cm="1">
        <f t="array" ref="B392">_xll.SNL.Clients.Office.Excel.Functions.SPG(A392, "SP_TOTAL_REV", "CY2023")</f>
        <v>34857000</v>
      </c>
      <c r="C392" s="4">
        <f>_xll.SNL.Clients.Office.Excel.Functions.SPG(A392,"IQ_AVG_DILUT_SHARES_OUT","CY2023")</f>
        <v>984000000</v>
      </c>
      <c r="D392" s="5" t="str">
        <f>_xll.SNL.Clients.Office.Excel.Functions.SPG(A392, "IQ_DILUT_EPS_NORM", "CY2023")</f>
        <v>NA</v>
      </c>
      <c r="E392" t="e">
        <f t="shared" si="72"/>
        <v>#VALUE!</v>
      </c>
      <c r="F392" t="e">
        <f t="shared" si="73"/>
        <v>#VALUE!</v>
      </c>
      <c r="G392" s="5">
        <f>_xll.SNL.Clients.Office.Excel.Functions.SPG(A392, "SP_MARKETCAP", "12/30/2023")</f>
        <v>254719.52</v>
      </c>
      <c r="H392">
        <f t="shared" si="77"/>
        <v>6.0754273697400732E-3</v>
      </c>
      <c r="I392" t="e">
        <f t="shared" si="78"/>
        <v>#VALUE!</v>
      </c>
      <c r="K392" s="11" t="s">
        <v>391</v>
      </c>
      <c r="L392" s="4" cm="1">
        <f t="array" ref="L392">_xll.SNL.Clients.Office.Excel.Functions.SPG(K392, "SP_TOTAL_REV", "CY2023")</f>
        <v>34857000</v>
      </c>
      <c r="M392" s="4">
        <f>_xll.SNL.Clients.Office.Excel.Functions.SPG(K392,"IQ_AVG_DILUT_SHARES_OUT","CY2023")</f>
        <v>984000000</v>
      </c>
      <c r="N392" s="5" t="str">
        <f>_xll.SNL.Clients.Office.Excel.Functions.SPG(K392, "IQ_DILUT_EPS_NORM", "CY2023")</f>
        <v>NA</v>
      </c>
      <c r="O392" t="e">
        <f t="shared" si="74"/>
        <v>#VALUE!</v>
      </c>
      <c r="P392" t="e">
        <f t="shared" si="75"/>
        <v>#VALUE!</v>
      </c>
      <c r="Q392" s="5">
        <f>_xll.SNL.Clients.Office.Excel.Functions.SPG(K392, "SP_MARKETCAP", "12/31/2022")</f>
        <v>131396.69</v>
      </c>
      <c r="R392">
        <f t="shared" si="79"/>
        <v>3.9075382728094949E-3</v>
      </c>
      <c r="S392" t="e">
        <f t="shared" si="80"/>
        <v>#VALUE!</v>
      </c>
      <c r="U392" s="11" t="s">
        <v>391</v>
      </c>
      <c r="V392" s="4" cm="1">
        <f t="array" ref="V392">_xll.SNL.Clients.Office.Excel.Functions.SPG(U392, "SP_TOTAL_REV", "CY2021")</f>
        <v>26492000</v>
      </c>
      <c r="W392" s="4">
        <f>_xll.SNL.Clients.Office.Excel.Functions.SPG(U392,"IQ_AVG_DILUT_SHARES_OUT","CY2021")</f>
        <v>974000000</v>
      </c>
      <c r="X392" s="5" t="str">
        <f>_xll.SNL.Clients.Office.Excel.Functions.SPG(U392, "IQ_DILUT_EPS_NORM", "CY2021")</f>
        <v>NA</v>
      </c>
      <c r="Y392" t="e">
        <f t="shared" si="81"/>
        <v>#VALUE!</v>
      </c>
      <c r="Z392" t="e">
        <f t="shared" si="82"/>
        <v>#VALUE!</v>
      </c>
      <c r="AA392" s="5">
        <f>_xll.SNL.Clients.Office.Excel.Functions.SPG(U392, "SP_MARKETCAP", "12/31/2021")</f>
        <v>250318.05</v>
      </c>
      <c r="AB392">
        <f t="shared" si="76"/>
        <v>5.9154683228399207E-3</v>
      </c>
      <c r="AC392" t="e">
        <f t="shared" si="83"/>
        <v>#VALUE!</v>
      </c>
    </row>
    <row r="393" spans="1:29" x14ac:dyDescent="0.3">
      <c r="A393" s="11" t="s">
        <v>392</v>
      </c>
      <c r="B393" s="4" cm="1">
        <f t="array" ref="B393">_xll.SNL.Clients.Office.Excel.Functions.SPG(A393, "SP_TOTAL_REV", "CY2023")</f>
        <v>2729889</v>
      </c>
      <c r="C393" s="4">
        <f>_xll.SNL.Clients.Office.Excel.Functions.SPG(A393,"IQ_AVG_DILUT_SHARES_OUT","CY2023")</f>
        <v>108907000</v>
      </c>
      <c r="D393" s="5">
        <f>_xll.SNL.Clients.Office.Excel.Functions.SPG(A393, "IQ_DILUT_EPS_NORM", "CY2023")</f>
        <v>4.101</v>
      </c>
      <c r="E393">
        <f t="shared" si="72"/>
        <v>446627.60700000002</v>
      </c>
      <c r="F393">
        <f t="shared" si="73"/>
        <v>0.16360650817670611</v>
      </c>
      <c r="G393" s="5">
        <f>_xll.SNL.Clients.Office.Excel.Functions.SPG(A393, "SP_MARKETCAP", "12/30/2023")</f>
        <v>27369.86089439</v>
      </c>
      <c r="H393">
        <f t="shared" si="77"/>
        <v>6.5281059725519092E-4</v>
      </c>
      <c r="I393">
        <f t="shared" si="78"/>
        <v>2.6771762593435378E-3</v>
      </c>
      <c r="K393" s="11" t="s">
        <v>392</v>
      </c>
      <c r="L393" s="4" cm="1">
        <f t="array" ref="L393">_xll.SNL.Clients.Office.Excel.Functions.SPG(K393, "SP_TOTAL_REV", "CY2023")</f>
        <v>2729889</v>
      </c>
      <c r="M393" s="4">
        <f>_xll.SNL.Clients.Office.Excel.Functions.SPG(K393,"IQ_AVG_DILUT_SHARES_OUT","CY2023")</f>
        <v>108907000</v>
      </c>
      <c r="N393" s="5">
        <f>_xll.SNL.Clients.Office.Excel.Functions.SPG(K393, "IQ_DILUT_EPS_NORM", "CY2023")</f>
        <v>4.101</v>
      </c>
      <c r="O393">
        <f t="shared" si="74"/>
        <v>446627.60700000002</v>
      </c>
      <c r="P393">
        <f t="shared" si="75"/>
        <v>0.16360650817670611</v>
      </c>
      <c r="Q393" s="5">
        <f>_xll.SNL.Clients.Office.Excel.Functions.SPG(K393, "SP_MARKETCAP", "12/31/2022")</f>
        <v>30263.81995678</v>
      </c>
      <c r="R393">
        <f t="shared" si="79"/>
        <v>9.0000010474033747E-4</v>
      </c>
      <c r="S393">
        <f t="shared" si="80"/>
        <v>3.690900429540124E-3</v>
      </c>
      <c r="U393" s="11" t="s">
        <v>392</v>
      </c>
      <c r="V393" s="4" cm="1">
        <f t="array" ref="V393">_xll.SNL.Clients.Office.Excel.Functions.SPG(U393, "SP_TOTAL_REV", "CY2021")</f>
        <v>2312282</v>
      </c>
      <c r="W393" s="4">
        <f>_xll.SNL.Clients.Office.Excel.Functions.SPG(U393,"IQ_AVG_DILUT_SHARES_OUT","CY2021")</f>
        <v>111177000</v>
      </c>
      <c r="X393" s="5">
        <f>_xll.SNL.Clients.Office.Excel.Functions.SPG(U393, "IQ_DILUT_EPS_NORM", "CY2021")</f>
        <v>1.8169999999999999</v>
      </c>
      <c r="Y393">
        <f t="shared" si="81"/>
        <v>202008.609</v>
      </c>
      <c r="Z393">
        <f t="shared" si="82"/>
        <v>8.7363309925000493E-2</v>
      </c>
      <c r="AA393" s="5">
        <f>_xll.SNL.Clients.Office.Excel.Functions.SPG(U393, "SP_MARKETCAP", "12/31/2021")</f>
        <v>42318.124278180003</v>
      </c>
      <c r="AB393">
        <f t="shared" si="76"/>
        <v>1.0000538261207164E-3</v>
      </c>
      <c r="AC393">
        <f t="shared" si="83"/>
        <v>1.8170978020613418E-3</v>
      </c>
    </row>
    <row r="394" spans="1:29" x14ac:dyDescent="0.3">
      <c r="A394" s="11" t="s">
        <v>393</v>
      </c>
      <c r="B394" s="4" cm="1">
        <f t="array" ref="B394">_xll.SNL.Clients.Office.Excel.Functions.SPG(A394, "SP_TOTAL_REV", "CY2023")</f>
        <v>33135000</v>
      </c>
      <c r="C394" s="4">
        <f>_xll.SNL.Clients.Office.Excel.Functions.SPG(A394,"IQ_AVG_DILUT_SHARES_OUT","CY2023")</f>
        <v>1443000000</v>
      </c>
      <c r="D394" s="5">
        <f>_xll.SNL.Clients.Office.Excel.Functions.SPG(A394, "IQ_DILUT_EPS_NORM", "CY2023")</f>
        <v>2.286</v>
      </c>
      <c r="E394">
        <f t="shared" si="72"/>
        <v>3298698</v>
      </c>
      <c r="F394">
        <f t="shared" si="73"/>
        <v>9.9553282028067E-2</v>
      </c>
      <c r="G394" s="5">
        <f>_xll.SNL.Clients.Office.Excel.Functions.SPG(A394, "SP_MARKETCAP", "12/30/2023")</f>
        <v>74327.164034799993</v>
      </c>
      <c r="H394">
        <f t="shared" si="77"/>
        <v>1.7728098996581962E-3</v>
      </c>
      <c r="I394">
        <f t="shared" si="78"/>
        <v>4.052643430618637E-3</v>
      </c>
      <c r="K394" s="11" t="s">
        <v>393</v>
      </c>
      <c r="L394" s="4" cm="1">
        <f t="array" ref="L394">_xll.SNL.Clients.Office.Excel.Functions.SPG(K394, "SP_TOTAL_REV", "CY2023")</f>
        <v>33135000</v>
      </c>
      <c r="M394" s="4">
        <f>_xll.SNL.Clients.Office.Excel.Functions.SPG(K394,"IQ_AVG_DILUT_SHARES_OUT","CY2023")</f>
        <v>1443000000</v>
      </c>
      <c r="N394" s="5">
        <f>_xll.SNL.Clients.Office.Excel.Functions.SPG(K394, "IQ_DILUT_EPS_NORM", "CY2023")</f>
        <v>2.286</v>
      </c>
      <c r="O394">
        <f t="shared" si="74"/>
        <v>3298698</v>
      </c>
      <c r="P394">
        <f t="shared" si="75"/>
        <v>9.9553282028067E-2</v>
      </c>
      <c r="Q394" s="5">
        <f>_xll.SNL.Clients.Office.Excel.Functions.SPG(K394, "SP_MARKETCAP", "12/31/2022")</f>
        <v>75805.947211499995</v>
      </c>
      <c r="R394">
        <f t="shared" si="79"/>
        <v>2.2543538960951943E-3</v>
      </c>
      <c r="S394">
        <f t="shared" si="80"/>
        <v>5.1534530064736139E-3</v>
      </c>
      <c r="U394" s="11" t="s">
        <v>393</v>
      </c>
      <c r="V394" s="4" cm="1">
        <f t="array" ref="V394">_xll.SNL.Clients.Office.Excel.Functions.SPG(U394, "SP_TOTAL_REV", "CY2021")</f>
        <v>22929000</v>
      </c>
      <c r="W394" s="4">
        <f>_xll.SNL.Clients.Office.Excel.Functions.SPG(U394,"IQ_AVG_DILUT_SHARES_OUT","CY2021")</f>
        <v>1427000000</v>
      </c>
      <c r="X394" s="5">
        <f>_xll.SNL.Clients.Office.Excel.Functions.SPG(U394, "IQ_DILUT_EPS_NORM", "CY2021")</f>
        <v>0.97399999999999998</v>
      </c>
      <c r="Y394">
        <f t="shared" si="81"/>
        <v>1389898</v>
      </c>
      <c r="Z394">
        <f t="shared" si="82"/>
        <v>6.0617471324523532E-2</v>
      </c>
      <c r="AA394" s="5">
        <f>_xll.SNL.Clients.Office.Excel.Functions.SPG(U394, "SP_MARKETCAP", "12/31/2021")</f>
        <v>42008.845950700001</v>
      </c>
      <c r="AB394">
        <f t="shared" si="76"/>
        <v>9.927450197875381E-4</v>
      </c>
      <c r="AC394">
        <f t="shared" si="83"/>
        <v>9.6693364927306208E-4</v>
      </c>
    </row>
    <row r="395" spans="1:29" x14ac:dyDescent="0.3">
      <c r="A395" s="11" t="s">
        <v>394</v>
      </c>
      <c r="B395" s="4" cm="1">
        <f t="array" ref="B395">_xll.SNL.Clients.Office.Excel.Functions.SPG(A395, "SP_TOTAL_REV", "CY2023")</f>
        <v>6471000</v>
      </c>
      <c r="C395" s="4">
        <f>_xll.SNL.Clients.Office.Excel.Functions.SPG(A395,"IQ_AVG_DILUT_SHARES_OUT","CY2023")</f>
        <v>208000000</v>
      </c>
      <c r="D395" s="5">
        <f>_xll.SNL.Clients.Office.Excel.Functions.SPG(A395, "IQ_DILUT_EPS_NORM", "CY2023")</f>
        <v>-1.103</v>
      </c>
      <c r="E395">
        <f t="shared" si="72"/>
        <v>-229424</v>
      </c>
      <c r="F395">
        <f t="shared" si="73"/>
        <v>-3.5454180188533455E-2</v>
      </c>
      <c r="G395" s="5">
        <f>_xll.SNL.Clients.Office.Excel.Functions.SPG(A395, "SP_MARKETCAP", "12/30/2023")</f>
        <v>17858.036884820001</v>
      </c>
      <c r="H395">
        <f t="shared" si="77"/>
        <v>4.2593989679261019E-4</v>
      </c>
      <c r="I395">
        <f t="shared" si="78"/>
        <v>-4.69811706162249E-4</v>
      </c>
      <c r="K395" s="11" t="s">
        <v>394</v>
      </c>
      <c r="L395" s="4" cm="1">
        <f t="array" ref="L395">_xll.SNL.Clients.Office.Excel.Functions.SPG(K395, "SP_TOTAL_REV", "CY2023")</f>
        <v>6471000</v>
      </c>
      <c r="M395" s="4">
        <f>_xll.SNL.Clients.Office.Excel.Functions.SPG(K395,"IQ_AVG_DILUT_SHARES_OUT","CY2023")</f>
        <v>208000000</v>
      </c>
      <c r="N395" s="5">
        <f>_xll.SNL.Clients.Office.Excel.Functions.SPG(K395, "IQ_DILUT_EPS_NORM", "CY2023")</f>
        <v>-1.103</v>
      </c>
      <c r="O395">
        <f t="shared" si="74"/>
        <v>-229424</v>
      </c>
      <c r="P395">
        <f t="shared" si="75"/>
        <v>-3.5454180188533455E-2</v>
      </c>
      <c r="Q395" s="5">
        <f>_xll.SNL.Clients.Office.Excel.Functions.SPG(K395, "SP_MARKETCAP", "12/31/2022")</f>
        <v>10861.56403743</v>
      </c>
      <c r="R395">
        <f t="shared" si="79"/>
        <v>3.2300644086870795E-4</v>
      </c>
      <c r="S395">
        <f t="shared" si="80"/>
        <v>-3.5627610427818487E-4</v>
      </c>
      <c r="U395" s="11" t="s">
        <v>394</v>
      </c>
      <c r="V395" s="4" cm="1">
        <f t="array" ref="V395">_xll.SNL.Clients.Office.Excel.Functions.SPG(U395, "SP_TOTAL_REV", "CY2021")</f>
        <v>11975000</v>
      </c>
      <c r="W395" s="4">
        <f>_xll.SNL.Clients.Office.Excel.Functions.SPG(U395,"IQ_AVG_DILUT_SHARES_OUT","CY2021")</f>
        <v>231500000</v>
      </c>
      <c r="X395" s="5">
        <f>_xll.SNL.Clients.Office.Excel.Functions.SPG(U395, "IQ_DILUT_EPS_NORM", "CY2021")</f>
        <v>4.83</v>
      </c>
      <c r="Y395">
        <f t="shared" si="81"/>
        <v>1118145</v>
      </c>
      <c r="Z395">
        <f t="shared" si="82"/>
        <v>9.3373277661795401E-2</v>
      </c>
      <c r="AA395" s="5">
        <f>_xll.SNL.Clients.Office.Excel.Functions.SPG(U395, "SP_MARKETCAP", "12/31/2021")</f>
        <v>25153.409066100001</v>
      </c>
      <c r="AB395">
        <f t="shared" si="76"/>
        <v>5.9442055633602544E-4</v>
      </c>
      <c r="AC395">
        <f t="shared" si="83"/>
        <v>2.8710512871030027E-3</v>
      </c>
    </row>
    <row r="396" spans="1:29" x14ac:dyDescent="0.3">
      <c r="A396" s="11" t="s">
        <v>395</v>
      </c>
      <c r="B396" s="4" cm="1">
        <f t="array" ref="B396">_xll.SNL.Clients.Office.Excel.Functions.SPG(A396, "SP_TOTAL_REV", "CY2023")</f>
        <v>16720000</v>
      </c>
      <c r="C396" s="4">
        <f>_xll.SNL.Clients.Office.Excel.Functions.SPG(A396,"IQ_AVG_DILUT_SHARES_OUT","CY2023")</f>
        <v>632733000</v>
      </c>
      <c r="D396" s="5">
        <f>_xll.SNL.Clients.Office.Excel.Functions.SPG(A396, "IQ_DILUT_EPS_NORM", "CY2023")</f>
        <v>3.198</v>
      </c>
      <c r="E396">
        <f t="shared" si="72"/>
        <v>2023480.1340000001</v>
      </c>
      <c r="F396">
        <f t="shared" si="73"/>
        <v>0.12102153911483254</v>
      </c>
      <c r="G396" s="5">
        <f>_xll.SNL.Clients.Office.Excel.Functions.SPG(A396, "SP_MARKETCAP", "12/30/2023")</f>
        <v>47029.685774340003</v>
      </c>
      <c r="H396">
        <f t="shared" si="77"/>
        <v>1.121725732459376E-3</v>
      </c>
      <c r="I396">
        <f t="shared" si="78"/>
        <v>3.5872788924050845E-3</v>
      </c>
      <c r="K396" s="11" t="s">
        <v>395</v>
      </c>
      <c r="L396" s="4" cm="1">
        <f t="array" ref="L396">_xll.SNL.Clients.Office.Excel.Functions.SPG(K396, "SP_TOTAL_REV", "CY2023")</f>
        <v>16720000</v>
      </c>
      <c r="M396" s="4">
        <f>_xll.SNL.Clients.Office.Excel.Functions.SPG(K396,"IQ_AVG_DILUT_SHARES_OUT","CY2023")</f>
        <v>632733000</v>
      </c>
      <c r="N396" s="5">
        <f>_xll.SNL.Clients.Office.Excel.Functions.SPG(K396, "IQ_DILUT_EPS_NORM", "CY2023")</f>
        <v>3.198</v>
      </c>
      <c r="O396">
        <f t="shared" si="74"/>
        <v>2023480.1340000001</v>
      </c>
      <c r="P396">
        <f t="shared" si="75"/>
        <v>0.12102153911483254</v>
      </c>
      <c r="Q396" s="5">
        <f>_xll.SNL.Clients.Office.Excel.Functions.SPG(K396, "SP_MARKETCAP", "12/31/2022")</f>
        <v>48577.077918019997</v>
      </c>
      <c r="R396">
        <f t="shared" si="79"/>
        <v>1.4446086210079731E-3</v>
      </c>
      <c r="S396">
        <f t="shared" si="80"/>
        <v>4.619858369983498E-3</v>
      </c>
      <c r="U396" s="11" t="s">
        <v>395</v>
      </c>
      <c r="V396" s="4" cm="1">
        <f t="array" ref="V396">_xll.SNL.Clients.Office.Excel.Functions.SPG(U396, "SP_TOTAL_REV", "CY2021")</f>
        <v>12857000</v>
      </c>
      <c r="W396" s="4">
        <f>_xll.SNL.Clients.Office.Excel.Functions.SPG(U396,"IQ_AVG_DILUT_SHARES_OUT","CY2021")</f>
        <v>626073000</v>
      </c>
      <c r="X396" s="5">
        <f>_xll.SNL.Clients.Office.Excel.Functions.SPG(U396, "IQ_DILUT_EPS_NORM", "CY2021")</f>
        <v>2.8809999999999998</v>
      </c>
      <c r="Y396">
        <f t="shared" si="81"/>
        <v>1803716.3129999998</v>
      </c>
      <c r="Z396">
        <f t="shared" si="82"/>
        <v>0.14029060535117055</v>
      </c>
      <c r="AA396" s="5">
        <f>_xll.SNL.Clients.Office.Excel.Functions.SPG(U396, "SP_MARKETCAP", "12/31/2021")</f>
        <v>42241.959473360002</v>
      </c>
      <c r="AB396">
        <f t="shared" si="76"/>
        <v>9.9825391400799423E-4</v>
      </c>
      <c r="AC396">
        <f t="shared" si="83"/>
        <v>2.8759695262570314E-3</v>
      </c>
    </row>
    <row r="397" spans="1:29" x14ac:dyDescent="0.3">
      <c r="A397" s="11" t="s">
        <v>396</v>
      </c>
      <c r="B397" s="4" cm="1">
        <f t="array" ref="B397">_xll.SNL.Clients.Office.Excel.Functions.SPG(A397, "SP_TOTAL_REV", "CY2023")</f>
        <v>8971000</v>
      </c>
      <c r="C397" s="4">
        <f>_xll.SNL.Clients.Office.Excel.Functions.SPG(A397,"IQ_AVG_DILUT_SHARES_OUT","CY2023")</f>
        <v>205591000</v>
      </c>
      <c r="D397" s="5">
        <f>_xll.SNL.Clients.Office.Excel.Functions.SPG(A397, "IQ_DILUT_EPS_NORM", "CY2023")</f>
        <v>3.0640000000000001</v>
      </c>
      <c r="E397">
        <f t="shared" si="72"/>
        <v>629930.82400000002</v>
      </c>
      <c r="F397">
        <f t="shared" si="73"/>
        <v>7.0218573626128641E-2</v>
      </c>
      <c r="G397" s="5">
        <f>_xll.SNL.Clients.Office.Excel.Functions.SPG(A397, "SP_MARKETCAP", "12/30/2023")</f>
        <v>144516.06195</v>
      </c>
      <c r="H397">
        <f t="shared" si="77"/>
        <v>3.4469161929092914E-3</v>
      </c>
      <c r="I397">
        <f t="shared" si="78"/>
        <v>1.056135121507407E-2</v>
      </c>
      <c r="K397" s="11" t="s">
        <v>396</v>
      </c>
      <c r="L397" s="4" cm="1">
        <f t="array" ref="L397">_xll.SNL.Clients.Office.Excel.Functions.SPG(K397, "SP_TOTAL_REV", "CY2023")</f>
        <v>8971000</v>
      </c>
      <c r="M397" s="4">
        <f>_xll.SNL.Clients.Office.Excel.Functions.SPG(K397,"IQ_AVG_DILUT_SHARES_OUT","CY2023")</f>
        <v>205591000</v>
      </c>
      <c r="N397" s="5">
        <f>_xll.SNL.Clients.Office.Excel.Functions.SPG(K397, "IQ_DILUT_EPS_NORM", "CY2023")</f>
        <v>3.0640000000000001</v>
      </c>
      <c r="O397">
        <f t="shared" si="74"/>
        <v>629930.82400000002</v>
      </c>
      <c r="P397">
        <f t="shared" si="75"/>
        <v>7.0218573626128641E-2</v>
      </c>
      <c r="Q397" s="5">
        <f>_xll.SNL.Clients.Office.Excel.Functions.SPG(K397, "SP_MARKETCAP", "12/31/2022")</f>
        <v>78280.667780000003</v>
      </c>
      <c r="R397">
        <f t="shared" si="79"/>
        <v>2.3279483324232528E-3</v>
      </c>
      <c r="S397">
        <f t="shared" si="80"/>
        <v>7.1328336905448469E-3</v>
      </c>
      <c r="U397" s="11" t="s">
        <v>396</v>
      </c>
      <c r="V397" s="4" cm="1">
        <f t="array" ref="V397">_xll.SNL.Clients.Office.Excel.Functions.SPG(U397, "SP_TOTAL_REV", "CY2021")</f>
        <v>5896000</v>
      </c>
      <c r="W397" s="4">
        <f>_xll.SNL.Clients.Office.Excel.Functions.SPG(U397,"IQ_AVG_DILUT_SHARES_OUT","CY2021")</f>
        <v>203167000</v>
      </c>
      <c r="X397" s="5">
        <f>_xll.SNL.Clients.Office.Excel.Functions.SPG(U397, "IQ_DILUT_EPS_NORM", "CY2021")</f>
        <v>0.76600000000000001</v>
      </c>
      <c r="Y397">
        <f t="shared" si="81"/>
        <v>155625.92199999999</v>
      </c>
      <c r="Z397">
        <f t="shared" si="82"/>
        <v>2.6395169945725914E-2</v>
      </c>
      <c r="AA397" s="5">
        <f>_xll.SNL.Clients.Office.Excel.Functions.SPG(U397, "SP_MARKETCAP", "12/31/2021")</f>
        <v>129169.64445000001</v>
      </c>
      <c r="AB397">
        <f t="shared" si="76"/>
        <v>3.0525123538493147E-3</v>
      </c>
      <c r="AC397">
        <f t="shared" si="83"/>
        <v>2.338224463048575E-3</v>
      </c>
    </row>
    <row r="398" spans="1:29" x14ac:dyDescent="0.3">
      <c r="A398" s="11" t="s">
        <v>397</v>
      </c>
      <c r="B398" s="4" cm="1">
        <f t="array" ref="B398">_xll.SNL.Clients.Office.Excel.Functions.SPG(A398, "SP_TOTAL_REV", "CY2023")</f>
        <v>6027849</v>
      </c>
      <c r="C398" s="4">
        <f>_xll.SNL.Clients.Office.Excel.Functions.SPG(A398,"IQ_AVG_DILUT_SHARES_OUT","CY2023")</f>
        <v>326807326</v>
      </c>
      <c r="D398" s="5">
        <f>_xll.SNL.Clients.Office.Excel.Functions.SPG(A398, "IQ_DILUT_EPS_NORM", "CY2023")</f>
        <v>3.431</v>
      </c>
      <c r="E398">
        <f t="shared" si="72"/>
        <v>1121275.935506</v>
      </c>
      <c r="F398">
        <f t="shared" si="73"/>
        <v>0.18601592964687735</v>
      </c>
      <c r="G398" s="5">
        <f>_xll.SNL.Clients.Office.Excel.Functions.SPG(A398, "SP_MARKETCAP", "12/30/2023")</f>
        <v>46535.930990319997</v>
      </c>
      <c r="H398">
        <f t="shared" si="77"/>
        <v>1.1099489698116792E-3</v>
      </c>
      <c r="I398">
        <f t="shared" si="78"/>
        <v>3.8082349154238714E-3</v>
      </c>
      <c r="K398" s="11" t="s">
        <v>397</v>
      </c>
      <c r="L398" s="4" cm="1">
        <f t="array" ref="L398">_xll.SNL.Clients.Office.Excel.Functions.SPG(K398, "SP_TOTAL_REV", "CY2023")</f>
        <v>6027849</v>
      </c>
      <c r="M398" s="4">
        <f>_xll.SNL.Clients.Office.Excel.Functions.SPG(K398,"IQ_AVG_DILUT_SHARES_OUT","CY2023")</f>
        <v>326807326</v>
      </c>
      <c r="N398" s="5">
        <f>_xll.SNL.Clients.Office.Excel.Functions.SPG(K398, "IQ_DILUT_EPS_NORM", "CY2023")</f>
        <v>3.431</v>
      </c>
      <c r="O398">
        <f t="shared" si="74"/>
        <v>1121275.935506</v>
      </c>
      <c r="P398">
        <f t="shared" si="75"/>
        <v>0.18601592964687735</v>
      </c>
      <c r="Q398" s="5">
        <f>_xll.SNL.Clients.Office.Excel.Functions.SPG(K398, "SP_MARKETCAP", "12/31/2022")</f>
        <v>38606.179269239998</v>
      </c>
      <c r="R398">
        <f t="shared" si="79"/>
        <v>1.148089217936158E-3</v>
      </c>
      <c r="S398">
        <f t="shared" si="80"/>
        <v>3.9390941067389577E-3</v>
      </c>
      <c r="U398" s="11" t="s">
        <v>397</v>
      </c>
      <c r="V398" s="4" cm="1">
        <f t="array" ref="V398">_xll.SNL.Clients.Office.Excel.Functions.SPG(U398, "SP_TOTAL_REV", "CY2021")</f>
        <v>5891109</v>
      </c>
      <c r="W398" s="4">
        <f>_xll.SNL.Clients.Office.Excel.Functions.SPG(U398,"IQ_AVG_DILUT_SHARES_OUT","CY2021")</f>
        <v>328587137</v>
      </c>
      <c r="X398" s="5">
        <f>_xll.SNL.Clients.Office.Excel.Functions.SPG(U398, "IQ_DILUT_EPS_NORM", "CY2021")</f>
        <v>3.5910000000000002</v>
      </c>
      <c r="Y398">
        <f t="shared" si="81"/>
        <v>1179956.408967</v>
      </c>
      <c r="Z398">
        <f t="shared" si="82"/>
        <v>0.20029444523382609</v>
      </c>
      <c r="AA398" s="5">
        <f>_xll.SNL.Clients.Office.Excel.Functions.SPG(U398, "SP_MARKETCAP", "12/31/2021")</f>
        <v>52503.483672510003</v>
      </c>
      <c r="AB398">
        <f t="shared" si="76"/>
        <v>1.2407522929468169E-3</v>
      </c>
      <c r="AC398">
        <f t="shared" si="83"/>
        <v>4.4555414839720199E-3</v>
      </c>
    </row>
    <row r="399" spans="1:29" x14ac:dyDescent="0.3">
      <c r="A399" s="11" t="s">
        <v>398</v>
      </c>
      <c r="B399" s="4" cm="1">
        <f t="array" ref="B399">_xll.SNL.Clients.Office.Excel.Functions.SPG(A399, "SP_TOTAL_REV", "CY2023")</f>
        <v>4644600</v>
      </c>
      <c r="C399" s="4">
        <f>_xll.SNL.Clients.Office.Excel.Functions.SPG(A399,"IQ_AVG_DILUT_SHARES_OUT","CY2023")</f>
        <v>160500000</v>
      </c>
      <c r="D399" s="5">
        <f>_xll.SNL.Clients.Office.Excel.Functions.SPG(A399, "IQ_DILUT_EPS_NORM", "CY2023")</f>
        <v>3.9870000000000001</v>
      </c>
      <c r="E399">
        <f t="shared" si="72"/>
        <v>639913.5</v>
      </c>
      <c r="F399">
        <f t="shared" si="73"/>
        <v>0.13777580415966928</v>
      </c>
      <c r="G399" s="5">
        <f>_xll.SNL.Clients.Office.Excel.Functions.SPG(A399, "SP_MARKETCAP", "12/30/2023")</f>
        <v>17982.12614814</v>
      </c>
      <c r="H399">
        <f t="shared" si="77"/>
        <v>4.2889960442186922E-4</v>
      </c>
      <c r="I399">
        <f t="shared" si="78"/>
        <v>1.7100227228299925E-3</v>
      </c>
      <c r="K399" s="11" t="s">
        <v>398</v>
      </c>
      <c r="L399" s="4" cm="1">
        <f t="array" ref="L399">_xll.SNL.Clients.Office.Excel.Functions.SPG(K399, "SP_TOTAL_REV", "CY2023")</f>
        <v>4644600</v>
      </c>
      <c r="M399" s="4">
        <f>_xll.SNL.Clients.Office.Excel.Functions.SPG(K399,"IQ_AVG_DILUT_SHARES_OUT","CY2023")</f>
        <v>160500000</v>
      </c>
      <c r="N399" s="5">
        <f>_xll.SNL.Clients.Office.Excel.Functions.SPG(K399, "IQ_DILUT_EPS_NORM", "CY2023")</f>
        <v>3.9870000000000001</v>
      </c>
      <c r="O399">
        <f t="shared" si="74"/>
        <v>639913.5</v>
      </c>
      <c r="P399">
        <f t="shared" si="75"/>
        <v>0.13777580415966928</v>
      </c>
      <c r="Q399" s="5">
        <f>_xll.SNL.Clients.Office.Excel.Functions.SPG(K399, "SP_MARKETCAP", "12/31/2022")</f>
        <v>14595.477762320001</v>
      </c>
      <c r="R399">
        <f t="shared" si="79"/>
        <v>4.3404737186458265E-4</v>
      </c>
      <c r="S399">
        <f t="shared" si="80"/>
        <v>1.7305468716240912E-3</v>
      </c>
      <c r="U399" s="11" t="s">
        <v>398</v>
      </c>
      <c r="V399" s="4" cm="1">
        <f t="array" ref="V399">_xll.SNL.Clients.Office.Excel.Functions.SPG(U399, "SP_TOTAL_REV", "CY2021")</f>
        <v>5109500</v>
      </c>
      <c r="W399" s="4">
        <f>_xll.SNL.Clients.Office.Excel.Functions.SPG(U399,"IQ_AVG_DILUT_SHARES_OUT","CY2021")</f>
        <v>166850000</v>
      </c>
      <c r="X399" s="5">
        <f>_xll.SNL.Clients.Office.Excel.Functions.SPG(U399, "IQ_DILUT_EPS_NORM", "CY2021")</f>
        <v>5.6779999999999999</v>
      </c>
      <c r="Y399">
        <f t="shared" si="81"/>
        <v>947374.3</v>
      </c>
      <c r="Z399">
        <f t="shared" si="82"/>
        <v>0.18541428711224192</v>
      </c>
      <c r="AA399" s="5">
        <f>_xll.SNL.Clients.Office.Excel.Functions.SPG(U399, "SP_MARKETCAP", "12/31/2021")</f>
        <v>25658.178430420001</v>
      </c>
      <c r="AB399">
        <f t="shared" si="76"/>
        <v>6.0634916949426558E-4</v>
      </c>
      <c r="AC399">
        <f t="shared" si="83"/>
        <v>3.4428505843884399E-3</v>
      </c>
    </row>
    <row r="400" spans="1:29" x14ac:dyDescent="0.3">
      <c r="A400" s="11" t="s">
        <v>399</v>
      </c>
      <c r="B400" s="4" cm="1">
        <f t="array" ref="B400">_xll.SNL.Clients.Office.Excel.Functions.SPG(A400, "SP_TOTAL_REV", "CY2023")</f>
        <v>12093000</v>
      </c>
      <c r="C400" s="4">
        <f>_xll.SNL.Clients.Office.Excel.Functions.SPG(A400,"IQ_AVG_DILUT_SHARES_OUT","CY2023")</f>
        <v>260342615</v>
      </c>
      <c r="D400" s="5">
        <f>_xll.SNL.Clients.Office.Excel.Functions.SPG(A400, "IQ_DILUT_EPS_NORM", "CY2023")</f>
        <v>3.052</v>
      </c>
      <c r="E400">
        <f t="shared" si="72"/>
        <v>794565.66098000004</v>
      </c>
      <c r="F400">
        <f t="shared" si="73"/>
        <v>6.5704594474489383E-2</v>
      </c>
      <c r="G400" s="5">
        <f>_xll.SNL.Clients.Office.Excel.Functions.SPG(A400, "SP_MARKETCAP", "12/30/2023")</f>
        <v>10558.388502199999</v>
      </c>
      <c r="H400">
        <f t="shared" si="77"/>
        <v>2.5183277075355192E-4</v>
      </c>
      <c r="I400">
        <f t="shared" si="78"/>
        <v>7.6859361633984052E-4</v>
      </c>
      <c r="K400" s="11" t="s">
        <v>399</v>
      </c>
      <c r="L400" s="4" cm="1">
        <f t="array" ref="L400">_xll.SNL.Clients.Office.Excel.Functions.SPG(K400, "SP_TOTAL_REV", "CY2023")</f>
        <v>12093000</v>
      </c>
      <c r="M400" s="4">
        <f>_xll.SNL.Clients.Office.Excel.Functions.SPG(K400,"IQ_AVG_DILUT_SHARES_OUT","CY2023")</f>
        <v>260342615</v>
      </c>
      <c r="N400" s="5">
        <f>_xll.SNL.Clients.Office.Excel.Functions.SPG(K400, "IQ_DILUT_EPS_NORM", "CY2023")</f>
        <v>3.052</v>
      </c>
      <c r="O400">
        <f t="shared" si="74"/>
        <v>794565.66098000004</v>
      </c>
      <c r="P400">
        <f t="shared" si="75"/>
        <v>6.5704594474489383E-2</v>
      </c>
      <c r="Q400" s="5">
        <f>_xll.SNL.Clients.Office.Excel.Functions.SPG(K400, "SP_MARKETCAP", "12/31/2022")</f>
        <v>9597.0373903207183</v>
      </c>
      <c r="R400">
        <f t="shared" si="79"/>
        <v>2.8540133627614187E-4</v>
      </c>
      <c r="S400">
        <f t="shared" si="80"/>
        <v>8.7104487831478501E-4</v>
      </c>
      <c r="U400" s="11" t="s">
        <v>399</v>
      </c>
      <c r="V400" s="4" cm="1">
        <f t="array" ref="V400">_xll.SNL.Clients.Office.Excel.Functions.SPG(U400, "SP_TOTAL_REV", "CY2021")</f>
        <v>11933000</v>
      </c>
      <c r="W400" s="4">
        <f>_xll.SNL.Clients.Office.Excel.Functions.SPG(U400,"IQ_AVG_DILUT_SHARES_OUT","CY2021")</f>
        <v>259874082</v>
      </c>
      <c r="X400" s="5">
        <f>_xll.SNL.Clients.Office.Excel.Functions.SPG(U400, "IQ_DILUT_EPS_NORM", "CY2021")</f>
        <v>2.5779999999999998</v>
      </c>
      <c r="Y400">
        <f t="shared" si="81"/>
        <v>669955.3833959999</v>
      </c>
      <c r="Z400">
        <f t="shared" si="82"/>
        <v>5.6143080817564729E-2</v>
      </c>
      <c r="AA400" s="5">
        <f>_xll.SNL.Clients.Office.Excel.Functions.SPG(U400, "SP_MARKETCAP", "12/31/2021")</f>
        <v>13829.8469425</v>
      </c>
      <c r="AB400">
        <f t="shared" si="76"/>
        <v>3.268243001177234E-4</v>
      </c>
      <c r="AC400">
        <f t="shared" si="83"/>
        <v>8.4255304570349091E-4</v>
      </c>
    </row>
    <row r="401" spans="1:29" x14ac:dyDescent="0.3">
      <c r="A401" s="11" t="s">
        <v>400</v>
      </c>
      <c r="B401" s="4" cm="1">
        <f t="array" ref="B401">_xll.SNL.Clients.Office.Excel.Functions.SPG(A401, "SP_TOTAL_REV", "CY2023")</f>
        <v>5108300</v>
      </c>
      <c r="C401" s="4">
        <f>_xll.SNL.Clients.Office.Excel.Functions.SPG(A401,"IQ_AVG_DILUT_SHARES_OUT","CY2023")</f>
        <v>53900000</v>
      </c>
      <c r="D401" s="5">
        <f>_xll.SNL.Clients.Office.Excel.Functions.SPG(A401, "IQ_DILUT_EPS_NORM", "CY2023")</f>
        <v>14.962999999999999</v>
      </c>
      <c r="E401">
        <f t="shared" si="72"/>
        <v>806505.7</v>
      </c>
      <c r="F401">
        <f t="shared" si="73"/>
        <v>0.15788142826380597</v>
      </c>
      <c r="G401" s="5">
        <f>_xll.SNL.Clients.Office.Excel.Functions.SPG(A401, "SP_MARKETCAP", "12/30/2023")</f>
        <v>15244.96335756</v>
      </c>
      <c r="H401">
        <f t="shared" si="77"/>
        <v>3.6361433011967265E-4</v>
      </c>
      <c r="I401">
        <f t="shared" si="78"/>
        <v>5.4407612215806615E-3</v>
      </c>
      <c r="K401" s="11" t="s">
        <v>400</v>
      </c>
      <c r="L401" s="4" cm="1">
        <f t="array" ref="L401">_xll.SNL.Clients.Office.Excel.Functions.SPG(K401, "SP_TOTAL_REV", "CY2023")</f>
        <v>5108300</v>
      </c>
      <c r="M401" s="4">
        <f>_xll.SNL.Clients.Office.Excel.Functions.SPG(K401,"IQ_AVG_DILUT_SHARES_OUT","CY2023")</f>
        <v>53900000</v>
      </c>
      <c r="N401" s="5">
        <f>_xll.SNL.Clients.Office.Excel.Functions.SPG(K401, "IQ_DILUT_EPS_NORM", "CY2023")</f>
        <v>14.962999999999999</v>
      </c>
      <c r="O401">
        <f t="shared" si="74"/>
        <v>806505.7</v>
      </c>
      <c r="P401">
        <f t="shared" si="75"/>
        <v>0.15788142826380597</v>
      </c>
      <c r="Q401" s="5">
        <f>_xll.SNL.Clients.Office.Excel.Functions.SPG(K401, "SP_MARKETCAP", "12/31/2022")</f>
        <v>12145.303465110001</v>
      </c>
      <c r="R401">
        <f t="shared" si="79"/>
        <v>3.6118290441565238E-4</v>
      </c>
      <c r="S401">
        <f t="shared" si="80"/>
        <v>5.4043797987714066E-3</v>
      </c>
      <c r="U401" s="11" t="s">
        <v>400</v>
      </c>
      <c r="V401" s="4" cm="1">
        <f t="array" ref="V401">_xll.SNL.Clients.Office.Excel.Functions.SPG(U401, "SP_TOTAL_REV", "CY2021")</f>
        <v>4601700</v>
      </c>
      <c r="W401" s="4">
        <f>_xll.SNL.Clients.Office.Excel.Functions.SPG(U401,"IQ_AVG_DILUT_SHARES_OUT","CY2021")</f>
        <v>55000000</v>
      </c>
      <c r="X401" s="5">
        <f>_xll.SNL.Clients.Office.Excel.Functions.SPG(U401, "IQ_DILUT_EPS_NORM", "CY2021")</f>
        <v>11.988</v>
      </c>
      <c r="Y401">
        <f t="shared" si="81"/>
        <v>659340</v>
      </c>
      <c r="Z401">
        <f t="shared" si="82"/>
        <v>0.14328183062781147</v>
      </c>
      <c r="AA401" s="5">
        <f>_xll.SNL.Clients.Office.Excel.Functions.SPG(U401, "SP_MARKETCAP", "12/31/2021")</f>
        <v>11530.363346259999</v>
      </c>
      <c r="AB401">
        <f t="shared" si="76"/>
        <v>2.7248334319333162E-4</v>
      </c>
      <c r="AC401">
        <f t="shared" si="83"/>
        <v>3.2665303182016592E-3</v>
      </c>
    </row>
    <row r="402" spans="1:29" x14ac:dyDescent="0.3">
      <c r="A402" s="11" t="s">
        <v>401</v>
      </c>
      <c r="B402" s="4" cm="1">
        <f t="array" ref="B402">_xll.SNL.Clients.Office.Excel.Functions.SPG(A402, "SP_TOTAL_REV", "CY2023")</f>
        <v>8197000</v>
      </c>
      <c r="C402" s="4" t="str">
        <f>_xll.SNL.Clients.Office.Excel.Functions.SPG(A402,"IQ_AVG_DILUT_SHARES_OUT","CY2023")</f>
        <v>NA</v>
      </c>
      <c r="D402" s="5" t="str">
        <f>_xll.SNL.Clients.Office.Excel.Functions.SPG(A402, "IQ_DILUT_EPS_NORM", "CY2023")</f>
        <v>NA</v>
      </c>
      <c r="E402" t="e">
        <f t="shared" si="72"/>
        <v>#VALUE!</v>
      </c>
      <c r="F402" t="e">
        <f t="shared" si="73"/>
        <v>#VALUE!</v>
      </c>
      <c r="G402" s="5" t="str">
        <f>_xll.SNL.Clients.Office.Excel.Functions.SPG(A402, "SP_MARKETCAP", "12/30/2023")</f>
        <v>NA</v>
      </c>
      <c r="H402" t="e">
        <f t="shared" si="77"/>
        <v>#VALUE!</v>
      </c>
      <c r="I402" t="e">
        <f t="shared" si="78"/>
        <v>#VALUE!</v>
      </c>
      <c r="K402" s="11" t="s">
        <v>401</v>
      </c>
      <c r="L402" s="4" cm="1">
        <f t="array" ref="L402">_xll.SNL.Clients.Office.Excel.Functions.SPG(K402, "SP_TOTAL_REV", "CY2023")</f>
        <v>8197000</v>
      </c>
      <c r="M402" s="4" t="str">
        <f>_xll.SNL.Clients.Office.Excel.Functions.SPG(K402,"IQ_AVG_DILUT_SHARES_OUT","CY2023")</f>
        <v>NA</v>
      </c>
      <c r="N402" s="5" t="str">
        <f>_xll.SNL.Clients.Office.Excel.Functions.SPG(K402, "IQ_DILUT_EPS_NORM", "CY2023")</f>
        <v>NA</v>
      </c>
      <c r="O402" t="e">
        <f t="shared" si="74"/>
        <v>#VALUE!</v>
      </c>
      <c r="P402" t="e">
        <f t="shared" si="75"/>
        <v>#VALUE!</v>
      </c>
      <c r="Q402" s="5" t="str">
        <f>_xll.SNL.Clients.Office.Excel.Functions.SPG(K402, "SP_MARKETCAP", "12/31/2022")</f>
        <v>NA</v>
      </c>
      <c r="R402" t="e">
        <f t="shared" si="79"/>
        <v>#VALUE!</v>
      </c>
      <c r="S402" t="e">
        <f t="shared" si="80"/>
        <v>#VALUE!</v>
      </c>
      <c r="U402" s="11" t="s">
        <v>401</v>
      </c>
      <c r="V402" s="4" cm="1">
        <f t="array" ref="V402">_xll.SNL.Clients.Office.Excel.Functions.SPG(U402, "SP_TOTAL_REV", "CY2021")</f>
        <v>8171000</v>
      </c>
      <c r="W402" s="4" t="str">
        <f>_xll.SNL.Clients.Office.Excel.Functions.SPG(U402,"IQ_AVG_DILUT_SHARES_OUT","CY2021")</f>
        <v>NA</v>
      </c>
      <c r="X402" s="5" t="str">
        <f>_xll.SNL.Clients.Office.Excel.Functions.SPG(U402, "IQ_DILUT_EPS_NORM", "CY2021")</f>
        <v>NA</v>
      </c>
      <c r="Y402" t="e">
        <f t="shared" si="81"/>
        <v>#VALUE!</v>
      </c>
      <c r="Z402" t="e">
        <f t="shared" si="82"/>
        <v>#VALUE!</v>
      </c>
      <c r="AA402" s="5" t="str">
        <f>_xll.SNL.Clients.Office.Excel.Functions.SPG(U402, "SP_MARKETCAP", "12/31/2021")</f>
        <v>NA</v>
      </c>
      <c r="AB402" t="e">
        <f t="shared" si="76"/>
        <v>#VALUE!</v>
      </c>
      <c r="AC402" t="e">
        <f t="shared" si="83"/>
        <v>#VALUE!</v>
      </c>
    </row>
    <row r="403" spans="1:29" x14ac:dyDescent="0.3">
      <c r="A403" s="11" t="s">
        <v>402</v>
      </c>
      <c r="B403" s="4" cm="1">
        <f t="array" ref="B403">_xll.SNL.Clients.Office.Excel.Functions.SPG(A403, "SP_TOTAL_REV", "CY2023")</f>
        <v>26091000</v>
      </c>
      <c r="C403" s="4">
        <f>_xll.SNL.Clients.Office.Excel.Functions.SPG(A403,"IQ_AVG_DILUT_SHARES_OUT","CY2023")</f>
        <v>640000000</v>
      </c>
      <c r="D403" s="5">
        <f>_xll.SNL.Clients.Office.Excel.Functions.SPG(A403, "IQ_DILUT_EPS_NORM", "CY2023")</f>
        <v>1.2390000000000001</v>
      </c>
      <c r="E403">
        <f t="shared" si="72"/>
        <v>792960.00000000012</v>
      </c>
      <c r="F403">
        <f t="shared" si="73"/>
        <v>3.0392089226169948E-2</v>
      </c>
      <c r="G403" s="5">
        <f>_xll.SNL.Clients.Office.Excel.Functions.SPG(A403, "SP_MARKETCAP", "12/30/2023")</f>
        <v>17215.812174399998</v>
      </c>
      <c r="H403">
        <f t="shared" si="77"/>
        <v>4.1062191259097112E-4</v>
      </c>
      <c r="I403">
        <f t="shared" si="78"/>
        <v>5.0876054970021322E-4</v>
      </c>
      <c r="K403" s="11" t="s">
        <v>402</v>
      </c>
      <c r="L403" s="4" cm="1">
        <f t="array" ref="L403">_xll.SNL.Clients.Office.Excel.Functions.SPG(K403, "SP_TOTAL_REV", "CY2023")</f>
        <v>26091000</v>
      </c>
      <c r="M403" s="4">
        <f>_xll.SNL.Clients.Office.Excel.Functions.SPG(K403,"IQ_AVG_DILUT_SHARES_OUT","CY2023")</f>
        <v>640000000</v>
      </c>
      <c r="N403" s="5">
        <f>_xll.SNL.Clients.Office.Excel.Functions.SPG(K403, "IQ_DILUT_EPS_NORM", "CY2023")</f>
        <v>1.2390000000000001</v>
      </c>
      <c r="O403">
        <f t="shared" si="74"/>
        <v>792960.00000000012</v>
      </c>
      <c r="P403">
        <f t="shared" si="75"/>
        <v>3.0392089226169948E-2</v>
      </c>
      <c r="Q403" s="5">
        <f>_xll.SNL.Clients.Office.Excel.Functions.SPG(K403, "SP_MARKETCAP", "12/31/2022")</f>
        <v>19991.62997468</v>
      </c>
      <c r="R403">
        <f t="shared" si="79"/>
        <v>5.9452075438055267E-4</v>
      </c>
      <c r="S403">
        <f t="shared" si="80"/>
        <v>7.366112146775048E-4</v>
      </c>
      <c r="U403" s="11" t="s">
        <v>402</v>
      </c>
      <c r="V403" s="4" cm="1">
        <f t="array" ref="V403">_xll.SNL.Clients.Office.Excel.Functions.SPG(U403, "SP_TOTAL_REV", "CY2021")</f>
        <v>15790000</v>
      </c>
      <c r="W403" s="4">
        <f>_xll.SNL.Clients.Office.Excel.Functions.SPG(U403,"IQ_AVG_DILUT_SHARES_OUT","CY2021")</f>
        <v>609000000</v>
      </c>
      <c r="X403" s="5">
        <f>_xll.SNL.Clients.Office.Excel.Functions.SPG(U403, "IQ_DILUT_EPS_NORM", "CY2021")</f>
        <v>-1.526</v>
      </c>
      <c r="Y403">
        <f t="shared" si="81"/>
        <v>-929334</v>
      </c>
      <c r="Z403">
        <f t="shared" si="82"/>
        <v>-5.8855858138062066E-2</v>
      </c>
      <c r="AA403" s="5">
        <f>_xll.SNL.Clients.Office.Excel.Functions.SPG(U403, "SP_MARKETCAP", "12/31/2021")</f>
        <v>25357.848815879999</v>
      </c>
      <c r="AB403">
        <f t="shared" si="76"/>
        <v>5.992518374352227E-4</v>
      </c>
      <c r="AC403">
        <f t="shared" si="83"/>
        <v>-9.1445830392614981E-4</v>
      </c>
    </row>
    <row r="404" spans="1:29" x14ac:dyDescent="0.3">
      <c r="A404" s="11" t="s">
        <v>403</v>
      </c>
      <c r="B404" s="4" cm="1">
        <f t="array" ref="B404">_xll.SNL.Clients.Office.Excel.Functions.SPG(A404, "SP_TOTAL_REV", "CY2023")</f>
        <v>15781100</v>
      </c>
      <c r="C404" s="4">
        <f>_xll.SNL.Clients.Office.Excel.Functions.SPG(A404,"IQ_AVG_DILUT_SHARES_OUT","CY2023")</f>
        <v>149751000</v>
      </c>
      <c r="D404" s="5">
        <f>_xll.SNL.Clients.Office.Excel.Functions.SPG(A404, "IQ_DILUT_EPS_NORM", "CY2023")</f>
        <v>0.89400000000000002</v>
      </c>
      <c r="E404">
        <f t="shared" si="72"/>
        <v>133877.394</v>
      </c>
      <c r="F404">
        <f t="shared" si="73"/>
        <v>8.4834006501447942E-3</v>
      </c>
      <c r="G404" s="5">
        <f>_xll.SNL.Clients.Office.Excel.Functions.SPG(A404, "SP_MARKETCAP", "12/30/2023")</f>
        <v>15039.8495172</v>
      </c>
      <c r="H404">
        <f t="shared" si="77"/>
        <v>3.5872206964573787E-4</v>
      </c>
      <c r="I404">
        <f t="shared" si="78"/>
        <v>3.2069753026328965E-4</v>
      </c>
      <c r="K404" s="11" t="s">
        <v>403</v>
      </c>
      <c r="L404" s="4" cm="1">
        <f t="array" ref="L404">_xll.SNL.Clients.Office.Excel.Functions.SPG(K404, "SP_TOTAL_REV", "CY2023")</f>
        <v>15781100</v>
      </c>
      <c r="M404" s="4">
        <f>_xll.SNL.Clients.Office.Excel.Functions.SPG(K404,"IQ_AVG_DILUT_SHARES_OUT","CY2023")</f>
        <v>149751000</v>
      </c>
      <c r="N404" s="5">
        <f>_xll.SNL.Clients.Office.Excel.Functions.SPG(K404, "IQ_DILUT_EPS_NORM", "CY2023")</f>
        <v>0.89400000000000002</v>
      </c>
      <c r="O404">
        <f t="shared" si="74"/>
        <v>133877.394</v>
      </c>
      <c r="P404">
        <f t="shared" si="75"/>
        <v>8.4834006501447942E-3</v>
      </c>
      <c r="Q404" s="5">
        <f>_xll.SNL.Clients.Office.Excel.Functions.SPG(K404, "SP_MARKETCAP", "12/31/2022")</f>
        <v>11113.38696432</v>
      </c>
      <c r="R404">
        <f t="shared" si="79"/>
        <v>3.3049527277759076E-4</v>
      </c>
      <c r="S404">
        <f t="shared" si="80"/>
        <v>2.9546277386316612E-4</v>
      </c>
      <c r="U404" s="11" t="s">
        <v>403</v>
      </c>
      <c r="V404" s="4" cm="1">
        <f t="array" ref="V404">_xll.SNL.Clients.Office.Excel.Functions.SPG(U404, "SP_TOTAL_REV", "CY2021")</f>
        <v>15281300</v>
      </c>
      <c r="W404" s="4">
        <f>_xll.SNL.Clients.Office.Excel.Functions.SPG(U404,"IQ_AVG_DILUT_SHARES_OUT","CY2021")</f>
        <v>165024000</v>
      </c>
      <c r="X404" s="5">
        <f>_xll.SNL.Clients.Office.Excel.Functions.SPG(U404, "IQ_DILUT_EPS_NORM", "CY2021")</f>
        <v>6.9269999999999996</v>
      </c>
      <c r="Y404">
        <f t="shared" si="81"/>
        <v>1143121.2479999999</v>
      </c>
      <c r="Z404">
        <f t="shared" si="82"/>
        <v>7.4805235680210441E-2</v>
      </c>
      <c r="AA404" s="5">
        <f>_xll.SNL.Clients.Office.Excel.Functions.SPG(U404, "SP_MARKETCAP", "12/31/2021")</f>
        <v>30751.324258820001</v>
      </c>
      <c r="AB404">
        <f t="shared" si="76"/>
        <v>7.2670941843158547E-4</v>
      </c>
      <c r="AC404">
        <f t="shared" si="83"/>
        <v>5.0339161414755919E-3</v>
      </c>
    </row>
    <row r="405" spans="1:29" x14ac:dyDescent="0.3">
      <c r="A405" s="11" t="s">
        <v>404</v>
      </c>
      <c r="B405" s="4" cm="1">
        <f t="array" ref="B405">_xll.SNL.Clients.Office.Excel.Functions.SPG(A405, "SP_TOTAL_REV", "CY2023")</f>
        <v>36687000</v>
      </c>
      <c r="C405" s="4">
        <f>_xll.SNL.Clients.Office.Excel.Functions.SPG(A405,"IQ_AVG_DILUT_SHARES_OUT","CY2023")</f>
        <v>1148225000</v>
      </c>
      <c r="D405" s="5">
        <f>_xll.SNL.Clients.Office.Excel.Functions.SPG(A405, "IQ_DILUT_EPS_NORM", "CY2023")</f>
        <v>3.0459999999999998</v>
      </c>
      <c r="E405">
        <f t="shared" si="72"/>
        <v>3497493.35</v>
      </c>
      <c r="F405">
        <f t="shared" si="73"/>
        <v>9.5333315615885733E-2</v>
      </c>
      <c r="G405" s="5">
        <f>_xll.SNL.Clients.Office.Excel.Functions.SPG(A405, "SP_MARKETCAP", "12/30/2023")</f>
        <v>109134.567</v>
      </c>
      <c r="H405">
        <f t="shared" si="77"/>
        <v>2.6030165859943981E-3</v>
      </c>
      <c r="I405">
        <f t="shared" si="78"/>
        <v>7.9287885209389352E-3</v>
      </c>
      <c r="K405" s="11" t="s">
        <v>404</v>
      </c>
      <c r="L405" s="4" cm="1">
        <f t="array" ref="L405">_xll.SNL.Clients.Office.Excel.Functions.SPG(K405, "SP_TOTAL_REV", "CY2023")</f>
        <v>36687000</v>
      </c>
      <c r="M405" s="4">
        <f>_xll.SNL.Clients.Office.Excel.Functions.SPG(K405,"IQ_AVG_DILUT_SHARES_OUT","CY2023")</f>
        <v>1148225000</v>
      </c>
      <c r="N405" s="5">
        <f>_xll.SNL.Clients.Office.Excel.Functions.SPG(K405, "IQ_DILUT_EPS_NORM", "CY2023")</f>
        <v>3.0459999999999998</v>
      </c>
      <c r="O405">
        <f t="shared" si="74"/>
        <v>3497493.35</v>
      </c>
      <c r="P405">
        <f t="shared" si="75"/>
        <v>9.5333315615885733E-2</v>
      </c>
      <c r="Q405" s="5">
        <f>_xll.SNL.Clients.Office.Excel.Functions.SPG(K405, "SP_MARKETCAP", "12/31/2022")</f>
        <v>113861.75999999999</v>
      </c>
      <c r="R405">
        <f t="shared" si="79"/>
        <v>3.3860760496284134E-3</v>
      </c>
      <c r="S405">
        <f t="shared" si="80"/>
        <v>1.0313987647168147E-2</v>
      </c>
      <c r="U405" s="11" t="s">
        <v>404</v>
      </c>
      <c r="V405" s="4" cm="1">
        <f t="array" ref="V405">_xll.SNL.Clients.Office.Excel.Functions.SPG(U405, "SP_TOTAL_REV", "CY2021")</f>
        <v>30361600</v>
      </c>
      <c r="W405" s="4">
        <f>_xll.SNL.Clients.Office.Excel.Functions.SPG(U405,"IQ_AVG_DILUT_SHARES_OUT","CY2021")</f>
        <v>1183900000</v>
      </c>
      <c r="X405" s="5">
        <f>_xll.SNL.Clients.Office.Excel.Functions.SPG(U405, "IQ_DILUT_EPS_NORM", "CY2021")</f>
        <v>2.5760000000000001</v>
      </c>
      <c r="Y405">
        <f t="shared" si="81"/>
        <v>3049726.4</v>
      </c>
      <c r="Z405">
        <f t="shared" si="82"/>
        <v>0.10044682757166948</v>
      </c>
      <c r="AA405" s="5">
        <f>_xll.SNL.Clients.Office.Excel.Functions.SPG(U405, "SP_MARKETCAP", "12/31/2021")</f>
        <v>137229.204</v>
      </c>
      <c r="AB405">
        <f t="shared" si="76"/>
        <v>3.2429743249859028E-3</v>
      </c>
      <c r="AC405">
        <f t="shared" si="83"/>
        <v>8.3539018611636859E-3</v>
      </c>
    </row>
    <row r="406" spans="1:29" x14ac:dyDescent="0.3">
      <c r="A406" s="11" t="s">
        <v>405</v>
      </c>
      <c r="B406" s="4" cm="1">
        <f t="array" ref="B406">_xll.SNL.Clients.Office.Excel.Functions.SPG(A406, "SP_TOTAL_REV", "CY2023")</f>
        <v>11899000</v>
      </c>
      <c r="C406" s="4">
        <f>_xll.SNL.Clients.Office.Excel.Functions.SPG(A406,"IQ_AVG_DILUT_SHARES_OUT","CY2023")</f>
        <v>326568000</v>
      </c>
      <c r="D406" s="5">
        <f>_xll.SNL.Clients.Office.Excel.Functions.SPG(A406, "IQ_DILUT_EPS_NORM", "CY2023")</f>
        <v>4.7919999999999998</v>
      </c>
      <c r="E406">
        <f t="shared" si="72"/>
        <v>1564913.8559999999</v>
      </c>
      <c r="F406">
        <f t="shared" si="73"/>
        <v>0.13151641785023951</v>
      </c>
      <c r="G406" s="5">
        <f>_xll.SNL.Clients.Office.Excel.Functions.SPG(A406, "SP_MARKETCAP", "12/30/2023")</f>
        <v>23902.878762060001</v>
      </c>
      <c r="H406">
        <f t="shared" si="77"/>
        <v>5.7011808065042708E-4</v>
      </c>
      <c r="I406">
        <f t="shared" si="78"/>
        <v>2.7320058424768466E-3</v>
      </c>
      <c r="K406" s="11" t="s">
        <v>405</v>
      </c>
      <c r="L406" s="4" cm="1">
        <f t="array" ref="L406">_xll.SNL.Clients.Office.Excel.Functions.SPG(K406, "SP_TOTAL_REV", "CY2023")</f>
        <v>11899000</v>
      </c>
      <c r="M406" s="4">
        <f>_xll.SNL.Clients.Office.Excel.Functions.SPG(K406,"IQ_AVG_DILUT_SHARES_OUT","CY2023")</f>
        <v>326568000</v>
      </c>
      <c r="N406" s="5">
        <f>_xll.SNL.Clients.Office.Excel.Functions.SPG(K406, "IQ_DILUT_EPS_NORM", "CY2023")</f>
        <v>4.7919999999999998</v>
      </c>
      <c r="O406">
        <f t="shared" si="74"/>
        <v>1564913.8559999999</v>
      </c>
      <c r="P406">
        <f t="shared" si="75"/>
        <v>0.13151641785023951</v>
      </c>
      <c r="Q406" s="5">
        <f>_xll.SNL.Clients.Office.Excel.Functions.SPG(K406, "SP_MARKETCAP", "12/31/2022")</f>
        <v>28463.54720279</v>
      </c>
      <c r="R406">
        <f t="shared" si="79"/>
        <v>8.4646272348886092E-4</v>
      </c>
      <c r="S406">
        <f t="shared" si="80"/>
        <v>4.0562493709586211E-3</v>
      </c>
      <c r="U406" s="11" t="s">
        <v>405</v>
      </c>
      <c r="V406" s="4" cm="1">
        <f t="array" ref="V406">_xll.SNL.Clients.Office.Excel.Functions.SPG(U406, "SP_TOTAL_REV", "CY2021")</f>
        <v>12060000</v>
      </c>
      <c r="W406" s="4">
        <f>_xll.SNL.Clients.Office.Excel.Functions.SPG(U406,"IQ_AVG_DILUT_SHARES_OUT","CY2021")</f>
        <v>357962000</v>
      </c>
      <c r="X406" s="5">
        <f>_xll.SNL.Clients.Office.Excel.Functions.SPG(U406, "IQ_DILUT_EPS_NORM", "CY2021")</f>
        <v>5.6449999999999996</v>
      </c>
      <c r="Y406">
        <f t="shared" si="81"/>
        <v>2020695.4899999998</v>
      </c>
      <c r="Z406">
        <f t="shared" si="82"/>
        <v>0.16755352321724709</v>
      </c>
      <c r="AA406" s="5">
        <f>_xll.SNL.Clients.Office.Excel.Functions.SPG(U406, "SP_MARKETCAP", "12/31/2021")</f>
        <v>34003.513089</v>
      </c>
      <c r="AB406">
        <f t="shared" si="76"/>
        <v>8.0356452338635649E-4</v>
      </c>
      <c r="AC406">
        <f t="shared" si="83"/>
        <v>4.5361217345159816E-3</v>
      </c>
    </row>
    <row r="407" spans="1:29" x14ac:dyDescent="0.3">
      <c r="A407" s="11" t="s">
        <v>406</v>
      </c>
      <c r="B407" s="4" cm="1">
        <f t="array" ref="B407">_xll.SNL.Clients.Office.Excel.Functions.SPG(A407, "SP_TOTAL_REV", "CY2023")</f>
        <v>18795316</v>
      </c>
      <c r="C407" s="4">
        <f>_xll.SNL.Clients.Office.Excel.Functions.SPG(A407,"IQ_AVG_DILUT_SHARES_OUT","CY2023")</f>
        <v>167431000</v>
      </c>
      <c r="D407" s="5">
        <f>_xll.SNL.Clients.Office.Excel.Functions.SPG(A407, "IQ_DILUT_EPS_NORM", "CY2023")</f>
        <v>11.917999999999999</v>
      </c>
      <c r="E407">
        <f t="shared" si="72"/>
        <v>1995442.6579999998</v>
      </c>
      <c r="F407">
        <f t="shared" si="73"/>
        <v>0.10616701831456304</v>
      </c>
      <c r="G407" s="5">
        <f>_xll.SNL.Clients.Office.Excel.Functions.SPG(A407, "SP_MARKETCAP", "12/30/2023")</f>
        <v>19110.525107000001</v>
      </c>
      <c r="H407">
        <f t="shared" si="77"/>
        <v>4.5581354458100682E-4</v>
      </c>
      <c r="I407">
        <f t="shared" si="78"/>
        <v>5.4323858243164385E-3</v>
      </c>
      <c r="K407" s="11" t="s">
        <v>406</v>
      </c>
      <c r="L407" s="4" cm="1">
        <f t="array" ref="L407">_xll.SNL.Clients.Office.Excel.Functions.SPG(K407, "SP_TOTAL_REV", "CY2023")</f>
        <v>18795316</v>
      </c>
      <c r="M407" s="4">
        <f>_xll.SNL.Clients.Office.Excel.Functions.SPG(K407,"IQ_AVG_DILUT_SHARES_OUT","CY2023")</f>
        <v>167431000</v>
      </c>
      <c r="N407" s="5">
        <f>_xll.SNL.Clients.Office.Excel.Functions.SPG(K407, "IQ_DILUT_EPS_NORM", "CY2023")</f>
        <v>11.917999999999999</v>
      </c>
      <c r="O407">
        <f t="shared" si="74"/>
        <v>1995442.6579999998</v>
      </c>
      <c r="P407">
        <f t="shared" si="75"/>
        <v>0.10616701831456304</v>
      </c>
      <c r="Q407" s="5">
        <f>_xll.SNL.Clients.Office.Excel.Functions.SPG(K407, "SP_MARKETCAP", "12/31/2022")</f>
        <v>17153.326659300001</v>
      </c>
      <c r="R407">
        <f t="shared" si="79"/>
        <v>5.101139186018932E-4</v>
      </c>
      <c r="S407">
        <f t="shared" si="80"/>
        <v>6.0795376818973627E-3</v>
      </c>
      <c r="U407" s="11" t="s">
        <v>406</v>
      </c>
      <c r="V407" s="4" cm="1">
        <f t="array" ref="V407">_xll.SNL.Clients.Office.Excel.Functions.SPG(U407, "SP_TOTAL_REV", "CY2021")</f>
        <v>18408850</v>
      </c>
      <c r="W407" s="4">
        <f>_xll.SNL.Clients.Office.Excel.Functions.SPG(U407,"IQ_AVG_DILUT_SHARES_OUT","CY2021")</f>
        <v>206615000</v>
      </c>
      <c r="X407" s="5">
        <f>_xll.SNL.Clients.Office.Excel.Functions.SPG(U407, "IQ_DILUT_EPS_NORM", "CY2021")</f>
        <v>12.574</v>
      </c>
      <c r="Y407">
        <f t="shared" si="81"/>
        <v>2597977.0099999998</v>
      </c>
      <c r="Z407">
        <f t="shared" si="82"/>
        <v>0.14112652392735014</v>
      </c>
      <c r="AA407" s="5">
        <f>_xll.SNL.Clients.Office.Excel.Functions.SPG(U407, "SP_MARKETCAP", "12/31/2021")</f>
        <v>12317.867597820001</v>
      </c>
      <c r="AB407">
        <f t="shared" si="76"/>
        <v>2.9109349317734177E-4</v>
      </c>
      <c r="AC407">
        <f t="shared" si="83"/>
        <v>3.6602095832118952E-3</v>
      </c>
    </row>
    <row r="408" spans="1:29" x14ac:dyDescent="0.3">
      <c r="A408" s="11" t="s">
        <v>407</v>
      </c>
      <c r="B408" s="4" cm="1">
        <f t="array" ref="B408">_xll.SNL.Clients.Office.Excel.Functions.SPG(A408, "SP_TOTAL_REV", "CY2023")</f>
        <v>4780499</v>
      </c>
      <c r="C408" s="4">
        <f>_xll.SNL.Clients.Office.Excel.Functions.SPG(A408,"IQ_AVG_DILUT_SHARES_OUT","CY2023")</f>
        <v>99804426</v>
      </c>
      <c r="D408" s="5">
        <f>_xll.SNL.Clients.Office.Excel.Functions.SPG(A408, "IQ_DILUT_EPS_NORM", "CY2023")</f>
        <v>4.7130000000000001</v>
      </c>
      <c r="E408">
        <f t="shared" si="72"/>
        <v>470378.25973800005</v>
      </c>
      <c r="F408">
        <f t="shared" si="73"/>
        <v>9.8395221866587584E-2</v>
      </c>
      <c r="G408" s="5">
        <f>_xll.SNL.Clients.Office.Excel.Functions.SPG(A408, "SP_MARKETCAP", "12/30/2023")</f>
        <v>21721.215395849998</v>
      </c>
      <c r="H408">
        <f t="shared" si="77"/>
        <v>5.1808226758580009E-4</v>
      </c>
      <c r="I408">
        <f t="shared" si="78"/>
        <v>2.441721727131876E-3</v>
      </c>
      <c r="K408" s="11" t="s">
        <v>407</v>
      </c>
      <c r="L408" s="4" cm="1">
        <f t="array" ref="L408">_xll.SNL.Clients.Office.Excel.Functions.SPG(K408, "SP_TOTAL_REV", "CY2023")</f>
        <v>4780499</v>
      </c>
      <c r="M408" s="4">
        <f>_xll.SNL.Clients.Office.Excel.Functions.SPG(K408,"IQ_AVG_DILUT_SHARES_OUT","CY2023")</f>
        <v>99804426</v>
      </c>
      <c r="N408" s="5">
        <f>_xll.SNL.Clients.Office.Excel.Functions.SPG(K408, "IQ_DILUT_EPS_NORM", "CY2023")</f>
        <v>4.7130000000000001</v>
      </c>
      <c r="O408">
        <f t="shared" si="74"/>
        <v>470378.25973800005</v>
      </c>
      <c r="P408">
        <f t="shared" si="75"/>
        <v>9.8395221866587584E-2</v>
      </c>
      <c r="Q408" s="5">
        <f>_xll.SNL.Clients.Office.Excel.Functions.SPG(K408, "SP_MARKETCAP", "12/31/2022")</f>
        <v>18436.30118957</v>
      </c>
      <c r="R408">
        <f t="shared" si="79"/>
        <v>5.4826763525997501E-4</v>
      </c>
      <c r="S408">
        <f t="shared" si="80"/>
        <v>2.5839853649802622E-3</v>
      </c>
      <c r="U408" s="11" t="s">
        <v>407</v>
      </c>
      <c r="V408" s="4" cm="1">
        <f t="array" ref="V408">_xll.SNL.Clients.Office.Excel.Functions.SPG(U408, "SP_TOTAL_REV", "CY2021")</f>
        <v>4247909</v>
      </c>
      <c r="W408" s="4">
        <f>_xll.SNL.Clients.Office.Excel.Functions.SPG(U408,"IQ_AVG_DILUT_SHARES_OUT","CY2021")</f>
        <v>94636250</v>
      </c>
      <c r="X408" s="5">
        <f>_xll.SNL.Clients.Office.Excel.Functions.SPG(U408, "IQ_DILUT_EPS_NORM", "CY2021")</f>
        <v>3.93</v>
      </c>
      <c r="Y408">
        <f t="shared" si="81"/>
        <v>371920.46250000002</v>
      </c>
      <c r="Z408">
        <f t="shared" si="82"/>
        <v>8.7553773515393105E-2</v>
      </c>
      <c r="AA408" s="5">
        <f>_xll.SNL.Clients.Office.Excel.Functions.SPG(U408, "SP_MARKETCAP", "12/31/2021")</f>
        <v>24346.598916819999</v>
      </c>
      <c r="AB408">
        <f t="shared" si="76"/>
        <v>5.7535417306637474E-4</v>
      </c>
      <c r="AC408">
        <f t="shared" si="83"/>
        <v>2.2611419001508527E-3</v>
      </c>
    </row>
    <row r="409" spans="1:29" x14ac:dyDescent="0.3">
      <c r="A409" s="11" t="s">
        <v>408</v>
      </c>
      <c r="B409" s="4" cm="1">
        <f t="array" ref="B409">_xll.SNL.Clients.Office.Excel.Functions.SPG(A409, "SP_TOTAL_REV", "CY2023")</f>
        <v>20498000</v>
      </c>
      <c r="C409" s="4">
        <f>_xll.SNL.Clients.Office.Excel.Functions.SPG(A409,"IQ_AVG_DILUT_SHARES_OUT","CY2023")</f>
        <v>383700000</v>
      </c>
      <c r="D409" s="5">
        <f>_xll.SNL.Clients.Office.Excel.Functions.SPG(A409, "IQ_DILUT_EPS_NORM", "CY2023")</f>
        <v>6.38</v>
      </c>
      <c r="E409">
        <f t="shared" si="72"/>
        <v>2448006</v>
      </c>
      <c r="F409">
        <f t="shared" si="73"/>
        <v>0.11942657820275149</v>
      </c>
      <c r="G409" s="5">
        <f>_xll.SNL.Clients.Office.Excel.Functions.SPG(A409, "SP_MARKETCAP", "12/30/2023")</f>
        <v>113776.28199252</v>
      </c>
      <c r="H409">
        <f t="shared" si="77"/>
        <v>2.7137281730297731E-3</v>
      </c>
      <c r="I409">
        <f t="shared" si="78"/>
        <v>1.7313585743929952E-2</v>
      </c>
      <c r="K409" s="11" t="s">
        <v>408</v>
      </c>
      <c r="L409" s="4" cm="1">
        <f t="array" ref="L409">_xll.SNL.Clients.Office.Excel.Functions.SPG(K409, "SP_TOTAL_REV", "CY2023")</f>
        <v>20498000</v>
      </c>
      <c r="M409" s="4">
        <f>_xll.SNL.Clients.Office.Excel.Functions.SPG(K409,"IQ_AVG_DILUT_SHARES_OUT","CY2023")</f>
        <v>383700000</v>
      </c>
      <c r="N409" s="5">
        <f>_xll.SNL.Clients.Office.Excel.Functions.SPG(K409, "IQ_DILUT_EPS_NORM", "CY2023")</f>
        <v>6.38</v>
      </c>
      <c r="O409">
        <f t="shared" si="74"/>
        <v>2448006</v>
      </c>
      <c r="P409">
        <f t="shared" si="75"/>
        <v>0.11942657820275149</v>
      </c>
      <c r="Q409" s="5">
        <f>_xll.SNL.Clients.Office.Excel.Functions.SPG(K409, "SP_MARKETCAP", "12/31/2022")</f>
        <v>92522.333341210004</v>
      </c>
      <c r="R409">
        <f t="shared" si="79"/>
        <v>2.751473866049564E-3</v>
      </c>
      <c r="S409">
        <f t="shared" si="80"/>
        <v>1.7554403265396219E-2</v>
      </c>
      <c r="U409" s="11" t="s">
        <v>408</v>
      </c>
      <c r="V409" s="4" cm="1">
        <f t="array" ref="V409">_xll.SNL.Clients.Office.Excel.Functions.SPG(U409, "SP_TOTAL_REV", "CY2021")</f>
        <v>17108000</v>
      </c>
      <c r="W409" s="4">
        <f>_xll.SNL.Clients.Office.Excel.Functions.SPG(U409,"IQ_AVG_DILUT_SHARES_OUT","CY2021")</f>
        <v>382300000</v>
      </c>
      <c r="X409" s="5">
        <f>_xll.SNL.Clients.Office.Excel.Functions.SPG(U409, "IQ_DILUT_EPS_NORM", "CY2021")</f>
        <v>5.5030000000000001</v>
      </c>
      <c r="Y409">
        <f t="shared" si="81"/>
        <v>2103796.9</v>
      </c>
      <c r="Z409">
        <f t="shared" si="82"/>
        <v>0.12297152794014496</v>
      </c>
      <c r="AA409" s="5">
        <f>_xll.SNL.Clients.Office.Excel.Functions.SPG(U409, "SP_MARKETCAP", "12/31/2021")</f>
        <v>100881.50956835999</v>
      </c>
      <c r="AB409">
        <f t="shared" si="76"/>
        <v>2.3840125560737869E-3</v>
      </c>
      <c r="AC409">
        <f t="shared" si="83"/>
        <v>1.311922109607405E-2</v>
      </c>
    </row>
    <row r="410" spans="1:29" x14ac:dyDescent="0.3">
      <c r="A410" s="11" t="s">
        <v>409</v>
      </c>
      <c r="B410" s="4" cm="1">
        <f t="array" ref="B410">_xll.SNL.Clients.Office.Excel.Functions.SPG(A410, "SP_TOTAL_REV", "CY2023")</f>
        <v>9252753</v>
      </c>
      <c r="C410" s="4">
        <f>_xll.SNL.Clients.Office.Excel.Functions.SPG(A410,"IQ_AVG_DILUT_SHARES_OUT","CY2023")</f>
        <v>570725000</v>
      </c>
      <c r="D410" s="5">
        <f>_xll.SNL.Clients.Office.Excel.Functions.SPG(A410, "IQ_DILUT_EPS_NORM", "CY2023")</f>
        <v>0.94099999999999995</v>
      </c>
      <c r="E410">
        <f t="shared" si="72"/>
        <v>537052.22499999998</v>
      </c>
      <c r="F410">
        <f t="shared" si="73"/>
        <v>5.8042425319253632E-2</v>
      </c>
      <c r="G410" s="5">
        <f>_xll.SNL.Clients.Office.Excel.Functions.SPG(A410, "SP_MARKETCAP", "12/30/2023")</f>
        <v>15876.83660146</v>
      </c>
      <c r="H410">
        <f t="shared" si="77"/>
        <v>3.7868541693781871E-4</v>
      </c>
      <c r="I410">
        <f t="shared" si="78"/>
        <v>3.5634297733848737E-4</v>
      </c>
      <c r="K410" s="11" t="s">
        <v>409</v>
      </c>
      <c r="L410" s="4" cm="1">
        <f t="array" ref="L410">_xll.SNL.Clients.Office.Excel.Functions.SPG(K410, "SP_TOTAL_REV", "CY2023")</f>
        <v>9252753</v>
      </c>
      <c r="M410" s="4">
        <f>_xll.SNL.Clients.Office.Excel.Functions.SPG(K410,"IQ_AVG_DILUT_SHARES_OUT","CY2023")</f>
        <v>570725000</v>
      </c>
      <c r="N410" s="5">
        <f>_xll.SNL.Clients.Office.Excel.Functions.SPG(K410, "IQ_DILUT_EPS_NORM", "CY2023")</f>
        <v>0.94099999999999995</v>
      </c>
      <c r="O410">
        <f t="shared" si="74"/>
        <v>537052.22499999998</v>
      </c>
      <c r="P410">
        <f t="shared" si="75"/>
        <v>5.8042425319253632E-2</v>
      </c>
      <c r="Q410" s="5">
        <f>_xll.SNL.Clients.Office.Excel.Functions.SPG(K410, "SP_MARKETCAP", "12/31/2022")</f>
        <v>4344.9689405999998</v>
      </c>
      <c r="R410">
        <f t="shared" si="79"/>
        <v>1.2921278633094201E-4</v>
      </c>
      <c r="S410">
        <f t="shared" si="80"/>
        <v>1.2158923193741642E-4</v>
      </c>
      <c r="U410" s="11" t="s">
        <v>409</v>
      </c>
      <c r="V410" s="4" cm="1">
        <f t="array" ref="V410">_xll.SNL.Clients.Office.Excel.Functions.SPG(U410, "SP_TOTAL_REV", "CY2021")</f>
        <v>4170015</v>
      </c>
      <c r="W410" s="4">
        <f>_xll.SNL.Clients.Office.Excel.Functions.SPG(U410,"IQ_AVG_DILUT_SHARES_OUT","CY2021")</f>
        <v>531110000</v>
      </c>
      <c r="X410" s="5">
        <f>_xll.SNL.Clients.Office.Excel.Functions.SPG(U410, "IQ_DILUT_EPS_NORM", "CY2021")</f>
        <v>0.158</v>
      </c>
      <c r="Y410">
        <f t="shared" si="81"/>
        <v>83915.38</v>
      </c>
      <c r="Z410">
        <f t="shared" si="82"/>
        <v>2.0123519939376718E-2</v>
      </c>
      <c r="AA410" s="5">
        <f>_xll.SNL.Clients.Office.Excel.Functions.SPG(U410, "SP_MARKETCAP", "12/31/2021")</f>
        <v>2244.7822010999998</v>
      </c>
      <c r="AB410">
        <f t="shared" si="76"/>
        <v>5.3048264007657151E-5</v>
      </c>
      <c r="AC410">
        <f t="shared" si="83"/>
        <v>8.3816257132098303E-6</v>
      </c>
    </row>
    <row r="411" spans="1:29" x14ac:dyDescent="0.3">
      <c r="A411" s="11" t="s">
        <v>410</v>
      </c>
      <c r="B411" s="4" cm="1">
        <f t="array" ref="B411">_xll.SNL.Clients.Office.Excel.Functions.SPG(A411, "SP_TOTAL_REV", "CY2023")</f>
        <v>7662000</v>
      </c>
      <c r="C411" s="4">
        <f>_xll.SNL.Clients.Office.Excel.Functions.SPG(A411,"IQ_AVG_DILUT_SHARES_OUT","CY2023")</f>
        <v>423500000</v>
      </c>
      <c r="D411" s="5">
        <f>_xll.SNL.Clients.Office.Excel.Functions.SPG(A411, "IQ_DILUT_EPS_NORM", "CY2023")</f>
        <v>4.774</v>
      </c>
      <c r="E411">
        <f t="shared" si="72"/>
        <v>2021789</v>
      </c>
      <c r="F411">
        <f t="shared" si="73"/>
        <v>0.26387222657269643</v>
      </c>
      <c r="G411" s="5">
        <f>_xll.SNL.Clients.Office.Excel.Functions.SPG(A411, "SP_MARKETCAP", "12/30/2023")</f>
        <v>15803.188508400001</v>
      </c>
      <c r="H411">
        <f t="shared" si="77"/>
        <v>3.7692880385882939E-4</v>
      </c>
      <c r="I411">
        <f t="shared" si="78"/>
        <v>1.7994581096220515E-3</v>
      </c>
      <c r="K411" s="11" t="s">
        <v>410</v>
      </c>
      <c r="L411" s="4" cm="1">
        <f t="array" ref="L411">_xll.SNL.Clients.Office.Excel.Functions.SPG(K411, "SP_TOTAL_REV", "CY2023")</f>
        <v>7662000</v>
      </c>
      <c r="M411" s="4">
        <f>_xll.SNL.Clients.Office.Excel.Functions.SPG(K411,"IQ_AVG_DILUT_SHARES_OUT","CY2023")</f>
        <v>423500000</v>
      </c>
      <c r="N411" s="5">
        <f>_xll.SNL.Clients.Office.Excel.Functions.SPG(K411, "IQ_DILUT_EPS_NORM", "CY2023")</f>
        <v>4.774</v>
      </c>
      <c r="O411">
        <f t="shared" si="74"/>
        <v>2021789</v>
      </c>
      <c r="P411">
        <f t="shared" si="75"/>
        <v>0.26387222657269643</v>
      </c>
      <c r="Q411" s="5">
        <f>_xll.SNL.Clients.Office.Excel.Functions.SPG(K411, "SP_MARKETCAP", "12/31/2022")</f>
        <v>14804.791324080001</v>
      </c>
      <c r="R411">
        <f t="shared" si="79"/>
        <v>4.4027203972794572E-4</v>
      </c>
      <c r="S411">
        <f t="shared" si="80"/>
        <v>2.1018587176612129E-3</v>
      </c>
      <c r="U411" s="11" t="s">
        <v>410</v>
      </c>
      <c r="V411" s="4" cm="1">
        <f t="array" ref="V411">_xll.SNL.Clients.Office.Excel.Functions.SPG(U411, "SP_TOTAL_REV", "CY2021")</f>
        <v>9466000</v>
      </c>
      <c r="W411" s="4">
        <f>_xll.SNL.Clients.Office.Excel.Functions.SPG(U411,"IQ_AVG_DILUT_SHARES_OUT","CY2021")</f>
        <v>569300000</v>
      </c>
      <c r="X411" s="5">
        <f>_xll.SNL.Clients.Office.Excel.Functions.SPG(U411, "IQ_DILUT_EPS_NORM", "CY2021")</f>
        <v>6.1559999999999997</v>
      </c>
      <c r="Y411">
        <f t="shared" si="81"/>
        <v>3504610.8</v>
      </c>
      <c r="Z411">
        <f t="shared" si="82"/>
        <v>0.37023143883372067</v>
      </c>
      <c r="AA411" s="5">
        <f>_xll.SNL.Clients.Office.Excel.Functions.SPG(U411, "SP_MARKETCAP", "12/31/2021")</f>
        <v>25387.35322103</v>
      </c>
      <c r="AB411">
        <f t="shared" si="76"/>
        <v>5.9994907989955584E-4</v>
      </c>
      <c r="AC411">
        <f t="shared" si="83"/>
        <v>3.6932865358616654E-3</v>
      </c>
    </row>
    <row r="412" spans="1:29" x14ac:dyDescent="0.3">
      <c r="A412" s="11" t="s">
        <v>411</v>
      </c>
      <c r="B412" s="4" cm="1">
        <f t="array" ref="B412">_xll.SNL.Clients.Office.Excel.Functions.SPG(A412, "SP_TOTAL_REV", "CY2023")</f>
        <v>6120111</v>
      </c>
      <c r="C412" s="4">
        <f>_xll.SNL.Clients.Office.Excel.Functions.SPG(A412,"IQ_AVG_DILUT_SHARES_OUT","CY2023")</f>
        <v>155218000</v>
      </c>
      <c r="D412" s="5">
        <f>_xll.SNL.Clients.Office.Excel.Functions.SPG(A412, "IQ_DILUT_EPS_NORM", "CY2023")</f>
        <v>5.9690000000000003</v>
      </c>
      <c r="E412">
        <f t="shared" si="72"/>
        <v>926496.24199999997</v>
      </c>
      <c r="F412">
        <f t="shared" si="73"/>
        <v>0.1513855291186712</v>
      </c>
      <c r="G412" s="5">
        <f>_xll.SNL.Clients.Office.Excel.Functions.SPG(A412, "SP_MARKETCAP", "12/30/2023")</f>
        <v>78259.563350979995</v>
      </c>
      <c r="H412">
        <f t="shared" si="77"/>
        <v>1.8666032863380517E-3</v>
      </c>
      <c r="I412">
        <f t="shared" si="78"/>
        <v>1.1141755016151831E-2</v>
      </c>
      <c r="K412" s="11" t="s">
        <v>411</v>
      </c>
      <c r="L412" s="4" cm="1">
        <f t="array" ref="L412">_xll.SNL.Clients.Office.Excel.Functions.SPG(K412, "SP_TOTAL_REV", "CY2023")</f>
        <v>6120111</v>
      </c>
      <c r="M412" s="4">
        <f>_xll.SNL.Clients.Office.Excel.Functions.SPG(K412,"IQ_AVG_DILUT_SHARES_OUT","CY2023")</f>
        <v>155218000</v>
      </c>
      <c r="N412" s="5">
        <f>_xll.SNL.Clients.Office.Excel.Functions.SPG(K412, "IQ_DILUT_EPS_NORM", "CY2023")</f>
        <v>5.9690000000000003</v>
      </c>
      <c r="O412">
        <f t="shared" si="74"/>
        <v>926496.24199999997</v>
      </c>
      <c r="P412">
        <f t="shared" si="75"/>
        <v>0.1513855291186712</v>
      </c>
      <c r="Q412" s="5">
        <f>_xll.SNL.Clients.Office.Excel.Functions.SPG(K412, "SP_MARKETCAP", "12/31/2022")</f>
        <v>48665.285872259999</v>
      </c>
      <c r="R412">
        <f t="shared" si="79"/>
        <v>1.44723179178312E-3</v>
      </c>
      <c r="S412">
        <f t="shared" si="80"/>
        <v>8.6385265651534437E-3</v>
      </c>
      <c r="U412" s="11" t="s">
        <v>411</v>
      </c>
      <c r="V412" s="4" cm="1">
        <f t="array" ref="V412">_xll.SNL.Clients.Office.Excel.Functions.SPG(U412, "SP_TOTAL_REV", "CY2021")</f>
        <v>4504127</v>
      </c>
      <c r="W412" s="4">
        <f>_xll.SNL.Clients.Office.Excel.Functions.SPG(U412,"IQ_AVG_DILUT_SHARES_OUT","CY2021")</f>
        <v>157339000</v>
      </c>
      <c r="X412" s="5">
        <f>_xll.SNL.Clients.Office.Excel.Functions.SPG(U412, "IQ_DILUT_EPS_NORM", "CY2021")</f>
        <v>3.9830000000000001</v>
      </c>
      <c r="Y412">
        <f t="shared" si="81"/>
        <v>626681.23699999996</v>
      </c>
      <c r="Z412">
        <f t="shared" si="82"/>
        <v>0.13913489495300643</v>
      </c>
      <c r="AA412" s="5">
        <f>_xll.SNL.Clients.Office.Excel.Functions.SPG(U412, "SP_MARKETCAP", "12/31/2021")</f>
        <v>56542.026815999998</v>
      </c>
      <c r="AB412">
        <f t="shared" si="76"/>
        <v>1.3361903727646222E-3</v>
      </c>
      <c r="AC412">
        <f t="shared" si="83"/>
        <v>5.3220462547214908E-3</v>
      </c>
    </row>
    <row r="413" spans="1:29" x14ac:dyDescent="0.3">
      <c r="A413" s="11" t="s">
        <v>412</v>
      </c>
      <c r="B413" s="4" cm="1">
        <f t="array" ref="B413">_xll.SNL.Clients.Office.Excel.Functions.SPG(A413, "SP_TOTAL_REV", "CY2023")</f>
        <v>77512159</v>
      </c>
      <c r="C413" s="4">
        <f>_xll.SNL.Clients.Office.Excel.Functions.SPG(A413,"IQ_AVG_DILUT_SHARES_OUT","CY2023")</f>
        <v>507837215</v>
      </c>
      <c r="D413" s="5">
        <f>_xll.SNL.Clients.Office.Excel.Functions.SPG(A413, "IQ_DILUT_EPS_NORM", "CY2023")</f>
        <v>3.8149999999999999</v>
      </c>
      <c r="E413">
        <f t="shared" si="72"/>
        <v>1937398.9752249999</v>
      </c>
      <c r="F413">
        <f t="shared" si="73"/>
        <v>2.4994775016201006E-2</v>
      </c>
      <c r="G413" s="5">
        <f>_xll.SNL.Clients.Office.Excel.Functions.SPG(A413, "SP_MARKETCAP", "12/30/2023")</f>
        <v>36884.7221661</v>
      </c>
      <c r="H413">
        <f t="shared" si="77"/>
        <v>8.797537407937261E-4</v>
      </c>
      <c r="I413">
        <f t="shared" si="78"/>
        <v>3.356260521128065E-3</v>
      </c>
      <c r="K413" s="11" t="s">
        <v>412</v>
      </c>
      <c r="L413" s="4" cm="1">
        <f t="array" ref="L413">_xll.SNL.Clients.Office.Excel.Functions.SPG(K413, "SP_TOTAL_REV", "CY2023")</f>
        <v>77512159</v>
      </c>
      <c r="M413" s="4">
        <f>_xll.SNL.Clients.Office.Excel.Functions.SPG(K413,"IQ_AVG_DILUT_SHARES_OUT","CY2023")</f>
        <v>507837215</v>
      </c>
      <c r="N413" s="5">
        <f>_xll.SNL.Clients.Office.Excel.Functions.SPG(K413, "IQ_DILUT_EPS_NORM", "CY2023")</f>
        <v>3.8149999999999999</v>
      </c>
      <c r="O413">
        <f t="shared" si="74"/>
        <v>1937398.9752249999</v>
      </c>
      <c r="P413">
        <f t="shared" si="75"/>
        <v>2.4994775016201006E-2</v>
      </c>
      <c r="Q413" s="5">
        <f>_xll.SNL.Clients.Office.Excel.Functions.SPG(K413, "SP_MARKETCAP", "12/31/2022")</f>
        <v>38742.377362699997</v>
      </c>
      <c r="R413">
        <f t="shared" si="79"/>
        <v>1.1521395426656368E-3</v>
      </c>
      <c r="S413">
        <f t="shared" si="80"/>
        <v>4.3954123552694038E-3</v>
      </c>
      <c r="U413" s="11" t="s">
        <v>412</v>
      </c>
      <c r="V413" s="4" cm="1">
        <f t="array" ref="V413">_xll.SNL.Clients.Office.Excel.Functions.SPG(U413, "SP_TOTAL_REV", "CY2021")</f>
        <v>60738231</v>
      </c>
      <c r="W413" s="4">
        <f>_xll.SNL.Clients.Office.Excel.Functions.SPG(U413,"IQ_AVG_DILUT_SHARES_OUT","CY2021")</f>
        <v>515274154</v>
      </c>
      <c r="X413" s="5">
        <f>_xll.SNL.Clients.Office.Excel.Functions.SPG(U413, "IQ_DILUT_EPS_NORM", "CY2021")</f>
        <v>1.454</v>
      </c>
      <c r="Y413">
        <f t="shared" si="81"/>
        <v>749208.61991600005</v>
      </c>
      <c r="Z413">
        <f t="shared" si="82"/>
        <v>1.2335041827543513E-2</v>
      </c>
      <c r="AA413" s="5">
        <f>_xll.SNL.Clients.Office.Excel.Functions.SPG(U413, "SP_MARKETCAP", "12/31/2021")</f>
        <v>40269.15574265</v>
      </c>
      <c r="AB413">
        <f t="shared" si="76"/>
        <v>9.5163299323861538E-4</v>
      </c>
      <c r="AC413">
        <f t="shared" si="83"/>
        <v>1.3836743721689468E-3</v>
      </c>
    </row>
    <row r="414" spans="1:29" x14ac:dyDescent="0.3">
      <c r="A414" s="11" t="s">
        <v>413</v>
      </c>
      <c r="B414" s="4" cm="1">
        <f t="array" ref="B414">_xll.SNL.Clients.Office.Excel.Functions.SPG(A414, "SP_TOTAL_REV", "CY2023")</f>
        <v>78558000</v>
      </c>
      <c r="C414" s="4">
        <f>_xll.SNL.Clients.Office.Excel.Functions.SPG(A414,"IQ_AVG_DILUT_SHARES_OUT","CY2023")</f>
        <v>1200286264</v>
      </c>
      <c r="D414" s="5">
        <f>_xll.SNL.Clients.Office.Excel.Functions.SPG(A414, "IQ_DILUT_EPS_NORM", "CY2023")</f>
        <v>6.4930000000000003</v>
      </c>
      <c r="E414">
        <f t="shared" si="72"/>
        <v>7793458.7121520005</v>
      </c>
      <c r="F414">
        <f t="shared" si="73"/>
        <v>9.9206429799027482E-2</v>
      </c>
      <c r="G414" s="5">
        <f>_xll.SNL.Clients.Office.Excel.Functions.SPG(A414, "SP_MARKETCAP", "12/30/2023")</f>
        <v>185417.6463698</v>
      </c>
      <c r="H414">
        <f t="shared" si="77"/>
        <v>4.422477883076527E-3</v>
      </c>
      <c r="I414">
        <f t="shared" si="78"/>
        <v>2.8715148894815891E-2</v>
      </c>
      <c r="K414" s="11" t="s">
        <v>413</v>
      </c>
      <c r="L414" s="4" cm="1">
        <f t="array" ref="L414">_xll.SNL.Clients.Office.Excel.Functions.SPG(K414, "SP_TOTAL_REV", "CY2023")</f>
        <v>78558000</v>
      </c>
      <c r="M414" s="4">
        <f>_xll.SNL.Clients.Office.Excel.Functions.SPG(K414,"IQ_AVG_DILUT_SHARES_OUT","CY2023")</f>
        <v>1200286264</v>
      </c>
      <c r="N414" s="5">
        <f>_xll.SNL.Clients.Office.Excel.Functions.SPG(K414, "IQ_DILUT_EPS_NORM", "CY2023")</f>
        <v>6.4930000000000003</v>
      </c>
      <c r="O414">
        <f t="shared" si="74"/>
        <v>7793458.7121520005</v>
      </c>
      <c r="P414">
        <f t="shared" si="75"/>
        <v>9.9206429799027482E-2</v>
      </c>
      <c r="Q414" s="5">
        <f>_xll.SNL.Clients.Office.Excel.Functions.SPG(K414, "SP_MARKETCAP", "12/31/2022")</f>
        <v>174181.57876</v>
      </c>
      <c r="R414">
        <f t="shared" si="79"/>
        <v>5.1798959732020757E-3</v>
      </c>
      <c r="S414">
        <f t="shared" si="80"/>
        <v>3.3633064554001078E-2</v>
      </c>
      <c r="U414" s="11" t="s">
        <v>413</v>
      </c>
      <c r="V414" s="4" cm="1">
        <f t="array" ref="V414">_xll.SNL.Clients.Office.Excel.Functions.SPG(U414, "SP_TOTAL_REV", "CY2021")</f>
        <v>80118000</v>
      </c>
      <c r="W414" s="4">
        <f>_xll.SNL.Clients.Office.Excel.Functions.SPG(U414,"IQ_AVG_DILUT_SHARES_OUT","CY2021")</f>
        <v>1254769926</v>
      </c>
      <c r="X414" s="5">
        <f>_xll.SNL.Clients.Office.Excel.Functions.SPG(U414, "IQ_DILUT_EPS_NORM", "CY2021")</f>
        <v>3.3079999999999998</v>
      </c>
      <c r="Y414">
        <f t="shared" si="81"/>
        <v>4150778.9152079998</v>
      </c>
      <c r="Z414">
        <f t="shared" si="82"/>
        <v>5.180831916932524E-2</v>
      </c>
      <c r="AA414" s="5">
        <f>_xll.SNL.Clients.Office.Excel.Functions.SPG(U414, "SP_MARKETCAP", "12/31/2021")</f>
        <v>144865.22829341999</v>
      </c>
      <c r="AB414">
        <f t="shared" si="76"/>
        <v>3.4234273918748548E-3</v>
      </c>
      <c r="AC414">
        <f t="shared" si="83"/>
        <v>1.1324697812322019E-2</v>
      </c>
    </row>
    <row r="415" spans="1:29" x14ac:dyDescent="0.3">
      <c r="A415" s="11" t="s">
        <v>414</v>
      </c>
      <c r="B415" s="4" cm="1">
        <f t="array" ref="B415">_xll.SNL.Clients.Office.Excel.Functions.SPG(A415, "SP_TOTAL_REV", "CY2023")</f>
        <v>6460500</v>
      </c>
      <c r="C415" s="4">
        <f>_xll.SNL.Clients.Office.Excel.Functions.SPG(A415,"IQ_AVG_DILUT_SHARES_OUT","CY2023")</f>
        <v>224800000</v>
      </c>
      <c r="D415" s="5">
        <f>_xll.SNL.Clients.Office.Excel.Functions.SPG(A415, "IQ_DILUT_EPS_NORM", "CY2023")</f>
        <v>6.4850000000000003</v>
      </c>
      <c r="E415">
        <f t="shared" si="72"/>
        <v>1457828</v>
      </c>
      <c r="F415">
        <f t="shared" si="73"/>
        <v>0.22565250367618606</v>
      </c>
      <c r="G415" s="5">
        <f>_xll.SNL.Clients.Office.Excel.Functions.SPG(A415, "SP_MARKETCAP", "12/30/2023")</f>
        <v>24065.519191560001</v>
      </c>
      <c r="H415">
        <f t="shared" si="77"/>
        <v>5.7399728911003227E-4</v>
      </c>
      <c r="I415">
        <f t="shared" si="78"/>
        <v>3.7223724198785593E-3</v>
      </c>
      <c r="K415" s="11" t="s">
        <v>414</v>
      </c>
      <c r="L415" s="4" cm="1">
        <f t="array" ref="L415">_xll.SNL.Clients.Office.Excel.Functions.SPG(K415, "SP_TOTAL_REV", "CY2023")</f>
        <v>6460500</v>
      </c>
      <c r="M415" s="4">
        <f>_xll.SNL.Clients.Office.Excel.Functions.SPG(K415,"IQ_AVG_DILUT_SHARES_OUT","CY2023")</f>
        <v>224800000</v>
      </c>
      <c r="N415" s="5">
        <f>_xll.SNL.Clients.Office.Excel.Functions.SPG(K415, "IQ_DILUT_EPS_NORM", "CY2023")</f>
        <v>6.4850000000000003</v>
      </c>
      <c r="O415">
        <f t="shared" si="74"/>
        <v>1457828</v>
      </c>
      <c r="P415">
        <f t="shared" si="75"/>
        <v>0.22565250367618606</v>
      </c>
      <c r="Q415" s="5">
        <f>_xll.SNL.Clients.Office.Excel.Functions.SPG(K415, "SP_MARKETCAP", "12/31/2022")</f>
        <v>24371.072396719999</v>
      </c>
      <c r="R415">
        <f t="shared" si="79"/>
        <v>7.2475872976400263E-4</v>
      </c>
      <c r="S415">
        <f t="shared" si="80"/>
        <v>4.7000603625195576E-3</v>
      </c>
      <c r="U415" s="11" t="s">
        <v>414</v>
      </c>
      <c r="V415" s="4" cm="1">
        <f t="array" ref="V415">_xll.SNL.Clients.Office.Excel.Functions.SPG(U415, "SP_TOTAL_REV", "CY2021")</f>
        <v>7671900</v>
      </c>
      <c r="W415" s="4">
        <f>_xll.SNL.Clients.Office.Excel.Functions.SPG(U415,"IQ_AVG_DILUT_SHARES_OUT","CY2021")</f>
        <v>228800000</v>
      </c>
      <c r="X415" s="5">
        <f>_xll.SNL.Clients.Office.Excel.Functions.SPG(U415, "IQ_DILUT_EPS_NORM", "CY2021")</f>
        <v>10.930999999999999</v>
      </c>
      <c r="Y415">
        <f t="shared" si="81"/>
        <v>2501012.7999999998</v>
      </c>
      <c r="Z415">
        <f t="shared" si="82"/>
        <v>0.32599653280152241</v>
      </c>
      <c r="AA415" s="5">
        <f>_xll.SNL.Clients.Office.Excel.Functions.SPG(U415, "SP_MARKETCAP", "12/31/2021")</f>
        <v>45069.579668480001</v>
      </c>
      <c r="AB415">
        <f t="shared" si="76"/>
        <v>1.0650756941123648E-3</v>
      </c>
      <c r="AC415">
        <f t="shared" si="83"/>
        <v>1.1642342412342259E-2</v>
      </c>
    </row>
    <row r="416" spans="1:29" x14ac:dyDescent="0.3">
      <c r="A416" s="11" t="s">
        <v>415</v>
      </c>
      <c r="B416" s="4" cm="1">
        <f t="array" ref="B416">_xll.SNL.Clients.Office.Excel.Functions.SPG(A416, "SP_TOTAL_REV", "CY2023")</f>
        <v>5396400</v>
      </c>
      <c r="C416" s="4">
        <f>_xll.SNL.Clients.Office.Excel.Functions.SPG(A416,"IQ_AVG_DILUT_SHARES_OUT","CY2023")</f>
        <v>169374873</v>
      </c>
      <c r="D416" s="5">
        <f>_xll.SNL.Clients.Office.Excel.Functions.SPG(A416, "IQ_DILUT_EPS_NORM", "CY2023")</f>
        <v>-2.3439999999999999</v>
      </c>
      <c r="E416">
        <f t="shared" si="72"/>
        <v>-397014.70231199998</v>
      </c>
      <c r="F416">
        <f t="shared" si="73"/>
        <v>-7.3570288027573941E-2</v>
      </c>
      <c r="G416" s="5">
        <f>_xll.SNL.Clients.Office.Excel.Functions.SPG(A416, "SP_MARKETCAP", "12/30/2023")</f>
        <v>27372.383439000001</v>
      </c>
      <c r="H416">
        <f t="shared" si="77"/>
        <v>6.5287076357681783E-4</v>
      </c>
      <c r="I416">
        <f t="shared" si="78"/>
        <v>-1.5303290698240608E-3</v>
      </c>
      <c r="K416" s="11" t="s">
        <v>415</v>
      </c>
      <c r="L416" s="4" cm="1">
        <f t="array" ref="L416">_xll.SNL.Clients.Office.Excel.Functions.SPG(K416, "SP_TOTAL_REV", "CY2023")</f>
        <v>5396400</v>
      </c>
      <c r="M416" s="4">
        <f>_xll.SNL.Clients.Office.Excel.Functions.SPG(K416,"IQ_AVG_DILUT_SHARES_OUT","CY2023")</f>
        <v>169374873</v>
      </c>
      <c r="N416" s="5">
        <f>_xll.SNL.Clients.Office.Excel.Functions.SPG(K416, "IQ_DILUT_EPS_NORM", "CY2023")</f>
        <v>-2.3439999999999999</v>
      </c>
      <c r="O416">
        <f t="shared" si="74"/>
        <v>-397014.70231199998</v>
      </c>
      <c r="P416">
        <f t="shared" si="75"/>
        <v>-7.3570288027573941E-2</v>
      </c>
      <c r="Q416" s="5">
        <f>_xll.SNL.Clients.Office.Excel.Functions.SPG(K416, "SP_MARKETCAP", "12/31/2022")</f>
        <v>17475.005590379998</v>
      </c>
      <c r="R416">
        <f t="shared" si="79"/>
        <v>5.1968016212561926E-4</v>
      </c>
      <c r="S416">
        <f t="shared" si="80"/>
        <v>-1.2181303000224515E-3</v>
      </c>
      <c r="U416" s="11" t="s">
        <v>415</v>
      </c>
      <c r="V416" s="4" cm="1">
        <f t="array" ref="V416">_xll.SNL.Clients.Office.Excel.Functions.SPG(U416, "SP_TOTAL_REV", "CY2021")</f>
        <v>3414231</v>
      </c>
      <c r="W416" s="4">
        <f>_xll.SNL.Clients.Office.Excel.Functions.SPG(U416,"IQ_AVG_DILUT_SHARES_OUT","CY2021")</f>
        <v>116664250</v>
      </c>
      <c r="X416" s="5">
        <f>_xll.SNL.Clients.Office.Excel.Functions.SPG(U416, "IQ_DILUT_EPS_NORM", "CY2021")</f>
        <v>3.5870000000000002</v>
      </c>
      <c r="Y416">
        <f t="shared" si="81"/>
        <v>418474.66475</v>
      </c>
      <c r="Z416">
        <f t="shared" si="82"/>
        <v>0.12256776555247727</v>
      </c>
      <c r="AA416" s="5">
        <f>_xll.SNL.Clients.Office.Excel.Functions.SPG(U416, "SP_MARKETCAP", "12/31/2021")</f>
        <v>20491.077967919999</v>
      </c>
      <c r="AB416">
        <f t="shared" si="76"/>
        <v>4.8424123877632386E-4</v>
      </c>
      <c r="AC416">
        <f t="shared" si="83"/>
        <v>1.7369733234906739E-3</v>
      </c>
    </row>
    <row r="417" spans="1:29" x14ac:dyDescent="0.3">
      <c r="A417" s="11" t="s">
        <v>416</v>
      </c>
      <c r="B417" s="4" cm="1">
        <f t="array" ref="B417">_xll.SNL.Clients.Office.Excel.Functions.SPG(A417, "SP_TOTAL_REV", "CY2023")</f>
        <v>6726700</v>
      </c>
      <c r="C417" s="4">
        <f>_xll.SNL.Clients.Office.Excel.Functions.SPG(A417,"IQ_AVG_DILUT_SHARES_OUT","CY2023")</f>
        <v>234800000</v>
      </c>
      <c r="D417" s="5">
        <f>_xll.SNL.Clients.Office.Excel.Functions.SPG(A417, "IQ_DILUT_EPS_NORM", "CY2023")</f>
        <v>3.2749999999999999</v>
      </c>
      <c r="E417">
        <f t="shared" si="72"/>
        <v>768970</v>
      </c>
      <c r="F417">
        <f t="shared" si="73"/>
        <v>0.11431608366658243</v>
      </c>
      <c r="G417" s="5">
        <f>_xll.SNL.Clients.Office.Excel.Functions.SPG(A417, "SP_MARKETCAP", "12/30/2023")</f>
        <v>8436.3522306300001</v>
      </c>
      <c r="H417">
        <f t="shared" si="77"/>
        <v>2.0121914976416893E-4</v>
      </c>
      <c r="I417">
        <f t="shared" si="78"/>
        <v>6.5899271547765321E-4</v>
      </c>
      <c r="K417" s="11" t="s">
        <v>416</v>
      </c>
      <c r="L417" s="4" cm="1">
        <f t="array" ref="L417">_xll.SNL.Clients.Office.Excel.Functions.SPG(K417, "SP_TOTAL_REV", "CY2023")</f>
        <v>6726700</v>
      </c>
      <c r="M417" s="4">
        <f>_xll.SNL.Clients.Office.Excel.Functions.SPG(K417,"IQ_AVG_DILUT_SHARES_OUT","CY2023")</f>
        <v>234800000</v>
      </c>
      <c r="N417" s="5">
        <f>_xll.SNL.Clients.Office.Excel.Functions.SPG(K417, "IQ_DILUT_EPS_NORM", "CY2023")</f>
        <v>3.2749999999999999</v>
      </c>
      <c r="O417">
        <f t="shared" si="74"/>
        <v>768970</v>
      </c>
      <c r="P417">
        <f t="shared" si="75"/>
        <v>0.11431608366658243</v>
      </c>
      <c r="Q417" s="5">
        <f>_xll.SNL.Clients.Office.Excel.Functions.SPG(K417, "SP_MARKETCAP", "12/31/2022")</f>
        <v>9175.8063420800008</v>
      </c>
      <c r="R417">
        <f t="shared" si="79"/>
        <v>2.728745637775632E-4</v>
      </c>
      <c r="S417">
        <f t="shared" si="80"/>
        <v>8.9366419637151948E-4</v>
      </c>
      <c r="U417" s="11" t="s">
        <v>416</v>
      </c>
      <c r="V417" s="4" cm="1">
        <f t="array" ref="V417">_xll.SNL.Clients.Office.Excel.Functions.SPG(U417, "SP_TOTAL_REV", "CY2021")</f>
        <v>6510800</v>
      </c>
      <c r="W417" s="4">
        <f>_xll.SNL.Clients.Office.Excel.Functions.SPG(U417,"IQ_AVG_DILUT_SHARES_OUT","CY2021")</f>
        <v>283800000</v>
      </c>
      <c r="X417" s="5">
        <f>_xll.SNL.Clients.Office.Excel.Functions.SPG(U417, "IQ_DILUT_EPS_NORM", "CY2021")</f>
        <v>2.5329999999999999</v>
      </c>
      <c r="Y417">
        <f t="shared" si="81"/>
        <v>718865.4</v>
      </c>
      <c r="Z417">
        <f t="shared" si="82"/>
        <v>0.11041122442710574</v>
      </c>
      <c r="AA417" s="5">
        <f>_xll.SNL.Clients.Office.Excel.Functions.SPG(U417, "SP_MARKETCAP", "12/31/2021")</f>
        <v>11170.7918742</v>
      </c>
      <c r="AB417">
        <f t="shared" si="76"/>
        <v>2.6398601887825385E-4</v>
      </c>
      <c r="AC417">
        <f t="shared" si="83"/>
        <v>6.6867658581861702E-4</v>
      </c>
    </row>
    <row r="418" spans="1:29" x14ac:dyDescent="0.3">
      <c r="A418" s="11" t="s">
        <v>417</v>
      </c>
      <c r="B418" s="4" cm="1">
        <f t="array" ref="B418">_xll.SNL.Clients.Office.Excel.Functions.SPG(A418, "SP_TOTAL_REV", "CY2023")</f>
        <v>16060300</v>
      </c>
      <c r="C418" s="4">
        <f>_xll.SNL.Clients.Office.Excel.Functions.SPG(A418,"IQ_AVG_DILUT_SHARES_OUT","CY2023")</f>
        <v>226000000</v>
      </c>
      <c r="D418" s="5">
        <f>_xll.SNL.Clients.Office.Excel.Functions.SPG(A418, "IQ_DILUT_EPS_NORM", "CY2023")</f>
        <v>4.3449999999999998</v>
      </c>
      <c r="E418">
        <f t="shared" si="72"/>
        <v>981970</v>
      </c>
      <c r="F418">
        <f t="shared" si="73"/>
        <v>6.1142693473969972E-2</v>
      </c>
      <c r="G418" s="5">
        <f>_xll.SNL.Clients.Office.Excel.Functions.SPG(A418, "SP_MARKETCAP", "12/30/2023")</f>
        <v>19369.890372000002</v>
      </c>
      <c r="H418">
        <f t="shared" si="77"/>
        <v>4.6199977965926423E-4</v>
      </c>
      <c r="I418">
        <f t="shared" si="78"/>
        <v>2.007389042619503E-3</v>
      </c>
      <c r="K418" s="11" t="s">
        <v>417</v>
      </c>
      <c r="L418" s="4" cm="1">
        <f t="array" ref="L418">_xll.SNL.Clients.Office.Excel.Functions.SPG(K418, "SP_TOTAL_REV", "CY2023")</f>
        <v>16060300</v>
      </c>
      <c r="M418" s="4">
        <f>_xll.SNL.Clients.Office.Excel.Functions.SPG(K418,"IQ_AVG_DILUT_SHARES_OUT","CY2023")</f>
        <v>226000000</v>
      </c>
      <c r="N418" s="5">
        <f>_xll.SNL.Clients.Office.Excel.Functions.SPG(K418, "IQ_DILUT_EPS_NORM", "CY2023")</f>
        <v>4.3449999999999998</v>
      </c>
      <c r="O418">
        <f t="shared" si="74"/>
        <v>981970</v>
      </c>
      <c r="P418">
        <f t="shared" si="75"/>
        <v>6.1142693473969972E-2</v>
      </c>
      <c r="Q418" s="5">
        <f>_xll.SNL.Clients.Office.Excel.Functions.SPG(K418, "SP_MARKETCAP", "12/31/2022")</f>
        <v>16638.5909445</v>
      </c>
      <c r="R418">
        <f t="shared" si="79"/>
        <v>4.948064591372525E-4</v>
      </c>
      <c r="S418">
        <f t="shared" si="80"/>
        <v>2.149934064951362E-3</v>
      </c>
      <c r="U418" s="11" t="s">
        <v>417</v>
      </c>
      <c r="V418" s="4" cm="1">
        <f t="array" ref="V418">_xll.SNL.Clients.Office.Excel.Functions.SPG(U418, "SP_TOTAL_REV", "CY2021")</f>
        <v>16949800</v>
      </c>
      <c r="W418" s="4">
        <f>_xll.SNL.Clients.Office.Excel.Functions.SPG(U418,"IQ_AVG_DILUT_SHARES_OUT","CY2021")</f>
        <v>228600000</v>
      </c>
      <c r="X418" s="5">
        <f>_xll.SNL.Clients.Office.Excel.Functions.SPG(U418, "IQ_DILUT_EPS_NORM", "CY2021")</f>
        <v>0.94099999999999995</v>
      </c>
      <c r="Y418">
        <f t="shared" si="81"/>
        <v>215112.6</v>
      </c>
      <c r="Z418">
        <f t="shared" si="82"/>
        <v>1.2691158597741567E-2</v>
      </c>
      <c r="AA418" s="5">
        <f>_xll.SNL.Clients.Office.Excel.Functions.SPG(U418, "SP_MARKETCAP", "12/31/2021")</f>
        <v>11961.483175199999</v>
      </c>
      <c r="AB418">
        <f t="shared" si="76"/>
        <v>2.8267148460559786E-4</v>
      </c>
      <c r="AC418">
        <f t="shared" si="83"/>
        <v>2.6599386701386756E-4</v>
      </c>
    </row>
    <row r="419" spans="1:29" x14ac:dyDescent="0.3">
      <c r="A419" s="11" t="s">
        <v>418</v>
      </c>
      <c r="B419" s="4" cm="1">
        <f t="array" ref="B419">_xll.SNL.Clients.Office.Excel.Functions.SPG(A419, "SP_TOTAL_REV", "CY2023")</f>
        <v>107412000</v>
      </c>
      <c r="C419" s="4">
        <f>_xll.SNL.Clients.Office.Excel.Functions.SPG(A419,"IQ_AVG_DILUT_SHARES_OUT","CY2023")</f>
        <v>462800000</v>
      </c>
      <c r="D419" s="5">
        <f>_xll.SNL.Clients.Office.Excel.Functions.SPG(A419, "IQ_DILUT_EPS_NORM", "CY2023")</f>
        <v>7.2910000000000004</v>
      </c>
      <c r="E419">
        <f t="shared" si="72"/>
        <v>3374274.8</v>
      </c>
      <c r="F419">
        <f t="shared" si="73"/>
        <v>3.1414318698097042E-2</v>
      </c>
      <c r="G419" s="5">
        <f>_xll.SNL.Clients.Office.Excel.Functions.SPG(A419, "SP_MARKETCAP", "12/30/2023")</f>
        <v>65749.873556000006</v>
      </c>
      <c r="H419">
        <f t="shared" si="77"/>
        <v>1.5682291697121271E-3</v>
      </c>
      <c r="I419">
        <f t="shared" si="78"/>
        <v>1.1433958876371119E-2</v>
      </c>
      <c r="K419" s="11" t="s">
        <v>418</v>
      </c>
      <c r="L419" s="4" cm="1">
        <f t="array" ref="L419">_xll.SNL.Clients.Office.Excel.Functions.SPG(K419, "SP_TOTAL_REV", "CY2023")</f>
        <v>107412000</v>
      </c>
      <c r="M419" s="4">
        <f>_xll.SNL.Clients.Office.Excel.Functions.SPG(K419,"IQ_AVG_DILUT_SHARES_OUT","CY2023")</f>
        <v>462800000</v>
      </c>
      <c r="N419" s="5">
        <f>_xll.SNL.Clients.Office.Excel.Functions.SPG(K419, "IQ_DILUT_EPS_NORM", "CY2023")</f>
        <v>7.2910000000000004</v>
      </c>
      <c r="O419">
        <f t="shared" si="74"/>
        <v>3374274.8</v>
      </c>
      <c r="P419">
        <f t="shared" si="75"/>
        <v>3.1414318698097042E-2</v>
      </c>
      <c r="Q419" s="5">
        <f>_xll.SNL.Clients.Office.Excel.Functions.SPG(K419, "SP_MARKETCAP", "12/31/2022")</f>
        <v>68604.615515519996</v>
      </c>
      <c r="R419">
        <f t="shared" si="79"/>
        <v>2.04019721363053E-3</v>
      </c>
      <c r="S419">
        <f t="shared" si="80"/>
        <v>1.4875077884580196E-2</v>
      </c>
      <c r="U419" s="11" t="s">
        <v>418</v>
      </c>
      <c r="V419" s="4" cm="1">
        <f t="array" ref="V419">_xll.SNL.Clients.Office.Excel.Functions.SPG(U419, "SP_TOTAL_REV", "CY2021")</f>
        <v>106005000</v>
      </c>
      <c r="W419" s="4">
        <f>_xll.SNL.Clients.Office.Excel.Functions.SPG(U419,"IQ_AVG_DILUT_SHARES_OUT","CY2021")</f>
        <v>492700000</v>
      </c>
      <c r="X419" s="5">
        <f>_xll.SNL.Clients.Office.Excel.Functions.SPG(U419, "IQ_DILUT_EPS_NORM", "CY2021")</f>
        <v>10.984</v>
      </c>
      <c r="Y419">
        <f t="shared" si="81"/>
        <v>5411816.7999999998</v>
      </c>
      <c r="Z419">
        <f t="shared" si="82"/>
        <v>5.1052467336446396E-2</v>
      </c>
      <c r="AA419" s="5">
        <f>_xll.SNL.Clients.Office.Excel.Functions.SPG(U419, "SP_MARKETCAP", "12/31/2021")</f>
        <v>110888.43958192</v>
      </c>
      <c r="AB419">
        <f t="shared" si="76"/>
        <v>2.6204944138706588E-3</v>
      </c>
      <c r="AC419">
        <f t="shared" si="83"/>
        <v>2.8783510641955317E-2</v>
      </c>
    </row>
    <row r="420" spans="1:29" x14ac:dyDescent="0.3">
      <c r="A420" s="11" t="s">
        <v>419</v>
      </c>
      <c r="B420" s="4" cm="1">
        <f t="array" ref="B420">_xll.SNL.Clients.Office.Excel.Functions.SPG(A420, "SP_TOTAL_REV", "CY2023")</f>
        <v>16024000</v>
      </c>
      <c r="C420" s="4">
        <f>_xll.SNL.Clients.Office.Excel.Functions.SPG(A420,"IQ_AVG_DILUT_SHARES_OUT","CY2023")</f>
        <v>315500000</v>
      </c>
      <c r="D420" s="5">
        <f>_xll.SNL.Clients.Office.Excel.Functions.SPG(A420, "IQ_DILUT_EPS_NORM", "CY2023")</f>
        <v>5.4690000000000003</v>
      </c>
      <c r="E420">
        <f t="shared" si="72"/>
        <v>1725469.5</v>
      </c>
      <c r="F420">
        <f t="shared" si="73"/>
        <v>0.10768032326510235</v>
      </c>
      <c r="G420" s="5">
        <f>_xll.SNL.Clients.Office.Excel.Functions.SPG(A420, "SP_MARKETCAP", "12/30/2023")</f>
        <v>43664.488137499997</v>
      </c>
      <c r="H420">
        <f t="shared" si="77"/>
        <v>1.0414609226503655E-3</v>
      </c>
      <c r="I420">
        <f t="shared" si="78"/>
        <v>5.6957497859748494E-3</v>
      </c>
      <c r="K420" s="11" t="s">
        <v>419</v>
      </c>
      <c r="L420" s="4" cm="1">
        <f t="array" ref="L420">_xll.SNL.Clients.Office.Excel.Functions.SPG(K420, "SP_TOTAL_REV", "CY2023")</f>
        <v>16024000</v>
      </c>
      <c r="M420" s="4">
        <f>_xll.SNL.Clients.Office.Excel.Functions.SPG(K420,"IQ_AVG_DILUT_SHARES_OUT","CY2023")</f>
        <v>315500000</v>
      </c>
      <c r="N420" s="5">
        <f>_xll.SNL.Clients.Office.Excel.Functions.SPG(K420, "IQ_DILUT_EPS_NORM", "CY2023")</f>
        <v>5.4690000000000003</v>
      </c>
      <c r="O420">
        <f t="shared" si="74"/>
        <v>1725469.5</v>
      </c>
      <c r="P420">
        <f t="shared" si="75"/>
        <v>0.10768032326510235</v>
      </c>
      <c r="Q420" s="5">
        <f>_xll.SNL.Clients.Office.Excel.Functions.SPG(K420, "SP_MARKETCAP", "12/31/2022")</f>
        <v>36418.068632399998</v>
      </c>
      <c r="R420">
        <f t="shared" si="79"/>
        <v>1.0830181262778077E-3</v>
      </c>
      <c r="S420">
        <f t="shared" si="80"/>
        <v>5.9230261326133305E-3</v>
      </c>
      <c r="U420" s="11" t="s">
        <v>419</v>
      </c>
      <c r="V420" s="4" cm="1">
        <f t="array" ref="V420">_xll.SNL.Clients.Office.Excel.Functions.SPG(U420, "SP_TOTAL_REV", "CY2021")</f>
        <v>15219000</v>
      </c>
      <c r="W420" s="4">
        <f>_xll.SNL.Clients.Office.Excel.Functions.SPG(U420,"IQ_AVG_DILUT_SHARES_OUT","CY2021")</f>
        <v>332250000</v>
      </c>
      <c r="X420" s="5">
        <f>_xll.SNL.Clients.Office.Excel.Functions.SPG(U420, "IQ_DILUT_EPS_NORM", "CY2021")</f>
        <v>5.2030000000000003</v>
      </c>
      <c r="Y420">
        <f t="shared" si="81"/>
        <v>1728696.75</v>
      </c>
      <c r="Z420">
        <f t="shared" si="82"/>
        <v>0.11358806426177805</v>
      </c>
      <c r="AA420" s="5">
        <f>_xll.SNL.Clients.Office.Excel.Functions.SPG(U420, "SP_MARKETCAP", "12/31/2021")</f>
        <v>52764.46612908</v>
      </c>
      <c r="AB420">
        <f t="shared" si="76"/>
        <v>1.2469197804877942E-3</v>
      </c>
      <c r="AC420">
        <f t="shared" si="83"/>
        <v>6.4877236178779935E-3</v>
      </c>
    </row>
    <row r="421" spans="1:29" x14ac:dyDescent="0.3">
      <c r="A421" s="11" t="s">
        <v>420</v>
      </c>
      <c r="B421" s="4" cm="1">
        <f t="array" ref="B421">_xll.SNL.Clients.Office.Excel.Functions.SPG(A421, "SP_TOTAL_REV", "CY2023")</f>
        <v>5635500</v>
      </c>
      <c r="C421" s="4">
        <f>_xll.SNL.Clients.Office.Excel.Functions.SPG(A421,"IQ_AVG_DILUT_SHARES_OUT","CY2023")</f>
        <v>47900000</v>
      </c>
      <c r="D421" s="5">
        <f>_xll.SNL.Clients.Office.Excel.Functions.SPG(A421, "IQ_DILUT_EPS_NORM", "CY2023")</f>
        <v>12.472</v>
      </c>
      <c r="E421">
        <f t="shared" si="72"/>
        <v>597408.80000000005</v>
      </c>
      <c r="F421">
        <f t="shared" si="73"/>
        <v>0.10600812705172567</v>
      </c>
      <c r="G421" s="5">
        <f>_xll.SNL.Clients.Office.Excel.Functions.SPG(A421, "SP_MARKETCAP", "12/30/2023")</f>
        <v>21058.058424129998</v>
      </c>
      <c r="H421">
        <f t="shared" si="77"/>
        <v>5.0226501880792224E-4</v>
      </c>
      <c r="I421">
        <f t="shared" si="78"/>
        <v>6.2642493145724058E-3</v>
      </c>
      <c r="K421" s="11" t="s">
        <v>420</v>
      </c>
      <c r="L421" s="4" cm="1">
        <f t="array" ref="L421">_xll.SNL.Clients.Office.Excel.Functions.SPG(K421, "SP_TOTAL_REV", "CY2023")</f>
        <v>5635500</v>
      </c>
      <c r="M421" s="4">
        <f>_xll.SNL.Clients.Office.Excel.Functions.SPG(K421,"IQ_AVG_DILUT_SHARES_OUT","CY2023")</f>
        <v>47900000</v>
      </c>
      <c r="N421" s="5">
        <f>_xll.SNL.Clients.Office.Excel.Functions.SPG(K421, "IQ_DILUT_EPS_NORM", "CY2023")</f>
        <v>12.472</v>
      </c>
      <c r="O421">
        <f t="shared" si="74"/>
        <v>597408.80000000005</v>
      </c>
      <c r="P421">
        <f t="shared" si="75"/>
        <v>0.10600812705172567</v>
      </c>
      <c r="Q421" s="5">
        <f>_xll.SNL.Clients.Office.Excel.Functions.SPG(K421, "SP_MARKETCAP", "12/31/2022")</f>
        <v>18744.218801629999</v>
      </c>
      <c r="R421">
        <f t="shared" si="79"/>
        <v>5.5742463802767447E-4</v>
      </c>
      <c r="S421">
        <f t="shared" si="80"/>
        <v>6.9522000854811555E-3</v>
      </c>
      <c r="U421" s="11" t="s">
        <v>420</v>
      </c>
      <c r="V421" s="4" cm="1">
        <f t="array" ref="V421">_xll.SNL.Clients.Office.Excel.Functions.SPG(U421, "SP_TOTAL_REV", "CY2021")</f>
        <v>4614300</v>
      </c>
      <c r="W421" s="4">
        <f>_xll.SNL.Clients.Office.Excel.Functions.SPG(U421,"IQ_AVG_DILUT_SHARES_OUT","CY2021")</f>
        <v>44300000</v>
      </c>
      <c r="X421" s="5">
        <f>_xll.SNL.Clients.Office.Excel.Functions.SPG(U421, "IQ_DILUT_EPS_NORM", "CY2021")</f>
        <v>9.2210000000000001</v>
      </c>
      <c r="Y421">
        <f t="shared" si="81"/>
        <v>408490.3</v>
      </c>
      <c r="Z421">
        <f t="shared" si="82"/>
        <v>8.8527035520013869E-2</v>
      </c>
      <c r="AA421" s="5">
        <f>_xll.SNL.Clients.Office.Excel.Functions.SPG(U421, "SP_MARKETCAP", "12/31/2021")</f>
        <v>20383.179842639998</v>
      </c>
      <c r="AB421">
        <f t="shared" si="76"/>
        <v>4.8169141089859929E-4</v>
      </c>
      <c r="AC421">
        <f t="shared" si="83"/>
        <v>4.4416764998959843E-3</v>
      </c>
    </row>
    <row r="422" spans="1:29" x14ac:dyDescent="0.3">
      <c r="A422" s="11" t="s">
        <v>421</v>
      </c>
      <c r="B422" s="4" cm="1">
        <f t="array" ref="B422">_xll.SNL.Clients.Office.Excel.Functions.SPG(A422, "SP_TOTAL_REV", "CY2023")</f>
        <v>2974489</v>
      </c>
      <c r="C422" s="4">
        <f>_xll.SNL.Clients.Office.Excel.Functions.SPG(A422,"IQ_AVG_DILUT_SHARES_OUT","CY2023")</f>
        <v>47304000</v>
      </c>
      <c r="D422" s="5">
        <f>_xll.SNL.Clients.Office.Excel.Functions.SPG(A422, "IQ_DILUT_EPS_NORM", "CY2023")</f>
        <v>5.6719999999999997</v>
      </c>
      <c r="E422">
        <f t="shared" si="72"/>
        <v>268308.288</v>
      </c>
      <c r="F422">
        <f t="shared" si="73"/>
        <v>9.0203153550071968E-2</v>
      </c>
      <c r="G422" s="5">
        <f>_xll.SNL.Clients.Office.Excel.Functions.SPG(A422, "SP_MARKETCAP", "12/30/2023")</f>
        <v>11717.15084176</v>
      </c>
      <c r="H422">
        <f t="shared" si="77"/>
        <v>2.7947092126823122E-4</v>
      </c>
      <c r="I422">
        <f t="shared" si="78"/>
        <v>1.5851590654334074E-3</v>
      </c>
      <c r="K422" s="11" t="s">
        <v>421</v>
      </c>
      <c r="L422" s="4" cm="1">
        <f t="array" ref="L422">_xll.SNL.Clients.Office.Excel.Functions.SPG(K422, "SP_TOTAL_REV", "CY2023")</f>
        <v>2974489</v>
      </c>
      <c r="M422" s="4">
        <f>_xll.SNL.Clients.Office.Excel.Functions.SPG(K422,"IQ_AVG_DILUT_SHARES_OUT","CY2023")</f>
        <v>47304000</v>
      </c>
      <c r="N422" s="5">
        <f>_xll.SNL.Clients.Office.Excel.Functions.SPG(K422, "IQ_DILUT_EPS_NORM", "CY2023")</f>
        <v>5.6719999999999997</v>
      </c>
      <c r="O422">
        <f t="shared" si="74"/>
        <v>268308.288</v>
      </c>
      <c r="P422">
        <f t="shared" si="75"/>
        <v>9.0203153550071968E-2</v>
      </c>
      <c r="Q422" s="5">
        <f>_xll.SNL.Clients.Office.Excel.Functions.SPG(K422, "SP_MARKETCAP", "12/31/2022")</f>
        <v>11709.25336905</v>
      </c>
      <c r="R422">
        <f t="shared" si="79"/>
        <v>3.4821543591080113E-4</v>
      </c>
      <c r="S422">
        <f t="shared" si="80"/>
        <v>1.975077952486064E-3</v>
      </c>
      <c r="U422" s="11" t="s">
        <v>421</v>
      </c>
      <c r="V422" s="4" cm="1">
        <f t="array" ref="V422">_xll.SNL.Clients.Office.Excel.Functions.SPG(U422, "SP_TOTAL_REV", "CY2021")</f>
        <v>2809563</v>
      </c>
      <c r="W422" s="4">
        <f>_xll.SNL.Clients.Office.Excel.Functions.SPG(U422,"IQ_AVG_DILUT_SHARES_OUT","CY2021")</f>
        <v>47427000</v>
      </c>
      <c r="X422" s="5">
        <f>_xll.SNL.Clients.Office.Excel.Functions.SPG(U422, "IQ_DILUT_EPS_NORM", "CY2021")</f>
        <v>6.7409999999999997</v>
      </c>
      <c r="Y422">
        <f t="shared" si="81"/>
        <v>319705.40700000001</v>
      </c>
      <c r="Z422">
        <f t="shared" si="82"/>
        <v>0.11379186264910238</v>
      </c>
      <c r="AA422" s="5">
        <f>_xll.SNL.Clients.Office.Excel.Functions.SPG(U422, "SP_MARKETCAP", "12/31/2021")</f>
        <v>15387.629176</v>
      </c>
      <c r="AB422">
        <f t="shared" si="76"/>
        <v>3.6363751217395374E-4</v>
      </c>
      <c r="AC422">
        <f t="shared" si="83"/>
        <v>2.4512804695646221E-3</v>
      </c>
    </row>
    <row r="423" spans="1:29" x14ac:dyDescent="0.3">
      <c r="A423" s="11" t="s">
        <v>422</v>
      </c>
      <c r="B423" s="4" cm="1">
        <f t="array" ref="B423">_xll.SNL.Clients.Office.Excel.Functions.SPG(A423, "SP_TOTAL_REV", "CY2023")</f>
        <v>2676298</v>
      </c>
      <c r="C423" s="4">
        <f>_xll.SNL.Clients.Office.Excel.Functions.SPG(A423,"IQ_AVG_DILUT_SHARES_OUT","CY2023")</f>
        <v>164304000</v>
      </c>
      <c r="D423" s="5">
        <f>_xll.SNL.Clients.Office.Excel.Functions.SPG(A423, "IQ_DILUT_EPS_NORM", "CY2023")</f>
        <v>2.0499999999999998</v>
      </c>
      <c r="E423">
        <f t="shared" si="72"/>
        <v>336823.2</v>
      </c>
      <c r="F423">
        <f t="shared" si="73"/>
        <v>0.12585414628714739</v>
      </c>
      <c r="G423" s="5">
        <f>_xll.SNL.Clients.Office.Excel.Functions.SPG(A423, "SP_MARKETCAP", "12/30/2023")</f>
        <v>16590.39956256</v>
      </c>
      <c r="H423">
        <f t="shared" si="77"/>
        <v>3.9570492115131487E-4</v>
      </c>
      <c r="I423">
        <f t="shared" si="78"/>
        <v>8.1119508836019537E-4</v>
      </c>
      <c r="K423" s="11" t="s">
        <v>422</v>
      </c>
      <c r="L423" s="4" cm="1">
        <f t="array" ref="L423">_xll.SNL.Clients.Office.Excel.Functions.SPG(K423, "SP_TOTAL_REV", "CY2023")</f>
        <v>2676298</v>
      </c>
      <c r="M423" s="4">
        <f>_xll.SNL.Clients.Office.Excel.Functions.SPG(K423,"IQ_AVG_DILUT_SHARES_OUT","CY2023")</f>
        <v>164304000</v>
      </c>
      <c r="N423" s="5">
        <f>_xll.SNL.Clients.Office.Excel.Functions.SPG(K423, "IQ_DILUT_EPS_NORM", "CY2023")</f>
        <v>2.0499999999999998</v>
      </c>
      <c r="O423">
        <f t="shared" si="74"/>
        <v>336823.2</v>
      </c>
      <c r="P423">
        <f t="shared" si="75"/>
        <v>0.12585414628714739</v>
      </c>
      <c r="Q423" s="5">
        <f>_xll.SNL.Clients.Office.Excel.Functions.SPG(K423, "SP_MARKETCAP", "12/31/2022")</f>
        <v>13605.299353099999</v>
      </c>
      <c r="R423">
        <f t="shared" si="79"/>
        <v>4.0460096776614779E-4</v>
      </c>
      <c r="S423">
        <f t="shared" si="80"/>
        <v>8.2943198392060292E-4</v>
      </c>
      <c r="U423" s="11" t="s">
        <v>422</v>
      </c>
      <c r="V423" s="4" cm="1">
        <f t="array" ref="V423">_xll.SNL.Clients.Office.Excel.Functions.SPG(U423, "SP_TOTAL_REV", "CY2021")</f>
        <v>3702881</v>
      </c>
      <c r="W423" s="4">
        <f>_xll.SNL.Clients.Office.Excel.Functions.SPG(U423,"IQ_AVG_DILUT_SHARES_OUT","CY2021")</f>
        <v>183625000</v>
      </c>
      <c r="X423" s="5">
        <f>_xll.SNL.Clients.Office.Excel.Functions.SPG(U423, "IQ_DILUT_EPS_NORM", "CY2021")</f>
        <v>4.0519999999999996</v>
      </c>
      <c r="Y423">
        <f t="shared" si="81"/>
        <v>744048.49999999988</v>
      </c>
      <c r="Z423">
        <f t="shared" si="82"/>
        <v>0.2009377292978089</v>
      </c>
      <c r="AA423" s="5">
        <f>_xll.SNL.Clients.Office.Excel.Functions.SPG(U423, "SP_MARKETCAP", "12/31/2021")</f>
        <v>26656.0997202</v>
      </c>
      <c r="AB423">
        <f t="shared" si="76"/>
        <v>6.2993185471565147E-4</v>
      </c>
      <c r="AC423">
        <f t="shared" si="83"/>
        <v>2.5524838753078196E-3</v>
      </c>
    </row>
    <row r="424" spans="1:29" x14ac:dyDescent="0.3">
      <c r="A424" s="11" t="s">
        <v>423</v>
      </c>
      <c r="B424" s="4" cm="1">
        <f t="array" ref="B424">_xll.SNL.Clients.Office.Excel.Functions.SPG(A424, "SP_TOTAL_REV", "CY2023")</f>
        <v>96773000</v>
      </c>
      <c r="C424" s="4">
        <f>_xll.SNL.Clients.Office.Excel.Functions.SPG(A424,"IQ_AVG_DILUT_SHARES_OUT","CY2023")</f>
        <v>3485000000</v>
      </c>
      <c r="D424" s="5">
        <f>_xll.SNL.Clients.Office.Excel.Functions.SPG(A424, "IQ_DILUT_EPS_NORM", "CY2023")</f>
        <v>1.7949999999999999</v>
      </c>
      <c r="E424">
        <f t="shared" si="72"/>
        <v>6255575</v>
      </c>
      <c r="F424">
        <f t="shared" si="73"/>
        <v>6.464173891477995E-2</v>
      </c>
      <c r="G424" s="5">
        <f>_xll.SNL.Clients.Office.Excel.Functions.SPG(A424, "SP_MARKETCAP", "12/30/2023")</f>
        <v>789898.38723568001</v>
      </c>
      <c r="H424">
        <f t="shared" si="77"/>
        <v>1.8840214056328283E-2</v>
      </c>
      <c r="I424">
        <f t="shared" si="78"/>
        <v>3.3818184231109265E-2</v>
      </c>
      <c r="K424" s="11" t="s">
        <v>423</v>
      </c>
      <c r="L424" s="4" cm="1">
        <f t="array" ref="L424">_xll.SNL.Clients.Office.Excel.Functions.SPG(K424, "SP_TOTAL_REV", "CY2023")</f>
        <v>96773000</v>
      </c>
      <c r="M424" s="4">
        <f>_xll.SNL.Clients.Office.Excel.Functions.SPG(K424,"IQ_AVG_DILUT_SHARES_OUT","CY2023")</f>
        <v>3485000000</v>
      </c>
      <c r="N424" s="5">
        <f>_xll.SNL.Clients.Office.Excel.Functions.SPG(K424, "IQ_DILUT_EPS_NORM", "CY2023")</f>
        <v>1.7949999999999999</v>
      </c>
      <c r="O424">
        <f t="shared" si="74"/>
        <v>6255575</v>
      </c>
      <c r="P424">
        <f t="shared" si="75"/>
        <v>6.464173891477995E-2</v>
      </c>
      <c r="Q424" s="5">
        <f>_xll.SNL.Clients.Office.Excel.Functions.SPG(K424, "SP_MARKETCAP", "12/31/2022")</f>
        <v>388971.94666781998</v>
      </c>
      <c r="R424">
        <f t="shared" si="79"/>
        <v>1.1567435744794793E-2</v>
      </c>
      <c r="S424">
        <f t="shared" si="80"/>
        <v>2.0763547161906652E-2</v>
      </c>
      <c r="U424" s="11" t="s">
        <v>423</v>
      </c>
      <c r="V424" s="4" cm="1">
        <f t="array" ref="V424">_xll.SNL.Clients.Office.Excel.Functions.SPG(U424, "SP_TOTAL_REV", "CY2021")</f>
        <v>53823000</v>
      </c>
      <c r="W424" s="4">
        <f>_xll.SNL.Clients.Office.Excel.Functions.SPG(U424,"IQ_AVG_DILUT_SHARES_OUT","CY2021")</f>
        <v>3386000000</v>
      </c>
      <c r="X424" s="5">
        <f>_xll.SNL.Clients.Office.Excel.Functions.SPG(U424, "IQ_DILUT_EPS_NORM", "CY2021")</f>
        <v>1.1339999999999999</v>
      </c>
      <c r="Y424">
        <f t="shared" si="81"/>
        <v>3839723.9999999995</v>
      </c>
      <c r="Z424">
        <f t="shared" si="82"/>
        <v>7.1339836129535691E-2</v>
      </c>
      <c r="AA424" s="5">
        <f>_xll.SNL.Clients.Office.Excel.Functions.SPG(U424, "SP_MARKETCAP", "12/31/2021")</f>
        <v>1063563.91889472</v>
      </c>
      <c r="AB424">
        <f t="shared" si="76"/>
        <v>2.5133939288585875E-2</v>
      </c>
      <c r="AC424">
        <f t="shared" si="83"/>
        <v>2.850188715325638E-2</v>
      </c>
    </row>
    <row r="425" spans="1:29" x14ac:dyDescent="0.3">
      <c r="A425" s="11" t="s">
        <v>424</v>
      </c>
      <c r="B425" s="4" cm="1">
        <f t="array" ref="B425">_xll.SNL.Clients.Office.Excel.Functions.SPG(A425, "SP_TOTAL_REV", "CY2023")</f>
        <v>17519000</v>
      </c>
      <c r="C425" s="4">
        <f>_xll.SNL.Clients.Office.Excel.Functions.SPG(A425,"IQ_AVG_DILUT_SHARES_OUT","CY2023")</f>
        <v>916000000</v>
      </c>
      <c r="D425" s="5">
        <f>_xll.SNL.Clients.Office.Excel.Functions.SPG(A425, "IQ_DILUT_EPS_NORM", "CY2023")</f>
        <v>5.0609999999999999</v>
      </c>
      <c r="E425">
        <f t="shared" si="72"/>
        <v>4635876</v>
      </c>
      <c r="F425">
        <f t="shared" si="73"/>
        <v>0.26461989839602718</v>
      </c>
      <c r="G425" s="5">
        <f>_xll.SNL.Clients.Office.Excel.Functions.SPG(A425, "SP_MARKETCAP", "12/30/2023")</f>
        <v>154812.46969278</v>
      </c>
      <c r="H425">
        <f t="shared" si="77"/>
        <v>3.6925003452761345E-3</v>
      </c>
      <c r="I425">
        <f t="shared" si="78"/>
        <v>1.8687744247442517E-2</v>
      </c>
      <c r="K425" s="11" t="s">
        <v>424</v>
      </c>
      <c r="L425" s="4" cm="1">
        <f t="array" ref="L425">_xll.SNL.Clients.Office.Excel.Functions.SPG(K425, "SP_TOTAL_REV", "CY2023")</f>
        <v>17519000</v>
      </c>
      <c r="M425" s="4">
        <f>_xll.SNL.Clients.Office.Excel.Functions.SPG(K425,"IQ_AVG_DILUT_SHARES_OUT","CY2023")</f>
        <v>916000000</v>
      </c>
      <c r="N425" s="5">
        <f>_xll.SNL.Clients.Office.Excel.Functions.SPG(K425, "IQ_DILUT_EPS_NORM", "CY2023")</f>
        <v>5.0609999999999999</v>
      </c>
      <c r="O425">
        <f t="shared" si="74"/>
        <v>4635876</v>
      </c>
      <c r="P425">
        <f t="shared" si="75"/>
        <v>0.26461989839602718</v>
      </c>
      <c r="Q425" s="5">
        <f>_xll.SNL.Clients.Office.Excel.Functions.SPG(K425, "SP_MARKETCAP", "12/31/2022")</f>
        <v>149948.99825664001</v>
      </c>
      <c r="R425">
        <f t="shared" si="79"/>
        <v>4.4592557822975996E-3</v>
      </c>
      <c r="S425">
        <f t="shared" si="80"/>
        <v>2.2568293514208151E-2</v>
      </c>
      <c r="U425" s="11" t="s">
        <v>424</v>
      </c>
      <c r="V425" s="4" cm="1">
        <f t="array" ref="V425">_xll.SNL.Clients.Office.Excel.Functions.SPG(U425, "SP_TOTAL_REV", "CY2021")</f>
        <v>18344000</v>
      </c>
      <c r="W425" s="4">
        <f>_xll.SNL.Clients.Office.Excel.Functions.SPG(U425,"IQ_AVG_DILUT_SHARES_OUT","CY2021")</f>
        <v>936000000</v>
      </c>
      <c r="X425" s="5">
        <f>_xll.SNL.Clients.Office.Excel.Functions.SPG(U425, "IQ_DILUT_EPS_NORM", "CY2021")</f>
        <v>5.992</v>
      </c>
      <c r="Y425">
        <f t="shared" si="81"/>
        <v>5608512</v>
      </c>
      <c r="Z425">
        <f t="shared" si="82"/>
        <v>0.30574095071958135</v>
      </c>
      <c r="AA425" s="5">
        <f>_xll.SNL.Clients.Office.Excel.Functions.SPG(U425, "SP_MARKETCAP", "12/31/2021")</f>
        <v>174056.95407809</v>
      </c>
      <c r="AB425">
        <f t="shared" si="76"/>
        <v>4.1132806771982458E-3</v>
      </c>
      <c r="AC425">
        <f t="shared" si="83"/>
        <v>2.464677781777189E-2</v>
      </c>
    </row>
    <row r="426" spans="1:29" x14ac:dyDescent="0.3">
      <c r="A426" s="11" t="s">
        <v>425</v>
      </c>
      <c r="B426" s="4" cm="1">
        <f t="array" ref="B426">_xll.SNL.Clients.Office.Excel.Functions.SPG(A426, "SP_TOTAL_REV", "CY2023")</f>
        <v>631595</v>
      </c>
      <c r="C426" s="4">
        <f>_xll.SNL.Clients.Office.Excel.Functions.SPG(A426,"IQ_AVG_DILUT_SHARES_OUT","CY2023")</f>
        <v>23059845</v>
      </c>
      <c r="D426" s="5">
        <f>_xll.SNL.Clients.Office.Excel.Functions.SPG(A426, "IQ_DILUT_EPS_NORM", "CY2023")</f>
        <v>14.041</v>
      </c>
      <c r="E426">
        <f t="shared" si="72"/>
        <v>323783.28364499996</v>
      </c>
      <c r="F426">
        <f t="shared" si="73"/>
        <v>0.51264383607374975</v>
      </c>
      <c r="G426" s="5">
        <f>_xll.SNL.Clients.Office.Excel.Functions.SPG(A426, "SP_MARKETCAP", "12/30/2023")</f>
        <v>12068.344614150001</v>
      </c>
      <c r="H426">
        <f t="shared" si="77"/>
        <v>2.8784739848858901E-4</v>
      </c>
      <c r="I426">
        <f t="shared" si="78"/>
        <v>4.0416653221782787E-3</v>
      </c>
      <c r="K426" s="11" t="s">
        <v>425</v>
      </c>
      <c r="L426" s="4" cm="1">
        <f t="array" ref="L426">_xll.SNL.Clients.Office.Excel.Functions.SPG(K426, "SP_TOTAL_REV", "CY2023")</f>
        <v>631595</v>
      </c>
      <c r="M426" s="4">
        <f>_xll.SNL.Clients.Office.Excel.Functions.SPG(K426,"IQ_AVG_DILUT_SHARES_OUT","CY2023")</f>
        <v>23059845</v>
      </c>
      <c r="N426" s="5">
        <f>_xll.SNL.Clients.Office.Excel.Functions.SPG(K426, "IQ_DILUT_EPS_NORM", "CY2023")</f>
        <v>14.041</v>
      </c>
      <c r="O426">
        <f t="shared" si="74"/>
        <v>323783.28364499996</v>
      </c>
      <c r="P426">
        <f t="shared" si="75"/>
        <v>0.51264383607374975</v>
      </c>
      <c r="Q426" s="5">
        <f>_xll.SNL.Clients.Office.Excel.Functions.SPG(K426, "SP_MARKETCAP", "12/31/2022")</f>
        <v>18061.110658080001</v>
      </c>
      <c r="R426">
        <f t="shared" si="79"/>
        <v>5.371100379004607E-4</v>
      </c>
      <c r="S426">
        <f t="shared" si="80"/>
        <v>7.5415620421603689E-3</v>
      </c>
      <c r="U426" s="11" t="s">
        <v>425</v>
      </c>
      <c r="V426" s="4" cm="1">
        <f t="array" ref="V426">_xll.SNL.Clients.Office.Excel.Functions.SPG(U426, "SP_TOTAL_REV", "CY2021")</f>
        <v>450958</v>
      </c>
      <c r="W426" s="4">
        <f>_xll.SNL.Clients.Office.Excel.Functions.SPG(U426,"IQ_AVG_DILUT_SHARES_OUT","CY2021")</f>
        <v>23256162</v>
      </c>
      <c r="X426" s="5">
        <f>_xll.SNL.Clients.Office.Excel.Functions.SPG(U426, "IQ_DILUT_EPS_NORM", "CY2021")</f>
        <v>9.7560000000000002</v>
      </c>
      <c r="Y426">
        <f t="shared" si="81"/>
        <v>226887.11647199999</v>
      </c>
      <c r="Z426">
        <f t="shared" si="82"/>
        <v>0.5031225002594476</v>
      </c>
      <c r="AA426" s="5">
        <f>_xll.SNL.Clients.Office.Excel.Functions.SPG(U426, "SP_MARKETCAP", "12/31/2021")</f>
        <v>9674.1916177200001</v>
      </c>
      <c r="AB426">
        <f t="shared" si="76"/>
        <v>2.2861864761133347E-4</v>
      </c>
      <c r="AC426">
        <f t="shared" si="83"/>
        <v>2.2304035260961694E-3</v>
      </c>
    </row>
    <row r="427" spans="1:29" x14ac:dyDescent="0.3">
      <c r="A427" s="11" t="s">
        <v>426</v>
      </c>
      <c r="B427" s="4" cm="1">
        <f t="array" ref="B427">_xll.SNL.Clients.Office.Excel.Functions.SPG(A427, "SP_TOTAL_REV", "CY2023")</f>
        <v>13683000</v>
      </c>
      <c r="C427" s="4">
        <f>_xll.SNL.Clients.Office.Excel.Functions.SPG(A427,"IQ_AVG_DILUT_SHARES_OUT","CY2023")</f>
        <v>201774000</v>
      </c>
      <c r="D427" s="5">
        <f>_xll.SNL.Clients.Office.Excel.Functions.SPG(A427, "IQ_DILUT_EPS_NORM", "CY2023")</f>
        <v>3.7570000000000001</v>
      </c>
      <c r="E427">
        <f t="shared" si="72"/>
        <v>758064.91799999995</v>
      </c>
      <c r="F427">
        <f t="shared" si="73"/>
        <v>5.5401952641964479E-2</v>
      </c>
      <c r="G427" s="5">
        <f>_xll.SNL.Clients.Office.Excel.Functions.SPG(A427, "SP_MARKETCAP", "12/30/2023")</f>
        <v>15762.75885194</v>
      </c>
      <c r="H427">
        <f t="shared" si="77"/>
        <v>3.7596449833011974E-4</v>
      </c>
      <c r="I427">
        <f t="shared" si="78"/>
        <v>1.41249862022626E-3</v>
      </c>
      <c r="K427" s="11" t="s">
        <v>426</v>
      </c>
      <c r="L427" s="4" cm="1">
        <f t="array" ref="L427">_xll.SNL.Clients.Office.Excel.Functions.SPG(K427, "SP_TOTAL_REV", "CY2023")</f>
        <v>13683000</v>
      </c>
      <c r="M427" s="4">
        <f>_xll.SNL.Clients.Office.Excel.Functions.SPG(K427,"IQ_AVG_DILUT_SHARES_OUT","CY2023")</f>
        <v>201774000</v>
      </c>
      <c r="N427" s="5">
        <f>_xll.SNL.Clients.Office.Excel.Functions.SPG(K427, "IQ_DILUT_EPS_NORM", "CY2023")</f>
        <v>3.7570000000000001</v>
      </c>
      <c r="O427">
        <f t="shared" si="74"/>
        <v>758064.91799999995</v>
      </c>
      <c r="P427">
        <f t="shared" si="75"/>
        <v>5.5401952641964479E-2</v>
      </c>
      <c r="Q427" s="5">
        <f>_xll.SNL.Clients.Office.Excel.Functions.SPG(K427, "SP_MARKETCAP", "12/31/2022")</f>
        <v>14781.0202176</v>
      </c>
      <c r="R427">
        <f t="shared" si="79"/>
        <v>4.3956512307458378E-4</v>
      </c>
      <c r="S427">
        <f t="shared" si="80"/>
        <v>1.6514461673912113E-3</v>
      </c>
      <c r="U427" s="11" t="s">
        <v>426</v>
      </c>
      <c r="V427" s="4" cm="1">
        <f t="array" ref="V427">_xll.SNL.Clients.Office.Excel.Functions.SPG(U427, "SP_TOTAL_REV", "CY2021")</f>
        <v>12382000</v>
      </c>
      <c r="W427" s="4">
        <f>_xll.SNL.Clients.Office.Excel.Functions.SPG(U427,"IQ_AVG_DILUT_SHARES_OUT","CY2021")</f>
        <v>226520000</v>
      </c>
      <c r="X427" s="5">
        <f>_xll.SNL.Clients.Office.Excel.Functions.SPG(U427, "IQ_DILUT_EPS_NORM", "CY2021")</f>
        <v>2.431</v>
      </c>
      <c r="Y427">
        <f t="shared" si="81"/>
        <v>550670.12</v>
      </c>
      <c r="Z427">
        <f t="shared" si="82"/>
        <v>4.447343886286545E-2</v>
      </c>
      <c r="AA427" s="5">
        <f>_xll.SNL.Clients.Office.Excel.Functions.SPG(U427, "SP_MARKETCAP", "12/31/2021")</f>
        <v>17016.8267524</v>
      </c>
      <c r="AB427">
        <f t="shared" si="76"/>
        <v>4.0213839796641564E-4</v>
      </c>
      <c r="AC427">
        <f t="shared" si="83"/>
        <v>9.7759844545635636E-4</v>
      </c>
    </row>
    <row r="428" spans="1:29" x14ac:dyDescent="0.3">
      <c r="A428" s="11" t="s">
        <v>427</v>
      </c>
      <c r="B428" s="4" cm="1">
        <f t="array" ref="B428">_xll.SNL.Clients.Office.Excel.Functions.SPG(A428, "SP_TOTAL_REV", "CY2023")</f>
        <v>12668000</v>
      </c>
      <c r="C428" s="4">
        <f>_xll.SNL.Clients.Office.Excel.Functions.SPG(A428,"IQ_AVG_DILUT_SHARES_OUT","CY2023")</f>
        <v>712000000</v>
      </c>
      <c r="D428" s="5">
        <f>_xll.SNL.Clients.Office.Excel.Functions.SPG(A428, "IQ_DILUT_EPS_NORM", "CY2023")</f>
        <v>1.5589999999999999</v>
      </c>
      <c r="E428">
        <f t="shared" si="72"/>
        <v>1110008</v>
      </c>
      <c r="F428">
        <f t="shared" si="73"/>
        <v>8.7622987053994322E-2</v>
      </c>
      <c r="G428" s="5">
        <f>_xll.SNL.Clients.Office.Excel.Functions.SPG(A428, "SP_MARKETCAP", "12/30/2023")</f>
        <v>12890.35892375</v>
      </c>
      <c r="H428">
        <f t="shared" si="77"/>
        <v>3.0745362354296191E-4</v>
      </c>
      <c r="I428">
        <f t="shared" si="78"/>
        <v>4.7932019910347761E-4</v>
      </c>
      <c r="K428" s="11" t="s">
        <v>427</v>
      </c>
      <c r="L428" s="4" cm="1">
        <f t="array" ref="L428">_xll.SNL.Clients.Office.Excel.Functions.SPG(K428, "SP_TOTAL_REV", "CY2023")</f>
        <v>12668000</v>
      </c>
      <c r="M428" s="4">
        <f>_xll.SNL.Clients.Office.Excel.Functions.SPG(K428,"IQ_AVG_DILUT_SHARES_OUT","CY2023")</f>
        <v>712000000</v>
      </c>
      <c r="N428" s="5">
        <f>_xll.SNL.Clients.Office.Excel.Functions.SPG(K428, "IQ_DILUT_EPS_NORM", "CY2023")</f>
        <v>1.5589999999999999</v>
      </c>
      <c r="O428">
        <f t="shared" si="74"/>
        <v>1110008</v>
      </c>
      <c r="P428">
        <f t="shared" si="75"/>
        <v>8.7622987053994322E-2</v>
      </c>
      <c r="Q428" s="5">
        <f>_xll.SNL.Clients.Office.Excel.Functions.SPG(K428, "SP_MARKETCAP", "12/31/2022")</f>
        <v>19210.235615279998</v>
      </c>
      <c r="R428">
        <f t="shared" si="79"/>
        <v>5.7128327126348966E-4</v>
      </c>
      <c r="S428">
        <f t="shared" si="80"/>
        <v>8.9063061989978038E-4</v>
      </c>
      <c r="U428" s="11" t="s">
        <v>427</v>
      </c>
      <c r="V428" s="4" cm="1">
        <f t="array" ref="V428">_xll.SNL.Clients.Office.Excel.Functions.SPG(U428, "SP_TOTAL_REV", "CY2021")</f>
        <v>11141000</v>
      </c>
      <c r="W428" s="4">
        <f>_xll.SNL.Clients.Office.Excel.Functions.SPG(U428,"IQ_AVG_DILUT_SHARES_OUT","CY2021")</f>
        <v>666000000</v>
      </c>
      <c r="X428" s="5">
        <f>_xll.SNL.Clients.Office.Excel.Functions.SPG(U428, "IQ_DILUT_EPS_NORM", "CY2021")</f>
        <v>2.6019999999999999</v>
      </c>
      <c r="Y428">
        <f t="shared" si="81"/>
        <v>1732932</v>
      </c>
      <c r="Z428">
        <f t="shared" si="82"/>
        <v>0.15554546270532268</v>
      </c>
      <c r="AA428" s="5">
        <f>_xll.SNL.Clients.Office.Excel.Functions.SPG(U428, "SP_MARKETCAP", "12/31/2021")</f>
        <v>16201.146044700001</v>
      </c>
      <c r="AB428">
        <f t="shared" si="76"/>
        <v>3.8286238735531111E-4</v>
      </c>
      <c r="AC428">
        <f t="shared" si="83"/>
        <v>9.9620793189851954E-4</v>
      </c>
    </row>
    <row r="429" spans="1:29" x14ac:dyDescent="0.3">
      <c r="A429" s="11" t="s">
        <v>428</v>
      </c>
      <c r="B429" s="4" cm="1">
        <f t="array" ref="B429">_xll.SNL.Clients.Office.Excel.Functions.SPG(A429, "SP_TOTAL_REV", "CY2023")</f>
        <v>57094000</v>
      </c>
      <c r="C429" s="4">
        <f>_xll.SNL.Clients.Office.Excel.Functions.SPG(A429,"IQ_AVG_DILUT_SHARES_OUT","CY2023")</f>
        <v>262500000</v>
      </c>
      <c r="D429" s="5">
        <f>_xll.SNL.Clients.Office.Excel.Functions.SPG(A429, "IQ_DILUT_EPS_NORM", "CY2023")</f>
        <v>-0.33100000000000002</v>
      </c>
      <c r="E429">
        <f t="shared" si="72"/>
        <v>-86887.5</v>
      </c>
      <c r="F429">
        <f t="shared" si="73"/>
        <v>-1.5218324167162924E-3</v>
      </c>
      <c r="G429" s="5">
        <f>_xll.SNL.Clients.Office.Excel.Functions.SPG(A429, "SP_MARKETCAP", "12/30/2023")</f>
        <v>36630.955218720002</v>
      </c>
      <c r="H429">
        <f t="shared" si="77"/>
        <v>8.7370103365275848E-4</v>
      </c>
      <c r="I429">
        <f t="shared" si="78"/>
        <v>-2.8919504213906308E-4</v>
      </c>
      <c r="K429" s="11" t="s">
        <v>428</v>
      </c>
      <c r="L429" s="4" cm="1">
        <f t="array" ref="L429">_xll.SNL.Clients.Office.Excel.Functions.SPG(K429, "SP_TOTAL_REV", "CY2023")</f>
        <v>57094000</v>
      </c>
      <c r="M429" s="4">
        <f>_xll.SNL.Clients.Office.Excel.Functions.SPG(K429,"IQ_AVG_DILUT_SHARES_OUT","CY2023")</f>
        <v>262500000</v>
      </c>
      <c r="N429" s="5">
        <f>_xll.SNL.Clients.Office.Excel.Functions.SPG(K429, "IQ_DILUT_EPS_NORM", "CY2023")</f>
        <v>-0.33100000000000002</v>
      </c>
      <c r="O429">
        <f t="shared" si="74"/>
        <v>-86887.5</v>
      </c>
      <c r="P429">
        <f t="shared" si="75"/>
        <v>-1.5218324167162924E-3</v>
      </c>
      <c r="Q429" s="5">
        <f>_xll.SNL.Clients.Office.Excel.Functions.SPG(K429, "SP_MARKETCAP", "12/31/2022")</f>
        <v>35962.4182344</v>
      </c>
      <c r="R429">
        <f t="shared" si="79"/>
        <v>1.0694677745208046E-3</v>
      </c>
      <c r="S429">
        <f t="shared" si="80"/>
        <v>-3.5399383336638635E-4</v>
      </c>
      <c r="U429" s="11" t="s">
        <v>428</v>
      </c>
      <c r="V429" s="4" cm="1">
        <f t="array" ref="V429">_xll.SNL.Clients.Office.Excel.Functions.SPG(U429, "SP_TOTAL_REV", "CY2021")</f>
        <v>50588000</v>
      </c>
      <c r="W429" s="4">
        <f>_xll.SNL.Clients.Office.Excel.Functions.SPG(U429,"IQ_AVG_DILUT_SHARES_OUT","CY2021")</f>
        <v>299100000</v>
      </c>
      <c r="X429" s="5">
        <f>_xll.SNL.Clients.Office.Excel.Functions.SPG(U429, "IQ_DILUT_EPS_NORM", "CY2021")</f>
        <v>14.038</v>
      </c>
      <c r="Y429">
        <f t="shared" si="81"/>
        <v>4198765.8</v>
      </c>
      <c r="Z429">
        <f t="shared" si="82"/>
        <v>8.2999244880208739E-2</v>
      </c>
      <c r="AA429" s="5">
        <f>_xll.SNL.Clients.Office.Excel.Functions.SPG(U429, "SP_MARKETCAP", "12/31/2021")</f>
        <v>33727.436223650002</v>
      </c>
      <c r="AB429">
        <f t="shared" si="76"/>
        <v>7.9704032766157013E-4</v>
      </c>
      <c r="AC429">
        <f t="shared" si="83"/>
        <v>1.1188852119713122E-2</v>
      </c>
    </row>
    <row r="430" spans="1:29" x14ac:dyDescent="0.3">
      <c r="A430" s="11" t="s">
        <v>429</v>
      </c>
      <c r="B430" s="4" cm="1">
        <f t="array" ref="B430">_xll.SNL.Clients.Office.Excel.Functions.SPG(A430, "SP_TOTAL_REV", "CY2023")</f>
        <v>17383000</v>
      </c>
      <c r="C430" s="4">
        <f>_xll.SNL.Clients.Office.Excel.Functions.SPG(A430,"IQ_AVG_DILUT_SHARES_OUT","CY2023")</f>
        <v>787798000</v>
      </c>
      <c r="D430" s="5">
        <f>_xll.SNL.Clients.Office.Excel.Functions.SPG(A430, "IQ_DILUT_EPS_NORM", "CY2023")</f>
        <v>4.0279999999999996</v>
      </c>
      <c r="E430">
        <f t="shared" si="72"/>
        <v>3173250.3439999996</v>
      </c>
      <c r="F430">
        <f t="shared" si="73"/>
        <v>0.18254906195708448</v>
      </c>
      <c r="G430" s="5">
        <f>_xll.SNL.Clients.Office.Excel.Functions.SPG(A430, "SP_MARKETCAP", "12/30/2023")</f>
        <v>40030.264119899999</v>
      </c>
      <c r="H430">
        <f t="shared" si="77"/>
        <v>9.5477944623939505E-4</v>
      </c>
      <c r="I430">
        <f t="shared" si="78"/>
        <v>3.8458516094522829E-3</v>
      </c>
      <c r="K430" s="11" t="s">
        <v>429</v>
      </c>
      <c r="L430" s="4" cm="1">
        <f t="array" ref="L430">_xll.SNL.Clients.Office.Excel.Functions.SPG(K430, "SP_TOTAL_REV", "CY2023")</f>
        <v>17383000</v>
      </c>
      <c r="M430" s="4">
        <f>_xll.SNL.Clients.Office.Excel.Functions.SPG(K430,"IQ_AVG_DILUT_SHARES_OUT","CY2023")</f>
        <v>787798000</v>
      </c>
      <c r="N430" s="5">
        <f>_xll.SNL.Clients.Office.Excel.Functions.SPG(K430, "IQ_DILUT_EPS_NORM", "CY2023")</f>
        <v>4.0279999999999996</v>
      </c>
      <c r="O430">
        <f t="shared" si="74"/>
        <v>3173250.3439999996</v>
      </c>
      <c r="P430">
        <f t="shared" si="75"/>
        <v>0.18254906195708448</v>
      </c>
      <c r="Q430" s="5">
        <f>_xll.SNL.Clients.Office.Excel.Functions.SPG(K430, "SP_MARKETCAP", "12/31/2022")</f>
        <v>36792.90327848</v>
      </c>
      <c r="R430">
        <f t="shared" si="79"/>
        <v>1.0941651401449957E-3</v>
      </c>
      <c r="S430">
        <f t="shared" si="80"/>
        <v>4.4072971845040424E-3</v>
      </c>
      <c r="U430" s="11" t="s">
        <v>429</v>
      </c>
      <c r="V430" s="4" cm="1">
        <f t="array" ref="V430">_xll.SNL.Clients.Office.Excel.Functions.SPG(U430, "SP_TOTAL_REV", "CY2021")</f>
        <v>16162000</v>
      </c>
      <c r="W430" s="4">
        <f>_xll.SNL.Clients.Office.Excel.Functions.SPG(U430,"IQ_AVG_DILUT_SHARES_OUT","CY2021")</f>
        <v>856359000</v>
      </c>
      <c r="X430" s="5">
        <f>_xll.SNL.Clients.Office.Excel.Functions.SPG(U430, "IQ_DILUT_EPS_NORM", "CY2021")</f>
        <v>3.3780000000000001</v>
      </c>
      <c r="Y430">
        <f t="shared" si="81"/>
        <v>2892780.702</v>
      </c>
      <c r="Z430">
        <f t="shared" si="82"/>
        <v>0.17898655500556862</v>
      </c>
      <c r="AA430" s="5">
        <f>_xll.SNL.Clients.Office.Excel.Functions.SPG(U430, "SP_MARKETCAP", "12/31/2021")</f>
        <v>47963.68733904</v>
      </c>
      <c r="AB430">
        <f t="shared" si="76"/>
        <v>1.1334686935308474E-3</v>
      </c>
      <c r="AC430">
        <f t="shared" si="83"/>
        <v>3.8288572467472027E-3</v>
      </c>
    </row>
    <row r="431" spans="1:29" x14ac:dyDescent="0.3">
      <c r="A431" s="11" t="s">
        <v>430</v>
      </c>
      <c r="B431" s="4" cm="1">
        <f t="array" ref="B431">_xll.SNL.Clients.Office.Excel.Functions.SPG(A431, "SP_TOTAL_REV", "CY2023")</f>
        <v>77794000</v>
      </c>
      <c r="C431" s="4">
        <f>_xll.SNL.Clients.Office.Excel.Functions.SPG(A431,"IQ_AVG_DILUT_SHARES_OUT","CY2023")</f>
        <v>605800000</v>
      </c>
      <c r="D431" s="5">
        <f>_xll.SNL.Clients.Office.Excel.Functions.SPG(A431, "IQ_DILUT_EPS_NORM", "CY2023")</f>
        <v>-0.46200000000000002</v>
      </c>
      <c r="E431">
        <f t="shared" si="72"/>
        <v>-279879.59999999998</v>
      </c>
      <c r="F431">
        <f t="shared" si="73"/>
        <v>-3.5977016222330767E-3</v>
      </c>
      <c r="G431" s="5">
        <f>_xll.SNL.Clients.Office.Excel.Functions.SPG(A431, "SP_MARKETCAP", "12/30/2023")</f>
        <v>157693.25190602001</v>
      </c>
      <c r="H431">
        <f t="shared" si="77"/>
        <v>3.7612111496329375E-3</v>
      </c>
      <c r="I431">
        <f t="shared" si="78"/>
        <v>-1.7376795511304171E-3</v>
      </c>
      <c r="K431" s="11" t="s">
        <v>430</v>
      </c>
      <c r="L431" s="4" cm="1">
        <f t="array" ref="L431">_xll.SNL.Clients.Office.Excel.Functions.SPG(K431, "SP_TOTAL_REV", "CY2023")</f>
        <v>77794000</v>
      </c>
      <c r="M431" s="4">
        <f>_xll.SNL.Clients.Office.Excel.Functions.SPG(K431,"IQ_AVG_DILUT_SHARES_OUT","CY2023")</f>
        <v>605800000</v>
      </c>
      <c r="N431" s="5">
        <f>_xll.SNL.Clients.Office.Excel.Functions.SPG(K431, "IQ_DILUT_EPS_NORM", "CY2023")</f>
        <v>-0.46200000000000002</v>
      </c>
      <c r="O431">
        <f t="shared" si="74"/>
        <v>-279879.59999999998</v>
      </c>
      <c r="P431">
        <f t="shared" si="75"/>
        <v>-3.5977016222330767E-3</v>
      </c>
      <c r="Q431" s="5">
        <f>_xll.SNL.Clients.Office.Excel.Functions.SPG(K431, "SP_MARKETCAP", "12/31/2022")</f>
        <v>113528.83824408001</v>
      </c>
      <c r="R431">
        <f t="shared" si="79"/>
        <v>3.3761754615458041E-3</v>
      </c>
      <c r="S431">
        <f t="shared" si="80"/>
        <v>-1.5597930632341615E-3</v>
      </c>
      <c r="U431" s="11" t="s">
        <v>430</v>
      </c>
      <c r="V431" s="4" cm="1">
        <f t="array" ref="V431">_xll.SNL.Clients.Office.Excel.Functions.SPG(U431, "SP_TOTAL_REV", "CY2021")</f>
        <v>62286000</v>
      </c>
      <c r="W431" s="4">
        <f>_xll.SNL.Clients.Office.Excel.Functions.SPG(U431,"IQ_AVG_DILUT_SHARES_OUT","CY2021")</f>
        <v>587600000</v>
      </c>
      <c r="X431" s="5">
        <f>_xll.SNL.Clients.Office.Excel.Functions.SPG(U431, "IQ_DILUT_EPS_NORM", "CY2021")</f>
        <v>-2.9929999999999999</v>
      </c>
      <c r="Y431">
        <f t="shared" si="81"/>
        <v>-1758686.8</v>
      </c>
      <c r="Z431">
        <f t="shared" si="82"/>
        <v>-2.8235667726294836E-2</v>
      </c>
      <c r="AA431" s="5">
        <f>_xll.SNL.Clients.Office.Excel.Functions.SPG(U431, "SP_MARKETCAP", "12/31/2021")</f>
        <v>118315.60777567999</v>
      </c>
      <c r="AB431">
        <f t="shared" si="76"/>
        <v>2.7960118333239959E-3</v>
      </c>
      <c r="AC431">
        <f t="shared" si="83"/>
        <v>-8.368463417138719E-3</v>
      </c>
    </row>
    <row r="432" spans="1:29" x14ac:dyDescent="0.3">
      <c r="A432" s="11" t="s">
        <v>431</v>
      </c>
      <c r="B432" s="4" cm="1">
        <f t="array" ref="B432">_xll.SNL.Clients.Office.Excel.Functions.SPG(A432, "SP_TOTAL_REV", "CY2023")</f>
        <v>9271000</v>
      </c>
      <c r="C432" s="4">
        <f>_xll.SNL.Clients.Office.Excel.Functions.SPG(A432,"IQ_AVG_DILUT_SHARES_OUT","CY2023")</f>
        <v>300000000</v>
      </c>
      <c r="D432" s="5">
        <f>_xll.SNL.Clients.Office.Excel.Functions.SPG(A432, "IQ_DILUT_EPS_NORM", "CY2023")</f>
        <v>2.444</v>
      </c>
      <c r="E432">
        <f t="shared" si="72"/>
        <v>733200</v>
      </c>
      <c r="F432">
        <f t="shared" si="73"/>
        <v>7.9085319814475252E-2</v>
      </c>
      <c r="G432" s="5">
        <f>_xll.SNL.Clients.Office.Excel.Functions.SPG(A432, "SP_MARKETCAP", "12/30/2023")</f>
        <v>12886.855867050001</v>
      </c>
      <c r="H432">
        <f t="shared" si="77"/>
        <v>3.0737007059596777E-4</v>
      </c>
      <c r="I432">
        <f t="shared" si="78"/>
        <v>7.5121245253654525E-4</v>
      </c>
      <c r="K432" s="11" t="s">
        <v>431</v>
      </c>
      <c r="L432" s="4" cm="1">
        <f t="array" ref="L432">_xll.SNL.Clients.Office.Excel.Functions.SPG(K432, "SP_TOTAL_REV", "CY2023")</f>
        <v>9271000</v>
      </c>
      <c r="M432" s="4">
        <f>_xll.SNL.Clients.Office.Excel.Functions.SPG(K432,"IQ_AVG_DILUT_SHARES_OUT","CY2023")</f>
        <v>300000000</v>
      </c>
      <c r="N432" s="5">
        <f>_xll.SNL.Clients.Office.Excel.Functions.SPG(K432, "IQ_DILUT_EPS_NORM", "CY2023")</f>
        <v>2.444</v>
      </c>
      <c r="O432">
        <f t="shared" si="74"/>
        <v>733200</v>
      </c>
      <c r="P432">
        <f t="shared" si="75"/>
        <v>7.9085319814475252E-2</v>
      </c>
      <c r="Q432" s="5">
        <f>_xll.SNL.Clients.Office.Excel.Functions.SPG(K432, "SP_MARKETCAP", "12/31/2022")</f>
        <v>16994.784256999999</v>
      </c>
      <c r="R432">
        <f t="shared" si="79"/>
        <v>5.0539910801685936E-4</v>
      </c>
      <c r="S432">
        <f t="shared" si="80"/>
        <v>1.2351954199932042E-3</v>
      </c>
      <c r="U432" s="11" t="s">
        <v>431</v>
      </c>
      <c r="V432" s="4" cm="1">
        <f t="array" ref="V432">_xll.SNL.Clients.Office.Excel.Functions.SPG(U432, "SP_TOTAL_REV", "CY2021")</f>
        <v>8302000</v>
      </c>
      <c r="W432" s="4">
        <f>_xll.SNL.Clients.Office.Excel.Functions.SPG(U432,"IQ_AVG_DILUT_SHARES_OUT","CY2021")</f>
        <v>304000000</v>
      </c>
      <c r="X432" s="5">
        <f>_xll.SNL.Clients.Office.Excel.Functions.SPG(U432, "IQ_DILUT_EPS_NORM", "CY2021")</f>
        <v>2.5369999999999999</v>
      </c>
      <c r="Y432">
        <f t="shared" si="81"/>
        <v>771248</v>
      </c>
      <c r="Z432">
        <f t="shared" si="82"/>
        <v>9.289906046735727E-2</v>
      </c>
      <c r="AA432" s="5">
        <f>_xll.SNL.Clients.Office.Excel.Functions.SPG(U432, "SP_MARKETCAP", "12/31/2021")</f>
        <v>13113.52817788</v>
      </c>
      <c r="AB432">
        <f t="shared" si="76"/>
        <v>3.0989639195782269E-4</v>
      </c>
      <c r="AC432">
        <f t="shared" si="83"/>
        <v>7.8620714639699612E-4</v>
      </c>
    </row>
    <row r="433" spans="1:29" x14ac:dyDescent="0.3">
      <c r="A433" s="11" t="s">
        <v>432</v>
      </c>
      <c r="B433" s="4" cm="1">
        <f t="array" ref="B433">_xll.SNL.Clients.Office.Excel.Functions.SPG(A433, "SP_TOTAL_REV", "CY2023")</f>
        <v>18837000</v>
      </c>
      <c r="C433" s="4">
        <f>_xll.SNL.Clients.Office.Excel.Functions.SPG(A433,"IQ_AVG_DILUT_SHARES_OUT","CY2023")</f>
        <v>1831000000</v>
      </c>
      <c r="D433" s="5">
        <f>_xll.SNL.Clients.Office.Excel.Functions.SPG(A433, "IQ_DILUT_EPS_NORM", "CY2023")</f>
        <v>2.4729999999999999</v>
      </c>
      <c r="E433">
        <f t="shared" si="72"/>
        <v>4528063</v>
      </c>
      <c r="F433">
        <f t="shared" si="73"/>
        <v>0.24038132399001963</v>
      </c>
      <c r="G433" s="5">
        <f>_xll.SNL.Clients.Office.Excel.Functions.SPG(A433, "SP_MARKETCAP", "12/30/2023")</f>
        <v>125446.0281904</v>
      </c>
      <c r="H433">
        <f t="shared" si="77"/>
        <v>2.9920684252747534E-3</v>
      </c>
      <c r="I433">
        <f t="shared" si="78"/>
        <v>7.3993852157044652E-3</v>
      </c>
      <c r="K433" s="11" t="s">
        <v>432</v>
      </c>
      <c r="L433" s="4" cm="1">
        <f t="array" ref="L433">_xll.SNL.Clients.Office.Excel.Functions.SPG(K433, "SP_TOTAL_REV", "CY2023")</f>
        <v>18837000</v>
      </c>
      <c r="M433" s="4">
        <f>_xll.SNL.Clients.Office.Excel.Functions.SPG(K433,"IQ_AVG_DILUT_SHARES_OUT","CY2023")</f>
        <v>1831000000</v>
      </c>
      <c r="N433" s="5">
        <f>_xll.SNL.Clients.Office.Excel.Functions.SPG(K433, "IQ_DILUT_EPS_NORM", "CY2023")</f>
        <v>2.4729999999999999</v>
      </c>
      <c r="O433">
        <f t="shared" si="74"/>
        <v>4528063</v>
      </c>
      <c r="P433">
        <f t="shared" si="75"/>
        <v>0.24038132399001963</v>
      </c>
      <c r="Q433" s="5">
        <f>_xll.SNL.Clients.Office.Excel.Functions.SPG(K433, "SP_MARKETCAP", "12/31/2022")</f>
        <v>155424.72011272001</v>
      </c>
      <c r="R433">
        <f t="shared" si="79"/>
        <v>4.6220954453354739E-3</v>
      </c>
      <c r="S433">
        <f t="shared" si="80"/>
        <v>1.1430442036314626E-2</v>
      </c>
      <c r="U433" s="11" t="s">
        <v>432</v>
      </c>
      <c r="V433" s="4" cm="1">
        <f t="array" ref="V433">_xll.SNL.Clients.Office.Excel.Functions.SPG(U433, "SP_TOTAL_REV", "CY2021")</f>
        <v>18520000</v>
      </c>
      <c r="W433" s="4">
        <f>_xll.SNL.Clients.Office.Excel.Functions.SPG(U433,"IQ_AVG_DILUT_SHARES_OUT","CY2021")</f>
        <v>1897000000</v>
      </c>
      <c r="X433" s="5">
        <f>_xll.SNL.Clients.Office.Excel.Functions.SPG(U433, "IQ_DILUT_EPS_NORM", "CY2021")</f>
        <v>2.6909999999999998</v>
      </c>
      <c r="Y433">
        <f t="shared" si="81"/>
        <v>5104827</v>
      </c>
      <c r="Z433">
        <f t="shared" si="82"/>
        <v>0.27563860691144709</v>
      </c>
      <c r="AA433" s="5">
        <f>_xll.SNL.Clients.Office.Excel.Functions.SPG(U433, "SP_MARKETCAP", "12/31/2021")</f>
        <v>158999.45579499999</v>
      </c>
      <c r="AB433">
        <f t="shared" si="76"/>
        <v>3.7574447551988713E-3</v>
      </c>
      <c r="AC433">
        <f t="shared" si="83"/>
        <v>1.0111283836240163E-2</v>
      </c>
    </row>
    <row r="434" spans="1:29" x14ac:dyDescent="0.3">
      <c r="A434" s="11" t="s">
        <v>433</v>
      </c>
      <c r="B434" s="4" cm="1">
        <f t="array" ref="B434">_xll.SNL.Clients.Office.Excel.Functions.SPG(A434, "SP_TOTAL_REV", "CY2023")</f>
        <v>195187000</v>
      </c>
      <c r="C434" s="4">
        <f>_xll.SNL.Clients.Office.Excel.Functions.SPG(A434,"IQ_AVG_DILUT_SHARES_OUT","CY2023")</f>
        <v>296882000</v>
      </c>
      <c r="D434" s="5">
        <f>_xll.SNL.Clients.Office.Excel.Functions.SPG(A434, "IQ_DILUT_EPS_NORM", "CY2023")</f>
        <v>15.11</v>
      </c>
      <c r="E434">
        <f t="shared" si="72"/>
        <v>4485887.0199999996</v>
      </c>
      <c r="F434">
        <f t="shared" si="73"/>
        <v>2.2982509183500949E-2</v>
      </c>
      <c r="G434" s="5">
        <f>_xll.SNL.Clients.Office.Excel.Functions.SPG(A434, "SP_MARKETCAP", "12/30/2023")</f>
        <v>87625.048818700001</v>
      </c>
      <c r="H434">
        <f t="shared" si="77"/>
        <v>2.0899836018375825E-3</v>
      </c>
      <c r="I434">
        <f t="shared" si="78"/>
        <v>3.1579652223765874E-2</v>
      </c>
      <c r="K434" s="11" t="s">
        <v>433</v>
      </c>
      <c r="L434" s="4" cm="1">
        <f t="array" ref="L434">_xll.SNL.Clients.Office.Excel.Functions.SPG(K434, "SP_TOTAL_REV", "CY2023")</f>
        <v>195187000</v>
      </c>
      <c r="M434" s="4">
        <f>_xll.SNL.Clients.Office.Excel.Functions.SPG(K434,"IQ_AVG_DILUT_SHARES_OUT","CY2023")</f>
        <v>296882000</v>
      </c>
      <c r="N434" s="5">
        <f>_xll.SNL.Clients.Office.Excel.Functions.SPG(K434, "IQ_DILUT_EPS_NORM", "CY2023")</f>
        <v>15.11</v>
      </c>
      <c r="O434">
        <f t="shared" si="74"/>
        <v>4485887.0199999996</v>
      </c>
      <c r="P434">
        <f t="shared" si="75"/>
        <v>2.2982509183500949E-2</v>
      </c>
      <c r="Q434" s="5">
        <f>_xll.SNL.Clients.Office.Excel.Functions.SPG(K434, "SP_MARKETCAP", "12/31/2022")</f>
        <v>101303.56158536</v>
      </c>
      <c r="R434">
        <f t="shared" si="79"/>
        <v>3.0126142756465779E-3</v>
      </c>
      <c r="S434">
        <f t="shared" si="80"/>
        <v>4.5520601705019793E-2</v>
      </c>
      <c r="U434" s="11" t="s">
        <v>433</v>
      </c>
      <c r="V434" s="4" cm="1">
        <f t="array" ref="V434">_xll.SNL.Clients.Office.Excel.Functions.SPG(U434, "SP_TOTAL_REV", "CY2021")</f>
        <v>174274000</v>
      </c>
      <c r="W434" s="4">
        <f>_xll.SNL.Clients.Office.Excel.Functions.SPG(U434,"IQ_AVG_DILUT_SHARES_OUT","CY2021")</f>
        <v>340966000</v>
      </c>
      <c r="X434" s="5">
        <f>_xll.SNL.Clients.Office.Excel.Functions.SPG(U434, "IQ_DILUT_EPS_NORM", "CY2021")</f>
        <v>13.125999999999999</v>
      </c>
      <c r="Y434">
        <f t="shared" si="81"/>
        <v>4475519.716</v>
      </c>
      <c r="Z434">
        <f t="shared" si="82"/>
        <v>2.5680937581050528E-2</v>
      </c>
      <c r="AA434" s="5">
        <f>_xll.SNL.Clients.Office.Excel.Functions.SPG(U434, "SP_MARKETCAP", "12/31/2021")</f>
        <v>76105.759973249995</v>
      </c>
      <c r="AB434">
        <f t="shared" si="76"/>
        <v>1.7985167761870101E-3</v>
      </c>
      <c r="AC434">
        <f t="shared" si="83"/>
        <v>2.3607331204230694E-2</v>
      </c>
    </row>
    <row r="435" spans="1:29" x14ac:dyDescent="0.3">
      <c r="A435" s="11" t="s">
        <v>434</v>
      </c>
      <c r="B435" s="4" cm="1">
        <f t="array" ref="B435">_xll.SNL.Clients.Office.Excel.Functions.SPG(A435, "SP_TOTAL_REV", "CY2023")</f>
        <v>7310000</v>
      </c>
      <c r="C435" s="4">
        <f>_xll.SNL.Clients.Office.Excel.Functions.SPG(A435,"IQ_AVG_DILUT_SHARES_OUT","CY2023")</f>
        <v>124523000</v>
      </c>
      <c r="D435" s="5">
        <f>_xll.SNL.Clients.Office.Excel.Functions.SPG(A435, "IQ_DILUT_EPS_NORM", "CY2023")</f>
        <v>3.7050000000000001</v>
      </c>
      <c r="E435">
        <f t="shared" si="72"/>
        <v>461357.71500000003</v>
      </c>
      <c r="F435">
        <f t="shared" si="73"/>
        <v>6.3113230506155957E-2</v>
      </c>
      <c r="G435" s="5">
        <f>_xll.SNL.Clients.Office.Excel.Functions.SPG(A435, "SP_MARKETCAP", "12/30/2023")</f>
        <v>17689.586783819999</v>
      </c>
      <c r="H435">
        <f t="shared" si="77"/>
        <v>4.2192211930130958E-4</v>
      </c>
      <c r="I435">
        <f t="shared" si="78"/>
        <v>1.563221452011352E-3</v>
      </c>
      <c r="K435" s="11" t="s">
        <v>434</v>
      </c>
      <c r="L435" s="4" cm="1">
        <f t="array" ref="L435">_xll.SNL.Clients.Office.Excel.Functions.SPG(K435, "SP_TOTAL_REV", "CY2023")</f>
        <v>7310000</v>
      </c>
      <c r="M435" s="4">
        <f>_xll.SNL.Clients.Office.Excel.Functions.SPG(K435,"IQ_AVG_DILUT_SHARES_OUT","CY2023")</f>
        <v>124523000</v>
      </c>
      <c r="N435" s="5">
        <f>_xll.SNL.Clients.Office.Excel.Functions.SPG(K435, "IQ_DILUT_EPS_NORM", "CY2023")</f>
        <v>3.7050000000000001</v>
      </c>
      <c r="O435">
        <f t="shared" si="74"/>
        <v>461357.71500000003</v>
      </c>
      <c r="P435">
        <f t="shared" si="75"/>
        <v>6.3113230506155957E-2</v>
      </c>
      <c r="Q435" s="5">
        <f>_xll.SNL.Clients.Office.Excel.Functions.SPG(K435, "SP_MARKETCAP", "12/31/2022")</f>
        <v>17314.588563009998</v>
      </c>
      <c r="R435">
        <f t="shared" si="79"/>
        <v>5.1490960303422501E-4</v>
      </c>
      <c r="S435">
        <f t="shared" si="80"/>
        <v>1.9077400792418037E-3</v>
      </c>
      <c r="U435" s="11" t="s">
        <v>434</v>
      </c>
      <c r="V435" s="4" cm="1">
        <f t="array" ref="V435">_xll.SNL.Clients.Office.Excel.Functions.SPG(U435, "SP_TOTAL_REV", "CY2021")</f>
        <v>7080000</v>
      </c>
      <c r="W435" s="4">
        <f>_xll.SNL.Clients.Office.Excel.Functions.SPG(U435,"IQ_AVG_DILUT_SHARES_OUT","CY2021")</f>
        <v>125058500</v>
      </c>
      <c r="X435" s="5">
        <f>_xll.SNL.Clients.Office.Excel.Functions.SPG(U435, "IQ_DILUT_EPS_NORM", "CY2021")</f>
        <v>3.0470000000000002</v>
      </c>
      <c r="Y435">
        <f t="shared" si="81"/>
        <v>381053.24949999998</v>
      </c>
      <c r="Z435">
        <f t="shared" si="82"/>
        <v>5.3821080437853101E-2</v>
      </c>
      <c r="AA435" s="5">
        <f>_xll.SNL.Clients.Office.Excel.Functions.SPG(U435, "SP_MARKETCAP", "12/31/2021")</f>
        <v>21422.351879760001</v>
      </c>
      <c r="AB435">
        <f t="shared" si="76"/>
        <v>5.0624892589827433E-4</v>
      </c>
      <c r="AC435">
        <f t="shared" si="83"/>
        <v>1.542540477212042E-3</v>
      </c>
    </row>
    <row r="436" spans="1:29" x14ac:dyDescent="0.3">
      <c r="A436" s="11" t="s">
        <v>435</v>
      </c>
      <c r="B436" s="4" cm="1">
        <f t="array" ref="B436">_xll.SNL.Clients.Office.Excel.Functions.SPG(A436, "SP_TOTAL_REV", "CY2023")</f>
        <v>45754000</v>
      </c>
      <c r="C436" s="4">
        <f>_xll.SNL.Clients.Office.Excel.Functions.SPG(A436,"IQ_AVG_DILUT_SHARES_OUT","CY2023")</f>
        <v>4339000000</v>
      </c>
      <c r="D436" s="5">
        <f>_xll.SNL.Clients.Office.Excel.Functions.SPG(A436, "IQ_DILUT_EPS_NORM", "CY2023")</f>
        <v>2.0510000000000002</v>
      </c>
      <c r="E436">
        <f t="shared" si="72"/>
        <v>8899289</v>
      </c>
      <c r="F436">
        <f t="shared" si="73"/>
        <v>0.19450297241771211</v>
      </c>
      <c r="G436" s="5">
        <f>_xll.SNL.Clients.Office.Excel.Functions.SPG(A436, "SP_MARKETCAP", "12/30/2023")</f>
        <v>254778.77582330001</v>
      </c>
      <c r="H436">
        <f t="shared" si="77"/>
        <v>6.0768407064591967E-3</v>
      </c>
      <c r="I436">
        <f t="shared" si="78"/>
        <v>1.2463600288947814E-2</v>
      </c>
      <c r="K436" s="11" t="s">
        <v>435</v>
      </c>
      <c r="L436" s="4" cm="1">
        <f t="array" ref="L436">_xll.SNL.Clients.Office.Excel.Functions.SPG(K436, "SP_TOTAL_REV", "CY2023")</f>
        <v>45754000</v>
      </c>
      <c r="M436" s="4">
        <f>_xll.SNL.Clients.Office.Excel.Functions.SPG(K436,"IQ_AVG_DILUT_SHARES_OUT","CY2023")</f>
        <v>4339000000</v>
      </c>
      <c r="N436" s="5">
        <f>_xll.SNL.Clients.Office.Excel.Functions.SPG(K436, "IQ_DILUT_EPS_NORM", "CY2023")</f>
        <v>2.0510000000000002</v>
      </c>
      <c r="O436">
        <f t="shared" si="74"/>
        <v>8899289</v>
      </c>
      <c r="P436">
        <f t="shared" si="75"/>
        <v>0.19450297241771211</v>
      </c>
      <c r="Q436" s="5">
        <f>_xll.SNL.Clients.Office.Excel.Functions.SPG(K436, "SP_MARKETCAP", "12/31/2022")</f>
        <v>275082.28872304002</v>
      </c>
      <c r="R436">
        <f t="shared" si="79"/>
        <v>8.1805300526011024E-3</v>
      </c>
      <c r="S436">
        <f t="shared" si="80"/>
        <v>1.6778267137884863E-2</v>
      </c>
      <c r="U436" s="11" t="s">
        <v>435</v>
      </c>
      <c r="V436" s="4" cm="1">
        <f t="array" ref="V436">_xll.SNL.Clients.Office.Excel.Functions.SPG(U436, "SP_TOTAL_REV", "CY2021")</f>
        <v>38655000</v>
      </c>
      <c r="W436" s="4">
        <f>_xll.SNL.Clients.Office.Excel.Functions.SPG(U436,"IQ_AVG_DILUT_SHARES_OUT","CY2021")</f>
        <v>4340000000</v>
      </c>
      <c r="X436" s="5">
        <f>_xll.SNL.Clients.Office.Excel.Functions.SPG(U436, "IQ_DILUT_EPS_NORM", "CY2021")</f>
        <v>1.655</v>
      </c>
      <c r="Y436">
        <f t="shared" si="81"/>
        <v>7182700</v>
      </c>
      <c r="Z436">
        <f t="shared" si="82"/>
        <v>0.18581554779459319</v>
      </c>
      <c r="AA436" s="5">
        <f>_xll.SNL.Clients.Office.Excel.Functions.SPG(U436, "SP_MARKETCAP", "12/31/2021")</f>
        <v>255752.87217356</v>
      </c>
      <c r="AB436">
        <f t="shared" si="76"/>
        <v>6.0439030018731039E-3</v>
      </c>
      <c r="AC436">
        <f t="shared" si="83"/>
        <v>1.0002659468099986E-2</v>
      </c>
    </row>
    <row r="437" spans="1:29" x14ac:dyDescent="0.3">
      <c r="A437" s="11" t="s">
        <v>436</v>
      </c>
      <c r="B437" s="4" cm="1">
        <f t="array" ref="B437">_xll.SNL.Clients.Office.Excel.Functions.SPG(A437, "SP_TOTAL_REV", "CY2023")</f>
        <v>3666300</v>
      </c>
      <c r="C437" s="4">
        <f>_xll.SNL.Clients.Office.Excel.Functions.SPG(A437,"IQ_AVG_DILUT_SHARES_OUT","CY2023")</f>
        <v>199500000</v>
      </c>
      <c r="D437" s="5">
        <f>_xll.SNL.Clients.Office.Excel.Functions.SPG(A437, "IQ_DILUT_EPS_NORM", "CY2023")</f>
        <v>1.1870000000000001</v>
      </c>
      <c r="E437">
        <f t="shared" si="72"/>
        <v>236806.5</v>
      </c>
      <c r="F437">
        <f t="shared" si="73"/>
        <v>6.459004991408232E-2</v>
      </c>
      <c r="G437" s="5">
        <f>_xll.SNL.Clients.Office.Excel.Functions.SPG(A437, "SP_MARKETCAP", "12/30/2023")</f>
        <v>18742.612628080002</v>
      </c>
      <c r="H437">
        <f t="shared" si="77"/>
        <v>4.4703830213355133E-4</v>
      </c>
      <c r="I437">
        <f t="shared" si="78"/>
        <v>5.3063446463252548E-4</v>
      </c>
      <c r="K437" s="11" t="s">
        <v>436</v>
      </c>
      <c r="L437" s="4" cm="1">
        <f t="array" ref="L437">_xll.SNL.Clients.Office.Excel.Functions.SPG(K437, "SP_TOTAL_REV", "CY2023")</f>
        <v>3666300</v>
      </c>
      <c r="M437" s="4">
        <f>_xll.SNL.Clients.Office.Excel.Functions.SPG(K437,"IQ_AVG_DILUT_SHARES_OUT","CY2023")</f>
        <v>199500000</v>
      </c>
      <c r="N437" s="5">
        <f>_xll.SNL.Clients.Office.Excel.Functions.SPG(K437, "IQ_DILUT_EPS_NORM", "CY2023")</f>
        <v>1.1870000000000001</v>
      </c>
      <c r="O437">
        <f t="shared" si="74"/>
        <v>236806.5</v>
      </c>
      <c r="P437">
        <f t="shared" si="75"/>
        <v>6.459004991408232E-2</v>
      </c>
      <c r="Q437" s="5">
        <f>_xll.SNL.Clients.Office.Excel.Functions.SPG(K437, "SP_MARKETCAP", "12/31/2022")</f>
        <v>16320.01415728</v>
      </c>
      <c r="R437">
        <f t="shared" si="79"/>
        <v>4.8533246866693826E-4</v>
      </c>
      <c r="S437">
        <f t="shared" si="80"/>
        <v>5.7608964030765575E-4</v>
      </c>
      <c r="U437" s="11" t="s">
        <v>436</v>
      </c>
      <c r="V437" s="4" cm="1">
        <f t="array" ref="V437">_xll.SNL.Clients.Office.Excel.Functions.SPG(U437, "SP_TOTAL_REV", "CY2021")</f>
        <v>3029200</v>
      </c>
      <c r="W437" s="4">
        <f>_xll.SNL.Clients.Office.Excel.Functions.SPG(U437,"IQ_AVG_DILUT_SHARES_OUT","CY2021")</f>
        <v>199400000</v>
      </c>
      <c r="X437" s="5">
        <f>_xll.SNL.Clients.Office.Excel.Functions.SPG(U437, "IQ_DILUT_EPS_NORM", "CY2021")</f>
        <v>1.681</v>
      </c>
      <c r="Y437">
        <f t="shared" si="81"/>
        <v>335191.40000000002</v>
      </c>
      <c r="Z437">
        <f t="shared" si="82"/>
        <v>0.11065343985210617</v>
      </c>
      <c r="AA437" s="5">
        <f>_xll.SNL.Clients.Office.Excel.Functions.SPG(U437, "SP_MARKETCAP", "12/31/2021")</f>
        <v>20698.9958988</v>
      </c>
      <c r="AB437">
        <f t="shared" si="76"/>
        <v>4.8915471558661015E-4</v>
      </c>
      <c r="AC437">
        <f t="shared" si="83"/>
        <v>8.2226907690109165E-4</v>
      </c>
    </row>
    <row r="438" spans="1:29" x14ac:dyDescent="0.3">
      <c r="A438" s="11" t="s">
        <v>437</v>
      </c>
      <c r="B438" s="4" cm="1">
        <f t="array" ref="B438">_xll.SNL.Clients.Office.Excel.Functions.SPG(A438, "SP_TOTAL_REV", "CY2023")</f>
        <v>15157000</v>
      </c>
      <c r="C438" s="4">
        <f>_xll.SNL.Clients.Office.Excel.Functions.SPG(A438,"IQ_AVG_DILUT_SHARES_OUT","CY2023")</f>
        <v>360600000</v>
      </c>
      <c r="D438" s="5">
        <f>_xll.SNL.Clients.Office.Excel.Functions.SPG(A438, "IQ_DILUT_EPS_NORM", "CY2023")</f>
        <v>1.413</v>
      </c>
      <c r="E438">
        <f t="shared" si="72"/>
        <v>509527.8</v>
      </c>
      <c r="F438">
        <f t="shared" si="73"/>
        <v>3.3616665567064719E-2</v>
      </c>
      <c r="G438" s="5">
        <f>_xll.SNL.Clients.Office.Excel.Functions.SPG(A438, "SP_MARKETCAP", "12/30/2023")</f>
        <v>52335.064226249997</v>
      </c>
      <c r="H438">
        <f t="shared" si="77"/>
        <v>1.2482666487329431E-3</v>
      </c>
      <c r="I438">
        <f t="shared" si="78"/>
        <v>1.7638007746596485E-3</v>
      </c>
      <c r="K438" s="11" t="s">
        <v>437</v>
      </c>
      <c r="L438" s="4" cm="1">
        <f t="array" ref="L438">_xll.SNL.Clients.Office.Excel.Functions.SPG(K438, "SP_TOTAL_REV", "CY2023")</f>
        <v>15157000</v>
      </c>
      <c r="M438" s="4">
        <f>_xll.SNL.Clients.Office.Excel.Functions.SPG(K438,"IQ_AVG_DILUT_SHARES_OUT","CY2023")</f>
        <v>360600000</v>
      </c>
      <c r="N438" s="5">
        <f>_xll.SNL.Clients.Office.Excel.Functions.SPG(K438, "IQ_DILUT_EPS_NORM", "CY2023")</f>
        <v>1.413</v>
      </c>
      <c r="O438">
        <f t="shared" si="74"/>
        <v>509527.8</v>
      </c>
      <c r="P438">
        <f t="shared" si="75"/>
        <v>3.3616665567064719E-2</v>
      </c>
      <c r="Q438" s="5">
        <f>_xll.SNL.Clients.Office.Excel.Functions.SPG(K438, "SP_MARKETCAP", "12/31/2022")</f>
        <v>88528.706451970007</v>
      </c>
      <c r="R438">
        <f t="shared" si="79"/>
        <v>2.6327094594497751E-3</v>
      </c>
      <c r="S438">
        <f t="shared" si="80"/>
        <v>3.7200184662025322E-3</v>
      </c>
      <c r="U438" s="11" t="s">
        <v>437</v>
      </c>
      <c r="V438" s="4" cm="1">
        <f t="array" ref="V438">_xll.SNL.Clients.Office.Excel.Functions.SPG(U438, "SP_TOTAL_REV", "CY2021")</f>
        <v>17731000</v>
      </c>
      <c r="W438" s="4">
        <f>_xll.SNL.Clients.Office.Excel.Functions.SPG(U438,"IQ_AVG_DILUT_SHARES_OUT","CY2021")</f>
        <v>367450000</v>
      </c>
      <c r="X438" s="5">
        <f>_xll.SNL.Clients.Office.Excel.Functions.SPG(U438, "IQ_DILUT_EPS_NORM", "CY2021")</f>
        <v>5.6989999999999998</v>
      </c>
      <c r="Y438">
        <f t="shared" si="81"/>
        <v>2094097.55</v>
      </c>
      <c r="Z438">
        <f t="shared" si="82"/>
        <v>0.11810374767356607</v>
      </c>
      <c r="AA438" s="5">
        <f>_xll.SNL.Clients.Office.Excel.Functions.SPG(U438, "SP_MARKETCAP", "12/31/2021")</f>
        <v>133252.52525879999</v>
      </c>
      <c r="AB438">
        <f t="shared" si="76"/>
        <v>3.1489982129009786E-3</v>
      </c>
      <c r="AC438">
        <f t="shared" si="83"/>
        <v>1.7946140815322677E-2</v>
      </c>
    </row>
    <row r="439" spans="1:29" x14ac:dyDescent="0.3">
      <c r="A439" s="11" t="s">
        <v>438</v>
      </c>
      <c r="B439" s="4" cm="1">
        <f t="array" ref="B439">_xll.SNL.Clients.Office.Excel.Functions.SPG(A439, "SP_TOTAL_REV", "CY2023")</f>
        <v>46254000</v>
      </c>
      <c r="C439" s="4">
        <f>_xll.SNL.Clients.Office.Excel.Functions.SPG(A439,"IQ_AVG_DILUT_SHARES_OUT","CY2023")</f>
        <v>345800000</v>
      </c>
      <c r="D439" s="5">
        <f>_xll.SNL.Clients.Office.Excel.Functions.SPG(A439, "IQ_DILUT_EPS_NORM", "CY2023")</f>
        <v>22.47</v>
      </c>
      <c r="E439">
        <f t="shared" si="72"/>
        <v>7770126</v>
      </c>
      <c r="F439">
        <f t="shared" si="73"/>
        <v>0.16798819561551434</v>
      </c>
      <c r="G439" s="5">
        <f>_xll.SNL.Clients.Office.Excel.Functions.SPG(A439, "SP_MARKETCAP", "12/30/2023")</f>
        <v>132488.56178712001</v>
      </c>
      <c r="H439">
        <f t="shared" si="77"/>
        <v>3.1600429934029702E-3</v>
      </c>
      <c r="I439">
        <f t="shared" si="78"/>
        <v>7.1006166061764742E-2</v>
      </c>
      <c r="K439" s="11" t="s">
        <v>438</v>
      </c>
      <c r="L439" s="4" cm="1">
        <f t="array" ref="L439">_xll.SNL.Clients.Office.Excel.Functions.SPG(K439, "SP_TOTAL_REV", "CY2023")</f>
        <v>46254000</v>
      </c>
      <c r="M439" s="4">
        <f>_xll.SNL.Clients.Office.Excel.Functions.SPG(K439,"IQ_AVG_DILUT_SHARES_OUT","CY2023")</f>
        <v>345800000</v>
      </c>
      <c r="N439" s="5">
        <f>_xll.SNL.Clients.Office.Excel.Functions.SPG(K439, "IQ_DILUT_EPS_NORM", "CY2023")</f>
        <v>22.47</v>
      </c>
      <c r="O439">
        <f t="shared" si="74"/>
        <v>7770126</v>
      </c>
      <c r="P439">
        <f t="shared" si="75"/>
        <v>0.16798819561551434</v>
      </c>
      <c r="Q439" s="5">
        <f>_xll.SNL.Clients.Office.Excel.Functions.SPG(K439, "SP_MARKETCAP", "12/31/2022")</f>
        <v>121751.65735992001</v>
      </c>
      <c r="R439">
        <f t="shared" si="79"/>
        <v>3.6207096305993346E-3</v>
      </c>
      <c r="S439">
        <f t="shared" si="80"/>
        <v>8.1357345399567044E-2</v>
      </c>
      <c r="U439" s="11" t="s">
        <v>438</v>
      </c>
      <c r="V439" s="4" cm="1">
        <f t="array" ref="V439">_xll.SNL.Clients.Office.Excel.Functions.SPG(U439, "SP_TOTAL_REV", "CY2021")</f>
        <v>59339000</v>
      </c>
      <c r="W439" s="4">
        <f>_xll.SNL.Clients.Office.Excel.Functions.SPG(U439,"IQ_AVG_DILUT_SHARES_OUT","CY2021")</f>
        <v>355800000</v>
      </c>
      <c r="X439" s="5">
        <f>_xll.SNL.Clients.Office.Excel.Functions.SPG(U439, "IQ_DILUT_EPS_NORM", "CY2021")</f>
        <v>47.756999999999998</v>
      </c>
      <c r="Y439">
        <f t="shared" si="81"/>
        <v>16991940.600000001</v>
      </c>
      <c r="Z439">
        <f t="shared" si="82"/>
        <v>0.28635367296381808</v>
      </c>
      <c r="AA439" s="5">
        <f>_xll.SNL.Clients.Office.Excel.Functions.SPG(U439, "SP_MARKETCAP", "12/31/2021")</f>
        <v>127610.1583162</v>
      </c>
      <c r="AB439">
        <f t="shared" si="76"/>
        <v>3.0156588755468031E-3</v>
      </c>
      <c r="AC439">
        <f t="shared" si="83"/>
        <v>0.14401882091948867</v>
      </c>
    </row>
    <row r="440" spans="1:29" x14ac:dyDescent="0.3">
      <c r="A440" s="11" t="s">
        <v>439</v>
      </c>
      <c r="B440" s="4" cm="1">
        <f t="array" ref="B440">_xll.SNL.Clients.Office.Excel.Functions.SPG(A440, "SP_TOTAL_REV", "CY2023")</f>
        <v>24527000</v>
      </c>
      <c r="C440" s="4">
        <f>_xll.SNL.Clients.Office.Excel.Functions.SPG(A440,"IQ_AVG_DILUT_SHARES_OUT","CY2023")</f>
        <v>311500000</v>
      </c>
      <c r="D440" s="5">
        <f>_xll.SNL.Clients.Office.Excel.Functions.SPG(A440, "IQ_DILUT_EPS_NORM", "CY2023")</f>
        <v>6.1840000000000002</v>
      </c>
      <c r="E440">
        <f t="shared" si="72"/>
        <v>1926316</v>
      </c>
      <c r="F440">
        <f t="shared" si="73"/>
        <v>7.8538590125168187E-2</v>
      </c>
      <c r="G440" s="5">
        <f>_xll.SNL.Clients.Office.Excel.Functions.SPG(A440, "SP_MARKETCAP", "12/30/2023")</f>
        <v>24175.878774640001</v>
      </c>
      <c r="H440">
        <f t="shared" si="77"/>
        <v>5.7662952409366186E-4</v>
      </c>
      <c r="I440">
        <f t="shared" si="78"/>
        <v>3.5658769769952052E-3</v>
      </c>
      <c r="K440" s="11" t="s">
        <v>439</v>
      </c>
      <c r="L440" s="4" cm="1">
        <f t="array" ref="L440">_xll.SNL.Clients.Office.Excel.Functions.SPG(K440, "SP_TOTAL_REV", "CY2023")</f>
        <v>24527000</v>
      </c>
      <c r="M440" s="4">
        <f>_xll.SNL.Clients.Office.Excel.Functions.SPG(K440,"IQ_AVG_DILUT_SHARES_OUT","CY2023")</f>
        <v>311500000</v>
      </c>
      <c r="N440" s="5">
        <f>_xll.SNL.Clients.Office.Excel.Functions.SPG(K440, "IQ_DILUT_EPS_NORM", "CY2023")</f>
        <v>6.1840000000000002</v>
      </c>
      <c r="O440">
        <f t="shared" si="74"/>
        <v>1926316</v>
      </c>
      <c r="P440">
        <f t="shared" si="75"/>
        <v>7.8538590125168187E-2</v>
      </c>
      <c r="Q440" s="5">
        <f>_xll.SNL.Clients.Office.Excel.Functions.SPG(K440, "SP_MARKETCAP", "12/31/2022")</f>
        <v>24121.441786070001</v>
      </c>
      <c r="R440">
        <f t="shared" si="79"/>
        <v>7.1733509401503766E-4</v>
      </c>
      <c r="S440">
        <f t="shared" si="80"/>
        <v>4.4360002213889929E-3</v>
      </c>
      <c r="U440" s="11" t="s">
        <v>439</v>
      </c>
      <c r="V440" s="4" cm="1">
        <f t="array" ref="V440">_xll.SNL.Clients.Office.Excel.Functions.SPG(U440, "SP_TOTAL_REV", "CY2021")</f>
        <v>22390000</v>
      </c>
      <c r="W440" s="4">
        <f>_xll.SNL.Clients.Office.Excel.Functions.SPG(U440,"IQ_AVG_DILUT_SHARES_OUT","CY2021")</f>
        <v>354100000</v>
      </c>
      <c r="X440" s="5">
        <f>_xll.SNL.Clients.Office.Excel.Functions.SPG(U440, "IQ_DILUT_EPS_NORM", "CY2021")</f>
        <v>5.1269999999999998</v>
      </c>
      <c r="Y440">
        <f t="shared" si="81"/>
        <v>1815470.7</v>
      </c>
      <c r="Z440">
        <f t="shared" si="82"/>
        <v>8.1083997320232248E-2</v>
      </c>
      <c r="AA440" s="5">
        <f>_xll.SNL.Clients.Office.Excel.Functions.SPG(U440, "SP_MARKETCAP", "12/31/2021")</f>
        <v>23497.99549112</v>
      </c>
      <c r="AB440">
        <f t="shared" si="76"/>
        <v>5.5530013907489158E-4</v>
      </c>
      <c r="AC440">
        <f t="shared" si="83"/>
        <v>2.8470238130369691E-3</v>
      </c>
    </row>
    <row r="441" spans="1:29" x14ac:dyDescent="0.3">
      <c r="A441" s="11" t="s">
        <v>440</v>
      </c>
      <c r="B441" s="4" cm="1">
        <f t="array" ref="B441">_xll.SNL.Clients.Office.Excel.Functions.SPG(A441, "SP_TOTAL_REV", "CY2023")</f>
        <v>11164992</v>
      </c>
      <c r="C441" s="4">
        <f>_xll.SNL.Clients.Office.Excel.Functions.SPG(A441,"IQ_AVG_DILUT_SHARES_OUT","CY2023")</f>
        <v>205547000</v>
      </c>
      <c r="D441" s="5">
        <f>_xll.SNL.Clients.Office.Excel.Functions.SPG(A441, "IQ_DILUT_EPS_NORM", "CY2023")</f>
        <v>7.2539999999999996</v>
      </c>
      <c r="E441">
        <f t="shared" si="72"/>
        <v>1491037.9380000001</v>
      </c>
      <c r="F441">
        <f t="shared" si="73"/>
        <v>0.13354581337810184</v>
      </c>
      <c r="G441" s="5">
        <f>_xll.SNL.Clients.Office.Excel.Functions.SPG(A441, "SP_MARKETCAP", "12/30/2023")</f>
        <v>38126.641424959998</v>
      </c>
      <c r="H441">
        <f t="shared" si="77"/>
        <v>9.0937530358673596E-4</v>
      </c>
      <c r="I441">
        <f t="shared" si="78"/>
        <v>6.5966084522181825E-3</v>
      </c>
      <c r="K441" s="11" t="s">
        <v>440</v>
      </c>
      <c r="L441" s="4" cm="1">
        <f t="array" ref="L441">_xll.SNL.Clients.Office.Excel.Functions.SPG(K441, "SP_TOTAL_REV", "CY2023")</f>
        <v>11164992</v>
      </c>
      <c r="M441" s="4">
        <f>_xll.SNL.Clients.Office.Excel.Functions.SPG(K441,"IQ_AVG_DILUT_SHARES_OUT","CY2023")</f>
        <v>205547000</v>
      </c>
      <c r="N441" s="5">
        <f>_xll.SNL.Clients.Office.Excel.Functions.SPG(K441, "IQ_DILUT_EPS_NORM", "CY2023")</f>
        <v>7.2539999999999996</v>
      </c>
      <c r="O441">
        <f t="shared" si="74"/>
        <v>1491037.9380000001</v>
      </c>
      <c r="P441">
        <f t="shared" si="75"/>
        <v>0.13354581337810184</v>
      </c>
      <c r="Q441" s="5">
        <f>_xll.SNL.Clients.Office.Excel.Functions.SPG(K441, "SP_MARKETCAP", "12/31/2022")</f>
        <v>47490.972124319997</v>
      </c>
      <c r="R441">
        <f t="shared" si="79"/>
        <v>1.4123094819870215E-3</v>
      </c>
      <c r="S441">
        <f t="shared" si="80"/>
        <v>1.0244892982333853E-2</v>
      </c>
      <c r="U441" s="11" t="s">
        <v>440</v>
      </c>
      <c r="V441" s="4" cm="1">
        <f t="array" ref="V441">_xll.SNL.Clients.Office.Excel.Functions.SPG(U441, "SP_TOTAL_REV", "CY2021")</f>
        <v>8971337</v>
      </c>
      <c r="W441" s="4">
        <f>_xll.SNL.Clients.Office.Excel.Functions.SPG(U441,"IQ_AVG_DILUT_SHARES_OUT","CY2021")</f>
        <v>207758000</v>
      </c>
      <c r="X441" s="5">
        <f>_xll.SNL.Clients.Office.Excel.Functions.SPG(U441, "IQ_DILUT_EPS_NORM", "CY2021")</f>
        <v>5.7729999999999997</v>
      </c>
      <c r="Y441">
        <f t="shared" si="81"/>
        <v>1199386.9339999999</v>
      </c>
      <c r="Z441">
        <f t="shared" si="82"/>
        <v>0.1336909909860704</v>
      </c>
      <c r="AA441" s="5">
        <f>_xll.SNL.Clients.Office.Excel.Functions.SPG(U441, "SP_MARKETCAP", "12/31/2021")</f>
        <v>39855.541256160002</v>
      </c>
      <c r="AB441">
        <f t="shared" si="76"/>
        <v>9.4185853473392788E-4</v>
      </c>
      <c r="AC441">
        <f t="shared" si="83"/>
        <v>5.4373493210189651E-3</v>
      </c>
    </row>
    <row r="442" spans="1:29" x14ac:dyDescent="0.3">
      <c r="A442" s="11" t="s">
        <v>441</v>
      </c>
      <c r="B442" s="4" cm="1">
        <f t="array" ref="B442">_xll.SNL.Clients.Office.Excel.Functions.SPG(A442, "SP_TOTAL_REV", "CY2023")</f>
        <v>152669000</v>
      </c>
      <c r="C442" s="4">
        <f>_xll.SNL.Clients.Office.Excel.Functions.SPG(A442,"IQ_AVG_DILUT_SHARES_OUT","CY2023")</f>
        <v>1002000000</v>
      </c>
      <c r="D442" s="5">
        <f>_xll.SNL.Clients.Office.Excel.Functions.SPG(A442, "IQ_DILUT_EPS_NORM", "CY2023")</f>
        <v>12.428000000000001</v>
      </c>
      <c r="E442">
        <f t="shared" si="72"/>
        <v>12452856</v>
      </c>
      <c r="F442">
        <f t="shared" si="73"/>
        <v>8.1567679096607698E-2</v>
      </c>
      <c r="G442" s="5">
        <f>_xll.SNL.Clients.Office.Excel.Functions.SPG(A442, "SP_MARKETCAP", "12/30/2023")</f>
        <v>344907.99203820003</v>
      </c>
      <c r="H442">
        <f t="shared" si="77"/>
        <v>8.2265523069098585E-3</v>
      </c>
      <c r="I442">
        <f t="shared" si="78"/>
        <v>0.10223959207027573</v>
      </c>
      <c r="K442" s="11" t="s">
        <v>441</v>
      </c>
      <c r="L442" s="4" cm="1">
        <f t="array" ref="L442">_xll.SNL.Clients.Office.Excel.Functions.SPG(K442, "SP_TOTAL_REV", "CY2023")</f>
        <v>152669000</v>
      </c>
      <c r="M442" s="4">
        <f>_xll.SNL.Clients.Office.Excel.Functions.SPG(K442,"IQ_AVG_DILUT_SHARES_OUT","CY2023")</f>
        <v>1002000000</v>
      </c>
      <c r="N442" s="5">
        <f>_xll.SNL.Clients.Office.Excel.Functions.SPG(K442, "IQ_DILUT_EPS_NORM", "CY2023")</f>
        <v>12.428000000000001</v>
      </c>
      <c r="O442">
        <f t="shared" si="74"/>
        <v>12452856</v>
      </c>
      <c r="P442">
        <f t="shared" si="75"/>
        <v>8.1567679096607698E-2</v>
      </c>
      <c r="Q442" s="5">
        <f>_xll.SNL.Clients.Office.Excel.Functions.SPG(K442, "SP_MARKETCAP", "12/31/2022")</f>
        <v>321920.09690891998</v>
      </c>
      <c r="R442">
        <f t="shared" si="79"/>
        <v>9.573415429704862E-3</v>
      </c>
      <c r="S442">
        <f t="shared" si="80"/>
        <v>0.11897840696037203</v>
      </c>
      <c r="U442" s="11" t="s">
        <v>441</v>
      </c>
      <c r="V442" s="4" cm="1">
        <f t="array" ref="V442">_xll.SNL.Clients.Office.Excel.Functions.SPG(U442, "SP_TOTAL_REV", "CY2021")</f>
        <v>151157000</v>
      </c>
      <c r="W442" s="4">
        <f>_xll.SNL.Clients.Office.Excel.Functions.SPG(U442,"IQ_AVG_DILUT_SHARES_OUT","CY2021")</f>
        <v>1058000000</v>
      </c>
      <c r="X442" s="5">
        <f>_xll.SNL.Clients.Office.Excel.Functions.SPG(U442, "IQ_DILUT_EPS_NORM", "CY2021")</f>
        <v>12.840999999999999</v>
      </c>
      <c r="Y442">
        <f t="shared" si="81"/>
        <v>13585778</v>
      </c>
      <c r="Z442">
        <f t="shared" si="82"/>
        <v>8.9878589810594281E-2</v>
      </c>
      <c r="AA442" s="5">
        <f>_xll.SNL.Clients.Office.Excel.Functions.SPG(U442, "SP_MARKETCAP", "12/31/2021")</f>
        <v>433369.70084677002</v>
      </c>
      <c r="AB442">
        <f t="shared" si="76"/>
        <v>1.0241309955225686E-2</v>
      </c>
      <c r="AC442">
        <f t="shared" si="83"/>
        <v>0.13150866113505302</v>
      </c>
    </row>
    <row r="443" spans="1:29" x14ac:dyDescent="0.3">
      <c r="A443" s="11" t="s">
        <v>442</v>
      </c>
      <c r="B443" s="4" cm="1">
        <f t="array" ref="B443">_xll.SNL.Clients.Office.Excel.Functions.SPG(A443, "SP_TOTAL_REV", "CY2023")</f>
        <v>9400600</v>
      </c>
      <c r="C443" s="4">
        <f>_xll.SNL.Clients.Office.Excel.Functions.SPG(A443,"IQ_AVG_DILUT_SHARES_OUT","CY2023")</f>
        <v>385900000</v>
      </c>
      <c r="D443" s="5">
        <f>_xll.SNL.Clients.Office.Excel.Functions.SPG(A443, "IQ_DILUT_EPS_NORM", "CY2023")</f>
        <v>2.2069999999999999</v>
      </c>
      <c r="E443">
        <f t="shared" si="72"/>
        <v>851681.3</v>
      </c>
      <c r="F443">
        <f t="shared" si="73"/>
        <v>9.0598610726974879E-2</v>
      </c>
      <c r="G443" s="5">
        <f>_xll.SNL.Clients.Office.Excel.Functions.SPG(A443, "SP_MARKETCAP", "12/30/2023")</f>
        <v>12501.25483584</v>
      </c>
      <c r="H443">
        <f t="shared" si="77"/>
        <v>2.9817293070337833E-4</v>
      </c>
      <c r="I443">
        <f t="shared" si="78"/>
        <v>6.5806765806235594E-4</v>
      </c>
      <c r="K443" s="11" t="s">
        <v>442</v>
      </c>
      <c r="L443" s="4" cm="1">
        <f t="array" ref="L443">_xll.SNL.Clients.Office.Excel.Functions.SPG(K443, "SP_TOTAL_REV", "CY2023")</f>
        <v>9400600</v>
      </c>
      <c r="M443" s="4">
        <f>_xll.SNL.Clients.Office.Excel.Functions.SPG(K443,"IQ_AVG_DILUT_SHARES_OUT","CY2023")</f>
        <v>385900000</v>
      </c>
      <c r="N443" s="5">
        <f>_xll.SNL.Clients.Office.Excel.Functions.SPG(K443, "IQ_DILUT_EPS_NORM", "CY2023")</f>
        <v>2.2069999999999999</v>
      </c>
      <c r="O443">
        <f t="shared" si="74"/>
        <v>851681.3</v>
      </c>
      <c r="P443">
        <f t="shared" si="75"/>
        <v>9.0598610726974879E-2</v>
      </c>
      <c r="Q443" s="5">
        <f>_xll.SNL.Clients.Office.Excel.Functions.SPG(K443, "SP_MARKETCAP", "12/31/2022")</f>
        <v>12941.75835658</v>
      </c>
      <c r="R443">
        <f t="shared" si="79"/>
        <v>3.8486826491434802E-4</v>
      </c>
      <c r="S443">
        <f t="shared" si="80"/>
        <v>8.4940426066596603E-4</v>
      </c>
      <c r="U443" s="11" t="s">
        <v>442</v>
      </c>
      <c r="V443" s="4" cm="1">
        <f t="array" ref="V443">_xll.SNL.Clients.Office.Excel.Functions.SPG(U443, "SP_TOTAL_REV", "CY2021")</f>
        <v>9107900</v>
      </c>
      <c r="W443" s="4">
        <f>_xll.SNL.Clients.Office.Excel.Functions.SPG(U443,"IQ_AVG_DILUT_SHARES_OUT","CY2021")</f>
        <v>398400000</v>
      </c>
      <c r="X443" s="5">
        <f>_xll.SNL.Clients.Office.Excel.Functions.SPG(U443, "IQ_DILUT_EPS_NORM", "CY2021")</f>
        <v>2.052</v>
      </c>
      <c r="Y443">
        <f t="shared" si="81"/>
        <v>817516.8</v>
      </c>
      <c r="Z443">
        <f t="shared" si="82"/>
        <v>8.9759088264034531E-2</v>
      </c>
      <c r="AA443" s="5">
        <f>_xll.SNL.Clients.Office.Excel.Functions.SPG(U443, "SP_MARKETCAP", "12/31/2021")</f>
        <v>14746.134486999999</v>
      </c>
      <c r="AB443">
        <f t="shared" si="76"/>
        <v>3.4847783227052868E-4</v>
      </c>
      <c r="AC443">
        <f t="shared" si="83"/>
        <v>7.1507651181912488E-4</v>
      </c>
    </row>
    <row r="444" spans="1:29" x14ac:dyDescent="0.3">
      <c r="A444" s="11" t="s">
        <v>443</v>
      </c>
      <c r="B444" s="4" cm="1">
        <f t="array" ref="B444">_xll.SNL.Clients.Office.Excel.Functions.SPG(A444, "SP_TOTAL_REV", "CY2023")</f>
        <v>8207800</v>
      </c>
      <c r="C444" s="4">
        <f>_xll.SNL.Clients.Office.Excel.Functions.SPG(A444,"IQ_AVG_DILUT_SHARES_OUT","CY2023")</f>
        <v>104024923</v>
      </c>
      <c r="D444" s="5">
        <f>_xll.SNL.Clients.Office.Excel.Functions.SPG(A444, "IQ_DILUT_EPS_NORM", "CY2023")</f>
        <v>6.8730000000000002</v>
      </c>
      <c r="E444">
        <f t="shared" si="72"/>
        <v>714963.29577900004</v>
      </c>
      <c r="F444">
        <f t="shared" si="73"/>
        <v>8.7107787199858677E-2</v>
      </c>
      <c r="G444" s="5">
        <f>_xll.SNL.Clients.Office.Excel.Functions.SPG(A444, "SP_MARKETCAP", "12/30/2023")</f>
        <v>13414.454455040001</v>
      </c>
      <c r="H444">
        <f t="shared" si="77"/>
        <v>3.1995405670630063E-4</v>
      </c>
      <c r="I444">
        <f t="shared" si="78"/>
        <v>2.1990442317424042E-3</v>
      </c>
      <c r="K444" s="11" t="s">
        <v>443</v>
      </c>
      <c r="L444" s="4" cm="1">
        <f t="array" ref="L444">_xll.SNL.Clients.Office.Excel.Functions.SPG(K444, "SP_TOTAL_REV", "CY2023")</f>
        <v>8207800</v>
      </c>
      <c r="M444" s="4">
        <f>_xll.SNL.Clients.Office.Excel.Functions.SPG(K444,"IQ_AVG_DILUT_SHARES_OUT","CY2023")</f>
        <v>104024923</v>
      </c>
      <c r="N444" s="5">
        <f>_xll.SNL.Clients.Office.Excel.Functions.SPG(K444, "IQ_DILUT_EPS_NORM", "CY2023")</f>
        <v>6.8730000000000002</v>
      </c>
      <c r="O444">
        <f t="shared" si="74"/>
        <v>714963.29577900004</v>
      </c>
      <c r="P444">
        <f t="shared" si="75"/>
        <v>8.7107787199858677E-2</v>
      </c>
      <c r="Q444" s="5">
        <f>_xll.SNL.Clients.Office.Excel.Functions.SPG(K444, "SP_MARKETCAP", "12/31/2022")</f>
        <v>16898.017683059999</v>
      </c>
      <c r="R444">
        <f t="shared" si="79"/>
        <v>5.0252141687259072E-4</v>
      </c>
      <c r="S444">
        <f t="shared" si="80"/>
        <v>3.4538296981653162E-3</v>
      </c>
      <c r="U444" s="11" t="s">
        <v>443</v>
      </c>
      <c r="V444" s="4" cm="1">
        <f t="array" ref="V444">_xll.SNL.Clients.Office.Excel.Functions.SPG(U444, "SP_TOTAL_REV", "CY2021")</f>
        <v>7885300</v>
      </c>
      <c r="W444" s="4">
        <f>_xll.SNL.Clients.Office.Excel.Functions.SPG(U444,"IQ_AVG_DILUT_SHARES_OUT","CY2021")</f>
        <v>107876403</v>
      </c>
      <c r="X444" s="5">
        <f>_xll.SNL.Clients.Office.Excel.Functions.SPG(U444, "IQ_DILUT_EPS_NORM", "CY2021")</f>
        <v>5.62</v>
      </c>
      <c r="Y444">
        <f t="shared" si="81"/>
        <v>606265.38485999999</v>
      </c>
      <c r="Z444">
        <f t="shared" si="82"/>
        <v>7.688551923959773E-2</v>
      </c>
      <c r="AA444" s="5">
        <f>_xll.SNL.Clients.Office.Excel.Functions.SPG(U444, "SP_MARKETCAP", "12/31/2021")</f>
        <v>14717.891997119999</v>
      </c>
      <c r="AB444">
        <f t="shared" si="76"/>
        <v>3.4781041114670934E-4</v>
      </c>
      <c r="AC444">
        <f t="shared" si="83"/>
        <v>1.9546945106445066E-3</v>
      </c>
    </row>
    <row r="445" spans="1:29" x14ac:dyDescent="0.3">
      <c r="A445" s="11" t="s">
        <v>444</v>
      </c>
      <c r="B445" s="4" cm="1">
        <f t="array" ref="B445">_xll.SNL.Clients.Office.Excel.Functions.SPG(A445, "SP_TOTAL_REV", "CY2023")</f>
        <v>26640000</v>
      </c>
      <c r="C445" s="4">
        <f>_xll.SNL.Clients.Office.Excel.Functions.SPG(A445,"IQ_AVG_DILUT_SHARES_OUT","CY2023")</f>
        <v>1235000000</v>
      </c>
      <c r="D445" s="5">
        <f>_xll.SNL.Clients.Office.Excel.Functions.SPG(A445, "IQ_DILUT_EPS_NORM", "CY2023")</f>
        <v>2.294</v>
      </c>
      <c r="E445">
        <f t="shared" si="72"/>
        <v>2833090</v>
      </c>
      <c r="F445">
        <f t="shared" si="73"/>
        <v>0.10634722222222222</v>
      </c>
      <c r="G445" s="5">
        <f>_xll.SNL.Clients.Office.Excel.Functions.SPG(A445, "SP_MARKETCAP", "12/30/2023")</f>
        <v>45357.400904119997</v>
      </c>
      <c r="H445">
        <f t="shared" si="77"/>
        <v>1.0818393300724019E-3</v>
      </c>
      <c r="I445">
        <f t="shared" si="78"/>
        <v>2.4817394231860901E-3</v>
      </c>
      <c r="K445" s="11" t="s">
        <v>444</v>
      </c>
      <c r="L445" s="4" cm="1">
        <f t="array" ref="L445">_xll.SNL.Clients.Office.Excel.Functions.SPG(K445, "SP_TOTAL_REV", "CY2023")</f>
        <v>26640000</v>
      </c>
      <c r="M445" s="4">
        <f>_xll.SNL.Clients.Office.Excel.Functions.SPG(K445,"IQ_AVG_DILUT_SHARES_OUT","CY2023")</f>
        <v>1235000000</v>
      </c>
      <c r="N445" s="5">
        <f>_xll.SNL.Clients.Office.Excel.Functions.SPG(K445, "IQ_DILUT_EPS_NORM", "CY2023")</f>
        <v>2.294</v>
      </c>
      <c r="O445">
        <f t="shared" si="74"/>
        <v>2833090</v>
      </c>
      <c r="P445">
        <f t="shared" si="75"/>
        <v>0.10634722222222222</v>
      </c>
      <c r="Q445" s="5">
        <f>_xll.SNL.Clients.Office.Excel.Functions.SPG(K445, "SP_MARKETCAP", "12/31/2022")</f>
        <v>49866.906976439997</v>
      </c>
      <c r="R445">
        <f t="shared" si="79"/>
        <v>1.4829661809370549E-3</v>
      </c>
      <c r="S445">
        <f t="shared" si="80"/>
        <v>3.4019244190696039E-3</v>
      </c>
      <c r="U445" s="11" t="s">
        <v>444</v>
      </c>
      <c r="V445" s="4" cm="1">
        <f t="array" ref="V445">_xll.SNL.Clients.Office.Excel.Functions.SPG(U445, "SP_TOTAL_REV", "CY2021")</f>
        <v>26042000</v>
      </c>
      <c r="W445" s="4">
        <f>_xll.SNL.Clients.Office.Excel.Functions.SPG(U445,"IQ_AVG_DILUT_SHARES_OUT","CY2021")</f>
        <v>1236000000</v>
      </c>
      <c r="X445" s="5">
        <f>_xll.SNL.Clients.Office.Excel.Functions.SPG(U445, "IQ_DILUT_EPS_NORM", "CY2021")</f>
        <v>1.732</v>
      </c>
      <c r="Y445">
        <f t="shared" si="81"/>
        <v>2140752</v>
      </c>
      <c r="Z445">
        <f t="shared" si="82"/>
        <v>8.2203824591045235E-2</v>
      </c>
      <c r="AA445" s="5">
        <f>_xll.SNL.Clients.Office.Excel.Functions.SPG(U445, "SP_MARKETCAP", "12/31/2021")</f>
        <v>43943.124349899997</v>
      </c>
      <c r="AB445">
        <f t="shared" si="76"/>
        <v>1.0384555172847066E-3</v>
      </c>
      <c r="AC445">
        <f t="shared" si="83"/>
        <v>1.7986049559371119E-3</v>
      </c>
    </row>
    <row r="446" spans="1:29" x14ac:dyDescent="0.3">
      <c r="A446" s="11" t="s">
        <v>445</v>
      </c>
      <c r="B446" s="4" cm="1">
        <f t="array" ref="B446">_xll.SNL.Clients.Office.Excel.Functions.SPG(A446, "SP_TOTAL_REV", "CY2023")</f>
        <v>150039000</v>
      </c>
      <c r="C446" s="4">
        <f>_xll.SNL.Clients.Office.Excel.Functions.SPG(A446,"IQ_AVG_DILUT_SHARES_OUT","CY2023")</f>
        <v>725000000</v>
      </c>
      <c r="D446" s="5">
        <f>_xll.SNL.Clients.Office.Excel.Functions.SPG(A446, "IQ_DILUT_EPS_NORM", "CY2023")</f>
        <v>3.911</v>
      </c>
      <c r="E446">
        <f t="shared" si="72"/>
        <v>2835475</v>
      </c>
      <c r="F446">
        <f t="shared" si="73"/>
        <v>1.8898253120855243E-2</v>
      </c>
      <c r="G446" s="5">
        <f>_xll.SNL.Clients.Office.Excel.Functions.SPG(A446, "SP_MARKETCAP", "12/30/2023")</f>
        <v>32884.845762370001</v>
      </c>
      <c r="H446">
        <f t="shared" si="77"/>
        <v>7.8435092840306695E-4</v>
      </c>
      <c r="I446">
        <f t="shared" si="78"/>
        <v>3.0675964809843948E-3</v>
      </c>
      <c r="K446" s="11" t="s">
        <v>445</v>
      </c>
      <c r="L446" s="4" cm="1">
        <f t="array" ref="L446">_xll.SNL.Clients.Office.Excel.Functions.SPG(K446, "SP_TOTAL_REV", "CY2023")</f>
        <v>150039000</v>
      </c>
      <c r="M446" s="4">
        <f>_xll.SNL.Clients.Office.Excel.Functions.SPG(K446,"IQ_AVG_DILUT_SHARES_OUT","CY2023")</f>
        <v>725000000</v>
      </c>
      <c r="N446" s="5">
        <f>_xll.SNL.Clients.Office.Excel.Functions.SPG(K446, "IQ_DILUT_EPS_NORM", "CY2023")</f>
        <v>3.911</v>
      </c>
      <c r="O446">
        <f t="shared" si="74"/>
        <v>2835475</v>
      </c>
      <c r="P446">
        <f t="shared" si="75"/>
        <v>1.8898253120855243E-2</v>
      </c>
      <c r="Q446" s="5">
        <f>_xll.SNL.Clients.Office.Excel.Functions.SPG(K446, "SP_MARKETCAP", "12/31/2022")</f>
        <v>31911.339187500002</v>
      </c>
      <c r="R446">
        <f t="shared" si="79"/>
        <v>9.4899482788920878E-4</v>
      </c>
      <c r="S446">
        <f t="shared" si="80"/>
        <v>3.7115187718746957E-3</v>
      </c>
      <c r="U446" s="11" t="s">
        <v>445</v>
      </c>
      <c r="V446" s="4" cm="1">
        <f t="array" ref="V446">_xll.SNL.Clients.Office.Excel.Functions.SPG(U446, "SP_TOTAL_REV", "CY2021")</f>
        <v>137888000</v>
      </c>
      <c r="W446" s="4">
        <f>_xll.SNL.Clients.Office.Excel.Functions.SPG(U446,"IQ_AVG_DILUT_SHARES_OUT","CY2021")</f>
        <v>754000000</v>
      </c>
      <c r="X446" s="5">
        <f>_xll.SNL.Clients.Office.Excel.Functions.SPG(U446, "IQ_DILUT_EPS_NORM", "CY2021")</f>
        <v>2.5870000000000002</v>
      </c>
      <c r="Y446">
        <f t="shared" si="81"/>
        <v>1950598.0000000002</v>
      </c>
      <c r="Z446">
        <f t="shared" si="82"/>
        <v>1.4146249129728478E-2</v>
      </c>
      <c r="AA446" s="5">
        <f>_xll.SNL.Clients.Office.Excel.Functions.SPG(U446, "SP_MARKETCAP", "12/31/2021")</f>
        <v>33277.666826640001</v>
      </c>
      <c r="AB446">
        <f t="shared" si="76"/>
        <v>7.8641146322053007E-4</v>
      </c>
      <c r="AC446">
        <f t="shared" si="83"/>
        <v>2.0344464553515114E-3</v>
      </c>
    </row>
    <row r="447" spans="1:29" x14ac:dyDescent="0.3">
      <c r="A447" s="11" t="s">
        <v>446</v>
      </c>
      <c r="B447" s="4" cm="1">
        <f t="array" ref="B447">_xll.SNL.Clients.Office.Excel.Functions.SPG(A447, "SP_TOTAL_REV", "CY2023")</f>
        <v>13696100</v>
      </c>
      <c r="C447" s="4">
        <f>_xll.SNL.Clients.Office.Excel.Functions.SPG(A447,"IQ_AVG_DILUT_SHARES_OUT","CY2023")</f>
        <v>333200000</v>
      </c>
      <c r="D447" s="5">
        <f>_xll.SNL.Clients.Office.Excel.Functions.SPG(A447, "IQ_DILUT_EPS_NORM", "CY2023")</f>
        <v>2.4750000000000001</v>
      </c>
      <c r="E447">
        <f t="shared" si="72"/>
        <v>824670</v>
      </c>
      <c r="F447">
        <f t="shared" si="73"/>
        <v>6.0212031162155649E-2</v>
      </c>
      <c r="G447" s="5">
        <f>_xll.SNL.Clients.Office.Excel.Functions.SPG(A447, "SP_MARKETCAP", "12/30/2023")</f>
        <v>11677.83080715</v>
      </c>
      <c r="H447">
        <f t="shared" si="77"/>
        <v>2.7853308181859375E-4</v>
      </c>
      <c r="I447">
        <f t="shared" si="78"/>
        <v>6.893693775010196E-4</v>
      </c>
      <c r="K447" s="11" t="s">
        <v>446</v>
      </c>
      <c r="L447" s="4" cm="1">
        <f t="array" ref="L447">_xll.SNL.Clients.Office.Excel.Functions.SPG(K447, "SP_TOTAL_REV", "CY2023")</f>
        <v>13696100</v>
      </c>
      <c r="M447" s="4">
        <f>_xll.SNL.Clients.Office.Excel.Functions.SPG(K447,"IQ_AVG_DILUT_SHARES_OUT","CY2023")</f>
        <v>333200000</v>
      </c>
      <c r="N447" s="5">
        <f>_xll.SNL.Clients.Office.Excel.Functions.SPG(K447, "IQ_DILUT_EPS_NORM", "CY2023")</f>
        <v>2.4750000000000001</v>
      </c>
      <c r="O447">
        <f t="shared" si="74"/>
        <v>824670</v>
      </c>
      <c r="P447">
        <f t="shared" si="75"/>
        <v>6.0212031162155649E-2</v>
      </c>
      <c r="Q447" s="5">
        <f>_xll.SNL.Clients.Office.Excel.Functions.SPG(K447, "SP_MARKETCAP", "12/31/2022")</f>
        <v>14936.902961579999</v>
      </c>
      <c r="R447">
        <f t="shared" si="79"/>
        <v>4.4420083945505279E-4</v>
      </c>
      <c r="S447">
        <f t="shared" si="80"/>
        <v>1.0993970776512557E-3</v>
      </c>
      <c r="U447" s="11" t="s">
        <v>446</v>
      </c>
      <c r="V447" s="4" cm="1">
        <f t="array" ref="V447">_xll.SNL.Clients.Office.Excel.Functions.SPG(U447, "SP_TOTAL_REV", "CY2021")</f>
        <v>12357400</v>
      </c>
      <c r="W447" s="4">
        <f>_xll.SNL.Clients.Office.Excel.Functions.SPG(U447,"IQ_AVG_DILUT_SHARES_OUT","CY2021")</f>
        <v>381600000</v>
      </c>
      <c r="X447" s="5">
        <f>_xll.SNL.Clients.Office.Excel.Functions.SPG(U447, "IQ_DILUT_EPS_NORM", "CY2021")</f>
        <v>3.9039999999999999</v>
      </c>
      <c r="Y447">
        <f t="shared" si="81"/>
        <v>1489766.3999999999</v>
      </c>
      <c r="Z447">
        <f t="shared" si="82"/>
        <v>0.12055662194312719</v>
      </c>
      <c r="AA447" s="5">
        <f>_xll.SNL.Clients.Office.Excel.Functions.SPG(U447, "SP_MARKETCAP", "12/31/2021")</f>
        <v>14889.125133879999</v>
      </c>
      <c r="AB447">
        <f t="shared" si="76"/>
        <v>3.5185695991266644E-4</v>
      </c>
      <c r="AC447">
        <f t="shared" si="83"/>
        <v>1.3736495714990497E-3</v>
      </c>
    </row>
    <row r="448" spans="1:29" x14ac:dyDescent="0.3">
      <c r="A448" s="11" t="s">
        <v>447</v>
      </c>
      <c r="B448" s="4" cm="1">
        <f t="array" ref="B448">_xll.SNL.Clients.Office.Excel.Functions.SPG(A448, "SP_TOTAL_REV", "CY2023")</f>
        <v>21490000</v>
      </c>
      <c r="C448" s="4">
        <f>_xll.SNL.Clients.Office.Excel.Functions.SPG(A448,"IQ_AVG_DILUT_SHARES_OUT","CY2023")</f>
        <v>401000000</v>
      </c>
      <c r="D448" s="5">
        <f>_xll.SNL.Clients.Office.Excel.Functions.SPG(A448, "IQ_DILUT_EPS_NORM", "CY2023")</f>
        <v>10.327</v>
      </c>
      <c r="E448">
        <f t="shared" si="72"/>
        <v>4141127</v>
      </c>
      <c r="F448">
        <f t="shared" si="73"/>
        <v>0.19270018613308515</v>
      </c>
      <c r="G448" s="5">
        <f>_xll.SNL.Clients.Office.Excel.Functions.SPG(A448, "SP_MARKETCAP", "12/30/2023")</f>
        <v>61683.1208835</v>
      </c>
      <c r="H448">
        <f t="shared" si="77"/>
        <v>1.4712312620037971E-3</v>
      </c>
      <c r="I448">
        <f t="shared" si="78"/>
        <v>1.5193405242713212E-2</v>
      </c>
      <c r="K448" s="11" t="s">
        <v>447</v>
      </c>
      <c r="L448" s="4" cm="1">
        <f t="array" ref="L448">_xll.SNL.Clients.Office.Excel.Functions.SPG(K448, "SP_TOTAL_REV", "CY2023")</f>
        <v>21490000</v>
      </c>
      <c r="M448" s="4">
        <f>_xll.SNL.Clients.Office.Excel.Functions.SPG(K448,"IQ_AVG_DILUT_SHARES_OUT","CY2023")</f>
        <v>401000000</v>
      </c>
      <c r="N448" s="5">
        <f>_xll.SNL.Clients.Office.Excel.Functions.SPG(K448, "IQ_DILUT_EPS_NORM", "CY2023")</f>
        <v>10.327</v>
      </c>
      <c r="O448">
        <f t="shared" si="74"/>
        <v>4141127</v>
      </c>
      <c r="P448">
        <f t="shared" si="75"/>
        <v>0.19270018613308515</v>
      </c>
      <c r="Q448" s="5">
        <f>_xll.SNL.Clients.Office.Excel.Functions.SPG(K448, "SP_MARKETCAP", "12/31/2022")</f>
        <v>63700.208072020003</v>
      </c>
      <c r="R448">
        <f t="shared" si="79"/>
        <v>1.8943475747170383E-3</v>
      </c>
      <c r="S448">
        <f t="shared" si="80"/>
        <v>1.9562927404102853E-2</v>
      </c>
      <c r="U448" s="11" t="s">
        <v>447</v>
      </c>
      <c r="V448" s="4" cm="1">
        <f t="array" ref="V448">_xll.SNL.Clients.Office.Excel.Functions.SPG(U448, "SP_TOTAL_REV", "CY2021")</f>
        <v>19276000</v>
      </c>
      <c r="W448" s="4">
        <f>_xll.SNL.Clients.Office.Excel.Functions.SPG(U448,"IQ_AVG_DILUT_SHARES_OUT","CY2021")</f>
        <v>426000000</v>
      </c>
      <c r="X448" s="5">
        <f>_xll.SNL.Clients.Office.Excel.Functions.SPG(U448, "IQ_DILUT_EPS_NORM", "CY2021")</f>
        <v>10.132999999999999</v>
      </c>
      <c r="Y448">
        <f t="shared" si="81"/>
        <v>4316658</v>
      </c>
      <c r="Z448">
        <f t="shared" si="82"/>
        <v>0.22393951027184064</v>
      </c>
      <c r="AA448" s="5">
        <f>_xll.SNL.Clients.Office.Excel.Functions.SPG(U448, "SP_MARKETCAP", "12/31/2021")</f>
        <v>84747.93461964</v>
      </c>
      <c r="AB448">
        <f t="shared" si="76"/>
        <v>2.0027469959461139E-3</v>
      </c>
      <c r="AC448">
        <f t="shared" si="83"/>
        <v>2.029383530992197E-2</v>
      </c>
    </row>
    <row r="449" spans="1:29" x14ac:dyDescent="0.3">
      <c r="A449" s="11" t="s">
        <v>448</v>
      </c>
      <c r="B449" s="4" cm="1">
        <f t="array" ref="B449">_xll.SNL.Clients.Office.Excel.Functions.SPG(A449, "SP_TOTAL_REV", "CY2023")</f>
        <v>83933000</v>
      </c>
      <c r="C449" s="4">
        <f>_xll.SNL.Clients.Office.Excel.Functions.SPG(A449,"IQ_AVG_DILUT_SHARES_OUT","CY2023")</f>
        <v>2473600000</v>
      </c>
      <c r="D449" s="5">
        <f>_xll.SNL.Clients.Office.Excel.Functions.SPG(A449, "IQ_DILUT_EPS_NORM", "CY2023")</f>
        <v>5.141</v>
      </c>
      <c r="E449">
        <f t="shared" si="72"/>
        <v>12716777.6</v>
      </c>
      <c r="F449">
        <f t="shared" si="73"/>
        <v>0.15151105762929956</v>
      </c>
      <c r="G449" s="5">
        <f>_xll.SNL.Clients.Office.Excel.Functions.SPG(A449, "SP_MARKETCAP", "12/30/2023")</f>
        <v>345378.10535993997</v>
      </c>
      <c r="H449">
        <f t="shared" si="77"/>
        <v>8.2377651866364626E-3</v>
      </c>
      <c r="I449">
        <f t="shared" si="78"/>
        <v>4.2350350824498055E-2</v>
      </c>
      <c r="K449" s="11" t="s">
        <v>448</v>
      </c>
      <c r="L449" s="4" cm="1">
        <f t="array" ref="L449">_xll.SNL.Clients.Office.Excel.Functions.SPG(K449, "SP_TOTAL_REV", "CY2023")</f>
        <v>83933000</v>
      </c>
      <c r="M449" s="4">
        <f>_xll.SNL.Clients.Office.Excel.Functions.SPG(K449,"IQ_AVG_DILUT_SHARES_OUT","CY2023")</f>
        <v>2473600000</v>
      </c>
      <c r="N449" s="5">
        <f>_xll.SNL.Clients.Office.Excel.Functions.SPG(K449, "IQ_DILUT_EPS_NORM", "CY2023")</f>
        <v>5.141</v>
      </c>
      <c r="O449">
        <f t="shared" si="74"/>
        <v>12716777.6</v>
      </c>
      <c r="P449">
        <f t="shared" si="75"/>
        <v>0.15151105762929956</v>
      </c>
      <c r="Q449" s="5">
        <f>_xll.SNL.Clients.Office.Excel.Functions.SPG(K449, "SP_MARKETCAP", "12/31/2022")</f>
        <v>359151.25640472001</v>
      </c>
      <c r="R449">
        <f t="shared" si="79"/>
        <v>1.0680613645054984E-2</v>
      </c>
      <c r="S449">
        <f t="shared" si="80"/>
        <v>5.4909034749227668E-2</v>
      </c>
      <c r="U449" s="11" t="s">
        <v>448</v>
      </c>
      <c r="V449" s="4" cm="1">
        <f t="array" ref="V449">_xll.SNL.Clients.Office.Excel.Functions.SPG(U449, "SP_TOTAL_REV", "CY2021")</f>
        <v>78346000</v>
      </c>
      <c r="W449" s="4">
        <f>_xll.SNL.Clients.Office.Excel.Functions.SPG(U449,"IQ_AVG_DILUT_SHARES_OUT","CY2021")</f>
        <v>2566600000</v>
      </c>
      <c r="X449" s="5">
        <f>_xll.SNL.Clients.Office.Excel.Functions.SPG(U449, "IQ_DILUT_EPS_NORM", "CY2021")</f>
        <v>4.3869999999999996</v>
      </c>
      <c r="Y449">
        <f t="shared" si="81"/>
        <v>11259674.199999997</v>
      </c>
      <c r="Z449">
        <f t="shared" si="82"/>
        <v>0.14371728231179637</v>
      </c>
      <c r="AA449" s="5">
        <f>_xll.SNL.Clients.Office.Excel.Functions.SPG(U449, "SP_MARKETCAP", "12/31/2021")</f>
        <v>395855.06423202</v>
      </c>
      <c r="AB449">
        <f t="shared" si="76"/>
        <v>9.3547712316402135E-3</v>
      </c>
      <c r="AC449">
        <f t="shared" si="83"/>
        <v>4.1039381393205614E-2</v>
      </c>
    </row>
    <row r="450" spans="1:29" x14ac:dyDescent="0.3">
      <c r="A450" s="11" t="s">
        <v>449</v>
      </c>
      <c r="B450" s="4" cm="1">
        <f t="array" ref="B450">_xll.SNL.Clients.Office.Excel.Functions.SPG(A450, "SP_TOTAL_REV", "CY2023")</f>
        <v>62082300</v>
      </c>
      <c r="C450" s="4">
        <f>_xll.SNL.Clients.Office.Excel.Functions.SPG(A450,"IQ_AVG_DILUT_SHARES_OUT","CY2023")</f>
        <v>587500000</v>
      </c>
      <c r="D450" s="5">
        <f>_xll.SNL.Clients.Office.Excel.Functions.SPG(A450, "IQ_DILUT_EPS_NORM", "CY2023")</f>
        <v>5.2169999999999996</v>
      </c>
      <c r="E450">
        <f t="shared" si="72"/>
        <v>3064987.5</v>
      </c>
      <c r="F450">
        <f t="shared" si="73"/>
        <v>4.9369747899159662E-2</v>
      </c>
      <c r="G450" s="5">
        <f>_xll.SNL.Clients.Office.Excel.Functions.SPG(A450, "SP_MARKETCAP", "12/30/2023")</f>
        <v>93172.659755999994</v>
      </c>
      <c r="H450">
        <f t="shared" si="77"/>
        <v>2.2223021117230507E-3</v>
      </c>
      <c r="I450">
        <f t="shared" si="78"/>
        <v>1.1593750116859154E-2</v>
      </c>
      <c r="K450" s="11" t="s">
        <v>449</v>
      </c>
      <c r="L450" s="4" cm="1">
        <f t="array" ref="L450">_xll.SNL.Clients.Office.Excel.Functions.SPG(K450, "SP_TOTAL_REV", "CY2023")</f>
        <v>62082300</v>
      </c>
      <c r="M450" s="4">
        <f>_xll.SNL.Clients.Office.Excel.Functions.SPG(K450,"IQ_AVG_DILUT_SHARES_OUT","CY2023")</f>
        <v>587500000</v>
      </c>
      <c r="N450" s="5">
        <f>_xll.SNL.Clients.Office.Excel.Functions.SPG(K450, "IQ_DILUT_EPS_NORM", "CY2023")</f>
        <v>5.2169999999999996</v>
      </c>
      <c r="O450">
        <f t="shared" si="74"/>
        <v>3064987.5</v>
      </c>
      <c r="P450">
        <f t="shared" si="75"/>
        <v>4.9369747899159662E-2</v>
      </c>
      <c r="Q450" s="5">
        <f>_xll.SNL.Clients.Office.Excel.Functions.SPG(K450, "SP_MARKETCAP", "12/31/2022")</f>
        <v>75889.392343519998</v>
      </c>
      <c r="R450">
        <f t="shared" si="79"/>
        <v>2.256835427761234E-3</v>
      </c>
      <c r="S450">
        <f t="shared" si="80"/>
        <v>1.1773910426630356E-2</v>
      </c>
      <c r="U450" s="11" t="s">
        <v>449</v>
      </c>
      <c r="V450" s="4" cm="1">
        <f t="array" ref="V450">_xll.SNL.Clients.Office.Excel.Functions.SPG(U450, "SP_TOTAL_REV", "CY2021")</f>
        <v>47676500</v>
      </c>
      <c r="W450" s="4">
        <f>_xll.SNL.Clients.Office.Excel.Functions.SPG(U450,"IQ_AVG_DILUT_SHARES_OUT","CY2021")</f>
        <v>587100000</v>
      </c>
      <c r="X450" s="5">
        <f>_xll.SNL.Clients.Office.Excel.Functions.SPG(U450, "IQ_DILUT_EPS_NORM", "CY2021")</f>
        <v>4.4820000000000002</v>
      </c>
      <c r="Y450">
        <f t="shared" si="81"/>
        <v>2631382.2000000002</v>
      </c>
      <c r="Z450">
        <f t="shared" si="82"/>
        <v>5.5192436525332192E-2</v>
      </c>
      <c r="AA450" s="5">
        <f>_xll.SNL.Clients.Office.Excel.Functions.SPG(U450, "SP_MARKETCAP", "12/31/2021")</f>
        <v>60056.782543349997</v>
      </c>
      <c r="AB450">
        <f t="shared" si="76"/>
        <v>1.4192504084578497E-3</v>
      </c>
      <c r="AC450">
        <f t="shared" si="83"/>
        <v>6.3610803307080832E-3</v>
      </c>
    </row>
    <row r="451" spans="1:29" x14ac:dyDescent="0.3">
      <c r="A451" s="11" t="s">
        <v>450</v>
      </c>
      <c r="B451" s="4" cm="1">
        <f t="array" ref="B451">_xll.SNL.Clients.Office.Excel.Functions.SPG(A451, "SP_TOTAL_REV", "CY2023")</f>
        <v>23051900</v>
      </c>
      <c r="C451" s="4">
        <f>_xll.SNL.Clients.Office.Excel.Functions.SPG(A451,"IQ_AVG_DILUT_SHARES_OUT","CY2023")</f>
        <v>258300000</v>
      </c>
      <c r="D451" s="5">
        <f>_xll.SNL.Clients.Office.Excel.Functions.SPG(A451, "IQ_DILUT_EPS_NORM", "CY2023")</f>
        <v>7.6950000000000003</v>
      </c>
      <c r="E451">
        <f t="shared" si="72"/>
        <v>1987618.5</v>
      </c>
      <c r="F451">
        <f t="shared" si="73"/>
        <v>8.6223630156299483E-2</v>
      </c>
      <c r="G451" s="5">
        <f>_xll.SNL.Clients.Office.Excel.Functions.SPG(A451, "SP_MARKETCAP", "12/30/2023")</f>
        <v>79835.823470999996</v>
      </c>
      <c r="H451">
        <f t="shared" si="77"/>
        <v>1.9041993601489604E-3</v>
      </c>
      <c r="I451">
        <f t="shared" si="78"/>
        <v>1.4652814076346251E-2</v>
      </c>
      <c r="K451" s="11" t="s">
        <v>450</v>
      </c>
      <c r="L451" s="4" cm="1">
        <f t="array" ref="L451">_xll.SNL.Clients.Office.Excel.Functions.SPG(K451, "SP_TOTAL_REV", "CY2023")</f>
        <v>23051900</v>
      </c>
      <c r="M451" s="4">
        <f>_xll.SNL.Clients.Office.Excel.Functions.SPG(K451,"IQ_AVG_DILUT_SHARES_OUT","CY2023")</f>
        <v>258300000</v>
      </c>
      <c r="N451" s="5">
        <f>_xll.SNL.Clients.Office.Excel.Functions.SPG(K451, "IQ_DILUT_EPS_NORM", "CY2023")</f>
        <v>7.6950000000000003</v>
      </c>
      <c r="O451">
        <f t="shared" si="74"/>
        <v>1987618.5</v>
      </c>
      <c r="P451">
        <f t="shared" si="75"/>
        <v>8.6223630156299483E-2</v>
      </c>
      <c r="Q451" s="5">
        <f>_xll.SNL.Clients.Office.Excel.Functions.SPG(K451, "SP_MARKETCAP", "12/31/2022")</f>
        <v>61123.334034150001</v>
      </c>
      <c r="R451">
        <f t="shared" si="79"/>
        <v>1.8177152491448631E-3</v>
      </c>
      <c r="S451">
        <f t="shared" si="80"/>
        <v>1.3987318842169721E-2</v>
      </c>
      <c r="U451" s="11" t="s">
        <v>450</v>
      </c>
      <c r="V451" s="4" cm="1">
        <f t="array" ref="V451">_xll.SNL.Clients.Office.Excel.Functions.SPG(U451, "SP_TOTAL_REV", "CY2021")</f>
        <v>19944600</v>
      </c>
      <c r="W451" s="4">
        <f>_xll.SNL.Clients.Office.Excel.Functions.SPG(U451,"IQ_AVG_DILUT_SHARES_OUT","CY2021")</f>
        <v>267100000</v>
      </c>
      <c r="X451" s="5">
        <f>_xll.SNL.Clients.Office.Excel.Functions.SPG(U451, "IQ_DILUT_EPS_NORM", "CY2021")</f>
        <v>5.4349999999999996</v>
      </c>
      <c r="Y451">
        <f t="shared" si="81"/>
        <v>1451688.5</v>
      </c>
      <c r="Z451">
        <f t="shared" si="82"/>
        <v>7.2786042337274245E-2</v>
      </c>
      <c r="AA451" s="5">
        <f>_xll.SNL.Clients.Office.Excel.Functions.SPG(U451, "SP_MARKETCAP", "12/31/2021")</f>
        <v>92048.556635360001</v>
      </c>
      <c r="AB451">
        <f t="shared" si="76"/>
        <v>2.1752739003024694E-3</v>
      </c>
      <c r="AC451">
        <f t="shared" si="83"/>
        <v>1.182261364814392E-2</v>
      </c>
    </row>
    <row r="452" spans="1:29" x14ac:dyDescent="0.3">
      <c r="A452" s="11" t="s">
        <v>451</v>
      </c>
      <c r="B452" s="4" cm="1">
        <f t="array" ref="B452">_xll.SNL.Clients.Office.Excel.Functions.SPG(A452, "SP_TOTAL_REV", "CY2023")</f>
        <v>25253000</v>
      </c>
      <c r="C452" s="4">
        <f>_xll.SNL.Clients.Office.Excel.Functions.SPG(A452,"IQ_AVG_DILUT_SHARES_OUT","CY2023")</f>
        <v>1098000000</v>
      </c>
      <c r="D452" s="5">
        <f>_xll.SNL.Clients.Office.Excel.Functions.SPG(A452, "IQ_DILUT_EPS_NORM", "CY2023")</f>
        <v>2.589</v>
      </c>
      <c r="E452">
        <f t="shared" si="72"/>
        <v>2842722</v>
      </c>
      <c r="F452">
        <f t="shared" si="73"/>
        <v>0.11256967489011206</v>
      </c>
      <c r="G452" s="5">
        <f>_xll.SNL.Clients.Office.Excel.Functions.SPG(A452, "SP_MARKETCAP", "12/30/2023")</f>
        <v>76474.22875188</v>
      </c>
      <c r="H452">
        <f t="shared" si="77"/>
        <v>1.8240204851160799E-3</v>
      </c>
      <c r="I452">
        <f t="shared" si="78"/>
        <v>4.7223890359655305E-3</v>
      </c>
      <c r="K452" s="11" t="s">
        <v>451</v>
      </c>
      <c r="L452" s="4" cm="1">
        <f t="array" ref="L452">_xll.SNL.Clients.Office.Excel.Functions.SPG(K452, "SP_TOTAL_REV", "CY2023")</f>
        <v>25253000</v>
      </c>
      <c r="M452" s="4">
        <f>_xll.SNL.Clients.Office.Excel.Functions.SPG(K452,"IQ_AVG_DILUT_SHARES_OUT","CY2023")</f>
        <v>1098000000</v>
      </c>
      <c r="N452" s="5">
        <f>_xll.SNL.Clients.Office.Excel.Functions.SPG(K452, "IQ_DILUT_EPS_NORM", "CY2023")</f>
        <v>2.589</v>
      </c>
      <c r="O452">
        <f t="shared" si="74"/>
        <v>2842722</v>
      </c>
      <c r="P452">
        <f t="shared" si="75"/>
        <v>0.11256967489011206</v>
      </c>
      <c r="Q452" s="5">
        <f>_xll.SNL.Clients.Office.Excel.Functions.SPG(K452, "SP_MARKETCAP", "12/31/2022")</f>
        <v>77670.716647480003</v>
      </c>
      <c r="R452">
        <f t="shared" si="79"/>
        <v>2.3098093108477064E-3</v>
      </c>
      <c r="S452">
        <f t="shared" si="80"/>
        <v>5.9800963057847116E-3</v>
      </c>
      <c r="U452" s="11" t="s">
        <v>451</v>
      </c>
      <c r="V452" s="4" cm="1">
        <f t="array" ref="V452">_xll.SNL.Clients.Office.Excel.Functions.SPG(U452, "SP_TOTAL_REV", "CY2021")</f>
        <v>23113000</v>
      </c>
      <c r="W452" s="4">
        <f>_xll.SNL.Clients.Office.Excel.Functions.SPG(U452,"IQ_AVG_DILUT_SHARES_OUT","CY2021")</f>
        <v>1068000000</v>
      </c>
      <c r="X452" s="5">
        <f>_xll.SNL.Clients.Office.Excel.Functions.SPG(U452, "IQ_DILUT_EPS_NORM", "CY2021")</f>
        <v>1.593</v>
      </c>
      <c r="Y452">
        <f t="shared" si="81"/>
        <v>1701324</v>
      </c>
      <c r="Z452">
        <f t="shared" si="82"/>
        <v>7.3608964651927483E-2</v>
      </c>
      <c r="AA452" s="5">
        <f>_xll.SNL.Clients.Office.Excel.Functions.SPG(U452, "SP_MARKETCAP", "12/31/2021")</f>
        <v>72681.353587980004</v>
      </c>
      <c r="AB452">
        <f t="shared" si="76"/>
        <v>1.7175918588804258E-3</v>
      </c>
      <c r="AC452">
        <f t="shared" si="83"/>
        <v>2.7361238311965183E-3</v>
      </c>
    </row>
    <row r="453" spans="1:29" x14ac:dyDescent="0.3">
      <c r="A453" s="11" t="s">
        <v>452</v>
      </c>
      <c r="B453" s="4" cm="1">
        <f t="array" ref="B453">_xll.SNL.Clients.Office.Excel.Functions.SPG(A453, "SP_TOTAL_REV", "CY2023")</f>
        <v>54217000</v>
      </c>
      <c r="C453" s="4">
        <f>_xll.SNL.Clients.Office.Excel.Functions.SPG(A453,"IQ_AVG_DILUT_SHARES_OUT","CY2023")</f>
        <v>1159000000</v>
      </c>
      <c r="D453" s="5">
        <f>_xll.SNL.Clients.Office.Excel.Functions.SPG(A453, "IQ_DILUT_EPS_NORM", "CY2023")</f>
        <v>3.218</v>
      </c>
      <c r="E453">
        <f t="shared" si="72"/>
        <v>3729662</v>
      </c>
      <c r="F453">
        <f t="shared" si="73"/>
        <v>6.8791375398860141E-2</v>
      </c>
      <c r="G453" s="5">
        <f>_xll.SNL.Clients.Office.Excel.Functions.SPG(A453, "SP_MARKETCAP", "12/30/2023")</f>
        <v>106913.08210896001</v>
      </c>
      <c r="H453">
        <f t="shared" si="77"/>
        <v>2.5500309722161986E-3</v>
      </c>
      <c r="I453">
        <f t="shared" si="78"/>
        <v>8.2059996685917274E-3</v>
      </c>
      <c r="K453" s="11" t="s">
        <v>452</v>
      </c>
      <c r="L453" s="4" cm="1">
        <f t="array" ref="L453">_xll.SNL.Clients.Office.Excel.Functions.SPG(K453, "SP_TOTAL_REV", "CY2023")</f>
        <v>54217000</v>
      </c>
      <c r="M453" s="4">
        <f>_xll.SNL.Clients.Office.Excel.Functions.SPG(K453,"IQ_AVG_DILUT_SHARES_OUT","CY2023")</f>
        <v>1159000000</v>
      </c>
      <c r="N453" s="5">
        <f>_xll.SNL.Clients.Office.Excel.Functions.SPG(K453, "IQ_DILUT_EPS_NORM", "CY2023")</f>
        <v>3.218</v>
      </c>
      <c r="O453">
        <f t="shared" si="74"/>
        <v>3729662</v>
      </c>
      <c r="P453">
        <f t="shared" si="75"/>
        <v>6.8791375398860141E-2</v>
      </c>
      <c r="Q453" s="5">
        <f>_xll.SNL.Clients.Office.Excel.Functions.SPG(K453, "SP_MARKETCAP", "12/31/2022")</f>
        <v>91978.130260399994</v>
      </c>
      <c r="R453">
        <f t="shared" si="79"/>
        <v>2.7352900918125879E-3</v>
      </c>
      <c r="S453">
        <f t="shared" si="80"/>
        <v>8.8021635154529078E-3</v>
      </c>
      <c r="U453" s="11" t="s">
        <v>452</v>
      </c>
      <c r="V453" s="4" cm="1">
        <f t="array" ref="V453">_xll.SNL.Clients.Office.Excel.Functions.SPG(U453, "SP_TOTAL_REV", "CY2021")</f>
        <v>48550000</v>
      </c>
      <c r="W453" s="4">
        <f>_xll.SNL.Clients.Office.Excel.Functions.SPG(U453,"IQ_AVG_DILUT_SHARES_OUT","CY2021")</f>
        <v>1216000000</v>
      </c>
      <c r="X453" s="5">
        <f>_xll.SNL.Clients.Office.Excel.Functions.SPG(U453, "IQ_DILUT_EPS_NORM", "CY2021")</f>
        <v>2.3849999999999998</v>
      </c>
      <c r="Y453">
        <f t="shared" si="81"/>
        <v>2900159.9999999995</v>
      </c>
      <c r="Z453">
        <f t="shared" si="82"/>
        <v>5.9735530381050457E-2</v>
      </c>
      <c r="AA453" s="5">
        <f>_xll.SNL.Clients.Office.Excel.Functions.SPG(U453, "SP_MARKETCAP", "12/31/2021")</f>
        <v>90563.327672479994</v>
      </c>
      <c r="AB453">
        <f t="shared" si="76"/>
        <v>2.1401752532728959E-3</v>
      </c>
      <c r="AC453">
        <f t="shared" si="83"/>
        <v>5.1043179790558561E-3</v>
      </c>
    </row>
    <row r="454" spans="1:29" x14ac:dyDescent="0.3">
      <c r="A454" s="11" t="s">
        <v>453</v>
      </c>
      <c r="B454" s="4" cm="1">
        <f t="array" ref="B454">_xll.SNL.Clients.Office.Excel.Functions.SPG(A454, "SP_TOTAL_REV", "CY2023")</f>
        <v>41364000</v>
      </c>
      <c r="C454" s="4">
        <f>_xll.SNL.Clients.Office.Excel.Functions.SPG(A454,"IQ_AVG_DILUT_SHARES_OUT","CY2023")</f>
        <v>232200000</v>
      </c>
      <c r="D454" s="5">
        <f>_xll.SNL.Clients.Office.Excel.Functions.SPG(A454, "IQ_DILUT_EPS_NORM", "CY2023")</f>
        <v>9.0739999999999998</v>
      </c>
      <c r="E454">
        <f t="shared" ref="E454:E495" si="84">C454*D454/1000</f>
        <v>2106982.7999999998</v>
      </c>
      <c r="F454">
        <f t="shared" ref="F454:F495" si="85">E454/B454</f>
        <v>5.093759791122715E-2</v>
      </c>
      <c r="G454" s="5">
        <f>_xll.SNL.Clients.Office.Excel.Functions.SPG(A454, "SP_MARKETCAP", "12/30/2023")</f>
        <v>43507.810468540003</v>
      </c>
      <c r="H454">
        <f t="shared" si="77"/>
        <v>1.0377239346165211E-3</v>
      </c>
      <c r="I454">
        <f t="shared" si="78"/>
        <v>9.4163069827103117E-3</v>
      </c>
      <c r="K454" s="11" t="s">
        <v>453</v>
      </c>
      <c r="L454" s="4" cm="1">
        <f t="array" ref="L454">_xll.SNL.Clients.Office.Excel.Functions.SPG(K454, "SP_TOTAL_REV", "CY2023")</f>
        <v>41364000</v>
      </c>
      <c r="M454" s="4">
        <f>_xll.SNL.Clients.Office.Excel.Functions.SPG(K454,"IQ_AVG_DILUT_SHARES_OUT","CY2023")</f>
        <v>232200000</v>
      </c>
      <c r="N454" s="5">
        <f>_xll.SNL.Clients.Office.Excel.Functions.SPG(K454, "IQ_DILUT_EPS_NORM", "CY2023")</f>
        <v>9.0739999999999998</v>
      </c>
      <c r="O454">
        <f t="shared" ref="O454:O495" si="86">M454*N454/1000</f>
        <v>2106982.7999999998</v>
      </c>
      <c r="P454">
        <f t="shared" ref="P454:P495" si="87">O454/L454</f>
        <v>5.093759791122715E-2</v>
      </c>
      <c r="Q454" s="5">
        <f>_xll.SNL.Clients.Office.Excel.Functions.SPG(K454, "SP_MARKETCAP", "12/31/2022")</f>
        <v>43937.817462250001</v>
      </c>
      <c r="R454">
        <f t="shared" si="79"/>
        <v>1.306644051364302E-3</v>
      </c>
      <c r="S454">
        <f t="shared" si="80"/>
        <v>1.1856488122079676E-2</v>
      </c>
      <c r="U454" s="11" t="s">
        <v>453</v>
      </c>
      <c r="V454" s="4" cm="1">
        <f t="array" ref="V454">_xll.SNL.Clients.Office.Excel.Functions.SPG(U454, "SP_TOTAL_REV", "CY2021")</f>
        <v>34816000</v>
      </c>
      <c r="W454" s="4">
        <f>_xll.SNL.Clients.Office.Excel.Functions.SPG(U454,"IQ_AVG_DILUT_SHARES_OUT","CY2021")</f>
        <v>250800000</v>
      </c>
      <c r="X454" s="5">
        <f>_xll.SNL.Clients.Office.Excel.Functions.SPG(U454, "IQ_DILUT_EPS_NORM", "CY2021")</f>
        <v>11.109</v>
      </c>
      <c r="Y454">
        <f t="shared" si="81"/>
        <v>2786137.2</v>
      </c>
      <c r="Z454">
        <f t="shared" si="82"/>
        <v>8.0024620863970594E-2</v>
      </c>
      <c r="AA454" s="5">
        <f>_xll.SNL.Clients.Office.Excel.Functions.SPG(U454, "SP_MARKETCAP", "12/31/2021")</f>
        <v>38483.138907410001</v>
      </c>
      <c r="AB454">
        <f t="shared" ref="AB454:AB507" si="88">AA454/$AA$509</f>
        <v>9.0942618468876836E-4</v>
      </c>
      <c r="AC454">
        <f t="shared" si="83"/>
        <v>1.0102815485707527E-2</v>
      </c>
    </row>
    <row r="455" spans="1:29" x14ac:dyDescent="0.3">
      <c r="A455" s="11" t="s">
        <v>454</v>
      </c>
      <c r="B455" s="4" cm="1">
        <f t="array" ref="B455">_xll.SNL.Clients.Office.Excel.Functions.SPG(A455, "SP_TOTAL_REV", "CY2023")</f>
        <v>88935000</v>
      </c>
      <c r="C455" s="4">
        <f>_xll.SNL.Clients.Office.Excel.Functions.SPG(A455,"IQ_AVG_DILUT_SHARES_OUT","CY2023")</f>
        <v>1832000000</v>
      </c>
      <c r="D455" s="5">
        <f>_xll.SNL.Clients.Office.Excel.Functions.SPG(A455, "IQ_DILUT_EPS_NORM", "CY2023")</f>
        <v>2.5819999999999999</v>
      </c>
      <c r="E455">
        <f t="shared" si="84"/>
        <v>4730224</v>
      </c>
      <c r="F455">
        <f t="shared" si="85"/>
        <v>5.3187429021195255E-2</v>
      </c>
      <c r="G455" s="5">
        <f>_xll.SNL.Clients.Office.Excel.Functions.SPG(A455, "SP_MARKETCAP", "12/30/2023")</f>
        <v>165259.22450709</v>
      </c>
      <c r="H455">
        <f t="shared" ref="H455:H508" si="89">G455/$G$509</f>
        <v>3.941670491811519E-3</v>
      </c>
      <c r="I455">
        <f t="shared" ref="I455:I495" si="90">D455*H455</f>
        <v>1.0177393209857341E-2</v>
      </c>
      <c r="K455" s="11" t="s">
        <v>454</v>
      </c>
      <c r="L455" s="4" cm="1">
        <f t="array" ref="L455">_xll.SNL.Clients.Office.Excel.Functions.SPG(K455, "SP_TOTAL_REV", "CY2023")</f>
        <v>88935000</v>
      </c>
      <c r="M455" s="4">
        <f>_xll.SNL.Clients.Office.Excel.Functions.SPG(K455,"IQ_AVG_DILUT_SHARES_OUT","CY2023")</f>
        <v>1832000000</v>
      </c>
      <c r="N455" s="5">
        <f>_xll.SNL.Clients.Office.Excel.Functions.SPG(K455, "IQ_DILUT_EPS_NORM", "CY2023")</f>
        <v>2.5819999999999999</v>
      </c>
      <c r="O455">
        <f t="shared" si="86"/>
        <v>4730224</v>
      </c>
      <c r="P455">
        <f t="shared" si="87"/>
        <v>5.3187429021195255E-2</v>
      </c>
      <c r="Q455" s="5">
        <f>_xll.SNL.Clients.Office.Excel.Functions.SPG(K455, "SP_MARKETCAP", "12/31/2022")</f>
        <v>158433.67191743999</v>
      </c>
      <c r="R455">
        <f t="shared" ref="R455:R508" si="91">Q455/$Q$509</f>
        <v>4.7115771083665785E-3</v>
      </c>
      <c r="S455">
        <f t="shared" ref="S455:S508" si="92">N455*R455</f>
        <v>1.2165292093802505E-2</v>
      </c>
      <c r="U455" s="11" t="s">
        <v>454</v>
      </c>
      <c r="V455" s="4" cm="1">
        <f t="array" ref="V455">_xll.SNL.Clients.Office.Excel.Functions.SPG(U455, "SP_TOTAL_REV", "CY2021")</f>
        <v>72988000</v>
      </c>
      <c r="W455" s="4">
        <f>_xll.SNL.Clients.Office.Excel.Functions.SPG(U455,"IQ_AVG_DILUT_SHARES_OUT","CY2021")</f>
        <v>1829250000</v>
      </c>
      <c r="X455" s="5">
        <f>_xll.SNL.Clients.Office.Excel.Functions.SPG(U455, "IQ_DILUT_EPS_NORM", "CY2021")</f>
        <v>1.3959999999999999</v>
      </c>
      <c r="Y455">
        <f t="shared" ref="Y455:Y508" si="93">W455*X455/1000</f>
        <v>2553633</v>
      </c>
      <c r="Z455">
        <f t="shared" ref="Z455:Z508" si="94">Y455/V455</f>
        <v>3.4987025264427027E-2</v>
      </c>
      <c r="AA455" s="5">
        <f>_xll.SNL.Clients.Office.Excel.Functions.SPG(U455, "SP_MARKETCAP", "12/31/2021")</f>
        <v>281536.72978572</v>
      </c>
      <c r="AB455">
        <f t="shared" si="88"/>
        <v>6.6532221977734698E-3</v>
      </c>
      <c r="AC455">
        <f t="shared" ref="AC455:AC508" si="95">X455*AB455</f>
        <v>9.2878981880917637E-3</v>
      </c>
    </row>
    <row r="456" spans="1:29" x14ac:dyDescent="0.3">
      <c r="A456" s="11" t="s">
        <v>455</v>
      </c>
      <c r="B456" s="4" cm="1">
        <f t="array" ref="B456">_xll.SNL.Clients.Office.Excel.Functions.SPG(A456, "SP_TOTAL_REV", "CY2023")</f>
        <v>9951000</v>
      </c>
      <c r="C456" s="4">
        <f>_xll.SNL.Clients.Office.Excel.Functions.SPG(A456,"IQ_AVG_DILUT_SHARES_OUT","CY2023")</f>
        <v>1222715000</v>
      </c>
      <c r="D456" s="5">
        <f>_xll.SNL.Clients.Office.Excel.Functions.SPG(A456, "IQ_DILUT_EPS_NORM", "CY2023")</f>
        <v>1.823</v>
      </c>
      <c r="E456">
        <f t="shared" si="84"/>
        <v>2229009.4449999998</v>
      </c>
      <c r="F456">
        <f t="shared" si="85"/>
        <v>0.22399853733293135</v>
      </c>
      <c r="G456" s="5">
        <f>_xll.SNL.Clients.Office.Excel.Functions.SPG(A456, "SP_MARKETCAP", "12/30/2023")</f>
        <v>42370.648745760001</v>
      </c>
      <c r="H456">
        <f t="shared" si="89"/>
        <v>1.0106009899187674E-3</v>
      </c>
      <c r="I456">
        <f t="shared" si="90"/>
        <v>1.8423256046219128E-3</v>
      </c>
      <c r="K456" s="11" t="s">
        <v>455</v>
      </c>
      <c r="L456" s="4" cm="1">
        <f t="array" ref="L456">_xll.SNL.Clients.Office.Excel.Functions.SPG(K456, "SP_TOTAL_REV", "CY2023")</f>
        <v>9951000</v>
      </c>
      <c r="M456" s="4">
        <f>_xll.SNL.Clients.Office.Excel.Functions.SPG(K456,"IQ_AVG_DILUT_SHARES_OUT","CY2023")</f>
        <v>1222715000</v>
      </c>
      <c r="N456" s="5">
        <f>_xll.SNL.Clients.Office.Excel.Functions.SPG(K456, "IQ_DILUT_EPS_NORM", "CY2023")</f>
        <v>1.823</v>
      </c>
      <c r="O456">
        <f t="shared" si="86"/>
        <v>2229009.4449999998</v>
      </c>
      <c r="P456">
        <f t="shared" si="87"/>
        <v>0.22399853733293135</v>
      </c>
      <c r="Q456" s="5">
        <f>_xll.SNL.Clients.Office.Excel.Functions.SPG(K456, "SP_MARKETCAP", "12/31/2022")</f>
        <v>40083.380341199998</v>
      </c>
      <c r="R456">
        <f t="shared" si="91"/>
        <v>1.1920189373630242E-3</v>
      </c>
      <c r="S456">
        <f t="shared" si="92"/>
        <v>2.1730505228127932E-3</v>
      </c>
      <c r="U456" s="11" t="s">
        <v>455</v>
      </c>
      <c r="V456" s="4" cm="1">
        <f t="array" ref="V456">_xll.SNL.Clients.Office.Excel.Functions.SPG(U456, "SP_TOTAL_REV", "CY2021")</f>
        <v>10775000</v>
      </c>
      <c r="W456" s="4">
        <f>_xll.SNL.Clients.Office.Excel.Functions.SPG(U456,"IQ_AVG_DILUT_SHARES_OUT","CY2021")</f>
        <v>1218215000</v>
      </c>
      <c r="X456" s="5">
        <f>_xll.SNL.Clients.Office.Excel.Functions.SPG(U456, "IQ_DILUT_EPS_NORM", "CY2021")</f>
        <v>1.0289999999999999</v>
      </c>
      <c r="Y456">
        <f t="shared" si="93"/>
        <v>1253543.2350000001</v>
      </c>
      <c r="Z456">
        <f t="shared" si="94"/>
        <v>0.11633811925754062</v>
      </c>
      <c r="AA456" s="5">
        <f>_xll.SNL.Clients.Office.Excel.Functions.SPG(U456, "SP_MARKETCAP", "12/31/2021")</f>
        <v>31639.37596596</v>
      </c>
      <c r="AB456">
        <f t="shared" si="88"/>
        <v>7.4769568667165285E-4</v>
      </c>
      <c r="AC456">
        <f t="shared" si="95"/>
        <v>7.6937886158513075E-4</v>
      </c>
    </row>
    <row r="457" spans="1:29" x14ac:dyDescent="0.3">
      <c r="A457" s="11" t="s">
        <v>456</v>
      </c>
      <c r="B457" s="4" cm="1">
        <f t="array" ref="B457">_xll.SNL.Clients.Office.Excel.Functions.SPG(A457, "SP_TOTAL_REV", "CY2023")</f>
        <v>42857000</v>
      </c>
      <c r="C457" s="4">
        <f>_xll.SNL.Clients.Office.Excel.Functions.SPG(A457,"IQ_AVG_DILUT_SHARES_OUT","CY2023")</f>
        <v>388000000</v>
      </c>
      <c r="D457" s="5">
        <f>_xll.SNL.Clients.Office.Excel.Functions.SPG(A457, "IQ_DILUT_EPS_NORM", "CY2023")</f>
        <v>11.081</v>
      </c>
      <c r="E457">
        <f t="shared" si="84"/>
        <v>4299428</v>
      </c>
      <c r="F457">
        <f t="shared" si="85"/>
        <v>0.10032032106773689</v>
      </c>
      <c r="G457" s="5">
        <f>_xll.SNL.Clients.Office.Excel.Functions.SPG(A457, "SP_MARKETCAP", "12/30/2023")</f>
        <v>205082.56426359</v>
      </c>
      <c r="H457">
        <f t="shared" si="89"/>
        <v>4.891514493995169E-3</v>
      </c>
      <c r="I457">
        <f t="shared" si="90"/>
        <v>5.4202872107960466E-2</v>
      </c>
      <c r="K457" s="11" t="s">
        <v>456</v>
      </c>
      <c r="L457" s="4" cm="1">
        <f t="array" ref="L457">_xll.SNL.Clients.Office.Excel.Functions.SPG(K457, "SP_TOTAL_REV", "CY2023")</f>
        <v>42857000</v>
      </c>
      <c r="M457" s="4">
        <f>_xll.SNL.Clients.Office.Excel.Functions.SPG(K457,"IQ_AVG_DILUT_SHARES_OUT","CY2023")</f>
        <v>388000000</v>
      </c>
      <c r="N457" s="5">
        <f>_xll.SNL.Clients.Office.Excel.Functions.SPG(K457, "IQ_DILUT_EPS_NORM", "CY2023")</f>
        <v>11.081</v>
      </c>
      <c r="O457">
        <f t="shared" si="86"/>
        <v>4299428</v>
      </c>
      <c r="P457">
        <f t="shared" si="87"/>
        <v>0.10032032106773689</v>
      </c>
      <c r="Q457" s="5">
        <f>_xll.SNL.Clients.Office.Excel.Functions.SPG(K457, "SP_MARKETCAP", "12/31/2022")</f>
        <v>216998.34103002999</v>
      </c>
      <c r="R457">
        <f t="shared" si="91"/>
        <v>6.4532015434407763E-3</v>
      </c>
      <c r="S457">
        <f t="shared" si="92"/>
        <v>7.1507926302867245E-2</v>
      </c>
      <c r="U457" s="11" t="s">
        <v>456</v>
      </c>
      <c r="V457" s="4" cm="1">
        <f t="array" ref="V457">_xll.SNL.Clients.Office.Excel.Functions.SPG(U457, "SP_TOTAL_REV", "CY2021")</f>
        <v>39211000</v>
      </c>
      <c r="W457" s="4">
        <f>_xll.SNL.Clients.Office.Excel.Functions.SPG(U457,"IQ_AVG_DILUT_SHARES_OUT","CY2021")</f>
        <v>397000000</v>
      </c>
      <c r="X457" s="5">
        <f>_xll.SNL.Clients.Office.Excel.Functions.SPG(U457, "IQ_DILUT_EPS_NORM", "CY2021")</f>
        <v>15.54</v>
      </c>
      <c r="Y457">
        <f t="shared" si="93"/>
        <v>6169380</v>
      </c>
      <c r="Z457">
        <f t="shared" si="94"/>
        <v>0.15733799189003086</v>
      </c>
      <c r="AA457" s="5">
        <f>_xll.SNL.Clients.Office.Excel.Functions.SPG(U457, "SP_MARKETCAP", "12/31/2021")</f>
        <v>262924.64556988003</v>
      </c>
      <c r="AB457">
        <f t="shared" si="88"/>
        <v>6.2133849802782463E-3</v>
      </c>
      <c r="AC457">
        <f t="shared" si="95"/>
        <v>9.655600259352394E-2</v>
      </c>
    </row>
    <row r="458" spans="1:29" x14ac:dyDescent="0.3">
      <c r="A458" s="11" t="s">
        <v>457</v>
      </c>
      <c r="B458" s="4" cm="1">
        <f t="array" ref="B458">_xll.SNL.Clients.Office.Excel.Functions.SPG(A458, "SP_TOTAL_REV", "CY2023")</f>
        <v>14555741</v>
      </c>
      <c r="C458" s="4">
        <f>_xll.SNL.Clients.Office.Excel.Functions.SPG(A458,"IQ_AVG_DILUT_SHARES_OUT","CY2023")</f>
        <v>548730000</v>
      </c>
      <c r="D458" s="5">
        <f>_xll.SNL.Clients.Office.Excel.Functions.SPG(A458, "IQ_DILUT_EPS_NORM", "CY2023")</f>
        <v>1.631</v>
      </c>
      <c r="E458">
        <f t="shared" si="84"/>
        <v>894978.63</v>
      </c>
      <c r="F458">
        <f t="shared" si="85"/>
        <v>6.1486298086782389E-2</v>
      </c>
      <c r="G458" s="5">
        <f>_xll.SNL.Clients.Office.Excel.Functions.SPG(A458, "SP_MARKETCAP", "12/30/2023")</f>
        <v>23247.79728612</v>
      </c>
      <c r="H458">
        <f t="shared" si="89"/>
        <v>5.5449344407630186E-4</v>
      </c>
      <c r="I458">
        <f t="shared" si="90"/>
        <v>9.0437880728844828E-4</v>
      </c>
      <c r="K458" s="11" t="s">
        <v>457</v>
      </c>
      <c r="L458" s="4" cm="1">
        <f t="array" ref="L458">_xll.SNL.Clients.Office.Excel.Functions.SPG(K458, "SP_TOTAL_REV", "CY2023")</f>
        <v>14555741</v>
      </c>
      <c r="M458" s="4">
        <f>_xll.SNL.Clients.Office.Excel.Functions.SPG(K458,"IQ_AVG_DILUT_SHARES_OUT","CY2023")</f>
        <v>548730000</v>
      </c>
      <c r="N458" s="5">
        <f>_xll.SNL.Clients.Office.Excel.Functions.SPG(K458, "IQ_DILUT_EPS_NORM", "CY2023")</f>
        <v>1.631</v>
      </c>
      <c r="O458">
        <f t="shared" si="86"/>
        <v>894978.63</v>
      </c>
      <c r="P458">
        <f t="shared" si="87"/>
        <v>6.1486298086782389E-2</v>
      </c>
      <c r="Q458" s="5">
        <f>_xll.SNL.Clients.Office.Excel.Functions.SPG(K458, "SP_MARKETCAP", "12/31/2022")</f>
        <v>24850.916227649999</v>
      </c>
      <c r="R458">
        <f t="shared" si="91"/>
        <v>7.3902855752245309E-4</v>
      </c>
      <c r="S458">
        <f t="shared" si="92"/>
        <v>1.2053555773191211E-3</v>
      </c>
      <c r="U458" s="11" t="s">
        <v>457</v>
      </c>
      <c r="V458" s="4" cm="1">
        <f t="array" ref="V458">_xll.SNL.Clients.Office.Excel.Functions.SPG(U458, "SP_TOTAL_REV", "CY2021")</f>
        <v>12731105</v>
      </c>
      <c r="W458" s="4">
        <f>_xll.SNL.Clients.Office.Excel.Functions.SPG(U458,"IQ_AVG_DILUT_SHARES_OUT","CY2021")</f>
        <v>579120000</v>
      </c>
      <c r="X458" s="5">
        <f>_xll.SNL.Clients.Office.Excel.Functions.SPG(U458, "IQ_DILUT_EPS_NORM", "CY2021")</f>
        <v>1.3819999999999999</v>
      </c>
      <c r="Y458">
        <f t="shared" si="93"/>
        <v>800343.83999999985</v>
      </c>
      <c r="Z458">
        <f t="shared" si="94"/>
        <v>6.2865229687446594E-2</v>
      </c>
      <c r="AA458" s="5">
        <f>_xll.SNL.Clients.Office.Excel.Functions.SPG(U458, "SP_MARKETCAP", "12/31/2021")</f>
        <v>27156.2408664</v>
      </c>
      <c r="AB458">
        <f t="shared" si="88"/>
        <v>6.4175109470771343E-4</v>
      </c>
      <c r="AC458">
        <f t="shared" si="95"/>
        <v>8.8690001288605988E-4</v>
      </c>
    </row>
    <row r="459" spans="1:29" x14ac:dyDescent="0.3">
      <c r="A459" s="11" t="s">
        <v>458</v>
      </c>
      <c r="B459" s="4" cm="1">
        <f t="array" ref="B459">_xll.SNL.Clients.Office.Excel.Functions.SPG(A459, "SP_TOTAL_REV", "CY2023")</f>
        <v>17677600</v>
      </c>
      <c r="C459" s="4">
        <f>_xll.SNL.Clients.Office.Excel.Functions.SPG(A459,"IQ_AVG_DILUT_SHARES_OUT","CY2023")</f>
        <v>230700000</v>
      </c>
      <c r="D459" s="5">
        <f>_xll.SNL.Clients.Office.Excel.Functions.SPG(A459, "IQ_DILUT_EPS_NORM", "CY2023")</f>
        <v>6.8860000000000001</v>
      </c>
      <c r="E459">
        <f t="shared" si="84"/>
        <v>1588600.2</v>
      </c>
      <c r="F459">
        <f t="shared" si="85"/>
        <v>8.986515137801511E-2</v>
      </c>
      <c r="G459" s="5">
        <f>_xll.SNL.Clients.Office.Excel.Functions.SPG(A459, "SP_MARKETCAP", "12/30/2023")</f>
        <v>55501.148885399998</v>
      </c>
      <c r="H459">
        <f t="shared" si="89"/>
        <v>1.3237823272844497E-3</v>
      </c>
      <c r="I459">
        <f t="shared" si="90"/>
        <v>9.1155651056807202E-3</v>
      </c>
      <c r="K459" s="11" t="s">
        <v>458</v>
      </c>
      <c r="L459" s="4" cm="1">
        <f t="array" ref="L459">_xll.SNL.Clients.Office.Excel.Functions.SPG(K459, "SP_TOTAL_REV", "CY2023")</f>
        <v>17677600</v>
      </c>
      <c r="M459" s="4">
        <f>_xll.SNL.Clients.Office.Excel.Functions.SPG(K459,"IQ_AVG_DILUT_SHARES_OUT","CY2023")</f>
        <v>230700000</v>
      </c>
      <c r="N459" s="5">
        <f>_xll.SNL.Clients.Office.Excel.Functions.SPG(K459, "IQ_DILUT_EPS_NORM", "CY2023")</f>
        <v>6.8860000000000001</v>
      </c>
      <c r="O459">
        <f t="shared" si="86"/>
        <v>1588600.2</v>
      </c>
      <c r="P459">
        <f t="shared" si="87"/>
        <v>8.986515137801511E-2</v>
      </c>
      <c r="Q459" s="5">
        <f>_xll.SNL.Clients.Office.Excel.Functions.SPG(K459, "SP_MARKETCAP", "12/31/2022")</f>
        <v>38712.353384640002</v>
      </c>
      <c r="R459">
        <f t="shared" si="91"/>
        <v>1.1512466750951413E-3</v>
      </c>
      <c r="S459">
        <f t="shared" si="92"/>
        <v>7.9274846047051439E-3</v>
      </c>
      <c r="U459" s="11" t="s">
        <v>458</v>
      </c>
      <c r="V459" s="4" cm="1">
        <f t="array" ref="V459">_xll.SNL.Clients.Office.Excel.Functions.SPG(U459, "SP_TOTAL_REV", "CY2021")</f>
        <v>14136400</v>
      </c>
      <c r="W459" s="4">
        <f>_xll.SNL.Clients.Office.Excel.Functions.SPG(U459,"IQ_AVG_DILUT_SHARES_OUT","CY2021")</f>
        <v>242300000</v>
      </c>
      <c r="X459" s="5">
        <f>_xll.SNL.Clients.Office.Excel.Functions.SPG(U459, "IQ_DILUT_EPS_NORM", "CY2021")</f>
        <v>4.55</v>
      </c>
      <c r="Y459">
        <f t="shared" si="93"/>
        <v>1102465</v>
      </c>
      <c r="Z459">
        <f t="shared" si="94"/>
        <v>7.7987677202116523E-2</v>
      </c>
      <c r="AA459" s="5">
        <f>_xll.SNL.Clients.Office.Excel.Functions.SPG(U459, "SP_MARKETCAP", "12/31/2021")</f>
        <v>47990.24216134</v>
      </c>
      <c r="AB459">
        <f t="shared" si="88"/>
        <v>1.1340962320169226E-3</v>
      </c>
      <c r="AC459">
        <f t="shared" si="95"/>
        <v>5.1601378556769975E-3</v>
      </c>
    </row>
    <row r="460" spans="1:29" x14ac:dyDescent="0.3">
      <c r="A460" s="11" t="s">
        <v>459</v>
      </c>
      <c r="B460" s="4" cm="1">
        <f t="array" ref="B460">_xll.SNL.Clients.Office.Excel.Functions.SPG(A460, "SP_TOTAL_REV", "CY2023")</f>
        <v>6977000</v>
      </c>
      <c r="C460" s="4">
        <f>_xll.SNL.Clients.Office.Excel.Functions.SPG(A460,"IQ_AVG_DILUT_SHARES_OUT","CY2023")</f>
        <v>57350000</v>
      </c>
      <c r="D460" s="5">
        <f>_xll.SNL.Clients.Office.Excel.Functions.SPG(A460, "IQ_DILUT_EPS_NORM", "CY2023")</f>
        <v>21.446999999999999</v>
      </c>
      <c r="E460">
        <f t="shared" si="84"/>
        <v>1229985.45</v>
      </c>
      <c r="F460">
        <f t="shared" si="85"/>
        <v>0.17629145048014905</v>
      </c>
      <c r="G460" s="5">
        <f>_xll.SNL.Clients.Office.Excel.Functions.SPG(A460, "SP_MARKETCAP", "12/30/2023")</f>
        <v>55955.7476064</v>
      </c>
      <c r="H460">
        <f t="shared" si="89"/>
        <v>1.3346251614410633E-3</v>
      </c>
      <c r="I460">
        <f t="shared" si="90"/>
        <v>2.8623705837426485E-2</v>
      </c>
      <c r="K460" s="11" t="s">
        <v>459</v>
      </c>
      <c r="L460" s="4" cm="1">
        <f t="array" ref="L460">_xll.SNL.Clients.Office.Excel.Functions.SPG(K460, "SP_TOTAL_REV", "CY2023")</f>
        <v>6977000</v>
      </c>
      <c r="M460" s="4">
        <f>_xll.SNL.Clients.Office.Excel.Functions.SPG(K460,"IQ_AVG_DILUT_SHARES_OUT","CY2023")</f>
        <v>57350000</v>
      </c>
      <c r="N460" s="5">
        <f>_xll.SNL.Clients.Office.Excel.Functions.SPG(K460, "IQ_DILUT_EPS_NORM", "CY2023")</f>
        <v>21.446999999999999</v>
      </c>
      <c r="O460">
        <f t="shared" si="86"/>
        <v>1229985.45</v>
      </c>
      <c r="P460">
        <f t="shared" si="87"/>
        <v>0.17629145048014905</v>
      </c>
      <c r="Q460" s="5">
        <f>_xll.SNL.Clients.Office.Excel.Functions.SPG(K460, "SP_MARKETCAP", "12/31/2022")</f>
        <v>34236.964371399998</v>
      </c>
      <c r="R460">
        <f t="shared" si="91"/>
        <v>1.0181553936104521E-3</v>
      </c>
      <c r="S460">
        <f t="shared" si="92"/>
        <v>2.1836378726763365E-2</v>
      </c>
      <c r="U460" s="11" t="s">
        <v>459</v>
      </c>
      <c r="V460" s="4" cm="1">
        <f t="array" ref="V460">_xll.SNL.Clients.Office.Excel.Functions.SPG(U460, "SP_TOTAL_REV", "CY2021")</f>
        <v>4884000</v>
      </c>
      <c r="W460" s="4">
        <f>_xll.SNL.Clients.Office.Excel.Functions.SPG(U460,"IQ_AVG_DILUT_SHARES_OUT","CY2021")</f>
        <v>59525000</v>
      </c>
      <c r="X460" s="5">
        <f>_xll.SNL.Clients.Office.Excel.Functions.SPG(U460, "IQ_DILUT_EPS_NORM", "CY2021")</f>
        <v>8.8699999999999992</v>
      </c>
      <c r="Y460">
        <f t="shared" si="93"/>
        <v>527986.74999999988</v>
      </c>
      <c r="Z460">
        <f t="shared" si="94"/>
        <v>0.10810539516789515</v>
      </c>
      <c r="AA460" s="5">
        <f>_xll.SNL.Clients.Office.Excel.Functions.SPG(U460, "SP_MARKETCAP", "12/31/2021")</f>
        <v>35153.770728279997</v>
      </c>
      <c r="AB460">
        <f t="shared" si="88"/>
        <v>8.3074719210827022E-4</v>
      </c>
      <c r="AC460">
        <f t="shared" si="95"/>
        <v>7.3687275940003561E-3</v>
      </c>
    </row>
    <row r="461" spans="1:29" x14ac:dyDescent="0.3">
      <c r="A461" s="11" t="s">
        <v>460</v>
      </c>
      <c r="B461" s="4" cm="1">
        <f t="array" ref="B461">_xll.SNL.Clients.Office.Excel.Functions.SPG(A461, "SP_TOTAL_REV", "CY2023")</f>
        <v>3798700</v>
      </c>
      <c r="C461" s="4">
        <f>_xll.SNL.Clients.Office.Excel.Functions.SPG(A461,"IQ_AVG_DILUT_SHARES_OUT","CY2023")</f>
        <v>249100000</v>
      </c>
      <c r="D461" s="5">
        <f>_xll.SNL.Clients.Office.Excel.Functions.SPG(A461, "IQ_DILUT_EPS_NORM", "CY2023")</f>
        <v>1.103</v>
      </c>
      <c r="E461">
        <f t="shared" si="84"/>
        <v>274757.3</v>
      </c>
      <c r="F461">
        <f t="shared" si="85"/>
        <v>7.2329296864716869E-2</v>
      </c>
      <c r="G461" s="5">
        <f>_xll.SNL.Clients.Office.Excel.Functions.SPG(A461, "SP_MARKETCAP", "12/30/2023")</f>
        <v>13234.434458</v>
      </c>
      <c r="H461">
        <f t="shared" si="89"/>
        <v>3.1566032053281323E-4</v>
      </c>
      <c r="I461">
        <f t="shared" si="90"/>
        <v>3.4817333354769301E-4</v>
      </c>
      <c r="K461" s="11" t="s">
        <v>460</v>
      </c>
      <c r="L461" s="4" cm="1">
        <f t="array" ref="L461">_xll.SNL.Clients.Office.Excel.Functions.SPG(K461, "SP_TOTAL_REV", "CY2023")</f>
        <v>3798700</v>
      </c>
      <c r="M461" s="4">
        <f>_xll.SNL.Clients.Office.Excel.Functions.SPG(K461,"IQ_AVG_DILUT_SHARES_OUT","CY2023")</f>
        <v>249100000</v>
      </c>
      <c r="N461" s="5">
        <f>_xll.SNL.Clients.Office.Excel.Functions.SPG(K461, "IQ_DILUT_EPS_NORM", "CY2023")</f>
        <v>1.103</v>
      </c>
      <c r="O461">
        <f t="shared" si="86"/>
        <v>274757.3</v>
      </c>
      <c r="P461">
        <f t="shared" si="87"/>
        <v>7.2329296864716869E-2</v>
      </c>
      <c r="Q461" s="5">
        <f>_xll.SNL.Clients.Office.Excel.Functions.SPG(K461, "SP_MARKETCAP", "12/31/2022")</f>
        <v>12469.34437696</v>
      </c>
      <c r="R461">
        <f t="shared" si="91"/>
        <v>3.7081938966509028E-4</v>
      </c>
      <c r="S461">
        <f t="shared" si="92"/>
        <v>4.0901378680059457E-4</v>
      </c>
      <c r="U461" s="11" t="s">
        <v>460</v>
      </c>
      <c r="V461" s="4" cm="1">
        <f t="array" ref="V461">_xll.SNL.Clients.Office.Excel.Functions.SPG(U461, "SP_TOTAL_REV", "CY2021")</f>
        <v>3659100</v>
      </c>
      <c r="W461" s="4">
        <f>_xll.SNL.Clients.Office.Excel.Functions.SPG(U461,"IQ_AVG_DILUT_SHARES_OUT","CY2021")</f>
        <v>254300000</v>
      </c>
      <c r="X461" s="5">
        <f>_xll.SNL.Clients.Office.Excel.Functions.SPG(U461, "IQ_DILUT_EPS_NORM", "CY2021")</f>
        <v>1.335</v>
      </c>
      <c r="Y461">
        <f t="shared" si="93"/>
        <v>339490.5</v>
      </c>
      <c r="Z461">
        <f t="shared" si="94"/>
        <v>9.277978191358531E-2</v>
      </c>
      <c r="AA461" s="5">
        <f>_xll.SNL.Clients.Office.Excel.Functions.SPG(U461, "SP_MARKETCAP", "12/31/2021")</f>
        <v>21885.421436910001</v>
      </c>
      <c r="AB461">
        <f t="shared" si="88"/>
        <v>5.1719209718213634E-4</v>
      </c>
      <c r="AC461">
        <f t="shared" si="95"/>
        <v>6.9045144973815201E-4</v>
      </c>
    </row>
    <row r="462" spans="1:29" x14ac:dyDescent="0.3">
      <c r="A462" s="11" t="s">
        <v>461</v>
      </c>
      <c r="B462" s="4" cm="1">
        <f t="array" ref="B462">_xll.SNL.Clients.Office.Excel.Functions.SPG(A462, "SP_TOTAL_REV", "CY2023")</f>
        <v>20022000</v>
      </c>
      <c r="C462" s="4">
        <f>_xll.SNL.Clients.Office.Excel.Functions.SPG(A462,"IQ_AVG_DILUT_SHARES_OUT","CY2023")</f>
        <v>1331963000</v>
      </c>
      <c r="D462" s="5">
        <f>_xll.SNL.Clients.Office.Excel.Functions.SPG(A462, "IQ_DILUT_EPS_NORM", "CY2023")</f>
        <v>2.9079999999999999</v>
      </c>
      <c r="E462">
        <f t="shared" si="84"/>
        <v>3873348.4040000001</v>
      </c>
      <c r="F462">
        <f t="shared" si="85"/>
        <v>0.19345462011787035</v>
      </c>
      <c r="G462" s="5">
        <f>_xll.SNL.Clients.Office.Excel.Functions.SPG(A462, "SP_MARKETCAP", "12/30/2023")</f>
        <v>49239.025402840001</v>
      </c>
      <c r="H462">
        <f t="shared" si="89"/>
        <v>1.1744216642357872E-3</v>
      </c>
      <c r="I462">
        <f t="shared" si="90"/>
        <v>3.4152181995976689E-3</v>
      </c>
      <c r="K462" s="11" t="s">
        <v>461</v>
      </c>
      <c r="L462" s="4" cm="1">
        <f t="array" ref="L462">_xll.SNL.Clients.Office.Excel.Functions.SPG(K462, "SP_TOTAL_REV", "CY2023")</f>
        <v>20022000</v>
      </c>
      <c r="M462" s="4">
        <f>_xll.SNL.Clients.Office.Excel.Functions.SPG(K462,"IQ_AVG_DILUT_SHARES_OUT","CY2023")</f>
        <v>1331963000</v>
      </c>
      <c r="N462" s="5">
        <f>_xll.SNL.Clients.Office.Excel.Functions.SPG(K462, "IQ_DILUT_EPS_NORM", "CY2023")</f>
        <v>2.9079999999999999</v>
      </c>
      <c r="O462">
        <f t="shared" si="86"/>
        <v>3873348.4040000001</v>
      </c>
      <c r="P462">
        <f t="shared" si="87"/>
        <v>0.19345462011787035</v>
      </c>
      <c r="Q462" s="5">
        <f>_xll.SNL.Clients.Office.Excel.Functions.SPG(K462, "SP_MARKETCAP", "12/31/2022")</f>
        <v>57090.75337264</v>
      </c>
      <c r="R462">
        <f t="shared" si="91"/>
        <v>1.6977924164384853E-3</v>
      </c>
      <c r="S462">
        <f t="shared" si="92"/>
        <v>4.9371803470031148E-3</v>
      </c>
      <c r="U462" s="11" t="s">
        <v>461</v>
      </c>
      <c r="V462" s="4" cm="1">
        <f t="array" ref="V462">_xll.SNL.Clients.Office.Excel.Functions.SPG(U462, "SP_TOTAL_REV", "CY2021")</f>
        <v>19633000</v>
      </c>
      <c r="W462" s="4">
        <f>_xll.SNL.Clients.Office.Excel.Functions.SPG(U462,"IQ_AVG_DILUT_SHARES_OUT","CY2021")</f>
        <v>1349378000</v>
      </c>
      <c r="X462" s="5">
        <f>_xll.SNL.Clients.Office.Excel.Functions.SPG(U462, "IQ_DILUT_EPS_NORM", "CY2021")</f>
        <v>4.085</v>
      </c>
      <c r="Y462">
        <f t="shared" si="93"/>
        <v>5512209.1299999999</v>
      </c>
      <c r="Z462">
        <f t="shared" si="94"/>
        <v>0.28076244740997303</v>
      </c>
      <c r="AA462" s="5">
        <f>_xll.SNL.Clients.Office.Excel.Functions.SPG(U462, "SP_MARKETCAP", "12/31/2021")</f>
        <v>78157.898847300006</v>
      </c>
      <c r="AB462">
        <f t="shared" si="88"/>
        <v>1.8470125299031772E-3</v>
      </c>
      <c r="AC462">
        <f t="shared" si="95"/>
        <v>7.5450461846544789E-3</v>
      </c>
    </row>
    <row r="463" spans="1:29" x14ac:dyDescent="0.3">
      <c r="A463" s="11" t="s">
        <v>462</v>
      </c>
      <c r="B463" s="4" cm="1">
        <f t="array" ref="B463">_xll.SNL.Clients.Office.Excel.Functions.SPG(A463, "SP_TOTAL_REV", "CY2023")</f>
        <v>1951751</v>
      </c>
      <c r="C463" s="4">
        <f>_xll.SNL.Clients.Office.Excel.Functions.SPG(A463,"IQ_AVG_DILUT_SHARES_OUT","CY2023")</f>
        <v>42769000</v>
      </c>
      <c r="D463" s="5">
        <f>_xll.SNL.Clients.Office.Excel.Functions.SPG(A463, "IQ_DILUT_EPS_NORM", "CY2023")</f>
        <v>2.903</v>
      </c>
      <c r="E463">
        <f t="shared" si="84"/>
        <v>124158.40700000001</v>
      </c>
      <c r="F463">
        <f t="shared" si="85"/>
        <v>6.3613855968307431E-2</v>
      </c>
      <c r="G463" s="5">
        <f>_xll.SNL.Clients.Office.Excel.Functions.SPG(A463, "SP_MARKETCAP", "12/30/2023")</f>
        <v>17612.964650319998</v>
      </c>
      <c r="H463">
        <f t="shared" si="89"/>
        <v>4.2009457107495542E-4</v>
      </c>
      <c r="I463">
        <f t="shared" si="90"/>
        <v>1.2195345398305956E-3</v>
      </c>
      <c r="K463" s="11" t="s">
        <v>462</v>
      </c>
      <c r="L463" s="4" cm="1">
        <f t="array" ref="L463">_xll.SNL.Clients.Office.Excel.Functions.SPG(K463, "SP_TOTAL_REV", "CY2023")</f>
        <v>1951751</v>
      </c>
      <c r="M463" s="4">
        <f>_xll.SNL.Clients.Office.Excel.Functions.SPG(K463,"IQ_AVG_DILUT_SHARES_OUT","CY2023")</f>
        <v>42769000</v>
      </c>
      <c r="N463" s="5">
        <f>_xll.SNL.Clients.Office.Excel.Functions.SPG(K463, "IQ_DILUT_EPS_NORM", "CY2023")</f>
        <v>2.903</v>
      </c>
      <c r="O463">
        <f t="shared" si="86"/>
        <v>124158.40700000001</v>
      </c>
      <c r="P463">
        <f t="shared" si="87"/>
        <v>6.3613855968307431E-2</v>
      </c>
      <c r="Q463" s="5">
        <f>_xll.SNL.Clients.Office.Excel.Functions.SPG(K463, "SP_MARKETCAP", "12/31/2022")</f>
        <v>13425.11951418</v>
      </c>
      <c r="R463">
        <f t="shared" si="91"/>
        <v>3.9924269263327686E-4</v>
      </c>
      <c r="S463">
        <f t="shared" si="92"/>
        <v>1.1590015367144027E-3</v>
      </c>
      <c r="U463" s="11" t="s">
        <v>462</v>
      </c>
      <c r="V463" s="4" cm="1">
        <f t="array" ref="V463">_xll.SNL.Clients.Office.Excel.Functions.SPG(U463, "SP_TOTAL_REV", "CY2021")</f>
        <v>1592287</v>
      </c>
      <c r="W463" s="4">
        <f>_xll.SNL.Clients.Office.Excel.Functions.SPG(U463,"IQ_AVG_DILUT_SHARES_OUT","CY2021")</f>
        <v>42244000</v>
      </c>
      <c r="X463" s="5">
        <f>_xll.SNL.Clients.Office.Excel.Functions.SPG(U463, "IQ_DILUT_EPS_NORM", "CY2021")</f>
        <v>2.3519999999999999</v>
      </c>
      <c r="Y463">
        <f t="shared" si="93"/>
        <v>99357.888000000006</v>
      </c>
      <c r="Z463">
        <f t="shared" si="94"/>
        <v>6.2399484515040321E-2</v>
      </c>
      <c r="AA463" s="5">
        <f>_xll.SNL.Clients.Office.Excel.Functions.SPG(U463, "SP_MARKETCAP", "12/31/2021")</f>
        <v>22043.216185550002</v>
      </c>
      <c r="AB463">
        <f t="shared" si="88"/>
        <v>5.2092107252806291E-4</v>
      </c>
      <c r="AC463">
        <f t="shared" si="95"/>
        <v>1.2252063625860039E-3</v>
      </c>
    </row>
    <row r="464" spans="1:29" x14ac:dyDescent="0.3">
      <c r="A464" s="11" t="s">
        <v>463</v>
      </c>
      <c r="B464" s="4" cm="1">
        <f t="array" ref="B464">_xll.SNL.Clients.Office.Excel.Functions.SPG(A464, "SP_TOTAL_REV", "CY2023")</f>
        <v>52940000</v>
      </c>
      <c r="C464" s="4">
        <f>_xll.SNL.Clients.Office.Excel.Functions.SPG(A464,"IQ_AVG_DILUT_SHARES_OUT","CY2023")</f>
        <v>353500000</v>
      </c>
      <c r="D464" s="5">
        <f>_xll.SNL.Clients.Office.Excel.Functions.SPG(A464, "IQ_DILUT_EPS_NORM", "CY2023")</f>
        <v>0.60599999999999998</v>
      </c>
      <c r="E464">
        <f t="shared" si="84"/>
        <v>214221</v>
      </c>
      <c r="F464">
        <f t="shared" si="85"/>
        <v>4.0464865885908577E-3</v>
      </c>
      <c r="G464" s="5">
        <f>_xll.SNL.Clients.Office.Excel.Functions.SPG(A464, "SP_MARKETCAP", "12/30/2023")</f>
        <v>19154.336562500001</v>
      </c>
      <c r="H464">
        <f t="shared" si="89"/>
        <v>4.5685851088689825E-4</v>
      </c>
      <c r="I464">
        <f t="shared" si="90"/>
        <v>2.7685625759746031E-4</v>
      </c>
      <c r="K464" s="11" t="s">
        <v>463</v>
      </c>
      <c r="L464" s="4" cm="1">
        <f t="array" ref="L464">_xll.SNL.Clients.Office.Excel.Functions.SPG(K464, "SP_TOTAL_REV", "CY2023")</f>
        <v>52940000</v>
      </c>
      <c r="M464" s="4">
        <f>_xll.SNL.Clients.Office.Excel.Functions.SPG(K464,"IQ_AVG_DILUT_SHARES_OUT","CY2023")</f>
        <v>353500000</v>
      </c>
      <c r="N464" s="5">
        <f>_xll.SNL.Clients.Office.Excel.Functions.SPG(K464, "IQ_DILUT_EPS_NORM", "CY2023")</f>
        <v>0.60599999999999998</v>
      </c>
      <c r="O464">
        <f t="shared" si="86"/>
        <v>214221</v>
      </c>
      <c r="P464">
        <f t="shared" si="87"/>
        <v>4.0464865885908577E-3</v>
      </c>
      <c r="Q464" s="5">
        <f>_xll.SNL.Clients.Office.Excel.Functions.SPG(K464, "SP_MARKETCAP", "12/31/2022")</f>
        <v>22274.679456000002</v>
      </c>
      <c r="R464">
        <f t="shared" si="91"/>
        <v>6.6241518328112679E-4</v>
      </c>
      <c r="S464">
        <f t="shared" si="92"/>
        <v>4.0142360106836282E-4</v>
      </c>
      <c r="U464" s="11" t="s">
        <v>463</v>
      </c>
      <c r="V464" s="4" cm="1">
        <f t="array" ref="V464">_xll.SNL.Clients.Office.Excel.Functions.SPG(U464, "SP_TOTAL_REV", "CY2021")</f>
        <v>49522000</v>
      </c>
      <c r="W464" s="4">
        <f>_xll.SNL.Clients.Office.Excel.Functions.SPG(U464,"IQ_AVG_DILUT_SHARES_OUT","CY2021")</f>
        <v>365000000</v>
      </c>
      <c r="X464" s="5">
        <f>_xll.SNL.Clients.Office.Excel.Functions.SPG(U464, "IQ_DILUT_EPS_NORM", "CY2021")</f>
        <v>8.2539999999999996</v>
      </c>
      <c r="Y464">
        <f t="shared" si="93"/>
        <v>3012710</v>
      </c>
      <c r="Z464">
        <f t="shared" si="94"/>
        <v>6.0835790153871007E-2</v>
      </c>
      <c r="AA464" s="5">
        <f>_xll.SNL.Clients.Office.Excel.Functions.SPG(U464, "SP_MARKETCAP", "12/31/2021")</f>
        <v>31646.164103319999</v>
      </c>
      <c r="AB464">
        <f t="shared" si="88"/>
        <v>7.4785610263655895E-4</v>
      </c>
      <c r="AC464">
        <f t="shared" si="95"/>
        <v>6.1728042711621574E-3</v>
      </c>
    </row>
    <row r="465" spans="1:29" x14ac:dyDescent="0.3">
      <c r="A465" s="11" t="s">
        <v>464</v>
      </c>
      <c r="B465" s="4" cm="1">
        <f t="array" ref="B465">_xll.SNL.Clients.Office.Excel.Functions.SPG(A465, "SP_TOTAL_REV", "CY2023")</f>
        <v>28153000</v>
      </c>
      <c r="C465" s="4">
        <f>_xll.SNL.Clients.Office.Excel.Functions.SPG(A465,"IQ_AVG_DILUT_SHARES_OUT","CY2023")</f>
        <v>1543000000</v>
      </c>
      <c r="D465" s="5">
        <f>_xll.SNL.Clients.Office.Excel.Functions.SPG(A465, "IQ_DILUT_EPS_NORM", "CY2023")</f>
        <v>3.1709999999999998</v>
      </c>
      <c r="E465">
        <f t="shared" si="84"/>
        <v>4892853</v>
      </c>
      <c r="F465">
        <f t="shared" si="85"/>
        <v>0.17379508400525698</v>
      </c>
      <c r="G465" s="5">
        <f>_xll.SNL.Clients.Office.Excel.Functions.SPG(A465, "SP_MARKETCAP", "12/30/2023")</f>
        <v>67387.496931679998</v>
      </c>
      <c r="H465">
        <f t="shared" si="89"/>
        <v>1.6072888455388259E-3</v>
      </c>
      <c r="I465">
        <f t="shared" si="90"/>
        <v>5.0967129292036166E-3</v>
      </c>
      <c r="K465" s="11" t="s">
        <v>464</v>
      </c>
      <c r="L465" s="4" cm="1">
        <f t="array" ref="L465">_xll.SNL.Clients.Office.Excel.Functions.SPG(K465, "SP_TOTAL_REV", "CY2023")</f>
        <v>28153000</v>
      </c>
      <c r="M465" s="4">
        <f>_xll.SNL.Clients.Office.Excel.Functions.SPG(K465,"IQ_AVG_DILUT_SHARES_OUT","CY2023")</f>
        <v>1543000000</v>
      </c>
      <c r="N465" s="5">
        <f>_xll.SNL.Clients.Office.Excel.Functions.SPG(K465, "IQ_DILUT_EPS_NORM", "CY2023")</f>
        <v>3.1709999999999998</v>
      </c>
      <c r="O465">
        <f t="shared" si="86"/>
        <v>4892853</v>
      </c>
      <c r="P465">
        <f t="shared" si="87"/>
        <v>0.17379508400525698</v>
      </c>
      <c r="Q465" s="5">
        <f>_xll.SNL.Clients.Office.Excel.Functions.SPG(K465, "SP_MARKETCAP", "12/31/2022")</f>
        <v>66733.851701160005</v>
      </c>
      <c r="R465">
        <f t="shared" si="91"/>
        <v>1.9845635351565991E-3</v>
      </c>
      <c r="S465">
        <f t="shared" si="92"/>
        <v>6.2930509699815756E-3</v>
      </c>
      <c r="U465" s="11" t="s">
        <v>464</v>
      </c>
      <c r="V465" s="4" cm="1">
        <f t="array" ref="V465">_xll.SNL.Clients.Office.Excel.Functions.SPG(U465, "SP_TOTAL_REV", "CY2021")</f>
        <v>22721000</v>
      </c>
      <c r="W465" s="4">
        <f>_xll.SNL.Clients.Office.Excel.Functions.SPG(U465,"IQ_AVG_DILUT_SHARES_OUT","CY2021")</f>
        <v>1490000000</v>
      </c>
      <c r="X465" s="5">
        <f>_xll.SNL.Clients.Office.Excel.Functions.SPG(U465, "IQ_DILUT_EPS_NORM", "CY2021")</f>
        <v>4.2489999999999997</v>
      </c>
      <c r="Y465">
        <f t="shared" si="93"/>
        <v>6331009.9999999991</v>
      </c>
      <c r="Z465">
        <f t="shared" si="94"/>
        <v>0.27864134501122306</v>
      </c>
      <c r="AA465" s="5">
        <f>_xll.SNL.Clients.Office.Excel.Functions.SPG(U465, "SP_MARKETCAP", "12/31/2021")</f>
        <v>83288.745629430006</v>
      </c>
      <c r="AB465">
        <f t="shared" si="88"/>
        <v>1.9682637205745458E-3</v>
      </c>
      <c r="AC465">
        <f t="shared" si="95"/>
        <v>8.3631525487212442E-3</v>
      </c>
    </row>
    <row r="466" spans="1:29" x14ac:dyDescent="0.3">
      <c r="A466" s="11" t="s">
        <v>465</v>
      </c>
      <c r="B466" s="4" cm="1">
        <f t="array" ref="B466">_xll.SNL.Clients.Office.Excel.Functions.SPG(A466, "SP_TOTAL_REV", "CY2023")</f>
        <v>37281000</v>
      </c>
      <c r="C466" s="4">
        <f>_xll.SNL.Clients.Office.Excel.Functions.SPG(A466,"IQ_AVG_DILUT_SHARES_OUT","CY2023")</f>
        <v>2091782000</v>
      </c>
      <c r="D466" s="5">
        <f>_xll.SNL.Clients.Office.Excel.Functions.SPG(A466, "IQ_DILUT_EPS_NORM", "CY2023")</f>
        <v>-7.0999999999999994E-2</v>
      </c>
      <c r="E466">
        <f t="shared" si="84"/>
        <v>-148516.522</v>
      </c>
      <c r="F466">
        <f t="shared" si="85"/>
        <v>-3.9837054263565895E-3</v>
      </c>
      <c r="G466" s="5">
        <f>_xll.SNL.Clients.Office.Excel.Functions.SPG(A466, "SP_MARKETCAP", "12/30/2023")</f>
        <v>126702.3312211</v>
      </c>
      <c r="H466">
        <f t="shared" si="89"/>
        <v>3.0220330617400002E-3</v>
      </c>
      <c r="I466">
        <f t="shared" si="90"/>
        <v>-2.1456434738354E-4</v>
      </c>
      <c r="K466" s="11" t="s">
        <v>465</v>
      </c>
      <c r="L466" s="4" cm="1">
        <f t="array" ref="L466">_xll.SNL.Clients.Office.Excel.Functions.SPG(K466, "SP_TOTAL_REV", "CY2023")</f>
        <v>37281000</v>
      </c>
      <c r="M466" s="4">
        <f>_xll.SNL.Clients.Office.Excel.Functions.SPG(K466,"IQ_AVG_DILUT_SHARES_OUT","CY2023")</f>
        <v>2091782000</v>
      </c>
      <c r="N466" s="5">
        <f>_xll.SNL.Clients.Office.Excel.Functions.SPG(K466, "IQ_DILUT_EPS_NORM", "CY2023")</f>
        <v>-7.0999999999999994E-2</v>
      </c>
      <c r="O466">
        <f t="shared" si="86"/>
        <v>-148516.522</v>
      </c>
      <c r="P466">
        <f t="shared" si="87"/>
        <v>-3.9837054263565895E-3</v>
      </c>
      <c r="Q466" s="5">
        <f>_xll.SNL.Clients.Office.Excel.Functions.SPG(K466, "SP_MARKETCAP", "12/31/2022")</f>
        <v>49321.693518200002</v>
      </c>
      <c r="R466">
        <f t="shared" si="91"/>
        <v>1.4667523596077383E-3</v>
      </c>
      <c r="S466">
        <f t="shared" si="92"/>
        <v>-1.0413941753214941E-4</v>
      </c>
      <c r="U466" s="11" t="s">
        <v>465</v>
      </c>
      <c r="V466" s="4" cm="1">
        <f t="array" ref="V466">_xll.SNL.Clients.Office.Excel.Functions.SPG(U466, "SP_TOTAL_REV", "CY2021")</f>
        <v>17455000</v>
      </c>
      <c r="W466" s="4">
        <f>_xll.SNL.Clients.Office.Excel.Functions.SPG(U466,"IQ_AVG_DILUT_SHARES_OUT","CY2021")</f>
        <v>1895519000</v>
      </c>
      <c r="X466" s="5">
        <f>_xll.SNL.Clients.Office.Excel.Functions.SPG(U466, "IQ_DILUT_EPS_NORM", "CY2021")</f>
        <v>-1.482</v>
      </c>
      <c r="Y466">
        <f t="shared" si="93"/>
        <v>-2809159.1579999998</v>
      </c>
      <c r="Z466">
        <f t="shared" si="94"/>
        <v>-0.160937219020338</v>
      </c>
      <c r="AA466" s="5">
        <f>_xll.SNL.Clients.Office.Excel.Functions.SPG(U466, "SP_MARKETCAP", "12/31/2021")</f>
        <v>81349.158138640007</v>
      </c>
      <c r="AB466">
        <f t="shared" si="88"/>
        <v>1.9224277596394681E-3</v>
      </c>
      <c r="AC466">
        <f t="shared" si="95"/>
        <v>-2.8490379397856916E-3</v>
      </c>
    </row>
    <row r="467" spans="1:29" x14ac:dyDescent="0.3">
      <c r="A467" s="11" t="s">
        <v>466</v>
      </c>
      <c r="B467" s="4" cm="1">
        <f t="array" ref="B467">_xll.SNL.Clients.Office.Excel.Functions.SPG(A467, "SP_TOTAL_REV", "CY2023")</f>
        <v>1650653</v>
      </c>
      <c r="C467" s="4">
        <f>_xll.SNL.Clients.Office.Excel.Functions.SPG(A467,"IQ_AVG_DILUT_SHARES_OUT","CY2023")</f>
        <v>329104000</v>
      </c>
      <c r="D467" s="5">
        <f>_xll.SNL.Clients.Office.Excel.Functions.SPG(A467, "IQ_DILUT_EPS_NORM", "CY2023")</f>
        <v>0.192</v>
      </c>
      <c r="E467">
        <f t="shared" si="84"/>
        <v>63187.968000000001</v>
      </c>
      <c r="F467">
        <f t="shared" si="85"/>
        <v>3.8280588348974617E-2</v>
      </c>
      <c r="G467" s="5">
        <f>_xll.SNL.Clients.Office.Excel.Functions.SPG(A467, "SP_MARKETCAP", "12/30/2023")</f>
        <v>12594.65825086</v>
      </c>
      <c r="H467">
        <f t="shared" si="89"/>
        <v>3.0040073666045495E-4</v>
      </c>
      <c r="I467">
        <f t="shared" si="90"/>
        <v>5.7676941438807352E-5</v>
      </c>
      <c r="K467" s="11" t="s">
        <v>466</v>
      </c>
      <c r="L467" s="4" cm="1">
        <f t="array" ref="L467">_xll.SNL.Clients.Office.Excel.Functions.SPG(K467, "SP_TOTAL_REV", "CY2023")</f>
        <v>1650653</v>
      </c>
      <c r="M467" s="4">
        <f>_xll.SNL.Clients.Office.Excel.Functions.SPG(K467,"IQ_AVG_DILUT_SHARES_OUT","CY2023")</f>
        <v>329104000</v>
      </c>
      <c r="N467" s="5">
        <f>_xll.SNL.Clients.Office.Excel.Functions.SPG(K467, "IQ_DILUT_EPS_NORM", "CY2023")</f>
        <v>0.192</v>
      </c>
      <c r="O467">
        <f t="shared" si="86"/>
        <v>63187.968000000001</v>
      </c>
      <c r="P467">
        <f t="shared" si="87"/>
        <v>3.8280588348974617E-2</v>
      </c>
      <c r="Q467" s="5">
        <f>_xll.SNL.Clients.Office.Excel.Functions.SPG(K467, "SP_MARKETCAP", "12/31/2022")</f>
        <v>12608.233139399999</v>
      </c>
      <c r="R467">
        <f t="shared" si="91"/>
        <v>3.7494973080912856E-4</v>
      </c>
      <c r="S467">
        <f t="shared" si="92"/>
        <v>7.1990348315352683E-5</v>
      </c>
      <c r="U467" s="11" t="s">
        <v>466</v>
      </c>
      <c r="V467" s="4" cm="1">
        <f t="array" ref="V467">_xll.SNL.Clients.Office.Excel.Functions.SPG(U467, "SP_TOTAL_REV", "CY2021")</f>
        <v>1368438</v>
      </c>
      <c r="W467" s="4">
        <f>_xll.SNL.Clients.Office.Excel.Functions.SPG(U467,"IQ_AVG_DILUT_SHARES_OUT","CY2021")</f>
        <v>301703000</v>
      </c>
      <c r="X467" s="5">
        <f>_xll.SNL.Clients.Office.Excel.Functions.SPG(U467, "IQ_DILUT_EPS_NORM", "CY2021")</f>
        <v>-7.4999999999999997E-2</v>
      </c>
      <c r="Y467">
        <f t="shared" si="93"/>
        <v>-22627.724999999999</v>
      </c>
      <c r="Z467">
        <f t="shared" si="94"/>
        <v>-1.6535440407238033E-2</v>
      </c>
      <c r="AA467" s="5">
        <f>_xll.SNL.Clients.Office.Excel.Functions.SPG(U467, "SP_MARKETCAP", "12/31/2021")</f>
        <v>18548.090876210001</v>
      </c>
      <c r="AB467">
        <f t="shared" si="88"/>
        <v>4.3832493912195471E-4</v>
      </c>
      <c r="AC467">
        <f t="shared" si="95"/>
        <v>-3.2874370434146604E-5</v>
      </c>
    </row>
    <row r="468" spans="1:29" x14ac:dyDescent="0.3">
      <c r="A468" s="11" t="s">
        <v>467</v>
      </c>
      <c r="B468" s="4" cm="1">
        <f t="array" ref="B468">_xll.SNL.Clients.Office.Excel.Functions.SPG(A468, "SP_TOTAL_REV", "CY2023")</f>
        <v>11207303</v>
      </c>
      <c r="C468" s="4">
        <f>_xll.SNL.Clients.Office.Excel.Functions.SPG(A468,"IQ_AVG_DILUT_SHARES_OUT","CY2023")</f>
        <v>49596000</v>
      </c>
      <c r="D468" s="5">
        <f>_xll.SNL.Clients.Office.Excel.Functions.SPG(A468, "IQ_DILUT_EPS_NORM", "CY2023")</f>
        <v>21.367999999999999</v>
      </c>
      <c r="E468">
        <f t="shared" si="84"/>
        <v>1059767.328</v>
      </c>
      <c r="F468">
        <f t="shared" si="85"/>
        <v>9.4560424394700485E-2</v>
      </c>
      <c r="G468" s="5">
        <f>_xll.SNL.Clients.Office.Excel.Functions.SPG(A468, "SP_MARKETCAP", "12/30/2023")</f>
        <v>23794.657714829998</v>
      </c>
      <c r="H468">
        <f t="shared" si="89"/>
        <v>5.6753685282649312E-4</v>
      </c>
      <c r="I468">
        <f t="shared" si="90"/>
        <v>1.2127127471196503E-2</v>
      </c>
      <c r="K468" s="11" t="s">
        <v>467</v>
      </c>
      <c r="L468" s="4" cm="1">
        <f t="array" ref="L468">_xll.SNL.Clients.Office.Excel.Functions.SPG(K468, "SP_TOTAL_REV", "CY2023")</f>
        <v>11207303</v>
      </c>
      <c r="M468" s="4">
        <f>_xll.SNL.Clients.Office.Excel.Functions.SPG(K468,"IQ_AVG_DILUT_SHARES_OUT","CY2023")</f>
        <v>49596000</v>
      </c>
      <c r="N468" s="5">
        <f>_xll.SNL.Clients.Office.Excel.Functions.SPG(K468, "IQ_DILUT_EPS_NORM", "CY2023")</f>
        <v>21.367999999999999</v>
      </c>
      <c r="O468">
        <f t="shared" si="86"/>
        <v>1059767.328</v>
      </c>
      <c r="P468">
        <f t="shared" si="87"/>
        <v>9.4560424394700485E-2</v>
      </c>
      <c r="Q468" s="5">
        <f>_xll.SNL.Clients.Office.Excel.Functions.SPG(K468, "SP_MARKETCAP", "12/31/2022")</f>
        <v>23866.64325297</v>
      </c>
      <c r="R468">
        <f t="shared" si="91"/>
        <v>7.0975777209053581E-4</v>
      </c>
      <c r="S468">
        <f t="shared" si="92"/>
        <v>1.5166104074030568E-2</v>
      </c>
      <c r="U468" s="11" t="s">
        <v>467</v>
      </c>
      <c r="V468" s="4" cm="1">
        <f t="array" ref="V468">_xll.SNL.Clients.Office.Excel.Functions.SPG(U468, "SP_TOTAL_REV", "CY2021")</f>
        <v>8630889</v>
      </c>
      <c r="W468" s="4">
        <f>_xll.SNL.Clients.Office.Excel.Functions.SPG(U468,"IQ_AVG_DILUT_SHARES_OUT","CY2021")</f>
        <v>54841000</v>
      </c>
      <c r="X468" s="5">
        <f>_xll.SNL.Clients.Office.Excel.Functions.SPG(U468, "IQ_DILUT_EPS_NORM", "CY2021")</f>
        <v>14.768000000000001</v>
      </c>
      <c r="Y468">
        <f t="shared" si="93"/>
        <v>809891.88800000004</v>
      </c>
      <c r="Z468">
        <f t="shared" si="94"/>
        <v>9.3836438865104163E-2</v>
      </c>
      <c r="AA468" s="5">
        <f>_xll.SNL.Clients.Office.Excel.Functions.SPG(U468, "SP_MARKETCAP", "12/31/2021")</f>
        <v>22315.912134819999</v>
      </c>
      <c r="AB468">
        <f t="shared" si="88"/>
        <v>5.2736537109012598E-4</v>
      </c>
      <c r="AC468">
        <f t="shared" si="95"/>
        <v>7.7881318002589808E-3</v>
      </c>
    </row>
    <row r="469" spans="1:29" x14ac:dyDescent="0.3">
      <c r="A469" s="11" t="s">
        <v>468</v>
      </c>
      <c r="B469" s="4" cm="1">
        <f t="array" ref="B469">_xll.SNL.Clients.Office.Excel.Functions.SPG(A469, "SP_TOTAL_REV", "CY2023")</f>
        <v>24119000</v>
      </c>
      <c r="C469" s="4">
        <f>_xll.SNL.Clients.Office.Excel.Functions.SPG(A469,"IQ_AVG_DILUT_SHARES_OUT","CY2023")</f>
        <v>610200000</v>
      </c>
      <c r="D469" s="5">
        <f>_xll.SNL.Clients.Office.Excel.Functions.SPG(A469, "IQ_DILUT_EPS_NORM", "CY2023")</f>
        <v>8.3230000000000004</v>
      </c>
      <c r="E469">
        <f t="shared" si="84"/>
        <v>5078694.5999999996</v>
      </c>
      <c r="F469">
        <f t="shared" si="85"/>
        <v>0.21056820763713255</v>
      </c>
      <c r="G469" s="5">
        <f>_xll.SNL.Clients.Office.Excel.Functions.SPG(A469, "SP_MARKETCAP", "12/30/2023")</f>
        <v>149729.33672190001</v>
      </c>
      <c r="H469">
        <f t="shared" si="89"/>
        <v>3.5712603037774994E-3</v>
      </c>
      <c r="I469">
        <f t="shared" si="90"/>
        <v>2.972359950834013E-2</v>
      </c>
      <c r="K469" s="11" t="s">
        <v>468</v>
      </c>
      <c r="L469" s="4" cm="1">
        <f t="array" ref="L469">_xll.SNL.Clients.Office.Excel.Functions.SPG(K469, "SP_TOTAL_REV", "CY2023")</f>
        <v>24119000</v>
      </c>
      <c r="M469" s="4">
        <f>_xll.SNL.Clients.Office.Excel.Functions.SPG(K469,"IQ_AVG_DILUT_SHARES_OUT","CY2023")</f>
        <v>610200000</v>
      </c>
      <c r="N469" s="5">
        <f>_xll.SNL.Clients.Office.Excel.Functions.SPG(K469, "IQ_DILUT_EPS_NORM", "CY2023")</f>
        <v>8.3230000000000004</v>
      </c>
      <c r="O469">
        <f t="shared" si="86"/>
        <v>5078694.5999999996</v>
      </c>
      <c r="P469">
        <f t="shared" si="87"/>
        <v>0.21056820763713255</v>
      </c>
      <c r="Q469" s="5">
        <f>_xll.SNL.Clients.Office.Excel.Functions.SPG(K469, "SP_MARKETCAP", "12/31/2022")</f>
        <v>133120.27119900001</v>
      </c>
      <c r="R469">
        <f t="shared" si="91"/>
        <v>3.9587949635327352E-3</v>
      </c>
      <c r="S469">
        <f t="shared" si="92"/>
        <v>3.2949050481482958E-2</v>
      </c>
      <c r="U469" s="11" t="s">
        <v>468</v>
      </c>
      <c r="V469" s="4" cm="1">
        <f t="array" ref="V469">_xll.SNL.Clients.Office.Excel.Functions.SPG(U469, "SP_TOTAL_REV", "CY2021")</f>
        <v>21804000</v>
      </c>
      <c r="W469" s="4">
        <f>_xll.SNL.Clients.Office.Excel.Functions.SPG(U469,"IQ_AVG_DILUT_SHARES_OUT","CY2021")</f>
        <v>655400000</v>
      </c>
      <c r="X469" s="5">
        <f>_xll.SNL.Clients.Office.Excel.Functions.SPG(U469, "IQ_DILUT_EPS_NORM", "CY2021")</f>
        <v>8.0850000000000009</v>
      </c>
      <c r="Y469">
        <f t="shared" si="93"/>
        <v>5298909.0000000009</v>
      </c>
      <c r="Z469">
        <f t="shared" si="94"/>
        <v>0.2430246285085306</v>
      </c>
      <c r="AA469" s="5">
        <f>_xll.SNL.Clients.Office.Excel.Functions.SPG(U469, "SP_MARKETCAP", "12/31/2021")</f>
        <v>161959.675101</v>
      </c>
      <c r="AB469">
        <f t="shared" si="88"/>
        <v>3.827400092152408E-3</v>
      </c>
      <c r="AC469">
        <f t="shared" si="95"/>
        <v>3.0944529745052223E-2</v>
      </c>
    </row>
    <row r="470" spans="1:29" x14ac:dyDescent="0.3">
      <c r="A470" s="11" t="s">
        <v>469</v>
      </c>
      <c r="B470" s="4" cm="1">
        <f t="array" ref="B470">_xll.SNL.Clients.Office.Excel.Functions.SPG(A470, "SP_TOTAL_REV", "CY2023")</f>
        <v>53717000</v>
      </c>
      <c r="C470" s="4">
        <f>_xll.SNL.Clients.Office.Excel.Functions.SPG(A470,"IQ_AVG_DILUT_SHARES_OUT","CY2023")</f>
        <v>331900000</v>
      </c>
      <c r="D470" s="5">
        <f>_xll.SNL.Clients.Office.Excel.Functions.SPG(A470, "IQ_DILUT_EPS_NORM", "CY2023")</f>
        <v>8.1349999999999998</v>
      </c>
      <c r="E470">
        <f t="shared" si="84"/>
        <v>2700006.5</v>
      </c>
      <c r="F470">
        <f t="shared" si="85"/>
        <v>5.0263538544594824E-2</v>
      </c>
      <c r="G470" s="5">
        <f>_xll.SNL.Clients.Office.Excel.Functions.SPG(A470, "SP_MARKETCAP", "12/30/2023")</f>
        <v>13533.9779129</v>
      </c>
      <c r="H470">
        <f t="shared" si="89"/>
        <v>3.2280486330019115E-4</v>
      </c>
      <c r="I470">
        <f t="shared" si="90"/>
        <v>2.6260175629470549E-3</v>
      </c>
      <c r="K470" s="11" t="s">
        <v>469</v>
      </c>
      <c r="L470" s="4" cm="1">
        <f t="array" ref="L470">_xll.SNL.Clients.Office.Excel.Functions.SPG(K470, "SP_TOTAL_REV", "CY2023")</f>
        <v>53717000</v>
      </c>
      <c r="M470" s="4">
        <f>_xll.SNL.Clients.Office.Excel.Functions.SPG(K470,"IQ_AVG_DILUT_SHARES_OUT","CY2023")</f>
        <v>331900000</v>
      </c>
      <c r="N470" s="5">
        <f>_xll.SNL.Clients.Office.Excel.Functions.SPG(K470, "IQ_DILUT_EPS_NORM", "CY2023")</f>
        <v>8.1349999999999998</v>
      </c>
      <c r="O470">
        <f t="shared" si="86"/>
        <v>2700006.5</v>
      </c>
      <c r="P470">
        <f t="shared" si="87"/>
        <v>5.0263538544594824E-2</v>
      </c>
      <c r="Q470" s="5">
        <f>_xll.SNL.Clients.Office.Excel.Functions.SPG(K470, "SP_MARKETCAP", "12/31/2022")</f>
        <v>12325.179228700001</v>
      </c>
      <c r="R470">
        <f t="shared" si="91"/>
        <v>3.6653213680939653E-4</v>
      </c>
      <c r="S470">
        <f t="shared" si="92"/>
        <v>2.9817389329444407E-3</v>
      </c>
      <c r="U470" s="11" t="s">
        <v>469</v>
      </c>
      <c r="V470" s="4" cm="1">
        <f t="array" ref="V470">_xll.SNL.Clients.Office.Excel.Functions.SPG(U470, "SP_TOTAL_REV", "CY2021")</f>
        <v>24634000</v>
      </c>
      <c r="W470" s="4">
        <f>_xll.SNL.Clients.Office.Excel.Functions.SPG(U470,"IQ_AVG_DILUT_SHARES_OUT","CY2021")</f>
        <v>321900000</v>
      </c>
      <c r="X470" s="5">
        <f>_xll.SNL.Clients.Office.Excel.Functions.SPG(U470, "IQ_DILUT_EPS_NORM", "CY2021")</f>
        <v>-11.279</v>
      </c>
      <c r="Y470">
        <f t="shared" si="93"/>
        <v>-3630710.1</v>
      </c>
      <c r="Z470">
        <f t="shared" si="94"/>
        <v>-0.1473861370463587</v>
      </c>
      <c r="AA470" s="5">
        <f>_xll.SNL.Clients.Office.Excel.Functions.SPG(U470, "SP_MARKETCAP", "12/31/2021")</f>
        <v>14176.24931426</v>
      </c>
      <c r="AB470">
        <f t="shared" si="88"/>
        <v>3.3501041477107296E-4</v>
      </c>
      <c r="AC470">
        <f t="shared" si="95"/>
        <v>-3.7785824682029321E-3</v>
      </c>
    </row>
    <row r="471" spans="1:29" x14ac:dyDescent="0.3">
      <c r="A471" s="11" t="s">
        <v>470</v>
      </c>
      <c r="B471" s="4" cm="1">
        <f t="array" ref="B471">_xll.SNL.Clients.Office.Excel.Functions.SPG(A471, "SP_TOTAL_REV", "CY2023")</f>
        <v>90958000</v>
      </c>
      <c r="C471" s="4">
        <f>_xll.SNL.Clients.Office.Excel.Functions.SPG(A471,"IQ_AVG_DILUT_SHARES_OUT","CY2023")</f>
        <v>860000000</v>
      </c>
      <c r="D471" s="5">
        <f>_xll.SNL.Clients.Office.Excel.Functions.SPG(A471, "IQ_DILUT_EPS_NORM", "CY2023")</f>
        <v>7.04</v>
      </c>
      <c r="E471">
        <f t="shared" si="84"/>
        <v>6054400</v>
      </c>
      <c r="F471">
        <f t="shared" si="85"/>
        <v>6.6562589326942104E-2</v>
      </c>
      <c r="G471" s="5">
        <f>_xll.SNL.Clients.Office.Excel.Functions.SPG(A471, "SP_MARKETCAP", "12/30/2023")</f>
        <v>133948.26035847</v>
      </c>
      <c r="H471">
        <f t="shared" si="89"/>
        <v>3.1948589064195706E-3</v>
      </c>
      <c r="I471">
        <f t="shared" si="90"/>
        <v>2.2491806701193776E-2</v>
      </c>
      <c r="K471" s="11" t="s">
        <v>470</v>
      </c>
      <c r="L471" s="4" cm="1">
        <f t="array" ref="L471">_xll.SNL.Clients.Office.Excel.Functions.SPG(K471, "SP_TOTAL_REV", "CY2023")</f>
        <v>90958000</v>
      </c>
      <c r="M471" s="4">
        <f>_xll.SNL.Clients.Office.Excel.Functions.SPG(K471,"IQ_AVG_DILUT_SHARES_OUT","CY2023")</f>
        <v>860000000</v>
      </c>
      <c r="N471" s="5">
        <f>_xll.SNL.Clients.Office.Excel.Functions.SPG(K471, "IQ_DILUT_EPS_NORM", "CY2023")</f>
        <v>7.04</v>
      </c>
      <c r="O471">
        <f t="shared" si="86"/>
        <v>6054400</v>
      </c>
      <c r="P471">
        <f t="shared" si="87"/>
        <v>6.6562589326942104E-2</v>
      </c>
      <c r="Q471" s="5">
        <f>_xll.SNL.Clients.Office.Excel.Functions.SPG(K471, "SP_MARKETCAP", "12/31/2022")</f>
        <v>150357.37258672001</v>
      </c>
      <c r="R471">
        <f t="shared" si="91"/>
        <v>4.4714002154977086E-3</v>
      </c>
      <c r="S471">
        <f t="shared" si="92"/>
        <v>3.1478657517103867E-2</v>
      </c>
      <c r="U471" s="11" t="s">
        <v>470</v>
      </c>
      <c r="V471" s="4" cm="1">
        <f t="array" ref="V471">_xll.SNL.Clients.Office.Excel.Functions.SPG(U471, "SP_TOTAL_REV", "CY2021")</f>
        <v>97287000</v>
      </c>
      <c r="W471" s="4">
        <f>_xll.SNL.Clients.Office.Excel.Functions.SPG(U471,"IQ_AVG_DILUT_SHARES_OUT","CY2021")</f>
        <v>878000000</v>
      </c>
      <c r="X471" s="5">
        <f>_xll.SNL.Clients.Office.Excel.Functions.SPG(U471, "IQ_DILUT_EPS_NORM", "CY2021")</f>
        <v>9.6270000000000007</v>
      </c>
      <c r="Y471">
        <f t="shared" si="93"/>
        <v>8452506.0000000019</v>
      </c>
      <c r="Z471">
        <f t="shared" si="94"/>
        <v>8.6882173363347637E-2</v>
      </c>
      <c r="AA471" s="5">
        <f>_xll.SNL.Clients.Office.Excel.Functions.SPG(U471, "SP_MARKETCAP", "12/31/2021")</f>
        <v>186291.92843100001</v>
      </c>
      <c r="AB471">
        <f t="shared" si="88"/>
        <v>4.4024152530524356E-3</v>
      </c>
      <c r="AC471">
        <f t="shared" si="95"/>
        <v>4.2382051641135801E-2</v>
      </c>
    </row>
    <row r="472" spans="1:29" x14ac:dyDescent="0.3">
      <c r="A472" s="11" t="s">
        <v>471</v>
      </c>
      <c r="B472" s="4" cm="1">
        <f t="array" ref="B472">_xll.SNL.Clients.Office.Excel.Functions.SPG(A472, "SP_TOTAL_REV", "CY2023")</f>
        <v>14332000</v>
      </c>
      <c r="C472" s="4">
        <f>_xll.SNL.Clients.Office.Excel.Functions.SPG(A472,"IQ_AVG_DILUT_SHARES_OUT","CY2023")</f>
        <v>68710000</v>
      </c>
      <c r="D472" s="5">
        <f>_xll.SNL.Clients.Office.Excel.Functions.SPG(A472, "IQ_DILUT_EPS_NORM", "CY2023")</f>
        <v>30.445</v>
      </c>
      <c r="E472">
        <f t="shared" si="84"/>
        <v>2091875.95</v>
      </c>
      <c r="F472">
        <f t="shared" si="85"/>
        <v>0.1459584112475579</v>
      </c>
      <c r="G472" s="5">
        <f>_xll.SNL.Clients.Office.Excel.Functions.SPG(A472, "SP_MARKETCAP", "12/30/2023")</f>
        <v>38867.239059</v>
      </c>
      <c r="H472">
        <f t="shared" si="89"/>
        <v>9.2703962368207598E-4</v>
      </c>
      <c r="I472">
        <f t="shared" si="90"/>
        <v>2.8223721343000805E-2</v>
      </c>
      <c r="K472" s="11" t="s">
        <v>471</v>
      </c>
      <c r="L472" s="4" cm="1">
        <f t="array" ref="L472">_xll.SNL.Clients.Office.Excel.Functions.SPG(K472, "SP_TOTAL_REV", "CY2023")</f>
        <v>14332000</v>
      </c>
      <c r="M472" s="4">
        <f>_xll.SNL.Clients.Office.Excel.Functions.SPG(K472,"IQ_AVG_DILUT_SHARES_OUT","CY2023")</f>
        <v>68710000</v>
      </c>
      <c r="N472" s="5">
        <f>_xll.SNL.Clients.Office.Excel.Functions.SPG(K472, "IQ_DILUT_EPS_NORM", "CY2023")</f>
        <v>30.445</v>
      </c>
      <c r="O472">
        <f t="shared" si="86"/>
        <v>2091875.95</v>
      </c>
      <c r="P472">
        <f t="shared" si="87"/>
        <v>0.1459584112475579</v>
      </c>
      <c r="Q472" s="5">
        <f>_xll.SNL.Clients.Office.Excel.Functions.SPG(K472, "SP_MARKETCAP", "12/31/2022")</f>
        <v>24633.620317019999</v>
      </c>
      <c r="R472">
        <f t="shared" si="91"/>
        <v>7.325665067104294E-4</v>
      </c>
      <c r="S472">
        <f t="shared" si="92"/>
        <v>2.2302987296799023E-2</v>
      </c>
      <c r="U472" s="11" t="s">
        <v>471</v>
      </c>
      <c r="V472" s="4" cm="1">
        <f t="array" ref="V472">_xll.SNL.Clients.Office.Excel.Functions.SPG(U472, "SP_TOTAL_REV", "CY2021")</f>
        <v>9716000</v>
      </c>
      <c r="W472" s="4">
        <f>_xll.SNL.Clients.Office.Excel.Functions.SPG(U472,"IQ_AVG_DILUT_SHARES_OUT","CY2021")</f>
        <v>72817000</v>
      </c>
      <c r="X472" s="5">
        <f>_xll.SNL.Clients.Office.Excel.Functions.SPG(U472, "IQ_DILUT_EPS_NORM", "CY2021")</f>
        <v>16.463000000000001</v>
      </c>
      <c r="Y472">
        <f t="shared" si="93"/>
        <v>1198786.2709999999</v>
      </c>
      <c r="Z472">
        <f t="shared" si="94"/>
        <v>0.12338269565664882</v>
      </c>
      <c r="AA472" s="5">
        <f>_xll.SNL.Clients.Office.Excel.Functions.SPG(U472, "SP_MARKETCAP", "12/31/2021")</f>
        <v>24055.946806150001</v>
      </c>
      <c r="AB472">
        <f t="shared" si="88"/>
        <v>5.6848553792945616E-4</v>
      </c>
      <c r="AC472">
        <f t="shared" si="95"/>
        <v>9.3589774109326378E-3</v>
      </c>
    </row>
    <row r="473" spans="1:29" x14ac:dyDescent="0.3">
      <c r="A473" s="11" t="s">
        <v>472</v>
      </c>
      <c r="B473" s="4" cm="1">
        <f t="array" ref="B473">_xll.SNL.Clients.Office.Excel.Functions.SPG(A473, "SP_TOTAL_REV", "CY2023")</f>
        <v>371622000</v>
      </c>
      <c r="C473" s="4">
        <f>_xll.SNL.Clients.Office.Excel.Functions.SPG(A473,"IQ_AVG_DILUT_SHARES_OUT","CY2023")</f>
        <v>938000000</v>
      </c>
      <c r="D473" s="5">
        <f>_xll.SNL.Clients.Office.Excel.Functions.SPG(A473, "IQ_DILUT_EPS_NORM", "CY2023")</f>
        <v>18.584</v>
      </c>
      <c r="E473">
        <f t="shared" si="84"/>
        <v>17431792</v>
      </c>
      <c r="F473">
        <f t="shared" si="85"/>
        <v>4.69073198034562E-2</v>
      </c>
      <c r="G473" s="5">
        <f>_xll.SNL.Clients.Office.Excel.Functions.SPG(A473, "SP_MARKETCAP", "12/30/2023")</f>
        <v>486945.41900570999</v>
      </c>
      <c r="H473">
        <f t="shared" si="89"/>
        <v>1.1614349486041897E-2</v>
      </c>
      <c r="I473">
        <f t="shared" si="90"/>
        <v>0.2158410708486026</v>
      </c>
      <c r="K473" s="11" t="s">
        <v>472</v>
      </c>
      <c r="L473" s="4" cm="1">
        <f t="array" ref="L473">_xll.SNL.Clients.Office.Excel.Functions.SPG(K473, "SP_TOTAL_REV", "CY2023")</f>
        <v>371622000</v>
      </c>
      <c r="M473" s="4">
        <f>_xll.SNL.Clients.Office.Excel.Functions.SPG(K473,"IQ_AVG_DILUT_SHARES_OUT","CY2023")</f>
        <v>938000000</v>
      </c>
      <c r="N473" s="5">
        <f>_xll.SNL.Clients.Office.Excel.Functions.SPG(K473, "IQ_DILUT_EPS_NORM", "CY2023")</f>
        <v>18.584</v>
      </c>
      <c r="O473">
        <f t="shared" si="86"/>
        <v>17431792</v>
      </c>
      <c r="P473">
        <f t="shared" si="87"/>
        <v>4.69073198034562E-2</v>
      </c>
      <c r="Q473" s="5">
        <f>_xll.SNL.Clients.Office.Excel.Functions.SPG(K473, "SP_MARKETCAP", "12/31/2022")</f>
        <v>495373.19152314001</v>
      </c>
      <c r="R473">
        <f t="shared" si="91"/>
        <v>1.4731647389294646E-2</v>
      </c>
      <c r="S473">
        <f t="shared" si="92"/>
        <v>0.27377293508265171</v>
      </c>
      <c r="U473" s="11" t="s">
        <v>472</v>
      </c>
      <c r="V473" s="4" cm="1">
        <f t="array" ref="V473">_xll.SNL.Clients.Office.Excel.Functions.SPG(U473, "SP_TOTAL_REV", "CY2021")</f>
        <v>287597000</v>
      </c>
      <c r="W473" s="4">
        <f>_xll.SNL.Clients.Office.Excel.Functions.SPG(U473,"IQ_AVG_DILUT_SHARES_OUT","CY2021")</f>
        <v>956000000</v>
      </c>
      <c r="X473" s="5">
        <f>_xll.SNL.Clients.Office.Excel.Functions.SPG(U473, "IQ_DILUT_EPS_NORM", "CY2021")</f>
        <v>14.118</v>
      </c>
      <c r="Y473">
        <f t="shared" si="93"/>
        <v>13496808</v>
      </c>
      <c r="Z473">
        <f t="shared" si="94"/>
        <v>4.6929585496371662E-2</v>
      </c>
      <c r="AA473" s="5">
        <f>_xll.SNL.Clients.Office.Excel.Functions.SPG(U473, "SP_MARKETCAP", "12/31/2021")</f>
        <v>472941.186675</v>
      </c>
      <c r="AB473">
        <f t="shared" si="88"/>
        <v>1.1176455746368608E-2</v>
      </c>
      <c r="AC473">
        <f t="shared" si="95"/>
        <v>0.157789202227232</v>
      </c>
    </row>
    <row r="474" spans="1:29" x14ac:dyDescent="0.3">
      <c r="A474" s="11" t="s">
        <v>473</v>
      </c>
      <c r="B474" s="4" cm="1">
        <f t="array" ref="B474">_xll.SNL.Clients.Office.Excel.Functions.SPG(A474, "SP_TOTAL_REV", "CY2023")</f>
        <v>14281976</v>
      </c>
      <c r="C474" s="4">
        <f>_xll.SNL.Clients.Office.Excel.Functions.SPG(A474,"IQ_AVG_DILUT_SHARES_OUT","CY2023")</f>
        <v>70125000</v>
      </c>
      <c r="D474" s="5">
        <f>_xll.SNL.Clients.Office.Excel.Functions.SPG(A474, "IQ_DILUT_EPS_NORM", "CY2023")</f>
        <v>8.36</v>
      </c>
      <c r="E474">
        <f t="shared" si="84"/>
        <v>586245</v>
      </c>
      <c r="F474">
        <f t="shared" si="85"/>
        <v>4.104789141222475E-2</v>
      </c>
      <c r="G474" s="5">
        <f>_xll.SNL.Clients.Office.Excel.Functions.SPG(A474, "SP_MARKETCAP", "12/30/2023")</f>
        <v>10405.35683776</v>
      </c>
      <c r="H474">
        <f t="shared" si="89"/>
        <v>2.4818274517806542E-4</v>
      </c>
      <c r="I474">
        <f t="shared" si="90"/>
        <v>2.0748077496886268E-3</v>
      </c>
      <c r="K474" s="11" t="s">
        <v>473</v>
      </c>
      <c r="L474" s="4" cm="1">
        <f t="array" ref="L474">_xll.SNL.Clients.Office.Excel.Functions.SPG(K474, "SP_TOTAL_REV", "CY2023")</f>
        <v>14281976</v>
      </c>
      <c r="M474" s="4">
        <f>_xll.SNL.Clients.Office.Excel.Functions.SPG(K474,"IQ_AVG_DILUT_SHARES_OUT","CY2023")</f>
        <v>70125000</v>
      </c>
      <c r="N474" s="5">
        <f>_xll.SNL.Clients.Office.Excel.Functions.SPG(K474, "IQ_DILUT_EPS_NORM", "CY2023")</f>
        <v>8.36</v>
      </c>
      <c r="O474">
        <f t="shared" si="86"/>
        <v>586245</v>
      </c>
      <c r="P474">
        <f t="shared" si="87"/>
        <v>4.104789141222475E-2</v>
      </c>
      <c r="Q474" s="5">
        <f>_xll.SNL.Clients.Office.Excel.Functions.SPG(K474, "SP_MARKETCAP", "12/31/2022")</f>
        <v>10060.436353180001</v>
      </c>
      <c r="R474">
        <f t="shared" si="91"/>
        <v>2.9918211859990414E-4</v>
      </c>
      <c r="S474">
        <f t="shared" si="92"/>
        <v>2.5011625114951985E-3</v>
      </c>
      <c r="U474" s="11" t="s">
        <v>473</v>
      </c>
      <c r="V474" s="4" cm="1">
        <f t="array" ref="V474">_xll.SNL.Clients.Office.Excel.Functions.SPG(U474, "SP_TOTAL_REV", "CY2021")</f>
        <v>12642117</v>
      </c>
      <c r="W474" s="4">
        <f>_xll.SNL.Clients.Office.Excel.Functions.SPG(U474,"IQ_AVG_DILUT_SHARES_OUT","CY2021")</f>
        <v>83692000</v>
      </c>
      <c r="X474" s="5">
        <f>_xll.SNL.Clients.Office.Excel.Functions.SPG(U474, "IQ_DILUT_EPS_NORM", "CY2021")</f>
        <v>9.9390000000000001</v>
      </c>
      <c r="Y474">
        <f t="shared" si="93"/>
        <v>831814.78799999994</v>
      </c>
      <c r="Z474">
        <f t="shared" si="94"/>
        <v>6.5797111986861057E-2</v>
      </c>
      <c r="AA474" s="5">
        <f>_xll.SNL.Clients.Office.Excel.Functions.SPG(U474, "SP_MARKETCAP", "12/31/2021")</f>
        <v>10421.21108522</v>
      </c>
      <c r="AB474">
        <f t="shared" si="88"/>
        <v>2.4627206891491508E-4</v>
      </c>
      <c r="AC474">
        <f t="shared" si="95"/>
        <v>2.447698092945341E-3</v>
      </c>
    </row>
    <row r="475" spans="1:29" x14ac:dyDescent="0.3">
      <c r="A475" s="11" t="s">
        <v>474</v>
      </c>
      <c r="B475" s="4" cm="1">
        <f t="array" ref="B475">_xll.SNL.Clients.Office.Excel.Functions.SPG(A475, "SP_TOTAL_REV", "CY2023")</f>
        <v>139001000</v>
      </c>
      <c r="C475" s="4">
        <f>_xll.SNL.Clients.Office.Excel.Functions.SPG(A475,"IQ_AVG_DILUT_SHARES_OUT","CY2023")</f>
        <v>353000000</v>
      </c>
      <c r="D475" s="5">
        <f>_xll.SNL.Clients.Office.Excel.Functions.SPG(A475, "IQ_DILUT_EPS_NORM", "CY2023")</f>
        <v>19.927</v>
      </c>
      <c r="E475">
        <f t="shared" si="84"/>
        <v>7034231</v>
      </c>
      <c r="F475">
        <f t="shared" si="85"/>
        <v>5.0605614348098217E-2</v>
      </c>
      <c r="G475" s="5">
        <f>_xll.SNL.Clients.Office.Excel.Functions.SPG(A475, "SP_MARKETCAP", "12/30/2023")</f>
        <v>44258.882460000001</v>
      </c>
      <c r="H475">
        <f t="shared" si="89"/>
        <v>1.0556380832202922E-3</v>
      </c>
      <c r="I475">
        <f t="shared" si="90"/>
        <v>2.1035700084330762E-2</v>
      </c>
      <c r="K475" s="11" t="s">
        <v>474</v>
      </c>
      <c r="L475" s="4" cm="1">
        <f t="array" ref="L475">_xll.SNL.Clients.Office.Excel.Functions.SPG(K475, "SP_TOTAL_REV", "CY2023")</f>
        <v>139001000</v>
      </c>
      <c r="M475" s="4">
        <f>_xll.SNL.Clients.Office.Excel.Functions.SPG(K475,"IQ_AVG_DILUT_SHARES_OUT","CY2023")</f>
        <v>353000000</v>
      </c>
      <c r="N475" s="5">
        <f>_xll.SNL.Clients.Office.Excel.Functions.SPG(K475, "IQ_DILUT_EPS_NORM", "CY2023")</f>
        <v>19.927</v>
      </c>
      <c r="O475">
        <f t="shared" si="86"/>
        <v>7034231</v>
      </c>
      <c r="P475">
        <f t="shared" si="87"/>
        <v>5.0605614348098217E-2</v>
      </c>
      <c r="Q475" s="5">
        <f>_xll.SNL.Clients.Office.Excel.Functions.SPG(K475, "SP_MARKETCAP", "12/31/2022")</f>
        <v>48907.483047080001</v>
      </c>
      <c r="R475">
        <f t="shared" si="91"/>
        <v>1.4544343684247043E-3</v>
      </c>
      <c r="S475">
        <f t="shared" si="92"/>
        <v>2.8982513659599082E-2</v>
      </c>
      <c r="U475" s="11" t="s">
        <v>474</v>
      </c>
      <c r="V475" s="4" cm="1">
        <f t="array" ref="V475">_xll.SNL.Clients.Office.Excel.Functions.SPG(U475, "SP_TOTAL_REV", "CY2021")</f>
        <v>108332000</v>
      </c>
      <c r="W475" s="4">
        <f>_xll.SNL.Clients.Office.Excel.Functions.SPG(U475,"IQ_AVG_DILUT_SHARES_OUT","CY2021")</f>
        <v>407000000</v>
      </c>
      <c r="X475" s="5">
        <f>_xll.SNL.Clients.Office.Excel.Functions.SPG(U475, "IQ_DILUT_EPS_NORM", "CY2021")</f>
        <v>1.7649999999999999</v>
      </c>
      <c r="Y475">
        <f t="shared" si="93"/>
        <v>718355</v>
      </c>
      <c r="Z475">
        <f t="shared" si="94"/>
        <v>6.6310508437026914E-3</v>
      </c>
      <c r="AA475" s="5">
        <f>_xll.SNL.Clients.Office.Excel.Functions.SPG(U475, "SP_MARKETCAP", "12/31/2021")</f>
        <v>30707.643042650001</v>
      </c>
      <c r="AB475">
        <f t="shared" si="88"/>
        <v>7.2567715227835864E-4</v>
      </c>
      <c r="AC475">
        <f t="shared" si="95"/>
        <v>1.2808201737713029E-3</v>
      </c>
    </row>
    <row r="476" spans="1:29" x14ac:dyDescent="0.3">
      <c r="A476" s="11" t="s">
        <v>475</v>
      </c>
      <c r="B476" s="4" cm="1">
        <f t="array" ref="B476">_xll.SNL.Clients.Office.Excel.Functions.SPG(A476, "SP_TOTAL_REV", "CY2023")</f>
        <v>4480722</v>
      </c>
      <c r="C476" s="4">
        <f>_xll.SNL.Clients.Office.Excel.Functions.SPG(A476,"IQ_AVG_DILUT_SHARES_OUT","CY2023")</f>
        <v>405670000</v>
      </c>
      <c r="D476" s="5">
        <f>_xll.SNL.Clients.Office.Excel.Functions.SPG(A476, "IQ_DILUT_EPS_NORM", "CY2023")</f>
        <v>0.17199999999999999</v>
      </c>
      <c r="E476">
        <f t="shared" si="84"/>
        <v>69775.240000000005</v>
      </c>
      <c r="F476">
        <f t="shared" si="85"/>
        <v>1.5572320710814018E-2</v>
      </c>
      <c r="G476" s="5">
        <f>_xll.SNL.Clients.Office.Excel.Functions.SPG(A476, "SP_MARKETCAP", "12/30/2023")</f>
        <v>20040.85075048</v>
      </c>
      <c r="H476">
        <f t="shared" si="89"/>
        <v>4.7800315092593647E-4</v>
      </c>
      <c r="I476">
        <f t="shared" si="90"/>
        <v>8.2216541959261066E-5</v>
      </c>
      <c r="K476" s="11" t="s">
        <v>475</v>
      </c>
      <c r="L476" s="4" cm="1">
        <f t="array" ref="L476">_xll.SNL.Clients.Office.Excel.Functions.SPG(K476, "SP_TOTAL_REV", "CY2023")</f>
        <v>4480722</v>
      </c>
      <c r="M476" s="4">
        <f>_xll.SNL.Clients.Office.Excel.Functions.SPG(K476,"IQ_AVG_DILUT_SHARES_OUT","CY2023")</f>
        <v>405670000</v>
      </c>
      <c r="N476" s="5">
        <f>_xll.SNL.Clients.Office.Excel.Functions.SPG(K476, "IQ_DILUT_EPS_NORM", "CY2023")</f>
        <v>0.17199999999999999</v>
      </c>
      <c r="O476">
        <f t="shared" si="86"/>
        <v>69775.240000000005</v>
      </c>
      <c r="P476">
        <f t="shared" si="87"/>
        <v>1.5572320710814018E-2</v>
      </c>
      <c r="Q476" s="5">
        <f>_xll.SNL.Clients.Office.Excel.Functions.SPG(K476, "SP_MARKETCAP", "12/31/2022")</f>
        <v>18007.29522425</v>
      </c>
      <c r="R476">
        <f t="shared" si="91"/>
        <v>5.3550964851958231E-4</v>
      </c>
      <c r="S476">
        <f t="shared" si="92"/>
        <v>9.2107659545368154E-5</v>
      </c>
      <c r="U476" s="11" t="s">
        <v>475</v>
      </c>
      <c r="V476" s="4" cm="1">
        <f t="array" ref="V476">_xll.SNL.Clients.Office.Excel.Functions.SPG(U476, "SP_TOTAL_REV", "CY2021")</f>
        <v>3799707</v>
      </c>
      <c r="W476" s="4">
        <f>_xll.SNL.Clients.Office.Excel.Functions.SPG(U476,"IQ_AVG_DILUT_SHARES_OUT","CY2021")</f>
        <v>386304000</v>
      </c>
      <c r="X476" s="5">
        <f>_xll.SNL.Clients.Office.Excel.Functions.SPG(U476, "IQ_DILUT_EPS_NORM", "CY2021")</f>
        <v>0.27</v>
      </c>
      <c r="Y476">
        <f t="shared" si="93"/>
        <v>104302.08</v>
      </c>
      <c r="Z476">
        <f t="shared" si="94"/>
        <v>2.7450032331440295E-2</v>
      </c>
      <c r="AA476" s="5">
        <f>_xll.SNL.Clients.Office.Excel.Functions.SPG(U476, "SP_MARKETCAP", "12/31/2021")</f>
        <v>20405.871599040001</v>
      </c>
      <c r="AB476">
        <f t="shared" si="88"/>
        <v>4.8222765814954192E-4</v>
      </c>
      <c r="AC476">
        <f t="shared" si="95"/>
        <v>1.3020146770037632E-4</v>
      </c>
    </row>
    <row r="477" spans="1:29" x14ac:dyDescent="0.3">
      <c r="A477" s="11" t="s">
        <v>476</v>
      </c>
      <c r="B477" s="4" cm="1">
        <f t="array" ref="B477">_xll.SNL.Clients.Office.Excel.Functions.SPG(A477, "SP_TOTAL_REV", "CY2023")</f>
        <v>5021000</v>
      </c>
      <c r="C477" s="4">
        <f>_xll.SNL.Clients.Office.Excel.Functions.SPG(A477,"IQ_AVG_DILUT_SHARES_OUT","CY2023")</f>
        <v>246800000</v>
      </c>
      <c r="D477" s="5">
        <f>_xll.SNL.Clients.Office.Excel.Functions.SPG(A477, "IQ_DILUT_EPS_NORM", "CY2023")</f>
        <v>2.8439999999999999</v>
      </c>
      <c r="E477">
        <f t="shared" si="84"/>
        <v>701899.2</v>
      </c>
      <c r="F477">
        <f t="shared" si="85"/>
        <v>0.13979271061541523</v>
      </c>
      <c r="G477" s="5">
        <f>_xll.SNL.Clients.Office.Excel.Functions.SPG(A477, "SP_MARKETCAP", "12/30/2023")</f>
        <v>20261.300768820001</v>
      </c>
      <c r="H477">
        <f t="shared" si="89"/>
        <v>4.8326120133009292E-4</v>
      </c>
      <c r="I477">
        <f t="shared" si="90"/>
        <v>1.3743948565827842E-3</v>
      </c>
      <c r="K477" s="11" t="s">
        <v>476</v>
      </c>
      <c r="L477" s="4" cm="1">
        <f t="array" ref="L477">_xll.SNL.Clients.Office.Excel.Functions.SPG(K477, "SP_TOTAL_REV", "CY2023")</f>
        <v>5021000</v>
      </c>
      <c r="M477" s="4">
        <f>_xll.SNL.Clients.Office.Excel.Functions.SPG(K477,"IQ_AVG_DILUT_SHARES_OUT","CY2023")</f>
        <v>246800000</v>
      </c>
      <c r="N477" s="5">
        <f>_xll.SNL.Clients.Office.Excel.Functions.SPG(K477, "IQ_DILUT_EPS_NORM", "CY2023")</f>
        <v>2.8439999999999999</v>
      </c>
      <c r="O477">
        <f t="shared" si="86"/>
        <v>701899.2</v>
      </c>
      <c r="P477">
        <f t="shared" si="87"/>
        <v>0.13979271061541523</v>
      </c>
      <c r="Q477" s="5" t="str">
        <f>_xll.SNL.Clients.Office.Excel.Functions.SPG(K477, "SP_MARKETCAP", "12/31/2022")</f>
        <v>NA</v>
      </c>
      <c r="R477" t="e">
        <f t="shared" si="91"/>
        <v>#VALUE!</v>
      </c>
      <c r="S477" t="e">
        <f t="shared" si="92"/>
        <v>#VALUE!</v>
      </c>
      <c r="U477" s="11" t="s">
        <v>476</v>
      </c>
      <c r="V477" s="4" cm="1">
        <f t="array" ref="V477">_xll.SNL.Clients.Office.Excel.Functions.SPG(U477, "SP_TOTAL_REV", "CY2021")</f>
        <v>4700000</v>
      </c>
      <c r="W477" s="4">
        <f>_xll.SNL.Clients.Office.Excel.Functions.SPG(U477,"IQ_AVG_DILUT_SHARES_OUT","CY2021")</f>
        <v>246300000</v>
      </c>
      <c r="X477" s="5">
        <f>_xll.SNL.Clients.Office.Excel.Functions.SPG(U477, "IQ_DILUT_EPS_NORM", "CY2021")</f>
        <v>2.637</v>
      </c>
      <c r="Y477">
        <f t="shared" si="93"/>
        <v>649493.1</v>
      </c>
      <c r="Z477">
        <f t="shared" si="94"/>
        <v>0.13819002127659574</v>
      </c>
      <c r="AA477" s="5" t="str">
        <f>_xll.SNL.Clients.Office.Excel.Functions.SPG(U477, "SP_MARKETCAP", "12/31/2021")</f>
        <v>NA</v>
      </c>
      <c r="AB477" t="e">
        <f t="shared" si="88"/>
        <v>#VALUE!</v>
      </c>
      <c r="AC477" t="e">
        <f t="shared" si="95"/>
        <v>#VALUE!</v>
      </c>
    </row>
    <row r="478" spans="1:29" x14ac:dyDescent="0.3">
      <c r="A478" s="11" t="s">
        <v>477</v>
      </c>
      <c r="B478" s="4" cm="1">
        <f t="array" ref="B478">_xll.SNL.Clients.Office.Excel.Functions.SPG(A478, "SP_TOTAL_REV", "CY2023")</f>
        <v>1493100</v>
      </c>
      <c r="C478" s="4">
        <f>_xll.SNL.Clients.Office.Excel.Functions.SPG(A478,"IQ_AVG_DILUT_SHARES_OUT","CY2023")</f>
        <v>103500000</v>
      </c>
      <c r="D478" s="5">
        <f>_xll.SNL.Clients.Office.Excel.Functions.SPG(A478, "IQ_DILUT_EPS_NORM", "CY2023")</f>
        <v>5.8970000000000002</v>
      </c>
      <c r="E478">
        <f t="shared" si="84"/>
        <v>610339.5</v>
      </c>
      <c r="F478">
        <f t="shared" si="85"/>
        <v>0.40877335744424353</v>
      </c>
      <c r="G478" s="5">
        <f>_xll.SNL.Clients.Office.Excel.Functions.SPG(A478, "SP_MARKETCAP", "12/30/2023")</f>
        <v>21028.516</v>
      </c>
      <c r="H478">
        <f t="shared" si="89"/>
        <v>5.0156038944882222E-4</v>
      </c>
      <c r="I478">
        <f t="shared" si="90"/>
        <v>2.9577016165797049E-3</v>
      </c>
      <c r="K478" s="11" t="s">
        <v>477</v>
      </c>
      <c r="L478" s="4" cm="1">
        <f t="array" ref="L478">_xll.SNL.Clients.Office.Excel.Functions.SPG(K478, "SP_TOTAL_REV", "CY2023")</f>
        <v>1493100</v>
      </c>
      <c r="M478" s="4">
        <f>_xll.SNL.Clients.Office.Excel.Functions.SPG(K478,"IQ_AVG_DILUT_SHARES_OUT","CY2023")</f>
        <v>103500000</v>
      </c>
      <c r="N478" s="5">
        <f>_xll.SNL.Clients.Office.Excel.Functions.SPG(K478, "IQ_DILUT_EPS_NORM", "CY2023")</f>
        <v>5.8970000000000002</v>
      </c>
      <c r="O478">
        <f t="shared" si="86"/>
        <v>610339.5</v>
      </c>
      <c r="P478">
        <f t="shared" si="87"/>
        <v>0.40877335744424353</v>
      </c>
      <c r="Q478" s="5">
        <f>_xll.SNL.Clients.Office.Excel.Functions.SPG(K478, "SP_MARKETCAP", "12/31/2022")</f>
        <v>21780.020720640001</v>
      </c>
      <c r="R478">
        <f t="shared" si="91"/>
        <v>6.4770478273451677E-4</v>
      </c>
      <c r="S478">
        <f t="shared" si="92"/>
        <v>3.8195151037854454E-3</v>
      </c>
      <c r="U478" s="11" t="s">
        <v>477</v>
      </c>
      <c r="V478" s="4" cm="1">
        <f t="array" ref="V478">_xll.SNL.Clients.Office.Excel.Functions.SPG(U478, "SP_TOTAL_REV", "CY2021")</f>
        <v>1327600</v>
      </c>
      <c r="W478" s="4">
        <f>_xll.SNL.Clients.Office.Excel.Functions.SPG(U478,"IQ_AVG_DILUT_SHARES_OUT","CY2021")</f>
        <v>112200000</v>
      </c>
      <c r="X478" s="5">
        <f>_xll.SNL.Clients.Office.Excel.Functions.SPG(U478, "IQ_DILUT_EPS_NORM", "CY2021")</f>
        <v>4.3689999999999998</v>
      </c>
      <c r="Y478">
        <f t="shared" si="93"/>
        <v>490201.8</v>
      </c>
      <c r="Z478">
        <f t="shared" si="94"/>
        <v>0.36923907803555289</v>
      </c>
      <c r="AA478" s="5">
        <f>_xll.SNL.Clients.Office.Excel.Functions.SPG(U478, "SP_MARKETCAP", "12/31/2021")</f>
        <v>28193.928625519999</v>
      </c>
      <c r="AB478">
        <f t="shared" si="88"/>
        <v>6.6627353353333188E-4</v>
      </c>
      <c r="AC478">
        <f t="shared" si="95"/>
        <v>2.9109490680071268E-3</v>
      </c>
    </row>
    <row r="479" spans="1:29" x14ac:dyDescent="0.3">
      <c r="A479" s="11" t="s">
        <v>478</v>
      </c>
      <c r="B479" s="4" cm="1">
        <f t="array" ref="B479">_xll.SNL.Clients.Office.Excel.Functions.SPG(A479, "SP_TOTAL_REV", "CY2023")</f>
        <v>2681400</v>
      </c>
      <c r="C479" s="4">
        <f>_xll.SNL.Clients.Office.Excel.Functions.SPG(A479,"IQ_AVG_DILUT_SHARES_OUT","CY2023")</f>
        <v>147336159</v>
      </c>
      <c r="D479" s="5">
        <f>_xll.SNL.Clients.Office.Excel.Functions.SPG(A479, "IQ_DILUT_EPS_NORM", "CY2023")</f>
        <v>4.3689999999999998</v>
      </c>
      <c r="E479">
        <f t="shared" si="84"/>
        <v>643711.67867100006</v>
      </c>
      <c r="F479">
        <f t="shared" si="85"/>
        <v>0.2400655175173417</v>
      </c>
      <c r="G479" s="5">
        <f>_xll.SNL.Clients.Office.Excel.Functions.SPG(A479, "SP_MARKETCAP", "12/30/2023")</f>
        <v>34631.489243880002</v>
      </c>
      <c r="H479">
        <f t="shared" si="89"/>
        <v>8.2601089075202223E-4</v>
      </c>
      <c r="I479">
        <f t="shared" si="90"/>
        <v>3.6088415816955851E-3</v>
      </c>
      <c r="K479" s="11" t="s">
        <v>478</v>
      </c>
      <c r="L479" s="4" cm="1">
        <f t="array" ref="L479">_xll.SNL.Clients.Office.Excel.Functions.SPG(K479, "SP_TOTAL_REV", "CY2023")</f>
        <v>2681400</v>
      </c>
      <c r="M479" s="4">
        <f>_xll.SNL.Clients.Office.Excel.Functions.SPG(K479,"IQ_AVG_DILUT_SHARES_OUT","CY2023")</f>
        <v>147336159</v>
      </c>
      <c r="N479" s="5">
        <f>_xll.SNL.Clients.Office.Excel.Functions.SPG(K479, "IQ_DILUT_EPS_NORM", "CY2023")</f>
        <v>4.3689999999999998</v>
      </c>
      <c r="O479">
        <f t="shared" si="86"/>
        <v>643711.67867100006</v>
      </c>
      <c r="P479">
        <f t="shared" si="87"/>
        <v>0.2400655175173417</v>
      </c>
      <c r="Q479" s="5">
        <f>_xll.SNL.Clients.Office.Excel.Functions.SPG(K479, "SP_MARKETCAP", "12/31/2022")</f>
        <v>27589.962138999999</v>
      </c>
      <c r="R479">
        <f t="shared" si="91"/>
        <v>8.2048362864777966E-4</v>
      </c>
      <c r="S479">
        <f t="shared" si="92"/>
        <v>3.5846929735621493E-3</v>
      </c>
      <c r="U479" s="11" t="s">
        <v>478</v>
      </c>
      <c r="V479" s="4" cm="1">
        <f t="array" ref="V479">_xll.SNL.Clients.Office.Excel.Functions.SPG(U479, "SP_TOTAL_REV", "CY2021")</f>
        <v>2462500</v>
      </c>
      <c r="W479" s="4">
        <f>_xll.SNL.Clients.Office.Excel.Functions.SPG(U479,"IQ_AVG_DILUT_SHARES_OUT","CY2021")</f>
        <v>163338909</v>
      </c>
      <c r="X479" s="5">
        <f>_xll.SNL.Clients.Office.Excel.Functions.SPG(U479, "IQ_DILUT_EPS_NORM", "CY2021")</f>
        <v>3.02</v>
      </c>
      <c r="Y479">
        <f t="shared" si="93"/>
        <v>493283.50517999998</v>
      </c>
      <c r="Z479">
        <f t="shared" si="94"/>
        <v>0.20031817469238578</v>
      </c>
      <c r="AA479" s="5">
        <f>_xll.SNL.Clients.Office.Excel.Functions.SPG(U479, "SP_MARKETCAP", "12/31/2021")</f>
        <v>36862.441303749998</v>
      </c>
      <c r="AB479">
        <f t="shared" si="88"/>
        <v>8.711261686277879E-4</v>
      </c>
      <c r="AC479">
        <f t="shared" si="95"/>
        <v>2.6308010292559196E-3</v>
      </c>
    </row>
    <row r="480" spans="1:29" x14ac:dyDescent="0.3">
      <c r="A480" s="11" t="s">
        <v>479</v>
      </c>
      <c r="B480" s="4" cm="1">
        <f t="array" ref="B480">_xll.SNL.Clients.Office.Excel.Functions.SPG(A480, "SP_TOTAL_REV", "CY2023")</f>
        <v>133974000</v>
      </c>
      <c r="C480" s="4">
        <f>_xll.SNL.Clients.Office.Excel.Functions.SPG(A480,"IQ_AVG_DILUT_SHARES_OUT","CY2023")</f>
        <v>4215000000</v>
      </c>
      <c r="D480" s="5">
        <f>_xll.SNL.Clients.Office.Excel.Functions.SPG(A480, "IQ_DILUT_EPS_NORM", "CY2023")</f>
        <v>3.5939999999999999</v>
      </c>
      <c r="E480">
        <f t="shared" si="84"/>
        <v>15148710</v>
      </c>
      <c r="F480">
        <f t="shared" si="85"/>
        <v>0.1130720139728604</v>
      </c>
      <c r="G480" s="5">
        <f>_xll.SNL.Clients.Office.Excel.Functions.SPG(A480, "SP_MARKETCAP", "12/30/2023")</f>
        <v>158494.6325443</v>
      </c>
      <c r="H480">
        <f t="shared" si="89"/>
        <v>3.7803252319120891E-3</v>
      </c>
      <c r="I480">
        <f t="shared" si="90"/>
        <v>1.3586488883492048E-2</v>
      </c>
      <c r="K480" s="11" t="s">
        <v>479</v>
      </c>
      <c r="L480" s="4" cm="1">
        <f t="array" ref="L480">_xll.SNL.Clients.Office.Excel.Functions.SPG(K480, "SP_TOTAL_REV", "CY2023")</f>
        <v>133974000</v>
      </c>
      <c r="M480" s="4">
        <f>_xll.SNL.Clients.Office.Excel.Functions.SPG(K480,"IQ_AVG_DILUT_SHARES_OUT","CY2023")</f>
        <v>4215000000</v>
      </c>
      <c r="N480" s="5">
        <f>_xll.SNL.Clients.Office.Excel.Functions.SPG(K480, "IQ_DILUT_EPS_NORM", "CY2023")</f>
        <v>3.5939999999999999</v>
      </c>
      <c r="O480">
        <f t="shared" si="86"/>
        <v>15148710</v>
      </c>
      <c r="P480">
        <f t="shared" si="87"/>
        <v>0.1130720139728604</v>
      </c>
      <c r="Q480" s="5">
        <f>_xll.SNL.Clients.Office.Excel.Functions.SPG(K480, "SP_MARKETCAP", "12/31/2022")</f>
        <v>165472.80741179999</v>
      </c>
      <c r="R480">
        <f t="shared" si="91"/>
        <v>4.9209103217961059E-3</v>
      </c>
      <c r="S480">
        <f t="shared" si="92"/>
        <v>1.7685751696535204E-2</v>
      </c>
      <c r="U480" s="11" t="s">
        <v>479</v>
      </c>
      <c r="V480" s="4" cm="1">
        <f t="array" ref="V480">_xll.SNL.Clients.Office.Excel.Functions.SPG(U480, "SP_TOTAL_REV", "CY2021")</f>
        <v>133613000</v>
      </c>
      <c r="W480" s="4">
        <f>_xll.SNL.Clients.Office.Excel.Functions.SPG(U480,"IQ_AVG_DILUT_SHARES_OUT","CY2021")</f>
        <v>4150000000</v>
      </c>
      <c r="X480" s="5">
        <f>_xll.SNL.Clients.Office.Excel.Functions.SPG(U480, "IQ_DILUT_EPS_NORM", "CY2021")</f>
        <v>4.8959999999999999</v>
      </c>
      <c r="Y480">
        <f t="shared" si="93"/>
        <v>20318400</v>
      </c>
      <c r="Z480">
        <f t="shared" si="94"/>
        <v>0.15206903519867079</v>
      </c>
      <c r="AA480" s="5">
        <f>_xll.SNL.Clients.Office.Excel.Functions.SPG(U480, "SP_MARKETCAP", "12/31/2021")</f>
        <v>218116.32971364001</v>
      </c>
      <c r="AB480">
        <f t="shared" si="88"/>
        <v>5.1544834226502859E-3</v>
      </c>
      <c r="AC480">
        <f t="shared" si="95"/>
        <v>2.52363508372958E-2</v>
      </c>
    </row>
    <row r="481" spans="1:29" x14ac:dyDescent="0.3">
      <c r="A481" s="11" t="s">
        <v>480</v>
      </c>
      <c r="B481" s="4" cm="1">
        <f t="array" ref="B481">_xll.SNL.Clients.Office.Excel.Functions.SPG(A481, "SP_TOTAL_REV", "CY2023")</f>
        <v>9869200</v>
      </c>
      <c r="C481" s="4">
        <f>_xll.SNL.Clients.Office.Excel.Functions.SPG(A481,"IQ_AVG_DILUT_SHARES_OUT","CY2023")</f>
        <v>260500000</v>
      </c>
      <c r="D481" s="5">
        <f>_xll.SNL.Clients.Office.Excel.Functions.SPG(A481, "IQ_DILUT_EPS_NORM", "CY2023")</f>
        <v>11.667</v>
      </c>
      <c r="E481">
        <f t="shared" si="84"/>
        <v>3039253.5</v>
      </c>
      <c r="F481">
        <f t="shared" si="85"/>
        <v>0.30795338021318852</v>
      </c>
      <c r="G481" s="5">
        <f>_xll.SNL.Clients.Office.Excel.Functions.SPG(A481, "SP_MARKETCAP", "12/30/2023")</f>
        <v>104848.71073776</v>
      </c>
      <c r="H481">
        <f t="shared" si="89"/>
        <v>2.5007927421429937E-3</v>
      </c>
      <c r="I481">
        <f t="shared" si="90"/>
        <v>2.9176748922582308E-2</v>
      </c>
      <c r="K481" s="11" t="s">
        <v>480</v>
      </c>
      <c r="L481" s="4" cm="1">
        <f t="array" ref="L481">_xll.SNL.Clients.Office.Excel.Functions.SPG(K481, "SP_TOTAL_REV", "CY2023")</f>
        <v>9869200</v>
      </c>
      <c r="M481" s="4">
        <f>_xll.SNL.Clients.Office.Excel.Functions.SPG(K481,"IQ_AVG_DILUT_SHARES_OUT","CY2023")</f>
        <v>260500000</v>
      </c>
      <c r="N481" s="5">
        <f>_xll.SNL.Clients.Office.Excel.Functions.SPG(K481, "IQ_DILUT_EPS_NORM", "CY2023")</f>
        <v>11.667</v>
      </c>
      <c r="O481">
        <f t="shared" si="86"/>
        <v>3039253.5</v>
      </c>
      <c r="P481">
        <f t="shared" si="87"/>
        <v>0.30795338021318852</v>
      </c>
      <c r="Q481" s="5">
        <f>_xll.SNL.Clients.Office.Excel.Functions.SPG(K481, "SP_MARKETCAP", "12/31/2022")</f>
        <v>74127.357508560002</v>
      </c>
      <c r="R481">
        <f t="shared" si="91"/>
        <v>2.2044351842267149E-3</v>
      </c>
      <c r="S481">
        <f t="shared" si="92"/>
        <v>2.571914529437308E-2</v>
      </c>
      <c r="U481" s="11" t="s">
        <v>480</v>
      </c>
      <c r="V481" s="4" cm="1">
        <f t="array" ref="V481">_xll.SNL.Clients.Office.Excel.Functions.SPG(U481, "SP_TOTAL_REV", "CY2021")</f>
        <v>7574400</v>
      </c>
      <c r="W481" s="4">
        <f>_xll.SNL.Clients.Office.Excel.Functions.SPG(U481,"IQ_AVG_DILUT_SHARES_OUT","CY2021")</f>
        <v>259900000</v>
      </c>
      <c r="X481" s="5">
        <f>_xll.SNL.Clients.Office.Excel.Functions.SPG(U481, "IQ_DILUT_EPS_NORM", "CY2021")</f>
        <v>9.1950000000000003</v>
      </c>
      <c r="Y481">
        <f t="shared" si="93"/>
        <v>2389780.5</v>
      </c>
      <c r="Z481">
        <f t="shared" si="94"/>
        <v>0.31550756495564003</v>
      </c>
      <c r="AA481" s="5">
        <f>_xll.SNL.Clients.Office.Excel.Functions.SPG(U481, "SP_MARKETCAP", "12/31/2021")</f>
        <v>55833.725584799999</v>
      </c>
      <c r="AB481">
        <f t="shared" si="88"/>
        <v>1.3194519334223851E-3</v>
      </c>
      <c r="AC481">
        <f t="shared" si="95"/>
        <v>1.2132360527818832E-2</v>
      </c>
    </row>
    <row r="482" spans="1:29" x14ac:dyDescent="0.3">
      <c r="A482" s="11" t="s">
        <v>481</v>
      </c>
      <c r="B482" s="4" cm="1">
        <f t="array" ref="B482">_xll.SNL.Clients.Office.Excel.Functions.SPG(A482, "SP_TOTAL_REV", "CY2023")</f>
        <v>15426900</v>
      </c>
      <c r="C482" s="4">
        <f>_xll.SNL.Clients.Office.Excel.Functions.SPG(A482,"IQ_AVG_DILUT_SHARES_OUT","CY2023")</f>
        <v>1206900000</v>
      </c>
      <c r="D482" s="5">
        <f>_xll.SNL.Clients.Office.Excel.Functions.SPG(A482, "IQ_DILUT_EPS_NORM", "CY2023")</f>
        <v>0.94799999999999995</v>
      </c>
      <c r="E482">
        <f t="shared" si="84"/>
        <v>1144141.2</v>
      </c>
      <c r="F482">
        <f t="shared" si="85"/>
        <v>7.4165334577912606E-2</v>
      </c>
      <c r="G482" s="5">
        <f>_xll.SNL.Clients.Office.Excel.Functions.SPG(A482, "SP_MARKETCAP", "12/30/2023")</f>
        <v>12992.43693</v>
      </c>
      <c r="H482">
        <f t="shared" si="89"/>
        <v>3.0988833099302202E-4</v>
      </c>
      <c r="I482">
        <f t="shared" si="90"/>
        <v>2.9377413778138489E-4</v>
      </c>
      <c r="K482" s="11" t="s">
        <v>481</v>
      </c>
      <c r="L482" s="4" cm="1">
        <f t="array" ref="L482">_xll.SNL.Clients.Office.Excel.Functions.SPG(K482, "SP_TOTAL_REV", "CY2023")</f>
        <v>15426900</v>
      </c>
      <c r="M482" s="4">
        <f>_xll.SNL.Clients.Office.Excel.Functions.SPG(K482,"IQ_AVG_DILUT_SHARES_OUT","CY2023")</f>
        <v>1206900000</v>
      </c>
      <c r="N482" s="5">
        <f>_xll.SNL.Clients.Office.Excel.Functions.SPG(K482, "IQ_DILUT_EPS_NORM", "CY2023")</f>
        <v>0.94799999999999995</v>
      </c>
      <c r="O482">
        <f t="shared" si="86"/>
        <v>1144141.2</v>
      </c>
      <c r="P482">
        <f t="shared" si="87"/>
        <v>7.4165334577912606E-2</v>
      </c>
      <c r="Q482" s="5">
        <f>_xll.SNL.Clients.Office.Excel.Functions.SPG(K482, "SP_MARKETCAP", "12/31/2022")</f>
        <v>13497.17957574</v>
      </c>
      <c r="R482">
        <f t="shared" si="91"/>
        <v>4.013856495714365E-4</v>
      </c>
      <c r="S482">
        <f t="shared" si="92"/>
        <v>3.8051359579372178E-4</v>
      </c>
      <c r="U482" s="11" t="s">
        <v>481</v>
      </c>
      <c r="V482" s="4" cm="1">
        <f t="array" ref="V482">_xll.SNL.Clients.Office.Excel.Functions.SPG(U482, "SP_TOTAL_REV", "CY2021")</f>
        <v>17886300</v>
      </c>
      <c r="W482" s="4">
        <f>_xll.SNL.Clients.Office.Excel.Functions.SPG(U482,"IQ_AVG_DILUT_SHARES_OUT","CY2021")</f>
        <v>1208800000</v>
      </c>
      <c r="X482" s="5">
        <f>_xll.SNL.Clients.Office.Excel.Functions.SPG(U482, "IQ_DILUT_EPS_NORM", "CY2021")</f>
        <v>0.23799999999999999</v>
      </c>
      <c r="Y482">
        <f t="shared" si="93"/>
        <v>287694.40000000002</v>
      </c>
      <c r="Z482">
        <f t="shared" si="94"/>
        <v>1.6084623426868609E-2</v>
      </c>
      <c r="AA482" s="5">
        <f>_xll.SNL.Clients.Office.Excel.Functions.SPG(U482, "SP_MARKETCAP", "12/31/2021")</f>
        <v>16363.092918480001</v>
      </c>
      <c r="AB482">
        <f t="shared" si="88"/>
        <v>3.8668948492909196E-4</v>
      </c>
      <c r="AC482">
        <f t="shared" si="95"/>
        <v>9.2032097413123875E-5</v>
      </c>
    </row>
    <row r="483" spans="1:29" x14ac:dyDescent="0.3">
      <c r="A483" s="11" t="s">
        <v>482</v>
      </c>
      <c r="B483" s="4" cm="1">
        <f t="array" ref="B483">_xll.SNL.Clients.Office.Excel.Functions.SPG(A483, "SP_TOTAL_REV", "CY2023")</f>
        <v>3641694</v>
      </c>
      <c r="C483" s="4">
        <f>_xll.SNL.Clients.Office.Excel.Functions.SPG(A483,"IQ_AVG_DILUT_SHARES_OUT","CY2023")</f>
        <v>1015776697</v>
      </c>
      <c r="D483" s="5">
        <f>_xll.SNL.Clients.Office.Excel.Functions.SPG(A483, "IQ_DILUT_EPS_NORM", "CY2023")</f>
        <v>1.528</v>
      </c>
      <c r="E483">
        <f t="shared" si="84"/>
        <v>1552106.793016</v>
      </c>
      <c r="F483">
        <f t="shared" si="85"/>
        <v>0.42620461604297338</v>
      </c>
      <c r="G483" s="5">
        <f>_xll.SNL.Clients.Office.Excel.Functions.SPG(A483, "SP_MARKETCAP", "12/30/2023")</f>
        <v>32980.883507400002</v>
      </c>
      <c r="H483">
        <f t="shared" si="89"/>
        <v>7.8664156692454109E-4</v>
      </c>
      <c r="I483">
        <f t="shared" si="90"/>
        <v>1.2019883142606988E-3</v>
      </c>
      <c r="K483" s="11" t="s">
        <v>482</v>
      </c>
      <c r="L483" s="4" cm="1">
        <f t="array" ref="L483">_xll.SNL.Clients.Office.Excel.Functions.SPG(K483, "SP_TOTAL_REV", "CY2023")</f>
        <v>3641694</v>
      </c>
      <c r="M483" s="4">
        <f>_xll.SNL.Clients.Office.Excel.Functions.SPG(K483,"IQ_AVG_DILUT_SHARES_OUT","CY2023")</f>
        <v>1015776697</v>
      </c>
      <c r="N483" s="5">
        <f>_xll.SNL.Clients.Office.Excel.Functions.SPG(K483, "IQ_DILUT_EPS_NORM", "CY2023")</f>
        <v>1.528</v>
      </c>
      <c r="O483">
        <f t="shared" si="86"/>
        <v>1552106.793016</v>
      </c>
      <c r="P483">
        <f t="shared" si="87"/>
        <v>0.42620461604297338</v>
      </c>
      <c r="Q483" s="5">
        <f>_xll.SNL.Clients.Office.Excel.Functions.SPG(K483, "SP_MARKETCAP", "12/31/2022")</f>
        <v>31204.370275199999</v>
      </c>
      <c r="R483">
        <f t="shared" si="91"/>
        <v>9.2797064468871286E-4</v>
      </c>
      <c r="S483">
        <f t="shared" si="92"/>
        <v>1.4179391450843532E-3</v>
      </c>
      <c r="U483" s="11" t="s">
        <v>482</v>
      </c>
      <c r="V483" s="4" cm="1">
        <f t="array" ref="V483">_xll.SNL.Clients.Office.Excel.Functions.SPG(U483, "SP_TOTAL_REV", "CY2021")</f>
        <v>1509688</v>
      </c>
      <c r="W483" s="4">
        <f>_xll.SNL.Clients.Office.Excel.Functions.SPG(U483,"IQ_AVG_DILUT_SHARES_OUT","CY2021")</f>
        <v>577066292</v>
      </c>
      <c r="X483" s="5">
        <f>_xll.SNL.Clients.Office.Excel.Functions.SPG(U483, "IQ_DILUT_EPS_NORM", "CY2021")</f>
        <v>1.1120000000000001</v>
      </c>
      <c r="Y483">
        <f t="shared" si="93"/>
        <v>641697.71670400014</v>
      </c>
      <c r="Z483">
        <f t="shared" si="94"/>
        <v>0.42505320086269488</v>
      </c>
      <c r="AA483" s="5">
        <f>_xll.SNL.Clients.Office.Excel.Functions.SPG(U483, "SP_MARKETCAP", "12/31/2021")</f>
        <v>18937.565053630002</v>
      </c>
      <c r="AB483">
        <f t="shared" si="88"/>
        <v>4.4752891845581481E-4</v>
      </c>
      <c r="AC483">
        <f t="shared" si="95"/>
        <v>4.9765215732286612E-4</v>
      </c>
    </row>
    <row r="484" spans="1:29" x14ac:dyDescent="0.3">
      <c r="A484" s="11" t="s">
        <v>483</v>
      </c>
      <c r="B484" s="4" cm="1">
        <f t="array" ref="B484">_xll.SNL.Clients.Office.Excel.Functions.SPG(A484, "SP_TOTAL_REV", "CY2023")</f>
        <v>33351000</v>
      </c>
      <c r="C484" s="4">
        <f>_xll.SNL.Clients.Office.Excel.Functions.SPG(A484,"IQ_AVG_DILUT_SHARES_OUT","CY2023")</f>
        <v>2070750000</v>
      </c>
      <c r="D484" s="5">
        <f>_xll.SNL.Clients.Office.Excel.Functions.SPG(A484, "IQ_DILUT_EPS_NORM", "CY2023")</f>
        <v>6.8419999999999996</v>
      </c>
      <c r="E484">
        <f t="shared" si="84"/>
        <v>14168071.5</v>
      </c>
      <c r="F484">
        <f t="shared" si="85"/>
        <v>0.42481699199424305</v>
      </c>
      <c r="G484" s="5">
        <f>_xll.SNL.Clients.Office.Excel.Functions.SPG(A484, "SP_MARKETCAP", "12/30/2023")</f>
        <v>521885.01114279998</v>
      </c>
      <c r="H484">
        <f t="shared" si="89"/>
        <v>1.2447709074491308E-2</v>
      </c>
      <c r="I484">
        <f t="shared" si="90"/>
        <v>8.5167225487669529E-2</v>
      </c>
      <c r="K484" s="11" t="s">
        <v>483</v>
      </c>
      <c r="L484" s="4" cm="1">
        <f t="array" ref="L484">_xll.SNL.Clients.Office.Excel.Functions.SPG(K484, "SP_TOTAL_REV", "CY2023")</f>
        <v>33351000</v>
      </c>
      <c r="M484" s="4">
        <f>_xll.SNL.Clients.Office.Excel.Functions.SPG(K484,"IQ_AVG_DILUT_SHARES_OUT","CY2023")</f>
        <v>2070750000</v>
      </c>
      <c r="N484" s="5">
        <f>_xll.SNL.Clients.Office.Excel.Functions.SPG(K484, "IQ_DILUT_EPS_NORM", "CY2023")</f>
        <v>6.8419999999999996</v>
      </c>
      <c r="O484">
        <f t="shared" si="86"/>
        <v>14168071.5</v>
      </c>
      <c r="P484">
        <f t="shared" si="87"/>
        <v>0.42481699199424305</v>
      </c>
      <c r="Q484" s="5">
        <f>_xll.SNL.Clients.Office.Excel.Functions.SPG(K484, "SP_MARKETCAP", "12/31/2022")</f>
        <v>426199.67488727998</v>
      </c>
      <c r="R484">
        <f t="shared" si="91"/>
        <v>1.2674531919190738E-2</v>
      </c>
      <c r="S484">
        <f t="shared" si="92"/>
        <v>8.6719147391103021E-2</v>
      </c>
      <c r="U484" s="11" t="s">
        <v>483</v>
      </c>
      <c r="V484" s="4" cm="1">
        <f t="array" ref="V484">_xll.SNL.Clients.Office.Excel.Functions.SPG(U484, "SP_TOTAL_REV", "CY2021")</f>
        <v>25477000</v>
      </c>
      <c r="W484" s="4">
        <f>_xll.SNL.Clients.Office.Excel.Functions.SPG(U484,"IQ_AVG_DILUT_SHARES_OUT","CY2021")</f>
        <v>2177750000</v>
      </c>
      <c r="X484" s="5">
        <f>_xll.SNL.Clients.Office.Excel.Functions.SPG(U484, "IQ_DILUT_EPS_NORM", "CY2021")</f>
        <v>4.7069999999999999</v>
      </c>
      <c r="Y484">
        <f t="shared" si="93"/>
        <v>10250669.25</v>
      </c>
      <c r="Z484">
        <f t="shared" si="94"/>
        <v>0.40234993327314833</v>
      </c>
      <c r="AA484" s="5">
        <f>_xll.SNL.Clients.Office.Excel.Functions.SPG(U484, "SP_MARKETCAP", "12/31/2021")</f>
        <v>453884.45233871997</v>
      </c>
      <c r="AB484">
        <f t="shared" si="88"/>
        <v>1.0726110642197972E-2</v>
      </c>
      <c r="AC484">
        <f t="shared" si="95"/>
        <v>5.0487802792825852E-2</v>
      </c>
    </row>
    <row r="485" spans="1:29" x14ac:dyDescent="0.3">
      <c r="A485" s="11" t="s">
        <v>484</v>
      </c>
      <c r="B485" s="4" cm="1">
        <f t="array" ref="B485">_xll.SNL.Clients.Office.Excel.Functions.SPG(A485, "SP_TOTAL_REV", "CY2023")</f>
        <v>14779000</v>
      </c>
      <c r="C485" s="4">
        <f>_xll.SNL.Clients.Office.Excel.Functions.SPG(A485,"IQ_AVG_DILUT_SHARES_OUT","CY2023")</f>
        <v>375193110</v>
      </c>
      <c r="D485" s="5">
        <f>_xll.SNL.Clients.Office.Excel.Functions.SPG(A485, "IQ_DILUT_EPS_NORM", "CY2023")</f>
        <v>3.4380000000000002</v>
      </c>
      <c r="E485">
        <f t="shared" si="84"/>
        <v>1289913.91218</v>
      </c>
      <c r="F485">
        <f t="shared" si="85"/>
        <v>8.7280188928885574E-2</v>
      </c>
      <c r="G485" s="5">
        <f>_xll.SNL.Clients.Office.Excel.Functions.SPG(A485, "SP_MARKETCAP", "12/30/2023")</f>
        <v>13772.91602124</v>
      </c>
      <c r="H485">
        <f t="shared" si="89"/>
        <v>3.2850388127526723E-4</v>
      </c>
      <c r="I485">
        <f t="shared" si="90"/>
        <v>1.1293963438243689E-3</v>
      </c>
      <c r="K485" s="11" t="s">
        <v>484</v>
      </c>
      <c r="L485" s="4" cm="1">
        <f t="array" ref="L485">_xll.SNL.Clients.Office.Excel.Functions.SPG(K485, "SP_TOTAL_REV", "CY2023")</f>
        <v>14779000</v>
      </c>
      <c r="M485" s="4">
        <f>_xll.SNL.Clients.Office.Excel.Functions.SPG(K485,"IQ_AVG_DILUT_SHARES_OUT","CY2023")</f>
        <v>375193110</v>
      </c>
      <c r="N485" s="5">
        <f>_xll.SNL.Clients.Office.Excel.Functions.SPG(K485, "IQ_DILUT_EPS_NORM", "CY2023")</f>
        <v>3.4380000000000002</v>
      </c>
      <c r="O485">
        <f t="shared" si="86"/>
        <v>1289913.91218</v>
      </c>
      <c r="P485">
        <f t="shared" si="87"/>
        <v>8.7280188928885574E-2</v>
      </c>
      <c r="Q485" s="5">
        <f>_xll.SNL.Clients.Office.Excel.Functions.SPG(K485, "SP_MARKETCAP", "12/31/2022")</f>
        <v>9232.5215016000002</v>
      </c>
      <c r="R485">
        <f t="shared" si="91"/>
        <v>2.7456118660248286E-4</v>
      </c>
      <c r="S485">
        <f t="shared" si="92"/>
        <v>9.4394135953933614E-4</v>
      </c>
      <c r="U485" s="11" t="s">
        <v>484</v>
      </c>
      <c r="V485" s="4" cm="1">
        <f t="array" ref="V485">_xll.SNL.Clients.Office.Excel.Functions.SPG(U485, "SP_TOTAL_REV", "CY2021")</f>
        <v>12077000</v>
      </c>
      <c r="W485" s="4">
        <f>_xll.SNL.Clients.Office.Excel.Functions.SPG(U485,"IQ_AVG_DILUT_SHARES_OUT","CY2021")</f>
        <v>482214544</v>
      </c>
      <c r="X485" s="5">
        <f>_xll.SNL.Clients.Office.Excel.Functions.SPG(U485, "IQ_DILUT_EPS_NORM", "CY2021")</f>
        <v>-2.3730000000000002</v>
      </c>
      <c r="Y485">
        <f t="shared" si="93"/>
        <v>-1144295.1129120002</v>
      </c>
      <c r="Z485">
        <f t="shared" si="94"/>
        <v>-9.4749947247826455E-2</v>
      </c>
      <c r="AA485" s="5">
        <f>_xll.SNL.Clients.Office.Excel.Functions.SPG(U485, "SP_MARKETCAP", "12/31/2021")</f>
        <v>10989.4286304</v>
      </c>
      <c r="AB485">
        <f t="shared" si="88"/>
        <v>2.5970007735854966E-4</v>
      </c>
      <c r="AC485">
        <f t="shared" si="95"/>
        <v>-6.1626828357183843E-4</v>
      </c>
    </row>
    <row r="486" spans="1:29" x14ac:dyDescent="0.3">
      <c r="A486" s="11" t="s">
        <v>485</v>
      </c>
      <c r="B486" s="4" cm="1">
        <f t="array" ref="B486">_xll.SNL.Clients.Office.Excel.Functions.SPG(A486, "SP_TOTAL_REV", "CY2023")</f>
        <v>7781900</v>
      </c>
      <c r="C486" s="4">
        <f>_xll.SNL.Clients.Office.Excel.Functions.SPG(A486,"IQ_AVG_DILUT_SHARES_OUT","CY2023")</f>
        <v>133700000</v>
      </c>
      <c r="D486" s="5">
        <f>_xll.SNL.Clients.Office.Excel.Functions.SPG(A486, "IQ_DILUT_EPS_NORM", "CY2023")</f>
        <v>5.6269999999999998</v>
      </c>
      <c r="E486">
        <f t="shared" si="84"/>
        <v>752329.9</v>
      </c>
      <c r="F486">
        <f t="shared" si="85"/>
        <v>9.6676891247638758E-2</v>
      </c>
      <c r="G486" s="5">
        <f>_xll.SNL.Clients.Office.Excel.Functions.SPG(A486, "SP_MARKETCAP", "12/30/2023")</f>
        <v>30163.587582870001</v>
      </c>
      <c r="H486">
        <f t="shared" si="89"/>
        <v>7.19445001979119E-4</v>
      </c>
      <c r="I486">
        <f t="shared" si="90"/>
        <v>4.0483170261365027E-3</v>
      </c>
      <c r="K486" s="11" t="s">
        <v>485</v>
      </c>
      <c r="L486" s="4" cm="1">
        <f t="array" ref="L486">_xll.SNL.Clients.Office.Excel.Functions.SPG(K486, "SP_TOTAL_REV", "CY2023")</f>
        <v>7781900</v>
      </c>
      <c r="M486" s="4">
        <f>_xll.SNL.Clients.Office.Excel.Functions.SPG(K486,"IQ_AVG_DILUT_SHARES_OUT","CY2023")</f>
        <v>133700000</v>
      </c>
      <c r="N486" s="5">
        <f>_xll.SNL.Clients.Office.Excel.Functions.SPG(K486, "IQ_DILUT_EPS_NORM", "CY2023")</f>
        <v>5.6269999999999998</v>
      </c>
      <c r="O486">
        <f t="shared" si="86"/>
        <v>752329.9</v>
      </c>
      <c r="P486">
        <f t="shared" si="87"/>
        <v>9.6676891247638758E-2</v>
      </c>
      <c r="Q486" s="5">
        <f>_xll.SNL.Clients.Office.Excel.Functions.SPG(K486, "SP_MARKETCAP", "12/31/2022")</f>
        <v>23273.32130526</v>
      </c>
      <c r="R486">
        <f t="shared" si="91"/>
        <v>6.9211327724995266E-4</v>
      </c>
      <c r="S486">
        <f t="shared" si="92"/>
        <v>3.8945214110854835E-3</v>
      </c>
      <c r="U486" s="11" t="s">
        <v>485</v>
      </c>
      <c r="V486" s="4" cm="1">
        <f t="array" ref="V486">_xll.SNL.Clients.Office.Excel.Functions.SPG(U486, "SP_TOTAL_REV", "CY2021")</f>
        <v>5552200</v>
      </c>
      <c r="W486" s="4">
        <f>_xll.SNL.Clients.Office.Excel.Functions.SPG(U486,"IQ_AVG_DILUT_SHARES_OUT","CY2021")</f>
        <v>133500000</v>
      </c>
      <c r="X486" s="5">
        <f>_xll.SNL.Clients.Office.Excel.Functions.SPG(U486, "IQ_DILUT_EPS_NORM", "CY2021")</f>
        <v>3.56</v>
      </c>
      <c r="Y486">
        <f t="shared" si="93"/>
        <v>475260</v>
      </c>
      <c r="Z486">
        <f t="shared" si="94"/>
        <v>8.5598501494902918E-2</v>
      </c>
      <c r="AA486" s="5">
        <f>_xll.SNL.Clients.Office.Excel.Functions.SPG(U486, "SP_MARKETCAP", "12/31/2021")</f>
        <v>27546.909712240002</v>
      </c>
      <c r="AB486">
        <f t="shared" si="88"/>
        <v>6.5098330621737865E-4</v>
      </c>
      <c r="AC486">
        <f t="shared" si="95"/>
        <v>2.3175005701338682E-3</v>
      </c>
    </row>
    <row r="487" spans="1:29" x14ac:dyDescent="0.3">
      <c r="A487" s="11" t="s">
        <v>486</v>
      </c>
      <c r="B487" s="4" cm="1">
        <f t="array" ref="B487">_xll.SNL.Clients.Office.Excel.Functions.SPG(A487, "SP_TOTAL_REV", "CY2023")</f>
        <v>12142938</v>
      </c>
      <c r="C487" s="4">
        <f>_xll.SNL.Clients.Office.Excel.Functions.SPG(A487,"IQ_AVG_DILUT_SHARES_OUT","CY2023")</f>
        <v>409947000</v>
      </c>
      <c r="D487" s="5">
        <f>_xll.SNL.Clients.Office.Excel.Functions.SPG(A487, "IQ_DILUT_EPS_NORM", "CY2023")</f>
        <v>2.669</v>
      </c>
      <c r="E487">
        <f t="shared" si="84"/>
        <v>1094148.5430000001</v>
      </c>
      <c r="F487">
        <f t="shared" si="85"/>
        <v>9.0105750601707765E-2</v>
      </c>
      <c r="G487" s="5">
        <f>_xll.SNL.Clients.Office.Excel.Functions.SPG(A487, "SP_MARKETCAP", "12/30/2023")</f>
        <v>18236.709986607966</v>
      </c>
      <c r="H487">
        <f t="shared" si="89"/>
        <v>4.3497179559167737E-4</v>
      </c>
      <c r="I487">
        <f t="shared" si="90"/>
        <v>1.1609397224341868E-3</v>
      </c>
      <c r="K487" s="11" t="s">
        <v>486</v>
      </c>
      <c r="L487" s="4" cm="1">
        <f t="array" ref="L487">_xll.SNL.Clients.Office.Excel.Functions.SPG(K487, "SP_TOTAL_REV", "CY2023")</f>
        <v>12142938</v>
      </c>
      <c r="M487" s="4">
        <f>_xll.SNL.Clients.Office.Excel.Functions.SPG(K487,"IQ_AVG_DILUT_SHARES_OUT","CY2023")</f>
        <v>409947000</v>
      </c>
      <c r="N487" s="5">
        <f>_xll.SNL.Clients.Office.Excel.Functions.SPG(K487, "IQ_DILUT_EPS_NORM", "CY2023")</f>
        <v>2.669</v>
      </c>
      <c r="O487">
        <f t="shared" si="86"/>
        <v>1094148.5430000001</v>
      </c>
      <c r="P487">
        <f t="shared" si="87"/>
        <v>9.0105750601707765E-2</v>
      </c>
      <c r="Q487" s="5">
        <f>_xll.SNL.Clients.Office.Excel.Functions.SPG(K487, "SP_MARKETCAP", "12/31/2022")</f>
        <v>19265.60207678</v>
      </c>
      <c r="R487">
        <f t="shared" si="91"/>
        <v>5.7292978585484877E-4</v>
      </c>
      <c r="S487">
        <f t="shared" si="92"/>
        <v>1.5291495984465914E-3</v>
      </c>
      <c r="U487" s="11" t="s">
        <v>486</v>
      </c>
      <c r="V487" s="4" cm="1">
        <f t="array" ref="V487">_xll.SNL.Clients.Office.Excel.Functions.SPG(U487, "SP_TOTAL_REV", "CY2021")</f>
        <v>9455466</v>
      </c>
      <c r="W487" s="4">
        <f>_xll.SNL.Clients.Office.Excel.Functions.SPG(U487,"IQ_AVG_DILUT_SHARES_OUT","CY2021")</f>
        <v>419623500</v>
      </c>
      <c r="X487" s="5">
        <f>_xll.SNL.Clients.Office.Excel.Functions.SPG(U487, "IQ_DILUT_EPS_NORM", "CY2021")</f>
        <v>1.9079999999999999</v>
      </c>
      <c r="Y487">
        <f t="shared" si="93"/>
        <v>800641.63800000004</v>
      </c>
      <c r="Z487">
        <f t="shared" si="94"/>
        <v>8.4675005758573937E-2</v>
      </c>
      <c r="AA487" s="5">
        <f>_xll.SNL.Clients.Office.Excel.Functions.SPG(U487, "SP_MARKETCAP", "12/31/2021")</f>
        <v>14553.405432625899</v>
      </c>
      <c r="AB487">
        <f t="shared" si="88"/>
        <v>3.4392329608729747E-4</v>
      </c>
      <c r="AC487">
        <f t="shared" si="95"/>
        <v>6.5620564893456351E-4</v>
      </c>
    </row>
    <row r="488" spans="1:29" x14ac:dyDescent="0.3">
      <c r="A488" s="11" t="s">
        <v>487</v>
      </c>
      <c r="B488" s="4" cm="1">
        <f t="array" ref="B488">_xll.SNL.Clients.Office.Excel.Functions.SPG(A488, "SP_TOTAL_REV", "CY2023")</f>
        <v>16478000</v>
      </c>
      <c r="C488" s="4">
        <f>_xll.SNL.Clients.Office.Excel.Functions.SPG(A488,"IQ_AVG_DILUT_SHARES_OUT","CY2023")</f>
        <v>50100000</v>
      </c>
      <c r="D488" s="5">
        <f>_xll.SNL.Clients.Office.Excel.Functions.SPG(A488, "IQ_DILUT_EPS_NORM", "CY2023")</f>
        <v>30.035</v>
      </c>
      <c r="E488">
        <f t="shared" si="84"/>
        <v>1504753.5</v>
      </c>
      <c r="F488">
        <f t="shared" si="85"/>
        <v>9.1318940405389001E-2</v>
      </c>
      <c r="G488" s="5">
        <f>_xll.SNL.Clients.Office.Excel.Functions.SPG(A488, "SP_MARKETCAP", "12/30/2023")</f>
        <v>41131.323763499997</v>
      </c>
      <c r="H488">
        <f t="shared" si="89"/>
        <v>9.8104130435864591E-4</v>
      </c>
      <c r="I488">
        <f t="shared" si="90"/>
        <v>2.9465575576411929E-2</v>
      </c>
      <c r="K488" s="11" t="s">
        <v>487</v>
      </c>
      <c r="L488" s="4" cm="1">
        <f t="array" ref="L488">_xll.SNL.Clients.Office.Excel.Functions.SPG(K488, "SP_TOTAL_REV", "CY2023")</f>
        <v>16478000</v>
      </c>
      <c r="M488" s="4">
        <f>_xll.SNL.Clients.Office.Excel.Functions.SPG(K488,"IQ_AVG_DILUT_SHARES_OUT","CY2023")</f>
        <v>50100000</v>
      </c>
      <c r="N488" s="5">
        <f>_xll.SNL.Clients.Office.Excel.Functions.SPG(K488, "IQ_DILUT_EPS_NORM", "CY2023")</f>
        <v>30.035</v>
      </c>
      <c r="O488">
        <f t="shared" si="86"/>
        <v>1504753.5</v>
      </c>
      <c r="P488">
        <f t="shared" si="87"/>
        <v>9.1318940405389001E-2</v>
      </c>
      <c r="Q488" s="5">
        <f>_xll.SNL.Clients.Office.Excel.Functions.SPG(K488, "SP_MARKETCAP", "12/31/2022")</f>
        <v>28106.902543749999</v>
      </c>
      <c r="R488">
        <f t="shared" si="91"/>
        <v>8.3585665224770642E-4</v>
      </c>
      <c r="S488">
        <f t="shared" si="92"/>
        <v>2.5104954550259864E-2</v>
      </c>
      <c r="U488" s="11" t="s">
        <v>487</v>
      </c>
      <c r="V488" s="4" cm="1">
        <f t="array" ref="V488">_xll.SNL.Clients.Office.Excel.Functions.SPG(U488, "SP_TOTAL_REV", "CY2021")</f>
        <v>13022000</v>
      </c>
      <c r="W488" s="4">
        <f>_xll.SNL.Clients.Office.Excel.Functions.SPG(U488,"IQ_AVG_DILUT_SHARES_OUT","CY2021")</f>
        <v>52200000</v>
      </c>
      <c r="X488" s="5">
        <f>_xll.SNL.Clients.Office.Excel.Functions.SPG(U488, "IQ_DILUT_EPS_NORM", "CY2021")</f>
        <v>16.420000000000002</v>
      </c>
      <c r="Y488">
        <f t="shared" si="93"/>
        <v>857124.00000000012</v>
      </c>
      <c r="Z488">
        <f t="shared" si="94"/>
        <v>6.5821225618184626E-2</v>
      </c>
      <c r="AA488" s="5">
        <f>_xll.SNL.Clients.Office.Excel.Functions.SPG(U488, "SP_MARKETCAP", "12/31/2021")</f>
        <v>26699.749157279999</v>
      </c>
      <c r="AB488">
        <f t="shared" si="88"/>
        <v>6.309633698714964E-4</v>
      </c>
      <c r="AC488">
        <f t="shared" si="95"/>
        <v>1.0360418533289973E-2</v>
      </c>
    </row>
    <row r="489" spans="1:29" x14ac:dyDescent="0.3">
      <c r="A489" s="11" t="s">
        <v>488</v>
      </c>
      <c r="B489" s="4" cm="1">
        <f t="array" ref="B489">_xll.SNL.Clients.Office.Excel.Functions.SPG(A489, "SP_TOTAL_REV", "CY2023")</f>
        <v>142406000</v>
      </c>
      <c r="C489" s="4">
        <f>_xll.SNL.Clients.Office.Excel.Functions.SPG(A489,"IQ_AVG_DILUT_SHARES_OUT","CY2023")</f>
        <v>863050000</v>
      </c>
      <c r="D489" s="5">
        <f>_xll.SNL.Clients.Office.Excel.Functions.SPG(A489, "IQ_DILUT_EPS_NORM", "CY2023")</f>
        <v>1.018</v>
      </c>
      <c r="E489">
        <f t="shared" si="84"/>
        <v>878584.9</v>
      </c>
      <c r="F489">
        <f t="shared" si="85"/>
        <v>6.1695778267769619E-3</v>
      </c>
      <c r="G489" s="5">
        <f>_xll.SNL.Clients.Office.Excel.Functions.SPG(A489, "SP_MARKETCAP", "12/30/2023")</f>
        <v>22556.810023229998</v>
      </c>
      <c r="H489">
        <f t="shared" si="89"/>
        <v>5.3801240277603685E-4</v>
      </c>
      <c r="I489">
        <f t="shared" si="90"/>
        <v>5.4769662602600553E-4</v>
      </c>
      <c r="K489" s="11" t="s">
        <v>488</v>
      </c>
      <c r="L489" s="4" cm="1">
        <f t="array" ref="L489">_xll.SNL.Clients.Office.Excel.Functions.SPG(K489, "SP_TOTAL_REV", "CY2023")</f>
        <v>142406000</v>
      </c>
      <c r="M489" s="4">
        <f>_xll.SNL.Clients.Office.Excel.Functions.SPG(K489,"IQ_AVG_DILUT_SHARES_OUT","CY2023")</f>
        <v>863050000</v>
      </c>
      <c r="N489" s="5">
        <f>_xll.SNL.Clients.Office.Excel.Functions.SPG(K489, "IQ_DILUT_EPS_NORM", "CY2023")</f>
        <v>1.018</v>
      </c>
      <c r="O489">
        <f t="shared" si="86"/>
        <v>878584.9</v>
      </c>
      <c r="P489">
        <f t="shared" si="87"/>
        <v>6.1695778267769619E-3</v>
      </c>
      <c r="Q489" s="5">
        <f>_xll.SNL.Clients.Office.Excel.Functions.SPG(K489, "SP_MARKETCAP", "12/31/2022")</f>
        <v>32216.806832800001</v>
      </c>
      <c r="R489">
        <f t="shared" si="91"/>
        <v>9.5807897236130119E-4</v>
      </c>
      <c r="S489">
        <f t="shared" si="92"/>
        <v>9.753243938638046E-4</v>
      </c>
      <c r="U489" s="11" t="s">
        <v>488</v>
      </c>
      <c r="V489" s="4" cm="1">
        <f t="array" ref="V489">_xll.SNL.Clients.Office.Excel.Functions.SPG(U489, "SP_TOTAL_REV", "CY2021")</f>
        <v>134972000</v>
      </c>
      <c r="W489" s="4">
        <f>_xll.SNL.Clients.Office.Excel.Functions.SPG(U489,"IQ_AVG_DILUT_SHARES_OUT","CY2021")</f>
        <v>866975000</v>
      </c>
      <c r="X489" s="5">
        <f>_xll.SNL.Clients.Office.Excel.Functions.SPG(U489, "IQ_DILUT_EPS_NORM", "CY2021")</f>
        <v>3.286</v>
      </c>
      <c r="Y489">
        <f t="shared" si="93"/>
        <v>2848879.85</v>
      </c>
      <c r="Z489">
        <f t="shared" si="94"/>
        <v>2.1107191491568623E-2</v>
      </c>
      <c r="AA489" s="5">
        <f>_xll.SNL.Clients.Office.Excel.Functions.SPG(U489, "SP_MARKETCAP", "12/31/2021")</f>
        <v>45063.36473216</v>
      </c>
      <c r="AB489">
        <f t="shared" si="88"/>
        <v>1.0649288239248994E-3</v>
      </c>
      <c r="AC489">
        <f t="shared" si="95"/>
        <v>3.4993561154172195E-3</v>
      </c>
    </row>
    <row r="490" spans="1:29" x14ac:dyDescent="0.3">
      <c r="A490" s="11" t="s">
        <v>489</v>
      </c>
      <c r="B490" s="4" cm="1">
        <f t="array" ref="B490">_xll.SNL.Clients.Office.Excel.Functions.SPG(A490, "SP_TOTAL_REV", "CY2023")</f>
        <v>648125000</v>
      </c>
      <c r="C490" s="4">
        <f>_xll.SNL.Clients.Office.Excel.Functions.SPG(A490,"IQ_AVG_DILUT_SHARES_OUT","CY2023")</f>
        <v>8108000000</v>
      </c>
      <c r="D490" s="5">
        <f>_xll.SNL.Clients.Office.Excel.Functions.SPG(A490, "IQ_DILUT_EPS_NORM", "CY2023")</f>
        <v>1.837</v>
      </c>
      <c r="E490">
        <f t="shared" si="84"/>
        <v>14894396</v>
      </c>
      <c r="F490">
        <f t="shared" si="85"/>
        <v>2.2980745998071359E-2</v>
      </c>
      <c r="G490" s="5">
        <f>_xll.SNL.Clients.Office.Excel.Functions.SPG(A490, "SP_MARKETCAP", "12/30/2023")</f>
        <v>424430.64327795</v>
      </c>
      <c r="H490">
        <f t="shared" si="89"/>
        <v>1.0123282058348898E-2</v>
      </c>
      <c r="I490">
        <f t="shared" si="90"/>
        <v>1.8596469141186924E-2</v>
      </c>
      <c r="K490" s="11" t="s">
        <v>489</v>
      </c>
      <c r="L490" s="4" cm="1">
        <f t="array" ref="L490">_xll.SNL.Clients.Office.Excel.Functions.SPG(K490, "SP_TOTAL_REV", "CY2023")</f>
        <v>648125000</v>
      </c>
      <c r="M490" s="4">
        <f>_xll.SNL.Clients.Office.Excel.Functions.SPG(K490,"IQ_AVG_DILUT_SHARES_OUT","CY2023")</f>
        <v>8108000000</v>
      </c>
      <c r="N490" s="5">
        <f>_xll.SNL.Clients.Office.Excel.Functions.SPG(K490, "IQ_DILUT_EPS_NORM", "CY2023")</f>
        <v>1.837</v>
      </c>
      <c r="O490">
        <f t="shared" si="86"/>
        <v>14894396</v>
      </c>
      <c r="P490">
        <f t="shared" si="87"/>
        <v>2.2980745998071359E-2</v>
      </c>
      <c r="Q490" s="5">
        <f>_xll.SNL.Clients.Office.Excel.Functions.SPG(K490, "SP_MARKETCAP", "12/31/2022")</f>
        <v>382379.27695985994</v>
      </c>
      <c r="R490">
        <f t="shared" si="91"/>
        <v>1.1371379746703473E-2</v>
      </c>
      <c r="S490">
        <f t="shared" si="92"/>
        <v>2.0889224594694278E-2</v>
      </c>
      <c r="U490" s="11" t="s">
        <v>489</v>
      </c>
      <c r="V490" s="4" cm="1">
        <f t="array" ref="V490">_xll.SNL.Clients.Office.Excel.Functions.SPG(U490, "SP_TOTAL_REV", "CY2021")</f>
        <v>572754000</v>
      </c>
      <c r="W490" s="4">
        <f>_xll.SNL.Clients.Office.Excel.Functions.SPG(U490,"IQ_AVG_DILUT_SHARES_OUT","CY2021")</f>
        <v>8415000000</v>
      </c>
      <c r="X490" s="5">
        <f>_xll.SNL.Clients.Office.Excel.Functions.SPG(U490, "IQ_DILUT_EPS_NORM", "CY2021")</f>
        <v>1.7490000000000001</v>
      </c>
      <c r="Y490">
        <f t="shared" si="93"/>
        <v>14717835</v>
      </c>
      <c r="Z490">
        <f t="shared" si="94"/>
        <v>2.5696607967818644E-2</v>
      </c>
      <c r="AA490" s="5">
        <f>_xll.SNL.Clients.Office.Excel.Functions.SPG(U490, "SP_MARKETCAP", "12/31/2021")</f>
        <v>401352.47408801998</v>
      </c>
      <c r="AB490">
        <f t="shared" si="88"/>
        <v>9.4846849708245667E-3</v>
      </c>
      <c r="AC490">
        <f t="shared" si="95"/>
        <v>1.6588714013972168E-2</v>
      </c>
    </row>
    <row r="491" spans="1:29" x14ac:dyDescent="0.3">
      <c r="A491" s="11" t="s">
        <v>490</v>
      </c>
      <c r="B491" s="4" cm="1">
        <f t="array" ref="B491">_xll.SNL.Clients.Office.Excel.Functions.SPG(A491, "SP_TOTAL_REV", "CY2023")</f>
        <v>41321000</v>
      </c>
      <c r="C491" s="4">
        <f>_xll.SNL.Clients.Office.Excel.Functions.SPG(A491,"IQ_AVG_DILUT_SHARES_OUT","CY2023")</f>
        <v>2436000000</v>
      </c>
      <c r="D491" s="5">
        <f>_xll.SNL.Clients.Office.Excel.Functions.SPG(A491, "IQ_DILUT_EPS_NORM", "CY2023")</f>
        <v>-0.74</v>
      </c>
      <c r="E491">
        <f t="shared" si="84"/>
        <v>-1802640</v>
      </c>
      <c r="F491">
        <f t="shared" si="85"/>
        <v>-4.3625275283754025E-2</v>
      </c>
      <c r="G491" s="5">
        <f>_xll.SNL.Clients.Office.Excel.Functions.SPG(A491, "SP_MARKETCAP", "12/30/2023")</f>
        <v>27750.87696044</v>
      </c>
      <c r="H491">
        <f t="shared" si="89"/>
        <v>6.6189837912597515E-4</v>
      </c>
      <c r="I491">
        <f t="shared" si="90"/>
        <v>-4.8980480055322163E-4</v>
      </c>
      <c r="K491" s="11" t="s">
        <v>490</v>
      </c>
      <c r="L491" s="4" cm="1">
        <f t="array" ref="L491">_xll.SNL.Clients.Office.Excel.Functions.SPG(K491, "SP_TOTAL_REV", "CY2023")</f>
        <v>41321000</v>
      </c>
      <c r="M491" s="4">
        <f>_xll.SNL.Clients.Office.Excel.Functions.SPG(K491,"IQ_AVG_DILUT_SHARES_OUT","CY2023")</f>
        <v>2436000000</v>
      </c>
      <c r="N491" s="5">
        <f>_xll.SNL.Clients.Office.Excel.Functions.SPG(K491, "IQ_DILUT_EPS_NORM", "CY2023")</f>
        <v>-0.74</v>
      </c>
      <c r="O491">
        <f t="shared" si="86"/>
        <v>-1802640</v>
      </c>
      <c r="P491">
        <f t="shared" si="87"/>
        <v>-4.3625275283754025E-2</v>
      </c>
      <c r="Q491" s="5">
        <f>_xll.SNL.Clients.Office.Excel.Functions.SPG(K491, "SP_MARKETCAP", "12/31/2022")</f>
        <v>23021.1942222</v>
      </c>
      <c r="R491">
        <f t="shared" si="91"/>
        <v>6.8461540019788413E-4</v>
      </c>
      <c r="S491">
        <f t="shared" si="92"/>
        <v>-5.0661539614643421E-4</v>
      </c>
      <c r="U491" s="11" t="s">
        <v>490</v>
      </c>
      <c r="V491" s="4" cm="1">
        <f t="array" ref="V491">_xll.SNL.Clients.Office.Excel.Functions.SPG(U491, "SP_TOTAL_REV", "CY2021")</f>
        <v>12191000</v>
      </c>
      <c r="W491" s="4">
        <f>_xll.SNL.Clients.Office.Excel.Functions.SPG(U491,"IQ_AVG_DILUT_SHARES_OUT","CY2021")</f>
        <v>664000000</v>
      </c>
      <c r="X491" s="5">
        <f>_xll.SNL.Clients.Office.Excel.Functions.SPG(U491, "IQ_DILUT_EPS_NORM", "CY2021")</f>
        <v>1.1279999999999999</v>
      </c>
      <c r="Y491">
        <f t="shared" si="93"/>
        <v>748991.99999999988</v>
      </c>
      <c r="Z491">
        <f t="shared" si="94"/>
        <v>6.1438110081207441E-2</v>
      </c>
      <c r="AA491" s="5">
        <f>_xll.SNL.Clients.Office.Excel.Functions.SPG(U491, "SP_MARKETCAP", "12/31/2021")</f>
        <v>15331.902537059999</v>
      </c>
      <c r="AB491">
        <f t="shared" si="88"/>
        <v>3.6232059089165745E-4</v>
      </c>
      <c r="AC491">
        <f t="shared" si="95"/>
        <v>4.0869762652578955E-4</v>
      </c>
    </row>
    <row r="492" spans="1:29" x14ac:dyDescent="0.3">
      <c r="A492" s="11" t="s">
        <v>491</v>
      </c>
      <c r="B492" s="4" cm="1">
        <f t="array" ref="B492">_xll.SNL.Clients.Office.Excel.Functions.SPG(A492, "SP_TOTAL_REV", "CY2023")</f>
        <v>20426000</v>
      </c>
      <c r="C492" s="4">
        <f>_xll.SNL.Clients.Office.Excel.Functions.SPG(A492,"IQ_AVG_DILUT_SHARES_OUT","CY2023")</f>
        <v>406900000</v>
      </c>
      <c r="D492" s="5">
        <f>_xll.SNL.Clients.Office.Excel.Functions.SPG(A492, "IQ_DILUT_EPS_NORM", "CY2023")</f>
        <v>5.09</v>
      </c>
      <c r="E492">
        <f t="shared" si="84"/>
        <v>2071121</v>
      </c>
      <c r="F492">
        <f t="shared" si="85"/>
        <v>0.10139630862626065</v>
      </c>
      <c r="G492" s="5">
        <f>_xll.SNL.Clients.Office.Excel.Functions.SPG(A492, "SP_MARKETCAP", "12/30/2023")</f>
        <v>72137.078975700002</v>
      </c>
      <c r="H492">
        <f t="shared" si="89"/>
        <v>1.7205732170901902E-3</v>
      </c>
      <c r="I492">
        <f t="shared" si="90"/>
        <v>8.757717674989068E-3</v>
      </c>
      <c r="K492" s="11" t="s">
        <v>491</v>
      </c>
      <c r="L492" s="4" cm="1">
        <f t="array" ref="L492">_xll.SNL.Clients.Office.Excel.Functions.SPG(K492, "SP_TOTAL_REV", "CY2023")</f>
        <v>20426000</v>
      </c>
      <c r="M492" s="4">
        <f>_xll.SNL.Clients.Office.Excel.Functions.SPG(K492,"IQ_AVG_DILUT_SHARES_OUT","CY2023")</f>
        <v>406900000</v>
      </c>
      <c r="N492" s="5">
        <f>_xll.SNL.Clients.Office.Excel.Functions.SPG(K492, "IQ_DILUT_EPS_NORM", "CY2023")</f>
        <v>5.09</v>
      </c>
      <c r="O492">
        <f t="shared" si="86"/>
        <v>2071121</v>
      </c>
      <c r="P492">
        <f t="shared" si="87"/>
        <v>0.10139630862626065</v>
      </c>
      <c r="Q492" s="5">
        <f>_xll.SNL.Clients.Office.Excel.Functions.SPG(K492, "SP_MARKETCAP", "12/31/2022")</f>
        <v>64395.646820479997</v>
      </c>
      <c r="R492">
        <f t="shared" si="91"/>
        <v>1.915028868332594E-3</v>
      </c>
      <c r="S492">
        <f t="shared" si="92"/>
        <v>9.7474969398129024E-3</v>
      </c>
      <c r="U492" s="11" t="s">
        <v>491</v>
      </c>
      <c r="V492" s="4" cm="1">
        <f t="array" ref="V492">_xll.SNL.Clients.Office.Excel.Functions.SPG(U492, "SP_TOTAL_REV", "CY2021")</f>
        <v>17931000</v>
      </c>
      <c r="W492" s="4">
        <f>_xll.SNL.Clients.Office.Excel.Functions.SPG(U492,"IQ_AVG_DILUT_SHARES_OUT","CY2021")</f>
        <v>422900000</v>
      </c>
      <c r="X492" s="5">
        <f>_xll.SNL.Clients.Office.Excel.Functions.SPG(U492, "IQ_DILUT_EPS_NORM", "CY2021")</f>
        <v>3.7829999999999999</v>
      </c>
      <c r="Y492">
        <f t="shared" si="93"/>
        <v>1599830.7</v>
      </c>
      <c r="Z492">
        <f t="shared" si="94"/>
        <v>8.9221499079805922E-2</v>
      </c>
      <c r="AA492" s="5">
        <f>_xll.SNL.Clients.Office.Excel.Functions.SPG(U492, "SP_MARKETCAP", "12/31/2021")</f>
        <v>69816.999983300004</v>
      </c>
      <c r="AB492">
        <f t="shared" si="88"/>
        <v>1.6499020018609385E-3</v>
      </c>
      <c r="AC492">
        <f t="shared" si="95"/>
        <v>6.2415792730399298E-3</v>
      </c>
    </row>
    <row r="493" spans="1:29" x14ac:dyDescent="0.3">
      <c r="A493" s="11" t="s">
        <v>492</v>
      </c>
      <c r="B493" s="4" cm="1">
        <f t="array" ref="B493">_xll.SNL.Clients.Office.Excel.Functions.SPG(A493, "SP_TOTAL_REV", "CY2023")</f>
        <v>2956416</v>
      </c>
      <c r="C493" s="4">
        <f>_xll.SNL.Clients.Office.Excel.Functions.SPG(A493,"IQ_AVG_DILUT_SHARES_OUT","CY2023")</f>
        <v>59270000</v>
      </c>
      <c r="D493" s="5">
        <f>_xll.SNL.Clients.Office.Excel.Functions.SPG(A493, "IQ_DILUT_EPS_NORM", "CY2023")</f>
        <v>8.1750000000000007</v>
      </c>
      <c r="E493">
        <f t="shared" si="84"/>
        <v>484532.25000000006</v>
      </c>
      <c r="F493">
        <f t="shared" si="85"/>
        <v>0.16389176962917265</v>
      </c>
      <c r="G493" s="5">
        <f>_xll.SNL.Clients.Office.Excel.Functions.SPG(A493, "SP_MARKETCAP", "12/30/2023")</f>
        <v>19466.37463771</v>
      </c>
      <c r="H493">
        <f t="shared" si="89"/>
        <v>4.6430106834198395E-4</v>
      </c>
      <c r="I493">
        <f t="shared" si="90"/>
        <v>3.7956612336957191E-3</v>
      </c>
      <c r="K493" s="11" t="s">
        <v>492</v>
      </c>
      <c r="L493" s="4" cm="1">
        <f t="array" ref="L493">_xll.SNL.Clients.Office.Excel.Functions.SPG(K493, "SP_TOTAL_REV", "CY2023")</f>
        <v>2956416</v>
      </c>
      <c r="M493" s="4">
        <f>_xll.SNL.Clients.Office.Excel.Functions.SPG(K493,"IQ_AVG_DILUT_SHARES_OUT","CY2023")</f>
        <v>59270000</v>
      </c>
      <c r="N493" s="5">
        <f>_xll.SNL.Clients.Office.Excel.Functions.SPG(K493, "IQ_DILUT_EPS_NORM", "CY2023")</f>
        <v>8.1750000000000007</v>
      </c>
      <c r="O493">
        <f t="shared" si="86"/>
        <v>484532.25000000006</v>
      </c>
      <c r="P493">
        <f t="shared" si="87"/>
        <v>0.16389176962917265</v>
      </c>
      <c r="Q493" s="5">
        <f>_xll.SNL.Clients.Office.Excel.Functions.SPG(K493, "SP_MARKETCAP", "12/31/2022")</f>
        <v>20351.847043500002</v>
      </c>
      <c r="R493">
        <f t="shared" si="91"/>
        <v>6.0523306367033316E-4</v>
      </c>
      <c r="S493">
        <f t="shared" si="92"/>
        <v>4.9477802955049744E-3</v>
      </c>
      <c r="U493" s="11" t="s">
        <v>492</v>
      </c>
      <c r="V493" s="4" cm="1">
        <f t="array" ref="V493">_xll.SNL.Clients.Office.Excel.Functions.SPG(U493, "SP_TOTAL_REV", "CY2021")</f>
        <v>2785874</v>
      </c>
      <c r="W493" s="4">
        <f>_xll.SNL.Clients.Office.Excel.Functions.SPG(U493,"IQ_AVG_DILUT_SHARES_OUT","CY2021")</f>
        <v>62028000</v>
      </c>
      <c r="X493" s="5">
        <f>_xll.SNL.Clients.Office.Excel.Functions.SPG(U493, "IQ_DILUT_EPS_NORM", "CY2021")</f>
        <v>7.9740000000000002</v>
      </c>
      <c r="Y493">
        <f t="shared" si="93"/>
        <v>494611.272</v>
      </c>
      <c r="Z493">
        <f t="shared" si="94"/>
        <v>0.17754258519947419</v>
      </c>
      <c r="AA493" s="5">
        <f>_xll.SNL.Clients.Office.Excel.Functions.SPG(U493, "SP_MARKETCAP", "12/31/2021")</f>
        <v>22742.113829400001</v>
      </c>
      <c r="AB493">
        <f t="shared" si="88"/>
        <v>5.3743728809103224E-4</v>
      </c>
      <c r="AC493">
        <f t="shared" si="95"/>
        <v>4.2855249352378912E-3</v>
      </c>
    </row>
    <row r="494" spans="1:29" x14ac:dyDescent="0.3">
      <c r="A494" s="11" t="s">
        <v>493</v>
      </c>
      <c r="B494" s="4" cm="1">
        <f t="array" ref="B494">_xll.SNL.Clients.Office.Excel.Functions.SPG(A494, "SP_TOTAL_REV", "CY2023")</f>
        <v>8893000</v>
      </c>
      <c r="C494" s="4">
        <f>_xll.SNL.Clients.Office.Excel.Functions.SPG(A494,"IQ_AVG_DILUT_SHARES_OUT","CY2023")</f>
        <v>315900000</v>
      </c>
      <c r="D494" s="5">
        <f>_xll.SNL.Clients.Office.Excel.Functions.SPG(A494, "IQ_DILUT_EPS_NORM", "CY2023")</f>
        <v>3.395</v>
      </c>
      <c r="E494">
        <f t="shared" si="84"/>
        <v>1072480.5</v>
      </c>
      <c r="F494">
        <f t="shared" si="85"/>
        <v>0.1205982795457101</v>
      </c>
      <c r="G494" s="5">
        <f>_xll.SNL.Clients.Office.Excel.Functions.SPG(A494, "SP_MARKETCAP", "12/30/2023")</f>
        <v>26550.12447427</v>
      </c>
      <c r="H494">
        <f t="shared" si="89"/>
        <v>6.3325870314527035E-4</v>
      </c>
      <c r="I494">
        <f t="shared" si="90"/>
        <v>2.1499132971781929E-3</v>
      </c>
      <c r="K494" s="11" t="s">
        <v>493</v>
      </c>
      <c r="L494" s="4" cm="1">
        <f t="array" ref="L494">_xll.SNL.Clients.Office.Excel.Functions.SPG(K494, "SP_TOTAL_REV", "CY2023")</f>
        <v>8893000</v>
      </c>
      <c r="M494" s="4">
        <f>_xll.SNL.Clients.Office.Excel.Functions.SPG(K494,"IQ_AVG_DILUT_SHARES_OUT","CY2023")</f>
        <v>315900000</v>
      </c>
      <c r="N494" s="5">
        <f>_xll.SNL.Clients.Office.Excel.Functions.SPG(K494, "IQ_DILUT_EPS_NORM", "CY2023")</f>
        <v>3.395</v>
      </c>
      <c r="O494">
        <f t="shared" si="86"/>
        <v>1072480.5</v>
      </c>
      <c r="P494">
        <f t="shared" si="87"/>
        <v>0.1205982795457101</v>
      </c>
      <c r="Q494" s="5">
        <f>_xll.SNL.Clients.Office.Excel.Functions.SPG(K494, "SP_MARKETCAP", "12/31/2022")</f>
        <v>29575.141626559998</v>
      </c>
      <c r="R494">
        <f t="shared" si="91"/>
        <v>8.7951985570979344E-4</v>
      </c>
      <c r="S494">
        <f t="shared" si="92"/>
        <v>2.9859699101347486E-3</v>
      </c>
      <c r="U494" s="11" t="s">
        <v>493</v>
      </c>
      <c r="V494" s="4" cm="1">
        <f t="array" ref="V494">_xll.SNL.Clients.Office.Excel.Functions.SPG(U494, "SP_TOTAL_REV", "CY2021")</f>
        <v>8316000</v>
      </c>
      <c r="W494" s="4">
        <f>_xll.SNL.Clients.Office.Excel.Functions.SPG(U494,"IQ_AVG_DILUT_SHARES_OUT","CY2021")</f>
        <v>316300000</v>
      </c>
      <c r="X494" s="5">
        <f>_xll.SNL.Clients.Office.Excel.Functions.SPG(U494, "IQ_DILUT_EPS_NORM", "CY2021")</f>
        <v>3.04</v>
      </c>
      <c r="Y494">
        <f t="shared" si="93"/>
        <v>961552</v>
      </c>
      <c r="Z494">
        <f t="shared" si="94"/>
        <v>0.11562674362674363</v>
      </c>
      <c r="AA494" s="5">
        <f>_xll.SNL.Clients.Office.Excel.Functions.SPG(U494, "SP_MARKETCAP", "12/31/2021")</f>
        <v>30619.229924169998</v>
      </c>
      <c r="AB494">
        <f t="shared" si="88"/>
        <v>7.235877903578261E-4</v>
      </c>
      <c r="AC494">
        <f t="shared" si="95"/>
        <v>2.1997068826877914E-3</v>
      </c>
    </row>
    <row r="495" spans="1:29" x14ac:dyDescent="0.3">
      <c r="A495" s="11" t="s">
        <v>494</v>
      </c>
      <c r="B495" s="4" cm="1">
        <f t="array" ref="B495">_xll.SNL.Clients.Office.Excel.Functions.SPG(A495, "SP_TOTAL_REV", "CY2023")</f>
        <v>82597000</v>
      </c>
      <c r="C495" s="4">
        <f>_xll.SNL.Clients.Office.Excel.Functions.SPG(A495,"IQ_AVG_DILUT_SHARES_OUT","CY2023")</f>
        <v>3720400000</v>
      </c>
      <c r="D495" s="5">
        <f>_xll.SNL.Clients.Office.Excel.Functions.SPG(A495, "IQ_DILUT_EPS_NORM", "CY2023")</f>
        <v>4.0140000000000002</v>
      </c>
      <c r="E495">
        <f t="shared" si="84"/>
        <v>14933685.6</v>
      </c>
      <c r="F495">
        <f t="shared" si="85"/>
        <v>0.18080179183263315</v>
      </c>
      <c r="G495" s="5">
        <f>_xll.SNL.Clients.Office.Excel.Functions.SPG(A495, "SP_MARKETCAP", "12/30/2023")</f>
        <v>178749.30672307999</v>
      </c>
      <c r="H495">
        <f t="shared" si="89"/>
        <v>4.2634283795268757E-3</v>
      </c>
      <c r="I495">
        <f t="shared" si="90"/>
        <v>1.711340151542088E-2</v>
      </c>
      <c r="K495" s="11" t="s">
        <v>494</v>
      </c>
      <c r="L495" s="4" cm="1">
        <f t="array" ref="L495">_xll.SNL.Clients.Office.Excel.Functions.SPG(K495, "SP_TOTAL_REV", "CY2023")</f>
        <v>82597000</v>
      </c>
      <c r="M495" s="4">
        <f>_xll.SNL.Clients.Office.Excel.Functions.SPG(K495,"IQ_AVG_DILUT_SHARES_OUT","CY2023")</f>
        <v>3720400000</v>
      </c>
      <c r="N495" s="5">
        <f>_xll.SNL.Clients.Office.Excel.Functions.SPG(K495, "IQ_DILUT_EPS_NORM", "CY2023")</f>
        <v>4.0140000000000002</v>
      </c>
      <c r="O495">
        <f t="shared" si="86"/>
        <v>14933685.6</v>
      </c>
      <c r="P495">
        <f t="shared" si="87"/>
        <v>0.18080179183263315</v>
      </c>
      <c r="Q495" s="5">
        <f>_xll.SNL.Clients.Office.Excel.Functions.SPG(K495, "SP_MARKETCAP", "12/31/2022")</f>
        <v>157335.16917842001</v>
      </c>
      <c r="R495">
        <f t="shared" si="91"/>
        <v>4.6789093029941092E-3</v>
      </c>
      <c r="S495">
        <f t="shared" si="92"/>
        <v>1.8781141942218357E-2</v>
      </c>
      <c r="U495" s="11" t="s">
        <v>494</v>
      </c>
      <c r="V495" s="4" cm="1">
        <f t="array" ref="V495">_xll.SNL.Clients.Office.Excel.Functions.SPG(U495, "SP_TOTAL_REV", "CY2021")</f>
        <v>77868000</v>
      </c>
      <c r="W495" s="4">
        <f>_xll.SNL.Clients.Office.Excel.Functions.SPG(U495,"IQ_AVG_DILUT_SHARES_OUT","CY2021")</f>
        <v>4096200000</v>
      </c>
      <c r="X495" s="5">
        <f>_xll.SNL.Clients.Office.Excel.Functions.SPG(U495, "IQ_DILUT_EPS_NORM", "CY2021")</f>
        <v>4.1619999999999999</v>
      </c>
      <c r="Y495">
        <f t="shared" si="93"/>
        <v>17048384.399999999</v>
      </c>
      <c r="Z495">
        <f t="shared" si="94"/>
        <v>0.21893954384342731</v>
      </c>
      <c r="AA495" s="5">
        <f>_xll.SNL.Clients.Office.Excel.Functions.SPG(U495, "SP_MARKETCAP", "12/31/2021")</f>
        <v>191307.41856466001</v>
      </c>
      <c r="AB495">
        <f t="shared" si="88"/>
        <v>4.5209403574513474E-3</v>
      </c>
      <c r="AC495">
        <f t="shared" si="95"/>
        <v>1.8816153767712507E-2</v>
      </c>
    </row>
    <row r="496" spans="1:29" x14ac:dyDescent="0.3">
      <c r="A496" s="11" t="s">
        <v>495</v>
      </c>
      <c r="B496" s="4" cm="1">
        <f t="array" ref="B496">_xll.SNL.Clients.Office.Excel.Functions.SPG(A496, "SP_TOTAL_REV", "CY2023")</f>
        <v>6554361</v>
      </c>
      <c r="C496" s="4">
        <f>_xll.SNL.Clients.Office.Excel.Functions.SPG(A496,"IQ_AVG_DILUT_SHARES_OUT","CY2023")</f>
        <v>518701000</v>
      </c>
      <c r="D496" s="5">
        <f>_xll.SNL.Clients.Office.Excel.Functions.SPG(A496, "IQ_DILUT_EPS_NORM", "CY2023")</f>
        <v>0.39200000000000002</v>
      </c>
      <c r="E496">
        <f t="shared" ref="E496:E508" si="96">C496*D496/1000</f>
        <v>203330.79199999999</v>
      </c>
      <c r="F496">
        <f t="shared" ref="F496:F508" si="97">E496/B496</f>
        <v>3.1022214369943919E-2</v>
      </c>
      <c r="G496" s="5">
        <f>_xll.SNL.Clients.Office.Excel.Functions.SPG(A496, "SP_MARKETCAP", "12/30/2023")</f>
        <v>49906.310640570002</v>
      </c>
      <c r="H496">
        <f t="shared" si="89"/>
        <v>1.1903373781030572E-3</v>
      </c>
      <c r="I496">
        <f t="shared" ref="I496:I508" si="98">D496*H496</f>
        <v>4.6661225221639841E-4</v>
      </c>
      <c r="K496" s="11" t="s">
        <v>495</v>
      </c>
      <c r="L496" s="4" cm="1">
        <f t="array" ref="L496">_xll.SNL.Clients.Office.Excel.Functions.SPG(K496, "SP_TOTAL_REV", "CY2023")</f>
        <v>6554361</v>
      </c>
      <c r="M496" s="4">
        <f>_xll.SNL.Clients.Office.Excel.Functions.SPG(K496,"IQ_AVG_DILUT_SHARES_OUT","CY2023")</f>
        <v>518701000</v>
      </c>
      <c r="N496" s="5">
        <f>_xll.SNL.Clients.Office.Excel.Functions.SPG(K496, "IQ_DILUT_EPS_NORM", "CY2023")</f>
        <v>0.39200000000000002</v>
      </c>
      <c r="O496">
        <f t="shared" ref="O496:O508" si="99">M496*N496/1000</f>
        <v>203330.79199999999</v>
      </c>
      <c r="P496">
        <f t="shared" ref="P496:P508" si="100">O496/L496</f>
        <v>3.1022214369943919E-2</v>
      </c>
      <c r="Q496" s="5">
        <f>_xll.SNL.Clients.Office.Excel.Functions.SPG(K496, "SP_MARKETCAP", "12/31/2022")</f>
        <v>30973.780785300001</v>
      </c>
      <c r="R496">
        <f t="shared" si="91"/>
        <v>9.2111326299141249E-4</v>
      </c>
      <c r="S496">
        <f t="shared" si="92"/>
        <v>3.6107639909263372E-4</v>
      </c>
      <c r="U496" s="11" t="s">
        <v>495</v>
      </c>
      <c r="V496" s="4" cm="1">
        <f t="array" ref="V496">_xll.SNL.Clients.Office.Excel.Functions.SPG(U496, "SP_TOTAL_REV", "CY2021")</f>
        <v>4719182</v>
      </c>
      <c r="W496" s="4">
        <f>_xll.SNL.Clients.Office.Excel.Functions.SPG(U496,"IQ_AVG_DILUT_SHARES_OUT","CY2021")</f>
        <v>426841000</v>
      </c>
      <c r="X496" s="5">
        <f>_xll.SNL.Clients.Office.Excel.Functions.SPG(U496, "IQ_DILUT_EPS_NORM", "CY2021")</f>
        <v>0.41099999999999998</v>
      </c>
      <c r="Y496">
        <f t="shared" si="93"/>
        <v>175431.65100000001</v>
      </c>
      <c r="Z496">
        <f t="shared" si="94"/>
        <v>3.7174165141331698E-2</v>
      </c>
      <c r="AA496" s="5">
        <f>_xll.SNL.Clients.Office.Excel.Functions.SPG(U496, "SP_MARKETCAP", "12/31/2021")</f>
        <v>37333.496266560003</v>
      </c>
      <c r="AB496">
        <f t="shared" si="88"/>
        <v>8.822580494922287E-4</v>
      </c>
      <c r="AC496">
        <f t="shared" si="95"/>
        <v>3.6260805834130596E-4</v>
      </c>
    </row>
    <row r="497" spans="1:29" x14ac:dyDescent="0.3">
      <c r="A497" s="11" t="s">
        <v>496</v>
      </c>
      <c r="B497" s="4" cm="1">
        <f t="array" ref="B497">_xll.SNL.Clients.Office.Excel.Functions.SPG(A497, "SP_TOTAL_REV", "CY2023")</f>
        <v>2949800</v>
      </c>
      <c r="C497" s="4">
        <f>_xll.SNL.Clients.Office.Excel.Functions.SPG(A497,"IQ_AVG_DILUT_SHARES_OUT","CY2023")</f>
        <v>75300000</v>
      </c>
      <c r="D497" s="5">
        <f>_xll.SNL.Clients.Office.Excel.Functions.SPG(A497, "IQ_DILUT_EPS_NORM", "CY2023")</f>
        <v>6.1239999999999997</v>
      </c>
      <c r="E497">
        <f t="shared" si="96"/>
        <v>461137.2</v>
      </c>
      <c r="F497">
        <f t="shared" si="97"/>
        <v>0.15632829344362331</v>
      </c>
      <c r="G497" s="5">
        <f>_xll.SNL.Clients.Office.Excel.Functions.SPG(A497, "SP_MARKETCAP", "12/30/2023")</f>
        <v>26053.242600400001</v>
      </c>
      <c r="H497">
        <f t="shared" si="89"/>
        <v>6.2140735490137633E-4</v>
      </c>
      <c r="I497">
        <f t="shared" si="98"/>
        <v>3.8054986414160284E-3</v>
      </c>
      <c r="K497" s="11" t="s">
        <v>496</v>
      </c>
      <c r="L497" s="4" cm="1">
        <f t="array" ref="L497">_xll.SNL.Clients.Office.Excel.Functions.SPG(K497, "SP_TOTAL_REV", "CY2023")</f>
        <v>2949800</v>
      </c>
      <c r="M497" s="4">
        <f>_xll.SNL.Clients.Office.Excel.Functions.SPG(K497,"IQ_AVG_DILUT_SHARES_OUT","CY2023")</f>
        <v>75300000</v>
      </c>
      <c r="N497" s="5">
        <f>_xll.SNL.Clients.Office.Excel.Functions.SPG(K497, "IQ_DILUT_EPS_NORM", "CY2023")</f>
        <v>6.1239999999999997</v>
      </c>
      <c r="O497">
        <f t="shared" si="99"/>
        <v>461137.2</v>
      </c>
      <c r="P497">
        <f t="shared" si="100"/>
        <v>0.15632829344362331</v>
      </c>
      <c r="Q497" s="5">
        <f>_xll.SNL.Clients.Office.Excel.Functions.SPG(K497, "SP_MARKETCAP", "12/31/2022")</f>
        <v>17423.663490449999</v>
      </c>
      <c r="R497">
        <f t="shared" si="91"/>
        <v>5.1815332594365091E-4</v>
      </c>
      <c r="S497">
        <f t="shared" si="92"/>
        <v>3.1731709680789181E-3</v>
      </c>
      <c r="U497" s="11" t="s">
        <v>496</v>
      </c>
      <c r="V497" s="4" cm="1">
        <f t="array" ref="V497">_xll.SNL.Clients.Office.Excel.Functions.SPG(U497, "SP_TOTAL_REV", "CY2021")</f>
        <v>2831600</v>
      </c>
      <c r="W497" s="4">
        <f>_xll.SNL.Clients.Office.Excel.Functions.SPG(U497,"IQ_AVG_DILUT_SHARES_OUT","CY2021")</f>
        <v>76300000</v>
      </c>
      <c r="X497" s="5">
        <f>_xll.SNL.Clients.Office.Excel.Functions.SPG(U497, "IQ_DILUT_EPS_NORM", "CY2021")</f>
        <v>6.4480000000000004</v>
      </c>
      <c r="Y497">
        <f t="shared" si="93"/>
        <v>491982.40000000008</v>
      </c>
      <c r="Z497">
        <f t="shared" si="94"/>
        <v>0.17374713942647269</v>
      </c>
      <c r="AA497" s="5">
        <f>_xll.SNL.Clients.Office.Excel.Functions.SPG(U497, "SP_MARKETCAP", "12/31/2021")</f>
        <v>34744.127132150003</v>
      </c>
      <c r="AB497">
        <f t="shared" si="88"/>
        <v>8.2106657292574945E-4</v>
      </c>
      <c r="AC497">
        <f t="shared" si="95"/>
        <v>5.2942372622252331E-3</v>
      </c>
    </row>
    <row r="498" spans="1:29" x14ac:dyDescent="0.3">
      <c r="A498" s="11" t="s">
        <v>497</v>
      </c>
      <c r="B498" s="4" cm="1">
        <f t="array" ref="B498">_xll.SNL.Clients.Office.Excel.Functions.SPG(A498, "SP_TOTAL_REV", "CY2023")</f>
        <v>11257000</v>
      </c>
      <c r="C498" s="4">
        <f>_xll.SNL.Clients.Office.Excel.Functions.SPG(A498,"IQ_AVG_DILUT_SHARES_OUT","CY2023")</f>
        <v>321000000</v>
      </c>
      <c r="D498" s="5">
        <f>_xll.SNL.Clients.Office.Excel.Functions.SPG(A498, "IQ_DILUT_EPS_NORM", "CY2023")</f>
        <v>-3.97</v>
      </c>
      <c r="E498">
        <f t="shared" si="96"/>
        <v>-1274370</v>
      </c>
      <c r="F498">
        <f t="shared" si="97"/>
        <v>-0.11320689348849605</v>
      </c>
      <c r="G498" s="5">
        <f>_xll.SNL.Clients.Office.Excel.Functions.SPG(A498, "SP_MARKETCAP", "12/30/2023")</f>
        <v>16980.614498679999</v>
      </c>
      <c r="H498">
        <f t="shared" si="89"/>
        <v>4.0501210932042267E-4</v>
      </c>
      <c r="I498">
        <f t="shared" si="98"/>
        <v>-1.6078980740020781E-3</v>
      </c>
      <c r="K498" s="11" t="s">
        <v>497</v>
      </c>
      <c r="L498" s="4" cm="1">
        <f t="array" ref="L498">_xll.SNL.Clients.Office.Excel.Functions.SPG(K498, "SP_TOTAL_REV", "CY2023")</f>
        <v>11257000</v>
      </c>
      <c r="M498" s="4">
        <f>_xll.SNL.Clients.Office.Excel.Functions.SPG(K498,"IQ_AVG_DILUT_SHARES_OUT","CY2023")</f>
        <v>321000000</v>
      </c>
      <c r="N498" s="5">
        <f>_xll.SNL.Clients.Office.Excel.Functions.SPG(K498, "IQ_DILUT_EPS_NORM", "CY2023")</f>
        <v>-3.97</v>
      </c>
      <c r="O498">
        <f t="shared" si="99"/>
        <v>-1274370</v>
      </c>
      <c r="P498">
        <f t="shared" si="100"/>
        <v>-0.11320689348849605</v>
      </c>
      <c r="Q498" s="5">
        <f>_xll.SNL.Clients.Office.Excel.Functions.SPG(K498, "SP_MARKETCAP", "12/31/2022")</f>
        <v>10021.86680725</v>
      </c>
      <c r="R498">
        <f t="shared" si="91"/>
        <v>2.9803511880191561E-4</v>
      </c>
      <c r="S498">
        <f t="shared" si="92"/>
        <v>-1.183199421643605E-3</v>
      </c>
      <c r="U498" s="11" t="s">
        <v>497</v>
      </c>
      <c r="V498" s="4" cm="1">
        <f t="array" ref="V498">_xll.SNL.Clients.Office.Excel.Functions.SPG(U498, "SP_TOTAL_REV", "CY2021")</f>
        <v>18941000</v>
      </c>
      <c r="W498" s="4">
        <f>_xll.SNL.Clients.Office.Excel.Functions.SPG(U498,"IQ_AVG_DILUT_SHARES_OUT","CY2021")</f>
        <v>314000000</v>
      </c>
      <c r="X498" s="5">
        <f>_xll.SNL.Clients.Office.Excel.Functions.SPG(U498, "IQ_DILUT_EPS_NORM", "CY2021")</f>
        <v>4.1440000000000001</v>
      </c>
      <c r="Y498">
        <f t="shared" si="93"/>
        <v>1301216</v>
      </c>
      <c r="Z498">
        <f t="shared" si="94"/>
        <v>6.8698379177445756E-2</v>
      </c>
      <c r="AA498" s="5">
        <f>_xll.SNL.Clients.Office.Excel.Functions.SPG(U498, "SP_MARKETCAP", "12/31/2021")</f>
        <v>20320.930678410001</v>
      </c>
      <c r="AB498">
        <f t="shared" si="88"/>
        <v>4.8022035054507778E-4</v>
      </c>
      <c r="AC498">
        <f t="shared" si="95"/>
        <v>1.9900331326588023E-3</v>
      </c>
    </row>
    <row r="499" spans="1:29" x14ac:dyDescent="0.3">
      <c r="A499" s="11" t="s">
        <v>498</v>
      </c>
      <c r="B499" s="4" cm="1">
        <f t="array" ref="B499">_xll.SNL.Clients.Office.Excel.Functions.SPG(A499, "SP_TOTAL_REV", "CY2023")</f>
        <v>9677000</v>
      </c>
      <c r="C499" s="4">
        <f>_xll.SNL.Clients.Office.Excel.Functions.SPG(A499,"IQ_AVG_DILUT_SHARES_OUT","CY2023")</f>
        <v>179500000</v>
      </c>
      <c r="D499" s="5">
        <f>_xll.SNL.Clients.Office.Excel.Functions.SPG(A499, "IQ_DILUT_EPS_NORM", "CY2023")</f>
        <v>3.827</v>
      </c>
      <c r="E499">
        <f t="shared" si="96"/>
        <v>686946.5</v>
      </c>
      <c r="F499">
        <f t="shared" si="97"/>
        <v>7.0987547793737726E-2</v>
      </c>
      <c r="G499" s="5">
        <f>_xll.SNL.Clients.Office.Excel.Functions.SPG(A499, "SP_MARKETCAP", "12/30/2023")</f>
        <v>22735.297404000001</v>
      </c>
      <c r="H499">
        <f t="shared" si="89"/>
        <v>5.4226958384438718E-4</v>
      </c>
      <c r="I499">
        <f t="shared" si="98"/>
        <v>2.0752656973724698E-3</v>
      </c>
      <c r="K499" s="11" t="s">
        <v>498</v>
      </c>
      <c r="L499" s="4" cm="1">
        <f t="array" ref="L499">_xll.SNL.Clients.Office.Excel.Functions.SPG(K499, "SP_TOTAL_REV", "CY2023")</f>
        <v>9677000</v>
      </c>
      <c r="M499" s="4">
        <f>_xll.SNL.Clients.Office.Excel.Functions.SPG(K499,"IQ_AVG_DILUT_SHARES_OUT","CY2023")</f>
        <v>179500000</v>
      </c>
      <c r="N499" s="5">
        <f>_xll.SNL.Clients.Office.Excel.Functions.SPG(K499, "IQ_DILUT_EPS_NORM", "CY2023")</f>
        <v>3.827</v>
      </c>
      <c r="O499">
        <f t="shared" si="99"/>
        <v>686946.5</v>
      </c>
      <c r="P499">
        <f t="shared" si="100"/>
        <v>7.0987547793737726E-2</v>
      </c>
      <c r="Q499" s="5">
        <f>_xll.SNL.Clients.Office.Excel.Functions.SPG(K499, "SP_MARKETCAP", "12/31/2022")</f>
        <v>18152.231505840002</v>
      </c>
      <c r="R499">
        <f t="shared" si="91"/>
        <v>5.3981983371094162E-4</v>
      </c>
      <c r="S499">
        <f t="shared" si="92"/>
        <v>2.0658905036117737E-3</v>
      </c>
      <c r="U499" s="11" t="s">
        <v>498</v>
      </c>
      <c r="V499" s="4" cm="1">
        <f t="array" ref="V499">_xll.SNL.Clients.Office.Excel.Functions.SPG(U499, "SP_TOTAL_REV", "CY2021")</f>
        <v>7822000</v>
      </c>
      <c r="W499" s="4">
        <f>_xll.SNL.Clients.Office.Excel.Functions.SPG(U499,"IQ_AVG_DILUT_SHARES_OUT","CY2021")</f>
        <v>188100000</v>
      </c>
      <c r="X499" s="5">
        <f>_xll.SNL.Clients.Office.Excel.Functions.SPG(U499, "IQ_DILUT_EPS_NORM", "CY2021")</f>
        <v>2.4119999999999999</v>
      </c>
      <c r="Y499">
        <f t="shared" si="93"/>
        <v>453697.2</v>
      </c>
      <c r="Z499">
        <f t="shared" si="94"/>
        <v>5.8002710304270011E-2</v>
      </c>
      <c r="AA499" s="5">
        <f>_xll.SNL.Clients.Office.Excel.Functions.SPG(U499, "SP_MARKETCAP", "12/31/2021")</f>
        <v>17208.083507430001</v>
      </c>
      <c r="AB499">
        <f t="shared" si="88"/>
        <v>4.0665814105289756E-4</v>
      </c>
      <c r="AC499">
        <f t="shared" si="95"/>
        <v>9.8085943621958882E-4</v>
      </c>
    </row>
    <row r="500" spans="1:29" x14ac:dyDescent="0.3">
      <c r="A500" s="11" t="s">
        <v>499</v>
      </c>
      <c r="B500" s="4" cm="1">
        <f t="array" ref="B500">_xll.SNL.Clients.Office.Excel.Functions.SPG(A500, "SP_TOTAL_REV", "CY2023")</f>
        <v>7721000</v>
      </c>
      <c r="C500" s="4">
        <f>_xll.SNL.Clients.Office.Excel.Functions.SPG(A500,"IQ_AVG_DILUT_SHARES_OUT","CY2023")</f>
        <v>732222000</v>
      </c>
      <c r="D500" s="5">
        <f>_xll.SNL.Clients.Office.Excel.Functions.SPG(A500, "IQ_DILUT_EPS_NORM", "CY2023")</f>
        <v>0.73599999999999999</v>
      </c>
      <c r="E500">
        <f t="shared" si="96"/>
        <v>538915.39199999999</v>
      </c>
      <c r="F500">
        <f t="shared" si="97"/>
        <v>6.9798651988084451E-2</v>
      </c>
      <c r="G500" s="5">
        <f>_xll.SNL.Clients.Office.Excel.Functions.SPG(A500, "SP_MARKETCAP", "12/30/2023")</f>
        <v>25382.134770000001</v>
      </c>
      <c r="H500">
        <f t="shared" si="89"/>
        <v>6.0540046669406878E-4</v>
      </c>
      <c r="I500">
        <f t="shared" si="98"/>
        <v>4.4557474348683461E-4</v>
      </c>
      <c r="K500" s="11" t="s">
        <v>499</v>
      </c>
      <c r="L500" s="4" cm="1">
        <f t="array" ref="L500">_xll.SNL.Clients.Office.Excel.Functions.SPG(K500, "SP_TOTAL_REV", "CY2023")</f>
        <v>7721000</v>
      </c>
      <c r="M500" s="4">
        <f>_xll.SNL.Clients.Office.Excel.Functions.SPG(K500,"IQ_AVG_DILUT_SHARES_OUT","CY2023")</f>
        <v>732222000</v>
      </c>
      <c r="N500" s="5">
        <f>_xll.SNL.Clients.Office.Excel.Functions.SPG(K500, "IQ_DILUT_EPS_NORM", "CY2023")</f>
        <v>0.73599999999999999</v>
      </c>
      <c r="O500">
        <f t="shared" si="99"/>
        <v>538915.39199999999</v>
      </c>
      <c r="P500">
        <f t="shared" si="100"/>
        <v>6.9798651988084451E-2</v>
      </c>
      <c r="Q500" s="5">
        <f>_xll.SNL.Clients.Office.Excel.Functions.SPG(K500, "SP_MARKETCAP", "12/31/2022")</f>
        <v>22813.427</v>
      </c>
      <c r="R500">
        <f t="shared" si="91"/>
        <v>6.7843671812772074E-4</v>
      </c>
      <c r="S500">
        <f t="shared" si="92"/>
        <v>4.9932942454200243E-4</v>
      </c>
      <c r="U500" s="11" t="s">
        <v>499</v>
      </c>
      <c r="V500" s="4" cm="1">
        <f t="array" ref="V500">_xll.SNL.Clients.Office.Excel.Functions.SPG(U500, "SP_TOTAL_REV", "CY2021")</f>
        <v>10169000</v>
      </c>
      <c r="W500" s="4">
        <f>_xll.SNL.Clients.Office.Excel.Functions.SPG(U500,"IQ_AVG_DILUT_SHARES_OUT","CY2021")</f>
        <v>750983000</v>
      </c>
      <c r="X500" s="5">
        <f>_xll.SNL.Clients.Office.Excel.Functions.SPG(U500, "IQ_DILUT_EPS_NORM", "CY2021")</f>
        <v>2.6970000000000001</v>
      </c>
      <c r="Y500">
        <f t="shared" si="93"/>
        <v>2025401.1510000001</v>
      </c>
      <c r="Z500">
        <f t="shared" si="94"/>
        <v>0.19917407326187433</v>
      </c>
      <c r="AA500" s="5">
        <f>_xll.SNL.Clients.Office.Excel.Functions.SPG(U500, "SP_MARKETCAP", "12/31/2021")</f>
        <v>30845.6731</v>
      </c>
      <c r="AB500">
        <f t="shared" si="88"/>
        <v>7.2893905221667191E-4</v>
      </c>
      <c r="AC500">
        <f t="shared" si="95"/>
        <v>1.9659486238283643E-3</v>
      </c>
    </row>
    <row r="501" spans="1:29" x14ac:dyDescent="0.3">
      <c r="A501" s="11" t="s">
        <v>500</v>
      </c>
      <c r="B501" s="4" cm="1">
        <f t="array" ref="B501">_xll.SNL.Clients.Office.Excel.Functions.SPG(A501, "SP_TOTAL_REV", "CY2023")</f>
        <v>9632000</v>
      </c>
      <c r="C501" s="4">
        <f>_xll.SNL.Clients.Office.Excel.Functions.SPG(A501,"IQ_AVG_DILUT_SHARES_OUT","CY2023")</f>
        <v>106000000</v>
      </c>
      <c r="D501" s="5">
        <f>_xll.SNL.Clients.Office.Excel.Functions.SPG(A501, "IQ_DILUT_EPS_NORM", "CY2023")</f>
        <v>9.8800000000000008</v>
      </c>
      <c r="E501">
        <f t="shared" si="96"/>
        <v>1047280.0000000001</v>
      </c>
      <c r="F501">
        <f t="shared" si="97"/>
        <v>0.10872923588039868</v>
      </c>
      <c r="G501" s="5">
        <f>_xll.SNL.Clients.Office.Excel.Functions.SPG(A501, "SP_MARKETCAP", "12/30/2023")</f>
        <v>24906.410168400002</v>
      </c>
      <c r="H501">
        <f t="shared" si="89"/>
        <v>5.94053749862083E-4</v>
      </c>
      <c r="I501">
        <f t="shared" si="98"/>
        <v>5.8692510486373804E-3</v>
      </c>
      <c r="K501" s="11" t="s">
        <v>500</v>
      </c>
      <c r="L501" s="4" cm="1">
        <f t="array" ref="L501">_xll.SNL.Clients.Office.Excel.Functions.SPG(K501, "SP_TOTAL_REV", "CY2023")</f>
        <v>9632000</v>
      </c>
      <c r="M501" s="4">
        <f>_xll.SNL.Clients.Office.Excel.Functions.SPG(K501,"IQ_AVG_DILUT_SHARES_OUT","CY2023")</f>
        <v>106000000</v>
      </c>
      <c r="N501" s="5">
        <f>_xll.SNL.Clients.Office.Excel.Functions.SPG(K501, "IQ_DILUT_EPS_NORM", "CY2023")</f>
        <v>9.8800000000000008</v>
      </c>
      <c r="O501">
        <f t="shared" si="99"/>
        <v>1047280.0000000001</v>
      </c>
      <c r="P501">
        <f t="shared" si="100"/>
        <v>0.10872923588039868</v>
      </c>
      <c r="Q501" s="5">
        <f>_xll.SNL.Clients.Office.Excel.Functions.SPG(K501, "SP_MARKETCAP", "12/31/2022")</f>
        <v>26472.757344180001</v>
      </c>
      <c r="R501">
        <f t="shared" si="91"/>
        <v>7.8725965250100289E-4</v>
      </c>
      <c r="S501">
        <f t="shared" si="92"/>
        <v>7.7781253667099093E-3</v>
      </c>
      <c r="U501" s="11" t="s">
        <v>500</v>
      </c>
      <c r="V501" s="4" cm="1">
        <f t="array" ref="V501">_xll.SNL.Clients.Office.Excel.Functions.SPG(U501, "SP_TOTAL_REV", "CY2021")</f>
        <v>9699000</v>
      </c>
      <c r="W501" s="4">
        <f>_xll.SNL.Clients.Office.Excel.Functions.SPG(U501,"IQ_AVG_DILUT_SHARES_OUT","CY2021")</f>
        <v>129000000</v>
      </c>
      <c r="X501" s="5">
        <f>_xll.SNL.Clients.Office.Excel.Functions.SPG(U501, "IQ_DILUT_EPS_NORM", "CY2021")</f>
        <v>7.4349999999999996</v>
      </c>
      <c r="Y501">
        <f t="shared" si="93"/>
        <v>959115</v>
      </c>
      <c r="Z501">
        <f t="shared" si="94"/>
        <v>9.8888029693782867E-2</v>
      </c>
      <c r="AA501" s="5">
        <f>_xll.SNL.Clients.Office.Excel.Functions.SPG(U501, "SP_MARKETCAP", "12/31/2021")</f>
        <v>29592.701976529999</v>
      </c>
      <c r="AB501">
        <f t="shared" si="88"/>
        <v>6.9932907806450847E-4</v>
      </c>
      <c r="AC501">
        <f t="shared" si="95"/>
        <v>5.1995116954096201E-3</v>
      </c>
    </row>
    <row r="502" spans="1:29" x14ac:dyDescent="0.3">
      <c r="A502" s="11" t="s">
        <v>501</v>
      </c>
      <c r="B502" s="4" cm="1">
        <f t="array" ref="B502">_xll.SNL.Clients.Office.Excel.Functions.SPG(A502, "SP_TOTAL_REV", "CY2023")</f>
        <v>7259000</v>
      </c>
      <c r="C502" s="4">
        <f>_xll.SNL.Clients.Office.Excel.Functions.SPG(A502,"IQ_AVG_DILUT_SHARES_OUT","CY2023")</f>
        <v>265285000</v>
      </c>
      <c r="D502" s="5">
        <f>_xll.SNL.Clients.Office.Excel.Functions.SPG(A502, "IQ_DILUT_EPS_NORM", "CY2023")</f>
        <v>0.89500000000000002</v>
      </c>
      <c r="E502">
        <f t="shared" si="96"/>
        <v>237430.07500000001</v>
      </c>
      <c r="F502">
        <f t="shared" si="97"/>
        <v>3.2708372365339577E-2</v>
      </c>
      <c r="G502" s="5">
        <f>_xll.SNL.Clients.Office.Excel.Functions.SPG(A502, "SP_MARKETCAP", "12/30/2023")</f>
        <v>72603.78</v>
      </c>
      <c r="H502">
        <f t="shared" si="89"/>
        <v>1.7317047086088532E-3</v>
      </c>
      <c r="I502">
        <f t="shared" si="98"/>
        <v>1.5498757142049235E-3</v>
      </c>
      <c r="K502" s="11" t="s">
        <v>501</v>
      </c>
      <c r="L502" s="4" cm="1">
        <f t="array" ref="L502">_xll.SNL.Clients.Office.Excel.Functions.SPG(K502, "SP_TOTAL_REV", "CY2023")</f>
        <v>7259000</v>
      </c>
      <c r="M502" s="4">
        <f>_xll.SNL.Clients.Office.Excel.Functions.SPG(K502,"IQ_AVG_DILUT_SHARES_OUT","CY2023")</f>
        <v>265285000</v>
      </c>
      <c r="N502" s="5">
        <f>_xll.SNL.Clients.Office.Excel.Functions.SPG(K502, "IQ_DILUT_EPS_NORM", "CY2023")</f>
        <v>0.89500000000000002</v>
      </c>
      <c r="O502">
        <f t="shared" si="99"/>
        <v>237430.07500000001</v>
      </c>
      <c r="P502">
        <f t="shared" si="100"/>
        <v>3.2708372365339577E-2</v>
      </c>
      <c r="Q502" s="5">
        <f>_xll.SNL.Clients.Office.Excel.Functions.SPG(K502, "SP_MARKETCAP", "12/31/2022")</f>
        <v>43006.433734400001</v>
      </c>
      <c r="R502">
        <f t="shared" si="91"/>
        <v>1.2789461119166198E-3</v>
      </c>
      <c r="S502">
        <f t="shared" si="92"/>
        <v>1.1446567701653748E-3</v>
      </c>
      <c r="U502" s="11" t="s">
        <v>501</v>
      </c>
      <c r="V502" s="4" cm="1">
        <f t="array" ref="V502">_xll.SNL.Clients.Office.Excel.Functions.SPG(U502, "SP_TOTAL_REV", "CY2021")</f>
        <v>5139000</v>
      </c>
      <c r="W502" s="4">
        <f>_xll.SNL.Clients.Office.Excel.Functions.SPG(U502,"IQ_AVG_DILUT_SHARES_OUT","CY2021")</f>
        <v>254032000</v>
      </c>
      <c r="X502" s="5">
        <f>_xll.SNL.Clients.Office.Excel.Functions.SPG(U502, "IQ_DILUT_EPS_NORM", "CY2021")</f>
        <v>-0.315</v>
      </c>
      <c r="Y502">
        <f t="shared" si="93"/>
        <v>-80020.08</v>
      </c>
      <c r="Z502">
        <f t="shared" si="94"/>
        <v>-1.5571138353765324E-2</v>
      </c>
      <c r="AA502" s="5">
        <f>_xll.SNL.Clients.Office.Excel.Functions.SPG(U502, "SP_MARKETCAP", "12/31/2021")</f>
        <v>68295</v>
      </c>
      <c r="AB502">
        <f t="shared" si="88"/>
        <v>1.613934389103592E-3</v>
      </c>
      <c r="AC502">
        <f t="shared" si="95"/>
        <v>-5.0838933256763146E-4</v>
      </c>
    </row>
    <row r="503" spans="1:29" x14ac:dyDescent="0.3">
      <c r="A503" s="11" t="s">
        <v>502</v>
      </c>
      <c r="B503" s="4" cm="1">
        <f t="array" ref="B503">_xll.SNL.Clients.Office.Excel.Functions.SPG(A503, "SP_TOTAL_REV", "CY2023")</f>
        <v>6531897</v>
      </c>
      <c r="C503" s="4">
        <f>_xll.SNL.Clients.Office.Excel.Functions.SPG(A503,"IQ_AVG_DILUT_SHARES_OUT","CY2023")</f>
        <v>112855000</v>
      </c>
      <c r="D503" s="5">
        <f>_xll.SNL.Clients.Office.Excel.Functions.SPG(A503, "IQ_DILUT_EPS_NORM", "CY2023")</f>
        <v>2.3279999999999998</v>
      </c>
      <c r="E503">
        <f t="shared" si="96"/>
        <v>262726.43999999994</v>
      </c>
      <c r="F503">
        <f t="shared" si="97"/>
        <v>4.0222073311933719E-2</v>
      </c>
      <c r="G503" s="5">
        <f>_xll.SNL.Clients.Office.Excel.Functions.SPG(A503, "SP_MARKETCAP", "12/30/2023")</f>
        <v>10214.11632942</v>
      </c>
      <c r="H503">
        <f t="shared" si="89"/>
        <v>2.4362138365158385E-4</v>
      </c>
      <c r="I503">
        <f t="shared" si="98"/>
        <v>5.6715058114088714E-4</v>
      </c>
      <c r="K503" s="11" t="s">
        <v>502</v>
      </c>
      <c r="L503" s="4" cm="1">
        <f t="array" ref="L503">_xll.SNL.Clients.Office.Excel.Functions.SPG(K503, "SP_TOTAL_REV", "CY2023")</f>
        <v>6531897</v>
      </c>
      <c r="M503" s="4">
        <f>_xll.SNL.Clients.Office.Excel.Functions.SPG(K503,"IQ_AVG_DILUT_SHARES_OUT","CY2023")</f>
        <v>112855000</v>
      </c>
      <c r="N503" s="5">
        <f>_xll.SNL.Clients.Office.Excel.Functions.SPG(K503, "IQ_DILUT_EPS_NORM", "CY2023")</f>
        <v>2.3279999999999998</v>
      </c>
      <c r="O503">
        <f t="shared" si="99"/>
        <v>262726.43999999994</v>
      </c>
      <c r="P503">
        <f t="shared" si="100"/>
        <v>4.0222073311933719E-2</v>
      </c>
      <c r="Q503" s="5">
        <f>_xll.SNL.Clients.Office.Excel.Functions.SPG(K503, "SP_MARKETCAP", "12/31/2022")</f>
        <v>9270.6145886100003</v>
      </c>
      <c r="R503">
        <f t="shared" si="91"/>
        <v>2.7569401723483009E-4</v>
      </c>
      <c r="S503">
        <f t="shared" si="92"/>
        <v>6.4181567212268445E-4</v>
      </c>
      <c r="U503" s="11" t="s">
        <v>502</v>
      </c>
      <c r="V503" s="4" cm="1">
        <f t="array" ref="V503">_xll.SNL.Clients.Office.Excel.Functions.SPG(U503, "SP_TOTAL_REV", "CY2021")</f>
        <v>3763664</v>
      </c>
      <c r="W503" s="4">
        <f>_xll.SNL.Clients.Office.Excel.Functions.SPG(U503,"IQ_AVG_DILUT_SHARES_OUT","CY2021")</f>
        <v>113760000</v>
      </c>
      <c r="X503" s="5">
        <f>_xll.SNL.Clients.Office.Excel.Functions.SPG(U503, "IQ_DILUT_EPS_NORM", "CY2021")</f>
        <v>-3.2490000000000001</v>
      </c>
      <c r="Y503">
        <f t="shared" si="93"/>
        <v>-369606.24</v>
      </c>
      <c r="Z503">
        <f t="shared" si="94"/>
        <v>-9.8203835411450113E-2</v>
      </c>
      <c r="AA503" s="5">
        <f>_xll.SNL.Clients.Office.Excel.Functions.SPG(U503, "SP_MARKETCAP", "12/31/2021")</f>
        <v>9756.4913154400001</v>
      </c>
      <c r="AB503">
        <f t="shared" si="88"/>
        <v>2.3056353834071541E-4</v>
      </c>
      <c r="AC503">
        <f t="shared" si="95"/>
        <v>-7.4910093606898442E-4</v>
      </c>
    </row>
    <row r="504" spans="1:29" x14ac:dyDescent="0.3">
      <c r="A504" s="11" t="s">
        <v>503</v>
      </c>
      <c r="B504" s="4" cm="1">
        <f t="array" ref="B504">_xll.SNL.Clients.Office.Excel.Functions.SPG(A504, "SP_TOTAL_REV", "CY2023")</f>
        <v>14206000</v>
      </c>
      <c r="C504" s="4">
        <f>_xll.SNL.Clients.Office.Excel.Functions.SPG(A504,"IQ_AVG_DILUT_SHARES_OUT","CY2023")</f>
        <v>552000000</v>
      </c>
      <c r="D504" s="5">
        <f>_xll.SNL.Clients.Office.Excel.Functions.SPG(A504, "IQ_DILUT_EPS_NORM", "CY2023")</f>
        <v>1.9610000000000001</v>
      </c>
      <c r="E504">
        <f t="shared" si="96"/>
        <v>1082472</v>
      </c>
      <c r="F504">
        <f t="shared" si="97"/>
        <v>7.6198226101647185E-2</v>
      </c>
      <c r="G504" s="5">
        <f>_xll.SNL.Clients.Office.Excel.Functions.SPG(A504, "SP_MARKETCAP", "12/30/2023")</f>
        <v>34162.948309289997</v>
      </c>
      <c r="H504">
        <f t="shared" si="89"/>
        <v>8.1483551472331538E-4</v>
      </c>
      <c r="I504">
        <f t="shared" si="98"/>
        <v>1.5978924443724215E-3</v>
      </c>
      <c r="K504" s="11" t="s">
        <v>503</v>
      </c>
      <c r="L504" s="4" cm="1">
        <f t="array" ref="L504">_xll.SNL.Clients.Office.Excel.Functions.SPG(K504, "SP_TOTAL_REV", "CY2023")</f>
        <v>14206000</v>
      </c>
      <c r="M504" s="4">
        <f>_xll.SNL.Clients.Office.Excel.Functions.SPG(K504,"IQ_AVG_DILUT_SHARES_OUT","CY2023")</f>
        <v>552000000</v>
      </c>
      <c r="N504" s="5">
        <f>_xll.SNL.Clients.Office.Excel.Functions.SPG(K504, "IQ_DILUT_EPS_NORM", "CY2023")</f>
        <v>1.9610000000000001</v>
      </c>
      <c r="O504">
        <f t="shared" si="99"/>
        <v>1082472</v>
      </c>
      <c r="P504">
        <f t="shared" si="100"/>
        <v>7.6198226101647185E-2</v>
      </c>
      <c r="Q504" s="5">
        <f>_xll.SNL.Clients.Office.Excel.Functions.SPG(K504, "SP_MARKETCAP", "12/31/2022")</f>
        <v>38367.592054560002</v>
      </c>
      <c r="R504">
        <f t="shared" si="91"/>
        <v>1.1409939960339542E-3</v>
      </c>
      <c r="S504">
        <f t="shared" si="92"/>
        <v>2.2374892262225841E-3</v>
      </c>
      <c r="U504" s="11" t="s">
        <v>503</v>
      </c>
      <c r="V504" s="4" cm="1">
        <f t="array" ref="V504">_xll.SNL.Clients.Office.Excel.Functions.SPG(U504, "SP_TOTAL_REV", "CY2021")</f>
        <v>13431000</v>
      </c>
      <c r="W504" s="4">
        <f>_xll.SNL.Clients.Office.Excel.Functions.SPG(U504,"IQ_AVG_DILUT_SHARES_OUT","CY2021")</f>
        <v>540000000</v>
      </c>
      <c r="X504" s="5">
        <f>_xll.SNL.Clients.Office.Excel.Functions.SPG(U504, "IQ_DILUT_EPS_NORM", "CY2021")</f>
        <v>1.8360000000000001</v>
      </c>
      <c r="Y504">
        <f t="shared" si="93"/>
        <v>991440</v>
      </c>
      <c r="Z504">
        <f t="shared" si="94"/>
        <v>7.3817288362742914E-2</v>
      </c>
      <c r="AA504" s="5">
        <f>_xll.SNL.Clients.Office.Excel.Functions.SPG(U504, "SP_MARKETCAP", "12/31/2021")</f>
        <v>36468.336088999997</v>
      </c>
      <c r="AB504">
        <f t="shared" si="88"/>
        <v>8.6181274950471762E-4</v>
      </c>
      <c r="AC504">
        <f t="shared" si="95"/>
        <v>1.5822882080906615E-3</v>
      </c>
    </row>
    <row r="505" spans="1:29" x14ac:dyDescent="0.3">
      <c r="A505" s="11" t="s">
        <v>504</v>
      </c>
      <c r="B505" s="4" cm="1">
        <f t="array" ref="B505">_xll.SNL.Clients.Office.Excel.Functions.SPG(A505, "SP_TOTAL_REV", "CY2023")</f>
        <v>7364000</v>
      </c>
      <c r="C505" s="4">
        <f>_xll.SNL.Clients.Office.Excel.Functions.SPG(A505,"IQ_AVG_DILUT_SHARES_OUT","CY2023")</f>
        <v>218180000</v>
      </c>
      <c r="D505" s="5">
        <f>_xll.SNL.Clients.Office.Excel.Functions.SPG(A505, "IQ_DILUT_EPS_NORM", "CY2023")</f>
        <v>2.4009999999999998</v>
      </c>
      <c r="E505">
        <f t="shared" si="96"/>
        <v>523850.17999999993</v>
      </c>
      <c r="F505">
        <f t="shared" si="97"/>
        <v>7.1136634980988586E-2</v>
      </c>
      <c r="G505" s="5">
        <f>_xll.SNL.Clients.Office.Excel.Functions.SPG(A505, "SP_MARKETCAP", "12/30/2023")</f>
        <v>27569.6549208</v>
      </c>
      <c r="H505">
        <f t="shared" si="89"/>
        <v>6.5757597250543434E-4</v>
      </c>
      <c r="I505">
        <f t="shared" si="98"/>
        <v>1.5788399099855477E-3</v>
      </c>
      <c r="K505" s="11" t="s">
        <v>504</v>
      </c>
      <c r="L505" s="4" cm="1">
        <f t="array" ref="L505">_xll.SNL.Clients.Office.Excel.Functions.SPG(K505, "SP_TOTAL_REV", "CY2023")</f>
        <v>7364000</v>
      </c>
      <c r="M505" s="4">
        <f>_xll.SNL.Clients.Office.Excel.Functions.SPG(K505,"IQ_AVG_DILUT_SHARES_OUT","CY2023")</f>
        <v>218180000</v>
      </c>
      <c r="N505" s="5">
        <f>_xll.SNL.Clients.Office.Excel.Functions.SPG(K505, "IQ_DILUT_EPS_NORM", "CY2023")</f>
        <v>2.4009999999999998</v>
      </c>
      <c r="O505">
        <f t="shared" si="99"/>
        <v>523850.17999999993</v>
      </c>
      <c r="P505">
        <f t="shared" si="100"/>
        <v>7.1136634980988586E-2</v>
      </c>
      <c r="Q505" s="5">
        <f>_xll.SNL.Clients.Office.Excel.Functions.SPG(K505, "SP_MARKETCAP", "12/31/2022")</f>
        <v>19927.094793240001</v>
      </c>
      <c r="R505">
        <f t="shared" si="91"/>
        <v>5.9260157596426608E-4</v>
      </c>
      <c r="S505">
        <f t="shared" si="92"/>
        <v>1.4228363838902026E-3</v>
      </c>
      <c r="U505" s="11" t="s">
        <v>504</v>
      </c>
      <c r="V505" s="4" cm="1">
        <f t="array" ref="V505">_xll.SNL.Clients.Office.Excel.Functions.SPG(U505, "SP_TOTAL_REV", "CY2021")</f>
        <v>5195000</v>
      </c>
      <c r="W505" s="4">
        <f>_xll.SNL.Clients.Office.Excel.Functions.SPG(U505,"IQ_AVG_DILUT_SHARES_OUT","CY2021")</f>
        <v>181526000</v>
      </c>
      <c r="X505" s="5">
        <f>_xll.SNL.Clients.Office.Excel.Functions.SPG(U505, "IQ_DILUT_EPS_NORM", "CY2021")</f>
        <v>1.7769999999999999</v>
      </c>
      <c r="Y505">
        <f t="shared" si="93"/>
        <v>322571.70199999999</v>
      </c>
      <c r="Z505">
        <f t="shared" si="94"/>
        <v>6.209272415784408E-2</v>
      </c>
      <c r="AA505" s="5">
        <f>_xll.SNL.Clients.Office.Excel.Functions.SPG(U505, "SP_MARKETCAP", "12/31/2021")</f>
        <v>21624.606618239999</v>
      </c>
      <c r="AB505">
        <f t="shared" si="88"/>
        <v>5.1102857122797666E-4</v>
      </c>
      <c r="AC505">
        <f t="shared" si="95"/>
        <v>9.0809777107211454E-4</v>
      </c>
    </row>
    <row r="506" spans="1:29" x14ac:dyDescent="0.3">
      <c r="A506" s="11" t="s">
        <v>505</v>
      </c>
      <c r="B506" s="4" cm="1">
        <f t="array" ref="B506">_xll.SNL.Clients.Office.Excel.Functions.SPG(A506, "SP_TOTAL_REV", "CY2023")</f>
        <v>7076000</v>
      </c>
      <c r="C506" s="4">
        <f>_xll.SNL.Clients.Office.Excel.Functions.SPG(A506,"IQ_AVG_DILUT_SHARES_OUT","CY2023")</f>
        <v>285000000</v>
      </c>
      <c r="D506" s="5">
        <f>_xll.SNL.Clients.Office.Excel.Functions.SPG(A506, "IQ_DILUT_EPS_NORM", "CY2023")</f>
        <v>4.1180000000000003</v>
      </c>
      <c r="E506">
        <f t="shared" si="96"/>
        <v>1173630</v>
      </c>
      <c r="F506">
        <f t="shared" si="97"/>
        <v>0.16586065573770492</v>
      </c>
      <c r="G506" s="5">
        <f>_xll.SNL.Clients.Office.Excel.Functions.SPG(A506, "SP_MARKETCAP", "12/30/2023")</f>
        <v>36625.07189454</v>
      </c>
      <c r="H506">
        <f t="shared" si="89"/>
        <v>8.7356070789857895E-4</v>
      </c>
      <c r="I506">
        <f t="shared" si="98"/>
        <v>3.5973229951263485E-3</v>
      </c>
      <c r="K506" s="11" t="s">
        <v>505</v>
      </c>
      <c r="L506" s="4" cm="1">
        <f t="array" ref="L506">_xll.SNL.Clients.Office.Excel.Functions.SPG(K506, "SP_TOTAL_REV", "CY2023")</f>
        <v>7076000</v>
      </c>
      <c r="M506" s="4">
        <f>_xll.SNL.Clients.Office.Excel.Functions.SPG(K506,"IQ_AVG_DILUT_SHARES_OUT","CY2023")</f>
        <v>285000000</v>
      </c>
      <c r="N506" s="5">
        <f>_xll.SNL.Clients.Office.Excel.Functions.SPG(K506, "IQ_DILUT_EPS_NORM", "CY2023")</f>
        <v>4.1180000000000003</v>
      </c>
      <c r="O506">
        <f t="shared" si="99"/>
        <v>1173630</v>
      </c>
      <c r="P506">
        <f t="shared" si="100"/>
        <v>0.16586065573770492</v>
      </c>
      <c r="Q506" s="5">
        <f>_xll.SNL.Clients.Office.Excel.Functions.SPG(K506, "SP_MARKETCAP", "12/31/2022")</f>
        <v>36078.581877279998</v>
      </c>
      <c r="R506">
        <f t="shared" si="91"/>
        <v>1.072922305076046E-3</v>
      </c>
      <c r="S506">
        <f t="shared" si="92"/>
        <v>4.418294052303158E-3</v>
      </c>
      <c r="U506" s="11" t="s">
        <v>505</v>
      </c>
      <c r="V506" s="4" cm="1">
        <f t="array" ref="V506">_xll.SNL.Clients.Office.Excel.Functions.SPG(U506, "SP_TOTAL_REV", "CY2021")</f>
        <v>6584000</v>
      </c>
      <c r="W506" s="4">
        <f>_xll.SNL.Clients.Office.Excel.Functions.SPG(U506,"IQ_AVG_DILUT_SHARES_OUT","CY2021")</f>
        <v>302000000</v>
      </c>
      <c r="X506" s="5">
        <f>_xll.SNL.Clients.Office.Excel.Functions.SPG(U506, "IQ_DILUT_EPS_NORM", "CY2021")</f>
        <v>3.5840000000000001</v>
      </c>
      <c r="Y506">
        <f t="shared" si="93"/>
        <v>1082368</v>
      </c>
      <c r="Z506">
        <f t="shared" si="94"/>
        <v>0.16439368165249088</v>
      </c>
      <c r="AA506" s="5">
        <f>_xll.SNL.Clients.Office.Excel.Functions.SPG(U506, "SP_MARKETCAP", "12/31/2021")</f>
        <v>40704.462682580001</v>
      </c>
      <c r="AB506">
        <f t="shared" si="88"/>
        <v>9.6192008365765741E-4</v>
      </c>
      <c r="AC506">
        <f t="shared" si="95"/>
        <v>3.4475215798290444E-3</v>
      </c>
    </row>
    <row r="507" spans="1:29" x14ac:dyDescent="0.3">
      <c r="A507" s="11" t="s">
        <v>506</v>
      </c>
      <c r="B507" s="4" cm="1">
        <f t="array" ref="B507">_xll.SNL.Clients.Office.Excel.Functions.SPG(A507, "SP_TOTAL_REV", "CY2023")</f>
        <v>4584000</v>
      </c>
      <c r="C507" s="4">
        <f>_xll.SNL.Clients.Office.Excel.Functions.SPG(A507,"IQ_AVG_DILUT_SHARES_OUT","CY2023")</f>
        <v>51710962</v>
      </c>
      <c r="D507" s="5">
        <f>_xll.SNL.Clients.Office.Excel.Functions.SPG(A507, "IQ_DILUT_EPS_NORM", "CY2023")</f>
        <v>5.2939999999999996</v>
      </c>
      <c r="E507">
        <f t="shared" si="96"/>
        <v>273757.83282799996</v>
      </c>
      <c r="F507">
        <f t="shared" si="97"/>
        <v>5.9720295119546241E-2</v>
      </c>
      <c r="G507" s="5">
        <f>_xll.SNL.Clients.Office.Excel.Functions.SPG(A507, "SP_MARKETCAP", "12/30/2023")</f>
        <v>14038.12056132</v>
      </c>
      <c r="H507">
        <f t="shared" si="89"/>
        <v>3.3482939147323461E-4</v>
      </c>
      <c r="I507">
        <f t="shared" si="98"/>
        <v>1.7725867984593039E-3</v>
      </c>
      <c r="K507" s="11" t="s">
        <v>506</v>
      </c>
      <c r="L507" s="4" cm="1">
        <f t="array" ref="L507">_xll.SNL.Clients.Office.Excel.Functions.SPG(K507, "SP_TOTAL_REV", "CY2023")</f>
        <v>4584000</v>
      </c>
      <c r="M507" s="4">
        <f>_xll.SNL.Clients.Office.Excel.Functions.SPG(K507,"IQ_AVG_DILUT_SHARES_OUT","CY2023")</f>
        <v>51710962</v>
      </c>
      <c r="N507" s="5">
        <f>_xll.SNL.Clients.Office.Excel.Functions.SPG(K507, "IQ_DILUT_EPS_NORM", "CY2023")</f>
        <v>5.2939999999999996</v>
      </c>
      <c r="O507">
        <f t="shared" si="99"/>
        <v>273757.83282799996</v>
      </c>
      <c r="P507">
        <f t="shared" si="100"/>
        <v>5.9720295119546241E-2</v>
      </c>
      <c r="Q507" s="5">
        <f>_xll.SNL.Clients.Office.Excel.Functions.SPG(K507, "SP_MARKETCAP", "12/31/2022")</f>
        <v>13238.396505180001</v>
      </c>
      <c r="R507">
        <f t="shared" si="91"/>
        <v>3.936898335461747E-4</v>
      </c>
      <c r="S507">
        <f t="shared" si="92"/>
        <v>2.0841939787934489E-3</v>
      </c>
      <c r="U507" s="11" t="s">
        <v>506</v>
      </c>
      <c r="V507" s="4" cm="1">
        <f t="array" ref="V507">_xll.SNL.Clients.Office.Excel.Functions.SPG(U507, "SP_TOTAL_REV", "CY2021")</f>
        <v>5627000</v>
      </c>
      <c r="W507" s="4">
        <f>_xll.SNL.Clients.Office.Excel.Functions.SPG(U507,"IQ_AVG_DILUT_SHARES_OUT","CY2021")</f>
        <v>53902430</v>
      </c>
      <c r="X507" s="5">
        <f>_xll.SNL.Clients.Office.Excel.Functions.SPG(U507, "IQ_DILUT_EPS_NORM", "CY2021")</f>
        <v>11.595000000000001</v>
      </c>
      <c r="Y507">
        <f t="shared" si="93"/>
        <v>624998.67585</v>
      </c>
      <c r="Z507">
        <f t="shared" si="94"/>
        <v>0.11107138365914342</v>
      </c>
      <c r="AA507" s="5">
        <f>_xll.SNL.Clients.Office.Excel.Functions.SPG(U507, "SP_MARKETCAP", "12/31/2021")</f>
        <v>31808.375443199999</v>
      </c>
      <c r="AB507">
        <f t="shared" si="88"/>
        <v>7.5168945002267651E-4</v>
      </c>
      <c r="AC507">
        <f t="shared" si="95"/>
        <v>8.7158391730129351E-3</v>
      </c>
    </row>
    <row r="508" spans="1:29" x14ac:dyDescent="0.3">
      <c r="A508" s="11" t="s">
        <v>507</v>
      </c>
      <c r="B508" s="4" cm="1">
        <f t="array" ref="B508">_xll.SNL.Clients.Office.Excel.Functions.SPG(A508, "SP_TOTAL_REV", "CY2023")</f>
        <v>7394200</v>
      </c>
      <c r="C508" s="4">
        <f>_xll.SNL.Clients.Office.Excel.Functions.SPG(A508,"IQ_AVG_DILUT_SHARES_OUT","CY2023")</f>
        <v>209700000</v>
      </c>
      <c r="D508" s="5">
        <f>_xll.SNL.Clients.Office.Excel.Functions.SPG(A508, "IQ_DILUT_EPS_NORM", "CY2023")</f>
        <v>3.758</v>
      </c>
      <c r="E508">
        <f t="shared" si="96"/>
        <v>788052.6</v>
      </c>
      <c r="F508">
        <f t="shared" si="97"/>
        <v>0.10657712801925834</v>
      </c>
      <c r="G508" s="5">
        <f>_xll.SNL.Clients.Office.Excel.Functions.SPG(A508, "SP_MARKETCAP", "12/30/2023")</f>
        <v>25432.9525287</v>
      </c>
      <c r="H508">
        <f t="shared" si="89"/>
        <v>6.0661254342095176E-4</v>
      </c>
      <c r="I508">
        <f t="shared" si="98"/>
        <v>2.2796499381759366E-3</v>
      </c>
      <c r="K508" s="11" t="s">
        <v>507</v>
      </c>
      <c r="L508" s="4" cm="1">
        <f t="array" ref="L508">_xll.SNL.Clients.Office.Excel.Functions.SPG(K508, "SP_TOTAL_REV", "CY2023")</f>
        <v>7394200</v>
      </c>
      <c r="M508" s="4">
        <f>_xll.SNL.Clients.Office.Excel.Functions.SPG(K508,"IQ_AVG_DILUT_SHARES_OUT","CY2023")</f>
        <v>209700000</v>
      </c>
      <c r="N508" s="5">
        <f>_xll.SNL.Clients.Office.Excel.Functions.SPG(K508, "IQ_DILUT_EPS_NORM", "CY2023")</f>
        <v>3.758</v>
      </c>
      <c r="O508">
        <f t="shared" si="99"/>
        <v>788052.6</v>
      </c>
      <c r="P508">
        <f t="shared" si="100"/>
        <v>0.10657712801925834</v>
      </c>
      <c r="Q508" s="5">
        <f>_xll.SNL.Clients.Office.Excel.Functions.SPG(K508, "SP_MARKETCAP", "12/31/2022")</f>
        <v>26756.179980000001</v>
      </c>
      <c r="R508">
        <f t="shared" si="91"/>
        <v>7.9568821182656271E-4</v>
      </c>
      <c r="S508">
        <f t="shared" si="92"/>
        <v>2.9901963000442226E-3</v>
      </c>
      <c r="U508" s="11" t="s">
        <v>507</v>
      </c>
      <c r="V508" s="4" cm="1">
        <f t="array" ref="V508">_xll.SNL.Clients.Office.Excel.Functions.SPG(U508, "SP_TOTAL_REV", "CY2021")</f>
        <v>6827300</v>
      </c>
      <c r="W508" s="4">
        <f>_xll.SNL.Clients.Office.Excel.Functions.SPG(U508,"IQ_AVG_DILUT_SHARES_OUT","CY2021")</f>
        <v>210400000</v>
      </c>
      <c r="X508" s="5">
        <f>_xll.SNL.Clients.Office.Excel.Functions.SPG(U508, "IQ_DILUT_EPS_NORM", "CY2021")</f>
        <v>2.9980000000000002</v>
      </c>
      <c r="Y508">
        <f t="shared" si="93"/>
        <v>630779.19999999995</v>
      </c>
      <c r="Z508">
        <f t="shared" si="94"/>
        <v>9.2390725469805035E-2</v>
      </c>
      <c r="AA508" s="5">
        <f>_xll.SNL.Clients.Office.Excel.Functions.SPG(U508, "SP_MARKETCAP", "12/31/2021")</f>
        <v>26539.784750399998</v>
      </c>
      <c r="AB508">
        <f>AA508/$AA$509</f>
        <v>6.2718312157665501E-4</v>
      </c>
      <c r="AC508">
        <f t="shared" si="95"/>
        <v>1.8802949984868119E-3</v>
      </c>
    </row>
    <row r="509" spans="1:29" x14ac:dyDescent="0.3">
      <c r="A509" s="11" t="s">
        <v>508</v>
      </c>
      <c r="B509">
        <f>SUMIF(B6:B508,"&lt;&gt;#VALUE!")</f>
        <v>16561198219</v>
      </c>
      <c r="C509">
        <f>SUMIF(C6:C508,"&lt;&gt;#VALUE!")</f>
        <v>393080710442</v>
      </c>
      <c r="D509">
        <f>E509/C509*1000</f>
        <v>3.5241582307930206</v>
      </c>
      <c r="E509">
        <f>SUMIF(E6:E508,"&lt;&gt;#VALUE!")</f>
        <v>1385278621.0701423</v>
      </c>
      <c r="F509" s="7">
        <f>E509/B509</f>
        <v>8.3646038333196657E-2</v>
      </c>
      <c r="G509">
        <f>SUMIF(G6:G508,"&lt;&gt;#VALUE!")</f>
        <v>41926189.632137388</v>
      </c>
      <c r="I509">
        <f>SUMIF(I6:I508,"&lt;&gt;#VALUE!")</f>
        <v>6.3198698307729302</v>
      </c>
      <c r="K509" s="11" t="s">
        <v>508</v>
      </c>
      <c r="L509">
        <f>SUMIF(L6:L508,"&lt;&gt;#VALUE!")</f>
        <v>16562746219</v>
      </c>
      <c r="M509">
        <f>SUMIF(M6:M508,"&lt;&gt;#VALUE!")</f>
        <v>393094410442</v>
      </c>
      <c r="N509">
        <f>O509/M509*1000</f>
        <v>3.5253858736172865</v>
      </c>
      <c r="O509">
        <f>SUMIF(O6:O508,"&lt;&gt;#VALUE!")</f>
        <v>1385809481.5701423</v>
      </c>
      <c r="P509" s="7">
        <f>O509/L509</f>
        <v>8.3670272021701755E-2</v>
      </c>
      <c r="Q509">
        <f>SUMIF(Q6:Q508,"&lt;&gt;#VALUE!")</f>
        <v>33626462.705258831</v>
      </c>
      <c r="S509">
        <f>SUMIF(S6:S508,"&lt;&gt;#VALUE!")</f>
        <v>6.4643489789568154</v>
      </c>
      <c r="U509" s="11" t="s">
        <v>508</v>
      </c>
      <c r="V509">
        <f>SUM(V6:V508)</f>
        <v>14485945055</v>
      </c>
      <c r="W509">
        <f>SUM(W6:W508)</f>
        <v>398630819266</v>
      </c>
      <c r="X509">
        <f>Y509/W509*1000</f>
        <v>3.2740390621300421</v>
      </c>
      <c r="Y509">
        <f>SUMIF(Y6:Y508, "&lt;&gt;#VALUE!")</f>
        <v>1305132873.6457851</v>
      </c>
      <c r="Z509">
        <f>Y509/V509</f>
        <v>9.0096494822428069E-2</v>
      </c>
      <c r="AA509">
        <f>SUMIF(AA6:AA508, "&lt;&gt;#VALUE!")</f>
        <v>42315846.58031375</v>
      </c>
      <c r="AC509">
        <f>SUMIF(AC6:AC508, "&lt;&gt;#VALUE!")</f>
        <v>5.3534207350960843</v>
      </c>
    </row>
    <row r="511" spans="1:29" x14ac:dyDescent="0.3">
      <c r="I511" t="s">
        <v>3</v>
      </c>
      <c r="J511" s="7">
        <f>D509/N509-1</f>
        <v>-3.4822934801359562E-4</v>
      </c>
      <c r="S511" t="s">
        <v>3</v>
      </c>
      <c r="T511" s="7">
        <f>N509/X509-1</f>
        <v>7.6769643464095427E-2</v>
      </c>
    </row>
    <row r="512" spans="1:29" x14ac:dyDescent="0.3">
      <c r="I512" t="s">
        <v>1027</v>
      </c>
      <c r="J512" s="7">
        <f>B509/L509-1</f>
        <v>-9.3462761521001525E-5</v>
      </c>
      <c r="S512" t="s">
        <v>1027</v>
      </c>
      <c r="T512" s="7">
        <f>L509/V509-1</f>
        <v>0.14336663269913252</v>
      </c>
    </row>
    <row r="513" spans="9:20" x14ac:dyDescent="0.3">
      <c r="I513" t="s">
        <v>1028</v>
      </c>
      <c r="J513" s="7">
        <f>F509/P509-1</f>
        <v>-2.8963319850106028E-4</v>
      </c>
      <c r="S513" t="s">
        <v>1028</v>
      </c>
      <c r="T513" s="7">
        <f>P509/Z509-1</f>
        <v>-7.1326002342175565E-2</v>
      </c>
    </row>
    <row r="514" spans="9:20" x14ac:dyDescent="0.3">
      <c r="I514" t="s">
        <v>2</v>
      </c>
      <c r="J514" s="7">
        <f>C509/M509-1</f>
        <v>-3.4851678467284763E-5</v>
      </c>
      <c r="S514" t="s">
        <v>2</v>
      </c>
      <c r="T514" s="7">
        <f>M509/W509-1</f>
        <v>-1.388856193857313E-2</v>
      </c>
    </row>
  </sheetData>
  <autoFilter ref="A5:R5" xr:uid="{58A51631-632C-44E1-A4BE-CF799F3919B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49FEE-F3C0-4A0D-BADB-0954020A031E}">
  <dimension ref="A2:L507"/>
  <sheetViews>
    <sheetView workbookViewId="0">
      <pane xSplit="1" ySplit="3" topLeftCell="B466" activePane="bottomRight" state="frozen"/>
      <selection pane="topRight" activeCell="B1" sqref="B1"/>
      <selection pane="bottomLeft" activeCell="A4" sqref="A4"/>
      <selection pane="bottomRight" activeCell="C477" sqref="A477:C479"/>
    </sheetView>
  </sheetViews>
  <sheetFormatPr defaultRowHeight="14.4" x14ac:dyDescent="0.3"/>
  <cols>
    <col min="1" max="1" width="15.88671875" bestFit="1" customWidth="1"/>
    <col min="2" max="2" width="10.88671875" bestFit="1" customWidth="1"/>
    <col min="3" max="3" width="13.44140625" bestFit="1" customWidth="1"/>
    <col min="4" max="4" width="9" bestFit="1" customWidth="1"/>
    <col min="5" max="5" width="9.33203125" customWidth="1"/>
    <col min="6" max="6" width="8.109375" bestFit="1" customWidth="1"/>
    <col min="7" max="7" width="15.88671875" bestFit="1" customWidth="1"/>
    <col min="8" max="8" width="10.88671875" bestFit="1" customWidth="1"/>
    <col min="9" max="9" width="13.44140625" bestFit="1" customWidth="1"/>
    <col min="10" max="10" width="9" bestFit="1" customWidth="1"/>
    <col min="11" max="11" width="9.33203125" customWidth="1"/>
    <col min="12" max="12" width="8.109375" bestFit="1" customWidth="1"/>
  </cols>
  <sheetData>
    <row r="2" spans="1:12" x14ac:dyDescent="0.3">
      <c r="B2" t="s">
        <v>0</v>
      </c>
      <c r="H2" t="s">
        <v>509</v>
      </c>
    </row>
    <row r="3" spans="1:12" x14ac:dyDescent="0.3">
      <c r="A3" t="str" cm="1">
        <f t="array" ref="A3">_xll.ciqfunctions.udf.CIQRANGE("^SPX", "IQ_CONSTITUENTS", 1, 600, , , , , "Constituents")</f>
        <v>Constituents</v>
      </c>
      <c r="B3" s="1" t="s">
        <v>1</v>
      </c>
      <c r="C3" s="2" t="s">
        <v>2</v>
      </c>
      <c r="D3" s="2" t="s">
        <v>3</v>
      </c>
      <c r="E3" s="2" t="s">
        <v>4</v>
      </c>
      <c r="F3" s="3" t="s">
        <v>5</v>
      </c>
      <c r="G3" t="str" cm="1">
        <f t="array" ref="G3">_xll.ciqfunctions.udf.CIQRANGE("^SPX", "IQ_CONSTITUENTS", 1, 600, , , , , "Constituents")</f>
        <v>Constituents</v>
      </c>
      <c r="H3" s="1" t="s">
        <v>1</v>
      </c>
      <c r="I3" s="2" t="s">
        <v>2</v>
      </c>
      <c r="J3" s="2" t="s">
        <v>3</v>
      </c>
      <c r="K3" s="2" t="s">
        <v>4</v>
      </c>
      <c r="L3" s="3" t="s">
        <v>5</v>
      </c>
    </row>
    <row r="4" spans="1:12" x14ac:dyDescent="0.3">
      <c r="A4" s="11" t="s">
        <v>6</v>
      </c>
      <c r="B4" s="4" cm="1">
        <f t="array" ref="B4">_xll.SNL.Clients.Office.Excel.Functions.SPG(A4, "SP_TOTAL_REV", "CY2023")</f>
        <v>32681000</v>
      </c>
      <c r="C4" s="4">
        <f>_xll.SNL.Clients.Office.Excel.Functions.SPG(A4,"IQ_AVG_DILUT_SHARES_OUT","CY2023")</f>
        <v>553900000</v>
      </c>
      <c r="D4" s="5">
        <f>_xll.SNL.Clients.Office.Excel.Functions.SPG(A4, "IQ_DILUT_EPS_NORM", "CY2023")</f>
        <v>5.8529999999999998</v>
      </c>
      <c r="E4">
        <f>C4*D4/1000</f>
        <v>3241976.7</v>
      </c>
      <c r="F4">
        <f>E4/B4</f>
        <v>9.9200657874606052E-2</v>
      </c>
      <c r="G4" s="11" t="s">
        <v>6</v>
      </c>
      <c r="H4" s="4" cm="1">
        <f t="array" ref="H4">_xll.SNL.Clients.Office.Excel.Functions.SPG(G4, "SP_TOTAL_REV", "CY2022")</f>
        <v>34229000</v>
      </c>
      <c r="I4" s="4">
        <f>_xll.SNL.Clients.Office.Excel.Functions.SPG(G4,"IQ_AVG_DILUT_SHARES_OUT","CY2022")</f>
        <v>567600000</v>
      </c>
      <c r="J4" s="5">
        <f>_xll.SNL.Clients.Office.Excel.Functions.SPG(G4, "IQ_DILUT_EPS_NORM", "CY2022")</f>
        <v>6.6470000000000002</v>
      </c>
      <c r="K4">
        <f>I4*J4/1000</f>
        <v>3772837.2</v>
      </c>
      <c r="L4">
        <f>K4/H4</f>
        <v>0.11022341289549797</v>
      </c>
    </row>
    <row r="5" spans="1:12" x14ac:dyDescent="0.3">
      <c r="A5" s="11" t="s">
        <v>7</v>
      </c>
      <c r="B5" s="4" cm="1">
        <f t="array" ref="B5">_xll.SNL.Clients.Office.Excel.Functions.SPG(A5, "SP_TOTAL_REV", "CY2023")</f>
        <v>3852800</v>
      </c>
      <c r="C5" s="4">
        <f>_xll.SNL.Clients.Office.Excel.Functions.SPG(A5,"IQ_AVG_DILUT_SHARES_OUT","CY2023")</f>
        <v>151015574</v>
      </c>
      <c r="D5" s="5">
        <f>_xll.SNL.Clients.Office.Excel.Functions.SPG(A5, "IQ_DILUT_EPS_NORM", "CY2023")</f>
        <v>3.11</v>
      </c>
      <c r="E5">
        <f t="shared" ref="E5:E68" si="0">C5*D5/1000</f>
        <v>469658.43513999996</v>
      </c>
      <c r="F5">
        <f t="shared" ref="F5:F68" si="1">E5/B5</f>
        <v>0.12190054898774916</v>
      </c>
      <c r="G5" s="11" t="s">
        <v>7</v>
      </c>
      <c r="H5" s="4" cm="1">
        <f t="array" ref="H5">_xll.SNL.Clients.Office.Excel.Functions.SPG(G5, "SP_TOTAL_REV", "CY2023")</f>
        <v>3852800</v>
      </c>
      <c r="I5" s="4">
        <f>_xll.SNL.Clients.Office.Excel.Functions.SPG(G5,"IQ_AVG_DILUT_SHARES_OUT","CY2023")</f>
        <v>151015574</v>
      </c>
      <c r="J5" s="5">
        <f>_xll.SNL.Clients.Office.Excel.Functions.SPG(G5, "IQ_DILUT_EPS_NORM", "CY2023")</f>
        <v>3.11</v>
      </c>
      <c r="K5">
        <f t="shared" ref="K5:K68" si="2">I5*J5/1000</f>
        <v>469658.43513999996</v>
      </c>
      <c r="L5">
        <f t="shared" ref="L5:L68" si="3">K5/H5</f>
        <v>0.12190054898774916</v>
      </c>
    </row>
    <row r="6" spans="1:12" x14ac:dyDescent="0.3">
      <c r="A6" s="11" t="s">
        <v>8</v>
      </c>
      <c r="B6" s="4" cm="1">
        <f t="array" ref="B6">_xll.SNL.Clients.Office.Excel.Functions.SPG(A6, "SP_TOTAL_REV", "CY2023")</f>
        <v>40109000</v>
      </c>
      <c r="C6" s="4">
        <f>_xll.SNL.Clients.Office.Excel.Functions.SPG(A6,"IQ_AVG_DILUT_SHARES_OUT","CY2023")</f>
        <v>1749000000</v>
      </c>
      <c r="D6" s="5">
        <f>_xll.SNL.Clients.Office.Excel.Functions.SPG(A6, "IQ_DILUT_EPS_NORM", "CY2023")</f>
        <v>2.4670000000000001</v>
      </c>
      <c r="E6">
        <f t="shared" si="0"/>
        <v>4314783</v>
      </c>
      <c r="F6">
        <f t="shared" si="1"/>
        <v>0.1075764292303473</v>
      </c>
      <c r="G6" s="11" t="s">
        <v>8</v>
      </c>
      <c r="H6" s="4" cm="1">
        <f t="array" ref="H6">_xll.SNL.Clients.Office.Excel.Functions.SPG(G6, "SP_TOTAL_REV", "CY2023")</f>
        <v>40109000</v>
      </c>
      <c r="I6" s="4">
        <f>_xll.SNL.Clients.Office.Excel.Functions.SPG(G6,"IQ_AVG_DILUT_SHARES_OUT","CY2023")</f>
        <v>1749000000</v>
      </c>
      <c r="J6" s="5">
        <f>_xll.SNL.Clients.Office.Excel.Functions.SPG(G6, "IQ_DILUT_EPS_NORM", "CY2023")</f>
        <v>2.4670000000000001</v>
      </c>
      <c r="K6">
        <f t="shared" si="2"/>
        <v>4314783</v>
      </c>
      <c r="L6">
        <f t="shared" si="3"/>
        <v>0.1075764292303473</v>
      </c>
    </row>
    <row r="7" spans="1:12" x14ac:dyDescent="0.3">
      <c r="A7" s="11" t="s">
        <v>9</v>
      </c>
      <c r="B7" s="4" cm="1">
        <f t="array" ref="B7">_xll.SNL.Clients.Office.Excel.Functions.SPG(A7, "SP_TOTAL_REV", "CY2023")</f>
        <v>54318000</v>
      </c>
      <c r="C7" s="4">
        <f>_xll.SNL.Clients.Office.Excel.Functions.SPG(A7,"IQ_AVG_DILUT_SHARES_OUT","CY2023")</f>
        <v>1773000000</v>
      </c>
      <c r="D7" s="5">
        <f>_xll.SNL.Clients.Office.Excel.Functions.SPG(A7, "IQ_DILUT_EPS_NORM", "CY2023")</f>
        <v>5.6420000000000003</v>
      </c>
      <c r="E7">
        <f t="shared" si="0"/>
        <v>10003266</v>
      </c>
      <c r="F7">
        <f t="shared" si="1"/>
        <v>0.18416116204573069</v>
      </c>
      <c r="G7" s="11" t="s">
        <v>9</v>
      </c>
      <c r="H7" s="4" cm="1">
        <f t="array" ref="H7">_xll.SNL.Clients.Office.Excel.Functions.SPG(G7, "SP_TOTAL_REV", "CY2023")</f>
        <v>54318000</v>
      </c>
      <c r="I7" s="4">
        <f>_xll.SNL.Clients.Office.Excel.Functions.SPG(G7,"IQ_AVG_DILUT_SHARES_OUT","CY2023")</f>
        <v>1773000000</v>
      </c>
      <c r="J7" s="5">
        <f>_xll.SNL.Clients.Office.Excel.Functions.SPG(G7, "IQ_DILUT_EPS_NORM", "CY2023")</f>
        <v>5.6420000000000003</v>
      </c>
      <c r="K7">
        <f t="shared" si="2"/>
        <v>10003266</v>
      </c>
      <c r="L7">
        <f t="shared" si="3"/>
        <v>0.18416116204573069</v>
      </c>
    </row>
    <row r="8" spans="1:12" x14ac:dyDescent="0.3">
      <c r="A8" s="11" t="s">
        <v>10</v>
      </c>
      <c r="B8" s="4" cm="1">
        <f t="array" ref="B8">_xll.SNL.Clients.Office.Excel.Functions.SPG(A8, "SP_TOTAL_REV", "CY2023")</f>
        <v>64588246</v>
      </c>
      <c r="C8" s="4">
        <f>_xll.SNL.Clients.Office.Excel.Functions.SPG(A8,"IQ_AVG_DILUT_SHARES_OUT","CY2023")</f>
        <v>638249501</v>
      </c>
      <c r="D8" s="5">
        <f>_xll.SNL.Clients.Office.Excel.Functions.SPG(A8, "IQ_DILUT_EPS_NORM", "CY2023")</f>
        <v>9.68</v>
      </c>
      <c r="E8">
        <f t="shared" si="0"/>
        <v>6178255.1696799994</v>
      </c>
      <c r="F8">
        <f t="shared" si="1"/>
        <v>9.5656029576650828E-2</v>
      </c>
      <c r="G8" s="11" t="s">
        <v>10</v>
      </c>
      <c r="H8" s="4" cm="1">
        <f t="array" ref="H8">_xll.SNL.Clients.Office.Excel.Functions.SPG(G8, "SP_TOTAL_REV", "CY2023")</f>
        <v>64588246</v>
      </c>
      <c r="I8" s="4">
        <f>_xll.SNL.Clients.Office.Excel.Functions.SPG(G8,"IQ_AVG_DILUT_SHARES_OUT","CY2023")</f>
        <v>638249501</v>
      </c>
      <c r="J8" s="5">
        <f>_xll.SNL.Clients.Office.Excel.Functions.SPG(G8, "IQ_DILUT_EPS_NORM", "CY2023")</f>
        <v>9.68</v>
      </c>
      <c r="K8">
        <f t="shared" si="2"/>
        <v>6178255.1696799994</v>
      </c>
      <c r="L8">
        <f t="shared" si="3"/>
        <v>9.5656029576650828E-2</v>
      </c>
    </row>
    <row r="9" spans="1:12" x14ac:dyDescent="0.3">
      <c r="A9" s="11" t="s">
        <v>11</v>
      </c>
      <c r="B9" s="4" cm="1">
        <f t="array" ref="B9">_xll.SNL.Clients.Office.Excel.Functions.SPG(A9, "SP_TOTAL_REV", "CY2023")</f>
        <v>19409000</v>
      </c>
      <c r="C9" s="4">
        <f>_xll.SNL.Clients.Office.Excel.Functions.SPG(A9,"IQ_AVG_DILUT_SHARES_OUT","CY2023")</f>
        <v>459100000</v>
      </c>
      <c r="D9" s="5">
        <f>_xll.SNL.Clients.Office.Excel.Functions.SPG(A9, "IQ_DILUT_EPS_NORM", "CY2023")</f>
        <v>9.2439999999999998</v>
      </c>
      <c r="E9">
        <f t="shared" si="0"/>
        <v>4243920.4000000004</v>
      </c>
      <c r="F9">
        <f t="shared" si="1"/>
        <v>0.21865734453088775</v>
      </c>
      <c r="G9" s="11" t="s">
        <v>11</v>
      </c>
      <c r="H9" s="4" cm="1">
        <f t="array" ref="H9">_xll.SNL.Clients.Office.Excel.Functions.SPG(G9, "SP_TOTAL_REV", "CY2023")</f>
        <v>19409000</v>
      </c>
      <c r="I9" s="4">
        <f>_xll.SNL.Clients.Office.Excel.Functions.SPG(G9,"IQ_AVG_DILUT_SHARES_OUT","CY2023")</f>
        <v>459100000</v>
      </c>
      <c r="J9" s="5">
        <f>_xll.SNL.Clients.Office.Excel.Functions.SPG(G9, "IQ_DILUT_EPS_NORM", "CY2023")</f>
        <v>9.2439999999999998</v>
      </c>
      <c r="K9">
        <f t="shared" si="2"/>
        <v>4243920.4000000004</v>
      </c>
      <c r="L9">
        <f t="shared" si="3"/>
        <v>0.21865734453088775</v>
      </c>
    </row>
    <row r="10" spans="1:12" x14ac:dyDescent="0.3">
      <c r="A10" s="11" t="s">
        <v>12</v>
      </c>
      <c r="B10" s="4" cm="1">
        <f t="array" ref="B10">_xll.SNL.Clients.Office.Excel.Functions.SPG(A10, "SP_TOTAL_REV", "CY2023")</f>
        <v>22680000</v>
      </c>
      <c r="C10" s="4">
        <f>_xll.SNL.Clients.Office.Excel.Functions.SPG(A10,"IQ_AVG_DILUT_SHARES_OUT","CY2023")</f>
        <v>1625000000</v>
      </c>
      <c r="D10" s="5">
        <f>_xll.SNL.Clients.Office.Excel.Functions.SPG(A10, "IQ_DILUT_EPS_NORM", "CY2023")</f>
        <v>0.19600000000000001</v>
      </c>
      <c r="E10">
        <f t="shared" si="0"/>
        <v>318500</v>
      </c>
      <c r="F10">
        <f t="shared" si="1"/>
        <v>1.404320987654321E-2</v>
      </c>
      <c r="G10" s="11" t="s">
        <v>12</v>
      </c>
      <c r="H10" s="4" cm="1">
        <f t="array" ref="H10">_xll.SNL.Clients.Office.Excel.Functions.SPG(G10, "SP_TOTAL_REV", "CY2023")</f>
        <v>22680000</v>
      </c>
      <c r="I10" s="4">
        <f>_xll.SNL.Clients.Office.Excel.Functions.SPG(G10,"IQ_AVG_DILUT_SHARES_OUT","CY2023")</f>
        <v>1625000000</v>
      </c>
      <c r="J10" s="5">
        <f>_xll.SNL.Clients.Office.Excel.Functions.SPG(G10, "IQ_DILUT_EPS_NORM", "CY2023")</f>
        <v>0.19600000000000001</v>
      </c>
      <c r="K10">
        <f t="shared" si="2"/>
        <v>318500</v>
      </c>
      <c r="L10">
        <f t="shared" si="3"/>
        <v>1.404320987654321E-2</v>
      </c>
    </row>
    <row r="11" spans="1:12" x14ac:dyDescent="0.3">
      <c r="A11" s="11" t="s">
        <v>13</v>
      </c>
      <c r="B11" s="4" cm="1">
        <f t="array" ref="B11">_xll.SNL.Clients.Office.Excel.Functions.SPG(A11, "SP_TOTAL_REV", "CY2023")</f>
        <v>18701000</v>
      </c>
      <c r="C11" s="4">
        <f>_xll.SNL.Clients.Office.Excel.Functions.SPG(A11,"IQ_AVG_DILUT_SHARES_OUT","CY2023")</f>
        <v>598745000</v>
      </c>
      <c r="D11" s="5">
        <f>_xll.SNL.Clients.Office.Excel.Functions.SPG(A11, "IQ_DILUT_EPS_NORM", "CY2023")</f>
        <v>5.4930000000000003</v>
      </c>
      <c r="E11">
        <f t="shared" si="0"/>
        <v>3288906.2850000001</v>
      </c>
      <c r="F11">
        <f t="shared" si="1"/>
        <v>0.17586793674135073</v>
      </c>
      <c r="G11" s="11" t="s">
        <v>13</v>
      </c>
      <c r="H11" s="4" cm="1">
        <f t="array" ref="H11">_xll.SNL.Clients.Office.Excel.Functions.SPG(G11, "SP_TOTAL_REV", "CY2023")</f>
        <v>18701000</v>
      </c>
      <c r="I11" s="4">
        <f>_xll.SNL.Clients.Office.Excel.Functions.SPG(G11,"IQ_AVG_DILUT_SHARES_OUT","CY2023")</f>
        <v>598745000</v>
      </c>
      <c r="J11" s="5">
        <f>_xll.SNL.Clients.Office.Excel.Functions.SPG(G11, "IQ_DILUT_EPS_NORM", "CY2023")</f>
        <v>5.4930000000000003</v>
      </c>
      <c r="K11">
        <f t="shared" si="2"/>
        <v>3288906.2850000001</v>
      </c>
      <c r="L11">
        <f t="shared" si="3"/>
        <v>0.17586793674135073</v>
      </c>
    </row>
    <row r="12" spans="1:12" x14ac:dyDescent="0.3">
      <c r="A12" s="11" t="s">
        <v>14</v>
      </c>
      <c r="B12" s="4" cm="1">
        <f t="array" ref="B12">_xll.SNL.Clients.Office.Excel.Functions.SPG(A12, "SP_TOTAL_REV", "CY2023")</f>
        <v>6735000</v>
      </c>
      <c r="C12" s="4">
        <f>_xll.SNL.Clients.Office.Excel.Functions.SPG(A12,"IQ_AVG_DILUT_SHARES_OUT","CY2023")</f>
        <v>295250000</v>
      </c>
      <c r="D12" s="5">
        <f>_xll.SNL.Clients.Office.Excel.Functions.SPG(A12, "IQ_DILUT_EPS_NORM", "CY2023")</f>
        <v>2.9849999999999999</v>
      </c>
      <c r="E12">
        <f t="shared" si="0"/>
        <v>881321.25</v>
      </c>
      <c r="F12">
        <f t="shared" si="1"/>
        <v>0.13085690423162583</v>
      </c>
      <c r="G12" s="11" t="s">
        <v>14</v>
      </c>
      <c r="H12" s="4" cm="1">
        <f t="array" ref="H12">_xll.SNL.Clients.Office.Excel.Functions.SPG(G12, "SP_TOTAL_REV", "CY2023")</f>
        <v>6735000</v>
      </c>
      <c r="I12" s="4">
        <f>_xll.SNL.Clients.Office.Excel.Functions.SPG(G12,"IQ_AVG_DILUT_SHARES_OUT","CY2023")</f>
        <v>295250000</v>
      </c>
      <c r="J12" s="5">
        <f>_xll.SNL.Clients.Office.Excel.Functions.SPG(G12, "IQ_DILUT_EPS_NORM", "CY2023")</f>
        <v>2.9849999999999999</v>
      </c>
      <c r="K12">
        <f t="shared" si="2"/>
        <v>881321.25</v>
      </c>
      <c r="L12">
        <f t="shared" si="3"/>
        <v>0.13085690423162583</v>
      </c>
    </row>
    <row r="13" spans="1:12" x14ac:dyDescent="0.3">
      <c r="A13" s="11" t="s">
        <v>15</v>
      </c>
      <c r="B13" s="4" cm="1">
        <f t="array" ref="B13">_xll.SNL.Clients.Office.Excel.Functions.SPG(A13, "SP_TOTAL_REV", "CY2023")</f>
        <v>12422700</v>
      </c>
      <c r="C13" s="4">
        <f>_xll.SNL.Clients.Office.Excel.Functions.SPG(A13,"IQ_AVG_DILUT_SHARES_OUT","CY2023")</f>
        <v>222750000</v>
      </c>
      <c r="D13" s="5">
        <f>_xll.SNL.Clients.Office.Excel.Functions.SPG(A13, "IQ_DILUT_EPS_NORM", "CY2023")</f>
        <v>8.7070000000000007</v>
      </c>
      <c r="E13">
        <f t="shared" si="0"/>
        <v>1939484.2500000002</v>
      </c>
      <c r="F13">
        <f t="shared" si="1"/>
        <v>0.15612421212779831</v>
      </c>
      <c r="G13" s="11" t="s">
        <v>15</v>
      </c>
      <c r="H13" s="4" cm="1">
        <f t="array" ref="H13">_xll.SNL.Clients.Office.Excel.Functions.SPG(G13, "SP_TOTAL_REV", "CY2023")</f>
        <v>12422700</v>
      </c>
      <c r="I13" s="4">
        <f>_xll.SNL.Clients.Office.Excel.Functions.SPG(G13,"IQ_AVG_DILUT_SHARES_OUT","CY2023")</f>
        <v>222750000</v>
      </c>
      <c r="J13" s="5">
        <f>_xll.SNL.Clients.Office.Excel.Functions.SPG(G13, "IQ_DILUT_EPS_NORM", "CY2023")</f>
        <v>8.7070000000000007</v>
      </c>
      <c r="K13">
        <f t="shared" si="2"/>
        <v>1939484.2500000002</v>
      </c>
      <c r="L13">
        <f t="shared" si="3"/>
        <v>0.15612421212779831</v>
      </c>
    </row>
    <row r="14" spans="1:12" x14ac:dyDescent="0.3">
      <c r="A14" s="11" t="s">
        <v>16</v>
      </c>
      <c r="B14" s="4" cm="1">
        <f t="array" ref="B14">_xll.SNL.Clients.Office.Excel.Functions.SPG(A14, "SP_TOTAL_REV", "CY2023")</f>
        <v>9917000</v>
      </c>
      <c r="C14" s="4">
        <f>_xll.SNL.Clients.Office.Excel.Functions.SPG(A14,"IQ_AVG_DILUT_SHARES_OUT","CY2023")</f>
        <v>662000000</v>
      </c>
      <c r="D14" s="5">
        <f>_xll.SNL.Clients.Office.Excel.Functions.SPG(A14, "IQ_DILUT_EPS_NORM", "CY2023")</f>
        <v>1.99</v>
      </c>
      <c r="E14">
        <f t="shared" si="0"/>
        <v>1317380</v>
      </c>
      <c r="F14">
        <f t="shared" si="1"/>
        <v>0.13284057678733488</v>
      </c>
      <c r="G14" s="11" t="s">
        <v>16</v>
      </c>
      <c r="H14" s="4" cm="1">
        <f t="array" ref="H14">_xll.SNL.Clients.Office.Excel.Functions.SPG(G14, "SP_TOTAL_REV", "CY2023")</f>
        <v>9917000</v>
      </c>
      <c r="I14" s="4">
        <f>_xll.SNL.Clients.Office.Excel.Functions.SPG(G14,"IQ_AVG_DILUT_SHARES_OUT","CY2023")</f>
        <v>662000000</v>
      </c>
      <c r="J14" s="5">
        <f>_xll.SNL.Clients.Office.Excel.Functions.SPG(G14, "IQ_DILUT_EPS_NORM", "CY2023")</f>
        <v>1.99</v>
      </c>
      <c r="K14">
        <f t="shared" si="2"/>
        <v>1317380</v>
      </c>
      <c r="L14">
        <f t="shared" si="3"/>
        <v>0.13284057678733488</v>
      </c>
    </row>
    <row r="15" spans="1:12" x14ac:dyDescent="0.3">
      <c r="A15" s="11" t="s">
        <v>17</v>
      </c>
      <c r="B15" s="4" cm="1">
        <f t="array" ref="B15">_xll.SNL.Clients.Office.Excel.Functions.SPG(A15, "SP_TOTAL_REV", "CY2023")</f>
        <v>3811920</v>
      </c>
      <c r="C15" s="4">
        <f>_xll.SNL.Clients.Office.Excel.Functions.SPG(A15,"IQ_AVG_DILUT_SHARES_OUT","CY2023")</f>
        <v>155397000</v>
      </c>
      <c r="D15" s="5">
        <f>_xll.SNL.Clients.Office.Excel.Functions.SPG(A15, "IQ_DILUT_EPS_NORM", "CY2023")</f>
        <v>2.911</v>
      </c>
      <c r="E15">
        <f t="shared" si="0"/>
        <v>452360.66700000002</v>
      </c>
      <c r="F15">
        <f t="shared" si="1"/>
        <v>0.11867003163759995</v>
      </c>
      <c r="G15" s="11" t="s">
        <v>17</v>
      </c>
      <c r="H15" s="4" cm="1">
        <f t="array" ref="H15">_xll.SNL.Clients.Office.Excel.Functions.SPG(G15, "SP_TOTAL_REV", "CY2023")</f>
        <v>3811920</v>
      </c>
      <c r="I15" s="4">
        <f>_xll.SNL.Clients.Office.Excel.Functions.SPG(G15,"IQ_AVG_DILUT_SHARES_OUT","CY2023")</f>
        <v>155397000</v>
      </c>
      <c r="J15" s="5">
        <f>_xll.SNL.Clients.Office.Excel.Functions.SPG(G15, "IQ_DILUT_EPS_NORM", "CY2023")</f>
        <v>2.911</v>
      </c>
      <c r="K15">
        <f t="shared" si="2"/>
        <v>452360.66700000002</v>
      </c>
      <c r="L15">
        <f t="shared" si="3"/>
        <v>0.11867003163759995</v>
      </c>
    </row>
    <row r="16" spans="1:12" x14ac:dyDescent="0.3">
      <c r="A16" s="11" t="s">
        <v>18</v>
      </c>
      <c r="B16" s="4" cm="1">
        <f t="array" ref="B16">_xll.SNL.Clients.Office.Excel.Functions.SPG(A16, "SP_TOTAL_REV", "CY2023")</f>
        <v>9617203</v>
      </c>
      <c r="C16" s="4">
        <f>_xll.SNL.Clients.Office.Excel.Functions.SPG(A16,"IQ_AVG_DILUT_SHARES_OUT","CY2023")</f>
        <v>117766000</v>
      </c>
      <c r="D16" s="5">
        <f>_xll.SNL.Clients.Office.Excel.Functions.SPG(A16, "IQ_DILUT_EPS_NORM", "CY2023")</f>
        <v>11.619</v>
      </c>
      <c r="E16">
        <f t="shared" si="0"/>
        <v>1368323.1540000001</v>
      </c>
      <c r="F16">
        <f t="shared" si="1"/>
        <v>0.14227870140621968</v>
      </c>
      <c r="G16" s="11" t="s">
        <v>18</v>
      </c>
      <c r="H16" s="4" cm="1">
        <f t="array" ref="H16">_xll.SNL.Clients.Office.Excel.Functions.SPG(G16, "SP_TOTAL_REV", "CY2023")</f>
        <v>9617203</v>
      </c>
      <c r="I16" s="4">
        <f>_xll.SNL.Clients.Office.Excel.Functions.SPG(G16,"IQ_AVG_DILUT_SHARES_OUT","CY2023")</f>
        <v>117766000</v>
      </c>
      <c r="J16" s="5">
        <f>_xll.SNL.Clients.Office.Excel.Functions.SPG(G16, "IQ_DILUT_EPS_NORM", "CY2023")</f>
        <v>11.619</v>
      </c>
      <c r="K16">
        <f t="shared" si="2"/>
        <v>1368323.1540000001</v>
      </c>
      <c r="L16">
        <f t="shared" si="3"/>
        <v>0.14227870140621968</v>
      </c>
    </row>
    <row r="17" spans="1:12" x14ac:dyDescent="0.3">
      <c r="A17" s="11" t="s">
        <v>19</v>
      </c>
      <c r="B17" s="4" cm="1">
        <f t="array" ref="B17">_xll.SNL.Clients.Office.Excel.Functions.SPG(A17, "SP_TOTAL_REV", "CY2023")</f>
        <v>2886679</v>
      </c>
      <c r="C17" s="4">
        <f>_xll.SNL.Clients.Office.Excel.Functions.SPG(A17,"IQ_AVG_DILUT_SHARES_OUT","CY2023")</f>
        <v>170909000</v>
      </c>
      <c r="D17" s="5">
        <f>_xll.SNL.Clients.Office.Excel.Functions.SPG(A17, "IQ_DILUT_EPS_NORM", "CY2023")</f>
        <v>1.3779999999999999</v>
      </c>
      <c r="E17">
        <f t="shared" si="0"/>
        <v>235512.60199999998</v>
      </c>
      <c r="F17">
        <f t="shared" si="1"/>
        <v>8.1586003154489981E-2</v>
      </c>
      <c r="G17" s="11" t="s">
        <v>19</v>
      </c>
      <c r="H17" s="4" cm="1">
        <f t="array" ref="H17">_xll.SNL.Clients.Office.Excel.Functions.SPG(G17, "SP_TOTAL_REV", "CY2023")</f>
        <v>2886679</v>
      </c>
      <c r="I17" s="4">
        <f>_xll.SNL.Clients.Office.Excel.Functions.SPG(G17,"IQ_AVG_DILUT_SHARES_OUT","CY2023")</f>
        <v>170909000</v>
      </c>
      <c r="J17" s="5">
        <f>_xll.SNL.Clients.Office.Excel.Functions.SPG(G17, "IQ_DILUT_EPS_NORM", "CY2023")</f>
        <v>1.3779999999999999</v>
      </c>
      <c r="K17">
        <f t="shared" si="2"/>
        <v>235512.60199999998</v>
      </c>
      <c r="L17">
        <f t="shared" si="3"/>
        <v>8.1586003154489981E-2</v>
      </c>
    </row>
    <row r="18" spans="1:12" x14ac:dyDescent="0.3">
      <c r="A18" s="11" t="s">
        <v>20</v>
      </c>
      <c r="B18" s="4" cm="1">
        <f t="array" ref="B18">_xll.SNL.Clients.Office.Excel.Functions.SPG(A18, "SP_TOTAL_REV", "CY2023")</f>
        <v>3862260</v>
      </c>
      <c r="C18" s="4">
        <f>_xll.SNL.Clients.Office.Excel.Functions.SPG(A18,"IQ_AVG_DILUT_SHARES_OUT","CY2023")</f>
        <v>76568000</v>
      </c>
      <c r="D18" s="5">
        <f>_xll.SNL.Clients.Office.Excel.Functions.SPG(A18, "IQ_DILUT_EPS_NORM", "CY2023")</f>
        <v>5.343</v>
      </c>
      <c r="E18">
        <f t="shared" si="0"/>
        <v>409102.82400000002</v>
      </c>
      <c r="F18">
        <f t="shared" si="1"/>
        <v>0.10592317037175127</v>
      </c>
      <c r="G18" s="11" t="s">
        <v>20</v>
      </c>
      <c r="H18" s="4" cm="1">
        <f t="array" ref="H18">_xll.SNL.Clients.Office.Excel.Functions.SPG(G18, "SP_TOTAL_REV", "CY2023")</f>
        <v>3862260</v>
      </c>
      <c r="I18" s="4">
        <f>_xll.SNL.Clients.Office.Excel.Functions.SPG(G18,"IQ_AVG_DILUT_SHARES_OUT","CY2023")</f>
        <v>76568000</v>
      </c>
      <c r="J18" s="5">
        <f>_xll.SNL.Clients.Office.Excel.Functions.SPG(G18, "IQ_DILUT_EPS_NORM", "CY2023")</f>
        <v>5.343</v>
      </c>
      <c r="K18">
        <f t="shared" si="2"/>
        <v>409102.82400000002</v>
      </c>
      <c r="L18">
        <f t="shared" si="3"/>
        <v>0.10592317037175127</v>
      </c>
    </row>
    <row r="19" spans="1:12" x14ac:dyDescent="0.3">
      <c r="A19" s="11" t="s">
        <v>21</v>
      </c>
      <c r="B19" s="4" cm="1">
        <f t="array" ref="B19">_xll.SNL.Clients.Office.Excel.Functions.SPG(A19, "SP_TOTAL_REV", "CY2023")</f>
        <v>3650800</v>
      </c>
      <c r="C19" s="4">
        <f>_xll.SNL.Clients.Office.Excel.Functions.SPG(A19,"IQ_AVG_DILUT_SHARES_OUT","CY2023")</f>
        <v>88300000</v>
      </c>
      <c r="D19" s="5">
        <f>_xll.SNL.Clients.Office.Excel.Functions.SPG(A19, "IQ_DILUT_EPS_NORM", "CY2023")</f>
        <v>4.5679999999999996</v>
      </c>
      <c r="E19">
        <f t="shared" si="0"/>
        <v>403354.39999999997</v>
      </c>
      <c r="F19">
        <f t="shared" si="1"/>
        <v>0.11048383915854058</v>
      </c>
      <c r="G19" s="11" t="s">
        <v>21</v>
      </c>
      <c r="H19" s="4" cm="1">
        <f t="array" ref="H19">_xll.SNL.Clients.Office.Excel.Functions.SPG(G19, "SP_TOTAL_REV", "CY2023")</f>
        <v>3650800</v>
      </c>
      <c r="I19" s="4">
        <f>_xll.SNL.Clients.Office.Excel.Functions.SPG(G19,"IQ_AVG_DILUT_SHARES_OUT","CY2023")</f>
        <v>88300000</v>
      </c>
      <c r="J19" s="5">
        <f>_xll.SNL.Clients.Office.Excel.Functions.SPG(G19, "IQ_DILUT_EPS_NORM", "CY2023")</f>
        <v>4.5679999999999996</v>
      </c>
      <c r="K19">
        <f t="shared" si="2"/>
        <v>403354.39999999997</v>
      </c>
      <c r="L19">
        <f t="shared" si="3"/>
        <v>0.11048383915854058</v>
      </c>
    </row>
    <row r="20" spans="1:12" x14ac:dyDescent="0.3">
      <c r="A20" s="11" t="s">
        <v>22</v>
      </c>
      <c r="B20" s="4" cm="1">
        <f t="array" ref="B20">_xll.SNL.Clients.Office.Excel.Functions.SPG(A20, "SP_TOTAL_REV", "CY2023")</f>
        <v>4027000</v>
      </c>
      <c r="C20" s="4">
        <f>_xll.SNL.Clients.Office.Excel.Functions.SPG(A20,"IQ_AVG_DILUT_SHARES_OUT","CY2023")</f>
        <v>253300000</v>
      </c>
      <c r="D20" s="5">
        <f>_xll.SNL.Clients.Office.Excel.Functions.SPG(A20, "IQ_DILUT_EPS_NORM", "CY2023")</f>
        <v>1.744</v>
      </c>
      <c r="E20">
        <f t="shared" si="0"/>
        <v>441755.2</v>
      </c>
      <c r="F20">
        <f t="shared" si="1"/>
        <v>0.1096983362304445</v>
      </c>
      <c r="G20" s="11" t="s">
        <v>22</v>
      </c>
      <c r="H20" s="4" cm="1">
        <f t="array" ref="H20">_xll.SNL.Clients.Office.Excel.Functions.SPG(G20, "SP_TOTAL_REV", "CY2023")</f>
        <v>4027000</v>
      </c>
      <c r="I20" s="4">
        <f>_xll.SNL.Clients.Office.Excel.Functions.SPG(G20,"IQ_AVG_DILUT_SHARES_OUT","CY2023")</f>
        <v>253300000</v>
      </c>
      <c r="J20" s="5">
        <f>_xll.SNL.Clients.Office.Excel.Functions.SPG(G20, "IQ_DILUT_EPS_NORM", "CY2023")</f>
        <v>1.744</v>
      </c>
      <c r="K20">
        <f t="shared" si="2"/>
        <v>441755.2</v>
      </c>
      <c r="L20">
        <f t="shared" si="3"/>
        <v>0.1096983362304445</v>
      </c>
    </row>
    <row r="21" spans="1:12" x14ac:dyDescent="0.3">
      <c r="A21" s="11" t="s">
        <v>23</v>
      </c>
      <c r="B21" s="4" cm="1">
        <f t="array" ref="B21">_xll.SNL.Clients.Office.Excel.Functions.SPG(A21, "SP_TOTAL_REV", "CY2023")</f>
        <v>307394000</v>
      </c>
      <c r="C21" s="4">
        <f>_xll.SNL.Clients.Office.Excel.Functions.SPG(A21,"IQ_AVG_DILUT_SHARES_OUT","CY2023")</f>
        <v>12722000000</v>
      </c>
      <c r="D21" s="5" t="str">
        <f>_xll.SNL.Clients.Office.Excel.Functions.SPG(A21, "IQ_DILUT_EPS_NORM", "CY2023")</f>
        <v>NA</v>
      </c>
      <c r="E21" t="e">
        <f t="shared" si="0"/>
        <v>#VALUE!</v>
      </c>
      <c r="F21" t="e">
        <f t="shared" si="1"/>
        <v>#VALUE!</v>
      </c>
      <c r="G21" s="11" t="s">
        <v>23</v>
      </c>
      <c r="H21" s="4" cm="1">
        <f t="array" ref="H21">_xll.SNL.Clients.Office.Excel.Functions.SPG(G21, "SP_TOTAL_REV", "CY2023")</f>
        <v>307394000</v>
      </c>
      <c r="I21" s="4">
        <f>_xll.SNL.Clients.Office.Excel.Functions.SPG(G21,"IQ_AVG_DILUT_SHARES_OUT","CY2023")</f>
        <v>12722000000</v>
      </c>
      <c r="J21" s="5" t="str">
        <f>_xll.SNL.Clients.Office.Excel.Functions.SPG(G21, "IQ_DILUT_EPS_NORM", "CY2023")</f>
        <v>NA</v>
      </c>
      <c r="K21" t="e">
        <f t="shared" si="2"/>
        <v>#VALUE!</v>
      </c>
      <c r="L21" t="e">
        <f t="shared" si="3"/>
        <v>#VALUE!</v>
      </c>
    </row>
    <row r="22" spans="1:12" x14ac:dyDescent="0.3">
      <c r="A22" s="11" t="s">
        <v>24</v>
      </c>
      <c r="B22" s="4" cm="1">
        <f t="array" ref="B22">_xll.SNL.Clients.Office.Excel.Functions.SPG(A22, "SP_TOTAL_REV", "CY2023")</f>
        <v>307394000</v>
      </c>
      <c r="C22" s="4">
        <f>_xll.SNL.Clients.Office.Excel.Functions.SPG(A22,"IQ_AVG_DILUT_SHARES_OUT","CY2023")</f>
        <v>12722000000</v>
      </c>
      <c r="D22" s="5" t="str">
        <f>_xll.SNL.Clients.Office.Excel.Functions.SPG(A22, "IQ_DILUT_EPS_NORM", "CY2023")</f>
        <v>NA</v>
      </c>
      <c r="E22" t="e">
        <f t="shared" si="0"/>
        <v>#VALUE!</v>
      </c>
      <c r="F22" t="e">
        <f t="shared" si="1"/>
        <v>#VALUE!</v>
      </c>
      <c r="G22" s="11" t="s">
        <v>24</v>
      </c>
      <c r="H22" s="4" cm="1">
        <f t="array" ref="H22">_xll.SNL.Clients.Office.Excel.Functions.SPG(G22, "SP_TOTAL_REV", "CY2023")</f>
        <v>307394000</v>
      </c>
      <c r="I22" s="4">
        <f>_xll.SNL.Clients.Office.Excel.Functions.SPG(G22,"IQ_AVG_DILUT_SHARES_OUT","CY2023")</f>
        <v>12722000000</v>
      </c>
      <c r="J22" s="5" t="str">
        <f>_xll.SNL.Clients.Office.Excel.Functions.SPG(G22, "IQ_DILUT_EPS_NORM", "CY2023")</f>
        <v>NA</v>
      </c>
      <c r="K22" t="e">
        <f t="shared" si="2"/>
        <v>#VALUE!</v>
      </c>
      <c r="L22" t="e">
        <f t="shared" si="3"/>
        <v>#VALUE!</v>
      </c>
    </row>
    <row r="23" spans="1:12" x14ac:dyDescent="0.3">
      <c r="A23" s="11" t="s">
        <v>25</v>
      </c>
      <c r="B23" s="4" cm="1">
        <f t="array" ref="B23">_xll.SNL.Clients.Office.Excel.Functions.SPG(A23, "SP_TOTAL_REV", "CY2023")</f>
        <v>20502000</v>
      </c>
      <c r="C23" s="4">
        <f>_xll.SNL.Clients.Office.Excel.Functions.SPG(A23,"IQ_AVG_DILUT_SHARES_OUT","CY2023")</f>
        <v>1777000000</v>
      </c>
      <c r="D23" s="5">
        <f>_xll.SNL.Clients.Office.Excel.Functions.SPG(A23, "IQ_DILUT_EPS_NORM", "CY2023")</f>
        <v>4.0309999999999997</v>
      </c>
      <c r="E23">
        <f t="shared" si="0"/>
        <v>7163086.9999999991</v>
      </c>
      <c r="F23">
        <f t="shared" si="1"/>
        <v>0.34938479172763626</v>
      </c>
      <c r="G23" s="11" t="s">
        <v>25</v>
      </c>
      <c r="H23" s="4" cm="1">
        <f t="array" ref="H23">_xll.SNL.Clients.Office.Excel.Functions.SPG(G23, "SP_TOTAL_REV", "CY2023")</f>
        <v>20502000</v>
      </c>
      <c r="I23" s="4">
        <f>_xll.SNL.Clients.Office.Excel.Functions.SPG(G23,"IQ_AVG_DILUT_SHARES_OUT","CY2023")</f>
        <v>1777000000</v>
      </c>
      <c r="J23" s="5">
        <f>_xll.SNL.Clients.Office.Excel.Functions.SPG(G23, "IQ_DILUT_EPS_NORM", "CY2023")</f>
        <v>4.0309999999999997</v>
      </c>
      <c r="K23">
        <f t="shared" si="2"/>
        <v>7163086.9999999991</v>
      </c>
      <c r="L23">
        <f t="shared" si="3"/>
        <v>0.34938479172763626</v>
      </c>
    </row>
    <row r="24" spans="1:12" x14ac:dyDescent="0.3">
      <c r="A24" s="11" t="s">
        <v>26</v>
      </c>
      <c r="B24" s="4" cm="1">
        <f t="array" ref="B24">_xll.SNL.Clients.Office.Excel.Functions.SPG(A24, "SP_TOTAL_REV", "CY2023")</f>
        <v>574785000</v>
      </c>
      <c r="C24" s="4">
        <f>_xll.SNL.Clients.Office.Excel.Functions.SPG(A24,"IQ_AVG_DILUT_SHARES_OUT","CY2023")</f>
        <v>10492000000</v>
      </c>
      <c r="D24" s="5">
        <f>_xll.SNL.Clients.Office.Excel.Functions.SPG(A24, "IQ_DILUT_EPS_NORM", "CY2023")</f>
        <v>2.1739999999999999</v>
      </c>
      <c r="E24">
        <f t="shared" si="0"/>
        <v>22809608</v>
      </c>
      <c r="F24">
        <f t="shared" si="1"/>
        <v>3.9683721739433006E-2</v>
      </c>
      <c r="G24" s="11" t="s">
        <v>26</v>
      </c>
      <c r="H24" s="4" cm="1">
        <f t="array" ref="H24">_xll.SNL.Clients.Office.Excel.Functions.SPG(G24, "SP_TOTAL_REV", "CY2023")</f>
        <v>574785000</v>
      </c>
      <c r="I24" s="4">
        <f>_xll.SNL.Clients.Office.Excel.Functions.SPG(G24,"IQ_AVG_DILUT_SHARES_OUT","CY2023")</f>
        <v>10492000000</v>
      </c>
      <c r="J24" s="5">
        <f>_xll.SNL.Clients.Office.Excel.Functions.SPG(G24, "IQ_DILUT_EPS_NORM", "CY2023")</f>
        <v>2.1739999999999999</v>
      </c>
      <c r="K24">
        <f t="shared" si="2"/>
        <v>22809608</v>
      </c>
      <c r="L24">
        <f t="shared" si="3"/>
        <v>3.9683721739433006E-2</v>
      </c>
    </row>
    <row r="25" spans="1:12" x14ac:dyDescent="0.3">
      <c r="A25" s="11" t="s">
        <v>27</v>
      </c>
      <c r="B25" s="4" cm="1">
        <f t="array" ref="B25">_xll.SNL.Clients.Office.Excel.Functions.SPG(A25, "SP_TOTAL_REV", "CY2023")</f>
        <v>14034000</v>
      </c>
      <c r="C25" s="4">
        <f>_xll.SNL.Clients.Office.Excel.Functions.SPG(A25,"IQ_AVG_DILUT_SHARES_OUT","CY2023")</f>
        <v>1453000000</v>
      </c>
      <c r="D25" s="5">
        <f>_xll.SNL.Clients.Office.Excel.Functions.SPG(A25, "IQ_DILUT_EPS_NORM", "CY2023")</f>
        <v>0.39400000000000002</v>
      </c>
      <c r="E25">
        <f t="shared" si="0"/>
        <v>572482</v>
      </c>
      <c r="F25">
        <f t="shared" si="1"/>
        <v>4.079250391905373E-2</v>
      </c>
      <c r="G25" s="11" t="s">
        <v>27</v>
      </c>
      <c r="H25" s="4" cm="1">
        <f t="array" ref="H25">_xll.SNL.Clients.Office.Excel.Functions.SPG(G25, "SP_TOTAL_REV", "CY2023")</f>
        <v>14034000</v>
      </c>
      <c r="I25" s="4">
        <f>_xll.SNL.Clients.Office.Excel.Functions.SPG(G25,"IQ_AVG_DILUT_SHARES_OUT","CY2023")</f>
        <v>1453000000</v>
      </c>
      <c r="J25" s="5">
        <f>_xll.SNL.Clients.Office.Excel.Functions.SPG(G25, "IQ_DILUT_EPS_NORM", "CY2023")</f>
        <v>0.39400000000000002</v>
      </c>
      <c r="K25">
        <f t="shared" si="2"/>
        <v>572482</v>
      </c>
      <c r="L25">
        <f t="shared" si="3"/>
        <v>4.079250391905373E-2</v>
      </c>
    </row>
    <row r="26" spans="1:12" x14ac:dyDescent="0.3">
      <c r="A26" s="11" t="s">
        <v>28</v>
      </c>
      <c r="B26" s="4" cm="1">
        <f t="array" ref="B26">_xll.SNL.Clients.Office.Excel.Functions.SPG(A26, "SP_TOTAL_REV", "CY2023")</f>
        <v>7265000</v>
      </c>
      <c r="C26" s="4">
        <f>_xll.SNL.Clients.Office.Excel.Functions.SPG(A26,"IQ_AVG_DILUT_SHARES_OUT","CY2023")</f>
        <v>263400000</v>
      </c>
      <c r="D26" s="5">
        <f>_xll.SNL.Clients.Office.Excel.Functions.SPG(A26, "IQ_DILUT_EPS_NORM", "CY2023")</f>
        <v>3.161</v>
      </c>
      <c r="E26">
        <f t="shared" si="0"/>
        <v>832607.4</v>
      </c>
      <c r="F26">
        <f t="shared" si="1"/>
        <v>0.11460528561596697</v>
      </c>
      <c r="G26" s="11" t="s">
        <v>28</v>
      </c>
      <c r="H26" s="4" cm="1">
        <f t="array" ref="H26">_xll.SNL.Clients.Office.Excel.Functions.SPG(G26, "SP_TOTAL_REV", "CY2023")</f>
        <v>7265000</v>
      </c>
      <c r="I26" s="4">
        <f>_xll.SNL.Clients.Office.Excel.Functions.SPG(G26,"IQ_AVG_DILUT_SHARES_OUT","CY2023")</f>
        <v>263400000</v>
      </c>
      <c r="J26" s="5">
        <f>_xll.SNL.Clients.Office.Excel.Functions.SPG(G26, "IQ_DILUT_EPS_NORM", "CY2023")</f>
        <v>3.161</v>
      </c>
      <c r="K26">
        <f t="shared" si="2"/>
        <v>832607.4</v>
      </c>
      <c r="L26">
        <f t="shared" si="3"/>
        <v>0.11460528561596697</v>
      </c>
    </row>
    <row r="27" spans="1:12" x14ac:dyDescent="0.3">
      <c r="A27" s="11" t="s">
        <v>29</v>
      </c>
      <c r="B27" s="4" cm="1">
        <f t="array" ref="B27">_xll.SNL.Clients.Office.Excel.Functions.SPG(A27, "SP_TOTAL_REV", "CY2023")</f>
        <v>18982300</v>
      </c>
      <c r="C27" s="4">
        <f>_xll.SNL.Clients.Office.Excel.Functions.SPG(A27,"IQ_AVG_DILUT_SHARES_OUT","CY2023")</f>
        <v>520206258</v>
      </c>
      <c r="D27" s="5">
        <f>_xll.SNL.Clients.Office.Excel.Functions.SPG(A27, "IQ_DILUT_EPS_NORM", "CY2023")</f>
        <v>2.9289999999999998</v>
      </c>
      <c r="E27">
        <f t="shared" si="0"/>
        <v>1523684.129682</v>
      </c>
      <c r="F27">
        <f t="shared" si="1"/>
        <v>8.0268678172929514E-2</v>
      </c>
      <c r="G27" s="11" t="s">
        <v>29</v>
      </c>
      <c r="H27" s="4" cm="1">
        <f t="array" ref="H27">_xll.SNL.Clients.Office.Excel.Functions.SPG(G27, "SP_TOTAL_REV", "CY2023")</f>
        <v>18982300</v>
      </c>
      <c r="I27" s="4">
        <f>_xll.SNL.Clients.Office.Excel.Functions.SPG(G27,"IQ_AVG_DILUT_SHARES_OUT","CY2023")</f>
        <v>520206258</v>
      </c>
      <c r="J27" s="5">
        <f>_xll.SNL.Clients.Office.Excel.Functions.SPG(G27, "IQ_DILUT_EPS_NORM", "CY2023")</f>
        <v>2.9289999999999998</v>
      </c>
      <c r="K27">
        <f t="shared" si="2"/>
        <v>1523684.129682</v>
      </c>
      <c r="L27">
        <f t="shared" si="3"/>
        <v>8.0268678172929514E-2</v>
      </c>
    </row>
    <row r="28" spans="1:12" x14ac:dyDescent="0.3">
      <c r="A28" s="11" t="s">
        <v>30</v>
      </c>
      <c r="B28" s="4" cm="1">
        <f t="array" ref="B28">_xll.SNL.Clients.Office.Excel.Functions.SPG(A28, "SP_TOTAL_REV", "CY2023")</f>
        <v>55592000</v>
      </c>
      <c r="C28" s="4">
        <f>_xll.SNL.Clients.Office.Excel.Functions.SPG(A28,"IQ_AVG_DILUT_SHARES_OUT","CY2023")</f>
        <v>736000000</v>
      </c>
      <c r="D28" s="5">
        <f>_xll.SNL.Clients.Office.Excel.Functions.SPG(A28, "IQ_DILUT_EPS_NORM", "CY2023")</f>
        <v>9.2089999999999996</v>
      </c>
      <c r="E28">
        <f t="shared" si="0"/>
        <v>6777824</v>
      </c>
      <c r="F28">
        <f t="shared" si="1"/>
        <v>0.12192085192113973</v>
      </c>
      <c r="G28" s="11" t="s">
        <v>30</v>
      </c>
      <c r="H28" s="4" cm="1">
        <f t="array" ref="H28">_xll.SNL.Clients.Office.Excel.Functions.SPG(G28, "SP_TOTAL_REV", "CY2023")</f>
        <v>55592000</v>
      </c>
      <c r="I28" s="4">
        <f>_xll.SNL.Clients.Office.Excel.Functions.SPG(G28,"IQ_AVG_DILUT_SHARES_OUT","CY2023")</f>
        <v>736000000</v>
      </c>
      <c r="J28" s="5">
        <f>_xll.SNL.Clients.Office.Excel.Functions.SPG(G28, "IQ_DILUT_EPS_NORM", "CY2023")</f>
        <v>9.2089999999999996</v>
      </c>
      <c r="K28">
        <f t="shared" si="2"/>
        <v>6777824</v>
      </c>
      <c r="L28">
        <f t="shared" si="3"/>
        <v>0.12192085192113973</v>
      </c>
    </row>
    <row r="29" spans="1:12" x14ac:dyDescent="0.3">
      <c r="A29" s="11" t="s">
        <v>31</v>
      </c>
      <c r="B29" s="4" cm="1">
        <f t="array" ref="B29">_xll.SNL.Clients.Office.Excel.Functions.SPG(A29, "SP_TOTAL_REV", "CY2023")</f>
        <v>27938000</v>
      </c>
      <c r="C29" s="4">
        <f>_xll.SNL.Clients.Office.Excel.Functions.SPG(A29,"IQ_AVG_DILUT_SHARES_OUT","CY2023")</f>
        <v>725233068</v>
      </c>
      <c r="D29" s="5">
        <f>_xll.SNL.Clients.Office.Excel.Functions.SPG(A29, "IQ_DILUT_EPS_NORM", "CY2023")</f>
        <v>2.8919999999999999</v>
      </c>
      <c r="E29">
        <f t="shared" si="0"/>
        <v>2097374.032656</v>
      </c>
      <c r="F29">
        <f t="shared" si="1"/>
        <v>7.5072447299591949E-2</v>
      </c>
      <c r="G29" s="11" t="s">
        <v>31</v>
      </c>
      <c r="H29" s="4" cm="1">
        <f t="array" ref="H29">_xll.SNL.Clients.Office.Excel.Functions.SPG(G29, "SP_TOTAL_REV", "CY2023")</f>
        <v>27938000</v>
      </c>
      <c r="I29" s="4">
        <f>_xll.SNL.Clients.Office.Excel.Functions.SPG(G29,"IQ_AVG_DILUT_SHARES_OUT","CY2023")</f>
        <v>725233068</v>
      </c>
      <c r="J29" s="5">
        <f>_xll.SNL.Clients.Office.Excel.Functions.SPG(G29, "IQ_DILUT_EPS_NORM", "CY2023")</f>
        <v>2.8919999999999999</v>
      </c>
      <c r="K29">
        <f t="shared" si="2"/>
        <v>2097374.032656</v>
      </c>
      <c r="L29">
        <f t="shared" si="3"/>
        <v>7.5072447299591949E-2</v>
      </c>
    </row>
    <row r="30" spans="1:12" x14ac:dyDescent="0.3">
      <c r="A30" s="11" t="s">
        <v>32</v>
      </c>
      <c r="B30" s="4" cm="1">
        <f t="array" ref="B30">_xll.SNL.Clients.Office.Excel.Functions.SPG(A30, "SP_TOTAL_REV", "CY2023")</f>
        <v>10130800</v>
      </c>
      <c r="C30" s="4">
        <f>_xll.SNL.Clients.Office.Excel.Functions.SPG(A30,"IQ_AVG_DILUT_SHARES_OUT","CY2023")</f>
        <v>467162000</v>
      </c>
      <c r="D30" s="5">
        <f>_xll.SNL.Clients.Office.Excel.Functions.SPG(A30, "IQ_DILUT_EPS_NORM", "CY2023")</f>
        <v>3.335</v>
      </c>
      <c r="E30">
        <f t="shared" si="0"/>
        <v>1557985.27</v>
      </c>
      <c r="F30">
        <f t="shared" si="1"/>
        <v>0.15378699312986141</v>
      </c>
      <c r="G30" s="11" t="s">
        <v>32</v>
      </c>
      <c r="H30" s="4" cm="1">
        <f t="array" ref="H30">_xll.SNL.Clients.Office.Excel.Functions.SPG(G30, "SP_TOTAL_REV", "CY2023")</f>
        <v>10130800</v>
      </c>
      <c r="I30" s="4">
        <f>_xll.SNL.Clients.Office.Excel.Functions.SPG(G30,"IQ_AVG_DILUT_SHARES_OUT","CY2023")</f>
        <v>467162000</v>
      </c>
      <c r="J30" s="5">
        <f>_xll.SNL.Clients.Office.Excel.Functions.SPG(G30, "IQ_DILUT_EPS_NORM", "CY2023")</f>
        <v>3.335</v>
      </c>
      <c r="K30">
        <f t="shared" si="2"/>
        <v>1557985.27</v>
      </c>
      <c r="L30">
        <f t="shared" si="3"/>
        <v>0.15378699312986141</v>
      </c>
    </row>
    <row r="31" spans="1:12" x14ac:dyDescent="0.3">
      <c r="A31" s="11" t="s">
        <v>33</v>
      </c>
      <c r="B31" s="4" cm="1">
        <f t="array" ref="B31">_xll.SNL.Clients.Office.Excel.Functions.SPG(A31, "SP_TOTAL_REV", "CY2023")</f>
        <v>4234000</v>
      </c>
      <c r="C31" s="4">
        <f>_xll.SNL.Clients.Office.Excel.Functions.SPG(A31,"IQ_AVG_DILUT_SHARES_OUT","CY2023")</f>
        <v>193000000</v>
      </c>
      <c r="D31" s="5">
        <f>_xll.SNL.Clients.Office.Excel.Functions.SPG(A31, "IQ_DILUT_EPS_NORM", "CY2023")</f>
        <v>3.8730000000000002</v>
      </c>
      <c r="E31">
        <f t="shared" si="0"/>
        <v>747489</v>
      </c>
      <c r="F31">
        <f t="shared" si="1"/>
        <v>0.17654440245630609</v>
      </c>
      <c r="G31" s="11" t="s">
        <v>33</v>
      </c>
      <c r="H31" s="4" cm="1">
        <f t="array" ref="H31">_xll.SNL.Clients.Office.Excel.Functions.SPG(G31, "SP_TOTAL_REV", "CY2023")</f>
        <v>4234000</v>
      </c>
      <c r="I31" s="4">
        <f>_xll.SNL.Clients.Office.Excel.Functions.SPG(G31,"IQ_AVG_DILUT_SHARES_OUT","CY2023")</f>
        <v>193000000</v>
      </c>
      <c r="J31" s="5">
        <f>_xll.SNL.Clients.Office.Excel.Functions.SPG(G31, "IQ_DILUT_EPS_NORM", "CY2023")</f>
        <v>3.8730000000000002</v>
      </c>
      <c r="K31">
        <f t="shared" si="2"/>
        <v>747489</v>
      </c>
      <c r="L31">
        <f t="shared" si="3"/>
        <v>0.17654440245630609</v>
      </c>
    </row>
    <row r="32" spans="1:12" x14ac:dyDescent="0.3">
      <c r="A32" s="11" t="s">
        <v>34</v>
      </c>
      <c r="B32" s="4" cm="1">
        <f t="array" ref="B32">_xll.SNL.Clients.Office.Excel.Functions.SPG(A32, "SP_TOTAL_REV", "CY2023")</f>
        <v>16096000</v>
      </c>
      <c r="C32" s="4">
        <f>_xll.SNL.Clients.Office.Excel.Functions.SPG(A32,"IQ_AVG_DILUT_SHARES_OUT","CY2023")</f>
        <v>107800000</v>
      </c>
      <c r="D32" s="5">
        <f>_xll.SNL.Clients.Office.Excel.Functions.SPG(A32, "IQ_DILUT_EPS_NORM", "CY2023")</f>
        <v>19.109000000000002</v>
      </c>
      <c r="E32">
        <f t="shared" si="0"/>
        <v>2059950.2000000002</v>
      </c>
      <c r="F32">
        <f t="shared" si="1"/>
        <v>0.12797901341948312</v>
      </c>
      <c r="G32" s="11" t="s">
        <v>34</v>
      </c>
      <c r="H32" s="4" cm="1">
        <f t="array" ref="H32">_xll.SNL.Clients.Office.Excel.Functions.SPG(G32, "SP_TOTAL_REV", "CY2023")</f>
        <v>16096000</v>
      </c>
      <c r="I32" s="4">
        <f>_xll.SNL.Clients.Office.Excel.Functions.SPG(G32,"IQ_AVG_DILUT_SHARES_OUT","CY2023")</f>
        <v>107800000</v>
      </c>
      <c r="J32" s="5">
        <f>_xll.SNL.Clients.Office.Excel.Functions.SPG(G32, "IQ_DILUT_EPS_NORM", "CY2023")</f>
        <v>19.109000000000002</v>
      </c>
      <c r="K32">
        <f t="shared" si="2"/>
        <v>2059950.2000000002</v>
      </c>
      <c r="L32">
        <f t="shared" si="3"/>
        <v>0.12797901341948312</v>
      </c>
    </row>
    <row r="33" spans="1:12" x14ac:dyDescent="0.3">
      <c r="A33" s="11" t="s">
        <v>35</v>
      </c>
      <c r="B33" s="4" cm="1">
        <f t="array" ref="B33">_xll.SNL.Clients.Office.Excel.Functions.SPG(A33, "SP_TOTAL_REV", "CY2023")</f>
        <v>6596950</v>
      </c>
      <c r="C33" s="4">
        <f>_xll.SNL.Clients.Office.Excel.Functions.SPG(A33,"IQ_AVG_DILUT_SHARES_OUT","CY2023")</f>
        <v>231509000</v>
      </c>
      <c r="D33" s="5">
        <f>_xll.SNL.Clients.Office.Excel.Functions.SPG(A33, "IQ_DILUT_EPS_NORM", "CY2023")</f>
        <v>4.3369999999999997</v>
      </c>
      <c r="E33">
        <f t="shared" si="0"/>
        <v>1004054.5330000001</v>
      </c>
      <c r="F33">
        <f t="shared" si="1"/>
        <v>0.15219980945740078</v>
      </c>
      <c r="G33" s="11" t="s">
        <v>35</v>
      </c>
      <c r="H33" s="4" cm="1">
        <f t="array" ref="H33">_xll.SNL.Clients.Office.Excel.Functions.SPG(G33, "SP_TOTAL_REV", "CY2023")</f>
        <v>6596950</v>
      </c>
      <c r="I33" s="4">
        <f>_xll.SNL.Clients.Office.Excel.Functions.SPG(G33,"IQ_AVG_DILUT_SHARES_OUT","CY2023")</f>
        <v>231509000</v>
      </c>
      <c r="J33" s="5">
        <f>_xll.SNL.Clients.Office.Excel.Functions.SPG(G33, "IQ_DILUT_EPS_NORM", "CY2023")</f>
        <v>4.3369999999999997</v>
      </c>
      <c r="K33">
        <f t="shared" si="2"/>
        <v>1004054.5330000001</v>
      </c>
      <c r="L33">
        <f t="shared" si="3"/>
        <v>0.15219980945740078</v>
      </c>
    </row>
    <row r="34" spans="1:12" x14ac:dyDescent="0.3">
      <c r="A34" s="11" t="s">
        <v>36</v>
      </c>
      <c r="B34" s="4" cm="1">
        <f t="array" ref="B34">_xll.SNL.Clients.Office.Excel.Functions.SPG(A34, "SP_TOTAL_REV", "CY2023")</f>
        <v>28190000</v>
      </c>
      <c r="C34" s="4">
        <f>_xll.SNL.Clients.Office.Excel.Functions.SPG(A34,"IQ_AVG_DILUT_SHARES_OUT","CY2023")</f>
        <v>538000000</v>
      </c>
      <c r="D34" s="5">
        <f>_xll.SNL.Clients.Office.Excel.Functions.SPG(A34, "IQ_DILUT_EPS_NORM", "CY2023")</f>
        <v>7.5030000000000001</v>
      </c>
      <c r="E34">
        <f t="shared" si="0"/>
        <v>4036614</v>
      </c>
      <c r="F34">
        <f t="shared" si="1"/>
        <v>0.14319311812699539</v>
      </c>
      <c r="G34" s="11" t="s">
        <v>36</v>
      </c>
      <c r="H34" s="4" cm="1">
        <f t="array" ref="H34">_xll.SNL.Clients.Office.Excel.Functions.SPG(G34, "SP_TOTAL_REV", "CY2023")</f>
        <v>28190000</v>
      </c>
      <c r="I34" s="4">
        <f>_xll.SNL.Clients.Office.Excel.Functions.SPG(G34,"IQ_AVG_DILUT_SHARES_OUT","CY2023")</f>
        <v>538000000</v>
      </c>
      <c r="J34" s="5">
        <f>_xll.SNL.Clients.Office.Excel.Functions.SPG(G34, "IQ_DILUT_EPS_NORM", "CY2023")</f>
        <v>7.5030000000000001</v>
      </c>
      <c r="K34">
        <f t="shared" si="2"/>
        <v>4036614</v>
      </c>
      <c r="L34">
        <f t="shared" si="3"/>
        <v>0.14319311812699539</v>
      </c>
    </row>
    <row r="35" spans="1:12" x14ac:dyDescent="0.3">
      <c r="A35" s="11" t="s">
        <v>37</v>
      </c>
      <c r="B35" s="4" cm="1">
        <f t="array" ref="B35">_xll.SNL.Clients.Office.Excel.Functions.SPG(A35, "SP_TOTAL_REV", "CY2023")</f>
        <v>12554700</v>
      </c>
      <c r="C35" s="4">
        <f>_xll.SNL.Clients.Office.Excel.Functions.SPG(A35,"IQ_AVG_DILUT_SHARES_OUT","CY2023")</f>
        <v>1241200000</v>
      </c>
      <c r="D35" s="5">
        <f>_xll.SNL.Clients.Office.Excel.Functions.SPG(A35, "IQ_DILUT_EPS_NORM", "CY2023")</f>
        <v>1.2370000000000001</v>
      </c>
      <c r="E35">
        <f t="shared" si="0"/>
        <v>1535364.4000000001</v>
      </c>
      <c r="F35">
        <f t="shared" si="1"/>
        <v>0.12229399348451178</v>
      </c>
      <c r="G35" s="11" t="s">
        <v>37</v>
      </c>
      <c r="H35" s="4" cm="1">
        <f t="array" ref="H35">_xll.SNL.Clients.Office.Excel.Functions.SPG(G35, "SP_TOTAL_REV", "CY2023")</f>
        <v>12554700</v>
      </c>
      <c r="I35" s="4">
        <f>_xll.SNL.Clients.Office.Excel.Functions.SPG(G35,"IQ_AVG_DILUT_SHARES_OUT","CY2023")</f>
        <v>1241200000</v>
      </c>
      <c r="J35" s="5">
        <f>_xll.SNL.Clients.Office.Excel.Functions.SPG(G35, "IQ_DILUT_EPS_NORM", "CY2023")</f>
        <v>1.2370000000000001</v>
      </c>
      <c r="K35">
        <f t="shared" si="2"/>
        <v>1535364.4000000001</v>
      </c>
      <c r="L35">
        <f t="shared" si="3"/>
        <v>0.12229399348451178</v>
      </c>
    </row>
    <row r="36" spans="1:12" x14ac:dyDescent="0.3">
      <c r="A36" s="11" t="s">
        <v>38</v>
      </c>
      <c r="B36" s="4" cm="1">
        <f t="array" ref="B36">_xll.SNL.Clients.Office.Excel.Functions.SPG(A36, "SP_TOTAL_REV", "CY2023")</f>
        <v>11568613</v>
      </c>
      <c r="C36" s="4">
        <f>_xll.SNL.Clients.Office.Excel.Functions.SPG(A36,"IQ_AVG_DILUT_SHARES_OUT","CY2023")</f>
        <v>502848250</v>
      </c>
      <c r="D36" s="5">
        <f>_xll.SNL.Clients.Office.Excel.Functions.SPG(A36, "IQ_DILUT_EPS_NORM", "CY2023")</f>
        <v>4.008</v>
      </c>
      <c r="E36">
        <f t="shared" si="0"/>
        <v>2015415.7860000001</v>
      </c>
      <c r="F36">
        <f t="shared" si="1"/>
        <v>0.17421412454544033</v>
      </c>
      <c r="G36" s="11" t="s">
        <v>38</v>
      </c>
      <c r="H36" s="4" cm="1">
        <f t="array" ref="H36">_xll.SNL.Clients.Office.Excel.Functions.SPG(G36, "SP_TOTAL_REV", "CY2023")</f>
        <v>11568613</v>
      </c>
      <c r="I36" s="4">
        <f>_xll.SNL.Clients.Office.Excel.Functions.SPG(G36,"IQ_AVG_DILUT_SHARES_OUT","CY2023")</f>
        <v>502848250</v>
      </c>
      <c r="J36" s="5">
        <f>_xll.SNL.Clients.Office.Excel.Functions.SPG(G36, "IQ_DILUT_EPS_NORM", "CY2023")</f>
        <v>4.008</v>
      </c>
      <c r="K36">
        <f t="shared" si="2"/>
        <v>2015415.7860000001</v>
      </c>
      <c r="L36">
        <f t="shared" si="3"/>
        <v>0.17421412454544033</v>
      </c>
    </row>
    <row r="37" spans="1:12" x14ac:dyDescent="0.3">
      <c r="A37" s="11" t="s">
        <v>39</v>
      </c>
      <c r="B37" s="4" cm="1">
        <f t="array" ref="B37">_xll.SNL.Clients.Office.Excel.Functions.SPG(A37, "SP_TOTAL_REV", "CY2023")</f>
        <v>2269949</v>
      </c>
      <c r="C37" s="4">
        <f>_xll.SNL.Clients.Office.Excel.Functions.SPG(A37,"IQ_AVG_DILUT_SHARES_OUT","CY2023")</f>
        <v>87386000</v>
      </c>
      <c r="D37" s="5">
        <f>_xll.SNL.Clients.Office.Excel.Functions.SPG(A37, "IQ_DILUT_EPS_NORM", "CY2023")</f>
        <v>4.2510000000000003</v>
      </c>
      <c r="E37">
        <f t="shared" si="0"/>
        <v>371477.886</v>
      </c>
      <c r="F37">
        <f t="shared" si="1"/>
        <v>0.16365032254028614</v>
      </c>
      <c r="G37" s="11" t="s">
        <v>39</v>
      </c>
      <c r="H37" s="4" cm="1">
        <f t="array" ref="H37">_xll.SNL.Clients.Office.Excel.Functions.SPG(G37, "SP_TOTAL_REV", "CY2023")</f>
        <v>2269949</v>
      </c>
      <c r="I37" s="4">
        <f>_xll.SNL.Clients.Office.Excel.Functions.SPG(G37,"IQ_AVG_DILUT_SHARES_OUT","CY2023")</f>
        <v>87386000</v>
      </c>
      <c r="J37" s="5">
        <f>_xll.SNL.Clients.Office.Excel.Functions.SPG(G37, "IQ_DILUT_EPS_NORM", "CY2023")</f>
        <v>4.2510000000000003</v>
      </c>
      <c r="K37">
        <f t="shared" si="2"/>
        <v>371477.886</v>
      </c>
      <c r="L37">
        <f t="shared" si="3"/>
        <v>0.16365032254028614</v>
      </c>
    </row>
    <row r="38" spans="1:12" x14ac:dyDescent="0.3">
      <c r="A38" s="11" t="s">
        <v>40</v>
      </c>
      <c r="B38" s="4" cm="1">
        <f t="array" ref="B38">_xll.SNL.Clients.Office.Excel.Functions.SPG(A38, "SP_TOTAL_REV", "CY2023")</f>
        <v>13407000</v>
      </c>
      <c r="C38" s="4">
        <f>_xll.SNL.Clients.Office.Excel.Functions.SPG(A38,"IQ_AVG_DILUT_SHARES_OUT","CY2023")</f>
        <v>205000000</v>
      </c>
      <c r="D38" s="5">
        <f>_xll.SNL.Clients.Office.Excel.Functions.SPG(A38, "IQ_DILUT_EPS_NORM", "CY2023")</f>
        <v>10.401</v>
      </c>
      <c r="E38">
        <f t="shared" si="0"/>
        <v>2132205</v>
      </c>
      <c r="F38">
        <f t="shared" si="1"/>
        <v>0.15903669724770642</v>
      </c>
      <c r="G38" s="11" t="s">
        <v>40</v>
      </c>
      <c r="H38" s="4" cm="1">
        <f t="array" ref="H38">_xll.SNL.Clients.Office.Excel.Functions.SPG(G38, "SP_TOTAL_REV", "CY2023")</f>
        <v>13407000</v>
      </c>
      <c r="I38" s="4">
        <f>_xll.SNL.Clients.Office.Excel.Functions.SPG(G38,"IQ_AVG_DILUT_SHARES_OUT","CY2023")</f>
        <v>205000000</v>
      </c>
      <c r="J38" s="5">
        <f>_xll.SNL.Clients.Office.Excel.Functions.SPG(G38, "IQ_DILUT_EPS_NORM", "CY2023")</f>
        <v>10.401</v>
      </c>
      <c r="K38">
        <f t="shared" si="2"/>
        <v>2132205</v>
      </c>
      <c r="L38">
        <f t="shared" si="3"/>
        <v>0.15903669724770642</v>
      </c>
    </row>
    <row r="39" spans="1:12" x14ac:dyDescent="0.3">
      <c r="A39" s="11" t="s">
        <v>41</v>
      </c>
      <c r="B39" s="4" cm="1">
        <f t="array" ref="B39">_xll.SNL.Clients.Office.Excel.Functions.SPG(A39, "SP_TOTAL_REV", "CY2023")</f>
        <v>8093000</v>
      </c>
      <c r="C39" s="4">
        <f>_xll.SNL.Clients.Office.Excel.Functions.SPG(A39,"IQ_AVG_DILUT_SHARES_OUT","CY2023")</f>
        <v>309000000</v>
      </c>
      <c r="D39" s="5">
        <f>_xll.SNL.Clients.Office.Excel.Functions.SPG(A39, "IQ_DILUT_EPS_NORM", "CY2023")</f>
        <v>5.1390000000000002</v>
      </c>
      <c r="E39">
        <f t="shared" si="0"/>
        <v>1587951</v>
      </c>
      <c r="F39">
        <f t="shared" si="1"/>
        <v>0.19621290003706907</v>
      </c>
      <c r="G39" s="11" t="s">
        <v>41</v>
      </c>
      <c r="H39" s="4" cm="1">
        <f t="array" ref="H39">_xll.SNL.Clients.Office.Excel.Functions.SPG(G39, "SP_TOTAL_REV", "CY2023")</f>
        <v>8093000</v>
      </c>
      <c r="I39" s="4">
        <f>_xll.SNL.Clients.Office.Excel.Functions.SPG(G39,"IQ_AVG_DILUT_SHARES_OUT","CY2023")</f>
        <v>309000000</v>
      </c>
      <c r="J39" s="5">
        <f>_xll.SNL.Clients.Office.Excel.Functions.SPG(G39, "IQ_DILUT_EPS_NORM", "CY2023")</f>
        <v>5.1390000000000002</v>
      </c>
      <c r="K39">
        <f t="shared" si="2"/>
        <v>1587951</v>
      </c>
      <c r="L39">
        <f t="shared" si="3"/>
        <v>0.19621290003706907</v>
      </c>
    </row>
    <row r="40" spans="1:12" x14ac:dyDescent="0.3">
      <c r="A40" s="11" t="s">
        <v>42</v>
      </c>
      <c r="B40" s="4" cm="1">
        <f t="array" ref="B40">_xll.SNL.Clients.Office.Excel.Functions.SPG(A40, "SP_TOTAL_REV", "CY2023")</f>
        <v>31944000</v>
      </c>
      <c r="C40" s="4">
        <f>_xll.SNL.Clients.Office.Excel.Functions.SPG(A40,"IQ_AVG_DILUT_SHARES_OUT","CY2023")</f>
        <v>588846447</v>
      </c>
      <c r="D40" s="5">
        <f>_xll.SNL.Clients.Office.Excel.Functions.SPG(A40, "IQ_DILUT_EPS_NORM", "CY2023")</f>
        <v>3.4159999999999999</v>
      </c>
      <c r="E40">
        <f t="shared" si="0"/>
        <v>2011499.4629519999</v>
      </c>
      <c r="F40">
        <f t="shared" si="1"/>
        <v>6.296955493839218E-2</v>
      </c>
      <c r="G40" s="11" t="s">
        <v>42</v>
      </c>
      <c r="H40" s="4" cm="1">
        <f t="array" ref="H40">_xll.SNL.Clients.Office.Excel.Functions.SPG(G40, "SP_TOTAL_REV", "CY2023")</f>
        <v>31944000</v>
      </c>
      <c r="I40" s="4">
        <f>_xll.SNL.Clients.Office.Excel.Functions.SPG(G40,"IQ_AVG_DILUT_SHARES_OUT","CY2023")</f>
        <v>588846447</v>
      </c>
      <c r="J40" s="5">
        <f>_xll.SNL.Clients.Office.Excel.Functions.SPG(G40, "IQ_DILUT_EPS_NORM", "CY2023")</f>
        <v>3.4159999999999999</v>
      </c>
      <c r="K40">
        <f t="shared" si="2"/>
        <v>2011499.4629519999</v>
      </c>
      <c r="L40">
        <f t="shared" si="3"/>
        <v>6.296955493839218E-2</v>
      </c>
    </row>
    <row r="41" spans="1:12" x14ac:dyDescent="0.3">
      <c r="A41" s="11" t="s">
        <v>43</v>
      </c>
      <c r="B41" s="4" cm="1">
        <f t="array" ref="B41">_xll.SNL.Clients.Office.Excel.Functions.SPG(A41, "SP_TOTAL_REV", "CY2023")</f>
        <v>385706000</v>
      </c>
      <c r="C41" s="4">
        <f>_xll.SNL.Clients.Office.Excel.Functions.SPG(A41,"IQ_AVG_DILUT_SHARES_OUT","CY2023")</f>
        <v>15717777750</v>
      </c>
      <c r="D41" s="5">
        <f>_xll.SNL.Clients.Office.Excel.Functions.SPG(A41, "IQ_DILUT_EPS_NORM", "CY2023")</f>
        <v>4.7089999999999996</v>
      </c>
      <c r="E41">
        <f t="shared" si="0"/>
        <v>74015015.42475</v>
      </c>
      <c r="F41">
        <f t="shared" si="1"/>
        <v>0.19189490291763675</v>
      </c>
      <c r="G41" s="11" t="s">
        <v>43</v>
      </c>
      <c r="H41" s="4" cm="1">
        <f t="array" ref="H41">_xll.SNL.Clients.Office.Excel.Functions.SPG(G41, "SP_TOTAL_REV", "CY2023")</f>
        <v>385706000</v>
      </c>
      <c r="I41" s="4">
        <f>_xll.SNL.Clients.Office.Excel.Functions.SPG(G41,"IQ_AVG_DILUT_SHARES_OUT","CY2023")</f>
        <v>15717777750</v>
      </c>
      <c r="J41" s="5">
        <f>_xll.SNL.Clients.Office.Excel.Functions.SPG(G41, "IQ_DILUT_EPS_NORM", "CY2023")</f>
        <v>4.7089999999999996</v>
      </c>
      <c r="K41">
        <f t="shared" si="2"/>
        <v>74015015.42475</v>
      </c>
      <c r="L41">
        <f t="shared" si="3"/>
        <v>0.19189490291763675</v>
      </c>
    </row>
    <row r="42" spans="1:12" x14ac:dyDescent="0.3">
      <c r="A42" s="11" t="s">
        <v>44</v>
      </c>
      <c r="B42" s="4" cm="1">
        <f t="array" ref="B42">_xll.SNL.Clients.Office.Excel.Functions.SPG(A42, "SP_TOTAL_REV", "CY2023")</f>
        <v>26485000</v>
      </c>
      <c r="C42" s="4">
        <f>_xll.SNL.Clients.Office.Excel.Functions.SPG(A42,"IQ_AVG_DILUT_SHARES_OUT","CY2023")</f>
        <v>842000000</v>
      </c>
      <c r="D42" s="5">
        <f>_xll.SNL.Clients.Office.Excel.Functions.SPG(A42, "IQ_DILUT_EPS_NORM", "CY2023")</f>
        <v>5.8479999999999999</v>
      </c>
      <c r="E42">
        <f t="shared" si="0"/>
        <v>4924016</v>
      </c>
      <c r="F42">
        <f t="shared" si="1"/>
        <v>0.18591716065697564</v>
      </c>
      <c r="G42" s="11" t="s">
        <v>44</v>
      </c>
      <c r="H42" s="4" cm="1">
        <f t="array" ref="H42">_xll.SNL.Clients.Office.Excel.Functions.SPG(G42, "SP_TOTAL_REV", "CY2023")</f>
        <v>26485000</v>
      </c>
      <c r="I42" s="4">
        <f>_xll.SNL.Clients.Office.Excel.Functions.SPG(G42,"IQ_AVG_DILUT_SHARES_OUT","CY2023")</f>
        <v>842000000</v>
      </c>
      <c r="J42" s="5">
        <f>_xll.SNL.Clients.Office.Excel.Functions.SPG(G42, "IQ_DILUT_EPS_NORM", "CY2023")</f>
        <v>5.8479999999999999</v>
      </c>
      <c r="K42">
        <f t="shared" si="2"/>
        <v>4924016</v>
      </c>
      <c r="L42">
        <f t="shared" si="3"/>
        <v>0.18591716065697564</v>
      </c>
    </row>
    <row r="43" spans="1:12" x14ac:dyDescent="0.3">
      <c r="A43" s="11" t="s">
        <v>45</v>
      </c>
      <c r="B43" s="4" cm="1">
        <f t="array" ref="B43">_xll.SNL.Clients.Office.Excel.Functions.SPG(A43, "SP_TOTAL_REV", "CY2023")</f>
        <v>20051000</v>
      </c>
      <c r="C43" s="4">
        <f>_xll.SNL.Clients.Office.Excel.Functions.SPG(A43,"IQ_AVG_DILUT_SHARES_OUT","CY2023")</f>
        <v>282880000</v>
      </c>
      <c r="D43" s="5">
        <f>_xll.SNL.Clients.Office.Excel.Functions.SPG(A43, "IQ_DILUT_EPS_NORM", "CY2023")</f>
        <v>2.9409999999999998</v>
      </c>
      <c r="E43">
        <f t="shared" si="0"/>
        <v>831950.08</v>
      </c>
      <c r="F43">
        <f t="shared" si="1"/>
        <v>4.1491700164580321E-2</v>
      </c>
      <c r="G43" s="11" t="s">
        <v>45</v>
      </c>
      <c r="H43" s="4" cm="1">
        <f t="array" ref="H43">_xll.SNL.Clients.Office.Excel.Functions.SPG(G43, "SP_TOTAL_REV", "CY2023")</f>
        <v>20051000</v>
      </c>
      <c r="I43" s="4">
        <f>_xll.SNL.Clients.Office.Excel.Functions.SPG(G43,"IQ_AVG_DILUT_SHARES_OUT","CY2023")</f>
        <v>282880000</v>
      </c>
      <c r="J43" s="5">
        <f>_xll.SNL.Clients.Office.Excel.Functions.SPG(G43, "IQ_DILUT_EPS_NORM", "CY2023")</f>
        <v>2.9409999999999998</v>
      </c>
      <c r="K43">
        <f t="shared" si="2"/>
        <v>831950.08</v>
      </c>
      <c r="L43">
        <f t="shared" si="3"/>
        <v>4.1491700164580321E-2</v>
      </c>
    </row>
    <row r="44" spans="1:12" x14ac:dyDescent="0.3">
      <c r="A44" s="11" t="s">
        <v>46</v>
      </c>
      <c r="B44" s="4" cm="1">
        <f t="array" ref="B44">_xll.SNL.Clients.Office.Excel.Functions.SPG(A44, "SP_TOTAL_REV", "CY2023")</f>
        <v>13574000</v>
      </c>
      <c r="C44" s="4">
        <f>_xll.SNL.Clients.Office.Excel.Functions.SPG(A44,"IQ_AVG_DILUT_SHARES_OUT","CY2023")</f>
        <v>378800000</v>
      </c>
      <c r="D44" s="5">
        <f>_xll.SNL.Clients.Office.Excel.Functions.SPG(A44, "IQ_DILUT_EPS_NORM", "CY2023")</f>
        <v>5.9009999999999998</v>
      </c>
      <c r="E44">
        <f t="shared" si="0"/>
        <v>2235298.7999999998</v>
      </c>
      <c r="F44">
        <f t="shared" si="1"/>
        <v>0.16467502578458817</v>
      </c>
      <c r="G44" s="11" t="s">
        <v>46</v>
      </c>
      <c r="H44" s="4" cm="1">
        <f t="array" ref="H44">_xll.SNL.Clients.Office.Excel.Functions.SPG(G44, "SP_TOTAL_REV", "CY2023")</f>
        <v>13574000</v>
      </c>
      <c r="I44" s="4">
        <f>_xll.SNL.Clients.Office.Excel.Functions.SPG(G44,"IQ_AVG_DILUT_SHARES_OUT","CY2023")</f>
        <v>378800000</v>
      </c>
      <c r="J44" s="5">
        <f>_xll.SNL.Clients.Office.Excel.Functions.SPG(G44, "IQ_DILUT_EPS_NORM", "CY2023")</f>
        <v>5.9009999999999998</v>
      </c>
      <c r="K44">
        <f t="shared" si="2"/>
        <v>2235298.7999999998</v>
      </c>
      <c r="L44">
        <f t="shared" si="3"/>
        <v>0.16467502578458817</v>
      </c>
    </row>
    <row r="45" spans="1:12" x14ac:dyDescent="0.3">
      <c r="A45" s="11" t="s">
        <v>47</v>
      </c>
      <c r="B45" s="4" cm="1">
        <f t="array" ref="B45">_xll.SNL.Clients.Office.Excel.Functions.SPG(A45, "SP_TOTAL_REV", "CY2023")</f>
        <v>93935000</v>
      </c>
      <c r="C45" s="4">
        <f>_xll.SNL.Clients.Office.Excel.Functions.SPG(A45,"IQ_AVG_DILUT_SHARES_OUT","CY2023")</f>
        <v>542000000</v>
      </c>
      <c r="D45" s="5">
        <f>_xll.SNL.Clients.Office.Excel.Functions.SPG(A45, "IQ_DILUT_EPS_NORM", "CY2023")</f>
        <v>5.3120000000000003</v>
      </c>
      <c r="E45">
        <f t="shared" si="0"/>
        <v>2879104</v>
      </c>
      <c r="F45">
        <f t="shared" si="1"/>
        <v>3.0649960078777877E-2</v>
      </c>
      <c r="G45" s="11" t="s">
        <v>47</v>
      </c>
      <c r="H45" s="4" cm="1">
        <f t="array" ref="H45">_xll.SNL.Clients.Office.Excel.Functions.SPG(G45, "SP_TOTAL_REV", "CY2023")</f>
        <v>93935000</v>
      </c>
      <c r="I45" s="4">
        <f>_xll.SNL.Clients.Office.Excel.Functions.SPG(G45,"IQ_AVG_DILUT_SHARES_OUT","CY2023")</f>
        <v>542000000</v>
      </c>
      <c r="J45" s="5">
        <f>_xll.SNL.Clients.Office.Excel.Functions.SPG(G45, "IQ_DILUT_EPS_NORM", "CY2023")</f>
        <v>5.3120000000000003</v>
      </c>
      <c r="K45">
        <f t="shared" si="2"/>
        <v>2879104</v>
      </c>
      <c r="L45">
        <f t="shared" si="3"/>
        <v>3.0649960078777877E-2</v>
      </c>
    </row>
    <row r="46" spans="1:12" x14ac:dyDescent="0.3">
      <c r="A46" s="11" t="s">
        <v>48</v>
      </c>
      <c r="B46" s="4" cm="1">
        <f t="array" ref="B46">_xll.SNL.Clients.Office.Excel.Functions.SPG(A46, "SP_TOTAL_REV", "CY2023")</f>
        <v>5860168</v>
      </c>
      <c r="C46" s="4">
        <f>_xll.SNL.Clients.Office.Excel.Functions.SPG(A46,"IQ_AVG_DILUT_SHARES_OUT","CY2023")</f>
        <v>317135000</v>
      </c>
      <c r="D46" s="5">
        <f>_xll.SNL.Clients.Office.Excel.Functions.SPG(A46, "IQ_DILUT_EPS_NORM", "CY2023")</f>
        <v>4.7359999999999998</v>
      </c>
      <c r="E46">
        <f t="shared" si="0"/>
        <v>1501951.36</v>
      </c>
      <c r="F46">
        <f t="shared" si="1"/>
        <v>0.2562983450303814</v>
      </c>
      <c r="G46" s="11" t="s">
        <v>48</v>
      </c>
      <c r="H46" s="4" cm="1">
        <f t="array" ref="H46">_xll.SNL.Clients.Office.Excel.Functions.SPG(G46, "SP_TOTAL_REV", "CY2023")</f>
        <v>5860168</v>
      </c>
      <c r="I46" s="4">
        <f>_xll.SNL.Clients.Office.Excel.Functions.SPG(G46,"IQ_AVG_DILUT_SHARES_OUT","CY2023")</f>
        <v>317135000</v>
      </c>
      <c r="J46" s="5">
        <f>_xll.SNL.Clients.Office.Excel.Functions.SPG(G46, "IQ_DILUT_EPS_NORM", "CY2023")</f>
        <v>4.7359999999999998</v>
      </c>
      <c r="K46">
        <f t="shared" si="2"/>
        <v>1501951.36</v>
      </c>
      <c r="L46">
        <f t="shared" si="3"/>
        <v>0.2562983450303814</v>
      </c>
    </row>
    <row r="47" spans="1:12" x14ac:dyDescent="0.3">
      <c r="A47" s="11" t="s">
        <v>49</v>
      </c>
      <c r="B47" s="4" cm="1">
        <f t="array" ref="B47">_xll.SNL.Clients.Office.Excel.Functions.SPG(A47, "SP_TOTAL_REV", "CY2023")</f>
        <v>10071900</v>
      </c>
      <c r="C47" s="4">
        <f>_xll.SNL.Clients.Office.Excel.Functions.SPG(A47,"IQ_AVG_DILUT_SHARES_OUT","CY2023")</f>
        <v>219300000</v>
      </c>
      <c r="D47" s="5">
        <f>_xll.SNL.Clients.Office.Excel.Functions.SPG(A47, "IQ_DILUT_EPS_NORM", "CY2023")</f>
        <v>5.6619999999999999</v>
      </c>
      <c r="E47">
        <f t="shared" si="0"/>
        <v>1241676.6000000001</v>
      </c>
      <c r="F47">
        <f t="shared" si="1"/>
        <v>0.12328126768534239</v>
      </c>
      <c r="G47" s="11" t="s">
        <v>49</v>
      </c>
      <c r="H47" s="4" cm="1">
        <f t="array" ref="H47">_xll.SNL.Clients.Office.Excel.Functions.SPG(G47, "SP_TOTAL_REV", "CY2023")</f>
        <v>10071900</v>
      </c>
      <c r="I47" s="4">
        <f>_xll.SNL.Clients.Office.Excel.Functions.SPG(G47,"IQ_AVG_DILUT_SHARES_OUT","CY2023")</f>
        <v>219300000</v>
      </c>
      <c r="J47" s="5">
        <f>_xll.SNL.Clients.Office.Excel.Functions.SPG(G47, "IQ_DILUT_EPS_NORM", "CY2023")</f>
        <v>5.6619999999999999</v>
      </c>
      <c r="K47">
        <f t="shared" si="2"/>
        <v>1241676.6000000001</v>
      </c>
      <c r="L47">
        <f t="shared" si="3"/>
        <v>0.12328126768534239</v>
      </c>
    </row>
    <row r="48" spans="1:12" x14ac:dyDescent="0.3">
      <c r="A48" s="11" t="s">
        <v>50</v>
      </c>
      <c r="B48" s="4" cm="1">
        <f t="array" ref="B48">_xll.SNL.Clients.Office.Excel.Functions.SPG(A48, "SP_TOTAL_REV", "CY2023")</f>
        <v>11131600</v>
      </c>
      <c r="C48" s="4">
        <f>_xll.SNL.Clients.Office.Excel.Functions.SPG(A48,"IQ_AVG_DILUT_SHARES_OUT","CY2023")</f>
        <v>53783069</v>
      </c>
      <c r="D48" s="5">
        <f>_xll.SNL.Clients.Office.Excel.Functions.SPG(A48, "IQ_DILUT_EPS_NORM", "CY2023")</f>
        <v>9.7729999999999997</v>
      </c>
      <c r="E48">
        <f t="shared" si="0"/>
        <v>525621.93333699997</v>
      </c>
      <c r="F48">
        <f t="shared" si="1"/>
        <v>4.7218902344406913E-2</v>
      </c>
      <c r="G48" s="11" t="s">
        <v>50</v>
      </c>
      <c r="H48" s="4" cm="1">
        <f t="array" ref="H48">_xll.SNL.Clients.Office.Excel.Functions.SPG(G48, "SP_TOTAL_REV", "CY2023")</f>
        <v>11131600</v>
      </c>
      <c r="I48" s="4">
        <f>_xll.SNL.Clients.Office.Excel.Functions.SPG(G48,"IQ_AVG_DILUT_SHARES_OUT","CY2023")</f>
        <v>53783069</v>
      </c>
      <c r="J48" s="5">
        <f>_xll.SNL.Clients.Office.Excel.Functions.SPG(G48, "IQ_DILUT_EPS_NORM", "CY2023")</f>
        <v>9.7729999999999997</v>
      </c>
      <c r="K48">
        <f t="shared" si="2"/>
        <v>525621.93333699997</v>
      </c>
      <c r="L48">
        <f t="shared" si="3"/>
        <v>4.7218902344406913E-2</v>
      </c>
    </row>
    <row r="49" spans="1:12" x14ac:dyDescent="0.3">
      <c r="A49" s="11" t="s">
        <v>51</v>
      </c>
      <c r="B49" s="4" cm="1">
        <f t="array" ref="B49">_xll.SNL.Clients.Office.Excel.Functions.SPG(A49, "SP_TOTAL_REV", "CY2023")</f>
        <v>122428000</v>
      </c>
      <c r="C49" s="4">
        <f>_xll.SNL.Clients.Office.Excel.Functions.SPG(A49,"IQ_AVG_DILUT_SHARES_OUT","CY2023")</f>
        <v>7258000000</v>
      </c>
      <c r="D49" s="5">
        <f>_xll.SNL.Clients.Office.Excel.Functions.SPG(A49, "IQ_DILUT_EPS_NORM", "CY2023")</f>
        <v>1.6819999999999999</v>
      </c>
      <c r="E49">
        <f t="shared" si="0"/>
        <v>12207956</v>
      </c>
      <c r="F49">
        <f t="shared" si="1"/>
        <v>9.9715391903812858E-2</v>
      </c>
      <c r="G49" s="11" t="s">
        <v>51</v>
      </c>
      <c r="H49" s="4" cm="1">
        <f t="array" ref="H49">_xll.SNL.Clients.Office.Excel.Functions.SPG(G49, "SP_TOTAL_REV", "CY2023")</f>
        <v>122428000</v>
      </c>
      <c r="I49" s="4">
        <f>_xll.SNL.Clients.Office.Excel.Functions.SPG(G49,"IQ_AVG_DILUT_SHARES_OUT","CY2023")</f>
        <v>7258000000</v>
      </c>
      <c r="J49" s="5">
        <f>_xll.SNL.Clients.Office.Excel.Functions.SPG(G49, "IQ_DILUT_EPS_NORM", "CY2023")</f>
        <v>1.6819999999999999</v>
      </c>
      <c r="K49">
        <f t="shared" si="2"/>
        <v>12207956</v>
      </c>
      <c r="L49">
        <f t="shared" si="3"/>
        <v>9.9715391903812858E-2</v>
      </c>
    </row>
    <row r="50" spans="1:12" x14ac:dyDescent="0.3">
      <c r="A50" s="11" t="s">
        <v>52</v>
      </c>
      <c r="B50" s="4" cm="1">
        <f t="array" ref="B50">_xll.SNL.Clients.Office.Excel.Functions.SPG(A50, "SP_TOTAL_REV", "CY2023")</f>
        <v>3949815</v>
      </c>
      <c r="C50" s="4">
        <f>_xll.SNL.Clients.Office.Excel.Functions.SPG(A50,"IQ_AVG_DILUT_SHARES_OUT","CY2023")</f>
        <v>147130750</v>
      </c>
      <c r="D50" s="5">
        <f>_xll.SNL.Clients.Office.Excel.Functions.SPG(A50, "IQ_DILUT_EPS_NORM", "CY2023")</f>
        <v>4.49</v>
      </c>
      <c r="E50">
        <f t="shared" si="0"/>
        <v>660617.0675</v>
      </c>
      <c r="F50">
        <f t="shared" si="1"/>
        <v>0.16725266056764684</v>
      </c>
      <c r="G50" s="11" t="s">
        <v>52</v>
      </c>
      <c r="H50" s="4" cm="1">
        <f t="array" ref="H50">_xll.SNL.Clients.Office.Excel.Functions.SPG(G50, "SP_TOTAL_REV", "CY2023")</f>
        <v>3949815</v>
      </c>
      <c r="I50" s="4">
        <f>_xll.SNL.Clients.Office.Excel.Functions.SPG(G50,"IQ_AVG_DILUT_SHARES_OUT","CY2023")</f>
        <v>147130750</v>
      </c>
      <c r="J50" s="5">
        <f>_xll.SNL.Clients.Office.Excel.Functions.SPG(G50, "IQ_DILUT_EPS_NORM", "CY2023")</f>
        <v>4.49</v>
      </c>
      <c r="K50">
        <f t="shared" si="2"/>
        <v>660617.0675</v>
      </c>
      <c r="L50">
        <f t="shared" si="3"/>
        <v>0.16725266056764684</v>
      </c>
    </row>
    <row r="51" spans="1:12" x14ac:dyDescent="0.3">
      <c r="A51" s="11" t="s">
        <v>53</v>
      </c>
      <c r="B51" s="4" cm="1">
        <f t="array" ref="B51">_xll.SNL.Clients.Office.Excel.Functions.SPG(A51, "SP_TOTAL_REV", "CY2023")</f>
        <v>5497000</v>
      </c>
      <c r="C51" s="4">
        <f>_xll.SNL.Clients.Office.Excel.Functions.SPG(A51,"IQ_AVG_DILUT_SHARES_OUT","CY2023")</f>
        <v>216000000</v>
      </c>
      <c r="D51" s="5">
        <f>_xll.SNL.Clients.Office.Excel.Functions.SPG(A51, "IQ_DILUT_EPS_NORM", "CY2023")</f>
        <v>3.516</v>
      </c>
      <c r="E51">
        <f t="shared" si="0"/>
        <v>759456</v>
      </c>
      <c r="F51">
        <f t="shared" si="1"/>
        <v>0.13815826814626159</v>
      </c>
      <c r="G51" s="11" t="s">
        <v>53</v>
      </c>
      <c r="H51" s="4" cm="1">
        <f t="array" ref="H51">_xll.SNL.Clients.Office.Excel.Functions.SPG(G51, "SP_TOTAL_REV", "CY2023")</f>
        <v>5497000</v>
      </c>
      <c r="I51" s="4">
        <f>_xll.SNL.Clients.Office.Excel.Functions.SPG(G51,"IQ_AVG_DILUT_SHARES_OUT","CY2023")</f>
        <v>216000000</v>
      </c>
      <c r="J51" s="5">
        <f>_xll.SNL.Clients.Office.Excel.Functions.SPG(G51, "IQ_DILUT_EPS_NORM", "CY2023")</f>
        <v>3.516</v>
      </c>
      <c r="K51">
        <f t="shared" si="2"/>
        <v>759456</v>
      </c>
      <c r="L51">
        <f t="shared" si="3"/>
        <v>0.13815826814626159</v>
      </c>
    </row>
    <row r="52" spans="1:12" x14ac:dyDescent="0.3">
      <c r="A52" s="11" t="s">
        <v>54</v>
      </c>
      <c r="B52" s="4" cm="1">
        <f t="array" ref="B52">_xll.SNL.Clients.Office.Excel.Functions.SPG(A52, "SP_TOTAL_REV", "CY2023")</f>
        <v>18585900</v>
      </c>
      <c r="C52" s="4">
        <f>_xll.SNL.Clients.Office.Excel.Functions.SPG(A52,"IQ_AVG_DILUT_SHARES_OUT","CY2023")</f>
        <v>414400000</v>
      </c>
      <c r="D52" s="5">
        <f>_xll.SNL.Clients.Office.Excel.Functions.SPG(A52, "IQ_DILUT_EPS_NORM", "CY2023")</f>
        <v>6.9359999999999999</v>
      </c>
      <c r="E52">
        <f t="shared" si="0"/>
        <v>2874278.4</v>
      </c>
      <c r="F52">
        <f t="shared" si="1"/>
        <v>0.154648330185786</v>
      </c>
      <c r="G52" s="11" t="s">
        <v>54</v>
      </c>
      <c r="H52" s="4" cm="1">
        <f t="array" ref="H52">_xll.SNL.Clients.Office.Excel.Functions.SPG(G52, "SP_TOTAL_REV", "CY2023")</f>
        <v>18585900</v>
      </c>
      <c r="I52" s="4">
        <f>_xll.SNL.Clients.Office.Excel.Functions.SPG(G52,"IQ_AVG_DILUT_SHARES_OUT","CY2023")</f>
        <v>414400000</v>
      </c>
      <c r="J52" s="5">
        <f>_xll.SNL.Clients.Office.Excel.Functions.SPG(G52, "IQ_DILUT_EPS_NORM", "CY2023")</f>
        <v>6.9359999999999999</v>
      </c>
      <c r="K52">
        <f t="shared" si="2"/>
        <v>2874278.4</v>
      </c>
      <c r="L52">
        <f t="shared" si="3"/>
        <v>0.154648330185786</v>
      </c>
    </row>
    <row r="53" spans="1:12" x14ac:dyDescent="0.3">
      <c r="A53" s="11" t="s">
        <v>55</v>
      </c>
      <c r="B53" s="4" cm="1">
        <f t="array" ref="B53">_xll.SNL.Clients.Office.Excel.Functions.SPG(A53, "SP_TOTAL_REV", "CY2023")</f>
        <v>17830563</v>
      </c>
      <c r="C53" s="4">
        <f>_xll.SNL.Clients.Office.Excel.Functions.SPG(A53,"IQ_AVG_DILUT_SHARES_OUT","CY2023")</f>
        <v>18750250</v>
      </c>
      <c r="D53" s="5">
        <f>_xll.SNL.Clients.Office.Excel.Functions.SPG(A53, "IQ_DILUT_EPS_NORM", "CY2023")</f>
        <v>108.649</v>
      </c>
      <c r="E53">
        <f t="shared" si="0"/>
        <v>2037195.9122500001</v>
      </c>
      <c r="F53">
        <f t="shared" si="1"/>
        <v>0.11425303352732048</v>
      </c>
      <c r="G53" s="11" t="s">
        <v>55</v>
      </c>
      <c r="H53" s="4" cm="1">
        <f t="array" ref="H53">_xll.SNL.Clients.Office.Excel.Functions.SPG(G53, "SP_TOTAL_REV", "CY2023")</f>
        <v>17830563</v>
      </c>
      <c r="I53" s="4">
        <f>_xll.SNL.Clients.Office.Excel.Functions.SPG(G53,"IQ_AVG_DILUT_SHARES_OUT","CY2023")</f>
        <v>18750250</v>
      </c>
      <c r="J53" s="5">
        <f>_xll.SNL.Clients.Office.Excel.Functions.SPG(G53, "IQ_DILUT_EPS_NORM", "CY2023")</f>
        <v>108.649</v>
      </c>
      <c r="K53">
        <f t="shared" si="2"/>
        <v>2037195.9122500001</v>
      </c>
      <c r="L53">
        <f t="shared" si="3"/>
        <v>0.11425303352732048</v>
      </c>
    </row>
    <row r="54" spans="1:12" x14ac:dyDescent="0.3">
      <c r="A54" s="11" t="s">
        <v>56</v>
      </c>
      <c r="B54" s="4" cm="1">
        <f t="array" ref="B54">_xll.SNL.Clients.Office.Excel.Functions.SPG(A54, "SP_TOTAL_REV", "CY2023")</f>
        <v>2815021</v>
      </c>
      <c r="C54" s="4">
        <f>_xll.SNL.Clients.Office.Excel.Functions.SPG(A54,"IQ_AVG_DILUT_SHARES_OUT","CY2023")</f>
        <v>141643788</v>
      </c>
      <c r="D54" s="5">
        <f>_xll.SNL.Clients.Office.Excel.Functions.SPG(A54, "IQ_DILUT_EPS_NORM", "CY2023")</f>
        <v>3.0649999999999999</v>
      </c>
      <c r="E54">
        <f t="shared" si="0"/>
        <v>434138.21021999995</v>
      </c>
      <c r="F54">
        <f t="shared" si="1"/>
        <v>0.15422201476294492</v>
      </c>
      <c r="G54" s="11" t="s">
        <v>56</v>
      </c>
      <c r="H54" s="4" cm="1">
        <f t="array" ref="H54">_xll.SNL.Clients.Office.Excel.Functions.SPG(G54, "SP_TOTAL_REV", "CY2023")</f>
        <v>2815021</v>
      </c>
      <c r="I54" s="4">
        <f>_xll.SNL.Clients.Office.Excel.Functions.SPG(G54,"IQ_AVG_DILUT_SHARES_OUT","CY2023")</f>
        <v>141643788</v>
      </c>
      <c r="J54" s="5">
        <f>_xll.SNL.Clients.Office.Excel.Functions.SPG(G54, "IQ_DILUT_EPS_NORM", "CY2023")</f>
        <v>3.0649999999999999</v>
      </c>
      <c r="K54">
        <f t="shared" si="2"/>
        <v>434138.21021999995</v>
      </c>
      <c r="L54">
        <f t="shared" si="3"/>
        <v>0.15422201476294492</v>
      </c>
    </row>
    <row r="55" spans="1:12" x14ac:dyDescent="0.3">
      <c r="A55" s="11" t="s">
        <v>57</v>
      </c>
      <c r="B55" s="4" cm="1">
        <f t="array" ref="B55">_xll.SNL.Clients.Office.Excel.Functions.SPG(A55, "SP_TOTAL_REV", "CY2023")</f>
        <v>8364300</v>
      </c>
      <c r="C55" s="4">
        <f>_xll.SNL.Clients.Office.Excel.Functions.SPG(A55,"IQ_AVG_DILUT_SHARES_OUT","CY2023")</f>
        <v>81100000</v>
      </c>
      <c r="D55" s="5">
        <f>_xll.SNL.Clients.Office.Excel.Functions.SPG(A55, "IQ_DILUT_EPS_NORM", "CY2023")</f>
        <v>6.476</v>
      </c>
      <c r="E55">
        <f t="shared" si="0"/>
        <v>525203.6</v>
      </c>
      <c r="F55">
        <f t="shared" si="1"/>
        <v>6.2791100271391509E-2</v>
      </c>
      <c r="G55" s="11" t="s">
        <v>57</v>
      </c>
      <c r="H55" s="4" cm="1">
        <f t="array" ref="H55">_xll.SNL.Clients.Office.Excel.Functions.SPG(G55, "SP_TOTAL_REV", "CY2023")</f>
        <v>8364300</v>
      </c>
      <c r="I55" s="4">
        <f>_xll.SNL.Clients.Office.Excel.Functions.SPG(G55,"IQ_AVG_DILUT_SHARES_OUT","CY2023")</f>
        <v>81100000</v>
      </c>
      <c r="J55" s="5">
        <f>_xll.SNL.Clients.Office.Excel.Functions.SPG(G55, "IQ_DILUT_EPS_NORM", "CY2023")</f>
        <v>6.476</v>
      </c>
      <c r="K55">
        <f t="shared" si="2"/>
        <v>525203.6</v>
      </c>
      <c r="L55">
        <f t="shared" si="3"/>
        <v>6.2791100271391509E-2</v>
      </c>
    </row>
    <row r="56" spans="1:12" x14ac:dyDescent="0.3">
      <c r="A56" s="11" t="s">
        <v>58</v>
      </c>
      <c r="B56" s="4" cm="1">
        <f t="array" ref="B56">_xll.SNL.Clients.Office.Excel.Functions.SPG(A56, "SP_TOTAL_REV", "CY2023")</f>
        <v>1563391</v>
      </c>
      <c r="C56" s="4">
        <f>_xll.SNL.Clients.Office.Excel.Functions.SPG(A56,"IQ_AVG_DILUT_SHARES_OUT","CY2023")</f>
        <v>75456000</v>
      </c>
      <c r="D56" s="5">
        <f>_xll.SNL.Clients.Office.Excel.Functions.SPG(A56, "IQ_DILUT_EPS_NORM", "CY2023")</f>
        <v>1.649</v>
      </c>
      <c r="E56">
        <f t="shared" si="0"/>
        <v>124426.944</v>
      </c>
      <c r="F56">
        <f t="shared" si="1"/>
        <v>7.9587859978725736E-2</v>
      </c>
      <c r="G56" s="11" t="s">
        <v>58</v>
      </c>
      <c r="H56" s="4" cm="1">
        <f t="array" ref="H56">_xll.SNL.Clients.Office.Excel.Functions.SPG(G56, "SP_TOTAL_REV", "CY2023")</f>
        <v>1563391</v>
      </c>
      <c r="I56" s="4">
        <f>_xll.SNL.Clients.Office.Excel.Functions.SPG(G56,"IQ_AVG_DILUT_SHARES_OUT","CY2023")</f>
        <v>75456000</v>
      </c>
      <c r="J56" s="5">
        <f>_xll.SNL.Clients.Office.Excel.Functions.SPG(G56, "IQ_DILUT_EPS_NORM", "CY2023")</f>
        <v>1.649</v>
      </c>
      <c r="K56">
        <f t="shared" si="2"/>
        <v>124426.944</v>
      </c>
      <c r="L56">
        <f t="shared" si="3"/>
        <v>7.9587859978725736E-2</v>
      </c>
    </row>
    <row r="57" spans="1:12" x14ac:dyDescent="0.3">
      <c r="A57" s="11" t="s">
        <v>59</v>
      </c>
      <c r="B57" s="4" cm="1">
        <f t="array" ref="B57">_xll.SNL.Clients.Office.Excel.Functions.SPG(A57, "SP_TOTAL_REV", "CY2023")</f>
        <v>25506000</v>
      </c>
      <c r="C57" s="4">
        <f>_xll.SNL.Clients.Office.Excel.Functions.SPG(A57,"IQ_AVG_DILUT_SHARES_OUT","CY2023")</f>
        <v>1015000000</v>
      </c>
      <c r="D57" s="5">
        <f>_xll.SNL.Clients.Office.Excel.Functions.SPG(A57, "IQ_DILUT_EPS_NORM", "CY2023")</f>
        <v>1.48</v>
      </c>
      <c r="E57">
        <f t="shared" si="0"/>
        <v>1502200</v>
      </c>
      <c r="F57">
        <f t="shared" si="1"/>
        <v>5.8895946051909356E-2</v>
      </c>
      <c r="G57" s="11" t="s">
        <v>59</v>
      </c>
      <c r="H57" s="4" cm="1">
        <f t="array" ref="H57">_xll.SNL.Clients.Office.Excel.Functions.SPG(G57, "SP_TOTAL_REV", "CY2023")</f>
        <v>25506000</v>
      </c>
      <c r="I57" s="4">
        <f>_xll.SNL.Clients.Office.Excel.Functions.SPG(G57,"IQ_AVG_DILUT_SHARES_OUT","CY2023")</f>
        <v>1015000000</v>
      </c>
      <c r="J57" s="5">
        <f>_xll.SNL.Clients.Office.Excel.Functions.SPG(G57, "IQ_DILUT_EPS_NORM", "CY2023")</f>
        <v>1.48</v>
      </c>
      <c r="K57">
        <f t="shared" si="2"/>
        <v>1502200</v>
      </c>
      <c r="L57">
        <f t="shared" si="3"/>
        <v>5.8895946051909356E-2</v>
      </c>
    </row>
    <row r="58" spans="1:12" x14ac:dyDescent="0.3">
      <c r="A58" s="11" t="s">
        <v>60</v>
      </c>
      <c r="B58" s="4" cm="1">
        <f t="array" ref="B58">_xll.SNL.Clients.Office.Excel.Functions.SPG(A58, "SP_TOTAL_REV", "CY2023")</f>
        <v>14029000</v>
      </c>
      <c r="C58" s="4">
        <f>_xll.SNL.Clients.Office.Excel.Functions.SPG(A58,"IQ_AVG_DILUT_SHARES_OUT","CY2023")</f>
        <v>317022000</v>
      </c>
      <c r="D58" s="5">
        <f>_xll.SNL.Clients.Office.Excel.Functions.SPG(A58, "IQ_DILUT_EPS_NORM", "CY2023")</f>
        <v>1.9059999999999999</v>
      </c>
      <c r="E58">
        <f t="shared" si="0"/>
        <v>604243.93200000003</v>
      </c>
      <c r="F58">
        <f t="shared" si="1"/>
        <v>4.3071062228241502E-2</v>
      </c>
      <c r="G58" s="11" t="s">
        <v>60</v>
      </c>
      <c r="H58" s="4" cm="1">
        <f t="array" ref="H58">_xll.SNL.Clients.Office.Excel.Functions.SPG(G58, "SP_TOTAL_REV", "CY2023")</f>
        <v>14029000</v>
      </c>
      <c r="I58" s="4">
        <f>_xll.SNL.Clients.Office.Excel.Functions.SPG(G58,"IQ_AVG_DILUT_SHARES_OUT","CY2023")</f>
        <v>317022000</v>
      </c>
      <c r="J58" s="5">
        <f>_xll.SNL.Clients.Office.Excel.Functions.SPG(G58, "IQ_DILUT_EPS_NORM", "CY2023")</f>
        <v>1.9059999999999999</v>
      </c>
      <c r="K58">
        <f t="shared" si="2"/>
        <v>604243.93200000003</v>
      </c>
      <c r="L58">
        <f t="shared" si="3"/>
        <v>4.3071062228241502E-2</v>
      </c>
    </row>
    <row r="59" spans="1:12" x14ac:dyDescent="0.3">
      <c r="A59" s="11" t="s">
        <v>61</v>
      </c>
      <c r="B59" s="4" cm="1">
        <f t="array" ref="B59">_xll.SNL.Clients.Office.Excel.Functions.SPG(A59, "SP_TOTAL_REV", "CY2023")</f>
        <v>100181000</v>
      </c>
      <c r="C59" s="4">
        <f>_xll.SNL.Clients.Office.Excel.Functions.SPG(A59,"IQ_AVG_DILUT_SHARES_OUT","CY2023")</f>
        <v>8080500000</v>
      </c>
      <c r="D59" s="5">
        <f>_xll.SNL.Clients.Office.Excel.Functions.SPG(A59, "IQ_DILUT_EPS_NORM", "CY2023")</f>
        <v>2.4780000000000002</v>
      </c>
      <c r="E59">
        <f t="shared" si="0"/>
        <v>20023479</v>
      </c>
      <c r="F59">
        <f t="shared" si="1"/>
        <v>0.19987301983410027</v>
      </c>
      <c r="G59" s="11" t="s">
        <v>61</v>
      </c>
      <c r="H59" s="4" cm="1">
        <f t="array" ref="H59">_xll.SNL.Clients.Office.Excel.Functions.SPG(G59, "SP_TOTAL_REV", "CY2023")</f>
        <v>100181000</v>
      </c>
      <c r="I59" s="4">
        <f>_xll.SNL.Clients.Office.Excel.Functions.SPG(G59,"IQ_AVG_DILUT_SHARES_OUT","CY2023")</f>
        <v>8080500000</v>
      </c>
      <c r="J59" s="5">
        <f>_xll.SNL.Clients.Office.Excel.Functions.SPG(G59, "IQ_DILUT_EPS_NORM", "CY2023")</f>
        <v>2.4780000000000002</v>
      </c>
      <c r="K59">
        <f t="shared" si="2"/>
        <v>20023479</v>
      </c>
      <c r="L59">
        <f t="shared" si="3"/>
        <v>0.19987301983410027</v>
      </c>
    </row>
    <row r="60" spans="1:12" x14ac:dyDescent="0.3">
      <c r="A60" s="11" t="s">
        <v>62</v>
      </c>
      <c r="B60" s="4" cm="1">
        <f t="array" ref="B60">_xll.SNL.Clients.Office.Excel.Functions.SPG(A60, "SP_TOTAL_REV", "CY2023")</f>
        <v>14813000</v>
      </c>
      <c r="C60" s="4">
        <f>_xll.SNL.Clients.Office.Excel.Functions.SPG(A60,"IQ_AVG_DILUT_SHARES_OUT","CY2023")</f>
        <v>506000000</v>
      </c>
      <c r="D60" s="5">
        <f>_xll.SNL.Clients.Office.Excel.Functions.SPG(A60, "IQ_DILUT_EPS_NORM", "CY2023")</f>
        <v>1.2509999999999999</v>
      </c>
      <c r="E60">
        <f t="shared" si="0"/>
        <v>633006</v>
      </c>
      <c r="F60">
        <f t="shared" si="1"/>
        <v>4.2733139809626682E-2</v>
      </c>
      <c r="G60" s="11" t="s">
        <v>62</v>
      </c>
      <c r="H60" s="4" cm="1">
        <f t="array" ref="H60">_xll.SNL.Clients.Office.Excel.Functions.SPG(G60, "SP_TOTAL_REV", "CY2023")</f>
        <v>14813000</v>
      </c>
      <c r="I60" s="4">
        <f>_xll.SNL.Clients.Office.Excel.Functions.SPG(G60,"IQ_AVG_DILUT_SHARES_OUT","CY2023")</f>
        <v>506000000</v>
      </c>
      <c r="J60" s="5">
        <f>_xll.SNL.Clients.Office.Excel.Functions.SPG(G60, "IQ_DILUT_EPS_NORM", "CY2023")</f>
        <v>1.2509999999999999</v>
      </c>
      <c r="K60">
        <f t="shared" si="2"/>
        <v>633006</v>
      </c>
      <c r="L60">
        <f t="shared" si="3"/>
        <v>4.2733139809626682E-2</v>
      </c>
    </row>
    <row r="61" spans="1:12" x14ac:dyDescent="0.3">
      <c r="A61" s="11" t="s">
        <v>63</v>
      </c>
      <c r="B61" s="4" cm="1">
        <f t="array" ref="B61">_xll.SNL.Clients.Office.Excel.Functions.SPG(A61, "SP_TOTAL_REV", "CY2023")</f>
        <v>19492000</v>
      </c>
      <c r="C61" s="4">
        <f>_xll.SNL.Clients.Office.Excel.Functions.SPG(A61,"IQ_AVG_DILUT_SHARES_OUT","CY2023")</f>
        <v>289906500</v>
      </c>
      <c r="D61" s="5">
        <f>_xll.SNL.Clients.Office.Excel.Functions.SPG(A61, "IQ_DILUT_EPS_NORM", "CY2023")</f>
        <v>4.8460000000000001</v>
      </c>
      <c r="E61">
        <f t="shared" si="0"/>
        <v>1404886.899</v>
      </c>
      <c r="F61">
        <f t="shared" si="1"/>
        <v>7.2075051251795613E-2</v>
      </c>
      <c r="G61" s="11" t="s">
        <v>63</v>
      </c>
      <c r="H61" s="4" cm="1">
        <f t="array" ref="H61">_xll.SNL.Clients.Office.Excel.Functions.SPG(G61, "SP_TOTAL_REV", "CY2023")</f>
        <v>19492000</v>
      </c>
      <c r="I61" s="4">
        <f>_xll.SNL.Clients.Office.Excel.Functions.SPG(G61,"IQ_AVG_DILUT_SHARES_OUT","CY2023")</f>
        <v>289906500</v>
      </c>
      <c r="J61" s="5">
        <f>_xll.SNL.Clients.Office.Excel.Functions.SPG(G61, "IQ_DILUT_EPS_NORM", "CY2023")</f>
        <v>4.8460000000000001</v>
      </c>
      <c r="K61">
        <f t="shared" si="2"/>
        <v>1404886.899</v>
      </c>
      <c r="L61">
        <f t="shared" si="3"/>
        <v>7.2075051251795613E-2</v>
      </c>
    </row>
    <row r="62" spans="1:12" x14ac:dyDescent="0.3">
      <c r="A62" s="11" t="s">
        <v>64</v>
      </c>
      <c r="B62" s="4" cm="1">
        <f t="array" ref="B62">_xll.SNL.Clients.Office.Excel.Functions.SPG(A62, "SP_TOTAL_REV", "CY2023")</f>
        <v>364482000</v>
      </c>
      <c r="C62" s="4">
        <f>_xll.SNL.Clients.Office.Excel.Functions.SPG(A62,"IQ_AVG_DILUT_SHARES_OUT","CY2023")</f>
        <v>1448880</v>
      </c>
      <c r="D62" s="5">
        <f>_xll.SNL.Clients.Office.Excel.Functions.SPG(A62, "IQ_DILUT_EPS_NORM", "CY2023")</f>
        <v>51197.993999999999</v>
      </c>
      <c r="E62">
        <f t="shared" si="0"/>
        <v>74179749.546719998</v>
      </c>
      <c r="F62">
        <f t="shared" si="1"/>
        <v>0.20352102311422784</v>
      </c>
      <c r="G62" s="11" t="s">
        <v>64</v>
      </c>
      <c r="H62" s="4" cm="1">
        <f t="array" ref="H62">_xll.SNL.Clients.Office.Excel.Functions.SPG(G62, "SP_TOTAL_REV", "CY2023")</f>
        <v>364482000</v>
      </c>
      <c r="I62" s="4">
        <f>_xll.SNL.Clients.Office.Excel.Functions.SPG(G62,"IQ_AVG_DILUT_SHARES_OUT","CY2023")</f>
        <v>1448880</v>
      </c>
      <c r="J62" s="5">
        <f>_xll.SNL.Clients.Office.Excel.Functions.SPG(G62, "IQ_DILUT_EPS_NORM", "CY2023")</f>
        <v>51197.993999999999</v>
      </c>
      <c r="K62">
        <f t="shared" si="2"/>
        <v>74179749.546719998</v>
      </c>
      <c r="L62">
        <f t="shared" si="3"/>
        <v>0.20352102311422784</v>
      </c>
    </row>
    <row r="63" spans="1:12" x14ac:dyDescent="0.3">
      <c r="A63" s="11" t="s">
        <v>65</v>
      </c>
      <c r="B63" s="4" cm="1">
        <f t="array" ref="B63">_xll.SNL.Clients.Office.Excel.Functions.SPG(A63, "SP_TOTAL_REV", "CY2023")</f>
        <v>43452000</v>
      </c>
      <c r="C63" s="4">
        <f>_xll.SNL.Clients.Office.Excel.Functions.SPG(A63,"IQ_AVG_DILUT_SHARES_OUT","CY2023")</f>
        <v>218500000</v>
      </c>
      <c r="D63" s="5">
        <f>_xll.SNL.Clients.Office.Excel.Functions.SPG(A63, "IQ_DILUT_EPS_NORM", "CY2023")</f>
        <v>5.0170000000000003</v>
      </c>
      <c r="E63">
        <f t="shared" si="0"/>
        <v>1096214.5</v>
      </c>
      <c r="F63">
        <f t="shared" si="1"/>
        <v>2.5228171315474546E-2</v>
      </c>
      <c r="G63" s="11" t="s">
        <v>65</v>
      </c>
      <c r="H63" s="4" cm="1">
        <f t="array" ref="H63">_xll.SNL.Clients.Office.Excel.Functions.SPG(G63, "SP_TOTAL_REV", "CY2023")</f>
        <v>43452000</v>
      </c>
      <c r="I63" s="4">
        <f>_xll.SNL.Clients.Office.Excel.Functions.SPG(G63,"IQ_AVG_DILUT_SHARES_OUT","CY2023")</f>
        <v>218500000</v>
      </c>
      <c r="J63" s="5">
        <f>_xll.SNL.Clients.Office.Excel.Functions.SPG(G63, "IQ_DILUT_EPS_NORM", "CY2023")</f>
        <v>5.0170000000000003</v>
      </c>
      <c r="K63">
        <f t="shared" si="2"/>
        <v>1096214.5</v>
      </c>
      <c r="L63">
        <f t="shared" si="3"/>
        <v>2.5228171315474546E-2</v>
      </c>
    </row>
    <row r="64" spans="1:12" x14ac:dyDescent="0.3">
      <c r="A64" s="11" t="s">
        <v>66</v>
      </c>
      <c r="B64" s="4" cm="1">
        <f t="array" ref="B64">_xll.SNL.Clients.Office.Excel.Functions.SPG(A64, "SP_TOTAL_REV", "CY2023")</f>
        <v>1144999</v>
      </c>
      <c r="C64" s="4">
        <f>_xll.SNL.Clients.Office.Excel.Functions.SPG(A64,"IQ_AVG_DILUT_SHARES_OUT","CY2023")</f>
        <v>161472000</v>
      </c>
      <c r="D64" s="5">
        <f>_xll.SNL.Clients.Office.Excel.Functions.SPG(A64, "IQ_DILUT_EPS_NORM", "CY2023")</f>
        <v>0.90600000000000003</v>
      </c>
      <c r="E64">
        <f t="shared" si="0"/>
        <v>146293.63200000001</v>
      </c>
      <c r="F64">
        <f t="shared" si="1"/>
        <v>0.12776747577945485</v>
      </c>
      <c r="G64" s="11" t="s">
        <v>66</v>
      </c>
      <c r="H64" s="4" cm="1">
        <f t="array" ref="H64">_xll.SNL.Clients.Office.Excel.Functions.SPG(G64, "SP_TOTAL_REV", "CY2023")</f>
        <v>1144999</v>
      </c>
      <c r="I64" s="4">
        <f>_xll.SNL.Clients.Office.Excel.Functions.SPG(G64,"IQ_AVG_DILUT_SHARES_OUT","CY2023")</f>
        <v>161472000</v>
      </c>
      <c r="J64" s="5">
        <f>_xll.SNL.Clients.Office.Excel.Functions.SPG(G64, "IQ_DILUT_EPS_NORM", "CY2023")</f>
        <v>0.90600000000000003</v>
      </c>
      <c r="K64">
        <f t="shared" si="2"/>
        <v>146293.63200000001</v>
      </c>
      <c r="L64">
        <f t="shared" si="3"/>
        <v>0.12776747577945485</v>
      </c>
    </row>
    <row r="65" spans="1:12" x14ac:dyDescent="0.3">
      <c r="A65" s="11" t="s">
        <v>67</v>
      </c>
      <c r="B65" s="4" cm="1">
        <f t="array" ref="B65">_xll.SNL.Clients.Office.Excel.Functions.SPG(A65, "SP_TOTAL_REV", "CY2023")</f>
        <v>9835600</v>
      </c>
      <c r="C65" s="4">
        <f>_xll.SNL.Clients.Office.Excel.Functions.SPG(A65,"IQ_AVG_DILUT_SHARES_OUT","CY2023")</f>
        <v>145600000</v>
      </c>
      <c r="D65" s="5">
        <f>_xll.SNL.Clients.Office.Excel.Functions.SPG(A65, "IQ_DILUT_EPS_NORM", "CY2023")</f>
        <v>7.98</v>
      </c>
      <c r="E65">
        <f t="shared" si="0"/>
        <v>1161888</v>
      </c>
      <c r="F65">
        <f t="shared" si="1"/>
        <v>0.11813087152791898</v>
      </c>
      <c r="G65" s="11" t="s">
        <v>67</v>
      </c>
      <c r="H65" s="4" cm="1">
        <f t="array" ref="H65">_xll.SNL.Clients.Office.Excel.Functions.SPG(G65, "SP_TOTAL_REV", "CY2023")</f>
        <v>9835600</v>
      </c>
      <c r="I65" s="4">
        <f>_xll.SNL.Clients.Office.Excel.Functions.SPG(G65,"IQ_AVG_DILUT_SHARES_OUT","CY2023")</f>
        <v>145600000</v>
      </c>
      <c r="J65" s="5">
        <f>_xll.SNL.Clients.Office.Excel.Functions.SPG(G65, "IQ_DILUT_EPS_NORM", "CY2023")</f>
        <v>7.98</v>
      </c>
      <c r="K65">
        <f t="shared" si="2"/>
        <v>1161888</v>
      </c>
      <c r="L65">
        <f t="shared" si="3"/>
        <v>0.11813087152791898</v>
      </c>
    </row>
    <row r="66" spans="1:12" x14ac:dyDescent="0.3">
      <c r="A66" s="11" t="s">
        <v>68</v>
      </c>
      <c r="B66" s="4" cm="1">
        <f t="array" ref="B66">_xll.SNL.Clients.Office.Excel.Functions.SPG(A66, "SP_TOTAL_REV", "CY2023")</f>
        <v>17859000</v>
      </c>
      <c r="C66" s="4">
        <f>_xll.SNL.Clients.Office.Excel.Functions.SPG(A66,"IQ_AVG_DILUT_SHARES_OUT","CY2023")</f>
        <v>150706451</v>
      </c>
      <c r="D66" s="5">
        <f>_xll.SNL.Clients.Office.Excel.Functions.SPG(A66, "IQ_DILUT_EPS_NORM", "CY2023")</f>
        <v>25.885000000000002</v>
      </c>
      <c r="E66">
        <f t="shared" si="0"/>
        <v>3901036.484135</v>
      </c>
      <c r="F66">
        <f t="shared" si="1"/>
        <v>0.21843532583767289</v>
      </c>
      <c r="G66" s="11" t="s">
        <v>68</v>
      </c>
      <c r="H66" s="4" cm="1">
        <f t="array" ref="H66">_xll.SNL.Clients.Office.Excel.Functions.SPG(G66, "SP_TOTAL_REV", "CY2023")</f>
        <v>17859000</v>
      </c>
      <c r="I66" s="4">
        <f>_xll.SNL.Clients.Office.Excel.Functions.SPG(G66,"IQ_AVG_DILUT_SHARES_OUT","CY2023")</f>
        <v>150706451</v>
      </c>
      <c r="J66" s="5">
        <f>_xll.SNL.Clients.Office.Excel.Functions.SPG(G66, "IQ_DILUT_EPS_NORM", "CY2023")</f>
        <v>25.885000000000002</v>
      </c>
      <c r="K66">
        <f t="shared" si="2"/>
        <v>3901036.484135</v>
      </c>
      <c r="L66">
        <f t="shared" si="3"/>
        <v>0.21843532583767289</v>
      </c>
    </row>
    <row r="67" spans="1:12" x14ac:dyDescent="0.3">
      <c r="A67" s="11" t="s">
        <v>69</v>
      </c>
      <c r="B67" s="4" cm="1">
        <f t="array" ref="B67">_xll.SNL.Clients.Office.Excel.Functions.SPG(A67, "SP_TOTAL_REV", "CY2023")</f>
        <v>7683902</v>
      </c>
      <c r="C67" s="4">
        <f>_xll.SNL.Clients.Office.Excel.Functions.SPG(A67,"IQ_AVG_DILUT_SHARES_OUT","CY2023")</f>
        <v>755419936</v>
      </c>
      <c r="D67" s="5">
        <f>_xll.SNL.Clients.Office.Excel.Functions.SPG(A67, "IQ_DILUT_EPS_NORM", "CY2023")</f>
        <v>1.1000000000000001</v>
      </c>
      <c r="E67">
        <f t="shared" si="0"/>
        <v>830961.92960000003</v>
      </c>
      <c r="F67">
        <f t="shared" si="1"/>
        <v>0.10814322327380022</v>
      </c>
      <c r="G67" s="11" t="s">
        <v>69</v>
      </c>
      <c r="H67" s="4" cm="1">
        <f t="array" ref="H67">_xll.SNL.Clients.Office.Excel.Functions.SPG(G67, "SP_TOTAL_REV", "CY2023")</f>
        <v>7683902</v>
      </c>
      <c r="I67" s="4">
        <f>_xll.SNL.Clients.Office.Excel.Functions.SPG(G67,"IQ_AVG_DILUT_SHARES_OUT","CY2023")</f>
        <v>755419936</v>
      </c>
      <c r="J67" s="5">
        <f>_xll.SNL.Clients.Office.Excel.Functions.SPG(G67, "IQ_DILUT_EPS_NORM", "CY2023")</f>
        <v>1.1000000000000001</v>
      </c>
      <c r="K67">
        <f t="shared" si="2"/>
        <v>830961.92960000003</v>
      </c>
      <c r="L67">
        <f t="shared" si="3"/>
        <v>0.10814322327380022</v>
      </c>
    </row>
    <row r="68" spans="1:12" x14ac:dyDescent="0.3">
      <c r="A68" s="11" t="s">
        <v>70</v>
      </c>
      <c r="B68" s="4" cm="1">
        <f t="array" ref="B68">_xll.SNL.Clients.Office.Excel.Functions.SPG(A68, "SP_TOTAL_REV", "CY2023")</f>
        <v>21365000</v>
      </c>
      <c r="C68" s="4">
        <f>_xll.SNL.Clients.Office.Excel.Functions.SPG(A68,"IQ_AVG_DILUT_SHARES_OUT","CY2023")</f>
        <v>36530000</v>
      </c>
      <c r="D68" s="5">
        <f>_xll.SNL.Clients.Office.Excel.Functions.SPG(A68, "IQ_DILUT_EPS_NORM", "CY2023")</f>
        <v>97.557000000000002</v>
      </c>
      <c r="E68">
        <f t="shared" si="0"/>
        <v>3563757.21</v>
      </c>
      <c r="F68">
        <f t="shared" si="1"/>
        <v>0.16680352024338871</v>
      </c>
      <c r="G68" s="11" t="s">
        <v>70</v>
      </c>
      <c r="H68" s="4" cm="1">
        <f t="array" ref="H68">_xll.SNL.Clients.Office.Excel.Functions.SPG(G68, "SP_TOTAL_REV", "CY2023")</f>
        <v>21365000</v>
      </c>
      <c r="I68" s="4">
        <f>_xll.SNL.Clients.Office.Excel.Functions.SPG(G68,"IQ_AVG_DILUT_SHARES_OUT","CY2023")</f>
        <v>36530000</v>
      </c>
      <c r="J68" s="5">
        <f>_xll.SNL.Clients.Office.Excel.Functions.SPG(G68, "IQ_DILUT_EPS_NORM", "CY2023")</f>
        <v>97.557000000000002</v>
      </c>
      <c r="K68">
        <f t="shared" si="2"/>
        <v>3563757.21</v>
      </c>
      <c r="L68">
        <f t="shared" si="3"/>
        <v>0.16680352024338871</v>
      </c>
    </row>
    <row r="69" spans="1:12" x14ac:dyDescent="0.3">
      <c r="A69" s="11" t="s">
        <v>71</v>
      </c>
      <c r="B69" s="4" cm="1">
        <f t="array" ref="B69">_xll.SNL.Clients.Office.Excel.Functions.SPG(A69, "SP_TOTAL_REV", "CY2023")</f>
        <v>14198000</v>
      </c>
      <c r="C69" s="4">
        <f>_xll.SNL.Clients.Office.Excel.Functions.SPG(A69,"IQ_AVG_DILUT_SHARES_OUT","CY2023")</f>
        <v>234400000</v>
      </c>
      <c r="D69" s="5">
        <f>_xll.SNL.Clients.Office.Excel.Functions.SPG(A69, "IQ_DILUT_EPS_NORM", "CY2023")</f>
        <v>3.008</v>
      </c>
      <c r="E69">
        <f t="shared" ref="E69:E132" si="4">C69*D69/1000</f>
        <v>705075.19999999995</v>
      </c>
      <c r="F69">
        <f t="shared" ref="F69:F132" si="5">E69/B69</f>
        <v>4.9660177489787294E-2</v>
      </c>
      <c r="G69" s="11" t="s">
        <v>71</v>
      </c>
      <c r="H69" s="4" cm="1">
        <f t="array" ref="H69">_xll.SNL.Clients.Office.Excel.Functions.SPG(G69, "SP_TOTAL_REV", "CY2023")</f>
        <v>14198000</v>
      </c>
      <c r="I69" s="4">
        <f>_xll.SNL.Clients.Office.Excel.Functions.SPG(G69,"IQ_AVG_DILUT_SHARES_OUT","CY2023")</f>
        <v>234400000</v>
      </c>
      <c r="J69" s="5">
        <f>_xll.SNL.Clients.Office.Excel.Functions.SPG(G69, "IQ_DILUT_EPS_NORM", "CY2023")</f>
        <v>3.008</v>
      </c>
      <c r="K69">
        <f t="shared" ref="K69:K132" si="6">I69*J69/1000</f>
        <v>705075.19999999995</v>
      </c>
      <c r="L69">
        <f t="shared" ref="L69:L132" si="7">K69/H69</f>
        <v>4.9660177489787294E-2</v>
      </c>
    </row>
    <row r="70" spans="1:12" x14ac:dyDescent="0.3">
      <c r="A70" s="11" t="s">
        <v>72</v>
      </c>
      <c r="B70" s="4" cm="1">
        <f t="array" ref="B70">_xll.SNL.Clients.Office.Excel.Functions.SPG(A70, "SP_TOTAL_REV", "CY2023")</f>
        <v>14240000</v>
      </c>
      <c r="C70" s="4">
        <f>_xll.SNL.Clients.Office.Excel.Functions.SPG(A70,"IQ_AVG_DILUT_SHARES_OUT","CY2023")</f>
        <v>1463500000</v>
      </c>
      <c r="D70" s="5">
        <f>_xll.SNL.Clients.Office.Excel.Functions.SPG(A70, "IQ_DILUT_EPS_NORM", "CY2023")</f>
        <v>0.90500000000000003</v>
      </c>
      <c r="E70">
        <f t="shared" si="4"/>
        <v>1324467.5</v>
      </c>
      <c r="F70">
        <f t="shared" si="5"/>
        <v>9.3010358146067409E-2</v>
      </c>
      <c r="G70" s="11" t="s">
        <v>72</v>
      </c>
      <c r="H70" s="4" cm="1">
        <f t="array" ref="H70">_xll.SNL.Clients.Office.Excel.Functions.SPG(G70, "SP_TOTAL_REV", "CY2023")</f>
        <v>14240000</v>
      </c>
      <c r="I70" s="4">
        <f>_xll.SNL.Clients.Office.Excel.Functions.SPG(G70,"IQ_AVG_DILUT_SHARES_OUT","CY2023")</f>
        <v>1463500000</v>
      </c>
      <c r="J70" s="5">
        <f>_xll.SNL.Clients.Office.Excel.Functions.SPG(G70, "IQ_DILUT_EPS_NORM", "CY2023")</f>
        <v>0.90500000000000003</v>
      </c>
      <c r="K70">
        <f t="shared" si="6"/>
        <v>1324467.5</v>
      </c>
      <c r="L70">
        <f t="shared" si="7"/>
        <v>9.3010358146067409E-2</v>
      </c>
    </row>
    <row r="71" spans="1:12" x14ac:dyDescent="0.3">
      <c r="A71" s="11" t="s">
        <v>73</v>
      </c>
      <c r="B71" s="4" cm="1">
        <f t="array" ref="B71">_xll.SNL.Clients.Office.Excel.Functions.SPG(A71, "SP_TOTAL_REV", "CY2023")</f>
        <v>45006000</v>
      </c>
      <c r="C71" s="4">
        <f>_xll.SNL.Clients.Office.Excel.Functions.SPG(A71,"IQ_AVG_DILUT_SHARES_OUT","CY2023")</f>
        <v>2078000000</v>
      </c>
      <c r="D71" s="5">
        <f>_xll.SNL.Clients.Office.Excel.Functions.SPG(A71, "IQ_DILUT_EPS_NORM", "CY2023")</f>
        <v>3.0430000000000001</v>
      </c>
      <c r="E71">
        <f t="shared" si="4"/>
        <v>6323354</v>
      </c>
      <c r="F71">
        <f t="shared" si="5"/>
        <v>0.14050024441185618</v>
      </c>
      <c r="G71" s="11" t="s">
        <v>73</v>
      </c>
      <c r="H71" s="4" cm="1">
        <f t="array" ref="H71">_xll.SNL.Clients.Office.Excel.Functions.SPG(G71, "SP_TOTAL_REV", "CY2023")</f>
        <v>45006000</v>
      </c>
      <c r="I71" s="4">
        <f>_xll.SNL.Clients.Office.Excel.Functions.SPG(G71,"IQ_AVG_DILUT_SHARES_OUT","CY2023")</f>
        <v>2078000000</v>
      </c>
      <c r="J71" s="5">
        <f>_xll.SNL.Clients.Office.Excel.Functions.SPG(G71, "IQ_DILUT_EPS_NORM", "CY2023")</f>
        <v>3.0430000000000001</v>
      </c>
      <c r="K71">
        <f t="shared" si="6"/>
        <v>6323354</v>
      </c>
      <c r="L71">
        <f t="shared" si="7"/>
        <v>0.14050024441185618</v>
      </c>
    </row>
    <row r="72" spans="1:12" x14ac:dyDescent="0.3">
      <c r="A72" s="11" t="s">
        <v>74</v>
      </c>
      <c r="B72" s="4" cm="1">
        <f t="array" ref="B72">_xll.SNL.Clients.Office.Excel.Functions.SPG(A72, "SP_TOTAL_REV", "CY2023")</f>
        <v>38865000</v>
      </c>
      <c r="C72" s="4">
        <f>_xll.SNL.Clients.Office.Excel.Functions.SPG(A72,"IQ_AVG_DILUT_SHARES_OUT","CY2023")</f>
        <v>4365000000</v>
      </c>
      <c r="D72" s="5">
        <f>_xll.SNL.Clients.Office.Excel.Functions.SPG(A72, "IQ_DILUT_EPS_NORM", "CY2023")</f>
        <v>1.97</v>
      </c>
      <c r="E72">
        <f t="shared" si="4"/>
        <v>8599050</v>
      </c>
      <c r="F72">
        <f t="shared" si="5"/>
        <v>0.22125434195291394</v>
      </c>
      <c r="G72" s="11" t="s">
        <v>74</v>
      </c>
      <c r="H72" s="4" cm="1">
        <f t="array" ref="H72">_xll.SNL.Clients.Office.Excel.Functions.SPG(G72, "SP_TOTAL_REV", "CY2023")</f>
        <v>38865000</v>
      </c>
      <c r="I72" s="4">
        <f>_xll.SNL.Clients.Office.Excel.Functions.SPG(G72,"IQ_AVG_DILUT_SHARES_OUT","CY2023")</f>
        <v>4365000000</v>
      </c>
      <c r="J72" s="5">
        <f>_xll.SNL.Clients.Office.Excel.Functions.SPG(G72, "IQ_DILUT_EPS_NORM", "CY2023")</f>
        <v>1.97</v>
      </c>
      <c r="K72">
        <f t="shared" si="6"/>
        <v>8599050</v>
      </c>
      <c r="L72">
        <f t="shared" si="7"/>
        <v>0.22125434195291394</v>
      </c>
    </row>
    <row r="73" spans="1:12" x14ac:dyDescent="0.3">
      <c r="A73" s="11" t="s">
        <v>75</v>
      </c>
      <c r="B73" s="4" cm="1">
        <f t="array" ref="B73">_xll.SNL.Clients.Office.Excel.Functions.SPG(A73, "SP_TOTAL_REV", "CY2023")</f>
        <v>6320700</v>
      </c>
      <c r="C73" s="4">
        <f>_xll.SNL.Clients.Office.Excel.Functions.SPG(A73,"IQ_AVG_DILUT_SHARES_OUT","CY2023")</f>
        <v>119100000</v>
      </c>
      <c r="D73" s="5">
        <f>_xll.SNL.Clients.Office.Excel.Functions.SPG(A73, "IQ_DILUT_EPS_NORM", "CY2023")</f>
        <v>4.556</v>
      </c>
      <c r="E73">
        <f t="shared" si="4"/>
        <v>542619.6</v>
      </c>
      <c r="F73">
        <f t="shared" si="5"/>
        <v>8.5848023161991555E-2</v>
      </c>
      <c r="G73" s="11" t="s">
        <v>75</v>
      </c>
      <c r="H73" s="4" cm="1">
        <f t="array" ref="H73">_xll.SNL.Clients.Office.Excel.Functions.SPG(G73, "SP_TOTAL_REV", "CY2023")</f>
        <v>6320700</v>
      </c>
      <c r="I73" s="4">
        <f>_xll.SNL.Clients.Office.Excel.Functions.SPG(G73,"IQ_AVG_DILUT_SHARES_OUT","CY2023")</f>
        <v>119100000</v>
      </c>
      <c r="J73" s="5">
        <f>_xll.SNL.Clients.Office.Excel.Functions.SPG(G73, "IQ_DILUT_EPS_NORM", "CY2023")</f>
        <v>4.556</v>
      </c>
      <c r="K73">
        <f t="shared" si="6"/>
        <v>542619.6</v>
      </c>
      <c r="L73">
        <f t="shared" si="7"/>
        <v>8.5848023161991555E-2</v>
      </c>
    </row>
    <row r="74" spans="1:12" x14ac:dyDescent="0.3">
      <c r="A74" s="11" t="s">
        <v>76</v>
      </c>
      <c r="B74" s="4" cm="1">
        <f t="array" ref="B74">_xll.SNL.Clients.Office.Excel.Functions.SPG(A74, "SP_TOTAL_REV", "CY2023")</f>
        <v>4257100</v>
      </c>
      <c r="C74" s="4">
        <f>_xll.SNL.Clients.Office.Excel.Functions.SPG(A74,"IQ_AVG_DILUT_SHARES_OUT","CY2023")</f>
        <v>280800000</v>
      </c>
      <c r="D74" s="5">
        <f>_xll.SNL.Clients.Office.Excel.Functions.SPG(A74, "IQ_DILUT_EPS_NORM", "CY2023")</f>
        <v>2.31</v>
      </c>
      <c r="E74">
        <f t="shared" si="4"/>
        <v>648648</v>
      </c>
      <c r="F74">
        <f t="shared" si="5"/>
        <v>0.15236851377698432</v>
      </c>
      <c r="G74" s="11" t="s">
        <v>76</v>
      </c>
      <c r="H74" s="4" cm="1">
        <f t="array" ref="H74">_xll.SNL.Clients.Office.Excel.Functions.SPG(G74, "SP_TOTAL_REV", "CY2023")</f>
        <v>4257100</v>
      </c>
      <c r="I74" s="4">
        <f>_xll.SNL.Clients.Office.Excel.Functions.SPG(G74,"IQ_AVG_DILUT_SHARES_OUT","CY2023")</f>
        <v>280800000</v>
      </c>
      <c r="J74" s="5">
        <f>_xll.SNL.Clients.Office.Excel.Functions.SPG(G74, "IQ_DILUT_EPS_NORM", "CY2023")</f>
        <v>2.31</v>
      </c>
      <c r="K74">
        <f t="shared" si="6"/>
        <v>648648</v>
      </c>
      <c r="L74">
        <f t="shared" si="7"/>
        <v>0.15236851377698432</v>
      </c>
    </row>
    <row r="75" spans="1:12" x14ac:dyDescent="0.3">
      <c r="A75" s="11" t="s">
        <v>77</v>
      </c>
      <c r="B75" s="4" cm="1">
        <f t="array" ref="B75">_xll.SNL.Clients.Office.Excel.Functions.SPG(A75, "SP_TOTAL_REV", "CY2023")</f>
        <v>4260000</v>
      </c>
      <c r="C75" s="4">
        <f>_xll.SNL.Clients.Office.Excel.Functions.SPG(A75,"IQ_AVG_DILUT_SHARES_OUT","CY2023")</f>
        <v>479111641</v>
      </c>
      <c r="D75" s="5">
        <f>_xll.SNL.Clients.Office.Excel.Functions.SPG(A75, "IQ_DILUT_EPS_NORM", "CY2023")</f>
        <v>1.4710000000000001</v>
      </c>
      <c r="E75">
        <f t="shared" si="4"/>
        <v>704773.22391100007</v>
      </c>
      <c r="F75">
        <f t="shared" si="5"/>
        <v>0.16543972392276998</v>
      </c>
      <c r="G75" s="11" t="s">
        <v>77</v>
      </c>
      <c r="H75" s="4" cm="1">
        <f t="array" ref="H75">_xll.SNL.Clients.Office.Excel.Functions.SPG(G75, "SP_TOTAL_REV", "CY2023")</f>
        <v>4260000</v>
      </c>
      <c r="I75" s="4">
        <f>_xll.SNL.Clients.Office.Excel.Functions.SPG(G75,"IQ_AVG_DILUT_SHARES_OUT","CY2023")</f>
        <v>479111641</v>
      </c>
      <c r="J75" s="5">
        <f>_xll.SNL.Clients.Office.Excel.Functions.SPG(G75, "IQ_DILUT_EPS_NORM", "CY2023")</f>
        <v>1.4710000000000001</v>
      </c>
      <c r="K75">
        <f t="shared" si="6"/>
        <v>704773.22391100007</v>
      </c>
      <c r="L75">
        <f t="shared" si="7"/>
        <v>0.16543972392276998</v>
      </c>
    </row>
    <row r="76" spans="1:12" x14ac:dyDescent="0.3">
      <c r="A76" s="11" t="s">
        <v>78</v>
      </c>
      <c r="B76" s="4" cm="1">
        <f t="array" ref="B76">_xll.SNL.Clients.Office.Excel.Functions.SPG(A76, "SP_TOTAL_REV", "CY2023")</f>
        <v>17097330</v>
      </c>
      <c r="C76" s="4">
        <f>_xll.SNL.Clients.Office.Excel.Functions.SPG(A76,"IQ_AVG_DILUT_SHARES_OUT","CY2023")</f>
        <v>128998000</v>
      </c>
      <c r="D76" s="5">
        <f>_xll.SNL.Clients.Office.Excel.Functions.SPG(A76, "IQ_DILUT_EPS_NORM", "CY2023")</f>
        <v>9.6140000000000008</v>
      </c>
      <c r="E76">
        <f t="shared" si="4"/>
        <v>1240186.7720000001</v>
      </c>
      <c r="F76">
        <f t="shared" si="5"/>
        <v>7.2536868154267367E-2</v>
      </c>
      <c r="G76" s="11" t="s">
        <v>78</v>
      </c>
      <c r="H76" s="4" cm="1">
        <f t="array" ref="H76">_xll.SNL.Clients.Office.Excel.Functions.SPG(G76, "SP_TOTAL_REV", "CY2023")</f>
        <v>17097330</v>
      </c>
      <c r="I76" s="4">
        <f>_xll.SNL.Clients.Office.Excel.Functions.SPG(G76,"IQ_AVG_DILUT_SHARES_OUT","CY2023")</f>
        <v>128998000</v>
      </c>
      <c r="J76" s="5">
        <f>_xll.SNL.Clients.Office.Excel.Functions.SPG(G76, "IQ_DILUT_EPS_NORM", "CY2023")</f>
        <v>9.6140000000000008</v>
      </c>
      <c r="K76">
        <f t="shared" si="6"/>
        <v>1240186.7720000001</v>
      </c>
      <c r="L76">
        <f t="shared" si="7"/>
        <v>7.2536868154267367E-2</v>
      </c>
    </row>
    <row r="77" spans="1:12" x14ac:dyDescent="0.3">
      <c r="A77" s="11" t="s">
        <v>79</v>
      </c>
      <c r="B77" s="4" cm="1">
        <f t="array" ref="B77">_xll.SNL.Clients.Office.Excel.Functions.SPG(A77, "SP_TOTAL_REV", "CY2023")</f>
        <v>59540000</v>
      </c>
      <c r="C77" s="4">
        <f>_xll.SNL.Clients.Office.Excel.Functions.SPG(A77,"IQ_AVG_DILUT_SHARES_OUT","CY2023")</f>
        <v>150787917</v>
      </c>
      <c r="D77" s="5">
        <f>_xll.SNL.Clients.Office.Excel.Functions.SPG(A77, "IQ_DILUT_EPS_NORM", "CY2023")</f>
        <v>12.698</v>
      </c>
      <c r="E77">
        <f t="shared" si="4"/>
        <v>1914704.970066</v>
      </c>
      <c r="F77">
        <f t="shared" si="5"/>
        <v>3.2158296440476991E-2</v>
      </c>
      <c r="G77" s="11" t="s">
        <v>79</v>
      </c>
      <c r="H77" s="4" cm="1">
        <f t="array" ref="H77">_xll.SNL.Clients.Office.Excel.Functions.SPG(G77, "SP_TOTAL_REV", "CY2023")</f>
        <v>59540000</v>
      </c>
      <c r="I77" s="4">
        <f>_xll.SNL.Clients.Office.Excel.Functions.SPG(G77,"IQ_AVG_DILUT_SHARES_OUT","CY2023")</f>
        <v>150787917</v>
      </c>
      <c r="J77" s="5">
        <f>_xll.SNL.Clients.Office.Excel.Functions.SPG(G77, "IQ_DILUT_EPS_NORM", "CY2023")</f>
        <v>12.698</v>
      </c>
      <c r="K77">
        <f t="shared" si="6"/>
        <v>1914704.970066</v>
      </c>
      <c r="L77">
        <f t="shared" si="7"/>
        <v>3.2158296440476991E-2</v>
      </c>
    </row>
    <row r="78" spans="1:12" x14ac:dyDescent="0.3">
      <c r="A78" s="11" t="s">
        <v>80</v>
      </c>
      <c r="B78" s="4" cm="1">
        <f t="array" ref="B78">_xll.SNL.Clients.Office.Excel.Functions.SPG(A78, "SP_TOTAL_REV", "CY2023")</f>
        <v>3373491</v>
      </c>
      <c r="C78" s="4">
        <f>_xll.SNL.Clients.Office.Excel.Functions.SPG(A78,"IQ_AVG_DILUT_SHARES_OUT","CY2023")</f>
        <v>157201000</v>
      </c>
      <c r="D78" s="5">
        <f>_xll.SNL.Clients.Office.Excel.Functions.SPG(A78, "IQ_DILUT_EPS_NORM", "CY2023")</f>
        <v>1.389</v>
      </c>
      <c r="E78">
        <f t="shared" si="4"/>
        <v>218352.18900000001</v>
      </c>
      <c r="F78">
        <f t="shared" si="5"/>
        <v>6.4725884551048163E-2</v>
      </c>
      <c r="G78" s="11" t="s">
        <v>80</v>
      </c>
      <c r="H78" s="4" cm="1">
        <f t="array" ref="H78">_xll.SNL.Clients.Office.Excel.Functions.SPG(G78, "SP_TOTAL_REV", "CY2023")</f>
        <v>3373491</v>
      </c>
      <c r="I78" s="4">
        <f>_xll.SNL.Clients.Office.Excel.Functions.SPG(G78,"IQ_AVG_DILUT_SHARES_OUT","CY2023")</f>
        <v>157201000</v>
      </c>
      <c r="J78" s="5">
        <f>_xll.SNL.Clients.Office.Excel.Functions.SPG(G78, "IQ_DILUT_EPS_NORM", "CY2023")</f>
        <v>1.389</v>
      </c>
      <c r="K78">
        <f t="shared" si="6"/>
        <v>218352.18900000001</v>
      </c>
      <c r="L78">
        <f t="shared" si="7"/>
        <v>6.4725884551048163E-2</v>
      </c>
    </row>
    <row r="79" spans="1:12" x14ac:dyDescent="0.3">
      <c r="A79" s="11" t="s">
        <v>81</v>
      </c>
      <c r="B79" s="4" cm="1">
        <f t="array" ref="B79">_xll.SNL.Clients.Office.Excel.Functions.SPG(A79, "SP_TOTAL_REV", "CY2023")</f>
        <v>17596443</v>
      </c>
      <c r="C79" s="4">
        <f>_xll.SNL.Clients.Office.Excel.Functions.SPG(A79,"IQ_AVG_DILUT_SHARES_OUT","CY2023")</f>
        <v>119677000</v>
      </c>
      <c r="D79" s="5">
        <f>_xll.SNL.Clients.Office.Excel.Functions.SPG(A79, "IQ_DILUT_EPS_NORM", "CY2023")</f>
        <v>2.2280000000000002</v>
      </c>
      <c r="E79">
        <f t="shared" si="4"/>
        <v>266640.35600000003</v>
      </c>
      <c r="F79">
        <f t="shared" si="5"/>
        <v>1.5153082699725168E-2</v>
      </c>
      <c r="G79" s="11" t="s">
        <v>81</v>
      </c>
      <c r="H79" s="4" cm="1">
        <f t="array" ref="H79">_xll.SNL.Clients.Office.Excel.Functions.SPG(G79, "SP_TOTAL_REV", "CY2023")</f>
        <v>17596443</v>
      </c>
      <c r="I79" s="4">
        <f>_xll.SNL.Clients.Office.Excel.Functions.SPG(G79,"IQ_AVG_DILUT_SHARES_OUT","CY2023")</f>
        <v>119677000</v>
      </c>
      <c r="J79" s="5">
        <f>_xll.SNL.Clients.Office.Excel.Functions.SPG(G79, "IQ_DILUT_EPS_NORM", "CY2023")</f>
        <v>2.2280000000000002</v>
      </c>
      <c r="K79">
        <f t="shared" si="6"/>
        <v>266640.35600000003</v>
      </c>
      <c r="L79">
        <f t="shared" si="7"/>
        <v>1.5153082699725168E-2</v>
      </c>
    </row>
    <row r="80" spans="1:12" x14ac:dyDescent="0.3">
      <c r="A80" s="11" t="s">
        <v>82</v>
      </c>
      <c r="B80" s="4" cm="1">
        <f t="array" ref="B80">_xll.SNL.Clients.Office.Excel.Functions.SPG(A80, "SP_TOTAL_REV", "CY2023")</f>
        <v>4089986</v>
      </c>
      <c r="C80" s="4">
        <f>_xll.SNL.Clients.Office.Excel.Functions.SPG(A80,"IQ_AVG_DILUT_SHARES_OUT","CY2023")</f>
        <v>272748000</v>
      </c>
      <c r="D80" s="5">
        <f>_xll.SNL.Clients.Office.Excel.Functions.SPG(A80, "IQ_DILUT_EPS_NORM", "CY2023")</f>
        <v>2.911</v>
      </c>
      <c r="E80">
        <f t="shared" si="4"/>
        <v>793969.42799999996</v>
      </c>
      <c r="F80">
        <f t="shared" si="5"/>
        <v>0.19412521901052962</v>
      </c>
      <c r="G80" s="11" t="s">
        <v>82</v>
      </c>
      <c r="H80" s="4" cm="1">
        <f t="array" ref="H80">_xll.SNL.Clients.Office.Excel.Functions.SPG(G80, "SP_TOTAL_REV", "CY2023")</f>
        <v>4089986</v>
      </c>
      <c r="I80" s="4">
        <f>_xll.SNL.Clients.Office.Excel.Functions.SPG(G80,"IQ_AVG_DILUT_SHARES_OUT","CY2023")</f>
        <v>272748000</v>
      </c>
      <c r="J80" s="5">
        <f>_xll.SNL.Clients.Office.Excel.Functions.SPG(G80, "IQ_DILUT_EPS_NORM", "CY2023")</f>
        <v>2.911</v>
      </c>
      <c r="K80">
        <f t="shared" si="6"/>
        <v>793969.42799999996</v>
      </c>
      <c r="L80">
        <f t="shared" si="7"/>
        <v>0.19412521901052962</v>
      </c>
    </row>
    <row r="81" spans="1:12" x14ac:dyDescent="0.3">
      <c r="A81" s="11" t="s">
        <v>83</v>
      </c>
      <c r="B81" s="4" cm="1">
        <f t="array" ref="B81">_xll.SNL.Clients.Office.Excel.Functions.SPG(A81, "SP_TOTAL_REV", "CY2023")</f>
        <v>11528000</v>
      </c>
      <c r="C81" s="4">
        <f>_xll.SNL.Clients.Office.Excel.Functions.SPG(A81,"IQ_AVG_DILUT_SHARES_OUT","CY2023")</f>
        <v>216000000</v>
      </c>
      <c r="D81" s="5">
        <f>_xll.SNL.Clients.Office.Excel.Functions.SPG(A81, "IQ_DILUT_EPS_NORM", "CY2023")</f>
        <v>0.44800000000000001</v>
      </c>
      <c r="E81">
        <f t="shared" si="4"/>
        <v>96768</v>
      </c>
      <c r="F81">
        <f t="shared" si="5"/>
        <v>8.3941707147814019E-3</v>
      </c>
      <c r="G81" s="11" t="s">
        <v>83</v>
      </c>
      <c r="H81" s="4" cm="1">
        <f t="array" ref="H81">_xll.SNL.Clients.Office.Excel.Functions.SPG(G81, "SP_TOTAL_REV", "CY2023")</f>
        <v>11528000</v>
      </c>
      <c r="I81" s="4">
        <f>_xll.SNL.Clients.Office.Excel.Functions.SPG(G81,"IQ_AVG_DILUT_SHARES_OUT","CY2023")</f>
        <v>216000000</v>
      </c>
      <c r="J81" s="5">
        <f>_xll.SNL.Clients.Office.Excel.Functions.SPG(G81, "IQ_DILUT_EPS_NORM", "CY2023")</f>
        <v>0.44800000000000001</v>
      </c>
      <c r="K81">
        <f t="shared" si="6"/>
        <v>96768</v>
      </c>
      <c r="L81">
        <f t="shared" si="7"/>
        <v>8.3941707147814019E-3</v>
      </c>
    </row>
    <row r="82" spans="1:12" x14ac:dyDescent="0.3">
      <c r="A82" s="11" t="s">
        <v>84</v>
      </c>
      <c r="B82" s="4" cm="1">
        <f t="array" ref="B82">_xll.SNL.Clients.Office.Excel.Functions.SPG(A82, "SP_TOTAL_REV", "CY2023")</f>
        <v>1561755</v>
      </c>
      <c r="C82" s="4">
        <f>_xll.SNL.Clients.Office.Excel.Functions.SPG(A82,"IQ_AVG_DILUT_SHARES_OUT","CY2023")</f>
        <v>109399000</v>
      </c>
      <c r="D82" s="5">
        <f>_xll.SNL.Clients.Office.Excel.Functions.SPG(A82, "IQ_DILUT_EPS_NORM", "CY2023")</f>
        <v>1.0269999999999999</v>
      </c>
      <c r="E82">
        <f t="shared" si="4"/>
        <v>112352.77299999999</v>
      </c>
      <c r="F82">
        <f t="shared" si="5"/>
        <v>7.19400757481167E-2</v>
      </c>
      <c r="G82" s="11" t="s">
        <v>84</v>
      </c>
      <c r="H82" s="4" cm="1">
        <f t="array" ref="H82">_xll.SNL.Clients.Office.Excel.Functions.SPG(G82, "SP_TOTAL_REV", "CY2023")</f>
        <v>1561755</v>
      </c>
      <c r="I82" s="4">
        <f>_xll.SNL.Clients.Office.Excel.Functions.SPG(G82,"IQ_AVG_DILUT_SHARES_OUT","CY2023")</f>
        <v>109399000</v>
      </c>
      <c r="J82" s="5">
        <f>_xll.SNL.Clients.Office.Excel.Functions.SPG(G82, "IQ_DILUT_EPS_NORM", "CY2023")</f>
        <v>1.0269999999999999</v>
      </c>
      <c r="K82">
        <f t="shared" si="6"/>
        <v>112352.77299999999</v>
      </c>
      <c r="L82">
        <f t="shared" si="7"/>
        <v>7.19400757481167E-2</v>
      </c>
    </row>
    <row r="83" spans="1:12" x14ac:dyDescent="0.3">
      <c r="A83" s="11" t="s">
        <v>85</v>
      </c>
      <c r="B83" s="4" cm="1">
        <f t="array" ref="B83">_xll.SNL.Clients.Office.Excel.Functions.SPG(A83, "SP_TOTAL_REV", "CY2023")</f>
        <v>26361000</v>
      </c>
      <c r="C83" s="4">
        <f>_xll.SNL.Clients.Office.Excel.Functions.SPG(A83,"IQ_AVG_DILUT_SHARES_OUT","CY2023")</f>
        <v>383400000</v>
      </c>
      <c r="D83" s="5">
        <f>_xll.SNL.Clients.Office.Excel.Functions.SPG(A83, "IQ_DILUT_EPS_NORM", "CY2023")</f>
        <v>9.8539999999999992</v>
      </c>
      <c r="E83">
        <f t="shared" si="4"/>
        <v>3778023.5999999996</v>
      </c>
      <c r="F83">
        <f t="shared" si="5"/>
        <v>0.14331867531580744</v>
      </c>
      <c r="G83" s="11" t="s">
        <v>85</v>
      </c>
      <c r="H83" s="4" cm="1">
        <f t="array" ref="H83">_xll.SNL.Clients.Office.Excel.Functions.SPG(G83, "SP_TOTAL_REV", "CY2023")</f>
        <v>26361000</v>
      </c>
      <c r="I83" s="4">
        <f>_xll.SNL.Clients.Office.Excel.Functions.SPG(G83,"IQ_AVG_DILUT_SHARES_OUT","CY2023")</f>
        <v>383400000</v>
      </c>
      <c r="J83" s="5">
        <f>_xll.SNL.Clients.Office.Excel.Functions.SPG(G83, "IQ_DILUT_EPS_NORM", "CY2023")</f>
        <v>9.8539999999999992</v>
      </c>
      <c r="K83">
        <f t="shared" si="6"/>
        <v>3778023.5999999996</v>
      </c>
      <c r="L83">
        <f t="shared" si="7"/>
        <v>0.14331867531580744</v>
      </c>
    </row>
    <row r="84" spans="1:12" x14ac:dyDescent="0.3">
      <c r="A84" s="11" t="s">
        <v>86</v>
      </c>
      <c r="B84" s="4" cm="1">
        <f t="array" ref="B84">_xll.SNL.Clients.Office.Excel.Functions.SPG(A84, "SP_TOTAL_REV", "CY2023")</f>
        <v>215999000</v>
      </c>
      <c r="C84" s="4">
        <f>_xll.SNL.Clients.Office.Excel.Functions.SPG(A84,"IQ_AVG_DILUT_SHARES_OUT","CY2023")</f>
        <v>253000000</v>
      </c>
      <c r="D84" s="5">
        <f>_xll.SNL.Clients.Office.Excel.Functions.SPG(A84, "IQ_DILUT_EPS_NORM", "CY2023")</f>
        <v>4.9550000000000001</v>
      </c>
      <c r="E84">
        <f t="shared" si="4"/>
        <v>1253615</v>
      </c>
      <c r="F84">
        <f t="shared" si="5"/>
        <v>5.8038000175926743E-3</v>
      </c>
      <c r="G84" s="11" t="s">
        <v>86</v>
      </c>
      <c r="H84" s="4" cm="1">
        <f t="array" ref="H84">_xll.SNL.Clients.Office.Excel.Functions.SPG(G84, "SP_TOTAL_REV", "CY2023")</f>
        <v>215999000</v>
      </c>
      <c r="I84" s="4">
        <f>_xll.SNL.Clients.Office.Excel.Functions.SPG(G84,"IQ_AVG_DILUT_SHARES_OUT","CY2023")</f>
        <v>253000000</v>
      </c>
      <c r="J84" s="5">
        <f>_xll.SNL.Clients.Office.Excel.Functions.SPG(G84, "IQ_DILUT_EPS_NORM", "CY2023")</f>
        <v>4.9550000000000001</v>
      </c>
      <c r="K84">
        <f t="shared" si="6"/>
        <v>1253615</v>
      </c>
      <c r="L84">
        <f t="shared" si="7"/>
        <v>5.8038000175926743E-3</v>
      </c>
    </row>
    <row r="85" spans="1:12" x14ac:dyDescent="0.3">
      <c r="A85" s="11" t="s">
        <v>87</v>
      </c>
      <c r="B85" s="4" cm="1">
        <f t="array" ref="B85">_xll.SNL.Clients.Office.Excel.Functions.SPG(A85, "SP_TOTAL_REV", "CY2023")</f>
        <v>28248430</v>
      </c>
      <c r="C85" s="4">
        <f>_xll.SNL.Clients.Office.Excel.Functions.SPG(A85,"IQ_AVG_DILUT_SHARES_OUT","CY2023")</f>
        <v>158774250</v>
      </c>
      <c r="D85" s="5">
        <f>_xll.SNL.Clients.Office.Excel.Functions.SPG(A85, "IQ_DILUT_EPS_NORM", "CY2023")</f>
        <v>2.593</v>
      </c>
      <c r="E85">
        <f t="shared" si="4"/>
        <v>411701.63024999999</v>
      </c>
      <c r="F85">
        <f t="shared" si="5"/>
        <v>1.4574319006401418E-2</v>
      </c>
      <c r="G85" s="11" t="s">
        <v>87</v>
      </c>
      <c r="H85" s="4" cm="1">
        <f t="array" ref="H85">_xll.SNL.Clients.Office.Excel.Functions.SPG(G85, "SP_TOTAL_REV", "CY2023")</f>
        <v>28248430</v>
      </c>
      <c r="I85" s="4">
        <f>_xll.SNL.Clients.Office.Excel.Functions.SPG(G85,"IQ_AVG_DILUT_SHARES_OUT","CY2023")</f>
        <v>158774250</v>
      </c>
      <c r="J85" s="5">
        <f>_xll.SNL.Clients.Office.Excel.Functions.SPG(G85, "IQ_DILUT_EPS_NORM", "CY2023")</f>
        <v>2.593</v>
      </c>
      <c r="K85">
        <f t="shared" si="6"/>
        <v>411701.63024999999</v>
      </c>
      <c r="L85">
        <f t="shared" si="7"/>
        <v>1.4574319006401418E-2</v>
      </c>
    </row>
    <row r="86" spans="1:12" x14ac:dyDescent="0.3">
      <c r="A86" s="11" t="s">
        <v>88</v>
      </c>
      <c r="B86" s="4" cm="1">
        <f t="array" ref="B86">_xll.SNL.Clients.Office.Excel.Functions.SPG(A86, "SP_TOTAL_REV", "CY2023")</f>
        <v>21593000</v>
      </c>
      <c r="C86" s="4">
        <f>_xll.SNL.Clients.Office.Excel.Functions.SPG(A86,"IQ_AVG_DILUT_SHARES_OUT","CY2023")</f>
        <v>1262000000</v>
      </c>
      <c r="D86" s="5">
        <f>_xll.SNL.Clients.Office.Excel.Functions.SPG(A86, "IQ_DILUT_EPS_NORM", "CY2023")</f>
        <v>-8.0000000000000002E-3</v>
      </c>
      <c r="E86">
        <f t="shared" si="4"/>
        <v>-10096</v>
      </c>
      <c r="F86">
        <f t="shared" si="5"/>
        <v>-4.6755893113509006E-4</v>
      </c>
      <c r="G86" s="11" t="s">
        <v>88</v>
      </c>
      <c r="H86" s="4" cm="1">
        <f t="array" ref="H86">_xll.SNL.Clients.Office.Excel.Functions.SPG(G86, "SP_TOTAL_REV", "CY2023")</f>
        <v>21593000</v>
      </c>
      <c r="I86" s="4">
        <f>_xll.SNL.Clients.Office.Excel.Functions.SPG(G86,"IQ_AVG_DILUT_SHARES_OUT","CY2023")</f>
        <v>1262000000</v>
      </c>
      <c r="J86" s="5">
        <f>_xll.SNL.Clients.Office.Excel.Functions.SPG(G86, "IQ_DILUT_EPS_NORM", "CY2023")</f>
        <v>-8.0000000000000002E-3</v>
      </c>
      <c r="K86">
        <f t="shared" si="6"/>
        <v>-10096</v>
      </c>
      <c r="L86">
        <f t="shared" si="7"/>
        <v>-4.6755893113509006E-4</v>
      </c>
    </row>
    <row r="87" spans="1:12" x14ac:dyDescent="0.3">
      <c r="A87" s="11" t="s">
        <v>89</v>
      </c>
      <c r="B87" s="4" cm="1">
        <f t="array" ref="B87">_xll.SNL.Clients.Office.Excel.Functions.SPG(A87, "SP_TOTAL_REV", "CY2023")</f>
        <v>22098000</v>
      </c>
      <c r="C87" s="4">
        <f>_xll.SNL.Clients.Office.Excel.Functions.SPG(A87,"IQ_AVG_DILUT_SHARES_OUT","CY2023")</f>
        <v>853000000</v>
      </c>
      <c r="D87" s="5">
        <f>_xll.SNL.Clients.Office.Excel.Functions.SPG(A87, "IQ_DILUT_EPS_NORM", "CY2023")</f>
        <v>1.556</v>
      </c>
      <c r="E87">
        <f t="shared" si="4"/>
        <v>1327268</v>
      </c>
      <c r="F87">
        <f t="shared" si="5"/>
        <v>6.0062811114127979E-2</v>
      </c>
      <c r="G87" s="11" t="s">
        <v>89</v>
      </c>
      <c r="H87" s="4" cm="1">
        <f t="array" ref="H87">_xll.SNL.Clients.Office.Excel.Functions.SPG(G87, "SP_TOTAL_REV", "CY2023")</f>
        <v>22098000</v>
      </c>
      <c r="I87" s="4">
        <f>_xll.SNL.Clients.Office.Excel.Functions.SPG(G87,"IQ_AVG_DILUT_SHARES_OUT","CY2023")</f>
        <v>853000000</v>
      </c>
      <c r="J87" s="5">
        <f>_xll.SNL.Clients.Office.Excel.Functions.SPG(G87, "IQ_DILUT_EPS_NORM", "CY2023")</f>
        <v>1.556</v>
      </c>
      <c r="K87">
        <f t="shared" si="6"/>
        <v>1327268</v>
      </c>
      <c r="L87">
        <f t="shared" si="7"/>
        <v>6.0062811114127979E-2</v>
      </c>
    </row>
    <row r="88" spans="1:12" x14ac:dyDescent="0.3">
      <c r="A88" s="11" t="s">
        <v>90</v>
      </c>
      <c r="B88" s="4" cm="1">
        <f t="array" ref="B88">_xll.SNL.Clients.Office.Excel.Functions.SPG(A88, "SP_TOTAL_REV", "CY2023")</f>
        <v>67060000</v>
      </c>
      <c r="C88" s="4">
        <f>_xll.SNL.Clients.Office.Excel.Functions.SPG(A88,"IQ_AVG_DILUT_SHARES_OUT","CY2023")</f>
        <v>513600000</v>
      </c>
      <c r="D88" s="5">
        <f>_xll.SNL.Clients.Office.Excel.Functions.SPG(A88, "IQ_DILUT_EPS_NORM", "CY2023")</f>
        <v>16.765999999999998</v>
      </c>
      <c r="E88">
        <f t="shared" si="4"/>
        <v>8611017.5999999996</v>
      </c>
      <c r="F88">
        <f t="shared" si="5"/>
        <v>0.12840765881300328</v>
      </c>
      <c r="G88" s="11" t="s">
        <v>90</v>
      </c>
      <c r="H88" s="4" cm="1">
        <f t="array" ref="H88">_xll.SNL.Clients.Office.Excel.Functions.SPG(G88, "SP_TOTAL_REV", "CY2023")</f>
        <v>67060000</v>
      </c>
      <c r="I88" s="4">
        <f>_xll.SNL.Clients.Office.Excel.Functions.SPG(G88,"IQ_AVG_DILUT_SHARES_OUT","CY2023")</f>
        <v>513600000</v>
      </c>
      <c r="J88" s="5">
        <f>_xll.SNL.Clients.Office.Excel.Functions.SPG(G88, "IQ_DILUT_EPS_NORM", "CY2023")</f>
        <v>16.765999999999998</v>
      </c>
      <c r="K88">
        <f t="shared" si="6"/>
        <v>8611017.5999999996</v>
      </c>
      <c r="L88">
        <f t="shared" si="7"/>
        <v>0.12840765881300328</v>
      </c>
    </row>
    <row r="89" spans="1:12" x14ac:dyDescent="0.3">
      <c r="A89" s="11" t="s">
        <v>91</v>
      </c>
      <c r="B89" s="4" cm="1">
        <f t="array" ref="B89">_xll.SNL.Clients.Office.Excel.Functions.SPG(A89, "SP_TOTAL_REV", "CY2023")</f>
        <v>3773500</v>
      </c>
      <c r="C89" s="4">
        <f>_xll.SNL.Clients.Office.Excel.Functions.SPG(A89,"IQ_AVG_DILUT_SHARES_OUT","CY2023")</f>
        <v>106200000</v>
      </c>
      <c r="D89" s="5">
        <f>_xll.SNL.Clients.Office.Excel.Functions.SPG(A89, "IQ_DILUT_EPS_NORM", "CY2023")</f>
        <v>6.1349999999999998</v>
      </c>
      <c r="E89">
        <f t="shared" si="4"/>
        <v>651537</v>
      </c>
      <c r="F89">
        <f t="shared" si="5"/>
        <v>0.17266118987677223</v>
      </c>
      <c r="G89" s="11" t="s">
        <v>91</v>
      </c>
      <c r="H89" s="4" cm="1">
        <f t="array" ref="H89">_xll.SNL.Clients.Office.Excel.Functions.SPG(G89, "SP_TOTAL_REV", "CY2023")</f>
        <v>3773500</v>
      </c>
      <c r="I89" s="4">
        <f>_xll.SNL.Clients.Office.Excel.Functions.SPG(G89,"IQ_AVG_DILUT_SHARES_OUT","CY2023")</f>
        <v>106200000</v>
      </c>
      <c r="J89" s="5">
        <f>_xll.SNL.Clients.Office.Excel.Functions.SPG(G89, "IQ_DILUT_EPS_NORM", "CY2023")</f>
        <v>6.1349999999999998</v>
      </c>
      <c r="K89">
        <f t="shared" si="6"/>
        <v>651537</v>
      </c>
      <c r="L89">
        <f t="shared" si="7"/>
        <v>0.17266118987677223</v>
      </c>
    </row>
    <row r="90" spans="1:12" x14ac:dyDescent="0.3">
      <c r="A90" s="11" t="s">
        <v>92</v>
      </c>
      <c r="B90" s="4" cm="1">
        <f t="array" ref="B90">_xll.SNL.Clients.Office.Excel.Functions.SPG(A90, "SP_TOTAL_REV", "CY2023")</f>
        <v>32252000</v>
      </c>
      <c r="C90" s="4">
        <f>_xll.SNL.Clients.Office.Excel.Functions.SPG(A90,"IQ_AVG_DILUT_SHARES_OUT","CY2023")</f>
        <v>312550942</v>
      </c>
      <c r="D90" s="5">
        <f>_xll.SNL.Clients.Office.Excel.Functions.SPG(A90, "IQ_DILUT_EPS_NORM", "CY2023")</f>
        <v>2.6070000000000002</v>
      </c>
      <c r="E90">
        <f t="shared" si="4"/>
        <v>814820.30579400004</v>
      </c>
      <c r="F90">
        <f t="shared" si="5"/>
        <v>2.5264179145293317E-2</v>
      </c>
      <c r="G90" s="11" t="s">
        <v>92</v>
      </c>
      <c r="H90" s="4" cm="1">
        <f t="array" ref="H90">_xll.SNL.Clients.Office.Excel.Functions.SPG(G90, "SP_TOTAL_REV", "CY2023")</f>
        <v>32252000</v>
      </c>
      <c r="I90" s="4">
        <f>_xll.SNL.Clients.Office.Excel.Functions.SPG(G90,"IQ_AVG_DILUT_SHARES_OUT","CY2023")</f>
        <v>312550942</v>
      </c>
      <c r="J90" s="5">
        <f>_xll.SNL.Clients.Office.Excel.Functions.SPG(G90, "IQ_DILUT_EPS_NORM", "CY2023")</f>
        <v>2.6070000000000002</v>
      </c>
      <c r="K90">
        <f t="shared" si="6"/>
        <v>814820.30579400004</v>
      </c>
      <c r="L90">
        <f t="shared" si="7"/>
        <v>2.5264179145293317E-2</v>
      </c>
    </row>
    <row r="91" spans="1:12" x14ac:dyDescent="0.3">
      <c r="A91" s="11" t="s">
        <v>93</v>
      </c>
      <c r="B91" s="4" cm="1">
        <f t="array" ref="B91">_xll.SNL.Clients.Office.Excel.Functions.SPG(A91, "SP_TOTAL_REV", "CY2023")</f>
        <v>21376000</v>
      </c>
      <c r="C91" s="4">
        <f>_xll.SNL.Clients.Office.Excel.Functions.SPG(A91,"IQ_AVG_DILUT_SHARES_OUT","CY2023")</f>
        <v>136300000</v>
      </c>
      <c r="D91" s="5">
        <f>_xll.SNL.Clients.Office.Excel.Functions.SPG(A91, "IQ_DILUT_EPS_NORM", "CY2023")</f>
        <v>7.0060000000000002</v>
      </c>
      <c r="E91">
        <f t="shared" si="4"/>
        <v>954917.8</v>
      </c>
      <c r="F91">
        <f t="shared" si="5"/>
        <v>4.4672427020958083E-2</v>
      </c>
      <c r="G91" s="11" t="s">
        <v>93</v>
      </c>
      <c r="H91" s="4" cm="1">
        <f t="array" ref="H91">_xll.SNL.Clients.Office.Excel.Functions.SPG(G91, "SP_TOTAL_REV", "CY2023")</f>
        <v>21376000</v>
      </c>
      <c r="I91" s="4">
        <f>_xll.SNL.Clients.Office.Excel.Functions.SPG(G91,"IQ_AVG_DILUT_SHARES_OUT","CY2023")</f>
        <v>136300000</v>
      </c>
      <c r="J91" s="5">
        <f>_xll.SNL.Clients.Office.Excel.Functions.SPG(G91, "IQ_DILUT_EPS_NORM", "CY2023")</f>
        <v>7.0060000000000002</v>
      </c>
      <c r="K91">
        <f t="shared" si="6"/>
        <v>954917.8</v>
      </c>
      <c r="L91">
        <f t="shared" si="7"/>
        <v>4.4672427020958083E-2</v>
      </c>
    </row>
    <row r="92" spans="1:12" x14ac:dyDescent="0.3">
      <c r="A92" s="11" t="s">
        <v>94</v>
      </c>
      <c r="B92" s="4" cm="1">
        <f t="array" ref="B92">_xll.SNL.Clients.Office.Excel.Functions.SPG(A92, "SP_TOTAL_REV", "CY2023")</f>
        <v>10940000</v>
      </c>
      <c r="C92" s="4">
        <f>_xll.SNL.Clients.Office.Excel.Functions.SPG(A92,"IQ_AVG_DILUT_SHARES_OUT","CY2023")</f>
        <v>109379664</v>
      </c>
      <c r="D92" s="5">
        <f>_xll.SNL.Clients.Office.Excel.Functions.SPG(A92, "IQ_DILUT_EPS_NORM", "CY2023")</f>
        <v>4.266</v>
      </c>
      <c r="E92">
        <f t="shared" si="4"/>
        <v>466613.64662399999</v>
      </c>
      <c r="F92">
        <f t="shared" si="5"/>
        <v>4.2652070075319924E-2</v>
      </c>
      <c r="G92" s="11" t="s">
        <v>94</v>
      </c>
      <c r="H92" s="4" cm="1">
        <f t="array" ref="H92">_xll.SNL.Clients.Office.Excel.Functions.SPG(G92, "SP_TOTAL_REV", "CY2023")</f>
        <v>10940000</v>
      </c>
      <c r="I92" s="4">
        <f>_xll.SNL.Clients.Office.Excel.Functions.SPG(G92,"IQ_AVG_DILUT_SHARES_OUT","CY2023")</f>
        <v>109379664</v>
      </c>
      <c r="J92" s="5">
        <f>_xll.SNL.Clients.Office.Excel.Functions.SPG(G92, "IQ_DILUT_EPS_NORM", "CY2023")</f>
        <v>4.266</v>
      </c>
      <c r="K92">
        <f t="shared" si="6"/>
        <v>466613.64662399999</v>
      </c>
      <c r="L92">
        <f t="shared" si="7"/>
        <v>4.2652070075319924E-2</v>
      </c>
    </row>
    <row r="93" spans="1:12" x14ac:dyDescent="0.3">
      <c r="A93" s="11" t="s">
        <v>95</v>
      </c>
      <c r="B93" s="4" cm="1">
        <f t="array" ref="B93">_xll.SNL.Clients.Office.Excel.Functions.SPG(A93, "SP_TOTAL_REV", "CY2023")</f>
        <v>271579412</v>
      </c>
      <c r="C93" s="4">
        <f>_xll.SNL.Clients.Office.Excel.Functions.SPG(A93,"IQ_AVG_DILUT_SHARES_OUT","CY2023")</f>
        <v>203468500</v>
      </c>
      <c r="D93" s="5">
        <f>_xll.SNL.Clients.Office.Excel.Functions.SPG(A93, "IQ_DILUT_EPS_NORM", "CY2023")</f>
        <v>7.5510000000000002</v>
      </c>
      <c r="E93">
        <f t="shared" si="4"/>
        <v>1536390.6435</v>
      </c>
      <c r="F93">
        <f t="shared" si="5"/>
        <v>5.657242690767738E-3</v>
      </c>
      <c r="G93" s="11" t="s">
        <v>95</v>
      </c>
      <c r="H93" s="4" cm="1">
        <f t="array" ref="H93">_xll.SNL.Clients.Office.Excel.Functions.SPG(G93, "SP_TOTAL_REV", "CY2023")</f>
        <v>271579412</v>
      </c>
      <c r="I93" s="4">
        <f>_xll.SNL.Clients.Office.Excel.Functions.SPG(G93,"IQ_AVG_DILUT_SHARES_OUT","CY2023")</f>
        <v>203468500</v>
      </c>
      <c r="J93" s="5">
        <f>_xll.SNL.Clients.Office.Excel.Functions.SPG(G93, "IQ_DILUT_EPS_NORM", "CY2023")</f>
        <v>7.5510000000000002</v>
      </c>
      <c r="K93">
        <f t="shared" si="6"/>
        <v>1536390.6435</v>
      </c>
      <c r="L93">
        <f t="shared" si="7"/>
        <v>5.657242690767738E-3</v>
      </c>
    </row>
    <row r="94" spans="1:12" x14ac:dyDescent="0.3">
      <c r="A94" s="11" t="s">
        <v>96</v>
      </c>
      <c r="B94" s="4" cm="1">
        <f t="array" ref="B94">_xll.SNL.Clients.Office.Excel.Functions.SPG(A94, "SP_TOTAL_REV", "CY2023")</f>
        <v>155392000</v>
      </c>
      <c r="C94" s="4">
        <f>_xll.SNL.Clients.Office.Excel.Functions.SPG(A94,"IQ_AVG_DILUT_SHARES_OUT","CY2023")</f>
        <v>545704000</v>
      </c>
      <c r="D94" s="5">
        <f>_xll.SNL.Clients.Office.Excel.Functions.SPG(A94, "IQ_DILUT_EPS_NORM", "CY2023")</f>
        <v>4.657</v>
      </c>
      <c r="E94">
        <f t="shared" si="4"/>
        <v>2541343.5279999999</v>
      </c>
      <c r="F94">
        <f t="shared" si="5"/>
        <v>1.6354403881795716E-2</v>
      </c>
      <c r="G94" s="11" t="s">
        <v>96</v>
      </c>
      <c r="H94" s="4" cm="1">
        <f t="array" ref="H94">_xll.SNL.Clients.Office.Excel.Functions.SPG(G94, "SP_TOTAL_REV", "CY2023")</f>
        <v>155392000</v>
      </c>
      <c r="I94" s="4">
        <f>_xll.SNL.Clients.Office.Excel.Functions.SPG(G94,"IQ_AVG_DILUT_SHARES_OUT","CY2023")</f>
        <v>545704000</v>
      </c>
      <c r="J94" s="5">
        <f>_xll.SNL.Clients.Office.Excel.Functions.SPG(G94, "IQ_DILUT_EPS_NORM", "CY2023")</f>
        <v>4.657</v>
      </c>
      <c r="K94">
        <f t="shared" si="6"/>
        <v>2541343.5279999999</v>
      </c>
      <c r="L94">
        <f t="shared" si="7"/>
        <v>1.6354403881795716E-2</v>
      </c>
    </row>
    <row r="95" spans="1:12" x14ac:dyDescent="0.3">
      <c r="A95" s="11" t="s">
        <v>97</v>
      </c>
      <c r="B95" s="4" cm="1">
        <f t="array" ref="B95">_xll.SNL.Clients.Office.Excel.Functions.SPG(A95, "SP_TOTAL_REV", "CY2023")</f>
        <v>8696000</v>
      </c>
      <c r="C95" s="4">
        <f>_xll.SNL.Clients.Office.Excel.Functions.SPG(A95,"IQ_AVG_DILUT_SHARES_OUT","CY2023")</f>
        <v>633179000</v>
      </c>
      <c r="D95" s="5">
        <f>_xll.SNL.Clients.Office.Excel.Functions.SPG(A95, "IQ_DILUT_EPS_NORM", "CY2023")</f>
        <v>1.0820000000000001</v>
      </c>
      <c r="E95">
        <f t="shared" si="4"/>
        <v>685099.67799999996</v>
      </c>
      <c r="F95">
        <f t="shared" si="5"/>
        <v>7.8783311637534492E-2</v>
      </c>
      <c r="G95" s="11" t="s">
        <v>97</v>
      </c>
      <c r="H95" s="4" cm="1">
        <f t="array" ref="H95">_xll.SNL.Clients.Office.Excel.Functions.SPG(G95, "SP_TOTAL_REV", "CY2023")</f>
        <v>8696000</v>
      </c>
      <c r="I95" s="4">
        <f>_xll.SNL.Clients.Office.Excel.Functions.SPG(G95,"IQ_AVG_DILUT_SHARES_OUT","CY2023")</f>
        <v>633179000</v>
      </c>
      <c r="J95" s="5">
        <f>_xll.SNL.Clients.Office.Excel.Functions.SPG(G95, "IQ_DILUT_EPS_NORM", "CY2023")</f>
        <v>1.0820000000000001</v>
      </c>
      <c r="K95">
        <f t="shared" si="6"/>
        <v>685099.67799999996</v>
      </c>
      <c r="L95">
        <f t="shared" si="7"/>
        <v>7.8783311637534492E-2</v>
      </c>
    </row>
    <row r="96" spans="1:12" x14ac:dyDescent="0.3">
      <c r="A96" s="11" t="s">
        <v>98</v>
      </c>
      <c r="B96" s="4" cm="1">
        <f t="array" ref="B96">_xll.SNL.Clients.Office.Excel.Functions.SPG(A96, "SP_TOTAL_REV", "CY2023")</f>
        <v>6631000</v>
      </c>
      <c r="C96" s="4">
        <f>_xll.SNL.Clients.Office.Excel.Functions.SPG(A96,"IQ_AVG_DILUT_SHARES_OUT","CY2023")</f>
        <v>193800000</v>
      </c>
      <c r="D96" s="5">
        <f>_xll.SNL.Clients.Office.Excel.Functions.SPG(A96, "IQ_DILUT_EPS_NORM", "CY2023")</f>
        <v>5.68</v>
      </c>
      <c r="E96">
        <f t="shared" si="4"/>
        <v>1100784</v>
      </c>
      <c r="F96">
        <f t="shared" si="5"/>
        <v>0.1660057306590258</v>
      </c>
      <c r="G96" s="11" t="s">
        <v>98</v>
      </c>
      <c r="H96" s="4" cm="1">
        <f t="array" ref="H96">_xll.SNL.Clients.Office.Excel.Functions.SPG(G96, "SP_TOTAL_REV", "CY2023")</f>
        <v>6631000</v>
      </c>
      <c r="I96" s="4">
        <f>_xll.SNL.Clients.Office.Excel.Functions.SPG(G96,"IQ_AVG_DILUT_SHARES_OUT","CY2023")</f>
        <v>193800000</v>
      </c>
      <c r="J96" s="5">
        <f>_xll.SNL.Clients.Office.Excel.Functions.SPG(G96, "IQ_DILUT_EPS_NORM", "CY2023")</f>
        <v>5.68</v>
      </c>
      <c r="K96">
        <f t="shared" si="6"/>
        <v>1100784</v>
      </c>
      <c r="L96">
        <f t="shared" si="7"/>
        <v>0.1660057306590258</v>
      </c>
    </row>
    <row r="97" spans="1:12" x14ac:dyDescent="0.3">
      <c r="A97" s="11" t="s">
        <v>99</v>
      </c>
      <c r="B97" s="4" cm="1">
        <f t="array" ref="B97">_xll.SNL.Clients.Office.Excel.Functions.SPG(A97, "SP_TOTAL_REV", "CY2023")</f>
        <v>4129409</v>
      </c>
      <c r="C97" s="4">
        <f>_xll.SNL.Clients.Office.Excel.Functions.SPG(A97,"IQ_AVG_DILUT_SHARES_OUT","CY2023")</f>
        <v>51451000</v>
      </c>
      <c r="D97" s="5">
        <f>_xll.SNL.Clients.Office.Excel.Functions.SPG(A97, "IQ_DILUT_EPS_NORM", "CY2023")</f>
        <v>6.2759999999999998</v>
      </c>
      <c r="E97">
        <f t="shared" si="4"/>
        <v>322906.47600000002</v>
      </c>
      <c r="F97">
        <f t="shared" si="5"/>
        <v>7.8196777311232674E-2</v>
      </c>
      <c r="G97" s="11" t="s">
        <v>99</v>
      </c>
      <c r="H97" s="4" cm="1">
        <f t="array" ref="H97">_xll.SNL.Clients.Office.Excel.Functions.SPG(G97, "SP_TOTAL_REV", "CY2023")</f>
        <v>4129409</v>
      </c>
      <c r="I97" s="4">
        <f>_xll.SNL.Clients.Office.Excel.Functions.SPG(G97,"IQ_AVG_DILUT_SHARES_OUT","CY2023")</f>
        <v>51451000</v>
      </c>
      <c r="J97" s="5">
        <f>_xll.SNL.Clients.Office.Excel.Functions.SPG(G97, "IQ_DILUT_EPS_NORM", "CY2023")</f>
        <v>6.2759999999999998</v>
      </c>
      <c r="K97">
        <f t="shared" si="6"/>
        <v>322906.47600000002</v>
      </c>
      <c r="L97">
        <f t="shared" si="7"/>
        <v>7.8196777311232674E-2</v>
      </c>
    </row>
    <row r="98" spans="1:12" x14ac:dyDescent="0.3">
      <c r="A98" s="11" t="s">
        <v>100</v>
      </c>
      <c r="B98" s="4" cm="1">
        <f t="array" ref="B98">_xll.SNL.Clients.Office.Excel.Functions.SPG(A98, "SP_TOTAL_REV", "CY2023")</f>
        <v>54607000</v>
      </c>
      <c r="C98" s="4">
        <f>_xll.SNL.Clients.Office.Excel.Functions.SPG(A98,"IQ_AVG_DILUT_SHARES_OUT","CY2023")</f>
        <v>151966313</v>
      </c>
      <c r="D98" s="5">
        <f>_xll.SNL.Clients.Office.Excel.Functions.SPG(A98, "IQ_DILUT_EPS_NORM", "CY2023")</f>
        <v>23.350999999999999</v>
      </c>
      <c r="E98">
        <f t="shared" si="4"/>
        <v>3548565.3748630001</v>
      </c>
      <c r="F98">
        <f t="shared" si="5"/>
        <v>6.4983708587964914E-2</v>
      </c>
      <c r="G98" s="11" t="s">
        <v>100</v>
      </c>
      <c r="H98" s="4" cm="1">
        <f t="array" ref="H98">_xll.SNL.Clients.Office.Excel.Functions.SPG(G98, "SP_TOTAL_REV", "CY2023")</f>
        <v>54607000</v>
      </c>
      <c r="I98" s="4">
        <f>_xll.SNL.Clients.Office.Excel.Functions.SPG(G98,"IQ_AVG_DILUT_SHARES_OUT","CY2023")</f>
        <v>151966313</v>
      </c>
      <c r="J98" s="5">
        <f>_xll.SNL.Clients.Office.Excel.Functions.SPG(G98, "IQ_DILUT_EPS_NORM", "CY2023")</f>
        <v>23.350999999999999</v>
      </c>
      <c r="K98">
        <f t="shared" si="6"/>
        <v>3548565.3748630001</v>
      </c>
      <c r="L98">
        <f t="shared" si="7"/>
        <v>6.4983708587964914E-2</v>
      </c>
    </row>
    <row r="99" spans="1:12" x14ac:dyDescent="0.3">
      <c r="A99" s="11" t="s">
        <v>101</v>
      </c>
      <c r="B99" s="4" cm="1">
        <f t="array" ref="B99">_xll.SNL.Clients.Office.Excel.Functions.SPG(A99, "SP_TOTAL_REV", "CY2023")</f>
        <v>194799000</v>
      </c>
      <c r="C99" s="4">
        <f>_xll.SNL.Clients.Office.Excel.Functions.SPG(A99,"IQ_AVG_DILUT_SHARES_OUT","CY2023")</f>
        <v>1880000000</v>
      </c>
      <c r="D99" s="5">
        <f>_xll.SNL.Clients.Office.Excel.Functions.SPG(A99, "IQ_DILUT_EPS_NORM", "CY2023")</f>
        <v>10.492000000000001</v>
      </c>
      <c r="E99">
        <f t="shared" si="4"/>
        <v>19724960</v>
      </c>
      <c r="F99">
        <f t="shared" si="5"/>
        <v>0.10125801467153323</v>
      </c>
      <c r="G99" s="11" t="s">
        <v>101</v>
      </c>
      <c r="H99" s="4" cm="1">
        <f t="array" ref="H99">_xll.SNL.Clients.Office.Excel.Functions.SPG(G99, "SP_TOTAL_REV", "CY2023")</f>
        <v>194799000</v>
      </c>
      <c r="I99" s="4">
        <f>_xll.SNL.Clients.Office.Excel.Functions.SPG(G99,"IQ_AVG_DILUT_SHARES_OUT","CY2023")</f>
        <v>1880000000</v>
      </c>
      <c r="J99" s="5">
        <f>_xll.SNL.Clients.Office.Excel.Functions.SPG(G99, "IQ_DILUT_EPS_NORM", "CY2023")</f>
        <v>10.492000000000001</v>
      </c>
      <c r="K99">
        <f t="shared" si="6"/>
        <v>19724960</v>
      </c>
      <c r="L99">
        <f t="shared" si="7"/>
        <v>0.10125801467153323</v>
      </c>
    </row>
    <row r="100" spans="1:12" x14ac:dyDescent="0.3">
      <c r="A100" s="11" t="s">
        <v>102</v>
      </c>
      <c r="B100" s="4" cm="1">
        <f t="array" ref="B100">_xll.SNL.Clients.Office.Excel.Functions.SPG(A100, "SP_TOTAL_REV", "CY2023")</f>
        <v>9871649</v>
      </c>
      <c r="C100" s="4">
        <f>_xll.SNL.Clients.Office.Excel.Functions.SPG(A100,"IQ_AVG_DILUT_SHARES_OUT","CY2023")</f>
        <v>1385500000</v>
      </c>
      <c r="D100" s="5">
        <f>_xll.SNL.Clients.Office.Excel.Functions.SPG(A100, "IQ_DILUT_EPS_NORM", "CY2023")</f>
        <v>0.748</v>
      </c>
      <c r="E100">
        <f t="shared" si="4"/>
        <v>1036354</v>
      </c>
      <c r="F100">
        <f t="shared" si="5"/>
        <v>0.10498286557797994</v>
      </c>
      <c r="G100" s="11" t="s">
        <v>102</v>
      </c>
      <c r="H100" s="4" cm="1">
        <f t="array" ref="H100">_xll.SNL.Clients.Office.Excel.Functions.SPG(G100, "SP_TOTAL_REV", "CY2023")</f>
        <v>9871649</v>
      </c>
      <c r="I100" s="4">
        <f>_xll.SNL.Clients.Office.Excel.Functions.SPG(G100,"IQ_AVG_DILUT_SHARES_OUT","CY2023")</f>
        <v>1385500000</v>
      </c>
      <c r="J100" s="5">
        <f>_xll.SNL.Clients.Office.Excel.Functions.SPG(G100, "IQ_DILUT_EPS_NORM", "CY2023")</f>
        <v>0.748</v>
      </c>
      <c r="K100">
        <f t="shared" si="6"/>
        <v>1036354</v>
      </c>
      <c r="L100">
        <f t="shared" si="7"/>
        <v>0.10498286557797994</v>
      </c>
    </row>
    <row r="101" spans="1:12" x14ac:dyDescent="0.3">
      <c r="A101" s="11" t="s">
        <v>103</v>
      </c>
      <c r="B101" s="4" cm="1">
        <f t="array" ref="B101">_xll.SNL.Clients.Office.Excel.Functions.SPG(A101, "SP_TOTAL_REV", "CY2023")</f>
        <v>51000000</v>
      </c>
      <c r="C101" s="4">
        <f>_xll.SNL.Clients.Office.Excel.Functions.SPG(A101,"IQ_AVG_DILUT_SHARES_OUT","CY2023")</f>
        <v>414202568</v>
      </c>
      <c r="D101" s="5">
        <f>_xll.SNL.Clients.Office.Excel.Functions.SPG(A101, "IQ_DILUT_EPS_NORM", "CY2023")</f>
        <v>14.305999999999999</v>
      </c>
      <c r="E101">
        <f t="shared" si="4"/>
        <v>5925581.9378079996</v>
      </c>
      <c r="F101">
        <f t="shared" si="5"/>
        <v>0.11618788113349018</v>
      </c>
      <c r="G101" s="11" t="s">
        <v>103</v>
      </c>
      <c r="H101" s="4" cm="1">
        <f t="array" ref="H101">_xll.SNL.Clients.Office.Excel.Functions.SPG(G101, "SP_TOTAL_REV", "CY2023")</f>
        <v>51000000</v>
      </c>
      <c r="I101" s="4">
        <f>_xll.SNL.Clients.Office.Excel.Functions.SPG(G101,"IQ_AVG_DILUT_SHARES_OUT","CY2023")</f>
        <v>414202568</v>
      </c>
      <c r="J101" s="5">
        <f>_xll.SNL.Clients.Office.Excel.Functions.SPG(G101, "IQ_DILUT_EPS_NORM", "CY2023")</f>
        <v>14.305999999999999</v>
      </c>
      <c r="K101">
        <f t="shared" si="6"/>
        <v>5925581.9378079996</v>
      </c>
      <c r="L101">
        <f t="shared" si="7"/>
        <v>0.11618788113349018</v>
      </c>
    </row>
    <row r="102" spans="1:12" x14ac:dyDescent="0.3">
      <c r="A102" s="11" t="s">
        <v>104</v>
      </c>
      <c r="B102" s="4" cm="1">
        <f t="array" ref="B102">_xll.SNL.Clients.Office.Excel.Functions.SPG(A102, "SP_TOTAL_REV", "CY2023")</f>
        <v>5867900</v>
      </c>
      <c r="C102" s="4">
        <f>_xll.SNL.Clients.Office.Excel.Functions.SPG(A102,"IQ_AVG_DILUT_SHARES_OUT","CY2023")</f>
        <v>247600000</v>
      </c>
      <c r="D102" s="5">
        <f>_xll.SNL.Clients.Office.Excel.Functions.SPG(A102, "IQ_DILUT_EPS_NORM", "CY2023")</f>
        <v>2.4420000000000002</v>
      </c>
      <c r="E102">
        <f t="shared" si="4"/>
        <v>604639.19999999995</v>
      </c>
      <c r="F102">
        <f t="shared" si="5"/>
        <v>0.10304183779546344</v>
      </c>
      <c r="G102" s="11" t="s">
        <v>104</v>
      </c>
      <c r="H102" s="4" cm="1">
        <f t="array" ref="H102">_xll.SNL.Clients.Office.Excel.Functions.SPG(G102, "SP_TOTAL_REV", "CY2023")</f>
        <v>5867900</v>
      </c>
      <c r="I102" s="4">
        <f>_xll.SNL.Clients.Office.Excel.Functions.SPG(G102,"IQ_AVG_DILUT_SHARES_OUT","CY2023")</f>
        <v>247600000</v>
      </c>
      <c r="J102" s="5">
        <f>_xll.SNL.Clients.Office.Excel.Functions.SPG(G102, "IQ_DILUT_EPS_NORM", "CY2023")</f>
        <v>2.4420000000000002</v>
      </c>
      <c r="K102">
        <f t="shared" si="6"/>
        <v>604639.19999999995</v>
      </c>
      <c r="L102">
        <f t="shared" si="7"/>
        <v>0.10304183779546344</v>
      </c>
    </row>
    <row r="103" spans="1:12" x14ac:dyDescent="0.3">
      <c r="A103" s="11" t="s">
        <v>105</v>
      </c>
      <c r="B103" s="4" cm="1">
        <f t="array" ref="B103">_xll.SNL.Clients.Office.Excel.Functions.SPG(A103, "SP_TOTAL_REV", "CY2023")</f>
        <v>10013000</v>
      </c>
      <c r="C103" s="4">
        <f>_xll.SNL.Clients.Office.Excel.Functions.SPG(A103,"IQ_AVG_DILUT_SHARES_OUT","CY2023")</f>
        <v>158100000</v>
      </c>
      <c r="D103" s="5">
        <f>_xll.SNL.Clients.Office.Excel.Functions.SPG(A103, "IQ_DILUT_EPS_NORM", "CY2023")</f>
        <v>8.9969999999999999</v>
      </c>
      <c r="E103">
        <f t="shared" si="4"/>
        <v>1422425.7</v>
      </c>
      <c r="F103">
        <f t="shared" si="5"/>
        <v>0.14205789473684211</v>
      </c>
      <c r="G103" s="11" t="s">
        <v>105</v>
      </c>
      <c r="H103" s="4" cm="1">
        <f t="array" ref="H103">_xll.SNL.Clients.Office.Excel.Functions.SPG(G103, "SP_TOTAL_REV", "CY2023")</f>
        <v>10013000</v>
      </c>
      <c r="I103" s="4">
        <f>_xll.SNL.Clients.Office.Excel.Functions.SPG(G103,"IQ_AVG_DILUT_SHARES_OUT","CY2023")</f>
        <v>158100000</v>
      </c>
      <c r="J103" s="5">
        <f>_xll.SNL.Clients.Office.Excel.Functions.SPG(G103, "IQ_DILUT_EPS_NORM", "CY2023")</f>
        <v>8.9969999999999999</v>
      </c>
      <c r="K103">
        <f t="shared" si="6"/>
        <v>1422425.7</v>
      </c>
      <c r="L103">
        <f t="shared" si="7"/>
        <v>0.14205789473684211</v>
      </c>
    </row>
    <row r="104" spans="1:12" x14ac:dyDescent="0.3">
      <c r="A104" s="11" t="s">
        <v>106</v>
      </c>
      <c r="B104" s="4" cm="1">
        <f t="array" ref="B104">_xll.SNL.Clients.Office.Excel.Functions.SPG(A104, "SP_TOTAL_REV", "CY2023")</f>
        <v>9193964</v>
      </c>
      <c r="C104" s="4">
        <f>_xll.SNL.Clients.Office.Excel.Functions.SPG(A104,"IQ_AVG_DILUT_SHARES_OUT","CY2023")</f>
        <v>413658500</v>
      </c>
      <c r="D104" s="5">
        <f>_xll.SNL.Clients.Office.Excel.Functions.SPG(A104, "IQ_DILUT_EPS_NORM", "CY2023")</f>
        <v>2.742</v>
      </c>
      <c r="E104">
        <f t="shared" si="4"/>
        <v>1134251.6070000001</v>
      </c>
      <c r="F104">
        <f t="shared" si="5"/>
        <v>0.12336915904826254</v>
      </c>
      <c r="G104" s="11" t="s">
        <v>106</v>
      </c>
      <c r="H104" s="4" cm="1">
        <f t="array" ref="H104">_xll.SNL.Clients.Office.Excel.Functions.SPG(G104, "SP_TOTAL_REV", "CY2023")</f>
        <v>9193964</v>
      </c>
      <c r="I104" s="4">
        <f>_xll.SNL.Clients.Office.Excel.Functions.SPG(G104,"IQ_AVG_DILUT_SHARES_OUT","CY2023")</f>
        <v>413658500</v>
      </c>
      <c r="J104" s="5">
        <f>_xll.SNL.Clients.Office.Excel.Functions.SPG(G104, "IQ_DILUT_EPS_NORM", "CY2023")</f>
        <v>2.742</v>
      </c>
      <c r="K104">
        <f t="shared" si="6"/>
        <v>1134251.6070000001</v>
      </c>
      <c r="L104">
        <f t="shared" si="7"/>
        <v>0.12336915904826254</v>
      </c>
    </row>
    <row r="105" spans="1:12" x14ac:dyDescent="0.3">
      <c r="A105" s="11" t="s">
        <v>107</v>
      </c>
      <c r="B105" s="4" cm="1">
        <f t="array" ref="B105">_xll.SNL.Clients.Office.Excel.Functions.SPG(A105, "SP_TOTAL_REV", "CY2023")</f>
        <v>57233000</v>
      </c>
      <c r="C105" s="4">
        <f>_xll.SNL.Clients.Office.Excel.Functions.SPG(A105,"IQ_AVG_DILUT_SHARES_OUT","CY2023")</f>
        <v>4087000000</v>
      </c>
      <c r="D105" s="5">
        <f>_xll.SNL.Clients.Office.Excel.Functions.SPG(A105, "IQ_DILUT_EPS_NORM", "CY2023")</f>
        <v>2.5680000000000001</v>
      </c>
      <c r="E105">
        <f t="shared" si="4"/>
        <v>10495416</v>
      </c>
      <c r="F105">
        <f t="shared" si="5"/>
        <v>0.18338049726556357</v>
      </c>
      <c r="G105" s="11" t="s">
        <v>107</v>
      </c>
      <c r="H105" s="4" cm="1">
        <f t="array" ref="H105">_xll.SNL.Clients.Office.Excel.Functions.SPG(G105, "SP_TOTAL_REV", "CY2023")</f>
        <v>57233000</v>
      </c>
      <c r="I105" s="4">
        <f>_xll.SNL.Clients.Office.Excel.Functions.SPG(G105,"IQ_AVG_DILUT_SHARES_OUT","CY2023")</f>
        <v>4087000000</v>
      </c>
      <c r="J105" s="5">
        <f>_xll.SNL.Clients.Office.Excel.Functions.SPG(G105, "IQ_DILUT_EPS_NORM", "CY2023")</f>
        <v>2.5680000000000001</v>
      </c>
      <c r="K105">
        <f t="shared" si="6"/>
        <v>10495416</v>
      </c>
      <c r="L105">
        <f t="shared" si="7"/>
        <v>0.18338049726556357</v>
      </c>
    </row>
    <row r="106" spans="1:12" x14ac:dyDescent="0.3">
      <c r="A106" s="11" t="s">
        <v>108</v>
      </c>
      <c r="B106" s="4" cm="1">
        <f t="array" ref="B106">_xll.SNL.Clients.Office.Excel.Functions.SPG(A106, "SP_TOTAL_REV", "CY2023")</f>
        <v>77116000</v>
      </c>
      <c r="C106" s="4">
        <f>_xll.SNL.Clients.Office.Excel.Functions.SPG(A106,"IQ_AVG_DILUT_SHARES_OUT","CY2023")</f>
        <v>1955800000</v>
      </c>
      <c r="D106" s="5">
        <f>_xll.SNL.Clients.Office.Excel.Functions.SPG(A106, "IQ_DILUT_EPS_NORM", "CY2023")</f>
        <v>4.2969999999999997</v>
      </c>
      <c r="E106">
        <f t="shared" si="4"/>
        <v>8404072.5999999996</v>
      </c>
      <c r="F106">
        <f t="shared" si="5"/>
        <v>0.10897962290575237</v>
      </c>
      <c r="G106" s="11" t="s">
        <v>108</v>
      </c>
      <c r="H106" s="4" cm="1">
        <f t="array" ref="H106">_xll.SNL.Clients.Office.Excel.Functions.SPG(G106, "SP_TOTAL_REV", "CY2023")</f>
        <v>77116000</v>
      </c>
      <c r="I106" s="4">
        <f>_xll.SNL.Clients.Office.Excel.Functions.SPG(G106,"IQ_AVG_DILUT_SHARES_OUT","CY2023")</f>
        <v>1955800000</v>
      </c>
      <c r="J106" s="5">
        <f>_xll.SNL.Clients.Office.Excel.Functions.SPG(G106, "IQ_DILUT_EPS_NORM", "CY2023")</f>
        <v>4.2969999999999997</v>
      </c>
      <c r="K106">
        <f t="shared" si="6"/>
        <v>8404072.5999999996</v>
      </c>
      <c r="L106">
        <f t="shared" si="7"/>
        <v>0.10897962290575237</v>
      </c>
    </row>
    <row r="107" spans="1:12" x14ac:dyDescent="0.3">
      <c r="A107" s="11" t="s">
        <v>109</v>
      </c>
      <c r="B107" s="4" cm="1">
        <f t="array" ref="B107">_xll.SNL.Clients.Office.Excel.Functions.SPG(A107, "SP_TOTAL_REV", "CY2023")</f>
        <v>8224000</v>
      </c>
      <c r="C107" s="4">
        <f>_xll.SNL.Clients.Office.Excel.Functions.SPG(A107,"IQ_AVG_DILUT_SHARES_OUT","CY2023")</f>
        <v>476693148</v>
      </c>
      <c r="D107" s="5">
        <f>_xll.SNL.Clients.Office.Excel.Functions.SPG(A107, "IQ_DILUT_EPS_NORM", "CY2023")</f>
        <v>2.6619999999999999</v>
      </c>
      <c r="E107">
        <f t="shared" si="4"/>
        <v>1268957.159976</v>
      </c>
      <c r="F107">
        <f t="shared" si="5"/>
        <v>0.15429926556128404</v>
      </c>
      <c r="G107" s="11" t="s">
        <v>109</v>
      </c>
      <c r="H107" s="4" cm="1">
        <f t="array" ref="H107">_xll.SNL.Clients.Office.Excel.Functions.SPG(G107, "SP_TOTAL_REV", "CY2023")</f>
        <v>8224000</v>
      </c>
      <c r="I107" s="4">
        <f>_xll.SNL.Clients.Office.Excel.Functions.SPG(G107,"IQ_AVG_DILUT_SHARES_OUT","CY2023")</f>
        <v>476693148</v>
      </c>
      <c r="J107" s="5">
        <f>_xll.SNL.Clients.Office.Excel.Functions.SPG(G107, "IQ_DILUT_EPS_NORM", "CY2023")</f>
        <v>2.6619999999999999</v>
      </c>
      <c r="K107">
        <f t="shared" si="6"/>
        <v>1268957.159976</v>
      </c>
      <c r="L107">
        <f t="shared" si="7"/>
        <v>0.15429926556128404</v>
      </c>
    </row>
    <row r="108" spans="1:12" x14ac:dyDescent="0.3">
      <c r="A108" s="11" t="s">
        <v>110</v>
      </c>
      <c r="B108" s="4" cm="1">
        <f t="array" ref="B108">_xll.SNL.Clients.Office.Excel.Functions.SPG(A108, "SP_TOTAL_REV", "CY2023")</f>
        <v>5569100</v>
      </c>
      <c r="C108" s="4">
        <f>_xll.SNL.Clients.Office.Excel.Functions.SPG(A108,"IQ_AVG_DILUT_SHARES_OUT","CY2023")</f>
        <v>359500000</v>
      </c>
      <c r="D108" s="5">
        <f>_xll.SNL.Clients.Office.Excel.Functions.SPG(A108, "IQ_DILUT_EPS_NORM", "CY2023")</f>
        <v>7.2210000000000001</v>
      </c>
      <c r="E108">
        <f t="shared" si="4"/>
        <v>2595949.5</v>
      </c>
      <c r="F108">
        <f t="shared" si="5"/>
        <v>0.46613447415201736</v>
      </c>
      <c r="G108" s="11" t="s">
        <v>110</v>
      </c>
      <c r="H108" s="4" cm="1">
        <f t="array" ref="H108">_xll.SNL.Clients.Office.Excel.Functions.SPG(G108, "SP_TOTAL_REV", "CY2023")</f>
        <v>5569100</v>
      </c>
      <c r="I108" s="4">
        <f>_xll.SNL.Clients.Office.Excel.Functions.SPG(G108,"IQ_AVG_DILUT_SHARES_OUT","CY2023")</f>
        <v>359500000</v>
      </c>
      <c r="J108" s="5">
        <f>_xll.SNL.Clients.Office.Excel.Functions.SPG(G108, "IQ_DILUT_EPS_NORM", "CY2023")</f>
        <v>7.2210000000000001</v>
      </c>
      <c r="K108">
        <f t="shared" si="6"/>
        <v>2595949.5</v>
      </c>
      <c r="L108">
        <f t="shared" si="7"/>
        <v>0.46613447415201736</v>
      </c>
    </row>
    <row r="109" spans="1:12" x14ac:dyDescent="0.3">
      <c r="A109" s="11" t="s">
        <v>111</v>
      </c>
      <c r="B109" s="4" cm="1">
        <f t="array" ref="B109">_xll.SNL.Clients.Office.Excel.Functions.SPG(A109, "SP_TOTAL_REV", "CY2023")</f>
        <v>7462000</v>
      </c>
      <c r="C109" s="4">
        <f>_xll.SNL.Clients.Office.Excel.Functions.SPG(A109,"IQ_AVG_DILUT_SHARES_OUT","CY2023")</f>
        <v>291700000</v>
      </c>
      <c r="D109" s="5">
        <f>_xll.SNL.Clients.Office.Excel.Functions.SPG(A109, "IQ_DILUT_EPS_NORM", "CY2023")</f>
        <v>2.0339999999999998</v>
      </c>
      <c r="E109">
        <f t="shared" si="4"/>
        <v>593317.80000000005</v>
      </c>
      <c r="F109">
        <f t="shared" si="5"/>
        <v>7.9511900294827131E-2</v>
      </c>
      <c r="G109" s="11" t="s">
        <v>111</v>
      </c>
      <c r="H109" s="4" cm="1">
        <f t="array" ref="H109">_xll.SNL.Clients.Office.Excel.Functions.SPG(G109, "SP_TOTAL_REV", "CY2023")</f>
        <v>7462000</v>
      </c>
      <c r="I109" s="4">
        <f>_xll.SNL.Clients.Office.Excel.Functions.SPG(G109,"IQ_AVG_DILUT_SHARES_OUT","CY2023")</f>
        <v>291700000</v>
      </c>
      <c r="J109" s="5">
        <f>_xll.SNL.Clients.Office.Excel.Functions.SPG(G109, "IQ_DILUT_EPS_NORM", "CY2023")</f>
        <v>2.0339999999999998</v>
      </c>
      <c r="K109">
        <f t="shared" si="6"/>
        <v>593317.80000000005</v>
      </c>
      <c r="L109">
        <f t="shared" si="7"/>
        <v>7.9511900294827131E-2</v>
      </c>
    </row>
    <row r="110" spans="1:12" x14ac:dyDescent="0.3">
      <c r="A110" s="11" t="s">
        <v>112</v>
      </c>
      <c r="B110" s="4" cm="1">
        <f t="array" ref="B110">_xll.SNL.Clients.Office.Excel.Functions.SPG(A110, "SP_TOTAL_REV", "CY2023")</f>
        <v>19353000</v>
      </c>
      <c r="C110" s="4">
        <f>_xll.SNL.Clients.Office.Excel.Functions.SPG(A110,"IQ_AVG_DILUT_SHARES_OUT","CY2023")</f>
        <v>505000000</v>
      </c>
      <c r="D110" s="5">
        <f>_xll.SNL.Clients.Office.Excel.Functions.SPG(A110, "IQ_DILUT_EPS_NORM", "CY2023")</f>
        <v>3.762</v>
      </c>
      <c r="E110">
        <f t="shared" si="4"/>
        <v>1899810</v>
      </c>
      <c r="F110">
        <f t="shared" si="5"/>
        <v>9.8166175786699741E-2</v>
      </c>
      <c r="G110" s="11" t="s">
        <v>112</v>
      </c>
      <c r="H110" s="4" cm="1">
        <f t="array" ref="H110">_xll.SNL.Clients.Office.Excel.Functions.SPG(G110, "SP_TOTAL_REV", "CY2023")</f>
        <v>19353000</v>
      </c>
      <c r="I110" s="4">
        <f>_xll.SNL.Clients.Office.Excel.Functions.SPG(G110,"IQ_AVG_DILUT_SHARES_OUT","CY2023")</f>
        <v>505000000</v>
      </c>
      <c r="J110" s="5">
        <f>_xll.SNL.Clients.Office.Excel.Functions.SPG(G110, "IQ_DILUT_EPS_NORM", "CY2023")</f>
        <v>3.762</v>
      </c>
      <c r="K110">
        <f t="shared" si="6"/>
        <v>1899810</v>
      </c>
      <c r="L110">
        <f t="shared" si="7"/>
        <v>9.8166175786699741E-2</v>
      </c>
    </row>
    <row r="111" spans="1:12" x14ac:dyDescent="0.3">
      <c r="A111" s="11" t="s">
        <v>113</v>
      </c>
      <c r="B111" s="4" cm="1">
        <f t="array" ref="B111">_xll.SNL.Clients.Office.Excel.Functions.SPG(A111, "SP_TOTAL_REV", "CY2023")</f>
        <v>19457000</v>
      </c>
      <c r="C111" s="4">
        <f>_xll.SNL.Clients.Office.Excel.Functions.SPG(A111,"IQ_AVG_DILUT_SHARES_OUT","CY2023")</f>
        <v>829200000</v>
      </c>
      <c r="D111" s="5">
        <f>_xll.SNL.Clients.Office.Excel.Functions.SPG(A111, "IQ_DILUT_EPS_NORM", "CY2023")</f>
        <v>2.6219999999999999</v>
      </c>
      <c r="E111">
        <f t="shared" si="4"/>
        <v>2174162.4</v>
      </c>
      <c r="F111">
        <f t="shared" si="5"/>
        <v>0.11174191293621832</v>
      </c>
      <c r="G111" s="11" t="s">
        <v>113</v>
      </c>
      <c r="H111" s="4" cm="1">
        <f t="array" ref="H111">_xll.SNL.Clients.Office.Excel.Functions.SPG(G111, "SP_TOTAL_REV", "CY2023")</f>
        <v>19457000</v>
      </c>
      <c r="I111" s="4">
        <f>_xll.SNL.Clients.Office.Excel.Functions.SPG(G111,"IQ_AVG_DILUT_SHARES_OUT","CY2023")</f>
        <v>829200000</v>
      </c>
      <c r="J111" s="5">
        <f>_xll.SNL.Clients.Office.Excel.Functions.SPG(G111, "IQ_DILUT_EPS_NORM", "CY2023")</f>
        <v>2.6219999999999999</v>
      </c>
      <c r="K111">
        <f t="shared" si="6"/>
        <v>2174162.4</v>
      </c>
      <c r="L111">
        <f t="shared" si="7"/>
        <v>0.11174191293621832</v>
      </c>
    </row>
    <row r="112" spans="1:12" x14ac:dyDescent="0.3">
      <c r="A112" s="11" t="s">
        <v>114</v>
      </c>
      <c r="B112" s="4" cm="1">
        <f t="array" ref="B112">_xll.SNL.Clients.Office.Excel.Functions.SPG(A112, "SP_TOTAL_REV", "CY2023")</f>
        <v>121572000</v>
      </c>
      <c r="C112" s="4">
        <f>_xll.SNL.Clients.Office.Excel.Functions.SPG(A112,"IQ_AVG_DILUT_SHARES_OUT","CY2023")</f>
        <v>4148000000</v>
      </c>
      <c r="D112" s="5">
        <f>_xll.SNL.Clients.Office.Excel.Functions.SPG(A112, "IQ_DILUT_EPS_NORM", "CY2023")</f>
        <v>3.173</v>
      </c>
      <c r="E112">
        <f t="shared" si="4"/>
        <v>13161604</v>
      </c>
      <c r="F112">
        <f t="shared" si="5"/>
        <v>0.10826180370480044</v>
      </c>
      <c r="G112" s="11" t="s">
        <v>114</v>
      </c>
      <c r="H112" s="4" cm="1">
        <f t="array" ref="H112">_xll.SNL.Clients.Office.Excel.Functions.SPG(G112, "SP_TOTAL_REV", "CY2023")</f>
        <v>121572000</v>
      </c>
      <c r="I112" s="4">
        <f>_xll.SNL.Clients.Office.Excel.Functions.SPG(G112,"IQ_AVG_DILUT_SHARES_OUT","CY2023")</f>
        <v>4148000000</v>
      </c>
      <c r="J112" s="5">
        <f>_xll.SNL.Clients.Office.Excel.Functions.SPG(G112, "IQ_DILUT_EPS_NORM", "CY2023")</f>
        <v>3.173</v>
      </c>
      <c r="K112">
        <f t="shared" si="6"/>
        <v>13161604</v>
      </c>
      <c r="L112">
        <f t="shared" si="7"/>
        <v>0.10826180370480044</v>
      </c>
    </row>
    <row r="113" spans="1:12" x14ac:dyDescent="0.3">
      <c r="A113" s="11" t="s">
        <v>115</v>
      </c>
      <c r="B113" s="4" cm="1">
        <f t="array" ref="B113">_xll.SNL.Clients.Office.Excel.Functions.SPG(A113, "SP_TOTAL_REV", "CY2023")</f>
        <v>12171900</v>
      </c>
      <c r="C113" s="4">
        <f>_xll.SNL.Clients.Office.Excel.Functions.SPG(A113,"IQ_AVG_DILUT_SHARES_OUT","CY2023")</f>
        <v>479800000</v>
      </c>
      <c r="D113" s="5">
        <f>_xll.SNL.Clients.Office.Excel.Functions.SPG(A113, "IQ_DILUT_EPS_NORM", "CY2023")</f>
        <v>2.1760000000000002</v>
      </c>
      <c r="E113">
        <f t="shared" si="4"/>
        <v>1044044.8000000002</v>
      </c>
      <c r="F113">
        <f t="shared" si="5"/>
        <v>8.577500636712429E-2</v>
      </c>
      <c r="G113" s="11" t="s">
        <v>115</v>
      </c>
      <c r="H113" s="4" cm="1">
        <f t="array" ref="H113">_xll.SNL.Clients.Office.Excel.Functions.SPG(G113, "SP_TOTAL_REV", "CY2023")</f>
        <v>12171900</v>
      </c>
      <c r="I113" s="4">
        <f>_xll.SNL.Clients.Office.Excel.Functions.SPG(G113,"IQ_AVG_DILUT_SHARES_OUT","CY2023")</f>
        <v>479800000</v>
      </c>
      <c r="J113" s="5">
        <f>_xll.SNL.Clients.Office.Excel.Functions.SPG(G113, "IQ_DILUT_EPS_NORM", "CY2023")</f>
        <v>2.1760000000000002</v>
      </c>
      <c r="K113">
        <f t="shared" si="6"/>
        <v>1044044.8000000002</v>
      </c>
      <c r="L113">
        <f t="shared" si="7"/>
        <v>8.577500636712429E-2</v>
      </c>
    </row>
    <row r="114" spans="1:12" x14ac:dyDescent="0.3">
      <c r="A114" s="11" t="s">
        <v>116</v>
      </c>
      <c r="B114" s="4" cm="1">
        <f t="array" ref="B114">_xll.SNL.Clients.Office.Excel.Functions.SPG(A114, "SP_TOTAL_REV", "CY2023")</f>
        <v>57861000</v>
      </c>
      <c r="C114" s="4">
        <f>_xll.SNL.Clients.Office.Excel.Functions.SPG(A114,"IQ_AVG_DILUT_SHARES_OUT","CY2023")</f>
        <v>1205675000</v>
      </c>
      <c r="D114" s="5">
        <f>_xll.SNL.Clients.Office.Excel.Functions.SPG(A114, "IQ_DILUT_EPS_NORM", "CY2023")</f>
        <v>8.3360000000000003</v>
      </c>
      <c r="E114">
        <f t="shared" si="4"/>
        <v>10050506.800000001</v>
      </c>
      <c r="F114">
        <f t="shared" si="5"/>
        <v>0.17370088315099982</v>
      </c>
      <c r="G114" s="11" t="s">
        <v>116</v>
      </c>
      <c r="H114" s="4" cm="1">
        <f t="array" ref="H114">_xll.SNL.Clients.Office.Excel.Functions.SPG(G114, "SP_TOTAL_REV", "CY2023")</f>
        <v>57861000</v>
      </c>
      <c r="I114" s="4">
        <f>_xll.SNL.Clients.Office.Excel.Functions.SPG(G114,"IQ_AVG_DILUT_SHARES_OUT","CY2023")</f>
        <v>1205675000</v>
      </c>
      <c r="J114" s="5">
        <f>_xll.SNL.Clients.Office.Excel.Functions.SPG(G114, "IQ_DILUT_EPS_NORM", "CY2023")</f>
        <v>8.3360000000000003</v>
      </c>
      <c r="K114">
        <f t="shared" si="6"/>
        <v>10050506.800000001</v>
      </c>
      <c r="L114">
        <f t="shared" si="7"/>
        <v>0.17370088315099982</v>
      </c>
    </row>
    <row r="115" spans="1:12" x14ac:dyDescent="0.3">
      <c r="A115" s="11" t="s">
        <v>117</v>
      </c>
      <c r="B115" s="4" cm="1">
        <f t="array" ref="B115">_xll.SNL.Clients.Office.Excel.Functions.SPG(A115, "SP_TOTAL_REV", "CY2023")</f>
        <v>14663000</v>
      </c>
      <c r="C115" s="4">
        <f>_xll.SNL.Clients.Office.Excel.Functions.SPG(A115,"IQ_AVG_DILUT_SHARES_OUT","CY2023")</f>
        <v>349300000</v>
      </c>
      <c r="D115" s="5">
        <f>_xll.SNL.Clients.Office.Excel.Functions.SPG(A115, "IQ_DILUT_EPS_NORM", "CY2023")</f>
        <v>3.8340000000000001</v>
      </c>
      <c r="E115">
        <f t="shared" si="4"/>
        <v>1339216.2</v>
      </c>
      <c r="F115">
        <f t="shared" si="5"/>
        <v>9.1333028711723385E-2</v>
      </c>
      <c r="G115" s="11" t="s">
        <v>117</v>
      </c>
      <c r="H115" s="4" cm="1">
        <f t="array" ref="H115">_xll.SNL.Clients.Office.Excel.Functions.SPG(G115, "SP_TOTAL_REV", "CY2023")</f>
        <v>14663000</v>
      </c>
      <c r="I115" s="4">
        <f>_xll.SNL.Clients.Office.Excel.Functions.SPG(G115,"IQ_AVG_DILUT_SHARES_OUT","CY2023")</f>
        <v>349300000</v>
      </c>
      <c r="J115" s="5">
        <f>_xll.SNL.Clients.Office.Excel.Functions.SPG(G115, "IQ_DILUT_EPS_NORM", "CY2023")</f>
        <v>3.8340000000000001</v>
      </c>
      <c r="K115">
        <f t="shared" si="6"/>
        <v>1339216.2</v>
      </c>
      <c r="L115">
        <f t="shared" si="7"/>
        <v>9.1333028711723385E-2</v>
      </c>
    </row>
    <row r="116" spans="1:12" x14ac:dyDescent="0.3">
      <c r="A116" s="11" t="s">
        <v>118</v>
      </c>
      <c r="B116" s="4" cm="1">
        <f t="array" ref="B116">_xll.SNL.Clients.Office.Excel.Functions.SPG(A116, "SP_TOTAL_REV", "CY2023")</f>
        <v>9820400</v>
      </c>
      <c r="C116" s="4">
        <f>_xll.SNL.Clients.Office.Excel.Functions.SPG(A116,"IQ_AVG_DILUT_SHARES_OUT","CY2023")</f>
        <v>166574750</v>
      </c>
      <c r="D116" s="5">
        <f>_xll.SNL.Clients.Office.Excel.Functions.SPG(A116, "IQ_DILUT_EPS_NORM", "CY2023")</f>
        <v>7.8440000000000003</v>
      </c>
      <c r="E116">
        <f t="shared" si="4"/>
        <v>1306612.3389999999</v>
      </c>
      <c r="F116">
        <f t="shared" si="5"/>
        <v>0.13305082674840127</v>
      </c>
      <c r="G116" s="11" t="s">
        <v>118</v>
      </c>
      <c r="H116" s="4" cm="1">
        <f t="array" ref="H116">_xll.SNL.Clients.Office.Excel.Functions.SPG(G116, "SP_TOTAL_REV", "CY2023")</f>
        <v>9820400</v>
      </c>
      <c r="I116" s="4">
        <f>_xll.SNL.Clients.Office.Excel.Functions.SPG(G116,"IQ_AVG_DILUT_SHARES_OUT","CY2023")</f>
        <v>166574750</v>
      </c>
      <c r="J116" s="5">
        <f>_xll.SNL.Clients.Office.Excel.Functions.SPG(G116, "IQ_DILUT_EPS_NORM", "CY2023")</f>
        <v>7.8440000000000003</v>
      </c>
      <c r="K116">
        <f t="shared" si="6"/>
        <v>1306612.3389999999</v>
      </c>
      <c r="L116">
        <f t="shared" si="7"/>
        <v>0.13305082674840127</v>
      </c>
    </row>
    <row r="117" spans="1:12" x14ac:dyDescent="0.3">
      <c r="A117" s="11" t="s">
        <v>119</v>
      </c>
      <c r="B117" s="4" cm="1">
        <f t="array" ref="B117">_xll.SNL.Clients.Office.Excel.Functions.SPG(A117, "SP_TOTAL_REV", "CY2023")</f>
        <v>24918000</v>
      </c>
      <c r="C117" s="4">
        <f>_xll.SNL.Clients.Office.Excel.Functions.SPG(A117,"IQ_AVG_DILUT_SHARES_OUT","CY2023")</f>
        <v>324000000</v>
      </c>
      <c r="D117" s="5">
        <f>_xll.SNL.Clients.Office.Excel.Functions.SPG(A117, "IQ_DILUT_EPS_NORM", "CY2023")</f>
        <v>4.3920000000000003</v>
      </c>
      <c r="E117">
        <f t="shared" si="4"/>
        <v>1423008</v>
      </c>
      <c r="F117">
        <f t="shared" si="5"/>
        <v>5.7107633036359261E-2</v>
      </c>
      <c r="G117" s="11" t="s">
        <v>119</v>
      </c>
      <c r="H117" s="4" cm="1">
        <f t="array" ref="H117">_xll.SNL.Clients.Office.Excel.Functions.SPG(G117, "SP_TOTAL_REV", "CY2023")</f>
        <v>24918000</v>
      </c>
      <c r="I117" s="4">
        <f>_xll.SNL.Clients.Office.Excel.Functions.SPG(G117,"IQ_AVG_DILUT_SHARES_OUT","CY2023")</f>
        <v>324000000</v>
      </c>
      <c r="J117" s="5">
        <f>_xll.SNL.Clients.Office.Excel.Functions.SPG(G117, "IQ_DILUT_EPS_NORM", "CY2023")</f>
        <v>4.3920000000000003</v>
      </c>
      <c r="K117">
        <f t="shared" si="6"/>
        <v>1423008</v>
      </c>
      <c r="L117">
        <f t="shared" si="7"/>
        <v>5.7107633036359261E-2</v>
      </c>
    </row>
    <row r="118" spans="1:12" x14ac:dyDescent="0.3">
      <c r="A118" s="11" t="s">
        <v>120</v>
      </c>
      <c r="B118" s="4" cm="1">
        <f t="array" ref="B118">_xll.SNL.Clients.Office.Excel.Functions.SPG(A118, "SP_TOTAL_REV", "CY2023")</f>
        <v>4059987</v>
      </c>
      <c r="C118" s="4">
        <f>_xll.SNL.Clients.Office.Excel.Functions.SPG(A118,"IQ_AVG_DILUT_SHARES_OUT","CY2023")</f>
        <v>970976500</v>
      </c>
      <c r="D118" s="5">
        <f>_xll.SNL.Clients.Office.Excel.Functions.SPG(A118, "IQ_DILUT_EPS_NORM", "CY2023")</f>
        <v>1.093</v>
      </c>
      <c r="E118">
        <f t="shared" si="4"/>
        <v>1061277.3145000001</v>
      </c>
      <c r="F118">
        <f t="shared" si="5"/>
        <v>0.2613991903176045</v>
      </c>
      <c r="G118" s="11" t="s">
        <v>120</v>
      </c>
      <c r="H118" s="4" cm="1">
        <f t="array" ref="H118">_xll.SNL.Clients.Office.Excel.Functions.SPG(G118, "SP_TOTAL_REV", "CY2023")</f>
        <v>4059987</v>
      </c>
      <c r="I118" s="4">
        <f>_xll.SNL.Clients.Office.Excel.Functions.SPG(G118,"IQ_AVG_DILUT_SHARES_OUT","CY2023")</f>
        <v>970976500</v>
      </c>
      <c r="J118" s="5">
        <f>_xll.SNL.Clients.Office.Excel.Functions.SPG(G118, "IQ_DILUT_EPS_NORM", "CY2023")</f>
        <v>1.093</v>
      </c>
      <c r="K118">
        <f t="shared" si="6"/>
        <v>1061277.3145000001</v>
      </c>
      <c r="L118">
        <f t="shared" si="7"/>
        <v>0.2613991903176045</v>
      </c>
    </row>
    <row r="119" spans="1:12" x14ac:dyDescent="0.3">
      <c r="A119" s="11" t="s">
        <v>121</v>
      </c>
      <c r="B119" s="4" cm="1">
        <f t="array" ref="B119">_xll.SNL.Clients.Office.Excel.Functions.SPG(A119, "SP_TOTAL_REV", "CY2023")</f>
        <v>12588000</v>
      </c>
      <c r="C119" s="4">
        <f>_xll.SNL.Clients.Office.Excel.Functions.SPG(A119,"IQ_AVG_DILUT_SHARES_OUT","CY2023")</f>
        <v>859000000</v>
      </c>
      <c r="D119" s="5">
        <f>_xll.SNL.Clients.Office.Excel.Functions.SPG(A119, "IQ_DILUT_EPS_NORM", "CY2023")</f>
        <v>0.85899999999999999</v>
      </c>
      <c r="E119">
        <f t="shared" si="4"/>
        <v>737881</v>
      </c>
      <c r="F119">
        <f t="shared" si="5"/>
        <v>5.8617810613282494E-2</v>
      </c>
      <c r="G119" s="11" t="s">
        <v>121</v>
      </c>
      <c r="H119" s="4" cm="1">
        <f t="array" ref="H119">_xll.SNL.Clients.Office.Excel.Functions.SPG(G119, "SP_TOTAL_REV", "CY2023")</f>
        <v>12588000</v>
      </c>
      <c r="I119" s="4">
        <f>_xll.SNL.Clients.Office.Excel.Functions.SPG(G119,"IQ_AVG_DILUT_SHARES_OUT","CY2023")</f>
        <v>859000000</v>
      </c>
      <c r="J119" s="5">
        <f>_xll.SNL.Clients.Office.Excel.Functions.SPG(G119, "IQ_DILUT_EPS_NORM", "CY2023")</f>
        <v>0.85899999999999999</v>
      </c>
      <c r="K119">
        <f t="shared" si="6"/>
        <v>737881</v>
      </c>
      <c r="L119">
        <f t="shared" si="7"/>
        <v>5.8617810613282494E-2</v>
      </c>
    </row>
    <row r="120" spans="1:12" x14ac:dyDescent="0.3">
      <c r="A120" s="11" t="s">
        <v>122</v>
      </c>
      <c r="B120" s="4" cm="1">
        <f t="array" ref="B120">_xll.SNL.Clients.Office.Excel.Functions.SPG(A120, "SP_TOTAL_REV", "CY2023")</f>
        <v>3757719</v>
      </c>
      <c r="C120" s="4">
        <f>_xll.SNL.Clients.Office.Excel.Functions.SPG(A120,"IQ_AVG_DILUT_SHARES_OUT","CY2023")</f>
        <v>74387000</v>
      </c>
      <c r="D120" s="5">
        <f>_xll.SNL.Clients.Office.Excel.Functions.SPG(A120, "IQ_DILUT_EPS_NORM", "CY2023")</f>
        <v>11.016999999999999</v>
      </c>
      <c r="E120">
        <f t="shared" si="4"/>
        <v>819521.57900000003</v>
      </c>
      <c r="F120">
        <f t="shared" si="5"/>
        <v>0.21809017092550029</v>
      </c>
      <c r="G120" s="11" t="s">
        <v>122</v>
      </c>
      <c r="H120" s="4" cm="1">
        <f t="array" ref="H120">_xll.SNL.Clients.Office.Excel.Functions.SPG(G120, "SP_TOTAL_REV", "CY2023")</f>
        <v>3757719</v>
      </c>
      <c r="I120" s="4">
        <f>_xll.SNL.Clients.Office.Excel.Functions.SPG(G120,"IQ_AVG_DILUT_SHARES_OUT","CY2023")</f>
        <v>74387000</v>
      </c>
      <c r="J120" s="5">
        <f>_xll.SNL.Clients.Office.Excel.Functions.SPG(G120, "IQ_DILUT_EPS_NORM", "CY2023")</f>
        <v>11.016999999999999</v>
      </c>
      <c r="K120">
        <f t="shared" si="6"/>
        <v>819521.57900000003</v>
      </c>
      <c r="L120">
        <f t="shared" si="7"/>
        <v>0.21809017092550029</v>
      </c>
    </row>
    <row r="121" spans="1:12" x14ac:dyDescent="0.3">
      <c r="A121" s="11" t="s">
        <v>123</v>
      </c>
      <c r="B121" s="4" cm="1">
        <f t="array" ref="B121">_xll.SNL.Clients.Office.Excel.Functions.SPG(A121, "SP_TOTAL_REV", "CY2023")</f>
        <v>17226000</v>
      </c>
      <c r="C121" s="4">
        <f>_xll.SNL.Clients.Office.Excel.Functions.SPG(A121,"IQ_AVG_DILUT_SHARES_OUT","CY2023")</f>
        <v>711900000</v>
      </c>
      <c r="D121" s="5">
        <f>_xll.SNL.Clients.Office.Excel.Functions.SPG(A121, "IQ_DILUT_EPS_NORM", "CY2023")</f>
        <v>1.4119999999999999</v>
      </c>
      <c r="E121">
        <f t="shared" si="4"/>
        <v>1005202.8</v>
      </c>
      <c r="F121">
        <f t="shared" si="5"/>
        <v>5.8353814002089867E-2</v>
      </c>
      <c r="G121" s="11" t="s">
        <v>123</v>
      </c>
      <c r="H121" s="4" cm="1">
        <f t="array" ref="H121">_xll.SNL.Clients.Office.Excel.Functions.SPG(G121, "SP_TOTAL_REV", "CY2023")</f>
        <v>17226000</v>
      </c>
      <c r="I121" s="4">
        <f>_xll.SNL.Clients.Office.Excel.Functions.SPG(G121,"IQ_AVG_DILUT_SHARES_OUT","CY2023")</f>
        <v>711900000</v>
      </c>
      <c r="J121" s="5">
        <f>_xll.SNL.Clients.Office.Excel.Functions.SPG(G121, "IQ_DILUT_EPS_NORM", "CY2023")</f>
        <v>1.4119999999999999</v>
      </c>
      <c r="K121">
        <f t="shared" si="6"/>
        <v>1005202.8</v>
      </c>
      <c r="L121">
        <f t="shared" si="7"/>
        <v>5.8353814002089867E-2</v>
      </c>
    </row>
    <row r="122" spans="1:12" x14ac:dyDescent="0.3">
      <c r="A122" s="11" t="s">
        <v>124</v>
      </c>
      <c r="B122" s="4" cm="1">
        <f t="array" ref="B122">_xll.SNL.Clients.Office.Excel.Functions.SPG(A122, "SP_TOTAL_REV", "CY2023")</f>
        <v>2455000</v>
      </c>
      <c r="C122" s="4">
        <f>_xll.SNL.Clients.Office.Excel.Functions.SPG(A122,"IQ_AVG_DILUT_SHARES_OUT","CY2023")</f>
        <v>406900000</v>
      </c>
      <c r="D122" s="5">
        <f>_xll.SNL.Clients.Office.Excel.Functions.SPG(A122, "IQ_DILUT_EPS_NORM", "CY2023")</f>
        <v>0.77</v>
      </c>
      <c r="E122">
        <f t="shared" si="4"/>
        <v>313313</v>
      </c>
      <c r="F122">
        <f t="shared" si="5"/>
        <v>0.12762240325865581</v>
      </c>
      <c r="G122" s="11" t="s">
        <v>124</v>
      </c>
      <c r="H122" s="4" cm="1">
        <f t="array" ref="H122">_xll.SNL.Clients.Office.Excel.Functions.SPG(G122, "SP_TOTAL_REV", "CY2023")</f>
        <v>2455000</v>
      </c>
      <c r="I122" s="4">
        <f>_xll.SNL.Clients.Office.Excel.Functions.SPG(G122,"IQ_AVG_DILUT_SHARES_OUT","CY2023")</f>
        <v>406900000</v>
      </c>
      <c r="J122" s="5">
        <f>_xll.SNL.Clients.Office.Excel.Functions.SPG(G122, "IQ_DILUT_EPS_NORM", "CY2023")</f>
        <v>0.77</v>
      </c>
      <c r="K122">
        <f t="shared" si="6"/>
        <v>313313</v>
      </c>
      <c r="L122">
        <f t="shared" si="7"/>
        <v>0.12762240325865581</v>
      </c>
    </row>
    <row r="123" spans="1:12" x14ac:dyDescent="0.3">
      <c r="A123" s="11" t="s">
        <v>125</v>
      </c>
      <c r="B123" s="4" cm="1">
        <f t="array" ref="B123">_xll.SNL.Clients.Office.Excel.Functions.SPG(A123, "SP_TOTAL_REV", "CY2023")</f>
        <v>245652000</v>
      </c>
      <c r="C123" s="4">
        <f>_xll.SNL.Clients.Office.Excel.Functions.SPG(A123,"IQ_AVG_DILUT_SHARES_OUT","CY2023")</f>
        <v>444420000</v>
      </c>
      <c r="D123" s="5">
        <f>_xll.SNL.Clients.Office.Excel.Functions.SPG(A123, "IQ_DILUT_EPS_NORM", "CY2023")</f>
        <v>12.958</v>
      </c>
      <c r="E123">
        <f t="shared" si="4"/>
        <v>5758794.3600000003</v>
      </c>
      <c r="F123">
        <f t="shared" si="5"/>
        <v>2.3442896292315961E-2</v>
      </c>
      <c r="G123" s="11" t="s">
        <v>125</v>
      </c>
      <c r="H123" s="4" cm="1">
        <f t="array" ref="H123">_xll.SNL.Clients.Office.Excel.Functions.SPG(G123, "SP_TOTAL_REV", "CY2023")</f>
        <v>245652000</v>
      </c>
      <c r="I123" s="4">
        <f>_xll.SNL.Clients.Office.Excel.Functions.SPG(G123,"IQ_AVG_DILUT_SHARES_OUT","CY2023")</f>
        <v>444420000</v>
      </c>
      <c r="J123" s="5">
        <f>_xll.SNL.Clients.Office.Excel.Functions.SPG(G123, "IQ_DILUT_EPS_NORM", "CY2023")</f>
        <v>12.958</v>
      </c>
      <c r="K123">
        <f t="shared" si="6"/>
        <v>5758794.3600000003</v>
      </c>
      <c r="L123">
        <f t="shared" si="7"/>
        <v>2.3442896292315961E-2</v>
      </c>
    </row>
    <row r="124" spans="1:12" x14ac:dyDescent="0.3">
      <c r="A124" s="11" t="s">
        <v>126</v>
      </c>
      <c r="B124" s="4" cm="1">
        <f t="array" ref="B124">_xll.SNL.Clients.Office.Excel.Functions.SPG(A124, "SP_TOTAL_REV", "CY2023")</f>
        <v>5684000</v>
      </c>
      <c r="C124" s="4">
        <f>_xll.SNL.Clients.Office.Excel.Functions.SPG(A124,"IQ_AVG_DILUT_SHARES_OUT","CY2023")</f>
        <v>760000000</v>
      </c>
      <c r="D124" s="5">
        <f>_xll.SNL.Clients.Office.Excel.Functions.SPG(A124, "IQ_DILUT_EPS_NORM", "CY2023")</f>
        <v>1.75</v>
      </c>
      <c r="E124">
        <f t="shared" si="4"/>
        <v>1330000</v>
      </c>
      <c r="F124">
        <f t="shared" si="5"/>
        <v>0.23399014778325122</v>
      </c>
      <c r="G124" s="11" t="s">
        <v>126</v>
      </c>
      <c r="H124" s="4" cm="1">
        <f t="array" ref="H124">_xll.SNL.Clients.Office.Excel.Functions.SPG(G124, "SP_TOTAL_REV", "CY2023")</f>
        <v>5684000</v>
      </c>
      <c r="I124" s="4">
        <f>_xll.SNL.Clients.Office.Excel.Functions.SPG(G124,"IQ_AVG_DILUT_SHARES_OUT","CY2023")</f>
        <v>760000000</v>
      </c>
      <c r="J124" s="5">
        <f>_xll.SNL.Clients.Office.Excel.Functions.SPG(G124, "IQ_DILUT_EPS_NORM", "CY2023")</f>
        <v>1.75</v>
      </c>
      <c r="K124">
        <f t="shared" si="6"/>
        <v>1330000</v>
      </c>
      <c r="L124">
        <f t="shared" si="7"/>
        <v>0.23399014778325122</v>
      </c>
    </row>
    <row r="125" spans="1:12" x14ac:dyDescent="0.3">
      <c r="A125" s="11" t="s">
        <v>127</v>
      </c>
      <c r="B125" s="4" cm="1">
        <f t="array" ref="B125">_xll.SNL.Clients.Office.Excel.Functions.SPG(A125, "SP_TOTAL_REV", "CY2023")</f>
        <v>3055555</v>
      </c>
      <c r="C125" s="4">
        <f>_xll.SNL.Clients.Office.Excel.Functions.SPG(A125,"IQ_AVG_DILUT_SHARES_OUT","CY2023")</f>
        <v>243635000</v>
      </c>
      <c r="D125" s="5">
        <f>_xll.SNL.Clients.Office.Excel.Functions.SPG(A125, "IQ_DILUT_EPS_NORM", "CY2023")</f>
        <v>0.314</v>
      </c>
      <c r="E125">
        <f t="shared" si="4"/>
        <v>76501.39</v>
      </c>
      <c r="F125">
        <f t="shared" si="5"/>
        <v>2.5036823097604199E-2</v>
      </c>
      <c r="G125" s="11" t="s">
        <v>127</v>
      </c>
      <c r="H125" s="4" cm="1">
        <f t="array" ref="H125">_xll.SNL.Clients.Office.Excel.Functions.SPG(G125, "SP_TOTAL_REV", "CY2023")</f>
        <v>3055555</v>
      </c>
      <c r="I125" s="4">
        <f>_xll.SNL.Clients.Office.Excel.Functions.SPG(G125,"IQ_AVG_DILUT_SHARES_OUT","CY2023")</f>
        <v>243635000</v>
      </c>
      <c r="J125" s="5">
        <f>_xll.SNL.Clients.Office.Excel.Functions.SPG(G125, "IQ_DILUT_EPS_NORM", "CY2023")</f>
        <v>0.314</v>
      </c>
      <c r="K125">
        <f t="shared" si="6"/>
        <v>76501.39</v>
      </c>
      <c r="L125">
        <f t="shared" si="7"/>
        <v>2.5036823097604199E-2</v>
      </c>
    </row>
    <row r="126" spans="1:12" x14ac:dyDescent="0.3">
      <c r="A126" s="11" t="s">
        <v>128</v>
      </c>
      <c r="B126" s="4" cm="1">
        <f t="array" ref="B126">_xll.SNL.Clients.Office.Excel.Functions.SPG(A126, "SP_TOTAL_REV", "CY2023")</f>
        <v>6996000</v>
      </c>
      <c r="C126" s="4">
        <f>_xll.SNL.Clients.Office.Excel.Functions.SPG(A126,"IQ_AVG_DILUT_SHARES_OUT","CY2023")</f>
        <v>434000000</v>
      </c>
      <c r="D126" s="5">
        <f>_xll.SNL.Clients.Office.Excel.Functions.SPG(A126, "IQ_DILUT_EPS_NORM", "CY2023")</f>
        <v>2.3719999999999999</v>
      </c>
      <c r="E126">
        <f t="shared" si="4"/>
        <v>1029448</v>
      </c>
      <c r="F126">
        <f t="shared" si="5"/>
        <v>0.14714808461978274</v>
      </c>
      <c r="G126" s="11" t="s">
        <v>128</v>
      </c>
      <c r="H126" s="4" cm="1">
        <f t="array" ref="H126">_xll.SNL.Clients.Office.Excel.Functions.SPG(G126, "SP_TOTAL_REV", "CY2023")</f>
        <v>6996000</v>
      </c>
      <c r="I126" s="4">
        <f>_xll.SNL.Clients.Office.Excel.Functions.SPG(G126,"IQ_AVG_DILUT_SHARES_OUT","CY2023")</f>
        <v>434000000</v>
      </c>
      <c r="J126" s="5">
        <f>_xll.SNL.Clients.Office.Excel.Functions.SPG(G126, "IQ_DILUT_EPS_NORM", "CY2023")</f>
        <v>2.3719999999999999</v>
      </c>
      <c r="K126">
        <f t="shared" si="6"/>
        <v>1029448</v>
      </c>
      <c r="L126">
        <f t="shared" si="7"/>
        <v>0.14714808461978274</v>
      </c>
    </row>
    <row r="127" spans="1:12" x14ac:dyDescent="0.3">
      <c r="A127" s="11" t="s">
        <v>129</v>
      </c>
      <c r="B127" s="4" cm="1">
        <f t="array" ref="B127">_xll.SNL.Clients.Office.Excel.Functions.SPG(A127, "SP_TOTAL_REV", "CY2023")</f>
        <v>14657000</v>
      </c>
      <c r="C127" s="4">
        <f>_xll.SNL.Clients.Office.Excel.Functions.SPG(A127,"IQ_AVG_DILUT_SHARES_OUT","CY2023")</f>
        <v>2013000000</v>
      </c>
      <c r="D127" s="5">
        <f>_xll.SNL.Clients.Office.Excel.Functions.SPG(A127, "IQ_DILUT_EPS_NORM", "CY2023")</f>
        <v>1.5089999999999999</v>
      </c>
      <c r="E127">
        <f t="shared" si="4"/>
        <v>3037617</v>
      </c>
      <c r="F127">
        <f t="shared" si="5"/>
        <v>0.20724684451115508</v>
      </c>
      <c r="G127" s="11" t="s">
        <v>129</v>
      </c>
      <c r="H127" s="4" cm="1">
        <f t="array" ref="H127">_xll.SNL.Clients.Office.Excel.Functions.SPG(G127, "SP_TOTAL_REV", "CY2023")</f>
        <v>14657000</v>
      </c>
      <c r="I127" s="4">
        <f>_xll.SNL.Clients.Office.Excel.Functions.SPG(G127,"IQ_AVG_DILUT_SHARES_OUT","CY2023")</f>
        <v>2013000000</v>
      </c>
      <c r="J127" s="5">
        <f>_xll.SNL.Clients.Office.Excel.Functions.SPG(G127, "IQ_DILUT_EPS_NORM", "CY2023")</f>
        <v>1.5089999999999999</v>
      </c>
      <c r="K127">
        <f t="shared" si="6"/>
        <v>3037617</v>
      </c>
      <c r="L127">
        <f t="shared" si="7"/>
        <v>0.20724684451115508</v>
      </c>
    </row>
    <row r="128" spans="1:12" x14ac:dyDescent="0.3">
      <c r="A128" s="11" t="s">
        <v>130</v>
      </c>
      <c r="B128" s="4" cm="1">
        <f t="array" ref="B128">_xll.SNL.Clients.Office.Excel.Functions.SPG(A128, "SP_TOTAL_REV", "CY2023")</f>
        <v>34065000</v>
      </c>
      <c r="C128" s="4">
        <f>_xll.SNL.Clients.Office.Excel.Functions.SPG(A128,"IQ_AVG_DILUT_SHARES_OUT","CY2023")</f>
        <v>142700000</v>
      </c>
      <c r="D128" s="5">
        <f>_xll.SNL.Clients.Office.Excel.Functions.SPG(A128, "IQ_DILUT_EPS_NORM", "CY2023")</f>
        <v>15.276999999999999</v>
      </c>
      <c r="E128">
        <f t="shared" si="4"/>
        <v>2180027.9</v>
      </c>
      <c r="F128">
        <f t="shared" si="5"/>
        <v>6.3996122119477472E-2</v>
      </c>
      <c r="G128" s="11" t="s">
        <v>130</v>
      </c>
      <c r="H128" s="4" cm="1">
        <f t="array" ref="H128">_xll.SNL.Clients.Office.Excel.Functions.SPG(G128, "SP_TOTAL_REV", "CY2023")</f>
        <v>34065000</v>
      </c>
      <c r="I128" s="4">
        <f>_xll.SNL.Clients.Office.Excel.Functions.SPG(G128,"IQ_AVG_DILUT_SHARES_OUT","CY2023")</f>
        <v>142700000</v>
      </c>
      <c r="J128" s="5">
        <f>_xll.SNL.Clients.Office.Excel.Functions.SPG(G128, "IQ_DILUT_EPS_NORM", "CY2023")</f>
        <v>15.276999999999999</v>
      </c>
      <c r="K128">
        <f t="shared" si="6"/>
        <v>2180027.9</v>
      </c>
      <c r="L128">
        <f t="shared" si="7"/>
        <v>6.3996122119477472E-2</v>
      </c>
    </row>
    <row r="129" spans="1:12" x14ac:dyDescent="0.3">
      <c r="A129" s="11" t="s">
        <v>131</v>
      </c>
      <c r="B129" s="4" cm="1">
        <f t="array" ref="B129">_xll.SNL.Clients.Office.Excel.Functions.SPG(A129, "SP_TOTAL_REV", "CY2023")</f>
        <v>356623000</v>
      </c>
      <c r="C129" s="4">
        <f>_xll.SNL.Clients.Office.Excel.Functions.SPG(A129,"IQ_AVG_DILUT_SHARES_OUT","CY2023")</f>
        <v>1290000000</v>
      </c>
      <c r="D129" s="5">
        <f>_xll.SNL.Clients.Office.Excel.Functions.SPG(A129, "IQ_DILUT_EPS_NORM", "CY2023")</f>
        <v>6.0679999999999996</v>
      </c>
      <c r="E129">
        <f t="shared" si="4"/>
        <v>7827719.9999999991</v>
      </c>
      <c r="F129">
        <f t="shared" si="5"/>
        <v>2.1949565787960954E-2</v>
      </c>
      <c r="G129" s="11" t="s">
        <v>131</v>
      </c>
      <c r="H129" s="4" cm="1">
        <f t="array" ref="H129">_xll.SNL.Clients.Office.Excel.Functions.SPG(G129, "SP_TOTAL_REV", "CY2023")</f>
        <v>356623000</v>
      </c>
      <c r="I129" s="4">
        <f>_xll.SNL.Clients.Office.Excel.Functions.SPG(G129,"IQ_AVG_DILUT_SHARES_OUT","CY2023")</f>
        <v>1290000000</v>
      </c>
      <c r="J129" s="5">
        <f>_xll.SNL.Clients.Office.Excel.Functions.SPG(G129, "IQ_DILUT_EPS_NORM", "CY2023")</f>
        <v>6.0679999999999996</v>
      </c>
      <c r="K129">
        <f t="shared" si="6"/>
        <v>7827719.9999999991</v>
      </c>
      <c r="L129">
        <f t="shared" si="7"/>
        <v>2.1949565787960954E-2</v>
      </c>
    </row>
    <row r="130" spans="1:12" x14ac:dyDescent="0.3">
      <c r="A130" s="11" t="s">
        <v>132</v>
      </c>
      <c r="B130" s="4" cm="1">
        <f t="array" ref="B130">_xll.SNL.Clients.Office.Excel.Functions.SPG(A130, "SP_TOTAL_REV", "CY2023")</f>
        <v>35928600</v>
      </c>
      <c r="C130" s="4">
        <f>_xll.SNL.Clients.Office.Excel.Functions.SPG(A130,"IQ_AVG_DILUT_SHARES_OUT","CY2023")</f>
        <v>340500000</v>
      </c>
      <c r="D130" s="5">
        <f>_xll.SNL.Clients.Office.Excel.Functions.SPG(A130, "IQ_DILUT_EPS_NORM", "CY2023")</f>
        <v>11.53</v>
      </c>
      <c r="E130">
        <f t="shared" si="4"/>
        <v>3925965</v>
      </c>
      <c r="F130">
        <f t="shared" si="5"/>
        <v>0.10927130475442962</v>
      </c>
      <c r="G130" s="11" t="s">
        <v>132</v>
      </c>
      <c r="H130" s="4" cm="1">
        <f t="array" ref="H130">_xll.SNL.Clients.Office.Excel.Functions.SPG(G130, "SP_TOTAL_REV", "CY2023")</f>
        <v>35928600</v>
      </c>
      <c r="I130" s="4">
        <f>_xll.SNL.Clients.Office.Excel.Functions.SPG(G130,"IQ_AVG_DILUT_SHARES_OUT","CY2023")</f>
        <v>340500000</v>
      </c>
      <c r="J130" s="5">
        <f>_xll.SNL.Clients.Office.Excel.Functions.SPG(G130, "IQ_DILUT_EPS_NORM", "CY2023")</f>
        <v>11.53</v>
      </c>
      <c r="K130">
        <f t="shared" si="6"/>
        <v>3925965</v>
      </c>
      <c r="L130">
        <f t="shared" si="7"/>
        <v>0.10927130475442962</v>
      </c>
    </row>
    <row r="131" spans="1:12" x14ac:dyDescent="0.3">
      <c r="A131" s="11" t="s">
        <v>133</v>
      </c>
      <c r="B131" s="4" cm="1">
        <f t="array" ref="B131">_xll.SNL.Clients.Office.Excel.Functions.SPG(A131, "SP_TOTAL_REV", "CY2023")</f>
        <v>23890000</v>
      </c>
      <c r="C131" s="4">
        <f>_xll.SNL.Clients.Office.Excel.Functions.SPG(A131,"IQ_AVG_DILUT_SHARES_OUT","CY2023")</f>
        <v>743100000</v>
      </c>
      <c r="D131" s="5">
        <f>_xll.SNL.Clients.Office.Excel.Functions.SPG(A131, "IQ_DILUT_EPS_NORM", "CY2023")</f>
        <v>4.54</v>
      </c>
      <c r="E131">
        <f t="shared" si="4"/>
        <v>3373674</v>
      </c>
      <c r="F131">
        <f t="shared" si="5"/>
        <v>0.14121699455839262</v>
      </c>
      <c r="G131" s="11" t="s">
        <v>133</v>
      </c>
      <c r="H131" s="4" cm="1">
        <f t="array" ref="H131">_xll.SNL.Clients.Office.Excel.Functions.SPG(G131, "SP_TOTAL_REV", "CY2023")</f>
        <v>23890000</v>
      </c>
      <c r="I131" s="4">
        <f>_xll.SNL.Clients.Office.Excel.Functions.SPG(G131,"IQ_AVG_DILUT_SHARES_OUT","CY2023")</f>
        <v>743100000</v>
      </c>
      <c r="J131" s="5">
        <f>_xll.SNL.Clients.Office.Excel.Functions.SPG(G131, "IQ_DILUT_EPS_NORM", "CY2023")</f>
        <v>4.54</v>
      </c>
      <c r="K131">
        <f t="shared" si="6"/>
        <v>3373674</v>
      </c>
      <c r="L131">
        <f t="shared" si="7"/>
        <v>0.14121699455839262</v>
      </c>
    </row>
    <row r="132" spans="1:12" x14ac:dyDescent="0.3">
      <c r="A132" s="11" t="s">
        <v>134</v>
      </c>
      <c r="B132" s="4" cm="1">
        <f t="array" ref="B132">_xll.SNL.Clients.Office.Excel.Functions.SPG(A132, "SP_TOTAL_REV", "CY2023")</f>
        <v>11013100</v>
      </c>
      <c r="C132" s="4">
        <f>_xll.SNL.Clients.Office.Excel.Functions.SPG(A132,"IQ_AVG_DILUT_SHARES_OUT","CY2023")</f>
        <v>121850000</v>
      </c>
      <c r="D132" s="5">
        <f>_xll.SNL.Clients.Office.Excel.Functions.SPG(A132, "IQ_DILUT_EPS_NORM", "CY2023")</f>
        <v>5.9550000000000001</v>
      </c>
      <c r="E132">
        <f t="shared" si="4"/>
        <v>725616.75</v>
      </c>
      <c r="F132">
        <f t="shared" si="5"/>
        <v>6.5886694028021178E-2</v>
      </c>
      <c r="G132" s="11" t="s">
        <v>134</v>
      </c>
      <c r="H132" s="4" cm="1">
        <f t="array" ref="H132">_xll.SNL.Clients.Office.Excel.Functions.SPG(G132, "SP_TOTAL_REV", "CY2023")</f>
        <v>11013100</v>
      </c>
      <c r="I132" s="4">
        <f>_xll.SNL.Clients.Office.Excel.Functions.SPG(G132,"IQ_AVG_DILUT_SHARES_OUT","CY2023")</f>
        <v>121850000</v>
      </c>
      <c r="J132" s="5">
        <f>_xll.SNL.Clients.Office.Excel.Functions.SPG(G132, "IQ_DILUT_EPS_NORM", "CY2023")</f>
        <v>5.9550000000000001</v>
      </c>
      <c r="K132">
        <f t="shared" si="6"/>
        <v>725616.75</v>
      </c>
      <c r="L132">
        <f t="shared" si="7"/>
        <v>6.5886694028021178E-2</v>
      </c>
    </row>
    <row r="133" spans="1:12" x14ac:dyDescent="0.3">
      <c r="A133" s="11" t="s">
        <v>135</v>
      </c>
      <c r="B133" s="4" cm="1">
        <f t="array" ref="B133">_xll.SNL.Clients.Office.Excel.Functions.SPG(A133, "SP_TOTAL_REV", "CY2023")</f>
        <v>12140147</v>
      </c>
      <c r="C133" s="4">
        <f>_xll.SNL.Clients.Office.Excel.Functions.SPG(A133,"IQ_AVG_DILUT_SHARES_OUT","CY2023")</f>
        <v>93182000</v>
      </c>
      <c r="D133" s="5">
        <f>_xll.SNL.Clients.Office.Excel.Functions.SPG(A133, "IQ_DILUT_EPS_NORM", "CY2023")</f>
        <v>5.2750000000000004</v>
      </c>
      <c r="E133">
        <f t="shared" ref="E133:E196" si="8">C133*D133/1000</f>
        <v>491535.05000000005</v>
      </c>
      <c r="F133">
        <f t="shared" ref="F133:F196" si="9">E133/B133</f>
        <v>4.048839359193921E-2</v>
      </c>
      <c r="G133" s="11" t="s">
        <v>135</v>
      </c>
      <c r="H133" s="4" cm="1">
        <f t="array" ref="H133">_xll.SNL.Clients.Office.Excel.Functions.SPG(G133, "SP_TOTAL_REV", "CY2023")</f>
        <v>12140147</v>
      </c>
      <c r="I133" s="4">
        <f>_xll.SNL.Clients.Office.Excel.Functions.SPG(G133,"IQ_AVG_DILUT_SHARES_OUT","CY2023")</f>
        <v>93182000</v>
      </c>
      <c r="J133" s="5">
        <f>_xll.SNL.Clients.Office.Excel.Functions.SPG(G133, "IQ_DILUT_EPS_NORM", "CY2023")</f>
        <v>5.2750000000000004</v>
      </c>
      <c r="K133">
        <f t="shared" ref="K133:K196" si="10">I133*J133/1000</f>
        <v>491535.05000000005</v>
      </c>
      <c r="L133">
        <f t="shared" ref="L133:L196" si="11">K133/H133</f>
        <v>4.048839359193921E-2</v>
      </c>
    </row>
    <row r="134" spans="1:12" x14ac:dyDescent="0.3">
      <c r="A134" s="11" t="s">
        <v>136</v>
      </c>
      <c r="B134" s="4" cm="1">
        <f t="array" ref="B134">_xll.SNL.Clients.Office.Excel.Functions.SPG(A134, "SP_TOTAL_REV", "CY2023")</f>
        <v>1513700</v>
      </c>
      <c r="C134" s="4">
        <f>_xll.SNL.Clients.Office.Excel.Functions.SPG(A134,"IQ_AVG_DILUT_SHARES_OUT","CY2023")</f>
        <v>158500000</v>
      </c>
      <c r="D134" s="5">
        <f>_xll.SNL.Clients.Office.Excel.Functions.SPG(A134, "IQ_DILUT_EPS_NORM", "CY2023")</f>
        <v>0.39600000000000002</v>
      </c>
      <c r="E134">
        <f t="shared" si="8"/>
        <v>62766</v>
      </c>
      <c r="F134">
        <f t="shared" si="9"/>
        <v>4.146528374182467E-2</v>
      </c>
      <c r="G134" s="11" t="s">
        <v>136</v>
      </c>
      <c r="H134" s="4" cm="1">
        <f t="array" ref="H134">_xll.SNL.Clients.Office.Excel.Functions.SPG(G134, "SP_TOTAL_REV", "CY2023")</f>
        <v>1513700</v>
      </c>
      <c r="I134" s="4">
        <f>_xll.SNL.Clients.Office.Excel.Functions.SPG(G134,"IQ_AVG_DILUT_SHARES_OUT","CY2023")</f>
        <v>158500000</v>
      </c>
      <c r="J134" s="5">
        <f>_xll.SNL.Clients.Office.Excel.Functions.SPG(G134, "IQ_DILUT_EPS_NORM", "CY2023")</f>
        <v>0.39600000000000002</v>
      </c>
      <c r="K134">
        <f t="shared" si="10"/>
        <v>62766</v>
      </c>
      <c r="L134">
        <f t="shared" si="11"/>
        <v>4.146528374182467E-2</v>
      </c>
    </row>
    <row r="135" spans="1:12" x14ac:dyDescent="0.3">
      <c r="A135" s="11" t="s">
        <v>137</v>
      </c>
      <c r="B135" s="4" cm="1">
        <f t="array" ref="B135">_xll.SNL.Clients.Office.Excel.Functions.SPG(A135, "SP_TOTAL_REV", "CY2023")</f>
        <v>4119576</v>
      </c>
      <c r="C135" s="4">
        <f>_xll.SNL.Clients.Office.Excel.Functions.SPG(A135,"IQ_AVG_DILUT_SHARES_OUT","CY2023")</f>
        <v>157299000</v>
      </c>
      <c r="D135" s="5">
        <f>_xll.SNL.Clients.Office.Excel.Functions.SPG(A135, "IQ_DILUT_EPS_NORM", "CY2023")</f>
        <v>3.7050000000000001</v>
      </c>
      <c r="E135">
        <f t="shared" si="8"/>
        <v>582792.79500000004</v>
      </c>
      <c r="F135">
        <f t="shared" si="9"/>
        <v>0.14146912085127208</v>
      </c>
      <c r="G135" s="11" t="s">
        <v>137</v>
      </c>
      <c r="H135" s="4" cm="1">
        <f t="array" ref="H135">_xll.SNL.Clients.Office.Excel.Functions.SPG(G135, "SP_TOTAL_REV", "CY2023")</f>
        <v>4119576</v>
      </c>
      <c r="I135" s="4">
        <f>_xll.SNL.Clients.Office.Excel.Functions.SPG(G135,"IQ_AVG_DILUT_SHARES_OUT","CY2023")</f>
        <v>157299000</v>
      </c>
      <c r="J135" s="5">
        <f>_xll.SNL.Clients.Office.Excel.Functions.SPG(G135, "IQ_DILUT_EPS_NORM", "CY2023")</f>
        <v>3.7050000000000001</v>
      </c>
      <c r="K135">
        <f t="shared" si="10"/>
        <v>582792.79500000004</v>
      </c>
      <c r="L135">
        <f t="shared" si="11"/>
        <v>0.14146912085127208</v>
      </c>
    </row>
    <row r="136" spans="1:12" x14ac:dyDescent="0.3">
      <c r="A136" s="11" t="s">
        <v>138</v>
      </c>
      <c r="B136" s="4" cm="1">
        <f t="array" ref="B136">_xll.SNL.Clients.Office.Excel.Functions.SPG(A136, "SP_TOTAL_REV", "CY2023")</f>
        <v>60755000</v>
      </c>
      <c r="C136" s="4">
        <f>_xll.SNL.Clients.Office.Excel.Functions.SPG(A136,"IQ_AVG_DILUT_SHARES_OUT","CY2023")</f>
        <v>289100000</v>
      </c>
      <c r="D136" s="5">
        <f>_xll.SNL.Clients.Office.Excel.Functions.SPG(A136, "IQ_DILUT_EPS_NORM", "CY2023")</f>
        <v>27.603000000000002</v>
      </c>
      <c r="E136">
        <f t="shared" si="8"/>
        <v>7980027.2999999998</v>
      </c>
      <c r="F136">
        <f t="shared" si="9"/>
        <v>0.13134766356678462</v>
      </c>
      <c r="G136" s="11" t="s">
        <v>138</v>
      </c>
      <c r="H136" s="4" cm="1">
        <f t="array" ref="H136">_xll.SNL.Clients.Office.Excel.Functions.SPG(G136, "SP_TOTAL_REV", "CY2023")</f>
        <v>60755000</v>
      </c>
      <c r="I136" s="4">
        <f>_xll.SNL.Clients.Office.Excel.Functions.SPG(G136,"IQ_AVG_DILUT_SHARES_OUT","CY2023")</f>
        <v>289100000</v>
      </c>
      <c r="J136" s="5">
        <f>_xll.SNL.Clients.Office.Excel.Functions.SPG(G136, "IQ_DILUT_EPS_NORM", "CY2023")</f>
        <v>27.603000000000002</v>
      </c>
      <c r="K136">
        <f t="shared" si="10"/>
        <v>7980027.2999999998</v>
      </c>
      <c r="L136">
        <f t="shared" si="11"/>
        <v>0.13134766356678462</v>
      </c>
    </row>
    <row r="137" spans="1:12" x14ac:dyDescent="0.3">
      <c r="A137" s="11" t="s">
        <v>139</v>
      </c>
      <c r="B137" s="4" cm="1">
        <f t="array" ref="B137">_xll.SNL.Clients.Office.Excel.Functions.SPG(A137, "SP_TOTAL_REV", "CY2023")</f>
        <v>88425000</v>
      </c>
      <c r="C137" s="4">
        <f>_xll.SNL.Clients.Office.Excel.Functions.SPG(A137,"IQ_AVG_DILUT_SHARES_OUT","CY2023")</f>
        <v>736000000</v>
      </c>
      <c r="D137" s="5">
        <f>_xll.SNL.Clients.Office.Excel.Functions.SPG(A137, "IQ_DILUT_EPS_NORM", "CY2023")</f>
        <v>3.7749999999999999</v>
      </c>
      <c r="E137">
        <f t="shared" si="8"/>
        <v>2778400</v>
      </c>
      <c r="F137">
        <f t="shared" si="9"/>
        <v>3.1420978230138535E-2</v>
      </c>
      <c r="G137" s="11" t="s">
        <v>139</v>
      </c>
      <c r="H137" s="4" cm="1">
        <f t="array" ref="H137">_xll.SNL.Clients.Office.Excel.Functions.SPG(G137, "SP_TOTAL_REV", "CY2023")</f>
        <v>88425000</v>
      </c>
      <c r="I137" s="4">
        <f>_xll.SNL.Clients.Office.Excel.Functions.SPG(G137,"IQ_AVG_DILUT_SHARES_OUT","CY2023")</f>
        <v>736000000</v>
      </c>
      <c r="J137" s="5">
        <f>_xll.SNL.Clients.Office.Excel.Functions.SPG(G137, "IQ_DILUT_EPS_NORM", "CY2023")</f>
        <v>3.7749999999999999</v>
      </c>
      <c r="K137">
        <f t="shared" si="10"/>
        <v>2778400</v>
      </c>
      <c r="L137">
        <f t="shared" si="11"/>
        <v>3.1420978230138535E-2</v>
      </c>
    </row>
    <row r="138" spans="1:12" x14ac:dyDescent="0.3">
      <c r="A138" s="11" t="s">
        <v>140</v>
      </c>
      <c r="B138" s="4" cm="1">
        <f t="array" ref="B138">_xll.SNL.Clients.Office.Excel.Functions.SPG(A138, "SP_TOTAL_REV", "CY2023")</f>
        <v>58048000</v>
      </c>
      <c r="C138" s="4">
        <f>_xll.SNL.Clients.Office.Excel.Functions.SPG(A138,"IQ_AVG_DILUT_SHARES_OUT","CY2023")</f>
        <v>643000000</v>
      </c>
      <c r="D138" s="5">
        <f>_xll.SNL.Clients.Office.Excel.Functions.SPG(A138, "IQ_DILUT_EPS_NORM", "CY2023")</f>
        <v>5.0739999999999998</v>
      </c>
      <c r="E138">
        <f t="shared" si="8"/>
        <v>3262582</v>
      </c>
      <c r="F138">
        <f t="shared" si="9"/>
        <v>5.620489939360529E-2</v>
      </c>
      <c r="G138" s="11" t="s">
        <v>140</v>
      </c>
      <c r="H138" s="4" cm="1">
        <f t="array" ref="H138">_xll.SNL.Clients.Office.Excel.Functions.SPG(G138, "SP_TOTAL_REV", "CY2023")</f>
        <v>58048000</v>
      </c>
      <c r="I138" s="4">
        <f>_xll.SNL.Clients.Office.Excel.Functions.SPG(G138,"IQ_AVG_DILUT_SHARES_OUT","CY2023")</f>
        <v>643000000</v>
      </c>
      <c r="J138" s="5">
        <f>_xll.SNL.Clients.Office.Excel.Functions.SPG(G138, "IQ_DILUT_EPS_NORM", "CY2023")</f>
        <v>5.0739999999999998</v>
      </c>
      <c r="K138">
        <f t="shared" si="10"/>
        <v>3262582</v>
      </c>
      <c r="L138">
        <f t="shared" si="11"/>
        <v>5.620489939360529E-2</v>
      </c>
    </row>
    <row r="139" spans="1:12" x14ac:dyDescent="0.3">
      <c r="A139" s="11" t="s">
        <v>141</v>
      </c>
      <c r="B139" s="4" cm="1">
        <f t="array" ref="B139">_xll.SNL.Clients.Office.Excel.Functions.SPG(A139, "SP_TOTAL_REV", "CY2023")</f>
        <v>14427000</v>
      </c>
      <c r="C139" s="4">
        <f>_xll.SNL.Clients.Office.Excel.Functions.SPG(A139,"IQ_AVG_DILUT_SHARES_OUT","CY2023")</f>
        <v>642000000</v>
      </c>
      <c r="D139" s="5">
        <f>_xll.SNL.Clients.Office.Excel.Functions.SPG(A139, "IQ_DILUT_EPS_NORM", "CY2023")</f>
        <v>4.4169999999999998</v>
      </c>
      <c r="E139">
        <f t="shared" si="8"/>
        <v>2835714</v>
      </c>
      <c r="F139">
        <f t="shared" si="9"/>
        <v>0.19655604075691413</v>
      </c>
      <c r="G139" s="11" t="s">
        <v>141</v>
      </c>
      <c r="H139" s="4" cm="1">
        <f t="array" ref="H139">_xll.SNL.Clients.Office.Excel.Functions.SPG(G139, "SP_TOTAL_REV", "CY2023")</f>
        <v>14427000</v>
      </c>
      <c r="I139" s="4">
        <f>_xll.SNL.Clients.Office.Excel.Functions.SPG(G139,"IQ_AVG_DILUT_SHARES_OUT","CY2023")</f>
        <v>642000000</v>
      </c>
      <c r="J139" s="5">
        <f>_xll.SNL.Clients.Office.Excel.Functions.SPG(G139, "IQ_DILUT_EPS_NORM", "CY2023")</f>
        <v>4.4169999999999998</v>
      </c>
      <c r="K139">
        <f t="shared" si="10"/>
        <v>2835714</v>
      </c>
      <c r="L139">
        <f t="shared" si="11"/>
        <v>0.19655604075691413</v>
      </c>
    </row>
    <row r="140" spans="1:12" x14ac:dyDescent="0.3">
      <c r="A140" s="11" t="s">
        <v>142</v>
      </c>
      <c r="B140" s="4" cm="1">
        <f t="array" ref="B140">_xll.SNL.Clients.Office.Excel.Functions.SPG(A140, "SP_TOTAL_REV", "CY2023")</f>
        <v>3622300</v>
      </c>
      <c r="C140" s="4">
        <f>_xll.SNL.Clients.Office.Excel.Functions.SPG(A140,"IQ_AVG_DILUT_SHARES_OUT","CY2023")</f>
        <v>425500000</v>
      </c>
      <c r="D140" s="5">
        <f>_xll.SNL.Clients.Office.Excel.Functions.SPG(A140, "IQ_DILUT_EPS_NORM", "CY2023")</f>
        <v>1.0409999999999999</v>
      </c>
      <c r="E140">
        <f t="shared" si="8"/>
        <v>442945.49999999994</v>
      </c>
      <c r="F140">
        <f t="shared" si="9"/>
        <v>0.12228294177732378</v>
      </c>
      <c r="G140" s="11" t="s">
        <v>142</v>
      </c>
      <c r="H140" s="4" cm="1">
        <f t="array" ref="H140">_xll.SNL.Clients.Office.Excel.Functions.SPG(G140, "SP_TOTAL_REV", "CY2023")</f>
        <v>3622300</v>
      </c>
      <c r="I140" s="4">
        <f>_xll.SNL.Clients.Office.Excel.Functions.SPG(G140,"IQ_AVG_DILUT_SHARES_OUT","CY2023")</f>
        <v>425500000</v>
      </c>
      <c r="J140" s="5">
        <f>_xll.SNL.Clients.Office.Excel.Functions.SPG(G140, "IQ_DILUT_EPS_NORM", "CY2023")</f>
        <v>1.0409999999999999</v>
      </c>
      <c r="K140">
        <f t="shared" si="10"/>
        <v>442945.49999999994</v>
      </c>
      <c r="L140">
        <f t="shared" si="11"/>
        <v>0.12228294177732378</v>
      </c>
    </row>
    <row r="141" spans="1:12" x14ac:dyDescent="0.3">
      <c r="A141" s="11" t="s">
        <v>143</v>
      </c>
      <c r="B141" s="4" cm="1">
        <f t="array" ref="B141">_xll.SNL.Clients.Office.Excel.Functions.SPG(A141, "SP_TOTAL_REV", "CY2023")</f>
        <v>7959000</v>
      </c>
      <c r="C141" s="4">
        <f>_xll.SNL.Clients.Office.Excel.Functions.SPG(A141,"IQ_AVG_DILUT_SHARES_OUT","CY2023")</f>
        <v>179999000</v>
      </c>
      <c r="D141" s="5">
        <f>_xll.SNL.Clients.Office.Excel.Functions.SPG(A141, "IQ_DILUT_EPS_NORM", "CY2023")</f>
        <v>13.423999999999999</v>
      </c>
      <c r="E141">
        <f t="shared" si="8"/>
        <v>2416306.5759999999</v>
      </c>
      <c r="F141">
        <f t="shared" si="9"/>
        <v>0.30359424249277545</v>
      </c>
      <c r="G141" s="11" t="s">
        <v>143</v>
      </c>
      <c r="H141" s="4" cm="1">
        <f t="array" ref="H141">_xll.SNL.Clients.Office.Excel.Functions.SPG(G141, "SP_TOTAL_REV", "CY2023")</f>
        <v>7959000</v>
      </c>
      <c r="I141" s="4">
        <f>_xll.SNL.Clients.Office.Excel.Functions.SPG(G141,"IQ_AVG_DILUT_SHARES_OUT","CY2023")</f>
        <v>179999000</v>
      </c>
      <c r="J141" s="5">
        <f>_xll.SNL.Clients.Office.Excel.Functions.SPG(G141, "IQ_DILUT_EPS_NORM", "CY2023")</f>
        <v>13.423999999999999</v>
      </c>
      <c r="K141">
        <f t="shared" si="10"/>
        <v>2416306.5759999999</v>
      </c>
      <c r="L141">
        <f t="shared" si="11"/>
        <v>0.30359424249277545</v>
      </c>
    </row>
    <row r="142" spans="1:12" x14ac:dyDescent="0.3">
      <c r="A142" s="11" t="s">
        <v>144</v>
      </c>
      <c r="B142" s="4" cm="1">
        <f t="array" ref="B142">_xll.SNL.Clients.Office.Excel.Functions.SPG(A142, "SP_TOTAL_REV", "CY2023")</f>
        <v>5515702</v>
      </c>
      <c r="C142" s="4">
        <f>_xll.SNL.Clients.Office.Excel.Functions.SPG(A142,"IQ_AVG_DILUT_SHARES_OUT","CY2023")</f>
        <v>309065000</v>
      </c>
      <c r="D142" s="5">
        <f>_xll.SNL.Clients.Office.Excel.Functions.SPG(A142, "IQ_DILUT_EPS_NORM", "CY2023")</f>
        <v>0.65900000000000003</v>
      </c>
      <c r="E142">
        <f t="shared" si="8"/>
        <v>203673.83499999999</v>
      </c>
      <c r="F142">
        <f t="shared" si="9"/>
        <v>3.6926185461070953E-2</v>
      </c>
      <c r="G142" s="11" t="s">
        <v>144</v>
      </c>
      <c r="H142" s="4" cm="1">
        <f t="array" ref="H142">_xll.SNL.Clients.Office.Excel.Functions.SPG(G142, "SP_TOTAL_REV", "CY2023")</f>
        <v>5515702</v>
      </c>
      <c r="I142" s="4">
        <f>_xll.SNL.Clients.Office.Excel.Functions.SPG(G142,"IQ_AVG_DILUT_SHARES_OUT","CY2023")</f>
        <v>309065000</v>
      </c>
      <c r="J142" s="5">
        <f>_xll.SNL.Clients.Office.Excel.Functions.SPG(G142, "IQ_DILUT_EPS_NORM", "CY2023")</f>
        <v>0.65900000000000003</v>
      </c>
      <c r="K142">
        <f t="shared" si="10"/>
        <v>203673.83499999999</v>
      </c>
      <c r="L142">
        <f t="shared" si="11"/>
        <v>3.6926185461070953E-2</v>
      </c>
    </row>
    <row r="143" spans="1:12" x14ac:dyDescent="0.3">
      <c r="A143" s="11" t="s">
        <v>145</v>
      </c>
      <c r="B143" s="4" cm="1">
        <f t="array" ref="B143">_xll.SNL.Clients.Office.Excel.Functions.SPG(A143, "SP_TOTAL_REV", "CY2023")</f>
        <v>9776000</v>
      </c>
      <c r="C143" s="4">
        <f>_xll.SNL.Clients.Office.Excel.Functions.SPG(A143,"IQ_AVG_DILUT_SHARES_OUT","CY2023")</f>
        <v>254000000</v>
      </c>
      <c r="D143" s="5">
        <f>_xll.SNL.Clients.Office.Excel.Functions.SPG(A143, "IQ_DILUT_EPS_NORM", "CY2023")</f>
        <v>9.2720000000000002</v>
      </c>
      <c r="E143">
        <f t="shared" si="8"/>
        <v>2355088</v>
      </c>
      <c r="F143">
        <f t="shared" si="9"/>
        <v>0.2409050736497545</v>
      </c>
      <c r="G143" s="11" t="s">
        <v>145</v>
      </c>
      <c r="H143" s="4" cm="1">
        <f t="array" ref="H143">_xll.SNL.Clients.Office.Excel.Functions.SPG(G143, "SP_TOTAL_REV", "CY2023")</f>
        <v>9776000</v>
      </c>
      <c r="I143" s="4">
        <f>_xll.SNL.Clients.Office.Excel.Functions.SPG(G143,"IQ_AVG_DILUT_SHARES_OUT","CY2023")</f>
        <v>254000000</v>
      </c>
      <c r="J143" s="5">
        <f>_xll.SNL.Clients.Office.Excel.Functions.SPG(G143, "IQ_DILUT_EPS_NORM", "CY2023")</f>
        <v>9.2720000000000002</v>
      </c>
      <c r="K143">
        <f t="shared" si="10"/>
        <v>2355088</v>
      </c>
      <c r="L143">
        <f t="shared" si="11"/>
        <v>0.2409050736497545</v>
      </c>
    </row>
    <row r="144" spans="1:12" x14ac:dyDescent="0.3">
      <c r="A144" s="11" t="s">
        <v>146</v>
      </c>
      <c r="B144" s="4" cm="1">
        <f t="array" ref="B144">_xll.SNL.Clients.Office.Excel.Functions.SPG(A144, "SP_TOTAL_REV", "CY2023")</f>
        <v>38691609</v>
      </c>
      <c r="C144" s="4">
        <f>_xll.SNL.Clients.Office.Excel.Functions.SPG(A144,"IQ_AVG_DILUT_SHARES_OUT","CY2023")</f>
        <v>219938000</v>
      </c>
      <c r="D144" s="5">
        <f>_xll.SNL.Clients.Office.Excel.Functions.SPG(A144, "IQ_DILUT_EPS_NORM", "CY2023")</f>
        <v>6.0419999999999998</v>
      </c>
      <c r="E144">
        <f t="shared" si="8"/>
        <v>1328865.3959999999</v>
      </c>
      <c r="F144">
        <f t="shared" si="9"/>
        <v>3.434505388493924E-2</v>
      </c>
      <c r="G144" s="11" t="s">
        <v>146</v>
      </c>
      <c r="H144" s="4" cm="1">
        <f t="array" ref="H144">_xll.SNL.Clients.Office.Excel.Functions.SPG(G144, "SP_TOTAL_REV", "CY2023")</f>
        <v>38691609</v>
      </c>
      <c r="I144" s="4">
        <f>_xll.SNL.Clients.Office.Excel.Functions.SPG(G144,"IQ_AVG_DILUT_SHARES_OUT","CY2023")</f>
        <v>219938000</v>
      </c>
      <c r="J144" s="5">
        <f>_xll.SNL.Clients.Office.Excel.Functions.SPG(G144, "IQ_DILUT_EPS_NORM", "CY2023")</f>
        <v>6.0419999999999998</v>
      </c>
      <c r="K144">
        <f t="shared" si="10"/>
        <v>1328865.3959999999</v>
      </c>
      <c r="L144">
        <f t="shared" si="11"/>
        <v>3.434505388493924E-2</v>
      </c>
    </row>
    <row r="145" spans="1:12" x14ac:dyDescent="0.3">
      <c r="A145" s="11" t="s">
        <v>147</v>
      </c>
      <c r="B145" s="4" cm="1">
        <f t="array" ref="B145">_xll.SNL.Clients.Office.Excel.Functions.SPG(A145, "SP_TOTAL_REV", "CY2023")</f>
        <v>30603800</v>
      </c>
      <c r="C145" s="4">
        <f>_xll.SNL.Clients.Office.Excel.Functions.SPG(A145,"IQ_AVG_DILUT_SHARES_OUT","CY2023")</f>
        <v>219500000</v>
      </c>
      <c r="D145" s="5">
        <f>_xll.SNL.Clients.Office.Excel.Functions.SPG(A145, "IQ_DILUT_EPS_NORM", "CY2023")</f>
        <v>4.8090000000000002</v>
      </c>
      <c r="E145">
        <f t="shared" si="8"/>
        <v>1055575.5</v>
      </c>
      <c r="F145">
        <f t="shared" si="9"/>
        <v>3.4491648095988078E-2</v>
      </c>
      <c r="G145" s="11" t="s">
        <v>147</v>
      </c>
      <c r="H145" s="4" cm="1">
        <f t="array" ref="H145">_xll.SNL.Clients.Office.Excel.Functions.SPG(G145, "SP_TOTAL_REV", "CY2023")</f>
        <v>30603800</v>
      </c>
      <c r="I145" s="4">
        <f>_xll.SNL.Clients.Office.Excel.Functions.SPG(G145,"IQ_AVG_DILUT_SHARES_OUT","CY2023")</f>
        <v>219500000</v>
      </c>
      <c r="J145" s="5">
        <f>_xll.SNL.Clients.Office.Excel.Functions.SPG(G145, "IQ_DILUT_EPS_NORM", "CY2023")</f>
        <v>4.8090000000000002</v>
      </c>
      <c r="K145">
        <f t="shared" si="10"/>
        <v>1055575.5</v>
      </c>
      <c r="L145">
        <f t="shared" si="11"/>
        <v>3.4491648095988078E-2</v>
      </c>
    </row>
    <row r="146" spans="1:12" x14ac:dyDescent="0.3">
      <c r="A146" s="11" t="s">
        <v>148</v>
      </c>
      <c r="B146" s="4" cm="1">
        <f t="array" ref="B146">_xll.SNL.Clients.Office.Excel.Functions.SPG(A146, "SP_TOTAL_REV", "CY2023")</f>
        <v>14393000</v>
      </c>
      <c r="C146" s="4">
        <f>_xll.SNL.Clients.Office.Excel.Functions.SPG(A146,"IQ_AVG_DILUT_SHARES_OUT","CY2023")</f>
        <v>836500000</v>
      </c>
      <c r="D146" s="5">
        <f>_xll.SNL.Clients.Office.Excel.Functions.SPG(A146, "IQ_DILUT_EPS_NORM", "CY2023")</f>
        <v>1.782</v>
      </c>
      <c r="E146">
        <f t="shared" si="8"/>
        <v>1490643</v>
      </c>
      <c r="F146">
        <f t="shared" si="9"/>
        <v>0.10356722017647467</v>
      </c>
      <c r="G146" s="11" t="s">
        <v>148</v>
      </c>
      <c r="H146" s="4" cm="1">
        <f t="array" ref="H146">_xll.SNL.Clients.Office.Excel.Functions.SPG(G146, "SP_TOTAL_REV", "CY2023")</f>
        <v>14393000</v>
      </c>
      <c r="I146" s="4">
        <f>_xll.SNL.Clients.Office.Excel.Functions.SPG(G146,"IQ_AVG_DILUT_SHARES_OUT","CY2023")</f>
        <v>836500000</v>
      </c>
      <c r="J146" s="5">
        <f>_xll.SNL.Clients.Office.Excel.Functions.SPG(G146, "IQ_DILUT_EPS_NORM", "CY2023")</f>
        <v>1.782</v>
      </c>
      <c r="K146">
        <f t="shared" si="10"/>
        <v>1490643</v>
      </c>
      <c r="L146">
        <f t="shared" si="11"/>
        <v>0.10356722017647467</v>
      </c>
    </row>
    <row r="147" spans="1:12" x14ac:dyDescent="0.3">
      <c r="A147" s="11" t="s">
        <v>149</v>
      </c>
      <c r="B147" s="4" cm="1">
        <f t="array" ref="B147">_xll.SNL.Clients.Office.Excel.Functions.SPG(A147, "SP_TOTAL_REV", "CY2023")</f>
        <v>4479358</v>
      </c>
      <c r="C147" s="4">
        <f>_xll.SNL.Clients.Office.Excel.Functions.SPG(A147,"IQ_AVG_DILUT_SHARES_OUT","CY2023")</f>
        <v>35401313</v>
      </c>
      <c r="D147" s="5">
        <f>_xll.SNL.Clients.Office.Excel.Functions.SPG(A147, "IQ_DILUT_EPS_NORM", "CY2023")</f>
        <v>11.209</v>
      </c>
      <c r="E147">
        <f t="shared" si="8"/>
        <v>396813.31741700001</v>
      </c>
      <c r="F147">
        <f t="shared" si="9"/>
        <v>8.8587096056399153E-2</v>
      </c>
      <c r="G147" s="11" t="s">
        <v>149</v>
      </c>
      <c r="H147" s="4" cm="1">
        <f t="array" ref="H147">_xll.SNL.Clients.Office.Excel.Functions.SPG(G147, "SP_TOTAL_REV", "CY2023")</f>
        <v>4479358</v>
      </c>
      <c r="I147" s="4">
        <f>_xll.SNL.Clients.Office.Excel.Functions.SPG(G147,"IQ_AVG_DILUT_SHARES_OUT","CY2023")</f>
        <v>35401313</v>
      </c>
      <c r="J147" s="5">
        <f>_xll.SNL.Clients.Office.Excel.Functions.SPG(G147, "IQ_DILUT_EPS_NORM", "CY2023")</f>
        <v>11.209</v>
      </c>
      <c r="K147">
        <f t="shared" si="10"/>
        <v>396813.31741700001</v>
      </c>
      <c r="L147">
        <f t="shared" si="11"/>
        <v>8.8587096056399153E-2</v>
      </c>
    </row>
    <row r="148" spans="1:12" x14ac:dyDescent="0.3">
      <c r="A148" s="11" t="s">
        <v>150</v>
      </c>
      <c r="B148" s="4" cm="1">
        <f t="array" ref="B148">_xll.SNL.Clients.Office.Excel.Functions.SPG(A148, "SP_TOTAL_REV", "CY2023")</f>
        <v>8438134</v>
      </c>
      <c r="C148" s="4">
        <f>_xll.SNL.Clients.Office.Excel.Functions.SPG(A148,"IQ_AVG_DILUT_SHARES_OUT","CY2023")</f>
        <v>140599000</v>
      </c>
      <c r="D148" s="5">
        <f>_xll.SNL.Clients.Office.Excel.Functions.SPG(A148, "IQ_DILUT_EPS_NORM", "CY2023")</f>
        <v>5.87</v>
      </c>
      <c r="E148">
        <f t="shared" si="8"/>
        <v>825316.13</v>
      </c>
      <c r="F148">
        <f t="shared" si="9"/>
        <v>9.7807895679305396E-2</v>
      </c>
      <c r="G148" s="11" t="s">
        <v>150</v>
      </c>
      <c r="H148" s="4" cm="1">
        <f t="array" ref="H148">_xll.SNL.Clients.Office.Excel.Functions.SPG(G148, "SP_TOTAL_REV", "CY2023")</f>
        <v>8438134</v>
      </c>
      <c r="I148" s="4">
        <f>_xll.SNL.Clients.Office.Excel.Functions.SPG(G148,"IQ_AVG_DILUT_SHARES_OUT","CY2023")</f>
        <v>140599000</v>
      </c>
      <c r="J148" s="5">
        <f>_xll.SNL.Clients.Office.Excel.Functions.SPG(G148, "IQ_DILUT_EPS_NORM", "CY2023")</f>
        <v>5.87</v>
      </c>
      <c r="K148">
        <f t="shared" si="10"/>
        <v>825316.13</v>
      </c>
      <c r="L148">
        <f t="shared" si="11"/>
        <v>9.7807895679305396E-2</v>
      </c>
    </row>
    <row r="149" spans="1:12" x14ac:dyDescent="0.3">
      <c r="A149" s="11" t="s">
        <v>151</v>
      </c>
      <c r="B149" s="4" cm="1">
        <f t="array" ref="B149">_xll.SNL.Clients.Office.Excel.Functions.SPG(A149, "SP_TOTAL_REV", "CY2023")</f>
        <v>44622000</v>
      </c>
      <c r="C149" s="4">
        <f>_xll.SNL.Clients.Office.Excel.Functions.SPG(A149,"IQ_AVG_DILUT_SHARES_OUT","CY2023")</f>
        <v>709000000</v>
      </c>
      <c r="D149" s="5">
        <f>_xll.SNL.Clients.Office.Excel.Functions.SPG(A149, "IQ_DILUT_EPS_NORM", "CY2023")</f>
        <v>1.472</v>
      </c>
      <c r="E149">
        <f t="shared" si="8"/>
        <v>1043648</v>
      </c>
      <c r="F149">
        <f t="shared" si="9"/>
        <v>2.3388642373716999E-2</v>
      </c>
      <c r="G149" s="11" t="s">
        <v>151</v>
      </c>
      <c r="H149" s="4" cm="1">
        <f t="array" ref="H149">_xll.SNL.Clients.Office.Excel.Functions.SPG(G149, "SP_TOTAL_REV", "CY2023")</f>
        <v>44622000</v>
      </c>
      <c r="I149" s="4">
        <f>_xll.SNL.Clients.Office.Excel.Functions.SPG(G149,"IQ_AVG_DILUT_SHARES_OUT","CY2023")</f>
        <v>709000000</v>
      </c>
      <c r="J149" s="5">
        <f>_xll.SNL.Clients.Office.Excel.Functions.SPG(G149, "IQ_DILUT_EPS_NORM", "CY2023")</f>
        <v>1.472</v>
      </c>
      <c r="K149">
        <f t="shared" si="10"/>
        <v>1043648</v>
      </c>
      <c r="L149">
        <f t="shared" si="11"/>
        <v>2.3388642373716999E-2</v>
      </c>
    </row>
    <row r="150" spans="1:12" x14ac:dyDescent="0.3">
      <c r="A150" s="11" t="s">
        <v>152</v>
      </c>
      <c r="B150" s="4" cm="1">
        <f t="array" ref="B150">_xll.SNL.Clients.Office.Excel.Functions.SPG(A150, "SP_TOTAL_REV", "CY2023")</f>
        <v>12745000</v>
      </c>
      <c r="C150" s="4">
        <f>_xll.SNL.Clients.Office.Excel.Functions.SPG(A150,"IQ_AVG_DILUT_SHARES_OUT","CY2023")</f>
        <v>206000000</v>
      </c>
      <c r="D150" s="5">
        <f>_xll.SNL.Clients.Office.Excel.Functions.SPG(A150, "IQ_DILUT_EPS_NORM", "CY2023")</f>
        <v>4.8</v>
      </c>
      <c r="E150">
        <f t="shared" si="8"/>
        <v>988800</v>
      </c>
      <c r="F150">
        <f t="shared" si="9"/>
        <v>7.7583366025892511E-2</v>
      </c>
      <c r="G150" s="11" t="s">
        <v>152</v>
      </c>
      <c r="H150" s="4" cm="1">
        <f t="array" ref="H150">_xll.SNL.Clients.Office.Excel.Functions.SPG(G150, "SP_TOTAL_REV", "CY2023")</f>
        <v>12745000</v>
      </c>
      <c r="I150" s="4">
        <f>_xll.SNL.Clients.Office.Excel.Functions.SPG(G150,"IQ_AVG_DILUT_SHARES_OUT","CY2023")</f>
        <v>206000000</v>
      </c>
      <c r="J150" s="5">
        <f>_xll.SNL.Clients.Office.Excel.Functions.SPG(G150, "IQ_DILUT_EPS_NORM", "CY2023")</f>
        <v>4.8</v>
      </c>
      <c r="K150">
        <f t="shared" si="10"/>
        <v>988800</v>
      </c>
      <c r="L150">
        <f t="shared" si="11"/>
        <v>7.7583366025892511E-2</v>
      </c>
    </row>
    <row r="151" spans="1:12" x14ac:dyDescent="0.3">
      <c r="A151" s="11" t="s">
        <v>153</v>
      </c>
      <c r="B151" s="4" cm="1">
        <f t="array" ref="B151">_xll.SNL.Clients.Office.Excel.Functions.SPG(A151, "SP_TOTAL_REV", "CY2023")</f>
        <v>28602000</v>
      </c>
      <c r="C151" s="4">
        <f>_xll.SNL.Clients.Office.Excel.Functions.SPG(A151,"IQ_AVG_DILUT_SHARES_OUT","CY2023")</f>
        <v>771000000</v>
      </c>
      <c r="D151" s="5">
        <f>_xll.SNL.Clients.Office.Excel.Functions.SPG(A151, "IQ_DILUT_EPS_NORM", "CY2023")</f>
        <v>3.931</v>
      </c>
      <c r="E151">
        <f t="shared" si="8"/>
        <v>3030801</v>
      </c>
      <c r="F151">
        <f t="shared" si="9"/>
        <v>0.10596465282148101</v>
      </c>
      <c r="G151" s="11" t="s">
        <v>153</v>
      </c>
      <c r="H151" s="4" cm="1">
        <f t="array" ref="H151">_xll.SNL.Clients.Office.Excel.Functions.SPG(G151, "SP_TOTAL_REV", "CY2023")</f>
        <v>28602000</v>
      </c>
      <c r="I151" s="4">
        <f>_xll.SNL.Clients.Office.Excel.Functions.SPG(G151,"IQ_AVG_DILUT_SHARES_OUT","CY2023")</f>
        <v>771000000</v>
      </c>
      <c r="J151" s="5">
        <f>_xll.SNL.Clients.Office.Excel.Functions.SPG(G151, "IQ_DILUT_EPS_NORM", "CY2023")</f>
        <v>3.931</v>
      </c>
      <c r="K151">
        <f t="shared" si="10"/>
        <v>3030801</v>
      </c>
      <c r="L151">
        <f t="shared" si="11"/>
        <v>0.10596465282148101</v>
      </c>
    </row>
    <row r="152" spans="1:12" x14ac:dyDescent="0.3">
      <c r="A152" s="11" t="s">
        <v>154</v>
      </c>
      <c r="B152" s="4" cm="1">
        <f t="array" ref="B152">_xll.SNL.Clients.Office.Excel.Functions.SPG(A152, "SP_TOTAL_REV", "CY2023")</f>
        <v>12068000</v>
      </c>
      <c r="C152" s="4">
        <f>_xll.SNL.Clients.Office.Excel.Functions.SPG(A152,"IQ_AVG_DILUT_SHARES_OUT","CY2023")</f>
        <v>451200000</v>
      </c>
      <c r="D152" s="5">
        <f>_xll.SNL.Clients.Office.Excel.Functions.SPG(A152, "IQ_DILUT_EPS_NORM", "CY2023")</f>
        <v>1.929</v>
      </c>
      <c r="E152">
        <f t="shared" si="8"/>
        <v>870364.8</v>
      </c>
      <c r="F152">
        <f t="shared" si="9"/>
        <v>7.2121710308253234E-2</v>
      </c>
      <c r="G152" s="11" t="s">
        <v>154</v>
      </c>
      <c r="H152" s="4" cm="1">
        <f t="array" ref="H152">_xll.SNL.Clients.Office.Excel.Functions.SPG(G152, "SP_TOTAL_REV", "CY2023")</f>
        <v>12068000</v>
      </c>
      <c r="I152" s="4">
        <f>_xll.SNL.Clients.Office.Excel.Functions.SPG(G152,"IQ_AVG_DILUT_SHARES_OUT","CY2023")</f>
        <v>451200000</v>
      </c>
      <c r="J152" s="5">
        <f>_xll.SNL.Clients.Office.Excel.Functions.SPG(G152, "IQ_DILUT_EPS_NORM", "CY2023")</f>
        <v>1.929</v>
      </c>
      <c r="K152">
        <f t="shared" si="10"/>
        <v>870364.8</v>
      </c>
      <c r="L152">
        <f t="shared" si="11"/>
        <v>7.2121710308253234E-2</v>
      </c>
    </row>
    <row r="153" spans="1:12" x14ac:dyDescent="0.3">
      <c r="A153" s="11" t="s">
        <v>155</v>
      </c>
      <c r="B153" s="4" cm="1">
        <f t="array" ref="B153">_xll.SNL.Clients.Office.Excel.Functions.SPG(A153, "SP_TOTAL_REV", "CY2023")</f>
        <v>9210000</v>
      </c>
      <c r="C153" s="4">
        <f>_xll.SNL.Clients.Office.Excel.Functions.SPG(A153,"IQ_AVG_DILUT_SHARES_OUT","CY2023")</f>
        <v>119400000</v>
      </c>
      <c r="D153" s="5">
        <f>_xll.SNL.Clients.Office.Excel.Functions.SPG(A153, "IQ_DILUT_EPS_NORM", "CY2023")</f>
        <v>4.2549999999999999</v>
      </c>
      <c r="E153">
        <f t="shared" si="8"/>
        <v>508047</v>
      </c>
      <c r="F153">
        <f t="shared" si="9"/>
        <v>5.5162540716612377E-2</v>
      </c>
      <c r="G153" s="11" t="s">
        <v>155</v>
      </c>
      <c r="H153" s="4" cm="1">
        <f t="array" ref="H153">_xll.SNL.Clients.Office.Excel.Functions.SPG(G153, "SP_TOTAL_REV", "CY2023")</f>
        <v>9210000</v>
      </c>
      <c r="I153" s="4">
        <f>_xll.SNL.Clients.Office.Excel.Functions.SPG(G153,"IQ_AVG_DILUT_SHARES_OUT","CY2023")</f>
        <v>119400000</v>
      </c>
      <c r="J153" s="5">
        <f>_xll.SNL.Clients.Office.Excel.Functions.SPG(G153, "IQ_DILUT_EPS_NORM", "CY2023")</f>
        <v>4.2549999999999999</v>
      </c>
      <c r="K153">
        <f t="shared" si="10"/>
        <v>508047</v>
      </c>
      <c r="L153">
        <f t="shared" si="11"/>
        <v>5.5162540716612377E-2</v>
      </c>
    </row>
    <row r="154" spans="1:12" x14ac:dyDescent="0.3">
      <c r="A154" s="11" t="s">
        <v>156</v>
      </c>
      <c r="B154" s="4" cm="1">
        <f t="array" ref="B154">_xll.SNL.Clients.Office.Excel.Functions.SPG(A154, "SP_TOTAL_REV", "CY2023")</f>
        <v>23196000</v>
      </c>
      <c r="C154" s="4">
        <f>_xll.SNL.Clients.Office.Excel.Functions.SPG(A154,"IQ_AVG_DILUT_SHARES_OUT","CY2023")</f>
        <v>401100000</v>
      </c>
      <c r="D154" s="5">
        <f>_xll.SNL.Clients.Office.Excel.Functions.SPG(A154, "IQ_DILUT_EPS_NORM", "CY2023")</f>
        <v>5.9509999999999996</v>
      </c>
      <c r="E154">
        <f t="shared" si="8"/>
        <v>2386946.1</v>
      </c>
      <c r="F154">
        <f t="shared" si="9"/>
        <v>0.10290334971546819</v>
      </c>
      <c r="G154" s="11" t="s">
        <v>156</v>
      </c>
      <c r="H154" s="4" cm="1">
        <f t="array" ref="H154">_xll.SNL.Clients.Office.Excel.Functions.SPG(G154, "SP_TOTAL_REV", "CY2023")</f>
        <v>23196000</v>
      </c>
      <c r="I154" s="4">
        <f>_xll.SNL.Clients.Office.Excel.Functions.SPG(G154,"IQ_AVG_DILUT_SHARES_OUT","CY2023")</f>
        <v>401100000</v>
      </c>
      <c r="J154" s="5">
        <f>_xll.SNL.Clients.Office.Excel.Functions.SPG(G154, "IQ_DILUT_EPS_NORM", "CY2023")</f>
        <v>5.9509999999999996</v>
      </c>
      <c r="K154">
        <f t="shared" si="10"/>
        <v>2386946.1</v>
      </c>
      <c r="L154">
        <f t="shared" si="11"/>
        <v>0.10290334971546819</v>
      </c>
    </row>
    <row r="155" spans="1:12" x14ac:dyDescent="0.3">
      <c r="A155" s="11" t="s">
        <v>157</v>
      </c>
      <c r="B155" s="4" cm="1">
        <f t="array" ref="B155">_xll.SNL.Clients.Office.Excel.Functions.SPG(A155, "SP_TOTAL_REV", "CY2023")</f>
        <v>10112000</v>
      </c>
      <c r="C155" s="4">
        <f>_xll.SNL.Clients.Office.Excel.Functions.SPG(A155,"IQ_AVG_DILUT_SHARES_OUT","CY2023")</f>
        <v>533000000</v>
      </c>
      <c r="D155" s="5">
        <f>_xll.SNL.Clients.Office.Excel.Functions.SPG(A155, "IQ_DILUT_EPS_NORM", "CY2023")</f>
        <v>2.3639999999999999</v>
      </c>
      <c r="E155">
        <f t="shared" si="8"/>
        <v>1260012</v>
      </c>
      <c r="F155">
        <f t="shared" si="9"/>
        <v>0.1246056170886076</v>
      </c>
      <c r="G155" s="11" t="s">
        <v>157</v>
      </c>
      <c r="H155" s="4" cm="1">
        <f t="array" ref="H155">_xll.SNL.Clients.Office.Excel.Functions.SPG(G155, "SP_TOTAL_REV", "CY2023")</f>
        <v>10112000</v>
      </c>
      <c r="I155" s="4">
        <f>_xll.SNL.Clients.Office.Excel.Functions.SPG(G155,"IQ_AVG_DILUT_SHARES_OUT","CY2023")</f>
        <v>533000000</v>
      </c>
      <c r="J155" s="5">
        <f>_xll.SNL.Clients.Office.Excel.Functions.SPG(G155, "IQ_DILUT_EPS_NORM", "CY2023")</f>
        <v>2.3639999999999999</v>
      </c>
      <c r="K155">
        <f t="shared" si="10"/>
        <v>1260012</v>
      </c>
      <c r="L155">
        <f t="shared" si="11"/>
        <v>0.1246056170886076</v>
      </c>
    </row>
    <row r="156" spans="1:12" x14ac:dyDescent="0.3">
      <c r="A156" s="11" t="s">
        <v>158</v>
      </c>
      <c r="B156" s="4" cm="1">
        <f t="array" ref="B156">_xll.SNL.Clients.Office.Excel.Functions.SPG(A156, "SP_TOTAL_REV", "CY2023")</f>
        <v>15320200</v>
      </c>
      <c r="C156" s="4">
        <f>_xll.SNL.Clients.Office.Excel.Functions.SPG(A156,"IQ_AVG_DILUT_SHARES_OUT","CY2023")</f>
        <v>286500000</v>
      </c>
      <c r="D156" s="5">
        <f>_xll.SNL.Clients.Office.Excel.Functions.SPG(A156, "IQ_DILUT_EPS_NORM", "CY2023")</f>
        <v>4.0490000000000004</v>
      </c>
      <c r="E156">
        <f t="shared" si="8"/>
        <v>1160038.5</v>
      </c>
      <c r="F156">
        <f t="shared" si="9"/>
        <v>7.5719540214879699E-2</v>
      </c>
      <c r="G156" s="11" t="s">
        <v>158</v>
      </c>
      <c r="H156" s="4" cm="1">
        <f t="array" ref="H156">_xll.SNL.Clients.Office.Excel.Functions.SPG(G156, "SP_TOTAL_REV", "CY2023")</f>
        <v>15320200</v>
      </c>
      <c r="I156" s="4">
        <f>_xll.SNL.Clients.Office.Excel.Functions.SPG(G156,"IQ_AVG_DILUT_SHARES_OUT","CY2023")</f>
        <v>286500000</v>
      </c>
      <c r="J156" s="5">
        <f>_xll.SNL.Clients.Office.Excel.Functions.SPG(G156, "IQ_DILUT_EPS_NORM", "CY2023")</f>
        <v>4.0490000000000004</v>
      </c>
      <c r="K156">
        <f t="shared" si="10"/>
        <v>1160038.5</v>
      </c>
      <c r="L156">
        <f t="shared" si="11"/>
        <v>7.5719540214879699E-2</v>
      </c>
    </row>
    <row r="157" spans="1:12" x14ac:dyDescent="0.3">
      <c r="A157" s="11" t="s">
        <v>159</v>
      </c>
      <c r="B157" s="4" cm="1">
        <f t="array" ref="B157">_xll.SNL.Clients.Office.Excel.Functions.SPG(A157, "SP_TOTAL_REV", "CY2023")</f>
        <v>16338000</v>
      </c>
      <c r="C157" s="4">
        <f>_xll.SNL.Clients.Office.Excel.Functions.SPG(A157,"IQ_AVG_DILUT_SHARES_OUT","CY2023")</f>
        <v>385000000</v>
      </c>
      <c r="D157" s="5">
        <f>_xll.SNL.Clients.Office.Excel.Functions.SPG(A157, "IQ_DILUT_EPS_NORM", "CY2023")</f>
        <v>3.5470000000000002</v>
      </c>
      <c r="E157">
        <f t="shared" si="8"/>
        <v>1365595</v>
      </c>
      <c r="F157">
        <f t="shared" si="9"/>
        <v>8.3583976006855187E-2</v>
      </c>
      <c r="G157" s="11" t="s">
        <v>159</v>
      </c>
      <c r="H157" s="4" cm="1">
        <f t="array" ref="H157">_xll.SNL.Clients.Office.Excel.Functions.SPG(G157, "SP_TOTAL_REV", "CY2023")</f>
        <v>16338000</v>
      </c>
      <c r="I157" s="4">
        <f>_xll.SNL.Clients.Office.Excel.Functions.SPG(G157,"IQ_AVG_DILUT_SHARES_OUT","CY2023")</f>
        <v>385000000</v>
      </c>
      <c r="J157" s="5">
        <f>_xll.SNL.Clients.Office.Excel.Functions.SPG(G157, "IQ_DILUT_EPS_NORM", "CY2023")</f>
        <v>3.5470000000000002</v>
      </c>
      <c r="K157">
        <f t="shared" si="10"/>
        <v>1365595</v>
      </c>
      <c r="L157">
        <f t="shared" si="11"/>
        <v>8.3583976006855187E-2</v>
      </c>
    </row>
    <row r="158" spans="1:12" x14ac:dyDescent="0.3">
      <c r="A158" s="11" t="s">
        <v>160</v>
      </c>
      <c r="B158" s="4" cm="1">
        <f t="array" ref="B158">_xll.SNL.Clients.Office.Excel.Functions.SPG(A158, "SP_TOTAL_REV", "CY2023")</f>
        <v>6004800</v>
      </c>
      <c r="C158" s="4">
        <f>_xll.SNL.Clients.Office.Excel.Functions.SPG(A158,"IQ_AVG_DILUT_SHARES_OUT","CY2023")</f>
        <v>609400000</v>
      </c>
      <c r="D158" s="5">
        <f>_xll.SNL.Clients.Office.Excel.Functions.SPG(A158, "IQ_DILUT_EPS_NORM", "CY2023")</f>
        <v>1.8520000000000001</v>
      </c>
      <c r="E158">
        <f t="shared" si="8"/>
        <v>1128608.8</v>
      </c>
      <c r="F158">
        <f t="shared" si="9"/>
        <v>0.18795110578204105</v>
      </c>
      <c r="G158" s="11" t="s">
        <v>160</v>
      </c>
      <c r="H158" s="4" cm="1">
        <f t="array" ref="H158">_xll.SNL.Clients.Office.Excel.Functions.SPG(G158, "SP_TOTAL_REV", "CY2023")</f>
        <v>6004800</v>
      </c>
      <c r="I158" s="4">
        <f>_xll.SNL.Clients.Office.Excel.Functions.SPG(G158,"IQ_AVG_DILUT_SHARES_OUT","CY2023")</f>
        <v>609400000</v>
      </c>
      <c r="J158" s="5">
        <f>_xll.SNL.Clients.Office.Excel.Functions.SPG(G158, "IQ_DILUT_EPS_NORM", "CY2023")</f>
        <v>1.8520000000000001</v>
      </c>
      <c r="K158">
        <f t="shared" si="10"/>
        <v>1128608.8</v>
      </c>
      <c r="L158">
        <f t="shared" si="11"/>
        <v>0.18795110578204105</v>
      </c>
    </row>
    <row r="159" spans="1:12" x14ac:dyDescent="0.3">
      <c r="A159" s="11" t="s">
        <v>161</v>
      </c>
      <c r="B159" s="4" cm="1">
        <f t="array" ref="B159">_xll.SNL.Clients.Office.Excel.Functions.SPG(A159, "SP_TOTAL_REV", "CY2023")</f>
        <v>7657000</v>
      </c>
      <c r="C159" s="4">
        <f>_xll.SNL.Clients.Office.Excel.Functions.SPG(A159,"IQ_AVG_DILUT_SHARES_OUT","CY2023")</f>
        <v>272750000</v>
      </c>
      <c r="D159" s="5">
        <f>_xll.SNL.Clients.Office.Excel.Functions.SPG(A159, "IQ_DILUT_EPS_NORM", "CY2023")</f>
        <v>3.7210000000000001</v>
      </c>
      <c r="E159">
        <f t="shared" si="8"/>
        <v>1014902.75</v>
      </c>
      <c r="F159">
        <f t="shared" si="9"/>
        <v>0.13254574245788167</v>
      </c>
      <c r="G159" s="11" t="s">
        <v>161</v>
      </c>
      <c r="H159" s="4" cm="1">
        <f t="array" ref="H159">_xll.SNL.Clients.Office.Excel.Functions.SPG(G159, "SP_TOTAL_REV", "CY2023")</f>
        <v>7657000</v>
      </c>
      <c r="I159" s="4">
        <f>_xll.SNL.Clients.Office.Excel.Functions.SPG(G159,"IQ_AVG_DILUT_SHARES_OUT","CY2023")</f>
        <v>272750000</v>
      </c>
      <c r="J159" s="5">
        <f>_xll.SNL.Clients.Office.Excel.Functions.SPG(G159, "IQ_DILUT_EPS_NORM", "CY2023")</f>
        <v>3.7210000000000001</v>
      </c>
      <c r="K159">
        <f t="shared" si="10"/>
        <v>1014902.75</v>
      </c>
      <c r="L159">
        <f t="shared" si="11"/>
        <v>0.13254574245788167</v>
      </c>
    </row>
    <row r="160" spans="1:12" x14ac:dyDescent="0.3">
      <c r="A160" s="11" t="s">
        <v>162</v>
      </c>
      <c r="B160" s="4" cm="1">
        <f t="array" ref="B160">_xll.SNL.Clients.Office.Excel.Functions.SPG(A160, "SP_TOTAL_REV", "CY2023")</f>
        <v>171340000</v>
      </c>
      <c r="C160" s="4">
        <f>_xll.SNL.Clients.Office.Excel.Functions.SPG(A160,"IQ_AVG_DILUT_SHARES_OUT","CY2023")</f>
        <v>237400000</v>
      </c>
      <c r="D160" s="5">
        <f>_xll.SNL.Clients.Office.Excel.Functions.SPG(A160, "IQ_DILUT_EPS_NORM", "CY2023")</f>
        <v>23.306000000000001</v>
      </c>
      <c r="E160">
        <f t="shared" si="8"/>
        <v>5532844.4000000004</v>
      </c>
      <c r="F160">
        <f t="shared" si="9"/>
        <v>3.229160966499358E-2</v>
      </c>
      <c r="G160" s="11" t="s">
        <v>162</v>
      </c>
      <c r="H160" s="4" cm="1">
        <f t="array" ref="H160">_xll.SNL.Clients.Office.Excel.Functions.SPG(G160, "SP_TOTAL_REV", "CY2023")</f>
        <v>171340000</v>
      </c>
      <c r="I160" s="4">
        <f>_xll.SNL.Clients.Office.Excel.Functions.SPG(G160,"IQ_AVG_DILUT_SHARES_OUT","CY2023")</f>
        <v>237400000</v>
      </c>
      <c r="J160" s="5">
        <f>_xll.SNL.Clients.Office.Excel.Functions.SPG(G160, "IQ_DILUT_EPS_NORM", "CY2023")</f>
        <v>23.306000000000001</v>
      </c>
      <c r="K160">
        <f t="shared" si="10"/>
        <v>5532844.4000000004</v>
      </c>
      <c r="L160">
        <f t="shared" si="11"/>
        <v>3.229160966499358E-2</v>
      </c>
    </row>
    <row r="161" spans="1:12" x14ac:dyDescent="0.3">
      <c r="A161" s="11" t="s">
        <v>163</v>
      </c>
      <c r="B161" s="4" cm="1">
        <f t="array" ref="B161">_xll.SNL.Clients.Office.Excel.Functions.SPG(A161, "SP_TOTAL_REV", "CY2023")</f>
        <v>34124100</v>
      </c>
      <c r="C161" s="4">
        <f>_xll.SNL.Clients.Office.Excel.Functions.SPG(A161,"IQ_AVG_DILUT_SHARES_OUT","CY2023")</f>
        <v>903284000</v>
      </c>
      <c r="D161" s="5">
        <f>_xll.SNL.Clients.Office.Excel.Functions.SPG(A161, "IQ_DILUT_EPS_NORM", "CY2023")</f>
        <v>7.2249999999999996</v>
      </c>
      <c r="E161">
        <f t="shared" si="8"/>
        <v>6526226.9000000004</v>
      </c>
      <c r="F161">
        <f t="shared" si="9"/>
        <v>0.19124978827280428</v>
      </c>
      <c r="G161" s="11" t="s">
        <v>163</v>
      </c>
      <c r="H161" s="4" cm="1">
        <f t="array" ref="H161">_xll.SNL.Clients.Office.Excel.Functions.SPG(G161, "SP_TOTAL_REV", "CY2023")</f>
        <v>34124100</v>
      </c>
      <c r="I161" s="4">
        <f>_xll.SNL.Clients.Office.Excel.Functions.SPG(G161,"IQ_AVG_DILUT_SHARES_OUT","CY2023")</f>
        <v>903284000</v>
      </c>
      <c r="J161" s="5">
        <f>_xll.SNL.Clients.Office.Excel.Functions.SPG(G161, "IQ_DILUT_EPS_NORM", "CY2023")</f>
        <v>7.2249999999999996</v>
      </c>
      <c r="K161">
        <f t="shared" si="10"/>
        <v>6526226.9000000004</v>
      </c>
      <c r="L161">
        <f t="shared" si="11"/>
        <v>0.19124978827280428</v>
      </c>
    </row>
    <row r="162" spans="1:12" x14ac:dyDescent="0.3">
      <c r="A162" s="11" t="s">
        <v>164</v>
      </c>
      <c r="B162" s="4" cm="1">
        <f t="array" ref="B162">_xll.SNL.Clients.Office.Excel.Functions.SPG(A162, "SP_TOTAL_REV", "CY2023")</f>
        <v>15909000</v>
      </c>
      <c r="C162" s="4">
        <f>_xll.SNL.Clients.Office.Excel.Functions.SPG(A162,"IQ_AVG_DILUT_SHARES_OUT","CY2023")</f>
        <v>573950000</v>
      </c>
      <c r="D162" s="5">
        <f>_xll.SNL.Clients.Office.Excel.Functions.SPG(A162, "IQ_DILUT_EPS_NORM", "CY2023")</f>
        <v>3.0270000000000001</v>
      </c>
      <c r="E162">
        <f t="shared" si="8"/>
        <v>1737346.65</v>
      </c>
      <c r="F162">
        <f t="shared" si="9"/>
        <v>0.10920527060154629</v>
      </c>
      <c r="G162" s="11" t="s">
        <v>164</v>
      </c>
      <c r="H162" s="4" cm="1">
        <f t="array" ref="H162">_xll.SNL.Clients.Office.Excel.Functions.SPG(G162, "SP_TOTAL_REV", "CY2023")</f>
        <v>15909000</v>
      </c>
      <c r="I162" s="4">
        <f>_xll.SNL.Clients.Office.Excel.Functions.SPG(G162,"IQ_AVG_DILUT_SHARES_OUT","CY2023")</f>
        <v>573950000</v>
      </c>
      <c r="J162" s="5">
        <f>_xll.SNL.Clients.Office.Excel.Functions.SPG(G162, "IQ_DILUT_EPS_NORM", "CY2023")</f>
        <v>3.0270000000000001</v>
      </c>
      <c r="K162">
        <f t="shared" si="10"/>
        <v>1737346.65</v>
      </c>
      <c r="L162">
        <f t="shared" si="11"/>
        <v>0.10920527060154629</v>
      </c>
    </row>
    <row r="163" spans="1:12" x14ac:dyDescent="0.3">
      <c r="A163" s="11" t="s">
        <v>165</v>
      </c>
      <c r="B163" s="4" cm="1">
        <f t="array" ref="B163">_xll.SNL.Clients.Office.Excel.Functions.SPG(A163, "SP_TOTAL_REV", "CY2023")</f>
        <v>2290786</v>
      </c>
      <c r="C163" s="4">
        <f>_xll.SNL.Clients.Office.Excel.Functions.SPG(A163,"IQ_AVG_DILUT_SHARES_OUT","CY2023")</f>
        <v>143290000</v>
      </c>
      <c r="D163" s="5">
        <f>_xll.SNL.Clients.Office.Excel.Functions.SPG(A163, "IQ_DILUT_EPS_NORM", "CY2023")</f>
        <v>2.2719999999999998</v>
      </c>
      <c r="E163">
        <f t="shared" si="8"/>
        <v>325554.88</v>
      </c>
      <c r="F163">
        <f t="shared" si="9"/>
        <v>0.14211492474635343</v>
      </c>
      <c r="G163" s="11" t="s">
        <v>165</v>
      </c>
      <c r="H163" s="4" cm="1">
        <f t="array" ref="H163">_xll.SNL.Clients.Office.Excel.Functions.SPG(G163, "SP_TOTAL_REV", "CY2023")</f>
        <v>2290786</v>
      </c>
      <c r="I163" s="4">
        <f>_xll.SNL.Clients.Office.Excel.Functions.SPG(G163,"IQ_AVG_DILUT_SHARES_OUT","CY2023")</f>
        <v>143290000</v>
      </c>
      <c r="J163" s="5">
        <f>_xll.SNL.Clients.Office.Excel.Functions.SPG(G163, "IQ_DILUT_EPS_NORM", "CY2023")</f>
        <v>2.2719999999999998</v>
      </c>
      <c r="K163">
        <f t="shared" si="10"/>
        <v>325554.88</v>
      </c>
      <c r="L163">
        <f t="shared" si="11"/>
        <v>0.14211492474635343</v>
      </c>
    </row>
    <row r="164" spans="1:12" x14ac:dyDescent="0.3">
      <c r="A164" s="11" t="s">
        <v>166</v>
      </c>
      <c r="B164" s="4" cm="1">
        <f t="array" ref="B164">_xll.SNL.Clients.Office.Excel.Functions.SPG(A164, "SP_TOTAL_REV", "CY2023")</f>
        <v>12147412</v>
      </c>
      <c r="C164" s="4">
        <f>_xll.SNL.Clients.Office.Excel.Functions.SPG(A164,"IQ_AVG_DILUT_SHARES_OUT","CY2023")</f>
        <v>212376495</v>
      </c>
      <c r="D164" s="5">
        <f>_xll.SNL.Clients.Office.Excel.Functions.SPG(A164, "IQ_DILUT_EPS_NORM", "CY2023")</f>
        <v>5.5</v>
      </c>
      <c r="E164">
        <f t="shared" si="8"/>
        <v>1168070.7224999999</v>
      </c>
      <c r="F164">
        <f t="shared" si="9"/>
        <v>9.6157990072288646E-2</v>
      </c>
      <c r="G164" s="11" t="s">
        <v>166</v>
      </c>
      <c r="H164" s="4" cm="1">
        <f t="array" ref="H164">_xll.SNL.Clients.Office.Excel.Functions.SPG(G164, "SP_TOTAL_REV", "CY2023")</f>
        <v>12147412</v>
      </c>
      <c r="I164" s="4">
        <f>_xll.SNL.Clients.Office.Excel.Functions.SPG(G164,"IQ_AVG_DILUT_SHARES_OUT","CY2023")</f>
        <v>212376495</v>
      </c>
      <c r="J164" s="5">
        <f>_xll.SNL.Clients.Office.Excel.Functions.SPG(G164, "IQ_DILUT_EPS_NORM", "CY2023")</f>
        <v>5.5</v>
      </c>
      <c r="K164">
        <f t="shared" si="10"/>
        <v>1168070.7224999999</v>
      </c>
      <c r="L164">
        <f t="shared" si="11"/>
        <v>9.6157990072288646E-2</v>
      </c>
    </row>
    <row r="165" spans="1:12" x14ac:dyDescent="0.3">
      <c r="A165" s="11" t="s">
        <v>167</v>
      </c>
      <c r="B165" s="4" cm="1">
        <f t="array" ref="B165">_xll.SNL.Clients.Office.Excel.Functions.SPG(A165, "SP_TOTAL_REV", "CY2023")</f>
        <v>23273000</v>
      </c>
      <c r="C165" s="4">
        <f>_xll.SNL.Clients.Office.Excel.Functions.SPG(A165,"IQ_AVG_DILUT_SHARES_OUT","CY2023")</f>
        <v>584000000</v>
      </c>
      <c r="D165" s="5">
        <f>_xll.SNL.Clients.Office.Excel.Functions.SPG(A165, "IQ_DILUT_EPS_NORM", "CY2023")</f>
        <v>10.303000000000001</v>
      </c>
      <c r="E165">
        <f t="shared" si="8"/>
        <v>6016952.0000000009</v>
      </c>
      <c r="F165">
        <f t="shared" si="9"/>
        <v>0.25853787650925969</v>
      </c>
      <c r="G165" s="11" t="s">
        <v>167</v>
      </c>
      <c r="H165" s="4" cm="1">
        <f t="array" ref="H165">_xll.SNL.Clients.Office.Excel.Functions.SPG(G165, "SP_TOTAL_REV", "CY2023")</f>
        <v>23273000</v>
      </c>
      <c r="I165" s="4">
        <f>_xll.SNL.Clients.Office.Excel.Functions.SPG(G165,"IQ_AVG_DILUT_SHARES_OUT","CY2023")</f>
        <v>584000000</v>
      </c>
      <c r="J165" s="5">
        <f>_xll.SNL.Clients.Office.Excel.Functions.SPG(G165, "IQ_DILUT_EPS_NORM", "CY2023")</f>
        <v>10.303000000000001</v>
      </c>
      <c r="K165">
        <f t="shared" si="10"/>
        <v>6016952.0000000009</v>
      </c>
      <c r="L165">
        <f t="shared" si="11"/>
        <v>0.25853787650925969</v>
      </c>
    </row>
    <row r="166" spans="1:12" x14ac:dyDescent="0.3">
      <c r="A166" s="11" t="s">
        <v>168</v>
      </c>
      <c r="B166" s="4" cm="1">
        <f t="array" ref="B166">_xll.SNL.Clients.Office.Excel.Functions.SPG(A166, "SP_TOTAL_REV", "CY2023")</f>
        <v>4690540</v>
      </c>
      <c r="C166" s="4">
        <f>_xll.SNL.Clients.Office.Excel.Functions.SPG(A166,"IQ_AVG_DILUT_SHARES_OUT","CY2023")</f>
        <v>59085000</v>
      </c>
      <c r="D166" s="5">
        <f>_xll.SNL.Clients.Office.Excel.Functions.SPG(A166, "IQ_DILUT_EPS_NORM", "CY2023")</f>
        <v>6.5890000000000004</v>
      </c>
      <c r="E166">
        <f t="shared" si="8"/>
        <v>389311.065</v>
      </c>
      <c r="F166">
        <f t="shared" si="9"/>
        <v>8.2999199452515063E-2</v>
      </c>
      <c r="G166" s="11" t="s">
        <v>168</v>
      </c>
      <c r="H166" s="4" cm="1">
        <f t="array" ref="H166">_xll.SNL.Clients.Office.Excel.Functions.SPG(G166, "SP_TOTAL_REV", "CY2023")</f>
        <v>4690540</v>
      </c>
      <c r="I166" s="4">
        <f>_xll.SNL.Clients.Office.Excel.Functions.SPG(G166,"IQ_AVG_DILUT_SHARES_OUT","CY2023")</f>
        <v>59085000</v>
      </c>
      <c r="J166" s="5">
        <f>_xll.SNL.Clients.Office.Excel.Functions.SPG(G166, "IQ_DILUT_EPS_NORM", "CY2023")</f>
        <v>6.5890000000000004</v>
      </c>
      <c r="K166">
        <f t="shared" si="10"/>
        <v>389311.065</v>
      </c>
      <c r="L166">
        <f t="shared" si="11"/>
        <v>8.2999199452515063E-2</v>
      </c>
    </row>
    <row r="167" spans="1:12" x14ac:dyDescent="0.3">
      <c r="A167" s="11" t="s">
        <v>169</v>
      </c>
      <c r="B167" s="4" cm="1">
        <f t="array" ref="B167">_xll.SNL.Clients.Office.Excel.Functions.SPG(A167, "SP_TOTAL_REV", "CY2023")</f>
        <v>4974255</v>
      </c>
      <c r="C167" s="4">
        <f>_xll.SNL.Clients.Office.Excel.Functions.SPG(A167,"IQ_AVG_DILUT_SHARES_OUT","CY2023")</f>
        <v>413224000</v>
      </c>
      <c r="D167" s="5">
        <f>_xll.SNL.Clients.Office.Excel.Functions.SPG(A167, "IQ_DILUT_EPS_NORM", "CY2023")</f>
        <v>3.4929999999999999</v>
      </c>
      <c r="E167">
        <f t="shared" si="8"/>
        <v>1443391.432</v>
      </c>
      <c r="F167">
        <f t="shared" si="9"/>
        <v>0.29017238400524298</v>
      </c>
      <c r="G167" s="11" t="s">
        <v>169</v>
      </c>
      <c r="H167" s="4" cm="1">
        <f t="array" ref="H167">_xll.SNL.Clients.Office.Excel.Functions.SPG(G167, "SP_TOTAL_REV", "CY2023")</f>
        <v>4974255</v>
      </c>
      <c r="I167" s="4">
        <f>_xll.SNL.Clients.Office.Excel.Functions.SPG(G167,"IQ_AVG_DILUT_SHARES_OUT","CY2023")</f>
        <v>413224000</v>
      </c>
      <c r="J167" s="5">
        <f>_xll.SNL.Clients.Office.Excel.Functions.SPG(G167, "IQ_DILUT_EPS_NORM", "CY2023")</f>
        <v>3.4929999999999999</v>
      </c>
      <c r="K167">
        <f t="shared" si="10"/>
        <v>1443391.432</v>
      </c>
      <c r="L167">
        <f t="shared" si="11"/>
        <v>0.29017238400524298</v>
      </c>
    </row>
    <row r="168" spans="1:12" x14ac:dyDescent="0.3">
      <c r="A168" s="11" t="s">
        <v>170</v>
      </c>
      <c r="B168" s="4" cm="1">
        <f t="array" ref="B168">_xll.SNL.Clients.Office.Excel.Functions.SPG(A168, "SP_TOTAL_REV", "CY2023")</f>
        <v>5265200</v>
      </c>
      <c r="C168" s="4">
        <f>_xll.SNL.Clients.Office.Excel.Functions.SPG(A168,"IQ_AVG_DILUT_SHARES_OUT","CY2023")</f>
        <v>123900000</v>
      </c>
      <c r="D168" s="5">
        <f>_xll.SNL.Clients.Office.Excel.Functions.SPG(A168, "IQ_DILUT_EPS_NORM", "CY2023")</f>
        <v>3.7429999999999999</v>
      </c>
      <c r="E168">
        <f t="shared" si="8"/>
        <v>463757.7</v>
      </c>
      <c r="F168">
        <f t="shared" si="9"/>
        <v>8.8079788042239607E-2</v>
      </c>
      <c r="G168" s="11" t="s">
        <v>170</v>
      </c>
      <c r="H168" s="4" cm="1">
        <f t="array" ref="H168">_xll.SNL.Clients.Office.Excel.Functions.SPG(G168, "SP_TOTAL_REV", "CY2023")</f>
        <v>5265200</v>
      </c>
      <c r="I168" s="4">
        <f>_xll.SNL.Clients.Office.Excel.Functions.SPG(G168,"IQ_AVG_DILUT_SHARES_OUT","CY2023")</f>
        <v>123900000</v>
      </c>
      <c r="J168" s="5">
        <f>_xll.SNL.Clients.Office.Excel.Functions.SPG(G168, "IQ_DILUT_EPS_NORM", "CY2023")</f>
        <v>3.7429999999999999</v>
      </c>
      <c r="K168">
        <f t="shared" si="10"/>
        <v>463757.7</v>
      </c>
      <c r="L168">
        <f t="shared" si="11"/>
        <v>8.8079788042239607E-2</v>
      </c>
    </row>
    <row r="169" spans="1:12" x14ac:dyDescent="0.3">
      <c r="A169" s="11" t="s">
        <v>171</v>
      </c>
      <c r="B169" s="4" cm="1">
        <f t="array" ref="B169">_xll.SNL.Clients.Office.Excel.Functions.SPG(A169, "SP_TOTAL_REV", "CY2023")</f>
        <v>8272667</v>
      </c>
      <c r="C169" s="4">
        <f>_xll.SNL.Clients.Office.Excel.Functions.SPG(A169,"IQ_AVG_DILUT_SHARES_OUT","CY2023")</f>
        <v>94009000</v>
      </c>
      <c r="D169" s="5">
        <f>_xll.SNL.Clients.Office.Excel.Functions.SPG(A169, "IQ_DILUT_EPS_NORM", "CY2023")</f>
        <v>4.5780000000000003</v>
      </c>
      <c r="E169">
        <f t="shared" si="8"/>
        <v>430373.20199999999</v>
      </c>
      <c r="F169">
        <f t="shared" si="9"/>
        <v>5.2023513336146611E-2</v>
      </c>
      <c r="G169" s="11" t="s">
        <v>171</v>
      </c>
      <c r="H169" s="4" cm="1">
        <f t="array" ref="H169">_xll.SNL.Clients.Office.Excel.Functions.SPG(G169, "SP_TOTAL_REV", "CY2023")</f>
        <v>8272667</v>
      </c>
      <c r="I169" s="4">
        <f>_xll.SNL.Clients.Office.Excel.Functions.SPG(G169,"IQ_AVG_DILUT_SHARES_OUT","CY2023")</f>
        <v>94009000</v>
      </c>
      <c r="J169" s="5">
        <f>_xll.SNL.Clients.Office.Excel.Functions.SPG(G169, "IQ_DILUT_EPS_NORM", "CY2023")</f>
        <v>4.5780000000000003</v>
      </c>
      <c r="K169">
        <f t="shared" si="10"/>
        <v>430373.20199999999</v>
      </c>
      <c r="L169">
        <f t="shared" si="11"/>
        <v>5.2023513336146611E-2</v>
      </c>
    </row>
    <row r="170" spans="1:12" x14ac:dyDescent="0.3">
      <c r="A170" s="11" t="s">
        <v>172</v>
      </c>
      <c r="B170" s="4" cm="1">
        <f t="array" ref="B170">_xll.SNL.Clients.Office.Excel.Functions.SPG(A170, "SP_TOTAL_REV", "CY2023")</f>
        <v>2874906</v>
      </c>
      <c r="C170" s="4">
        <f>_xll.SNL.Clients.Office.Excel.Functions.SPG(A170,"IQ_AVG_DILUT_SHARES_OUT","CY2023")</f>
        <v>390897000</v>
      </c>
      <c r="D170" s="5">
        <f>_xll.SNL.Clients.Office.Excel.Functions.SPG(A170, "IQ_DILUT_EPS_NORM", "CY2023")</f>
        <v>0.83</v>
      </c>
      <c r="E170">
        <f t="shared" si="8"/>
        <v>324444.51</v>
      </c>
      <c r="F170">
        <f t="shared" si="9"/>
        <v>0.11285395418145845</v>
      </c>
      <c r="G170" s="11" t="s">
        <v>172</v>
      </c>
      <c r="H170" s="4" cm="1">
        <f t="array" ref="H170">_xll.SNL.Clients.Office.Excel.Functions.SPG(G170, "SP_TOTAL_REV", "CY2023")</f>
        <v>2874906</v>
      </c>
      <c r="I170" s="4">
        <f>_xll.SNL.Clients.Office.Excel.Functions.SPG(G170,"IQ_AVG_DILUT_SHARES_OUT","CY2023")</f>
        <v>390897000</v>
      </c>
      <c r="J170" s="5">
        <f>_xll.SNL.Clients.Office.Excel.Functions.SPG(G170, "IQ_DILUT_EPS_NORM", "CY2023")</f>
        <v>0.83</v>
      </c>
      <c r="K170">
        <f t="shared" si="10"/>
        <v>324444.51</v>
      </c>
      <c r="L170">
        <f t="shared" si="11"/>
        <v>0.11285395418145845</v>
      </c>
    </row>
    <row r="171" spans="1:12" x14ac:dyDescent="0.3">
      <c r="A171" s="11" t="s">
        <v>173</v>
      </c>
      <c r="B171" s="4" cm="1">
        <f t="array" ref="B171">_xll.SNL.Clients.Office.Excel.Functions.SPG(A171, "SP_TOTAL_REV", "CY2023")</f>
        <v>3310620</v>
      </c>
      <c r="C171" s="4">
        <f>_xll.SNL.Clients.Office.Excel.Functions.SPG(A171,"IQ_AVG_DILUT_SHARES_OUT","CY2023")</f>
        <v>46188981</v>
      </c>
      <c r="D171" s="5">
        <f>_xll.SNL.Clients.Office.Excel.Functions.SPG(A171, "IQ_DILUT_EPS_NORM", "CY2023")</f>
        <v>7.8150000000000004</v>
      </c>
      <c r="E171">
        <f t="shared" si="8"/>
        <v>360966.88651500002</v>
      </c>
      <c r="F171">
        <f t="shared" si="9"/>
        <v>0.1090330169318738</v>
      </c>
      <c r="G171" s="11" t="s">
        <v>173</v>
      </c>
      <c r="H171" s="4" cm="1">
        <f t="array" ref="H171">_xll.SNL.Clients.Office.Excel.Functions.SPG(G171, "SP_TOTAL_REV", "CY2023")</f>
        <v>3310620</v>
      </c>
      <c r="I171" s="4">
        <f>_xll.SNL.Clients.Office.Excel.Functions.SPG(G171,"IQ_AVG_DILUT_SHARES_OUT","CY2023")</f>
        <v>46188981</v>
      </c>
      <c r="J171" s="5">
        <f>_xll.SNL.Clients.Office.Excel.Functions.SPG(G171, "IQ_DILUT_EPS_NORM", "CY2023")</f>
        <v>7.8150000000000004</v>
      </c>
      <c r="K171">
        <f t="shared" si="10"/>
        <v>360966.88651500002</v>
      </c>
      <c r="L171">
        <f t="shared" si="11"/>
        <v>0.1090330169318738</v>
      </c>
    </row>
    <row r="172" spans="1:12" x14ac:dyDescent="0.3">
      <c r="A172" s="11" t="s">
        <v>174</v>
      </c>
      <c r="B172" s="4" cm="1">
        <f t="array" ref="B172">_xll.SNL.Clients.Office.Excel.Functions.SPG(A172, "SP_TOTAL_REV", "CY2023")</f>
        <v>1744220</v>
      </c>
      <c r="C172" s="4">
        <f>_xll.SNL.Clients.Office.Excel.Functions.SPG(A172,"IQ_AVG_DILUT_SHARES_OUT","CY2023")</f>
        <v>64253385</v>
      </c>
      <c r="D172" s="5">
        <f>_xll.SNL.Clients.Office.Excel.Functions.SPG(A172, "IQ_DILUT_EPS_NORM", "CY2023")</f>
        <v>3.14</v>
      </c>
      <c r="E172">
        <f t="shared" si="8"/>
        <v>201755.62890000001</v>
      </c>
      <c r="F172">
        <f t="shared" si="9"/>
        <v>0.11567097550767678</v>
      </c>
      <c r="G172" s="11" t="s">
        <v>174</v>
      </c>
      <c r="H172" s="4" cm="1">
        <f t="array" ref="H172">_xll.SNL.Clients.Office.Excel.Functions.SPG(G172, "SP_TOTAL_REV", "CY2023")</f>
        <v>1744220</v>
      </c>
      <c r="I172" s="4">
        <f>_xll.SNL.Clients.Office.Excel.Functions.SPG(G172,"IQ_AVG_DILUT_SHARES_OUT","CY2023")</f>
        <v>64253385</v>
      </c>
      <c r="J172" s="5">
        <f>_xll.SNL.Clients.Office.Excel.Functions.SPG(G172, "IQ_DILUT_EPS_NORM", "CY2023")</f>
        <v>3.14</v>
      </c>
      <c r="K172">
        <f t="shared" si="10"/>
        <v>201755.62890000001</v>
      </c>
      <c r="L172">
        <f t="shared" si="11"/>
        <v>0.11567097550767678</v>
      </c>
    </row>
    <row r="173" spans="1:12" x14ac:dyDescent="0.3">
      <c r="A173" s="11" t="s">
        <v>175</v>
      </c>
      <c r="B173" s="4" cm="1">
        <f t="array" ref="B173">_xll.SNL.Clients.Office.Excel.Functions.SPG(A173, "SP_TOTAL_REV", "CY2023")</f>
        <v>14586000</v>
      </c>
      <c r="C173" s="4">
        <f>_xll.SNL.Clients.Office.Excel.Functions.SPG(A173,"IQ_AVG_DILUT_SHARES_OUT","CY2023")</f>
        <v>41300000</v>
      </c>
      <c r="D173" s="5">
        <f>_xll.SNL.Clients.Office.Excel.Functions.SPG(A173, "IQ_DILUT_EPS_NORM", "CY2023")</f>
        <v>32.597000000000001</v>
      </c>
      <c r="E173">
        <f t="shared" si="8"/>
        <v>1346256.1</v>
      </c>
      <c r="F173">
        <f t="shared" si="9"/>
        <v>9.2297826683120809E-2</v>
      </c>
      <c r="G173" s="11" t="s">
        <v>175</v>
      </c>
      <c r="H173" s="4" cm="1">
        <f t="array" ref="H173">_xll.SNL.Clients.Office.Excel.Functions.SPG(G173, "SP_TOTAL_REV", "CY2023")</f>
        <v>14586000</v>
      </c>
      <c r="I173" s="4">
        <f>_xll.SNL.Clients.Office.Excel.Functions.SPG(G173,"IQ_AVG_DILUT_SHARES_OUT","CY2023")</f>
        <v>41300000</v>
      </c>
      <c r="J173" s="5">
        <f>_xll.SNL.Clients.Office.Excel.Functions.SPG(G173, "IQ_DILUT_EPS_NORM", "CY2023")</f>
        <v>32.597000000000001</v>
      </c>
      <c r="K173">
        <f t="shared" si="10"/>
        <v>1346256.1</v>
      </c>
      <c r="L173">
        <f t="shared" si="11"/>
        <v>9.2297826683120809E-2</v>
      </c>
    </row>
    <row r="174" spans="1:12" x14ac:dyDescent="0.3">
      <c r="A174" s="11" t="s">
        <v>176</v>
      </c>
      <c r="B174" s="4" cm="1">
        <f t="array" ref="B174">_xll.SNL.Clients.Office.Excel.Functions.SPG(A174, "SP_TOTAL_REV", "CY2023")</f>
        <v>5508200</v>
      </c>
      <c r="C174" s="4">
        <f>_xll.SNL.Clients.Office.Excel.Functions.SPG(A174,"IQ_AVG_DILUT_SHARES_OUT","CY2023")</f>
        <v>230500000</v>
      </c>
      <c r="D174" s="5">
        <f>_xll.SNL.Clients.Office.Excel.Functions.SPG(A174, "IQ_DILUT_EPS_NORM", "CY2023")</f>
        <v>2.0049999999999999</v>
      </c>
      <c r="E174">
        <f t="shared" si="8"/>
        <v>462152.5</v>
      </c>
      <c r="F174">
        <f t="shared" si="9"/>
        <v>8.3902636069859482E-2</v>
      </c>
      <c r="G174" s="11" t="s">
        <v>176</v>
      </c>
      <c r="H174" s="4" cm="1">
        <f t="array" ref="H174">_xll.SNL.Clients.Office.Excel.Functions.SPG(G174, "SP_TOTAL_REV", "CY2023")</f>
        <v>5508200</v>
      </c>
      <c r="I174" s="4">
        <f>_xll.SNL.Clients.Office.Excel.Functions.SPG(G174,"IQ_AVG_DILUT_SHARES_OUT","CY2023")</f>
        <v>230500000</v>
      </c>
      <c r="J174" s="5">
        <f>_xll.SNL.Clients.Office.Excel.Functions.SPG(G174, "IQ_DILUT_EPS_NORM", "CY2023")</f>
        <v>2.0049999999999999</v>
      </c>
      <c r="K174">
        <f t="shared" si="10"/>
        <v>462152.5</v>
      </c>
      <c r="L174">
        <f t="shared" si="11"/>
        <v>8.3902636069859482E-2</v>
      </c>
    </row>
    <row r="175" spans="1:12" x14ac:dyDescent="0.3">
      <c r="A175" s="11" t="s">
        <v>177</v>
      </c>
      <c r="B175" s="4" cm="1">
        <f t="array" ref="B175">_xll.SNL.Clients.Office.Excel.Functions.SPG(A175, "SP_TOTAL_REV", "CY2023")</f>
        <v>11910705</v>
      </c>
      <c r="C175" s="4">
        <f>_xll.SNL.Clients.Office.Excel.Functions.SPG(A175,"IQ_AVG_DILUT_SHARES_OUT","CY2023")</f>
        <v>349580638</v>
      </c>
      <c r="D175" s="5">
        <f>_xll.SNL.Clients.Office.Excel.Functions.SPG(A175, "IQ_DILUT_EPS_NORM", "CY2023")</f>
        <v>3.37</v>
      </c>
      <c r="E175">
        <f t="shared" si="8"/>
        <v>1178086.75006</v>
      </c>
      <c r="F175">
        <f t="shared" si="9"/>
        <v>9.8909909200169094E-2</v>
      </c>
      <c r="G175" s="11" t="s">
        <v>177</v>
      </c>
      <c r="H175" s="4" cm="1">
        <f t="array" ref="H175">_xll.SNL.Clients.Office.Excel.Functions.SPG(G175, "SP_TOTAL_REV", "CY2023")</f>
        <v>11910705</v>
      </c>
      <c r="I175" s="4">
        <f>_xll.SNL.Clients.Office.Excel.Functions.SPG(G175,"IQ_AVG_DILUT_SHARES_OUT","CY2023")</f>
        <v>349580638</v>
      </c>
      <c r="J175" s="5">
        <f>_xll.SNL.Clients.Office.Excel.Functions.SPG(G175, "IQ_DILUT_EPS_NORM", "CY2023")</f>
        <v>3.37</v>
      </c>
      <c r="K175">
        <f t="shared" si="10"/>
        <v>1178086.75006</v>
      </c>
      <c r="L175">
        <f t="shared" si="11"/>
        <v>9.8909909200169094E-2</v>
      </c>
    </row>
    <row r="176" spans="1:12" x14ac:dyDescent="0.3">
      <c r="A176" s="11" t="s">
        <v>178</v>
      </c>
      <c r="B176" s="4" cm="1">
        <f t="array" ref="B176">_xll.SNL.Clients.Office.Excel.Functions.SPG(A176, "SP_TOTAL_REV", "CY2023")</f>
        <v>21727000</v>
      </c>
      <c r="C176" s="4">
        <f>_xll.SNL.Clients.Office.Excel.Functions.SPG(A176,"IQ_AVG_DILUT_SHARES_OUT","CY2023")</f>
        <v>997000000</v>
      </c>
      <c r="D176" s="5">
        <f>_xll.SNL.Clients.Office.Excel.Functions.SPG(A176, "IQ_DILUT_EPS_NORM", "CY2023")</f>
        <v>1.706</v>
      </c>
      <c r="E176">
        <f t="shared" si="8"/>
        <v>1700882</v>
      </c>
      <c r="F176">
        <f t="shared" si="9"/>
        <v>7.828425461407465E-2</v>
      </c>
      <c r="G176" s="11" t="s">
        <v>178</v>
      </c>
      <c r="H176" s="4" cm="1">
        <f t="array" ref="H176">_xll.SNL.Clients.Office.Excel.Functions.SPG(G176, "SP_TOTAL_REV", "CY2023")</f>
        <v>21727000</v>
      </c>
      <c r="I176" s="4">
        <f>_xll.SNL.Clients.Office.Excel.Functions.SPG(G176,"IQ_AVG_DILUT_SHARES_OUT","CY2023")</f>
        <v>997000000</v>
      </c>
      <c r="J176" s="5">
        <f>_xll.SNL.Clients.Office.Excel.Functions.SPG(G176, "IQ_DILUT_EPS_NORM", "CY2023")</f>
        <v>1.706</v>
      </c>
      <c r="K176">
        <f t="shared" si="10"/>
        <v>1700882</v>
      </c>
      <c r="L176">
        <f t="shared" si="11"/>
        <v>7.828425461407465E-2</v>
      </c>
    </row>
    <row r="177" spans="1:12" x14ac:dyDescent="0.3">
      <c r="A177" s="11" t="s">
        <v>179</v>
      </c>
      <c r="B177" s="4" cm="1">
        <f t="array" ref="B177">_xll.SNL.Clients.Office.Excel.Functions.SPG(A177, "SP_TOTAL_REV", "CY2023")</f>
        <v>12839000</v>
      </c>
      <c r="C177" s="4">
        <f>_xll.SNL.Clients.Office.Excel.Functions.SPG(A177,"IQ_AVG_DILUT_SHARES_OUT","CY2023")</f>
        <v>150228000</v>
      </c>
      <c r="D177" s="5">
        <f>_xll.SNL.Clients.Office.Excel.Functions.SPG(A177, "IQ_DILUT_EPS_NORM", "CY2023")</f>
        <v>6.5960000000000001</v>
      </c>
      <c r="E177">
        <f t="shared" si="8"/>
        <v>990903.88800000004</v>
      </c>
      <c r="F177">
        <f t="shared" si="9"/>
        <v>7.7179210841965884E-2</v>
      </c>
      <c r="G177" s="11" t="s">
        <v>179</v>
      </c>
      <c r="H177" s="4" cm="1">
        <f t="array" ref="H177">_xll.SNL.Clients.Office.Excel.Functions.SPG(G177, "SP_TOTAL_REV", "CY2023")</f>
        <v>12839000</v>
      </c>
      <c r="I177" s="4">
        <f>_xll.SNL.Clients.Office.Excel.Functions.SPG(G177,"IQ_AVG_DILUT_SHARES_OUT","CY2023")</f>
        <v>150228000</v>
      </c>
      <c r="J177" s="5">
        <f>_xll.SNL.Clients.Office.Excel.Functions.SPG(G177, "IQ_DILUT_EPS_NORM", "CY2023")</f>
        <v>6.5960000000000001</v>
      </c>
      <c r="K177">
        <f t="shared" si="10"/>
        <v>990903.88800000004</v>
      </c>
      <c r="L177">
        <f t="shared" si="11"/>
        <v>7.7179210841965884E-2</v>
      </c>
    </row>
    <row r="178" spans="1:12" x14ac:dyDescent="0.3">
      <c r="A178" s="11" t="s">
        <v>180</v>
      </c>
      <c r="B178" s="4" cm="1">
        <f t="array" ref="B178">_xll.SNL.Clients.Office.Excel.Functions.SPG(A178, "SP_TOTAL_REV", "CY2023")</f>
        <v>9300110</v>
      </c>
      <c r="C178" s="4">
        <f>_xll.SNL.Clients.Office.Excel.Functions.SPG(A178,"IQ_AVG_DILUT_SHARES_OUT","CY2023")</f>
        <v>150186000</v>
      </c>
      <c r="D178" s="5">
        <f>_xll.SNL.Clients.Office.Excel.Functions.SPG(A178, "IQ_DILUT_EPS_NORM", "CY2023")</f>
        <v>4.2309999999999999</v>
      </c>
      <c r="E178">
        <f t="shared" si="8"/>
        <v>635436.96600000001</v>
      </c>
      <c r="F178">
        <f t="shared" si="9"/>
        <v>6.832574732987029E-2</v>
      </c>
      <c r="G178" s="11" t="s">
        <v>180</v>
      </c>
      <c r="H178" s="4" cm="1">
        <f t="array" ref="H178">_xll.SNL.Clients.Office.Excel.Functions.SPG(G178, "SP_TOTAL_REV", "CY2023")</f>
        <v>9300110</v>
      </c>
      <c r="I178" s="4">
        <f>_xll.SNL.Clients.Office.Excel.Functions.SPG(G178,"IQ_AVG_DILUT_SHARES_OUT","CY2023")</f>
        <v>150186000</v>
      </c>
      <c r="J178" s="5">
        <f>_xll.SNL.Clients.Office.Excel.Functions.SPG(G178, "IQ_DILUT_EPS_NORM", "CY2023")</f>
        <v>4.2309999999999999</v>
      </c>
      <c r="K178">
        <f t="shared" si="10"/>
        <v>635436.96600000001</v>
      </c>
      <c r="L178">
        <f t="shared" si="11"/>
        <v>6.832574732987029E-2</v>
      </c>
    </row>
    <row r="179" spans="1:12" x14ac:dyDescent="0.3">
      <c r="A179" s="11" t="s">
        <v>181</v>
      </c>
      <c r="B179" s="4" cm="1">
        <f t="array" ref="B179">_xll.SNL.Clients.Office.Excel.Functions.SPG(A179, "SP_TOTAL_REV", "CY2023")</f>
        <v>2699936</v>
      </c>
      <c r="C179" s="4">
        <f>_xll.SNL.Clients.Office.Excel.Functions.SPG(A179,"IQ_AVG_DILUT_SHARES_OUT","CY2023")</f>
        <v>169220882</v>
      </c>
      <c r="D179" s="5">
        <f>_xll.SNL.Clients.Office.Excel.Functions.SPG(A179, "IQ_DILUT_EPS_NORM", "CY2023")</f>
        <v>3.1880000000000002</v>
      </c>
      <c r="E179">
        <f t="shared" si="8"/>
        <v>539476.17181600002</v>
      </c>
      <c r="F179">
        <f t="shared" si="9"/>
        <v>0.19981072581572304</v>
      </c>
      <c r="G179" s="11" t="s">
        <v>181</v>
      </c>
      <c r="H179" s="4" cm="1">
        <f t="array" ref="H179">_xll.SNL.Clients.Office.Excel.Functions.SPG(G179, "SP_TOTAL_REV", "CY2023")</f>
        <v>2699936</v>
      </c>
      <c r="I179" s="4">
        <f>_xll.SNL.Clients.Office.Excel.Functions.SPG(G179,"IQ_AVG_DILUT_SHARES_OUT","CY2023")</f>
        <v>169220882</v>
      </c>
      <c r="J179" s="5">
        <f>_xll.SNL.Clients.Office.Excel.Functions.SPG(G179, "IQ_DILUT_EPS_NORM", "CY2023")</f>
        <v>3.1880000000000002</v>
      </c>
      <c r="K179">
        <f t="shared" si="10"/>
        <v>539476.17181600002</v>
      </c>
      <c r="L179">
        <f t="shared" si="11"/>
        <v>0.19981072581572304</v>
      </c>
    </row>
    <row r="180" spans="1:12" x14ac:dyDescent="0.3">
      <c r="A180" s="11" t="s">
        <v>182</v>
      </c>
      <c r="B180" s="4" cm="1">
        <f t="array" ref="B180">_xll.SNL.Clients.Office.Excel.Functions.SPG(A180, "SP_TOTAL_REV", "CY2023")</f>
        <v>338293000</v>
      </c>
      <c r="C180" s="4">
        <f>_xll.SNL.Clients.Office.Excel.Functions.SPG(A180,"IQ_AVG_DILUT_SHARES_OUT","CY2023")</f>
        <v>4052000000</v>
      </c>
      <c r="D180" s="5">
        <f>_xll.SNL.Clients.Office.Excel.Functions.SPG(A180, "IQ_DILUT_EPS_NORM", "CY2023")</f>
        <v>8.24</v>
      </c>
      <c r="E180">
        <f t="shared" si="8"/>
        <v>33388480</v>
      </c>
      <c r="F180">
        <f t="shared" si="9"/>
        <v>9.8696928402302153E-2</v>
      </c>
      <c r="G180" s="11" t="s">
        <v>182</v>
      </c>
      <c r="H180" s="4" cm="1">
        <f t="array" ref="H180">_xll.SNL.Clients.Office.Excel.Functions.SPG(G180, "SP_TOTAL_REV", "CY2023")</f>
        <v>338293000</v>
      </c>
      <c r="I180" s="4">
        <f>_xll.SNL.Clients.Office.Excel.Functions.SPG(G180,"IQ_AVG_DILUT_SHARES_OUT","CY2023")</f>
        <v>4052000000</v>
      </c>
      <c r="J180" s="5">
        <f>_xll.SNL.Clients.Office.Excel.Functions.SPG(G180, "IQ_DILUT_EPS_NORM", "CY2023")</f>
        <v>8.24</v>
      </c>
      <c r="K180">
        <f t="shared" si="10"/>
        <v>33388480</v>
      </c>
      <c r="L180">
        <f t="shared" si="11"/>
        <v>9.8696928402302153E-2</v>
      </c>
    </row>
    <row r="181" spans="1:12" x14ac:dyDescent="0.3">
      <c r="A181" s="11" t="s">
        <v>183</v>
      </c>
      <c r="B181" s="4" cm="1">
        <f t="array" ref="B181">_xll.SNL.Clients.Office.Excel.Functions.SPG(A181, "SP_TOTAL_REV", "CY2023")</f>
        <v>2805388</v>
      </c>
      <c r="C181" s="4">
        <f>_xll.SNL.Clients.Office.Excel.Functions.SPG(A181,"IQ_AVG_DILUT_SHARES_OUT","CY2023")</f>
        <v>60086500</v>
      </c>
      <c r="D181" s="5">
        <f>_xll.SNL.Clients.Office.Excel.Functions.SPG(A181, "IQ_DILUT_EPS_NORM", "CY2023")</f>
        <v>6.5490000000000004</v>
      </c>
      <c r="E181">
        <f t="shared" si="8"/>
        <v>393506.48849999998</v>
      </c>
      <c r="F181">
        <f t="shared" si="9"/>
        <v>0.1402681156759778</v>
      </c>
      <c r="G181" s="11" t="s">
        <v>183</v>
      </c>
      <c r="H181" s="4" cm="1">
        <f t="array" ref="H181">_xll.SNL.Clients.Office.Excel.Functions.SPG(G181, "SP_TOTAL_REV", "CY2023")</f>
        <v>2805388</v>
      </c>
      <c r="I181" s="4">
        <f>_xll.SNL.Clients.Office.Excel.Functions.SPG(G181,"IQ_AVG_DILUT_SHARES_OUT","CY2023")</f>
        <v>60086500</v>
      </c>
      <c r="J181" s="5">
        <f>_xll.SNL.Clients.Office.Excel.Functions.SPG(G181, "IQ_DILUT_EPS_NORM", "CY2023")</f>
        <v>6.5490000000000004</v>
      </c>
      <c r="K181">
        <f t="shared" si="10"/>
        <v>393506.48849999998</v>
      </c>
      <c r="L181">
        <f t="shared" si="11"/>
        <v>0.1402681156759778</v>
      </c>
    </row>
    <row r="182" spans="1:12" x14ac:dyDescent="0.3">
      <c r="A182" s="11" t="s">
        <v>184</v>
      </c>
      <c r="B182" s="4" cm="1">
        <f t="array" ref="B182">_xll.SNL.Clients.Office.Excel.Functions.SPG(A182, "SP_TOTAL_REV", "CY2023")</f>
        <v>2122909</v>
      </c>
      <c r="C182" s="4">
        <f>_xll.SNL.Clients.Office.Excel.Functions.SPG(A182,"IQ_AVG_DILUT_SHARES_OUT","CY2023")</f>
        <v>38830250</v>
      </c>
      <c r="D182" s="5">
        <f>_xll.SNL.Clients.Office.Excel.Functions.SPG(A182, "IQ_DILUT_EPS_NORM", "CY2023")</f>
        <v>9.9960000000000004</v>
      </c>
      <c r="E182">
        <f t="shared" si="8"/>
        <v>388147.179</v>
      </c>
      <c r="F182">
        <f t="shared" si="9"/>
        <v>0.18283740800948134</v>
      </c>
      <c r="G182" s="11" t="s">
        <v>184</v>
      </c>
      <c r="H182" s="4" cm="1">
        <f t="array" ref="H182">_xll.SNL.Clients.Office.Excel.Functions.SPG(G182, "SP_TOTAL_REV", "CY2023")</f>
        <v>2122909</v>
      </c>
      <c r="I182" s="4">
        <f>_xll.SNL.Clients.Office.Excel.Functions.SPG(G182,"IQ_AVG_DILUT_SHARES_OUT","CY2023")</f>
        <v>38830250</v>
      </c>
      <c r="J182" s="5">
        <f>_xll.SNL.Clients.Office.Excel.Functions.SPG(G182, "IQ_DILUT_EPS_NORM", "CY2023")</f>
        <v>9.9960000000000004</v>
      </c>
      <c r="K182">
        <f t="shared" si="10"/>
        <v>388147.179</v>
      </c>
      <c r="L182">
        <f t="shared" si="11"/>
        <v>0.18283740800948134</v>
      </c>
    </row>
    <row r="183" spans="1:12" x14ac:dyDescent="0.3">
      <c r="A183" s="11" t="s">
        <v>185</v>
      </c>
      <c r="B183" s="4" cm="1">
        <f t="array" ref="B183">_xll.SNL.Clients.Office.Excel.Functions.SPG(A183, "SP_TOTAL_REV", "CY2023")</f>
        <v>1550746</v>
      </c>
      <c r="C183" s="4">
        <f>_xll.SNL.Clients.Office.Excel.Functions.SPG(A183,"IQ_AVG_DILUT_SHARES_OUT","CY2023")</f>
        <v>25311000</v>
      </c>
      <c r="D183" s="5">
        <f>_xll.SNL.Clients.Office.Excel.Functions.SPG(A183, "IQ_DILUT_EPS_NORM", "CY2023")</f>
        <v>13.832000000000001</v>
      </c>
      <c r="E183">
        <f t="shared" si="8"/>
        <v>350101.75199999998</v>
      </c>
      <c r="F183">
        <f t="shared" si="9"/>
        <v>0.22576344030550458</v>
      </c>
      <c r="G183" s="11" t="s">
        <v>185</v>
      </c>
      <c r="H183" s="4" cm="1">
        <f t="array" ref="H183">_xll.SNL.Clients.Office.Excel.Functions.SPG(G183, "SP_TOTAL_REV", "CY2023")</f>
        <v>1550746</v>
      </c>
      <c r="I183" s="4">
        <f>_xll.SNL.Clients.Office.Excel.Functions.SPG(G183,"IQ_AVG_DILUT_SHARES_OUT","CY2023")</f>
        <v>25311000</v>
      </c>
      <c r="J183" s="5">
        <f>_xll.SNL.Clients.Office.Excel.Functions.SPG(G183, "IQ_DILUT_EPS_NORM", "CY2023")</f>
        <v>13.832000000000001</v>
      </c>
      <c r="K183">
        <f t="shared" si="10"/>
        <v>350101.75199999998</v>
      </c>
      <c r="L183">
        <f t="shared" si="11"/>
        <v>0.22576344030550458</v>
      </c>
    </row>
    <row r="184" spans="1:12" x14ac:dyDescent="0.3">
      <c r="A184" s="11" t="s">
        <v>186</v>
      </c>
      <c r="B184" s="4" cm="1">
        <f t="array" ref="B184">_xll.SNL.Clients.Office.Excel.Functions.SPG(A184, "SP_TOTAL_REV", "CY2023")</f>
        <v>7346700</v>
      </c>
      <c r="C184" s="4">
        <f>_xll.SNL.Clients.Office.Excel.Functions.SPG(A184,"IQ_AVG_DILUT_SHARES_OUT","CY2023")</f>
        <v>573008608</v>
      </c>
      <c r="D184" s="5">
        <f>_xll.SNL.Clients.Office.Excel.Functions.SPG(A184, "IQ_DILUT_EPS_NORM", "CY2023")</f>
        <v>1.66</v>
      </c>
      <c r="E184">
        <f t="shared" si="8"/>
        <v>951194.28928000003</v>
      </c>
      <c r="F184">
        <f t="shared" si="9"/>
        <v>0.12947231944682647</v>
      </c>
      <c r="G184" s="11" t="s">
        <v>186</v>
      </c>
      <c r="H184" s="4" cm="1">
        <f t="array" ref="H184">_xll.SNL.Clients.Office.Excel.Functions.SPG(G184, "SP_TOTAL_REV", "CY2023")</f>
        <v>7346700</v>
      </c>
      <c r="I184" s="4">
        <f>_xll.SNL.Clients.Office.Excel.Functions.SPG(G184,"IQ_AVG_DILUT_SHARES_OUT","CY2023")</f>
        <v>573008608</v>
      </c>
      <c r="J184" s="5">
        <f>_xll.SNL.Clients.Office.Excel.Functions.SPG(G184, "IQ_DILUT_EPS_NORM", "CY2023")</f>
        <v>1.66</v>
      </c>
      <c r="K184">
        <f t="shared" si="10"/>
        <v>951194.28928000003</v>
      </c>
      <c r="L184">
        <f t="shared" si="11"/>
        <v>0.12947231944682647</v>
      </c>
    </row>
    <row r="185" spans="1:12" x14ac:dyDescent="0.3">
      <c r="A185" s="11" t="s">
        <v>187</v>
      </c>
      <c r="B185" s="4" cm="1">
        <f t="array" ref="B185">_xll.SNL.Clients.Office.Excel.Functions.SPG(A185, "SP_TOTAL_REV", "CY2023")</f>
        <v>1140710</v>
      </c>
      <c r="C185" s="4">
        <f>_xll.SNL.Clients.Office.Excel.Functions.SPG(A185,"IQ_AVG_DILUT_SHARES_OUT","CY2023")</f>
        <v>81313000</v>
      </c>
      <c r="D185" s="5">
        <f>_xll.SNL.Clients.Office.Excel.Functions.SPG(A185, "IQ_DILUT_EPS_NORM", "CY2023")</f>
        <v>1.698</v>
      </c>
      <c r="E185">
        <f t="shared" si="8"/>
        <v>138069.47399999999</v>
      </c>
      <c r="F185">
        <f t="shared" si="9"/>
        <v>0.12103819024993205</v>
      </c>
      <c r="G185" s="11" t="s">
        <v>187</v>
      </c>
      <c r="H185" s="4" cm="1">
        <f t="array" ref="H185">_xll.SNL.Clients.Office.Excel.Functions.SPG(G185, "SP_TOTAL_REV", "CY2023")</f>
        <v>1140710</v>
      </c>
      <c r="I185" s="4">
        <f>_xll.SNL.Clients.Office.Excel.Functions.SPG(G185,"IQ_AVG_DILUT_SHARES_OUT","CY2023")</f>
        <v>81313000</v>
      </c>
      <c r="J185" s="5">
        <f>_xll.SNL.Clients.Office.Excel.Functions.SPG(G185, "IQ_DILUT_EPS_NORM", "CY2023")</f>
        <v>1.698</v>
      </c>
      <c r="K185">
        <f t="shared" si="10"/>
        <v>138069.47399999999</v>
      </c>
      <c r="L185">
        <f t="shared" si="11"/>
        <v>0.12103819024993205</v>
      </c>
    </row>
    <row r="186" spans="1:12" x14ac:dyDescent="0.3">
      <c r="A186" s="11" t="s">
        <v>188</v>
      </c>
      <c r="B186" s="4" cm="1">
        <f t="array" ref="B186">_xll.SNL.Clients.Office.Excel.Functions.SPG(A186, "SP_TOTAL_REV", "CY2023")</f>
        <v>87945000</v>
      </c>
      <c r="C186" s="4">
        <f>_xll.SNL.Clients.Office.Excel.Functions.SPG(A186,"IQ_AVG_DILUT_SHARES_OUT","CY2023")</f>
        <v>253500000</v>
      </c>
      <c r="D186" s="5">
        <f>_xll.SNL.Clients.Office.Excel.Functions.SPG(A186, "IQ_DILUT_EPS_NORM", "CY2023")</f>
        <v>15.808999999999999</v>
      </c>
      <c r="E186">
        <f t="shared" si="8"/>
        <v>4007581.5</v>
      </c>
      <c r="F186">
        <f t="shared" si="9"/>
        <v>4.5569179600886918E-2</v>
      </c>
      <c r="G186" s="11" t="s">
        <v>188</v>
      </c>
      <c r="H186" s="4" cm="1">
        <f t="array" ref="H186">_xll.SNL.Clients.Office.Excel.Functions.SPG(G186, "SP_TOTAL_REV", "CY2023")</f>
        <v>87945000</v>
      </c>
      <c r="I186" s="4">
        <f>_xll.SNL.Clients.Office.Excel.Functions.SPG(G186,"IQ_AVG_DILUT_SHARES_OUT","CY2023")</f>
        <v>253500000</v>
      </c>
      <c r="J186" s="5">
        <f>_xll.SNL.Clients.Office.Excel.Functions.SPG(G186, "IQ_DILUT_EPS_NORM", "CY2023")</f>
        <v>15.808999999999999</v>
      </c>
      <c r="K186">
        <f t="shared" si="10"/>
        <v>4007581.5</v>
      </c>
      <c r="L186">
        <f t="shared" si="11"/>
        <v>4.5569179600886918E-2</v>
      </c>
    </row>
    <row r="187" spans="1:12" x14ac:dyDescent="0.3">
      <c r="A187" s="11" t="s">
        <v>189</v>
      </c>
      <c r="B187" s="4" cm="1">
        <f t="array" ref="B187">_xll.SNL.Clients.Office.Excel.Functions.SPG(A187, "SP_TOTAL_REV", "CY2023")</f>
        <v>9821000</v>
      </c>
      <c r="C187" s="4">
        <f>_xll.SNL.Clients.Office.Excel.Functions.SPG(A187,"IQ_AVG_DILUT_SHARES_OUT","CY2023")</f>
        <v>591000000</v>
      </c>
      <c r="D187" s="5">
        <f>_xll.SNL.Clients.Office.Excel.Functions.SPG(A187, "IQ_DILUT_EPS_NORM", "CY2023")</f>
        <v>0.86599999999999999</v>
      </c>
      <c r="E187">
        <f t="shared" si="8"/>
        <v>511806</v>
      </c>
      <c r="F187">
        <f t="shared" si="9"/>
        <v>5.2113430404235821E-2</v>
      </c>
      <c r="G187" s="11" t="s">
        <v>189</v>
      </c>
      <c r="H187" s="4" cm="1">
        <f t="array" ref="H187">_xll.SNL.Clients.Office.Excel.Functions.SPG(G187, "SP_TOTAL_REV", "CY2023")</f>
        <v>9821000</v>
      </c>
      <c r="I187" s="4">
        <f>_xll.SNL.Clients.Office.Excel.Functions.SPG(G187,"IQ_AVG_DILUT_SHARES_OUT","CY2023")</f>
        <v>591000000</v>
      </c>
      <c r="J187" s="5">
        <f>_xll.SNL.Clients.Office.Excel.Functions.SPG(G187, "IQ_DILUT_EPS_NORM", "CY2023")</f>
        <v>0.86599999999999999</v>
      </c>
      <c r="K187">
        <f t="shared" si="10"/>
        <v>511806</v>
      </c>
      <c r="L187">
        <f t="shared" si="11"/>
        <v>5.2113430404235821E-2</v>
      </c>
    </row>
    <row r="188" spans="1:12" x14ac:dyDescent="0.3">
      <c r="A188" s="11" t="s">
        <v>190</v>
      </c>
      <c r="B188" s="4" cm="1">
        <f t="array" ref="B188">_xll.SNL.Clients.Office.Excel.Functions.SPG(A188, "SP_TOTAL_REV", "CY2023")</f>
        <v>8708000</v>
      </c>
      <c r="C188" s="4">
        <f>_xll.SNL.Clients.Office.Excel.Functions.SPG(A188,"IQ_AVG_DILUT_SHARES_OUT","CY2023")</f>
        <v>687678291</v>
      </c>
      <c r="D188" s="5">
        <f>_xll.SNL.Clients.Office.Excel.Functions.SPG(A188, "IQ_DILUT_EPS_NORM", "CY2023")</f>
        <v>2.7189999999999999</v>
      </c>
      <c r="E188">
        <f t="shared" si="8"/>
        <v>1869797.2732289999</v>
      </c>
      <c r="F188">
        <f t="shared" si="9"/>
        <v>0.21472178149161689</v>
      </c>
      <c r="G188" s="11" t="s">
        <v>190</v>
      </c>
      <c r="H188" s="4" cm="1">
        <f t="array" ref="H188">_xll.SNL.Clients.Office.Excel.Functions.SPG(G188, "SP_TOTAL_REV", "CY2023")</f>
        <v>8708000</v>
      </c>
      <c r="I188" s="4">
        <f>_xll.SNL.Clients.Office.Excel.Functions.SPG(G188,"IQ_AVG_DILUT_SHARES_OUT","CY2023")</f>
        <v>687678291</v>
      </c>
      <c r="J188" s="5">
        <f>_xll.SNL.Clients.Office.Excel.Functions.SPG(G188, "IQ_DILUT_EPS_NORM", "CY2023")</f>
        <v>2.7189999999999999</v>
      </c>
      <c r="K188">
        <f t="shared" si="10"/>
        <v>1869797.2732289999</v>
      </c>
      <c r="L188">
        <f t="shared" si="11"/>
        <v>0.21472178149161689</v>
      </c>
    </row>
    <row r="189" spans="1:12" x14ac:dyDescent="0.3">
      <c r="A189" s="11" t="s">
        <v>191</v>
      </c>
      <c r="B189" s="4" cm="1">
        <f t="array" ref="B189">_xll.SNL.Clients.Office.Excel.Functions.SPG(A189, "SP_TOTAL_REV", "CY2023")</f>
        <v>3318602</v>
      </c>
      <c r="C189" s="4">
        <f>_xll.SNL.Clients.Office.Excel.Functions.SPG(A189,"IQ_AVG_DILUT_SHARES_OUT","CY2023")</f>
        <v>107372000</v>
      </c>
      <c r="D189" s="5">
        <f>_xll.SNL.Clients.Office.Excel.Functions.SPG(A189, "IQ_DILUT_EPS_NORM", "CY2023")</f>
        <v>5.3550000000000004</v>
      </c>
      <c r="E189">
        <f t="shared" si="8"/>
        <v>574977.06000000006</v>
      </c>
      <c r="F189">
        <f t="shared" si="9"/>
        <v>0.1732588180203592</v>
      </c>
      <c r="G189" s="11" t="s">
        <v>191</v>
      </c>
      <c r="H189" s="4" cm="1">
        <f t="array" ref="H189">_xll.SNL.Clients.Office.Excel.Functions.SPG(G189, "SP_TOTAL_REV", "CY2023")</f>
        <v>3318602</v>
      </c>
      <c r="I189" s="4">
        <f>_xll.SNL.Clients.Office.Excel.Functions.SPG(G189,"IQ_AVG_DILUT_SHARES_OUT","CY2023")</f>
        <v>107372000</v>
      </c>
      <c r="J189" s="5">
        <f>_xll.SNL.Clients.Office.Excel.Functions.SPG(G189, "IQ_DILUT_EPS_NORM", "CY2023")</f>
        <v>5.3550000000000004</v>
      </c>
      <c r="K189">
        <f t="shared" si="10"/>
        <v>574977.06000000006</v>
      </c>
      <c r="L189">
        <f t="shared" si="11"/>
        <v>0.1732588180203592</v>
      </c>
    </row>
    <row r="190" spans="1:12" x14ac:dyDescent="0.3">
      <c r="A190" s="11" t="s">
        <v>192</v>
      </c>
      <c r="B190" s="4" cm="1">
        <f t="array" ref="B190">_xll.SNL.Clients.Office.Excel.Functions.SPG(A190, "SP_TOTAL_REV", "CY2023")</f>
        <v>12685000</v>
      </c>
      <c r="C190" s="4">
        <f>_xll.SNL.Clients.Office.Excel.Functions.SPG(A190,"IQ_AVG_DILUT_SHARES_OUT","CY2023")</f>
        <v>574000000</v>
      </c>
      <c r="D190" s="5">
        <f>_xll.SNL.Clients.Office.Excel.Functions.SPG(A190, "IQ_DILUT_EPS_NORM", "CY2023")</f>
        <v>1.504</v>
      </c>
      <c r="E190">
        <f t="shared" si="8"/>
        <v>863296</v>
      </c>
      <c r="F190">
        <f t="shared" si="9"/>
        <v>6.805644461962948E-2</v>
      </c>
      <c r="G190" s="11" t="s">
        <v>192</v>
      </c>
      <c r="H190" s="4" cm="1">
        <f t="array" ref="H190">_xll.SNL.Clients.Office.Excel.Functions.SPG(G190, "SP_TOTAL_REV", "CY2023")</f>
        <v>12685000</v>
      </c>
      <c r="I190" s="4">
        <f>_xll.SNL.Clients.Office.Excel.Functions.SPG(G190,"IQ_AVG_DILUT_SHARES_OUT","CY2023")</f>
        <v>574000000</v>
      </c>
      <c r="J190" s="5">
        <f>_xll.SNL.Clients.Office.Excel.Functions.SPG(G190, "IQ_DILUT_EPS_NORM", "CY2023")</f>
        <v>1.504</v>
      </c>
      <c r="K190">
        <f t="shared" si="10"/>
        <v>863296</v>
      </c>
      <c r="L190">
        <f t="shared" si="11"/>
        <v>6.805644461962948E-2</v>
      </c>
    </row>
    <row r="191" spans="1:12" x14ac:dyDescent="0.3">
      <c r="A191" s="11" t="s">
        <v>193</v>
      </c>
      <c r="B191" s="4" cm="1">
        <f t="array" ref="B191">_xll.SNL.Clients.Office.Excel.Functions.SPG(A191, "SP_TOTAL_REV", "CY2023")</f>
        <v>19093000</v>
      </c>
      <c r="C191" s="4">
        <f>_xll.SNL.Clients.Office.Excel.Functions.SPG(A191,"IQ_AVG_DILUT_SHARES_OUT","CY2023")</f>
        <v>615900000</v>
      </c>
      <c r="D191" s="5">
        <f>_xll.SNL.Clients.Office.Excel.Functions.SPG(A191, "IQ_DILUT_EPS_NORM", "CY2023")</f>
        <v>3.6720000000000002</v>
      </c>
      <c r="E191">
        <f t="shared" si="8"/>
        <v>2261584.7999999998</v>
      </c>
      <c r="F191">
        <f t="shared" si="9"/>
        <v>0.11845099251034409</v>
      </c>
      <c r="G191" s="11" t="s">
        <v>193</v>
      </c>
      <c r="H191" s="4" cm="1">
        <f t="array" ref="H191">_xll.SNL.Clients.Office.Excel.Functions.SPG(G191, "SP_TOTAL_REV", "CY2023")</f>
        <v>19093000</v>
      </c>
      <c r="I191" s="4">
        <f>_xll.SNL.Clients.Office.Excel.Functions.SPG(G191,"IQ_AVG_DILUT_SHARES_OUT","CY2023")</f>
        <v>615900000</v>
      </c>
      <c r="J191" s="5">
        <f>_xll.SNL.Clients.Office.Excel.Functions.SPG(G191, "IQ_DILUT_EPS_NORM", "CY2023")</f>
        <v>3.6720000000000002</v>
      </c>
      <c r="K191">
        <f t="shared" si="10"/>
        <v>2261584.7999999998</v>
      </c>
      <c r="L191">
        <f t="shared" si="11"/>
        <v>0.11845099251034409</v>
      </c>
    </row>
    <row r="192" spans="1:12" x14ac:dyDescent="0.3">
      <c r="A192" s="11" t="s">
        <v>194</v>
      </c>
      <c r="B192" s="4" cm="1">
        <f t="array" ref="B192">_xll.SNL.Clients.Office.Excel.Functions.SPG(A192, "SP_TOTAL_REV", "CY2023")</f>
        <v>4486800</v>
      </c>
      <c r="C192" s="4">
        <f>_xll.SNL.Clients.Office.Excel.Functions.SPG(A192,"IQ_AVG_DILUT_SHARES_OUT","CY2023")</f>
        <v>125533000</v>
      </c>
      <c r="D192" s="5">
        <f>_xll.SNL.Clients.Office.Excel.Functions.SPG(A192, "IQ_DILUT_EPS_NORM", "CY2023")</f>
        <v>1.83</v>
      </c>
      <c r="E192">
        <f t="shared" si="8"/>
        <v>229725.39</v>
      </c>
      <c r="F192">
        <f t="shared" si="9"/>
        <v>5.1200274137469914E-2</v>
      </c>
      <c r="G192" s="11" t="s">
        <v>194</v>
      </c>
      <c r="H192" s="4" cm="1">
        <f t="array" ref="H192">_xll.SNL.Clients.Office.Excel.Functions.SPG(G192, "SP_TOTAL_REV", "CY2023")</f>
        <v>4486800</v>
      </c>
      <c r="I192" s="4">
        <f>_xll.SNL.Clients.Office.Excel.Functions.SPG(G192,"IQ_AVG_DILUT_SHARES_OUT","CY2023")</f>
        <v>125533000</v>
      </c>
      <c r="J192" s="5">
        <f>_xll.SNL.Clients.Office.Excel.Functions.SPG(G192, "IQ_DILUT_EPS_NORM", "CY2023")</f>
        <v>1.83</v>
      </c>
      <c r="K192">
        <f t="shared" si="10"/>
        <v>229725.39</v>
      </c>
      <c r="L192">
        <f t="shared" si="11"/>
        <v>5.1200274137469914E-2</v>
      </c>
    </row>
    <row r="193" spans="1:12" x14ac:dyDescent="0.3">
      <c r="A193" s="11" t="s">
        <v>195</v>
      </c>
      <c r="B193" s="4" cm="1">
        <f t="array" ref="B193">_xll.SNL.Clients.Office.Excel.Functions.SPG(A193, "SP_TOTAL_REV", "CY2023")</f>
        <v>176191000</v>
      </c>
      <c r="C193" s="4">
        <f>_xll.SNL.Clients.Office.Excel.Functions.SPG(A193,"IQ_AVG_DILUT_SHARES_OUT","CY2023")</f>
        <v>4041000000</v>
      </c>
      <c r="D193" s="5">
        <f>_xll.SNL.Clients.Office.Excel.Functions.SPG(A193, "IQ_DILUT_EPS_NORM", "CY2023")</f>
        <v>1.0189999999999999</v>
      </c>
      <c r="E193">
        <f t="shared" si="8"/>
        <v>4117778.9999999995</v>
      </c>
      <c r="F193">
        <f t="shared" si="9"/>
        <v>2.3371108626433809E-2</v>
      </c>
      <c r="G193" s="11" t="s">
        <v>195</v>
      </c>
      <c r="H193" s="4" cm="1">
        <f t="array" ref="H193">_xll.SNL.Clients.Office.Excel.Functions.SPG(G193, "SP_TOTAL_REV", "CY2023")</f>
        <v>176191000</v>
      </c>
      <c r="I193" s="4">
        <f>_xll.SNL.Clients.Office.Excel.Functions.SPG(G193,"IQ_AVG_DILUT_SHARES_OUT","CY2023")</f>
        <v>4041000000</v>
      </c>
      <c r="J193" s="5">
        <f>_xll.SNL.Clients.Office.Excel.Functions.SPG(G193, "IQ_DILUT_EPS_NORM", "CY2023")</f>
        <v>1.0189999999999999</v>
      </c>
      <c r="K193">
        <f t="shared" si="10"/>
        <v>4117778.9999999995</v>
      </c>
      <c r="L193">
        <f t="shared" si="11"/>
        <v>2.3371108626433809E-2</v>
      </c>
    </row>
    <row r="194" spans="1:12" x14ac:dyDescent="0.3">
      <c r="A194" s="11" t="s">
        <v>196</v>
      </c>
      <c r="B194" s="4" cm="1">
        <f t="array" ref="B194">_xll.SNL.Clients.Office.Excel.Functions.SPG(A194, "SP_TOTAL_REV", "CY2023")</f>
        <v>5304800</v>
      </c>
      <c r="C194" s="4">
        <f>_xll.SNL.Clients.Office.Excel.Functions.SPG(A194,"IQ_AVG_DILUT_SHARES_OUT","CY2023")</f>
        <v>788200000</v>
      </c>
      <c r="D194" s="5">
        <f>_xll.SNL.Clients.Office.Excel.Functions.SPG(A194, "IQ_DILUT_EPS_NORM", "CY2023")</f>
        <v>1.024</v>
      </c>
      <c r="E194">
        <f t="shared" si="8"/>
        <v>807116.80000000005</v>
      </c>
      <c r="F194">
        <f t="shared" si="9"/>
        <v>0.15214839390740462</v>
      </c>
      <c r="G194" s="11" t="s">
        <v>196</v>
      </c>
      <c r="H194" s="4" cm="1">
        <f t="array" ref="H194">_xll.SNL.Clients.Office.Excel.Functions.SPG(G194, "SP_TOTAL_REV", "CY2023")</f>
        <v>5304800</v>
      </c>
      <c r="I194" s="4">
        <f>_xll.SNL.Clients.Office.Excel.Functions.SPG(G194,"IQ_AVG_DILUT_SHARES_OUT","CY2023")</f>
        <v>788200000</v>
      </c>
      <c r="J194" s="5">
        <f>_xll.SNL.Clients.Office.Excel.Functions.SPG(G194, "IQ_DILUT_EPS_NORM", "CY2023")</f>
        <v>1.024</v>
      </c>
      <c r="K194">
        <f t="shared" si="10"/>
        <v>807116.80000000005</v>
      </c>
      <c r="L194">
        <f t="shared" si="11"/>
        <v>0.15214839390740462</v>
      </c>
    </row>
    <row r="195" spans="1:12" x14ac:dyDescent="0.3">
      <c r="A195" s="11" t="s">
        <v>197</v>
      </c>
      <c r="B195" s="4" cm="1">
        <f t="array" ref="B195">_xll.SNL.Clients.Office.Excel.Functions.SPG(A195, "SP_TOTAL_REV", "CY2023")</f>
        <v>6065300</v>
      </c>
      <c r="C195" s="4">
        <f>_xll.SNL.Clients.Office.Excel.Functions.SPG(A195,"IQ_AVG_DILUT_SHARES_OUT","CY2023")</f>
        <v>355600000</v>
      </c>
      <c r="D195" s="5">
        <f>_xll.SNL.Clients.Office.Excel.Functions.SPG(A195, "IQ_DILUT_EPS_NORM", "CY2023")</f>
        <v>1.7410000000000001</v>
      </c>
      <c r="E195">
        <f t="shared" si="8"/>
        <v>619099.6</v>
      </c>
      <c r="F195">
        <f t="shared" si="9"/>
        <v>0.10207237894250902</v>
      </c>
      <c r="G195" s="11" t="s">
        <v>197</v>
      </c>
      <c r="H195" s="4" cm="1">
        <f t="array" ref="H195">_xll.SNL.Clients.Office.Excel.Functions.SPG(G195, "SP_TOTAL_REV", "CY2023")</f>
        <v>6065300</v>
      </c>
      <c r="I195" s="4">
        <f>_xll.SNL.Clients.Office.Excel.Functions.SPG(G195,"IQ_AVG_DILUT_SHARES_OUT","CY2023")</f>
        <v>355600000</v>
      </c>
      <c r="J195" s="5">
        <f>_xll.SNL.Clients.Office.Excel.Functions.SPG(G195, "IQ_DILUT_EPS_NORM", "CY2023")</f>
        <v>1.7410000000000001</v>
      </c>
      <c r="K195">
        <f t="shared" si="10"/>
        <v>619099.6</v>
      </c>
      <c r="L195">
        <f t="shared" si="11"/>
        <v>0.10207237894250902</v>
      </c>
    </row>
    <row r="196" spans="1:12" x14ac:dyDescent="0.3">
      <c r="A196" s="11" t="s">
        <v>198</v>
      </c>
      <c r="B196" s="4" cm="1">
        <f t="array" ref="B196">_xll.SNL.Clients.Office.Excel.Functions.SPG(A196, "SP_TOTAL_REV", "CY2023")</f>
        <v>14557000</v>
      </c>
      <c r="C196" s="4">
        <f>_xll.SNL.Clients.Office.Excel.Functions.SPG(A196,"IQ_AVG_DILUT_SHARES_OUT","CY2023")</f>
        <v>501500000</v>
      </c>
      <c r="D196" s="5">
        <f>_xll.SNL.Clients.Office.Excel.Functions.SPG(A196, "IQ_DILUT_EPS_NORM", "CY2023")</f>
        <v>2.6219999999999999</v>
      </c>
      <c r="E196">
        <f t="shared" si="8"/>
        <v>1314933</v>
      </c>
      <c r="F196">
        <f t="shared" si="9"/>
        <v>9.03299443566669E-2</v>
      </c>
      <c r="G196" s="11" t="s">
        <v>198</v>
      </c>
      <c r="H196" s="4" cm="1">
        <f t="array" ref="H196">_xll.SNL.Clients.Office.Excel.Functions.SPG(G196, "SP_TOTAL_REV", "CY2023")</f>
        <v>14557000</v>
      </c>
      <c r="I196" s="4">
        <f>_xll.SNL.Clients.Office.Excel.Functions.SPG(G196,"IQ_AVG_DILUT_SHARES_OUT","CY2023")</f>
        <v>501500000</v>
      </c>
      <c r="J196" s="5">
        <f>_xll.SNL.Clients.Office.Excel.Functions.SPG(G196, "IQ_DILUT_EPS_NORM", "CY2023")</f>
        <v>2.6219999999999999</v>
      </c>
      <c r="K196">
        <f t="shared" si="10"/>
        <v>1314933</v>
      </c>
      <c r="L196">
        <f t="shared" si="11"/>
        <v>9.03299443566669E-2</v>
      </c>
    </row>
    <row r="197" spans="1:12" x14ac:dyDescent="0.3">
      <c r="A197" s="11" t="s">
        <v>199</v>
      </c>
      <c r="B197" s="4" cm="1">
        <f t="array" ref="B197">_xll.SNL.Clients.Office.Excel.Functions.SPG(A197, "SP_TOTAL_REV", "CY2023")</f>
        <v>14557000</v>
      </c>
      <c r="C197" s="4">
        <f>_xll.SNL.Clients.Office.Excel.Functions.SPG(A197,"IQ_AVG_DILUT_SHARES_OUT","CY2023")</f>
        <v>501500000</v>
      </c>
      <c r="D197" s="5">
        <f>_xll.SNL.Clients.Office.Excel.Functions.SPG(A197, "IQ_DILUT_EPS_NORM", "CY2023")</f>
        <v>2.6219999999999999</v>
      </c>
      <c r="E197">
        <f t="shared" ref="E197:E260" si="12">C197*D197/1000</f>
        <v>1314933</v>
      </c>
      <c r="F197">
        <f t="shared" ref="F197:F260" si="13">E197/B197</f>
        <v>9.03299443566669E-2</v>
      </c>
      <c r="G197" s="11" t="s">
        <v>199</v>
      </c>
      <c r="H197" s="4" cm="1">
        <f t="array" ref="H197">_xll.SNL.Clients.Office.Excel.Functions.SPG(G197, "SP_TOTAL_REV", "CY2023")</f>
        <v>14557000</v>
      </c>
      <c r="I197" s="4">
        <f>_xll.SNL.Clients.Office.Excel.Functions.SPG(G197,"IQ_AVG_DILUT_SHARES_OUT","CY2023")</f>
        <v>501500000</v>
      </c>
      <c r="J197" s="5">
        <f>_xll.SNL.Clients.Office.Excel.Functions.SPG(G197, "IQ_DILUT_EPS_NORM", "CY2023")</f>
        <v>2.6219999999999999</v>
      </c>
      <c r="K197">
        <f t="shared" ref="K197:K260" si="14">I197*J197/1000</f>
        <v>1314933</v>
      </c>
      <c r="L197">
        <f t="shared" ref="L197:L260" si="15">K197/H197</f>
        <v>9.03299443566669E-2</v>
      </c>
    </row>
    <row r="198" spans="1:12" x14ac:dyDescent="0.3">
      <c r="A198" s="11" t="s">
        <v>200</v>
      </c>
      <c r="B198" s="4" cm="1">
        <f t="array" ref="B198">_xll.SNL.Clients.Office.Excel.Functions.SPG(A198, "SP_TOTAL_REV", "CY2023")</f>
        <v>7873400</v>
      </c>
      <c r="C198" s="4">
        <f>_xll.SNL.Clients.Office.Excel.Functions.SPG(A198,"IQ_AVG_DILUT_SHARES_OUT","CY2023")</f>
        <v>490225000</v>
      </c>
      <c r="D198" s="5">
        <f>_xll.SNL.Clients.Office.Excel.Functions.SPG(A198, "IQ_DILUT_EPS_NORM", "CY2023")</f>
        <v>1.859</v>
      </c>
      <c r="E198">
        <f t="shared" si="12"/>
        <v>911328.27500000002</v>
      </c>
      <c r="F198">
        <f t="shared" si="13"/>
        <v>0.11574774239845556</v>
      </c>
      <c r="G198" s="11" t="s">
        <v>200</v>
      </c>
      <c r="H198" s="4" cm="1">
        <f t="array" ref="H198">_xll.SNL.Clients.Office.Excel.Functions.SPG(G198, "SP_TOTAL_REV", "CY2023")</f>
        <v>7873400</v>
      </c>
      <c r="I198" s="4">
        <f>_xll.SNL.Clients.Office.Excel.Functions.SPG(G198,"IQ_AVG_DILUT_SHARES_OUT","CY2023")</f>
        <v>490225000</v>
      </c>
      <c r="J198" s="5">
        <f>_xll.SNL.Clients.Office.Excel.Functions.SPG(G198, "IQ_DILUT_EPS_NORM", "CY2023")</f>
        <v>1.859</v>
      </c>
      <c r="K198">
        <f t="shared" si="14"/>
        <v>911328.27500000002</v>
      </c>
      <c r="L198">
        <f t="shared" si="15"/>
        <v>0.11574774239845556</v>
      </c>
    </row>
    <row r="199" spans="1:12" x14ac:dyDescent="0.3">
      <c r="A199" s="11" t="s">
        <v>201</v>
      </c>
      <c r="B199" s="4" cm="1">
        <f t="array" ref="B199">_xll.SNL.Clients.Office.Excel.Functions.SPG(A199, "SP_TOTAL_REV", "CY2023")</f>
        <v>22855000</v>
      </c>
      <c r="C199" s="4">
        <f>_xll.SNL.Clients.Office.Excel.Functions.SPG(A199,"IQ_AVG_DILUT_SHARES_OUT","CY2023")</f>
        <v>1443000000</v>
      </c>
      <c r="D199" s="5">
        <f>_xll.SNL.Clients.Office.Excel.Functions.SPG(A199, "IQ_DILUT_EPS_NORM", "CY2023")</f>
        <v>1.2849999999999999</v>
      </c>
      <c r="E199">
        <f t="shared" si="12"/>
        <v>1854255</v>
      </c>
      <c r="F199">
        <f t="shared" si="13"/>
        <v>8.1131262305841167E-2</v>
      </c>
      <c r="G199" s="11" t="s">
        <v>201</v>
      </c>
      <c r="H199" s="4" cm="1">
        <f t="array" ref="H199">_xll.SNL.Clients.Office.Excel.Functions.SPG(G199, "SP_TOTAL_REV", "CY2023")</f>
        <v>22855000</v>
      </c>
      <c r="I199" s="4">
        <f>_xll.SNL.Clients.Office.Excel.Functions.SPG(G199,"IQ_AVG_DILUT_SHARES_OUT","CY2023")</f>
        <v>1443000000</v>
      </c>
      <c r="J199" s="5">
        <f>_xll.SNL.Clients.Office.Excel.Functions.SPG(G199, "IQ_DILUT_EPS_NORM", "CY2023")</f>
        <v>1.2849999999999999</v>
      </c>
      <c r="K199">
        <f t="shared" si="14"/>
        <v>1854255</v>
      </c>
      <c r="L199">
        <f t="shared" si="15"/>
        <v>8.1131262305841167E-2</v>
      </c>
    </row>
    <row r="200" spans="1:12" x14ac:dyDescent="0.3">
      <c r="A200" s="11" t="s">
        <v>202</v>
      </c>
      <c r="B200" s="4" cm="1">
        <f t="array" ref="B200">_xll.SNL.Clients.Office.Excel.Functions.SPG(A200, "SP_TOTAL_REV", "CY2023")</f>
        <v>5228252</v>
      </c>
      <c r="C200" s="4">
        <f>_xll.SNL.Clients.Office.Excel.Functions.SPG(A200,"IQ_AVG_DILUT_SHARES_OUT","CY2023")</f>
        <v>192058000</v>
      </c>
      <c r="D200" s="5">
        <f>_xll.SNL.Clients.Office.Excel.Functions.SPG(A200, "IQ_DILUT_EPS_NORM", "CY2023")</f>
        <v>3.9060000000000001</v>
      </c>
      <c r="E200">
        <f t="shared" si="12"/>
        <v>750178.54799999995</v>
      </c>
      <c r="F200">
        <f t="shared" si="13"/>
        <v>0.14348553742245018</v>
      </c>
      <c r="G200" s="11" t="s">
        <v>202</v>
      </c>
      <c r="H200" s="4" cm="1">
        <f t="array" ref="H200">_xll.SNL.Clients.Office.Excel.Functions.SPG(G200, "SP_TOTAL_REV", "CY2023")</f>
        <v>5228252</v>
      </c>
      <c r="I200" s="4">
        <f>_xll.SNL.Clients.Office.Excel.Functions.SPG(G200,"IQ_AVG_DILUT_SHARES_OUT","CY2023")</f>
        <v>192058000</v>
      </c>
      <c r="J200" s="5">
        <f>_xll.SNL.Clients.Office.Excel.Functions.SPG(G200, "IQ_DILUT_EPS_NORM", "CY2023")</f>
        <v>3.9060000000000001</v>
      </c>
      <c r="K200">
        <f t="shared" si="14"/>
        <v>750178.54799999995</v>
      </c>
      <c r="L200">
        <f t="shared" si="15"/>
        <v>0.14348553742245018</v>
      </c>
    </row>
    <row r="201" spans="1:12" x14ac:dyDescent="0.3">
      <c r="A201" s="11" t="s">
        <v>203</v>
      </c>
      <c r="B201" s="4" cm="1">
        <f t="array" ref="B201">_xll.SNL.Clients.Office.Excel.Functions.SPG(A201, "SP_TOTAL_REV", "CY2023")</f>
        <v>5906956</v>
      </c>
      <c r="C201" s="4">
        <f>_xll.SNL.Clients.Office.Excel.Functions.SPG(A201,"IQ_AVG_DILUT_SHARES_OUT","CY2023")</f>
        <v>79680000</v>
      </c>
      <c r="D201" s="5">
        <f>_xll.SNL.Clients.Office.Excel.Functions.SPG(A201, "IQ_DILUT_EPS_NORM", "CY2023")</f>
        <v>8.1470000000000002</v>
      </c>
      <c r="E201">
        <f t="shared" si="12"/>
        <v>649152.96</v>
      </c>
      <c r="F201">
        <f t="shared" si="13"/>
        <v>0.10989635947855375</v>
      </c>
      <c r="G201" s="11" t="s">
        <v>203</v>
      </c>
      <c r="H201" s="4" cm="1">
        <f t="array" ref="H201">_xll.SNL.Clients.Office.Excel.Functions.SPG(G201, "SP_TOTAL_REV", "CY2023")</f>
        <v>5906956</v>
      </c>
      <c r="I201" s="4">
        <f>_xll.SNL.Clients.Office.Excel.Functions.SPG(G201,"IQ_AVG_DILUT_SHARES_OUT","CY2023")</f>
        <v>79680000</v>
      </c>
      <c r="J201" s="5">
        <f>_xll.SNL.Clients.Office.Excel.Functions.SPG(G201, "IQ_DILUT_EPS_NORM", "CY2023")</f>
        <v>8.1470000000000002</v>
      </c>
      <c r="K201">
        <f t="shared" si="14"/>
        <v>649152.96</v>
      </c>
      <c r="L201">
        <f t="shared" si="15"/>
        <v>0.10989635947855375</v>
      </c>
    </row>
    <row r="202" spans="1:12" x14ac:dyDescent="0.3">
      <c r="A202" s="11" t="s">
        <v>204</v>
      </c>
      <c r="B202" s="4" cm="1">
        <f t="array" ref="B202">_xll.SNL.Clients.Office.Excel.Functions.SPG(A202, "SP_TOTAL_REV", "CY2023")</f>
        <v>19552000</v>
      </c>
      <c r="C202" s="4">
        <f>_xll.SNL.Clients.Office.Excel.Functions.SPG(A202,"IQ_AVG_DILUT_SHARES_OUT","CY2023")</f>
        <v>458000000</v>
      </c>
      <c r="D202" s="5">
        <f>_xll.SNL.Clients.Office.Excel.Functions.SPG(A202, "IQ_DILUT_EPS_NORM", "CY2023")</f>
        <v>2.722</v>
      </c>
      <c r="E202">
        <f t="shared" si="12"/>
        <v>1246676</v>
      </c>
      <c r="F202">
        <f t="shared" si="13"/>
        <v>6.3762070376432084E-2</v>
      </c>
      <c r="G202" s="11" t="s">
        <v>204</v>
      </c>
      <c r="H202" s="4" cm="1">
        <f t="array" ref="H202">_xll.SNL.Clients.Office.Excel.Functions.SPG(G202, "SP_TOTAL_REV", "CY2023")</f>
        <v>19552000</v>
      </c>
      <c r="I202" s="4">
        <f>_xll.SNL.Clients.Office.Excel.Functions.SPG(G202,"IQ_AVG_DILUT_SHARES_OUT","CY2023")</f>
        <v>458000000</v>
      </c>
      <c r="J202" s="5">
        <f>_xll.SNL.Clients.Office.Excel.Functions.SPG(G202, "IQ_DILUT_EPS_NORM", "CY2023")</f>
        <v>2.722</v>
      </c>
      <c r="K202">
        <f t="shared" si="14"/>
        <v>1246676</v>
      </c>
      <c r="L202">
        <f t="shared" si="15"/>
        <v>6.3762070376432084E-2</v>
      </c>
    </row>
    <row r="203" spans="1:12" x14ac:dyDescent="0.3">
      <c r="A203" s="11" t="s">
        <v>205</v>
      </c>
      <c r="B203" s="4" cm="1">
        <f t="array" ref="B203">_xll.SNL.Clients.Office.Excel.Functions.SPG(A203, "SP_TOTAL_REV", "CY2023")</f>
        <v>33239000</v>
      </c>
      <c r="C203" s="4" t="str">
        <f>_xll.SNL.Clients.Office.Excel.Functions.SPG(A203,"IQ_AVG_DILUT_SHARES_OUT","CY2023")</f>
        <v>NA</v>
      </c>
      <c r="D203" s="5" t="str">
        <f>_xll.SNL.Clients.Office.Excel.Functions.SPG(A203, "IQ_DILUT_EPS_NORM", "CY2023")</f>
        <v>NA</v>
      </c>
      <c r="E203" t="e">
        <f t="shared" si="12"/>
        <v>#VALUE!</v>
      </c>
      <c r="F203" t="e">
        <f t="shared" si="13"/>
        <v>#VALUE!</v>
      </c>
      <c r="G203" s="11" t="s">
        <v>205</v>
      </c>
      <c r="H203" s="4" cm="1">
        <f t="array" ref="H203">_xll.SNL.Clients.Office.Excel.Functions.SPG(G203, "SP_TOTAL_REV", "CY2023")</f>
        <v>33239000</v>
      </c>
      <c r="I203" s="4" t="str">
        <f>_xll.SNL.Clients.Office.Excel.Functions.SPG(G203,"IQ_AVG_DILUT_SHARES_OUT","CY2023")</f>
        <v>NA</v>
      </c>
      <c r="J203" s="5" t="str">
        <f>_xll.SNL.Clients.Office.Excel.Functions.SPG(G203, "IQ_DILUT_EPS_NORM", "CY2023")</f>
        <v>NA</v>
      </c>
      <c r="K203" t="e">
        <f t="shared" si="14"/>
        <v>#VALUE!</v>
      </c>
      <c r="L203" t="e">
        <f t="shared" si="15"/>
        <v>#VALUE!</v>
      </c>
    </row>
    <row r="204" spans="1:12" x14ac:dyDescent="0.3">
      <c r="A204" s="11" t="s">
        <v>206</v>
      </c>
      <c r="B204" s="4" cm="1">
        <f t="array" ref="B204">_xll.SNL.Clients.Office.Excel.Functions.SPG(A204, "SP_TOTAL_REV", "CY2023")</f>
        <v>3783000</v>
      </c>
      <c r="C204" s="4">
        <f>_xll.SNL.Clients.Office.Excel.Functions.SPG(A204,"IQ_AVG_DILUT_SHARES_OUT","CY2023")</f>
        <v>644250000</v>
      </c>
      <c r="D204" s="5">
        <f>_xll.SNL.Clients.Office.Excel.Functions.SPG(A204, "IQ_DILUT_EPS_NORM", "CY2023")</f>
        <v>0.434</v>
      </c>
      <c r="E204">
        <f t="shared" si="12"/>
        <v>279604.5</v>
      </c>
      <c r="F204">
        <f t="shared" si="13"/>
        <v>7.3910785091197459E-2</v>
      </c>
      <c r="G204" s="11" t="s">
        <v>206</v>
      </c>
      <c r="H204" s="4" cm="1">
        <f t="array" ref="H204">_xll.SNL.Clients.Office.Excel.Functions.SPG(G204, "SP_TOTAL_REV", "CY2023")</f>
        <v>3783000</v>
      </c>
      <c r="I204" s="4">
        <f>_xll.SNL.Clients.Office.Excel.Functions.SPG(G204,"IQ_AVG_DILUT_SHARES_OUT","CY2023")</f>
        <v>644250000</v>
      </c>
      <c r="J204" s="5">
        <f>_xll.SNL.Clients.Office.Excel.Functions.SPG(G204, "IQ_DILUT_EPS_NORM", "CY2023")</f>
        <v>0.434</v>
      </c>
      <c r="K204">
        <f t="shared" si="14"/>
        <v>279604.5</v>
      </c>
      <c r="L204">
        <f t="shared" si="15"/>
        <v>7.3910785091197459E-2</v>
      </c>
    </row>
    <row r="205" spans="1:12" x14ac:dyDescent="0.3">
      <c r="A205" s="11" t="s">
        <v>207</v>
      </c>
      <c r="B205" s="4" cm="1">
        <f t="array" ref="B205">_xll.SNL.Clients.Office.Excel.Functions.SPG(A205, "SP_TOTAL_REV", "CY2023")</f>
        <v>4022667</v>
      </c>
      <c r="C205" s="4">
        <f>_xll.SNL.Clients.Office.Excel.Functions.SPG(A205,"IQ_AVG_DILUT_SHARES_OUT","CY2023")</f>
        <v>62058387</v>
      </c>
      <c r="D205" s="5">
        <f>_xll.SNL.Clients.Office.Excel.Functions.SPG(A205, "IQ_DILUT_EPS_NORM", "CY2023")</f>
        <v>2.8879999999999999</v>
      </c>
      <c r="E205">
        <f t="shared" si="12"/>
        <v>179224.62165599997</v>
      </c>
      <c r="F205">
        <f t="shared" si="13"/>
        <v>4.4553680843082456E-2</v>
      </c>
      <c r="G205" s="11" t="s">
        <v>207</v>
      </c>
      <c r="H205" s="4" cm="1">
        <f t="array" ref="H205">_xll.SNL.Clients.Office.Excel.Functions.SPG(G205, "SP_TOTAL_REV", "CY2023")</f>
        <v>4022667</v>
      </c>
      <c r="I205" s="4">
        <f>_xll.SNL.Clients.Office.Excel.Functions.SPG(G205,"IQ_AVG_DILUT_SHARES_OUT","CY2023")</f>
        <v>62058387</v>
      </c>
      <c r="J205" s="5">
        <f>_xll.SNL.Clients.Office.Excel.Functions.SPG(G205, "IQ_DILUT_EPS_NORM", "CY2023")</f>
        <v>2.8879999999999999</v>
      </c>
      <c r="K205">
        <f t="shared" si="14"/>
        <v>179224.62165599997</v>
      </c>
      <c r="L205">
        <f t="shared" si="15"/>
        <v>4.4553680843082456E-2</v>
      </c>
    </row>
    <row r="206" spans="1:12" x14ac:dyDescent="0.3">
      <c r="A206" s="11" t="s">
        <v>208</v>
      </c>
      <c r="B206" s="4" cm="1">
        <f t="array" ref="B206">_xll.SNL.Clients.Office.Excel.Functions.SPG(A206, "SP_TOTAL_REV", "CY2023")</f>
        <v>42272000</v>
      </c>
      <c r="C206" s="4">
        <f>_xll.SNL.Clients.Office.Excel.Functions.SPG(A206,"IQ_AVG_DILUT_SHARES_OUT","CY2023")</f>
        <v>275725000</v>
      </c>
      <c r="D206" s="5">
        <f>_xll.SNL.Clients.Office.Excel.Functions.SPG(A206, "IQ_DILUT_EPS_NORM", "CY2023")</f>
        <v>9.0310000000000006</v>
      </c>
      <c r="E206">
        <f t="shared" si="12"/>
        <v>2490072.4750000001</v>
      </c>
      <c r="F206">
        <f t="shared" si="13"/>
        <v>5.8905953704579864E-2</v>
      </c>
      <c r="G206" s="11" t="s">
        <v>208</v>
      </c>
      <c r="H206" s="4" cm="1">
        <f t="array" ref="H206">_xll.SNL.Clients.Office.Excel.Functions.SPG(G206, "SP_TOTAL_REV", "CY2023")</f>
        <v>42272000</v>
      </c>
      <c r="I206" s="4">
        <f>_xll.SNL.Clients.Office.Excel.Functions.SPG(G206,"IQ_AVG_DILUT_SHARES_OUT","CY2023")</f>
        <v>275725000</v>
      </c>
      <c r="J206" s="5">
        <f>_xll.SNL.Clients.Office.Excel.Functions.SPG(G206, "IQ_DILUT_EPS_NORM", "CY2023")</f>
        <v>9.0310000000000006</v>
      </c>
      <c r="K206">
        <f t="shared" si="14"/>
        <v>2490072.4750000001</v>
      </c>
      <c r="L206">
        <f t="shared" si="15"/>
        <v>5.8905953704579864E-2</v>
      </c>
    </row>
    <row r="207" spans="1:12" x14ac:dyDescent="0.3">
      <c r="A207" s="11" t="s">
        <v>209</v>
      </c>
      <c r="B207" s="4" cm="1">
        <f t="array" ref="B207">_xll.SNL.Clients.Office.Excel.Functions.SPG(A207, "SP_TOTAL_REV", "CY2023")</f>
        <v>67954000</v>
      </c>
      <c r="C207" s="4">
        <f>_xll.SNL.Clients.Office.Excel.Functions.SPG(A207,"IQ_AVG_DILUT_SHARES_OUT","CY2023")</f>
        <v>1099000000</v>
      </c>
      <c r="D207" s="5">
        <f>_xll.SNL.Clients.Office.Excel.Functions.SPG(A207, "IQ_DILUT_EPS_NORM", "CY2023")</f>
        <v>3.4420000000000002</v>
      </c>
      <c r="E207">
        <f t="shared" si="12"/>
        <v>3782758</v>
      </c>
      <c r="F207">
        <f t="shared" si="13"/>
        <v>5.5666450834387968E-2</v>
      </c>
      <c r="G207" s="11" t="s">
        <v>209</v>
      </c>
      <c r="H207" s="4" cm="1">
        <f t="array" ref="H207">_xll.SNL.Clients.Office.Excel.Functions.SPG(G207, "SP_TOTAL_REV", "CY2023")</f>
        <v>67954000</v>
      </c>
      <c r="I207" s="4">
        <f>_xll.SNL.Clients.Office.Excel.Functions.SPG(G207,"IQ_AVG_DILUT_SHARES_OUT","CY2023")</f>
        <v>1099000000</v>
      </c>
      <c r="J207" s="5">
        <f>_xll.SNL.Clients.Office.Excel.Functions.SPG(G207, "IQ_DILUT_EPS_NORM", "CY2023")</f>
        <v>3.4420000000000002</v>
      </c>
      <c r="K207">
        <f t="shared" si="14"/>
        <v>3782758</v>
      </c>
      <c r="L207">
        <f t="shared" si="15"/>
        <v>5.5666450834387968E-2</v>
      </c>
    </row>
    <row r="208" spans="1:12" x14ac:dyDescent="0.3">
      <c r="A208" s="11" t="s">
        <v>210</v>
      </c>
      <c r="B208" s="4" cm="1">
        <f t="array" ref="B208">_xll.SNL.Clients.Office.Excel.Functions.SPG(A208, "SP_TOTAL_REV", "CY2023")</f>
        <v>20200000</v>
      </c>
      <c r="C208" s="4">
        <f>_xll.SNL.Clients.Office.Excel.Functions.SPG(A208,"IQ_AVG_DILUT_SHARES_OUT","CY2023")</f>
        <v>592900000</v>
      </c>
      <c r="D208" s="5">
        <f>_xll.SNL.Clients.Office.Excel.Functions.SPG(A208, "IQ_DILUT_EPS_NORM", "CY2023")</f>
        <v>3.3319999999999999</v>
      </c>
      <c r="E208">
        <f t="shared" si="12"/>
        <v>1975542.8</v>
      </c>
      <c r="F208">
        <f t="shared" si="13"/>
        <v>9.7799148514851483E-2</v>
      </c>
      <c r="G208" s="11" t="s">
        <v>210</v>
      </c>
      <c r="H208" s="4" cm="1">
        <f t="array" ref="H208">_xll.SNL.Clients.Office.Excel.Functions.SPG(G208, "SP_TOTAL_REV", "CY2023")</f>
        <v>20200000</v>
      </c>
      <c r="I208" s="4">
        <f>_xll.SNL.Clients.Office.Excel.Functions.SPG(G208,"IQ_AVG_DILUT_SHARES_OUT","CY2023")</f>
        <v>592900000</v>
      </c>
      <c r="J208" s="5">
        <f>_xll.SNL.Clients.Office.Excel.Functions.SPG(G208, "IQ_DILUT_EPS_NORM", "CY2023")</f>
        <v>3.3319999999999999</v>
      </c>
      <c r="K208">
        <f t="shared" si="14"/>
        <v>1975542.8</v>
      </c>
      <c r="L208">
        <f t="shared" si="15"/>
        <v>9.7799148514851483E-2</v>
      </c>
    </row>
    <row r="209" spans="1:12" x14ac:dyDescent="0.3">
      <c r="A209" s="11" t="s">
        <v>211</v>
      </c>
      <c r="B209" s="4" cm="1">
        <f t="array" ref="B209">_xll.SNL.Clients.Office.Excel.Functions.SPG(A209, "SP_TOTAL_REV", "CY2023")</f>
        <v>171842000</v>
      </c>
      <c r="C209" s="4">
        <f>_xll.SNL.Clients.Office.Excel.Functions.SPG(A209,"IQ_AVG_DILUT_SHARES_OUT","CY2023")</f>
        <v>1369000000</v>
      </c>
      <c r="D209" s="5">
        <f>_xll.SNL.Clients.Office.Excel.Functions.SPG(A209, "IQ_DILUT_EPS_NORM", "CY2023")</f>
        <v>4.9939999999999998</v>
      </c>
      <c r="E209">
        <f t="shared" si="12"/>
        <v>6836786</v>
      </c>
      <c r="F209">
        <f t="shared" si="13"/>
        <v>3.97853027781334E-2</v>
      </c>
      <c r="G209" s="11" t="s">
        <v>211</v>
      </c>
      <c r="H209" s="4" cm="1">
        <f t="array" ref="H209">_xll.SNL.Clients.Office.Excel.Functions.SPG(G209, "SP_TOTAL_REV", "CY2023")</f>
        <v>171842000</v>
      </c>
      <c r="I209" s="4">
        <f>_xll.SNL.Clients.Office.Excel.Functions.SPG(G209,"IQ_AVG_DILUT_SHARES_OUT","CY2023")</f>
        <v>1369000000</v>
      </c>
      <c r="J209" s="5">
        <f>_xll.SNL.Clients.Office.Excel.Functions.SPG(G209, "IQ_DILUT_EPS_NORM", "CY2023")</f>
        <v>4.9939999999999998</v>
      </c>
      <c r="K209">
        <f t="shared" si="14"/>
        <v>6836786</v>
      </c>
      <c r="L209">
        <f t="shared" si="15"/>
        <v>3.97853027781334E-2</v>
      </c>
    </row>
    <row r="210" spans="1:12" x14ac:dyDescent="0.3">
      <c r="A210" s="11" t="s">
        <v>212</v>
      </c>
      <c r="B210" s="4" cm="1">
        <f t="array" ref="B210">_xll.SNL.Clients.Office.Excel.Functions.SPG(A210, "SP_TOTAL_REV", "CY2023")</f>
        <v>23090610</v>
      </c>
      <c r="C210" s="4">
        <f>_xll.SNL.Clients.Office.Excel.Functions.SPG(A210,"IQ_AVG_DILUT_SHARES_OUT","CY2023")</f>
        <v>141034000</v>
      </c>
      <c r="D210" s="5">
        <f>_xll.SNL.Clients.Office.Excel.Functions.SPG(A210, "IQ_DILUT_EPS_NORM", "CY2023")</f>
        <v>7.7210000000000001</v>
      </c>
      <c r="E210">
        <f t="shared" si="12"/>
        <v>1088923.514</v>
      </c>
      <c r="F210">
        <f t="shared" si="13"/>
        <v>4.715871577234209E-2</v>
      </c>
      <c r="G210" s="11" t="s">
        <v>212</v>
      </c>
      <c r="H210" s="4" cm="1">
        <f t="array" ref="H210">_xll.SNL.Clients.Office.Excel.Functions.SPG(G210, "SP_TOTAL_REV", "CY2023")</f>
        <v>23090610</v>
      </c>
      <c r="I210" s="4">
        <f>_xll.SNL.Clients.Office.Excel.Functions.SPG(G210,"IQ_AVG_DILUT_SHARES_OUT","CY2023")</f>
        <v>141034000</v>
      </c>
      <c r="J210" s="5">
        <f>_xll.SNL.Clients.Office.Excel.Functions.SPG(G210, "IQ_DILUT_EPS_NORM", "CY2023")</f>
        <v>7.7210000000000001</v>
      </c>
      <c r="K210">
        <f t="shared" si="14"/>
        <v>1088923.514</v>
      </c>
      <c r="L210">
        <f t="shared" si="15"/>
        <v>4.715871577234209E-2</v>
      </c>
    </row>
    <row r="211" spans="1:12" x14ac:dyDescent="0.3">
      <c r="A211" s="11" t="s">
        <v>213</v>
      </c>
      <c r="B211" s="4" cm="1">
        <f t="array" ref="B211">_xll.SNL.Clients.Office.Excel.Functions.SPG(A211, "SP_TOTAL_REV", "CY2023")</f>
        <v>27116000</v>
      </c>
      <c r="C211" s="4">
        <f>_xll.SNL.Clients.Office.Excel.Functions.SPG(A211,"IQ_AVG_DILUT_SHARES_OUT","CY2023")</f>
        <v>1258000000</v>
      </c>
      <c r="D211" s="5">
        <f>_xll.SNL.Clients.Office.Excel.Functions.SPG(A211, "IQ_DILUT_EPS_NORM", "CY2023")</f>
        <v>4.6239999999999997</v>
      </c>
      <c r="E211">
        <f t="shared" si="12"/>
        <v>5816992</v>
      </c>
      <c r="F211">
        <f t="shared" si="13"/>
        <v>0.21452249594335449</v>
      </c>
      <c r="G211" s="11" t="s">
        <v>213</v>
      </c>
      <c r="H211" s="4" cm="1">
        <f t="array" ref="H211">_xll.SNL.Clients.Office.Excel.Functions.SPG(G211, "SP_TOTAL_REV", "CY2023")</f>
        <v>27116000</v>
      </c>
      <c r="I211" s="4">
        <f>_xll.SNL.Clients.Office.Excel.Functions.SPG(G211,"IQ_AVG_DILUT_SHARES_OUT","CY2023")</f>
        <v>1258000000</v>
      </c>
      <c r="J211" s="5">
        <f>_xll.SNL.Clients.Office.Excel.Functions.SPG(G211, "IQ_DILUT_EPS_NORM", "CY2023")</f>
        <v>4.6239999999999997</v>
      </c>
      <c r="K211">
        <f t="shared" si="14"/>
        <v>5816992</v>
      </c>
      <c r="L211">
        <f t="shared" si="15"/>
        <v>0.21452249594335449</v>
      </c>
    </row>
    <row r="212" spans="1:12" x14ac:dyDescent="0.3">
      <c r="A212" s="11" t="s">
        <v>214</v>
      </c>
      <c r="B212" s="4" cm="1">
        <f t="array" ref="B212">_xll.SNL.Clients.Office.Excel.Functions.SPG(A212, "SP_TOTAL_REV", "CY2023")</f>
        <v>9654419</v>
      </c>
      <c r="C212" s="4">
        <f>_xll.SNL.Clients.Office.Excel.Functions.SPG(A212,"IQ_AVG_DILUT_SHARES_OUT","CY2023")</f>
        <v>261698000</v>
      </c>
      <c r="D212" s="5">
        <f>_xll.SNL.Clients.Office.Excel.Functions.SPG(A212, "IQ_DILUT_EPS_NORM", "CY2023")</f>
        <v>3.98</v>
      </c>
      <c r="E212">
        <f t="shared" si="12"/>
        <v>1041558.04</v>
      </c>
      <c r="F212">
        <f t="shared" si="13"/>
        <v>0.1078840725682198</v>
      </c>
      <c r="G212" s="11" t="s">
        <v>214</v>
      </c>
      <c r="H212" s="4" cm="1">
        <f t="array" ref="H212">_xll.SNL.Clients.Office.Excel.Functions.SPG(G212, "SP_TOTAL_REV", "CY2023")</f>
        <v>9654419</v>
      </c>
      <c r="I212" s="4">
        <f>_xll.SNL.Clients.Office.Excel.Functions.SPG(G212,"IQ_AVG_DILUT_SHARES_OUT","CY2023")</f>
        <v>261698000</v>
      </c>
      <c r="J212" s="5">
        <f>_xll.SNL.Clients.Office.Excel.Functions.SPG(G212, "IQ_DILUT_EPS_NORM", "CY2023")</f>
        <v>3.98</v>
      </c>
      <c r="K212">
        <f t="shared" si="14"/>
        <v>1041558.04</v>
      </c>
      <c r="L212">
        <f t="shared" si="15"/>
        <v>0.1078840725682198</v>
      </c>
    </row>
    <row r="213" spans="1:12" x14ac:dyDescent="0.3">
      <c r="A213" s="11" t="s">
        <v>215</v>
      </c>
      <c r="B213" s="4" cm="1">
        <f t="array" ref="B213">_xll.SNL.Clients.Office.Excel.Functions.SPG(A213, "SP_TOTAL_REV", "CY2023")</f>
        <v>5447533</v>
      </c>
      <c r="C213" s="4">
        <f>_xll.SNL.Clients.Office.Excel.Functions.SPG(A213,"IQ_AVG_DILUT_SHARES_OUT","CY2023")</f>
        <v>96363841</v>
      </c>
      <c r="D213" s="5">
        <f>_xll.SNL.Clients.Office.Excel.Functions.SPG(A213, "IQ_DILUT_EPS_NORM", "CY2023")</f>
        <v>7.7519999999999998</v>
      </c>
      <c r="E213">
        <f t="shared" si="12"/>
        <v>747012.49543199991</v>
      </c>
      <c r="F213">
        <f t="shared" si="13"/>
        <v>0.13712858562435509</v>
      </c>
      <c r="G213" s="11" t="s">
        <v>215</v>
      </c>
      <c r="H213" s="4" cm="1">
        <f t="array" ref="H213">_xll.SNL.Clients.Office.Excel.Functions.SPG(G213, "SP_TOTAL_REV", "CY2023")</f>
        <v>5447533</v>
      </c>
      <c r="I213" s="4">
        <f>_xll.SNL.Clients.Office.Excel.Functions.SPG(G213,"IQ_AVG_DILUT_SHARES_OUT","CY2023")</f>
        <v>96363841</v>
      </c>
      <c r="J213" s="5">
        <f>_xll.SNL.Clients.Office.Excel.Functions.SPG(G213, "IQ_DILUT_EPS_NORM", "CY2023")</f>
        <v>7.7519999999999998</v>
      </c>
      <c r="K213">
        <f t="shared" si="14"/>
        <v>747012.49543199991</v>
      </c>
      <c r="L213">
        <f t="shared" si="15"/>
        <v>0.13712858562435509</v>
      </c>
    </row>
    <row r="214" spans="1:12" x14ac:dyDescent="0.3">
      <c r="A214" s="11" t="s">
        <v>216</v>
      </c>
      <c r="B214" s="4" cm="1">
        <f t="array" ref="B214">_xll.SNL.Clients.Office.Excel.Functions.SPG(A214, "SP_TOTAL_REV", "CY2023")</f>
        <v>4254100</v>
      </c>
      <c r="C214" s="4">
        <f>_xll.SNL.Clients.Office.Excel.Functions.SPG(A214,"IQ_AVG_DILUT_SHARES_OUT","CY2023")</f>
        <v>151452000</v>
      </c>
      <c r="D214" s="5">
        <f>_xll.SNL.Clients.Office.Excel.Functions.SPG(A214, "IQ_DILUT_EPS_NORM", "CY2023")</f>
        <v>2.0920000000000001</v>
      </c>
      <c r="E214">
        <f t="shared" si="12"/>
        <v>316837.58399999997</v>
      </c>
      <c r="F214">
        <f t="shared" si="13"/>
        <v>7.4478170235772537E-2</v>
      </c>
      <c r="G214" s="11" t="s">
        <v>216</v>
      </c>
      <c r="H214" s="4" cm="1">
        <f t="array" ref="H214">_xll.SNL.Clients.Office.Excel.Functions.SPG(G214, "SP_TOTAL_REV", "CY2023")</f>
        <v>4254100</v>
      </c>
      <c r="I214" s="4">
        <f>_xll.SNL.Clients.Office.Excel.Functions.SPG(G214,"IQ_AVG_DILUT_SHARES_OUT","CY2023")</f>
        <v>151452000</v>
      </c>
      <c r="J214" s="5">
        <f>_xll.SNL.Clients.Office.Excel.Functions.SPG(G214, "IQ_DILUT_EPS_NORM", "CY2023")</f>
        <v>2.0920000000000001</v>
      </c>
      <c r="K214">
        <f t="shared" si="14"/>
        <v>316837.58399999997</v>
      </c>
      <c r="L214">
        <f t="shared" si="15"/>
        <v>7.4478170235772537E-2</v>
      </c>
    </row>
    <row r="215" spans="1:12" x14ac:dyDescent="0.3">
      <c r="A215" s="11" t="s">
        <v>217</v>
      </c>
      <c r="B215" s="4" cm="1">
        <f t="array" ref="B215">_xll.SNL.Clients.Office.Excel.Functions.SPG(A215, "SP_TOTAL_REV", "CY2023")</f>
        <v>23018000</v>
      </c>
      <c r="C215" s="4">
        <f>_xll.SNL.Clients.Office.Excel.Functions.SPG(A215,"IQ_AVG_DILUT_SHARES_OUT","CY2023")</f>
        <v>902000000</v>
      </c>
      <c r="D215" s="5">
        <f>_xll.SNL.Clients.Office.Excel.Functions.SPG(A215, "IQ_DILUT_EPS_NORM", "CY2023")</f>
        <v>2.38</v>
      </c>
      <c r="E215">
        <f t="shared" si="12"/>
        <v>2146760</v>
      </c>
      <c r="F215">
        <f t="shared" si="13"/>
        <v>9.3264401772525846E-2</v>
      </c>
      <c r="G215" s="11" t="s">
        <v>217</v>
      </c>
      <c r="H215" s="4" cm="1">
        <f t="array" ref="H215">_xll.SNL.Clients.Office.Excel.Functions.SPG(G215, "SP_TOTAL_REV", "CY2023")</f>
        <v>23018000</v>
      </c>
      <c r="I215" s="4">
        <f>_xll.SNL.Clients.Office.Excel.Functions.SPG(G215,"IQ_AVG_DILUT_SHARES_OUT","CY2023")</f>
        <v>902000000</v>
      </c>
      <c r="J215" s="5">
        <f>_xll.SNL.Clients.Office.Excel.Functions.SPG(G215, "IQ_DILUT_EPS_NORM", "CY2023")</f>
        <v>2.38</v>
      </c>
      <c r="K215">
        <f t="shared" si="14"/>
        <v>2146760</v>
      </c>
      <c r="L215">
        <f t="shared" si="15"/>
        <v>9.3264401772525846E-2</v>
      </c>
    </row>
    <row r="216" spans="1:12" x14ac:dyDescent="0.3">
      <c r="A216" s="11" t="s">
        <v>218</v>
      </c>
      <c r="B216" s="4" cm="1">
        <f t="array" ref="B216">_xll.SNL.Clients.Office.Excel.Functions.SPG(A216, "SP_TOTAL_REV", "CY2023")</f>
        <v>5003300</v>
      </c>
      <c r="C216" s="4">
        <f>_xll.SNL.Clients.Office.Excel.Functions.SPG(A216,"IQ_AVG_DILUT_SHARES_OUT","CY2023")</f>
        <v>138800000</v>
      </c>
      <c r="D216" s="5">
        <f>_xll.SNL.Clients.Office.Excel.Functions.SPG(A216, "IQ_DILUT_EPS_NORM", "CY2023")</f>
        <v>0.88800000000000001</v>
      </c>
      <c r="E216">
        <f t="shared" si="12"/>
        <v>123254.39999999999</v>
      </c>
      <c r="F216">
        <f t="shared" si="13"/>
        <v>2.4634621150040972E-2</v>
      </c>
      <c r="G216" s="11" t="s">
        <v>218</v>
      </c>
      <c r="H216" s="4" cm="1">
        <f t="array" ref="H216">_xll.SNL.Clients.Office.Excel.Functions.SPG(G216, "SP_TOTAL_REV", "CY2023")</f>
        <v>5003300</v>
      </c>
      <c r="I216" s="4">
        <f>_xll.SNL.Clients.Office.Excel.Functions.SPG(G216,"IQ_AVG_DILUT_SHARES_OUT","CY2023")</f>
        <v>138800000</v>
      </c>
      <c r="J216" s="5">
        <f>_xll.SNL.Clients.Office.Excel.Functions.SPG(G216, "IQ_DILUT_EPS_NORM", "CY2023")</f>
        <v>0.88800000000000001</v>
      </c>
      <c r="K216">
        <f t="shared" si="14"/>
        <v>123254.39999999999</v>
      </c>
      <c r="L216">
        <f t="shared" si="15"/>
        <v>2.4634621150040972E-2</v>
      </c>
    </row>
    <row r="217" spans="1:12" x14ac:dyDescent="0.3">
      <c r="A217" s="11" t="s">
        <v>219</v>
      </c>
      <c r="B217" s="4" cm="1">
        <f t="array" ref="B217">_xll.SNL.Clients.Office.Excel.Functions.SPG(A217, "SP_TOTAL_REV", "CY2023")</f>
        <v>64968000</v>
      </c>
      <c r="C217" s="4">
        <f>_xll.SNL.Clients.Office.Excel.Functions.SPG(A217,"IQ_AVG_DILUT_SHARES_OUT","CY2023")</f>
        <v>276412000</v>
      </c>
      <c r="D217" s="5">
        <f>_xll.SNL.Clients.Office.Excel.Functions.SPG(A217, "IQ_DILUT_EPS_NORM", "CY2023")</f>
        <v>14.364000000000001</v>
      </c>
      <c r="E217">
        <f t="shared" si="12"/>
        <v>3970381.9679999999</v>
      </c>
      <c r="F217">
        <f t="shared" si="13"/>
        <v>6.1112885851496122E-2</v>
      </c>
      <c r="G217" s="11" t="s">
        <v>219</v>
      </c>
      <c r="H217" s="4" cm="1">
        <f t="array" ref="H217">_xll.SNL.Clients.Office.Excel.Functions.SPG(G217, "SP_TOTAL_REV", "CY2023")</f>
        <v>64968000</v>
      </c>
      <c r="I217" s="4">
        <f>_xll.SNL.Clients.Office.Excel.Functions.SPG(G217,"IQ_AVG_DILUT_SHARES_OUT","CY2023")</f>
        <v>276412000</v>
      </c>
      <c r="J217" s="5">
        <f>_xll.SNL.Clients.Office.Excel.Functions.SPG(G217, "IQ_DILUT_EPS_NORM", "CY2023")</f>
        <v>14.364000000000001</v>
      </c>
      <c r="K217">
        <f t="shared" si="14"/>
        <v>3970381.9679999999</v>
      </c>
      <c r="L217">
        <f t="shared" si="15"/>
        <v>6.1112885851496122E-2</v>
      </c>
    </row>
    <row r="218" spans="1:12" x14ac:dyDescent="0.3">
      <c r="A218" s="11" t="s">
        <v>220</v>
      </c>
      <c r="B218" s="4" cm="1">
        <f t="array" ref="B218">_xll.SNL.Clients.Office.Excel.Functions.SPG(A218, "SP_TOTAL_REV", "CY2023")</f>
        <v>2193748</v>
      </c>
      <c r="C218" s="4">
        <f>_xll.SNL.Clients.Office.Excel.Functions.SPG(A218,"IQ_AVG_DILUT_SHARES_OUT","CY2023")</f>
        <v>547275000</v>
      </c>
      <c r="D218" s="5">
        <f>_xll.SNL.Clients.Office.Excel.Functions.SPG(A218, "IQ_DILUT_EPS_NORM", "CY2023")</f>
        <v>0.22</v>
      </c>
      <c r="E218">
        <f t="shared" si="12"/>
        <v>120400.5</v>
      </c>
      <c r="F218">
        <f t="shared" si="13"/>
        <v>5.4883468839629711E-2</v>
      </c>
      <c r="G218" s="11" t="s">
        <v>220</v>
      </c>
      <c r="H218" s="4" cm="1">
        <f t="array" ref="H218">_xll.SNL.Clients.Office.Excel.Functions.SPG(G218, "SP_TOTAL_REV", "CY2023")</f>
        <v>2193748</v>
      </c>
      <c r="I218" s="4">
        <f>_xll.SNL.Clients.Office.Excel.Functions.SPG(G218,"IQ_AVG_DILUT_SHARES_OUT","CY2023")</f>
        <v>547275000</v>
      </c>
      <c r="J218" s="5">
        <f>_xll.SNL.Clients.Office.Excel.Functions.SPG(G218, "IQ_DILUT_EPS_NORM", "CY2023")</f>
        <v>0.22</v>
      </c>
      <c r="K218">
        <f t="shared" si="14"/>
        <v>120400.5</v>
      </c>
      <c r="L218">
        <f t="shared" si="15"/>
        <v>5.4883468839629711E-2</v>
      </c>
    </row>
    <row r="219" spans="1:12" x14ac:dyDescent="0.3">
      <c r="A219" s="11" t="s">
        <v>221</v>
      </c>
      <c r="B219" s="4" cm="1">
        <f t="array" ref="B219">_xll.SNL.Clients.Office.Excel.Functions.SPG(A219, "SP_TOTAL_REV", "CY2023")</f>
        <v>12339000</v>
      </c>
      <c r="C219" s="4">
        <f>_xll.SNL.Clients.Office.Excel.Functions.SPG(A219,"IQ_AVG_DILUT_SHARES_OUT","CY2023")</f>
        <v>131748171</v>
      </c>
      <c r="D219" s="5">
        <f>_xll.SNL.Clients.Office.Excel.Functions.SPG(A219, "IQ_DILUT_EPS_NORM", "CY2023")</f>
        <v>2.8650000000000002</v>
      </c>
      <c r="E219">
        <f t="shared" si="12"/>
        <v>377458.509915</v>
      </c>
      <c r="F219">
        <f t="shared" si="13"/>
        <v>3.0590688865791395E-2</v>
      </c>
      <c r="G219" s="11" t="s">
        <v>221</v>
      </c>
      <c r="H219" s="4" cm="1">
        <f t="array" ref="H219">_xll.SNL.Clients.Office.Excel.Functions.SPG(G219, "SP_TOTAL_REV", "CY2023")</f>
        <v>12339000</v>
      </c>
      <c r="I219" s="4">
        <f>_xll.SNL.Clients.Office.Excel.Functions.SPG(G219,"IQ_AVG_DILUT_SHARES_OUT","CY2023")</f>
        <v>131748171</v>
      </c>
      <c r="J219" s="5">
        <f>_xll.SNL.Clients.Office.Excel.Functions.SPG(G219, "IQ_DILUT_EPS_NORM", "CY2023")</f>
        <v>2.8650000000000002</v>
      </c>
      <c r="K219">
        <f t="shared" si="14"/>
        <v>377458.509915</v>
      </c>
      <c r="L219">
        <f t="shared" si="15"/>
        <v>3.0590688865791395E-2</v>
      </c>
    </row>
    <row r="220" spans="1:12" x14ac:dyDescent="0.3">
      <c r="A220" s="11" t="s">
        <v>222</v>
      </c>
      <c r="B220" s="4" cm="1">
        <f t="array" ref="B220">_xll.SNL.Clients.Office.Excel.Functions.SPG(A220, "SP_TOTAL_REV", "CY2023")</f>
        <v>10295000</v>
      </c>
      <c r="C220" s="4">
        <f>_xll.SNL.Clients.Office.Excel.Functions.SPG(A220,"IQ_AVG_DILUT_SHARES_OUT","CY2023")</f>
        <v>307600000</v>
      </c>
      <c r="D220" s="5">
        <f>_xll.SNL.Clients.Office.Excel.Functions.SPG(A220, "IQ_DILUT_EPS_NORM", "CY2023")</f>
        <v>4.0259999999999998</v>
      </c>
      <c r="E220">
        <f t="shared" si="12"/>
        <v>1238397.6000000001</v>
      </c>
      <c r="F220">
        <f t="shared" si="13"/>
        <v>0.12029117047110248</v>
      </c>
      <c r="G220" s="11" t="s">
        <v>222</v>
      </c>
      <c r="H220" s="4" cm="1">
        <f t="array" ref="H220">_xll.SNL.Clients.Office.Excel.Functions.SPG(G220, "SP_TOTAL_REV", "CY2023")</f>
        <v>10295000</v>
      </c>
      <c r="I220" s="4">
        <f>_xll.SNL.Clients.Office.Excel.Functions.SPG(G220,"IQ_AVG_DILUT_SHARES_OUT","CY2023")</f>
        <v>307600000</v>
      </c>
      <c r="J220" s="5">
        <f>_xll.SNL.Clients.Office.Excel.Functions.SPG(G220, "IQ_DILUT_EPS_NORM", "CY2023")</f>
        <v>4.0259999999999998</v>
      </c>
      <c r="K220">
        <f t="shared" si="14"/>
        <v>1238397.6000000001</v>
      </c>
      <c r="L220">
        <f t="shared" si="15"/>
        <v>0.12029117047110248</v>
      </c>
    </row>
    <row r="221" spans="1:12" x14ac:dyDescent="0.3">
      <c r="A221" s="11" t="s">
        <v>223</v>
      </c>
      <c r="B221" s="4" cm="1">
        <f t="array" ref="B221">_xll.SNL.Clients.Office.Excel.Functions.SPG(A221, "SP_TOTAL_REV", "CY2023")</f>
        <v>28081000</v>
      </c>
      <c r="C221" s="4">
        <f>_xll.SNL.Clients.Office.Excel.Functions.SPG(A221,"IQ_AVG_DILUT_SHARES_OUT","CY2023")</f>
        <v>1316250000</v>
      </c>
      <c r="D221" s="5">
        <f>_xll.SNL.Clients.Office.Excel.Functions.SPG(A221, "IQ_DILUT_EPS_NORM", "CY2023")</f>
        <v>1.163</v>
      </c>
      <c r="E221">
        <f t="shared" si="12"/>
        <v>1530798.75</v>
      </c>
      <c r="F221">
        <f t="shared" si="13"/>
        <v>5.4513683629500376E-2</v>
      </c>
      <c r="G221" s="11" t="s">
        <v>223</v>
      </c>
      <c r="H221" s="4" cm="1">
        <f t="array" ref="H221">_xll.SNL.Clients.Office.Excel.Functions.SPG(G221, "SP_TOTAL_REV", "CY2023")</f>
        <v>28081000</v>
      </c>
      <c r="I221" s="4">
        <f>_xll.SNL.Clients.Office.Excel.Functions.SPG(G221,"IQ_AVG_DILUT_SHARES_OUT","CY2023")</f>
        <v>1316250000</v>
      </c>
      <c r="J221" s="5">
        <f>_xll.SNL.Clients.Office.Excel.Functions.SPG(G221, "IQ_DILUT_EPS_NORM", "CY2023")</f>
        <v>1.163</v>
      </c>
      <c r="K221">
        <f t="shared" si="14"/>
        <v>1530798.75</v>
      </c>
      <c r="L221">
        <f t="shared" si="15"/>
        <v>5.4513683629500376E-2</v>
      </c>
    </row>
    <row r="222" spans="1:12" x14ac:dyDescent="0.3">
      <c r="A222" s="11" t="s">
        <v>224</v>
      </c>
      <c r="B222" s="4" cm="1">
        <f t="array" ref="B222">_xll.SNL.Clients.Office.Excel.Functions.SPG(A222, "SP_TOTAL_REV", "CY2023")</f>
        <v>4408000</v>
      </c>
      <c r="C222" s="4">
        <f>_xll.SNL.Clients.Office.Excel.Functions.SPG(A222,"IQ_AVG_DILUT_SHARES_OUT","CY2023")</f>
        <v>264000000</v>
      </c>
      <c r="D222" s="5">
        <f>_xll.SNL.Clients.Office.Excel.Functions.SPG(A222, "IQ_DILUT_EPS_NORM", "CY2023")</f>
        <v>4.2759999999999998</v>
      </c>
      <c r="E222">
        <f t="shared" si="12"/>
        <v>1128864</v>
      </c>
      <c r="F222">
        <f t="shared" si="13"/>
        <v>0.25609437386569872</v>
      </c>
      <c r="G222" s="11" t="s">
        <v>224</v>
      </c>
      <c r="H222" s="4" cm="1">
        <f t="array" ref="H222">_xll.SNL.Clients.Office.Excel.Functions.SPG(G222, "SP_TOTAL_REV", "CY2023")</f>
        <v>4408000</v>
      </c>
      <c r="I222" s="4">
        <f>_xll.SNL.Clients.Office.Excel.Functions.SPG(G222,"IQ_AVG_DILUT_SHARES_OUT","CY2023")</f>
        <v>264000000</v>
      </c>
      <c r="J222" s="5">
        <f>_xll.SNL.Clients.Office.Excel.Functions.SPG(G222, "IQ_DILUT_EPS_NORM", "CY2023")</f>
        <v>4.2759999999999998</v>
      </c>
      <c r="K222">
        <f t="shared" si="14"/>
        <v>1128864</v>
      </c>
      <c r="L222">
        <f t="shared" si="15"/>
        <v>0.25609437386569872</v>
      </c>
    </row>
    <row r="223" spans="1:12" x14ac:dyDescent="0.3">
      <c r="A223" s="11" t="s">
        <v>225</v>
      </c>
      <c r="B223" s="4" cm="1">
        <f t="array" ref="B223">_xll.SNL.Clients.Office.Excel.Functions.SPG(A223, "SP_TOTAL_REV", "CY2023")</f>
        <v>3969300</v>
      </c>
      <c r="C223" s="4">
        <f>_xll.SNL.Clients.Office.Excel.Functions.SPG(A223,"IQ_AVG_DILUT_SHARES_OUT","CY2023")</f>
        <v>246564250</v>
      </c>
      <c r="D223" s="5">
        <f>_xll.SNL.Clients.Office.Excel.Functions.SPG(A223, "IQ_DILUT_EPS_NORM", "CY2023")</f>
        <v>2.3969999999999998</v>
      </c>
      <c r="E223">
        <f t="shared" si="12"/>
        <v>591014.50725000002</v>
      </c>
      <c r="F223">
        <f t="shared" si="13"/>
        <v>0.14889640673418489</v>
      </c>
      <c r="G223" s="11" t="s">
        <v>225</v>
      </c>
      <c r="H223" s="4" cm="1">
        <f t="array" ref="H223">_xll.SNL.Clients.Office.Excel.Functions.SPG(G223, "SP_TOTAL_REV", "CY2023")</f>
        <v>3969300</v>
      </c>
      <c r="I223" s="4">
        <f>_xll.SNL.Clients.Office.Excel.Functions.SPG(G223,"IQ_AVG_DILUT_SHARES_OUT","CY2023")</f>
        <v>246564250</v>
      </c>
      <c r="J223" s="5">
        <f>_xll.SNL.Clients.Office.Excel.Functions.SPG(G223, "IQ_DILUT_EPS_NORM", "CY2023")</f>
        <v>2.3969999999999998</v>
      </c>
      <c r="K223">
        <f t="shared" si="14"/>
        <v>591014.50725000002</v>
      </c>
      <c r="L223">
        <f t="shared" si="15"/>
        <v>0.14889640673418489</v>
      </c>
    </row>
    <row r="224" spans="1:12" x14ac:dyDescent="0.3">
      <c r="A224" s="11" t="s">
        <v>226</v>
      </c>
      <c r="B224" s="4" cm="1">
        <f t="array" ref="B224">_xll.SNL.Clients.Office.Excel.Functions.SPG(A224, "SP_TOTAL_REV", "CY2023")</f>
        <v>36662000</v>
      </c>
      <c r="C224" s="4">
        <f>_xll.SNL.Clients.Office.Excel.Functions.SPG(A224,"IQ_AVG_DILUT_SHARES_OUT","CY2023")</f>
        <v>668200000</v>
      </c>
      <c r="D224" s="5" t="str">
        <f>_xll.SNL.Clients.Office.Excel.Functions.SPG(A224, "IQ_DILUT_EPS_NORM", "CY2023")</f>
        <v>NA</v>
      </c>
      <c r="E224" t="e">
        <f t="shared" si="12"/>
        <v>#VALUE!</v>
      </c>
      <c r="F224" t="e">
        <f t="shared" si="13"/>
        <v>#VALUE!</v>
      </c>
      <c r="G224" s="11" t="s">
        <v>226</v>
      </c>
      <c r="H224" s="4" cm="1">
        <f t="array" ref="H224">_xll.SNL.Clients.Office.Excel.Functions.SPG(G224, "SP_TOTAL_REV", "CY2023")</f>
        <v>36662000</v>
      </c>
      <c r="I224" s="4">
        <f>_xll.SNL.Clients.Office.Excel.Functions.SPG(G224,"IQ_AVG_DILUT_SHARES_OUT","CY2023")</f>
        <v>668200000</v>
      </c>
      <c r="J224" s="5" t="str">
        <f>_xll.SNL.Clients.Office.Excel.Functions.SPG(G224, "IQ_DILUT_EPS_NORM", "CY2023")</f>
        <v>NA</v>
      </c>
      <c r="K224" t="e">
        <f t="shared" si="14"/>
        <v>#VALUE!</v>
      </c>
      <c r="L224" t="e">
        <f t="shared" si="15"/>
        <v>#VALUE!</v>
      </c>
    </row>
    <row r="225" spans="1:12" x14ac:dyDescent="0.3">
      <c r="A225" s="11" t="s">
        <v>227</v>
      </c>
      <c r="B225" s="4" cm="1">
        <f t="array" ref="B225">_xll.SNL.Clients.Office.Excel.Functions.SPG(A225, "SP_TOTAL_REV", "CY2023")</f>
        <v>12135929</v>
      </c>
      <c r="C225" s="4">
        <f>_xll.SNL.Clients.Office.Excel.Functions.SPG(A225,"IQ_AVG_DILUT_SHARES_OUT","CY2023")</f>
        <v>548454250</v>
      </c>
      <c r="D225" s="5">
        <f>_xll.SNL.Clients.Office.Excel.Functions.SPG(A225, "IQ_DILUT_EPS_NORM", "CY2023")</f>
        <v>1.194</v>
      </c>
      <c r="E225">
        <f t="shared" si="12"/>
        <v>654854.37450000003</v>
      </c>
      <c r="F225">
        <f t="shared" si="13"/>
        <v>5.3959970802400052E-2</v>
      </c>
      <c r="G225" s="11" t="s">
        <v>227</v>
      </c>
      <c r="H225" s="4" cm="1">
        <f t="array" ref="H225">_xll.SNL.Clients.Office.Excel.Functions.SPG(G225, "SP_TOTAL_REV", "CY2023")</f>
        <v>12135929</v>
      </c>
      <c r="I225" s="4">
        <f>_xll.SNL.Clients.Office.Excel.Functions.SPG(G225,"IQ_AVG_DILUT_SHARES_OUT","CY2023")</f>
        <v>548454250</v>
      </c>
      <c r="J225" s="5">
        <f>_xll.SNL.Clients.Office.Excel.Functions.SPG(G225, "IQ_DILUT_EPS_NORM", "CY2023")</f>
        <v>1.194</v>
      </c>
      <c r="K225">
        <f t="shared" si="14"/>
        <v>654854.37450000003</v>
      </c>
      <c r="L225">
        <f t="shared" si="15"/>
        <v>5.3959970802400052E-2</v>
      </c>
    </row>
    <row r="226" spans="1:12" x14ac:dyDescent="0.3">
      <c r="A226" s="11" t="s">
        <v>228</v>
      </c>
      <c r="B226" s="4" cm="1">
        <f t="array" ref="B226">_xll.SNL.Clients.Office.Excel.Functions.SPG(A226, "SP_TOTAL_REV", "CY2023")</f>
        <v>5392000</v>
      </c>
      <c r="C226" s="4">
        <f>_xll.SNL.Clients.Office.Excel.Functions.SPG(A226,"IQ_AVG_DILUT_SHARES_OUT","CY2023")</f>
        <v>712800000</v>
      </c>
      <c r="D226" s="5">
        <f>_xll.SNL.Clients.Office.Excel.Functions.SPG(A226, "IQ_DILUT_EPS_NORM", "CY2023")</f>
        <v>0.61299999999999999</v>
      </c>
      <c r="E226">
        <f t="shared" si="12"/>
        <v>436946.4</v>
      </c>
      <c r="F226">
        <f t="shared" si="13"/>
        <v>8.1036053412462908E-2</v>
      </c>
      <c r="G226" s="11" t="s">
        <v>228</v>
      </c>
      <c r="H226" s="4" cm="1">
        <f t="array" ref="H226">_xll.SNL.Clients.Office.Excel.Functions.SPG(G226, "SP_TOTAL_REV", "CY2023")</f>
        <v>5392000</v>
      </c>
      <c r="I226" s="4">
        <f>_xll.SNL.Clients.Office.Excel.Functions.SPG(G226,"IQ_AVG_DILUT_SHARES_OUT","CY2023")</f>
        <v>712800000</v>
      </c>
      <c r="J226" s="5">
        <f>_xll.SNL.Clients.Office.Excel.Functions.SPG(G226, "IQ_DILUT_EPS_NORM", "CY2023")</f>
        <v>0.61299999999999999</v>
      </c>
      <c r="K226">
        <f t="shared" si="14"/>
        <v>436946.4</v>
      </c>
      <c r="L226">
        <f t="shared" si="15"/>
        <v>8.1036053412462908E-2</v>
      </c>
    </row>
    <row r="227" spans="1:12" x14ac:dyDescent="0.3">
      <c r="A227" s="11" t="s">
        <v>229</v>
      </c>
      <c r="B227" s="4" cm="1">
        <f t="array" ref="B227">_xll.SNL.Clients.Office.Excel.Functions.SPG(A227, "SP_TOTAL_REV", "CY2023")</f>
        <v>6640000</v>
      </c>
      <c r="C227" s="4">
        <f>_xll.SNL.Clients.Office.Excel.Functions.SPG(A227,"IQ_AVG_DILUT_SHARES_OUT","CY2023")</f>
        <v>416000000</v>
      </c>
      <c r="D227" s="5">
        <f>_xll.SNL.Clients.Office.Excel.Functions.SPG(A227, "IQ_DILUT_EPS_NORM", "CY2023")</f>
        <v>1.48</v>
      </c>
      <c r="E227">
        <f t="shared" si="12"/>
        <v>615680</v>
      </c>
      <c r="F227">
        <f t="shared" si="13"/>
        <v>9.2722891566265064E-2</v>
      </c>
      <c r="G227" s="11" t="s">
        <v>229</v>
      </c>
      <c r="H227" s="4" cm="1">
        <f t="array" ref="H227">_xll.SNL.Clients.Office.Excel.Functions.SPG(G227, "SP_TOTAL_REV", "CY2023")</f>
        <v>6640000</v>
      </c>
      <c r="I227" s="4">
        <f>_xll.SNL.Clients.Office.Excel.Functions.SPG(G227,"IQ_AVG_DILUT_SHARES_OUT","CY2023")</f>
        <v>416000000</v>
      </c>
      <c r="J227" s="5">
        <f>_xll.SNL.Clients.Office.Excel.Functions.SPG(G227, "IQ_DILUT_EPS_NORM", "CY2023")</f>
        <v>1.48</v>
      </c>
      <c r="K227">
        <f t="shared" si="14"/>
        <v>615680</v>
      </c>
      <c r="L227">
        <f t="shared" si="15"/>
        <v>9.2722891566265064E-2</v>
      </c>
    </row>
    <row r="228" spans="1:12" x14ac:dyDescent="0.3">
      <c r="A228" s="11" t="s">
        <v>230</v>
      </c>
      <c r="B228" s="4" cm="1">
        <f t="array" ref="B228">_xll.SNL.Clients.Office.Excel.Functions.SPG(A228, "SP_TOTAL_REV", "CY2023")</f>
        <v>53105000</v>
      </c>
      <c r="C228" s="4">
        <f>_xll.SNL.Clients.Office.Excel.Functions.SPG(A228,"IQ_AVG_DILUT_SHARES_OUT","CY2023")</f>
        <v>1001500000</v>
      </c>
      <c r="D228" s="5">
        <f>_xll.SNL.Clients.Office.Excel.Functions.SPG(A228, "IQ_DILUT_EPS_NORM", "CY2023")</f>
        <v>2.3860000000000001</v>
      </c>
      <c r="E228">
        <f t="shared" si="12"/>
        <v>2389579</v>
      </c>
      <c r="F228">
        <f t="shared" si="13"/>
        <v>4.4997250729686473E-2</v>
      </c>
      <c r="G228" s="11" t="s">
        <v>230</v>
      </c>
      <c r="H228" s="4" cm="1">
        <f t="array" ref="H228">_xll.SNL.Clients.Office.Excel.Functions.SPG(G228, "SP_TOTAL_REV", "CY2023")</f>
        <v>53105000</v>
      </c>
      <c r="I228" s="4">
        <f>_xll.SNL.Clients.Office.Excel.Functions.SPG(G228,"IQ_AVG_DILUT_SHARES_OUT","CY2023")</f>
        <v>1001500000</v>
      </c>
      <c r="J228" s="5">
        <f>_xll.SNL.Clients.Office.Excel.Functions.SPG(G228, "IQ_DILUT_EPS_NORM", "CY2023")</f>
        <v>2.3860000000000001</v>
      </c>
      <c r="K228">
        <f t="shared" si="14"/>
        <v>2389579</v>
      </c>
      <c r="L228">
        <f t="shared" si="15"/>
        <v>4.4997250729686473E-2</v>
      </c>
    </row>
    <row r="229" spans="1:12" x14ac:dyDescent="0.3">
      <c r="A229" s="11" t="s">
        <v>231</v>
      </c>
      <c r="B229" s="4" cm="1">
        <f t="array" ref="B229">_xll.SNL.Clients.Office.Excel.Functions.SPG(A229, "SP_TOTAL_REV", "CY2023")</f>
        <v>5372900</v>
      </c>
      <c r="C229" s="4">
        <f>_xll.SNL.Clients.Office.Excel.Functions.SPG(A229,"IQ_AVG_DILUT_SHARES_OUT","CY2023")</f>
        <v>54000000</v>
      </c>
      <c r="D229" s="5">
        <f>_xll.SNL.Clients.Office.Excel.Functions.SPG(A229, "IQ_DILUT_EPS_NORM", "CY2023")</f>
        <v>11.327999999999999</v>
      </c>
      <c r="E229">
        <f t="shared" si="12"/>
        <v>611712</v>
      </c>
      <c r="F229">
        <f t="shared" si="13"/>
        <v>0.11385136518453721</v>
      </c>
      <c r="G229" s="11" t="s">
        <v>231</v>
      </c>
      <c r="H229" s="4" cm="1">
        <f t="array" ref="H229">_xll.SNL.Clients.Office.Excel.Functions.SPG(G229, "SP_TOTAL_REV", "CY2023")</f>
        <v>5372900</v>
      </c>
      <c r="I229" s="4">
        <f>_xll.SNL.Clients.Office.Excel.Functions.SPG(G229,"IQ_AVG_DILUT_SHARES_OUT","CY2023")</f>
        <v>54000000</v>
      </c>
      <c r="J229" s="5">
        <f>_xll.SNL.Clients.Office.Excel.Functions.SPG(G229, "IQ_DILUT_EPS_NORM", "CY2023")</f>
        <v>11.327999999999999</v>
      </c>
      <c r="K229">
        <f t="shared" si="14"/>
        <v>611712</v>
      </c>
      <c r="L229">
        <f t="shared" si="15"/>
        <v>0.11385136518453721</v>
      </c>
    </row>
    <row r="230" spans="1:12" x14ac:dyDescent="0.3">
      <c r="A230" s="11" t="s">
        <v>232</v>
      </c>
      <c r="B230" s="4" cm="1">
        <f t="array" ref="B230">_xll.SNL.Clients.Office.Excel.Functions.SPG(A230, "SP_TOTAL_REV", "CY2023")</f>
        <v>106374000</v>
      </c>
      <c r="C230" s="4">
        <f>_xll.SNL.Clients.Office.Excel.Functions.SPG(A230,"IQ_AVG_DILUT_SHARES_OUT","CY2023")</f>
        <v>124441000</v>
      </c>
      <c r="D230" s="5">
        <f>_xll.SNL.Clients.Office.Excel.Functions.SPG(A230, "IQ_DILUT_EPS_NORM", "CY2023")</f>
        <v>19.532</v>
      </c>
      <c r="E230">
        <f t="shared" si="12"/>
        <v>2430581.6120000002</v>
      </c>
      <c r="F230">
        <f t="shared" si="13"/>
        <v>2.284939564179217E-2</v>
      </c>
      <c r="G230" s="11" t="s">
        <v>232</v>
      </c>
      <c r="H230" s="4" cm="1">
        <f t="array" ref="H230">_xll.SNL.Clients.Office.Excel.Functions.SPG(G230, "SP_TOTAL_REV", "CY2023")</f>
        <v>106374000</v>
      </c>
      <c r="I230" s="4">
        <f>_xll.SNL.Clients.Office.Excel.Functions.SPG(G230,"IQ_AVG_DILUT_SHARES_OUT","CY2023")</f>
        <v>124441000</v>
      </c>
      <c r="J230" s="5">
        <f>_xll.SNL.Clients.Office.Excel.Functions.SPG(G230, "IQ_DILUT_EPS_NORM", "CY2023")</f>
        <v>19.532</v>
      </c>
      <c r="K230">
        <f t="shared" si="14"/>
        <v>2430581.6120000002</v>
      </c>
      <c r="L230">
        <f t="shared" si="15"/>
        <v>2.284939564179217E-2</v>
      </c>
    </row>
    <row r="231" spans="1:12" x14ac:dyDescent="0.3">
      <c r="A231" s="11" t="s">
        <v>233</v>
      </c>
      <c r="B231" s="4" cm="1">
        <f t="array" ref="B231">_xll.SNL.Clients.Office.Excel.Functions.SPG(A231, "SP_TOTAL_REV", "CY2023")</f>
        <v>7303000</v>
      </c>
      <c r="C231" s="4">
        <f>_xll.SNL.Clients.Office.Excel.Functions.SPG(A231,"IQ_AVG_DILUT_SHARES_OUT","CY2023")</f>
        <v>1468016000</v>
      </c>
      <c r="D231" s="5">
        <f>_xll.SNL.Clients.Office.Excel.Functions.SPG(A231, "IQ_DILUT_EPS_NORM", "CY2023")</f>
        <v>1.0009999999999999</v>
      </c>
      <c r="E231">
        <f t="shared" si="12"/>
        <v>1469484.0159999998</v>
      </c>
      <c r="F231">
        <f t="shared" si="13"/>
        <v>0.20121648856634258</v>
      </c>
      <c r="G231" s="11" t="s">
        <v>233</v>
      </c>
      <c r="H231" s="4" cm="1">
        <f t="array" ref="H231">_xll.SNL.Clients.Office.Excel.Functions.SPG(G231, "SP_TOTAL_REV", "CY2023")</f>
        <v>7303000</v>
      </c>
      <c r="I231" s="4">
        <f>_xll.SNL.Clients.Office.Excel.Functions.SPG(G231,"IQ_AVG_DILUT_SHARES_OUT","CY2023")</f>
        <v>1468016000</v>
      </c>
      <c r="J231" s="5">
        <f>_xll.SNL.Clients.Office.Excel.Functions.SPG(G231, "IQ_DILUT_EPS_NORM", "CY2023")</f>
        <v>1.0009999999999999</v>
      </c>
      <c r="K231">
        <f t="shared" si="14"/>
        <v>1469484.0159999998</v>
      </c>
      <c r="L231">
        <f t="shared" si="15"/>
        <v>0.20121648856634258</v>
      </c>
    </row>
    <row r="232" spans="1:12" x14ac:dyDescent="0.3">
      <c r="A232" s="11" t="s">
        <v>234</v>
      </c>
      <c r="B232" s="4" cm="1">
        <f t="array" ref="B232">_xll.SNL.Clients.Office.Excel.Functions.SPG(A232, "SP_TOTAL_REV", "CY2023")</f>
        <v>11454000</v>
      </c>
      <c r="C232" s="4">
        <f>_xll.SNL.Clients.Office.Excel.Functions.SPG(A232,"IQ_AVG_DILUT_SHARES_OUT","CY2023")</f>
        <v>39900000</v>
      </c>
      <c r="D232" s="5">
        <f>_xll.SNL.Clients.Office.Excel.Functions.SPG(A232, "IQ_DILUT_EPS_NORM", "CY2023")</f>
        <v>11.122</v>
      </c>
      <c r="E232">
        <f t="shared" si="12"/>
        <v>443767.8</v>
      </c>
      <c r="F232">
        <f t="shared" si="13"/>
        <v>3.8743478260869567E-2</v>
      </c>
      <c r="G232" s="11" t="s">
        <v>234</v>
      </c>
      <c r="H232" s="4" cm="1">
        <f t="array" ref="H232">_xll.SNL.Clients.Office.Excel.Functions.SPG(G232, "SP_TOTAL_REV", "CY2023")</f>
        <v>11454000</v>
      </c>
      <c r="I232" s="4">
        <f>_xll.SNL.Clients.Office.Excel.Functions.SPG(G232,"IQ_AVG_DILUT_SHARES_OUT","CY2023")</f>
        <v>39900000</v>
      </c>
      <c r="J232" s="5">
        <f>_xll.SNL.Clients.Office.Excel.Functions.SPG(G232, "IQ_DILUT_EPS_NORM", "CY2023")</f>
        <v>11.122</v>
      </c>
      <c r="K232">
        <f t="shared" si="14"/>
        <v>443767.8</v>
      </c>
      <c r="L232">
        <f t="shared" si="15"/>
        <v>3.8743478260869567E-2</v>
      </c>
    </row>
    <row r="233" spans="1:12" x14ac:dyDescent="0.3">
      <c r="A233" s="11" t="s">
        <v>235</v>
      </c>
      <c r="B233" s="4" cm="1">
        <f t="array" ref="B233">_xll.SNL.Clients.Office.Excel.Functions.SPG(A233, "SP_TOTAL_REV", "CY2023")</f>
        <v>3273900</v>
      </c>
      <c r="C233" s="4">
        <f>_xll.SNL.Clients.Office.Excel.Functions.SPG(A233,"IQ_AVG_DILUT_SHARES_OUT","CY2023")</f>
        <v>75900000</v>
      </c>
      <c r="D233" s="5">
        <f>_xll.SNL.Clients.Office.Excel.Functions.SPG(A233, "IQ_DILUT_EPS_NORM", "CY2023")</f>
        <v>5.7329999999999997</v>
      </c>
      <c r="E233">
        <f t="shared" si="12"/>
        <v>435134.7</v>
      </c>
      <c r="F233">
        <f t="shared" si="13"/>
        <v>0.13291019884541372</v>
      </c>
      <c r="G233" s="11" t="s">
        <v>235</v>
      </c>
      <c r="H233" s="4" cm="1">
        <f t="array" ref="H233">_xll.SNL.Clients.Office.Excel.Functions.SPG(G233, "SP_TOTAL_REV", "CY2023")</f>
        <v>3273900</v>
      </c>
      <c r="I233" s="4">
        <f>_xll.SNL.Clients.Office.Excel.Functions.SPG(G233,"IQ_AVG_DILUT_SHARES_OUT","CY2023")</f>
        <v>75900000</v>
      </c>
      <c r="J233" s="5">
        <f>_xll.SNL.Clients.Office.Excel.Functions.SPG(G233, "IQ_DILUT_EPS_NORM", "CY2023")</f>
        <v>5.7329999999999997</v>
      </c>
      <c r="K233">
        <f t="shared" si="14"/>
        <v>435134.7</v>
      </c>
      <c r="L233">
        <f t="shared" si="15"/>
        <v>0.13291019884541372</v>
      </c>
    </row>
    <row r="234" spans="1:12" x14ac:dyDescent="0.3">
      <c r="A234" s="11" t="s">
        <v>236</v>
      </c>
      <c r="B234" s="4" cm="1">
        <f t="array" ref="B234">_xll.SNL.Clients.Office.Excel.Functions.SPG(A234, "SP_TOTAL_REV", "CY2023")</f>
        <v>3660953</v>
      </c>
      <c r="C234" s="4">
        <f>_xll.SNL.Clients.Office.Excel.Functions.SPG(A234,"IQ_AVG_DILUT_SHARES_OUT","CY2023")</f>
        <v>83978000</v>
      </c>
      <c r="D234" s="5">
        <f>_xll.SNL.Clients.Office.Excel.Functions.SPG(A234, "IQ_DILUT_EPS_NORM", "CY2023")</f>
        <v>7.8979999999999997</v>
      </c>
      <c r="E234">
        <f t="shared" si="12"/>
        <v>663258.24399999995</v>
      </c>
      <c r="F234">
        <f t="shared" si="13"/>
        <v>0.18117092571251256</v>
      </c>
      <c r="G234" s="11" t="s">
        <v>236</v>
      </c>
      <c r="H234" s="4" cm="1">
        <f t="array" ref="H234">_xll.SNL.Clients.Office.Excel.Functions.SPG(G234, "SP_TOTAL_REV", "CY2023")</f>
        <v>3660953</v>
      </c>
      <c r="I234" s="4">
        <f>_xll.SNL.Clients.Office.Excel.Functions.SPG(G234,"IQ_AVG_DILUT_SHARES_OUT","CY2023")</f>
        <v>83978000</v>
      </c>
      <c r="J234" s="5">
        <f>_xll.SNL.Clients.Office.Excel.Functions.SPG(G234, "IQ_DILUT_EPS_NORM", "CY2023")</f>
        <v>7.8979999999999997</v>
      </c>
      <c r="K234">
        <f t="shared" si="14"/>
        <v>663258.24399999995</v>
      </c>
      <c r="L234">
        <f t="shared" si="15"/>
        <v>0.18117092571251256</v>
      </c>
    </row>
    <row r="235" spans="1:12" x14ac:dyDescent="0.3">
      <c r="A235" s="11" t="s">
        <v>237</v>
      </c>
      <c r="B235" s="4" cm="1">
        <f t="array" ref="B235">_xll.SNL.Clients.Office.Excel.Functions.SPG(A235, "SP_TOTAL_REV", "CY2023")</f>
        <v>16107000</v>
      </c>
      <c r="C235" s="4">
        <f>_xll.SNL.Clients.Office.Excel.Functions.SPG(A235,"IQ_AVG_DILUT_SHARES_OUT","CY2023")</f>
        <v>303600000</v>
      </c>
      <c r="D235" s="5">
        <f>_xll.SNL.Clients.Office.Excel.Functions.SPG(A235, "IQ_DILUT_EPS_NORM", "CY2023")</f>
        <v>7.8639999999999999</v>
      </c>
      <c r="E235">
        <f t="shared" si="12"/>
        <v>2387510.4</v>
      </c>
      <c r="F235">
        <f t="shared" si="13"/>
        <v>0.14822812441795491</v>
      </c>
      <c r="G235" s="11" t="s">
        <v>237</v>
      </c>
      <c r="H235" s="4" cm="1">
        <f t="array" ref="H235">_xll.SNL.Clients.Office.Excel.Functions.SPG(G235, "SP_TOTAL_REV", "CY2023")</f>
        <v>16107000</v>
      </c>
      <c r="I235" s="4">
        <f>_xll.SNL.Clients.Office.Excel.Functions.SPG(G235,"IQ_AVG_DILUT_SHARES_OUT","CY2023")</f>
        <v>303600000</v>
      </c>
      <c r="J235" s="5">
        <f>_xll.SNL.Clients.Office.Excel.Functions.SPG(G235, "IQ_DILUT_EPS_NORM", "CY2023")</f>
        <v>7.8639999999999999</v>
      </c>
      <c r="K235">
        <f t="shared" si="14"/>
        <v>2387510.4</v>
      </c>
      <c r="L235">
        <f t="shared" si="15"/>
        <v>0.14822812441795491</v>
      </c>
    </row>
    <row r="236" spans="1:12" x14ac:dyDescent="0.3">
      <c r="A236" s="11" t="s">
        <v>238</v>
      </c>
      <c r="B236" s="4" cm="1">
        <f t="array" ref="B236">_xll.SNL.Clients.Office.Excel.Functions.SPG(A236, "SP_TOTAL_REV", "CY2023")</f>
        <v>3695649</v>
      </c>
      <c r="C236" s="4">
        <f>_xll.SNL.Clients.Office.Excel.Functions.SPG(A236,"IQ_AVG_DILUT_SHARES_OUT","CY2023")</f>
        <v>225928000</v>
      </c>
      <c r="D236" s="5">
        <f>_xll.SNL.Clients.Office.Excel.Functions.SPG(A236, "IQ_DILUT_EPS_NORM", "CY2023")</f>
        <v>2.2669999999999999</v>
      </c>
      <c r="E236">
        <f t="shared" si="12"/>
        <v>512178.77600000001</v>
      </c>
      <c r="F236">
        <f t="shared" si="13"/>
        <v>0.13858967017701085</v>
      </c>
      <c r="G236" s="11" t="s">
        <v>238</v>
      </c>
      <c r="H236" s="4" cm="1">
        <f t="array" ref="H236">_xll.SNL.Clients.Office.Excel.Functions.SPG(G236, "SP_TOTAL_REV", "CY2023")</f>
        <v>3695649</v>
      </c>
      <c r="I236" s="4">
        <f>_xll.SNL.Clients.Office.Excel.Functions.SPG(G236,"IQ_AVG_DILUT_SHARES_OUT","CY2023")</f>
        <v>225928000</v>
      </c>
      <c r="J236" s="5">
        <f>_xll.SNL.Clients.Office.Excel.Functions.SPG(G236, "IQ_DILUT_EPS_NORM", "CY2023")</f>
        <v>2.2669999999999999</v>
      </c>
      <c r="K236">
        <f t="shared" si="14"/>
        <v>512178.77600000001</v>
      </c>
      <c r="L236">
        <f t="shared" si="15"/>
        <v>0.13858967017701085</v>
      </c>
    </row>
    <row r="237" spans="1:12" x14ac:dyDescent="0.3">
      <c r="A237" s="11" t="s">
        <v>239</v>
      </c>
      <c r="B237" s="4" cm="1">
        <f t="array" ref="B237">_xll.SNL.Clients.Office.Excel.Functions.SPG(A237, "SP_TOTAL_REV", "CY2023")</f>
        <v>6876100</v>
      </c>
      <c r="C237" s="4">
        <f>_xll.SNL.Clients.Office.Excel.Functions.SPG(A237,"IQ_AVG_DILUT_SHARES_OUT","CY2023")</f>
        <v>409000000</v>
      </c>
      <c r="D237" s="5">
        <f>_xll.SNL.Clients.Office.Excel.Functions.SPG(A237, "IQ_DILUT_EPS_NORM", "CY2023")</f>
        <v>1.6819999999999999</v>
      </c>
      <c r="E237">
        <f t="shared" si="12"/>
        <v>687938</v>
      </c>
      <c r="F237">
        <f t="shared" si="13"/>
        <v>0.1000477014586757</v>
      </c>
      <c r="G237" s="11" t="s">
        <v>239</v>
      </c>
      <c r="H237" s="4" cm="1">
        <f t="array" ref="H237">_xll.SNL.Clients.Office.Excel.Functions.SPG(G237, "SP_TOTAL_REV", "CY2023")</f>
        <v>6876100</v>
      </c>
      <c r="I237" s="4">
        <f>_xll.SNL.Clients.Office.Excel.Functions.SPG(G237,"IQ_AVG_DILUT_SHARES_OUT","CY2023")</f>
        <v>409000000</v>
      </c>
      <c r="J237" s="5">
        <f>_xll.SNL.Clients.Office.Excel.Functions.SPG(G237, "IQ_DILUT_EPS_NORM", "CY2023")</f>
        <v>1.6819999999999999</v>
      </c>
      <c r="K237">
        <f t="shared" si="14"/>
        <v>687938</v>
      </c>
      <c r="L237">
        <f t="shared" si="15"/>
        <v>0.1000477014586757</v>
      </c>
    </row>
    <row r="238" spans="1:12" x14ac:dyDescent="0.3">
      <c r="A238" s="11" t="s">
        <v>240</v>
      </c>
      <c r="B238" s="4" cm="1">
        <f t="array" ref="B238">_xll.SNL.Clients.Office.Excel.Functions.SPG(A238, "SP_TOTAL_REV", "CY2023")</f>
        <v>1697100</v>
      </c>
      <c r="C238" s="4">
        <f>_xll.SNL.Clients.Office.Excel.Functions.SPG(A238,"IQ_AVG_DILUT_SHARES_OUT","CY2023")</f>
        <v>73633000</v>
      </c>
      <c r="D238" s="5">
        <f>_xll.SNL.Clients.Office.Excel.Functions.SPG(A238, "IQ_DILUT_EPS_NORM", "CY2023")</f>
        <v>1.956</v>
      </c>
      <c r="E238">
        <f t="shared" si="12"/>
        <v>144026.14799999999</v>
      </c>
      <c r="F238">
        <f t="shared" si="13"/>
        <v>8.4866035000883855E-2</v>
      </c>
      <c r="G238" s="11" t="s">
        <v>240</v>
      </c>
      <c r="H238" s="4" cm="1">
        <f t="array" ref="H238">_xll.SNL.Clients.Office.Excel.Functions.SPG(G238, "SP_TOTAL_REV", "CY2023")</f>
        <v>1697100</v>
      </c>
      <c r="I238" s="4">
        <f>_xll.SNL.Clients.Office.Excel.Functions.SPG(G238,"IQ_AVG_DILUT_SHARES_OUT","CY2023")</f>
        <v>73633000</v>
      </c>
      <c r="J238" s="5">
        <f>_xll.SNL.Clients.Office.Excel.Functions.SPG(G238, "IQ_DILUT_EPS_NORM", "CY2023")</f>
        <v>1.956</v>
      </c>
      <c r="K238">
        <f t="shared" si="14"/>
        <v>144026.14799999999</v>
      </c>
      <c r="L238">
        <f t="shared" si="15"/>
        <v>8.4866035000883855E-2</v>
      </c>
    </row>
    <row r="239" spans="1:12" x14ac:dyDescent="0.3">
      <c r="A239" s="11" t="s">
        <v>241</v>
      </c>
      <c r="B239" s="4" cm="1">
        <f t="array" ref="B239">_xll.SNL.Clients.Office.Excel.Functions.SPG(A239, "SP_TOTAL_REV", "CY2023")</f>
        <v>54228000</v>
      </c>
      <c r="C239" s="4">
        <f>_xll.SNL.Clients.Office.Excel.Functions.SPG(A239,"IQ_AVG_DILUT_SHARES_OUT","CY2023")</f>
        <v>4212000000</v>
      </c>
      <c r="D239" s="5">
        <f>_xll.SNL.Clients.Office.Excel.Functions.SPG(A239, "IQ_DILUT_EPS_NORM", "CY2023")</f>
        <v>0.10100000000000001</v>
      </c>
      <c r="E239">
        <f t="shared" si="12"/>
        <v>425412</v>
      </c>
      <c r="F239">
        <f t="shared" si="13"/>
        <v>7.8448771852179678E-3</v>
      </c>
      <c r="G239" s="11" t="s">
        <v>241</v>
      </c>
      <c r="H239" s="4" cm="1">
        <f t="array" ref="H239">_xll.SNL.Clients.Office.Excel.Functions.SPG(G239, "SP_TOTAL_REV", "CY2023")</f>
        <v>54228000</v>
      </c>
      <c r="I239" s="4">
        <f>_xll.SNL.Clients.Office.Excel.Functions.SPG(G239,"IQ_AVG_DILUT_SHARES_OUT","CY2023")</f>
        <v>4212000000</v>
      </c>
      <c r="J239" s="5">
        <f>_xll.SNL.Clients.Office.Excel.Functions.SPG(G239, "IQ_DILUT_EPS_NORM", "CY2023")</f>
        <v>0.10100000000000001</v>
      </c>
      <c r="K239">
        <f t="shared" si="14"/>
        <v>425412</v>
      </c>
      <c r="L239">
        <f t="shared" si="15"/>
        <v>7.8448771852179678E-3</v>
      </c>
    </row>
    <row r="240" spans="1:12" x14ac:dyDescent="0.3">
      <c r="A240" s="11" t="s">
        <v>242</v>
      </c>
      <c r="B240" s="4" cm="1">
        <f t="array" ref="B240">_xll.SNL.Clients.Office.Excel.Functions.SPG(A240, "SP_TOTAL_REV", "CY2023")</f>
        <v>7988000</v>
      </c>
      <c r="C240" s="4">
        <f>_xll.SNL.Clients.Office.Excel.Functions.SPG(A240,"IQ_AVG_DILUT_SHARES_OUT","CY2023")</f>
        <v>565000000</v>
      </c>
      <c r="D240" s="5">
        <f>_xll.SNL.Clients.Office.Excel.Functions.SPG(A240, "IQ_DILUT_EPS_NORM", "CY2023")</f>
        <v>3.3780000000000001</v>
      </c>
      <c r="E240">
        <f t="shared" si="12"/>
        <v>1908570</v>
      </c>
      <c r="F240">
        <f t="shared" si="13"/>
        <v>0.23892964446670004</v>
      </c>
      <c r="G240" s="11" t="s">
        <v>242</v>
      </c>
      <c r="H240" s="4" cm="1">
        <f t="array" ref="H240">_xll.SNL.Clients.Office.Excel.Functions.SPG(G240, "SP_TOTAL_REV", "CY2023")</f>
        <v>7988000</v>
      </c>
      <c r="I240" s="4">
        <f>_xll.SNL.Clients.Office.Excel.Functions.SPG(G240,"IQ_AVG_DILUT_SHARES_OUT","CY2023")</f>
        <v>565000000</v>
      </c>
      <c r="J240" s="5">
        <f>_xll.SNL.Clients.Office.Excel.Functions.SPG(G240, "IQ_DILUT_EPS_NORM", "CY2023")</f>
        <v>3.3780000000000001</v>
      </c>
      <c r="K240">
        <f t="shared" si="14"/>
        <v>1908570</v>
      </c>
      <c r="L240">
        <f t="shared" si="15"/>
        <v>0.23892964446670004</v>
      </c>
    </row>
    <row r="241" spans="1:12" x14ac:dyDescent="0.3">
      <c r="A241" s="11" t="s">
        <v>243</v>
      </c>
      <c r="B241" s="4" cm="1">
        <f t="array" ref="B241">_xll.SNL.Clients.Office.Excel.Functions.SPG(A241, "SP_TOTAL_REV", "CY2023")</f>
        <v>61860000</v>
      </c>
      <c r="C241" s="4">
        <f>_xll.SNL.Clients.Office.Excel.Functions.SPG(A241,"IQ_AVG_DILUT_SHARES_OUT","CY2023")</f>
        <v>922073828</v>
      </c>
      <c r="D241" s="5">
        <f>_xll.SNL.Clients.Office.Excel.Functions.SPG(A241, "IQ_DILUT_EPS_NORM", "CY2023")</f>
        <v>6.1779999999999999</v>
      </c>
      <c r="E241">
        <f t="shared" si="12"/>
        <v>5696572.1093839994</v>
      </c>
      <c r="F241">
        <f t="shared" si="13"/>
        <v>9.2088136265502732E-2</v>
      </c>
      <c r="G241" s="11" t="s">
        <v>243</v>
      </c>
      <c r="H241" s="4" cm="1">
        <f t="array" ref="H241">_xll.SNL.Clients.Office.Excel.Functions.SPG(G241, "SP_TOTAL_REV", "CY2023")</f>
        <v>61860000</v>
      </c>
      <c r="I241" s="4">
        <f>_xll.SNL.Clients.Office.Excel.Functions.SPG(G241,"IQ_AVG_DILUT_SHARES_OUT","CY2023")</f>
        <v>922073828</v>
      </c>
      <c r="J241" s="5">
        <f>_xll.SNL.Clients.Office.Excel.Functions.SPG(G241, "IQ_DILUT_EPS_NORM", "CY2023")</f>
        <v>6.1779999999999999</v>
      </c>
      <c r="K241">
        <f t="shared" si="14"/>
        <v>5696572.1093839994</v>
      </c>
      <c r="L241">
        <f t="shared" si="15"/>
        <v>9.2088136265502732E-2</v>
      </c>
    </row>
    <row r="242" spans="1:12" x14ac:dyDescent="0.3">
      <c r="A242" s="11" t="s">
        <v>244</v>
      </c>
      <c r="B242" s="4" cm="1">
        <f t="array" ref="B242">_xll.SNL.Clients.Office.Excel.Functions.SPG(A242, "SP_TOTAL_REV", "CY2023")</f>
        <v>11479000</v>
      </c>
      <c r="C242" s="4">
        <f>_xll.SNL.Clients.Office.Excel.Functions.SPG(A242,"IQ_AVG_DILUT_SHARES_OUT","CY2023")</f>
        <v>255000000</v>
      </c>
      <c r="D242" s="5">
        <f>_xll.SNL.Clients.Office.Excel.Functions.SPG(A242, "IQ_DILUT_EPS_NORM", "CY2023")</f>
        <v>0.41799999999999998</v>
      </c>
      <c r="E242">
        <f t="shared" si="12"/>
        <v>106590</v>
      </c>
      <c r="F242">
        <f t="shared" si="13"/>
        <v>9.2856520602839967E-3</v>
      </c>
      <c r="G242" s="11" t="s">
        <v>244</v>
      </c>
      <c r="H242" s="4" cm="1">
        <f t="array" ref="H242">_xll.SNL.Clients.Office.Excel.Functions.SPG(G242, "SP_TOTAL_REV", "CY2023")</f>
        <v>11479000</v>
      </c>
      <c r="I242" s="4">
        <f>_xll.SNL.Clients.Office.Excel.Functions.SPG(G242,"IQ_AVG_DILUT_SHARES_OUT","CY2023")</f>
        <v>255000000</v>
      </c>
      <c r="J242" s="5">
        <f>_xll.SNL.Clients.Office.Excel.Functions.SPG(G242, "IQ_DILUT_EPS_NORM", "CY2023")</f>
        <v>0.41799999999999998</v>
      </c>
      <c r="K242">
        <f t="shared" si="14"/>
        <v>106590</v>
      </c>
      <c r="L242">
        <f t="shared" si="15"/>
        <v>9.2856520602839967E-3</v>
      </c>
    </row>
    <row r="243" spans="1:12" x14ac:dyDescent="0.3">
      <c r="A243" s="11" t="s">
        <v>245</v>
      </c>
      <c r="B243" s="4" cm="1">
        <f t="array" ref="B243">_xll.SNL.Clients.Office.Excel.Functions.SPG(A243, "SP_TOTAL_REV", "CY2023")</f>
        <v>18916000</v>
      </c>
      <c r="C243" s="4">
        <f>_xll.SNL.Clients.Office.Excel.Functions.SPG(A243,"IQ_AVG_DILUT_SHARES_OUT","CY2023")</f>
        <v>349100000</v>
      </c>
      <c r="D243" s="5">
        <f>_xll.SNL.Clients.Office.Excel.Functions.SPG(A243, "IQ_DILUT_EPS_NORM", "CY2023")</f>
        <v>1.5840000000000001</v>
      </c>
      <c r="E243">
        <f t="shared" si="12"/>
        <v>552974.4</v>
      </c>
      <c r="F243">
        <f t="shared" si="13"/>
        <v>2.9233157115669275E-2</v>
      </c>
      <c r="G243" s="11" t="s">
        <v>245</v>
      </c>
      <c r="H243" s="4" cm="1">
        <f t="array" ref="H243">_xll.SNL.Clients.Office.Excel.Functions.SPG(G243, "SP_TOTAL_REV", "CY2023")</f>
        <v>18916000</v>
      </c>
      <c r="I243" s="4">
        <f>_xll.SNL.Clients.Office.Excel.Functions.SPG(G243,"IQ_AVG_DILUT_SHARES_OUT","CY2023")</f>
        <v>349100000</v>
      </c>
      <c r="J243" s="5">
        <f>_xll.SNL.Clients.Office.Excel.Functions.SPG(G243, "IQ_DILUT_EPS_NORM", "CY2023")</f>
        <v>1.5840000000000001</v>
      </c>
      <c r="K243">
        <f t="shared" si="14"/>
        <v>552974.4</v>
      </c>
      <c r="L243">
        <f t="shared" si="15"/>
        <v>2.9233157115669275E-2</v>
      </c>
    </row>
    <row r="244" spans="1:12" x14ac:dyDescent="0.3">
      <c r="A244" s="11" t="s">
        <v>246</v>
      </c>
      <c r="B244" s="4" cm="1">
        <f t="array" ref="B244">_xll.SNL.Clients.Office.Excel.Functions.SPG(A244, "SP_TOTAL_REV", "CY2023")</f>
        <v>15094000</v>
      </c>
      <c r="C244" s="4">
        <f>_xll.SNL.Clients.Office.Excel.Functions.SPG(A244,"IQ_AVG_DILUT_SHARES_OUT","CY2023")</f>
        <v>283500000</v>
      </c>
      <c r="D244" s="5">
        <f>_xll.SNL.Clients.Office.Excel.Functions.SPG(A244, "IQ_DILUT_EPS_NORM", "CY2023")</f>
        <v>7.3920000000000003</v>
      </c>
      <c r="E244">
        <f t="shared" si="12"/>
        <v>2095632</v>
      </c>
      <c r="F244">
        <f t="shared" si="13"/>
        <v>0.13883874387173711</v>
      </c>
      <c r="G244" s="11" t="s">
        <v>246</v>
      </c>
      <c r="H244" s="4" cm="1">
        <f t="array" ref="H244">_xll.SNL.Clients.Office.Excel.Functions.SPG(G244, "SP_TOTAL_REV", "CY2023")</f>
        <v>15094000</v>
      </c>
      <c r="I244" s="4">
        <f>_xll.SNL.Clients.Office.Excel.Functions.SPG(G244,"IQ_AVG_DILUT_SHARES_OUT","CY2023")</f>
        <v>283500000</v>
      </c>
      <c r="J244" s="5">
        <f>_xll.SNL.Clients.Office.Excel.Functions.SPG(G244, "IQ_DILUT_EPS_NORM", "CY2023")</f>
        <v>7.3920000000000003</v>
      </c>
      <c r="K244">
        <f t="shared" si="14"/>
        <v>2095632</v>
      </c>
      <c r="L244">
        <f t="shared" si="15"/>
        <v>0.13883874387173711</v>
      </c>
    </row>
    <row r="245" spans="1:12" x14ac:dyDescent="0.3">
      <c r="A245" s="11" t="s">
        <v>247</v>
      </c>
      <c r="B245" s="4" cm="1">
        <f t="array" ref="B245">_xll.SNL.Clients.Office.Excel.Functions.SPG(A245, "SP_TOTAL_REV", "CY2023")</f>
        <v>7124100</v>
      </c>
      <c r="C245" s="4">
        <f>_xll.SNL.Clients.Office.Excel.Functions.SPG(A245,"IQ_AVG_DILUT_SHARES_OUT","CY2023")</f>
        <v>357400000</v>
      </c>
      <c r="D245" s="5">
        <f>_xll.SNL.Clients.Office.Excel.Functions.SPG(A245, "IQ_DILUT_EPS_NORM", "CY2023")</f>
        <v>3.3839999999999999</v>
      </c>
      <c r="E245">
        <f t="shared" si="12"/>
        <v>1209441.6000000001</v>
      </c>
      <c r="F245">
        <f t="shared" si="13"/>
        <v>0.16976763380637555</v>
      </c>
      <c r="G245" s="11" t="s">
        <v>247</v>
      </c>
      <c r="H245" s="4" cm="1">
        <f t="array" ref="H245">_xll.SNL.Clients.Office.Excel.Functions.SPG(G245, "SP_TOTAL_REV", "CY2023")</f>
        <v>7124100</v>
      </c>
      <c r="I245" s="4">
        <f>_xll.SNL.Clients.Office.Excel.Functions.SPG(G245,"IQ_AVG_DILUT_SHARES_OUT","CY2023")</f>
        <v>357400000</v>
      </c>
      <c r="J245" s="5">
        <f>_xll.SNL.Clients.Office.Excel.Functions.SPG(G245, "IQ_DILUT_EPS_NORM", "CY2023")</f>
        <v>3.3839999999999999</v>
      </c>
      <c r="K245">
        <f t="shared" si="14"/>
        <v>1209441.6000000001</v>
      </c>
      <c r="L245">
        <f t="shared" si="15"/>
        <v>0.16976763380637555</v>
      </c>
    </row>
    <row r="246" spans="1:12" x14ac:dyDescent="0.3">
      <c r="A246" s="11" t="s">
        <v>248</v>
      </c>
      <c r="B246" s="4" cm="1">
        <f t="array" ref="B246">_xll.SNL.Clients.Office.Excel.Functions.SPG(A246, "SP_TOTAL_REV", "CY2023")</f>
        <v>5716400</v>
      </c>
      <c r="C246" s="4">
        <f>_xll.SNL.Clients.Office.Excel.Functions.SPG(A246,"IQ_AVG_DILUT_SHARES_OUT","CY2023")</f>
        <v>456200000</v>
      </c>
      <c r="D246" s="5">
        <f>_xll.SNL.Clients.Office.Excel.Functions.SPG(A246, "IQ_DILUT_EPS_NORM", "CY2023")</f>
        <v>1.7509999999999999</v>
      </c>
      <c r="E246">
        <f t="shared" si="12"/>
        <v>798806.2</v>
      </c>
      <c r="F246">
        <f t="shared" si="13"/>
        <v>0.13973938142887132</v>
      </c>
      <c r="G246" s="11" t="s">
        <v>248</v>
      </c>
      <c r="H246" s="4" cm="1">
        <f t="array" ref="H246">_xll.SNL.Clients.Office.Excel.Functions.SPG(G246, "SP_TOTAL_REV", "CY2023")</f>
        <v>5716400</v>
      </c>
      <c r="I246" s="4">
        <f>_xll.SNL.Clients.Office.Excel.Functions.SPG(G246,"IQ_AVG_DILUT_SHARES_OUT","CY2023")</f>
        <v>456200000</v>
      </c>
      <c r="J246" s="5">
        <f>_xll.SNL.Clients.Office.Excel.Functions.SPG(G246, "IQ_DILUT_EPS_NORM", "CY2023")</f>
        <v>1.7509999999999999</v>
      </c>
      <c r="K246">
        <f t="shared" si="14"/>
        <v>798806.2</v>
      </c>
      <c r="L246">
        <f t="shared" si="15"/>
        <v>0.13973938142887132</v>
      </c>
    </row>
    <row r="247" spans="1:12" x14ac:dyDescent="0.3">
      <c r="A247" s="11" t="s">
        <v>249</v>
      </c>
      <c r="B247" s="4" cm="1">
        <f t="array" ref="B247">_xll.SNL.Clients.Office.Excel.Functions.SPG(A247, "SP_TOTAL_REV", "CY2023")</f>
        <v>2412733</v>
      </c>
      <c r="C247" s="4">
        <f>_xll.SNL.Clients.Office.Excel.Functions.SPG(A247,"IQ_AVG_DILUT_SHARES_OUT","CY2023")</f>
        <v>613288708</v>
      </c>
      <c r="D247" s="5">
        <f>_xll.SNL.Clients.Office.Excel.Functions.SPG(A247, "IQ_DILUT_EPS_NORM", "CY2023")</f>
        <v>0.35099999999999998</v>
      </c>
      <c r="E247">
        <f t="shared" si="12"/>
        <v>215264.33650799998</v>
      </c>
      <c r="F247">
        <f t="shared" si="13"/>
        <v>8.9220123614175278E-2</v>
      </c>
      <c r="G247" s="11" t="s">
        <v>249</v>
      </c>
      <c r="H247" s="4" cm="1">
        <f t="array" ref="H247">_xll.SNL.Clients.Office.Excel.Functions.SPG(G247, "SP_TOTAL_REV", "CY2023")</f>
        <v>2412733</v>
      </c>
      <c r="I247" s="4">
        <f>_xll.SNL.Clients.Office.Excel.Functions.SPG(G247,"IQ_AVG_DILUT_SHARES_OUT","CY2023")</f>
        <v>613288708</v>
      </c>
      <c r="J247" s="5">
        <f>_xll.SNL.Clients.Office.Excel.Functions.SPG(G247, "IQ_DILUT_EPS_NORM", "CY2023")</f>
        <v>0.35099999999999998</v>
      </c>
      <c r="K247">
        <f t="shared" si="14"/>
        <v>215264.33650799998</v>
      </c>
      <c r="L247">
        <f t="shared" si="15"/>
        <v>8.9220123614175278E-2</v>
      </c>
    </row>
    <row r="248" spans="1:12" x14ac:dyDescent="0.3">
      <c r="A248" s="11" t="s">
        <v>250</v>
      </c>
      <c r="B248" s="4" cm="1">
        <f t="array" ref="B248">_xll.SNL.Clients.Office.Excel.Functions.SPG(A248, "SP_TOTAL_REV", "CY2023")</f>
        <v>14984000</v>
      </c>
      <c r="C248" s="4">
        <f>_xll.SNL.Clients.Office.Excel.Functions.SPG(A248,"IQ_AVG_DILUT_SHARES_OUT","CY2023")</f>
        <v>186300000</v>
      </c>
      <c r="D248" s="5">
        <f>_xll.SNL.Clients.Office.Excel.Functions.SPG(A248, "IQ_DILUT_EPS_NORM", "CY2023")</f>
        <v>4.9349999999999996</v>
      </c>
      <c r="E248">
        <f t="shared" si="12"/>
        <v>919390.49999999988</v>
      </c>
      <c r="F248">
        <f t="shared" si="13"/>
        <v>6.1358148691938057E-2</v>
      </c>
      <c r="G248" s="11" t="s">
        <v>250</v>
      </c>
      <c r="H248" s="4" cm="1">
        <f t="array" ref="H248">_xll.SNL.Clients.Office.Excel.Functions.SPG(G248, "SP_TOTAL_REV", "CY2023")</f>
        <v>14984000</v>
      </c>
      <c r="I248" s="4">
        <f>_xll.SNL.Clients.Office.Excel.Functions.SPG(G248,"IQ_AVG_DILUT_SHARES_OUT","CY2023")</f>
        <v>186300000</v>
      </c>
      <c r="J248" s="5">
        <f>_xll.SNL.Clients.Office.Excel.Functions.SPG(G248, "IQ_DILUT_EPS_NORM", "CY2023")</f>
        <v>4.9349999999999996</v>
      </c>
      <c r="K248">
        <f t="shared" si="14"/>
        <v>919390.49999999988</v>
      </c>
      <c r="L248">
        <f t="shared" si="15"/>
        <v>6.1358148691938057E-2</v>
      </c>
    </row>
    <row r="249" spans="1:12" x14ac:dyDescent="0.3">
      <c r="A249" s="11" t="s">
        <v>251</v>
      </c>
      <c r="B249" s="4" cm="1">
        <f t="array" ref="B249">_xll.SNL.Clients.Office.Excel.Functions.SPG(A249, "SP_TOTAL_REV", "CY2023")</f>
        <v>5492760</v>
      </c>
      <c r="C249" s="4">
        <f>_xll.SNL.Clients.Office.Excel.Functions.SPG(A249,"IQ_AVG_DILUT_SHARES_OUT","CY2023")</f>
        <v>293965000</v>
      </c>
      <c r="D249" s="5">
        <f>_xll.SNL.Clients.Office.Excel.Functions.SPG(A249, "IQ_DILUT_EPS_NORM", "CY2023")</f>
        <v>0.95399999999999996</v>
      </c>
      <c r="E249">
        <f t="shared" si="12"/>
        <v>280442.61</v>
      </c>
      <c r="F249">
        <f t="shared" si="13"/>
        <v>5.1056774736198192E-2</v>
      </c>
      <c r="G249" s="11" t="s">
        <v>251</v>
      </c>
      <c r="H249" s="4" cm="1">
        <f t="array" ref="H249">_xll.SNL.Clients.Office.Excel.Functions.SPG(G249, "SP_TOTAL_REV", "CY2023")</f>
        <v>5492760</v>
      </c>
      <c r="I249" s="4">
        <f>_xll.SNL.Clients.Office.Excel.Functions.SPG(G249,"IQ_AVG_DILUT_SHARES_OUT","CY2023")</f>
        <v>293965000</v>
      </c>
      <c r="J249" s="5">
        <f>_xll.SNL.Clients.Office.Excel.Functions.SPG(G249, "IQ_DILUT_EPS_NORM", "CY2023")</f>
        <v>0.95399999999999996</v>
      </c>
      <c r="K249">
        <f t="shared" si="14"/>
        <v>280442.61</v>
      </c>
      <c r="L249">
        <f t="shared" si="15"/>
        <v>5.1056774736198192E-2</v>
      </c>
    </row>
    <row r="250" spans="1:12" x14ac:dyDescent="0.3">
      <c r="A250" s="11" t="s">
        <v>252</v>
      </c>
      <c r="B250" s="4" cm="1">
        <f t="array" ref="B250">_xll.SNL.Clients.Office.Excel.Functions.SPG(A250, "SP_TOTAL_REV", "CY2023")</f>
        <v>12829665</v>
      </c>
      <c r="C250" s="4">
        <f>_xll.SNL.Clients.Office.Excel.Functions.SPG(A250,"IQ_AVG_DILUT_SHARES_OUT","CY2023")</f>
        <v>104451000</v>
      </c>
      <c r="D250" s="5">
        <f>_xll.SNL.Clients.Office.Excel.Functions.SPG(A250, "IQ_DILUT_EPS_NORM", "CY2023")</f>
        <v>5.5940000000000003</v>
      </c>
      <c r="E250">
        <f t="shared" si="12"/>
        <v>584298.89399999997</v>
      </c>
      <c r="F250">
        <f t="shared" si="13"/>
        <v>4.5542802091870671E-2</v>
      </c>
      <c r="G250" s="11" t="s">
        <v>252</v>
      </c>
      <c r="H250" s="4" cm="1">
        <f t="array" ref="H250">_xll.SNL.Clients.Office.Excel.Functions.SPG(G250, "SP_TOTAL_REV", "CY2023")</f>
        <v>12829665</v>
      </c>
      <c r="I250" s="4">
        <f>_xll.SNL.Clients.Office.Excel.Functions.SPG(G250,"IQ_AVG_DILUT_SHARES_OUT","CY2023")</f>
        <v>104451000</v>
      </c>
      <c r="J250" s="5">
        <f>_xll.SNL.Clients.Office.Excel.Functions.SPG(G250, "IQ_DILUT_EPS_NORM", "CY2023")</f>
        <v>5.5940000000000003</v>
      </c>
      <c r="K250">
        <f t="shared" si="14"/>
        <v>584298.89399999997</v>
      </c>
      <c r="L250">
        <f t="shared" si="15"/>
        <v>4.5542802091870671E-2</v>
      </c>
    </row>
    <row r="251" spans="1:12" x14ac:dyDescent="0.3">
      <c r="A251" s="11" t="s">
        <v>253</v>
      </c>
      <c r="B251" s="4" cm="1">
        <f t="array" ref="B251">_xll.SNL.Clients.Office.Excel.Functions.SPG(A251, "SP_TOTAL_REV", "CY2023")</f>
        <v>33454000</v>
      </c>
      <c r="C251" s="4">
        <f>_xll.SNL.Clients.Office.Excel.Functions.SPG(A251,"IQ_AVG_DILUT_SHARES_OUT","CY2023")</f>
        <v>134425000</v>
      </c>
      <c r="D251" s="5">
        <f>_xll.SNL.Clients.Office.Excel.Functions.SPG(A251, "IQ_DILUT_EPS_NORM", "CY2023")</f>
        <v>6.2859999999999996</v>
      </c>
      <c r="E251">
        <f t="shared" si="12"/>
        <v>844995.55</v>
      </c>
      <c r="F251">
        <f t="shared" si="13"/>
        <v>2.5258430979852933E-2</v>
      </c>
      <c r="G251" s="11" t="s">
        <v>253</v>
      </c>
      <c r="H251" s="4" cm="1">
        <f t="array" ref="H251">_xll.SNL.Clients.Office.Excel.Functions.SPG(G251, "SP_TOTAL_REV", "CY2023")</f>
        <v>33454000</v>
      </c>
      <c r="I251" s="4">
        <f>_xll.SNL.Clients.Office.Excel.Functions.SPG(G251,"IQ_AVG_DILUT_SHARES_OUT","CY2023")</f>
        <v>134425000</v>
      </c>
      <c r="J251" s="5">
        <f>_xll.SNL.Clients.Office.Excel.Functions.SPG(G251, "IQ_DILUT_EPS_NORM", "CY2023")</f>
        <v>6.2859999999999996</v>
      </c>
      <c r="K251">
        <f t="shared" si="14"/>
        <v>844995.55</v>
      </c>
      <c r="L251">
        <f t="shared" si="15"/>
        <v>2.5258430979852933E-2</v>
      </c>
    </row>
    <row r="252" spans="1:12" x14ac:dyDescent="0.3">
      <c r="A252" s="11" t="s">
        <v>254</v>
      </c>
      <c r="B252" s="4" cm="1">
        <f t="array" ref="B252">_xll.SNL.Clients.Office.Excel.Functions.SPG(A252, "SP_TOTAL_REV", "CY2023")</f>
        <v>2160255</v>
      </c>
      <c r="C252" s="4">
        <f>_xll.SNL.Clients.Office.Excel.Functions.SPG(A252,"IQ_AVG_DILUT_SHARES_OUT","CY2023")</f>
        <v>73025000</v>
      </c>
      <c r="D252" s="5">
        <f>_xll.SNL.Clients.Office.Excel.Functions.SPG(A252, "IQ_DILUT_EPS_NORM", "CY2023")</f>
        <v>4.1379999999999999</v>
      </c>
      <c r="E252">
        <f t="shared" si="12"/>
        <v>302177.45</v>
      </c>
      <c r="F252">
        <f t="shared" si="13"/>
        <v>0.13988045392789278</v>
      </c>
      <c r="G252" s="11" t="s">
        <v>254</v>
      </c>
      <c r="H252" s="4" cm="1">
        <f t="array" ref="H252">_xll.SNL.Clients.Office.Excel.Functions.SPG(G252, "SP_TOTAL_REV", "CY2023")</f>
        <v>2160255</v>
      </c>
      <c r="I252" s="4">
        <f>_xll.SNL.Clients.Office.Excel.Functions.SPG(G252,"IQ_AVG_DILUT_SHARES_OUT","CY2023")</f>
        <v>73025000</v>
      </c>
      <c r="J252" s="5">
        <f>_xll.SNL.Clients.Office.Excel.Functions.SPG(G252, "IQ_DILUT_EPS_NORM", "CY2023")</f>
        <v>4.1379999999999999</v>
      </c>
      <c r="K252">
        <f t="shared" si="14"/>
        <v>302177.45</v>
      </c>
      <c r="L252">
        <f t="shared" si="15"/>
        <v>0.13988045392789278</v>
      </c>
    </row>
    <row r="253" spans="1:12" x14ac:dyDescent="0.3">
      <c r="A253" s="11" t="s">
        <v>255</v>
      </c>
      <c r="B253" s="4" cm="1">
        <f t="array" ref="B253">_xll.SNL.Clients.Office.Excel.Functions.SPG(A253, "SP_TOTAL_REV", "CY2023")</f>
        <v>16712971</v>
      </c>
      <c r="C253" s="4">
        <f>_xll.SNL.Clients.Office.Excel.Functions.SPG(A253,"IQ_AVG_DILUT_SHARES_OUT","CY2023")</f>
        <v>127043250</v>
      </c>
      <c r="D253" s="5">
        <f>_xll.SNL.Clients.Office.Excel.Functions.SPG(A253, "IQ_DILUT_EPS_NORM", "CY2023")</f>
        <v>4.88</v>
      </c>
      <c r="E253">
        <f t="shared" si="12"/>
        <v>619971.06000000006</v>
      </c>
      <c r="F253">
        <f t="shared" si="13"/>
        <v>3.7095203479979716E-2</v>
      </c>
      <c r="G253" s="11" t="s">
        <v>255</v>
      </c>
      <c r="H253" s="4" cm="1">
        <f t="array" ref="H253">_xll.SNL.Clients.Office.Excel.Functions.SPG(G253, "SP_TOTAL_REV", "CY2023")</f>
        <v>16712971</v>
      </c>
      <c r="I253" s="4">
        <f>_xll.SNL.Clients.Office.Excel.Functions.SPG(G253,"IQ_AVG_DILUT_SHARES_OUT","CY2023")</f>
        <v>127043250</v>
      </c>
      <c r="J253" s="5">
        <f>_xll.SNL.Clients.Office.Excel.Functions.SPG(G253, "IQ_DILUT_EPS_NORM", "CY2023")</f>
        <v>4.88</v>
      </c>
      <c r="K253">
        <f t="shared" si="14"/>
        <v>619971.06000000006</v>
      </c>
      <c r="L253">
        <f t="shared" si="15"/>
        <v>3.7095203479979716E-2</v>
      </c>
    </row>
    <row r="254" spans="1:12" x14ac:dyDescent="0.3">
      <c r="A254" s="11" t="s">
        <v>256</v>
      </c>
      <c r="B254" s="4" cm="1">
        <f t="array" ref="B254">_xll.SNL.Clients.Office.Excel.Functions.SPG(A254, "SP_TOTAL_REV", "CY2023")</f>
        <v>85159000</v>
      </c>
      <c r="C254" s="4">
        <f>_xll.SNL.Clients.Office.Excel.Functions.SPG(A254,"IQ_AVG_DILUT_SHARES_OUT","CY2023")</f>
        <v>2560400000</v>
      </c>
      <c r="D254" s="5">
        <f>_xll.SNL.Clients.Office.Excel.Functions.SPG(A254, "IQ_DILUT_EPS_NORM", "CY2023")</f>
        <v>6.2130000000000001</v>
      </c>
      <c r="E254">
        <f t="shared" si="12"/>
        <v>15907765.199999999</v>
      </c>
      <c r="F254">
        <f t="shared" si="13"/>
        <v>0.18680075153536324</v>
      </c>
      <c r="G254" s="11" t="s">
        <v>256</v>
      </c>
      <c r="H254" s="4" cm="1">
        <f t="array" ref="H254">_xll.SNL.Clients.Office.Excel.Functions.SPG(G254, "SP_TOTAL_REV", "CY2023")</f>
        <v>85159000</v>
      </c>
      <c r="I254" s="4">
        <f>_xll.SNL.Clients.Office.Excel.Functions.SPG(G254,"IQ_AVG_DILUT_SHARES_OUT","CY2023")</f>
        <v>2560400000</v>
      </c>
      <c r="J254" s="5">
        <f>_xll.SNL.Clients.Office.Excel.Functions.SPG(G254, "IQ_DILUT_EPS_NORM", "CY2023")</f>
        <v>6.2130000000000001</v>
      </c>
      <c r="K254">
        <f t="shared" si="14"/>
        <v>15907765.199999999</v>
      </c>
      <c r="L254">
        <f t="shared" si="15"/>
        <v>0.18680075153536324</v>
      </c>
    </row>
    <row r="255" spans="1:12" x14ac:dyDescent="0.3">
      <c r="A255" s="11" t="s">
        <v>257</v>
      </c>
      <c r="B255" s="4" cm="1">
        <f t="array" ref="B255">_xll.SNL.Clients.Office.Excel.Functions.SPG(A255, "SP_TOTAL_REV", "CY2023")</f>
        <v>26819000</v>
      </c>
      <c r="C255" s="4">
        <f>_xll.SNL.Clients.Office.Excel.Functions.SPG(A255,"IQ_AVG_DILUT_SHARES_OUT","CY2023")</f>
        <v>685425000</v>
      </c>
      <c r="D255" s="5">
        <f>_xll.SNL.Clients.Office.Excel.Functions.SPG(A255, "IQ_DILUT_EPS_NORM", "CY2023")</f>
        <v>2.2200000000000002</v>
      </c>
      <c r="E255">
        <f t="shared" si="12"/>
        <v>1521643.5000000002</v>
      </c>
      <c r="F255">
        <f t="shared" si="13"/>
        <v>5.6737518177411544E-2</v>
      </c>
      <c r="G255" s="11" t="s">
        <v>257</v>
      </c>
      <c r="H255" s="4" cm="1">
        <f t="array" ref="H255">_xll.SNL.Clients.Office.Excel.Functions.SPG(G255, "SP_TOTAL_REV", "CY2023")</f>
        <v>26819000</v>
      </c>
      <c r="I255" s="4">
        <f>_xll.SNL.Clients.Office.Excel.Functions.SPG(G255,"IQ_AVG_DILUT_SHARES_OUT","CY2023")</f>
        <v>685425000</v>
      </c>
      <c r="J255" s="5">
        <f>_xll.SNL.Clients.Office.Excel.Functions.SPG(G255, "IQ_DILUT_EPS_NORM", "CY2023")</f>
        <v>2.2200000000000002</v>
      </c>
      <c r="K255">
        <f t="shared" si="14"/>
        <v>1521643.5000000002</v>
      </c>
      <c r="L255">
        <f t="shared" si="15"/>
        <v>5.6737518177411544E-2</v>
      </c>
    </row>
    <row r="256" spans="1:12" x14ac:dyDescent="0.3">
      <c r="A256" s="11" t="s">
        <v>258</v>
      </c>
      <c r="B256" s="4" cm="1">
        <f t="array" ref="B256">_xll.SNL.Clients.Office.Excel.Functions.SPG(A256, "SP_TOTAL_REV", "CY2023")</f>
        <v>154990000</v>
      </c>
      <c r="C256" s="4">
        <f>_xll.SNL.Clients.Office.Excel.Functions.SPG(A256,"IQ_AVG_DILUT_SHARES_OUT","CY2023")</f>
        <v>2943100000</v>
      </c>
      <c r="D256" s="5">
        <f>_xll.SNL.Clients.Office.Excel.Functions.SPG(A256, "IQ_DILUT_EPS_NORM", "CY2023")</f>
        <v>13.263999999999999</v>
      </c>
      <c r="E256">
        <f t="shared" si="12"/>
        <v>39037278.399999999</v>
      </c>
      <c r="F256">
        <f t="shared" si="13"/>
        <v>0.25186965868765726</v>
      </c>
      <c r="G256" s="11" t="s">
        <v>258</v>
      </c>
      <c r="H256" s="4" cm="1">
        <f t="array" ref="H256">_xll.SNL.Clients.Office.Excel.Functions.SPG(G256, "SP_TOTAL_REV", "CY2023")</f>
        <v>154990000</v>
      </c>
      <c r="I256" s="4">
        <f>_xll.SNL.Clients.Office.Excel.Functions.SPG(G256,"IQ_AVG_DILUT_SHARES_OUT","CY2023")</f>
        <v>2943100000</v>
      </c>
      <c r="J256" s="5">
        <f>_xll.SNL.Clients.Office.Excel.Functions.SPG(G256, "IQ_DILUT_EPS_NORM", "CY2023")</f>
        <v>13.263999999999999</v>
      </c>
      <c r="K256">
        <f t="shared" si="14"/>
        <v>39037278.399999999</v>
      </c>
      <c r="L256">
        <f t="shared" si="15"/>
        <v>0.25186965868765726</v>
      </c>
    </row>
    <row r="257" spans="1:12" x14ac:dyDescent="0.3">
      <c r="A257" s="11" t="s">
        <v>259</v>
      </c>
      <c r="B257" s="4" cm="1">
        <f t="array" ref="B257">_xll.SNL.Clients.Office.Excel.Functions.SPG(A257, "SP_TOTAL_REV", "CY2023")</f>
        <v>5564500</v>
      </c>
      <c r="C257" s="4">
        <f>_xll.SNL.Clients.Office.Excel.Functions.SPG(A257,"IQ_AVG_DILUT_SHARES_OUT","CY2023")</f>
        <v>325900000</v>
      </c>
      <c r="D257" s="5">
        <f>_xll.SNL.Clients.Office.Excel.Functions.SPG(A257, "IQ_DILUT_EPS_NORM", "CY2023")</f>
        <v>1.014</v>
      </c>
      <c r="E257">
        <f t="shared" si="12"/>
        <v>330462.59999999998</v>
      </c>
      <c r="F257">
        <f t="shared" si="13"/>
        <v>5.9387653877257612E-2</v>
      </c>
      <c r="G257" s="11" t="s">
        <v>259</v>
      </c>
      <c r="H257" s="4" cm="1">
        <f t="array" ref="H257">_xll.SNL.Clients.Office.Excel.Functions.SPG(G257, "SP_TOTAL_REV", "CY2023")</f>
        <v>5564500</v>
      </c>
      <c r="I257" s="4">
        <f>_xll.SNL.Clients.Office.Excel.Functions.SPG(G257,"IQ_AVG_DILUT_SHARES_OUT","CY2023")</f>
        <v>325900000</v>
      </c>
      <c r="J257" s="5">
        <f>_xll.SNL.Clients.Office.Excel.Functions.SPG(G257, "IQ_DILUT_EPS_NORM", "CY2023")</f>
        <v>1.014</v>
      </c>
      <c r="K257">
        <f t="shared" si="14"/>
        <v>330462.59999999998</v>
      </c>
      <c r="L257">
        <f t="shared" si="15"/>
        <v>5.9387653877257612E-2</v>
      </c>
    </row>
    <row r="258" spans="1:12" x14ac:dyDescent="0.3">
      <c r="A258" s="11" t="s">
        <v>260</v>
      </c>
      <c r="B258" s="4" cm="1">
        <f t="array" ref="B258">_xll.SNL.Clients.Office.Excel.Functions.SPG(A258, "SP_TOTAL_REV", "CY2023")</f>
        <v>13122000</v>
      </c>
      <c r="C258" s="4">
        <f>_xll.SNL.Clients.Office.Excel.Functions.SPG(A258,"IQ_AVG_DILUT_SHARES_OUT","CY2023")</f>
        <v>344565217</v>
      </c>
      <c r="D258" s="5">
        <f>_xll.SNL.Clients.Office.Excel.Functions.SPG(A258, "IQ_DILUT_EPS_NORM", "CY2023")</f>
        <v>1.9359999999999999</v>
      </c>
      <c r="E258">
        <f t="shared" si="12"/>
        <v>667078.26011199993</v>
      </c>
      <c r="F258">
        <f t="shared" si="13"/>
        <v>5.0836630095412276E-2</v>
      </c>
      <c r="G258" s="11" t="s">
        <v>260</v>
      </c>
      <c r="H258" s="4" cm="1">
        <f t="array" ref="H258">_xll.SNL.Clients.Office.Excel.Functions.SPG(G258, "SP_TOTAL_REV", "CY2023")</f>
        <v>13122000</v>
      </c>
      <c r="I258" s="4">
        <f>_xll.SNL.Clients.Office.Excel.Functions.SPG(G258,"IQ_AVG_DILUT_SHARES_OUT","CY2023")</f>
        <v>344565217</v>
      </c>
      <c r="J258" s="5">
        <f>_xll.SNL.Clients.Office.Excel.Functions.SPG(G258, "IQ_DILUT_EPS_NORM", "CY2023")</f>
        <v>1.9359999999999999</v>
      </c>
      <c r="K258">
        <f t="shared" si="14"/>
        <v>667078.26011199993</v>
      </c>
      <c r="L258">
        <f t="shared" si="15"/>
        <v>5.0836630095412276E-2</v>
      </c>
    </row>
    <row r="259" spans="1:12" x14ac:dyDescent="0.3">
      <c r="A259" s="11" t="s">
        <v>261</v>
      </c>
      <c r="B259" s="4" cm="1">
        <f t="array" ref="B259">_xll.SNL.Clients.Office.Excel.Functions.SPG(A259, "SP_TOTAL_REV", "CY2023")</f>
        <v>15444000</v>
      </c>
      <c r="C259" s="4">
        <f>_xll.SNL.Clients.Office.Excel.Functions.SPG(A259,"IQ_AVG_DILUT_SHARES_OUT","CY2023")</f>
        <v>1850325000</v>
      </c>
      <c r="D259" s="5">
        <f>_xll.SNL.Clients.Office.Excel.Functions.SPG(A259, "IQ_DILUT_EPS_NORM", "CY2023")</f>
        <v>0.88800000000000001</v>
      </c>
      <c r="E259">
        <f t="shared" si="12"/>
        <v>1643088.6</v>
      </c>
      <c r="F259">
        <f t="shared" si="13"/>
        <v>0.10639009324009324</v>
      </c>
      <c r="G259" s="11" t="s">
        <v>261</v>
      </c>
      <c r="H259" s="4" cm="1">
        <f t="array" ref="H259">_xll.SNL.Clients.Office.Excel.Functions.SPG(G259, "SP_TOTAL_REV", "CY2023")</f>
        <v>15444000</v>
      </c>
      <c r="I259" s="4">
        <f>_xll.SNL.Clients.Office.Excel.Functions.SPG(G259,"IQ_AVG_DILUT_SHARES_OUT","CY2023")</f>
        <v>1850325000</v>
      </c>
      <c r="J259" s="5">
        <f>_xll.SNL.Clients.Office.Excel.Functions.SPG(G259, "IQ_DILUT_EPS_NORM", "CY2023")</f>
        <v>0.88800000000000001</v>
      </c>
      <c r="K259">
        <f t="shared" si="14"/>
        <v>1643088.6</v>
      </c>
      <c r="L259">
        <f t="shared" si="15"/>
        <v>0.10639009324009324</v>
      </c>
    </row>
    <row r="260" spans="1:12" x14ac:dyDescent="0.3">
      <c r="A260" s="11" t="s">
        <v>262</v>
      </c>
      <c r="B260" s="4" cm="1">
        <f t="array" ref="B260">_xll.SNL.Clients.Office.Excel.Functions.SPG(A260, "SP_TOTAL_REV", "CY2023")</f>
        <v>14814000</v>
      </c>
      <c r="C260" s="4">
        <f>_xll.SNL.Clients.Office.Excel.Functions.SPG(A260,"IQ_AVG_DILUT_SHARES_OUT","CY2023")</f>
        <v>1408400000</v>
      </c>
      <c r="D260" s="5">
        <f>_xll.SNL.Clients.Office.Excel.Functions.SPG(A260, "IQ_DILUT_EPS_NORM", "CY2023")</f>
        <v>1.2370000000000001</v>
      </c>
      <c r="E260">
        <f t="shared" si="12"/>
        <v>1742190.8000000003</v>
      </c>
      <c r="F260">
        <f t="shared" si="13"/>
        <v>0.11760434723909817</v>
      </c>
      <c r="G260" s="11" t="s">
        <v>262</v>
      </c>
      <c r="H260" s="4" cm="1">
        <f t="array" ref="H260">_xll.SNL.Clients.Office.Excel.Functions.SPG(G260, "SP_TOTAL_REV", "CY2023")</f>
        <v>14814000</v>
      </c>
      <c r="I260" s="4">
        <f>_xll.SNL.Clients.Office.Excel.Functions.SPG(G260,"IQ_AVG_DILUT_SHARES_OUT","CY2023")</f>
        <v>1408400000</v>
      </c>
      <c r="J260" s="5">
        <f>_xll.SNL.Clients.Office.Excel.Functions.SPG(G260, "IQ_DILUT_EPS_NORM", "CY2023")</f>
        <v>1.2370000000000001</v>
      </c>
      <c r="K260">
        <f t="shared" si="14"/>
        <v>1742190.8000000003</v>
      </c>
      <c r="L260">
        <f t="shared" si="15"/>
        <v>0.11760434723909817</v>
      </c>
    </row>
    <row r="261" spans="1:12" x14ac:dyDescent="0.3">
      <c r="A261" s="11" t="s">
        <v>263</v>
      </c>
      <c r="B261" s="4" cm="1">
        <f t="array" ref="B261">_xll.SNL.Clients.Office.Excel.Functions.SPG(A261, "SP_TOTAL_REV", "CY2023")</f>
        <v>6383000</v>
      </c>
      <c r="C261" s="4">
        <f>_xll.SNL.Clients.Office.Excel.Functions.SPG(A261,"IQ_AVG_DILUT_SHARES_OUT","CY2023")</f>
        <v>932759000</v>
      </c>
      <c r="D261" s="5">
        <f>_xll.SNL.Clients.Office.Excel.Functions.SPG(A261, "IQ_DILUT_EPS_NORM", "CY2023")</f>
        <v>0.95899999999999996</v>
      </c>
      <c r="E261">
        <f t="shared" ref="E261:E324" si="16">C261*D261/1000</f>
        <v>894515.88100000005</v>
      </c>
      <c r="F261">
        <f t="shared" ref="F261:F324" si="17">E261/B261</f>
        <v>0.1401403542221526</v>
      </c>
      <c r="G261" s="11" t="s">
        <v>263</v>
      </c>
      <c r="H261" s="4" cm="1">
        <f t="array" ref="H261">_xll.SNL.Clients.Office.Excel.Functions.SPG(G261, "SP_TOTAL_REV", "CY2023")</f>
        <v>6383000</v>
      </c>
      <c r="I261" s="4">
        <f>_xll.SNL.Clients.Office.Excel.Functions.SPG(G261,"IQ_AVG_DILUT_SHARES_OUT","CY2023")</f>
        <v>932759000</v>
      </c>
      <c r="J261" s="5">
        <f>_xll.SNL.Clients.Office.Excel.Functions.SPG(G261, "IQ_DILUT_EPS_NORM", "CY2023")</f>
        <v>0.95899999999999996</v>
      </c>
      <c r="K261">
        <f t="shared" ref="K261:K324" si="18">I261*J261/1000</f>
        <v>894515.88100000005</v>
      </c>
      <c r="L261">
        <f t="shared" ref="L261:L324" si="19">K261/H261</f>
        <v>0.1401403542221526</v>
      </c>
    </row>
    <row r="262" spans="1:12" x14ac:dyDescent="0.3">
      <c r="A262" s="11" t="s">
        <v>264</v>
      </c>
      <c r="B262" s="4" cm="1">
        <f t="array" ref="B262">_xll.SNL.Clients.Office.Excel.Functions.SPG(A262, "SP_TOTAL_REV", "CY2023")</f>
        <v>5342000</v>
      </c>
      <c r="C262" s="4">
        <f>_xll.SNL.Clients.Office.Excel.Functions.SPG(A262,"IQ_AVG_DILUT_SHARES_OUT","CY2023")</f>
        <v>178000000</v>
      </c>
      <c r="D262" s="5">
        <f>_xll.SNL.Clients.Office.Excel.Functions.SPG(A262, "IQ_DILUT_EPS_NORM", "CY2023")</f>
        <v>4.3860000000000001</v>
      </c>
      <c r="E262">
        <f t="shared" si="16"/>
        <v>780708</v>
      </c>
      <c r="F262">
        <f t="shared" si="17"/>
        <v>0.14614526394608759</v>
      </c>
      <c r="G262" s="11" t="s">
        <v>264</v>
      </c>
      <c r="H262" s="4" cm="1">
        <f t="array" ref="H262">_xll.SNL.Clients.Office.Excel.Functions.SPG(G262, "SP_TOTAL_REV", "CY2023")</f>
        <v>5342000</v>
      </c>
      <c r="I262" s="4">
        <f>_xll.SNL.Clients.Office.Excel.Functions.SPG(G262,"IQ_AVG_DILUT_SHARES_OUT","CY2023")</f>
        <v>178000000</v>
      </c>
      <c r="J262" s="5">
        <f>_xll.SNL.Clients.Office.Excel.Functions.SPG(G262, "IQ_DILUT_EPS_NORM", "CY2023")</f>
        <v>4.3860000000000001</v>
      </c>
      <c r="K262">
        <f t="shared" si="18"/>
        <v>780708</v>
      </c>
      <c r="L262">
        <f t="shared" si="19"/>
        <v>0.14614526394608759</v>
      </c>
    </row>
    <row r="263" spans="1:12" x14ac:dyDescent="0.3">
      <c r="A263" s="11" t="s">
        <v>265</v>
      </c>
      <c r="B263" s="4" cm="1">
        <f t="array" ref="B263">_xll.SNL.Clients.Office.Excel.Functions.SPG(A263, "SP_TOTAL_REV", "CY2023")</f>
        <v>20431000</v>
      </c>
      <c r="C263" s="4">
        <f>_xll.SNL.Clients.Office.Excel.Functions.SPG(A263,"IQ_AVG_DILUT_SHARES_OUT","CY2023")</f>
        <v>338800000</v>
      </c>
      <c r="D263" s="5">
        <f>_xll.SNL.Clients.Office.Excel.Functions.SPG(A263, "IQ_DILUT_EPS_NORM", "CY2023")</f>
        <v>5.2320000000000002</v>
      </c>
      <c r="E263">
        <f t="shared" si="16"/>
        <v>1772601.6</v>
      </c>
      <c r="F263">
        <f t="shared" si="17"/>
        <v>8.6760393519651521E-2</v>
      </c>
      <c r="G263" s="11" t="s">
        <v>265</v>
      </c>
      <c r="H263" s="4" cm="1">
        <f t="array" ref="H263">_xll.SNL.Clients.Office.Excel.Functions.SPG(G263, "SP_TOTAL_REV", "CY2023")</f>
        <v>20431000</v>
      </c>
      <c r="I263" s="4">
        <f>_xll.SNL.Clients.Office.Excel.Functions.SPG(G263,"IQ_AVG_DILUT_SHARES_OUT","CY2023")</f>
        <v>338800000</v>
      </c>
      <c r="J263" s="5">
        <f>_xll.SNL.Clients.Office.Excel.Functions.SPG(G263, "IQ_DILUT_EPS_NORM", "CY2023")</f>
        <v>5.2320000000000002</v>
      </c>
      <c r="K263">
        <f t="shared" si="18"/>
        <v>1772601.6</v>
      </c>
      <c r="L263">
        <f t="shared" si="19"/>
        <v>8.6760393519651521E-2</v>
      </c>
    </row>
    <row r="264" spans="1:12" x14ac:dyDescent="0.3">
      <c r="A264" s="11" t="s">
        <v>266</v>
      </c>
      <c r="B264" s="4" cm="1">
        <f t="array" ref="B264">_xll.SNL.Clients.Office.Excel.Functions.SPG(A264, "SP_TOTAL_REV", "CY2023")</f>
        <v>2087463</v>
      </c>
      <c r="C264" s="4">
        <f>_xll.SNL.Clients.Office.Excel.Functions.SPG(A264,"IQ_AVG_DILUT_SHARES_OUT","CY2023")</f>
        <v>618199000</v>
      </c>
      <c r="D264" s="5">
        <f>_xll.SNL.Clients.Office.Excel.Functions.SPG(A264, "IQ_DILUT_EPS_NORM", "CY2023")</f>
        <v>0.63800000000000001</v>
      </c>
      <c r="E264">
        <f t="shared" si="16"/>
        <v>394410.962</v>
      </c>
      <c r="F264">
        <f t="shared" si="17"/>
        <v>0.18894273191908073</v>
      </c>
      <c r="G264" s="11" t="s">
        <v>266</v>
      </c>
      <c r="H264" s="4" cm="1">
        <f t="array" ref="H264">_xll.SNL.Clients.Office.Excel.Functions.SPG(G264, "SP_TOTAL_REV", "CY2023")</f>
        <v>2087463</v>
      </c>
      <c r="I264" s="4">
        <f>_xll.SNL.Clients.Office.Excel.Functions.SPG(G264,"IQ_AVG_DILUT_SHARES_OUT","CY2023")</f>
        <v>618199000</v>
      </c>
      <c r="J264" s="5">
        <f>_xll.SNL.Clients.Office.Excel.Functions.SPG(G264, "IQ_DILUT_EPS_NORM", "CY2023")</f>
        <v>0.63800000000000001</v>
      </c>
      <c r="K264">
        <f t="shared" si="18"/>
        <v>394410.962</v>
      </c>
      <c r="L264">
        <f t="shared" si="19"/>
        <v>0.18894273191908073</v>
      </c>
    </row>
    <row r="265" spans="1:12" x14ac:dyDescent="0.3">
      <c r="A265" s="11" t="s">
        <v>267</v>
      </c>
      <c r="B265" s="4" cm="1">
        <f t="array" ref="B265">_xll.SNL.Clients.Office.Excel.Functions.SPG(A265, "SP_TOTAL_REV", "CY2023")</f>
        <v>15334000</v>
      </c>
      <c r="C265" s="4">
        <f>_xll.SNL.Clients.Office.Excel.Functions.SPG(A265,"IQ_AVG_DILUT_SHARES_OUT","CY2023")</f>
        <v>2234000000</v>
      </c>
      <c r="D265" s="5">
        <f>_xll.SNL.Clients.Office.Excel.Functions.SPG(A265, "IQ_DILUT_EPS_NORM", "CY2023")</f>
        <v>0.86699999999999999</v>
      </c>
      <c r="E265">
        <f t="shared" si="16"/>
        <v>1936878</v>
      </c>
      <c r="F265">
        <f t="shared" si="17"/>
        <v>0.12631263858093125</v>
      </c>
      <c r="G265" s="11" t="s">
        <v>267</v>
      </c>
      <c r="H265" s="4" cm="1">
        <f t="array" ref="H265">_xll.SNL.Clients.Office.Excel.Functions.SPG(G265, "SP_TOTAL_REV", "CY2023")</f>
        <v>15334000</v>
      </c>
      <c r="I265" s="4">
        <f>_xll.SNL.Clients.Office.Excel.Functions.SPG(G265,"IQ_AVG_DILUT_SHARES_OUT","CY2023")</f>
        <v>2234000000</v>
      </c>
      <c r="J265" s="5">
        <f>_xll.SNL.Clients.Office.Excel.Functions.SPG(G265, "IQ_DILUT_EPS_NORM", "CY2023")</f>
        <v>0.86699999999999999</v>
      </c>
      <c r="K265">
        <f t="shared" si="18"/>
        <v>1936878</v>
      </c>
      <c r="L265">
        <f t="shared" si="19"/>
        <v>0.12631263858093125</v>
      </c>
    </row>
    <row r="266" spans="1:12" x14ac:dyDescent="0.3">
      <c r="A266" s="11" t="s">
        <v>268</v>
      </c>
      <c r="B266" s="4" cm="1">
        <f t="array" ref="B266">_xll.SNL.Clients.Office.Excel.Functions.SPG(A266, "SP_TOTAL_REV", "CY2023")</f>
        <v>18663644</v>
      </c>
      <c r="C266" s="4">
        <f>_xll.SNL.Clients.Office.Excel.Functions.SPG(A266,"IQ_AVG_DILUT_SHARES_OUT","CY2023")</f>
        <v>911787433</v>
      </c>
      <c r="D266" s="5">
        <f>_xll.SNL.Clients.Office.Excel.Functions.SPG(A266, "IQ_DILUT_EPS_NORM", "CY2023")</f>
        <v>2.7109999999999999</v>
      </c>
      <c r="E266">
        <f t="shared" si="16"/>
        <v>2471855.7308629998</v>
      </c>
      <c r="F266">
        <f t="shared" si="17"/>
        <v>0.13244228891544438</v>
      </c>
      <c r="G266" s="11" t="s">
        <v>268</v>
      </c>
      <c r="H266" s="4" cm="1">
        <f t="array" ref="H266">_xll.SNL.Clients.Office.Excel.Functions.SPG(G266, "SP_TOTAL_REV", "CY2023")</f>
        <v>18663644</v>
      </c>
      <c r="I266" s="4">
        <f>_xll.SNL.Clients.Office.Excel.Functions.SPG(G266,"IQ_AVG_DILUT_SHARES_OUT","CY2023")</f>
        <v>911787433</v>
      </c>
      <c r="J266" s="5">
        <f>_xll.SNL.Clients.Office.Excel.Functions.SPG(G266, "IQ_DILUT_EPS_NORM", "CY2023")</f>
        <v>2.7109999999999999</v>
      </c>
      <c r="K266">
        <f t="shared" si="18"/>
        <v>2471855.7308629998</v>
      </c>
      <c r="L266">
        <f t="shared" si="19"/>
        <v>0.13244228891544438</v>
      </c>
    </row>
    <row r="267" spans="1:12" x14ac:dyDescent="0.3">
      <c r="A267" s="11" t="s">
        <v>269</v>
      </c>
      <c r="B267" s="4" cm="1">
        <f t="array" ref="B267">_xll.SNL.Clients.Office.Excel.Functions.SPG(A267, "SP_TOTAL_REV", "CY2023")</f>
        <v>9671427</v>
      </c>
      <c r="C267" s="4">
        <f>_xll.SNL.Clients.Office.Excel.Functions.SPG(A267,"IQ_AVG_DILUT_SHARES_OUT","CY2023")</f>
        <v>137443000</v>
      </c>
      <c r="D267" s="5">
        <f>_xll.SNL.Clients.Office.Excel.Functions.SPG(A267, "IQ_DILUT_EPS_NORM", "CY2023")</f>
        <v>15.047000000000001</v>
      </c>
      <c r="E267">
        <f t="shared" si="16"/>
        <v>2068104.821</v>
      </c>
      <c r="F267">
        <f t="shared" si="17"/>
        <v>0.21383657458201361</v>
      </c>
      <c r="G267" s="11" t="s">
        <v>269</v>
      </c>
      <c r="H267" s="4" cm="1">
        <f t="array" ref="H267">_xll.SNL.Clients.Office.Excel.Functions.SPG(G267, "SP_TOTAL_REV", "CY2023")</f>
        <v>9671427</v>
      </c>
      <c r="I267" s="4">
        <f>_xll.SNL.Clients.Office.Excel.Functions.SPG(G267,"IQ_AVG_DILUT_SHARES_OUT","CY2023")</f>
        <v>137443000</v>
      </c>
      <c r="J267" s="5">
        <f>_xll.SNL.Clients.Office.Excel.Functions.SPG(G267, "IQ_DILUT_EPS_NORM", "CY2023")</f>
        <v>15.047000000000001</v>
      </c>
      <c r="K267">
        <f t="shared" si="18"/>
        <v>2068104.821</v>
      </c>
      <c r="L267">
        <f t="shared" si="19"/>
        <v>0.21383657458201361</v>
      </c>
    </row>
    <row r="268" spans="1:12" x14ac:dyDescent="0.3">
      <c r="A268" s="11" t="s">
        <v>270</v>
      </c>
      <c r="B268" s="4" cm="1">
        <f t="array" ref="B268">_xll.SNL.Clients.Office.Excel.Functions.SPG(A268, "SP_TOTAL_REV", "CY2023")</f>
        <v>19419000</v>
      </c>
      <c r="C268" s="4">
        <f>_xll.SNL.Clients.Office.Excel.Functions.SPG(A268,"IQ_AVG_DILUT_SHARES_OUT","CY2023")</f>
        <v>190600000</v>
      </c>
      <c r="D268" s="5">
        <f>_xll.SNL.Clients.Office.Excel.Functions.SPG(A268, "IQ_DILUT_EPS_NORM", "CY2023")</f>
        <v>6.0449999999999999</v>
      </c>
      <c r="E268">
        <f t="shared" si="16"/>
        <v>1152177</v>
      </c>
      <c r="F268">
        <f t="shared" si="17"/>
        <v>5.9332457902054686E-2</v>
      </c>
      <c r="G268" s="11" t="s">
        <v>270</v>
      </c>
      <c r="H268" s="4" cm="1">
        <f t="array" ref="H268">_xll.SNL.Clients.Office.Excel.Functions.SPG(G268, "SP_TOTAL_REV", "CY2023")</f>
        <v>19419000</v>
      </c>
      <c r="I268" s="4">
        <f>_xll.SNL.Clients.Office.Excel.Functions.SPG(G268,"IQ_AVG_DILUT_SHARES_OUT","CY2023")</f>
        <v>190600000</v>
      </c>
      <c r="J268" s="5">
        <f>_xll.SNL.Clients.Office.Excel.Functions.SPG(G268, "IQ_DILUT_EPS_NORM", "CY2023")</f>
        <v>6.0449999999999999</v>
      </c>
      <c r="K268">
        <f t="shared" si="18"/>
        <v>1152177</v>
      </c>
      <c r="L268">
        <f t="shared" si="19"/>
        <v>5.9332457902054686E-2</v>
      </c>
    </row>
    <row r="269" spans="1:12" x14ac:dyDescent="0.3">
      <c r="A269" s="11" t="s">
        <v>271</v>
      </c>
      <c r="B269" s="4" cm="1">
        <f t="array" ref="B269">_xll.SNL.Clients.Office.Excel.Functions.SPG(A269, "SP_TOTAL_REV", "CY2023")</f>
        <v>12161600</v>
      </c>
      <c r="C269" s="4">
        <f>_xll.SNL.Clients.Office.Excel.Functions.SPG(A269,"IQ_AVG_DILUT_SHARES_OUT","CY2023")</f>
        <v>87600000</v>
      </c>
      <c r="D269" s="5">
        <f>_xll.SNL.Clients.Office.Excel.Functions.SPG(A269, "IQ_DILUT_EPS_NORM", "CY2023")</f>
        <v>7.2140000000000004</v>
      </c>
      <c r="E269">
        <f t="shared" si="16"/>
        <v>631946.4</v>
      </c>
      <c r="F269">
        <f t="shared" si="17"/>
        <v>5.196243915274306E-2</v>
      </c>
      <c r="G269" s="11" t="s">
        <v>271</v>
      </c>
      <c r="H269" s="4" cm="1">
        <f t="array" ref="H269">_xll.SNL.Clients.Office.Excel.Functions.SPG(G269, "SP_TOTAL_REV", "CY2023")</f>
        <v>12161600</v>
      </c>
      <c r="I269" s="4">
        <f>_xll.SNL.Clients.Office.Excel.Functions.SPG(G269,"IQ_AVG_DILUT_SHARES_OUT","CY2023")</f>
        <v>87600000</v>
      </c>
      <c r="J269" s="5">
        <f>_xll.SNL.Clients.Office.Excel.Functions.SPG(G269, "IQ_DILUT_EPS_NORM", "CY2023")</f>
        <v>7.2140000000000004</v>
      </c>
      <c r="K269">
        <f t="shared" si="18"/>
        <v>631946.4</v>
      </c>
      <c r="L269">
        <f t="shared" si="19"/>
        <v>5.196243915274306E-2</v>
      </c>
    </row>
    <row r="270" spans="1:12" x14ac:dyDescent="0.3">
      <c r="A270" s="11" t="s">
        <v>272</v>
      </c>
      <c r="B270" s="4" cm="1">
        <f t="array" ref="B270">_xll.SNL.Clients.Office.Excel.Functions.SPG(A270, "SP_TOTAL_REV", "CY2023")</f>
        <v>14317147</v>
      </c>
      <c r="C270" s="4">
        <f>_xll.SNL.Clients.Office.Excel.Functions.SPG(A270,"IQ_AVG_DILUT_SHARES_OUT","CY2023")</f>
        <v>1337935000</v>
      </c>
      <c r="D270" s="5">
        <f>_xll.SNL.Clients.Office.Excel.Functions.SPG(A270, "IQ_DILUT_EPS_NORM", "CY2023")</f>
        <v>1.8979999999999999</v>
      </c>
      <c r="E270">
        <f t="shared" si="16"/>
        <v>2539400.63</v>
      </c>
      <c r="F270">
        <f t="shared" si="17"/>
        <v>0.17736778353955573</v>
      </c>
      <c r="G270" s="11" t="s">
        <v>272</v>
      </c>
      <c r="H270" s="4" cm="1">
        <f t="array" ref="H270">_xll.SNL.Clients.Office.Excel.Functions.SPG(G270, "SP_TOTAL_REV", "CY2023")</f>
        <v>14317147</v>
      </c>
      <c r="I270" s="4">
        <f>_xll.SNL.Clients.Office.Excel.Functions.SPG(G270,"IQ_AVG_DILUT_SHARES_OUT","CY2023")</f>
        <v>1337935000</v>
      </c>
      <c r="J270" s="5">
        <f>_xll.SNL.Clients.Office.Excel.Functions.SPG(G270, "IQ_DILUT_EPS_NORM", "CY2023")</f>
        <v>1.8979999999999999</v>
      </c>
      <c r="K270">
        <f t="shared" si="18"/>
        <v>2539400.63</v>
      </c>
      <c r="L270">
        <f t="shared" si="19"/>
        <v>0.17736778353955573</v>
      </c>
    </row>
    <row r="271" spans="1:12" x14ac:dyDescent="0.3">
      <c r="A271" s="11" t="s">
        <v>273</v>
      </c>
      <c r="B271" s="4" cm="1">
        <f t="array" ref="B271">_xll.SNL.Clients.Office.Excel.Functions.SPG(A271, "SP_TOTAL_REV", "CY2023")</f>
        <v>6345900</v>
      </c>
      <c r="C271" s="4">
        <f>_xll.SNL.Clients.Office.Excel.Functions.SPG(A271,"IQ_AVG_DILUT_SHARES_OUT","CY2023")</f>
        <v>145900000</v>
      </c>
      <c r="D271" s="5">
        <f>_xll.SNL.Clients.Office.Excel.Functions.SPG(A271, "IQ_DILUT_EPS_NORM", "CY2023")</f>
        <v>6.1479999999999997</v>
      </c>
      <c r="E271">
        <f t="shared" si="16"/>
        <v>896993.2</v>
      </c>
      <c r="F271">
        <f t="shared" si="17"/>
        <v>0.14135003703178428</v>
      </c>
      <c r="G271" s="11" t="s">
        <v>273</v>
      </c>
      <c r="H271" s="4" cm="1">
        <f t="array" ref="H271">_xll.SNL.Clients.Office.Excel.Functions.SPG(G271, "SP_TOTAL_REV", "CY2023")</f>
        <v>6345900</v>
      </c>
      <c r="I271" s="4">
        <f>_xll.SNL.Clients.Office.Excel.Functions.SPG(G271,"IQ_AVG_DILUT_SHARES_OUT","CY2023")</f>
        <v>145900000</v>
      </c>
      <c r="J271" s="5">
        <f>_xll.SNL.Clients.Office.Excel.Functions.SPG(G271, "IQ_DILUT_EPS_NORM", "CY2023")</f>
        <v>6.1479999999999997</v>
      </c>
      <c r="K271">
        <f t="shared" si="18"/>
        <v>896993.2</v>
      </c>
      <c r="L271">
        <f t="shared" si="19"/>
        <v>0.14135003703178428</v>
      </c>
    </row>
    <row r="272" spans="1:12" x14ac:dyDescent="0.3">
      <c r="A272" s="11" t="s">
        <v>274</v>
      </c>
      <c r="B272" s="4" cm="1">
        <f t="array" ref="B272">_xll.SNL.Clients.Office.Excel.Functions.SPG(A272, "SP_TOTAL_REV", "CY2023")</f>
        <v>10372000</v>
      </c>
      <c r="C272" s="4">
        <f>_xll.SNL.Clients.Office.Excel.Functions.SPG(A272,"IQ_AVG_DILUT_SHARES_OUT","CY2023")</f>
        <v>765000000</v>
      </c>
      <c r="D272" s="5">
        <f>_xll.SNL.Clients.Office.Excel.Functions.SPG(A272, "IQ_DILUT_EPS_NORM", "CY2023")</f>
        <v>1.198</v>
      </c>
      <c r="E272">
        <f t="shared" si="16"/>
        <v>916470</v>
      </c>
      <c r="F272">
        <f t="shared" si="17"/>
        <v>8.836000771307366E-2</v>
      </c>
      <c r="G272" s="11" t="s">
        <v>274</v>
      </c>
      <c r="H272" s="4" cm="1">
        <f t="array" ref="H272">_xll.SNL.Clients.Office.Excel.Functions.SPG(G272, "SP_TOTAL_REV", "CY2023")</f>
        <v>10372000</v>
      </c>
      <c r="I272" s="4">
        <f>_xll.SNL.Clients.Office.Excel.Functions.SPG(G272,"IQ_AVG_DILUT_SHARES_OUT","CY2023")</f>
        <v>765000000</v>
      </c>
      <c r="J272" s="5">
        <f>_xll.SNL.Clients.Office.Excel.Functions.SPG(G272, "IQ_DILUT_EPS_NORM", "CY2023")</f>
        <v>1.198</v>
      </c>
      <c r="K272">
        <f t="shared" si="18"/>
        <v>916470</v>
      </c>
      <c r="L272">
        <f t="shared" si="19"/>
        <v>8.836000771307366E-2</v>
      </c>
    </row>
    <row r="273" spans="1:12" x14ac:dyDescent="0.3">
      <c r="A273" s="11" t="s">
        <v>275</v>
      </c>
      <c r="B273" s="4" cm="1">
        <f t="array" ref="B273">_xll.SNL.Clients.Office.Excel.Functions.SPG(A273, "SP_TOTAL_REV", "CY2023")</f>
        <v>15438000</v>
      </c>
      <c r="C273" s="4">
        <f>_xll.SNL.Clients.Office.Excel.Functions.SPG(A273,"IQ_AVG_DILUT_SHARES_OUT","CY2023")</f>
        <v>138000000</v>
      </c>
      <c r="D273" s="5">
        <f>_xll.SNL.Clients.Office.Excel.Functions.SPG(A273, "IQ_DILUT_EPS_NORM", "CY2023")</f>
        <v>4.9800000000000004</v>
      </c>
      <c r="E273">
        <f t="shared" si="16"/>
        <v>687240</v>
      </c>
      <c r="F273">
        <f t="shared" si="17"/>
        <v>4.4516129032258066E-2</v>
      </c>
      <c r="G273" s="11" t="s">
        <v>275</v>
      </c>
      <c r="H273" s="4" cm="1">
        <f t="array" ref="H273">_xll.SNL.Clients.Office.Excel.Functions.SPG(G273, "SP_TOTAL_REV", "CY2023")</f>
        <v>15438000</v>
      </c>
      <c r="I273" s="4">
        <f>_xll.SNL.Clients.Office.Excel.Functions.SPG(G273,"IQ_AVG_DILUT_SHARES_OUT","CY2023")</f>
        <v>138000000</v>
      </c>
      <c r="J273" s="5">
        <f>_xll.SNL.Clients.Office.Excel.Functions.SPG(G273, "IQ_DILUT_EPS_NORM", "CY2023")</f>
        <v>4.9800000000000004</v>
      </c>
      <c r="K273">
        <f t="shared" si="18"/>
        <v>687240</v>
      </c>
      <c r="L273">
        <f t="shared" si="19"/>
        <v>4.4516129032258066E-2</v>
      </c>
    </row>
    <row r="274" spans="1:12" x14ac:dyDescent="0.3">
      <c r="A274" s="11" t="s">
        <v>276</v>
      </c>
      <c r="B274" s="4" cm="1">
        <f t="array" ref="B274">_xll.SNL.Clients.Office.Excel.Functions.SPG(A274, "SP_TOTAL_REV", "CY2023")</f>
        <v>34233366</v>
      </c>
      <c r="C274" s="4">
        <f>_xll.SNL.Clients.Office.Excel.Functions.SPG(A274,"IQ_AVG_DILUT_SHARES_OUT","CY2023")</f>
        <v>283319000</v>
      </c>
      <c r="D274" s="5">
        <f>_xll.SNL.Clients.Office.Excel.Functions.SPG(A274, "IQ_DILUT_EPS_NORM", "CY2023")</f>
        <v>11.507</v>
      </c>
      <c r="E274">
        <f t="shared" si="16"/>
        <v>3260151.733</v>
      </c>
      <c r="F274">
        <f t="shared" si="17"/>
        <v>9.5233163253651429E-2</v>
      </c>
      <c r="G274" s="11" t="s">
        <v>276</v>
      </c>
      <c r="H274" s="4" cm="1">
        <f t="array" ref="H274">_xll.SNL.Clients.Office.Excel.Functions.SPG(G274, "SP_TOTAL_REV", "CY2023")</f>
        <v>34233366</v>
      </c>
      <c r="I274" s="4">
        <f>_xll.SNL.Clients.Office.Excel.Functions.SPG(G274,"IQ_AVG_DILUT_SHARES_OUT","CY2023")</f>
        <v>283319000</v>
      </c>
      <c r="J274" s="5">
        <f>_xll.SNL.Clients.Office.Excel.Functions.SPG(G274, "IQ_DILUT_EPS_NORM", "CY2023")</f>
        <v>11.507</v>
      </c>
      <c r="K274">
        <f t="shared" si="18"/>
        <v>3260151.733</v>
      </c>
      <c r="L274">
        <f t="shared" si="19"/>
        <v>9.5233163253651429E-2</v>
      </c>
    </row>
    <row r="275" spans="1:12" x14ac:dyDescent="0.3">
      <c r="A275" s="11" t="s">
        <v>277</v>
      </c>
      <c r="B275" s="4" cm="1">
        <f t="array" ref="B275">_xll.SNL.Clients.Office.Excel.Functions.SPG(A275, "SP_TOTAL_REV", "CY2023")</f>
        <v>4981900</v>
      </c>
      <c r="C275" s="4">
        <f>_xll.SNL.Clients.Office.Excel.Functions.SPG(A275,"IQ_AVG_DILUT_SHARES_OUT","CY2023")</f>
        <v>35700000</v>
      </c>
      <c r="D275" s="5">
        <f>_xll.SNL.Clients.Office.Excel.Functions.SPG(A275, "IQ_DILUT_EPS_NORM", "CY2023")</f>
        <v>13.831</v>
      </c>
      <c r="E275">
        <f t="shared" si="16"/>
        <v>493766.7</v>
      </c>
      <c r="F275">
        <f t="shared" si="17"/>
        <v>9.9112125895742587E-2</v>
      </c>
      <c r="G275" s="11" t="s">
        <v>277</v>
      </c>
      <c r="H275" s="4" cm="1">
        <f t="array" ref="H275">_xll.SNL.Clients.Office.Excel.Functions.SPG(G275, "SP_TOTAL_REV", "CY2023")</f>
        <v>4981900</v>
      </c>
      <c r="I275" s="4">
        <f>_xll.SNL.Clients.Office.Excel.Functions.SPG(G275,"IQ_AVG_DILUT_SHARES_OUT","CY2023")</f>
        <v>35700000</v>
      </c>
      <c r="J275" s="5">
        <f>_xll.SNL.Clients.Office.Excel.Functions.SPG(G275, "IQ_DILUT_EPS_NORM", "CY2023")</f>
        <v>13.831</v>
      </c>
      <c r="K275">
        <f t="shared" si="18"/>
        <v>493766.7</v>
      </c>
      <c r="L275">
        <f t="shared" si="19"/>
        <v>9.9112125895742587E-2</v>
      </c>
    </row>
    <row r="276" spans="1:12" x14ac:dyDescent="0.3">
      <c r="A276" s="11" t="s">
        <v>278</v>
      </c>
      <c r="B276" s="4" cm="1">
        <f t="array" ref="B276">_xll.SNL.Clients.Office.Excel.Functions.SPG(A276, "SP_TOTAL_REV", "CY2023")</f>
        <v>32854000</v>
      </c>
      <c r="C276" s="4">
        <f>_xll.SNL.Clients.Office.Excel.Functions.SPG(A276,"IQ_AVG_DILUT_SHARES_OUT","CY2023")</f>
        <v>492290000</v>
      </c>
      <c r="D276" s="5">
        <f>_xll.SNL.Clients.Office.Excel.Functions.SPG(A276, "IQ_DILUT_EPS_NORM", "CY2023")</f>
        <v>10.122999999999999</v>
      </c>
      <c r="E276">
        <f t="shared" si="16"/>
        <v>4983451.67</v>
      </c>
      <c r="F276">
        <f t="shared" si="17"/>
        <v>0.15168477719607962</v>
      </c>
      <c r="G276" s="11" t="s">
        <v>278</v>
      </c>
      <c r="H276" s="4" cm="1">
        <f t="array" ref="H276">_xll.SNL.Clients.Office.Excel.Functions.SPG(G276, "SP_TOTAL_REV", "CY2023")</f>
        <v>32854000</v>
      </c>
      <c r="I276" s="4">
        <f>_xll.SNL.Clients.Office.Excel.Functions.SPG(G276,"IQ_AVG_DILUT_SHARES_OUT","CY2023")</f>
        <v>492290000</v>
      </c>
      <c r="J276" s="5">
        <f>_xll.SNL.Clients.Office.Excel.Functions.SPG(G276, "IQ_DILUT_EPS_NORM", "CY2023")</f>
        <v>10.122999999999999</v>
      </c>
      <c r="K276">
        <f t="shared" si="18"/>
        <v>4983451.67</v>
      </c>
      <c r="L276">
        <f t="shared" si="19"/>
        <v>0.15168477719607962</v>
      </c>
    </row>
    <row r="277" spans="1:12" x14ac:dyDescent="0.3">
      <c r="A277" s="11" t="s">
        <v>279</v>
      </c>
      <c r="B277" s="4" cm="1">
        <f t="array" ref="B277">_xll.SNL.Clients.Office.Excel.Functions.SPG(A277, "SP_TOTAL_REV", "CY2023")</f>
        <v>22749073</v>
      </c>
      <c r="C277" s="4">
        <f>_xll.SNL.Clients.Office.Excel.Functions.SPG(A277,"IQ_AVG_DILUT_SHARES_OUT","CY2023")</f>
        <v>230977326</v>
      </c>
      <c r="D277" s="5">
        <f>_xll.SNL.Clients.Office.Excel.Functions.SPG(A277, "IQ_DILUT_EPS_NORM", "CY2023")</f>
        <v>1.8029999999999999</v>
      </c>
      <c r="E277">
        <f t="shared" si="16"/>
        <v>416452.118778</v>
      </c>
      <c r="F277">
        <f t="shared" si="17"/>
        <v>1.8306333571394315E-2</v>
      </c>
      <c r="G277" s="11" t="s">
        <v>279</v>
      </c>
      <c r="H277" s="4" cm="1">
        <f t="array" ref="H277">_xll.SNL.Clients.Office.Excel.Functions.SPG(G277, "SP_TOTAL_REV", "CY2023")</f>
        <v>22749073</v>
      </c>
      <c r="I277" s="4">
        <f>_xll.SNL.Clients.Office.Excel.Functions.SPG(G277,"IQ_AVG_DILUT_SHARES_OUT","CY2023")</f>
        <v>230977326</v>
      </c>
      <c r="J277" s="5">
        <f>_xll.SNL.Clients.Office.Excel.Functions.SPG(G277, "IQ_DILUT_EPS_NORM", "CY2023")</f>
        <v>1.8029999999999999</v>
      </c>
      <c r="K277">
        <f t="shared" si="18"/>
        <v>416452.118778</v>
      </c>
      <c r="L277">
        <f t="shared" si="19"/>
        <v>1.8306333571394315E-2</v>
      </c>
    </row>
    <row r="278" spans="1:12" x14ac:dyDescent="0.3">
      <c r="A278" s="11" t="s">
        <v>280</v>
      </c>
      <c r="B278" s="4" cm="1">
        <f t="array" ref="B278">_xll.SNL.Clients.Office.Excel.Functions.SPG(A278, "SP_TOTAL_REV", "CY2023")</f>
        <v>13866000</v>
      </c>
      <c r="C278" s="4">
        <f>_xll.SNL.Clients.Office.Excel.Functions.SPG(A278,"IQ_AVG_DILUT_SHARES_OUT","CY2023")</f>
        <v>268300000</v>
      </c>
      <c r="D278" s="5">
        <f>_xll.SNL.Clients.Office.Excel.Functions.SPG(A278, "IQ_DILUT_EPS_NORM", "CY2023")</f>
        <v>2.9529999999999998</v>
      </c>
      <c r="E278">
        <f t="shared" si="16"/>
        <v>792289.9</v>
      </c>
      <c r="F278">
        <f t="shared" si="17"/>
        <v>5.7139037934516086E-2</v>
      </c>
      <c r="G278" s="11" t="s">
        <v>280</v>
      </c>
      <c r="H278" s="4" cm="1">
        <f t="array" ref="H278">_xll.SNL.Clients.Office.Excel.Functions.SPG(G278, "SP_TOTAL_REV", "CY2023")</f>
        <v>13866000</v>
      </c>
      <c r="I278" s="4">
        <f>_xll.SNL.Clients.Office.Excel.Functions.SPG(G278,"IQ_AVG_DILUT_SHARES_OUT","CY2023")</f>
        <v>268300000</v>
      </c>
      <c r="J278" s="5">
        <f>_xll.SNL.Clients.Office.Excel.Functions.SPG(G278, "IQ_DILUT_EPS_NORM", "CY2023")</f>
        <v>2.9529999999999998</v>
      </c>
      <c r="K278">
        <f t="shared" si="18"/>
        <v>792289.9</v>
      </c>
      <c r="L278">
        <f t="shared" si="19"/>
        <v>5.7139037934516086E-2</v>
      </c>
    </row>
    <row r="279" spans="1:12" x14ac:dyDescent="0.3">
      <c r="A279" s="11" t="s">
        <v>281</v>
      </c>
      <c r="B279" s="4" cm="1">
        <f t="array" ref="B279">_xll.SNL.Clients.Office.Excel.Functions.SPG(A279, "SP_TOTAL_REV", "CY2023")</f>
        <v>67571000</v>
      </c>
      <c r="C279" s="4">
        <f>_xll.SNL.Clients.Office.Excel.Functions.SPG(A279,"IQ_AVG_DILUT_SHARES_OUT","CY2023")</f>
        <v>251200000</v>
      </c>
      <c r="D279" s="5">
        <f>_xll.SNL.Clients.Office.Excel.Functions.SPG(A279, "IQ_DILUT_EPS_NORM", "CY2023")</f>
        <v>20.536000000000001</v>
      </c>
      <c r="E279">
        <f t="shared" si="16"/>
        <v>5158643.2</v>
      </c>
      <c r="F279">
        <f t="shared" si="17"/>
        <v>7.6344041082713004E-2</v>
      </c>
      <c r="G279" s="11" t="s">
        <v>281</v>
      </c>
      <c r="H279" s="4" cm="1">
        <f t="array" ref="H279">_xll.SNL.Clients.Office.Excel.Functions.SPG(G279, "SP_TOTAL_REV", "CY2023")</f>
        <v>67571000</v>
      </c>
      <c r="I279" s="4">
        <f>_xll.SNL.Clients.Office.Excel.Functions.SPG(G279,"IQ_AVG_DILUT_SHARES_OUT","CY2023")</f>
        <v>251200000</v>
      </c>
      <c r="J279" s="5">
        <f>_xll.SNL.Clients.Office.Excel.Functions.SPG(G279, "IQ_DILUT_EPS_NORM", "CY2023")</f>
        <v>20.536000000000001</v>
      </c>
      <c r="K279">
        <f t="shared" si="18"/>
        <v>5158643.2</v>
      </c>
      <c r="L279">
        <f t="shared" si="19"/>
        <v>7.6344041082713004E-2</v>
      </c>
    </row>
    <row r="280" spans="1:12" x14ac:dyDescent="0.3">
      <c r="A280" s="11" t="s">
        <v>282</v>
      </c>
      <c r="B280" s="4" cm="1">
        <f t="array" ref="B280">_xll.SNL.Clients.Office.Excel.Functions.SPG(A280, "SP_TOTAL_REV", "CY2023")</f>
        <v>15855000</v>
      </c>
      <c r="C280" s="4">
        <f>_xll.SNL.Clients.Office.Excel.Functions.SPG(A280,"IQ_AVG_DILUT_SHARES_OUT","CY2023")</f>
        <v>227810000</v>
      </c>
      <c r="D280" s="5">
        <f>_xll.SNL.Clients.Office.Excel.Functions.SPG(A280, "IQ_DILUT_EPS_NORM", "CY2023")</f>
        <v>5.0220000000000002</v>
      </c>
      <c r="E280">
        <f t="shared" si="16"/>
        <v>1144061.82</v>
      </c>
      <c r="F280">
        <f t="shared" si="17"/>
        <v>7.2157793755912969E-2</v>
      </c>
      <c r="G280" s="11" t="s">
        <v>282</v>
      </c>
      <c r="H280" s="4" cm="1">
        <f t="array" ref="H280">_xll.SNL.Clients.Office.Excel.Functions.SPG(G280, "SP_TOTAL_REV", "CY2023")</f>
        <v>15855000</v>
      </c>
      <c r="I280" s="4">
        <f>_xll.SNL.Clients.Office.Excel.Functions.SPG(G280,"IQ_AVG_DILUT_SHARES_OUT","CY2023")</f>
        <v>227810000</v>
      </c>
      <c r="J280" s="5">
        <f>_xll.SNL.Clients.Office.Excel.Functions.SPG(G280, "IQ_DILUT_EPS_NORM", "CY2023")</f>
        <v>5.0220000000000002</v>
      </c>
      <c r="K280">
        <f t="shared" si="18"/>
        <v>1144061.82</v>
      </c>
      <c r="L280">
        <f t="shared" si="19"/>
        <v>7.2157793755912969E-2</v>
      </c>
    </row>
    <row r="281" spans="1:12" x14ac:dyDescent="0.3">
      <c r="A281" s="11" t="s">
        <v>283</v>
      </c>
      <c r="B281" s="4" cm="1">
        <f t="array" ref="B281">_xll.SNL.Clients.Office.Excel.Functions.SPG(A281, "SP_TOTAL_REV", "CY2023")</f>
        <v>86377000</v>
      </c>
      <c r="C281" s="4">
        <f>_xll.SNL.Clients.Office.Excel.Functions.SPG(A281,"IQ_AVG_DILUT_SHARES_OUT","CY2023")</f>
        <v>584000000</v>
      </c>
      <c r="D281" s="5">
        <f>_xll.SNL.Clients.Office.Excel.Functions.SPG(A281, "IQ_DILUT_EPS_NORM", "CY2023")</f>
        <v>10.888999999999999</v>
      </c>
      <c r="E281">
        <f t="shared" si="16"/>
        <v>6359176</v>
      </c>
      <c r="F281">
        <f t="shared" si="17"/>
        <v>7.3621172302812093E-2</v>
      </c>
      <c r="G281" s="11" t="s">
        <v>283</v>
      </c>
      <c r="H281" s="4" cm="1">
        <f t="array" ref="H281">_xll.SNL.Clients.Office.Excel.Functions.SPG(G281, "SP_TOTAL_REV", "CY2023")</f>
        <v>86377000</v>
      </c>
      <c r="I281" s="4">
        <f>_xll.SNL.Clients.Office.Excel.Functions.SPG(G281,"IQ_AVG_DILUT_SHARES_OUT","CY2023")</f>
        <v>584000000</v>
      </c>
      <c r="J281" s="5">
        <f>_xll.SNL.Clients.Office.Excel.Functions.SPG(G281, "IQ_DILUT_EPS_NORM", "CY2023")</f>
        <v>10.888999999999999</v>
      </c>
      <c r="K281">
        <f t="shared" si="18"/>
        <v>6359176</v>
      </c>
      <c r="L281">
        <f t="shared" si="19"/>
        <v>7.3621172302812093E-2</v>
      </c>
    </row>
    <row r="282" spans="1:12" x14ac:dyDescent="0.3">
      <c r="A282" s="11" t="s">
        <v>284</v>
      </c>
      <c r="B282" s="4" cm="1">
        <f t="array" ref="B282">_xll.SNL.Clients.Office.Excel.Functions.SPG(A282, "SP_TOTAL_REV", "CY2023")</f>
        <v>9619278</v>
      </c>
      <c r="C282" s="4">
        <f>_xll.SNL.Clients.Office.Excel.Functions.SPG(A282,"IQ_AVG_DILUT_SHARES_OUT","CY2023")</f>
        <v>127060000</v>
      </c>
      <c r="D282" s="5">
        <f>_xll.SNL.Clients.Office.Excel.Functions.SPG(A282, "IQ_DILUT_EPS_NORM", "CY2023")</f>
        <v>11.069000000000001</v>
      </c>
      <c r="E282">
        <f t="shared" si="16"/>
        <v>1406427.14</v>
      </c>
      <c r="F282">
        <f t="shared" si="17"/>
        <v>0.14620922069203113</v>
      </c>
      <c r="G282" s="11" t="s">
        <v>284</v>
      </c>
      <c r="H282" s="4" cm="1">
        <f t="array" ref="H282">_xll.SNL.Clients.Office.Excel.Functions.SPG(G282, "SP_TOTAL_REV", "CY2023")</f>
        <v>9619278</v>
      </c>
      <c r="I282" s="4">
        <f>_xll.SNL.Clients.Office.Excel.Functions.SPG(G282,"IQ_AVG_DILUT_SHARES_OUT","CY2023")</f>
        <v>127060000</v>
      </c>
      <c r="J282" s="5">
        <f>_xll.SNL.Clients.Office.Excel.Functions.SPG(G282, "IQ_DILUT_EPS_NORM", "CY2023")</f>
        <v>11.069000000000001</v>
      </c>
      <c r="K282">
        <f t="shared" si="18"/>
        <v>1406427.14</v>
      </c>
      <c r="L282">
        <f t="shared" si="19"/>
        <v>0.14620922069203113</v>
      </c>
    </row>
    <row r="283" spans="1:12" x14ac:dyDescent="0.3">
      <c r="A283" s="11" t="s">
        <v>285</v>
      </c>
      <c r="B283" s="4" cm="1">
        <f t="array" ref="B283">_xll.SNL.Clients.Office.Excel.Functions.SPG(A283, "SP_TOTAL_REV", "CY2023")</f>
        <v>41107000</v>
      </c>
      <c r="C283" s="4">
        <f>_xll.SNL.Clients.Office.Excel.Functions.SPG(A283,"IQ_AVG_DILUT_SHARES_OUT","CY2023")</f>
        <v>326000000</v>
      </c>
      <c r="D283" s="5">
        <f>_xll.SNL.Clients.Office.Excel.Functions.SPG(A283, "IQ_DILUT_EPS_NORM", "CY2023")</f>
        <v>6.016</v>
      </c>
      <c r="E283">
        <f t="shared" si="16"/>
        <v>1961216</v>
      </c>
      <c r="F283">
        <f t="shared" si="17"/>
        <v>4.7710025056559711E-2</v>
      </c>
      <c r="G283" s="11" t="s">
        <v>285</v>
      </c>
      <c r="H283" s="4" cm="1">
        <f t="array" ref="H283">_xll.SNL.Clients.Office.Excel.Functions.SPG(G283, "SP_TOTAL_REV", "CY2023")</f>
        <v>41107000</v>
      </c>
      <c r="I283" s="4">
        <f>_xll.SNL.Clients.Office.Excel.Functions.SPG(G283,"IQ_AVG_DILUT_SHARES_OUT","CY2023")</f>
        <v>326000000</v>
      </c>
      <c r="J283" s="5">
        <f>_xll.SNL.Clients.Office.Excel.Functions.SPG(G283, "IQ_DILUT_EPS_NORM", "CY2023")</f>
        <v>6.016</v>
      </c>
      <c r="K283">
        <f t="shared" si="18"/>
        <v>1961216</v>
      </c>
      <c r="L283">
        <f t="shared" si="19"/>
        <v>4.7710025056559711E-2</v>
      </c>
    </row>
    <row r="284" spans="1:12" x14ac:dyDescent="0.3">
      <c r="A284" s="11" t="s">
        <v>286</v>
      </c>
      <c r="B284" s="4" cm="1">
        <f t="array" ref="B284">_xll.SNL.Clients.Office.Excel.Functions.SPG(A284, "SP_TOTAL_REV", "CY2023")</f>
        <v>9418362</v>
      </c>
      <c r="C284" s="4">
        <f>_xll.SNL.Clients.Office.Excel.Functions.SPG(A284,"IQ_AVG_DILUT_SHARES_OUT","CY2023")</f>
        <v>167002000</v>
      </c>
      <c r="D284" s="5">
        <f>_xll.SNL.Clients.Office.Excel.Functions.SPG(A284, "IQ_DILUT_EPS_NORM", "CY2023")</f>
        <v>13.544</v>
      </c>
      <c r="E284">
        <f t="shared" si="16"/>
        <v>2261875.088</v>
      </c>
      <c r="F284">
        <f t="shared" si="17"/>
        <v>0.24015588782847802</v>
      </c>
      <c r="G284" s="11" t="s">
        <v>286</v>
      </c>
      <c r="H284" s="4" cm="1">
        <f t="array" ref="H284">_xll.SNL.Clients.Office.Excel.Functions.SPG(G284, "SP_TOTAL_REV", "CY2023")</f>
        <v>9418362</v>
      </c>
      <c r="I284" s="4">
        <f>_xll.SNL.Clients.Office.Excel.Functions.SPG(G284,"IQ_AVG_DILUT_SHARES_OUT","CY2023")</f>
        <v>167002000</v>
      </c>
      <c r="J284" s="5">
        <f>_xll.SNL.Clients.Office.Excel.Functions.SPG(G284, "IQ_DILUT_EPS_NORM", "CY2023")</f>
        <v>13.544</v>
      </c>
      <c r="K284">
        <f t="shared" si="18"/>
        <v>2261875.088</v>
      </c>
      <c r="L284">
        <f t="shared" si="19"/>
        <v>0.24015588782847802</v>
      </c>
    </row>
    <row r="285" spans="1:12" x14ac:dyDescent="0.3">
      <c r="A285" s="11" t="s">
        <v>287</v>
      </c>
      <c r="B285" s="4" cm="1">
        <f t="array" ref="B285">_xll.SNL.Clients.Office.Excel.Functions.SPG(A285, "SP_TOTAL_REV", "CY2023")</f>
        <v>149348000</v>
      </c>
      <c r="C285" s="4">
        <f>_xll.SNL.Clients.Office.Excel.Functions.SPG(A285,"IQ_AVG_DILUT_SHARES_OUT","CY2023")</f>
        <v>409000000</v>
      </c>
      <c r="D285" s="5">
        <f>_xll.SNL.Clients.Office.Excel.Functions.SPG(A285, "IQ_DILUT_EPS_NORM", "CY2023")</f>
        <v>17.196999999999999</v>
      </c>
      <c r="E285">
        <f t="shared" si="16"/>
        <v>7033573</v>
      </c>
      <c r="F285">
        <f t="shared" si="17"/>
        <v>4.7095193775611326E-2</v>
      </c>
      <c r="G285" s="11" t="s">
        <v>287</v>
      </c>
      <c r="H285" s="4" cm="1">
        <f t="array" ref="H285">_xll.SNL.Clients.Office.Excel.Functions.SPG(G285, "SP_TOTAL_REV", "CY2023")</f>
        <v>149348000</v>
      </c>
      <c r="I285" s="4">
        <f>_xll.SNL.Clients.Office.Excel.Functions.SPG(G285,"IQ_AVG_DILUT_SHARES_OUT","CY2023")</f>
        <v>409000000</v>
      </c>
      <c r="J285" s="5">
        <f>_xll.SNL.Clients.Office.Excel.Functions.SPG(G285, "IQ_DILUT_EPS_NORM", "CY2023")</f>
        <v>17.196999999999999</v>
      </c>
      <c r="K285">
        <f t="shared" si="18"/>
        <v>7033573</v>
      </c>
      <c r="L285">
        <f t="shared" si="19"/>
        <v>4.7095193775611326E-2</v>
      </c>
    </row>
    <row r="286" spans="1:12" x14ac:dyDescent="0.3">
      <c r="A286" s="11" t="s">
        <v>288</v>
      </c>
      <c r="B286" s="4" cm="1">
        <f t="array" ref="B286">_xll.SNL.Clients.Office.Excel.Functions.SPG(A286, "SP_TOTAL_REV", "CY2023")</f>
        <v>752547</v>
      </c>
      <c r="C286" s="4">
        <f>_xll.SNL.Clients.Office.Excel.Functions.SPG(A286,"IQ_AVG_DILUT_SHARES_OUT","CY2023")</f>
        <v>37654000</v>
      </c>
      <c r="D286" s="5">
        <f>_xll.SNL.Clients.Office.Excel.Functions.SPG(A286, "IQ_DILUT_EPS_NORM", "CY2023")</f>
        <v>5.5250000000000004</v>
      </c>
      <c r="E286">
        <f t="shared" si="16"/>
        <v>208038.35</v>
      </c>
      <c r="F286">
        <f t="shared" si="17"/>
        <v>0.27644565721476533</v>
      </c>
      <c r="G286" s="11" t="s">
        <v>288</v>
      </c>
      <c r="H286" s="4" cm="1">
        <f t="array" ref="H286">_xll.SNL.Clients.Office.Excel.Functions.SPG(G286, "SP_TOTAL_REV", "CY2023")</f>
        <v>752547</v>
      </c>
      <c r="I286" s="4">
        <f>_xll.SNL.Clients.Office.Excel.Functions.SPG(G286,"IQ_AVG_DILUT_SHARES_OUT","CY2023")</f>
        <v>37654000</v>
      </c>
      <c r="J286" s="5">
        <f>_xll.SNL.Clients.Office.Excel.Functions.SPG(G286, "IQ_DILUT_EPS_NORM", "CY2023")</f>
        <v>5.5250000000000004</v>
      </c>
      <c r="K286">
        <f t="shared" si="18"/>
        <v>208038.35</v>
      </c>
      <c r="L286">
        <f t="shared" si="19"/>
        <v>0.27644565721476533</v>
      </c>
    </row>
    <row r="287" spans="1:12" x14ac:dyDescent="0.3">
      <c r="A287" s="11" t="s">
        <v>289</v>
      </c>
      <c r="B287" s="4" cm="1">
        <f t="array" ref="B287">_xll.SNL.Clients.Office.Excel.Functions.SPG(A287, "SP_TOTAL_REV", "CY2023")</f>
        <v>6300000</v>
      </c>
      <c r="C287" s="4">
        <f>_xll.SNL.Clients.Office.Excel.Functions.SPG(A287,"IQ_AVG_DILUT_SHARES_OUT","CY2023")</f>
        <v>302900000</v>
      </c>
      <c r="D287" s="5">
        <f>_xll.SNL.Clients.Office.Excel.Functions.SPG(A287, "IQ_DILUT_EPS_NORM", "CY2023")</f>
        <v>7.0940000000000003</v>
      </c>
      <c r="E287">
        <f t="shared" si="16"/>
        <v>2148772.6</v>
      </c>
      <c r="F287">
        <f t="shared" si="17"/>
        <v>0.34107501587301586</v>
      </c>
      <c r="G287" s="11" t="s">
        <v>289</v>
      </c>
      <c r="H287" s="4" cm="1">
        <f t="array" ref="H287">_xll.SNL.Clients.Office.Excel.Functions.SPG(G287, "SP_TOTAL_REV", "CY2023")</f>
        <v>6300000</v>
      </c>
      <c r="I287" s="4">
        <f>_xll.SNL.Clients.Office.Excel.Functions.SPG(G287,"IQ_AVG_DILUT_SHARES_OUT","CY2023")</f>
        <v>302900000</v>
      </c>
      <c r="J287" s="5">
        <f>_xll.SNL.Clients.Office.Excel.Functions.SPG(G287, "IQ_DILUT_EPS_NORM", "CY2023")</f>
        <v>7.0940000000000003</v>
      </c>
      <c r="K287">
        <f t="shared" si="18"/>
        <v>2148772.6</v>
      </c>
      <c r="L287">
        <f t="shared" si="19"/>
        <v>0.34107501587301586</v>
      </c>
    </row>
    <row r="288" spans="1:12" x14ac:dyDescent="0.3">
      <c r="A288" s="11" t="s">
        <v>290</v>
      </c>
      <c r="B288" s="4" cm="1">
        <f t="array" ref="B288">_xll.SNL.Clients.Office.Excel.Functions.SPG(A288, "SP_TOTAL_REV", "CY2023")</f>
        <v>22819000</v>
      </c>
      <c r="C288" s="4">
        <f>_xll.SNL.Clients.Office.Excel.Functions.SPG(A288,"IQ_AVG_DILUT_SHARES_OUT","CY2023")</f>
        <v>499000000</v>
      </c>
      <c r="D288" s="5">
        <f>_xll.SNL.Clients.Office.Excel.Functions.SPG(A288, "IQ_DILUT_EPS_NORM", "CY2023")</f>
        <v>6.6360000000000001</v>
      </c>
      <c r="E288">
        <f t="shared" si="16"/>
        <v>3311364</v>
      </c>
      <c r="F288">
        <f t="shared" si="17"/>
        <v>0.14511433454577327</v>
      </c>
      <c r="G288" s="11" t="s">
        <v>290</v>
      </c>
      <c r="H288" s="4" cm="1">
        <f t="array" ref="H288">_xll.SNL.Clients.Office.Excel.Functions.SPG(G288, "SP_TOTAL_REV", "CY2023")</f>
        <v>22819000</v>
      </c>
      <c r="I288" s="4">
        <f>_xll.SNL.Clients.Office.Excel.Functions.SPG(G288,"IQ_AVG_DILUT_SHARES_OUT","CY2023")</f>
        <v>499000000</v>
      </c>
      <c r="J288" s="5">
        <f>_xll.SNL.Clients.Office.Excel.Functions.SPG(G288, "IQ_DILUT_EPS_NORM", "CY2023")</f>
        <v>6.6360000000000001</v>
      </c>
      <c r="K288">
        <f t="shared" si="18"/>
        <v>3311364</v>
      </c>
      <c r="L288">
        <f t="shared" si="19"/>
        <v>0.14511433454577327</v>
      </c>
    </row>
    <row r="289" spans="1:12" x14ac:dyDescent="0.3">
      <c r="A289" s="11" t="s">
        <v>291</v>
      </c>
      <c r="B289" s="4" cm="1">
        <f t="array" ref="B289">_xll.SNL.Clients.Office.Excel.Functions.SPG(A289, "SP_TOTAL_REV", "CY2023")</f>
        <v>6777200</v>
      </c>
      <c r="C289" s="4">
        <f>_xll.SNL.Clients.Office.Excel.Functions.SPG(A289,"IQ_AVG_DILUT_SHARES_OUT","CY2023")</f>
        <v>62100000</v>
      </c>
      <c r="D289" s="5">
        <f>_xll.SNL.Clients.Office.Excel.Functions.SPG(A289, "IQ_DILUT_EPS_NORM", "CY2023")</f>
        <v>14.943</v>
      </c>
      <c r="E289">
        <f t="shared" si="16"/>
        <v>927960.3</v>
      </c>
      <c r="F289">
        <f t="shared" si="17"/>
        <v>0.13692384760668122</v>
      </c>
      <c r="G289" s="11" t="s">
        <v>291</v>
      </c>
      <c r="H289" s="4" cm="1">
        <f t="array" ref="H289">_xll.SNL.Clients.Office.Excel.Functions.SPG(G289, "SP_TOTAL_REV", "CY2023")</f>
        <v>6777200</v>
      </c>
      <c r="I289" s="4">
        <f>_xll.SNL.Clients.Office.Excel.Functions.SPG(G289,"IQ_AVG_DILUT_SHARES_OUT","CY2023")</f>
        <v>62100000</v>
      </c>
      <c r="J289" s="5">
        <f>_xll.SNL.Clients.Office.Excel.Functions.SPG(G289, "IQ_DILUT_EPS_NORM", "CY2023")</f>
        <v>14.943</v>
      </c>
      <c r="K289">
        <f t="shared" si="18"/>
        <v>927960.3</v>
      </c>
      <c r="L289">
        <f t="shared" si="19"/>
        <v>0.13692384760668122</v>
      </c>
    </row>
    <row r="290" spans="1:12" x14ac:dyDescent="0.3">
      <c r="A290" s="11" t="s">
        <v>292</v>
      </c>
      <c r="B290" s="4" cm="1">
        <f t="array" ref="B290">_xll.SNL.Clients.Office.Excel.Functions.SPG(A290, "SP_TOTAL_REV", "CY2023")</f>
        <v>7967000</v>
      </c>
      <c r="C290" s="4">
        <f>_xll.SNL.Clients.Office.Excel.Functions.SPG(A290,"IQ_AVG_DILUT_SHARES_OUT","CY2023")</f>
        <v>226000000</v>
      </c>
      <c r="D290" s="5">
        <f>_xll.SNL.Clients.Office.Excel.Functions.SPG(A290, "IQ_DILUT_EPS_NORM", "CY2023")</f>
        <v>3.2679999999999998</v>
      </c>
      <c r="E290">
        <f t="shared" si="16"/>
        <v>738568</v>
      </c>
      <c r="F290">
        <f t="shared" si="17"/>
        <v>9.2703401531316676E-2</v>
      </c>
      <c r="G290" s="11" t="s">
        <v>292</v>
      </c>
      <c r="H290" s="4" cm="1">
        <f t="array" ref="H290">_xll.SNL.Clients.Office.Excel.Functions.SPG(G290, "SP_TOTAL_REV", "CY2023")</f>
        <v>7967000</v>
      </c>
      <c r="I290" s="4">
        <f>_xll.SNL.Clients.Office.Excel.Functions.SPG(G290,"IQ_AVG_DILUT_SHARES_OUT","CY2023")</f>
        <v>226000000</v>
      </c>
      <c r="J290" s="5">
        <f>_xll.SNL.Clients.Office.Excel.Functions.SPG(G290, "IQ_DILUT_EPS_NORM", "CY2023")</f>
        <v>3.2679999999999998</v>
      </c>
      <c r="K290">
        <f t="shared" si="18"/>
        <v>738568</v>
      </c>
      <c r="L290">
        <f t="shared" si="19"/>
        <v>9.2703401531316676E-2</v>
      </c>
    </row>
    <row r="291" spans="1:12" x14ac:dyDescent="0.3">
      <c r="A291" s="11" t="s">
        <v>293</v>
      </c>
      <c r="B291" s="4" cm="1">
        <f t="array" ref="B291">_xll.SNL.Clients.Office.Excel.Functions.SPG(A291, "SP_TOTAL_REV", "CY2023")</f>
        <v>25098000</v>
      </c>
      <c r="C291" s="4">
        <f>_xll.SNL.Clients.Office.Excel.Functions.SPG(A291,"IQ_AVG_DILUT_SHARES_OUT","CY2023")</f>
        <v>946000000</v>
      </c>
      <c r="D291" s="5">
        <f>_xll.SNL.Clients.Office.Excel.Functions.SPG(A291, "IQ_DILUT_EPS_NORM", "CY2023")</f>
        <v>9.407</v>
      </c>
      <c r="E291">
        <f t="shared" si="16"/>
        <v>8899022</v>
      </c>
      <c r="F291">
        <f t="shared" si="17"/>
        <v>0.35457096182962788</v>
      </c>
      <c r="G291" s="11" t="s">
        <v>293</v>
      </c>
      <c r="H291" s="4" cm="1">
        <f t="array" ref="H291">_xll.SNL.Clients.Office.Excel.Functions.SPG(G291, "SP_TOTAL_REV", "CY2023")</f>
        <v>25098000</v>
      </c>
      <c r="I291" s="4">
        <f>_xll.SNL.Clients.Office.Excel.Functions.SPG(G291,"IQ_AVG_DILUT_SHARES_OUT","CY2023")</f>
        <v>946000000</v>
      </c>
      <c r="J291" s="5">
        <f>_xll.SNL.Clients.Office.Excel.Functions.SPG(G291, "IQ_DILUT_EPS_NORM", "CY2023")</f>
        <v>9.407</v>
      </c>
      <c r="K291">
        <f t="shared" si="18"/>
        <v>8899022</v>
      </c>
      <c r="L291">
        <f t="shared" si="19"/>
        <v>0.35457096182962788</v>
      </c>
    </row>
    <row r="292" spans="1:12" x14ac:dyDescent="0.3">
      <c r="A292" s="11" t="s">
        <v>294</v>
      </c>
      <c r="B292" s="4" cm="1">
        <f t="array" ref="B292">_xll.SNL.Clients.Office.Excel.Functions.SPG(A292, "SP_TOTAL_REV", "CY2023")</f>
        <v>3364504</v>
      </c>
      <c r="C292" s="4">
        <f>_xll.SNL.Clients.Office.Excel.Functions.SPG(A292,"IQ_AVG_DILUT_SHARES_OUT","CY2023")</f>
        <v>293284000</v>
      </c>
      <c r="D292" s="5">
        <f>_xll.SNL.Clients.Office.Excel.Functions.SPG(A292, "IQ_DILUT_EPS_NORM", "CY2023")</f>
        <v>1.6559999999999999</v>
      </c>
      <c r="E292">
        <f t="shared" si="16"/>
        <v>485678.304</v>
      </c>
      <c r="F292">
        <f t="shared" si="17"/>
        <v>0.14435361170621286</v>
      </c>
      <c r="G292" s="11" t="s">
        <v>294</v>
      </c>
      <c r="H292" s="4" cm="1">
        <f t="array" ref="H292">_xll.SNL.Clients.Office.Excel.Functions.SPG(G292, "SP_TOTAL_REV", "CY2023")</f>
        <v>3364504</v>
      </c>
      <c r="I292" s="4">
        <f>_xll.SNL.Clients.Office.Excel.Functions.SPG(G292,"IQ_AVG_DILUT_SHARES_OUT","CY2023")</f>
        <v>293284000</v>
      </c>
      <c r="J292" s="5">
        <f>_xll.SNL.Clients.Office.Excel.Functions.SPG(G292, "IQ_DILUT_EPS_NORM", "CY2023")</f>
        <v>1.6559999999999999</v>
      </c>
      <c r="K292">
        <f t="shared" si="18"/>
        <v>485678.304</v>
      </c>
      <c r="L292">
        <f t="shared" si="19"/>
        <v>0.14435361170621286</v>
      </c>
    </row>
    <row r="293" spans="1:12" x14ac:dyDescent="0.3">
      <c r="A293" s="11" t="s">
        <v>295</v>
      </c>
      <c r="B293" s="4" cm="1">
        <f t="array" ref="B293">_xll.SNL.Clients.Office.Excel.Functions.SPG(A293, "SP_TOTAL_REV", "CY2023")</f>
        <v>6662200</v>
      </c>
      <c r="C293" s="4">
        <f>_xll.SNL.Clients.Office.Excel.Functions.SPG(A293,"IQ_AVG_DILUT_SHARES_OUT","CY2023")</f>
        <v>269800000</v>
      </c>
      <c r="D293" s="5">
        <f>_xll.SNL.Clients.Office.Excel.Functions.SPG(A293, "IQ_DILUT_EPS_NORM", "CY2023")</f>
        <v>2.125</v>
      </c>
      <c r="E293">
        <f t="shared" si="16"/>
        <v>573325</v>
      </c>
      <c r="F293">
        <f t="shared" si="17"/>
        <v>8.6056407793221462E-2</v>
      </c>
      <c r="G293" s="11" t="s">
        <v>295</v>
      </c>
      <c r="H293" s="4" cm="1">
        <f t="array" ref="H293">_xll.SNL.Clients.Office.Excel.Functions.SPG(G293, "SP_TOTAL_REV", "CY2023")</f>
        <v>6662200</v>
      </c>
      <c r="I293" s="4">
        <f>_xll.SNL.Clients.Office.Excel.Functions.SPG(G293,"IQ_AVG_DILUT_SHARES_OUT","CY2023")</f>
        <v>269800000</v>
      </c>
      <c r="J293" s="5">
        <f>_xll.SNL.Clients.Office.Excel.Functions.SPG(G293, "IQ_DILUT_EPS_NORM", "CY2023")</f>
        <v>2.125</v>
      </c>
      <c r="K293">
        <f t="shared" si="18"/>
        <v>573325</v>
      </c>
      <c r="L293">
        <f t="shared" si="19"/>
        <v>8.6056407793221462E-2</v>
      </c>
    </row>
    <row r="294" spans="1:12" x14ac:dyDescent="0.3">
      <c r="A294" s="11" t="s">
        <v>296</v>
      </c>
      <c r="B294" s="4" cm="1">
        <f t="array" ref="B294">_xll.SNL.Clients.Office.Excel.Functions.SPG(A294, "SP_TOTAL_REV", "CY2023")</f>
        <v>25493700</v>
      </c>
      <c r="C294" s="4">
        <f>_xll.SNL.Clients.Office.Excel.Functions.SPG(A294,"IQ_AVG_DILUT_SHARES_OUT","CY2023")</f>
        <v>732300000</v>
      </c>
      <c r="D294" s="5">
        <f>_xll.SNL.Clients.Office.Excel.Functions.SPG(A294, "IQ_DILUT_EPS_NORM", "CY2023")</f>
        <v>9.1959999999999997</v>
      </c>
      <c r="E294">
        <f t="shared" si="16"/>
        <v>6734230.7999999998</v>
      </c>
      <c r="F294">
        <f t="shared" si="17"/>
        <v>0.26415274361901175</v>
      </c>
      <c r="G294" s="11" t="s">
        <v>296</v>
      </c>
      <c r="H294" s="4" cm="1">
        <f t="array" ref="H294">_xll.SNL.Clients.Office.Excel.Functions.SPG(G294, "SP_TOTAL_REV", "CY2023")</f>
        <v>25493700</v>
      </c>
      <c r="I294" s="4">
        <f>_xll.SNL.Clients.Office.Excel.Functions.SPG(G294,"IQ_AVG_DILUT_SHARES_OUT","CY2023")</f>
        <v>732300000</v>
      </c>
      <c r="J294" s="5">
        <f>_xll.SNL.Clients.Office.Excel.Functions.SPG(G294, "IQ_DILUT_EPS_NORM", "CY2023")</f>
        <v>9.1959999999999997</v>
      </c>
      <c r="K294">
        <f t="shared" si="18"/>
        <v>6734230.7999999998</v>
      </c>
      <c r="L294">
        <f t="shared" si="19"/>
        <v>0.26415274361901175</v>
      </c>
    </row>
    <row r="295" spans="1:12" x14ac:dyDescent="0.3">
      <c r="A295" s="11" t="s">
        <v>297</v>
      </c>
      <c r="B295" s="4" cm="1">
        <f t="array" ref="B295">_xll.SNL.Clients.Office.Excel.Functions.SPG(A295, "SP_TOTAL_REV", "CY2023")</f>
        <v>301506000</v>
      </c>
      <c r="C295" s="4">
        <f>_xll.SNL.Clients.Office.Excel.Functions.SPG(A295,"IQ_AVG_DILUT_SHARES_OUT","CY2023")</f>
        <v>135599899</v>
      </c>
      <c r="D295" s="5">
        <f>_xll.SNL.Clients.Office.Excel.Functions.SPG(A295, "IQ_DILUT_EPS_NORM", "CY2023")</f>
        <v>16.843</v>
      </c>
      <c r="E295">
        <f t="shared" si="16"/>
        <v>2283909.098857</v>
      </c>
      <c r="F295">
        <f t="shared" si="17"/>
        <v>7.5750038103951497E-3</v>
      </c>
      <c r="G295" s="11" t="s">
        <v>297</v>
      </c>
      <c r="H295" s="4" cm="1">
        <f t="array" ref="H295">_xll.SNL.Clients.Office.Excel.Functions.SPG(G295, "SP_TOTAL_REV", "CY2023")</f>
        <v>301506000</v>
      </c>
      <c r="I295" s="4">
        <f>_xll.SNL.Clients.Office.Excel.Functions.SPG(G295,"IQ_AVG_DILUT_SHARES_OUT","CY2023")</f>
        <v>135599899</v>
      </c>
      <c r="J295" s="5">
        <f>_xll.SNL.Clients.Office.Excel.Functions.SPG(G295, "IQ_DILUT_EPS_NORM", "CY2023")</f>
        <v>16.843</v>
      </c>
      <c r="K295">
        <f t="shared" si="18"/>
        <v>2283909.098857</v>
      </c>
      <c r="L295">
        <f t="shared" si="19"/>
        <v>7.5750038103951497E-3</v>
      </c>
    </row>
    <row r="296" spans="1:12" x14ac:dyDescent="0.3">
      <c r="A296" s="11" t="s">
        <v>298</v>
      </c>
      <c r="B296" s="4" cm="1">
        <f t="array" ref="B296">_xll.SNL.Clients.Office.Excel.Functions.SPG(A296, "SP_TOTAL_REV", "CY2023")</f>
        <v>32320000</v>
      </c>
      <c r="C296" s="4">
        <f>_xll.SNL.Clients.Office.Excel.Functions.SPG(A296,"IQ_AVG_DILUT_SHARES_OUT","CY2023")</f>
        <v>1332524001</v>
      </c>
      <c r="D296" s="5">
        <f>_xll.SNL.Clients.Office.Excel.Functions.SPG(A296, "IQ_DILUT_EPS_NORM", "CY2023")</f>
        <v>3.1030000000000002</v>
      </c>
      <c r="E296">
        <f t="shared" si="16"/>
        <v>4134821.9751030002</v>
      </c>
      <c r="F296">
        <f t="shared" si="17"/>
        <v>0.12793384823957302</v>
      </c>
      <c r="G296" s="11" t="s">
        <v>298</v>
      </c>
      <c r="H296" s="4" cm="1">
        <f t="array" ref="H296">_xll.SNL.Clients.Office.Excel.Functions.SPG(G296, "SP_TOTAL_REV", "CY2023")</f>
        <v>32320000</v>
      </c>
      <c r="I296" s="4">
        <f>_xll.SNL.Clients.Office.Excel.Functions.SPG(G296,"IQ_AVG_DILUT_SHARES_OUT","CY2023")</f>
        <v>1332524001</v>
      </c>
      <c r="J296" s="5">
        <f>_xll.SNL.Clients.Office.Excel.Functions.SPG(G296, "IQ_DILUT_EPS_NORM", "CY2023")</f>
        <v>3.1030000000000002</v>
      </c>
      <c r="K296">
        <f t="shared" si="18"/>
        <v>4134821.9751030002</v>
      </c>
      <c r="L296">
        <f t="shared" si="19"/>
        <v>0.12793384823957302</v>
      </c>
    </row>
    <row r="297" spans="1:12" x14ac:dyDescent="0.3">
      <c r="A297" s="11" t="s">
        <v>299</v>
      </c>
      <c r="B297" s="4" cm="1">
        <f t="array" ref="B297">_xll.SNL.Clients.Office.Excel.Functions.SPG(A297, "SP_TOTAL_REV", "CY2023")</f>
        <v>60115000</v>
      </c>
      <c r="C297" s="4">
        <f>_xll.SNL.Clients.Office.Excel.Functions.SPG(A297,"IQ_AVG_DILUT_SHARES_OUT","CY2023")</f>
        <v>2547000000</v>
      </c>
      <c r="D297" s="5">
        <f>_xll.SNL.Clients.Office.Excel.Functions.SPG(A297, "IQ_DILUT_EPS_NORM", "CY2023")</f>
        <v>3.7360000000000002</v>
      </c>
      <c r="E297">
        <f t="shared" si="16"/>
        <v>9515592</v>
      </c>
      <c r="F297">
        <f t="shared" si="17"/>
        <v>0.15828981119520918</v>
      </c>
      <c r="G297" s="11" t="s">
        <v>299</v>
      </c>
      <c r="H297" s="4" cm="1">
        <f t="array" ref="H297">_xll.SNL.Clients.Office.Excel.Functions.SPG(G297, "SP_TOTAL_REV", "CY2023")</f>
        <v>60115000</v>
      </c>
      <c r="I297" s="4">
        <f>_xll.SNL.Clients.Office.Excel.Functions.SPG(G297,"IQ_AVG_DILUT_SHARES_OUT","CY2023")</f>
        <v>2547000000</v>
      </c>
      <c r="J297" s="5">
        <f>_xll.SNL.Clients.Office.Excel.Functions.SPG(G297, "IQ_DILUT_EPS_NORM", "CY2023")</f>
        <v>3.7360000000000002</v>
      </c>
      <c r="K297">
        <f t="shared" si="18"/>
        <v>9515592</v>
      </c>
      <c r="L297">
        <f t="shared" si="19"/>
        <v>0.15828981119520918</v>
      </c>
    </row>
    <row r="298" spans="1:12" x14ac:dyDescent="0.3">
      <c r="A298" s="11" t="s">
        <v>300</v>
      </c>
      <c r="B298" s="4" cm="1">
        <f t="array" ref="B298">_xll.SNL.Clients.Office.Excel.Functions.SPG(A298, "SP_TOTAL_REV", "CY2023")</f>
        <v>134902000</v>
      </c>
      <c r="C298" s="4">
        <f>_xll.SNL.Clients.Office.Excel.Functions.SPG(A298,"IQ_AVG_DILUT_SHARES_OUT","CY2023")</f>
        <v>2629000000</v>
      </c>
      <c r="D298" s="5">
        <f>_xll.SNL.Clients.Office.Excel.Functions.SPG(A298, "IQ_DILUT_EPS_NORM", "CY2023")</f>
        <v>11.835000000000001</v>
      </c>
      <c r="E298">
        <f t="shared" si="16"/>
        <v>31114215.000000004</v>
      </c>
      <c r="F298">
        <f t="shared" si="17"/>
        <v>0.23064309647003012</v>
      </c>
      <c r="G298" s="11" t="s">
        <v>300</v>
      </c>
      <c r="H298" s="4" cm="1">
        <f t="array" ref="H298">_xll.SNL.Clients.Office.Excel.Functions.SPG(G298, "SP_TOTAL_REV", "CY2023")</f>
        <v>134902000</v>
      </c>
      <c r="I298" s="4">
        <f>_xll.SNL.Clients.Office.Excel.Functions.SPG(G298,"IQ_AVG_DILUT_SHARES_OUT","CY2023")</f>
        <v>2629000000</v>
      </c>
      <c r="J298" s="5">
        <f>_xll.SNL.Clients.Office.Excel.Functions.SPG(G298, "IQ_DILUT_EPS_NORM", "CY2023")</f>
        <v>11.835000000000001</v>
      </c>
      <c r="K298">
        <f t="shared" si="18"/>
        <v>31114215.000000004</v>
      </c>
      <c r="L298">
        <f t="shared" si="19"/>
        <v>0.23064309647003012</v>
      </c>
    </row>
    <row r="299" spans="1:12" x14ac:dyDescent="0.3">
      <c r="A299" s="11" t="s">
        <v>301</v>
      </c>
      <c r="B299" s="4" cm="1">
        <f t="array" ref="B299">_xll.SNL.Clients.Office.Excel.Functions.SPG(A299, "SP_TOTAL_REV", "CY2023")</f>
        <v>66905000</v>
      </c>
      <c r="C299" s="4">
        <f>_xll.SNL.Clients.Office.Excel.Functions.SPG(A299,"IQ_AVG_DILUT_SHARES_OUT","CY2023")</f>
        <v>762300000</v>
      </c>
      <c r="D299" s="5">
        <f>_xll.SNL.Clients.Office.Excel.Functions.SPG(A299, "IQ_DILUT_EPS_NORM", "CY2023")</f>
        <v>1.7410000000000001</v>
      </c>
      <c r="E299">
        <f t="shared" si="16"/>
        <v>1327164.3</v>
      </c>
      <c r="F299">
        <f t="shared" si="17"/>
        <v>1.9836548837904491E-2</v>
      </c>
      <c r="G299" s="11" t="s">
        <v>301</v>
      </c>
      <c r="H299" s="4" cm="1">
        <f t="array" ref="H299">_xll.SNL.Clients.Office.Excel.Functions.SPG(G299, "SP_TOTAL_REV", "CY2023")</f>
        <v>66905000</v>
      </c>
      <c r="I299" s="4">
        <f>_xll.SNL.Clients.Office.Excel.Functions.SPG(G299,"IQ_AVG_DILUT_SHARES_OUT","CY2023")</f>
        <v>762300000</v>
      </c>
      <c r="J299" s="5">
        <f>_xll.SNL.Clients.Office.Excel.Functions.SPG(G299, "IQ_DILUT_EPS_NORM", "CY2023")</f>
        <v>1.7410000000000001</v>
      </c>
      <c r="K299">
        <f t="shared" si="18"/>
        <v>1327164.3</v>
      </c>
      <c r="L299">
        <f t="shared" si="19"/>
        <v>1.9836548837904491E-2</v>
      </c>
    </row>
    <row r="300" spans="1:12" x14ac:dyDescent="0.3">
      <c r="A300" s="11" t="s">
        <v>302</v>
      </c>
      <c r="B300" s="4" cm="1">
        <f t="array" ref="B300">_xll.SNL.Clients.Office.Excel.Functions.SPG(A300, "SP_TOTAL_REV", "CY2023")</f>
        <v>3788309</v>
      </c>
      <c r="C300" s="4">
        <f>_xll.SNL.Clients.Office.Excel.Functions.SPG(A300,"IQ_AVG_DILUT_SHARES_OUT","CY2023")</f>
        <v>21971528</v>
      </c>
      <c r="D300" s="5">
        <f>_xll.SNL.Clients.Office.Excel.Functions.SPG(A300, "IQ_DILUT_EPS_NORM", "CY2023")</f>
        <v>28.63</v>
      </c>
      <c r="E300">
        <f t="shared" si="16"/>
        <v>629044.84664</v>
      </c>
      <c r="F300">
        <f t="shared" si="17"/>
        <v>0.16604898033396959</v>
      </c>
      <c r="G300" s="11" t="s">
        <v>302</v>
      </c>
      <c r="H300" s="4" cm="1">
        <f t="array" ref="H300">_xll.SNL.Clients.Office.Excel.Functions.SPG(G300, "SP_TOTAL_REV", "CY2023")</f>
        <v>3788309</v>
      </c>
      <c r="I300" s="4">
        <f>_xll.SNL.Clients.Office.Excel.Functions.SPG(G300,"IQ_AVG_DILUT_SHARES_OUT","CY2023")</f>
        <v>21971528</v>
      </c>
      <c r="J300" s="5">
        <f>_xll.SNL.Clients.Office.Excel.Functions.SPG(G300, "IQ_DILUT_EPS_NORM", "CY2023")</f>
        <v>28.63</v>
      </c>
      <c r="K300">
        <f t="shared" si="18"/>
        <v>629044.84664</v>
      </c>
      <c r="L300">
        <f t="shared" si="19"/>
        <v>0.16604898033396959</v>
      </c>
    </row>
    <row r="301" spans="1:12" x14ac:dyDescent="0.3">
      <c r="A301" s="11" t="s">
        <v>303</v>
      </c>
      <c r="B301" s="4" cm="1">
        <f t="array" ref="B301">_xll.SNL.Clients.Office.Excel.Functions.SPG(A301, "SP_TOTAL_REV", "CY2023")</f>
        <v>16118509</v>
      </c>
      <c r="C301" s="4">
        <f>_xll.SNL.Clients.Office.Excel.Functions.SPG(A301,"IQ_AVG_DILUT_SHARES_OUT","CY2023")</f>
        <v>358627000</v>
      </c>
      <c r="D301" s="5">
        <f>_xll.SNL.Clients.Office.Excel.Functions.SPG(A301, "IQ_DILUT_EPS_NORM", "CY2023")</f>
        <v>1.4350000000000001</v>
      </c>
      <c r="E301">
        <f t="shared" si="16"/>
        <v>514629.745</v>
      </c>
      <c r="F301">
        <f t="shared" si="17"/>
        <v>3.1927875276801347E-2</v>
      </c>
      <c r="G301" s="11" t="s">
        <v>303</v>
      </c>
      <c r="H301" s="4" cm="1">
        <f t="array" ref="H301">_xll.SNL.Clients.Office.Excel.Functions.SPG(G301, "SP_TOTAL_REV", "CY2023")</f>
        <v>16118509</v>
      </c>
      <c r="I301" s="4">
        <f>_xll.SNL.Clients.Office.Excel.Functions.SPG(G301,"IQ_AVG_DILUT_SHARES_OUT","CY2023")</f>
        <v>358627000</v>
      </c>
      <c r="J301" s="5">
        <f>_xll.SNL.Clients.Office.Excel.Functions.SPG(G301, "IQ_DILUT_EPS_NORM", "CY2023")</f>
        <v>1.4350000000000001</v>
      </c>
      <c r="K301">
        <f t="shared" si="18"/>
        <v>514629.745</v>
      </c>
      <c r="L301">
        <f t="shared" si="19"/>
        <v>3.1927875276801347E-2</v>
      </c>
    </row>
    <row r="302" spans="1:12" x14ac:dyDescent="0.3">
      <c r="A302" s="11" t="s">
        <v>304</v>
      </c>
      <c r="B302" s="4" cm="1">
        <f t="array" ref="B302">_xll.SNL.Clients.Office.Excel.Functions.SPG(A302, "SP_TOTAL_REV", "CY2023")</f>
        <v>8541300</v>
      </c>
      <c r="C302" s="4">
        <f>_xll.SNL.Clients.Office.Excel.Functions.SPG(A302,"IQ_AVG_DILUT_SHARES_OUT","CY2023")</f>
        <v>550250000</v>
      </c>
      <c r="D302" s="5">
        <f>_xll.SNL.Clients.Office.Excel.Functions.SPG(A302, "IQ_DILUT_EPS_NORM", "CY2023")</f>
        <v>3.3929999999999998</v>
      </c>
      <c r="E302">
        <f t="shared" si="16"/>
        <v>1866998.25</v>
      </c>
      <c r="F302">
        <f t="shared" si="17"/>
        <v>0.21858478802992518</v>
      </c>
      <c r="G302" s="11" t="s">
        <v>304</v>
      </c>
      <c r="H302" s="4" cm="1">
        <f t="array" ref="H302">_xll.SNL.Clients.Office.Excel.Functions.SPG(G302, "SP_TOTAL_REV", "CY2023")</f>
        <v>8541300</v>
      </c>
      <c r="I302" s="4">
        <f>_xll.SNL.Clients.Office.Excel.Functions.SPG(G302,"IQ_AVG_DILUT_SHARES_OUT","CY2023")</f>
        <v>550250000</v>
      </c>
      <c r="J302" s="5">
        <f>_xll.SNL.Clients.Office.Excel.Functions.SPG(G302, "IQ_DILUT_EPS_NORM", "CY2023")</f>
        <v>3.3929999999999998</v>
      </c>
      <c r="K302">
        <f t="shared" si="18"/>
        <v>1866998.25</v>
      </c>
      <c r="L302">
        <f t="shared" si="19"/>
        <v>0.21858478802992518</v>
      </c>
    </row>
    <row r="303" spans="1:12" x14ac:dyDescent="0.3">
      <c r="A303" s="11" t="s">
        <v>305</v>
      </c>
      <c r="B303" s="4" cm="1">
        <f t="array" ref="B303">_xll.SNL.Clients.Office.Excel.Functions.SPG(A303, "SP_TOTAL_REV", "CY2023")</f>
        <v>16181000</v>
      </c>
      <c r="C303" s="4">
        <f>_xll.SNL.Clients.Office.Excel.Functions.SPG(A303,"IQ_AVG_DILUT_SHARES_OUT","CY2023")</f>
        <v>1095500000</v>
      </c>
      <c r="D303" s="5">
        <f>_xll.SNL.Clients.Office.Excel.Functions.SPG(A303, "IQ_DILUT_EPS_NORM", "CY2023")</f>
        <v>-3.609</v>
      </c>
      <c r="E303">
        <f t="shared" si="16"/>
        <v>-3953659.5</v>
      </c>
      <c r="F303">
        <f t="shared" si="17"/>
        <v>-0.24433962672269946</v>
      </c>
      <c r="G303" s="11" t="s">
        <v>305</v>
      </c>
      <c r="H303" s="4" cm="1">
        <f t="array" ref="H303">_xll.SNL.Clients.Office.Excel.Functions.SPG(G303, "SP_TOTAL_REV", "CY2023")</f>
        <v>16181000</v>
      </c>
      <c r="I303" s="4">
        <f>_xll.SNL.Clients.Office.Excel.Functions.SPG(G303,"IQ_AVG_DILUT_SHARES_OUT","CY2023")</f>
        <v>1095500000</v>
      </c>
      <c r="J303" s="5">
        <f>_xll.SNL.Clients.Office.Excel.Functions.SPG(G303, "IQ_DILUT_EPS_NORM", "CY2023")</f>
        <v>-3.609</v>
      </c>
      <c r="K303">
        <f t="shared" si="18"/>
        <v>-3953659.5</v>
      </c>
      <c r="L303">
        <f t="shared" si="19"/>
        <v>-0.24433962672269946</v>
      </c>
    </row>
    <row r="304" spans="1:12" x14ac:dyDescent="0.3">
      <c r="A304" s="11" t="s">
        <v>306</v>
      </c>
      <c r="B304" s="4" cm="1">
        <f t="array" ref="B304">_xll.SNL.Clients.Office.Excel.Functions.SPG(A304, "SP_TOTAL_REV", "CY2023")</f>
        <v>227583000</v>
      </c>
      <c r="C304" s="4">
        <f>_xll.SNL.Clients.Office.Excel.Functions.SPG(A304,"IQ_AVG_DILUT_SHARES_OUT","CY2023")</f>
        <v>7465000000</v>
      </c>
      <c r="D304" s="5">
        <f>_xll.SNL.Clients.Office.Excel.Functions.SPG(A304, "IQ_DILUT_EPS_NORM", "CY2023")</f>
        <v>8.49</v>
      </c>
      <c r="E304">
        <f t="shared" si="16"/>
        <v>63377850</v>
      </c>
      <c r="F304">
        <f t="shared" si="17"/>
        <v>0.27848235588774206</v>
      </c>
      <c r="G304" s="11" t="s">
        <v>306</v>
      </c>
      <c r="H304" s="4" cm="1">
        <f t="array" ref="H304">_xll.SNL.Clients.Office.Excel.Functions.SPG(G304, "SP_TOTAL_REV", "CY2023")</f>
        <v>227583000</v>
      </c>
      <c r="I304" s="4">
        <f>_xll.SNL.Clients.Office.Excel.Functions.SPG(G304,"IQ_AVG_DILUT_SHARES_OUT","CY2023")</f>
        <v>7465000000</v>
      </c>
      <c r="J304" s="5">
        <f>_xll.SNL.Clients.Office.Excel.Functions.SPG(G304, "IQ_DILUT_EPS_NORM", "CY2023")</f>
        <v>8.49</v>
      </c>
      <c r="K304">
        <f t="shared" si="18"/>
        <v>63377850</v>
      </c>
      <c r="L304">
        <f t="shared" si="19"/>
        <v>0.27848235588774206</v>
      </c>
    </row>
    <row r="305" spans="1:12" x14ac:dyDescent="0.3">
      <c r="A305" s="11" t="s">
        <v>307</v>
      </c>
      <c r="B305" s="4" cm="1">
        <f t="array" ref="B305">_xll.SNL.Clients.Office.Excel.Functions.SPG(A305, "SP_TOTAL_REV", "CY2023")</f>
        <v>2174952</v>
      </c>
      <c r="C305" s="4">
        <f>_xll.SNL.Clients.Office.Excel.Functions.SPG(A305,"IQ_AVG_DILUT_SHARES_OUT","CY2023")</f>
        <v>116645000</v>
      </c>
      <c r="D305" s="5">
        <f>_xll.SNL.Clients.Office.Excel.Functions.SPG(A305, "IQ_DILUT_EPS_NORM", "CY2023")</f>
        <v>2.8959999999999999</v>
      </c>
      <c r="E305">
        <f t="shared" si="16"/>
        <v>337803.92</v>
      </c>
      <c r="F305">
        <f t="shared" si="17"/>
        <v>0.1553155747805009</v>
      </c>
      <c r="G305" s="11" t="s">
        <v>307</v>
      </c>
      <c r="H305" s="4" cm="1">
        <f t="array" ref="H305">_xll.SNL.Clients.Office.Excel.Functions.SPG(G305, "SP_TOTAL_REV", "CY2023")</f>
        <v>2174952</v>
      </c>
      <c r="I305" s="4">
        <f>_xll.SNL.Clients.Office.Excel.Functions.SPG(G305,"IQ_AVG_DILUT_SHARES_OUT","CY2023")</f>
        <v>116645000</v>
      </c>
      <c r="J305" s="5">
        <f>_xll.SNL.Clients.Office.Excel.Functions.SPG(G305, "IQ_DILUT_EPS_NORM", "CY2023")</f>
        <v>2.8959999999999999</v>
      </c>
      <c r="K305">
        <f t="shared" si="18"/>
        <v>337803.92</v>
      </c>
      <c r="L305">
        <f t="shared" si="19"/>
        <v>0.1553155747805009</v>
      </c>
    </row>
    <row r="306" spans="1:12" x14ac:dyDescent="0.3">
      <c r="A306" s="11" t="s">
        <v>1029</v>
      </c>
      <c r="B306" s="4" t="str" cm="1">
        <f t="array" ref="B306">_xll.SNL.Clients.Office.Excel.Functions.SPG(A306, "SP_TOTAL_REV", "CY2023")</f>
        <v>#INVALID COMPANY ID</v>
      </c>
      <c r="C306" s="4" t="str">
        <f>_xll.SNL.Clients.Office.Excel.Functions.SPG(A306,"IQ_AVG_DILUT_SHARES_OUT","CY2023")</f>
        <v>#INVALID COMPANY ID</v>
      </c>
      <c r="D306" s="5" t="str">
        <f>_xll.SNL.Clients.Office.Excel.Functions.SPG(A306, "IQ_DILUT_EPS_NORM", "CY2023")</f>
        <v>#INVALID COMPANY ID</v>
      </c>
      <c r="E306" t="e">
        <f t="shared" si="16"/>
        <v>#VALUE!</v>
      </c>
      <c r="F306" t="e">
        <f t="shared" si="17"/>
        <v>#VALUE!</v>
      </c>
      <c r="G306" s="11" t="s">
        <v>1029</v>
      </c>
      <c r="H306" s="4" t="str" cm="1">
        <f t="array" ref="H306">_xll.SNL.Clients.Office.Excel.Functions.SPG(G306, "SP_TOTAL_REV", "CY2023")</f>
        <v>#INVALID COMPANY ID</v>
      </c>
      <c r="I306" s="4" t="str">
        <f>_xll.SNL.Clients.Office.Excel.Functions.SPG(G306,"IQ_AVG_DILUT_SHARES_OUT","CY2023")</f>
        <v>#INVALID COMPANY ID</v>
      </c>
      <c r="J306" s="5" t="str">
        <f>_xll.SNL.Clients.Office.Excel.Functions.SPG(G306, "IQ_DILUT_EPS_NORM", "CY2023")</f>
        <v>#INVALID COMPANY ID</v>
      </c>
      <c r="K306" t="e">
        <f t="shared" si="18"/>
        <v>#VALUE!</v>
      </c>
      <c r="L306" t="e">
        <f t="shared" si="19"/>
        <v>#VALUE!</v>
      </c>
    </row>
    <row r="307" spans="1:12" x14ac:dyDescent="0.3">
      <c r="A307" s="11" t="s">
        <v>308</v>
      </c>
      <c r="B307" s="4" cm="1">
        <f t="array" ref="B307">_xll.SNL.Clients.Office.Excel.Functions.SPG(A307, "SP_TOTAL_REV", "CY2023")</f>
        <v>6848000</v>
      </c>
      <c r="C307" s="4">
        <f>_xll.SNL.Clients.Office.Excel.Functions.SPG(A307,"IQ_AVG_DILUT_SHARES_OUT","CY2023")</f>
        <v>382000000</v>
      </c>
      <c r="D307" s="5">
        <f>_xll.SNL.Clients.Office.Excel.Functions.SPG(A307, "IQ_DILUT_EPS_NORM", "CY2023")</f>
        <v>-6.3319999999999999</v>
      </c>
      <c r="E307">
        <f t="shared" si="16"/>
        <v>-2418824</v>
      </c>
      <c r="F307">
        <f t="shared" si="17"/>
        <v>-0.35321612149532711</v>
      </c>
      <c r="G307" s="11" t="s">
        <v>308</v>
      </c>
      <c r="H307" s="4" cm="1">
        <f t="array" ref="H307">_xll.SNL.Clients.Office.Excel.Functions.SPG(G307, "SP_TOTAL_REV", "CY2023")</f>
        <v>6848000</v>
      </c>
      <c r="I307" s="4">
        <f>_xll.SNL.Clients.Office.Excel.Functions.SPG(G307,"IQ_AVG_DILUT_SHARES_OUT","CY2023")</f>
        <v>382000000</v>
      </c>
      <c r="J307" s="5">
        <f>_xll.SNL.Clients.Office.Excel.Functions.SPG(G307, "IQ_DILUT_EPS_NORM", "CY2023")</f>
        <v>-6.3319999999999999</v>
      </c>
      <c r="K307">
        <f t="shared" si="18"/>
        <v>-2418824</v>
      </c>
      <c r="L307">
        <f t="shared" si="19"/>
        <v>-0.35321612149532711</v>
      </c>
    </row>
    <row r="308" spans="1:12" x14ac:dyDescent="0.3">
      <c r="A308" s="11" t="s">
        <v>309</v>
      </c>
      <c r="B308" s="4" cm="1">
        <f t="array" ref="B308">_xll.SNL.Clients.Office.Excel.Functions.SPG(A308, "SP_TOTAL_REV", "CY2023")</f>
        <v>11135115</v>
      </c>
      <c r="C308" s="4">
        <f>_xll.SNL.Clients.Office.Excel.Functions.SPG(A308,"IQ_AVG_DILUT_SHARES_OUT","CY2023")</f>
        <v>63657000</v>
      </c>
      <c r="D308" s="5">
        <f>_xll.SNL.Clients.Office.Excel.Functions.SPG(A308, "IQ_DILUT_EPS_NORM", "CY2023")</f>
        <v>7.3330000000000002</v>
      </c>
      <c r="E308">
        <f t="shared" si="16"/>
        <v>466796.78100000002</v>
      </c>
      <c r="F308">
        <f t="shared" si="17"/>
        <v>4.1921145942363416E-2</v>
      </c>
      <c r="G308" s="11" t="s">
        <v>309</v>
      </c>
      <c r="H308" s="4" cm="1">
        <f t="array" ref="H308">_xll.SNL.Clients.Office.Excel.Functions.SPG(G308, "SP_TOTAL_REV", "CY2023")</f>
        <v>11135115</v>
      </c>
      <c r="I308" s="4">
        <f>_xll.SNL.Clients.Office.Excel.Functions.SPG(G308,"IQ_AVG_DILUT_SHARES_OUT","CY2023")</f>
        <v>63657000</v>
      </c>
      <c r="J308" s="5">
        <f>_xll.SNL.Clients.Office.Excel.Functions.SPG(G308, "IQ_DILUT_EPS_NORM", "CY2023")</f>
        <v>7.3330000000000002</v>
      </c>
      <c r="K308">
        <f t="shared" si="18"/>
        <v>466796.78100000002</v>
      </c>
      <c r="L308">
        <f t="shared" si="19"/>
        <v>4.1921145942363416E-2</v>
      </c>
    </row>
    <row r="309" spans="1:12" x14ac:dyDescent="0.3">
      <c r="A309" s="11" t="s">
        <v>310</v>
      </c>
      <c r="B309" s="4" cm="1">
        <f t="array" ref="B309">_xll.SNL.Clients.Office.Excel.Functions.SPG(A309, "SP_TOTAL_REV", "CY2023")</f>
        <v>34072000</v>
      </c>
      <c r="C309" s="4">
        <f>_xll.SNL.Clients.Office.Excel.Functions.SPG(A309,"IQ_AVG_DILUT_SHARES_OUT","CY2023")</f>
        <v>58100000</v>
      </c>
      <c r="D309" s="5">
        <f>_xll.SNL.Clients.Office.Excel.Functions.SPG(A309, "IQ_DILUT_EPS_NORM", "CY2023")</f>
        <v>16.233000000000001</v>
      </c>
      <c r="E309">
        <f t="shared" si="16"/>
        <v>943137.3</v>
      </c>
      <c r="F309">
        <f t="shared" si="17"/>
        <v>2.7680714369570324E-2</v>
      </c>
      <c r="G309" s="11" t="s">
        <v>310</v>
      </c>
      <c r="H309" s="4" cm="1">
        <f t="array" ref="H309">_xll.SNL.Clients.Office.Excel.Functions.SPG(G309, "SP_TOTAL_REV", "CY2023")</f>
        <v>34072000</v>
      </c>
      <c r="I309" s="4">
        <f>_xll.SNL.Clients.Office.Excel.Functions.SPG(G309,"IQ_AVG_DILUT_SHARES_OUT","CY2023")</f>
        <v>58100000</v>
      </c>
      <c r="J309" s="5">
        <f>_xll.SNL.Clients.Office.Excel.Functions.SPG(G309, "IQ_DILUT_EPS_NORM", "CY2023")</f>
        <v>16.233000000000001</v>
      </c>
      <c r="K309">
        <f t="shared" si="18"/>
        <v>943137.3</v>
      </c>
      <c r="L309">
        <f t="shared" si="19"/>
        <v>2.7680714369570324E-2</v>
      </c>
    </row>
    <row r="310" spans="1:12" x14ac:dyDescent="0.3">
      <c r="A310" s="11" t="s">
        <v>311</v>
      </c>
      <c r="B310" s="4" cm="1">
        <f t="array" ref="B310">_xll.SNL.Clients.Office.Excel.Functions.SPG(A310, "SP_TOTAL_REV", "CY2023")</f>
        <v>11702100</v>
      </c>
      <c r="C310" s="4">
        <f>_xll.SNL.Clients.Office.Excel.Functions.SPG(A310,"IQ_AVG_DILUT_SHARES_OUT","CY2023")</f>
        <v>217300000</v>
      </c>
      <c r="D310" s="5">
        <f>_xll.SNL.Clients.Office.Excel.Functions.SPG(A310, "IQ_DILUT_EPS_NORM", "CY2023")</f>
        <v>4.0359999999999996</v>
      </c>
      <c r="E310">
        <f t="shared" si="16"/>
        <v>877022.79999999993</v>
      </c>
      <c r="F310">
        <f t="shared" si="17"/>
        <v>7.4945761871800784E-2</v>
      </c>
      <c r="G310" s="11" t="s">
        <v>311</v>
      </c>
      <c r="H310" s="4" cm="1">
        <f t="array" ref="H310">_xll.SNL.Clients.Office.Excel.Functions.SPG(G310, "SP_TOTAL_REV", "CY2023")</f>
        <v>11702100</v>
      </c>
      <c r="I310" s="4">
        <f>_xll.SNL.Clients.Office.Excel.Functions.SPG(G310,"IQ_AVG_DILUT_SHARES_OUT","CY2023")</f>
        <v>217300000</v>
      </c>
      <c r="J310" s="5">
        <f>_xll.SNL.Clients.Office.Excel.Functions.SPG(G310, "IQ_DILUT_EPS_NORM", "CY2023")</f>
        <v>4.0359999999999996</v>
      </c>
      <c r="K310">
        <f t="shared" si="18"/>
        <v>877022.79999999993</v>
      </c>
      <c r="L310">
        <f t="shared" si="19"/>
        <v>7.4945761871800784E-2</v>
      </c>
    </row>
    <row r="311" spans="1:12" x14ac:dyDescent="0.3">
      <c r="A311" s="11" t="s">
        <v>312</v>
      </c>
      <c r="B311" s="4" cm="1">
        <f t="array" ref="B311">_xll.SNL.Clients.Office.Excel.Functions.SPG(A311, "SP_TOTAL_REV", "CY2023")</f>
        <v>36016000</v>
      </c>
      <c r="C311" s="4">
        <f>_xll.SNL.Clients.Office.Excel.Functions.SPG(A311,"IQ_AVG_DILUT_SHARES_OUT","CY2023")</f>
        <v>1370000000</v>
      </c>
      <c r="D311" s="5">
        <f>_xll.SNL.Clients.Office.Excel.Functions.SPG(A311, "IQ_DILUT_EPS_NORM", "CY2023")</f>
        <v>2.6539999999999999</v>
      </c>
      <c r="E311">
        <f t="shared" si="16"/>
        <v>3635980</v>
      </c>
      <c r="F311">
        <f t="shared" si="17"/>
        <v>0.10095457574411373</v>
      </c>
      <c r="G311" s="11" t="s">
        <v>312</v>
      </c>
      <c r="H311" s="4" cm="1">
        <f t="array" ref="H311">_xll.SNL.Clients.Office.Excel.Functions.SPG(G311, "SP_TOTAL_REV", "CY2023")</f>
        <v>36016000</v>
      </c>
      <c r="I311" s="4">
        <f>_xll.SNL.Clients.Office.Excel.Functions.SPG(G311,"IQ_AVG_DILUT_SHARES_OUT","CY2023")</f>
        <v>1370000000</v>
      </c>
      <c r="J311" s="5">
        <f>_xll.SNL.Clients.Office.Excel.Functions.SPG(G311, "IQ_DILUT_EPS_NORM", "CY2023")</f>
        <v>2.6539999999999999</v>
      </c>
      <c r="K311">
        <f t="shared" si="18"/>
        <v>3635980</v>
      </c>
      <c r="L311">
        <f t="shared" si="19"/>
        <v>0.10095457574411373</v>
      </c>
    </row>
    <row r="312" spans="1:12" x14ac:dyDescent="0.3">
      <c r="A312" s="11" t="s">
        <v>313</v>
      </c>
      <c r="B312" s="4" cm="1">
        <f t="array" ref="B312">_xll.SNL.Clients.Office.Excel.Functions.SPG(A312, "SP_TOTAL_REV", "CY2023")</f>
        <v>1821072</v>
      </c>
      <c r="C312" s="4">
        <f>_xll.SNL.Clients.Office.Excel.Functions.SPG(A312,"IQ_AVG_DILUT_SHARES_OUT","CY2023")</f>
        <v>48771000</v>
      </c>
      <c r="D312" s="5">
        <f>_xll.SNL.Clients.Office.Excel.Functions.SPG(A312, "IQ_DILUT_EPS_NORM", "CY2023")</f>
        <v>6.3959999999999999</v>
      </c>
      <c r="E312">
        <f t="shared" si="16"/>
        <v>311939.31599999999</v>
      </c>
      <c r="F312">
        <f t="shared" si="17"/>
        <v>0.17129433432615515</v>
      </c>
      <c r="G312" s="11" t="s">
        <v>313</v>
      </c>
      <c r="H312" s="4" cm="1">
        <f t="array" ref="H312">_xll.SNL.Clients.Office.Excel.Functions.SPG(G312, "SP_TOTAL_REV", "CY2023")</f>
        <v>1821072</v>
      </c>
      <c r="I312" s="4">
        <f>_xll.SNL.Clients.Office.Excel.Functions.SPG(G312,"IQ_AVG_DILUT_SHARES_OUT","CY2023")</f>
        <v>48771000</v>
      </c>
      <c r="J312" s="5">
        <f>_xll.SNL.Clients.Office.Excel.Functions.SPG(G312, "IQ_DILUT_EPS_NORM", "CY2023")</f>
        <v>6.3959999999999999</v>
      </c>
      <c r="K312">
        <f t="shared" si="18"/>
        <v>311939.31599999999</v>
      </c>
      <c r="L312">
        <f t="shared" si="19"/>
        <v>0.17129433432615515</v>
      </c>
    </row>
    <row r="313" spans="1:12" x14ac:dyDescent="0.3">
      <c r="A313" s="11" t="s">
        <v>314</v>
      </c>
      <c r="B313" s="4" cm="1">
        <f t="array" ref="B313">_xll.SNL.Clients.Office.Excel.Functions.SPG(A313, "SP_TOTAL_REV", "CY2023")</f>
        <v>7140027</v>
      </c>
      <c r="C313" s="4">
        <f>_xll.SNL.Clients.Office.Excel.Functions.SPG(A313,"IQ_AVG_DILUT_SHARES_OUT","CY2023")</f>
        <v>1057981000</v>
      </c>
      <c r="D313" s="5">
        <f>_xll.SNL.Clients.Office.Excel.Functions.SPG(A313, "IQ_DILUT_EPS_NORM", "CY2023")</f>
        <v>1.23</v>
      </c>
      <c r="E313">
        <f t="shared" si="16"/>
        <v>1301316.6299999999</v>
      </c>
      <c r="F313">
        <f t="shared" si="17"/>
        <v>0.18225654188702647</v>
      </c>
      <c r="G313" s="11" t="s">
        <v>314</v>
      </c>
      <c r="H313" s="4" cm="1">
        <f t="array" ref="H313">_xll.SNL.Clients.Office.Excel.Functions.SPG(G313, "SP_TOTAL_REV", "CY2023")</f>
        <v>7140027</v>
      </c>
      <c r="I313" s="4">
        <f>_xll.SNL.Clients.Office.Excel.Functions.SPG(G313,"IQ_AVG_DILUT_SHARES_OUT","CY2023")</f>
        <v>1057981000</v>
      </c>
      <c r="J313" s="5">
        <f>_xll.SNL.Clients.Office.Excel.Functions.SPG(G313, "IQ_DILUT_EPS_NORM", "CY2023")</f>
        <v>1.23</v>
      </c>
      <c r="K313">
        <f t="shared" si="18"/>
        <v>1301316.6299999999</v>
      </c>
      <c r="L313">
        <f t="shared" si="19"/>
        <v>0.18225654188702647</v>
      </c>
    </row>
    <row r="314" spans="1:12" x14ac:dyDescent="0.3">
      <c r="A314" s="11" t="s">
        <v>315</v>
      </c>
      <c r="B314" s="4" cm="1">
        <f t="array" ref="B314">_xll.SNL.Clients.Office.Excel.Functions.SPG(A314, "SP_TOTAL_REV", "CY2023")</f>
        <v>5916000</v>
      </c>
      <c r="C314" s="4">
        <f>_xll.SNL.Clients.Office.Excel.Functions.SPG(A314,"IQ_AVG_DILUT_SHARES_OUT","CY2023")</f>
        <v>184000000</v>
      </c>
      <c r="D314" s="5">
        <f>_xll.SNL.Clients.Office.Excel.Functions.SPG(A314, "IQ_DILUT_EPS_NORM", "CY2023")</f>
        <v>6.8150000000000004</v>
      </c>
      <c r="E314">
        <f t="shared" si="16"/>
        <v>1253960</v>
      </c>
      <c r="F314">
        <f t="shared" si="17"/>
        <v>0.2119607843137255</v>
      </c>
      <c r="G314" s="11" t="s">
        <v>315</v>
      </c>
      <c r="H314" s="4" cm="1">
        <f t="array" ref="H314">_xll.SNL.Clients.Office.Excel.Functions.SPG(G314, "SP_TOTAL_REV", "CY2023")</f>
        <v>5916000</v>
      </c>
      <c r="I314" s="4">
        <f>_xll.SNL.Clients.Office.Excel.Functions.SPG(G314,"IQ_AVG_DILUT_SHARES_OUT","CY2023")</f>
        <v>184000000</v>
      </c>
      <c r="J314" s="5">
        <f>_xll.SNL.Clients.Office.Excel.Functions.SPG(G314, "IQ_DILUT_EPS_NORM", "CY2023")</f>
        <v>6.8150000000000004</v>
      </c>
      <c r="K314">
        <f t="shared" si="18"/>
        <v>1253960</v>
      </c>
      <c r="L314">
        <f t="shared" si="19"/>
        <v>0.2119607843137255</v>
      </c>
    </row>
    <row r="315" spans="1:12" x14ac:dyDescent="0.3">
      <c r="A315" s="11" t="s">
        <v>316</v>
      </c>
      <c r="B315" s="4" cm="1">
        <f t="array" ref="B315">_xll.SNL.Clients.Office.Excel.Functions.SPG(A315, "SP_TOTAL_REV", "CY2023")</f>
        <v>54143000</v>
      </c>
      <c r="C315" s="4">
        <f>_xll.SNL.Clients.Office.Excel.Functions.SPG(A315,"IQ_AVG_DILUT_SHARES_OUT","CY2023")</f>
        <v>1646000000</v>
      </c>
      <c r="D315" s="5">
        <f>_xll.SNL.Clients.Office.Excel.Functions.SPG(A315, "IQ_DILUT_EPS_NORM", "CY2023")</f>
        <v>4.6440000000000001</v>
      </c>
      <c r="E315">
        <f t="shared" si="16"/>
        <v>7644024</v>
      </c>
      <c r="F315">
        <f t="shared" si="17"/>
        <v>0.141182128807048</v>
      </c>
      <c r="G315" s="11" t="s">
        <v>316</v>
      </c>
      <c r="H315" s="4" cm="1">
        <f t="array" ref="H315">_xll.SNL.Clients.Office.Excel.Functions.SPG(G315, "SP_TOTAL_REV", "CY2023")</f>
        <v>54143000</v>
      </c>
      <c r="I315" s="4">
        <f>_xll.SNL.Clients.Office.Excel.Functions.SPG(G315,"IQ_AVG_DILUT_SHARES_OUT","CY2023")</f>
        <v>1646000000</v>
      </c>
      <c r="J315" s="5">
        <f>_xll.SNL.Clients.Office.Excel.Functions.SPG(G315, "IQ_DILUT_EPS_NORM", "CY2023")</f>
        <v>4.6440000000000001</v>
      </c>
      <c r="K315">
        <f t="shared" si="18"/>
        <v>7644024</v>
      </c>
      <c r="L315">
        <f t="shared" si="19"/>
        <v>0.141182128807048</v>
      </c>
    </row>
    <row r="316" spans="1:12" x14ac:dyDescent="0.3">
      <c r="A316" s="11" t="s">
        <v>317</v>
      </c>
      <c r="B316" s="4" cm="1">
        <f t="array" ref="B316">_xll.SNL.Clients.Office.Excel.Functions.SPG(A316, "SP_TOTAL_REV", "CY2023")</f>
        <v>9978000</v>
      </c>
      <c r="C316" s="4">
        <f>_xll.SNL.Clients.Office.Excel.Functions.SPG(A316,"IQ_AVG_DILUT_SHARES_OUT","CY2023")</f>
        <v>172100000</v>
      </c>
      <c r="D316" s="5">
        <f>_xll.SNL.Clients.Office.Excel.Functions.SPG(A316, "IQ_DILUT_EPS_NORM", "CY2023")</f>
        <v>8.0399999999999991</v>
      </c>
      <c r="E316">
        <f t="shared" si="16"/>
        <v>1383683.9999999998</v>
      </c>
      <c r="F316">
        <f t="shared" si="17"/>
        <v>0.13867348165965121</v>
      </c>
      <c r="G316" s="11" t="s">
        <v>317</v>
      </c>
      <c r="H316" s="4" cm="1">
        <f t="array" ref="H316">_xll.SNL.Clients.Office.Excel.Functions.SPG(G316, "SP_TOTAL_REV", "CY2023")</f>
        <v>9978000</v>
      </c>
      <c r="I316" s="4">
        <f>_xll.SNL.Clients.Office.Excel.Functions.SPG(G316,"IQ_AVG_DILUT_SHARES_OUT","CY2023")</f>
        <v>172100000</v>
      </c>
      <c r="J316" s="5">
        <f>_xll.SNL.Clients.Office.Excel.Functions.SPG(G316, "IQ_DILUT_EPS_NORM", "CY2023")</f>
        <v>8.0399999999999991</v>
      </c>
      <c r="K316">
        <f t="shared" si="18"/>
        <v>1383683.9999999998</v>
      </c>
      <c r="L316">
        <f t="shared" si="19"/>
        <v>0.13867348165965121</v>
      </c>
    </row>
    <row r="317" spans="1:12" x14ac:dyDescent="0.3">
      <c r="A317" s="11" t="s">
        <v>318</v>
      </c>
      <c r="B317" s="4" cm="1">
        <f t="array" ref="B317">_xll.SNL.Clients.Office.Excel.Functions.SPG(A317, "SP_TOTAL_REV", "CY2023")</f>
        <v>2528920</v>
      </c>
      <c r="C317" s="4">
        <f>_xll.SNL.Clients.Office.Excel.Functions.SPG(A317,"IQ_AVG_DILUT_SHARES_OUT","CY2023")</f>
        <v>79843000</v>
      </c>
      <c r="D317" s="5">
        <f>_xll.SNL.Clients.Office.Excel.Functions.SPG(A317, "IQ_DILUT_EPS_NORM", "CY2023")</f>
        <v>9.6199999999999992</v>
      </c>
      <c r="E317">
        <f t="shared" si="16"/>
        <v>768089.65999999992</v>
      </c>
      <c r="F317">
        <f t="shared" si="17"/>
        <v>0.30372240323932742</v>
      </c>
      <c r="G317" s="11" t="s">
        <v>318</v>
      </c>
      <c r="H317" s="4" cm="1">
        <f t="array" ref="H317">_xll.SNL.Clients.Office.Excel.Functions.SPG(G317, "SP_TOTAL_REV", "CY2023")</f>
        <v>2528920</v>
      </c>
      <c r="I317" s="4">
        <f>_xll.SNL.Clients.Office.Excel.Functions.SPG(G317,"IQ_AVG_DILUT_SHARES_OUT","CY2023")</f>
        <v>79843000</v>
      </c>
      <c r="J317" s="5">
        <f>_xll.SNL.Clients.Office.Excel.Functions.SPG(G317, "IQ_DILUT_EPS_NORM", "CY2023")</f>
        <v>9.6199999999999992</v>
      </c>
      <c r="K317">
        <f t="shared" si="18"/>
        <v>768089.65999999992</v>
      </c>
      <c r="L317">
        <f t="shared" si="19"/>
        <v>0.30372240323932742</v>
      </c>
    </row>
    <row r="318" spans="1:12" x14ac:dyDescent="0.3">
      <c r="A318" s="11" t="s">
        <v>319</v>
      </c>
      <c r="B318" s="4" cm="1">
        <f t="array" ref="B318">_xll.SNL.Clients.Office.Excel.Functions.SPG(A318, "SP_TOTAL_REV", "CY2023")</f>
        <v>6064000</v>
      </c>
      <c r="C318" s="4">
        <f>_xll.SNL.Clients.Office.Excel.Functions.SPG(A318,"IQ_AVG_DILUT_SHARES_OUT","CY2023")</f>
        <v>508392982</v>
      </c>
      <c r="D318" s="5">
        <f>_xll.SNL.Clients.Office.Excel.Functions.SPG(A318, "IQ_DILUT_EPS_NORM", "CY2023")</f>
        <v>2.008</v>
      </c>
      <c r="E318">
        <f t="shared" si="16"/>
        <v>1020853.107856</v>
      </c>
      <c r="F318">
        <f t="shared" si="17"/>
        <v>0.16834648876253297</v>
      </c>
      <c r="G318" s="11" t="s">
        <v>319</v>
      </c>
      <c r="H318" s="4" cm="1">
        <f t="array" ref="H318">_xll.SNL.Clients.Office.Excel.Functions.SPG(G318, "SP_TOTAL_REV", "CY2023")</f>
        <v>6064000</v>
      </c>
      <c r="I318" s="4">
        <f>_xll.SNL.Clients.Office.Excel.Functions.SPG(G318,"IQ_AVG_DILUT_SHARES_OUT","CY2023")</f>
        <v>508392982</v>
      </c>
      <c r="J318" s="5">
        <f>_xll.SNL.Clients.Office.Excel.Functions.SPG(G318, "IQ_DILUT_EPS_NORM", "CY2023")</f>
        <v>2.008</v>
      </c>
      <c r="K318">
        <f t="shared" si="18"/>
        <v>1020853.107856</v>
      </c>
      <c r="L318">
        <f t="shared" si="19"/>
        <v>0.16834648876253297</v>
      </c>
    </row>
    <row r="319" spans="1:12" x14ac:dyDescent="0.3">
      <c r="A319" s="11" t="s">
        <v>320</v>
      </c>
      <c r="B319" s="4" cm="1">
        <f t="array" ref="B319">_xll.SNL.Clients.Office.Excel.Functions.SPG(A319, "SP_TOTAL_REV", "CY2023")</f>
        <v>6181000</v>
      </c>
      <c r="C319" s="4">
        <f>_xll.SNL.Clients.Office.Excel.Functions.SPG(A319,"IQ_AVG_DILUT_SHARES_OUT","CY2023")</f>
        <v>214000000</v>
      </c>
      <c r="D319" s="5">
        <f>_xll.SNL.Clients.Office.Excel.Functions.SPG(A319, "IQ_DILUT_EPS_NORM", "CY2023")</f>
        <v>3.63</v>
      </c>
      <c r="E319">
        <f t="shared" si="16"/>
        <v>776820</v>
      </c>
      <c r="F319">
        <f t="shared" si="17"/>
        <v>0.12567869276816049</v>
      </c>
      <c r="G319" s="11" t="s">
        <v>320</v>
      </c>
      <c r="H319" s="4" cm="1">
        <f t="array" ref="H319">_xll.SNL.Clients.Office.Excel.Functions.SPG(G319, "SP_TOTAL_REV", "CY2023")</f>
        <v>6181000</v>
      </c>
      <c r="I319" s="4">
        <f>_xll.SNL.Clients.Office.Excel.Functions.SPG(G319,"IQ_AVG_DILUT_SHARES_OUT","CY2023")</f>
        <v>214000000</v>
      </c>
      <c r="J319" s="5">
        <f>_xll.SNL.Clients.Office.Excel.Functions.SPG(G319, "IQ_DILUT_EPS_NORM", "CY2023")</f>
        <v>3.63</v>
      </c>
      <c r="K319">
        <f t="shared" si="18"/>
        <v>776820</v>
      </c>
      <c r="L319">
        <f t="shared" si="19"/>
        <v>0.12567869276816049</v>
      </c>
    </row>
    <row r="320" spans="1:12" x14ac:dyDescent="0.3">
      <c r="A320" s="11" t="s">
        <v>321</v>
      </c>
      <c r="B320" s="4" cm="1">
        <f t="array" ref="B320">_xll.SNL.Clients.Office.Excel.Functions.SPG(A320, "SP_TOTAL_REV", "CY2023")</f>
        <v>33723297</v>
      </c>
      <c r="C320" s="4">
        <f>_xll.SNL.Clients.Office.Excel.Functions.SPG(A320,"IQ_AVG_DILUT_SHARES_OUT","CY2023")</f>
        <v>449498000</v>
      </c>
      <c r="D320" s="5">
        <f>_xll.SNL.Clients.Office.Excel.Functions.SPG(A320, "IQ_DILUT_EPS_NORM", "CY2023")</f>
        <v>8.6280000000000001</v>
      </c>
      <c r="E320">
        <f t="shared" si="16"/>
        <v>3878268.7439999999</v>
      </c>
      <c r="F320">
        <f t="shared" si="17"/>
        <v>0.11500265659078351</v>
      </c>
      <c r="G320" s="11" t="s">
        <v>321</v>
      </c>
      <c r="H320" s="4" cm="1">
        <f t="array" ref="H320">_xll.SNL.Clients.Office.Excel.Functions.SPG(G320, "SP_TOTAL_REV", "CY2023")</f>
        <v>33723297</v>
      </c>
      <c r="I320" s="4">
        <f>_xll.SNL.Clients.Office.Excel.Functions.SPG(G320,"IQ_AVG_DILUT_SHARES_OUT","CY2023")</f>
        <v>449498000</v>
      </c>
      <c r="J320" s="5">
        <f>_xll.SNL.Clients.Office.Excel.Functions.SPG(G320, "IQ_DILUT_EPS_NORM", "CY2023")</f>
        <v>8.6280000000000001</v>
      </c>
      <c r="K320">
        <f t="shared" si="18"/>
        <v>3878268.7439999999</v>
      </c>
      <c r="L320">
        <f t="shared" si="19"/>
        <v>0.11500265659078351</v>
      </c>
    </row>
    <row r="321" spans="1:12" x14ac:dyDescent="0.3">
      <c r="A321" s="11" t="s">
        <v>322</v>
      </c>
      <c r="B321" s="4" cm="1">
        <f t="array" ref="B321">_xll.SNL.Clients.Office.Excel.Functions.SPG(A321, "SP_TOTAL_REV", "CY2023")</f>
        <v>11812000</v>
      </c>
      <c r="C321" s="4">
        <f>_xll.SNL.Clients.Office.Excel.Functions.SPG(A321,"IQ_AVG_DILUT_SHARES_OUT","CY2023")</f>
        <v>841000000</v>
      </c>
      <c r="D321" s="5">
        <f>_xll.SNL.Clients.Office.Excel.Functions.SPG(A321, "IQ_DILUT_EPS_NORM", "CY2023")</f>
        <v>0.44</v>
      </c>
      <c r="E321">
        <f t="shared" si="16"/>
        <v>370040</v>
      </c>
      <c r="F321">
        <f t="shared" si="17"/>
        <v>3.1327463596342704E-2</v>
      </c>
      <c r="G321" s="11" t="s">
        <v>322</v>
      </c>
      <c r="H321" s="4" cm="1">
        <f t="array" ref="H321">_xll.SNL.Clients.Office.Excel.Functions.SPG(G321, "SP_TOTAL_REV", "CY2023")</f>
        <v>11812000</v>
      </c>
      <c r="I321" s="4">
        <f>_xll.SNL.Clients.Office.Excel.Functions.SPG(G321,"IQ_AVG_DILUT_SHARES_OUT","CY2023")</f>
        <v>841000000</v>
      </c>
      <c r="J321" s="5">
        <f>_xll.SNL.Clients.Office.Excel.Functions.SPG(G321, "IQ_DILUT_EPS_NORM", "CY2023")</f>
        <v>0.44</v>
      </c>
      <c r="K321">
        <f t="shared" si="18"/>
        <v>370040</v>
      </c>
      <c r="L321">
        <f t="shared" si="19"/>
        <v>3.1327463596342704E-2</v>
      </c>
    </row>
    <row r="322" spans="1:12" x14ac:dyDescent="0.3">
      <c r="A322" s="11" t="s">
        <v>323</v>
      </c>
      <c r="B322" s="4" cm="1">
        <f t="array" ref="B322">_xll.SNL.Clients.Office.Excel.Functions.SPG(A322, "SP_TOTAL_REV", "CY2023")</f>
        <v>9965000</v>
      </c>
      <c r="C322" s="4">
        <f>_xll.SNL.Clients.Office.Excel.Functions.SPG(A322,"IQ_AVG_DILUT_SHARES_OUT","CY2023")</f>
        <v>575300000</v>
      </c>
      <c r="D322" s="5">
        <f>_xll.SNL.Clients.Office.Excel.Functions.SPG(A322, "IQ_DILUT_EPS_NORM", "CY2023")</f>
        <v>0.61699999999999999</v>
      </c>
      <c r="E322">
        <f t="shared" si="16"/>
        <v>354960.1</v>
      </c>
      <c r="F322">
        <f t="shared" si="17"/>
        <v>3.5620682388359255E-2</v>
      </c>
      <c r="G322" s="11" t="s">
        <v>323</v>
      </c>
      <c r="H322" s="4" cm="1">
        <f t="array" ref="H322">_xll.SNL.Clients.Office.Excel.Functions.SPG(G322, "SP_TOTAL_REV", "CY2023")</f>
        <v>9965000</v>
      </c>
      <c r="I322" s="4">
        <f>_xll.SNL.Clients.Office.Excel.Functions.SPG(G322,"IQ_AVG_DILUT_SHARES_OUT","CY2023")</f>
        <v>575300000</v>
      </c>
      <c r="J322" s="5">
        <f>_xll.SNL.Clients.Office.Excel.Functions.SPG(G322, "IQ_DILUT_EPS_NORM", "CY2023")</f>
        <v>0.61699999999999999</v>
      </c>
      <c r="K322">
        <f t="shared" si="18"/>
        <v>354960.1</v>
      </c>
      <c r="L322">
        <f t="shared" si="19"/>
        <v>3.5620682388359255E-2</v>
      </c>
    </row>
    <row r="323" spans="1:12" x14ac:dyDescent="0.3">
      <c r="A323" s="11" t="s">
        <v>324</v>
      </c>
      <c r="B323" s="4" cm="1">
        <f t="array" ref="B323">_xll.SNL.Clients.Office.Excel.Functions.SPG(A323, "SP_TOTAL_REV", "CY2023")</f>
        <v>9965000</v>
      </c>
      <c r="C323" s="4">
        <f>_xll.SNL.Clients.Office.Excel.Functions.SPG(A323,"IQ_AVG_DILUT_SHARES_OUT","CY2023")</f>
        <v>575300000</v>
      </c>
      <c r="D323" s="5">
        <f>_xll.SNL.Clients.Office.Excel.Functions.SPG(A323, "IQ_DILUT_EPS_NORM", "CY2023")</f>
        <v>0.61699999999999999</v>
      </c>
      <c r="E323">
        <f t="shared" si="16"/>
        <v>354960.1</v>
      </c>
      <c r="F323">
        <f t="shared" si="17"/>
        <v>3.5620682388359255E-2</v>
      </c>
      <c r="G323" s="11" t="s">
        <v>324</v>
      </c>
      <c r="H323" s="4" cm="1">
        <f t="array" ref="H323">_xll.SNL.Clients.Office.Excel.Functions.SPG(G323, "SP_TOTAL_REV", "CY2023")</f>
        <v>9965000</v>
      </c>
      <c r="I323" s="4">
        <f>_xll.SNL.Clients.Office.Excel.Functions.SPG(G323,"IQ_AVG_DILUT_SHARES_OUT","CY2023")</f>
        <v>575300000</v>
      </c>
      <c r="J323" s="5">
        <f>_xll.SNL.Clients.Office.Excel.Functions.SPG(G323, "IQ_DILUT_EPS_NORM", "CY2023")</f>
        <v>0.61699999999999999</v>
      </c>
      <c r="K323">
        <f t="shared" si="18"/>
        <v>354960.1</v>
      </c>
      <c r="L323">
        <f t="shared" si="19"/>
        <v>3.5620682388359255E-2</v>
      </c>
    </row>
    <row r="324" spans="1:12" x14ac:dyDescent="0.3">
      <c r="A324" s="11" t="s">
        <v>325</v>
      </c>
      <c r="B324" s="4" cm="1">
        <f t="array" ref="B324">_xll.SNL.Clients.Office.Excel.Functions.SPG(A324, "SP_TOTAL_REV", "CY2023")</f>
        <v>28114000</v>
      </c>
      <c r="C324" s="4">
        <f>_xll.SNL.Clients.Office.Excel.Functions.SPG(A324,"IQ_AVG_DILUT_SHARES_OUT","CY2023")</f>
        <v>2030800000</v>
      </c>
      <c r="D324" s="5">
        <f>_xll.SNL.Clients.Office.Excel.Functions.SPG(A324, "IQ_DILUT_EPS_NORM", "CY2023")</f>
        <v>2.5369999999999999</v>
      </c>
      <c r="E324">
        <f t="shared" si="16"/>
        <v>5152139.5999999996</v>
      </c>
      <c r="F324">
        <f t="shared" si="17"/>
        <v>0.18325886035427189</v>
      </c>
      <c r="G324" s="11" t="s">
        <v>325</v>
      </c>
      <c r="H324" s="4" cm="1">
        <f t="array" ref="H324">_xll.SNL.Clients.Office.Excel.Functions.SPG(G324, "SP_TOTAL_REV", "CY2023")</f>
        <v>28114000</v>
      </c>
      <c r="I324" s="4">
        <f>_xll.SNL.Clients.Office.Excel.Functions.SPG(G324,"IQ_AVG_DILUT_SHARES_OUT","CY2023")</f>
        <v>2030800000</v>
      </c>
      <c r="J324" s="5">
        <f>_xll.SNL.Clients.Office.Excel.Functions.SPG(G324, "IQ_DILUT_EPS_NORM", "CY2023")</f>
        <v>2.5369999999999999</v>
      </c>
      <c r="K324">
        <f t="shared" si="18"/>
        <v>5152139.5999999996</v>
      </c>
      <c r="L324">
        <f t="shared" si="19"/>
        <v>0.18325886035427189</v>
      </c>
    </row>
    <row r="325" spans="1:12" x14ac:dyDescent="0.3">
      <c r="A325" s="11" t="s">
        <v>326</v>
      </c>
      <c r="B325" s="4" cm="1">
        <f t="array" ref="B325">_xll.SNL.Clients.Office.Excel.Functions.SPG(A325, "SP_TOTAL_REV", "CY2023")</f>
        <v>51542000</v>
      </c>
      <c r="C325" s="4">
        <f>_xll.SNL.Clients.Office.Excel.Functions.SPG(A325,"IQ_AVG_DILUT_SHARES_OUT","CY2023")</f>
        <v>1549100000</v>
      </c>
      <c r="D325" s="5">
        <f>_xll.SNL.Clients.Office.Excel.Functions.SPG(A325, "IQ_DILUT_EPS_NORM", "CY2023")</f>
        <v>2.5390000000000001</v>
      </c>
      <c r="E325">
        <f t="shared" ref="E325:E388" si="20">C325*D325/1000</f>
        <v>3933164.9</v>
      </c>
      <c r="F325">
        <f t="shared" ref="F325:F388" si="21">E325/B325</f>
        <v>7.6309900663536531E-2</v>
      </c>
      <c r="G325" s="11" t="s">
        <v>326</v>
      </c>
      <c r="H325" s="4" cm="1">
        <f t="array" ref="H325">_xll.SNL.Clients.Office.Excel.Functions.SPG(G325, "SP_TOTAL_REV", "CY2023")</f>
        <v>51542000</v>
      </c>
      <c r="I325" s="4">
        <f>_xll.SNL.Clients.Office.Excel.Functions.SPG(G325,"IQ_AVG_DILUT_SHARES_OUT","CY2023")</f>
        <v>1549100000</v>
      </c>
      <c r="J325" s="5">
        <f>_xll.SNL.Clients.Office.Excel.Functions.SPG(G325, "IQ_DILUT_EPS_NORM", "CY2023")</f>
        <v>2.5390000000000001</v>
      </c>
      <c r="K325">
        <f t="shared" ref="K325:K388" si="22">I325*J325/1000</f>
        <v>3933164.9</v>
      </c>
      <c r="L325">
        <f t="shared" ref="L325:L388" si="23">K325/H325</f>
        <v>7.6309900663536531E-2</v>
      </c>
    </row>
    <row r="326" spans="1:12" x14ac:dyDescent="0.3">
      <c r="A326" s="11" t="s">
        <v>327</v>
      </c>
      <c r="B326" s="4" cm="1">
        <f t="array" ref="B326">_xll.SNL.Clients.Office.Excel.Functions.SPG(A326, "SP_TOTAL_REV", "CY2023")</f>
        <v>5505400</v>
      </c>
      <c r="C326" s="4">
        <f>_xll.SNL.Clients.Office.Excel.Functions.SPG(A326,"IQ_AVG_DILUT_SHARES_OUT","CY2023")</f>
        <v>447900000</v>
      </c>
      <c r="D326" s="5">
        <f>_xll.SNL.Clients.Office.Excel.Functions.SPG(A326, "IQ_DILUT_EPS_NORM", "CY2023")</f>
        <v>1.2290000000000001</v>
      </c>
      <c r="E326">
        <f t="shared" si="20"/>
        <v>550469.1</v>
      </c>
      <c r="F326">
        <f t="shared" si="21"/>
        <v>9.998712173502379E-2</v>
      </c>
      <c r="G326" s="11" t="s">
        <v>327</v>
      </c>
      <c r="H326" s="4" cm="1">
        <f t="array" ref="H326">_xll.SNL.Clients.Office.Excel.Functions.SPG(G326, "SP_TOTAL_REV", "CY2023")</f>
        <v>5505400</v>
      </c>
      <c r="I326" s="4">
        <f>_xll.SNL.Clients.Office.Excel.Functions.SPG(G326,"IQ_AVG_DILUT_SHARES_OUT","CY2023")</f>
        <v>447900000</v>
      </c>
      <c r="J326" s="5">
        <f>_xll.SNL.Clients.Office.Excel.Functions.SPG(G326, "IQ_DILUT_EPS_NORM", "CY2023")</f>
        <v>1.2290000000000001</v>
      </c>
      <c r="K326">
        <f t="shared" si="22"/>
        <v>550469.1</v>
      </c>
      <c r="L326">
        <f t="shared" si="23"/>
        <v>9.998712173502379E-2</v>
      </c>
    </row>
    <row r="327" spans="1:12" x14ac:dyDescent="0.3">
      <c r="A327" s="11" t="s">
        <v>328</v>
      </c>
      <c r="B327" s="4" cm="1">
        <f t="array" ref="B327">_xll.SNL.Clients.Office.Excel.Functions.SPG(A327, "SP_TOTAL_REV", "CY2023")</f>
        <v>2651348</v>
      </c>
      <c r="C327" s="4">
        <f>_xll.SNL.Clients.Office.Excel.Functions.SPG(A327,"IQ_AVG_DILUT_SHARES_OUT","CY2023")</f>
        <v>57579250</v>
      </c>
      <c r="D327" s="5">
        <f>_xll.SNL.Clients.Office.Excel.Functions.SPG(A327, "IQ_DILUT_EPS_NORM", "CY2023")</f>
        <v>6.7619999999999996</v>
      </c>
      <c r="E327">
        <f t="shared" si="20"/>
        <v>389350.8885</v>
      </c>
      <c r="F327">
        <f t="shared" si="21"/>
        <v>0.14685016395433567</v>
      </c>
      <c r="G327" s="11" t="s">
        <v>328</v>
      </c>
      <c r="H327" s="4" cm="1">
        <f t="array" ref="H327">_xll.SNL.Clients.Office.Excel.Functions.SPG(G327, "SP_TOTAL_REV", "CY2023")</f>
        <v>2651348</v>
      </c>
      <c r="I327" s="4">
        <f>_xll.SNL.Clients.Office.Excel.Functions.SPG(G327,"IQ_AVG_DILUT_SHARES_OUT","CY2023")</f>
        <v>57579250</v>
      </c>
      <c r="J327" s="5">
        <f>_xll.SNL.Clients.Office.Excel.Functions.SPG(G327, "IQ_DILUT_EPS_NORM", "CY2023")</f>
        <v>6.7619999999999996</v>
      </c>
      <c r="K327">
        <f t="shared" si="22"/>
        <v>389350.8885</v>
      </c>
      <c r="L327">
        <f t="shared" si="23"/>
        <v>0.14685016395433567</v>
      </c>
    </row>
    <row r="328" spans="1:12" x14ac:dyDescent="0.3">
      <c r="A328" s="11" t="s">
        <v>329</v>
      </c>
      <c r="B328" s="4" cm="1">
        <f t="array" ref="B328">_xll.SNL.Clients.Office.Excel.Functions.SPG(A328, "SP_TOTAL_REV", "CY2023")</f>
        <v>12156000</v>
      </c>
      <c r="C328" s="4">
        <f>_xll.SNL.Clients.Office.Excel.Functions.SPG(A328,"IQ_AVG_DILUT_SHARES_OUT","CY2023")</f>
        <v>227400000</v>
      </c>
      <c r="D328" s="5">
        <f>_xll.SNL.Clients.Office.Excel.Functions.SPG(A328, "IQ_DILUT_EPS_NORM", "CY2023")</f>
        <v>9.4440000000000008</v>
      </c>
      <c r="E328">
        <f t="shared" si="20"/>
        <v>2147565.6</v>
      </c>
      <c r="F328">
        <f t="shared" si="21"/>
        <v>0.17666712734452122</v>
      </c>
      <c r="G328" s="11" t="s">
        <v>329</v>
      </c>
      <c r="H328" s="4" cm="1">
        <f t="array" ref="H328">_xll.SNL.Clients.Office.Excel.Functions.SPG(G328, "SP_TOTAL_REV", "CY2023")</f>
        <v>12156000</v>
      </c>
      <c r="I328" s="4">
        <f>_xll.SNL.Clients.Office.Excel.Functions.SPG(G328,"IQ_AVG_DILUT_SHARES_OUT","CY2023")</f>
        <v>227400000</v>
      </c>
      <c r="J328" s="5">
        <f>_xll.SNL.Clients.Office.Excel.Functions.SPG(G328, "IQ_DILUT_EPS_NORM", "CY2023")</f>
        <v>9.4440000000000008</v>
      </c>
      <c r="K328">
        <f t="shared" si="22"/>
        <v>2147565.6</v>
      </c>
      <c r="L328">
        <f t="shared" si="23"/>
        <v>0.17666712734452122</v>
      </c>
    </row>
    <row r="329" spans="1:12" x14ac:dyDescent="0.3">
      <c r="A329" s="11" t="s">
        <v>330</v>
      </c>
      <c r="B329" s="4" cm="1">
        <f t="array" ref="B329">_xll.SNL.Clients.Office.Excel.Functions.SPG(A329, "SP_TOTAL_REV", "CY2023")</f>
        <v>6749000</v>
      </c>
      <c r="C329" s="4">
        <f>_xll.SNL.Clients.Office.Excel.Functions.SPG(A329,"IQ_AVG_DILUT_SHARES_OUT","CY2023")</f>
        <v>207563746</v>
      </c>
      <c r="D329" s="5">
        <f>_xll.SNL.Clients.Office.Excel.Functions.SPG(A329, "IQ_DILUT_EPS_NORM", "CY2023")</f>
        <v>4.5209999999999999</v>
      </c>
      <c r="E329">
        <f t="shared" si="20"/>
        <v>938395.69566600001</v>
      </c>
      <c r="F329">
        <f t="shared" si="21"/>
        <v>0.13904218338509408</v>
      </c>
      <c r="G329" s="11" t="s">
        <v>330</v>
      </c>
      <c r="H329" s="4" cm="1">
        <f t="array" ref="H329">_xll.SNL.Clients.Office.Excel.Functions.SPG(G329, "SP_TOTAL_REV", "CY2023")</f>
        <v>6749000</v>
      </c>
      <c r="I329" s="4">
        <f>_xll.SNL.Clients.Office.Excel.Functions.SPG(G329,"IQ_AVG_DILUT_SHARES_OUT","CY2023")</f>
        <v>207563746</v>
      </c>
      <c r="J329" s="5">
        <f>_xll.SNL.Clients.Office.Excel.Functions.SPG(G329, "IQ_DILUT_EPS_NORM", "CY2023")</f>
        <v>4.5209999999999999</v>
      </c>
      <c r="K329">
        <f t="shared" si="22"/>
        <v>938395.69566600001</v>
      </c>
      <c r="L329">
        <f t="shared" si="23"/>
        <v>0.13904218338509408</v>
      </c>
    </row>
    <row r="330" spans="1:12" x14ac:dyDescent="0.3">
      <c r="A330" s="11" t="s">
        <v>331</v>
      </c>
      <c r="B330" s="4" cm="1">
        <f t="array" ref="B330">_xll.SNL.Clients.Office.Excel.Functions.SPG(A330, "SP_TOTAL_REV", "CY2023")</f>
        <v>39290000</v>
      </c>
      <c r="C330" s="4">
        <f>_xll.SNL.Clients.Office.Excel.Functions.SPG(A330,"IQ_AVG_DILUT_SHARES_OUT","CY2023")</f>
        <v>152000000</v>
      </c>
      <c r="D330" s="5">
        <f>_xll.SNL.Clients.Office.Excel.Functions.SPG(A330, "IQ_DILUT_EPS_NORM", "CY2023")</f>
        <v>9.2479999999999993</v>
      </c>
      <c r="E330">
        <f t="shared" si="20"/>
        <v>1405696</v>
      </c>
      <c r="F330">
        <f t="shared" si="21"/>
        <v>3.5777449732756428E-2</v>
      </c>
      <c r="G330" s="11" t="s">
        <v>331</v>
      </c>
      <c r="H330" s="4" cm="1">
        <f t="array" ref="H330">_xll.SNL.Clients.Office.Excel.Functions.SPG(G330, "SP_TOTAL_REV", "CY2023")</f>
        <v>39290000</v>
      </c>
      <c r="I330" s="4">
        <f>_xll.SNL.Clients.Office.Excel.Functions.SPG(G330,"IQ_AVG_DILUT_SHARES_OUT","CY2023")</f>
        <v>152000000</v>
      </c>
      <c r="J330" s="5">
        <f>_xll.SNL.Clients.Office.Excel.Functions.SPG(G330, "IQ_DILUT_EPS_NORM", "CY2023")</f>
        <v>9.2479999999999993</v>
      </c>
      <c r="K330">
        <f t="shared" si="22"/>
        <v>1405696</v>
      </c>
      <c r="L330">
        <f t="shared" si="23"/>
        <v>3.5777449732756428E-2</v>
      </c>
    </row>
    <row r="331" spans="1:12" x14ac:dyDescent="0.3">
      <c r="A331" s="11" t="s">
        <v>332</v>
      </c>
      <c r="B331" s="4" cm="1">
        <f t="array" ref="B331">_xll.SNL.Clients.Office.Excel.Functions.SPG(A331, "SP_TOTAL_REV", "CY2023")</f>
        <v>8549924</v>
      </c>
      <c r="C331" s="4">
        <f>_xll.SNL.Clients.Office.Excel.Functions.SPG(A331,"IQ_AVG_DILUT_SHARES_OUT","CY2023")</f>
        <v>427400849</v>
      </c>
      <c r="D331" s="5">
        <f>_xll.SNL.Clients.Office.Excel.Functions.SPG(A331, "IQ_DILUT_EPS_NORM", "CY2023")</f>
        <v>0.252</v>
      </c>
      <c r="E331">
        <f t="shared" si="20"/>
        <v>107705.01394799999</v>
      </c>
      <c r="F331">
        <f t="shared" si="21"/>
        <v>1.2597189629755772E-2</v>
      </c>
      <c r="G331" s="11" t="s">
        <v>332</v>
      </c>
      <c r="H331" s="4" cm="1">
        <f t="array" ref="H331">_xll.SNL.Clients.Office.Excel.Functions.SPG(G331, "SP_TOTAL_REV", "CY2023")</f>
        <v>8549924</v>
      </c>
      <c r="I331" s="4">
        <f>_xll.SNL.Clients.Office.Excel.Functions.SPG(G331,"IQ_AVG_DILUT_SHARES_OUT","CY2023")</f>
        <v>427400849</v>
      </c>
      <c r="J331" s="5">
        <f>_xll.SNL.Clients.Office.Excel.Functions.SPG(G331, "IQ_DILUT_EPS_NORM", "CY2023")</f>
        <v>0.252</v>
      </c>
      <c r="K331">
        <f t="shared" si="22"/>
        <v>107705.01394799999</v>
      </c>
      <c r="L331">
        <f t="shared" si="23"/>
        <v>1.2597189629755772E-2</v>
      </c>
    </row>
    <row r="332" spans="1:12" x14ac:dyDescent="0.3">
      <c r="A332" s="11" t="s">
        <v>333</v>
      </c>
      <c r="B332" s="4" cm="1">
        <f t="array" ref="B332">_xll.SNL.Clients.Office.Excel.Functions.SPG(A332, "SP_TOTAL_REV", "CY2023")</f>
        <v>28823000</v>
      </c>
      <c r="C332" s="4">
        <f>_xll.SNL.Clients.Office.Excel.Functions.SPG(A332,"IQ_AVG_DILUT_SHARES_OUT","CY2023")</f>
        <v>228000000</v>
      </c>
      <c r="D332" s="5">
        <f>_xll.SNL.Clients.Office.Excel.Functions.SPG(A332, "IQ_DILUT_EPS_NORM", "CY2023")</f>
        <v>-4.55</v>
      </c>
      <c r="E332">
        <f t="shared" si="20"/>
        <v>-1037400</v>
      </c>
      <c r="F332">
        <f t="shared" si="21"/>
        <v>-3.5992089650626238E-2</v>
      </c>
      <c r="G332" s="11" t="s">
        <v>333</v>
      </c>
      <c r="H332" s="4" cm="1">
        <f t="array" ref="H332">_xll.SNL.Clients.Office.Excel.Functions.SPG(G332, "SP_TOTAL_REV", "CY2023")</f>
        <v>28823000</v>
      </c>
      <c r="I332" s="4">
        <f>_xll.SNL.Clients.Office.Excel.Functions.SPG(G332,"IQ_AVG_DILUT_SHARES_OUT","CY2023")</f>
        <v>228000000</v>
      </c>
      <c r="J332" s="5">
        <f>_xll.SNL.Clients.Office.Excel.Functions.SPG(G332, "IQ_DILUT_EPS_NORM", "CY2023")</f>
        <v>-4.55</v>
      </c>
      <c r="K332">
        <f t="shared" si="22"/>
        <v>-1037400</v>
      </c>
      <c r="L332">
        <f t="shared" si="23"/>
        <v>-3.5992089650626238E-2</v>
      </c>
    </row>
    <row r="333" spans="1:12" x14ac:dyDescent="0.3">
      <c r="A333" s="11" t="s">
        <v>334</v>
      </c>
      <c r="B333" s="4" cm="1">
        <f t="array" ref="B333">_xll.SNL.Clients.Office.Excel.Functions.SPG(A333, "SP_TOTAL_REV", "CY2023")</f>
        <v>34713501</v>
      </c>
      <c r="C333" s="4">
        <f>_xll.SNL.Clients.Office.Excel.Functions.SPG(A333,"IQ_AVG_DILUT_SHARES_OUT","CY2023")</f>
        <v>250412000</v>
      </c>
      <c r="D333" s="5">
        <f>_xll.SNL.Clients.Office.Excel.Functions.SPG(A333, "IQ_DILUT_EPS_NORM", "CY2023")</f>
        <v>14.106999999999999</v>
      </c>
      <c r="E333">
        <f t="shared" si="20"/>
        <v>3532562.0839999998</v>
      </c>
      <c r="F333">
        <f t="shared" si="21"/>
        <v>0.10176334804144359</v>
      </c>
      <c r="G333" s="11" t="s">
        <v>334</v>
      </c>
      <c r="H333" s="4" cm="1">
        <f t="array" ref="H333">_xll.SNL.Clients.Office.Excel.Functions.SPG(G333, "SP_TOTAL_REV", "CY2023")</f>
        <v>34713501</v>
      </c>
      <c r="I333" s="4">
        <f>_xll.SNL.Clients.Office.Excel.Functions.SPG(G333,"IQ_AVG_DILUT_SHARES_OUT","CY2023")</f>
        <v>250412000</v>
      </c>
      <c r="J333" s="5">
        <f>_xll.SNL.Clients.Office.Excel.Functions.SPG(G333, "IQ_DILUT_EPS_NORM", "CY2023")</f>
        <v>14.106999999999999</v>
      </c>
      <c r="K333">
        <f t="shared" si="22"/>
        <v>3532562.0839999998</v>
      </c>
      <c r="L333">
        <f t="shared" si="23"/>
        <v>0.10176334804144359</v>
      </c>
    </row>
    <row r="334" spans="1:12" x14ac:dyDescent="0.3">
      <c r="A334" s="11" t="s">
        <v>335</v>
      </c>
      <c r="B334" s="4" cm="1">
        <f t="array" ref="B334">_xll.SNL.Clients.Office.Excel.Functions.SPG(A334, "SP_TOTAL_REV", "CY2023")</f>
        <v>60922000</v>
      </c>
      <c r="C334" s="4">
        <f>_xll.SNL.Clients.Office.Excel.Functions.SPG(A334,"IQ_AVG_DILUT_SHARES_OUT","CY2023")</f>
        <v>24940000000</v>
      </c>
      <c r="D334" s="5">
        <f>_xll.SNL.Clients.Office.Excel.Functions.SPG(A334, "IQ_DILUT_EPS_NORM", "CY2023")</f>
        <v>0.84199999999999997</v>
      </c>
      <c r="E334">
        <f t="shared" si="20"/>
        <v>20999480</v>
      </c>
      <c r="F334">
        <f t="shared" si="21"/>
        <v>0.34469452742851514</v>
      </c>
      <c r="G334" s="11" t="s">
        <v>335</v>
      </c>
      <c r="H334" s="4" cm="1">
        <f t="array" ref="H334">_xll.SNL.Clients.Office.Excel.Functions.SPG(G334, "SP_TOTAL_REV", "CY2023")</f>
        <v>60922000</v>
      </c>
      <c r="I334" s="4">
        <f>_xll.SNL.Clients.Office.Excel.Functions.SPG(G334,"IQ_AVG_DILUT_SHARES_OUT","CY2023")</f>
        <v>24940000000</v>
      </c>
      <c r="J334" s="5">
        <f>_xll.SNL.Clients.Office.Excel.Functions.SPG(G334, "IQ_DILUT_EPS_NORM", "CY2023")</f>
        <v>0.84199999999999997</v>
      </c>
      <c r="K334">
        <f t="shared" si="22"/>
        <v>20999480</v>
      </c>
      <c r="L334">
        <f t="shared" si="23"/>
        <v>0.34469452742851514</v>
      </c>
    </row>
    <row r="335" spans="1:12" x14ac:dyDescent="0.3">
      <c r="A335" s="11" t="s">
        <v>336</v>
      </c>
      <c r="B335" s="4" cm="1">
        <f t="array" ref="B335">_xll.SNL.Clients.Office.Excel.Functions.SPG(A335, "SP_TOTAL_REV", "CY2023")</f>
        <v>9682899</v>
      </c>
      <c r="C335" s="4">
        <f>_xll.SNL.Clients.Office.Excel.Functions.SPG(A335,"IQ_AVG_DILUT_SHARES_OUT","CY2023")</f>
        <v>3435294</v>
      </c>
      <c r="D335" s="5">
        <f>_xll.SNL.Clients.Office.Excel.Functions.SPG(A335, "IQ_DILUT_EPS_NORM", "CY2023")</f>
        <v>350.83800000000002</v>
      </c>
      <c r="E335">
        <f t="shared" si="20"/>
        <v>1205231.676372</v>
      </c>
      <c r="F335">
        <f t="shared" si="21"/>
        <v>0.12447012783795432</v>
      </c>
      <c r="G335" s="11" t="s">
        <v>336</v>
      </c>
      <c r="H335" s="4" cm="1">
        <f t="array" ref="H335">_xll.SNL.Clients.Office.Excel.Functions.SPG(G335, "SP_TOTAL_REV", "CY2023")</f>
        <v>9682899</v>
      </c>
      <c r="I335" s="4">
        <f>_xll.SNL.Clients.Office.Excel.Functions.SPG(G335,"IQ_AVG_DILUT_SHARES_OUT","CY2023")</f>
        <v>3435294</v>
      </c>
      <c r="J335" s="5">
        <f>_xll.SNL.Clients.Office.Excel.Functions.SPG(G335, "IQ_DILUT_EPS_NORM", "CY2023")</f>
        <v>350.83800000000002</v>
      </c>
      <c r="K335">
        <f t="shared" si="22"/>
        <v>1205231.676372</v>
      </c>
      <c r="L335">
        <f t="shared" si="23"/>
        <v>0.12447012783795432</v>
      </c>
    </row>
    <row r="336" spans="1:12" x14ac:dyDescent="0.3">
      <c r="A336" s="11" t="s">
        <v>337</v>
      </c>
      <c r="B336" s="4" cm="1">
        <f t="array" ref="B336">_xll.SNL.Clients.Office.Excel.Functions.SPG(A336, "SP_TOTAL_REV", "CY2023")</f>
        <v>13276000</v>
      </c>
      <c r="C336" s="4">
        <f>_xll.SNL.Clients.Office.Excel.Functions.SPG(A336,"IQ_AVG_DILUT_SHARES_OUT","CY2023")</f>
        <v>261370000</v>
      </c>
      <c r="D336" s="5">
        <f>_xll.SNL.Clients.Office.Excel.Functions.SPG(A336, "IQ_DILUT_EPS_NORM", "CY2023")</f>
        <v>8.1349999999999998</v>
      </c>
      <c r="E336">
        <f t="shared" si="20"/>
        <v>2126244.9500000002</v>
      </c>
      <c r="F336">
        <f t="shared" si="21"/>
        <v>0.16015704655016572</v>
      </c>
      <c r="G336" s="11" t="s">
        <v>337</v>
      </c>
      <c r="H336" s="4" cm="1">
        <f t="array" ref="H336">_xll.SNL.Clients.Office.Excel.Functions.SPG(G336, "SP_TOTAL_REV", "CY2023")</f>
        <v>13276000</v>
      </c>
      <c r="I336" s="4">
        <f>_xll.SNL.Clients.Office.Excel.Functions.SPG(G336,"IQ_AVG_DILUT_SHARES_OUT","CY2023")</f>
        <v>261370000</v>
      </c>
      <c r="J336" s="5">
        <f>_xll.SNL.Clients.Office.Excel.Functions.SPG(G336, "IQ_DILUT_EPS_NORM", "CY2023")</f>
        <v>8.1349999999999998</v>
      </c>
      <c r="K336">
        <f t="shared" si="22"/>
        <v>2126244.9500000002</v>
      </c>
      <c r="L336">
        <f t="shared" si="23"/>
        <v>0.16015704655016572</v>
      </c>
    </row>
    <row r="337" spans="1:12" x14ac:dyDescent="0.3">
      <c r="A337" s="11" t="s">
        <v>338</v>
      </c>
      <c r="B337" s="4" cm="1">
        <f t="array" ref="B337">_xll.SNL.Clients.Office.Excel.Functions.SPG(A337, "SP_TOTAL_REV", "CY2023")</f>
        <v>15812250</v>
      </c>
      <c r="C337" s="4">
        <f>_xll.SNL.Clients.Office.Excel.Functions.SPG(A337,"IQ_AVG_DILUT_SHARES_OUT","CY2023")</f>
        <v>60998000</v>
      </c>
      <c r="D337" s="5">
        <f>_xll.SNL.Clients.Office.Excel.Functions.SPG(A337, "IQ_DILUT_EPS_NORM", "CY2023")</f>
        <v>30.724</v>
      </c>
      <c r="E337">
        <f t="shared" si="20"/>
        <v>1874102.5519999999</v>
      </c>
      <c r="F337">
        <f t="shared" si="21"/>
        <v>0.1185221933627409</v>
      </c>
      <c r="G337" s="11" t="s">
        <v>338</v>
      </c>
      <c r="H337" s="4" cm="1">
        <f t="array" ref="H337">_xll.SNL.Clients.Office.Excel.Functions.SPG(G337, "SP_TOTAL_REV", "CY2023")</f>
        <v>15812250</v>
      </c>
      <c r="I337" s="4">
        <f>_xll.SNL.Clients.Office.Excel.Functions.SPG(G337,"IQ_AVG_DILUT_SHARES_OUT","CY2023")</f>
        <v>60998000</v>
      </c>
      <c r="J337" s="5">
        <f>_xll.SNL.Clients.Office.Excel.Functions.SPG(G337, "IQ_DILUT_EPS_NORM", "CY2023")</f>
        <v>30.724</v>
      </c>
      <c r="K337">
        <f t="shared" si="22"/>
        <v>1874102.5519999999</v>
      </c>
      <c r="L337">
        <f t="shared" si="23"/>
        <v>0.1185221933627409</v>
      </c>
    </row>
    <row r="338" spans="1:12" x14ac:dyDescent="0.3">
      <c r="A338" s="11" t="s">
        <v>339</v>
      </c>
      <c r="B338" s="4" cm="1">
        <f t="array" ref="B338">_xll.SNL.Clients.Office.Excel.Functions.SPG(A338, "SP_TOTAL_REV", "CY2023")</f>
        <v>28257000</v>
      </c>
      <c r="C338" s="4">
        <f>_xll.SNL.Clients.Office.Excel.Functions.SPG(A338,"IQ_AVG_DILUT_SHARES_OUT","CY2023")</f>
        <v>960900000</v>
      </c>
      <c r="D338" s="5">
        <f>_xll.SNL.Clients.Office.Excel.Functions.SPG(A338, "IQ_DILUT_EPS_NORM", "CY2023")</f>
        <v>3.7090000000000001</v>
      </c>
      <c r="E338">
        <f t="shared" si="20"/>
        <v>3563978.1</v>
      </c>
      <c r="F338">
        <f t="shared" si="21"/>
        <v>0.12612726404076866</v>
      </c>
      <c r="G338" s="11" t="s">
        <v>339</v>
      </c>
      <c r="H338" s="4" cm="1">
        <f t="array" ref="H338">_xll.SNL.Clients.Office.Excel.Functions.SPG(G338, "SP_TOTAL_REV", "CY2023")</f>
        <v>28257000</v>
      </c>
      <c r="I338" s="4">
        <f>_xll.SNL.Clients.Office.Excel.Functions.SPG(G338,"IQ_AVG_DILUT_SHARES_OUT","CY2023")</f>
        <v>960900000</v>
      </c>
      <c r="J338" s="5">
        <f>_xll.SNL.Clients.Office.Excel.Functions.SPG(G338, "IQ_DILUT_EPS_NORM", "CY2023")</f>
        <v>3.7090000000000001</v>
      </c>
      <c r="K338">
        <f t="shared" si="22"/>
        <v>3563978.1</v>
      </c>
      <c r="L338">
        <f t="shared" si="23"/>
        <v>0.12612726404076866</v>
      </c>
    </row>
    <row r="339" spans="1:12" x14ac:dyDescent="0.3">
      <c r="A339" s="11" t="s">
        <v>340</v>
      </c>
      <c r="B339" s="4" cm="1">
        <f t="array" ref="B339">_xll.SNL.Clients.Office.Excel.Functions.SPG(A339, "SP_TOTAL_REV", "CY2023")</f>
        <v>5866152</v>
      </c>
      <c r="C339" s="4">
        <f>_xll.SNL.Clients.Office.Excel.Functions.SPG(A339,"IQ_AVG_DILUT_SHARES_OUT","CY2023")</f>
        <v>220180424</v>
      </c>
      <c r="D339" s="5">
        <f>_xll.SNL.Clients.Office.Excel.Functions.SPG(A339, "IQ_DILUT_EPS_NORM", "CY2023")</f>
        <v>4.6769999999999996</v>
      </c>
      <c r="E339">
        <f t="shared" si="20"/>
        <v>1029783.8430479999</v>
      </c>
      <c r="F339">
        <f t="shared" si="21"/>
        <v>0.17554673711966548</v>
      </c>
      <c r="G339" s="11" t="s">
        <v>340</v>
      </c>
      <c r="H339" s="4" cm="1">
        <f t="array" ref="H339">_xll.SNL.Clients.Office.Excel.Functions.SPG(G339, "SP_TOTAL_REV", "CY2023")</f>
        <v>5866152</v>
      </c>
      <c r="I339" s="4">
        <f>_xll.SNL.Clients.Office.Excel.Functions.SPG(G339,"IQ_AVG_DILUT_SHARES_OUT","CY2023")</f>
        <v>220180424</v>
      </c>
      <c r="J339" s="5">
        <f>_xll.SNL.Clients.Office.Excel.Functions.SPG(G339, "IQ_DILUT_EPS_NORM", "CY2023")</f>
        <v>4.6769999999999996</v>
      </c>
      <c r="K339">
        <f t="shared" si="22"/>
        <v>1029783.8430479999</v>
      </c>
      <c r="L339">
        <f t="shared" si="23"/>
        <v>0.17554673711966548</v>
      </c>
    </row>
    <row r="340" spans="1:12" x14ac:dyDescent="0.3">
      <c r="A340" s="11" t="s">
        <v>341</v>
      </c>
      <c r="B340" s="4" cm="1">
        <f t="array" ref="B340">_xll.SNL.Clients.Office.Excel.Functions.SPG(A340, "SP_TOTAL_REV", "CY2023")</f>
        <v>14692200</v>
      </c>
      <c r="C340" s="4">
        <f>_xll.SNL.Clients.Office.Excel.Functions.SPG(A340,"IQ_AVG_DILUT_SHARES_OUT","CY2023")</f>
        <v>201400000</v>
      </c>
      <c r="D340" s="5">
        <f>_xll.SNL.Clients.Office.Excel.Functions.SPG(A340, "IQ_DILUT_EPS_NORM", "CY2023")</f>
        <v>5.9649999999999999</v>
      </c>
      <c r="E340">
        <f t="shared" si="20"/>
        <v>1201351</v>
      </c>
      <c r="F340">
        <f t="shared" si="21"/>
        <v>8.1767944895931172E-2</v>
      </c>
      <c r="G340" s="11" t="s">
        <v>341</v>
      </c>
      <c r="H340" s="4" cm="1">
        <f t="array" ref="H340">_xll.SNL.Clients.Office.Excel.Functions.SPG(G340, "SP_TOTAL_REV", "CY2023")</f>
        <v>14692200</v>
      </c>
      <c r="I340" s="4">
        <f>_xll.SNL.Clients.Office.Excel.Functions.SPG(G340,"IQ_AVG_DILUT_SHARES_OUT","CY2023")</f>
        <v>201400000</v>
      </c>
      <c r="J340" s="5">
        <f>_xll.SNL.Clients.Office.Excel.Functions.SPG(G340, "IQ_DILUT_EPS_NORM", "CY2023")</f>
        <v>5.9649999999999999</v>
      </c>
      <c r="K340">
        <f t="shared" si="22"/>
        <v>1201351</v>
      </c>
      <c r="L340">
        <f t="shared" si="23"/>
        <v>8.1767944895931172E-2</v>
      </c>
    </row>
    <row r="341" spans="1:12" x14ac:dyDescent="0.3">
      <c r="A341" s="11" t="s">
        <v>342</v>
      </c>
      <c r="B341" s="4" cm="1">
        <f t="array" ref="B341">_xll.SNL.Clients.Office.Excel.Functions.SPG(A341, "SP_TOTAL_REV", "CY2023")</f>
        <v>8253000</v>
      </c>
      <c r="C341" s="4">
        <f>_xll.SNL.Clients.Office.Excel.Functions.SPG(A341,"IQ_AVG_DILUT_SHARES_OUT","CY2023")</f>
        <v>446800000</v>
      </c>
      <c r="D341" s="5">
        <f>_xll.SNL.Clients.Office.Excel.Functions.SPG(A341, "IQ_DILUT_EPS_NORM", "CY2023")</f>
        <v>3.6669999999999998</v>
      </c>
      <c r="E341">
        <f t="shared" si="20"/>
        <v>1638415.6</v>
      </c>
      <c r="F341">
        <f t="shared" si="21"/>
        <v>0.19852363988852539</v>
      </c>
      <c r="G341" s="11" t="s">
        <v>342</v>
      </c>
      <c r="H341" s="4" cm="1">
        <f t="array" ref="H341">_xll.SNL.Clients.Office.Excel.Functions.SPG(G341, "SP_TOTAL_REV", "CY2023")</f>
        <v>8253000</v>
      </c>
      <c r="I341" s="4">
        <f>_xll.SNL.Clients.Office.Excel.Functions.SPG(G341,"IQ_AVG_DILUT_SHARES_OUT","CY2023")</f>
        <v>446800000</v>
      </c>
      <c r="J341" s="5">
        <f>_xll.SNL.Clients.Office.Excel.Functions.SPG(G341, "IQ_DILUT_EPS_NORM", "CY2023")</f>
        <v>3.6669999999999998</v>
      </c>
      <c r="K341">
        <f t="shared" si="22"/>
        <v>1638415.6</v>
      </c>
      <c r="L341">
        <f t="shared" si="23"/>
        <v>0.19852363988852539</v>
      </c>
    </row>
    <row r="342" spans="1:12" x14ac:dyDescent="0.3">
      <c r="A342" s="11" t="s">
        <v>343</v>
      </c>
      <c r="B342" s="4" cm="1">
        <f t="array" ref="B342">_xll.SNL.Clients.Office.Excel.Functions.SPG(A342, "SP_TOTAL_REV", "CY2023")</f>
        <v>17677000</v>
      </c>
      <c r="C342" s="4">
        <f>_xll.SNL.Clients.Office.Excel.Functions.SPG(A342,"IQ_AVG_DILUT_SHARES_OUT","CY2023")</f>
        <v>485400000</v>
      </c>
      <c r="D342" s="5">
        <f>_xll.SNL.Clients.Office.Excel.Functions.SPG(A342, "IQ_DILUT_EPS_NORM", "CY2023")</f>
        <v>3.7029999999999998</v>
      </c>
      <c r="E342">
        <f t="shared" si="20"/>
        <v>1797436.2</v>
      </c>
      <c r="F342">
        <f t="shared" si="21"/>
        <v>0.10168219720540815</v>
      </c>
      <c r="G342" s="11" t="s">
        <v>343</v>
      </c>
      <c r="H342" s="4" cm="1">
        <f t="array" ref="H342">_xll.SNL.Clients.Office.Excel.Functions.SPG(G342, "SP_TOTAL_REV", "CY2023")</f>
        <v>17677000</v>
      </c>
      <c r="I342" s="4">
        <f>_xll.SNL.Clients.Office.Excel.Functions.SPG(G342,"IQ_AVG_DILUT_SHARES_OUT","CY2023")</f>
        <v>485400000</v>
      </c>
      <c r="J342" s="5">
        <f>_xll.SNL.Clients.Office.Excel.Functions.SPG(G342, "IQ_DILUT_EPS_NORM", "CY2023")</f>
        <v>3.7029999999999998</v>
      </c>
      <c r="K342">
        <f t="shared" si="22"/>
        <v>1797436.2</v>
      </c>
      <c r="L342">
        <f t="shared" si="23"/>
        <v>0.10168219720540815</v>
      </c>
    </row>
    <row r="343" spans="1:12" x14ac:dyDescent="0.3">
      <c r="A343" s="11" t="s">
        <v>344</v>
      </c>
      <c r="B343" s="4" cm="1">
        <f t="array" ref="B343">_xll.SNL.Clients.Office.Excel.Functions.SPG(A343, "SP_TOTAL_REV", "CY2023")</f>
        <v>51628000</v>
      </c>
      <c r="C343" s="4">
        <f>_xll.SNL.Clients.Office.Excel.Functions.SPG(A343,"IQ_AVG_DILUT_SHARES_OUT","CY2023")</f>
        <v>2802500000</v>
      </c>
      <c r="D343" s="5">
        <f>_xll.SNL.Clients.Office.Excel.Functions.SPG(A343, "IQ_DILUT_EPS_NORM", "CY2023")</f>
        <v>2.524</v>
      </c>
      <c r="E343">
        <f t="shared" si="20"/>
        <v>7073510</v>
      </c>
      <c r="F343">
        <f t="shared" si="21"/>
        <v>0.13700918106453863</v>
      </c>
      <c r="G343" s="11" t="s">
        <v>344</v>
      </c>
      <c r="H343" s="4" cm="1">
        <f t="array" ref="H343">_xll.SNL.Clients.Office.Excel.Functions.SPG(G343, "SP_TOTAL_REV", "CY2023")</f>
        <v>51628000</v>
      </c>
      <c r="I343" s="4">
        <f>_xll.SNL.Clients.Office.Excel.Functions.SPG(G343,"IQ_AVG_DILUT_SHARES_OUT","CY2023")</f>
        <v>2802500000</v>
      </c>
      <c r="J343" s="5">
        <f>_xll.SNL.Clients.Office.Excel.Functions.SPG(G343, "IQ_DILUT_EPS_NORM", "CY2023")</f>
        <v>2.524</v>
      </c>
      <c r="K343">
        <f t="shared" si="22"/>
        <v>7073510</v>
      </c>
      <c r="L343">
        <f t="shared" si="23"/>
        <v>0.13700918106453863</v>
      </c>
    </row>
    <row r="344" spans="1:12" x14ac:dyDescent="0.3">
      <c r="A344" s="11" t="s">
        <v>345</v>
      </c>
      <c r="B344" s="4" cm="1">
        <f t="array" ref="B344">_xll.SNL.Clients.Office.Excel.Functions.SPG(A344, "SP_TOTAL_REV", "CY2023")</f>
        <v>14209000</v>
      </c>
      <c r="C344" s="4">
        <f>_xll.SNL.Clients.Office.Excel.Functions.SPG(A344,"IQ_AVG_DILUT_SHARES_OUT","CY2023")</f>
        <v>414600000</v>
      </c>
      <c r="D344" s="5">
        <f>_xll.SNL.Clients.Office.Excel.Functions.SPG(A344, "IQ_DILUT_EPS_NORM", "CY2023")</f>
        <v>2.9649999999999999</v>
      </c>
      <c r="E344">
        <f t="shared" si="20"/>
        <v>1229289</v>
      </c>
      <c r="F344">
        <f t="shared" si="21"/>
        <v>8.6514814554155814E-2</v>
      </c>
      <c r="G344" s="11" t="s">
        <v>345</v>
      </c>
      <c r="H344" s="4" cm="1">
        <f t="array" ref="H344">_xll.SNL.Clients.Office.Excel.Functions.SPG(G344, "SP_TOTAL_REV", "CY2023")</f>
        <v>14209000</v>
      </c>
      <c r="I344" s="4">
        <f>_xll.SNL.Clients.Office.Excel.Functions.SPG(G344,"IQ_AVG_DILUT_SHARES_OUT","CY2023")</f>
        <v>414600000</v>
      </c>
      <c r="J344" s="5">
        <f>_xll.SNL.Clients.Office.Excel.Functions.SPG(G344, "IQ_DILUT_EPS_NORM", "CY2023")</f>
        <v>2.9649999999999999</v>
      </c>
      <c r="K344">
        <f t="shared" si="22"/>
        <v>1229289</v>
      </c>
      <c r="L344">
        <f t="shared" si="23"/>
        <v>8.6514814554155814E-2</v>
      </c>
    </row>
    <row r="345" spans="1:12" x14ac:dyDescent="0.3">
      <c r="A345" s="11" t="s">
        <v>346</v>
      </c>
      <c r="B345" s="4" cm="1">
        <f t="array" ref="B345">_xll.SNL.Clients.Office.Excel.Functions.SPG(A345, "SP_TOTAL_REV", "CY2023")</f>
        <v>35127400</v>
      </c>
      <c r="C345" s="4">
        <f>_xll.SNL.Clients.Office.Excel.Functions.SPG(A345,"IQ_AVG_DILUT_SHARES_OUT","CY2023")</f>
        <v>525000000</v>
      </c>
      <c r="D345" s="5">
        <f>_xll.SNL.Clients.Office.Excel.Functions.SPG(A345, "IQ_DILUT_EPS_NORM", "CY2023")</f>
        <v>7.5220000000000002</v>
      </c>
      <c r="E345">
        <f t="shared" si="20"/>
        <v>3949050</v>
      </c>
      <c r="F345">
        <f t="shared" si="21"/>
        <v>0.11242078833047707</v>
      </c>
      <c r="G345" s="11" t="s">
        <v>346</v>
      </c>
      <c r="H345" s="4" cm="1">
        <f t="array" ref="H345">_xll.SNL.Clients.Office.Excel.Functions.SPG(G345, "SP_TOTAL_REV", "CY2023")</f>
        <v>35127400</v>
      </c>
      <c r="I345" s="4">
        <f>_xll.SNL.Clients.Office.Excel.Functions.SPG(G345,"IQ_AVG_DILUT_SHARES_OUT","CY2023")</f>
        <v>525000000</v>
      </c>
      <c r="J345" s="5">
        <f>_xll.SNL.Clients.Office.Excel.Functions.SPG(G345, "IQ_DILUT_EPS_NORM", "CY2023")</f>
        <v>7.5220000000000002</v>
      </c>
      <c r="K345">
        <f t="shared" si="22"/>
        <v>3949050</v>
      </c>
      <c r="L345">
        <f t="shared" si="23"/>
        <v>0.11242078833047707</v>
      </c>
    </row>
    <row r="346" spans="1:12" x14ac:dyDescent="0.3">
      <c r="A346" s="11" t="s">
        <v>347</v>
      </c>
      <c r="B346" s="4" cm="1">
        <f t="array" ref="B346">_xll.SNL.Clients.Office.Excel.Functions.SPG(A346, "SP_TOTAL_REV", "CY2023")</f>
        <v>7802400</v>
      </c>
      <c r="C346" s="4">
        <f>_xll.SNL.Clients.Office.Excel.Functions.SPG(A346,"IQ_AVG_DILUT_SHARES_OUT","CY2023")</f>
        <v>89500000</v>
      </c>
      <c r="D346" s="5">
        <f>_xll.SNL.Clients.Office.Excel.Functions.SPG(A346, "IQ_DILUT_EPS_NORM", "CY2023")</f>
        <v>7.476</v>
      </c>
      <c r="E346">
        <f t="shared" si="20"/>
        <v>669102</v>
      </c>
      <c r="F346">
        <f t="shared" si="21"/>
        <v>8.5755921254998466E-2</v>
      </c>
      <c r="G346" s="11" t="s">
        <v>347</v>
      </c>
      <c r="H346" s="4" cm="1">
        <f t="array" ref="H346">_xll.SNL.Clients.Office.Excel.Functions.SPG(G346, "SP_TOTAL_REV", "CY2023")</f>
        <v>7802400</v>
      </c>
      <c r="I346" s="4">
        <f>_xll.SNL.Clients.Office.Excel.Functions.SPG(G346,"IQ_AVG_DILUT_SHARES_OUT","CY2023")</f>
        <v>89500000</v>
      </c>
      <c r="J346" s="5">
        <f>_xll.SNL.Clients.Office.Excel.Functions.SPG(G346, "IQ_DILUT_EPS_NORM", "CY2023")</f>
        <v>7.476</v>
      </c>
      <c r="K346">
        <f t="shared" si="22"/>
        <v>669102</v>
      </c>
      <c r="L346">
        <f t="shared" si="23"/>
        <v>8.5755921254998466E-2</v>
      </c>
    </row>
    <row r="347" spans="1:12" x14ac:dyDescent="0.3">
      <c r="A347" s="11" t="s">
        <v>348</v>
      </c>
      <c r="B347" s="4" cm="1">
        <f t="array" ref="B347">_xll.SNL.Clients.Office.Excel.Functions.SPG(A347, "SP_TOTAL_REV", "CY2023")</f>
        <v>2225012</v>
      </c>
      <c r="C347" s="4">
        <f>_xll.SNL.Clients.Office.Excel.Functions.SPG(A347,"IQ_AVG_DILUT_SHARES_OUT","CY2023")</f>
        <v>2297927000</v>
      </c>
      <c r="D347" s="5">
        <f>_xll.SNL.Clients.Office.Excel.Functions.SPG(A347, "IQ_DILUT_EPS_NORM", "CY2023")</f>
        <v>6.0999999999999999E-2</v>
      </c>
      <c r="E347">
        <f t="shared" si="20"/>
        <v>140173.54699999999</v>
      </c>
      <c r="F347">
        <f t="shared" si="21"/>
        <v>6.2999007196365683E-2</v>
      </c>
      <c r="G347" s="11" t="s">
        <v>348</v>
      </c>
      <c r="H347" s="4" cm="1">
        <f t="array" ref="H347">_xll.SNL.Clients.Office.Excel.Functions.SPG(G347, "SP_TOTAL_REV", "CY2023")</f>
        <v>2225012</v>
      </c>
      <c r="I347" s="4">
        <f>_xll.SNL.Clients.Office.Excel.Functions.SPG(G347,"IQ_AVG_DILUT_SHARES_OUT","CY2023")</f>
        <v>2297927000</v>
      </c>
      <c r="J347" s="5">
        <f>_xll.SNL.Clients.Office.Excel.Functions.SPG(G347, "IQ_DILUT_EPS_NORM", "CY2023")</f>
        <v>6.0999999999999999E-2</v>
      </c>
      <c r="K347">
        <f t="shared" si="22"/>
        <v>140173.54699999999</v>
      </c>
      <c r="L347">
        <f t="shared" si="23"/>
        <v>6.2999007196365683E-2</v>
      </c>
    </row>
    <row r="348" spans="1:12" x14ac:dyDescent="0.3">
      <c r="A348" s="11" t="s">
        <v>349</v>
      </c>
      <c r="B348" s="4" cm="1">
        <f t="array" ref="B348">_xll.SNL.Clients.Office.Excel.Functions.SPG(A348, "SP_TOTAL_REV", "CY2023")</f>
        <v>7527400</v>
      </c>
      <c r="C348" s="4">
        <f>_xll.SNL.Clients.Office.Excel.Functions.SPG(A348,"IQ_AVG_DILUT_SHARES_OUT","CY2023")</f>
        <v>703300000</v>
      </c>
      <c r="D348" s="5">
        <f>_xll.SNL.Clients.Office.Excel.Functions.SPG(A348, "IQ_DILUT_EPS_NORM", "CY2023")</f>
        <v>0.92600000000000005</v>
      </c>
      <c r="E348">
        <f t="shared" si="20"/>
        <v>651255.80000000005</v>
      </c>
      <c r="F348">
        <f t="shared" si="21"/>
        <v>8.6518027472965442E-2</v>
      </c>
      <c r="G348" s="11" t="s">
        <v>349</v>
      </c>
      <c r="H348" s="4" cm="1">
        <f t="array" ref="H348">_xll.SNL.Clients.Office.Excel.Functions.SPG(G348, "SP_TOTAL_REV", "CY2023")</f>
        <v>7527400</v>
      </c>
      <c r="I348" s="4">
        <f>_xll.SNL.Clients.Office.Excel.Functions.SPG(G348,"IQ_AVG_DILUT_SHARES_OUT","CY2023")</f>
        <v>703300000</v>
      </c>
      <c r="J348" s="5">
        <f>_xll.SNL.Clients.Office.Excel.Functions.SPG(G348, "IQ_DILUT_EPS_NORM", "CY2023")</f>
        <v>0.92600000000000005</v>
      </c>
      <c r="K348">
        <f t="shared" si="22"/>
        <v>651255.80000000005</v>
      </c>
      <c r="L348">
        <f t="shared" si="23"/>
        <v>8.6518027472965442E-2</v>
      </c>
    </row>
    <row r="349" spans="1:12" x14ac:dyDescent="0.3">
      <c r="A349" s="11" t="s">
        <v>350</v>
      </c>
      <c r="B349" s="4" cm="1">
        <f t="array" ref="B349">_xll.SNL.Clients.Office.Excel.Functions.SPG(A349, "SP_TOTAL_REV", "CY2023")</f>
        <v>29652000</v>
      </c>
      <c r="C349" s="4">
        <f>_xll.SNL.Clients.Office.Excel.Functions.SPG(A349,"IQ_AVG_DILUT_SHARES_OUT","CY2023")</f>
        <v>652000000</v>
      </c>
      <c r="D349" s="5">
        <f>_xll.SNL.Clients.Office.Excel.Functions.SPG(A349, "IQ_DILUT_EPS_NORM", "CY2023")</f>
        <v>0.57299999999999995</v>
      </c>
      <c r="E349">
        <f t="shared" si="20"/>
        <v>373595.99999999994</v>
      </c>
      <c r="F349">
        <f t="shared" si="21"/>
        <v>1.25993524888709E-2</v>
      </c>
      <c r="G349" s="11" t="s">
        <v>350</v>
      </c>
      <c r="H349" s="4" cm="1">
        <f t="array" ref="H349">_xll.SNL.Clients.Office.Excel.Functions.SPG(G349, "SP_TOTAL_REV", "CY2023")</f>
        <v>29652000</v>
      </c>
      <c r="I349" s="4">
        <f>_xll.SNL.Clients.Office.Excel.Functions.SPG(G349,"IQ_AVG_DILUT_SHARES_OUT","CY2023")</f>
        <v>652000000</v>
      </c>
      <c r="J349" s="5">
        <f>_xll.SNL.Clients.Office.Excel.Functions.SPG(G349, "IQ_DILUT_EPS_NORM", "CY2023")</f>
        <v>0.57299999999999995</v>
      </c>
      <c r="K349">
        <f t="shared" si="22"/>
        <v>373595.99999999994</v>
      </c>
      <c r="L349">
        <f t="shared" si="23"/>
        <v>1.25993524888709E-2</v>
      </c>
    </row>
    <row r="350" spans="1:12" x14ac:dyDescent="0.3">
      <c r="A350" s="11" t="s">
        <v>351</v>
      </c>
      <c r="B350" s="4" cm="1">
        <f t="array" ref="B350">_xll.SNL.Clients.Office.Excel.Functions.SPG(A350, "SP_TOTAL_REV", "CY2023")</f>
        <v>19826043</v>
      </c>
      <c r="C350" s="4">
        <f>_xll.SNL.Clients.Office.Excel.Functions.SPG(A350,"IQ_AVG_DILUT_SHARES_OUT","CY2023")</f>
        <v>130023935</v>
      </c>
      <c r="D350" s="5">
        <f>_xll.SNL.Clients.Office.Excel.Functions.SPG(A350, "IQ_DILUT_EPS_NORM", "CY2023")</f>
        <v>17.509</v>
      </c>
      <c r="E350">
        <f t="shared" si="20"/>
        <v>2276589.0779149998</v>
      </c>
      <c r="F350">
        <f t="shared" si="21"/>
        <v>0.11482821246352587</v>
      </c>
      <c r="G350" s="11" t="s">
        <v>351</v>
      </c>
      <c r="H350" s="4" cm="1">
        <f t="array" ref="H350">_xll.SNL.Clients.Office.Excel.Functions.SPG(G350, "SP_TOTAL_REV", "CY2023")</f>
        <v>19826043</v>
      </c>
      <c r="I350" s="4">
        <f>_xll.SNL.Clients.Office.Excel.Functions.SPG(G350,"IQ_AVG_DILUT_SHARES_OUT","CY2023")</f>
        <v>130023935</v>
      </c>
      <c r="J350" s="5">
        <f>_xll.SNL.Clients.Office.Excel.Functions.SPG(G350, "IQ_DILUT_EPS_NORM", "CY2023")</f>
        <v>17.509</v>
      </c>
      <c r="K350">
        <f t="shared" si="22"/>
        <v>2276589.0779149998</v>
      </c>
      <c r="L350">
        <f t="shared" si="23"/>
        <v>0.11482821246352587</v>
      </c>
    </row>
    <row r="351" spans="1:12" x14ac:dyDescent="0.3">
      <c r="A351" s="11" t="s">
        <v>352</v>
      </c>
      <c r="B351" s="4" cm="1">
        <f t="array" ref="B351">_xll.SNL.Clients.Office.Excel.Functions.SPG(A351, "SP_TOTAL_REV", "CY2023")</f>
        <v>5154500</v>
      </c>
      <c r="C351" s="4">
        <f>_xll.SNL.Clients.Office.Excel.Functions.SPG(A351,"IQ_AVG_DILUT_SHARES_OUT","CY2023")</f>
        <v>362350000</v>
      </c>
      <c r="D351" s="5">
        <f>_xll.SNL.Clients.Office.Excel.Functions.SPG(A351, "IQ_DILUT_EPS_NORM", "CY2023")</f>
        <v>3.722</v>
      </c>
      <c r="E351">
        <f t="shared" si="20"/>
        <v>1348666.7</v>
      </c>
      <c r="F351">
        <f t="shared" si="21"/>
        <v>0.26164840430691627</v>
      </c>
      <c r="G351" s="11" t="s">
        <v>352</v>
      </c>
      <c r="H351" s="4" cm="1">
        <f t="array" ref="H351">_xll.SNL.Clients.Office.Excel.Functions.SPG(G351, "SP_TOTAL_REV", "CY2023")</f>
        <v>5154500</v>
      </c>
      <c r="I351" s="4">
        <f>_xll.SNL.Clients.Office.Excel.Functions.SPG(G351,"IQ_AVG_DILUT_SHARES_OUT","CY2023")</f>
        <v>362350000</v>
      </c>
      <c r="J351" s="5">
        <f>_xll.SNL.Clients.Office.Excel.Functions.SPG(G351, "IQ_DILUT_EPS_NORM", "CY2023")</f>
        <v>3.722</v>
      </c>
      <c r="K351">
        <f t="shared" si="22"/>
        <v>1348666.7</v>
      </c>
      <c r="L351">
        <f t="shared" si="23"/>
        <v>0.26164840430691627</v>
      </c>
    </row>
    <row r="352" spans="1:12" x14ac:dyDescent="0.3">
      <c r="A352" s="11" t="s">
        <v>353</v>
      </c>
      <c r="B352" s="4" cm="1">
        <f t="array" ref="B352">_xll.SNL.Clients.Office.Excel.Functions.SPG(A352, "SP_TOTAL_REV", "CY2023")</f>
        <v>1693674</v>
      </c>
      <c r="C352" s="4">
        <f>_xll.SNL.Clients.Office.Excel.Functions.SPG(A352,"IQ_AVG_DILUT_SHARES_OUT","CY2023")</f>
        <v>57974000</v>
      </c>
      <c r="D352" s="5">
        <f>_xll.SNL.Clients.Office.Excel.Functions.SPG(A352, "IQ_DILUT_EPS_NORM", "CY2023")</f>
        <v>5.093</v>
      </c>
      <c r="E352">
        <f t="shared" si="20"/>
        <v>295261.58199999999</v>
      </c>
      <c r="F352">
        <f t="shared" si="21"/>
        <v>0.17433200367957469</v>
      </c>
      <c r="G352" s="11" t="s">
        <v>353</v>
      </c>
      <c r="H352" s="4" cm="1">
        <f t="array" ref="H352">_xll.SNL.Clients.Office.Excel.Functions.SPG(G352, "SP_TOTAL_REV", "CY2023")</f>
        <v>1693674</v>
      </c>
      <c r="I352" s="4">
        <f>_xll.SNL.Clients.Office.Excel.Functions.SPG(G352,"IQ_AVG_DILUT_SHARES_OUT","CY2023")</f>
        <v>57974000</v>
      </c>
      <c r="J352" s="5">
        <f>_xll.SNL.Clients.Office.Excel.Functions.SPG(G352, "IQ_DILUT_EPS_NORM", "CY2023")</f>
        <v>5.093</v>
      </c>
      <c r="K352">
        <f t="shared" si="22"/>
        <v>295261.58199999999</v>
      </c>
      <c r="L352">
        <f t="shared" si="23"/>
        <v>0.17433200367957469</v>
      </c>
    </row>
    <row r="353" spans="1:12" x14ac:dyDescent="0.3">
      <c r="A353" s="11" t="s">
        <v>354</v>
      </c>
      <c r="B353" s="4" cm="1">
        <f t="array" ref="B353">_xll.SNL.Clients.Office.Excel.Functions.SPG(A353, "SP_TOTAL_REV", "CY2023")</f>
        <v>29771000</v>
      </c>
      <c r="C353" s="4">
        <f>_xll.SNL.Clients.Office.Excel.Functions.SPG(A353,"IQ_AVG_DILUT_SHARES_OUT","CY2023")</f>
        <v>1107000000</v>
      </c>
      <c r="D353" s="5">
        <f>_xll.SNL.Clients.Office.Excel.Functions.SPG(A353, "IQ_DILUT_EPS_NORM", "CY2023")</f>
        <v>2.8119999999999998</v>
      </c>
      <c r="E353">
        <f t="shared" si="20"/>
        <v>3112884</v>
      </c>
      <c r="F353">
        <f t="shared" si="21"/>
        <v>0.10456094857411576</v>
      </c>
      <c r="G353" s="11" t="s">
        <v>354</v>
      </c>
      <c r="H353" s="4" cm="1">
        <f t="array" ref="H353">_xll.SNL.Clients.Office.Excel.Functions.SPG(G353, "SP_TOTAL_REV", "CY2023")</f>
        <v>29771000</v>
      </c>
      <c r="I353" s="4">
        <f>_xll.SNL.Clients.Office.Excel.Functions.SPG(G353,"IQ_AVG_DILUT_SHARES_OUT","CY2023")</f>
        <v>1107000000</v>
      </c>
      <c r="J353" s="5">
        <f>_xll.SNL.Clients.Office.Excel.Functions.SPG(G353, "IQ_DILUT_EPS_NORM", "CY2023")</f>
        <v>2.8119999999999998</v>
      </c>
      <c r="K353">
        <f t="shared" si="22"/>
        <v>3112884</v>
      </c>
      <c r="L353">
        <f t="shared" si="23"/>
        <v>0.10456094857411576</v>
      </c>
    </row>
    <row r="354" spans="1:12" x14ac:dyDescent="0.3">
      <c r="A354" s="11" t="s">
        <v>355</v>
      </c>
      <c r="B354" s="4" cm="1">
        <f t="array" ref="B354">_xll.SNL.Clients.Office.Excel.Functions.SPG(A354, "SP_TOTAL_REV", "CY2023")</f>
        <v>4104500</v>
      </c>
      <c r="C354" s="4">
        <f>_xll.SNL.Clients.Office.Excel.Functions.SPG(A354,"IQ_AVG_DILUT_SHARES_OUT","CY2023")</f>
        <v>166300000</v>
      </c>
      <c r="D354" s="5">
        <f>_xll.SNL.Clients.Office.Excel.Functions.SPG(A354, "IQ_DILUT_EPS_NORM", "CY2023")</f>
        <v>2.5270000000000001</v>
      </c>
      <c r="E354">
        <f t="shared" si="20"/>
        <v>420240.1</v>
      </c>
      <c r="F354">
        <f t="shared" si="21"/>
        <v>0.10238521135339261</v>
      </c>
      <c r="G354" s="11" t="s">
        <v>355</v>
      </c>
      <c r="H354" s="4" cm="1">
        <f t="array" ref="H354">_xll.SNL.Clients.Office.Excel.Functions.SPG(G354, "SP_TOTAL_REV", "CY2023")</f>
        <v>4104500</v>
      </c>
      <c r="I354" s="4">
        <f>_xll.SNL.Clients.Office.Excel.Functions.SPG(G354,"IQ_AVG_DILUT_SHARES_OUT","CY2023")</f>
        <v>166300000</v>
      </c>
      <c r="J354" s="5">
        <f>_xll.SNL.Clients.Office.Excel.Functions.SPG(G354, "IQ_DILUT_EPS_NORM", "CY2023")</f>
        <v>2.5270000000000001</v>
      </c>
      <c r="K354">
        <f t="shared" si="22"/>
        <v>420240.1</v>
      </c>
      <c r="L354">
        <f t="shared" si="23"/>
        <v>0.10238521135339261</v>
      </c>
    </row>
    <row r="355" spans="1:12" x14ac:dyDescent="0.3">
      <c r="A355" s="11" t="s">
        <v>356</v>
      </c>
      <c r="B355" s="4" cm="1">
        <f t="array" ref="B355">_xll.SNL.Clients.Office.Excel.Functions.SPG(A355, "SP_TOTAL_REV", "CY2023")</f>
        <v>91471000</v>
      </c>
      <c r="C355" s="4">
        <f>_xll.SNL.Clients.Office.Excel.Functions.SPG(A355,"IQ_AVG_DILUT_SHARES_OUT","CY2023")</f>
        <v>1383000000</v>
      </c>
      <c r="D355" s="5">
        <f>_xll.SNL.Clients.Office.Excel.Functions.SPG(A355, "IQ_DILUT_EPS_NORM", "CY2023")</f>
        <v>5.69</v>
      </c>
      <c r="E355">
        <f t="shared" si="20"/>
        <v>7869270.0000000009</v>
      </c>
      <c r="F355">
        <f t="shared" si="21"/>
        <v>8.6030217227317962E-2</v>
      </c>
      <c r="G355" s="11" t="s">
        <v>356</v>
      </c>
      <c r="H355" s="4" cm="1">
        <f t="array" ref="H355">_xll.SNL.Clients.Office.Excel.Functions.SPG(G355, "SP_TOTAL_REV", "CY2023")</f>
        <v>91471000</v>
      </c>
      <c r="I355" s="4">
        <f>_xll.SNL.Clients.Office.Excel.Functions.SPG(G355,"IQ_AVG_DILUT_SHARES_OUT","CY2023")</f>
        <v>1383000000</v>
      </c>
      <c r="J355" s="5">
        <f>_xll.SNL.Clients.Office.Excel.Functions.SPG(G355, "IQ_DILUT_EPS_NORM", "CY2023")</f>
        <v>5.69</v>
      </c>
      <c r="K355">
        <f t="shared" si="22"/>
        <v>7869270.0000000009</v>
      </c>
      <c r="L355">
        <f t="shared" si="23"/>
        <v>8.6030217227317962E-2</v>
      </c>
    </row>
    <row r="356" spans="1:12" x14ac:dyDescent="0.3">
      <c r="A356" s="11" t="s">
        <v>357</v>
      </c>
      <c r="B356" s="4" cm="1">
        <f t="array" ref="B356">_xll.SNL.Clients.Office.Excel.Functions.SPG(A356, "SP_TOTAL_REV", "CY2023")</f>
        <v>58496000</v>
      </c>
      <c r="C356" s="4">
        <f>_xll.SNL.Clients.Office.Excel.Functions.SPG(A356,"IQ_AVG_DILUT_SHARES_OUT","CY2023")</f>
        <v>5709000000</v>
      </c>
      <c r="D356" s="5">
        <f>_xll.SNL.Clients.Office.Excel.Functions.SPG(A356, "IQ_DILUT_EPS_NORM", "CY2023")</f>
        <v>0.77</v>
      </c>
      <c r="E356">
        <f t="shared" si="20"/>
        <v>4395930</v>
      </c>
      <c r="F356">
        <f t="shared" si="21"/>
        <v>7.5149240973741788E-2</v>
      </c>
      <c r="G356" s="11" t="s">
        <v>357</v>
      </c>
      <c r="H356" s="4" cm="1">
        <f t="array" ref="H356">_xll.SNL.Clients.Office.Excel.Functions.SPG(G356, "SP_TOTAL_REV", "CY2023")</f>
        <v>58496000</v>
      </c>
      <c r="I356" s="4">
        <f>_xll.SNL.Clients.Office.Excel.Functions.SPG(G356,"IQ_AVG_DILUT_SHARES_OUT","CY2023")</f>
        <v>5709000000</v>
      </c>
      <c r="J356" s="5">
        <f>_xll.SNL.Clients.Office.Excel.Functions.SPG(G356, "IQ_DILUT_EPS_NORM", "CY2023")</f>
        <v>0.77</v>
      </c>
      <c r="K356">
        <f t="shared" si="22"/>
        <v>4395930</v>
      </c>
      <c r="L356">
        <f t="shared" si="23"/>
        <v>7.5149240973741788E-2</v>
      </c>
    </row>
    <row r="357" spans="1:12" x14ac:dyDescent="0.3">
      <c r="A357" s="11" t="s">
        <v>358</v>
      </c>
      <c r="B357" s="4" cm="1">
        <f t="array" ref="B357">_xll.SNL.Clients.Office.Excel.Functions.SPG(A357, "SP_TOTAL_REV", "CY2023")</f>
        <v>24428000</v>
      </c>
      <c r="C357" s="4">
        <f>_xll.SNL.Clients.Office.Excel.Functions.SPG(A357,"IQ_AVG_DILUT_SHARES_OUT","CY2023")</f>
        <v>2138000000</v>
      </c>
      <c r="D357" s="5">
        <f>_xll.SNL.Clients.Office.Excel.Functions.SPG(A357, "IQ_DILUT_EPS_NORM", "CY2023")</f>
        <v>0.38500000000000001</v>
      </c>
      <c r="E357">
        <f t="shared" si="20"/>
        <v>823130</v>
      </c>
      <c r="F357">
        <f t="shared" si="21"/>
        <v>3.3696168331422957E-2</v>
      </c>
      <c r="G357" s="11" t="s">
        <v>358</v>
      </c>
      <c r="H357" s="4" cm="1">
        <f t="array" ref="H357">_xll.SNL.Clients.Office.Excel.Functions.SPG(G357, "SP_TOTAL_REV", "CY2023")</f>
        <v>24428000</v>
      </c>
      <c r="I357" s="4">
        <f>_xll.SNL.Clients.Office.Excel.Functions.SPG(G357,"IQ_AVG_DILUT_SHARES_OUT","CY2023")</f>
        <v>2138000000</v>
      </c>
      <c r="J357" s="5">
        <f>_xll.SNL.Clients.Office.Excel.Functions.SPG(G357, "IQ_DILUT_EPS_NORM", "CY2023")</f>
        <v>0.38500000000000001</v>
      </c>
      <c r="K357">
        <f t="shared" si="22"/>
        <v>823130</v>
      </c>
      <c r="L357">
        <f t="shared" si="23"/>
        <v>3.3696168331422957E-2</v>
      </c>
    </row>
    <row r="358" spans="1:12" x14ac:dyDescent="0.3">
      <c r="A358" s="11" t="s">
        <v>359</v>
      </c>
      <c r="B358" s="4" cm="1">
        <f t="array" ref="B358">_xll.SNL.Clients.Office.Excel.Functions.SPG(A358, "SP_TOTAL_REV", "CY2023")</f>
        <v>35174000</v>
      </c>
      <c r="C358" s="4">
        <f>_xll.SNL.Clients.Office.Excel.Functions.SPG(A358,"IQ_AVG_DILUT_SHARES_OUT","CY2023")</f>
        <v>1553000000</v>
      </c>
      <c r="D358" s="5">
        <f>_xll.SNL.Clients.Office.Excel.Functions.SPG(A358, "IQ_DILUT_EPS_NORM", "CY2023")</f>
        <v>4.4530000000000003</v>
      </c>
      <c r="E358">
        <f t="shared" si="20"/>
        <v>6915509</v>
      </c>
      <c r="F358">
        <f t="shared" si="21"/>
        <v>0.19660854608517656</v>
      </c>
      <c r="G358" s="11" t="s">
        <v>359</v>
      </c>
      <c r="H358" s="4" cm="1">
        <f t="array" ref="H358">_xll.SNL.Clients.Office.Excel.Functions.SPG(G358, "SP_TOTAL_REV", "CY2023")</f>
        <v>35174000</v>
      </c>
      <c r="I358" s="4">
        <f>_xll.SNL.Clients.Office.Excel.Functions.SPG(G358,"IQ_AVG_DILUT_SHARES_OUT","CY2023")</f>
        <v>1553000000</v>
      </c>
      <c r="J358" s="5">
        <f>_xll.SNL.Clients.Office.Excel.Functions.SPG(G358, "IQ_DILUT_EPS_NORM", "CY2023")</f>
        <v>4.4530000000000003</v>
      </c>
      <c r="K358">
        <f t="shared" si="22"/>
        <v>6915509</v>
      </c>
      <c r="L358">
        <f t="shared" si="23"/>
        <v>0.19660854608517656</v>
      </c>
    </row>
    <row r="359" spans="1:12" x14ac:dyDescent="0.3">
      <c r="A359" s="11" t="s">
        <v>360</v>
      </c>
      <c r="B359" s="4" cm="1">
        <f t="array" ref="B359">_xll.SNL.Clients.Office.Excel.Functions.SPG(A359, "SP_TOTAL_REV", "CY2023")</f>
        <v>147399000</v>
      </c>
      <c r="C359" s="4">
        <f>_xll.SNL.Clients.Office.Excel.Functions.SPG(A359,"IQ_AVG_DILUT_SHARES_OUT","CY2023")</f>
        <v>453210000</v>
      </c>
      <c r="D359" s="5">
        <f>_xll.SNL.Clients.Office.Excel.Functions.SPG(A359, "IQ_DILUT_EPS_NORM", "CY2023")</f>
        <v>12.564</v>
      </c>
      <c r="E359">
        <f t="shared" si="20"/>
        <v>5694130.4400000004</v>
      </c>
      <c r="F359">
        <f t="shared" si="21"/>
        <v>3.8630726395701469E-2</v>
      </c>
      <c r="G359" s="11" t="s">
        <v>360</v>
      </c>
      <c r="H359" s="4" cm="1">
        <f t="array" ref="H359">_xll.SNL.Clients.Office.Excel.Functions.SPG(G359, "SP_TOTAL_REV", "CY2023")</f>
        <v>147399000</v>
      </c>
      <c r="I359" s="4">
        <f>_xll.SNL.Clients.Office.Excel.Functions.SPG(G359,"IQ_AVG_DILUT_SHARES_OUT","CY2023")</f>
        <v>453210000</v>
      </c>
      <c r="J359" s="5">
        <f>_xll.SNL.Clients.Office.Excel.Functions.SPG(G359, "IQ_DILUT_EPS_NORM", "CY2023")</f>
        <v>12.564</v>
      </c>
      <c r="K359">
        <f t="shared" si="22"/>
        <v>5694130.4400000004</v>
      </c>
      <c r="L359">
        <f t="shared" si="23"/>
        <v>3.8630726395701469E-2</v>
      </c>
    </row>
    <row r="360" spans="1:12" x14ac:dyDescent="0.3">
      <c r="A360" s="11" t="s">
        <v>361</v>
      </c>
      <c r="B360" s="4" cm="1">
        <f t="array" ref="B360">_xll.SNL.Clients.Office.Excel.Functions.SPG(A360, "SP_TOTAL_REV", "CY2023")</f>
        <v>4695991</v>
      </c>
      <c r="C360" s="4">
        <f>_xll.SNL.Clients.Office.Excel.Functions.SPG(A360,"IQ_AVG_DILUT_SHARES_OUT","CY2023")</f>
        <v>113804000</v>
      </c>
      <c r="D360" s="5">
        <f>_xll.SNL.Clients.Office.Excel.Functions.SPG(A360, "IQ_DILUT_EPS_NORM", "CY2023")</f>
        <v>3.105</v>
      </c>
      <c r="E360">
        <f t="shared" si="20"/>
        <v>353361.42</v>
      </c>
      <c r="F360">
        <f t="shared" si="21"/>
        <v>7.5247465337987235E-2</v>
      </c>
      <c r="G360" s="11" t="s">
        <v>361</v>
      </c>
      <c r="H360" s="4" cm="1">
        <f t="array" ref="H360">_xll.SNL.Clients.Office.Excel.Functions.SPG(G360, "SP_TOTAL_REV", "CY2023")</f>
        <v>4695991</v>
      </c>
      <c r="I360" s="4">
        <f>_xll.SNL.Clients.Office.Excel.Functions.SPG(G360,"IQ_AVG_DILUT_SHARES_OUT","CY2023")</f>
        <v>113804000</v>
      </c>
      <c r="J360" s="5">
        <f>_xll.SNL.Clients.Office.Excel.Functions.SPG(G360, "IQ_DILUT_EPS_NORM", "CY2023")</f>
        <v>3.105</v>
      </c>
      <c r="K360">
        <f t="shared" si="22"/>
        <v>353361.42</v>
      </c>
      <c r="L360">
        <f t="shared" si="23"/>
        <v>7.5247465337987235E-2</v>
      </c>
    </row>
    <row r="361" spans="1:12" x14ac:dyDescent="0.3">
      <c r="A361" s="11" t="s">
        <v>362</v>
      </c>
      <c r="B361" s="4" cm="1">
        <f t="array" ref="B361">_xll.SNL.Clients.Office.Excel.Functions.SPG(A361, "SP_TOTAL_REV", "CY2023")</f>
        <v>5541595</v>
      </c>
      <c r="C361" s="4">
        <f>_xll.SNL.Clients.Office.Excel.Functions.SPG(A361,"IQ_AVG_DILUT_SHARES_OUT","CY2023")</f>
        <v>38997000</v>
      </c>
      <c r="D361" s="5">
        <f>_xll.SNL.Clients.Office.Excel.Functions.SPG(A361, "IQ_DILUT_EPS_NORM", "CY2023")</f>
        <v>11.04</v>
      </c>
      <c r="E361">
        <f t="shared" si="20"/>
        <v>430526.87999999995</v>
      </c>
      <c r="F361">
        <f t="shared" si="21"/>
        <v>7.7690065766264041E-2</v>
      </c>
      <c r="G361" s="11" t="s">
        <v>362</v>
      </c>
      <c r="H361" s="4" cm="1">
        <f t="array" ref="H361">_xll.SNL.Clients.Office.Excel.Functions.SPG(G361, "SP_TOTAL_REV", "CY2023")</f>
        <v>5541595</v>
      </c>
      <c r="I361" s="4">
        <f>_xll.SNL.Clients.Office.Excel.Functions.SPG(G361,"IQ_AVG_DILUT_SHARES_OUT","CY2023")</f>
        <v>38997000</v>
      </c>
      <c r="J361" s="5">
        <f>_xll.SNL.Clients.Office.Excel.Functions.SPG(G361, "IQ_DILUT_EPS_NORM", "CY2023")</f>
        <v>11.04</v>
      </c>
      <c r="K361">
        <f t="shared" si="22"/>
        <v>430526.87999999995</v>
      </c>
      <c r="L361">
        <f t="shared" si="23"/>
        <v>7.7690065766264041E-2</v>
      </c>
    </row>
    <row r="362" spans="1:12" x14ac:dyDescent="0.3">
      <c r="A362" s="11" t="s">
        <v>363</v>
      </c>
      <c r="B362" s="4" cm="1">
        <f t="array" ref="B362">_xll.SNL.Clients.Office.Excel.Functions.SPG(A362, "SP_TOTAL_REV", "CY2023")</f>
        <v>18246000</v>
      </c>
      <c r="C362" s="4">
        <f>_xll.SNL.Clients.Office.Excel.Functions.SPG(A362,"IQ_AVG_DILUT_SHARES_OUT","CY2023")</f>
        <v>237200000</v>
      </c>
      <c r="D362" s="5">
        <f>_xll.SNL.Clients.Office.Excel.Functions.SPG(A362, "IQ_DILUT_EPS_NORM", "CY2023")</f>
        <v>5.4290000000000003</v>
      </c>
      <c r="E362">
        <f t="shared" si="20"/>
        <v>1287758.8</v>
      </c>
      <c r="F362">
        <f t="shared" si="21"/>
        <v>7.0577595089334658E-2</v>
      </c>
      <c r="G362" s="11" t="s">
        <v>363</v>
      </c>
      <c r="H362" s="4" cm="1">
        <f t="array" ref="H362">_xll.SNL.Clients.Office.Excel.Functions.SPG(G362, "SP_TOTAL_REV", "CY2023")</f>
        <v>18246000</v>
      </c>
      <c r="I362" s="4">
        <f>_xll.SNL.Clients.Office.Excel.Functions.SPG(G362,"IQ_AVG_DILUT_SHARES_OUT","CY2023")</f>
        <v>237200000</v>
      </c>
      <c r="J362" s="5">
        <f>_xll.SNL.Clients.Office.Excel.Functions.SPG(G362, "IQ_DILUT_EPS_NORM", "CY2023")</f>
        <v>5.4290000000000003</v>
      </c>
      <c r="K362">
        <f t="shared" si="22"/>
        <v>1287758.8</v>
      </c>
      <c r="L362">
        <f t="shared" si="23"/>
        <v>7.0577595089334658E-2</v>
      </c>
    </row>
    <row r="363" spans="1:12" x14ac:dyDescent="0.3">
      <c r="A363" s="11" t="s">
        <v>364</v>
      </c>
      <c r="B363" s="4" cm="1">
        <f t="array" ref="B363">_xll.SNL.Clients.Office.Excel.Functions.SPG(A363, "SP_TOTAL_REV", "CY2023")</f>
        <v>8312000</v>
      </c>
      <c r="C363" s="4">
        <f>_xll.SNL.Clients.Office.Excel.Functions.SPG(A363,"IQ_AVG_DILUT_SHARES_OUT","CY2023")</f>
        <v>738166000</v>
      </c>
      <c r="D363" s="5">
        <f>_xll.SNL.Clients.Office.Excel.Functions.SPG(A363, "IQ_DILUT_EPS_NORM", "CY2023")</f>
        <v>0.997</v>
      </c>
      <c r="E363">
        <f t="shared" si="20"/>
        <v>735951.50199999998</v>
      </c>
      <c r="F363">
        <f t="shared" si="21"/>
        <v>8.854084480269489E-2</v>
      </c>
      <c r="G363" s="11" t="s">
        <v>364</v>
      </c>
      <c r="H363" s="4" cm="1">
        <f t="array" ref="H363">_xll.SNL.Clients.Office.Excel.Functions.SPG(G363, "SP_TOTAL_REV", "CY2023")</f>
        <v>8312000</v>
      </c>
      <c r="I363" s="4">
        <f>_xll.SNL.Clients.Office.Excel.Functions.SPG(G363,"IQ_AVG_DILUT_SHARES_OUT","CY2023")</f>
        <v>738166000</v>
      </c>
      <c r="J363" s="5">
        <f>_xll.SNL.Clients.Office.Excel.Functions.SPG(G363, "IQ_DILUT_EPS_NORM", "CY2023")</f>
        <v>0.997</v>
      </c>
      <c r="K363">
        <f t="shared" si="22"/>
        <v>735951.50199999998</v>
      </c>
      <c r="L363">
        <f t="shared" si="23"/>
        <v>8.854084480269489E-2</v>
      </c>
    </row>
    <row r="364" spans="1:12" x14ac:dyDescent="0.3">
      <c r="A364" s="11" t="s">
        <v>365</v>
      </c>
      <c r="B364" s="4" cm="1">
        <f t="array" ref="B364">_xll.SNL.Clients.Office.Excel.Functions.SPG(A364, "SP_TOTAL_REV", "CY2023")</f>
        <v>13665800</v>
      </c>
      <c r="C364" s="4">
        <f>_xll.SNL.Clients.Office.Excel.Functions.SPG(A364,"IQ_AVG_DILUT_SHARES_OUT","CY2023")</f>
        <v>244600000</v>
      </c>
      <c r="D364" s="5">
        <f>_xll.SNL.Clients.Office.Excel.Functions.SPG(A364, "IQ_DILUT_EPS_NORM", "CY2023")</f>
        <v>1.696</v>
      </c>
      <c r="E364">
        <f t="shared" si="20"/>
        <v>414841.59999999998</v>
      </c>
      <c r="F364">
        <f t="shared" si="21"/>
        <v>3.0356188441218221E-2</v>
      </c>
      <c r="G364" s="11" t="s">
        <v>365</v>
      </c>
      <c r="H364" s="4" cm="1">
        <f t="array" ref="H364">_xll.SNL.Clients.Office.Excel.Functions.SPG(G364, "SP_TOTAL_REV", "CY2023")</f>
        <v>13665800</v>
      </c>
      <c r="I364" s="4">
        <f>_xll.SNL.Clients.Office.Excel.Functions.SPG(G364,"IQ_AVG_DILUT_SHARES_OUT","CY2023")</f>
        <v>244600000</v>
      </c>
      <c r="J364" s="5">
        <f>_xll.SNL.Clients.Office.Excel.Functions.SPG(G364, "IQ_DILUT_EPS_NORM", "CY2023")</f>
        <v>1.696</v>
      </c>
      <c r="K364">
        <f t="shared" si="22"/>
        <v>414841.59999999998</v>
      </c>
      <c r="L364">
        <f t="shared" si="23"/>
        <v>3.0356188441218221E-2</v>
      </c>
    </row>
    <row r="365" spans="1:12" x14ac:dyDescent="0.3">
      <c r="A365" s="11" t="s">
        <v>366</v>
      </c>
      <c r="B365" s="4" cm="1">
        <f t="array" ref="B365">_xll.SNL.Clients.Office.Excel.Functions.SPG(A365, "SP_TOTAL_REV", "CY2023")</f>
        <v>8028436</v>
      </c>
      <c r="C365" s="4">
        <f>_xll.SNL.Clients.Office.Excel.Functions.SPG(A365,"IQ_AVG_DILUT_SHARES_OUT","CY2023")</f>
        <v>951791000</v>
      </c>
      <c r="D365" s="5">
        <f>_xll.SNL.Clients.Office.Excel.Functions.SPG(A365, "IQ_DILUT_EPS_NORM", "CY2023")</f>
        <v>1.66</v>
      </c>
      <c r="E365">
        <f t="shared" si="20"/>
        <v>1579973.06</v>
      </c>
      <c r="F365">
        <f t="shared" si="21"/>
        <v>0.19679711714710063</v>
      </c>
      <c r="G365" s="11" t="s">
        <v>366</v>
      </c>
      <c r="H365" s="4" cm="1">
        <f t="array" ref="H365">_xll.SNL.Clients.Office.Excel.Functions.SPG(G365, "SP_TOTAL_REV", "CY2023")</f>
        <v>8028436</v>
      </c>
      <c r="I365" s="4">
        <f>_xll.SNL.Clients.Office.Excel.Functions.SPG(G365,"IQ_AVG_DILUT_SHARES_OUT","CY2023")</f>
        <v>951791000</v>
      </c>
      <c r="J365" s="5">
        <f>_xll.SNL.Clients.Office.Excel.Functions.SPG(G365, "IQ_DILUT_EPS_NORM", "CY2023")</f>
        <v>1.66</v>
      </c>
      <c r="K365">
        <f t="shared" si="22"/>
        <v>1579973.06</v>
      </c>
      <c r="L365">
        <f t="shared" si="23"/>
        <v>0.19679711714710063</v>
      </c>
    </row>
    <row r="366" spans="1:12" x14ac:dyDescent="0.3">
      <c r="A366" s="11" t="s">
        <v>367</v>
      </c>
      <c r="B366" s="4" cm="1">
        <f t="array" ref="B366">_xll.SNL.Clients.Office.Excel.Functions.SPG(A366, "SP_TOTAL_REV", "CY2023")</f>
        <v>53979000</v>
      </c>
      <c r="C366" s="4">
        <f>_xll.SNL.Clients.Office.Excel.Functions.SPG(A366,"IQ_AVG_DILUT_SHARES_OUT","CY2023")</f>
        <v>364600000</v>
      </c>
      <c r="D366" s="5">
        <f>_xll.SNL.Clients.Office.Excel.Functions.SPG(A366, "IQ_DILUT_EPS_NORM", "CY2023")</f>
        <v>5.65</v>
      </c>
      <c r="E366">
        <f t="shared" si="20"/>
        <v>2059990.0000000002</v>
      </c>
      <c r="F366">
        <f t="shared" si="21"/>
        <v>3.8162804053428187E-2</v>
      </c>
      <c r="G366" s="11" t="s">
        <v>367</v>
      </c>
      <c r="H366" s="4" cm="1">
        <f t="array" ref="H366">_xll.SNL.Clients.Office.Excel.Functions.SPG(G366, "SP_TOTAL_REV", "CY2023")</f>
        <v>53979000</v>
      </c>
      <c r="I366" s="4">
        <f>_xll.SNL.Clients.Office.Excel.Functions.SPG(G366,"IQ_AVG_DILUT_SHARES_OUT","CY2023")</f>
        <v>364600000</v>
      </c>
      <c r="J366" s="5">
        <f>_xll.SNL.Clients.Office.Excel.Functions.SPG(G366, "IQ_DILUT_EPS_NORM", "CY2023")</f>
        <v>5.65</v>
      </c>
      <c r="K366">
        <f t="shared" si="22"/>
        <v>2059990.0000000002</v>
      </c>
      <c r="L366">
        <f t="shared" si="23"/>
        <v>3.8162804053428187E-2</v>
      </c>
    </row>
    <row r="367" spans="1:12" x14ac:dyDescent="0.3">
      <c r="A367" s="11" t="s">
        <v>368</v>
      </c>
      <c r="B367" s="4" cm="1">
        <f t="array" ref="B367">_xll.SNL.Clients.Office.Excel.Functions.SPG(A367, "SP_TOTAL_REV", "CY2023")</f>
        <v>2181357</v>
      </c>
      <c r="C367" s="4">
        <f>_xll.SNL.Clients.Office.Excel.Functions.SPG(A367,"IQ_AVG_DILUT_SHARES_OUT","CY2023")</f>
        <v>119699500</v>
      </c>
      <c r="D367" s="5">
        <f>_xll.SNL.Clients.Office.Excel.Functions.SPG(A367, "IQ_DILUT_EPS_NORM", "CY2023")</f>
        <v>1.8080000000000001</v>
      </c>
      <c r="E367">
        <f t="shared" si="20"/>
        <v>216416.696</v>
      </c>
      <c r="F367">
        <f t="shared" si="21"/>
        <v>9.9211956593991721E-2</v>
      </c>
      <c r="G367" s="11" t="s">
        <v>368</v>
      </c>
      <c r="H367" s="4" cm="1">
        <f t="array" ref="H367">_xll.SNL.Clients.Office.Excel.Functions.SPG(G367, "SP_TOTAL_REV", "CY2023")</f>
        <v>2181357</v>
      </c>
      <c r="I367" s="4">
        <f>_xll.SNL.Clients.Office.Excel.Functions.SPG(G367,"IQ_AVG_DILUT_SHARES_OUT","CY2023")</f>
        <v>119699500</v>
      </c>
      <c r="J367" s="5">
        <f>_xll.SNL.Clients.Office.Excel.Functions.SPG(G367, "IQ_DILUT_EPS_NORM", "CY2023")</f>
        <v>1.8080000000000001</v>
      </c>
      <c r="K367">
        <f t="shared" si="22"/>
        <v>216416.696</v>
      </c>
      <c r="L367">
        <f t="shared" si="23"/>
        <v>9.9211956593991721E-2</v>
      </c>
    </row>
    <row r="368" spans="1:12" x14ac:dyDescent="0.3">
      <c r="A368" s="11" t="s">
        <v>369</v>
      </c>
      <c r="B368" s="4" cm="1">
        <f t="array" ref="B368">_xll.SNL.Clients.Office.Excel.Functions.SPG(A368, "SP_TOTAL_REV", "CY2023")</f>
        <v>11237000</v>
      </c>
      <c r="C368" s="4">
        <f>_xll.SNL.Clients.Office.Excel.Functions.SPG(A368,"IQ_AVG_DILUT_SHARES_OUT","CY2023")</f>
        <v>500000000</v>
      </c>
      <c r="D368" s="5">
        <f>_xll.SNL.Clients.Office.Excel.Functions.SPG(A368, "IQ_DILUT_EPS_NORM", "CY2023")</f>
        <v>3.6240000000000001</v>
      </c>
      <c r="E368">
        <f t="shared" si="20"/>
        <v>1812000</v>
      </c>
      <c r="F368">
        <f t="shared" si="21"/>
        <v>0.16125300347067723</v>
      </c>
      <c r="G368" s="11" t="s">
        <v>369</v>
      </c>
      <c r="H368" s="4" cm="1">
        <f t="array" ref="H368">_xll.SNL.Clients.Office.Excel.Functions.SPG(G368, "SP_TOTAL_REV", "CY2023")</f>
        <v>11237000</v>
      </c>
      <c r="I368" s="4">
        <f>_xll.SNL.Clients.Office.Excel.Functions.SPG(G368,"IQ_AVG_DILUT_SHARES_OUT","CY2023")</f>
        <v>500000000</v>
      </c>
      <c r="J368" s="5">
        <f>_xll.SNL.Clients.Office.Excel.Functions.SPG(G368, "IQ_DILUT_EPS_NORM", "CY2023")</f>
        <v>3.6240000000000001</v>
      </c>
      <c r="K368">
        <f t="shared" si="22"/>
        <v>1812000</v>
      </c>
      <c r="L368">
        <f t="shared" si="23"/>
        <v>0.16125300347067723</v>
      </c>
    </row>
    <row r="369" spans="1:12" x14ac:dyDescent="0.3">
      <c r="A369" s="11" t="s">
        <v>370</v>
      </c>
      <c r="B369" s="4" t="str" cm="1">
        <f t="array" ref="B369">_xll.SNL.Clients.Office.Excel.Functions.SPG(A369, "SP_TOTAL_REV", "CY2023")</f>
        <v>NA</v>
      </c>
      <c r="C369" s="4">
        <f>_xll.SNL.Clients.Office.Excel.Functions.SPG(A369,"IQ_AVG_DILUT_SHARES_OUT","CY2023")</f>
        <v>176143000</v>
      </c>
      <c r="D369" s="5">
        <f>_xll.SNL.Clients.Office.Excel.Functions.SPG(A369, "IQ_DILUT_EPS_NORM", "CY2023")</f>
        <v>7.6070000000000002</v>
      </c>
      <c r="E369">
        <f t="shared" si="20"/>
        <v>1339919.801</v>
      </c>
      <c r="F369" t="e">
        <f t="shared" si="21"/>
        <v>#VALUE!</v>
      </c>
      <c r="G369" s="11" t="s">
        <v>370</v>
      </c>
      <c r="H369" s="4" t="str" cm="1">
        <f t="array" ref="H369">_xll.SNL.Clients.Office.Excel.Functions.SPG(G369, "SP_TOTAL_REV", "CY2023")</f>
        <v>NA</v>
      </c>
      <c r="I369" s="4">
        <f>_xll.SNL.Clients.Office.Excel.Functions.SPG(G369,"IQ_AVG_DILUT_SHARES_OUT","CY2023")</f>
        <v>176143000</v>
      </c>
      <c r="J369" s="5">
        <f>_xll.SNL.Clients.Office.Excel.Functions.SPG(G369, "IQ_DILUT_EPS_NORM", "CY2023")</f>
        <v>7.6070000000000002</v>
      </c>
      <c r="K369">
        <f t="shared" si="22"/>
        <v>1339919.801</v>
      </c>
      <c r="L369" t="e">
        <f t="shared" si="23"/>
        <v>#VALUE!</v>
      </c>
    </row>
    <row r="370" spans="1:12" x14ac:dyDescent="0.3">
      <c r="A370" s="11" t="s">
        <v>371</v>
      </c>
      <c r="B370" s="4" cm="1">
        <f t="array" ref="B370">_xll.SNL.Clients.Office.Excel.Functions.SPG(A370, "SP_TOTAL_REV", "CY2023")</f>
        <v>16061578</v>
      </c>
      <c r="C370" s="4">
        <f>_xll.SNL.Clients.Office.Excel.Functions.SPG(A370,"IQ_AVG_DILUT_SHARES_OUT","CY2023")</f>
        <v>221163000</v>
      </c>
      <c r="D370" s="5">
        <f>_xll.SNL.Clients.Office.Excel.Functions.SPG(A370, "IQ_DILUT_EPS_NORM", "CY2023")</f>
        <v>9.8670000000000009</v>
      </c>
      <c r="E370">
        <f t="shared" si="20"/>
        <v>2182215.321</v>
      </c>
      <c r="F370">
        <f t="shared" si="21"/>
        <v>0.13586556196408597</v>
      </c>
      <c r="G370" s="11" t="s">
        <v>371</v>
      </c>
      <c r="H370" s="4" cm="1">
        <f t="array" ref="H370">_xll.SNL.Clients.Office.Excel.Functions.SPG(G370, "SP_TOTAL_REV", "CY2023")</f>
        <v>16061578</v>
      </c>
      <c r="I370" s="4">
        <f>_xll.SNL.Clients.Office.Excel.Functions.SPG(G370,"IQ_AVG_DILUT_SHARES_OUT","CY2023")</f>
        <v>221163000</v>
      </c>
      <c r="J370" s="5">
        <f>_xll.SNL.Clients.Office.Excel.Functions.SPG(G370, "IQ_DILUT_EPS_NORM", "CY2023")</f>
        <v>9.8670000000000009</v>
      </c>
      <c r="K370">
        <f t="shared" si="22"/>
        <v>2182215.321</v>
      </c>
      <c r="L370">
        <f t="shared" si="23"/>
        <v>0.13586556196408597</v>
      </c>
    </row>
    <row r="371" spans="1:12" x14ac:dyDescent="0.3">
      <c r="A371" s="11" t="s">
        <v>372</v>
      </c>
      <c r="B371" s="4" cm="1">
        <f t="array" ref="B371">_xll.SNL.Clients.Office.Excel.Functions.SPG(A371, "SP_TOTAL_REV", "CY2023")</f>
        <v>36292000</v>
      </c>
      <c r="C371" s="4">
        <f>_xll.SNL.Clients.Office.Excel.Functions.SPG(A371,"IQ_AVG_DILUT_SHARES_OUT","CY2023")</f>
        <v>1125000000</v>
      </c>
      <c r="D371" s="5">
        <f>_xll.SNL.Clients.Office.Excel.Functions.SPG(A371, "IQ_DILUT_EPS_NORM", "CY2023")</f>
        <v>4.8979999999999997</v>
      </c>
      <c r="E371">
        <f t="shared" si="20"/>
        <v>5510250</v>
      </c>
      <c r="F371">
        <f t="shared" si="21"/>
        <v>0.15183098203460818</v>
      </c>
      <c r="G371" s="11" t="s">
        <v>372</v>
      </c>
      <c r="H371" s="4" cm="1">
        <f t="array" ref="H371">_xll.SNL.Clients.Office.Excel.Functions.SPG(G371, "SP_TOTAL_REV", "CY2023")</f>
        <v>36292000</v>
      </c>
      <c r="I371" s="4">
        <f>_xll.SNL.Clients.Office.Excel.Functions.SPG(G371,"IQ_AVG_DILUT_SHARES_OUT","CY2023")</f>
        <v>1125000000</v>
      </c>
      <c r="J371" s="5">
        <f>_xll.SNL.Clients.Office.Excel.Functions.SPG(G371, "IQ_DILUT_EPS_NORM", "CY2023")</f>
        <v>4.8979999999999997</v>
      </c>
      <c r="K371">
        <f t="shared" si="22"/>
        <v>5510250</v>
      </c>
      <c r="L371">
        <f t="shared" si="23"/>
        <v>0.15183098203460818</v>
      </c>
    </row>
    <row r="372" spans="1:12" x14ac:dyDescent="0.3">
      <c r="A372" s="11" t="s">
        <v>373</v>
      </c>
      <c r="B372" s="4" cm="1">
        <f t="array" ref="B372">_xll.SNL.Clients.Office.Excel.Functions.SPG(A372, "SP_TOTAL_REV", "CY2023")</f>
        <v>20882206</v>
      </c>
      <c r="C372" s="4">
        <f>_xll.SNL.Clients.Office.Excel.Functions.SPG(A372,"IQ_AVG_DILUT_SHARES_OUT","CY2023")</f>
        <v>148823000</v>
      </c>
      <c r="D372" s="5">
        <f>_xll.SNL.Clients.Office.Excel.Functions.SPG(A372, "IQ_DILUT_EPS_NORM", "CY2023")</f>
        <v>4.0540000000000003</v>
      </c>
      <c r="E372">
        <f t="shared" si="20"/>
        <v>603328.44200000004</v>
      </c>
      <c r="F372">
        <f t="shared" si="21"/>
        <v>2.889198784841027E-2</v>
      </c>
      <c r="G372" s="11" t="s">
        <v>373</v>
      </c>
      <c r="H372" s="4" cm="1">
        <f t="array" ref="H372">_xll.SNL.Clients.Office.Excel.Functions.SPG(G372, "SP_TOTAL_REV", "CY2023")</f>
        <v>20882206</v>
      </c>
      <c r="I372" s="4">
        <f>_xll.SNL.Clients.Office.Excel.Functions.SPG(G372,"IQ_AVG_DILUT_SHARES_OUT","CY2023")</f>
        <v>148823000</v>
      </c>
      <c r="J372" s="5">
        <f>_xll.SNL.Clients.Office.Excel.Functions.SPG(G372, "IQ_DILUT_EPS_NORM", "CY2023")</f>
        <v>4.0540000000000003</v>
      </c>
      <c r="K372">
        <f t="shared" si="22"/>
        <v>603328.44200000004</v>
      </c>
      <c r="L372">
        <f t="shared" si="23"/>
        <v>2.889198784841027E-2</v>
      </c>
    </row>
    <row r="373" spans="1:12" x14ac:dyDescent="0.3">
      <c r="A373" s="11" t="s">
        <v>374</v>
      </c>
      <c r="B373" s="4" cm="1">
        <f t="array" ref="B373">_xll.SNL.Clients.Office.Excel.Functions.SPG(A373, "SP_TOTAL_REV", "CY2023")</f>
        <v>9252000</v>
      </c>
      <c r="C373" s="4">
        <f>_xll.SNL.Clients.Office.Excel.Functions.SPG(A373,"IQ_AVG_DILUT_SHARES_OUT","CY2023")</f>
        <v>113000000</v>
      </c>
      <c r="D373" s="5">
        <f>_xll.SNL.Clients.Office.Excel.Functions.SPG(A373, "IQ_DILUT_EPS_NORM", "CY2023")</f>
        <v>6.3140000000000001</v>
      </c>
      <c r="E373">
        <f t="shared" si="20"/>
        <v>713482</v>
      </c>
      <c r="F373">
        <f t="shared" si="21"/>
        <v>7.7116515348032863E-2</v>
      </c>
      <c r="G373" s="11" t="s">
        <v>374</v>
      </c>
      <c r="H373" s="4" cm="1">
        <f t="array" ref="H373">_xll.SNL.Clients.Office.Excel.Functions.SPG(G373, "SP_TOTAL_REV", "CY2023")</f>
        <v>9252000</v>
      </c>
      <c r="I373" s="4">
        <f>_xll.SNL.Clients.Office.Excel.Functions.SPG(G373,"IQ_AVG_DILUT_SHARES_OUT","CY2023")</f>
        <v>113000000</v>
      </c>
      <c r="J373" s="5">
        <f>_xll.SNL.Clients.Office.Excel.Functions.SPG(G373, "IQ_DILUT_EPS_NORM", "CY2023")</f>
        <v>6.3140000000000001</v>
      </c>
      <c r="K373">
        <f t="shared" si="22"/>
        <v>713482</v>
      </c>
      <c r="L373">
        <f t="shared" si="23"/>
        <v>7.7116515348032863E-2</v>
      </c>
    </row>
    <row r="374" spans="1:12" x14ac:dyDescent="0.3">
      <c r="A374" s="11" t="s">
        <v>375</v>
      </c>
      <c r="B374" s="4" cm="1">
        <f t="array" ref="B374">_xll.SNL.Clients.Office.Excel.Functions.SPG(A374, "SP_TOTAL_REV", "CY2023")</f>
        <v>6604300</v>
      </c>
      <c r="C374" s="4">
        <f>_xll.SNL.Clients.Office.Excel.Functions.SPG(A374,"IQ_AVG_DILUT_SHARES_OUT","CY2023")</f>
        <v>67099950</v>
      </c>
      <c r="D374" s="5">
        <f>_xll.SNL.Clients.Office.Excel.Functions.SPG(A374, "IQ_DILUT_EPS_NORM", "CY2023")</f>
        <v>7.2640000000000002</v>
      </c>
      <c r="E374">
        <f t="shared" si="20"/>
        <v>487414.0368</v>
      </c>
      <c r="F374">
        <f t="shared" si="21"/>
        <v>7.3802528171040077E-2</v>
      </c>
      <c r="G374" s="11" t="s">
        <v>375</v>
      </c>
      <c r="H374" s="4" cm="1">
        <f t="array" ref="H374">_xll.SNL.Clients.Office.Excel.Functions.SPG(G374, "SP_TOTAL_REV", "CY2023")</f>
        <v>6604300</v>
      </c>
      <c r="I374" s="4">
        <f>_xll.SNL.Clients.Office.Excel.Functions.SPG(G374,"IQ_AVG_DILUT_SHARES_OUT","CY2023")</f>
        <v>67099950</v>
      </c>
      <c r="J374" s="5">
        <f>_xll.SNL.Clients.Office.Excel.Functions.SPG(G374, "IQ_DILUT_EPS_NORM", "CY2023")</f>
        <v>7.2640000000000002</v>
      </c>
      <c r="K374">
        <f t="shared" si="22"/>
        <v>487414.0368</v>
      </c>
      <c r="L374">
        <f t="shared" si="23"/>
        <v>7.3802528171040077E-2</v>
      </c>
    </row>
    <row r="375" spans="1:12" x14ac:dyDescent="0.3">
      <c r="A375" s="11" t="s">
        <v>376</v>
      </c>
      <c r="B375" s="4" cm="1">
        <f t="array" ref="B375">_xll.SNL.Clients.Office.Excel.Functions.SPG(A375, "SP_TOTAL_REV", "CY2023")</f>
        <v>11846000</v>
      </c>
      <c r="C375" s="4">
        <f>_xll.SNL.Clients.Office.Excel.Functions.SPG(A375,"IQ_AVG_DILUT_SHARES_OUT","CY2023")</f>
        <v>215250000</v>
      </c>
      <c r="D375" s="5">
        <f>_xll.SNL.Clients.Office.Excel.Functions.SPG(A375, "IQ_DILUT_EPS_NORM", "CY2023")</f>
        <v>6.7859999999999996</v>
      </c>
      <c r="E375">
        <f t="shared" si="20"/>
        <v>1460686.5</v>
      </c>
      <c r="F375">
        <f t="shared" si="21"/>
        <v>0.12330630592605099</v>
      </c>
      <c r="G375" s="11" t="s">
        <v>376</v>
      </c>
      <c r="H375" s="4" cm="1">
        <f t="array" ref="H375">_xll.SNL.Clients.Office.Excel.Functions.SPG(G375, "SP_TOTAL_REV", "CY2023")</f>
        <v>11846000</v>
      </c>
      <c r="I375" s="4">
        <f>_xll.SNL.Clients.Office.Excel.Functions.SPG(G375,"IQ_AVG_DILUT_SHARES_OUT","CY2023")</f>
        <v>215250000</v>
      </c>
      <c r="J375" s="5">
        <f>_xll.SNL.Clients.Office.Excel.Functions.SPG(G375, "IQ_DILUT_EPS_NORM", "CY2023")</f>
        <v>6.7859999999999996</v>
      </c>
      <c r="K375">
        <f t="shared" si="22"/>
        <v>1460686.5</v>
      </c>
      <c r="L375">
        <f t="shared" si="23"/>
        <v>0.12330630592605099</v>
      </c>
    </row>
    <row r="376" spans="1:12" x14ac:dyDescent="0.3">
      <c r="A376" s="11" t="s">
        <v>377</v>
      </c>
      <c r="B376" s="4" cm="1">
        <f t="array" ref="B376">_xll.SNL.Clients.Office.Excel.Functions.SPG(A376, "SP_TOTAL_REV", "CY2023")</f>
        <v>4091914</v>
      </c>
      <c r="C376" s="4">
        <f>_xll.SNL.Clients.Office.Excel.Functions.SPG(A376,"IQ_AVG_DILUT_SHARES_OUT","CY2023")</f>
        <v>693024000</v>
      </c>
      <c r="D376" s="5">
        <f>_xll.SNL.Clients.Office.Excel.Functions.SPG(A376, "IQ_DILUT_EPS_NORM", "CY2023")</f>
        <v>0.9</v>
      </c>
      <c r="E376">
        <f t="shared" si="20"/>
        <v>623721.6</v>
      </c>
      <c r="F376">
        <f t="shared" si="21"/>
        <v>0.15242783694867487</v>
      </c>
      <c r="G376" s="11" t="s">
        <v>377</v>
      </c>
      <c r="H376" s="4" cm="1">
        <f t="array" ref="H376">_xll.SNL.Clients.Office.Excel.Functions.SPG(G376, "SP_TOTAL_REV", "CY2023")</f>
        <v>4091914</v>
      </c>
      <c r="I376" s="4">
        <f>_xll.SNL.Clients.Office.Excel.Functions.SPG(G376,"IQ_AVG_DILUT_SHARES_OUT","CY2023")</f>
        <v>693024000</v>
      </c>
      <c r="J376" s="5">
        <f>_xll.SNL.Clients.Office.Excel.Functions.SPG(G376, "IQ_DILUT_EPS_NORM", "CY2023")</f>
        <v>0.9</v>
      </c>
      <c r="K376">
        <f t="shared" si="22"/>
        <v>623721.6</v>
      </c>
      <c r="L376">
        <f t="shared" si="23"/>
        <v>0.15242783694867487</v>
      </c>
    </row>
    <row r="377" spans="1:12" x14ac:dyDescent="0.3">
      <c r="A377" s="11" t="s">
        <v>378</v>
      </c>
      <c r="B377" s="4" cm="1">
        <f t="array" ref="B377">_xll.SNL.Clients.Office.Excel.Functions.SPG(A377, "SP_TOTAL_REV", "CY2023")</f>
        <v>1371811</v>
      </c>
      <c r="C377" s="4">
        <f>_xll.SNL.Clients.Office.Excel.Functions.SPG(A377,"IQ_AVG_DILUT_SHARES_OUT","CY2023")</f>
        <v>176371000</v>
      </c>
      <c r="D377" s="5">
        <f>_xll.SNL.Clients.Office.Excel.Functions.SPG(A377, "IQ_DILUT_EPS_NORM", "CY2023")</f>
        <v>1.268</v>
      </c>
      <c r="E377">
        <f t="shared" si="20"/>
        <v>223638.42800000001</v>
      </c>
      <c r="F377">
        <f t="shared" si="21"/>
        <v>0.16302422709833936</v>
      </c>
      <c r="G377" s="11" t="s">
        <v>378</v>
      </c>
      <c r="H377" s="4" cm="1">
        <f t="array" ref="H377">_xll.SNL.Clients.Office.Excel.Functions.SPG(G377, "SP_TOTAL_REV", "CY2023")</f>
        <v>1371811</v>
      </c>
      <c r="I377" s="4">
        <f>_xll.SNL.Clients.Office.Excel.Functions.SPG(G377,"IQ_AVG_DILUT_SHARES_OUT","CY2023")</f>
        <v>176371000</v>
      </c>
      <c r="J377" s="5">
        <f>_xll.SNL.Clients.Office.Excel.Functions.SPG(G377, "IQ_DILUT_EPS_NORM", "CY2023")</f>
        <v>1.268</v>
      </c>
      <c r="K377">
        <f t="shared" si="22"/>
        <v>223638.42800000001</v>
      </c>
      <c r="L377">
        <f t="shared" si="23"/>
        <v>0.16302422709833936</v>
      </c>
    </row>
    <row r="378" spans="1:12" x14ac:dyDescent="0.3">
      <c r="A378" s="11" t="s">
        <v>379</v>
      </c>
      <c r="B378" s="4" cm="1">
        <f t="array" ref="B378">_xll.SNL.Clients.Office.Excel.Functions.SPG(A378, "SP_TOTAL_REV", "CY2023")</f>
        <v>13117200</v>
      </c>
      <c r="C378" s="4">
        <f>_xll.SNL.Clients.Office.Excel.Functions.SPG(A378,"IQ_AVG_DILUT_SHARES_OUT","CY2023")</f>
        <v>113700000</v>
      </c>
      <c r="D378" s="5">
        <f>_xll.SNL.Clients.Office.Excel.Functions.SPG(A378, "IQ_DILUT_EPS_NORM", "CY2023")</f>
        <v>25.413</v>
      </c>
      <c r="E378">
        <f t="shared" si="20"/>
        <v>2889458.1</v>
      </c>
      <c r="F378">
        <f t="shared" si="21"/>
        <v>0.22028009788674413</v>
      </c>
      <c r="G378" s="11" t="s">
        <v>379</v>
      </c>
      <c r="H378" s="4" cm="1">
        <f t="array" ref="H378">_xll.SNL.Clients.Office.Excel.Functions.SPG(G378, "SP_TOTAL_REV", "CY2023")</f>
        <v>13117200</v>
      </c>
      <c r="I378" s="4">
        <f>_xll.SNL.Clients.Office.Excel.Functions.SPG(G378,"IQ_AVG_DILUT_SHARES_OUT","CY2023")</f>
        <v>113700000</v>
      </c>
      <c r="J378" s="5">
        <f>_xll.SNL.Clients.Office.Excel.Functions.SPG(G378, "IQ_DILUT_EPS_NORM", "CY2023")</f>
        <v>25.413</v>
      </c>
      <c r="K378">
        <f t="shared" si="22"/>
        <v>2889458.1</v>
      </c>
      <c r="L378">
        <f t="shared" si="23"/>
        <v>0.22028009788674413</v>
      </c>
    </row>
    <row r="379" spans="1:12" x14ac:dyDescent="0.3">
      <c r="A379" s="11" t="s">
        <v>380</v>
      </c>
      <c r="B379" s="4" cm="1">
        <f t="array" ref="B379">_xll.SNL.Clients.Office.Excel.Functions.SPG(A379, "SP_TOTAL_REV", "CY2023")</f>
        <v>7574000</v>
      </c>
      <c r="C379" s="4">
        <f>_xll.SNL.Clients.Office.Excel.Functions.SPG(A379,"IQ_AVG_DILUT_SHARES_OUT","CY2023")</f>
        <v>938000000</v>
      </c>
      <c r="D379" s="5">
        <f>_xll.SNL.Clients.Office.Excel.Functions.SPG(A379, "IQ_DILUT_EPS_NORM", "CY2023")</f>
        <v>1.8380000000000001</v>
      </c>
      <c r="E379">
        <f t="shared" si="20"/>
        <v>1724044</v>
      </c>
      <c r="F379">
        <f t="shared" si="21"/>
        <v>0.22762661737523104</v>
      </c>
      <c r="G379" s="11" t="s">
        <v>380</v>
      </c>
      <c r="H379" s="4" cm="1">
        <f t="array" ref="H379">_xll.SNL.Clients.Office.Excel.Functions.SPG(G379, "SP_TOTAL_REV", "CY2023")</f>
        <v>7574000</v>
      </c>
      <c r="I379" s="4">
        <f>_xll.SNL.Clients.Office.Excel.Functions.SPG(G379,"IQ_AVG_DILUT_SHARES_OUT","CY2023")</f>
        <v>938000000</v>
      </c>
      <c r="J379" s="5">
        <f>_xll.SNL.Clients.Office.Excel.Functions.SPG(G379, "IQ_DILUT_EPS_NORM", "CY2023")</f>
        <v>1.8380000000000001</v>
      </c>
      <c r="K379">
        <f t="shared" si="22"/>
        <v>1724044</v>
      </c>
      <c r="L379">
        <f t="shared" si="23"/>
        <v>0.22762661737523104</v>
      </c>
    </row>
    <row r="380" spans="1:12" x14ac:dyDescent="0.3">
      <c r="A380" s="11" t="s">
        <v>381</v>
      </c>
      <c r="B380" s="4" cm="1">
        <f t="array" ref="B380">_xll.SNL.Clients.Office.Excel.Functions.SPG(A380, "SP_TOTAL_REV", "CY2023")</f>
        <v>14964500</v>
      </c>
      <c r="C380" s="4">
        <f>_xll.SNL.Clients.Office.Excel.Functions.SPG(A380,"IQ_AVG_DILUT_SHARES_OUT","CY2023")</f>
        <v>316665000</v>
      </c>
      <c r="D380" s="5">
        <f>_xll.SNL.Clients.Office.Excel.Functions.SPG(A380, "IQ_DILUT_EPS_NORM", "CY2023")</f>
        <v>4.4489999999999998</v>
      </c>
      <c r="E380">
        <f t="shared" si="20"/>
        <v>1408842.585</v>
      </c>
      <c r="F380">
        <f t="shared" si="21"/>
        <v>9.4145650372548365E-2</v>
      </c>
      <c r="G380" s="11" t="s">
        <v>381</v>
      </c>
      <c r="H380" s="4" cm="1">
        <f t="array" ref="H380">_xll.SNL.Clients.Office.Excel.Functions.SPG(G380, "SP_TOTAL_REV", "CY2023")</f>
        <v>14964500</v>
      </c>
      <c r="I380" s="4">
        <f>_xll.SNL.Clients.Office.Excel.Functions.SPG(G380,"IQ_AVG_DILUT_SHARES_OUT","CY2023")</f>
        <v>316665000</v>
      </c>
      <c r="J380" s="5">
        <f>_xll.SNL.Clients.Office.Excel.Functions.SPG(G380, "IQ_DILUT_EPS_NORM", "CY2023")</f>
        <v>4.4489999999999998</v>
      </c>
      <c r="K380">
        <f t="shared" si="22"/>
        <v>1408842.585</v>
      </c>
      <c r="L380">
        <f t="shared" si="23"/>
        <v>9.4145650372548365E-2</v>
      </c>
    </row>
    <row r="381" spans="1:12" x14ac:dyDescent="0.3">
      <c r="A381" s="11" t="s">
        <v>382</v>
      </c>
      <c r="B381" s="4" cm="1">
        <f t="array" ref="B381">_xll.SNL.Clients.Office.Excel.Functions.SPG(A381, "SP_TOTAL_REV", "CY2023")</f>
        <v>4504077</v>
      </c>
      <c r="C381" s="4">
        <f>_xll.SNL.Clients.Office.Excel.Functions.SPG(A381,"IQ_AVG_DILUT_SHARES_OUT","CY2023")</f>
        <v>147557500</v>
      </c>
      <c r="D381" s="5">
        <f>_xll.SNL.Clients.Office.Excel.Functions.SPG(A381, "IQ_DILUT_EPS_NORM", "CY2023")</f>
        <v>4.8730000000000002</v>
      </c>
      <c r="E381">
        <f t="shared" si="20"/>
        <v>719047.69750000001</v>
      </c>
      <c r="F381">
        <f t="shared" si="21"/>
        <v>0.15964373999378786</v>
      </c>
      <c r="G381" s="11" t="s">
        <v>382</v>
      </c>
      <c r="H381" s="4" cm="1">
        <f t="array" ref="H381">_xll.SNL.Clients.Office.Excel.Functions.SPG(G381, "SP_TOTAL_REV", "CY2023")</f>
        <v>4504077</v>
      </c>
      <c r="I381" s="4">
        <f>_xll.SNL.Clients.Office.Excel.Functions.SPG(G381,"IQ_AVG_DILUT_SHARES_OUT","CY2023")</f>
        <v>147557500</v>
      </c>
      <c r="J381" s="5">
        <f>_xll.SNL.Clients.Office.Excel.Functions.SPG(G381, "IQ_DILUT_EPS_NORM", "CY2023")</f>
        <v>4.8730000000000002</v>
      </c>
      <c r="K381">
        <f t="shared" si="22"/>
        <v>719047.69750000001</v>
      </c>
      <c r="L381">
        <f t="shared" si="23"/>
        <v>0.15964373999378786</v>
      </c>
    </row>
    <row r="382" spans="1:12" x14ac:dyDescent="0.3">
      <c r="A382" s="11" t="s">
        <v>383</v>
      </c>
      <c r="B382" s="4" cm="1">
        <f t="array" ref="B382">_xll.SNL.Clients.Office.Excel.Functions.SPG(A382, "SP_TOTAL_REV", "CY2023")</f>
        <v>2750571</v>
      </c>
      <c r="C382" s="4">
        <f>_xll.SNL.Clients.Office.Excel.Functions.SPG(A382,"IQ_AVG_DILUT_SHARES_OUT","CY2023")</f>
        <v>124812000</v>
      </c>
      <c r="D382" s="5">
        <f>_xll.SNL.Clients.Office.Excel.Functions.SPG(A382, "IQ_DILUT_EPS_NORM", "CY2023")</f>
        <v>1.7070000000000001</v>
      </c>
      <c r="E382">
        <f t="shared" si="20"/>
        <v>213054.084</v>
      </c>
      <c r="F382">
        <f t="shared" si="21"/>
        <v>7.7458129239347029E-2</v>
      </c>
      <c r="G382" s="11" t="s">
        <v>383</v>
      </c>
      <c r="H382" s="4" cm="1">
        <f t="array" ref="H382">_xll.SNL.Clients.Office.Excel.Functions.SPG(G382, "SP_TOTAL_REV", "CY2023")</f>
        <v>2750571</v>
      </c>
      <c r="I382" s="4">
        <f>_xll.SNL.Clients.Office.Excel.Functions.SPG(G382,"IQ_AVG_DILUT_SHARES_OUT","CY2023")</f>
        <v>124812000</v>
      </c>
      <c r="J382" s="5">
        <f>_xll.SNL.Clients.Office.Excel.Functions.SPG(G382, "IQ_DILUT_EPS_NORM", "CY2023")</f>
        <v>1.7070000000000001</v>
      </c>
      <c r="K382">
        <f t="shared" si="22"/>
        <v>213054.084</v>
      </c>
      <c r="L382">
        <f t="shared" si="23"/>
        <v>7.7458129239347029E-2</v>
      </c>
    </row>
    <row r="383" spans="1:12" x14ac:dyDescent="0.3">
      <c r="A383" s="11" t="s">
        <v>384</v>
      </c>
      <c r="B383" s="4" cm="1">
        <f t="array" ref="B383">_xll.SNL.Clients.Office.Excel.Functions.SPG(A383, "SP_TOTAL_REV", "CY2023")</f>
        <v>9129100</v>
      </c>
      <c r="C383" s="4">
        <f>_xll.SNL.Clients.Office.Excel.Functions.SPG(A383,"IQ_AVG_DILUT_SHARES_OUT","CY2023")</f>
        <v>115525000</v>
      </c>
      <c r="D383" s="5">
        <f>_xll.SNL.Clients.Office.Excel.Functions.SPG(A383, "IQ_DILUT_EPS_NORM", "CY2023")</f>
        <v>8.5830000000000002</v>
      </c>
      <c r="E383">
        <f t="shared" si="20"/>
        <v>991551.07499999995</v>
      </c>
      <c r="F383">
        <f t="shared" si="21"/>
        <v>0.10861432945197226</v>
      </c>
      <c r="G383" s="11" t="s">
        <v>384</v>
      </c>
      <c r="H383" s="4" cm="1">
        <f t="array" ref="H383">_xll.SNL.Clients.Office.Excel.Functions.SPG(G383, "SP_TOTAL_REV", "CY2023")</f>
        <v>9129100</v>
      </c>
      <c r="I383" s="4">
        <f>_xll.SNL.Clients.Office.Excel.Functions.SPG(G383,"IQ_AVG_DILUT_SHARES_OUT","CY2023")</f>
        <v>115525000</v>
      </c>
      <c r="J383" s="5">
        <f>_xll.SNL.Clients.Office.Excel.Functions.SPG(G383, "IQ_DILUT_EPS_NORM", "CY2023")</f>
        <v>8.5830000000000002</v>
      </c>
      <c r="K383">
        <f t="shared" si="22"/>
        <v>991551.07499999995</v>
      </c>
      <c r="L383">
        <f t="shared" si="23"/>
        <v>0.10861432945197226</v>
      </c>
    </row>
    <row r="384" spans="1:12" x14ac:dyDescent="0.3">
      <c r="A384" s="11" t="s">
        <v>385</v>
      </c>
      <c r="B384" s="4" cm="1">
        <f t="array" ref="B384">_xll.SNL.Clients.Office.Excel.Functions.SPG(A384, "SP_TOTAL_REV", "CY2023")</f>
        <v>3073278</v>
      </c>
      <c r="C384" s="4">
        <f>_xll.SNL.Clients.Office.Excel.Functions.SPG(A384,"IQ_AVG_DILUT_SHARES_OUT","CY2023")</f>
        <v>490130000</v>
      </c>
      <c r="D384" s="5">
        <f>_xll.SNL.Clients.Office.Excel.Functions.SPG(A384, "IQ_DILUT_EPS_NORM", "CY2023")</f>
        <v>0.73799999999999999</v>
      </c>
      <c r="E384">
        <f t="shared" si="20"/>
        <v>361715.94</v>
      </c>
      <c r="F384">
        <f t="shared" si="21"/>
        <v>0.11769711038181381</v>
      </c>
      <c r="G384" s="11" t="s">
        <v>385</v>
      </c>
      <c r="H384" s="4" cm="1">
        <f t="array" ref="H384">_xll.SNL.Clients.Office.Excel.Functions.SPG(G384, "SP_TOTAL_REV", "CY2023")</f>
        <v>3073278</v>
      </c>
      <c r="I384" s="4">
        <f>_xll.SNL.Clients.Office.Excel.Functions.SPG(G384,"IQ_AVG_DILUT_SHARES_OUT","CY2023")</f>
        <v>490130000</v>
      </c>
      <c r="J384" s="5">
        <f>_xll.SNL.Clients.Office.Excel.Functions.SPG(G384, "IQ_DILUT_EPS_NORM", "CY2023")</f>
        <v>0.73799999999999999</v>
      </c>
      <c r="K384">
        <f t="shared" si="22"/>
        <v>361715.94</v>
      </c>
      <c r="L384">
        <f t="shared" si="23"/>
        <v>0.11769711038181381</v>
      </c>
    </row>
    <row r="385" spans="1:12" x14ac:dyDescent="0.3">
      <c r="A385" s="11" t="s">
        <v>386</v>
      </c>
      <c r="B385" s="4" cm="1">
        <f t="array" ref="B385">_xll.SNL.Clients.Office.Excel.Functions.SPG(A385, "SP_TOTAL_REV", "CY2023")</f>
        <v>6177800</v>
      </c>
      <c r="C385" s="4">
        <f>_xll.SNL.Clients.Office.Excel.Functions.SPG(A385,"IQ_AVG_DILUT_SHARES_OUT","CY2023")</f>
        <v>107400000</v>
      </c>
      <c r="D385" s="5">
        <f>_xll.SNL.Clients.Office.Excel.Functions.SPG(A385, "IQ_DILUT_EPS_NORM", "CY2023")</f>
        <v>9.1809999999999992</v>
      </c>
      <c r="E385">
        <f t="shared" si="20"/>
        <v>986039.39999999991</v>
      </c>
      <c r="F385">
        <f t="shared" si="21"/>
        <v>0.1596101201074816</v>
      </c>
      <c r="G385" s="11" t="s">
        <v>386</v>
      </c>
      <c r="H385" s="4" cm="1">
        <f t="array" ref="H385">_xll.SNL.Clients.Office.Excel.Functions.SPG(G385, "SP_TOTAL_REV", "CY2023")</f>
        <v>6177800</v>
      </c>
      <c r="I385" s="4">
        <f>_xll.SNL.Clients.Office.Excel.Functions.SPG(G385,"IQ_AVG_DILUT_SHARES_OUT","CY2023")</f>
        <v>107400000</v>
      </c>
      <c r="J385" s="5">
        <f>_xll.SNL.Clients.Office.Excel.Functions.SPG(G385, "IQ_DILUT_EPS_NORM", "CY2023")</f>
        <v>9.1809999999999992</v>
      </c>
      <c r="K385">
        <f t="shared" si="22"/>
        <v>986039.39999999991</v>
      </c>
      <c r="L385">
        <f t="shared" si="23"/>
        <v>0.1596101201074816</v>
      </c>
    </row>
    <row r="386" spans="1:12" x14ac:dyDescent="0.3">
      <c r="A386" s="11" t="s">
        <v>387</v>
      </c>
      <c r="B386" s="4" cm="1">
        <f t="array" ref="B386">_xll.SNL.Clients.Office.Excel.Functions.SPG(A386, "SP_TOTAL_REV", "CY2023")</f>
        <v>20376941</v>
      </c>
      <c r="C386" s="4">
        <f>_xll.SNL.Clients.Office.Excel.Functions.SPG(A386,"IQ_AVG_DILUT_SHARES_OUT","CY2023")</f>
        <v>337433000</v>
      </c>
      <c r="D386" s="5">
        <f>_xll.SNL.Clients.Office.Excel.Functions.SPG(A386, "IQ_DILUT_EPS_NORM", "CY2023")</f>
        <v>4.5780000000000003</v>
      </c>
      <c r="E386">
        <f t="shared" si="20"/>
        <v>1544768.274</v>
      </c>
      <c r="F386">
        <f t="shared" si="21"/>
        <v>7.5809625890363039E-2</v>
      </c>
      <c r="G386" s="11" t="s">
        <v>387</v>
      </c>
      <c r="H386" s="4" cm="1">
        <f t="array" ref="H386">_xll.SNL.Clients.Office.Excel.Functions.SPG(G386, "SP_TOTAL_REV", "CY2023")</f>
        <v>20376941</v>
      </c>
      <c r="I386" s="4">
        <f>_xll.SNL.Clients.Office.Excel.Functions.SPG(G386,"IQ_AVG_DILUT_SHARES_OUT","CY2023")</f>
        <v>337433000</v>
      </c>
      <c r="J386" s="5">
        <f>_xll.SNL.Clients.Office.Excel.Functions.SPG(G386, "IQ_DILUT_EPS_NORM", "CY2023")</f>
        <v>4.5780000000000003</v>
      </c>
      <c r="K386">
        <f t="shared" si="22"/>
        <v>1544768.274</v>
      </c>
      <c r="L386">
        <f t="shared" si="23"/>
        <v>7.5809625890363039E-2</v>
      </c>
    </row>
    <row r="387" spans="1:12" x14ac:dyDescent="0.3">
      <c r="A387" s="11" t="s">
        <v>388</v>
      </c>
      <c r="B387" s="4" cm="1">
        <f t="array" ref="B387">_xll.SNL.Clients.Office.Excel.Functions.SPG(A387, "SP_TOTAL_REV", "CY2023")</f>
        <v>13900000</v>
      </c>
      <c r="C387" s="4">
        <f>_xll.SNL.Clients.Office.Excel.Functions.SPG(A387,"IQ_AVG_DILUT_SHARES_OUT","CY2023")</f>
        <v>283000000</v>
      </c>
      <c r="D387" s="5">
        <f>_xll.SNL.Clients.Office.Excel.Functions.SPG(A387, "IQ_DILUT_EPS_NORM", "CY2023")</f>
        <v>3.7869999999999999</v>
      </c>
      <c r="E387">
        <f t="shared" si="20"/>
        <v>1071721</v>
      </c>
      <c r="F387">
        <f t="shared" si="21"/>
        <v>7.7102230215827336E-2</v>
      </c>
      <c r="G387" s="11" t="s">
        <v>388</v>
      </c>
      <c r="H387" s="4" cm="1">
        <f t="array" ref="H387">_xll.SNL.Clients.Office.Excel.Functions.SPG(G387, "SP_TOTAL_REV", "CY2023")</f>
        <v>13900000</v>
      </c>
      <c r="I387" s="4">
        <f>_xll.SNL.Clients.Office.Excel.Functions.SPG(G387,"IQ_AVG_DILUT_SHARES_OUT","CY2023")</f>
        <v>283000000</v>
      </c>
      <c r="J387" s="5">
        <f>_xll.SNL.Clients.Office.Excel.Functions.SPG(G387, "IQ_DILUT_EPS_NORM", "CY2023")</f>
        <v>3.7869999999999999</v>
      </c>
      <c r="K387">
        <f t="shared" si="22"/>
        <v>1071721</v>
      </c>
      <c r="L387">
        <f t="shared" si="23"/>
        <v>7.7102230215827336E-2</v>
      </c>
    </row>
    <row r="388" spans="1:12" x14ac:dyDescent="0.3">
      <c r="A388" s="11" t="s">
        <v>389</v>
      </c>
      <c r="B388" s="4" cm="1">
        <f t="array" ref="B388">_xll.SNL.Clients.Office.Excel.Functions.SPG(A388, "SP_TOTAL_REV", "CY2023")</f>
        <v>68920000</v>
      </c>
      <c r="C388" s="4">
        <f>_xll.SNL.Clients.Office.Excel.Functions.SPG(A388,"IQ_AVG_DILUT_SHARES_OUT","CY2023")</f>
        <v>1435400000</v>
      </c>
      <c r="D388" s="5">
        <f>_xll.SNL.Clients.Office.Excel.Functions.SPG(A388, "IQ_DILUT_EPS_NORM", "CY2023")</f>
        <v>1.512</v>
      </c>
      <c r="E388">
        <f t="shared" si="20"/>
        <v>2170324.7999999998</v>
      </c>
      <c r="F388">
        <f t="shared" si="21"/>
        <v>3.1490493325594893E-2</v>
      </c>
      <c r="G388" s="11" t="s">
        <v>389</v>
      </c>
      <c r="H388" s="4" cm="1">
        <f t="array" ref="H388">_xll.SNL.Clients.Office.Excel.Functions.SPG(G388, "SP_TOTAL_REV", "CY2023")</f>
        <v>68920000</v>
      </c>
      <c r="I388" s="4">
        <f>_xll.SNL.Clients.Office.Excel.Functions.SPG(G388,"IQ_AVG_DILUT_SHARES_OUT","CY2023")</f>
        <v>1435400000</v>
      </c>
      <c r="J388" s="5">
        <f>_xll.SNL.Clients.Office.Excel.Functions.SPG(G388, "IQ_DILUT_EPS_NORM", "CY2023")</f>
        <v>1.512</v>
      </c>
      <c r="K388">
        <f t="shared" si="22"/>
        <v>2170324.7999999998</v>
      </c>
      <c r="L388">
        <f t="shared" si="23"/>
        <v>3.1490493325594893E-2</v>
      </c>
    </row>
    <row r="389" spans="1:12" x14ac:dyDescent="0.3">
      <c r="A389" s="11" t="s">
        <v>390</v>
      </c>
      <c r="B389" s="4" cm="1">
        <f t="array" ref="B389">_xll.SNL.Clients.Office.Excel.Functions.SPG(A389, "SP_TOTAL_REV", "CY2023")</f>
        <v>12497000</v>
      </c>
      <c r="C389" s="4">
        <f>_xll.SNL.Clients.Office.Excel.Functions.SPG(A389,"IQ_AVG_DILUT_SHARES_OUT","CY2023")</f>
        <v>318900000</v>
      </c>
      <c r="D389" s="5">
        <f>_xll.SNL.Clients.Office.Excel.Functions.SPG(A389, "IQ_DILUT_EPS_NORM", "CY2023")</f>
        <v>7.5410000000000004</v>
      </c>
      <c r="E389">
        <f t="shared" ref="E389:E452" si="24">C389*D389/1000</f>
        <v>2404824.9</v>
      </c>
      <c r="F389">
        <f t="shared" ref="F389:F452" si="25">E389/B389</f>
        <v>0.1924321757221733</v>
      </c>
      <c r="G389" s="11" t="s">
        <v>390</v>
      </c>
      <c r="H389" s="4" cm="1">
        <f t="array" ref="H389">_xll.SNL.Clients.Office.Excel.Functions.SPG(G389, "SP_TOTAL_REV", "CY2023")</f>
        <v>12497000</v>
      </c>
      <c r="I389" s="4">
        <f>_xll.SNL.Clients.Office.Excel.Functions.SPG(G389,"IQ_AVG_DILUT_SHARES_OUT","CY2023")</f>
        <v>318900000</v>
      </c>
      <c r="J389" s="5">
        <f>_xll.SNL.Clients.Office.Excel.Functions.SPG(G389, "IQ_DILUT_EPS_NORM", "CY2023")</f>
        <v>7.5410000000000004</v>
      </c>
      <c r="K389">
        <f t="shared" ref="K389:K452" si="26">I389*J389/1000</f>
        <v>2404824.9</v>
      </c>
      <c r="L389">
        <f t="shared" ref="L389:L452" si="27">K389/H389</f>
        <v>0.1924321757221733</v>
      </c>
    </row>
    <row r="390" spans="1:12" x14ac:dyDescent="0.3">
      <c r="A390" s="11" t="s">
        <v>391</v>
      </c>
      <c r="B390" s="4" cm="1">
        <f t="array" ref="B390">_xll.SNL.Clients.Office.Excel.Functions.SPG(A390, "SP_TOTAL_REV", "CY2023")</f>
        <v>34857000</v>
      </c>
      <c r="C390" s="4">
        <f>_xll.SNL.Clients.Office.Excel.Functions.SPG(A390,"IQ_AVG_DILUT_SHARES_OUT","CY2023")</f>
        <v>984000000</v>
      </c>
      <c r="D390" s="5" t="str">
        <f>_xll.SNL.Clients.Office.Excel.Functions.SPG(A390, "IQ_DILUT_EPS_NORM", "CY2023")</f>
        <v>NA</v>
      </c>
      <c r="E390" t="e">
        <f t="shared" si="24"/>
        <v>#VALUE!</v>
      </c>
      <c r="F390" t="e">
        <f t="shared" si="25"/>
        <v>#VALUE!</v>
      </c>
      <c r="G390" s="11" t="s">
        <v>391</v>
      </c>
      <c r="H390" s="4" cm="1">
        <f t="array" ref="H390">_xll.SNL.Clients.Office.Excel.Functions.SPG(G390, "SP_TOTAL_REV", "CY2023")</f>
        <v>34857000</v>
      </c>
      <c r="I390" s="4">
        <f>_xll.SNL.Clients.Office.Excel.Functions.SPG(G390,"IQ_AVG_DILUT_SHARES_OUT","CY2023")</f>
        <v>984000000</v>
      </c>
      <c r="J390" s="5" t="str">
        <f>_xll.SNL.Clients.Office.Excel.Functions.SPG(G390, "IQ_DILUT_EPS_NORM", "CY2023")</f>
        <v>NA</v>
      </c>
      <c r="K390" t="e">
        <f t="shared" si="26"/>
        <v>#VALUE!</v>
      </c>
      <c r="L390" t="e">
        <f t="shared" si="27"/>
        <v>#VALUE!</v>
      </c>
    </row>
    <row r="391" spans="1:12" x14ac:dyDescent="0.3">
      <c r="A391" s="11" t="s">
        <v>392</v>
      </c>
      <c r="B391" s="4" cm="1">
        <f t="array" ref="B391">_xll.SNL.Clients.Office.Excel.Functions.SPG(A391, "SP_TOTAL_REV", "CY2023")</f>
        <v>2729889</v>
      </c>
      <c r="C391" s="4">
        <f>_xll.SNL.Clients.Office.Excel.Functions.SPG(A391,"IQ_AVG_DILUT_SHARES_OUT","CY2023")</f>
        <v>108907000</v>
      </c>
      <c r="D391" s="5">
        <f>_xll.SNL.Clients.Office.Excel.Functions.SPG(A391, "IQ_DILUT_EPS_NORM", "CY2023")</f>
        <v>4.101</v>
      </c>
      <c r="E391">
        <f t="shared" si="24"/>
        <v>446627.60700000002</v>
      </c>
      <c r="F391">
        <f t="shared" si="25"/>
        <v>0.16360650817670611</v>
      </c>
      <c r="G391" s="11" t="s">
        <v>392</v>
      </c>
      <c r="H391" s="4" cm="1">
        <f t="array" ref="H391">_xll.SNL.Clients.Office.Excel.Functions.SPG(G391, "SP_TOTAL_REV", "CY2023")</f>
        <v>2729889</v>
      </c>
      <c r="I391" s="4">
        <f>_xll.SNL.Clients.Office.Excel.Functions.SPG(G391,"IQ_AVG_DILUT_SHARES_OUT","CY2023")</f>
        <v>108907000</v>
      </c>
      <c r="J391" s="5">
        <f>_xll.SNL.Clients.Office.Excel.Functions.SPG(G391, "IQ_DILUT_EPS_NORM", "CY2023")</f>
        <v>4.101</v>
      </c>
      <c r="K391">
        <f t="shared" si="26"/>
        <v>446627.60700000002</v>
      </c>
      <c r="L391">
        <f t="shared" si="27"/>
        <v>0.16360650817670611</v>
      </c>
    </row>
    <row r="392" spans="1:12" x14ac:dyDescent="0.3">
      <c r="A392" s="11" t="s">
        <v>393</v>
      </c>
      <c r="B392" s="4" cm="1">
        <f t="array" ref="B392">_xll.SNL.Clients.Office.Excel.Functions.SPG(A392, "SP_TOTAL_REV", "CY2023")</f>
        <v>33135000</v>
      </c>
      <c r="C392" s="4">
        <f>_xll.SNL.Clients.Office.Excel.Functions.SPG(A392,"IQ_AVG_DILUT_SHARES_OUT","CY2023")</f>
        <v>1443000000</v>
      </c>
      <c r="D392" s="5">
        <f>_xll.SNL.Clients.Office.Excel.Functions.SPG(A392, "IQ_DILUT_EPS_NORM", "CY2023")</f>
        <v>2.286</v>
      </c>
      <c r="E392">
        <f t="shared" si="24"/>
        <v>3298698</v>
      </c>
      <c r="F392">
        <f t="shared" si="25"/>
        <v>9.9553282028067E-2</v>
      </c>
      <c r="G392" s="11" t="s">
        <v>393</v>
      </c>
      <c r="H392" s="4" cm="1">
        <f t="array" ref="H392">_xll.SNL.Clients.Office.Excel.Functions.SPG(G392, "SP_TOTAL_REV", "CY2023")</f>
        <v>33135000</v>
      </c>
      <c r="I392" s="4">
        <f>_xll.SNL.Clients.Office.Excel.Functions.SPG(G392,"IQ_AVG_DILUT_SHARES_OUT","CY2023")</f>
        <v>1443000000</v>
      </c>
      <c r="J392" s="5">
        <f>_xll.SNL.Clients.Office.Excel.Functions.SPG(G392, "IQ_DILUT_EPS_NORM", "CY2023")</f>
        <v>2.286</v>
      </c>
      <c r="K392">
        <f t="shared" si="26"/>
        <v>3298698</v>
      </c>
      <c r="L392">
        <f t="shared" si="27"/>
        <v>9.9553282028067E-2</v>
      </c>
    </row>
    <row r="393" spans="1:12" x14ac:dyDescent="0.3">
      <c r="A393" s="11" t="s">
        <v>394</v>
      </c>
      <c r="B393" s="4" cm="1">
        <f t="array" ref="B393">_xll.SNL.Clients.Office.Excel.Functions.SPG(A393, "SP_TOTAL_REV", "CY2023")</f>
        <v>6471000</v>
      </c>
      <c r="C393" s="4">
        <f>_xll.SNL.Clients.Office.Excel.Functions.SPG(A393,"IQ_AVG_DILUT_SHARES_OUT","CY2023")</f>
        <v>208000000</v>
      </c>
      <c r="D393" s="5">
        <f>_xll.SNL.Clients.Office.Excel.Functions.SPG(A393, "IQ_DILUT_EPS_NORM", "CY2023")</f>
        <v>-1.103</v>
      </c>
      <c r="E393">
        <f t="shared" si="24"/>
        <v>-229424</v>
      </c>
      <c r="F393">
        <f t="shared" si="25"/>
        <v>-3.5454180188533455E-2</v>
      </c>
      <c r="G393" s="11" t="s">
        <v>394</v>
      </c>
      <c r="H393" s="4" cm="1">
        <f t="array" ref="H393">_xll.SNL.Clients.Office.Excel.Functions.SPG(G393, "SP_TOTAL_REV", "CY2023")</f>
        <v>6471000</v>
      </c>
      <c r="I393" s="4">
        <f>_xll.SNL.Clients.Office.Excel.Functions.SPG(G393,"IQ_AVG_DILUT_SHARES_OUT","CY2023")</f>
        <v>208000000</v>
      </c>
      <c r="J393" s="5">
        <f>_xll.SNL.Clients.Office.Excel.Functions.SPG(G393, "IQ_DILUT_EPS_NORM", "CY2023")</f>
        <v>-1.103</v>
      </c>
      <c r="K393">
        <f t="shared" si="26"/>
        <v>-229424</v>
      </c>
      <c r="L393">
        <f t="shared" si="27"/>
        <v>-3.5454180188533455E-2</v>
      </c>
    </row>
    <row r="394" spans="1:12" x14ac:dyDescent="0.3">
      <c r="A394" s="11" t="s">
        <v>395</v>
      </c>
      <c r="B394" s="4" cm="1">
        <f t="array" ref="B394">_xll.SNL.Clients.Office.Excel.Functions.SPG(A394, "SP_TOTAL_REV", "CY2023")</f>
        <v>16720000</v>
      </c>
      <c r="C394" s="4">
        <f>_xll.SNL.Clients.Office.Excel.Functions.SPG(A394,"IQ_AVG_DILUT_SHARES_OUT","CY2023")</f>
        <v>632733000</v>
      </c>
      <c r="D394" s="5">
        <f>_xll.SNL.Clients.Office.Excel.Functions.SPG(A394, "IQ_DILUT_EPS_NORM", "CY2023")</f>
        <v>3.198</v>
      </c>
      <c r="E394">
        <f t="shared" si="24"/>
        <v>2023480.1340000001</v>
      </c>
      <c r="F394">
        <f t="shared" si="25"/>
        <v>0.12102153911483254</v>
      </c>
      <c r="G394" s="11" t="s">
        <v>395</v>
      </c>
      <c r="H394" s="4" cm="1">
        <f t="array" ref="H394">_xll.SNL.Clients.Office.Excel.Functions.SPG(G394, "SP_TOTAL_REV", "CY2023")</f>
        <v>16720000</v>
      </c>
      <c r="I394" s="4">
        <f>_xll.SNL.Clients.Office.Excel.Functions.SPG(G394,"IQ_AVG_DILUT_SHARES_OUT","CY2023")</f>
        <v>632733000</v>
      </c>
      <c r="J394" s="5">
        <f>_xll.SNL.Clients.Office.Excel.Functions.SPG(G394, "IQ_DILUT_EPS_NORM", "CY2023")</f>
        <v>3.198</v>
      </c>
      <c r="K394">
        <f t="shared" si="26"/>
        <v>2023480.1340000001</v>
      </c>
      <c r="L394">
        <f t="shared" si="27"/>
        <v>0.12102153911483254</v>
      </c>
    </row>
    <row r="395" spans="1:12" x14ac:dyDescent="0.3">
      <c r="A395" s="11" t="s">
        <v>396</v>
      </c>
      <c r="B395" s="4" cm="1">
        <f t="array" ref="B395">_xll.SNL.Clients.Office.Excel.Functions.SPG(A395, "SP_TOTAL_REV", "CY2023")</f>
        <v>8971000</v>
      </c>
      <c r="C395" s="4">
        <f>_xll.SNL.Clients.Office.Excel.Functions.SPG(A395,"IQ_AVG_DILUT_SHARES_OUT","CY2023")</f>
        <v>205591000</v>
      </c>
      <c r="D395" s="5">
        <f>_xll.SNL.Clients.Office.Excel.Functions.SPG(A395, "IQ_DILUT_EPS_NORM", "CY2023")</f>
        <v>3.0640000000000001</v>
      </c>
      <c r="E395">
        <f t="shared" si="24"/>
        <v>629930.82400000002</v>
      </c>
      <c r="F395">
        <f t="shared" si="25"/>
        <v>7.0218573626128641E-2</v>
      </c>
      <c r="G395" s="11" t="s">
        <v>396</v>
      </c>
      <c r="H395" s="4" cm="1">
        <f t="array" ref="H395">_xll.SNL.Clients.Office.Excel.Functions.SPG(G395, "SP_TOTAL_REV", "CY2023")</f>
        <v>8971000</v>
      </c>
      <c r="I395" s="4">
        <f>_xll.SNL.Clients.Office.Excel.Functions.SPG(G395,"IQ_AVG_DILUT_SHARES_OUT","CY2023")</f>
        <v>205591000</v>
      </c>
      <c r="J395" s="5">
        <f>_xll.SNL.Clients.Office.Excel.Functions.SPG(G395, "IQ_DILUT_EPS_NORM", "CY2023")</f>
        <v>3.0640000000000001</v>
      </c>
      <c r="K395">
        <f t="shared" si="26"/>
        <v>629930.82400000002</v>
      </c>
      <c r="L395">
        <f t="shared" si="27"/>
        <v>7.0218573626128641E-2</v>
      </c>
    </row>
    <row r="396" spans="1:12" x14ac:dyDescent="0.3">
      <c r="A396" s="11" t="s">
        <v>397</v>
      </c>
      <c r="B396" s="4" cm="1">
        <f t="array" ref="B396">_xll.SNL.Clients.Office.Excel.Functions.SPG(A396, "SP_TOTAL_REV", "CY2023")</f>
        <v>6027849</v>
      </c>
      <c r="C396" s="4">
        <f>_xll.SNL.Clients.Office.Excel.Functions.SPG(A396,"IQ_AVG_DILUT_SHARES_OUT","CY2023")</f>
        <v>326807326</v>
      </c>
      <c r="D396" s="5">
        <f>_xll.SNL.Clients.Office.Excel.Functions.SPG(A396, "IQ_DILUT_EPS_NORM", "CY2023")</f>
        <v>3.431</v>
      </c>
      <c r="E396">
        <f t="shared" si="24"/>
        <v>1121275.935506</v>
      </c>
      <c r="F396">
        <f t="shared" si="25"/>
        <v>0.18601592964687735</v>
      </c>
      <c r="G396" s="11" t="s">
        <v>397</v>
      </c>
      <c r="H396" s="4" cm="1">
        <f t="array" ref="H396">_xll.SNL.Clients.Office.Excel.Functions.SPG(G396, "SP_TOTAL_REV", "CY2023")</f>
        <v>6027849</v>
      </c>
      <c r="I396" s="4">
        <f>_xll.SNL.Clients.Office.Excel.Functions.SPG(G396,"IQ_AVG_DILUT_SHARES_OUT","CY2023")</f>
        <v>326807326</v>
      </c>
      <c r="J396" s="5">
        <f>_xll.SNL.Clients.Office.Excel.Functions.SPG(G396, "IQ_DILUT_EPS_NORM", "CY2023")</f>
        <v>3.431</v>
      </c>
      <c r="K396">
        <f t="shared" si="26"/>
        <v>1121275.935506</v>
      </c>
      <c r="L396">
        <f t="shared" si="27"/>
        <v>0.18601592964687735</v>
      </c>
    </row>
    <row r="397" spans="1:12" x14ac:dyDescent="0.3">
      <c r="A397" s="11" t="s">
        <v>398</v>
      </c>
      <c r="B397" s="4" cm="1">
        <f t="array" ref="B397">_xll.SNL.Clients.Office.Excel.Functions.SPG(A397, "SP_TOTAL_REV", "CY2023")</f>
        <v>4644600</v>
      </c>
      <c r="C397" s="4">
        <f>_xll.SNL.Clients.Office.Excel.Functions.SPG(A397,"IQ_AVG_DILUT_SHARES_OUT","CY2023")</f>
        <v>160500000</v>
      </c>
      <c r="D397" s="5">
        <f>_xll.SNL.Clients.Office.Excel.Functions.SPG(A397, "IQ_DILUT_EPS_NORM", "CY2023")</f>
        <v>3.9870000000000001</v>
      </c>
      <c r="E397">
        <f t="shared" si="24"/>
        <v>639913.5</v>
      </c>
      <c r="F397">
        <f t="shared" si="25"/>
        <v>0.13777580415966928</v>
      </c>
      <c r="G397" s="11" t="s">
        <v>398</v>
      </c>
      <c r="H397" s="4" cm="1">
        <f t="array" ref="H397">_xll.SNL.Clients.Office.Excel.Functions.SPG(G397, "SP_TOTAL_REV", "CY2023")</f>
        <v>4644600</v>
      </c>
      <c r="I397" s="4">
        <f>_xll.SNL.Clients.Office.Excel.Functions.SPG(G397,"IQ_AVG_DILUT_SHARES_OUT","CY2023")</f>
        <v>160500000</v>
      </c>
      <c r="J397" s="5">
        <f>_xll.SNL.Clients.Office.Excel.Functions.SPG(G397, "IQ_DILUT_EPS_NORM", "CY2023")</f>
        <v>3.9870000000000001</v>
      </c>
      <c r="K397">
        <f t="shared" si="26"/>
        <v>639913.5</v>
      </c>
      <c r="L397">
        <f t="shared" si="27"/>
        <v>0.13777580415966928</v>
      </c>
    </row>
    <row r="398" spans="1:12" x14ac:dyDescent="0.3">
      <c r="A398" s="11" t="s">
        <v>399</v>
      </c>
      <c r="B398" s="4" cm="1">
        <f t="array" ref="B398">_xll.SNL.Clients.Office.Excel.Functions.SPG(A398, "SP_TOTAL_REV", "CY2023")</f>
        <v>12093000</v>
      </c>
      <c r="C398" s="4">
        <f>_xll.SNL.Clients.Office.Excel.Functions.SPG(A398,"IQ_AVG_DILUT_SHARES_OUT","CY2023")</f>
        <v>260342615</v>
      </c>
      <c r="D398" s="5">
        <f>_xll.SNL.Clients.Office.Excel.Functions.SPG(A398, "IQ_DILUT_EPS_NORM", "CY2023")</f>
        <v>3.052</v>
      </c>
      <c r="E398">
        <f t="shared" si="24"/>
        <v>794565.66098000004</v>
      </c>
      <c r="F398">
        <f t="shared" si="25"/>
        <v>6.5704594474489383E-2</v>
      </c>
      <c r="G398" s="11" t="s">
        <v>399</v>
      </c>
      <c r="H398" s="4" cm="1">
        <f t="array" ref="H398">_xll.SNL.Clients.Office.Excel.Functions.SPG(G398, "SP_TOTAL_REV", "CY2023")</f>
        <v>12093000</v>
      </c>
      <c r="I398" s="4">
        <f>_xll.SNL.Clients.Office.Excel.Functions.SPG(G398,"IQ_AVG_DILUT_SHARES_OUT","CY2023")</f>
        <v>260342615</v>
      </c>
      <c r="J398" s="5">
        <f>_xll.SNL.Clients.Office.Excel.Functions.SPG(G398, "IQ_DILUT_EPS_NORM", "CY2023")</f>
        <v>3.052</v>
      </c>
      <c r="K398">
        <f t="shared" si="26"/>
        <v>794565.66098000004</v>
      </c>
      <c r="L398">
        <f t="shared" si="27"/>
        <v>6.5704594474489383E-2</v>
      </c>
    </row>
    <row r="399" spans="1:12" x14ac:dyDescent="0.3">
      <c r="A399" s="11" t="s">
        <v>400</v>
      </c>
      <c r="B399" s="4" cm="1">
        <f t="array" ref="B399">_xll.SNL.Clients.Office.Excel.Functions.SPG(A399, "SP_TOTAL_REV", "CY2023")</f>
        <v>5108300</v>
      </c>
      <c r="C399" s="4">
        <f>_xll.SNL.Clients.Office.Excel.Functions.SPG(A399,"IQ_AVG_DILUT_SHARES_OUT","CY2023")</f>
        <v>53900000</v>
      </c>
      <c r="D399" s="5">
        <f>_xll.SNL.Clients.Office.Excel.Functions.SPG(A399, "IQ_DILUT_EPS_NORM", "CY2023")</f>
        <v>14.962999999999999</v>
      </c>
      <c r="E399">
        <f t="shared" si="24"/>
        <v>806505.7</v>
      </c>
      <c r="F399">
        <f t="shared" si="25"/>
        <v>0.15788142826380597</v>
      </c>
      <c r="G399" s="11" t="s">
        <v>400</v>
      </c>
      <c r="H399" s="4" cm="1">
        <f t="array" ref="H399">_xll.SNL.Clients.Office.Excel.Functions.SPG(G399, "SP_TOTAL_REV", "CY2023")</f>
        <v>5108300</v>
      </c>
      <c r="I399" s="4">
        <f>_xll.SNL.Clients.Office.Excel.Functions.SPG(G399,"IQ_AVG_DILUT_SHARES_OUT","CY2023")</f>
        <v>53900000</v>
      </c>
      <c r="J399" s="5">
        <f>_xll.SNL.Clients.Office.Excel.Functions.SPG(G399, "IQ_DILUT_EPS_NORM", "CY2023")</f>
        <v>14.962999999999999</v>
      </c>
      <c r="K399">
        <f t="shared" si="26"/>
        <v>806505.7</v>
      </c>
      <c r="L399">
        <f t="shared" si="27"/>
        <v>0.15788142826380597</v>
      </c>
    </row>
    <row r="400" spans="1:12" x14ac:dyDescent="0.3">
      <c r="A400" s="11" t="s">
        <v>401</v>
      </c>
      <c r="B400" s="4" cm="1">
        <f t="array" ref="B400">_xll.SNL.Clients.Office.Excel.Functions.SPG(A400, "SP_TOTAL_REV", "CY2023")</f>
        <v>8197000</v>
      </c>
      <c r="C400" s="4" t="str">
        <f>_xll.SNL.Clients.Office.Excel.Functions.SPG(A400,"IQ_AVG_DILUT_SHARES_OUT","CY2023")</f>
        <v>NA</v>
      </c>
      <c r="D400" s="5" t="str">
        <f>_xll.SNL.Clients.Office.Excel.Functions.SPG(A400, "IQ_DILUT_EPS_NORM", "CY2023")</f>
        <v>NA</v>
      </c>
      <c r="E400" t="e">
        <f t="shared" si="24"/>
        <v>#VALUE!</v>
      </c>
      <c r="F400" t="e">
        <f t="shared" si="25"/>
        <v>#VALUE!</v>
      </c>
      <c r="G400" s="11" t="s">
        <v>401</v>
      </c>
      <c r="H400" s="4" cm="1">
        <f t="array" ref="H400">_xll.SNL.Clients.Office.Excel.Functions.SPG(G400, "SP_TOTAL_REV", "CY2023")</f>
        <v>8197000</v>
      </c>
      <c r="I400" s="4" t="str">
        <f>_xll.SNL.Clients.Office.Excel.Functions.SPG(G400,"IQ_AVG_DILUT_SHARES_OUT","CY2023")</f>
        <v>NA</v>
      </c>
      <c r="J400" s="5" t="str">
        <f>_xll.SNL.Clients.Office.Excel.Functions.SPG(G400, "IQ_DILUT_EPS_NORM", "CY2023")</f>
        <v>NA</v>
      </c>
      <c r="K400" t="e">
        <f t="shared" si="26"/>
        <v>#VALUE!</v>
      </c>
      <c r="L400" t="e">
        <f t="shared" si="27"/>
        <v>#VALUE!</v>
      </c>
    </row>
    <row r="401" spans="1:12" x14ac:dyDescent="0.3">
      <c r="A401" s="11" t="s">
        <v>402</v>
      </c>
      <c r="B401" s="4" cm="1">
        <f t="array" ref="B401">_xll.SNL.Clients.Office.Excel.Functions.SPG(A401, "SP_TOTAL_REV", "CY2023")</f>
        <v>26091000</v>
      </c>
      <c r="C401" s="4">
        <f>_xll.SNL.Clients.Office.Excel.Functions.SPG(A401,"IQ_AVG_DILUT_SHARES_OUT","CY2023")</f>
        <v>640000000</v>
      </c>
      <c r="D401" s="5">
        <f>_xll.SNL.Clients.Office.Excel.Functions.SPG(A401, "IQ_DILUT_EPS_NORM", "CY2023")</f>
        <v>1.2390000000000001</v>
      </c>
      <c r="E401">
        <f t="shared" si="24"/>
        <v>792960.00000000012</v>
      </c>
      <c r="F401">
        <f t="shared" si="25"/>
        <v>3.0392089226169948E-2</v>
      </c>
      <c r="G401" s="11" t="s">
        <v>402</v>
      </c>
      <c r="H401" s="4" cm="1">
        <f t="array" ref="H401">_xll.SNL.Clients.Office.Excel.Functions.SPG(G401, "SP_TOTAL_REV", "CY2023")</f>
        <v>26091000</v>
      </c>
      <c r="I401" s="4">
        <f>_xll.SNL.Clients.Office.Excel.Functions.SPG(G401,"IQ_AVG_DILUT_SHARES_OUT","CY2023")</f>
        <v>640000000</v>
      </c>
      <c r="J401" s="5">
        <f>_xll.SNL.Clients.Office.Excel.Functions.SPG(G401, "IQ_DILUT_EPS_NORM", "CY2023")</f>
        <v>1.2390000000000001</v>
      </c>
      <c r="K401">
        <f t="shared" si="26"/>
        <v>792960.00000000012</v>
      </c>
      <c r="L401">
        <f t="shared" si="27"/>
        <v>3.0392089226169948E-2</v>
      </c>
    </row>
    <row r="402" spans="1:12" x14ac:dyDescent="0.3">
      <c r="A402" s="11" t="s">
        <v>403</v>
      </c>
      <c r="B402" s="4" cm="1">
        <f t="array" ref="B402">_xll.SNL.Clients.Office.Excel.Functions.SPG(A402, "SP_TOTAL_REV", "CY2023")</f>
        <v>15781100</v>
      </c>
      <c r="C402" s="4">
        <f>_xll.SNL.Clients.Office.Excel.Functions.SPG(A402,"IQ_AVG_DILUT_SHARES_OUT","CY2023")</f>
        <v>149751000</v>
      </c>
      <c r="D402" s="5">
        <f>_xll.SNL.Clients.Office.Excel.Functions.SPG(A402, "IQ_DILUT_EPS_NORM", "CY2023")</f>
        <v>0.89400000000000002</v>
      </c>
      <c r="E402">
        <f t="shared" si="24"/>
        <v>133877.394</v>
      </c>
      <c r="F402">
        <f t="shared" si="25"/>
        <v>8.4834006501447942E-3</v>
      </c>
      <c r="G402" s="11" t="s">
        <v>403</v>
      </c>
      <c r="H402" s="4" cm="1">
        <f t="array" ref="H402">_xll.SNL.Clients.Office.Excel.Functions.SPG(G402, "SP_TOTAL_REV", "CY2023")</f>
        <v>15781100</v>
      </c>
      <c r="I402" s="4">
        <f>_xll.SNL.Clients.Office.Excel.Functions.SPG(G402,"IQ_AVG_DILUT_SHARES_OUT","CY2023")</f>
        <v>149751000</v>
      </c>
      <c r="J402" s="5">
        <f>_xll.SNL.Clients.Office.Excel.Functions.SPG(G402, "IQ_DILUT_EPS_NORM", "CY2023")</f>
        <v>0.89400000000000002</v>
      </c>
      <c r="K402">
        <f t="shared" si="26"/>
        <v>133877.394</v>
      </c>
      <c r="L402">
        <f t="shared" si="27"/>
        <v>8.4834006501447942E-3</v>
      </c>
    </row>
    <row r="403" spans="1:12" x14ac:dyDescent="0.3">
      <c r="A403" s="11" t="s">
        <v>404</v>
      </c>
      <c r="B403" s="4" cm="1">
        <f t="array" ref="B403">_xll.SNL.Clients.Office.Excel.Functions.SPG(A403, "SP_TOTAL_REV", "CY2023")</f>
        <v>36687000</v>
      </c>
      <c r="C403" s="4">
        <f>_xll.SNL.Clients.Office.Excel.Functions.SPG(A403,"IQ_AVG_DILUT_SHARES_OUT","CY2023")</f>
        <v>1148225000</v>
      </c>
      <c r="D403" s="5">
        <f>_xll.SNL.Clients.Office.Excel.Functions.SPG(A403, "IQ_DILUT_EPS_NORM", "CY2023")</f>
        <v>3.0459999999999998</v>
      </c>
      <c r="E403">
        <f t="shared" si="24"/>
        <v>3497493.35</v>
      </c>
      <c r="F403">
        <f t="shared" si="25"/>
        <v>9.5333315615885733E-2</v>
      </c>
      <c r="G403" s="11" t="s">
        <v>404</v>
      </c>
      <c r="H403" s="4" cm="1">
        <f t="array" ref="H403">_xll.SNL.Clients.Office.Excel.Functions.SPG(G403, "SP_TOTAL_REV", "CY2023")</f>
        <v>36687000</v>
      </c>
      <c r="I403" s="4">
        <f>_xll.SNL.Clients.Office.Excel.Functions.SPG(G403,"IQ_AVG_DILUT_SHARES_OUT","CY2023")</f>
        <v>1148225000</v>
      </c>
      <c r="J403" s="5">
        <f>_xll.SNL.Clients.Office.Excel.Functions.SPG(G403, "IQ_DILUT_EPS_NORM", "CY2023")</f>
        <v>3.0459999999999998</v>
      </c>
      <c r="K403">
        <f t="shared" si="26"/>
        <v>3497493.35</v>
      </c>
      <c r="L403">
        <f t="shared" si="27"/>
        <v>9.5333315615885733E-2</v>
      </c>
    </row>
    <row r="404" spans="1:12" x14ac:dyDescent="0.3">
      <c r="A404" s="11" t="s">
        <v>405</v>
      </c>
      <c r="B404" s="4" cm="1">
        <f t="array" ref="B404">_xll.SNL.Clients.Office.Excel.Functions.SPG(A404, "SP_TOTAL_REV", "CY2023")</f>
        <v>11899000</v>
      </c>
      <c r="C404" s="4">
        <f>_xll.SNL.Clients.Office.Excel.Functions.SPG(A404,"IQ_AVG_DILUT_SHARES_OUT","CY2023")</f>
        <v>326568000</v>
      </c>
      <c r="D404" s="5">
        <f>_xll.SNL.Clients.Office.Excel.Functions.SPG(A404, "IQ_DILUT_EPS_NORM", "CY2023")</f>
        <v>4.7919999999999998</v>
      </c>
      <c r="E404">
        <f t="shared" si="24"/>
        <v>1564913.8559999999</v>
      </c>
      <c r="F404">
        <f t="shared" si="25"/>
        <v>0.13151641785023951</v>
      </c>
      <c r="G404" s="11" t="s">
        <v>405</v>
      </c>
      <c r="H404" s="4" cm="1">
        <f t="array" ref="H404">_xll.SNL.Clients.Office.Excel.Functions.SPG(G404, "SP_TOTAL_REV", "CY2023")</f>
        <v>11899000</v>
      </c>
      <c r="I404" s="4">
        <f>_xll.SNL.Clients.Office.Excel.Functions.SPG(G404,"IQ_AVG_DILUT_SHARES_OUT","CY2023")</f>
        <v>326568000</v>
      </c>
      <c r="J404" s="5">
        <f>_xll.SNL.Clients.Office.Excel.Functions.SPG(G404, "IQ_DILUT_EPS_NORM", "CY2023")</f>
        <v>4.7919999999999998</v>
      </c>
      <c r="K404">
        <f t="shared" si="26"/>
        <v>1564913.8559999999</v>
      </c>
      <c r="L404">
        <f t="shared" si="27"/>
        <v>0.13151641785023951</v>
      </c>
    </row>
    <row r="405" spans="1:12" x14ac:dyDescent="0.3">
      <c r="A405" s="11" t="s">
        <v>406</v>
      </c>
      <c r="B405" s="4" cm="1">
        <f t="array" ref="B405">_xll.SNL.Clients.Office.Excel.Functions.SPG(A405, "SP_TOTAL_REV", "CY2023")</f>
        <v>18795316</v>
      </c>
      <c r="C405" s="4">
        <f>_xll.SNL.Clients.Office.Excel.Functions.SPG(A405,"IQ_AVG_DILUT_SHARES_OUT","CY2023")</f>
        <v>167431000</v>
      </c>
      <c r="D405" s="5">
        <f>_xll.SNL.Clients.Office.Excel.Functions.SPG(A405, "IQ_DILUT_EPS_NORM", "CY2023")</f>
        <v>11.917999999999999</v>
      </c>
      <c r="E405">
        <f t="shared" si="24"/>
        <v>1995442.6579999998</v>
      </c>
      <c r="F405">
        <f t="shared" si="25"/>
        <v>0.10616701831456304</v>
      </c>
      <c r="G405" s="11" t="s">
        <v>406</v>
      </c>
      <c r="H405" s="4" cm="1">
        <f t="array" ref="H405">_xll.SNL.Clients.Office.Excel.Functions.SPG(G405, "SP_TOTAL_REV", "CY2023")</f>
        <v>18795316</v>
      </c>
      <c r="I405" s="4">
        <f>_xll.SNL.Clients.Office.Excel.Functions.SPG(G405,"IQ_AVG_DILUT_SHARES_OUT","CY2023")</f>
        <v>167431000</v>
      </c>
      <c r="J405" s="5">
        <f>_xll.SNL.Clients.Office.Excel.Functions.SPG(G405, "IQ_DILUT_EPS_NORM", "CY2023")</f>
        <v>11.917999999999999</v>
      </c>
      <c r="K405">
        <f t="shared" si="26"/>
        <v>1995442.6579999998</v>
      </c>
      <c r="L405">
        <f t="shared" si="27"/>
        <v>0.10616701831456304</v>
      </c>
    </row>
    <row r="406" spans="1:12" x14ac:dyDescent="0.3">
      <c r="A406" s="11" t="s">
        <v>407</v>
      </c>
      <c r="B406" s="4" cm="1">
        <f t="array" ref="B406">_xll.SNL.Clients.Office.Excel.Functions.SPG(A406, "SP_TOTAL_REV", "CY2023")</f>
        <v>4780499</v>
      </c>
      <c r="C406" s="4">
        <f>_xll.SNL.Clients.Office.Excel.Functions.SPG(A406,"IQ_AVG_DILUT_SHARES_OUT","CY2023")</f>
        <v>99804426</v>
      </c>
      <c r="D406" s="5">
        <f>_xll.SNL.Clients.Office.Excel.Functions.SPG(A406, "IQ_DILUT_EPS_NORM", "CY2023")</f>
        <v>4.7130000000000001</v>
      </c>
      <c r="E406">
        <f t="shared" si="24"/>
        <v>470378.25973800005</v>
      </c>
      <c r="F406">
        <f t="shared" si="25"/>
        <v>9.8395221866587584E-2</v>
      </c>
      <c r="G406" s="11" t="s">
        <v>407</v>
      </c>
      <c r="H406" s="4" cm="1">
        <f t="array" ref="H406">_xll.SNL.Clients.Office.Excel.Functions.SPG(G406, "SP_TOTAL_REV", "CY2023")</f>
        <v>4780499</v>
      </c>
      <c r="I406" s="4">
        <f>_xll.SNL.Clients.Office.Excel.Functions.SPG(G406,"IQ_AVG_DILUT_SHARES_OUT","CY2023")</f>
        <v>99804426</v>
      </c>
      <c r="J406" s="5">
        <f>_xll.SNL.Clients.Office.Excel.Functions.SPG(G406, "IQ_DILUT_EPS_NORM", "CY2023")</f>
        <v>4.7130000000000001</v>
      </c>
      <c r="K406">
        <f t="shared" si="26"/>
        <v>470378.25973800005</v>
      </c>
      <c r="L406">
        <f t="shared" si="27"/>
        <v>9.8395221866587584E-2</v>
      </c>
    </row>
    <row r="407" spans="1:12" x14ac:dyDescent="0.3">
      <c r="A407" s="11" t="s">
        <v>408</v>
      </c>
      <c r="B407" s="4" cm="1">
        <f t="array" ref="B407">_xll.SNL.Clients.Office.Excel.Functions.SPG(A407, "SP_TOTAL_REV", "CY2023")</f>
        <v>20498000</v>
      </c>
      <c r="C407" s="4">
        <f>_xll.SNL.Clients.Office.Excel.Functions.SPG(A407,"IQ_AVG_DILUT_SHARES_OUT","CY2023")</f>
        <v>383700000</v>
      </c>
      <c r="D407" s="5">
        <f>_xll.SNL.Clients.Office.Excel.Functions.SPG(A407, "IQ_DILUT_EPS_NORM", "CY2023")</f>
        <v>6.38</v>
      </c>
      <c r="E407">
        <f t="shared" si="24"/>
        <v>2448006</v>
      </c>
      <c r="F407">
        <f t="shared" si="25"/>
        <v>0.11942657820275149</v>
      </c>
      <c r="G407" s="11" t="s">
        <v>408</v>
      </c>
      <c r="H407" s="4" cm="1">
        <f t="array" ref="H407">_xll.SNL.Clients.Office.Excel.Functions.SPG(G407, "SP_TOTAL_REV", "CY2023")</f>
        <v>20498000</v>
      </c>
      <c r="I407" s="4">
        <f>_xll.SNL.Clients.Office.Excel.Functions.SPG(G407,"IQ_AVG_DILUT_SHARES_OUT","CY2023")</f>
        <v>383700000</v>
      </c>
      <c r="J407" s="5">
        <f>_xll.SNL.Clients.Office.Excel.Functions.SPG(G407, "IQ_DILUT_EPS_NORM", "CY2023")</f>
        <v>6.38</v>
      </c>
      <c r="K407">
        <f t="shared" si="26"/>
        <v>2448006</v>
      </c>
      <c r="L407">
        <f t="shared" si="27"/>
        <v>0.11942657820275149</v>
      </c>
    </row>
    <row r="408" spans="1:12" x14ac:dyDescent="0.3">
      <c r="A408" s="11" t="s">
        <v>409</v>
      </c>
      <c r="B408" s="4" cm="1">
        <f t="array" ref="B408">_xll.SNL.Clients.Office.Excel.Functions.SPG(A408, "SP_TOTAL_REV", "CY2023")</f>
        <v>9252753</v>
      </c>
      <c r="C408" s="4">
        <f>_xll.SNL.Clients.Office.Excel.Functions.SPG(A408,"IQ_AVG_DILUT_SHARES_OUT","CY2023")</f>
        <v>570725000</v>
      </c>
      <c r="D408" s="5">
        <f>_xll.SNL.Clients.Office.Excel.Functions.SPG(A408, "IQ_DILUT_EPS_NORM", "CY2023")</f>
        <v>0.94099999999999995</v>
      </c>
      <c r="E408">
        <f t="shared" si="24"/>
        <v>537052.22499999998</v>
      </c>
      <c r="F408">
        <f t="shared" si="25"/>
        <v>5.8042425319253632E-2</v>
      </c>
      <c r="G408" s="11" t="s">
        <v>409</v>
      </c>
      <c r="H408" s="4" cm="1">
        <f t="array" ref="H408">_xll.SNL.Clients.Office.Excel.Functions.SPG(G408, "SP_TOTAL_REV", "CY2023")</f>
        <v>9252753</v>
      </c>
      <c r="I408" s="4">
        <f>_xll.SNL.Clients.Office.Excel.Functions.SPG(G408,"IQ_AVG_DILUT_SHARES_OUT","CY2023")</f>
        <v>570725000</v>
      </c>
      <c r="J408" s="5">
        <f>_xll.SNL.Clients.Office.Excel.Functions.SPG(G408, "IQ_DILUT_EPS_NORM", "CY2023")</f>
        <v>0.94099999999999995</v>
      </c>
      <c r="K408">
        <f t="shared" si="26"/>
        <v>537052.22499999998</v>
      </c>
      <c r="L408">
        <f t="shared" si="27"/>
        <v>5.8042425319253632E-2</v>
      </c>
    </row>
    <row r="409" spans="1:12" x14ac:dyDescent="0.3">
      <c r="A409" s="11" t="s">
        <v>410</v>
      </c>
      <c r="B409" s="4" cm="1">
        <f t="array" ref="B409">_xll.SNL.Clients.Office.Excel.Functions.SPG(A409, "SP_TOTAL_REV", "CY2023")</f>
        <v>7662000</v>
      </c>
      <c r="C409" s="4">
        <f>_xll.SNL.Clients.Office.Excel.Functions.SPG(A409,"IQ_AVG_DILUT_SHARES_OUT","CY2023")</f>
        <v>423500000</v>
      </c>
      <c r="D409" s="5">
        <f>_xll.SNL.Clients.Office.Excel.Functions.SPG(A409, "IQ_DILUT_EPS_NORM", "CY2023")</f>
        <v>4.774</v>
      </c>
      <c r="E409">
        <f t="shared" si="24"/>
        <v>2021789</v>
      </c>
      <c r="F409">
        <f t="shared" si="25"/>
        <v>0.26387222657269643</v>
      </c>
      <c r="G409" s="11" t="s">
        <v>410</v>
      </c>
      <c r="H409" s="4" cm="1">
        <f t="array" ref="H409">_xll.SNL.Clients.Office.Excel.Functions.SPG(G409, "SP_TOTAL_REV", "CY2023")</f>
        <v>7662000</v>
      </c>
      <c r="I409" s="4">
        <f>_xll.SNL.Clients.Office.Excel.Functions.SPG(G409,"IQ_AVG_DILUT_SHARES_OUT","CY2023")</f>
        <v>423500000</v>
      </c>
      <c r="J409" s="5">
        <f>_xll.SNL.Clients.Office.Excel.Functions.SPG(G409, "IQ_DILUT_EPS_NORM", "CY2023")</f>
        <v>4.774</v>
      </c>
      <c r="K409">
        <f t="shared" si="26"/>
        <v>2021789</v>
      </c>
      <c r="L409">
        <f t="shared" si="27"/>
        <v>0.26387222657269643</v>
      </c>
    </row>
    <row r="410" spans="1:12" x14ac:dyDescent="0.3">
      <c r="A410" s="11" t="s">
        <v>411</v>
      </c>
      <c r="B410" s="4" cm="1">
        <f t="array" ref="B410">_xll.SNL.Clients.Office.Excel.Functions.SPG(A410, "SP_TOTAL_REV", "CY2023")</f>
        <v>6120111</v>
      </c>
      <c r="C410" s="4">
        <f>_xll.SNL.Clients.Office.Excel.Functions.SPG(A410,"IQ_AVG_DILUT_SHARES_OUT","CY2023")</f>
        <v>155218000</v>
      </c>
      <c r="D410" s="5">
        <f>_xll.SNL.Clients.Office.Excel.Functions.SPG(A410, "IQ_DILUT_EPS_NORM", "CY2023")</f>
        <v>5.9690000000000003</v>
      </c>
      <c r="E410">
        <f t="shared" si="24"/>
        <v>926496.24199999997</v>
      </c>
      <c r="F410">
        <f t="shared" si="25"/>
        <v>0.1513855291186712</v>
      </c>
      <c r="G410" s="11" t="s">
        <v>411</v>
      </c>
      <c r="H410" s="4" cm="1">
        <f t="array" ref="H410">_xll.SNL.Clients.Office.Excel.Functions.SPG(G410, "SP_TOTAL_REV", "CY2023")</f>
        <v>6120111</v>
      </c>
      <c r="I410" s="4">
        <f>_xll.SNL.Clients.Office.Excel.Functions.SPG(G410,"IQ_AVG_DILUT_SHARES_OUT","CY2023")</f>
        <v>155218000</v>
      </c>
      <c r="J410" s="5">
        <f>_xll.SNL.Clients.Office.Excel.Functions.SPG(G410, "IQ_DILUT_EPS_NORM", "CY2023")</f>
        <v>5.9690000000000003</v>
      </c>
      <c r="K410">
        <f t="shared" si="26"/>
        <v>926496.24199999997</v>
      </c>
      <c r="L410">
        <f t="shared" si="27"/>
        <v>0.1513855291186712</v>
      </c>
    </row>
    <row r="411" spans="1:12" x14ac:dyDescent="0.3">
      <c r="A411" s="11" t="s">
        <v>412</v>
      </c>
      <c r="B411" s="4" cm="1">
        <f t="array" ref="B411">_xll.SNL.Clients.Office.Excel.Functions.SPG(A411, "SP_TOTAL_REV", "CY2023")</f>
        <v>77512159</v>
      </c>
      <c r="C411" s="4">
        <f>_xll.SNL.Clients.Office.Excel.Functions.SPG(A411,"IQ_AVG_DILUT_SHARES_OUT","CY2023")</f>
        <v>507837215</v>
      </c>
      <c r="D411" s="5">
        <f>_xll.SNL.Clients.Office.Excel.Functions.SPG(A411, "IQ_DILUT_EPS_NORM", "CY2023")</f>
        <v>3.8149999999999999</v>
      </c>
      <c r="E411">
        <f t="shared" si="24"/>
        <v>1937398.9752249999</v>
      </c>
      <c r="F411">
        <f t="shared" si="25"/>
        <v>2.4994775016201006E-2</v>
      </c>
      <c r="G411" s="11" t="s">
        <v>412</v>
      </c>
      <c r="H411" s="4" cm="1">
        <f t="array" ref="H411">_xll.SNL.Clients.Office.Excel.Functions.SPG(G411, "SP_TOTAL_REV", "CY2023")</f>
        <v>77512159</v>
      </c>
      <c r="I411" s="4">
        <f>_xll.SNL.Clients.Office.Excel.Functions.SPG(G411,"IQ_AVG_DILUT_SHARES_OUT","CY2023")</f>
        <v>507837215</v>
      </c>
      <c r="J411" s="5">
        <f>_xll.SNL.Clients.Office.Excel.Functions.SPG(G411, "IQ_DILUT_EPS_NORM", "CY2023")</f>
        <v>3.8149999999999999</v>
      </c>
      <c r="K411">
        <f t="shared" si="26"/>
        <v>1937398.9752249999</v>
      </c>
      <c r="L411">
        <f t="shared" si="27"/>
        <v>2.4994775016201006E-2</v>
      </c>
    </row>
    <row r="412" spans="1:12" x14ac:dyDescent="0.3">
      <c r="A412" s="11" t="s">
        <v>413</v>
      </c>
      <c r="B412" s="4" cm="1">
        <f t="array" ref="B412">_xll.SNL.Clients.Office.Excel.Functions.SPG(A412, "SP_TOTAL_REV", "CY2023")</f>
        <v>78558000</v>
      </c>
      <c r="C412" s="4">
        <f>_xll.SNL.Clients.Office.Excel.Functions.SPG(A412,"IQ_AVG_DILUT_SHARES_OUT","CY2023")</f>
        <v>1200286264</v>
      </c>
      <c r="D412" s="5">
        <f>_xll.SNL.Clients.Office.Excel.Functions.SPG(A412, "IQ_DILUT_EPS_NORM", "CY2023")</f>
        <v>6.4930000000000003</v>
      </c>
      <c r="E412">
        <f t="shared" si="24"/>
        <v>7793458.7121520005</v>
      </c>
      <c r="F412">
        <f t="shared" si="25"/>
        <v>9.9206429799027482E-2</v>
      </c>
      <c r="G412" s="11" t="s">
        <v>413</v>
      </c>
      <c r="H412" s="4" cm="1">
        <f t="array" ref="H412">_xll.SNL.Clients.Office.Excel.Functions.SPG(G412, "SP_TOTAL_REV", "CY2023")</f>
        <v>78558000</v>
      </c>
      <c r="I412" s="4">
        <f>_xll.SNL.Clients.Office.Excel.Functions.SPG(G412,"IQ_AVG_DILUT_SHARES_OUT","CY2023")</f>
        <v>1200286264</v>
      </c>
      <c r="J412" s="5">
        <f>_xll.SNL.Clients.Office.Excel.Functions.SPG(G412, "IQ_DILUT_EPS_NORM", "CY2023")</f>
        <v>6.4930000000000003</v>
      </c>
      <c r="K412">
        <f t="shared" si="26"/>
        <v>7793458.7121520005</v>
      </c>
      <c r="L412">
        <f t="shared" si="27"/>
        <v>9.9206429799027482E-2</v>
      </c>
    </row>
    <row r="413" spans="1:12" x14ac:dyDescent="0.3">
      <c r="A413" s="11" t="s">
        <v>414</v>
      </c>
      <c r="B413" s="4" cm="1">
        <f t="array" ref="B413">_xll.SNL.Clients.Office.Excel.Functions.SPG(A413, "SP_TOTAL_REV", "CY2023")</f>
        <v>6460500</v>
      </c>
      <c r="C413" s="4">
        <f>_xll.SNL.Clients.Office.Excel.Functions.SPG(A413,"IQ_AVG_DILUT_SHARES_OUT","CY2023")</f>
        <v>224800000</v>
      </c>
      <c r="D413" s="5">
        <f>_xll.SNL.Clients.Office.Excel.Functions.SPG(A413, "IQ_DILUT_EPS_NORM", "CY2023")</f>
        <v>6.4850000000000003</v>
      </c>
      <c r="E413">
        <f t="shared" si="24"/>
        <v>1457828</v>
      </c>
      <c r="F413">
        <f t="shared" si="25"/>
        <v>0.22565250367618606</v>
      </c>
      <c r="G413" s="11" t="s">
        <v>414</v>
      </c>
      <c r="H413" s="4" cm="1">
        <f t="array" ref="H413">_xll.SNL.Clients.Office.Excel.Functions.SPG(G413, "SP_TOTAL_REV", "CY2023")</f>
        <v>6460500</v>
      </c>
      <c r="I413" s="4">
        <f>_xll.SNL.Clients.Office.Excel.Functions.SPG(G413,"IQ_AVG_DILUT_SHARES_OUT","CY2023")</f>
        <v>224800000</v>
      </c>
      <c r="J413" s="5">
        <f>_xll.SNL.Clients.Office.Excel.Functions.SPG(G413, "IQ_DILUT_EPS_NORM", "CY2023")</f>
        <v>6.4850000000000003</v>
      </c>
      <c r="K413">
        <f t="shared" si="26"/>
        <v>1457828</v>
      </c>
      <c r="L413">
        <f t="shared" si="27"/>
        <v>0.22565250367618606</v>
      </c>
    </row>
    <row r="414" spans="1:12" x14ac:dyDescent="0.3">
      <c r="A414" s="11" t="s">
        <v>415</v>
      </c>
      <c r="B414" s="4" cm="1">
        <f t="array" ref="B414">_xll.SNL.Clients.Office.Excel.Functions.SPG(A414, "SP_TOTAL_REV", "CY2023")</f>
        <v>5396400</v>
      </c>
      <c r="C414" s="4">
        <f>_xll.SNL.Clients.Office.Excel.Functions.SPG(A414,"IQ_AVG_DILUT_SHARES_OUT","CY2023")</f>
        <v>169374873</v>
      </c>
      <c r="D414" s="5">
        <f>_xll.SNL.Clients.Office.Excel.Functions.SPG(A414, "IQ_DILUT_EPS_NORM", "CY2023")</f>
        <v>-2.3439999999999999</v>
      </c>
      <c r="E414">
        <f t="shared" si="24"/>
        <v>-397014.70231199998</v>
      </c>
      <c r="F414">
        <f t="shared" si="25"/>
        <v>-7.3570288027573941E-2</v>
      </c>
      <c r="G414" s="11" t="s">
        <v>415</v>
      </c>
      <c r="H414" s="4" cm="1">
        <f t="array" ref="H414">_xll.SNL.Clients.Office.Excel.Functions.SPG(G414, "SP_TOTAL_REV", "CY2023")</f>
        <v>5396400</v>
      </c>
      <c r="I414" s="4">
        <f>_xll.SNL.Clients.Office.Excel.Functions.SPG(G414,"IQ_AVG_DILUT_SHARES_OUT","CY2023")</f>
        <v>169374873</v>
      </c>
      <c r="J414" s="5">
        <f>_xll.SNL.Clients.Office.Excel.Functions.SPG(G414, "IQ_DILUT_EPS_NORM", "CY2023")</f>
        <v>-2.3439999999999999</v>
      </c>
      <c r="K414">
        <f t="shared" si="26"/>
        <v>-397014.70231199998</v>
      </c>
      <c r="L414">
        <f t="shared" si="27"/>
        <v>-7.3570288027573941E-2</v>
      </c>
    </row>
    <row r="415" spans="1:12" x14ac:dyDescent="0.3">
      <c r="A415" s="11" t="s">
        <v>416</v>
      </c>
      <c r="B415" s="4" cm="1">
        <f t="array" ref="B415">_xll.SNL.Clients.Office.Excel.Functions.SPG(A415, "SP_TOTAL_REV", "CY2023")</f>
        <v>6726700</v>
      </c>
      <c r="C415" s="4">
        <f>_xll.SNL.Clients.Office.Excel.Functions.SPG(A415,"IQ_AVG_DILUT_SHARES_OUT","CY2023")</f>
        <v>234800000</v>
      </c>
      <c r="D415" s="5">
        <f>_xll.SNL.Clients.Office.Excel.Functions.SPG(A415, "IQ_DILUT_EPS_NORM", "CY2023")</f>
        <v>3.2749999999999999</v>
      </c>
      <c r="E415">
        <f t="shared" si="24"/>
        <v>768970</v>
      </c>
      <c r="F415">
        <f t="shared" si="25"/>
        <v>0.11431608366658243</v>
      </c>
      <c r="G415" s="11" t="s">
        <v>416</v>
      </c>
      <c r="H415" s="4" cm="1">
        <f t="array" ref="H415">_xll.SNL.Clients.Office.Excel.Functions.SPG(G415, "SP_TOTAL_REV", "CY2023")</f>
        <v>6726700</v>
      </c>
      <c r="I415" s="4">
        <f>_xll.SNL.Clients.Office.Excel.Functions.SPG(G415,"IQ_AVG_DILUT_SHARES_OUT","CY2023")</f>
        <v>234800000</v>
      </c>
      <c r="J415" s="5">
        <f>_xll.SNL.Clients.Office.Excel.Functions.SPG(G415, "IQ_DILUT_EPS_NORM", "CY2023")</f>
        <v>3.2749999999999999</v>
      </c>
      <c r="K415">
        <f t="shared" si="26"/>
        <v>768970</v>
      </c>
      <c r="L415">
        <f t="shared" si="27"/>
        <v>0.11431608366658243</v>
      </c>
    </row>
    <row r="416" spans="1:12" x14ac:dyDescent="0.3">
      <c r="A416" s="11" t="s">
        <v>417</v>
      </c>
      <c r="B416" s="4" cm="1">
        <f t="array" ref="B416">_xll.SNL.Clients.Office.Excel.Functions.SPG(A416, "SP_TOTAL_REV", "CY2023")</f>
        <v>16060300</v>
      </c>
      <c r="C416" s="4">
        <f>_xll.SNL.Clients.Office.Excel.Functions.SPG(A416,"IQ_AVG_DILUT_SHARES_OUT","CY2023")</f>
        <v>226000000</v>
      </c>
      <c r="D416" s="5">
        <f>_xll.SNL.Clients.Office.Excel.Functions.SPG(A416, "IQ_DILUT_EPS_NORM", "CY2023")</f>
        <v>4.3449999999999998</v>
      </c>
      <c r="E416">
        <f t="shared" si="24"/>
        <v>981970</v>
      </c>
      <c r="F416">
        <f t="shared" si="25"/>
        <v>6.1142693473969972E-2</v>
      </c>
      <c r="G416" s="11" t="s">
        <v>417</v>
      </c>
      <c r="H416" s="4" cm="1">
        <f t="array" ref="H416">_xll.SNL.Clients.Office.Excel.Functions.SPG(G416, "SP_TOTAL_REV", "CY2023")</f>
        <v>16060300</v>
      </c>
      <c r="I416" s="4">
        <f>_xll.SNL.Clients.Office.Excel.Functions.SPG(G416,"IQ_AVG_DILUT_SHARES_OUT","CY2023")</f>
        <v>226000000</v>
      </c>
      <c r="J416" s="5">
        <f>_xll.SNL.Clients.Office.Excel.Functions.SPG(G416, "IQ_DILUT_EPS_NORM", "CY2023")</f>
        <v>4.3449999999999998</v>
      </c>
      <c r="K416">
        <f t="shared" si="26"/>
        <v>981970</v>
      </c>
      <c r="L416">
        <f t="shared" si="27"/>
        <v>6.1142693473969972E-2</v>
      </c>
    </row>
    <row r="417" spans="1:12" x14ac:dyDescent="0.3">
      <c r="A417" s="11" t="s">
        <v>418</v>
      </c>
      <c r="B417" s="4" cm="1">
        <f t="array" ref="B417">_xll.SNL.Clients.Office.Excel.Functions.SPG(A417, "SP_TOTAL_REV", "CY2023")</f>
        <v>107412000</v>
      </c>
      <c r="C417" s="4">
        <f>_xll.SNL.Clients.Office.Excel.Functions.SPG(A417,"IQ_AVG_DILUT_SHARES_OUT","CY2023")</f>
        <v>462800000</v>
      </c>
      <c r="D417" s="5">
        <f>_xll.SNL.Clients.Office.Excel.Functions.SPG(A417, "IQ_DILUT_EPS_NORM", "CY2023")</f>
        <v>7.2910000000000004</v>
      </c>
      <c r="E417">
        <f t="shared" si="24"/>
        <v>3374274.8</v>
      </c>
      <c r="F417">
        <f t="shared" si="25"/>
        <v>3.1414318698097042E-2</v>
      </c>
      <c r="G417" s="11" t="s">
        <v>418</v>
      </c>
      <c r="H417" s="4" cm="1">
        <f t="array" ref="H417">_xll.SNL.Clients.Office.Excel.Functions.SPG(G417, "SP_TOTAL_REV", "CY2023")</f>
        <v>107412000</v>
      </c>
      <c r="I417" s="4">
        <f>_xll.SNL.Clients.Office.Excel.Functions.SPG(G417,"IQ_AVG_DILUT_SHARES_OUT","CY2023")</f>
        <v>462800000</v>
      </c>
      <c r="J417" s="5">
        <f>_xll.SNL.Clients.Office.Excel.Functions.SPG(G417, "IQ_DILUT_EPS_NORM", "CY2023")</f>
        <v>7.2910000000000004</v>
      </c>
      <c r="K417">
        <f t="shared" si="26"/>
        <v>3374274.8</v>
      </c>
      <c r="L417">
        <f t="shared" si="27"/>
        <v>3.1414318698097042E-2</v>
      </c>
    </row>
    <row r="418" spans="1:12" x14ac:dyDescent="0.3">
      <c r="A418" s="11" t="s">
        <v>419</v>
      </c>
      <c r="B418" s="4" cm="1">
        <f t="array" ref="B418">_xll.SNL.Clients.Office.Excel.Functions.SPG(A418, "SP_TOTAL_REV", "CY2023")</f>
        <v>16024000</v>
      </c>
      <c r="C418" s="4">
        <f>_xll.SNL.Clients.Office.Excel.Functions.SPG(A418,"IQ_AVG_DILUT_SHARES_OUT","CY2023")</f>
        <v>315500000</v>
      </c>
      <c r="D418" s="5">
        <f>_xll.SNL.Clients.Office.Excel.Functions.SPG(A418, "IQ_DILUT_EPS_NORM", "CY2023")</f>
        <v>5.4690000000000003</v>
      </c>
      <c r="E418">
        <f t="shared" si="24"/>
        <v>1725469.5</v>
      </c>
      <c r="F418">
        <f t="shared" si="25"/>
        <v>0.10768032326510235</v>
      </c>
      <c r="G418" s="11" t="s">
        <v>419</v>
      </c>
      <c r="H418" s="4" cm="1">
        <f t="array" ref="H418">_xll.SNL.Clients.Office.Excel.Functions.SPG(G418, "SP_TOTAL_REV", "CY2023")</f>
        <v>16024000</v>
      </c>
      <c r="I418" s="4">
        <f>_xll.SNL.Clients.Office.Excel.Functions.SPG(G418,"IQ_AVG_DILUT_SHARES_OUT","CY2023")</f>
        <v>315500000</v>
      </c>
      <c r="J418" s="5">
        <f>_xll.SNL.Clients.Office.Excel.Functions.SPG(G418, "IQ_DILUT_EPS_NORM", "CY2023")</f>
        <v>5.4690000000000003</v>
      </c>
      <c r="K418">
        <f t="shared" si="26"/>
        <v>1725469.5</v>
      </c>
      <c r="L418">
        <f t="shared" si="27"/>
        <v>0.10768032326510235</v>
      </c>
    </row>
    <row r="419" spans="1:12" x14ac:dyDescent="0.3">
      <c r="A419" s="11" t="s">
        <v>420</v>
      </c>
      <c r="B419" s="4" cm="1">
        <f t="array" ref="B419">_xll.SNL.Clients.Office.Excel.Functions.SPG(A419, "SP_TOTAL_REV", "CY2023")</f>
        <v>5635500</v>
      </c>
      <c r="C419" s="4">
        <f>_xll.SNL.Clients.Office.Excel.Functions.SPG(A419,"IQ_AVG_DILUT_SHARES_OUT","CY2023")</f>
        <v>47900000</v>
      </c>
      <c r="D419" s="5">
        <f>_xll.SNL.Clients.Office.Excel.Functions.SPG(A419, "IQ_DILUT_EPS_NORM", "CY2023")</f>
        <v>12.472</v>
      </c>
      <c r="E419">
        <f t="shared" si="24"/>
        <v>597408.80000000005</v>
      </c>
      <c r="F419">
        <f t="shared" si="25"/>
        <v>0.10600812705172567</v>
      </c>
      <c r="G419" s="11" t="s">
        <v>420</v>
      </c>
      <c r="H419" s="4" cm="1">
        <f t="array" ref="H419">_xll.SNL.Clients.Office.Excel.Functions.SPG(G419, "SP_TOTAL_REV", "CY2023")</f>
        <v>5635500</v>
      </c>
      <c r="I419" s="4">
        <f>_xll.SNL.Clients.Office.Excel.Functions.SPG(G419,"IQ_AVG_DILUT_SHARES_OUT","CY2023")</f>
        <v>47900000</v>
      </c>
      <c r="J419" s="5">
        <f>_xll.SNL.Clients.Office.Excel.Functions.SPG(G419, "IQ_DILUT_EPS_NORM", "CY2023")</f>
        <v>12.472</v>
      </c>
      <c r="K419">
        <f t="shared" si="26"/>
        <v>597408.80000000005</v>
      </c>
      <c r="L419">
        <f t="shared" si="27"/>
        <v>0.10600812705172567</v>
      </c>
    </row>
    <row r="420" spans="1:12" x14ac:dyDescent="0.3">
      <c r="A420" s="11" t="s">
        <v>421</v>
      </c>
      <c r="B420" s="4" cm="1">
        <f t="array" ref="B420">_xll.SNL.Clients.Office.Excel.Functions.SPG(A420, "SP_TOTAL_REV", "CY2023")</f>
        <v>2974489</v>
      </c>
      <c r="C420" s="4">
        <f>_xll.SNL.Clients.Office.Excel.Functions.SPG(A420,"IQ_AVG_DILUT_SHARES_OUT","CY2023")</f>
        <v>47304000</v>
      </c>
      <c r="D420" s="5">
        <f>_xll.SNL.Clients.Office.Excel.Functions.SPG(A420, "IQ_DILUT_EPS_NORM", "CY2023")</f>
        <v>5.6719999999999997</v>
      </c>
      <c r="E420">
        <f t="shared" si="24"/>
        <v>268308.288</v>
      </c>
      <c r="F420">
        <f t="shared" si="25"/>
        <v>9.0203153550071968E-2</v>
      </c>
      <c r="G420" s="11" t="s">
        <v>421</v>
      </c>
      <c r="H420" s="4" cm="1">
        <f t="array" ref="H420">_xll.SNL.Clients.Office.Excel.Functions.SPG(G420, "SP_TOTAL_REV", "CY2023")</f>
        <v>2974489</v>
      </c>
      <c r="I420" s="4">
        <f>_xll.SNL.Clients.Office.Excel.Functions.SPG(G420,"IQ_AVG_DILUT_SHARES_OUT","CY2023")</f>
        <v>47304000</v>
      </c>
      <c r="J420" s="5">
        <f>_xll.SNL.Clients.Office.Excel.Functions.SPG(G420, "IQ_DILUT_EPS_NORM", "CY2023")</f>
        <v>5.6719999999999997</v>
      </c>
      <c r="K420">
        <f t="shared" si="26"/>
        <v>268308.288</v>
      </c>
      <c r="L420">
        <f t="shared" si="27"/>
        <v>9.0203153550071968E-2</v>
      </c>
    </row>
    <row r="421" spans="1:12" x14ac:dyDescent="0.3">
      <c r="A421" s="11" t="s">
        <v>422</v>
      </c>
      <c r="B421" s="4" cm="1">
        <f t="array" ref="B421">_xll.SNL.Clients.Office.Excel.Functions.SPG(A421, "SP_TOTAL_REV", "CY2023")</f>
        <v>2676298</v>
      </c>
      <c r="C421" s="4">
        <f>_xll.SNL.Clients.Office.Excel.Functions.SPG(A421,"IQ_AVG_DILUT_SHARES_OUT","CY2023")</f>
        <v>164304000</v>
      </c>
      <c r="D421" s="5">
        <f>_xll.SNL.Clients.Office.Excel.Functions.SPG(A421, "IQ_DILUT_EPS_NORM", "CY2023")</f>
        <v>2.0499999999999998</v>
      </c>
      <c r="E421">
        <f t="shared" si="24"/>
        <v>336823.2</v>
      </c>
      <c r="F421">
        <f t="shared" si="25"/>
        <v>0.12585414628714739</v>
      </c>
      <c r="G421" s="11" t="s">
        <v>422</v>
      </c>
      <c r="H421" s="4" cm="1">
        <f t="array" ref="H421">_xll.SNL.Clients.Office.Excel.Functions.SPG(G421, "SP_TOTAL_REV", "CY2023")</f>
        <v>2676298</v>
      </c>
      <c r="I421" s="4">
        <f>_xll.SNL.Clients.Office.Excel.Functions.SPG(G421,"IQ_AVG_DILUT_SHARES_OUT","CY2023")</f>
        <v>164304000</v>
      </c>
      <c r="J421" s="5">
        <f>_xll.SNL.Clients.Office.Excel.Functions.SPG(G421, "IQ_DILUT_EPS_NORM", "CY2023")</f>
        <v>2.0499999999999998</v>
      </c>
      <c r="K421">
        <f t="shared" si="26"/>
        <v>336823.2</v>
      </c>
      <c r="L421">
        <f t="shared" si="27"/>
        <v>0.12585414628714739</v>
      </c>
    </row>
    <row r="422" spans="1:12" x14ac:dyDescent="0.3">
      <c r="A422" s="11" t="s">
        <v>423</v>
      </c>
      <c r="B422" s="4" cm="1">
        <f t="array" ref="B422">_xll.SNL.Clients.Office.Excel.Functions.SPG(A422, "SP_TOTAL_REV", "CY2023")</f>
        <v>96773000</v>
      </c>
      <c r="C422" s="4">
        <f>_xll.SNL.Clients.Office.Excel.Functions.SPG(A422,"IQ_AVG_DILUT_SHARES_OUT","CY2023")</f>
        <v>3485000000</v>
      </c>
      <c r="D422" s="5">
        <f>_xll.SNL.Clients.Office.Excel.Functions.SPG(A422, "IQ_DILUT_EPS_NORM", "CY2023")</f>
        <v>1.7949999999999999</v>
      </c>
      <c r="E422">
        <f t="shared" si="24"/>
        <v>6255575</v>
      </c>
      <c r="F422">
        <f t="shared" si="25"/>
        <v>6.464173891477995E-2</v>
      </c>
      <c r="G422" s="11" t="s">
        <v>423</v>
      </c>
      <c r="H422" s="4" cm="1">
        <f t="array" ref="H422">_xll.SNL.Clients.Office.Excel.Functions.SPG(G422, "SP_TOTAL_REV", "CY2023")</f>
        <v>96773000</v>
      </c>
      <c r="I422" s="4">
        <f>_xll.SNL.Clients.Office.Excel.Functions.SPG(G422,"IQ_AVG_DILUT_SHARES_OUT","CY2023")</f>
        <v>3485000000</v>
      </c>
      <c r="J422" s="5">
        <f>_xll.SNL.Clients.Office.Excel.Functions.SPG(G422, "IQ_DILUT_EPS_NORM", "CY2023")</f>
        <v>1.7949999999999999</v>
      </c>
      <c r="K422">
        <f t="shared" si="26"/>
        <v>6255575</v>
      </c>
      <c r="L422">
        <f t="shared" si="27"/>
        <v>6.464173891477995E-2</v>
      </c>
    </row>
    <row r="423" spans="1:12" x14ac:dyDescent="0.3">
      <c r="A423" s="11" t="s">
        <v>424</v>
      </c>
      <c r="B423" s="4" cm="1">
        <f t="array" ref="B423">_xll.SNL.Clients.Office.Excel.Functions.SPG(A423, "SP_TOTAL_REV", "CY2023")</f>
        <v>17519000</v>
      </c>
      <c r="C423" s="4">
        <f>_xll.SNL.Clients.Office.Excel.Functions.SPG(A423,"IQ_AVG_DILUT_SHARES_OUT","CY2023")</f>
        <v>916000000</v>
      </c>
      <c r="D423" s="5">
        <f>_xll.SNL.Clients.Office.Excel.Functions.SPG(A423, "IQ_DILUT_EPS_NORM", "CY2023")</f>
        <v>5.0609999999999999</v>
      </c>
      <c r="E423">
        <f t="shared" si="24"/>
        <v>4635876</v>
      </c>
      <c r="F423">
        <f t="shared" si="25"/>
        <v>0.26461989839602718</v>
      </c>
      <c r="G423" s="11" t="s">
        <v>424</v>
      </c>
      <c r="H423" s="4" cm="1">
        <f t="array" ref="H423">_xll.SNL.Clients.Office.Excel.Functions.SPG(G423, "SP_TOTAL_REV", "CY2023")</f>
        <v>17519000</v>
      </c>
      <c r="I423" s="4">
        <f>_xll.SNL.Clients.Office.Excel.Functions.SPG(G423,"IQ_AVG_DILUT_SHARES_OUT","CY2023")</f>
        <v>916000000</v>
      </c>
      <c r="J423" s="5">
        <f>_xll.SNL.Clients.Office.Excel.Functions.SPG(G423, "IQ_DILUT_EPS_NORM", "CY2023")</f>
        <v>5.0609999999999999</v>
      </c>
      <c r="K423">
        <f t="shared" si="26"/>
        <v>4635876</v>
      </c>
      <c r="L423">
        <f t="shared" si="27"/>
        <v>0.26461989839602718</v>
      </c>
    </row>
    <row r="424" spans="1:12" x14ac:dyDescent="0.3">
      <c r="A424" s="11" t="s">
        <v>425</v>
      </c>
      <c r="B424" s="4" cm="1">
        <f t="array" ref="B424">_xll.SNL.Clients.Office.Excel.Functions.SPG(A424, "SP_TOTAL_REV", "CY2023")</f>
        <v>631595</v>
      </c>
      <c r="C424" s="4">
        <f>_xll.SNL.Clients.Office.Excel.Functions.SPG(A424,"IQ_AVG_DILUT_SHARES_OUT","CY2023")</f>
        <v>23059845</v>
      </c>
      <c r="D424" s="5">
        <f>_xll.SNL.Clients.Office.Excel.Functions.SPG(A424, "IQ_DILUT_EPS_NORM", "CY2023")</f>
        <v>14.041</v>
      </c>
      <c r="E424">
        <f t="shared" si="24"/>
        <v>323783.28364499996</v>
      </c>
      <c r="F424">
        <f t="shared" si="25"/>
        <v>0.51264383607374975</v>
      </c>
      <c r="G424" s="11" t="s">
        <v>425</v>
      </c>
      <c r="H424" s="4" cm="1">
        <f t="array" ref="H424">_xll.SNL.Clients.Office.Excel.Functions.SPG(G424, "SP_TOTAL_REV", "CY2023")</f>
        <v>631595</v>
      </c>
      <c r="I424" s="4">
        <f>_xll.SNL.Clients.Office.Excel.Functions.SPG(G424,"IQ_AVG_DILUT_SHARES_OUT","CY2023")</f>
        <v>23059845</v>
      </c>
      <c r="J424" s="5">
        <f>_xll.SNL.Clients.Office.Excel.Functions.SPG(G424, "IQ_DILUT_EPS_NORM", "CY2023")</f>
        <v>14.041</v>
      </c>
      <c r="K424">
        <f t="shared" si="26"/>
        <v>323783.28364499996</v>
      </c>
      <c r="L424">
        <f t="shared" si="27"/>
        <v>0.51264383607374975</v>
      </c>
    </row>
    <row r="425" spans="1:12" x14ac:dyDescent="0.3">
      <c r="A425" s="11" t="s">
        <v>426</v>
      </c>
      <c r="B425" s="4" cm="1">
        <f t="array" ref="B425">_xll.SNL.Clients.Office.Excel.Functions.SPG(A425, "SP_TOTAL_REV", "CY2023")</f>
        <v>13683000</v>
      </c>
      <c r="C425" s="4">
        <f>_xll.SNL.Clients.Office.Excel.Functions.SPG(A425,"IQ_AVG_DILUT_SHARES_OUT","CY2023")</f>
        <v>201774000</v>
      </c>
      <c r="D425" s="5">
        <f>_xll.SNL.Clients.Office.Excel.Functions.SPG(A425, "IQ_DILUT_EPS_NORM", "CY2023")</f>
        <v>3.7570000000000001</v>
      </c>
      <c r="E425">
        <f t="shared" si="24"/>
        <v>758064.91799999995</v>
      </c>
      <c r="F425">
        <f t="shared" si="25"/>
        <v>5.5401952641964479E-2</v>
      </c>
      <c r="G425" s="11" t="s">
        <v>426</v>
      </c>
      <c r="H425" s="4" cm="1">
        <f t="array" ref="H425">_xll.SNL.Clients.Office.Excel.Functions.SPG(G425, "SP_TOTAL_REV", "CY2023")</f>
        <v>13683000</v>
      </c>
      <c r="I425" s="4">
        <f>_xll.SNL.Clients.Office.Excel.Functions.SPG(G425,"IQ_AVG_DILUT_SHARES_OUT","CY2023")</f>
        <v>201774000</v>
      </c>
      <c r="J425" s="5">
        <f>_xll.SNL.Clients.Office.Excel.Functions.SPG(G425, "IQ_DILUT_EPS_NORM", "CY2023")</f>
        <v>3.7570000000000001</v>
      </c>
      <c r="K425">
        <f t="shared" si="26"/>
        <v>758064.91799999995</v>
      </c>
      <c r="L425">
        <f t="shared" si="27"/>
        <v>5.5401952641964479E-2</v>
      </c>
    </row>
    <row r="426" spans="1:12" x14ac:dyDescent="0.3">
      <c r="A426" s="11" t="s">
        <v>427</v>
      </c>
      <c r="B426" s="4" cm="1">
        <f t="array" ref="B426">_xll.SNL.Clients.Office.Excel.Functions.SPG(A426, "SP_TOTAL_REV", "CY2023")</f>
        <v>12668000</v>
      </c>
      <c r="C426" s="4">
        <f>_xll.SNL.Clients.Office.Excel.Functions.SPG(A426,"IQ_AVG_DILUT_SHARES_OUT","CY2023")</f>
        <v>712000000</v>
      </c>
      <c r="D426" s="5">
        <f>_xll.SNL.Clients.Office.Excel.Functions.SPG(A426, "IQ_DILUT_EPS_NORM", "CY2023")</f>
        <v>1.5589999999999999</v>
      </c>
      <c r="E426">
        <f t="shared" si="24"/>
        <v>1110008</v>
      </c>
      <c r="F426">
        <f t="shared" si="25"/>
        <v>8.7622987053994322E-2</v>
      </c>
      <c r="G426" s="11" t="s">
        <v>427</v>
      </c>
      <c r="H426" s="4" cm="1">
        <f t="array" ref="H426">_xll.SNL.Clients.Office.Excel.Functions.SPG(G426, "SP_TOTAL_REV", "CY2023")</f>
        <v>12668000</v>
      </c>
      <c r="I426" s="4">
        <f>_xll.SNL.Clients.Office.Excel.Functions.SPG(G426,"IQ_AVG_DILUT_SHARES_OUT","CY2023")</f>
        <v>712000000</v>
      </c>
      <c r="J426" s="5">
        <f>_xll.SNL.Clients.Office.Excel.Functions.SPG(G426, "IQ_DILUT_EPS_NORM", "CY2023")</f>
        <v>1.5589999999999999</v>
      </c>
      <c r="K426">
        <f t="shared" si="26"/>
        <v>1110008</v>
      </c>
      <c r="L426">
        <f t="shared" si="27"/>
        <v>8.7622987053994322E-2</v>
      </c>
    </row>
    <row r="427" spans="1:12" x14ac:dyDescent="0.3">
      <c r="A427" s="11" t="s">
        <v>428</v>
      </c>
      <c r="B427" s="4" cm="1">
        <f t="array" ref="B427">_xll.SNL.Clients.Office.Excel.Functions.SPG(A427, "SP_TOTAL_REV", "CY2023")</f>
        <v>57094000</v>
      </c>
      <c r="C427" s="4">
        <f>_xll.SNL.Clients.Office.Excel.Functions.SPG(A427,"IQ_AVG_DILUT_SHARES_OUT","CY2023")</f>
        <v>262500000</v>
      </c>
      <c r="D427" s="5">
        <f>_xll.SNL.Clients.Office.Excel.Functions.SPG(A427, "IQ_DILUT_EPS_NORM", "CY2023")</f>
        <v>-0.33100000000000002</v>
      </c>
      <c r="E427">
        <f t="shared" si="24"/>
        <v>-86887.5</v>
      </c>
      <c r="F427">
        <f t="shared" si="25"/>
        <v>-1.5218324167162924E-3</v>
      </c>
      <c r="G427" s="11" t="s">
        <v>428</v>
      </c>
      <c r="H427" s="4" cm="1">
        <f t="array" ref="H427">_xll.SNL.Clients.Office.Excel.Functions.SPG(G427, "SP_TOTAL_REV", "CY2023")</f>
        <v>57094000</v>
      </c>
      <c r="I427" s="4">
        <f>_xll.SNL.Clients.Office.Excel.Functions.SPG(G427,"IQ_AVG_DILUT_SHARES_OUT","CY2023")</f>
        <v>262500000</v>
      </c>
      <c r="J427" s="5">
        <f>_xll.SNL.Clients.Office.Excel.Functions.SPG(G427, "IQ_DILUT_EPS_NORM", "CY2023")</f>
        <v>-0.33100000000000002</v>
      </c>
      <c r="K427">
        <f t="shared" si="26"/>
        <v>-86887.5</v>
      </c>
      <c r="L427">
        <f t="shared" si="27"/>
        <v>-1.5218324167162924E-3</v>
      </c>
    </row>
    <row r="428" spans="1:12" x14ac:dyDescent="0.3">
      <c r="A428" s="11" t="s">
        <v>429</v>
      </c>
      <c r="B428" s="4" cm="1">
        <f t="array" ref="B428">_xll.SNL.Clients.Office.Excel.Functions.SPG(A428, "SP_TOTAL_REV", "CY2023")</f>
        <v>17383000</v>
      </c>
      <c r="C428" s="4">
        <f>_xll.SNL.Clients.Office.Excel.Functions.SPG(A428,"IQ_AVG_DILUT_SHARES_OUT","CY2023")</f>
        <v>787798000</v>
      </c>
      <c r="D428" s="5">
        <f>_xll.SNL.Clients.Office.Excel.Functions.SPG(A428, "IQ_DILUT_EPS_NORM", "CY2023")</f>
        <v>4.0279999999999996</v>
      </c>
      <c r="E428">
        <f t="shared" si="24"/>
        <v>3173250.3439999996</v>
      </c>
      <c r="F428">
        <f t="shared" si="25"/>
        <v>0.18254906195708448</v>
      </c>
      <c r="G428" s="11" t="s">
        <v>429</v>
      </c>
      <c r="H428" s="4" cm="1">
        <f t="array" ref="H428">_xll.SNL.Clients.Office.Excel.Functions.SPG(G428, "SP_TOTAL_REV", "CY2023")</f>
        <v>17383000</v>
      </c>
      <c r="I428" s="4">
        <f>_xll.SNL.Clients.Office.Excel.Functions.SPG(G428,"IQ_AVG_DILUT_SHARES_OUT","CY2023")</f>
        <v>787798000</v>
      </c>
      <c r="J428" s="5">
        <f>_xll.SNL.Clients.Office.Excel.Functions.SPG(G428, "IQ_DILUT_EPS_NORM", "CY2023")</f>
        <v>4.0279999999999996</v>
      </c>
      <c r="K428">
        <f t="shared" si="26"/>
        <v>3173250.3439999996</v>
      </c>
      <c r="L428">
        <f t="shared" si="27"/>
        <v>0.18254906195708448</v>
      </c>
    </row>
    <row r="429" spans="1:12" x14ac:dyDescent="0.3">
      <c r="A429" s="11" t="s">
        <v>430</v>
      </c>
      <c r="B429" s="4" cm="1">
        <f t="array" ref="B429">_xll.SNL.Clients.Office.Excel.Functions.SPG(A429, "SP_TOTAL_REV", "CY2023")</f>
        <v>77794000</v>
      </c>
      <c r="C429" s="4">
        <f>_xll.SNL.Clients.Office.Excel.Functions.SPG(A429,"IQ_AVG_DILUT_SHARES_OUT","CY2023")</f>
        <v>605800000</v>
      </c>
      <c r="D429" s="5">
        <f>_xll.SNL.Clients.Office.Excel.Functions.SPG(A429, "IQ_DILUT_EPS_NORM", "CY2023")</f>
        <v>-0.46200000000000002</v>
      </c>
      <c r="E429">
        <f t="shared" si="24"/>
        <v>-279879.59999999998</v>
      </c>
      <c r="F429">
        <f t="shared" si="25"/>
        <v>-3.5977016222330767E-3</v>
      </c>
      <c r="G429" s="11" t="s">
        <v>430</v>
      </c>
      <c r="H429" s="4" cm="1">
        <f t="array" ref="H429">_xll.SNL.Clients.Office.Excel.Functions.SPG(G429, "SP_TOTAL_REV", "CY2023")</f>
        <v>77794000</v>
      </c>
      <c r="I429" s="4">
        <f>_xll.SNL.Clients.Office.Excel.Functions.SPG(G429,"IQ_AVG_DILUT_SHARES_OUT","CY2023")</f>
        <v>605800000</v>
      </c>
      <c r="J429" s="5">
        <f>_xll.SNL.Clients.Office.Excel.Functions.SPG(G429, "IQ_DILUT_EPS_NORM", "CY2023")</f>
        <v>-0.46200000000000002</v>
      </c>
      <c r="K429">
        <f t="shared" si="26"/>
        <v>-279879.59999999998</v>
      </c>
      <c r="L429">
        <f t="shared" si="27"/>
        <v>-3.5977016222330767E-3</v>
      </c>
    </row>
    <row r="430" spans="1:12" x14ac:dyDescent="0.3">
      <c r="A430" s="11" t="s">
        <v>431</v>
      </c>
      <c r="B430" s="4" cm="1">
        <f t="array" ref="B430">_xll.SNL.Clients.Office.Excel.Functions.SPG(A430, "SP_TOTAL_REV", "CY2023")</f>
        <v>9271000</v>
      </c>
      <c r="C430" s="4">
        <f>_xll.SNL.Clients.Office.Excel.Functions.SPG(A430,"IQ_AVG_DILUT_SHARES_OUT","CY2023")</f>
        <v>300000000</v>
      </c>
      <c r="D430" s="5">
        <f>_xll.SNL.Clients.Office.Excel.Functions.SPG(A430, "IQ_DILUT_EPS_NORM", "CY2023")</f>
        <v>2.444</v>
      </c>
      <c r="E430">
        <f t="shared" si="24"/>
        <v>733200</v>
      </c>
      <c r="F430">
        <f t="shared" si="25"/>
        <v>7.9085319814475252E-2</v>
      </c>
      <c r="G430" s="11" t="s">
        <v>431</v>
      </c>
      <c r="H430" s="4" cm="1">
        <f t="array" ref="H430">_xll.SNL.Clients.Office.Excel.Functions.SPG(G430, "SP_TOTAL_REV", "CY2023")</f>
        <v>9271000</v>
      </c>
      <c r="I430" s="4">
        <f>_xll.SNL.Clients.Office.Excel.Functions.SPG(G430,"IQ_AVG_DILUT_SHARES_OUT","CY2023")</f>
        <v>300000000</v>
      </c>
      <c r="J430" s="5">
        <f>_xll.SNL.Clients.Office.Excel.Functions.SPG(G430, "IQ_DILUT_EPS_NORM", "CY2023")</f>
        <v>2.444</v>
      </c>
      <c r="K430">
        <f t="shared" si="26"/>
        <v>733200</v>
      </c>
      <c r="L430">
        <f t="shared" si="27"/>
        <v>7.9085319814475252E-2</v>
      </c>
    </row>
    <row r="431" spans="1:12" x14ac:dyDescent="0.3">
      <c r="A431" s="11" t="s">
        <v>432</v>
      </c>
      <c r="B431" s="4" cm="1">
        <f t="array" ref="B431">_xll.SNL.Clients.Office.Excel.Functions.SPG(A431, "SP_TOTAL_REV", "CY2023")</f>
        <v>18837000</v>
      </c>
      <c r="C431" s="4">
        <f>_xll.SNL.Clients.Office.Excel.Functions.SPG(A431,"IQ_AVG_DILUT_SHARES_OUT","CY2023")</f>
        <v>1831000000</v>
      </c>
      <c r="D431" s="5">
        <f>_xll.SNL.Clients.Office.Excel.Functions.SPG(A431, "IQ_DILUT_EPS_NORM", "CY2023")</f>
        <v>2.4729999999999999</v>
      </c>
      <c r="E431">
        <f t="shared" si="24"/>
        <v>4528063</v>
      </c>
      <c r="F431">
        <f t="shared" si="25"/>
        <v>0.24038132399001963</v>
      </c>
      <c r="G431" s="11" t="s">
        <v>432</v>
      </c>
      <c r="H431" s="4" cm="1">
        <f t="array" ref="H431">_xll.SNL.Clients.Office.Excel.Functions.SPG(G431, "SP_TOTAL_REV", "CY2023")</f>
        <v>18837000</v>
      </c>
      <c r="I431" s="4">
        <f>_xll.SNL.Clients.Office.Excel.Functions.SPG(G431,"IQ_AVG_DILUT_SHARES_OUT","CY2023")</f>
        <v>1831000000</v>
      </c>
      <c r="J431" s="5">
        <f>_xll.SNL.Clients.Office.Excel.Functions.SPG(G431, "IQ_DILUT_EPS_NORM", "CY2023")</f>
        <v>2.4729999999999999</v>
      </c>
      <c r="K431">
        <f t="shared" si="26"/>
        <v>4528063</v>
      </c>
      <c r="L431">
        <f t="shared" si="27"/>
        <v>0.24038132399001963</v>
      </c>
    </row>
    <row r="432" spans="1:12" x14ac:dyDescent="0.3">
      <c r="A432" s="11" t="s">
        <v>433</v>
      </c>
      <c r="B432" s="4" cm="1">
        <f t="array" ref="B432">_xll.SNL.Clients.Office.Excel.Functions.SPG(A432, "SP_TOTAL_REV", "CY2023")</f>
        <v>195187000</v>
      </c>
      <c r="C432" s="4">
        <f>_xll.SNL.Clients.Office.Excel.Functions.SPG(A432,"IQ_AVG_DILUT_SHARES_OUT","CY2023")</f>
        <v>296882000</v>
      </c>
      <c r="D432" s="5">
        <f>_xll.SNL.Clients.Office.Excel.Functions.SPG(A432, "IQ_DILUT_EPS_NORM", "CY2023")</f>
        <v>15.11</v>
      </c>
      <c r="E432">
        <f t="shared" si="24"/>
        <v>4485887.0199999996</v>
      </c>
      <c r="F432">
        <f t="shared" si="25"/>
        <v>2.2982509183500949E-2</v>
      </c>
      <c r="G432" s="11" t="s">
        <v>433</v>
      </c>
      <c r="H432" s="4" cm="1">
        <f t="array" ref="H432">_xll.SNL.Clients.Office.Excel.Functions.SPG(G432, "SP_TOTAL_REV", "CY2023")</f>
        <v>195187000</v>
      </c>
      <c r="I432" s="4">
        <f>_xll.SNL.Clients.Office.Excel.Functions.SPG(G432,"IQ_AVG_DILUT_SHARES_OUT","CY2023")</f>
        <v>296882000</v>
      </c>
      <c r="J432" s="5">
        <f>_xll.SNL.Clients.Office.Excel.Functions.SPG(G432, "IQ_DILUT_EPS_NORM", "CY2023")</f>
        <v>15.11</v>
      </c>
      <c r="K432">
        <f t="shared" si="26"/>
        <v>4485887.0199999996</v>
      </c>
      <c r="L432">
        <f t="shared" si="27"/>
        <v>2.2982509183500949E-2</v>
      </c>
    </row>
    <row r="433" spans="1:12" x14ac:dyDescent="0.3">
      <c r="A433" s="11" t="s">
        <v>434</v>
      </c>
      <c r="B433" s="4" cm="1">
        <f t="array" ref="B433">_xll.SNL.Clients.Office.Excel.Functions.SPG(A433, "SP_TOTAL_REV", "CY2023")</f>
        <v>7310000</v>
      </c>
      <c r="C433" s="4">
        <f>_xll.SNL.Clients.Office.Excel.Functions.SPG(A433,"IQ_AVG_DILUT_SHARES_OUT","CY2023")</f>
        <v>124523000</v>
      </c>
      <c r="D433" s="5">
        <f>_xll.SNL.Clients.Office.Excel.Functions.SPG(A433, "IQ_DILUT_EPS_NORM", "CY2023")</f>
        <v>3.7050000000000001</v>
      </c>
      <c r="E433">
        <f t="shared" si="24"/>
        <v>461357.71500000003</v>
      </c>
      <c r="F433">
        <f t="shared" si="25"/>
        <v>6.3113230506155957E-2</v>
      </c>
      <c r="G433" s="11" t="s">
        <v>434</v>
      </c>
      <c r="H433" s="4" cm="1">
        <f t="array" ref="H433">_xll.SNL.Clients.Office.Excel.Functions.SPG(G433, "SP_TOTAL_REV", "CY2023")</f>
        <v>7310000</v>
      </c>
      <c r="I433" s="4">
        <f>_xll.SNL.Clients.Office.Excel.Functions.SPG(G433,"IQ_AVG_DILUT_SHARES_OUT","CY2023")</f>
        <v>124523000</v>
      </c>
      <c r="J433" s="5">
        <f>_xll.SNL.Clients.Office.Excel.Functions.SPG(G433, "IQ_DILUT_EPS_NORM", "CY2023")</f>
        <v>3.7050000000000001</v>
      </c>
      <c r="K433">
        <f t="shared" si="26"/>
        <v>461357.71500000003</v>
      </c>
      <c r="L433">
        <f t="shared" si="27"/>
        <v>6.3113230506155957E-2</v>
      </c>
    </row>
    <row r="434" spans="1:12" x14ac:dyDescent="0.3">
      <c r="A434" s="11" t="s">
        <v>435</v>
      </c>
      <c r="B434" s="4" cm="1">
        <f t="array" ref="B434">_xll.SNL.Clients.Office.Excel.Functions.SPG(A434, "SP_TOTAL_REV", "CY2023")</f>
        <v>45754000</v>
      </c>
      <c r="C434" s="4">
        <f>_xll.SNL.Clients.Office.Excel.Functions.SPG(A434,"IQ_AVG_DILUT_SHARES_OUT","CY2023")</f>
        <v>4339000000</v>
      </c>
      <c r="D434" s="5">
        <f>_xll.SNL.Clients.Office.Excel.Functions.SPG(A434, "IQ_DILUT_EPS_NORM", "CY2023")</f>
        <v>2.0510000000000002</v>
      </c>
      <c r="E434">
        <f t="shared" si="24"/>
        <v>8899289</v>
      </c>
      <c r="F434">
        <f t="shared" si="25"/>
        <v>0.19450297241771211</v>
      </c>
      <c r="G434" s="11" t="s">
        <v>435</v>
      </c>
      <c r="H434" s="4" cm="1">
        <f t="array" ref="H434">_xll.SNL.Clients.Office.Excel.Functions.SPG(G434, "SP_TOTAL_REV", "CY2023")</f>
        <v>45754000</v>
      </c>
      <c r="I434" s="4">
        <f>_xll.SNL.Clients.Office.Excel.Functions.SPG(G434,"IQ_AVG_DILUT_SHARES_OUT","CY2023")</f>
        <v>4339000000</v>
      </c>
      <c r="J434" s="5">
        <f>_xll.SNL.Clients.Office.Excel.Functions.SPG(G434, "IQ_DILUT_EPS_NORM", "CY2023")</f>
        <v>2.0510000000000002</v>
      </c>
      <c r="K434">
        <f t="shared" si="26"/>
        <v>8899289</v>
      </c>
      <c r="L434">
        <f t="shared" si="27"/>
        <v>0.19450297241771211</v>
      </c>
    </row>
    <row r="435" spans="1:12" x14ac:dyDescent="0.3">
      <c r="A435" s="11" t="s">
        <v>436</v>
      </c>
      <c r="B435" s="4" cm="1">
        <f t="array" ref="B435">_xll.SNL.Clients.Office.Excel.Functions.SPG(A435, "SP_TOTAL_REV", "CY2023")</f>
        <v>3666300</v>
      </c>
      <c r="C435" s="4">
        <f>_xll.SNL.Clients.Office.Excel.Functions.SPG(A435,"IQ_AVG_DILUT_SHARES_OUT","CY2023")</f>
        <v>199500000</v>
      </c>
      <c r="D435" s="5">
        <f>_xll.SNL.Clients.Office.Excel.Functions.SPG(A435, "IQ_DILUT_EPS_NORM", "CY2023")</f>
        <v>1.1870000000000001</v>
      </c>
      <c r="E435">
        <f t="shared" si="24"/>
        <v>236806.5</v>
      </c>
      <c r="F435">
        <f t="shared" si="25"/>
        <v>6.459004991408232E-2</v>
      </c>
      <c r="G435" s="11" t="s">
        <v>436</v>
      </c>
      <c r="H435" s="4" cm="1">
        <f t="array" ref="H435">_xll.SNL.Clients.Office.Excel.Functions.SPG(G435, "SP_TOTAL_REV", "CY2023")</f>
        <v>3666300</v>
      </c>
      <c r="I435" s="4">
        <f>_xll.SNL.Clients.Office.Excel.Functions.SPG(G435,"IQ_AVG_DILUT_SHARES_OUT","CY2023")</f>
        <v>199500000</v>
      </c>
      <c r="J435" s="5">
        <f>_xll.SNL.Clients.Office.Excel.Functions.SPG(G435, "IQ_DILUT_EPS_NORM", "CY2023")</f>
        <v>1.1870000000000001</v>
      </c>
      <c r="K435">
        <f t="shared" si="26"/>
        <v>236806.5</v>
      </c>
      <c r="L435">
        <f t="shared" si="27"/>
        <v>6.459004991408232E-2</v>
      </c>
    </row>
    <row r="436" spans="1:12" x14ac:dyDescent="0.3">
      <c r="A436" s="11" t="s">
        <v>437</v>
      </c>
      <c r="B436" s="4" cm="1">
        <f t="array" ref="B436">_xll.SNL.Clients.Office.Excel.Functions.SPG(A436, "SP_TOTAL_REV", "CY2023")</f>
        <v>15157000</v>
      </c>
      <c r="C436" s="4">
        <f>_xll.SNL.Clients.Office.Excel.Functions.SPG(A436,"IQ_AVG_DILUT_SHARES_OUT","CY2023")</f>
        <v>360600000</v>
      </c>
      <c r="D436" s="5">
        <f>_xll.SNL.Clients.Office.Excel.Functions.SPG(A436, "IQ_DILUT_EPS_NORM", "CY2023")</f>
        <v>1.413</v>
      </c>
      <c r="E436">
        <f t="shared" si="24"/>
        <v>509527.8</v>
      </c>
      <c r="F436">
        <f t="shared" si="25"/>
        <v>3.3616665567064719E-2</v>
      </c>
      <c r="G436" s="11" t="s">
        <v>437</v>
      </c>
      <c r="H436" s="4" cm="1">
        <f t="array" ref="H436">_xll.SNL.Clients.Office.Excel.Functions.SPG(G436, "SP_TOTAL_REV", "CY2023")</f>
        <v>15157000</v>
      </c>
      <c r="I436" s="4">
        <f>_xll.SNL.Clients.Office.Excel.Functions.SPG(G436,"IQ_AVG_DILUT_SHARES_OUT","CY2023")</f>
        <v>360600000</v>
      </c>
      <c r="J436" s="5">
        <f>_xll.SNL.Clients.Office.Excel.Functions.SPG(G436, "IQ_DILUT_EPS_NORM", "CY2023")</f>
        <v>1.413</v>
      </c>
      <c r="K436">
        <f t="shared" si="26"/>
        <v>509527.8</v>
      </c>
      <c r="L436">
        <f t="shared" si="27"/>
        <v>3.3616665567064719E-2</v>
      </c>
    </row>
    <row r="437" spans="1:12" x14ac:dyDescent="0.3">
      <c r="A437" s="11" t="s">
        <v>438</v>
      </c>
      <c r="B437" s="4" cm="1">
        <f t="array" ref="B437">_xll.SNL.Clients.Office.Excel.Functions.SPG(A437, "SP_TOTAL_REV", "CY2023")</f>
        <v>46254000</v>
      </c>
      <c r="C437" s="4">
        <f>_xll.SNL.Clients.Office.Excel.Functions.SPG(A437,"IQ_AVG_DILUT_SHARES_OUT","CY2023")</f>
        <v>345800000</v>
      </c>
      <c r="D437" s="5">
        <f>_xll.SNL.Clients.Office.Excel.Functions.SPG(A437, "IQ_DILUT_EPS_NORM", "CY2023")</f>
        <v>22.47</v>
      </c>
      <c r="E437">
        <f t="shared" si="24"/>
        <v>7770126</v>
      </c>
      <c r="F437">
        <f t="shared" si="25"/>
        <v>0.16798819561551434</v>
      </c>
      <c r="G437" s="11" t="s">
        <v>438</v>
      </c>
      <c r="H437" s="4" cm="1">
        <f t="array" ref="H437">_xll.SNL.Clients.Office.Excel.Functions.SPG(G437, "SP_TOTAL_REV", "CY2023")</f>
        <v>46254000</v>
      </c>
      <c r="I437" s="4">
        <f>_xll.SNL.Clients.Office.Excel.Functions.SPG(G437,"IQ_AVG_DILUT_SHARES_OUT","CY2023")</f>
        <v>345800000</v>
      </c>
      <c r="J437" s="5">
        <f>_xll.SNL.Clients.Office.Excel.Functions.SPG(G437, "IQ_DILUT_EPS_NORM", "CY2023")</f>
        <v>22.47</v>
      </c>
      <c r="K437">
        <f t="shared" si="26"/>
        <v>7770126</v>
      </c>
      <c r="L437">
        <f t="shared" si="27"/>
        <v>0.16798819561551434</v>
      </c>
    </row>
    <row r="438" spans="1:12" x14ac:dyDescent="0.3">
      <c r="A438" s="11" t="s">
        <v>439</v>
      </c>
      <c r="B438" s="4" cm="1">
        <f t="array" ref="B438">_xll.SNL.Clients.Office.Excel.Functions.SPG(A438, "SP_TOTAL_REV", "CY2023")</f>
        <v>24527000</v>
      </c>
      <c r="C438" s="4">
        <f>_xll.SNL.Clients.Office.Excel.Functions.SPG(A438,"IQ_AVG_DILUT_SHARES_OUT","CY2023")</f>
        <v>311500000</v>
      </c>
      <c r="D438" s="5">
        <f>_xll.SNL.Clients.Office.Excel.Functions.SPG(A438, "IQ_DILUT_EPS_NORM", "CY2023")</f>
        <v>6.1840000000000002</v>
      </c>
      <c r="E438">
        <f t="shared" si="24"/>
        <v>1926316</v>
      </c>
      <c r="F438">
        <f t="shared" si="25"/>
        <v>7.8538590125168187E-2</v>
      </c>
      <c r="G438" s="11" t="s">
        <v>439</v>
      </c>
      <c r="H438" s="4" cm="1">
        <f t="array" ref="H438">_xll.SNL.Clients.Office.Excel.Functions.SPG(G438, "SP_TOTAL_REV", "CY2023")</f>
        <v>24527000</v>
      </c>
      <c r="I438" s="4">
        <f>_xll.SNL.Clients.Office.Excel.Functions.SPG(G438,"IQ_AVG_DILUT_SHARES_OUT","CY2023")</f>
        <v>311500000</v>
      </c>
      <c r="J438" s="5">
        <f>_xll.SNL.Clients.Office.Excel.Functions.SPG(G438, "IQ_DILUT_EPS_NORM", "CY2023")</f>
        <v>6.1840000000000002</v>
      </c>
      <c r="K438">
        <f t="shared" si="26"/>
        <v>1926316</v>
      </c>
      <c r="L438">
        <f t="shared" si="27"/>
        <v>7.8538590125168187E-2</v>
      </c>
    </row>
    <row r="439" spans="1:12" x14ac:dyDescent="0.3">
      <c r="A439" s="11" t="s">
        <v>440</v>
      </c>
      <c r="B439" s="4" cm="1">
        <f t="array" ref="B439">_xll.SNL.Clients.Office.Excel.Functions.SPG(A439, "SP_TOTAL_REV", "CY2023")</f>
        <v>11164992</v>
      </c>
      <c r="C439" s="4">
        <f>_xll.SNL.Clients.Office.Excel.Functions.SPG(A439,"IQ_AVG_DILUT_SHARES_OUT","CY2023")</f>
        <v>205547000</v>
      </c>
      <c r="D439" s="5">
        <f>_xll.SNL.Clients.Office.Excel.Functions.SPG(A439, "IQ_DILUT_EPS_NORM", "CY2023")</f>
        <v>7.2539999999999996</v>
      </c>
      <c r="E439">
        <f t="shared" si="24"/>
        <v>1491037.9380000001</v>
      </c>
      <c r="F439">
        <f t="shared" si="25"/>
        <v>0.13354581337810184</v>
      </c>
      <c r="G439" s="11" t="s">
        <v>440</v>
      </c>
      <c r="H439" s="4" cm="1">
        <f t="array" ref="H439">_xll.SNL.Clients.Office.Excel.Functions.SPG(G439, "SP_TOTAL_REV", "CY2023")</f>
        <v>11164992</v>
      </c>
      <c r="I439" s="4">
        <f>_xll.SNL.Clients.Office.Excel.Functions.SPG(G439,"IQ_AVG_DILUT_SHARES_OUT","CY2023")</f>
        <v>205547000</v>
      </c>
      <c r="J439" s="5">
        <f>_xll.SNL.Clients.Office.Excel.Functions.SPG(G439, "IQ_DILUT_EPS_NORM", "CY2023")</f>
        <v>7.2539999999999996</v>
      </c>
      <c r="K439">
        <f t="shared" si="26"/>
        <v>1491037.9380000001</v>
      </c>
      <c r="L439">
        <f t="shared" si="27"/>
        <v>0.13354581337810184</v>
      </c>
    </row>
    <row r="440" spans="1:12" x14ac:dyDescent="0.3">
      <c r="A440" s="11" t="s">
        <v>441</v>
      </c>
      <c r="B440" s="4" cm="1">
        <f t="array" ref="B440">_xll.SNL.Clients.Office.Excel.Functions.SPG(A440, "SP_TOTAL_REV", "CY2023")</f>
        <v>152669000</v>
      </c>
      <c r="C440" s="4">
        <f>_xll.SNL.Clients.Office.Excel.Functions.SPG(A440,"IQ_AVG_DILUT_SHARES_OUT","CY2023")</f>
        <v>1002000000</v>
      </c>
      <c r="D440" s="5">
        <f>_xll.SNL.Clients.Office.Excel.Functions.SPG(A440, "IQ_DILUT_EPS_NORM", "CY2023")</f>
        <v>12.428000000000001</v>
      </c>
      <c r="E440">
        <f t="shared" si="24"/>
        <v>12452856</v>
      </c>
      <c r="F440">
        <f t="shared" si="25"/>
        <v>8.1567679096607698E-2</v>
      </c>
      <c r="G440" s="11" t="s">
        <v>441</v>
      </c>
      <c r="H440" s="4" cm="1">
        <f t="array" ref="H440">_xll.SNL.Clients.Office.Excel.Functions.SPG(G440, "SP_TOTAL_REV", "CY2023")</f>
        <v>152669000</v>
      </c>
      <c r="I440" s="4">
        <f>_xll.SNL.Clients.Office.Excel.Functions.SPG(G440,"IQ_AVG_DILUT_SHARES_OUT","CY2023")</f>
        <v>1002000000</v>
      </c>
      <c r="J440" s="5">
        <f>_xll.SNL.Clients.Office.Excel.Functions.SPG(G440, "IQ_DILUT_EPS_NORM", "CY2023")</f>
        <v>12.428000000000001</v>
      </c>
      <c r="K440">
        <f t="shared" si="26"/>
        <v>12452856</v>
      </c>
      <c r="L440">
        <f t="shared" si="27"/>
        <v>8.1567679096607698E-2</v>
      </c>
    </row>
    <row r="441" spans="1:12" x14ac:dyDescent="0.3">
      <c r="A441" s="11" t="s">
        <v>442</v>
      </c>
      <c r="B441" s="4" cm="1">
        <f t="array" ref="B441">_xll.SNL.Clients.Office.Excel.Functions.SPG(A441, "SP_TOTAL_REV", "CY2023")</f>
        <v>9400600</v>
      </c>
      <c r="C441" s="4">
        <f>_xll.SNL.Clients.Office.Excel.Functions.SPG(A441,"IQ_AVG_DILUT_SHARES_OUT","CY2023")</f>
        <v>385900000</v>
      </c>
      <c r="D441" s="5">
        <f>_xll.SNL.Clients.Office.Excel.Functions.SPG(A441, "IQ_DILUT_EPS_NORM", "CY2023")</f>
        <v>2.2069999999999999</v>
      </c>
      <c r="E441">
        <f t="shared" si="24"/>
        <v>851681.3</v>
      </c>
      <c r="F441">
        <f t="shared" si="25"/>
        <v>9.0598610726974879E-2</v>
      </c>
      <c r="G441" s="11" t="s">
        <v>442</v>
      </c>
      <c r="H441" s="4" cm="1">
        <f t="array" ref="H441">_xll.SNL.Clients.Office.Excel.Functions.SPG(G441, "SP_TOTAL_REV", "CY2023")</f>
        <v>9400600</v>
      </c>
      <c r="I441" s="4">
        <f>_xll.SNL.Clients.Office.Excel.Functions.SPG(G441,"IQ_AVG_DILUT_SHARES_OUT","CY2023")</f>
        <v>385900000</v>
      </c>
      <c r="J441" s="5">
        <f>_xll.SNL.Clients.Office.Excel.Functions.SPG(G441, "IQ_DILUT_EPS_NORM", "CY2023")</f>
        <v>2.2069999999999999</v>
      </c>
      <c r="K441">
        <f t="shared" si="26"/>
        <v>851681.3</v>
      </c>
      <c r="L441">
        <f t="shared" si="27"/>
        <v>9.0598610726974879E-2</v>
      </c>
    </row>
    <row r="442" spans="1:12" x14ac:dyDescent="0.3">
      <c r="A442" s="11" t="s">
        <v>443</v>
      </c>
      <c r="B442" s="4" cm="1">
        <f t="array" ref="B442">_xll.SNL.Clients.Office.Excel.Functions.SPG(A442, "SP_TOTAL_REV", "CY2023")</f>
        <v>8207800</v>
      </c>
      <c r="C442" s="4">
        <f>_xll.SNL.Clients.Office.Excel.Functions.SPG(A442,"IQ_AVG_DILUT_SHARES_OUT","CY2023")</f>
        <v>104024923</v>
      </c>
      <c r="D442" s="5">
        <f>_xll.SNL.Clients.Office.Excel.Functions.SPG(A442, "IQ_DILUT_EPS_NORM", "CY2023")</f>
        <v>6.8730000000000002</v>
      </c>
      <c r="E442">
        <f t="shared" si="24"/>
        <v>714963.29577900004</v>
      </c>
      <c r="F442">
        <f t="shared" si="25"/>
        <v>8.7107787199858677E-2</v>
      </c>
      <c r="G442" s="11" t="s">
        <v>443</v>
      </c>
      <c r="H442" s="4" cm="1">
        <f t="array" ref="H442">_xll.SNL.Clients.Office.Excel.Functions.SPG(G442, "SP_TOTAL_REV", "CY2023")</f>
        <v>8207800</v>
      </c>
      <c r="I442" s="4">
        <f>_xll.SNL.Clients.Office.Excel.Functions.SPG(G442,"IQ_AVG_DILUT_SHARES_OUT","CY2023")</f>
        <v>104024923</v>
      </c>
      <c r="J442" s="5">
        <f>_xll.SNL.Clients.Office.Excel.Functions.SPG(G442, "IQ_DILUT_EPS_NORM", "CY2023")</f>
        <v>6.8730000000000002</v>
      </c>
      <c r="K442">
        <f t="shared" si="26"/>
        <v>714963.29577900004</v>
      </c>
      <c r="L442">
        <f t="shared" si="27"/>
        <v>8.7107787199858677E-2</v>
      </c>
    </row>
    <row r="443" spans="1:12" x14ac:dyDescent="0.3">
      <c r="A443" s="11" t="s">
        <v>444</v>
      </c>
      <c r="B443" s="4" cm="1">
        <f t="array" ref="B443">_xll.SNL.Clients.Office.Excel.Functions.SPG(A443, "SP_TOTAL_REV", "CY2023")</f>
        <v>26640000</v>
      </c>
      <c r="C443" s="4">
        <f>_xll.SNL.Clients.Office.Excel.Functions.SPG(A443,"IQ_AVG_DILUT_SHARES_OUT","CY2023")</f>
        <v>1235000000</v>
      </c>
      <c r="D443" s="5">
        <f>_xll.SNL.Clients.Office.Excel.Functions.SPG(A443, "IQ_DILUT_EPS_NORM", "CY2023")</f>
        <v>2.294</v>
      </c>
      <c r="E443">
        <f t="shared" si="24"/>
        <v>2833090</v>
      </c>
      <c r="F443">
        <f t="shared" si="25"/>
        <v>0.10634722222222222</v>
      </c>
      <c r="G443" s="11" t="s">
        <v>444</v>
      </c>
      <c r="H443" s="4" cm="1">
        <f t="array" ref="H443">_xll.SNL.Clients.Office.Excel.Functions.SPG(G443, "SP_TOTAL_REV", "CY2023")</f>
        <v>26640000</v>
      </c>
      <c r="I443" s="4">
        <f>_xll.SNL.Clients.Office.Excel.Functions.SPG(G443,"IQ_AVG_DILUT_SHARES_OUT","CY2023")</f>
        <v>1235000000</v>
      </c>
      <c r="J443" s="5">
        <f>_xll.SNL.Clients.Office.Excel.Functions.SPG(G443, "IQ_DILUT_EPS_NORM", "CY2023")</f>
        <v>2.294</v>
      </c>
      <c r="K443">
        <f t="shared" si="26"/>
        <v>2833090</v>
      </c>
      <c r="L443">
        <f t="shared" si="27"/>
        <v>0.10634722222222222</v>
      </c>
    </row>
    <row r="444" spans="1:12" x14ac:dyDescent="0.3">
      <c r="A444" s="11" t="s">
        <v>445</v>
      </c>
      <c r="B444" s="4" cm="1">
        <f t="array" ref="B444">_xll.SNL.Clients.Office.Excel.Functions.SPG(A444, "SP_TOTAL_REV", "CY2023")</f>
        <v>150039000</v>
      </c>
      <c r="C444" s="4">
        <f>_xll.SNL.Clients.Office.Excel.Functions.SPG(A444,"IQ_AVG_DILUT_SHARES_OUT","CY2023")</f>
        <v>725000000</v>
      </c>
      <c r="D444" s="5">
        <f>_xll.SNL.Clients.Office.Excel.Functions.SPG(A444, "IQ_DILUT_EPS_NORM", "CY2023")</f>
        <v>3.911</v>
      </c>
      <c r="E444">
        <f t="shared" si="24"/>
        <v>2835475</v>
      </c>
      <c r="F444">
        <f t="shared" si="25"/>
        <v>1.8898253120855243E-2</v>
      </c>
      <c r="G444" s="11" t="s">
        <v>445</v>
      </c>
      <c r="H444" s="4" cm="1">
        <f t="array" ref="H444">_xll.SNL.Clients.Office.Excel.Functions.SPG(G444, "SP_TOTAL_REV", "CY2023")</f>
        <v>150039000</v>
      </c>
      <c r="I444" s="4">
        <f>_xll.SNL.Clients.Office.Excel.Functions.SPG(G444,"IQ_AVG_DILUT_SHARES_OUT","CY2023")</f>
        <v>725000000</v>
      </c>
      <c r="J444" s="5">
        <f>_xll.SNL.Clients.Office.Excel.Functions.SPG(G444, "IQ_DILUT_EPS_NORM", "CY2023")</f>
        <v>3.911</v>
      </c>
      <c r="K444">
        <f t="shared" si="26"/>
        <v>2835475</v>
      </c>
      <c r="L444">
        <f t="shared" si="27"/>
        <v>1.8898253120855243E-2</v>
      </c>
    </row>
    <row r="445" spans="1:12" x14ac:dyDescent="0.3">
      <c r="A445" s="11" t="s">
        <v>446</v>
      </c>
      <c r="B445" s="4" cm="1">
        <f t="array" ref="B445">_xll.SNL.Clients.Office.Excel.Functions.SPG(A445, "SP_TOTAL_REV", "CY2023")</f>
        <v>13696100</v>
      </c>
      <c r="C445" s="4">
        <f>_xll.SNL.Clients.Office.Excel.Functions.SPG(A445,"IQ_AVG_DILUT_SHARES_OUT","CY2023")</f>
        <v>333200000</v>
      </c>
      <c r="D445" s="5">
        <f>_xll.SNL.Clients.Office.Excel.Functions.SPG(A445, "IQ_DILUT_EPS_NORM", "CY2023")</f>
        <v>2.4750000000000001</v>
      </c>
      <c r="E445">
        <f t="shared" si="24"/>
        <v>824670</v>
      </c>
      <c r="F445">
        <f t="shared" si="25"/>
        <v>6.0212031162155649E-2</v>
      </c>
      <c r="G445" s="11" t="s">
        <v>446</v>
      </c>
      <c r="H445" s="4" cm="1">
        <f t="array" ref="H445">_xll.SNL.Clients.Office.Excel.Functions.SPG(G445, "SP_TOTAL_REV", "CY2023")</f>
        <v>13696100</v>
      </c>
      <c r="I445" s="4">
        <f>_xll.SNL.Clients.Office.Excel.Functions.SPG(G445,"IQ_AVG_DILUT_SHARES_OUT","CY2023")</f>
        <v>333200000</v>
      </c>
      <c r="J445" s="5">
        <f>_xll.SNL.Clients.Office.Excel.Functions.SPG(G445, "IQ_DILUT_EPS_NORM", "CY2023")</f>
        <v>2.4750000000000001</v>
      </c>
      <c r="K445">
        <f t="shared" si="26"/>
        <v>824670</v>
      </c>
      <c r="L445">
        <f t="shared" si="27"/>
        <v>6.0212031162155649E-2</v>
      </c>
    </row>
    <row r="446" spans="1:12" x14ac:dyDescent="0.3">
      <c r="A446" s="11" t="s">
        <v>447</v>
      </c>
      <c r="B446" s="4" cm="1">
        <f t="array" ref="B446">_xll.SNL.Clients.Office.Excel.Functions.SPG(A446, "SP_TOTAL_REV", "CY2023")</f>
        <v>21490000</v>
      </c>
      <c r="C446" s="4">
        <f>_xll.SNL.Clients.Office.Excel.Functions.SPG(A446,"IQ_AVG_DILUT_SHARES_OUT","CY2023")</f>
        <v>401000000</v>
      </c>
      <c r="D446" s="5">
        <f>_xll.SNL.Clients.Office.Excel.Functions.SPG(A446, "IQ_DILUT_EPS_NORM", "CY2023")</f>
        <v>10.327</v>
      </c>
      <c r="E446">
        <f t="shared" si="24"/>
        <v>4141127</v>
      </c>
      <c r="F446">
        <f t="shared" si="25"/>
        <v>0.19270018613308515</v>
      </c>
      <c r="G446" s="11" t="s">
        <v>447</v>
      </c>
      <c r="H446" s="4" cm="1">
        <f t="array" ref="H446">_xll.SNL.Clients.Office.Excel.Functions.SPG(G446, "SP_TOTAL_REV", "CY2023")</f>
        <v>21490000</v>
      </c>
      <c r="I446" s="4">
        <f>_xll.SNL.Clients.Office.Excel.Functions.SPG(G446,"IQ_AVG_DILUT_SHARES_OUT","CY2023")</f>
        <v>401000000</v>
      </c>
      <c r="J446" s="5">
        <f>_xll.SNL.Clients.Office.Excel.Functions.SPG(G446, "IQ_DILUT_EPS_NORM", "CY2023")</f>
        <v>10.327</v>
      </c>
      <c r="K446">
        <f t="shared" si="26"/>
        <v>4141127</v>
      </c>
      <c r="L446">
        <f t="shared" si="27"/>
        <v>0.19270018613308515</v>
      </c>
    </row>
    <row r="447" spans="1:12" x14ac:dyDescent="0.3">
      <c r="A447" s="11" t="s">
        <v>448</v>
      </c>
      <c r="B447" s="4" cm="1">
        <f t="array" ref="B447">_xll.SNL.Clients.Office.Excel.Functions.SPG(A447, "SP_TOTAL_REV", "CY2023")</f>
        <v>83933000</v>
      </c>
      <c r="C447" s="4">
        <f>_xll.SNL.Clients.Office.Excel.Functions.SPG(A447,"IQ_AVG_DILUT_SHARES_OUT","CY2023")</f>
        <v>2473600000</v>
      </c>
      <c r="D447" s="5">
        <f>_xll.SNL.Clients.Office.Excel.Functions.SPG(A447, "IQ_DILUT_EPS_NORM", "CY2023")</f>
        <v>5.141</v>
      </c>
      <c r="E447">
        <f t="shared" si="24"/>
        <v>12716777.6</v>
      </c>
      <c r="F447">
        <f t="shared" si="25"/>
        <v>0.15151105762929956</v>
      </c>
      <c r="G447" s="11" t="s">
        <v>448</v>
      </c>
      <c r="H447" s="4" cm="1">
        <f t="array" ref="H447">_xll.SNL.Clients.Office.Excel.Functions.SPG(G447, "SP_TOTAL_REV", "CY2023")</f>
        <v>83933000</v>
      </c>
      <c r="I447" s="4">
        <f>_xll.SNL.Clients.Office.Excel.Functions.SPG(G447,"IQ_AVG_DILUT_SHARES_OUT","CY2023")</f>
        <v>2473600000</v>
      </c>
      <c r="J447" s="5">
        <f>_xll.SNL.Clients.Office.Excel.Functions.SPG(G447, "IQ_DILUT_EPS_NORM", "CY2023")</f>
        <v>5.141</v>
      </c>
      <c r="K447">
        <f t="shared" si="26"/>
        <v>12716777.6</v>
      </c>
      <c r="L447">
        <f t="shared" si="27"/>
        <v>0.15151105762929956</v>
      </c>
    </row>
    <row r="448" spans="1:12" x14ac:dyDescent="0.3">
      <c r="A448" s="11" t="s">
        <v>449</v>
      </c>
      <c r="B448" s="4" cm="1">
        <f t="array" ref="B448">_xll.SNL.Clients.Office.Excel.Functions.SPG(A448, "SP_TOTAL_REV", "CY2023")</f>
        <v>62082300</v>
      </c>
      <c r="C448" s="4">
        <f>_xll.SNL.Clients.Office.Excel.Functions.SPG(A448,"IQ_AVG_DILUT_SHARES_OUT","CY2023")</f>
        <v>587500000</v>
      </c>
      <c r="D448" s="5">
        <f>_xll.SNL.Clients.Office.Excel.Functions.SPG(A448, "IQ_DILUT_EPS_NORM", "CY2023")</f>
        <v>5.2169999999999996</v>
      </c>
      <c r="E448">
        <f t="shared" si="24"/>
        <v>3064987.5</v>
      </c>
      <c r="F448">
        <f t="shared" si="25"/>
        <v>4.9369747899159662E-2</v>
      </c>
      <c r="G448" s="11" t="s">
        <v>449</v>
      </c>
      <c r="H448" s="4" cm="1">
        <f t="array" ref="H448">_xll.SNL.Clients.Office.Excel.Functions.SPG(G448, "SP_TOTAL_REV", "CY2023")</f>
        <v>62082300</v>
      </c>
      <c r="I448" s="4">
        <f>_xll.SNL.Clients.Office.Excel.Functions.SPG(G448,"IQ_AVG_DILUT_SHARES_OUT","CY2023")</f>
        <v>587500000</v>
      </c>
      <c r="J448" s="5">
        <f>_xll.SNL.Clients.Office.Excel.Functions.SPG(G448, "IQ_DILUT_EPS_NORM", "CY2023")</f>
        <v>5.2169999999999996</v>
      </c>
      <c r="K448">
        <f t="shared" si="26"/>
        <v>3064987.5</v>
      </c>
      <c r="L448">
        <f t="shared" si="27"/>
        <v>4.9369747899159662E-2</v>
      </c>
    </row>
    <row r="449" spans="1:12" x14ac:dyDescent="0.3">
      <c r="A449" s="11" t="s">
        <v>450</v>
      </c>
      <c r="B449" s="4" cm="1">
        <f t="array" ref="B449">_xll.SNL.Clients.Office.Excel.Functions.SPG(A449, "SP_TOTAL_REV", "CY2023")</f>
        <v>23051900</v>
      </c>
      <c r="C449" s="4">
        <f>_xll.SNL.Clients.Office.Excel.Functions.SPG(A449,"IQ_AVG_DILUT_SHARES_OUT","CY2023")</f>
        <v>258300000</v>
      </c>
      <c r="D449" s="5">
        <f>_xll.SNL.Clients.Office.Excel.Functions.SPG(A449, "IQ_DILUT_EPS_NORM", "CY2023")</f>
        <v>7.6950000000000003</v>
      </c>
      <c r="E449">
        <f t="shared" si="24"/>
        <v>1987618.5</v>
      </c>
      <c r="F449">
        <f t="shared" si="25"/>
        <v>8.6223630156299483E-2</v>
      </c>
      <c r="G449" s="11" t="s">
        <v>450</v>
      </c>
      <c r="H449" s="4" cm="1">
        <f t="array" ref="H449">_xll.SNL.Clients.Office.Excel.Functions.SPG(G449, "SP_TOTAL_REV", "CY2023")</f>
        <v>23051900</v>
      </c>
      <c r="I449" s="4">
        <f>_xll.SNL.Clients.Office.Excel.Functions.SPG(G449,"IQ_AVG_DILUT_SHARES_OUT","CY2023")</f>
        <v>258300000</v>
      </c>
      <c r="J449" s="5">
        <f>_xll.SNL.Clients.Office.Excel.Functions.SPG(G449, "IQ_DILUT_EPS_NORM", "CY2023")</f>
        <v>7.6950000000000003</v>
      </c>
      <c r="K449">
        <f t="shared" si="26"/>
        <v>1987618.5</v>
      </c>
      <c r="L449">
        <f t="shared" si="27"/>
        <v>8.6223630156299483E-2</v>
      </c>
    </row>
    <row r="450" spans="1:12" x14ac:dyDescent="0.3">
      <c r="A450" s="11" t="s">
        <v>451</v>
      </c>
      <c r="B450" s="4" cm="1">
        <f t="array" ref="B450">_xll.SNL.Clients.Office.Excel.Functions.SPG(A450, "SP_TOTAL_REV", "CY2023")</f>
        <v>25253000</v>
      </c>
      <c r="C450" s="4">
        <f>_xll.SNL.Clients.Office.Excel.Functions.SPG(A450,"IQ_AVG_DILUT_SHARES_OUT","CY2023")</f>
        <v>1098000000</v>
      </c>
      <c r="D450" s="5">
        <f>_xll.SNL.Clients.Office.Excel.Functions.SPG(A450, "IQ_DILUT_EPS_NORM", "CY2023")</f>
        <v>2.589</v>
      </c>
      <c r="E450">
        <f t="shared" si="24"/>
        <v>2842722</v>
      </c>
      <c r="F450">
        <f t="shared" si="25"/>
        <v>0.11256967489011206</v>
      </c>
      <c r="G450" s="11" t="s">
        <v>451</v>
      </c>
      <c r="H450" s="4" cm="1">
        <f t="array" ref="H450">_xll.SNL.Clients.Office.Excel.Functions.SPG(G450, "SP_TOTAL_REV", "CY2023")</f>
        <v>25253000</v>
      </c>
      <c r="I450" s="4">
        <f>_xll.SNL.Clients.Office.Excel.Functions.SPG(G450,"IQ_AVG_DILUT_SHARES_OUT","CY2023")</f>
        <v>1098000000</v>
      </c>
      <c r="J450" s="5">
        <f>_xll.SNL.Clients.Office.Excel.Functions.SPG(G450, "IQ_DILUT_EPS_NORM", "CY2023")</f>
        <v>2.589</v>
      </c>
      <c r="K450">
        <f t="shared" si="26"/>
        <v>2842722</v>
      </c>
      <c r="L450">
        <f t="shared" si="27"/>
        <v>0.11256967489011206</v>
      </c>
    </row>
    <row r="451" spans="1:12" x14ac:dyDescent="0.3">
      <c r="A451" s="11" t="s">
        <v>452</v>
      </c>
      <c r="B451" s="4" cm="1">
        <f t="array" ref="B451">_xll.SNL.Clients.Office.Excel.Functions.SPG(A451, "SP_TOTAL_REV", "CY2023")</f>
        <v>54217000</v>
      </c>
      <c r="C451" s="4">
        <f>_xll.SNL.Clients.Office.Excel.Functions.SPG(A451,"IQ_AVG_DILUT_SHARES_OUT","CY2023")</f>
        <v>1159000000</v>
      </c>
      <c r="D451" s="5">
        <f>_xll.SNL.Clients.Office.Excel.Functions.SPG(A451, "IQ_DILUT_EPS_NORM", "CY2023")</f>
        <v>3.218</v>
      </c>
      <c r="E451">
        <f t="shared" si="24"/>
        <v>3729662</v>
      </c>
      <c r="F451">
        <f t="shared" si="25"/>
        <v>6.8791375398860141E-2</v>
      </c>
      <c r="G451" s="11" t="s">
        <v>452</v>
      </c>
      <c r="H451" s="4" cm="1">
        <f t="array" ref="H451">_xll.SNL.Clients.Office.Excel.Functions.SPG(G451, "SP_TOTAL_REV", "CY2023")</f>
        <v>54217000</v>
      </c>
      <c r="I451" s="4">
        <f>_xll.SNL.Clients.Office.Excel.Functions.SPG(G451,"IQ_AVG_DILUT_SHARES_OUT","CY2023")</f>
        <v>1159000000</v>
      </c>
      <c r="J451" s="5">
        <f>_xll.SNL.Clients.Office.Excel.Functions.SPG(G451, "IQ_DILUT_EPS_NORM", "CY2023")</f>
        <v>3.218</v>
      </c>
      <c r="K451">
        <f t="shared" si="26"/>
        <v>3729662</v>
      </c>
      <c r="L451">
        <f t="shared" si="27"/>
        <v>6.8791375398860141E-2</v>
      </c>
    </row>
    <row r="452" spans="1:12" x14ac:dyDescent="0.3">
      <c r="A452" s="11" t="s">
        <v>453</v>
      </c>
      <c r="B452" s="4" cm="1">
        <f t="array" ref="B452">_xll.SNL.Clients.Office.Excel.Functions.SPG(A452, "SP_TOTAL_REV", "CY2023")</f>
        <v>41364000</v>
      </c>
      <c r="C452" s="4">
        <f>_xll.SNL.Clients.Office.Excel.Functions.SPG(A452,"IQ_AVG_DILUT_SHARES_OUT","CY2023")</f>
        <v>232200000</v>
      </c>
      <c r="D452" s="5">
        <f>_xll.SNL.Clients.Office.Excel.Functions.SPG(A452, "IQ_DILUT_EPS_NORM", "CY2023")</f>
        <v>9.0739999999999998</v>
      </c>
      <c r="E452">
        <f t="shared" si="24"/>
        <v>2106982.7999999998</v>
      </c>
      <c r="F452">
        <f t="shared" si="25"/>
        <v>5.093759791122715E-2</v>
      </c>
      <c r="G452" s="11" t="s">
        <v>453</v>
      </c>
      <c r="H452" s="4" cm="1">
        <f t="array" ref="H452">_xll.SNL.Clients.Office.Excel.Functions.SPG(G452, "SP_TOTAL_REV", "CY2023")</f>
        <v>41364000</v>
      </c>
      <c r="I452" s="4">
        <f>_xll.SNL.Clients.Office.Excel.Functions.SPG(G452,"IQ_AVG_DILUT_SHARES_OUT","CY2023")</f>
        <v>232200000</v>
      </c>
      <c r="J452" s="5">
        <f>_xll.SNL.Clients.Office.Excel.Functions.SPG(G452, "IQ_DILUT_EPS_NORM", "CY2023")</f>
        <v>9.0739999999999998</v>
      </c>
      <c r="K452">
        <f t="shared" si="26"/>
        <v>2106982.7999999998</v>
      </c>
      <c r="L452">
        <f t="shared" si="27"/>
        <v>5.093759791122715E-2</v>
      </c>
    </row>
    <row r="453" spans="1:12" x14ac:dyDescent="0.3">
      <c r="A453" s="11" t="s">
        <v>454</v>
      </c>
      <c r="B453" s="4" cm="1">
        <f t="array" ref="B453">_xll.SNL.Clients.Office.Excel.Functions.SPG(A453, "SP_TOTAL_REV", "CY2023")</f>
        <v>88935000</v>
      </c>
      <c r="C453" s="4">
        <f>_xll.SNL.Clients.Office.Excel.Functions.SPG(A453,"IQ_AVG_DILUT_SHARES_OUT","CY2023")</f>
        <v>1832000000</v>
      </c>
      <c r="D453" s="5">
        <f>_xll.SNL.Clients.Office.Excel.Functions.SPG(A453, "IQ_DILUT_EPS_NORM", "CY2023")</f>
        <v>2.5819999999999999</v>
      </c>
      <c r="E453">
        <f t="shared" ref="E453:E506" si="28">C453*D453/1000</f>
        <v>4730224</v>
      </c>
      <c r="F453">
        <f t="shared" ref="F453:F506" si="29">E453/B453</f>
        <v>5.3187429021195255E-2</v>
      </c>
      <c r="G453" s="11" t="s">
        <v>454</v>
      </c>
      <c r="H453" s="4" cm="1">
        <f t="array" ref="H453">_xll.SNL.Clients.Office.Excel.Functions.SPG(G453, "SP_TOTAL_REV", "CY2023")</f>
        <v>88935000</v>
      </c>
      <c r="I453" s="4">
        <f>_xll.SNL.Clients.Office.Excel.Functions.SPG(G453,"IQ_AVG_DILUT_SHARES_OUT","CY2023")</f>
        <v>1832000000</v>
      </c>
      <c r="J453" s="5">
        <f>_xll.SNL.Clients.Office.Excel.Functions.SPG(G453, "IQ_DILUT_EPS_NORM", "CY2023")</f>
        <v>2.5819999999999999</v>
      </c>
      <c r="K453">
        <f t="shared" ref="K453:K506" si="30">I453*J453/1000</f>
        <v>4730224</v>
      </c>
      <c r="L453">
        <f t="shared" ref="L453:L506" si="31">K453/H453</f>
        <v>5.3187429021195255E-2</v>
      </c>
    </row>
    <row r="454" spans="1:12" x14ac:dyDescent="0.3">
      <c r="A454" s="11" t="s">
        <v>455</v>
      </c>
      <c r="B454" s="4" cm="1">
        <f t="array" ref="B454">_xll.SNL.Clients.Office.Excel.Functions.SPG(A454, "SP_TOTAL_REV", "CY2023")</f>
        <v>9951000</v>
      </c>
      <c r="C454" s="4">
        <f>_xll.SNL.Clients.Office.Excel.Functions.SPG(A454,"IQ_AVG_DILUT_SHARES_OUT","CY2023")</f>
        <v>1222715000</v>
      </c>
      <c r="D454" s="5">
        <f>_xll.SNL.Clients.Office.Excel.Functions.SPG(A454, "IQ_DILUT_EPS_NORM", "CY2023")</f>
        <v>1.823</v>
      </c>
      <c r="E454">
        <f t="shared" si="28"/>
        <v>2229009.4449999998</v>
      </c>
      <c r="F454">
        <f t="shared" si="29"/>
        <v>0.22399853733293135</v>
      </c>
      <c r="G454" s="11" t="s">
        <v>455</v>
      </c>
      <c r="H454" s="4" cm="1">
        <f t="array" ref="H454">_xll.SNL.Clients.Office.Excel.Functions.SPG(G454, "SP_TOTAL_REV", "CY2023")</f>
        <v>9951000</v>
      </c>
      <c r="I454" s="4">
        <f>_xll.SNL.Clients.Office.Excel.Functions.SPG(G454,"IQ_AVG_DILUT_SHARES_OUT","CY2023")</f>
        <v>1222715000</v>
      </c>
      <c r="J454" s="5">
        <f>_xll.SNL.Clients.Office.Excel.Functions.SPG(G454, "IQ_DILUT_EPS_NORM", "CY2023")</f>
        <v>1.823</v>
      </c>
      <c r="K454">
        <f t="shared" si="30"/>
        <v>2229009.4449999998</v>
      </c>
      <c r="L454">
        <f t="shared" si="31"/>
        <v>0.22399853733293135</v>
      </c>
    </row>
    <row r="455" spans="1:12" x14ac:dyDescent="0.3">
      <c r="A455" s="11" t="s">
        <v>456</v>
      </c>
      <c r="B455" s="4" cm="1">
        <f t="array" ref="B455">_xll.SNL.Clients.Office.Excel.Functions.SPG(A455, "SP_TOTAL_REV", "CY2023")</f>
        <v>42857000</v>
      </c>
      <c r="C455" s="4">
        <f>_xll.SNL.Clients.Office.Excel.Functions.SPG(A455,"IQ_AVG_DILUT_SHARES_OUT","CY2023")</f>
        <v>388000000</v>
      </c>
      <c r="D455" s="5">
        <f>_xll.SNL.Clients.Office.Excel.Functions.SPG(A455, "IQ_DILUT_EPS_NORM", "CY2023")</f>
        <v>11.081</v>
      </c>
      <c r="E455">
        <f t="shared" si="28"/>
        <v>4299428</v>
      </c>
      <c r="F455">
        <f t="shared" si="29"/>
        <v>0.10032032106773689</v>
      </c>
      <c r="G455" s="11" t="s">
        <v>456</v>
      </c>
      <c r="H455" s="4" cm="1">
        <f t="array" ref="H455">_xll.SNL.Clients.Office.Excel.Functions.SPG(G455, "SP_TOTAL_REV", "CY2023")</f>
        <v>42857000</v>
      </c>
      <c r="I455" s="4">
        <f>_xll.SNL.Clients.Office.Excel.Functions.SPG(G455,"IQ_AVG_DILUT_SHARES_OUT","CY2023")</f>
        <v>388000000</v>
      </c>
      <c r="J455" s="5">
        <f>_xll.SNL.Clients.Office.Excel.Functions.SPG(G455, "IQ_DILUT_EPS_NORM", "CY2023")</f>
        <v>11.081</v>
      </c>
      <c r="K455">
        <f t="shared" si="30"/>
        <v>4299428</v>
      </c>
      <c r="L455">
        <f t="shared" si="31"/>
        <v>0.10032032106773689</v>
      </c>
    </row>
    <row r="456" spans="1:12" x14ac:dyDescent="0.3">
      <c r="A456" s="11" t="s">
        <v>457</v>
      </c>
      <c r="B456" s="4" cm="1">
        <f t="array" ref="B456">_xll.SNL.Clients.Office.Excel.Functions.SPG(A456, "SP_TOTAL_REV", "CY2023")</f>
        <v>14555741</v>
      </c>
      <c r="C456" s="4">
        <f>_xll.SNL.Clients.Office.Excel.Functions.SPG(A456,"IQ_AVG_DILUT_SHARES_OUT","CY2023")</f>
        <v>548730000</v>
      </c>
      <c r="D456" s="5">
        <f>_xll.SNL.Clients.Office.Excel.Functions.SPG(A456, "IQ_DILUT_EPS_NORM", "CY2023")</f>
        <v>1.631</v>
      </c>
      <c r="E456">
        <f t="shared" si="28"/>
        <v>894978.63</v>
      </c>
      <c r="F456">
        <f t="shared" si="29"/>
        <v>6.1486298086782389E-2</v>
      </c>
      <c r="G456" s="11" t="s">
        <v>457</v>
      </c>
      <c r="H456" s="4" cm="1">
        <f t="array" ref="H456">_xll.SNL.Clients.Office.Excel.Functions.SPG(G456, "SP_TOTAL_REV", "CY2023")</f>
        <v>14555741</v>
      </c>
      <c r="I456" s="4">
        <f>_xll.SNL.Clients.Office.Excel.Functions.SPG(G456,"IQ_AVG_DILUT_SHARES_OUT","CY2023")</f>
        <v>548730000</v>
      </c>
      <c r="J456" s="5">
        <f>_xll.SNL.Clients.Office.Excel.Functions.SPG(G456, "IQ_DILUT_EPS_NORM", "CY2023")</f>
        <v>1.631</v>
      </c>
      <c r="K456">
        <f t="shared" si="30"/>
        <v>894978.63</v>
      </c>
      <c r="L456">
        <f t="shared" si="31"/>
        <v>6.1486298086782389E-2</v>
      </c>
    </row>
    <row r="457" spans="1:12" x14ac:dyDescent="0.3">
      <c r="A457" s="11" t="s">
        <v>458</v>
      </c>
      <c r="B457" s="4" cm="1">
        <f t="array" ref="B457">_xll.SNL.Clients.Office.Excel.Functions.SPG(A457, "SP_TOTAL_REV", "CY2023")</f>
        <v>17677600</v>
      </c>
      <c r="C457" s="4">
        <f>_xll.SNL.Clients.Office.Excel.Functions.SPG(A457,"IQ_AVG_DILUT_SHARES_OUT","CY2023")</f>
        <v>230700000</v>
      </c>
      <c r="D457" s="5">
        <f>_xll.SNL.Clients.Office.Excel.Functions.SPG(A457, "IQ_DILUT_EPS_NORM", "CY2023")</f>
        <v>6.8860000000000001</v>
      </c>
      <c r="E457">
        <f t="shared" si="28"/>
        <v>1588600.2</v>
      </c>
      <c r="F457">
        <f t="shared" si="29"/>
        <v>8.986515137801511E-2</v>
      </c>
      <c r="G457" s="11" t="s">
        <v>458</v>
      </c>
      <c r="H457" s="4" cm="1">
        <f t="array" ref="H457">_xll.SNL.Clients.Office.Excel.Functions.SPG(G457, "SP_TOTAL_REV", "CY2023")</f>
        <v>17677600</v>
      </c>
      <c r="I457" s="4">
        <f>_xll.SNL.Clients.Office.Excel.Functions.SPG(G457,"IQ_AVG_DILUT_SHARES_OUT","CY2023")</f>
        <v>230700000</v>
      </c>
      <c r="J457" s="5">
        <f>_xll.SNL.Clients.Office.Excel.Functions.SPG(G457, "IQ_DILUT_EPS_NORM", "CY2023")</f>
        <v>6.8860000000000001</v>
      </c>
      <c r="K457">
        <f t="shared" si="30"/>
        <v>1588600.2</v>
      </c>
      <c r="L457">
        <f t="shared" si="31"/>
        <v>8.986515137801511E-2</v>
      </c>
    </row>
    <row r="458" spans="1:12" x14ac:dyDescent="0.3">
      <c r="A458" s="11" t="s">
        <v>459</v>
      </c>
      <c r="B458" s="4" cm="1">
        <f t="array" ref="B458">_xll.SNL.Clients.Office.Excel.Functions.SPG(A458, "SP_TOTAL_REV", "CY2023")</f>
        <v>6977000</v>
      </c>
      <c r="C458" s="4">
        <f>_xll.SNL.Clients.Office.Excel.Functions.SPG(A458,"IQ_AVG_DILUT_SHARES_OUT","CY2023")</f>
        <v>57350000</v>
      </c>
      <c r="D458" s="5">
        <f>_xll.SNL.Clients.Office.Excel.Functions.SPG(A458, "IQ_DILUT_EPS_NORM", "CY2023")</f>
        <v>21.446999999999999</v>
      </c>
      <c r="E458">
        <f t="shared" si="28"/>
        <v>1229985.45</v>
      </c>
      <c r="F458">
        <f t="shared" si="29"/>
        <v>0.17629145048014905</v>
      </c>
      <c r="G458" s="11" t="s">
        <v>459</v>
      </c>
      <c r="H458" s="4" cm="1">
        <f t="array" ref="H458">_xll.SNL.Clients.Office.Excel.Functions.SPG(G458, "SP_TOTAL_REV", "CY2023")</f>
        <v>6977000</v>
      </c>
      <c r="I458" s="4">
        <f>_xll.SNL.Clients.Office.Excel.Functions.SPG(G458,"IQ_AVG_DILUT_SHARES_OUT","CY2023")</f>
        <v>57350000</v>
      </c>
      <c r="J458" s="5">
        <f>_xll.SNL.Clients.Office.Excel.Functions.SPG(G458, "IQ_DILUT_EPS_NORM", "CY2023")</f>
        <v>21.446999999999999</v>
      </c>
      <c r="K458">
        <f t="shared" si="30"/>
        <v>1229985.45</v>
      </c>
      <c r="L458">
        <f t="shared" si="31"/>
        <v>0.17629145048014905</v>
      </c>
    </row>
    <row r="459" spans="1:12" x14ac:dyDescent="0.3">
      <c r="A459" s="11" t="s">
        <v>460</v>
      </c>
      <c r="B459" s="4" cm="1">
        <f t="array" ref="B459">_xll.SNL.Clients.Office.Excel.Functions.SPG(A459, "SP_TOTAL_REV", "CY2023")</f>
        <v>3798700</v>
      </c>
      <c r="C459" s="4">
        <f>_xll.SNL.Clients.Office.Excel.Functions.SPG(A459,"IQ_AVG_DILUT_SHARES_OUT","CY2023")</f>
        <v>249100000</v>
      </c>
      <c r="D459" s="5">
        <f>_xll.SNL.Clients.Office.Excel.Functions.SPG(A459, "IQ_DILUT_EPS_NORM", "CY2023")</f>
        <v>1.103</v>
      </c>
      <c r="E459">
        <f t="shared" si="28"/>
        <v>274757.3</v>
      </c>
      <c r="F459">
        <f t="shared" si="29"/>
        <v>7.2329296864716869E-2</v>
      </c>
      <c r="G459" s="11" t="s">
        <v>460</v>
      </c>
      <c r="H459" s="4" cm="1">
        <f t="array" ref="H459">_xll.SNL.Clients.Office.Excel.Functions.SPG(G459, "SP_TOTAL_REV", "CY2023")</f>
        <v>3798700</v>
      </c>
      <c r="I459" s="4">
        <f>_xll.SNL.Clients.Office.Excel.Functions.SPG(G459,"IQ_AVG_DILUT_SHARES_OUT","CY2023")</f>
        <v>249100000</v>
      </c>
      <c r="J459" s="5">
        <f>_xll.SNL.Clients.Office.Excel.Functions.SPG(G459, "IQ_DILUT_EPS_NORM", "CY2023")</f>
        <v>1.103</v>
      </c>
      <c r="K459">
        <f t="shared" si="30"/>
        <v>274757.3</v>
      </c>
      <c r="L459">
        <f t="shared" si="31"/>
        <v>7.2329296864716869E-2</v>
      </c>
    </row>
    <row r="460" spans="1:12" x14ac:dyDescent="0.3">
      <c r="A460" s="11" t="s">
        <v>461</v>
      </c>
      <c r="B460" s="4" cm="1">
        <f t="array" ref="B460">_xll.SNL.Clients.Office.Excel.Functions.SPG(A460, "SP_TOTAL_REV", "CY2023")</f>
        <v>20022000</v>
      </c>
      <c r="C460" s="4">
        <f>_xll.SNL.Clients.Office.Excel.Functions.SPG(A460,"IQ_AVG_DILUT_SHARES_OUT","CY2023")</f>
        <v>1331963000</v>
      </c>
      <c r="D460" s="5">
        <f>_xll.SNL.Clients.Office.Excel.Functions.SPG(A460, "IQ_DILUT_EPS_NORM", "CY2023")</f>
        <v>2.9079999999999999</v>
      </c>
      <c r="E460">
        <f t="shared" si="28"/>
        <v>3873348.4040000001</v>
      </c>
      <c r="F460">
        <f t="shared" si="29"/>
        <v>0.19345462011787035</v>
      </c>
      <c r="G460" s="11" t="s">
        <v>461</v>
      </c>
      <c r="H460" s="4" cm="1">
        <f t="array" ref="H460">_xll.SNL.Clients.Office.Excel.Functions.SPG(G460, "SP_TOTAL_REV", "CY2023")</f>
        <v>20022000</v>
      </c>
      <c r="I460" s="4">
        <f>_xll.SNL.Clients.Office.Excel.Functions.SPG(G460,"IQ_AVG_DILUT_SHARES_OUT","CY2023")</f>
        <v>1331963000</v>
      </c>
      <c r="J460" s="5">
        <f>_xll.SNL.Clients.Office.Excel.Functions.SPG(G460, "IQ_DILUT_EPS_NORM", "CY2023")</f>
        <v>2.9079999999999999</v>
      </c>
      <c r="K460">
        <f t="shared" si="30"/>
        <v>3873348.4040000001</v>
      </c>
      <c r="L460">
        <f t="shared" si="31"/>
        <v>0.19345462011787035</v>
      </c>
    </row>
    <row r="461" spans="1:12" x14ac:dyDescent="0.3">
      <c r="A461" s="11" t="s">
        <v>462</v>
      </c>
      <c r="B461" s="4" cm="1">
        <f t="array" ref="B461">_xll.SNL.Clients.Office.Excel.Functions.SPG(A461, "SP_TOTAL_REV", "CY2023")</f>
        <v>1951751</v>
      </c>
      <c r="C461" s="4">
        <f>_xll.SNL.Clients.Office.Excel.Functions.SPG(A461,"IQ_AVG_DILUT_SHARES_OUT","CY2023")</f>
        <v>42769000</v>
      </c>
      <c r="D461" s="5">
        <f>_xll.SNL.Clients.Office.Excel.Functions.SPG(A461, "IQ_DILUT_EPS_NORM", "CY2023")</f>
        <v>2.903</v>
      </c>
      <c r="E461">
        <f t="shared" si="28"/>
        <v>124158.40700000001</v>
      </c>
      <c r="F461">
        <f t="shared" si="29"/>
        <v>6.3613855968307431E-2</v>
      </c>
      <c r="G461" s="11" t="s">
        <v>462</v>
      </c>
      <c r="H461" s="4" cm="1">
        <f t="array" ref="H461">_xll.SNL.Clients.Office.Excel.Functions.SPG(G461, "SP_TOTAL_REV", "CY2023")</f>
        <v>1951751</v>
      </c>
      <c r="I461" s="4">
        <f>_xll.SNL.Clients.Office.Excel.Functions.SPG(G461,"IQ_AVG_DILUT_SHARES_OUT","CY2023")</f>
        <v>42769000</v>
      </c>
      <c r="J461" s="5">
        <f>_xll.SNL.Clients.Office.Excel.Functions.SPG(G461, "IQ_DILUT_EPS_NORM", "CY2023")</f>
        <v>2.903</v>
      </c>
      <c r="K461">
        <f t="shared" si="30"/>
        <v>124158.40700000001</v>
      </c>
      <c r="L461">
        <f t="shared" si="31"/>
        <v>6.3613855968307431E-2</v>
      </c>
    </row>
    <row r="462" spans="1:12" x14ac:dyDescent="0.3">
      <c r="A462" s="11" t="s">
        <v>463</v>
      </c>
      <c r="B462" s="4" cm="1">
        <f t="array" ref="B462">_xll.SNL.Clients.Office.Excel.Functions.SPG(A462, "SP_TOTAL_REV", "CY2023")</f>
        <v>52940000</v>
      </c>
      <c r="C462" s="4">
        <f>_xll.SNL.Clients.Office.Excel.Functions.SPG(A462,"IQ_AVG_DILUT_SHARES_OUT","CY2023")</f>
        <v>353500000</v>
      </c>
      <c r="D462" s="5">
        <f>_xll.SNL.Clients.Office.Excel.Functions.SPG(A462, "IQ_DILUT_EPS_NORM", "CY2023")</f>
        <v>0.60599999999999998</v>
      </c>
      <c r="E462">
        <f t="shared" si="28"/>
        <v>214221</v>
      </c>
      <c r="F462">
        <f t="shared" si="29"/>
        <v>4.0464865885908577E-3</v>
      </c>
      <c r="G462" s="11" t="s">
        <v>463</v>
      </c>
      <c r="H462" s="4" cm="1">
        <f t="array" ref="H462">_xll.SNL.Clients.Office.Excel.Functions.SPG(G462, "SP_TOTAL_REV", "CY2023")</f>
        <v>52940000</v>
      </c>
      <c r="I462" s="4">
        <f>_xll.SNL.Clients.Office.Excel.Functions.SPG(G462,"IQ_AVG_DILUT_SHARES_OUT","CY2023")</f>
        <v>353500000</v>
      </c>
      <c r="J462" s="5">
        <f>_xll.SNL.Clients.Office.Excel.Functions.SPG(G462, "IQ_DILUT_EPS_NORM", "CY2023")</f>
        <v>0.60599999999999998</v>
      </c>
      <c r="K462">
        <f t="shared" si="30"/>
        <v>214221</v>
      </c>
      <c r="L462">
        <f t="shared" si="31"/>
        <v>4.0464865885908577E-3</v>
      </c>
    </row>
    <row r="463" spans="1:12" x14ac:dyDescent="0.3">
      <c r="A463" s="11" t="s">
        <v>464</v>
      </c>
      <c r="B463" s="4" cm="1">
        <f t="array" ref="B463">_xll.SNL.Clients.Office.Excel.Functions.SPG(A463, "SP_TOTAL_REV", "CY2023")</f>
        <v>28153000</v>
      </c>
      <c r="C463" s="4">
        <f>_xll.SNL.Clients.Office.Excel.Functions.SPG(A463,"IQ_AVG_DILUT_SHARES_OUT","CY2023")</f>
        <v>1543000000</v>
      </c>
      <c r="D463" s="5">
        <f>_xll.SNL.Clients.Office.Excel.Functions.SPG(A463, "IQ_DILUT_EPS_NORM", "CY2023")</f>
        <v>3.1709999999999998</v>
      </c>
      <c r="E463">
        <f t="shared" si="28"/>
        <v>4892853</v>
      </c>
      <c r="F463">
        <f t="shared" si="29"/>
        <v>0.17379508400525698</v>
      </c>
      <c r="G463" s="11" t="s">
        <v>464</v>
      </c>
      <c r="H463" s="4" cm="1">
        <f t="array" ref="H463">_xll.SNL.Clients.Office.Excel.Functions.SPG(G463, "SP_TOTAL_REV", "CY2023")</f>
        <v>28153000</v>
      </c>
      <c r="I463" s="4">
        <f>_xll.SNL.Clients.Office.Excel.Functions.SPG(G463,"IQ_AVG_DILUT_SHARES_OUT","CY2023")</f>
        <v>1543000000</v>
      </c>
      <c r="J463" s="5">
        <f>_xll.SNL.Clients.Office.Excel.Functions.SPG(G463, "IQ_DILUT_EPS_NORM", "CY2023")</f>
        <v>3.1709999999999998</v>
      </c>
      <c r="K463">
        <f t="shared" si="30"/>
        <v>4892853</v>
      </c>
      <c r="L463">
        <f t="shared" si="31"/>
        <v>0.17379508400525698</v>
      </c>
    </row>
    <row r="464" spans="1:12" x14ac:dyDescent="0.3">
      <c r="A464" s="11" t="s">
        <v>465</v>
      </c>
      <c r="B464" s="4" cm="1">
        <f t="array" ref="B464">_xll.SNL.Clients.Office.Excel.Functions.SPG(A464, "SP_TOTAL_REV", "CY2023")</f>
        <v>37281000</v>
      </c>
      <c r="C464" s="4">
        <f>_xll.SNL.Clients.Office.Excel.Functions.SPG(A464,"IQ_AVG_DILUT_SHARES_OUT","CY2023")</f>
        <v>2091782000</v>
      </c>
      <c r="D464" s="5">
        <f>_xll.SNL.Clients.Office.Excel.Functions.SPG(A464, "IQ_DILUT_EPS_NORM", "CY2023")</f>
        <v>-7.0999999999999994E-2</v>
      </c>
      <c r="E464">
        <f t="shared" si="28"/>
        <v>-148516.522</v>
      </c>
      <c r="F464">
        <f t="shared" si="29"/>
        <v>-3.9837054263565895E-3</v>
      </c>
      <c r="G464" s="11" t="s">
        <v>465</v>
      </c>
      <c r="H464" s="4" cm="1">
        <f t="array" ref="H464">_xll.SNL.Clients.Office.Excel.Functions.SPG(G464, "SP_TOTAL_REV", "CY2023")</f>
        <v>37281000</v>
      </c>
      <c r="I464" s="4">
        <f>_xll.SNL.Clients.Office.Excel.Functions.SPG(G464,"IQ_AVG_DILUT_SHARES_OUT","CY2023")</f>
        <v>2091782000</v>
      </c>
      <c r="J464" s="5">
        <f>_xll.SNL.Clients.Office.Excel.Functions.SPG(G464, "IQ_DILUT_EPS_NORM", "CY2023")</f>
        <v>-7.0999999999999994E-2</v>
      </c>
      <c r="K464">
        <f t="shared" si="30"/>
        <v>-148516.522</v>
      </c>
      <c r="L464">
        <f t="shared" si="31"/>
        <v>-3.9837054263565895E-3</v>
      </c>
    </row>
    <row r="465" spans="1:12" x14ac:dyDescent="0.3">
      <c r="A465" s="11" t="s">
        <v>466</v>
      </c>
      <c r="B465" s="4" cm="1">
        <f t="array" ref="B465">_xll.SNL.Clients.Office.Excel.Functions.SPG(A465, "SP_TOTAL_REV", "CY2023")</f>
        <v>1650653</v>
      </c>
      <c r="C465" s="4">
        <f>_xll.SNL.Clients.Office.Excel.Functions.SPG(A465,"IQ_AVG_DILUT_SHARES_OUT","CY2023")</f>
        <v>329104000</v>
      </c>
      <c r="D465" s="5">
        <f>_xll.SNL.Clients.Office.Excel.Functions.SPG(A465, "IQ_DILUT_EPS_NORM", "CY2023")</f>
        <v>0.192</v>
      </c>
      <c r="E465">
        <f t="shared" si="28"/>
        <v>63187.968000000001</v>
      </c>
      <c r="F465">
        <f t="shared" si="29"/>
        <v>3.8280588348974617E-2</v>
      </c>
      <c r="G465" s="11" t="s">
        <v>466</v>
      </c>
      <c r="H465" s="4" cm="1">
        <f t="array" ref="H465">_xll.SNL.Clients.Office.Excel.Functions.SPG(G465, "SP_TOTAL_REV", "CY2023")</f>
        <v>1650653</v>
      </c>
      <c r="I465" s="4">
        <f>_xll.SNL.Clients.Office.Excel.Functions.SPG(G465,"IQ_AVG_DILUT_SHARES_OUT","CY2023")</f>
        <v>329104000</v>
      </c>
      <c r="J465" s="5">
        <f>_xll.SNL.Clients.Office.Excel.Functions.SPG(G465, "IQ_DILUT_EPS_NORM", "CY2023")</f>
        <v>0.192</v>
      </c>
      <c r="K465">
        <f t="shared" si="30"/>
        <v>63187.968000000001</v>
      </c>
      <c r="L465">
        <f t="shared" si="31"/>
        <v>3.8280588348974617E-2</v>
      </c>
    </row>
    <row r="466" spans="1:12" x14ac:dyDescent="0.3">
      <c r="A466" s="11" t="s">
        <v>467</v>
      </c>
      <c r="B466" s="4" cm="1">
        <f t="array" ref="B466">_xll.SNL.Clients.Office.Excel.Functions.SPG(A466, "SP_TOTAL_REV", "CY2023")</f>
        <v>11207303</v>
      </c>
      <c r="C466" s="4">
        <f>_xll.SNL.Clients.Office.Excel.Functions.SPG(A466,"IQ_AVG_DILUT_SHARES_OUT","CY2023")</f>
        <v>49596000</v>
      </c>
      <c r="D466" s="5">
        <f>_xll.SNL.Clients.Office.Excel.Functions.SPG(A466, "IQ_DILUT_EPS_NORM", "CY2023")</f>
        <v>21.367999999999999</v>
      </c>
      <c r="E466">
        <f t="shared" si="28"/>
        <v>1059767.328</v>
      </c>
      <c r="F466">
        <f t="shared" si="29"/>
        <v>9.4560424394700485E-2</v>
      </c>
      <c r="G466" s="11" t="s">
        <v>467</v>
      </c>
      <c r="H466" s="4" cm="1">
        <f t="array" ref="H466">_xll.SNL.Clients.Office.Excel.Functions.SPG(G466, "SP_TOTAL_REV", "CY2023")</f>
        <v>11207303</v>
      </c>
      <c r="I466" s="4">
        <f>_xll.SNL.Clients.Office.Excel.Functions.SPG(G466,"IQ_AVG_DILUT_SHARES_OUT","CY2023")</f>
        <v>49596000</v>
      </c>
      <c r="J466" s="5">
        <f>_xll.SNL.Clients.Office.Excel.Functions.SPG(G466, "IQ_DILUT_EPS_NORM", "CY2023")</f>
        <v>21.367999999999999</v>
      </c>
      <c r="K466">
        <f t="shared" si="30"/>
        <v>1059767.328</v>
      </c>
      <c r="L466">
        <f t="shared" si="31"/>
        <v>9.4560424394700485E-2</v>
      </c>
    </row>
    <row r="467" spans="1:12" x14ac:dyDescent="0.3">
      <c r="A467" s="11" t="s">
        <v>468</v>
      </c>
      <c r="B467" s="4" cm="1">
        <f t="array" ref="B467">_xll.SNL.Clients.Office.Excel.Functions.SPG(A467, "SP_TOTAL_REV", "CY2023")</f>
        <v>24119000</v>
      </c>
      <c r="C467" s="4">
        <f>_xll.SNL.Clients.Office.Excel.Functions.SPG(A467,"IQ_AVG_DILUT_SHARES_OUT","CY2023")</f>
        <v>610200000</v>
      </c>
      <c r="D467" s="5">
        <f>_xll.SNL.Clients.Office.Excel.Functions.SPG(A467, "IQ_DILUT_EPS_NORM", "CY2023")</f>
        <v>8.3230000000000004</v>
      </c>
      <c r="E467">
        <f t="shared" si="28"/>
        <v>5078694.5999999996</v>
      </c>
      <c r="F467">
        <f t="shared" si="29"/>
        <v>0.21056820763713255</v>
      </c>
      <c r="G467" s="11" t="s">
        <v>468</v>
      </c>
      <c r="H467" s="4" cm="1">
        <f t="array" ref="H467">_xll.SNL.Clients.Office.Excel.Functions.SPG(G467, "SP_TOTAL_REV", "CY2023")</f>
        <v>24119000</v>
      </c>
      <c r="I467" s="4">
        <f>_xll.SNL.Clients.Office.Excel.Functions.SPG(G467,"IQ_AVG_DILUT_SHARES_OUT","CY2023")</f>
        <v>610200000</v>
      </c>
      <c r="J467" s="5">
        <f>_xll.SNL.Clients.Office.Excel.Functions.SPG(G467, "IQ_DILUT_EPS_NORM", "CY2023")</f>
        <v>8.3230000000000004</v>
      </c>
      <c r="K467">
        <f t="shared" si="30"/>
        <v>5078694.5999999996</v>
      </c>
      <c r="L467">
        <f t="shared" si="31"/>
        <v>0.21056820763713255</v>
      </c>
    </row>
    <row r="468" spans="1:12" x14ac:dyDescent="0.3">
      <c r="A468" s="11" t="s">
        <v>469</v>
      </c>
      <c r="B468" s="4" cm="1">
        <f t="array" ref="B468">_xll.SNL.Clients.Office.Excel.Functions.SPG(A468, "SP_TOTAL_REV", "CY2023")</f>
        <v>53717000</v>
      </c>
      <c r="C468" s="4">
        <f>_xll.SNL.Clients.Office.Excel.Functions.SPG(A468,"IQ_AVG_DILUT_SHARES_OUT","CY2023")</f>
        <v>331900000</v>
      </c>
      <c r="D468" s="5">
        <f>_xll.SNL.Clients.Office.Excel.Functions.SPG(A468, "IQ_DILUT_EPS_NORM", "CY2023")</f>
        <v>8.1349999999999998</v>
      </c>
      <c r="E468">
        <f t="shared" si="28"/>
        <v>2700006.5</v>
      </c>
      <c r="F468">
        <f t="shared" si="29"/>
        <v>5.0263538544594824E-2</v>
      </c>
      <c r="G468" s="11" t="s">
        <v>469</v>
      </c>
      <c r="H468" s="4" cm="1">
        <f t="array" ref="H468">_xll.SNL.Clients.Office.Excel.Functions.SPG(G468, "SP_TOTAL_REV", "CY2023")</f>
        <v>53717000</v>
      </c>
      <c r="I468" s="4">
        <f>_xll.SNL.Clients.Office.Excel.Functions.SPG(G468,"IQ_AVG_DILUT_SHARES_OUT","CY2023")</f>
        <v>331900000</v>
      </c>
      <c r="J468" s="5">
        <f>_xll.SNL.Clients.Office.Excel.Functions.SPG(G468, "IQ_DILUT_EPS_NORM", "CY2023")</f>
        <v>8.1349999999999998</v>
      </c>
      <c r="K468">
        <f t="shared" si="30"/>
        <v>2700006.5</v>
      </c>
      <c r="L468">
        <f t="shared" si="31"/>
        <v>5.0263538544594824E-2</v>
      </c>
    </row>
    <row r="469" spans="1:12" x14ac:dyDescent="0.3">
      <c r="A469" s="11" t="s">
        <v>470</v>
      </c>
      <c r="B469" s="4" cm="1">
        <f t="array" ref="B469">_xll.SNL.Clients.Office.Excel.Functions.SPG(A469, "SP_TOTAL_REV", "CY2023")</f>
        <v>90958000</v>
      </c>
      <c r="C469" s="4">
        <f>_xll.SNL.Clients.Office.Excel.Functions.SPG(A469,"IQ_AVG_DILUT_SHARES_OUT","CY2023")</f>
        <v>860000000</v>
      </c>
      <c r="D469" s="5">
        <f>_xll.SNL.Clients.Office.Excel.Functions.SPG(A469, "IQ_DILUT_EPS_NORM", "CY2023")</f>
        <v>7.04</v>
      </c>
      <c r="E469">
        <f t="shared" si="28"/>
        <v>6054400</v>
      </c>
      <c r="F469">
        <f t="shared" si="29"/>
        <v>6.6562589326942104E-2</v>
      </c>
      <c r="G469" s="11" t="s">
        <v>470</v>
      </c>
      <c r="H469" s="4" cm="1">
        <f t="array" ref="H469">_xll.SNL.Clients.Office.Excel.Functions.SPG(G469, "SP_TOTAL_REV", "CY2023")</f>
        <v>90958000</v>
      </c>
      <c r="I469" s="4">
        <f>_xll.SNL.Clients.Office.Excel.Functions.SPG(G469,"IQ_AVG_DILUT_SHARES_OUT","CY2023")</f>
        <v>860000000</v>
      </c>
      <c r="J469" s="5">
        <f>_xll.SNL.Clients.Office.Excel.Functions.SPG(G469, "IQ_DILUT_EPS_NORM", "CY2023")</f>
        <v>7.04</v>
      </c>
      <c r="K469">
        <f t="shared" si="30"/>
        <v>6054400</v>
      </c>
      <c r="L469">
        <f t="shared" si="31"/>
        <v>6.6562589326942104E-2</v>
      </c>
    </row>
    <row r="470" spans="1:12" x14ac:dyDescent="0.3">
      <c r="A470" s="11" t="s">
        <v>471</v>
      </c>
      <c r="B470" s="4" cm="1">
        <f t="array" ref="B470">_xll.SNL.Clients.Office.Excel.Functions.SPG(A470, "SP_TOTAL_REV", "CY2023")</f>
        <v>14332000</v>
      </c>
      <c r="C470" s="4">
        <f>_xll.SNL.Clients.Office.Excel.Functions.SPG(A470,"IQ_AVG_DILUT_SHARES_OUT","CY2023")</f>
        <v>68710000</v>
      </c>
      <c r="D470" s="5">
        <f>_xll.SNL.Clients.Office.Excel.Functions.SPG(A470, "IQ_DILUT_EPS_NORM", "CY2023")</f>
        <v>30.445</v>
      </c>
      <c r="E470">
        <f t="shared" si="28"/>
        <v>2091875.95</v>
      </c>
      <c r="F470">
        <f t="shared" si="29"/>
        <v>0.1459584112475579</v>
      </c>
      <c r="G470" s="11" t="s">
        <v>471</v>
      </c>
      <c r="H470" s="4" cm="1">
        <f t="array" ref="H470">_xll.SNL.Clients.Office.Excel.Functions.SPG(G470, "SP_TOTAL_REV", "CY2023")</f>
        <v>14332000</v>
      </c>
      <c r="I470" s="4">
        <f>_xll.SNL.Clients.Office.Excel.Functions.SPG(G470,"IQ_AVG_DILUT_SHARES_OUT","CY2023")</f>
        <v>68710000</v>
      </c>
      <c r="J470" s="5">
        <f>_xll.SNL.Clients.Office.Excel.Functions.SPG(G470, "IQ_DILUT_EPS_NORM", "CY2023")</f>
        <v>30.445</v>
      </c>
      <c r="K470">
        <f t="shared" si="30"/>
        <v>2091875.95</v>
      </c>
      <c r="L470">
        <f t="shared" si="31"/>
        <v>0.1459584112475579</v>
      </c>
    </row>
    <row r="471" spans="1:12" x14ac:dyDescent="0.3">
      <c r="A471" s="11" t="s">
        <v>472</v>
      </c>
      <c r="B471" s="4" cm="1">
        <f t="array" ref="B471">_xll.SNL.Clients.Office.Excel.Functions.SPG(A471, "SP_TOTAL_REV", "CY2023")</f>
        <v>371622000</v>
      </c>
      <c r="C471" s="4">
        <f>_xll.SNL.Clients.Office.Excel.Functions.SPG(A471,"IQ_AVG_DILUT_SHARES_OUT","CY2023")</f>
        <v>938000000</v>
      </c>
      <c r="D471" s="5">
        <f>_xll.SNL.Clients.Office.Excel.Functions.SPG(A471, "IQ_DILUT_EPS_NORM", "CY2023")</f>
        <v>18.584</v>
      </c>
      <c r="E471">
        <f t="shared" si="28"/>
        <v>17431792</v>
      </c>
      <c r="F471">
        <f t="shared" si="29"/>
        <v>4.69073198034562E-2</v>
      </c>
      <c r="G471" s="11" t="s">
        <v>472</v>
      </c>
      <c r="H471" s="4" cm="1">
        <f t="array" ref="H471">_xll.SNL.Clients.Office.Excel.Functions.SPG(G471, "SP_TOTAL_REV", "CY2023")</f>
        <v>371622000</v>
      </c>
      <c r="I471" s="4">
        <f>_xll.SNL.Clients.Office.Excel.Functions.SPG(G471,"IQ_AVG_DILUT_SHARES_OUT","CY2023")</f>
        <v>938000000</v>
      </c>
      <c r="J471" s="5">
        <f>_xll.SNL.Clients.Office.Excel.Functions.SPG(G471, "IQ_DILUT_EPS_NORM", "CY2023")</f>
        <v>18.584</v>
      </c>
      <c r="K471">
        <f t="shared" si="30"/>
        <v>17431792</v>
      </c>
      <c r="L471">
        <f t="shared" si="31"/>
        <v>4.69073198034562E-2</v>
      </c>
    </row>
    <row r="472" spans="1:12" x14ac:dyDescent="0.3">
      <c r="A472" s="11" t="s">
        <v>473</v>
      </c>
      <c r="B472" s="4" cm="1">
        <f t="array" ref="B472">_xll.SNL.Clients.Office.Excel.Functions.SPG(A472, "SP_TOTAL_REV", "CY2023")</f>
        <v>14281976</v>
      </c>
      <c r="C472" s="4">
        <f>_xll.SNL.Clients.Office.Excel.Functions.SPG(A472,"IQ_AVG_DILUT_SHARES_OUT","CY2023")</f>
        <v>70125000</v>
      </c>
      <c r="D472" s="5">
        <f>_xll.SNL.Clients.Office.Excel.Functions.SPG(A472, "IQ_DILUT_EPS_NORM", "CY2023")</f>
        <v>8.36</v>
      </c>
      <c r="E472">
        <f t="shared" si="28"/>
        <v>586245</v>
      </c>
      <c r="F472">
        <f t="shared" si="29"/>
        <v>4.104789141222475E-2</v>
      </c>
      <c r="G472" s="11" t="s">
        <v>473</v>
      </c>
      <c r="H472" s="4" cm="1">
        <f t="array" ref="H472">_xll.SNL.Clients.Office.Excel.Functions.SPG(G472, "SP_TOTAL_REV", "CY2023")</f>
        <v>14281976</v>
      </c>
      <c r="I472" s="4">
        <f>_xll.SNL.Clients.Office.Excel.Functions.SPG(G472,"IQ_AVG_DILUT_SHARES_OUT","CY2023")</f>
        <v>70125000</v>
      </c>
      <c r="J472" s="5">
        <f>_xll.SNL.Clients.Office.Excel.Functions.SPG(G472, "IQ_DILUT_EPS_NORM", "CY2023")</f>
        <v>8.36</v>
      </c>
      <c r="K472">
        <f t="shared" si="30"/>
        <v>586245</v>
      </c>
      <c r="L472">
        <f t="shared" si="31"/>
        <v>4.104789141222475E-2</v>
      </c>
    </row>
    <row r="473" spans="1:12" x14ac:dyDescent="0.3">
      <c r="A473" s="11" t="s">
        <v>474</v>
      </c>
      <c r="B473" s="4" cm="1">
        <f t="array" ref="B473">_xll.SNL.Clients.Office.Excel.Functions.SPG(A473, "SP_TOTAL_REV", "CY2023")</f>
        <v>139001000</v>
      </c>
      <c r="C473" s="4">
        <f>_xll.SNL.Clients.Office.Excel.Functions.SPG(A473,"IQ_AVG_DILUT_SHARES_OUT","CY2023")</f>
        <v>353000000</v>
      </c>
      <c r="D473" s="5">
        <f>_xll.SNL.Clients.Office.Excel.Functions.SPG(A473, "IQ_DILUT_EPS_NORM", "CY2023")</f>
        <v>19.927</v>
      </c>
      <c r="E473">
        <f t="shared" si="28"/>
        <v>7034231</v>
      </c>
      <c r="F473">
        <f t="shared" si="29"/>
        <v>5.0605614348098217E-2</v>
      </c>
      <c r="G473" s="11" t="s">
        <v>474</v>
      </c>
      <c r="H473" s="4" cm="1">
        <f t="array" ref="H473">_xll.SNL.Clients.Office.Excel.Functions.SPG(G473, "SP_TOTAL_REV", "CY2023")</f>
        <v>139001000</v>
      </c>
      <c r="I473" s="4">
        <f>_xll.SNL.Clients.Office.Excel.Functions.SPG(G473,"IQ_AVG_DILUT_SHARES_OUT","CY2023")</f>
        <v>353000000</v>
      </c>
      <c r="J473" s="5">
        <f>_xll.SNL.Clients.Office.Excel.Functions.SPG(G473, "IQ_DILUT_EPS_NORM", "CY2023")</f>
        <v>19.927</v>
      </c>
      <c r="K473">
        <f t="shared" si="30"/>
        <v>7034231</v>
      </c>
      <c r="L473">
        <f t="shared" si="31"/>
        <v>5.0605614348098217E-2</v>
      </c>
    </row>
    <row r="474" spans="1:12" x14ac:dyDescent="0.3">
      <c r="A474" s="11" t="s">
        <v>475</v>
      </c>
      <c r="B474" s="4" cm="1">
        <f t="array" ref="B474">_xll.SNL.Clients.Office.Excel.Functions.SPG(A474, "SP_TOTAL_REV", "CY2023")</f>
        <v>4480722</v>
      </c>
      <c r="C474" s="4">
        <f>_xll.SNL.Clients.Office.Excel.Functions.SPG(A474,"IQ_AVG_DILUT_SHARES_OUT","CY2023")</f>
        <v>405670000</v>
      </c>
      <c r="D474" s="5">
        <f>_xll.SNL.Clients.Office.Excel.Functions.SPG(A474, "IQ_DILUT_EPS_NORM", "CY2023")</f>
        <v>0.17199999999999999</v>
      </c>
      <c r="E474">
        <f t="shared" si="28"/>
        <v>69775.240000000005</v>
      </c>
      <c r="F474">
        <f t="shared" si="29"/>
        <v>1.5572320710814018E-2</v>
      </c>
      <c r="G474" s="11" t="s">
        <v>475</v>
      </c>
      <c r="H474" s="4" cm="1">
        <f t="array" ref="H474">_xll.SNL.Clients.Office.Excel.Functions.SPG(G474, "SP_TOTAL_REV", "CY2023")</f>
        <v>4480722</v>
      </c>
      <c r="I474" s="4">
        <f>_xll.SNL.Clients.Office.Excel.Functions.SPG(G474,"IQ_AVG_DILUT_SHARES_OUT","CY2023")</f>
        <v>405670000</v>
      </c>
      <c r="J474" s="5">
        <f>_xll.SNL.Clients.Office.Excel.Functions.SPG(G474, "IQ_DILUT_EPS_NORM", "CY2023")</f>
        <v>0.17199999999999999</v>
      </c>
      <c r="K474">
        <f t="shared" si="30"/>
        <v>69775.240000000005</v>
      </c>
      <c r="L474">
        <f t="shared" si="31"/>
        <v>1.5572320710814018E-2</v>
      </c>
    </row>
    <row r="475" spans="1:12" x14ac:dyDescent="0.3">
      <c r="A475" s="11" t="s">
        <v>476</v>
      </c>
      <c r="B475" s="4" cm="1">
        <f t="array" ref="B475">_xll.SNL.Clients.Office.Excel.Functions.SPG(A475, "SP_TOTAL_REV", "CY2023")</f>
        <v>5021000</v>
      </c>
      <c r="C475" s="4">
        <f>_xll.SNL.Clients.Office.Excel.Functions.SPG(A475,"IQ_AVG_DILUT_SHARES_OUT","CY2023")</f>
        <v>246800000</v>
      </c>
      <c r="D475" s="5">
        <f>_xll.SNL.Clients.Office.Excel.Functions.SPG(A475, "IQ_DILUT_EPS_NORM", "CY2023")</f>
        <v>2.8439999999999999</v>
      </c>
      <c r="E475">
        <f t="shared" si="28"/>
        <v>701899.2</v>
      </c>
      <c r="F475">
        <f t="shared" si="29"/>
        <v>0.13979271061541523</v>
      </c>
      <c r="G475" s="11" t="s">
        <v>476</v>
      </c>
      <c r="H475" s="4" cm="1">
        <f t="array" ref="H475">_xll.SNL.Clients.Office.Excel.Functions.SPG(G475, "SP_TOTAL_REV", "CY2023")</f>
        <v>5021000</v>
      </c>
      <c r="I475" s="4">
        <f>_xll.SNL.Clients.Office.Excel.Functions.SPG(G475,"IQ_AVG_DILUT_SHARES_OUT","CY2023")</f>
        <v>246800000</v>
      </c>
      <c r="J475" s="5">
        <f>_xll.SNL.Clients.Office.Excel.Functions.SPG(G475, "IQ_DILUT_EPS_NORM", "CY2023")</f>
        <v>2.8439999999999999</v>
      </c>
      <c r="K475">
        <f t="shared" si="30"/>
        <v>701899.2</v>
      </c>
      <c r="L475">
        <f t="shared" si="31"/>
        <v>0.13979271061541523</v>
      </c>
    </row>
    <row r="476" spans="1:12" x14ac:dyDescent="0.3">
      <c r="A476" s="11" t="s">
        <v>477</v>
      </c>
      <c r="B476" s="4" cm="1">
        <f t="array" ref="B476">_xll.SNL.Clients.Office.Excel.Functions.SPG(A476, "SP_TOTAL_REV", "CY2023")</f>
        <v>1493100</v>
      </c>
      <c r="C476" s="4">
        <f>_xll.SNL.Clients.Office.Excel.Functions.SPG(A476,"IQ_AVG_DILUT_SHARES_OUT","CY2023")</f>
        <v>103500000</v>
      </c>
      <c r="D476" s="5">
        <f>_xll.SNL.Clients.Office.Excel.Functions.SPG(A476, "IQ_DILUT_EPS_NORM", "CY2023")</f>
        <v>5.8970000000000002</v>
      </c>
      <c r="E476">
        <f t="shared" si="28"/>
        <v>610339.5</v>
      </c>
      <c r="F476">
        <f t="shared" si="29"/>
        <v>0.40877335744424353</v>
      </c>
      <c r="G476" s="11" t="s">
        <v>477</v>
      </c>
      <c r="H476" s="4" cm="1">
        <f t="array" ref="H476">_xll.SNL.Clients.Office.Excel.Functions.SPG(G476, "SP_TOTAL_REV", "CY2023")</f>
        <v>1493100</v>
      </c>
      <c r="I476" s="4">
        <f>_xll.SNL.Clients.Office.Excel.Functions.SPG(G476,"IQ_AVG_DILUT_SHARES_OUT","CY2023")</f>
        <v>103500000</v>
      </c>
      <c r="J476" s="5">
        <f>_xll.SNL.Clients.Office.Excel.Functions.SPG(G476, "IQ_DILUT_EPS_NORM", "CY2023")</f>
        <v>5.8970000000000002</v>
      </c>
      <c r="K476">
        <f t="shared" si="30"/>
        <v>610339.5</v>
      </c>
      <c r="L476">
        <f t="shared" si="31"/>
        <v>0.40877335744424353</v>
      </c>
    </row>
    <row r="477" spans="1:12" x14ac:dyDescent="0.3">
      <c r="A477" s="11" t="s">
        <v>478</v>
      </c>
      <c r="B477" s="4" cm="1">
        <f t="array" ref="B477">_xll.SNL.Clients.Office.Excel.Functions.SPG(A477, "SP_TOTAL_REV", "CY2023")</f>
        <v>2681400</v>
      </c>
      <c r="C477" s="4">
        <f>_xll.SNL.Clients.Office.Excel.Functions.SPG(A477,"IQ_AVG_DILUT_SHARES_OUT","CY2023")</f>
        <v>147336159</v>
      </c>
      <c r="D477" s="5">
        <f>_xll.SNL.Clients.Office.Excel.Functions.SPG(A477, "IQ_DILUT_EPS_NORM", "CY2023")</f>
        <v>4.3689999999999998</v>
      </c>
      <c r="E477">
        <f t="shared" si="28"/>
        <v>643711.67867100006</v>
      </c>
      <c r="F477">
        <f t="shared" si="29"/>
        <v>0.2400655175173417</v>
      </c>
      <c r="G477" s="11" t="s">
        <v>478</v>
      </c>
      <c r="H477" s="4" cm="1">
        <f t="array" ref="H477">_xll.SNL.Clients.Office.Excel.Functions.SPG(G477, "SP_TOTAL_REV", "CY2023")</f>
        <v>2681400</v>
      </c>
      <c r="I477" s="4">
        <f>_xll.SNL.Clients.Office.Excel.Functions.SPG(G477,"IQ_AVG_DILUT_SHARES_OUT","CY2023")</f>
        <v>147336159</v>
      </c>
      <c r="J477" s="5">
        <f>_xll.SNL.Clients.Office.Excel.Functions.SPG(G477, "IQ_DILUT_EPS_NORM", "CY2023")</f>
        <v>4.3689999999999998</v>
      </c>
      <c r="K477">
        <f t="shared" si="30"/>
        <v>643711.67867100006</v>
      </c>
      <c r="L477">
        <f t="shared" si="31"/>
        <v>0.2400655175173417</v>
      </c>
    </row>
    <row r="478" spans="1:12" x14ac:dyDescent="0.3">
      <c r="A478" s="11" t="s">
        <v>479</v>
      </c>
      <c r="B478" s="4" cm="1">
        <f t="array" ref="B478">_xll.SNL.Clients.Office.Excel.Functions.SPG(A478, "SP_TOTAL_REV", "CY2023")</f>
        <v>133974000</v>
      </c>
      <c r="C478" s="4">
        <f>_xll.SNL.Clients.Office.Excel.Functions.SPG(A478,"IQ_AVG_DILUT_SHARES_OUT","CY2023")</f>
        <v>4215000000</v>
      </c>
      <c r="D478" s="5">
        <f>_xll.SNL.Clients.Office.Excel.Functions.SPG(A478, "IQ_DILUT_EPS_NORM", "CY2023")</f>
        <v>3.5939999999999999</v>
      </c>
      <c r="E478">
        <f t="shared" si="28"/>
        <v>15148710</v>
      </c>
      <c r="F478">
        <f t="shared" si="29"/>
        <v>0.1130720139728604</v>
      </c>
      <c r="G478" s="11" t="s">
        <v>479</v>
      </c>
      <c r="H478" s="4" cm="1">
        <f t="array" ref="H478">_xll.SNL.Clients.Office.Excel.Functions.SPG(G478, "SP_TOTAL_REV", "CY2023")</f>
        <v>133974000</v>
      </c>
      <c r="I478" s="4">
        <f>_xll.SNL.Clients.Office.Excel.Functions.SPG(G478,"IQ_AVG_DILUT_SHARES_OUT","CY2023")</f>
        <v>4215000000</v>
      </c>
      <c r="J478" s="5">
        <f>_xll.SNL.Clients.Office.Excel.Functions.SPG(G478, "IQ_DILUT_EPS_NORM", "CY2023")</f>
        <v>3.5939999999999999</v>
      </c>
      <c r="K478">
        <f t="shared" si="30"/>
        <v>15148710</v>
      </c>
      <c r="L478">
        <f t="shared" si="31"/>
        <v>0.1130720139728604</v>
      </c>
    </row>
    <row r="479" spans="1:12" x14ac:dyDescent="0.3">
      <c r="A479" s="11" t="s">
        <v>480</v>
      </c>
      <c r="B479" s="4" cm="1">
        <f t="array" ref="B479">_xll.SNL.Clients.Office.Excel.Functions.SPG(A479, "SP_TOTAL_REV", "CY2023")</f>
        <v>9869200</v>
      </c>
      <c r="C479" s="4">
        <f>_xll.SNL.Clients.Office.Excel.Functions.SPG(A479,"IQ_AVG_DILUT_SHARES_OUT","CY2023")</f>
        <v>260500000</v>
      </c>
      <c r="D479" s="5">
        <f>_xll.SNL.Clients.Office.Excel.Functions.SPG(A479, "IQ_DILUT_EPS_NORM", "CY2023")</f>
        <v>11.667</v>
      </c>
      <c r="E479">
        <f t="shared" si="28"/>
        <v>3039253.5</v>
      </c>
      <c r="F479">
        <f t="shared" si="29"/>
        <v>0.30795338021318852</v>
      </c>
      <c r="G479" s="11" t="s">
        <v>480</v>
      </c>
      <c r="H479" s="4" cm="1">
        <f t="array" ref="H479">_xll.SNL.Clients.Office.Excel.Functions.SPG(G479, "SP_TOTAL_REV", "CY2023")</f>
        <v>9869200</v>
      </c>
      <c r="I479" s="4">
        <f>_xll.SNL.Clients.Office.Excel.Functions.SPG(G479,"IQ_AVG_DILUT_SHARES_OUT","CY2023")</f>
        <v>260500000</v>
      </c>
      <c r="J479" s="5">
        <f>_xll.SNL.Clients.Office.Excel.Functions.SPG(G479, "IQ_DILUT_EPS_NORM", "CY2023")</f>
        <v>11.667</v>
      </c>
      <c r="K479">
        <f t="shared" si="30"/>
        <v>3039253.5</v>
      </c>
      <c r="L479">
        <f t="shared" si="31"/>
        <v>0.30795338021318852</v>
      </c>
    </row>
    <row r="480" spans="1:12" x14ac:dyDescent="0.3">
      <c r="A480" s="11" t="s">
        <v>481</v>
      </c>
      <c r="B480" s="4" cm="1">
        <f t="array" ref="B480">_xll.SNL.Clients.Office.Excel.Functions.SPG(A480, "SP_TOTAL_REV", "CY2023")</f>
        <v>15426900</v>
      </c>
      <c r="C480" s="4">
        <f>_xll.SNL.Clients.Office.Excel.Functions.SPG(A480,"IQ_AVG_DILUT_SHARES_OUT","CY2023")</f>
        <v>1206900000</v>
      </c>
      <c r="D480" s="5">
        <f>_xll.SNL.Clients.Office.Excel.Functions.SPG(A480, "IQ_DILUT_EPS_NORM", "CY2023")</f>
        <v>0.94799999999999995</v>
      </c>
      <c r="E480">
        <f t="shared" si="28"/>
        <v>1144141.2</v>
      </c>
      <c r="F480">
        <f t="shared" si="29"/>
        <v>7.4165334577912606E-2</v>
      </c>
      <c r="G480" s="11" t="s">
        <v>481</v>
      </c>
      <c r="H480" s="4" cm="1">
        <f t="array" ref="H480">_xll.SNL.Clients.Office.Excel.Functions.SPG(G480, "SP_TOTAL_REV", "CY2023")</f>
        <v>15426900</v>
      </c>
      <c r="I480" s="4">
        <f>_xll.SNL.Clients.Office.Excel.Functions.SPG(G480,"IQ_AVG_DILUT_SHARES_OUT","CY2023")</f>
        <v>1206900000</v>
      </c>
      <c r="J480" s="5">
        <f>_xll.SNL.Clients.Office.Excel.Functions.SPG(G480, "IQ_DILUT_EPS_NORM", "CY2023")</f>
        <v>0.94799999999999995</v>
      </c>
      <c r="K480">
        <f t="shared" si="30"/>
        <v>1144141.2</v>
      </c>
      <c r="L480">
        <f t="shared" si="31"/>
        <v>7.4165334577912606E-2</v>
      </c>
    </row>
    <row r="481" spans="1:12" x14ac:dyDescent="0.3">
      <c r="A481" s="11" t="s">
        <v>482</v>
      </c>
      <c r="B481" s="4" cm="1">
        <f t="array" ref="B481">_xll.SNL.Clients.Office.Excel.Functions.SPG(A481, "SP_TOTAL_REV", "CY2023")</f>
        <v>3641694</v>
      </c>
      <c r="C481" s="4">
        <f>_xll.SNL.Clients.Office.Excel.Functions.SPG(A481,"IQ_AVG_DILUT_SHARES_OUT","CY2023")</f>
        <v>1015776697</v>
      </c>
      <c r="D481" s="5">
        <f>_xll.SNL.Clients.Office.Excel.Functions.SPG(A481, "IQ_DILUT_EPS_NORM", "CY2023")</f>
        <v>1.528</v>
      </c>
      <c r="E481">
        <f t="shared" si="28"/>
        <v>1552106.793016</v>
      </c>
      <c r="F481">
        <f t="shared" si="29"/>
        <v>0.42620461604297338</v>
      </c>
      <c r="G481" s="11" t="s">
        <v>482</v>
      </c>
      <c r="H481" s="4" cm="1">
        <f t="array" ref="H481">_xll.SNL.Clients.Office.Excel.Functions.SPG(G481, "SP_TOTAL_REV", "CY2023")</f>
        <v>3641694</v>
      </c>
      <c r="I481" s="4">
        <f>_xll.SNL.Clients.Office.Excel.Functions.SPG(G481,"IQ_AVG_DILUT_SHARES_OUT","CY2023")</f>
        <v>1015776697</v>
      </c>
      <c r="J481" s="5">
        <f>_xll.SNL.Clients.Office.Excel.Functions.SPG(G481, "IQ_DILUT_EPS_NORM", "CY2023")</f>
        <v>1.528</v>
      </c>
      <c r="K481">
        <f t="shared" si="30"/>
        <v>1552106.793016</v>
      </c>
      <c r="L481">
        <f t="shared" si="31"/>
        <v>0.42620461604297338</v>
      </c>
    </row>
    <row r="482" spans="1:12" x14ac:dyDescent="0.3">
      <c r="A482" s="11" t="s">
        <v>483</v>
      </c>
      <c r="B482" s="4" cm="1">
        <f t="array" ref="B482">_xll.SNL.Clients.Office.Excel.Functions.SPG(A482, "SP_TOTAL_REV", "CY2023")</f>
        <v>33351000</v>
      </c>
      <c r="C482" s="4">
        <f>_xll.SNL.Clients.Office.Excel.Functions.SPG(A482,"IQ_AVG_DILUT_SHARES_OUT","CY2023")</f>
        <v>2070750000</v>
      </c>
      <c r="D482" s="5">
        <f>_xll.SNL.Clients.Office.Excel.Functions.SPG(A482, "IQ_DILUT_EPS_NORM", "CY2023")</f>
        <v>6.8419999999999996</v>
      </c>
      <c r="E482">
        <f t="shared" si="28"/>
        <v>14168071.5</v>
      </c>
      <c r="F482">
        <f t="shared" si="29"/>
        <v>0.42481699199424305</v>
      </c>
      <c r="G482" s="11" t="s">
        <v>483</v>
      </c>
      <c r="H482" s="4" cm="1">
        <f t="array" ref="H482">_xll.SNL.Clients.Office.Excel.Functions.SPG(G482, "SP_TOTAL_REV", "CY2023")</f>
        <v>33351000</v>
      </c>
      <c r="I482" s="4">
        <f>_xll.SNL.Clients.Office.Excel.Functions.SPG(G482,"IQ_AVG_DILUT_SHARES_OUT","CY2023")</f>
        <v>2070750000</v>
      </c>
      <c r="J482" s="5">
        <f>_xll.SNL.Clients.Office.Excel.Functions.SPG(G482, "IQ_DILUT_EPS_NORM", "CY2023")</f>
        <v>6.8419999999999996</v>
      </c>
      <c r="K482">
        <f t="shared" si="30"/>
        <v>14168071.5</v>
      </c>
      <c r="L482">
        <f t="shared" si="31"/>
        <v>0.42481699199424305</v>
      </c>
    </row>
    <row r="483" spans="1:12" x14ac:dyDescent="0.3">
      <c r="A483" s="11" t="s">
        <v>484</v>
      </c>
      <c r="B483" s="4" cm="1">
        <f t="array" ref="B483">_xll.SNL.Clients.Office.Excel.Functions.SPG(A483, "SP_TOTAL_REV", "CY2023")</f>
        <v>14779000</v>
      </c>
      <c r="C483" s="4">
        <f>_xll.SNL.Clients.Office.Excel.Functions.SPG(A483,"IQ_AVG_DILUT_SHARES_OUT","CY2023")</f>
        <v>375193110</v>
      </c>
      <c r="D483" s="5">
        <f>_xll.SNL.Clients.Office.Excel.Functions.SPG(A483, "IQ_DILUT_EPS_NORM", "CY2023")</f>
        <v>3.4380000000000002</v>
      </c>
      <c r="E483">
        <f t="shared" si="28"/>
        <v>1289913.91218</v>
      </c>
      <c r="F483">
        <f t="shared" si="29"/>
        <v>8.7280188928885574E-2</v>
      </c>
      <c r="G483" s="11" t="s">
        <v>484</v>
      </c>
      <c r="H483" s="4" cm="1">
        <f t="array" ref="H483">_xll.SNL.Clients.Office.Excel.Functions.SPG(G483, "SP_TOTAL_REV", "CY2023")</f>
        <v>14779000</v>
      </c>
      <c r="I483" s="4">
        <f>_xll.SNL.Clients.Office.Excel.Functions.SPG(G483,"IQ_AVG_DILUT_SHARES_OUT","CY2023")</f>
        <v>375193110</v>
      </c>
      <c r="J483" s="5">
        <f>_xll.SNL.Clients.Office.Excel.Functions.SPG(G483, "IQ_DILUT_EPS_NORM", "CY2023")</f>
        <v>3.4380000000000002</v>
      </c>
      <c r="K483">
        <f t="shared" si="30"/>
        <v>1289913.91218</v>
      </c>
      <c r="L483">
        <f t="shared" si="31"/>
        <v>8.7280188928885574E-2</v>
      </c>
    </row>
    <row r="484" spans="1:12" x14ac:dyDescent="0.3">
      <c r="A484" s="11" t="s">
        <v>485</v>
      </c>
      <c r="B484" s="4" cm="1">
        <f t="array" ref="B484">_xll.SNL.Clients.Office.Excel.Functions.SPG(A484, "SP_TOTAL_REV", "CY2023")</f>
        <v>7781900</v>
      </c>
      <c r="C484" s="4">
        <f>_xll.SNL.Clients.Office.Excel.Functions.SPG(A484,"IQ_AVG_DILUT_SHARES_OUT","CY2023")</f>
        <v>133700000</v>
      </c>
      <c r="D484" s="5">
        <f>_xll.SNL.Clients.Office.Excel.Functions.SPG(A484, "IQ_DILUT_EPS_NORM", "CY2023")</f>
        <v>5.6269999999999998</v>
      </c>
      <c r="E484">
        <f t="shared" si="28"/>
        <v>752329.9</v>
      </c>
      <c r="F484">
        <f t="shared" si="29"/>
        <v>9.6676891247638758E-2</v>
      </c>
      <c r="G484" s="11" t="s">
        <v>485</v>
      </c>
      <c r="H484" s="4" cm="1">
        <f t="array" ref="H484">_xll.SNL.Clients.Office.Excel.Functions.SPG(G484, "SP_TOTAL_REV", "CY2023")</f>
        <v>7781900</v>
      </c>
      <c r="I484" s="4">
        <f>_xll.SNL.Clients.Office.Excel.Functions.SPG(G484,"IQ_AVG_DILUT_SHARES_OUT","CY2023")</f>
        <v>133700000</v>
      </c>
      <c r="J484" s="5">
        <f>_xll.SNL.Clients.Office.Excel.Functions.SPG(G484, "IQ_DILUT_EPS_NORM", "CY2023")</f>
        <v>5.6269999999999998</v>
      </c>
      <c r="K484">
        <f t="shared" si="30"/>
        <v>752329.9</v>
      </c>
      <c r="L484">
        <f t="shared" si="31"/>
        <v>9.6676891247638758E-2</v>
      </c>
    </row>
    <row r="485" spans="1:12" x14ac:dyDescent="0.3">
      <c r="A485" s="11" t="s">
        <v>486</v>
      </c>
      <c r="B485" s="4" cm="1">
        <f t="array" ref="B485">_xll.SNL.Clients.Office.Excel.Functions.SPG(A485, "SP_TOTAL_REV", "CY2023")</f>
        <v>12142938</v>
      </c>
      <c r="C485" s="4">
        <f>_xll.SNL.Clients.Office.Excel.Functions.SPG(A485,"IQ_AVG_DILUT_SHARES_OUT","CY2023")</f>
        <v>409947000</v>
      </c>
      <c r="D485" s="5">
        <f>_xll.SNL.Clients.Office.Excel.Functions.SPG(A485, "IQ_DILUT_EPS_NORM", "CY2023")</f>
        <v>2.669</v>
      </c>
      <c r="E485">
        <f t="shared" si="28"/>
        <v>1094148.5430000001</v>
      </c>
      <c r="F485">
        <f t="shared" si="29"/>
        <v>9.0105750601707765E-2</v>
      </c>
      <c r="G485" s="11" t="s">
        <v>486</v>
      </c>
      <c r="H485" s="4" cm="1">
        <f t="array" ref="H485">_xll.SNL.Clients.Office.Excel.Functions.SPG(G485, "SP_TOTAL_REV", "CY2023")</f>
        <v>12142938</v>
      </c>
      <c r="I485" s="4">
        <f>_xll.SNL.Clients.Office.Excel.Functions.SPG(G485,"IQ_AVG_DILUT_SHARES_OUT","CY2023")</f>
        <v>409947000</v>
      </c>
      <c r="J485" s="5">
        <f>_xll.SNL.Clients.Office.Excel.Functions.SPG(G485, "IQ_DILUT_EPS_NORM", "CY2023")</f>
        <v>2.669</v>
      </c>
      <c r="K485">
        <f t="shared" si="30"/>
        <v>1094148.5430000001</v>
      </c>
      <c r="L485">
        <f t="shared" si="31"/>
        <v>9.0105750601707765E-2</v>
      </c>
    </row>
    <row r="486" spans="1:12" x14ac:dyDescent="0.3">
      <c r="A486" s="11" t="s">
        <v>487</v>
      </c>
      <c r="B486" s="4" cm="1">
        <f t="array" ref="B486">_xll.SNL.Clients.Office.Excel.Functions.SPG(A486, "SP_TOTAL_REV", "CY2023")</f>
        <v>16478000</v>
      </c>
      <c r="C486" s="4">
        <f>_xll.SNL.Clients.Office.Excel.Functions.SPG(A486,"IQ_AVG_DILUT_SHARES_OUT","CY2023")</f>
        <v>50100000</v>
      </c>
      <c r="D486" s="5">
        <f>_xll.SNL.Clients.Office.Excel.Functions.SPG(A486, "IQ_DILUT_EPS_NORM", "CY2023")</f>
        <v>30.035</v>
      </c>
      <c r="E486">
        <f t="shared" si="28"/>
        <v>1504753.5</v>
      </c>
      <c r="F486">
        <f t="shared" si="29"/>
        <v>9.1318940405389001E-2</v>
      </c>
      <c r="G486" s="11" t="s">
        <v>487</v>
      </c>
      <c r="H486" s="4" cm="1">
        <f t="array" ref="H486">_xll.SNL.Clients.Office.Excel.Functions.SPG(G486, "SP_TOTAL_REV", "CY2023")</f>
        <v>16478000</v>
      </c>
      <c r="I486" s="4">
        <f>_xll.SNL.Clients.Office.Excel.Functions.SPG(G486,"IQ_AVG_DILUT_SHARES_OUT","CY2023")</f>
        <v>50100000</v>
      </c>
      <c r="J486" s="5">
        <f>_xll.SNL.Clients.Office.Excel.Functions.SPG(G486, "IQ_DILUT_EPS_NORM", "CY2023")</f>
        <v>30.035</v>
      </c>
      <c r="K486">
        <f t="shared" si="30"/>
        <v>1504753.5</v>
      </c>
      <c r="L486">
        <f t="shared" si="31"/>
        <v>9.1318940405389001E-2</v>
      </c>
    </row>
    <row r="487" spans="1:12" x14ac:dyDescent="0.3">
      <c r="A487" s="11" t="s">
        <v>488</v>
      </c>
      <c r="B487" s="4" cm="1">
        <f t="array" ref="B487">_xll.SNL.Clients.Office.Excel.Functions.SPG(A487, "SP_TOTAL_REV", "CY2023")</f>
        <v>142406000</v>
      </c>
      <c r="C487" s="4">
        <f>_xll.SNL.Clients.Office.Excel.Functions.SPG(A487,"IQ_AVG_DILUT_SHARES_OUT","CY2023")</f>
        <v>863050000</v>
      </c>
      <c r="D487" s="5">
        <f>_xll.SNL.Clients.Office.Excel.Functions.SPG(A487, "IQ_DILUT_EPS_NORM", "CY2023")</f>
        <v>1.018</v>
      </c>
      <c r="E487">
        <f t="shared" si="28"/>
        <v>878584.9</v>
      </c>
      <c r="F487">
        <f t="shared" si="29"/>
        <v>6.1695778267769619E-3</v>
      </c>
      <c r="G487" s="11" t="s">
        <v>488</v>
      </c>
      <c r="H487" s="4" cm="1">
        <f t="array" ref="H487">_xll.SNL.Clients.Office.Excel.Functions.SPG(G487, "SP_TOTAL_REV", "CY2023")</f>
        <v>142406000</v>
      </c>
      <c r="I487" s="4">
        <f>_xll.SNL.Clients.Office.Excel.Functions.SPG(G487,"IQ_AVG_DILUT_SHARES_OUT","CY2023")</f>
        <v>863050000</v>
      </c>
      <c r="J487" s="5">
        <f>_xll.SNL.Clients.Office.Excel.Functions.SPG(G487, "IQ_DILUT_EPS_NORM", "CY2023")</f>
        <v>1.018</v>
      </c>
      <c r="K487">
        <f t="shared" si="30"/>
        <v>878584.9</v>
      </c>
      <c r="L487">
        <f t="shared" si="31"/>
        <v>6.1695778267769619E-3</v>
      </c>
    </row>
    <row r="488" spans="1:12" x14ac:dyDescent="0.3">
      <c r="A488" s="11" t="s">
        <v>489</v>
      </c>
      <c r="B488" s="4" cm="1">
        <f t="array" ref="B488">_xll.SNL.Clients.Office.Excel.Functions.SPG(A488, "SP_TOTAL_REV", "CY2023")</f>
        <v>648125000</v>
      </c>
      <c r="C488" s="4">
        <f>_xll.SNL.Clients.Office.Excel.Functions.SPG(A488,"IQ_AVG_DILUT_SHARES_OUT","CY2023")</f>
        <v>8108000000</v>
      </c>
      <c r="D488" s="5">
        <f>_xll.SNL.Clients.Office.Excel.Functions.SPG(A488, "IQ_DILUT_EPS_NORM", "CY2023")</f>
        <v>1.837</v>
      </c>
      <c r="E488">
        <f t="shared" si="28"/>
        <v>14894396</v>
      </c>
      <c r="F488">
        <f t="shared" si="29"/>
        <v>2.2980745998071359E-2</v>
      </c>
      <c r="G488" s="11" t="s">
        <v>489</v>
      </c>
      <c r="H488" s="4" cm="1">
        <f t="array" ref="H488">_xll.SNL.Clients.Office.Excel.Functions.SPG(G488, "SP_TOTAL_REV", "CY2023")</f>
        <v>648125000</v>
      </c>
      <c r="I488" s="4">
        <f>_xll.SNL.Clients.Office.Excel.Functions.SPG(G488,"IQ_AVG_DILUT_SHARES_OUT","CY2023")</f>
        <v>8108000000</v>
      </c>
      <c r="J488" s="5">
        <f>_xll.SNL.Clients.Office.Excel.Functions.SPG(G488, "IQ_DILUT_EPS_NORM", "CY2023")</f>
        <v>1.837</v>
      </c>
      <c r="K488">
        <f t="shared" si="30"/>
        <v>14894396</v>
      </c>
      <c r="L488">
        <f t="shared" si="31"/>
        <v>2.2980745998071359E-2</v>
      </c>
    </row>
    <row r="489" spans="1:12" x14ac:dyDescent="0.3">
      <c r="A489" s="11" t="s">
        <v>490</v>
      </c>
      <c r="B489" s="4" cm="1">
        <f t="array" ref="B489">_xll.SNL.Clients.Office.Excel.Functions.SPG(A489, "SP_TOTAL_REV", "CY2023")</f>
        <v>41321000</v>
      </c>
      <c r="C489" s="4">
        <f>_xll.SNL.Clients.Office.Excel.Functions.SPG(A489,"IQ_AVG_DILUT_SHARES_OUT","CY2023")</f>
        <v>2436000000</v>
      </c>
      <c r="D489" s="5">
        <f>_xll.SNL.Clients.Office.Excel.Functions.SPG(A489, "IQ_DILUT_EPS_NORM", "CY2023")</f>
        <v>-0.74</v>
      </c>
      <c r="E489">
        <f t="shared" si="28"/>
        <v>-1802640</v>
      </c>
      <c r="F489">
        <f t="shared" si="29"/>
        <v>-4.3625275283754025E-2</v>
      </c>
      <c r="G489" s="11" t="s">
        <v>490</v>
      </c>
      <c r="H489" s="4" cm="1">
        <f t="array" ref="H489">_xll.SNL.Clients.Office.Excel.Functions.SPG(G489, "SP_TOTAL_REV", "CY2023")</f>
        <v>41321000</v>
      </c>
      <c r="I489" s="4">
        <f>_xll.SNL.Clients.Office.Excel.Functions.SPG(G489,"IQ_AVG_DILUT_SHARES_OUT","CY2023")</f>
        <v>2436000000</v>
      </c>
      <c r="J489" s="5">
        <f>_xll.SNL.Clients.Office.Excel.Functions.SPG(G489, "IQ_DILUT_EPS_NORM", "CY2023")</f>
        <v>-0.74</v>
      </c>
      <c r="K489">
        <f t="shared" si="30"/>
        <v>-1802640</v>
      </c>
      <c r="L489">
        <f t="shared" si="31"/>
        <v>-4.3625275283754025E-2</v>
      </c>
    </row>
    <row r="490" spans="1:12" x14ac:dyDescent="0.3">
      <c r="A490" s="11" t="s">
        <v>491</v>
      </c>
      <c r="B490" s="4" cm="1">
        <f t="array" ref="B490">_xll.SNL.Clients.Office.Excel.Functions.SPG(A490, "SP_TOTAL_REV", "CY2023")</f>
        <v>20426000</v>
      </c>
      <c r="C490" s="4">
        <f>_xll.SNL.Clients.Office.Excel.Functions.SPG(A490,"IQ_AVG_DILUT_SHARES_OUT","CY2023")</f>
        <v>406900000</v>
      </c>
      <c r="D490" s="5">
        <f>_xll.SNL.Clients.Office.Excel.Functions.SPG(A490, "IQ_DILUT_EPS_NORM", "CY2023")</f>
        <v>5.09</v>
      </c>
      <c r="E490">
        <f t="shared" si="28"/>
        <v>2071121</v>
      </c>
      <c r="F490">
        <f t="shared" si="29"/>
        <v>0.10139630862626065</v>
      </c>
      <c r="G490" s="11" t="s">
        <v>491</v>
      </c>
      <c r="H490" s="4" cm="1">
        <f t="array" ref="H490">_xll.SNL.Clients.Office.Excel.Functions.SPG(G490, "SP_TOTAL_REV", "CY2023")</f>
        <v>20426000</v>
      </c>
      <c r="I490" s="4">
        <f>_xll.SNL.Clients.Office.Excel.Functions.SPG(G490,"IQ_AVG_DILUT_SHARES_OUT","CY2023")</f>
        <v>406900000</v>
      </c>
      <c r="J490" s="5">
        <f>_xll.SNL.Clients.Office.Excel.Functions.SPG(G490, "IQ_DILUT_EPS_NORM", "CY2023")</f>
        <v>5.09</v>
      </c>
      <c r="K490">
        <f t="shared" si="30"/>
        <v>2071121</v>
      </c>
      <c r="L490">
        <f t="shared" si="31"/>
        <v>0.10139630862626065</v>
      </c>
    </row>
    <row r="491" spans="1:12" x14ac:dyDescent="0.3">
      <c r="A491" s="11" t="s">
        <v>492</v>
      </c>
      <c r="B491" s="4" cm="1">
        <f t="array" ref="B491">_xll.SNL.Clients.Office.Excel.Functions.SPG(A491, "SP_TOTAL_REV", "CY2023")</f>
        <v>2956416</v>
      </c>
      <c r="C491" s="4">
        <f>_xll.SNL.Clients.Office.Excel.Functions.SPG(A491,"IQ_AVG_DILUT_SHARES_OUT","CY2023")</f>
        <v>59270000</v>
      </c>
      <c r="D491" s="5">
        <f>_xll.SNL.Clients.Office.Excel.Functions.SPG(A491, "IQ_DILUT_EPS_NORM", "CY2023")</f>
        <v>8.1750000000000007</v>
      </c>
      <c r="E491">
        <f t="shared" si="28"/>
        <v>484532.25000000006</v>
      </c>
      <c r="F491">
        <f t="shared" si="29"/>
        <v>0.16389176962917265</v>
      </c>
      <c r="G491" s="11" t="s">
        <v>492</v>
      </c>
      <c r="H491" s="4" cm="1">
        <f t="array" ref="H491">_xll.SNL.Clients.Office.Excel.Functions.SPG(G491, "SP_TOTAL_REV", "CY2023")</f>
        <v>2956416</v>
      </c>
      <c r="I491" s="4">
        <f>_xll.SNL.Clients.Office.Excel.Functions.SPG(G491,"IQ_AVG_DILUT_SHARES_OUT","CY2023")</f>
        <v>59270000</v>
      </c>
      <c r="J491" s="5">
        <f>_xll.SNL.Clients.Office.Excel.Functions.SPG(G491, "IQ_DILUT_EPS_NORM", "CY2023")</f>
        <v>8.1750000000000007</v>
      </c>
      <c r="K491">
        <f t="shared" si="30"/>
        <v>484532.25000000006</v>
      </c>
      <c r="L491">
        <f t="shared" si="31"/>
        <v>0.16389176962917265</v>
      </c>
    </row>
    <row r="492" spans="1:12" x14ac:dyDescent="0.3">
      <c r="A492" s="11" t="s">
        <v>493</v>
      </c>
      <c r="B492" s="4" cm="1">
        <f t="array" ref="B492">_xll.SNL.Clients.Office.Excel.Functions.SPG(A492, "SP_TOTAL_REV", "CY2023")</f>
        <v>8893000</v>
      </c>
      <c r="C492" s="4">
        <f>_xll.SNL.Clients.Office.Excel.Functions.SPG(A492,"IQ_AVG_DILUT_SHARES_OUT","CY2023")</f>
        <v>315900000</v>
      </c>
      <c r="D492" s="5">
        <f>_xll.SNL.Clients.Office.Excel.Functions.SPG(A492, "IQ_DILUT_EPS_NORM", "CY2023")</f>
        <v>3.395</v>
      </c>
      <c r="E492">
        <f t="shared" si="28"/>
        <v>1072480.5</v>
      </c>
      <c r="F492">
        <f t="shared" si="29"/>
        <v>0.1205982795457101</v>
      </c>
      <c r="G492" s="11" t="s">
        <v>493</v>
      </c>
      <c r="H492" s="4" cm="1">
        <f t="array" ref="H492">_xll.SNL.Clients.Office.Excel.Functions.SPG(G492, "SP_TOTAL_REV", "CY2023")</f>
        <v>8893000</v>
      </c>
      <c r="I492" s="4">
        <f>_xll.SNL.Clients.Office.Excel.Functions.SPG(G492,"IQ_AVG_DILUT_SHARES_OUT","CY2023")</f>
        <v>315900000</v>
      </c>
      <c r="J492" s="5">
        <f>_xll.SNL.Clients.Office.Excel.Functions.SPG(G492, "IQ_DILUT_EPS_NORM", "CY2023")</f>
        <v>3.395</v>
      </c>
      <c r="K492">
        <f t="shared" si="30"/>
        <v>1072480.5</v>
      </c>
      <c r="L492">
        <f t="shared" si="31"/>
        <v>0.1205982795457101</v>
      </c>
    </row>
    <row r="493" spans="1:12" x14ac:dyDescent="0.3">
      <c r="A493" s="11" t="s">
        <v>494</v>
      </c>
      <c r="B493" s="4" cm="1">
        <f t="array" ref="B493">_xll.SNL.Clients.Office.Excel.Functions.SPG(A493, "SP_TOTAL_REV", "CY2023")</f>
        <v>82597000</v>
      </c>
      <c r="C493" s="4">
        <f>_xll.SNL.Clients.Office.Excel.Functions.SPG(A493,"IQ_AVG_DILUT_SHARES_OUT","CY2023")</f>
        <v>3720400000</v>
      </c>
      <c r="D493" s="5">
        <f>_xll.SNL.Clients.Office.Excel.Functions.SPG(A493, "IQ_DILUT_EPS_NORM", "CY2023")</f>
        <v>4.0140000000000002</v>
      </c>
      <c r="E493">
        <f t="shared" si="28"/>
        <v>14933685.6</v>
      </c>
      <c r="F493">
        <f t="shared" si="29"/>
        <v>0.18080179183263315</v>
      </c>
      <c r="G493" s="11" t="s">
        <v>494</v>
      </c>
      <c r="H493" s="4" cm="1">
        <f t="array" ref="H493">_xll.SNL.Clients.Office.Excel.Functions.SPG(G493, "SP_TOTAL_REV", "CY2023")</f>
        <v>82597000</v>
      </c>
      <c r="I493" s="4">
        <f>_xll.SNL.Clients.Office.Excel.Functions.SPG(G493,"IQ_AVG_DILUT_SHARES_OUT","CY2023")</f>
        <v>3720400000</v>
      </c>
      <c r="J493" s="5">
        <f>_xll.SNL.Clients.Office.Excel.Functions.SPG(G493, "IQ_DILUT_EPS_NORM", "CY2023")</f>
        <v>4.0140000000000002</v>
      </c>
      <c r="K493">
        <f t="shared" si="30"/>
        <v>14933685.6</v>
      </c>
      <c r="L493">
        <f t="shared" si="31"/>
        <v>0.18080179183263315</v>
      </c>
    </row>
    <row r="494" spans="1:12" x14ac:dyDescent="0.3">
      <c r="A494" s="11" t="s">
        <v>495</v>
      </c>
      <c r="B494" s="4" cm="1">
        <f t="array" ref="B494">_xll.SNL.Clients.Office.Excel.Functions.SPG(A494, "SP_TOTAL_REV", "CY2023")</f>
        <v>6554361</v>
      </c>
      <c r="C494" s="4">
        <f>_xll.SNL.Clients.Office.Excel.Functions.SPG(A494,"IQ_AVG_DILUT_SHARES_OUT","CY2023")</f>
        <v>518701000</v>
      </c>
      <c r="D494" s="5">
        <f>_xll.SNL.Clients.Office.Excel.Functions.SPG(A494, "IQ_DILUT_EPS_NORM", "CY2023")</f>
        <v>0.39200000000000002</v>
      </c>
      <c r="E494">
        <f t="shared" si="28"/>
        <v>203330.79199999999</v>
      </c>
      <c r="F494">
        <f t="shared" si="29"/>
        <v>3.1022214369943919E-2</v>
      </c>
      <c r="G494" s="11" t="s">
        <v>495</v>
      </c>
      <c r="H494" s="4" cm="1">
        <f t="array" ref="H494">_xll.SNL.Clients.Office.Excel.Functions.SPG(G494, "SP_TOTAL_REV", "CY2023")</f>
        <v>6554361</v>
      </c>
      <c r="I494" s="4">
        <f>_xll.SNL.Clients.Office.Excel.Functions.SPG(G494,"IQ_AVG_DILUT_SHARES_OUT","CY2023")</f>
        <v>518701000</v>
      </c>
      <c r="J494" s="5">
        <f>_xll.SNL.Clients.Office.Excel.Functions.SPG(G494, "IQ_DILUT_EPS_NORM", "CY2023")</f>
        <v>0.39200000000000002</v>
      </c>
      <c r="K494">
        <f t="shared" si="30"/>
        <v>203330.79199999999</v>
      </c>
      <c r="L494">
        <f t="shared" si="31"/>
        <v>3.1022214369943919E-2</v>
      </c>
    </row>
    <row r="495" spans="1:12" x14ac:dyDescent="0.3">
      <c r="A495" s="11" t="s">
        <v>496</v>
      </c>
      <c r="B495" s="4" cm="1">
        <f t="array" ref="B495">_xll.SNL.Clients.Office.Excel.Functions.SPG(A495, "SP_TOTAL_REV", "CY2023")</f>
        <v>2949800</v>
      </c>
      <c r="C495" s="4">
        <f>_xll.SNL.Clients.Office.Excel.Functions.SPG(A495,"IQ_AVG_DILUT_SHARES_OUT","CY2023")</f>
        <v>75300000</v>
      </c>
      <c r="D495" s="5">
        <f>_xll.SNL.Clients.Office.Excel.Functions.SPG(A495, "IQ_DILUT_EPS_NORM", "CY2023")</f>
        <v>6.1239999999999997</v>
      </c>
      <c r="E495">
        <f t="shared" si="28"/>
        <v>461137.2</v>
      </c>
      <c r="F495">
        <f t="shared" si="29"/>
        <v>0.15632829344362331</v>
      </c>
      <c r="G495" s="11" t="s">
        <v>496</v>
      </c>
      <c r="H495" s="4" cm="1">
        <f t="array" ref="H495">_xll.SNL.Clients.Office.Excel.Functions.SPG(G495, "SP_TOTAL_REV", "CY2023")</f>
        <v>2949800</v>
      </c>
      <c r="I495" s="4">
        <f>_xll.SNL.Clients.Office.Excel.Functions.SPG(G495,"IQ_AVG_DILUT_SHARES_OUT","CY2023")</f>
        <v>75300000</v>
      </c>
      <c r="J495" s="5">
        <f>_xll.SNL.Clients.Office.Excel.Functions.SPG(G495, "IQ_DILUT_EPS_NORM", "CY2023")</f>
        <v>6.1239999999999997</v>
      </c>
      <c r="K495">
        <f t="shared" si="30"/>
        <v>461137.2</v>
      </c>
      <c r="L495">
        <f t="shared" si="31"/>
        <v>0.15632829344362331</v>
      </c>
    </row>
    <row r="496" spans="1:12" x14ac:dyDescent="0.3">
      <c r="A496" s="11" t="s">
        <v>497</v>
      </c>
      <c r="B496" s="4" cm="1">
        <f t="array" ref="B496">_xll.SNL.Clients.Office.Excel.Functions.SPG(A496, "SP_TOTAL_REV", "CY2023")</f>
        <v>11257000</v>
      </c>
      <c r="C496" s="4">
        <f>_xll.SNL.Clients.Office.Excel.Functions.SPG(A496,"IQ_AVG_DILUT_SHARES_OUT","CY2023")</f>
        <v>321000000</v>
      </c>
      <c r="D496" s="5">
        <f>_xll.SNL.Clients.Office.Excel.Functions.SPG(A496, "IQ_DILUT_EPS_NORM", "CY2023")</f>
        <v>-3.97</v>
      </c>
      <c r="E496">
        <f t="shared" si="28"/>
        <v>-1274370</v>
      </c>
      <c r="F496">
        <f t="shared" si="29"/>
        <v>-0.11320689348849605</v>
      </c>
      <c r="G496" s="11" t="s">
        <v>497</v>
      </c>
      <c r="H496" s="4" cm="1">
        <f t="array" ref="H496">_xll.SNL.Clients.Office.Excel.Functions.SPG(G496, "SP_TOTAL_REV", "CY2023")</f>
        <v>11257000</v>
      </c>
      <c r="I496" s="4">
        <f>_xll.SNL.Clients.Office.Excel.Functions.SPG(G496,"IQ_AVG_DILUT_SHARES_OUT","CY2023")</f>
        <v>321000000</v>
      </c>
      <c r="J496" s="5">
        <f>_xll.SNL.Clients.Office.Excel.Functions.SPG(G496, "IQ_DILUT_EPS_NORM", "CY2023")</f>
        <v>-3.97</v>
      </c>
      <c r="K496">
        <f t="shared" si="30"/>
        <v>-1274370</v>
      </c>
      <c r="L496">
        <f t="shared" si="31"/>
        <v>-0.11320689348849605</v>
      </c>
    </row>
    <row r="497" spans="1:12" x14ac:dyDescent="0.3">
      <c r="A497" s="11" t="s">
        <v>498</v>
      </c>
      <c r="B497" s="4" cm="1">
        <f t="array" ref="B497">_xll.SNL.Clients.Office.Excel.Functions.SPG(A497, "SP_TOTAL_REV", "CY2023")</f>
        <v>9677000</v>
      </c>
      <c r="C497" s="4">
        <f>_xll.SNL.Clients.Office.Excel.Functions.SPG(A497,"IQ_AVG_DILUT_SHARES_OUT","CY2023")</f>
        <v>179500000</v>
      </c>
      <c r="D497" s="5">
        <f>_xll.SNL.Clients.Office.Excel.Functions.SPG(A497, "IQ_DILUT_EPS_NORM", "CY2023")</f>
        <v>3.827</v>
      </c>
      <c r="E497">
        <f t="shared" si="28"/>
        <v>686946.5</v>
      </c>
      <c r="F497">
        <f t="shared" si="29"/>
        <v>7.0987547793737726E-2</v>
      </c>
      <c r="G497" s="11" t="s">
        <v>498</v>
      </c>
      <c r="H497" s="4" cm="1">
        <f t="array" ref="H497">_xll.SNL.Clients.Office.Excel.Functions.SPG(G497, "SP_TOTAL_REV", "CY2023")</f>
        <v>9677000</v>
      </c>
      <c r="I497" s="4">
        <f>_xll.SNL.Clients.Office.Excel.Functions.SPG(G497,"IQ_AVG_DILUT_SHARES_OUT","CY2023")</f>
        <v>179500000</v>
      </c>
      <c r="J497" s="5">
        <f>_xll.SNL.Clients.Office.Excel.Functions.SPG(G497, "IQ_DILUT_EPS_NORM", "CY2023")</f>
        <v>3.827</v>
      </c>
      <c r="K497">
        <f t="shared" si="30"/>
        <v>686946.5</v>
      </c>
      <c r="L497">
        <f t="shared" si="31"/>
        <v>7.0987547793737726E-2</v>
      </c>
    </row>
    <row r="498" spans="1:12" x14ac:dyDescent="0.3">
      <c r="A498" s="11" t="s">
        <v>499</v>
      </c>
      <c r="B498" s="4" cm="1">
        <f t="array" ref="B498">_xll.SNL.Clients.Office.Excel.Functions.SPG(A498, "SP_TOTAL_REV", "CY2023")</f>
        <v>7721000</v>
      </c>
      <c r="C498" s="4">
        <f>_xll.SNL.Clients.Office.Excel.Functions.SPG(A498,"IQ_AVG_DILUT_SHARES_OUT","CY2023")</f>
        <v>732222000</v>
      </c>
      <c r="D498" s="5">
        <f>_xll.SNL.Clients.Office.Excel.Functions.SPG(A498, "IQ_DILUT_EPS_NORM", "CY2023")</f>
        <v>0.73599999999999999</v>
      </c>
      <c r="E498">
        <f t="shared" si="28"/>
        <v>538915.39199999999</v>
      </c>
      <c r="F498">
        <f t="shared" si="29"/>
        <v>6.9798651988084451E-2</v>
      </c>
      <c r="G498" s="11" t="s">
        <v>499</v>
      </c>
      <c r="H498" s="4" cm="1">
        <f t="array" ref="H498">_xll.SNL.Clients.Office.Excel.Functions.SPG(G498, "SP_TOTAL_REV", "CY2023")</f>
        <v>7721000</v>
      </c>
      <c r="I498" s="4">
        <f>_xll.SNL.Clients.Office.Excel.Functions.SPG(G498,"IQ_AVG_DILUT_SHARES_OUT","CY2023")</f>
        <v>732222000</v>
      </c>
      <c r="J498" s="5">
        <f>_xll.SNL.Clients.Office.Excel.Functions.SPG(G498, "IQ_DILUT_EPS_NORM", "CY2023")</f>
        <v>0.73599999999999999</v>
      </c>
      <c r="K498">
        <f t="shared" si="30"/>
        <v>538915.39199999999</v>
      </c>
      <c r="L498">
        <f t="shared" si="31"/>
        <v>6.9798651988084451E-2</v>
      </c>
    </row>
    <row r="499" spans="1:12" x14ac:dyDescent="0.3">
      <c r="A499" s="11" t="s">
        <v>500</v>
      </c>
      <c r="B499" s="4" cm="1">
        <f t="array" ref="B499">_xll.SNL.Clients.Office.Excel.Functions.SPG(A499, "SP_TOTAL_REV", "CY2023")</f>
        <v>9632000</v>
      </c>
      <c r="C499" s="4">
        <f>_xll.SNL.Clients.Office.Excel.Functions.SPG(A499,"IQ_AVG_DILUT_SHARES_OUT","CY2023")</f>
        <v>106000000</v>
      </c>
      <c r="D499" s="5">
        <f>_xll.SNL.Clients.Office.Excel.Functions.SPG(A499, "IQ_DILUT_EPS_NORM", "CY2023")</f>
        <v>9.8800000000000008</v>
      </c>
      <c r="E499">
        <f t="shared" si="28"/>
        <v>1047280.0000000001</v>
      </c>
      <c r="F499">
        <f t="shared" si="29"/>
        <v>0.10872923588039868</v>
      </c>
      <c r="G499" s="11" t="s">
        <v>500</v>
      </c>
      <c r="H499" s="4" cm="1">
        <f t="array" ref="H499">_xll.SNL.Clients.Office.Excel.Functions.SPG(G499, "SP_TOTAL_REV", "CY2023")</f>
        <v>9632000</v>
      </c>
      <c r="I499" s="4">
        <f>_xll.SNL.Clients.Office.Excel.Functions.SPG(G499,"IQ_AVG_DILUT_SHARES_OUT","CY2023")</f>
        <v>106000000</v>
      </c>
      <c r="J499" s="5">
        <f>_xll.SNL.Clients.Office.Excel.Functions.SPG(G499, "IQ_DILUT_EPS_NORM", "CY2023")</f>
        <v>9.8800000000000008</v>
      </c>
      <c r="K499">
        <f t="shared" si="30"/>
        <v>1047280.0000000001</v>
      </c>
      <c r="L499">
        <f t="shared" si="31"/>
        <v>0.10872923588039868</v>
      </c>
    </row>
    <row r="500" spans="1:12" x14ac:dyDescent="0.3">
      <c r="A500" s="11" t="s">
        <v>501</v>
      </c>
      <c r="B500" s="4" cm="1">
        <f t="array" ref="B500">_xll.SNL.Clients.Office.Excel.Functions.SPG(A500, "SP_TOTAL_REV", "CY2023")</f>
        <v>7259000</v>
      </c>
      <c r="C500" s="4">
        <f>_xll.SNL.Clients.Office.Excel.Functions.SPG(A500,"IQ_AVG_DILUT_SHARES_OUT","CY2023")</f>
        <v>265285000</v>
      </c>
      <c r="D500" s="5">
        <f>_xll.SNL.Clients.Office.Excel.Functions.SPG(A500, "IQ_DILUT_EPS_NORM", "CY2023")</f>
        <v>0.89500000000000002</v>
      </c>
      <c r="E500">
        <f t="shared" si="28"/>
        <v>237430.07500000001</v>
      </c>
      <c r="F500">
        <f t="shared" si="29"/>
        <v>3.2708372365339577E-2</v>
      </c>
      <c r="G500" s="11" t="s">
        <v>501</v>
      </c>
      <c r="H500" s="4" cm="1">
        <f t="array" ref="H500">_xll.SNL.Clients.Office.Excel.Functions.SPG(G500, "SP_TOTAL_REV", "CY2023")</f>
        <v>7259000</v>
      </c>
      <c r="I500" s="4">
        <f>_xll.SNL.Clients.Office.Excel.Functions.SPG(G500,"IQ_AVG_DILUT_SHARES_OUT","CY2023")</f>
        <v>265285000</v>
      </c>
      <c r="J500" s="5">
        <f>_xll.SNL.Clients.Office.Excel.Functions.SPG(G500, "IQ_DILUT_EPS_NORM", "CY2023")</f>
        <v>0.89500000000000002</v>
      </c>
      <c r="K500">
        <f t="shared" si="30"/>
        <v>237430.07500000001</v>
      </c>
      <c r="L500">
        <f t="shared" si="31"/>
        <v>3.2708372365339577E-2</v>
      </c>
    </row>
    <row r="501" spans="1:12" x14ac:dyDescent="0.3">
      <c r="A501" s="11" t="s">
        <v>502</v>
      </c>
      <c r="B501" s="4" cm="1">
        <f t="array" ref="B501">_xll.SNL.Clients.Office.Excel.Functions.SPG(A501, "SP_TOTAL_REV", "CY2023")</f>
        <v>6531897</v>
      </c>
      <c r="C501" s="4">
        <f>_xll.SNL.Clients.Office.Excel.Functions.SPG(A501,"IQ_AVG_DILUT_SHARES_OUT","CY2023")</f>
        <v>112855000</v>
      </c>
      <c r="D501" s="5">
        <f>_xll.SNL.Clients.Office.Excel.Functions.SPG(A501, "IQ_DILUT_EPS_NORM", "CY2023")</f>
        <v>2.3279999999999998</v>
      </c>
      <c r="E501">
        <f t="shared" si="28"/>
        <v>262726.43999999994</v>
      </c>
      <c r="F501">
        <f t="shared" si="29"/>
        <v>4.0222073311933719E-2</v>
      </c>
      <c r="G501" s="11" t="s">
        <v>502</v>
      </c>
      <c r="H501" s="4" cm="1">
        <f t="array" ref="H501">_xll.SNL.Clients.Office.Excel.Functions.SPG(G501, "SP_TOTAL_REV", "CY2023")</f>
        <v>6531897</v>
      </c>
      <c r="I501" s="4">
        <f>_xll.SNL.Clients.Office.Excel.Functions.SPG(G501,"IQ_AVG_DILUT_SHARES_OUT","CY2023")</f>
        <v>112855000</v>
      </c>
      <c r="J501" s="5">
        <f>_xll.SNL.Clients.Office.Excel.Functions.SPG(G501, "IQ_DILUT_EPS_NORM", "CY2023")</f>
        <v>2.3279999999999998</v>
      </c>
      <c r="K501">
        <f t="shared" si="30"/>
        <v>262726.43999999994</v>
      </c>
      <c r="L501">
        <f t="shared" si="31"/>
        <v>4.0222073311933719E-2</v>
      </c>
    </row>
    <row r="502" spans="1:12" x14ac:dyDescent="0.3">
      <c r="A502" s="11" t="s">
        <v>503</v>
      </c>
      <c r="B502" s="4" cm="1">
        <f t="array" ref="B502">_xll.SNL.Clients.Office.Excel.Functions.SPG(A502, "SP_TOTAL_REV", "CY2023")</f>
        <v>14206000</v>
      </c>
      <c r="C502" s="4">
        <f>_xll.SNL.Clients.Office.Excel.Functions.SPG(A502,"IQ_AVG_DILUT_SHARES_OUT","CY2023")</f>
        <v>552000000</v>
      </c>
      <c r="D502" s="5">
        <f>_xll.SNL.Clients.Office.Excel.Functions.SPG(A502, "IQ_DILUT_EPS_NORM", "CY2023")</f>
        <v>1.9610000000000001</v>
      </c>
      <c r="E502">
        <f t="shared" si="28"/>
        <v>1082472</v>
      </c>
      <c r="F502">
        <f t="shared" si="29"/>
        <v>7.6198226101647185E-2</v>
      </c>
      <c r="G502" s="11" t="s">
        <v>503</v>
      </c>
      <c r="H502" s="4" cm="1">
        <f t="array" ref="H502">_xll.SNL.Clients.Office.Excel.Functions.SPG(G502, "SP_TOTAL_REV", "CY2023")</f>
        <v>14206000</v>
      </c>
      <c r="I502" s="4">
        <f>_xll.SNL.Clients.Office.Excel.Functions.SPG(G502,"IQ_AVG_DILUT_SHARES_OUT","CY2023")</f>
        <v>552000000</v>
      </c>
      <c r="J502" s="5">
        <f>_xll.SNL.Clients.Office.Excel.Functions.SPG(G502, "IQ_DILUT_EPS_NORM", "CY2023")</f>
        <v>1.9610000000000001</v>
      </c>
      <c r="K502">
        <f t="shared" si="30"/>
        <v>1082472</v>
      </c>
      <c r="L502">
        <f t="shared" si="31"/>
        <v>7.6198226101647185E-2</v>
      </c>
    </row>
    <row r="503" spans="1:12" x14ac:dyDescent="0.3">
      <c r="A503" s="11" t="s">
        <v>504</v>
      </c>
      <c r="B503" s="4" cm="1">
        <f t="array" ref="B503">_xll.SNL.Clients.Office.Excel.Functions.SPG(A503, "SP_TOTAL_REV", "CY2023")</f>
        <v>7364000</v>
      </c>
      <c r="C503" s="4">
        <f>_xll.SNL.Clients.Office.Excel.Functions.SPG(A503,"IQ_AVG_DILUT_SHARES_OUT","CY2023")</f>
        <v>218180000</v>
      </c>
      <c r="D503" s="5">
        <f>_xll.SNL.Clients.Office.Excel.Functions.SPG(A503, "IQ_DILUT_EPS_NORM", "CY2023")</f>
        <v>2.4009999999999998</v>
      </c>
      <c r="E503">
        <f t="shared" si="28"/>
        <v>523850.17999999993</v>
      </c>
      <c r="F503">
        <f t="shared" si="29"/>
        <v>7.1136634980988586E-2</v>
      </c>
      <c r="G503" s="11" t="s">
        <v>504</v>
      </c>
      <c r="H503" s="4" cm="1">
        <f t="array" ref="H503">_xll.SNL.Clients.Office.Excel.Functions.SPG(G503, "SP_TOTAL_REV", "CY2023")</f>
        <v>7364000</v>
      </c>
      <c r="I503" s="4">
        <f>_xll.SNL.Clients.Office.Excel.Functions.SPG(G503,"IQ_AVG_DILUT_SHARES_OUT","CY2023")</f>
        <v>218180000</v>
      </c>
      <c r="J503" s="5">
        <f>_xll.SNL.Clients.Office.Excel.Functions.SPG(G503, "IQ_DILUT_EPS_NORM", "CY2023")</f>
        <v>2.4009999999999998</v>
      </c>
      <c r="K503">
        <f t="shared" si="30"/>
        <v>523850.17999999993</v>
      </c>
      <c r="L503">
        <f t="shared" si="31"/>
        <v>7.1136634980988586E-2</v>
      </c>
    </row>
    <row r="504" spans="1:12" x14ac:dyDescent="0.3">
      <c r="A504" s="11" t="s">
        <v>505</v>
      </c>
      <c r="B504" s="4" cm="1">
        <f t="array" ref="B504">_xll.SNL.Clients.Office.Excel.Functions.SPG(A504, "SP_TOTAL_REV", "CY2023")</f>
        <v>7076000</v>
      </c>
      <c r="C504" s="4">
        <f>_xll.SNL.Clients.Office.Excel.Functions.SPG(A504,"IQ_AVG_DILUT_SHARES_OUT","CY2023")</f>
        <v>285000000</v>
      </c>
      <c r="D504" s="5">
        <f>_xll.SNL.Clients.Office.Excel.Functions.SPG(A504, "IQ_DILUT_EPS_NORM", "CY2023")</f>
        <v>4.1180000000000003</v>
      </c>
      <c r="E504">
        <f t="shared" si="28"/>
        <v>1173630</v>
      </c>
      <c r="F504">
        <f t="shared" si="29"/>
        <v>0.16586065573770492</v>
      </c>
      <c r="G504" s="11" t="s">
        <v>505</v>
      </c>
      <c r="H504" s="4" cm="1">
        <f t="array" ref="H504">_xll.SNL.Clients.Office.Excel.Functions.SPG(G504, "SP_TOTAL_REV", "CY2023")</f>
        <v>7076000</v>
      </c>
      <c r="I504" s="4">
        <f>_xll.SNL.Clients.Office.Excel.Functions.SPG(G504,"IQ_AVG_DILUT_SHARES_OUT","CY2023")</f>
        <v>285000000</v>
      </c>
      <c r="J504" s="5">
        <f>_xll.SNL.Clients.Office.Excel.Functions.SPG(G504, "IQ_DILUT_EPS_NORM", "CY2023")</f>
        <v>4.1180000000000003</v>
      </c>
      <c r="K504">
        <f t="shared" si="30"/>
        <v>1173630</v>
      </c>
      <c r="L504">
        <f t="shared" si="31"/>
        <v>0.16586065573770492</v>
      </c>
    </row>
    <row r="505" spans="1:12" x14ac:dyDescent="0.3">
      <c r="A505" s="11" t="s">
        <v>506</v>
      </c>
      <c r="B505" s="4" cm="1">
        <f t="array" ref="B505">_xll.SNL.Clients.Office.Excel.Functions.SPG(A505, "SP_TOTAL_REV", "CY2023")</f>
        <v>4584000</v>
      </c>
      <c r="C505" s="4">
        <f>_xll.SNL.Clients.Office.Excel.Functions.SPG(A505,"IQ_AVG_DILUT_SHARES_OUT","CY2023")</f>
        <v>51710962</v>
      </c>
      <c r="D505" s="5">
        <f>_xll.SNL.Clients.Office.Excel.Functions.SPG(A505, "IQ_DILUT_EPS_NORM", "CY2023")</f>
        <v>5.2939999999999996</v>
      </c>
      <c r="E505">
        <f t="shared" si="28"/>
        <v>273757.83282799996</v>
      </c>
      <c r="F505">
        <f t="shared" si="29"/>
        <v>5.9720295119546241E-2</v>
      </c>
      <c r="G505" s="11" t="s">
        <v>506</v>
      </c>
      <c r="H505" s="4" cm="1">
        <f t="array" ref="H505">_xll.SNL.Clients.Office.Excel.Functions.SPG(G505, "SP_TOTAL_REV", "CY2023")</f>
        <v>4584000</v>
      </c>
      <c r="I505" s="4">
        <f>_xll.SNL.Clients.Office.Excel.Functions.SPG(G505,"IQ_AVG_DILUT_SHARES_OUT","CY2023")</f>
        <v>51710962</v>
      </c>
      <c r="J505" s="5">
        <f>_xll.SNL.Clients.Office.Excel.Functions.SPG(G505, "IQ_DILUT_EPS_NORM", "CY2023")</f>
        <v>5.2939999999999996</v>
      </c>
      <c r="K505">
        <f t="shared" si="30"/>
        <v>273757.83282799996</v>
      </c>
      <c r="L505">
        <f t="shared" si="31"/>
        <v>5.9720295119546241E-2</v>
      </c>
    </row>
    <row r="506" spans="1:12" x14ac:dyDescent="0.3">
      <c r="A506" s="11" t="s">
        <v>507</v>
      </c>
      <c r="B506" s="4" cm="1">
        <f t="array" ref="B506">_xll.SNL.Clients.Office.Excel.Functions.SPG(A506, "SP_TOTAL_REV", "CY2023")</f>
        <v>7394200</v>
      </c>
      <c r="C506" s="4">
        <f>_xll.SNL.Clients.Office.Excel.Functions.SPG(A506,"IQ_AVG_DILUT_SHARES_OUT","CY2023")</f>
        <v>209700000</v>
      </c>
      <c r="D506" s="5">
        <f>_xll.SNL.Clients.Office.Excel.Functions.SPG(A506, "IQ_DILUT_EPS_NORM", "CY2023")</f>
        <v>3.758</v>
      </c>
      <c r="E506">
        <f t="shared" si="28"/>
        <v>788052.6</v>
      </c>
      <c r="F506">
        <f t="shared" si="29"/>
        <v>0.10657712801925834</v>
      </c>
      <c r="G506" s="11" t="s">
        <v>507</v>
      </c>
      <c r="H506" s="4" cm="1">
        <f t="array" ref="H506">_xll.SNL.Clients.Office.Excel.Functions.SPG(G506, "SP_TOTAL_REV", "CY2023")</f>
        <v>7394200</v>
      </c>
      <c r="I506" s="4">
        <f>_xll.SNL.Clients.Office.Excel.Functions.SPG(G506,"IQ_AVG_DILUT_SHARES_OUT","CY2023")</f>
        <v>209700000</v>
      </c>
      <c r="J506" s="5">
        <f>_xll.SNL.Clients.Office.Excel.Functions.SPG(G506, "IQ_DILUT_EPS_NORM", "CY2023")</f>
        <v>3.758</v>
      </c>
      <c r="K506">
        <f t="shared" si="30"/>
        <v>788052.6</v>
      </c>
      <c r="L506">
        <f t="shared" si="31"/>
        <v>0.10657712801925834</v>
      </c>
    </row>
    <row r="507" spans="1:12" x14ac:dyDescent="0.3">
      <c r="A507" s="11" t="s">
        <v>508</v>
      </c>
      <c r="B507">
        <f>SUM(B4:B506)</f>
        <v>16561198219</v>
      </c>
      <c r="C507">
        <f>SUM(C4:C506)</f>
        <v>393080710442</v>
      </c>
      <c r="D507">
        <f>E507/C507*1000</f>
        <v>3.5241582307930206</v>
      </c>
      <c r="E507">
        <f>SUMIF(E4:E506, "&lt;&gt;#VALUE!")</f>
        <v>1385278621.0701423</v>
      </c>
      <c r="F507">
        <f>E507/B507</f>
        <v>8.3646038333196657E-2</v>
      </c>
      <c r="G507" s="11" t="s">
        <v>508</v>
      </c>
      <c r="H507">
        <f>SUM(H4:H506)</f>
        <v>16562746219</v>
      </c>
      <c r="I507">
        <f>SUM(I4:I506)</f>
        <v>393094410442</v>
      </c>
      <c r="J507">
        <f>K507/I507*1000</f>
        <v>3.5253858736172865</v>
      </c>
      <c r="K507">
        <f>SUMIF(K4:K506, "&lt;&gt;#VALUE!")</f>
        <v>1385809481.5701423</v>
      </c>
      <c r="L507">
        <f>K507/H507</f>
        <v>8.3670272021701755E-2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meta</vt:lpstr>
      <vt:lpstr>EPS_Q</vt:lpstr>
      <vt:lpstr>Rev_Q</vt:lpstr>
      <vt:lpstr>Share_Q</vt:lpstr>
      <vt:lpstr>template (2)</vt:lpstr>
      <vt:lpstr>alternative</vt: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Longhao Desktop</dc:creator>
  <cp:lastModifiedBy>Longhao Desktop</cp:lastModifiedBy>
  <dcterms:created xsi:type="dcterms:W3CDTF">2025-01-05T20:50:23Z</dcterms:created>
  <dcterms:modified xsi:type="dcterms:W3CDTF">2025-02-02T02:14:51Z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{DE97FA61-B3E6-4E9A-8F99-430F9BB7A32D}</vt:lpwstr>
  </property>
</Properties>
</file>